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drawings/drawing1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9.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20.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21.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theme/themeOverride4.xml" ContentType="application/vnd.openxmlformats-officedocument.themeOverride+xml"/>
  <Override PartName="/xl/charts/chart60.xml" ContentType="application/vnd.openxmlformats-officedocument.drawingml.chart+xml"/>
  <Override PartName="/xl/theme/themeOverride5.xml" ContentType="application/vnd.openxmlformats-officedocument.themeOverride+xml"/>
  <Override PartName="/xl/drawings/drawing2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theme/themeOverride6.xml" ContentType="application/vnd.openxmlformats-officedocument.themeOverride+xml"/>
  <Override PartName="/xl/drawings/drawing23.xml" ContentType="application/vnd.openxmlformats-officedocument.drawing+xml"/>
  <Override PartName="/xl/charts/chart67.xml" ContentType="application/vnd.openxmlformats-officedocument.drawingml.chart+xml"/>
  <Override PartName="/xl/drawings/drawing24.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25.xml" ContentType="application/vnd.openxmlformats-officedocument.drawingml.chartshapes+xml"/>
  <Override PartName="/xl/charts/chart78.xml" ContentType="application/vnd.openxmlformats-officedocument.drawingml.chart+xml"/>
  <Override PartName="/xl/drawings/drawing26.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27.xml" ContentType="application/vnd.openxmlformats-officedocument.drawingml.chartshapes+xml"/>
  <Override PartName="/xl/charts/chart83.xml" ContentType="application/vnd.openxmlformats-officedocument.drawingml.chart+xml"/>
  <Override PartName="/xl/drawings/drawing28.xml" ContentType="application/vnd.openxmlformats-officedocument.drawingml.chartshapes+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29.xml" ContentType="application/vnd.openxmlformats-officedocument.drawingml.chartshapes+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defaultThemeVersion="166925"/>
  <mc:AlternateContent xmlns:mc="http://schemas.openxmlformats.org/markup-compatibility/2006">
    <mc:Choice Requires="x15">
      <x15ac:absPath xmlns:x15ac="http://schemas.microsoft.com/office/spreadsheetml/2010/11/ac" url="C:\Users\susannah.ferris\Desktop\"/>
    </mc:Choice>
  </mc:AlternateContent>
  <bookViews>
    <workbookView xWindow="0" yWindow="0" windowWidth="11250" windowHeight="6915" tabRatio="1000"/>
  </bookViews>
  <sheets>
    <sheet name="Contents page" sheetId="1" r:id="rId1"/>
    <sheet name="Figure 1.5" sheetId="2" r:id="rId2"/>
    <sheet name="Figure 1.6" sheetId="3" r:id="rId3"/>
    <sheet name="Figure 1.8" sheetId="4" r:id="rId4"/>
    <sheet name="Figure 1.9" sheetId="5" r:id="rId5"/>
    <sheet name="Table A2.1" sheetId="6" r:id="rId6"/>
    <sheet name="Table A6.1" sheetId="7" r:id="rId7"/>
    <sheet name="Table A6.2" sheetId="8" r:id="rId8"/>
    <sheet name="Table A6.3" sheetId="9" r:id="rId9"/>
    <sheet name="Table A6.4" sheetId="10" r:id="rId10"/>
    <sheet name="Table A8.1" sheetId="12" r:id="rId11"/>
    <sheet name="Table A8.2" sheetId="13" r:id="rId12"/>
    <sheet name="Table A8.3" sheetId="14" r:id="rId13"/>
    <sheet name="Table A8.4" sheetId="15" r:id="rId14"/>
    <sheet name="Annual and peak by load band" sheetId="16" r:id="rId15"/>
    <sheet name="2019-20 Average Load Curve" sheetId="17" r:id="rId16"/>
    <sheet name="2019-20 Severe Load Curve" sheetId="18" r:id="rId17"/>
    <sheet name="2025-26 Severe Load Curve" sheetId="19" r:id="rId18"/>
    <sheet name="2030 - 31 Severe Load Curve" sheetId="20" r:id="rId19"/>
    <sheet name="LDZ Annual Demand" sheetId="21" r:id="rId20"/>
    <sheet name="Annual Supply" sheetId="22" r:id="rId21"/>
    <sheet name="Annual supply by terminal" sheetId="23" r:id="rId22"/>
    <sheet name="Peak supply by terminal" sheetId="33" r:id="rId23"/>
    <sheet name="Capacity at each ASEP" sheetId="25" r:id="rId24"/>
    <sheet name="Actual flows --&gt;" sheetId="26" r:id="rId25"/>
    <sheet name="Actual 2018 demand" sheetId="32" r:id="rId26"/>
    <sheet name="Maximum day entry flows" sheetId="28" r:id="rId27"/>
    <sheet name="Minimum day entry flows" sheetId="29" r:id="rId28"/>
    <sheet name="Maximum day exit flows" sheetId="30" r:id="rId29"/>
    <sheet name="Minimum day exit flows" sheetId="31"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_123Graph_A" hidden="1">'[1]SUMMARY TABLE'!$S$23:$S$46</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EFF" hidden="1">'[5]T3 Page 1'!#REF!</definedName>
    <definedName name="__123Graph_AGR14PBF1" hidden="1">'[6]HIS19FIN(A)'!$AF$70:$AF$81</definedName>
    <definedName name="__123Graph_AHOMEVAT" hidden="1">'[2]Forecast data'!#REF!</definedName>
    <definedName name="__123Graph_AIMPORT" hidden="1">'[2]Forecast data'!#REF!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'[1]SUMMARY TABLE'!$U$6:$U$49</definedName>
    <definedName name="__123Graph_APDTRENDS" hidden="1">'[1]SUMMARY TABLE'!$S$23:$S$46</definedName>
    <definedName name="__123Graph_APIC" hidden="1">'[5]T3 Page 1'!#REF!</definedName>
    <definedName name="__123Graph_ATOBREV" hidden="1">'[2]Forecast data'!#REF!</definedName>
    <definedName name="__123Graph_ATOTAL" hidden="1">'[2]Forecast data'!#REF!</definedName>
    <definedName name="__123Graph_B" hidden="1">'[1]SUMMARY TABLE'!$T$23:$T$46</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EFF" hidden="1">'[5]T3 Page 1'!#REF!</definedName>
    <definedName name="__123Graph_BHOMEVAT" hidden="1">'[2]Forecast data'!#REF!</definedName>
    <definedName name="__123Graph_BIMPORT" hidden="1">'[2]Forecast data'!#REF!</definedName>
    <definedName name="__123Graph_BLBF" hidden="1">'[5]T3 Page 1'!#REF!</definedName>
    <definedName name="__123Graph_BLBFFIN" hidden="1">'[5]FC Page 1'!#REF!</definedName>
    <definedName name="__123Graph_BLCB" hidden="1">'[6]HIS19FIN(A)'!$D$79:$I$79</definedName>
    <definedName name="__123Graph_BPDTRENDS" hidden="1">'[1]SUMMARY TABLE'!$T$23:$T$46</definedName>
    <definedName name="__123Graph_BPIC" hidden="1">'[5]T3 Page 1'!#REF!</definedName>
    <definedName name="__123Graph_BTOTAL" hidden="1">'[2]Forecast data'!#REF!</definedName>
    <definedName name="__123Graph_CACT13BUD" hidden="1">'[5]FC Page 1'!#REF!</definedName>
    <definedName name="__123Graph_CCFSINDIV" hidden="1">[3]Data!#REF!</definedName>
    <definedName name="__123Graph_CCFSUK" hidden="1">[3]Data!#REF!</definedName>
    <definedName name="__123Graph_CEFF" hidden="1">'[5]T3 Page 1'!#REF!</definedName>
    <definedName name="__123Graph_CGR14PBF1" hidden="1">'[6]HIS19FIN(A)'!$AK$70:$AK$81</definedName>
    <definedName name="__123Graph_CLBF" hidden="1">'[5]T3 Page 1'!#REF!</definedName>
    <definedName name="__123Graph_CPIC" hidden="1">'[5]T3 Page 1'!#REF!</definedName>
    <definedName name="__123Graph_DACT13BUD" hidden="1">'[5]FC Page 1'!#REF!</definedName>
    <definedName name="__123Graph_DCFSINDIV" hidden="1">[3]Data!#REF!</definedName>
    <definedName name="__123Graph_DCFSUK" hidden="1">[3]Data!#REF!</definedName>
    <definedName name="__123Graph_DEFF" hidden="1">'[5]T3 Page 1'!#REF!</definedName>
    <definedName name="__123Graph_DGR14PBF1" hidden="1">'[6]HIS19FIN(A)'!$AH$70:$AH$81</definedName>
    <definedName name="__123Graph_DLBF" hidden="1">'[5]T3 Page 1'!#REF!</definedName>
    <definedName name="__123Graph_DPIC" hidden="1">'[5]T3 Page 1'!#REF!</definedName>
    <definedName name="__123Graph_EACT13BUD" hidden="1">'[5]FC Page 1'!#REF!</definedName>
    <definedName name="__123Graph_ECFSINDIV" hidden="1">[3]Data!#REF!</definedName>
    <definedName name="__123Graph_ECFSUK" hidden="1">[3]Data!#REF!</definedName>
    <definedName name="__123Graph_EEFF" hidden="1">'[5]T3 Page 1'!#REF!</definedName>
    <definedName name="__123Graph_EEFFHIC" hidden="1">'[5]FC Page 1'!#REF!</definedName>
    <definedName name="__123Graph_EGR14PBF1" hidden="1">'[6]HIS19FIN(A)'!$AG$67:$AG$67</definedName>
    <definedName name="__123Graph_ELBF" hidden="1">'[5]T3 Page 1'!#REF!</definedName>
    <definedName name="__123Graph_EPIC" hidden="1">'[5]T3 Page 1'!#REF!</definedName>
    <definedName name="__123Graph_FACT13BUD" hidden="1">'[5]FC Page 1'!#REF!</definedName>
    <definedName name="__123Graph_FCFSUK" hidden="1">[3]Data!#REF!</definedName>
    <definedName name="__123Graph_FEFF" hidden="1">'[5]T3 Page 1'!#REF!</definedName>
    <definedName name="__123Graph_FEFFHIC" hidden="1">'[5]FC Page 1'!#REF!</definedName>
    <definedName name="__123Graph_FGR14PBF1" hidden="1">'[6]HIS19FIN(A)'!$AH$67:$AH$67</definedName>
    <definedName name="__123Graph_FLBF" hidden="1">'[5]T3 Page 1'!#REF!</definedName>
    <definedName name="__123Graph_FPIC" hidden="1">'[5]T3 Page 1'!#REF!</definedName>
    <definedName name="__123Graph_LBL_ARESID" hidden="1">'[6]HIS19FIN(A)'!$R$3:$W$3</definedName>
    <definedName name="__123Graph_LBL_BRESID" hidden="1">'[6]HIS19FIN(A)'!$R$3:$W$3</definedName>
    <definedName name="__123Graph_X" hidden="1">'[1]SUMMARY TABLE'!$P$23:$P$46</definedName>
    <definedName name="__123Graph_XACTHIC" hidden="1">'[5]FC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'[5]T3 Page 1'!#REF!</definedName>
    <definedName name="__123Graph_XGR14PBF1" hidden="1">'[6]HIS19FIN(A)'!$AL$70:$AL$81</definedName>
    <definedName name="__123Graph_XHOMEVAT" hidden="1">'[2]Forecast data'!#REF!</definedName>
    <definedName name="__123Graph_XIMPORT" hidden="1">'[2]Forecast data'!#REF!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'[1]SUMMARY TABLE'!$Q$6:$Q$49</definedName>
    <definedName name="__123Graph_XPDTRENDS" hidden="1">'[1]SUMMARY TABLE'!$P$23:$P$46</definedName>
    <definedName name="__123Graph_XPIC" hidden="1">'[5]T3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[7]USGC!$B$34:$B$53</definedName>
    <definedName name="_10__123Graph_XCHART_15" hidden="1">[7]USGC!$A$34:$A$53</definedName>
    <definedName name="_123Graph_FEFFHIC" hidden="1">'[5]FC Page 1'!#REF!</definedName>
    <definedName name="_2__123Graph_BCHART_10" hidden="1">[7]USGC!$L$34:$L$53</definedName>
    <definedName name="_3__123Graph_BCHART_13" hidden="1">[7]USGC!$R$34:$R$53</definedName>
    <definedName name="_4__123Graph_BCHART_15" hidden="1">[7]USGC!$C$34:$C$53</definedName>
    <definedName name="_5__123Graph_CCHART_10" hidden="1">[7]USGC!$F$34:$F$53</definedName>
    <definedName name="_6__123Graph_CCHART_13" hidden="1">[7]USGC!$O$34:$O$53</definedName>
    <definedName name="_7__123Graph_CCHART_15" hidden="1">[7]USGC!$D$34:$D$53</definedName>
    <definedName name="_8__123Graph_XCHART_10" hidden="1">[7]USGC!$A$34:$A$53</definedName>
    <definedName name="_9__123Graph_XCHART_13" hidden="1">[7]USGC!$A$34:$A$53</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'[2]Forecast data'!#REF!</definedName>
    <definedName name="_Key1" localSheetId="25" hidden="1">#REF!</definedName>
    <definedName name="_Key1" localSheetId="20" hidden="1">#REF!</definedName>
    <definedName name="_Key1" localSheetId="21" hidden="1">#REF!</definedName>
    <definedName name="_Key1" localSheetId="22"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hidden="1">#REF!</definedName>
    <definedName name="_Order1" hidden="1">255</definedName>
    <definedName name="_Order2" hidden="1">255</definedName>
    <definedName name="_Parse_In" localSheetId="25" hidden="1">'[8]1997'!#REF!</definedName>
    <definedName name="_Parse_In" localSheetId="20" hidden="1">'[8]1997'!#REF!</definedName>
    <definedName name="_Parse_In" localSheetId="21" hidden="1">'[8]1997'!#REF!</definedName>
    <definedName name="_Parse_In" localSheetId="22" hidden="1">'[8]1997'!#REF!</definedName>
    <definedName name="_Parse_In" localSheetId="11" hidden="1">'[8]1997'!#REF!</definedName>
    <definedName name="_Parse_In" localSheetId="12" hidden="1">'[8]1997'!#REF!</definedName>
    <definedName name="_Parse_In" localSheetId="13" hidden="1">'[8]1997'!#REF!</definedName>
    <definedName name="_Parse_In" hidden="1">'[8]1997'!#REF!</definedName>
    <definedName name="_Regression_Out" localSheetId="25" hidden="1">#REF!</definedName>
    <definedName name="_Regression_Out" localSheetId="20" hidden="1">#REF!</definedName>
    <definedName name="_Regression_Out" localSheetId="21" hidden="1">#REF!</definedName>
    <definedName name="_Regression_Out" localSheetId="22"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hidden="1">#REF!</definedName>
    <definedName name="_Regression_X" localSheetId="25" hidden="1">#REF!</definedName>
    <definedName name="_Regression_X" localSheetId="20" hidden="1">#REF!</definedName>
    <definedName name="_Regression_X" localSheetId="21" hidden="1">#REF!</definedName>
    <definedName name="_Regression_X" localSheetId="22"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hidden="1">#REF!</definedName>
    <definedName name="_Regression_Y" localSheetId="25" hidden="1">#REF!</definedName>
    <definedName name="_Regression_Y" localSheetId="20" hidden="1">#REF!</definedName>
    <definedName name="_Regression_Y" localSheetId="21" hidden="1">#REF!</definedName>
    <definedName name="_Regression_Y" localSheetId="22"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hidden="1">#REF!</definedName>
    <definedName name="_SS_AC_1102100054" comment="Advanced Comment Name" localSheetId="10" hidden="1">#REF!</definedName>
    <definedName name="_SS_AC_1102100054" comment="Advanced Comment Name" hidden="1">#REF!</definedName>
    <definedName name="A" localSheetId="15">#REF!</definedName>
    <definedName name="A" localSheetId="16">#REF!</definedName>
    <definedName name="A" localSheetId="17">#REF!</definedName>
    <definedName name="A" localSheetId="18">#REF!</definedName>
    <definedName name="A" localSheetId="14">#REF!</definedName>
    <definedName name="A" localSheetId="21">#REF!</definedName>
    <definedName name="A" localSheetId="23">#REF!</definedName>
    <definedName name="A" localSheetId="19">#REF!</definedName>
    <definedName name="A" localSheetId="22">#REF!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#REF!</definedName>
    <definedName name="a_1" localSheetId="15">#REF!</definedName>
    <definedName name="a_1" localSheetId="16">#REF!</definedName>
    <definedName name="a_1" localSheetId="17">#REF!</definedName>
    <definedName name="a_1" localSheetId="18">#REF!</definedName>
    <definedName name="a_1" localSheetId="14">#REF!</definedName>
    <definedName name="a_1" localSheetId="21">#REF!</definedName>
    <definedName name="a_1" localSheetId="23">#REF!</definedName>
    <definedName name="a_1" localSheetId="19">#REF!</definedName>
    <definedName name="a_1" localSheetId="22">#REF!</definedName>
    <definedName name="a_1" localSheetId="5">#REF!</definedName>
    <definedName name="a_1" localSheetId="6">#REF!</definedName>
    <definedName name="a_1" localSheetId="7">#REF!</definedName>
    <definedName name="a_1" localSheetId="8">#REF!</definedName>
    <definedName name="a_1" localSheetId="9">#REF!</definedName>
    <definedName name="a_1" localSheetId="10">#REF!</definedName>
    <definedName name="a_1">#REF!</definedName>
    <definedName name="aadsds"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ctiveScenarioLabel" hidden="1">[9]Control!$G$5</definedName>
    <definedName name="AkkSaWvypRcjqNnsIElA" hidden="1">'[9]Heat Load Int'!$AW$285</definedName>
    <definedName name="Alt_Chk_1_Hdg" hidden="1">[10]BS_Hist_TA!$B$1</definedName>
    <definedName name="Alt_Chk_14_Hdg" hidden="1">[10]BS_Fcast_TO!$B$1</definedName>
    <definedName name="Alt_Chk_15_Hdg" hidden="1">[10]Fcast_OP_TO!$C$117</definedName>
    <definedName name="Alt_Chk_2_Hdg" hidden="1">[10]BS_Hist_TO!$B$1</definedName>
    <definedName name="anscount" hidden="1">2</definedName>
    <definedName name="AS" localSheetId="25" hidden="1">{#N/A,#N/A,FALSE,"TMCOMP96";#N/A,#N/A,FALSE,"MAT96";#N/A,#N/A,FALSE,"FANDA96";#N/A,#N/A,FALSE,"INTRAN96";#N/A,#N/A,FALSE,"NAA9697";#N/A,#N/A,FALSE,"ECWEBB";#N/A,#N/A,FALSE,"MFT96";#N/A,#N/A,FALSE,"CTrecon"}</definedName>
    <definedName name="AS" localSheetId="22" hidden="1">{#N/A,#N/A,FALSE,"TMCOMP96";#N/A,#N/A,FALSE,"MAT96";#N/A,#N/A,FALSE,"FANDA96";#N/A,#N/A,FALSE,"INTRAN96";#N/A,#N/A,FALSE,"NAA9697";#N/A,#N/A,FALSE,"ECWEBB";#N/A,#N/A,FALSE,"MFT96";#N/A,#N/A,FALSE,"CTrecon"}</definedName>
    <definedName name="AS" hidden="1">{#N/A,#N/A,FALSE,"TMCOMP96";#N/A,#N/A,FALSE,"MAT96";#N/A,#N/A,FALSE,"FANDA96";#N/A,#N/A,FALSE,"INTRAN96";#N/A,#N/A,FALSE,"NAA9697";#N/A,#N/A,FALSE,"ECWEBB";#N/A,#N/A,FALSE,"MFT96";#N/A,#N/A,FALSE,"CTrecon"}</definedName>
    <definedName name="asdas" localSheetId="25" hidden="1">{#N/A,#N/A,FALSE,"TMCOMP96";#N/A,#N/A,FALSE,"MAT96";#N/A,#N/A,FALSE,"FANDA96";#N/A,#N/A,FALSE,"INTRAN96";#N/A,#N/A,FALSE,"NAA9697";#N/A,#N/A,FALSE,"ECWEBB";#N/A,#N/A,FALSE,"MFT96";#N/A,#N/A,FALSE,"CTrecon"}</definedName>
    <definedName name="asdas" localSheetId="20"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25" hidden="1">{#N/A,#N/A,FALSE,"TMCOMP96";#N/A,#N/A,FALSE,"MAT96";#N/A,#N/A,FALSE,"FANDA96";#N/A,#N/A,FALSE,"INTRAN96";#N/A,#N/A,FALSE,"NAA9697";#N/A,#N/A,FALSE,"ECWEBB";#N/A,#N/A,FALSE,"MFT96";#N/A,#N/A,FALSE,"CTrecon"}</definedName>
    <definedName name="ASDASFD" localSheetId="20" hidden="1">{#N/A,#N/A,FALSE,"TMCOMP96";#N/A,#N/A,FALSE,"MAT96";#N/A,#N/A,FALSE,"FANDA96";#N/A,#N/A,FALSE,"INTRAN96";#N/A,#N/A,FALSE,"NAA9697";#N/A,#N/A,FALSE,"ECWEBB";#N/A,#N/A,FALSE,"MFT96";#N/A,#N/A,FALSE,"CTrecon"}</definedName>
    <definedName name="ASDASFD" localSheetId="21"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22" hidden="1">{#N/A,#N/A,FALSE,"TMCOMP96";#N/A,#N/A,FALSE,"MAT96";#N/A,#N/A,FALSE,"FANDA96";#N/A,#N/A,FALSE,"INTRAN96";#N/A,#N/A,FALSE,"NAA9697";#N/A,#N/A,FALSE,"ECWEBB";#N/A,#N/A,FALSE,"MFT96";#N/A,#N/A,FALSE,"CTrecon"}</definedName>
    <definedName name="ASDASFD" localSheetId="10" hidden="1">{#N/A,#N/A,FALSE,"TMCOMP96";#N/A,#N/A,FALSE,"MAT96";#N/A,#N/A,FALSE,"FANDA96";#N/A,#N/A,FALSE,"INTRAN96";#N/A,#N/A,FALSE,"NAA9697";#N/A,#N/A,FALSE,"ECWEBB";#N/A,#N/A,FALSE,"MFT96";#N/A,#N/A,FALSE,"CTrecon"}</definedName>
    <definedName name="ASDASFD" localSheetId="11" hidden="1">{#N/A,#N/A,FALSE,"TMCOMP96";#N/A,#N/A,FALSE,"MAT96";#N/A,#N/A,FALSE,"FANDA96";#N/A,#N/A,FALSE,"INTRAN96";#N/A,#N/A,FALSE,"NAA9697";#N/A,#N/A,FALSE,"ECWEBB";#N/A,#N/A,FALSE,"MFT96";#N/A,#N/A,FALSE,"CTrecon"}</definedName>
    <definedName name="ASDASFD" localSheetId="12" hidden="1">{#N/A,#N/A,FALSE,"TMCOMP96";#N/A,#N/A,FALSE,"MAT96";#N/A,#N/A,FALSE,"FANDA96";#N/A,#N/A,FALSE,"INTRAN96";#N/A,#N/A,FALSE,"NAA9697";#N/A,#N/A,FALSE,"ECWEBB";#N/A,#N/A,FALSE,"MFT96";#N/A,#N/A,FALSE,"CTrecon"}</definedName>
    <definedName name="ASDASFD" localSheetId="13"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25" hidden="1">{#N/A,#N/A,FALSE,"TMCOMP96";#N/A,#N/A,FALSE,"MAT96";#N/A,#N/A,FALSE,"FANDA96";#N/A,#N/A,FALSE,"INTRAN96";#N/A,#N/A,FALSE,"NAA9697";#N/A,#N/A,FALSE,"ECWEBB";#N/A,#N/A,FALSE,"MFT96";#N/A,#N/A,FALSE,"CTrecon"}</definedName>
    <definedName name="asdasx" localSheetId="20" hidden="1">{#N/A,#N/A,FALSE,"TMCOMP96";#N/A,#N/A,FALSE,"MAT96";#N/A,#N/A,FALSE,"FANDA96";#N/A,#N/A,FALSE,"INTRAN96";#N/A,#N/A,FALSE,"NAA9697";#N/A,#N/A,FALSE,"ECWEBB";#N/A,#N/A,FALSE,"MFT96";#N/A,#N/A,FALSE,"CTrecon"}</definedName>
    <definedName name="asdasx" localSheetId="21"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22" hidden="1">{#N/A,#N/A,FALSE,"TMCOMP96";#N/A,#N/A,FALSE,"MAT96";#N/A,#N/A,FALSE,"FANDA96";#N/A,#N/A,FALSE,"INTRAN96";#N/A,#N/A,FALSE,"NAA9697";#N/A,#N/A,FALSE,"ECWEBB";#N/A,#N/A,FALSE,"MFT96";#N/A,#N/A,FALSE,"CTrecon"}</definedName>
    <definedName name="asdasx" localSheetId="10" hidden="1">{#N/A,#N/A,FALSE,"TMCOMP96";#N/A,#N/A,FALSE,"MAT96";#N/A,#N/A,FALSE,"FANDA96";#N/A,#N/A,FALSE,"INTRAN96";#N/A,#N/A,FALSE,"NAA9697";#N/A,#N/A,FALSE,"ECWEBB";#N/A,#N/A,FALSE,"MFT96";#N/A,#N/A,FALSE,"CTrecon"}</definedName>
    <definedName name="asdasx" localSheetId="11" hidden="1">{#N/A,#N/A,FALSE,"TMCOMP96";#N/A,#N/A,FALSE,"MAT96";#N/A,#N/A,FALSE,"FANDA96";#N/A,#N/A,FALSE,"INTRAN96";#N/A,#N/A,FALSE,"NAA9697";#N/A,#N/A,FALSE,"ECWEBB";#N/A,#N/A,FALSE,"MFT96";#N/A,#N/A,FALSE,"CTrecon"}</definedName>
    <definedName name="asdasx" localSheetId="12" hidden="1">{#N/A,#N/A,FALSE,"TMCOMP96";#N/A,#N/A,FALSE,"MAT96";#N/A,#N/A,FALSE,"FANDA96";#N/A,#N/A,FALSE,"INTRAN96";#N/A,#N/A,FALSE,"NAA9697";#N/A,#N/A,FALSE,"ECWEBB";#N/A,#N/A,FALSE,"MFT96";#N/A,#N/A,FALSE,"CTrecon"}</definedName>
    <definedName name="asdasx" localSheetId="13"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25" hidden="1">{#N/A,#N/A,FALSE,"TMCOMP96";#N/A,#N/A,FALSE,"MAT96";#N/A,#N/A,FALSE,"FANDA96";#N/A,#N/A,FALSE,"INTRAN96";#N/A,#N/A,FALSE,"NAA9697";#N/A,#N/A,FALSE,"ECWEBB";#N/A,#N/A,FALSE,"MFT96";#N/A,#N/A,FALSE,"CTrecon"}</definedName>
    <definedName name="ASDF" localSheetId="20" hidden="1">{#N/A,#N/A,FALSE,"TMCOMP96";#N/A,#N/A,FALSE,"MAT96";#N/A,#N/A,FALSE,"FANDA96";#N/A,#N/A,FALSE,"INTRAN96";#N/A,#N/A,FALSE,"NAA9697";#N/A,#N/A,FALSE,"ECWEBB";#N/A,#N/A,FALSE,"MFT96";#N/A,#N/A,FALSE,"CTrecon"}</definedName>
    <definedName name="ASDF" localSheetId="21"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22" hidden="1">{#N/A,#N/A,FALSE,"TMCOMP96";#N/A,#N/A,FALSE,"MAT96";#N/A,#N/A,FALSE,"FANDA96";#N/A,#N/A,FALSE,"INTRAN96";#N/A,#N/A,FALSE,"NAA9697";#N/A,#N/A,FALSE,"ECWEBB";#N/A,#N/A,FALSE,"MFT96";#N/A,#N/A,FALSE,"CTrecon"}</definedName>
    <definedName name="ASDF" localSheetId="10" hidden="1">{#N/A,#N/A,FALSE,"TMCOMP96";#N/A,#N/A,FALSE,"MAT96";#N/A,#N/A,FALSE,"FANDA96";#N/A,#N/A,FALSE,"INTRAN96";#N/A,#N/A,FALSE,"NAA9697";#N/A,#N/A,FALSE,"ECWEBB";#N/A,#N/A,FALSE,"MFT96";#N/A,#N/A,FALSE,"CTrecon"}</definedName>
    <definedName name="ASDF" localSheetId="11" hidden="1">{#N/A,#N/A,FALSE,"TMCOMP96";#N/A,#N/A,FALSE,"MAT96";#N/A,#N/A,FALSE,"FANDA96";#N/A,#N/A,FALSE,"INTRAN96";#N/A,#N/A,FALSE,"NAA9697";#N/A,#N/A,FALSE,"ECWEBB";#N/A,#N/A,FALSE,"MFT96";#N/A,#N/A,FALSE,"CTrecon"}</definedName>
    <definedName name="ASDF" localSheetId="12" hidden="1">{#N/A,#N/A,FALSE,"TMCOMP96";#N/A,#N/A,FALSE,"MAT96";#N/A,#N/A,FALSE,"FANDA96";#N/A,#N/A,FALSE,"INTRAN96";#N/A,#N/A,FALSE,"NAA9697";#N/A,#N/A,FALSE,"ECWEBB";#N/A,#N/A,FALSE,"MFT96";#N/A,#N/A,FALSE,"CTrecon"}</definedName>
    <definedName name="ASDF" localSheetId="13"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25" hidden="1">{#N/A,#N/A,FALSE,"TMCOMP96";#N/A,#N/A,FALSE,"MAT96";#N/A,#N/A,FALSE,"FANDA96";#N/A,#N/A,FALSE,"INTRAN96";#N/A,#N/A,FALSE,"NAA9697";#N/A,#N/A,FALSE,"ECWEBB";#N/A,#N/A,FALSE,"MFT96";#N/A,#N/A,FALSE,"CTrecon"}</definedName>
    <definedName name="ASDFA" localSheetId="20" hidden="1">{#N/A,#N/A,FALSE,"TMCOMP96";#N/A,#N/A,FALSE,"MAT96";#N/A,#N/A,FALSE,"FANDA96";#N/A,#N/A,FALSE,"INTRAN96";#N/A,#N/A,FALSE,"NAA9697";#N/A,#N/A,FALSE,"ECWEBB";#N/A,#N/A,FALSE,"MFT96";#N/A,#N/A,FALSE,"CTrecon"}</definedName>
    <definedName name="ASDFA" localSheetId="21"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22" hidden="1">{#N/A,#N/A,FALSE,"TMCOMP96";#N/A,#N/A,FALSE,"MAT96";#N/A,#N/A,FALSE,"FANDA96";#N/A,#N/A,FALSE,"INTRAN96";#N/A,#N/A,FALSE,"NAA9697";#N/A,#N/A,FALSE,"ECWEBB";#N/A,#N/A,FALSE,"MFT96";#N/A,#N/A,FALSE,"CTrecon"}</definedName>
    <definedName name="ASDFA" localSheetId="10" hidden="1">{#N/A,#N/A,FALSE,"TMCOMP96";#N/A,#N/A,FALSE,"MAT96";#N/A,#N/A,FALSE,"FANDA96";#N/A,#N/A,FALSE,"INTRAN96";#N/A,#N/A,FALSE,"NAA9697";#N/A,#N/A,FALSE,"ECWEBB";#N/A,#N/A,FALSE,"MFT96";#N/A,#N/A,FALSE,"CTrecon"}</definedName>
    <definedName name="ASDFA" localSheetId="11" hidden="1">{#N/A,#N/A,FALSE,"TMCOMP96";#N/A,#N/A,FALSE,"MAT96";#N/A,#N/A,FALSE,"FANDA96";#N/A,#N/A,FALSE,"INTRAN96";#N/A,#N/A,FALSE,"NAA9697";#N/A,#N/A,FALSE,"ECWEBB";#N/A,#N/A,FALSE,"MFT96";#N/A,#N/A,FALSE,"CTrecon"}</definedName>
    <definedName name="ASDFA" localSheetId="12" hidden="1">{#N/A,#N/A,FALSE,"TMCOMP96";#N/A,#N/A,FALSE,"MAT96";#N/A,#N/A,FALSE,"FANDA96";#N/A,#N/A,FALSE,"INTRAN96";#N/A,#N/A,FALSE,"NAA9697";#N/A,#N/A,FALSE,"ECWEBB";#N/A,#N/A,FALSE,"MFT96";#N/A,#N/A,FALSE,"CTrecon"}</definedName>
    <definedName name="ASDFA" localSheetId="13"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25" hidden="1">{#N/A,#N/A,FALSE,"TMCOMP96";#N/A,#N/A,FALSE,"MAT96";#N/A,#N/A,FALSE,"FANDA96";#N/A,#N/A,FALSE,"INTRAN96";#N/A,#N/A,FALSE,"NAA9697";#N/A,#N/A,FALSE,"ECWEBB";#N/A,#N/A,FALSE,"MFT96";#N/A,#N/A,FALSE,"CTrecon"}</definedName>
    <definedName name="ASFD" localSheetId="20" hidden="1">{#N/A,#N/A,FALSE,"TMCOMP96";#N/A,#N/A,FALSE,"MAT96";#N/A,#N/A,FALSE,"FANDA96";#N/A,#N/A,FALSE,"INTRAN96";#N/A,#N/A,FALSE,"NAA9697";#N/A,#N/A,FALSE,"ECWEBB";#N/A,#N/A,FALSE,"MFT96";#N/A,#N/A,FALSE,"CTrecon"}</definedName>
    <definedName name="ASFD" localSheetId="21"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22" hidden="1">{#N/A,#N/A,FALSE,"TMCOMP96";#N/A,#N/A,FALSE,"MAT96";#N/A,#N/A,FALSE,"FANDA96";#N/A,#N/A,FALSE,"INTRAN96";#N/A,#N/A,FALSE,"NAA9697";#N/A,#N/A,FALSE,"ECWEBB";#N/A,#N/A,FALSE,"MFT96";#N/A,#N/A,FALSE,"CTrecon"}</definedName>
    <definedName name="ASFD" localSheetId="10" hidden="1">{#N/A,#N/A,FALSE,"TMCOMP96";#N/A,#N/A,FALSE,"MAT96";#N/A,#N/A,FALSE,"FANDA96";#N/A,#N/A,FALSE,"INTRAN96";#N/A,#N/A,FALSE,"NAA9697";#N/A,#N/A,FALSE,"ECWEBB";#N/A,#N/A,FALSE,"MFT96";#N/A,#N/A,FALSE,"CTrecon"}</definedName>
    <definedName name="ASFD" localSheetId="11" hidden="1">{#N/A,#N/A,FALSE,"TMCOMP96";#N/A,#N/A,FALSE,"MAT96";#N/A,#N/A,FALSE,"FANDA96";#N/A,#N/A,FALSE,"INTRAN96";#N/A,#N/A,FALSE,"NAA9697";#N/A,#N/A,FALSE,"ECWEBB";#N/A,#N/A,FALSE,"MFT96";#N/A,#N/A,FALSE,"CTrecon"}</definedName>
    <definedName name="ASFD" localSheetId="12" hidden="1">{#N/A,#N/A,FALSE,"TMCOMP96";#N/A,#N/A,FALSE,"MAT96";#N/A,#N/A,FALSE,"FANDA96";#N/A,#N/A,FALSE,"INTRAN96";#N/A,#N/A,FALSE,"NAA9697";#N/A,#N/A,FALSE,"ECWEBB";#N/A,#N/A,FALSE,"MFT96";#N/A,#N/A,FALSE,"CTrecon"}</definedName>
    <definedName name="ASFD" localSheetId="13"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1" localSheetId="25" hidden="1">{#N/A,#N/A,FALSE,"TMCOMP96";#N/A,#N/A,FALSE,"MAT96";#N/A,#N/A,FALSE,"FANDA96";#N/A,#N/A,FALSE,"INTRAN96";#N/A,#N/A,FALSE,"NAA9697";#N/A,#N/A,FALSE,"ECWEBB";#N/A,#N/A,FALSE,"MFT96";#N/A,#N/A,FALSE,"CTrecon"}</definedName>
    <definedName name="ASFD1" localSheetId="22" hidden="1">{#N/A,#N/A,FALSE,"TMCOMP96";#N/A,#N/A,FALSE,"MAT96";#N/A,#N/A,FALSE,"FANDA96";#N/A,#N/A,FALSE,"INTRAN96";#N/A,#N/A,FALSE,"NAA9697";#N/A,#N/A,FALSE,"ECWEBB";#N/A,#N/A,FALSE,"MFT96";#N/A,#N/A,FALSE,"CTrecon"}</definedName>
    <definedName name="ASFD1" hidden="1">{#N/A,#N/A,FALSE,"TMCOMP96";#N/A,#N/A,FALSE,"MAT96";#N/A,#N/A,FALSE,"FANDA96";#N/A,#N/A,FALSE,"INTRAN96";#N/A,#N/A,FALSE,"NAA9697";#N/A,#N/A,FALSE,"ECWEBB";#N/A,#N/A,FALSE,"MFT96";#N/A,#N/A,FALSE,"CTrecon"}</definedName>
    <definedName name="Average" localSheetId="25">#REF!</definedName>
    <definedName name="Average" localSheetId="20">#REF!</definedName>
    <definedName name="Average" localSheetId="21">#REF!</definedName>
    <definedName name="Average" localSheetId="23">#REF!</definedName>
    <definedName name="Average" localSheetId="22">#REF!</definedName>
    <definedName name="Average" localSheetId="5">#REF!</definedName>
    <definedName name="Average" localSheetId="6">#REF!</definedName>
    <definedName name="Average" localSheetId="7">#REF!</definedName>
    <definedName name="Average" localSheetId="8">#REF!</definedName>
    <definedName name="Average" localSheetId="9">#REF!</definedName>
    <definedName name="Average" localSheetId="10">#REF!</definedName>
    <definedName name="Average" localSheetId="11">#REF!</definedName>
    <definedName name="Average" localSheetId="12">#REF!</definedName>
    <definedName name="Average" localSheetId="13">#REF!</definedName>
    <definedName name="Average">#REF!</definedName>
    <definedName name="B" localSheetId="15">#REF!</definedName>
    <definedName name="B" localSheetId="16">#REF!</definedName>
    <definedName name="B" localSheetId="17">#REF!</definedName>
    <definedName name="B" localSheetId="18">#REF!</definedName>
    <definedName name="B" localSheetId="25">#REF!</definedName>
    <definedName name="B" localSheetId="14">#REF!</definedName>
    <definedName name="B" localSheetId="21">#REF!</definedName>
    <definedName name="B" localSheetId="23">#REF!</definedName>
    <definedName name="B" localSheetId="19">#REF!</definedName>
    <definedName name="B" localSheetId="22">#REF!</definedName>
    <definedName name="B" localSheetId="5">#REF!</definedName>
    <definedName name="B" localSheetId="6">#REF!</definedName>
    <definedName name="B" localSheetId="7">#REF!</definedName>
    <definedName name="B" localSheetId="8">#REF!</definedName>
    <definedName name="B" localSheetId="9">#REF!</definedName>
    <definedName name="B" localSheetId="10">#REF!</definedName>
    <definedName name="B">#REF!</definedName>
    <definedName name="bAZuBwJNvxHSNoFnMFuI" hidden="1">[9]ControlInt!$E$9</definedName>
    <definedName name="BLPH1" hidden="1">'[11]4.6 ten year bonds'!$A$4</definedName>
    <definedName name="BLPH2" hidden="1">'[11]4.6 ten year bonds'!$D$4</definedName>
    <definedName name="BLPH3" hidden="1">'[11]4.6 ten year bonds'!$G$4</definedName>
    <definedName name="BLPH4" hidden="1">'[11]4.6 ten year bonds'!$J$4</definedName>
    <definedName name="BLPH5" hidden="1">'[11]4.6 ten year bonds'!$M$4</definedName>
    <definedName name="BMGHIndex" hidden="1">"O"</definedName>
    <definedName name="C_" localSheetId="15">#REF!</definedName>
    <definedName name="C_" localSheetId="16">#REF!</definedName>
    <definedName name="C_" localSheetId="17">#REF!</definedName>
    <definedName name="C_" localSheetId="18">#REF!</definedName>
    <definedName name="C_" localSheetId="25">#REF!</definedName>
    <definedName name="C_" localSheetId="14">#REF!</definedName>
    <definedName name="C_" localSheetId="20">#REF!</definedName>
    <definedName name="C_" localSheetId="21">#REF!</definedName>
    <definedName name="C_" localSheetId="23">#REF!</definedName>
    <definedName name="C_" localSheetId="19">#REF!</definedName>
    <definedName name="C_" localSheetId="22">#REF!</definedName>
    <definedName name="C_" localSheetId="5">#REF!</definedName>
    <definedName name="C_" localSheetId="6">#REF!</definedName>
    <definedName name="C_" localSheetId="7">#REF!</definedName>
    <definedName name="C_" localSheetId="8">#REF!</definedName>
    <definedName name="C_" localSheetId="9">#REF!</definedName>
    <definedName name="C_" localSheetId="10">#REF!</definedName>
    <definedName name="C_" localSheetId="11">#REF!</definedName>
    <definedName name="C_" localSheetId="12">#REF!</definedName>
    <definedName name="C_" localSheetId="13">#REF!</definedName>
    <definedName name="C_">#REF!</definedName>
    <definedName name="CBWorkbookPriority" hidden="1">-717821871</definedName>
    <definedName name="CurrentFirmAccess_A" localSheetId="15">#REF!</definedName>
    <definedName name="CurrentFirmAccess_A" localSheetId="16">#REF!</definedName>
    <definedName name="CurrentFirmAccess_A" localSheetId="17">#REF!</definedName>
    <definedName name="CurrentFirmAccess_A" localSheetId="18">#REF!</definedName>
    <definedName name="CurrentFirmAccess_A" localSheetId="25">#REF!</definedName>
    <definedName name="CurrentFirmAccess_A" localSheetId="14">#REF!</definedName>
    <definedName name="CurrentFirmAccess_A" localSheetId="20">#REF!</definedName>
    <definedName name="CurrentFirmAccess_A" localSheetId="21">#REF!</definedName>
    <definedName name="CurrentFirmAccess_A" localSheetId="23">#REF!</definedName>
    <definedName name="CurrentFirmAccess_A" localSheetId="19">#REF!</definedName>
    <definedName name="CurrentFirmAccess_A" localSheetId="22">#REF!</definedName>
    <definedName name="CurrentFirmAccess_A" localSheetId="5">#REF!</definedName>
    <definedName name="CurrentFirmAccess_A" localSheetId="6">#REF!</definedName>
    <definedName name="CurrentFirmAccess_A" localSheetId="7">#REF!</definedName>
    <definedName name="CurrentFirmAccess_A" localSheetId="8">#REF!</definedName>
    <definedName name="CurrentFirmAccess_A" localSheetId="9">#REF!</definedName>
    <definedName name="CurrentFirmAccess_A" localSheetId="10">#REF!</definedName>
    <definedName name="CurrentFirmAccess_A" localSheetId="11">#REF!</definedName>
    <definedName name="CurrentFirmAccess_A" localSheetId="12">#REF!</definedName>
    <definedName name="CurrentFirmAccess_A" localSheetId="13">#REF!</definedName>
    <definedName name="CurrentFirmAccess_A">#REF!</definedName>
    <definedName name="CurrentFirmAccess_B" localSheetId="15">#REF!</definedName>
    <definedName name="CurrentFirmAccess_B" localSheetId="16">#REF!</definedName>
    <definedName name="CurrentFirmAccess_B" localSheetId="17">#REF!</definedName>
    <definedName name="CurrentFirmAccess_B" localSheetId="18">#REF!</definedName>
    <definedName name="CurrentFirmAccess_B" localSheetId="25">#REF!</definedName>
    <definedName name="CurrentFirmAccess_B" localSheetId="14">#REF!</definedName>
    <definedName name="CurrentFirmAccess_B" localSheetId="21">#REF!</definedName>
    <definedName name="CurrentFirmAccess_B" localSheetId="23">#REF!</definedName>
    <definedName name="CurrentFirmAccess_B" localSheetId="19">#REF!</definedName>
    <definedName name="CurrentFirmAccess_B" localSheetId="22">#REF!</definedName>
    <definedName name="CurrentFirmAccess_B" localSheetId="5">#REF!</definedName>
    <definedName name="CurrentFirmAccess_B" localSheetId="6">#REF!</definedName>
    <definedName name="CurrentFirmAccess_B" localSheetId="7">#REF!</definedName>
    <definedName name="CurrentFirmAccess_B" localSheetId="8">#REF!</definedName>
    <definedName name="CurrentFirmAccess_B" localSheetId="9">#REF!</definedName>
    <definedName name="CurrentFirmAccess_B" localSheetId="10">#REF!</definedName>
    <definedName name="CurrentFirmAccess_B">#REF!</definedName>
    <definedName name="D" localSheetId="15">#REF!</definedName>
    <definedName name="D" localSheetId="16">#REF!</definedName>
    <definedName name="D" localSheetId="17">#REF!</definedName>
    <definedName name="D" localSheetId="18">#REF!</definedName>
    <definedName name="D" localSheetId="25">#REF!</definedName>
    <definedName name="D" localSheetId="14">#REF!</definedName>
    <definedName name="D" localSheetId="21">#REF!</definedName>
    <definedName name="D" localSheetId="23">#REF!</definedName>
    <definedName name="D" localSheetId="19">#REF!</definedName>
    <definedName name="D" localSheetId="22">#REF!</definedName>
    <definedName name="D" localSheetId="5">#REF!</definedName>
    <definedName name="D" localSheetId="6">#REF!</definedName>
    <definedName name="D" localSheetId="7">#REF!</definedName>
    <definedName name="D" localSheetId="8">#REF!</definedName>
    <definedName name="D" localSheetId="9">#REF!</definedName>
    <definedName name="D" localSheetId="10">#REF!</definedName>
    <definedName name="D">#REF!</definedName>
    <definedName name="Data">'[12]Shale Data'!$B$24:$H$42</definedName>
    <definedName name="Data1">'[12]Shale Data'!$B$75:$D$91</definedName>
    <definedName name="dfgd" localSheetId="25" hidden="1">{#N/A,#N/A,TRUE,"Initial";#N/A,#N/A,TRUE,"Graphs"}</definedName>
    <definedName name="dfgd" localSheetId="20" hidden="1">{#N/A,#N/A,TRUE,"Initial";#N/A,#N/A,TRUE,"Graphs"}</definedName>
    <definedName name="dfgd" localSheetId="21" hidden="1">{#N/A,#N/A,TRUE,"Initial";#N/A,#N/A,TRUE,"Graphs"}</definedName>
    <definedName name="dfgd" localSheetId="4" hidden="1">{#N/A,#N/A,TRUE,"Initial";#N/A,#N/A,TRUE,"Graphs"}</definedName>
    <definedName name="dfgd" localSheetId="22" hidden="1">{#N/A,#N/A,TRUE,"Initial";#N/A,#N/A,TRUE,"Graphs"}</definedName>
    <definedName name="dfgd" localSheetId="10" hidden="1">{#N/A,#N/A,TRUE,"Initial";#N/A,#N/A,TRUE,"Graphs"}</definedName>
    <definedName name="dfgd" localSheetId="11" hidden="1">{#N/A,#N/A,TRUE,"Initial";#N/A,#N/A,TRUE,"Graphs"}</definedName>
    <definedName name="dfgd" localSheetId="12" hidden="1">{#N/A,#N/A,TRUE,"Initial";#N/A,#N/A,TRUE,"Graphs"}</definedName>
    <definedName name="dfgd" localSheetId="13" hidden="1">{#N/A,#N/A,TRUE,"Initial";#N/A,#N/A,TRUE,"Graphs"}</definedName>
    <definedName name="dfgd" hidden="1">{#N/A,#N/A,TRUE,"Initial";#N/A,#N/A,TRUE,"Graphs"}</definedName>
    <definedName name="dgsgf" localSheetId="25" hidden="1">{#N/A,#N/A,FALSE,"TMCOMP96";#N/A,#N/A,FALSE,"MAT96";#N/A,#N/A,FALSE,"FANDA96";#N/A,#N/A,FALSE,"INTRAN96";#N/A,#N/A,FALSE,"NAA9697";#N/A,#N/A,FALSE,"ECWEBB";#N/A,#N/A,FALSE,"MFT96";#N/A,#N/A,FALSE,"CTrecon"}</definedName>
    <definedName name="dgsgf" localSheetId="20" hidden="1">{#N/A,#N/A,FALSE,"TMCOMP96";#N/A,#N/A,FALSE,"MAT96";#N/A,#N/A,FALSE,"FANDA96";#N/A,#N/A,FALSE,"INTRAN96";#N/A,#N/A,FALSE,"NAA9697";#N/A,#N/A,FALSE,"ECWEBB";#N/A,#N/A,FALSE,"MFT96";#N/A,#N/A,FALSE,"CTrecon"}</definedName>
    <definedName name="dgsgf" localSheetId="21"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5" hidden="1">#REF!</definedName>
    <definedName name="Distribution" localSheetId="20" hidden="1">#REF!</definedName>
    <definedName name="Distribution" localSheetId="21" hidden="1">#REF!</definedName>
    <definedName name="Distribution" localSheetId="22" hidden="1">#REF!</definedName>
    <definedName name="Distribution" localSheetId="10" hidden="1">#REF!</definedName>
    <definedName name="Distribution" localSheetId="11" hidden="1">#REF!</definedName>
    <definedName name="Distribution" localSheetId="12" hidden="1">#REF!</definedName>
    <definedName name="Distribution" localSheetId="13" hidden="1">#REF!</definedName>
    <definedName name="Distribution" hidden="1">#REF!</definedName>
    <definedName name="DME_LocalFile" hidden="1">"True"</definedName>
    <definedName name="E" localSheetId="15">#REF!</definedName>
    <definedName name="E" localSheetId="16">#REF!</definedName>
    <definedName name="E" localSheetId="17">#REF!</definedName>
    <definedName name="E" localSheetId="18">#REF!</definedName>
    <definedName name="E" localSheetId="25">#REF!</definedName>
    <definedName name="E" localSheetId="14">#REF!</definedName>
    <definedName name="E" localSheetId="20">#REF!</definedName>
    <definedName name="E" localSheetId="21">#REF!</definedName>
    <definedName name="E" localSheetId="23">#REF!</definedName>
    <definedName name="E" localSheetId="19">#REF!</definedName>
    <definedName name="E" localSheetId="22">#REF!</definedName>
    <definedName name="E" localSheetId="5">#REF!</definedName>
    <definedName name="E" localSheetId="6">#REF!</definedName>
    <definedName name="E" localSheetId="7">#REF!</definedName>
    <definedName name="E" localSheetId="8">#REF!</definedName>
    <definedName name="E" localSheetId="9">#REF!</definedName>
    <definedName name="E" localSheetId="10">#REF!</definedName>
    <definedName name="E" localSheetId="11">#REF!</definedName>
    <definedName name="E" localSheetId="12">#REF!</definedName>
    <definedName name="E" localSheetId="13">#REF!</definedName>
    <definedName name="E">#REF!</definedName>
    <definedName name="E_2" localSheetId="15">#REF!</definedName>
    <definedName name="E_2" localSheetId="16">#REF!</definedName>
    <definedName name="E_2" localSheetId="17">#REF!</definedName>
    <definedName name="E_2" localSheetId="18">#REF!</definedName>
    <definedName name="E_2" localSheetId="25">#REF!</definedName>
    <definedName name="E_2" localSheetId="14">#REF!</definedName>
    <definedName name="E_2" localSheetId="21">#REF!</definedName>
    <definedName name="E_2" localSheetId="23">#REF!</definedName>
    <definedName name="E_2" localSheetId="19">#REF!</definedName>
    <definedName name="E_2" localSheetId="22">#REF!</definedName>
    <definedName name="E_2" localSheetId="5">#REF!</definedName>
    <definedName name="E_2" localSheetId="6">#REF!</definedName>
    <definedName name="E_2" localSheetId="7">#REF!</definedName>
    <definedName name="E_2" localSheetId="8">#REF!</definedName>
    <definedName name="E_2" localSheetId="9">#REF!</definedName>
    <definedName name="E_2" localSheetId="10">#REF!</definedName>
    <definedName name="E_2">#REF!</definedName>
    <definedName name="EBal_2006">'[13]D.2007 Energy Table 1.1 2006'!$O$65:$S$68</definedName>
    <definedName name="EFO" hidden="1">'[2]Forecast data'!#REF!</definedName>
    <definedName name="Err_Chk_1_Hdg" hidden="1">[10]Fcast_OP_TO!$C$27</definedName>
    <definedName name="Err_Chk_11_Hdg" hidden="1">[10]IS_Fcast_TO!$B$1</definedName>
    <definedName name="Err_Chk_13_Hdg" hidden="1">[10]BS_Fcast_TO!$B$1</definedName>
    <definedName name="Err_Chk_14_Hdg" hidden="1">[10]CFS_Fcast_TO!$B$1</definedName>
    <definedName name="Err_Chk_15_Hdg" hidden="1">[10]Fcast_OP_TO!$C$117</definedName>
    <definedName name="Err_Chk_2_Hdg" hidden="1">[10]Fcast_OP_TO!$C$44</definedName>
    <definedName name="Err_Chk_3_Hdg" hidden="1">[10]Fcast_OP_TO!$C$64</definedName>
    <definedName name="Err_Chk_4_Hdg" hidden="1">[10]Fcast_OP_TO!$C$76</definedName>
    <definedName name="ExtraProfiles" localSheetId="25" hidden="1">#REF!</definedName>
    <definedName name="ExtraProfiles" localSheetId="20" hidden="1">#REF!</definedName>
    <definedName name="ExtraProfiles" localSheetId="21" hidden="1">#REF!</definedName>
    <definedName name="ExtraProfiles" localSheetId="22" hidden="1">#REF!</definedName>
    <definedName name="ExtraProfiles" localSheetId="10" hidden="1">#REF!</definedName>
    <definedName name="ExtraProfiles" localSheetId="11" hidden="1">#REF!</definedName>
    <definedName name="ExtraProfiles" localSheetId="12" hidden="1">#REF!</definedName>
    <definedName name="ExtraProfiles" localSheetId="13" hidden="1">#REF!</definedName>
    <definedName name="ExtraProfiles" hidden="1">#REF!</definedName>
    <definedName name="F" localSheetId="15">#REF!</definedName>
    <definedName name="F" localSheetId="16">#REF!</definedName>
    <definedName name="F" localSheetId="17">#REF!</definedName>
    <definedName name="F" localSheetId="18">#REF!</definedName>
    <definedName name="F" localSheetId="25">#REF!</definedName>
    <definedName name="F" localSheetId="14">#REF!</definedName>
    <definedName name="F" localSheetId="21">#REF!</definedName>
    <definedName name="F" localSheetId="23">#REF!</definedName>
    <definedName name="F" localSheetId="19">#REF!</definedName>
    <definedName name="F" localSheetId="22">#REF!</definedName>
    <definedName name="F" localSheetId="5">#REF!</definedName>
    <definedName name="F" localSheetId="6">#REF!</definedName>
    <definedName name="F" localSheetId="7">#REF!</definedName>
    <definedName name="F" localSheetId="8">#REF!</definedName>
    <definedName name="F" localSheetId="9">#REF!</definedName>
    <definedName name="F" localSheetId="10">#REF!</definedName>
    <definedName name="F">#REF!</definedName>
    <definedName name="F_1" localSheetId="15">#REF!</definedName>
    <definedName name="F_1" localSheetId="16">#REF!</definedName>
    <definedName name="F_1" localSheetId="17">#REF!</definedName>
    <definedName name="F_1" localSheetId="18">#REF!</definedName>
    <definedName name="F_1" localSheetId="25">#REF!</definedName>
    <definedName name="F_1" localSheetId="14">#REF!</definedName>
    <definedName name="F_1" localSheetId="21">#REF!</definedName>
    <definedName name="F_1" localSheetId="23">#REF!</definedName>
    <definedName name="F_1" localSheetId="19">#REF!</definedName>
    <definedName name="F_1" localSheetId="22">#REF!</definedName>
    <definedName name="F_1" localSheetId="5">#REF!</definedName>
    <definedName name="F_1" localSheetId="6">#REF!</definedName>
    <definedName name="F_1" localSheetId="7">#REF!</definedName>
    <definedName name="F_1" localSheetId="8">#REF!</definedName>
    <definedName name="F_1" localSheetId="9">#REF!</definedName>
    <definedName name="F_1" localSheetId="10">#REF!</definedName>
    <definedName name="F_1">#REF!</definedName>
    <definedName name="f_2" localSheetId="15">#REF!</definedName>
    <definedName name="f_2" localSheetId="16">#REF!</definedName>
    <definedName name="f_2" localSheetId="17">#REF!</definedName>
    <definedName name="f_2" localSheetId="18">#REF!</definedName>
    <definedName name="f_2" localSheetId="14">#REF!</definedName>
    <definedName name="f_2" localSheetId="21">#REF!</definedName>
    <definedName name="f_2" localSheetId="23">#REF!</definedName>
    <definedName name="f_2" localSheetId="19">#REF!</definedName>
    <definedName name="f_2" localSheetId="22">#REF!</definedName>
    <definedName name="f_2" localSheetId="5">#REF!</definedName>
    <definedName name="f_2" localSheetId="6">#REF!</definedName>
    <definedName name="f_2" localSheetId="7">#REF!</definedName>
    <definedName name="f_2" localSheetId="8">#REF!</definedName>
    <definedName name="f_2" localSheetId="9">#REF!</definedName>
    <definedName name="f_2" localSheetId="10">#REF!</definedName>
    <definedName name="f_2">#REF!</definedName>
    <definedName name="FDDD" localSheetId="25" hidden="1">{#N/A,#N/A,FALSE,"TMCOMP96";#N/A,#N/A,FALSE,"MAT96";#N/A,#N/A,FALSE,"FANDA96";#N/A,#N/A,FALSE,"INTRAN96";#N/A,#N/A,FALSE,"NAA9697";#N/A,#N/A,FALSE,"ECWEBB";#N/A,#N/A,FALSE,"MFT96";#N/A,#N/A,FALSE,"CTrecon"}</definedName>
    <definedName name="FDDD" localSheetId="20" hidden="1">{#N/A,#N/A,FALSE,"TMCOMP96";#N/A,#N/A,FALSE,"MAT96";#N/A,#N/A,FALSE,"FANDA96";#N/A,#N/A,FALSE,"INTRAN96";#N/A,#N/A,FALSE,"NAA9697";#N/A,#N/A,FALSE,"ECWEBB";#N/A,#N/A,FALSE,"MFT96";#N/A,#N/A,FALSE,"CTrecon"}</definedName>
    <definedName name="FDDD" localSheetId="21"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localSheetId="22" hidden="1">{#N/A,#N/A,FALSE,"TMCOMP96";#N/A,#N/A,FALSE,"MAT96";#N/A,#N/A,FALSE,"FANDA96";#N/A,#N/A,FALSE,"INTRAN96";#N/A,#N/A,FALSE,"NAA9697";#N/A,#N/A,FALSE,"ECWEBB";#N/A,#N/A,FALSE,"MFT96";#N/A,#N/A,FALSE,"CTrecon"}</definedName>
    <definedName name="FDDD" localSheetId="10" hidden="1">{#N/A,#N/A,FALSE,"TMCOMP96";#N/A,#N/A,FALSE,"MAT96";#N/A,#N/A,FALSE,"FANDA96";#N/A,#N/A,FALSE,"INTRAN96";#N/A,#N/A,FALSE,"NAA9697";#N/A,#N/A,FALSE,"ECWEBB";#N/A,#N/A,FALSE,"MFT96";#N/A,#N/A,FALSE,"CTrecon"}</definedName>
    <definedName name="FDDD" localSheetId="11" hidden="1">{#N/A,#N/A,FALSE,"TMCOMP96";#N/A,#N/A,FALSE,"MAT96";#N/A,#N/A,FALSE,"FANDA96";#N/A,#N/A,FALSE,"INTRAN96";#N/A,#N/A,FALSE,"NAA9697";#N/A,#N/A,FALSE,"ECWEBB";#N/A,#N/A,FALSE,"MFT96";#N/A,#N/A,FALSE,"CTrecon"}</definedName>
    <definedName name="FDDD" localSheetId="12" hidden="1">{#N/A,#N/A,FALSE,"TMCOMP96";#N/A,#N/A,FALSE,"MAT96";#N/A,#N/A,FALSE,"FANDA96";#N/A,#N/A,FALSE,"INTRAN96";#N/A,#N/A,FALSE,"NAA9697";#N/A,#N/A,FALSE,"ECWEBB";#N/A,#N/A,FALSE,"MFT96";#N/A,#N/A,FALSE,"CTrecon"}</definedName>
    <definedName name="FDDD" localSheetId="13"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25" hidden="1">{#N/A,#N/A,FALSE,"TMCOMP96";#N/A,#N/A,FALSE,"MAT96";#N/A,#N/A,FALSE,"FANDA96";#N/A,#N/A,FALSE,"INTRAN96";#N/A,#N/A,FALSE,"NAA9697";#N/A,#N/A,FALSE,"ECWEBB";#N/A,#N/A,FALSE,"MFT96";#N/A,#N/A,FALSE,"CTrecon"}</definedName>
    <definedName name="fg" localSheetId="20"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5" hidden="1">{#N/A,#N/A,FALSE,"TMCOMP96";#N/A,#N/A,FALSE,"MAT96";#N/A,#N/A,FALSE,"FANDA96";#N/A,#N/A,FALSE,"INTRAN96";#N/A,#N/A,FALSE,"NAA9697";#N/A,#N/A,FALSE,"ECWEBB";#N/A,#N/A,FALSE,"MFT96";#N/A,#N/A,FALSE,"CTrecon"}</definedName>
    <definedName name="fgfd" localSheetId="20"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25" hidden="1">{#N/A,#N/A,FALSE,"TMCOMP96";#N/A,#N/A,FALSE,"MAT96";#N/A,#N/A,FALSE,"FANDA96";#N/A,#N/A,FALSE,"INTRAN96";#N/A,#N/A,FALSE,"NAA9697";#N/A,#N/A,FALSE,"ECWEBB";#N/A,#N/A,FALSE,"MFT96";#N/A,#N/A,FALSE,"CTrecon"}</definedName>
    <definedName name="fghfgh" localSheetId="20" hidden="1">{#N/A,#N/A,FALSE,"TMCOMP96";#N/A,#N/A,FALSE,"MAT96";#N/A,#N/A,FALSE,"FANDA96";#N/A,#N/A,FALSE,"INTRAN96";#N/A,#N/A,FALSE,"NAA9697";#N/A,#N/A,FALSE,"ECWEBB";#N/A,#N/A,FALSE,"MFT96";#N/A,#N/A,FALSE,"CTrecon"}</definedName>
    <definedName name="fghfgh" localSheetId="21"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22" hidden="1">{#N/A,#N/A,FALSE,"TMCOMP96";#N/A,#N/A,FALSE,"MAT96";#N/A,#N/A,FALSE,"FANDA96";#N/A,#N/A,FALSE,"INTRAN96";#N/A,#N/A,FALSE,"NAA9697";#N/A,#N/A,FALSE,"ECWEBB";#N/A,#N/A,FALSE,"MFT96";#N/A,#N/A,FALSE,"CTrecon"}</definedName>
    <definedName name="fghfgh" localSheetId="10" hidden="1">{#N/A,#N/A,FALSE,"TMCOMP96";#N/A,#N/A,FALSE,"MAT96";#N/A,#N/A,FALSE,"FANDA96";#N/A,#N/A,FALSE,"INTRAN96";#N/A,#N/A,FALSE,"NAA9697";#N/A,#N/A,FALSE,"ECWEBB";#N/A,#N/A,FALSE,"MFT96";#N/A,#N/A,FALSE,"CTrecon"}</definedName>
    <definedName name="fghfgh" localSheetId="11" hidden="1">{#N/A,#N/A,FALSE,"TMCOMP96";#N/A,#N/A,FALSE,"MAT96";#N/A,#N/A,FALSE,"FANDA96";#N/A,#N/A,FALSE,"INTRAN96";#N/A,#N/A,FALSE,"NAA9697";#N/A,#N/A,FALSE,"ECWEBB";#N/A,#N/A,FALSE,"MFT96";#N/A,#N/A,FALSE,"CTrecon"}</definedName>
    <definedName name="fghfgh" localSheetId="12" hidden="1">{#N/A,#N/A,FALSE,"TMCOMP96";#N/A,#N/A,FALSE,"MAT96";#N/A,#N/A,FALSE,"FANDA96";#N/A,#N/A,FALSE,"INTRAN96";#N/A,#N/A,FALSE,"NAA9697";#N/A,#N/A,FALSE,"ECWEBB";#N/A,#N/A,FALSE,"MFT96";#N/A,#N/A,FALSE,"CTrecon"}</definedName>
    <definedName name="fghfgh" localSheetId="13"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elds">[14]Notes!$B$1:$D$525</definedName>
    <definedName name="FigData2.1" localSheetId="15">#REF!</definedName>
    <definedName name="FigData2.1" localSheetId="16">#REF!</definedName>
    <definedName name="FigData2.1" localSheetId="17">#REF!</definedName>
    <definedName name="FigData2.1" localSheetId="18">#REF!</definedName>
    <definedName name="FigData2.1" localSheetId="25">#REF!</definedName>
    <definedName name="FigData2.1" localSheetId="14">#REF!</definedName>
    <definedName name="FigData2.1" localSheetId="20">#REF!</definedName>
    <definedName name="FigData2.1" localSheetId="21">#REF!</definedName>
    <definedName name="FigData2.1" localSheetId="23">#REF!</definedName>
    <definedName name="FigData2.1" localSheetId="19">#REF!</definedName>
    <definedName name="FigData2.1" localSheetId="22">#REF!</definedName>
    <definedName name="FigData2.1" localSheetId="5">#REF!</definedName>
    <definedName name="FigData2.1" localSheetId="6">#REF!</definedName>
    <definedName name="FigData2.1" localSheetId="7">#REF!</definedName>
    <definedName name="FigData2.1" localSheetId="8">#REF!</definedName>
    <definedName name="FigData2.1" localSheetId="9">#REF!</definedName>
    <definedName name="FigData2.1" localSheetId="10">#REF!</definedName>
    <definedName name="FigData2.1" localSheetId="11">#REF!</definedName>
    <definedName name="FigData2.1" localSheetId="12">#REF!</definedName>
    <definedName name="FigData2.1" localSheetId="13">#REF!</definedName>
    <definedName name="FigData2.1">#REF!</definedName>
    <definedName name="FigData2.2">'[15]Fig 2.2. Data'!$B$3</definedName>
    <definedName name="FigData2.3">'[15]Fig 2.3 Data'!$A$1</definedName>
    <definedName name="FigData2.4">'[15]Fig 2.4 Data'!$B$2</definedName>
    <definedName name="FigData2.5" localSheetId="15">#REF!</definedName>
    <definedName name="FigData2.5" localSheetId="16">#REF!</definedName>
    <definedName name="FigData2.5" localSheetId="17">#REF!</definedName>
    <definedName name="FigData2.5" localSheetId="18">#REF!</definedName>
    <definedName name="FigData2.5" localSheetId="25">#REF!</definedName>
    <definedName name="FigData2.5" localSheetId="14">#REF!</definedName>
    <definedName name="FigData2.5" localSheetId="20">#REF!</definedName>
    <definedName name="FigData2.5" localSheetId="21">#REF!</definedName>
    <definedName name="FigData2.5" localSheetId="23">#REF!</definedName>
    <definedName name="FigData2.5" localSheetId="19">#REF!</definedName>
    <definedName name="FigData2.5" localSheetId="22">#REF!</definedName>
    <definedName name="FigData2.5" localSheetId="5">#REF!</definedName>
    <definedName name="FigData2.5" localSheetId="6">#REF!</definedName>
    <definedName name="FigData2.5" localSheetId="7">#REF!</definedName>
    <definedName name="FigData2.5" localSheetId="8">#REF!</definedName>
    <definedName name="FigData2.5" localSheetId="9">#REF!</definedName>
    <definedName name="FigData2.5" localSheetId="10">#REF!</definedName>
    <definedName name="FigData2.5" localSheetId="11">#REF!</definedName>
    <definedName name="FigData2.5" localSheetId="12">#REF!</definedName>
    <definedName name="FigData2.5" localSheetId="13">#REF!</definedName>
    <definedName name="FigData2.5">#REF!</definedName>
    <definedName name="Figure2.1">'[15]Fig 2.1 - 2.5'!$B$3:$L$28</definedName>
    <definedName name="Figure2.2">'[15]Fig 2.1 - 2.5'!$B$31:$L$57</definedName>
    <definedName name="Figure2.3">'[15]Fig 2.1 - 2.5'!$B$60:$L$85</definedName>
    <definedName name="Figure2.4">'[15]Fig 2.1 - 2.5'!$O$3:$Y$28</definedName>
    <definedName name="Figure2.5">'[15]Fig 2.1 - 2.5'!$O$31:$Y$56</definedName>
    <definedName name="Figure2.6">'[15]Fig 2.6'!$C$2</definedName>
    <definedName name="File">[16]Sheet5!$F$1:$K$209</definedName>
    <definedName name="fKDYVoMiriBRjdGAbdOe" hidden="1">[9]Main!$FV$15</definedName>
    <definedName name="fyu" hidden="1">'[2]Forecast data'!#REF!</definedName>
    <definedName name="g" localSheetId="15">#REF!</definedName>
    <definedName name="g" localSheetId="16">#REF!</definedName>
    <definedName name="g" localSheetId="17">#REF!</definedName>
    <definedName name="g" localSheetId="18">#REF!</definedName>
    <definedName name="g" localSheetId="25">#REF!</definedName>
    <definedName name="g" localSheetId="14">#REF!</definedName>
    <definedName name="g" localSheetId="20">#REF!</definedName>
    <definedName name="g" localSheetId="21">#REF!</definedName>
    <definedName name="g" localSheetId="23">#REF!</definedName>
    <definedName name="g" localSheetId="19">#REF!</definedName>
    <definedName name="g" localSheetId="22">#REF!</definedName>
    <definedName name="g" localSheetId="5">#REF!</definedName>
    <definedName name="g" localSheetId="6">#REF!</definedName>
    <definedName name="g" localSheetId="7">#REF!</definedName>
    <definedName name="g" localSheetId="8">#REF!</definedName>
    <definedName name="g" localSheetId="9">#REF!</definedName>
    <definedName name="g" localSheetId="10">#REF!</definedName>
    <definedName name="g" localSheetId="11">#REF!</definedName>
    <definedName name="g" localSheetId="12">#REF!</definedName>
    <definedName name="g" localSheetId="13">#REF!</definedName>
    <definedName name="g">#REF!</definedName>
    <definedName name="G_1" localSheetId="15">#REF!</definedName>
    <definedName name="G_1" localSheetId="16">#REF!</definedName>
    <definedName name="G_1" localSheetId="17">#REF!</definedName>
    <definedName name="G_1" localSheetId="18">#REF!</definedName>
    <definedName name="G_1" localSheetId="25">#REF!</definedName>
    <definedName name="G_1" localSheetId="14">#REF!</definedName>
    <definedName name="G_1" localSheetId="21">#REF!</definedName>
    <definedName name="G_1" localSheetId="23">#REF!</definedName>
    <definedName name="G_1" localSheetId="19">#REF!</definedName>
    <definedName name="G_1" localSheetId="22">#REF!</definedName>
    <definedName name="G_1" localSheetId="5">#REF!</definedName>
    <definedName name="G_1" localSheetId="6">#REF!</definedName>
    <definedName name="G_1" localSheetId="7">#REF!</definedName>
    <definedName name="G_1" localSheetId="8">#REF!</definedName>
    <definedName name="G_1" localSheetId="9">#REF!</definedName>
    <definedName name="G_1" localSheetId="10">#REF!</definedName>
    <definedName name="G_1">#REF!</definedName>
    <definedName name="ghj" localSheetId="25" hidden="1">{#N/A,#N/A,FALSE,"TMCOMP96";#N/A,#N/A,FALSE,"MAT96";#N/A,#N/A,FALSE,"FANDA96";#N/A,#N/A,FALSE,"INTRAN96";#N/A,#N/A,FALSE,"NAA9697";#N/A,#N/A,FALSE,"ECWEBB";#N/A,#N/A,FALSE,"MFT96";#N/A,#N/A,FALSE,"CTrecon"}</definedName>
    <definedName name="ghj" localSheetId="20" hidden="1">{#N/A,#N/A,FALSE,"TMCOMP96";#N/A,#N/A,FALSE,"MAT96";#N/A,#N/A,FALSE,"FANDA96";#N/A,#N/A,FALSE,"INTRAN96";#N/A,#N/A,FALSE,"NAA9697";#N/A,#N/A,FALSE,"ECWEBB";#N/A,#N/A,FALSE,"MFT96";#N/A,#N/A,FALSE,"CTrecon"}</definedName>
    <definedName name="ghj" localSheetId="21"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WCVFKhuQebAZuBwJNOx" hidden="1">'[9]Heat Load Int'!$K$10:$K$276</definedName>
    <definedName name="H" localSheetId="15">#REF!</definedName>
    <definedName name="H" localSheetId="16">#REF!</definedName>
    <definedName name="H" localSheetId="17">#REF!</definedName>
    <definedName name="H" localSheetId="18">#REF!</definedName>
    <definedName name="H" localSheetId="25">#REF!</definedName>
    <definedName name="H" localSheetId="14">#REF!</definedName>
    <definedName name="H" localSheetId="20">#REF!</definedName>
    <definedName name="H" localSheetId="21">#REF!</definedName>
    <definedName name="H" localSheetId="23">#REF!</definedName>
    <definedName name="H" localSheetId="19">#REF!</definedName>
    <definedName name="H" localSheetId="22">#REF!</definedName>
    <definedName name="H" localSheetId="5">#REF!</definedName>
    <definedName name="H" localSheetId="6">#REF!</definedName>
    <definedName name="H" localSheetId="7">#REF!</definedName>
    <definedName name="H" localSheetId="8">#REF!</definedName>
    <definedName name="H" localSheetId="9">#REF!</definedName>
    <definedName name="H" localSheetId="10">#REF!</definedName>
    <definedName name="H" localSheetId="11">#REF!</definedName>
    <definedName name="H" localSheetId="12">#REF!</definedName>
    <definedName name="H" localSheetId="13">#REF!</definedName>
    <definedName name="H">#REF!</definedName>
    <definedName name="Header1" localSheetId="15" hidden="1">IF(COUNTA(#REF!)=0,0,INDEX(#REF!,MATCH(ROW(#REF!),#REF!,TRUE)))+1</definedName>
    <definedName name="Header1" localSheetId="16" hidden="1">IF(COUNTA(#REF!)=0,0,INDEX(#REF!,MATCH(ROW(#REF!),#REF!,TRUE)))+1</definedName>
    <definedName name="Header1" localSheetId="17" hidden="1">IF(COUNTA(#REF!)=0,0,INDEX(#REF!,MATCH(ROW(#REF!),#REF!,TRUE)))+1</definedName>
    <definedName name="Header1" localSheetId="18" hidden="1">IF(COUNTA(#REF!)=0,0,INDEX(#REF!,MATCH(ROW(#REF!),#REF!,TRUE)))+1</definedName>
    <definedName name="Header1" localSheetId="25" hidden="1">IF(COUNTA(#REF!)=0,0,INDEX(#REF!,MATCH(ROW(#REF!),#REF!,TRUE)))+1</definedName>
    <definedName name="Header1" localSheetId="24" hidden="1">IF(COUNTA(#REF!)=0,0,INDEX(#REF!,MATCH(ROW(#REF!),#REF!,TRUE)))+1</definedName>
    <definedName name="Header1" localSheetId="14" hidden="1">IF(COUNTA(#REF!)=0,0,INDEX(#REF!,MATCH(ROW(#REF!),#REF!,TRUE)))+1</definedName>
    <definedName name="Header1" localSheetId="20" hidden="1">IF(COUNTA(#REF!)=0,0,INDEX(#REF!,MATCH(ROW(#REF!),#REF!,TRUE)))+1</definedName>
    <definedName name="Header1" localSheetId="23" hidden="1">IF(COUNTA(#REF!)=0,0,INDEX(#REF!,MATCH(ROW(#REF!),#REF!,TRUE)))+1</definedName>
    <definedName name="Header1" localSheetId="4" hidden="1">IF(COUNTA(#REF!)=0,0,INDEX(#REF!,MATCH(ROW(#REF!),#REF!,TRUE)))+1</definedName>
    <definedName name="Header1" localSheetId="19" hidden="1">IF(COUNTA(#REF!)=0,0,INDEX(#REF!,MATCH(ROW(#REF!),#REF!,TRUE)))+1</definedName>
    <definedName name="Header1" localSheetId="26" hidden="1">IF(COUNTA(#REF!)=0,0,INDEX(#REF!,MATCH(ROW(#REF!),#REF!,TRUE)))+1</definedName>
    <definedName name="Header1" localSheetId="28" hidden="1">IF(COUNTA(#REF!)=0,0,INDEX(#REF!,MATCH(ROW(#REF!),#REF!,TRUE)))+1</definedName>
    <definedName name="Header1" localSheetId="27" hidden="1">IF(COUNTA(#REF!)=0,0,INDEX(#REF!,MATCH(ROW(#REF!),#REF!,TRUE)))+1</definedName>
    <definedName name="Header1" localSheetId="29" hidden="1">IF(COUNTA(#REF!)=0,0,INDEX(#REF!,MATCH(ROW(#REF!),#REF!,TRUE)))+1</definedName>
    <definedName name="Header1" localSheetId="22" hidden="1">IF(COUNTA(#REF!)=0,0,INDEX(#REF!,MATCH(ROW(#REF!),#REF!,TRUE)))+1</definedName>
    <definedName name="Header1" localSheetId="5" hidden="1">IF(COUNTA(#REF!)=0,0,INDEX(#REF!,MATCH(ROW(#REF!),#REF!,TRUE)))+1</definedName>
    <definedName name="Header1" localSheetId="6" hidden="1">IF(COUNTA(#REF!)=0,0,INDEX(#REF!,MATCH(ROW(#REF!),#REF!,TRUE)))+1</definedName>
    <definedName name="Header1" localSheetId="7" hidden="1">IF(COUNTA(#REF!)=0,0,INDEX(#REF!,MATCH(ROW(#REF!),#REF!,TRUE)))+1</definedName>
    <definedName name="Header1" localSheetId="8" hidden="1">IF(COUNTA(#REF!)=0,0,INDEX(#REF!,MATCH(ROW(#REF!),#REF!,TRUE)))+1</definedName>
    <definedName name="Header1" localSheetId="9" hidden="1">IF(COUNTA(#REF!)=0,0,INDEX(#REF!,MATCH(ROW(#REF!),#REF!,TRUE)))+1</definedName>
    <definedName name="Header1" localSheetId="10" hidden="1">IF(COUNTA(#REF!)=0,0,INDEX(#REF!,MATCH(ROW(#REF!),#REF!,TRUE)))+1</definedName>
    <definedName name="Header1" localSheetId="11" hidden="1">IF(COUNTA(#REF!)=0,0,INDEX(#REF!,MATCH(ROW(#REF!),#REF!,TRUE)))+1</definedName>
    <definedName name="Header1" localSheetId="12" hidden="1">IF(COUNTA(#REF!)=0,0,INDEX(#REF!,MATCH(ROW(#REF!),#REF!,TRUE)))+1</definedName>
    <definedName name="Header1" localSheetId="13" hidden="1">IF(COUNTA(#REF!)=0,0,INDEX(#REF!,MATCH(ROW(#REF!),#REF!,TRUE)))+1</definedName>
    <definedName name="Header1" hidden="1">IF(COUNTA(#REF!)=0,0,INDEX(#REF!,MATCH(ROW(#REF!),#REF!,TRUE)))+1</definedName>
    <definedName name="Header2" localSheetId="15" hidden="1">[17]!Header1-1 &amp; "." &amp; MAX(1,COUNTA(INDEX(#REF!,MATCH([17]!Header1-1,#REF!,FALSE)):#REF!))</definedName>
    <definedName name="Header2" localSheetId="16" hidden="1">[17]!Header1-1 &amp; "." &amp; MAX(1,COUNTA(INDEX(#REF!,MATCH([17]!Header1-1,#REF!,FALSE)):#REF!))</definedName>
    <definedName name="Header2" localSheetId="17" hidden="1">[17]!Header1-1 &amp; "." &amp; MAX(1,COUNTA(INDEX(#REF!,MATCH([17]!Header1-1,#REF!,FALSE)):#REF!))</definedName>
    <definedName name="Header2" localSheetId="18" hidden="1">[17]!Header1-1 &amp; "." &amp; MAX(1,COUNTA(INDEX(#REF!,MATCH([17]!Header1-1,#REF!,FALSE)):#REF!))</definedName>
    <definedName name="Header2" localSheetId="25" hidden="1">[17]!Header1-1 &amp; "." &amp; MAX(1,COUNTA(INDEX(#REF!,MATCH([17]!Header1-1,#REF!,FALSE)):#REF!))</definedName>
    <definedName name="Header2" localSheetId="24" hidden="1">[17]!Header1-1 &amp; "." &amp; MAX(1,COUNTA(INDEX(#REF!,MATCH([17]!Header1-1,#REF!,FALSE)):#REF!))</definedName>
    <definedName name="Header2" localSheetId="14" hidden="1">[17]!Header1-1 &amp; "." &amp; MAX(1,COUNTA(INDEX(#REF!,MATCH([17]!Header1-1,#REF!,FALSE)):#REF!))</definedName>
    <definedName name="Header2" localSheetId="20" hidden="1">[18]!Header1-1 &amp; "." &amp; MAX(1,COUNTA(INDEX(#REF!,MATCH([18]!Header1-1,#REF!,FALSE)):#REF!))</definedName>
    <definedName name="Header2" localSheetId="23" hidden="1">[19]!Header1-1 &amp; "." &amp; MAX(1,COUNTA(INDEX(#REF!,MATCH([19]!Header1-1,#REF!,FALSE)):#REF!))</definedName>
    <definedName name="Header2" localSheetId="4" hidden="1">[18]!Header1-1 &amp; "." &amp; MAX(1,COUNTA(INDEX(#REF!,MATCH([18]!Header1-1,#REF!,FALSE)):#REF!))</definedName>
    <definedName name="Header2" localSheetId="19" hidden="1">[17]!Header1-1 &amp; "." &amp; MAX(1,COUNTA(INDEX(#REF!,MATCH([17]!Header1-1,#REF!,FALSE)):#REF!))</definedName>
    <definedName name="Header2" localSheetId="26" hidden="1">[17]!Header1-1 &amp; "." &amp; MAX(1,COUNTA(INDEX(#REF!,MATCH([17]!Header1-1,#REF!,FALSE)):#REF!))</definedName>
    <definedName name="Header2" localSheetId="28" hidden="1">[17]!Header1-1 &amp; "." &amp; MAX(1,COUNTA(INDEX(#REF!,MATCH([17]!Header1-1,#REF!,FALSE)):#REF!))</definedName>
    <definedName name="Header2" localSheetId="27" hidden="1">[17]!Header1-1 &amp; "." &amp; MAX(1,COUNTA(INDEX(#REF!,MATCH([17]!Header1-1,#REF!,FALSE)):#REF!))</definedName>
    <definedName name="Header2" localSheetId="29" hidden="1">[17]!Header1-1 &amp; "." &amp; MAX(1,COUNTA(INDEX(#REF!,MATCH([17]!Header1-1,#REF!,FALSE)):#REF!))</definedName>
    <definedName name="Header2" localSheetId="22" hidden="1">[17]!Header1-1 &amp; "." &amp; MAX(1,COUNTA(INDEX(#REF!,MATCH([17]!Header1-1,#REF!,FALSE)):#REF!))</definedName>
    <definedName name="Header2" localSheetId="5" hidden="1">[17]!Header1-1 &amp; "." &amp; MAX(1,COUNTA(INDEX(#REF!,MATCH([17]!Header1-1,#REF!,FALSE)):#REF!))</definedName>
    <definedName name="Header2" localSheetId="6" hidden="1">[17]!Header1-1 &amp; "." &amp; MAX(1,COUNTA(INDEX(#REF!,MATCH([17]!Header1-1,#REF!,FALSE)):#REF!))</definedName>
    <definedName name="Header2" localSheetId="7" hidden="1">[17]!Header1-1 &amp; "." &amp; MAX(1,COUNTA(INDEX(#REF!,MATCH([17]!Header1-1,#REF!,FALSE)):#REF!))</definedName>
    <definedName name="Header2" localSheetId="8" hidden="1">[17]!Header1-1 &amp; "." &amp; MAX(1,COUNTA(INDEX(#REF!,MATCH([17]!Header1-1,#REF!,FALSE)):#REF!))</definedName>
    <definedName name="Header2" localSheetId="9" hidden="1">[17]!Header1-1 &amp; "." &amp; MAX(1,COUNTA(INDEX(#REF!,MATCH([17]!Header1-1,#REF!,FALSE)):#REF!))</definedName>
    <definedName name="Header2" localSheetId="10" hidden="1">[17]!Header1-1 &amp; "." &amp; MAX(1,COUNTA(INDEX(#REF!,MATCH([17]!Header1-1,#REF!,FALSE)):#REF!))</definedName>
    <definedName name="Header2" localSheetId="11" hidden="1">[17]!Header1-1 &amp; "." &amp; MAX(1,COUNTA(INDEX(#REF!,MATCH([17]!Header1-1,#REF!,FALSE)):#REF!))</definedName>
    <definedName name="Header2" localSheetId="12" hidden="1">[17]!Header1-1 &amp; "." &amp; MAX(1,COUNTA(INDEX(#REF!,MATCH([17]!Header1-1,#REF!,FALSE)):#REF!))</definedName>
    <definedName name="Header2" localSheetId="13" hidden="1">[17]!Header1-1 &amp; "." &amp; MAX(1,COUNTA(INDEX(#REF!,MATCH([17]!Header1-1,#REF!,FALSE)):#REF!))</definedName>
    <definedName name="Header2" hidden="1">[17]!Header1-1 &amp; "." &amp; MAX(1,COUNTA(INDEX(#REF!,MATCH([17]!Header1-1,#REF!,FALSE)):#REF!))</definedName>
    <definedName name="heightYear" hidden="1">[9]Main!$AS$11</definedName>
    <definedName name="Hello" localSheetId="25" hidden="1">{#N/A,#N/A,FALSE,"TMCOMP96";#N/A,#N/A,FALSE,"MAT96";#N/A,#N/A,FALSE,"FANDA96";#N/A,#N/A,FALSE,"INTRAN96";#N/A,#N/A,FALSE,"NAA9697";#N/A,#N/A,FALSE,"ECWEBB";#N/A,#N/A,FALSE,"MFT96";#N/A,#N/A,FALSE,"CTrecon"}</definedName>
    <definedName name="Hello" localSheetId="22" hidden="1">{#N/A,#N/A,FALSE,"TMCOMP96";#N/A,#N/A,FALSE,"MAT96";#N/A,#N/A,FALSE,"FANDA96";#N/A,#N/A,FALSE,"INTRAN96";#N/A,#N/A,FALSE,"NAA9697";#N/A,#N/A,FALSE,"ECWEBB";#N/A,#N/A,FALSE,"MFT96";#N/A,#N/A,FALSE,"CTrecon"}</definedName>
    <definedName name="Hello" hidden="1">{#N/A,#N/A,FALSE,"TMCOMP96";#N/A,#N/A,FALSE,"MAT96";#N/A,#N/A,FALSE,"FANDA96";#N/A,#N/A,FALSE,"INTRAN96";#N/A,#N/A,FALSE,"NAA9697";#N/A,#N/A,FALSE,"ECWEBB";#N/A,#N/A,FALSE,"MFT96";#N/A,#N/A,FALSE,"CTrecon"}</definedName>
    <definedName name="HL_Alt_Chk_1" hidden="1">[10]BS_Hist_TA!$H$73</definedName>
    <definedName name="HL_Alt_Chk_14" hidden="1">[10]BS_Fcast_TO!$I$72</definedName>
    <definedName name="HL_Alt_Chk_15" hidden="1">[10]Fcast_OP_TO!$I$138</definedName>
    <definedName name="HL_Alt_Chk_2" hidden="1">[10]BS_Hist_TO!$H$74</definedName>
    <definedName name="HL_Err_Chk_1" hidden="1">[10]Fcast_OP_TO!$I$42</definedName>
    <definedName name="HL_Err_Chk_11" hidden="1">[10]IS_Fcast_TO!$I$41</definedName>
    <definedName name="HL_Err_Chk_13" hidden="1">[10]BS_Fcast_TO!$I$70</definedName>
    <definedName name="HL_Err_Chk_14" hidden="1">[10]CFS_Fcast_TO!$I$114</definedName>
    <definedName name="HL_Err_Chk_15" hidden="1">[10]Fcast_OP_TO!$I$136</definedName>
    <definedName name="HL_Err_Chk_2" hidden="1">[10]Fcast_OP_TO!$I$59</definedName>
    <definedName name="HL_Err_Chk_3" hidden="1">[10]Fcast_OP_TO!$I$74</definedName>
    <definedName name="HL_Err_Chk_4" hidden="1">[10]Fcast_OP_TO!$I$86</definedName>
    <definedName name="hoKTHkfgejZaiBzilbJH" hidden="1">[9]Biogas!$B$14:$B$76</definedName>
    <definedName name="HTML_CodePage" hidden="1">1</definedName>
    <definedName name="HTML_Control" localSheetId="25" hidden="1">{"'Claimants'!$B$2:$E$38"}</definedName>
    <definedName name="HTML_Control" localSheetId="20" hidden="1">{"'Claimants'!$B$2:$E$38"}</definedName>
    <definedName name="HTML_Control" localSheetId="21" hidden="1">{"'Claimants'!$B$2:$E$38"}</definedName>
    <definedName name="HTML_Control" localSheetId="4" hidden="1">{"'Claimants'!$B$2:$E$38"}</definedName>
    <definedName name="HTML_Control" localSheetId="22" hidden="1">{"'Claimants'!$B$2:$E$38"}</definedName>
    <definedName name="HTML_Control" localSheetId="10" hidden="1">{"'Claimants'!$B$2:$E$38"}</definedName>
    <definedName name="HTML_Control" localSheetId="11" hidden="1">{"'Claimants'!$B$2:$E$38"}</definedName>
    <definedName name="HTML_Control" localSheetId="12" hidden="1">{"'Claimants'!$B$2:$E$38"}</definedName>
    <definedName name="HTML_Control" localSheetId="13"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 localSheetId="15">#REF!</definedName>
    <definedName name="I" localSheetId="16">#REF!</definedName>
    <definedName name="I" localSheetId="17">#REF!</definedName>
    <definedName name="I" localSheetId="18">#REF!</definedName>
    <definedName name="I" localSheetId="25">#REF!</definedName>
    <definedName name="I" localSheetId="14">#REF!</definedName>
    <definedName name="I" localSheetId="20">#REF!</definedName>
    <definedName name="I" localSheetId="21">#REF!</definedName>
    <definedName name="I" localSheetId="23">#REF!</definedName>
    <definedName name="I" localSheetId="19">#REF!</definedName>
    <definedName name="I" localSheetId="22">#REF!</definedName>
    <definedName name="I" localSheetId="5">#REF!</definedName>
    <definedName name="I" localSheetId="6">#REF!</definedName>
    <definedName name="I" localSheetId="7">#REF!</definedName>
    <definedName name="I" localSheetId="8">#REF!</definedName>
    <definedName name="I" localSheetId="9">#REF!</definedName>
    <definedName name="I" localSheetId="10">#REF!</definedName>
    <definedName name="I" localSheetId="11">#REF!</definedName>
    <definedName name="I" localSheetId="12">#REF!</definedName>
    <definedName name="I" localSheetId="13">#REF!</definedName>
    <definedName name="I">#REF!</definedName>
    <definedName name="ICqreciXPXzONdgtQHqW" hidden="1">'[9]Heat Load Int'!$AW$286:$AW$295</definedName>
    <definedName name="imf" localSheetId="25" hidden="1">#REF!</definedName>
    <definedName name="imf" localSheetId="20" hidden="1">#REF!</definedName>
    <definedName name="imf" localSheetId="21" hidden="1">#REF!</definedName>
    <definedName name="imf" localSheetId="22" hidden="1">#REF!</definedName>
    <definedName name="imf" localSheetId="10" hidden="1">#REF!</definedName>
    <definedName name="imf" localSheetId="11" hidden="1">#REF!</definedName>
    <definedName name="imf" localSheetId="12" hidden="1">#REF!</definedName>
    <definedName name="imf" localSheetId="13" hidden="1">#REF!</definedName>
    <definedName name="imf" hidden="1">#REF!</definedName>
    <definedName name="IndProd_T">[20]Ind_Production!$B$46:$AD$46</definedName>
    <definedName name="IndProd_Tab">[20]Ind_Production!$B$67:$AD$81</definedName>
    <definedName name="JAwJOKwHbIEjFLUJmwxv" hidden="1">'[9]Heat Load Int'!$AX$285:$BI$285</definedName>
    <definedName name="jhkgh" localSheetId="25" hidden="1">{#N/A,#N/A,FALSE,"TMCOMP96";#N/A,#N/A,FALSE,"MAT96";#N/A,#N/A,FALSE,"FANDA96";#N/A,#N/A,FALSE,"INTRAN96";#N/A,#N/A,FALSE,"NAA9697";#N/A,#N/A,FALSE,"ECWEBB";#N/A,#N/A,FALSE,"MFT96";#N/A,#N/A,FALSE,"CTrecon"}</definedName>
    <definedName name="jhkgh" localSheetId="20" hidden="1">{#N/A,#N/A,FALSE,"TMCOMP96";#N/A,#N/A,FALSE,"MAT96";#N/A,#N/A,FALSE,"FANDA96";#N/A,#N/A,FALSE,"INTRAN96";#N/A,#N/A,FALSE,"NAA9697";#N/A,#N/A,FALSE,"ECWEBB";#N/A,#N/A,FALSE,"MFT96";#N/A,#N/A,FALSE,"CTrecon"}</definedName>
    <definedName name="jhkgh" localSheetId="21"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5" hidden="1">{#N/A,#N/A,FALSE,"TMCOMP96";#N/A,#N/A,FALSE,"MAT96";#N/A,#N/A,FALSE,"FANDA96";#N/A,#N/A,FALSE,"INTRAN96";#N/A,#N/A,FALSE,"NAA9697";#N/A,#N/A,FALSE,"ECWEBB";#N/A,#N/A,FALSE,"MFT96";#N/A,#N/A,FALSE,"CTrecon"}</definedName>
    <definedName name="jhkgh2" localSheetId="20"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lBgjGglAMdseVtSRqQI" hidden="1">[9]DH!$AV$130</definedName>
    <definedName name="KLdfpQurXHDrnWUZIBJl" hidden="1">'[9]Fuel Split'!$F$19:$H$19</definedName>
    <definedName name="L" localSheetId="15">#REF!</definedName>
    <definedName name="L" localSheetId="16">#REF!</definedName>
    <definedName name="L" localSheetId="17">#REF!</definedName>
    <definedName name="L" localSheetId="18">#REF!</definedName>
    <definedName name="L" localSheetId="25">#REF!</definedName>
    <definedName name="L" localSheetId="14">#REF!</definedName>
    <definedName name="L" localSheetId="20">#REF!</definedName>
    <definedName name="L" localSheetId="21">#REF!</definedName>
    <definedName name="L" localSheetId="23">#REF!</definedName>
    <definedName name="L" localSheetId="19">#REF!</definedName>
    <definedName name="L" localSheetId="22">#REF!</definedName>
    <definedName name="L" localSheetId="5">#REF!</definedName>
    <definedName name="L" localSheetId="6">#REF!</definedName>
    <definedName name="L" localSheetId="7">#REF!</definedName>
    <definedName name="L" localSheetId="8">#REF!</definedName>
    <definedName name="L" localSheetId="9">#REF!</definedName>
    <definedName name="L" localSheetId="10">#REF!</definedName>
    <definedName name="L" localSheetId="11">#REF!</definedName>
    <definedName name="L" localSheetId="12">#REF!</definedName>
    <definedName name="L" localSheetId="13">#REF!</definedName>
    <definedName name="L">#REF!</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tFzNtFkQmLJjUhYhjcx" hidden="1">'[9]Heat Load Int'!$L$9:$AF$9</definedName>
    <definedName name="LvNRUKgNpFMdYOzVVHrW" hidden="1">[9]Main!$AR$16</definedName>
    <definedName name="match">[21]Match_Original!$A$6:$BL$364</definedName>
    <definedName name="move" localSheetId="25">#REF!</definedName>
    <definedName name="move" localSheetId="20">#REF!</definedName>
    <definedName name="move" localSheetId="21">#REF!</definedName>
    <definedName name="move" localSheetId="23">#REF!</definedName>
    <definedName name="move" localSheetId="22">#REF!</definedName>
    <definedName name="move" localSheetId="5">#REF!</definedName>
    <definedName name="move" localSheetId="6">#REF!</definedName>
    <definedName name="move" localSheetId="7">#REF!</definedName>
    <definedName name="move" localSheetId="8">#REF!</definedName>
    <definedName name="move" localSheetId="9">#REF!</definedName>
    <definedName name="move" localSheetId="10">#REF!</definedName>
    <definedName name="move" localSheetId="11">#REF!</definedName>
    <definedName name="move" localSheetId="12">#REF!</definedName>
    <definedName name="move" localSheetId="13">#REF!</definedName>
    <definedName name="move">#REF!</definedName>
    <definedName name="n" localSheetId="25" hidden="1">{#N/A,#N/A,FALSE,"TMCOMP96";#N/A,#N/A,FALSE,"MAT96";#N/A,#N/A,FALSE,"FANDA96";#N/A,#N/A,FALSE,"INTRAN96";#N/A,#N/A,FALSE,"NAA9697";#N/A,#N/A,FALSE,"ECWEBB";#N/A,#N/A,FALSE,"MFT96";#N/A,#N/A,FALSE,"CTrecon"}</definedName>
    <definedName name="n" localSheetId="20" hidden="1">{#N/A,#N/A,FALSE,"TMCOMP96";#N/A,#N/A,FALSE,"MAT96";#N/A,#N/A,FALSE,"FANDA96";#N/A,#N/A,FALSE,"INTRAN96";#N/A,#N/A,FALSE,"NAA9697";#N/A,#N/A,FALSE,"ECWEBB";#N/A,#N/A,FALSE,"MFT96";#N/A,#N/A,FALSE,"CTrecon"}</definedName>
    <definedName name="n" localSheetId="21"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localSheetId="22" hidden="1">{#N/A,#N/A,FALSE,"TMCOMP96";#N/A,#N/A,FALSE,"MAT96";#N/A,#N/A,FALSE,"FANDA96";#N/A,#N/A,FALSE,"INTRAN96";#N/A,#N/A,FALSE,"NAA9697";#N/A,#N/A,FALSE,"ECWEBB";#N/A,#N/A,FALSE,"MFT96";#N/A,#N/A,FALSE,"CTrecon"}</definedName>
    <definedName name="n" localSheetId="10" hidden="1">{#N/A,#N/A,FALSE,"TMCOMP96";#N/A,#N/A,FALSE,"MAT96";#N/A,#N/A,FALSE,"FANDA96";#N/A,#N/A,FALSE,"INTRAN96";#N/A,#N/A,FALSE,"NAA9697";#N/A,#N/A,FALSE,"ECWEBB";#N/A,#N/A,FALSE,"MFT96";#N/A,#N/A,FALSE,"CTrecon"}</definedName>
    <definedName name="n" localSheetId="11" hidden="1">{#N/A,#N/A,FALSE,"TMCOMP96";#N/A,#N/A,FALSE,"MAT96";#N/A,#N/A,FALSE,"FANDA96";#N/A,#N/A,FALSE,"INTRAN96";#N/A,#N/A,FALSE,"NAA9697";#N/A,#N/A,FALSE,"ECWEBB";#N/A,#N/A,FALSE,"MFT96";#N/A,#N/A,FALSE,"CTrecon"}</definedName>
    <definedName name="n" localSheetId="12" hidden="1">{#N/A,#N/A,FALSE,"TMCOMP96";#N/A,#N/A,FALSE,"MAT96";#N/A,#N/A,FALSE,"FANDA96";#N/A,#N/A,FALSE,"INTRAN96";#N/A,#N/A,FALSE,"NAA9697";#N/A,#N/A,FALSE,"ECWEBB";#N/A,#N/A,FALSE,"MFT96";#N/A,#N/A,FALSE,"CTrecon"}</definedName>
    <definedName name="n" localSheetId="13"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byTNBfppntcfKZYkori" hidden="1">[9]DH!$AW$130:$CN$130</definedName>
    <definedName name="NOCONFLICT" localSheetId="25" hidden="1">{#N/A,#N/A,FALSE,"TMCOMP96";#N/A,#N/A,FALSE,"MAT96";#N/A,#N/A,FALSE,"FANDA96";#N/A,#N/A,FALSE,"INTRAN96";#N/A,#N/A,FALSE,"NAA9697";#N/A,#N/A,FALSE,"ECWEBB";#N/A,#N/A,FALSE,"MFT96";#N/A,#N/A,FALSE,"CTrecon"}</definedName>
    <definedName name="NOCONFLICT" localSheetId="20" hidden="1">{#N/A,#N/A,FALSE,"TMCOMP96";#N/A,#N/A,FALSE,"MAT96";#N/A,#N/A,FALSE,"FANDA96";#N/A,#N/A,FALSE,"INTRAN96";#N/A,#N/A,FALSE,"NAA9697";#N/A,#N/A,FALSE,"ECWEBB";#N/A,#N/A,FALSE,"MFT96";#N/A,#N/A,FALSE,"CTrecon"}</definedName>
    <definedName name="NOCONFLICT" localSheetId="21"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localSheetId="22" hidden="1">{#N/A,#N/A,FALSE,"TMCOMP96";#N/A,#N/A,FALSE,"MAT96";#N/A,#N/A,FALSE,"FANDA96";#N/A,#N/A,FALSE,"INTRAN96";#N/A,#N/A,FALSE,"NAA9697";#N/A,#N/A,FALSE,"ECWEBB";#N/A,#N/A,FALSE,"MFT96";#N/A,#N/A,FALSE,"CTrecon"}</definedName>
    <definedName name="NOCONFLICT" localSheetId="10" hidden="1">{#N/A,#N/A,FALSE,"TMCOMP96";#N/A,#N/A,FALSE,"MAT96";#N/A,#N/A,FALSE,"FANDA96";#N/A,#N/A,FALSE,"INTRAN96";#N/A,#N/A,FALSE,"NAA9697";#N/A,#N/A,FALSE,"ECWEBB";#N/A,#N/A,FALSE,"MFT96";#N/A,#N/A,FALSE,"CTrecon"}</definedName>
    <definedName name="NOCONFLICT" localSheetId="11" hidden="1">{#N/A,#N/A,FALSE,"TMCOMP96";#N/A,#N/A,FALSE,"MAT96";#N/A,#N/A,FALSE,"FANDA96";#N/A,#N/A,FALSE,"INTRAN96";#N/A,#N/A,FALSE,"NAA9697";#N/A,#N/A,FALSE,"ECWEBB";#N/A,#N/A,FALSE,"MFT96";#N/A,#N/A,FALSE,"CTrecon"}</definedName>
    <definedName name="NOCONFLICT" localSheetId="12" hidden="1">{#N/A,#N/A,FALSE,"TMCOMP96";#N/A,#N/A,FALSE,"MAT96";#N/A,#N/A,FALSE,"FANDA96";#N/A,#N/A,FALSE,"INTRAN96";#N/A,#N/A,FALSE,"NAA9697";#N/A,#N/A,FALSE,"ECWEBB";#N/A,#N/A,FALSE,"MFT96";#N/A,#N/A,FALSE,"CTrecon"}</definedName>
    <definedName name="NOCONFLICT" localSheetId="13"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xYDdvbCLzcKZRJRtXGY" localSheetId="25" hidden="1">#REF!</definedName>
    <definedName name="nxYDdvbCLzcKZRJRtXGY" localSheetId="20" hidden="1">#REF!</definedName>
    <definedName name="nxYDdvbCLzcKZRJRtXGY" localSheetId="21" hidden="1">#REF!</definedName>
    <definedName name="nxYDdvbCLzcKZRJRtXGY" localSheetId="22" hidden="1">#REF!</definedName>
    <definedName name="nxYDdvbCLzcKZRJRtXGY" localSheetId="10" hidden="1">#REF!</definedName>
    <definedName name="nxYDdvbCLzcKZRJRtXGY" localSheetId="11" hidden="1">#REF!</definedName>
    <definedName name="nxYDdvbCLzcKZRJRtXGY" localSheetId="12" hidden="1">#REF!</definedName>
    <definedName name="nxYDdvbCLzcKZRJRtXGY" localSheetId="13" hidden="1">#REF!</definedName>
    <definedName name="nxYDdvbCLzcKZRJRtXGY" hidden="1">#REF!</definedName>
    <definedName name="Option2" localSheetId="25" hidden="1">{#N/A,#N/A,FALSE,"TMCOMP96";#N/A,#N/A,FALSE,"MAT96";#N/A,#N/A,FALSE,"FANDA96";#N/A,#N/A,FALSE,"INTRAN96";#N/A,#N/A,FALSE,"NAA9697";#N/A,#N/A,FALSE,"ECWEBB";#N/A,#N/A,FALSE,"MFT96";#N/A,#N/A,FALSE,"CTrecon"}</definedName>
    <definedName name="Option2" localSheetId="20" hidden="1">{#N/A,#N/A,FALSE,"TMCOMP96";#N/A,#N/A,FALSE,"MAT96";#N/A,#N/A,FALSE,"FANDA96";#N/A,#N/A,FALSE,"INTRAN96";#N/A,#N/A,FALSE,"NAA9697";#N/A,#N/A,FALSE,"ECWEBB";#N/A,#N/A,FALSE,"MFT96";#N/A,#N/A,FALSE,"CTrecon"}</definedName>
    <definedName name="Option2" localSheetId="21"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yQUXOkQtbXgrmZZKvZs" hidden="1">'[9]Fuel Split'!$E$19</definedName>
    <definedName name="Pal_Workbook_GUID" hidden="1">"1LMS2U6TLKFBVGQISFA5FIYM"</definedName>
    <definedName name="Plant_Lives" localSheetId="15">#REF!</definedName>
    <definedName name="Plant_Lives" localSheetId="16">#REF!</definedName>
    <definedName name="Plant_Lives" localSheetId="17">#REF!</definedName>
    <definedName name="Plant_Lives" localSheetId="18">#REF!</definedName>
    <definedName name="Plant_Lives" localSheetId="25">#REF!</definedName>
    <definedName name="Plant_Lives" localSheetId="14">#REF!</definedName>
    <definedName name="Plant_Lives" localSheetId="20">#REF!</definedName>
    <definedName name="Plant_Lives" localSheetId="21">#REF!</definedName>
    <definedName name="Plant_Lives" localSheetId="23">#REF!</definedName>
    <definedName name="Plant_Lives" localSheetId="19">#REF!</definedName>
    <definedName name="Plant_Lives" localSheetId="22">#REF!</definedName>
    <definedName name="Plant_Lives" localSheetId="5">#REF!</definedName>
    <definedName name="Plant_Lives" localSheetId="6">#REF!</definedName>
    <definedName name="Plant_Lives" localSheetId="7">#REF!</definedName>
    <definedName name="Plant_Lives" localSheetId="8">#REF!</definedName>
    <definedName name="Plant_Lives" localSheetId="9">#REF!</definedName>
    <definedName name="Plant_Lives" localSheetId="10">#REF!</definedName>
    <definedName name="Plant_Lives" localSheetId="11">#REF!</definedName>
    <definedName name="Plant_Lives" localSheetId="12">#REF!</definedName>
    <definedName name="Plant_Lives" localSheetId="13">#REF!</definedName>
    <definedName name="Plant_Lives">#REF!</definedName>
    <definedName name="Pop" localSheetId="25" hidden="1">[22]Population!#REF!</definedName>
    <definedName name="Pop" localSheetId="20" hidden="1">[22]Population!#REF!</definedName>
    <definedName name="Pop" localSheetId="21" hidden="1">[22]Population!#REF!</definedName>
    <definedName name="Pop" localSheetId="22" hidden="1">[22]Population!#REF!</definedName>
    <definedName name="Pop" localSheetId="11" hidden="1">[22]Population!#REF!</definedName>
    <definedName name="Pop" localSheetId="12" hidden="1">[22]Population!#REF!</definedName>
    <definedName name="Pop" localSheetId="13" hidden="1">[22]Population!#REF!</definedName>
    <definedName name="Pop" hidden="1">[22]Population!#REF!</definedName>
    <definedName name="Population" localSheetId="25" hidden="1">#REF!</definedName>
    <definedName name="Population" localSheetId="20" hidden="1">#REF!</definedName>
    <definedName name="Population" localSheetId="21" hidden="1">#REF!</definedName>
    <definedName name="Population" localSheetId="22" hidden="1">#REF!</definedName>
    <definedName name="Population" localSheetId="10" hidden="1">#REF!</definedName>
    <definedName name="Population" localSheetId="11" hidden="1">#REF!</definedName>
    <definedName name="Population" localSheetId="12" hidden="1">#REF!</definedName>
    <definedName name="Population" localSheetId="13" hidden="1">#REF!</definedName>
    <definedName name="Population" hidden="1">#REF!</definedName>
    <definedName name="Profiles" localSheetId="25" hidden="1">#REF!</definedName>
    <definedName name="Profiles" localSheetId="20" hidden="1">#REF!</definedName>
    <definedName name="Profiles" localSheetId="21" hidden="1">#REF!</definedName>
    <definedName name="Profiles" localSheetId="22" hidden="1">#REF!</definedName>
    <definedName name="Profiles" localSheetId="10" hidden="1">#REF!</definedName>
    <definedName name="Profiles" localSheetId="11" hidden="1">#REF!</definedName>
    <definedName name="Profiles" localSheetId="12" hidden="1">#REF!</definedName>
    <definedName name="Profiles" localSheetId="13" hidden="1">#REF!</definedName>
    <definedName name="Profiles" hidden="1">#REF!</definedName>
    <definedName name="Projections" localSheetId="25" hidden="1">#REF!</definedName>
    <definedName name="Projections" localSheetId="20" hidden="1">#REF!</definedName>
    <definedName name="Projections" localSheetId="21" hidden="1">#REF!</definedName>
    <definedName name="Projections" localSheetId="22" hidden="1">#REF!</definedName>
    <definedName name="Projections" localSheetId="10" hidden="1">#REF!</definedName>
    <definedName name="Projections" localSheetId="11" hidden="1">#REF!</definedName>
    <definedName name="Projections" localSheetId="12" hidden="1">#REF!</definedName>
    <definedName name="Projections" localSheetId="13" hidden="1">#REF!</definedName>
    <definedName name="Projections" hidden="1">#REF!</definedName>
    <definedName name="RAW_DATA">'[21]Raw Data'!$A$4:$CO$298</definedName>
    <definedName name="Results" hidden="1">[23]UK99!$A$1:$A$1</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cen_DelDets" localSheetId="15">#REF!</definedName>
    <definedName name="Scen_DelDets" localSheetId="16">#REF!</definedName>
    <definedName name="Scen_DelDets" localSheetId="17">#REF!</definedName>
    <definedName name="Scen_DelDets" localSheetId="18">#REF!</definedName>
    <definedName name="Scen_DelDets" localSheetId="25">#REF!</definedName>
    <definedName name="Scen_DelDets" localSheetId="14">#REF!</definedName>
    <definedName name="Scen_DelDets" localSheetId="20">#REF!</definedName>
    <definedName name="Scen_DelDets" localSheetId="21">#REF!</definedName>
    <definedName name="Scen_DelDets" localSheetId="23">#REF!</definedName>
    <definedName name="Scen_DelDets" localSheetId="19">#REF!</definedName>
    <definedName name="Scen_DelDets" localSheetId="22">#REF!</definedName>
    <definedName name="Scen_DelDets" localSheetId="5">#REF!</definedName>
    <definedName name="Scen_DelDets" localSheetId="6">#REF!</definedName>
    <definedName name="Scen_DelDets" localSheetId="7">#REF!</definedName>
    <definedName name="Scen_DelDets" localSheetId="8">#REF!</definedName>
    <definedName name="Scen_DelDets" localSheetId="9">#REF!</definedName>
    <definedName name="Scen_DelDets" localSheetId="10">#REF!</definedName>
    <definedName name="Scen_DelDets" localSheetId="11">#REF!</definedName>
    <definedName name="Scen_DelDets" localSheetId="12">#REF!</definedName>
    <definedName name="Scen_DelDets" localSheetId="13">#REF!</definedName>
    <definedName name="Scen_DelDets">#REF!</definedName>
    <definedName name="Scen_N" localSheetId="15">#REF!</definedName>
    <definedName name="Scen_N" localSheetId="16">#REF!</definedName>
    <definedName name="Scen_N" localSheetId="17">#REF!</definedName>
    <definedName name="Scen_N" localSheetId="18">#REF!</definedName>
    <definedName name="Scen_N" localSheetId="25">#REF!</definedName>
    <definedName name="Scen_N" localSheetId="14">#REF!</definedName>
    <definedName name="Scen_N" localSheetId="21">#REF!</definedName>
    <definedName name="Scen_N" localSheetId="23">#REF!</definedName>
    <definedName name="Scen_N" localSheetId="19">#REF!</definedName>
    <definedName name="Scen_N" localSheetId="22">#REF!</definedName>
    <definedName name="Scen_N" localSheetId="5">#REF!</definedName>
    <definedName name="Scen_N" localSheetId="6">#REF!</definedName>
    <definedName name="Scen_N" localSheetId="7">#REF!</definedName>
    <definedName name="Scen_N" localSheetId="8">#REF!</definedName>
    <definedName name="Scen_N" localSheetId="9">#REF!</definedName>
    <definedName name="Scen_N" localSheetId="10">#REF!</definedName>
    <definedName name="Scen_N">#REF!</definedName>
    <definedName name="Scen1_Demand_A" localSheetId="15">#REF!</definedName>
    <definedName name="Scen1_Demand_A" localSheetId="16">#REF!</definedName>
    <definedName name="Scen1_Demand_A" localSheetId="17">#REF!</definedName>
    <definedName name="Scen1_Demand_A" localSheetId="18">#REF!</definedName>
    <definedName name="Scen1_Demand_A" localSheetId="25">#REF!</definedName>
    <definedName name="Scen1_Demand_A" localSheetId="14">#REF!</definedName>
    <definedName name="Scen1_Demand_A" localSheetId="21">#REF!</definedName>
    <definedName name="Scen1_Demand_A" localSheetId="23">#REF!</definedName>
    <definedName name="Scen1_Demand_A" localSheetId="19">#REF!</definedName>
    <definedName name="Scen1_Demand_A" localSheetId="22">#REF!</definedName>
    <definedName name="Scen1_Demand_A" localSheetId="5">#REF!</definedName>
    <definedName name="Scen1_Demand_A" localSheetId="6">#REF!</definedName>
    <definedName name="Scen1_Demand_A" localSheetId="7">#REF!</definedName>
    <definedName name="Scen1_Demand_A" localSheetId="8">#REF!</definedName>
    <definedName name="Scen1_Demand_A" localSheetId="9">#REF!</definedName>
    <definedName name="Scen1_Demand_A" localSheetId="10">#REF!</definedName>
    <definedName name="Scen1_Demand_A">#REF!</definedName>
    <definedName name="Scen1_Demand_B" localSheetId="15">#REF!</definedName>
    <definedName name="Scen1_Demand_B" localSheetId="16">#REF!</definedName>
    <definedName name="Scen1_Demand_B" localSheetId="17">#REF!</definedName>
    <definedName name="Scen1_Demand_B" localSheetId="18">#REF!</definedName>
    <definedName name="Scen1_Demand_B" localSheetId="14">#REF!</definedName>
    <definedName name="Scen1_Demand_B" localSheetId="21">#REF!</definedName>
    <definedName name="Scen1_Demand_B" localSheetId="23">#REF!</definedName>
    <definedName name="Scen1_Demand_B" localSheetId="19">#REF!</definedName>
    <definedName name="Scen1_Demand_B" localSheetId="22">#REF!</definedName>
    <definedName name="Scen1_Demand_B" localSheetId="5">#REF!</definedName>
    <definedName name="Scen1_Demand_B" localSheetId="6">#REF!</definedName>
    <definedName name="Scen1_Demand_B" localSheetId="7">#REF!</definedName>
    <definedName name="Scen1_Demand_B" localSheetId="8">#REF!</definedName>
    <definedName name="Scen1_Demand_B" localSheetId="9">#REF!</definedName>
    <definedName name="Scen1_Demand_B" localSheetId="10">#REF!</definedName>
    <definedName name="Scen1_Demand_B">#REF!</definedName>
    <definedName name="Scen1_GenCap_A" localSheetId="15">#REF!</definedName>
    <definedName name="Scen1_GenCap_A" localSheetId="16">#REF!</definedName>
    <definedName name="Scen1_GenCap_A" localSheetId="17">#REF!</definedName>
    <definedName name="Scen1_GenCap_A" localSheetId="18">#REF!</definedName>
    <definedName name="Scen1_GenCap_A" localSheetId="14">#REF!</definedName>
    <definedName name="Scen1_GenCap_A" localSheetId="21">#REF!</definedName>
    <definedName name="Scen1_GenCap_A" localSheetId="23">#REF!</definedName>
    <definedName name="Scen1_GenCap_A" localSheetId="19">#REF!</definedName>
    <definedName name="Scen1_GenCap_A" localSheetId="22">#REF!</definedName>
    <definedName name="Scen1_GenCap_A" localSheetId="5">#REF!</definedName>
    <definedName name="Scen1_GenCap_A" localSheetId="6">#REF!</definedName>
    <definedName name="Scen1_GenCap_A" localSheetId="7">#REF!</definedName>
    <definedName name="Scen1_GenCap_A" localSheetId="8">#REF!</definedName>
    <definedName name="Scen1_GenCap_A" localSheetId="9">#REF!</definedName>
    <definedName name="Scen1_GenCap_A" localSheetId="10">#REF!</definedName>
    <definedName name="Scen1_GenCap_A">#REF!</definedName>
    <definedName name="Scen1_GenCap_B" localSheetId="15">#REF!</definedName>
    <definedName name="Scen1_GenCap_B" localSheetId="16">#REF!</definedName>
    <definedName name="Scen1_GenCap_B" localSheetId="17">#REF!</definedName>
    <definedName name="Scen1_GenCap_B" localSheetId="18">#REF!</definedName>
    <definedName name="Scen1_GenCap_B" localSheetId="14">#REF!</definedName>
    <definedName name="Scen1_GenCap_B" localSheetId="21">#REF!</definedName>
    <definedName name="Scen1_GenCap_B" localSheetId="23">#REF!</definedName>
    <definedName name="Scen1_GenCap_B" localSheetId="19">#REF!</definedName>
    <definedName name="Scen1_GenCap_B" localSheetId="22">#REF!</definedName>
    <definedName name="Scen1_GenCap_B" localSheetId="5">#REF!</definedName>
    <definedName name="Scen1_GenCap_B" localSheetId="6">#REF!</definedName>
    <definedName name="Scen1_GenCap_B" localSheetId="7">#REF!</definedName>
    <definedName name="Scen1_GenCap_B" localSheetId="8">#REF!</definedName>
    <definedName name="Scen1_GenCap_B" localSheetId="9">#REF!</definedName>
    <definedName name="Scen1_GenCap_B" localSheetId="10">#REF!</definedName>
    <definedName name="Scen1_GenCap_B">#REF!</definedName>
    <definedName name="Scen1_SRMC_A" localSheetId="15">#REF!</definedName>
    <definedName name="Scen1_SRMC_A" localSheetId="16">#REF!</definedName>
    <definedName name="Scen1_SRMC_A" localSheetId="17">#REF!</definedName>
    <definedName name="Scen1_SRMC_A" localSheetId="18">#REF!</definedName>
    <definedName name="Scen1_SRMC_A" localSheetId="14">#REF!</definedName>
    <definedName name="Scen1_SRMC_A" localSheetId="21">#REF!</definedName>
    <definedName name="Scen1_SRMC_A" localSheetId="23">#REF!</definedName>
    <definedName name="Scen1_SRMC_A" localSheetId="19">#REF!</definedName>
    <definedName name="Scen1_SRMC_A" localSheetId="22">#REF!</definedName>
    <definedName name="Scen1_SRMC_A" localSheetId="5">#REF!</definedName>
    <definedName name="Scen1_SRMC_A" localSheetId="6">#REF!</definedName>
    <definedName name="Scen1_SRMC_A" localSheetId="7">#REF!</definedName>
    <definedName name="Scen1_SRMC_A" localSheetId="8">#REF!</definedName>
    <definedName name="Scen1_SRMC_A" localSheetId="9">#REF!</definedName>
    <definedName name="Scen1_SRMC_A" localSheetId="10">#REF!</definedName>
    <definedName name="Scen1_SRMC_A">#REF!</definedName>
    <definedName name="Scen1_SRMC_B" localSheetId="15">#REF!</definedName>
    <definedName name="Scen1_SRMC_B" localSheetId="16">#REF!</definedName>
    <definedName name="Scen1_SRMC_B" localSheetId="17">#REF!</definedName>
    <definedName name="Scen1_SRMC_B" localSheetId="18">#REF!</definedName>
    <definedName name="Scen1_SRMC_B" localSheetId="14">#REF!</definedName>
    <definedName name="Scen1_SRMC_B" localSheetId="21">#REF!</definedName>
    <definedName name="Scen1_SRMC_B" localSheetId="23">#REF!</definedName>
    <definedName name="Scen1_SRMC_B" localSheetId="19">#REF!</definedName>
    <definedName name="Scen1_SRMC_B" localSheetId="22">#REF!</definedName>
    <definedName name="Scen1_SRMC_B" localSheetId="5">#REF!</definedName>
    <definedName name="Scen1_SRMC_B" localSheetId="6">#REF!</definedName>
    <definedName name="Scen1_SRMC_B" localSheetId="7">#REF!</definedName>
    <definedName name="Scen1_SRMC_B" localSheetId="8">#REF!</definedName>
    <definedName name="Scen1_SRMC_B" localSheetId="9">#REF!</definedName>
    <definedName name="Scen1_SRMC_B" localSheetId="10">#REF!</definedName>
    <definedName name="Scen1_SRMC_B">#REF!</definedName>
    <definedName name="Scen2_Demand_A" localSheetId="15">#REF!</definedName>
    <definedName name="Scen2_Demand_A" localSheetId="16">#REF!</definedName>
    <definedName name="Scen2_Demand_A" localSheetId="17">#REF!</definedName>
    <definedName name="Scen2_Demand_A" localSheetId="18">#REF!</definedName>
    <definedName name="Scen2_Demand_A" localSheetId="14">#REF!</definedName>
    <definedName name="Scen2_Demand_A" localSheetId="21">#REF!</definedName>
    <definedName name="Scen2_Demand_A" localSheetId="23">#REF!</definedName>
    <definedName name="Scen2_Demand_A" localSheetId="19">#REF!</definedName>
    <definedName name="Scen2_Demand_A" localSheetId="22">#REF!</definedName>
    <definedName name="Scen2_Demand_A" localSheetId="5">#REF!</definedName>
    <definedName name="Scen2_Demand_A" localSheetId="6">#REF!</definedName>
    <definedName name="Scen2_Demand_A" localSheetId="7">#REF!</definedName>
    <definedName name="Scen2_Demand_A" localSheetId="8">#REF!</definedName>
    <definedName name="Scen2_Demand_A" localSheetId="9">#REF!</definedName>
    <definedName name="Scen2_Demand_A" localSheetId="10">#REF!</definedName>
    <definedName name="Scen2_Demand_A">#REF!</definedName>
    <definedName name="Scen2_Demand_b" localSheetId="15">#REF!</definedName>
    <definedName name="Scen2_Demand_b" localSheetId="16">#REF!</definedName>
    <definedName name="Scen2_Demand_b" localSheetId="17">#REF!</definedName>
    <definedName name="Scen2_Demand_b" localSheetId="18">#REF!</definedName>
    <definedName name="Scen2_Demand_b" localSheetId="14">#REF!</definedName>
    <definedName name="Scen2_Demand_b" localSheetId="21">#REF!</definedName>
    <definedName name="Scen2_Demand_b" localSheetId="23">#REF!</definedName>
    <definedName name="Scen2_Demand_b" localSheetId="19">#REF!</definedName>
    <definedName name="Scen2_Demand_b" localSheetId="22">#REF!</definedName>
    <definedName name="Scen2_Demand_b" localSheetId="5">#REF!</definedName>
    <definedName name="Scen2_Demand_b" localSheetId="6">#REF!</definedName>
    <definedName name="Scen2_Demand_b" localSheetId="7">#REF!</definedName>
    <definedName name="Scen2_Demand_b" localSheetId="8">#REF!</definedName>
    <definedName name="Scen2_Demand_b" localSheetId="9">#REF!</definedName>
    <definedName name="Scen2_Demand_b" localSheetId="10">#REF!</definedName>
    <definedName name="Scen2_Demand_b">#REF!</definedName>
    <definedName name="Scen2_GenCap_A" localSheetId="15">#REF!</definedName>
    <definedName name="Scen2_GenCap_A" localSheetId="16">#REF!</definedName>
    <definedName name="Scen2_GenCap_A" localSheetId="17">#REF!</definedName>
    <definedName name="Scen2_GenCap_A" localSheetId="18">#REF!</definedName>
    <definedName name="Scen2_GenCap_A" localSheetId="14">#REF!</definedName>
    <definedName name="Scen2_GenCap_A" localSheetId="21">#REF!</definedName>
    <definedName name="Scen2_GenCap_A" localSheetId="23">#REF!</definedName>
    <definedName name="Scen2_GenCap_A" localSheetId="19">#REF!</definedName>
    <definedName name="Scen2_GenCap_A" localSheetId="22">#REF!</definedName>
    <definedName name="Scen2_GenCap_A" localSheetId="5">#REF!</definedName>
    <definedName name="Scen2_GenCap_A" localSheetId="6">#REF!</definedName>
    <definedName name="Scen2_GenCap_A" localSheetId="7">#REF!</definedName>
    <definedName name="Scen2_GenCap_A" localSheetId="8">#REF!</definedName>
    <definedName name="Scen2_GenCap_A" localSheetId="9">#REF!</definedName>
    <definedName name="Scen2_GenCap_A" localSheetId="10">#REF!</definedName>
    <definedName name="Scen2_GenCap_A">#REF!</definedName>
    <definedName name="Scen2_GenCap_B" localSheetId="15">#REF!</definedName>
    <definedName name="Scen2_GenCap_B" localSheetId="16">#REF!</definedName>
    <definedName name="Scen2_GenCap_B" localSheetId="17">#REF!</definedName>
    <definedName name="Scen2_GenCap_B" localSheetId="18">#REF!</definedName>
    <definedName name="Scen2_GenCap_B" localSheetId="14">#REF!</definedName>
    <definedName name="Scen2_GenCap_B" localSheetId="21">#REF!</definedName>
    <definedName name="Scen2_GenCap_B" localSheetId="23">#REF!</definedName>
    <definedName name="Scen2_GenCap_B" localSheetId="19">#REF!</definedName>
    <definedName name="Scen2_GenCap_B" localSheetId="22">#REF!</definedName>
    <definedName name="Scen2_GenCap_B" localSheetId="5">#REF!</definedName>
    <definedName name="Scen2_GenCap_B" localSheetId="6">#REF!</definedName>
    <definedName name="Scen2_GenCap_B" localSheetId="7">#REF!</definedName>
    <definedName name="Scen2_GenCap_B" localSheetId="8">#REF!</definedName>
    <definedName name="Scen2_GenCap_B" localSheetId="9">#REF!</definedName>
    <definedName name="Scen2_GenCap_B" localSheetId="10">#REF!</definedName>
    <definedName name="Scen2_GenCap_B">#REF!</definedName>
    <definedName name="Scen2_SRMC_A" localSheetId="15">#REF!</definedName>
    <definedName name="Scen2_SRMC_A" localSheetId="16">#REF!</definedName>
    <definedName name="Scen2_SRMC_A" localSheetId="17">#REF!</definedName>
    <definedName name="Scen2_SRMC_A" localSheetId="18">#REF!</definedName>
    <definedName name="Scen2_SRMC_A" localSheetId="14">#REF!</definedName>
    <definedName name="Scen2_SRMC_A" localSheetId="21">#REF!</definedName>
    <definedName name="Scen2_SRMC_A" localSheetId="23">#REF!</definedName>
    <definedName name="Scen2_SRMC_A" localSheetId="19">#REF!</definedName>
    <definedName name="Scen2_SRMC_A" localSheetId="22">#REF!</definedName>
    <definedName name="Scen2_SRMC_A" localSheetId="5">#REF!</definedName>
    <definedName name="Scen2_SRMC_A" localSheetId="6">#REF!</definedName>
    <definedName name="Scen2_SRMC_A" localSheetId="7">#REF!</definedName>
    <definedName name="Scen2_SRMC_A" localSheetId="8">#REF!</definedName>
    <definedName name="Scen2_SRMC_A" localSheetId="9">#REF!</definedName>
    <definedName name="Scen2_SRMC_A" localSheetId="10">#REF!</definedName>
    <definedName name="Scen2_SRMC_A">#REF!</definedName>
    <definedName name="Scen2_SRMC_b" localSheetId="15">#REF!</definedName>
    <definedName name="Scen2_SRMC_b" localSheetId="16">#REF!</definedName>
    <definedName name="Scen2_SRMC_b" localSheetId="17">#REF!</definedName>
    <definedName name="Scen2_SRMC_b" localSheetId="18">#REF!</definedName>
    <definedName name="Scen2_SRMC_b" localSheetId="14">#REF!</definedName>
    <definedName name="Scen2_SRMC_b" localSheetId="21">#REF!</definedName>
    <definedName name="Scen2_SRMC_b" localSheetId="23">#REF!</definedName>
    <definedName name="Scen2_SRMC_b" localSheetId="19">#REF!</definedName>
    <definedName name="Scen2_SRMC_b" localSheetId="22">#REF!</definedName>
    <definedName name="Scen2_SRMC_b" localSheetId="5">#REF!</definedName>
    <definedName name="Scen2_SRMC_b" localSheetId="6">#REF!</definedName>
    <definedName name="Scen2_SRMC_b" localSheetId="7">#REF!</definedName>
    <definedName name="Scen2_SRMC_b" localSheetId="8">#REF!</definedName>
    <definedName name="Scen2_SRMC_b" localSheetId="9">#REF!</definedName>
    <definedName name="Scen2_SRMC_b" localSheetId="10">#REF!</definedName>
    <definedName name="Scen2_SRMC_b">#REF!</definedName>
    <definedName name="ScenCurr" localSheetId="15">#REF!</definedName>
    <definedName name="ScenCurr" localSheetId="16">#REF!</definedName>
    <definedName name="ScenCurr" localSheetId="17">#REF!</definedName>
    <definedName name="ScenCurr" localSheetId="18">#REF!</definedName>
    <definedName name="ScenCurr" localSheetId="14">#REF!</definedName>
    <definedName name="ScenCurr" localSheetId="21">#REF!</definedName>
    <definedName name="ScenCurr" localSheetId="23">#REF!</definedName>
    <definedName name="ScenCurr" localSheetId="19">#REF!</definedName>
    <definedName name="ScenCurr" localSheetId="22">#REF!</definedName>
    <definedName name="ScenCurr" localSheetId="5">#REF!</definedName>
    <definedName name="ScenCurr" localSheetId="6">#REF!</definedName>
    <definedName name="ScenCurr" localSheetId="7">#REF!</definedName>
    <definedName name="ScenCurr" localSheetId="8">#REF!</definedName>
    <definedName name="ScenCurr" localSheetId="9">#REF!</definedName>
    <definedName name="ScenCurr" localSheetId="10">#REF!</definedName>
    <definedName name="ScenCurr">#REF!</definedName>
    <definedName name="scnBiomassConstraint" hidden="1">[24]ControlInt!$E$20</definedName>
    <definedName name="sdf" localSheetId="25" hidden="1">{#N/A,#N/A,FALSE,"TMCOMP96";#N/A,#N/A,FALSE,"MAT96";#N/A,#N/A,FALSE,"FANDA96";#N/A,#N/A,FALSE,"INTRAN96";#N/A,#N/A,FALSE,"NAA9697";#N/A,#N/A,FALSE,"ECWEBB";#N/A,#N/A,FALSE,"MFT96";#N/A,#N/A,FALSE,"CTrecon"}</definedName>
    <definedName name="sdf" localSheetId="20" hidden="1">{#N/A,#N/A,FALSE,"TMCOMP96";#N/A,#N/A,FALSE,"MAT96";#N/A,#N/A,FALSE,"FANDA96";#N/A,#N/A,FALSE,"INTRAN96";#N/A,#N/A,FALSE,"NAA9697";#N/A,#N/A,FALSE,"ECWEBB";#N/A,#N/A,FALSE,"MFT96";#N/A,#N/A,FALSE,"CTrecon"}</definedName>
    <definedName name="sdf" localSheetId="21"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5" hidden="1">{#N/A,#N/A,FALSE,"TMCOMP96";#N/A,#N/A,FALSE,"MAT96";#N/A,#N/A,FALSE,"FANDA96";#N/A,#N/A,FALSE,"INTRAN96";#N/A,#N/A,FALSE,"NAA9697";#N/A,#N/A,FALSE,"ECWEBB";#N/A,#N/A,FALSE,"MFT96";#N/A,#N/A,FALSE,"CTrecon"}</definedName>
    <definedName name="sdff" localSheetId="20"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5" hidden="1">{#N/A,#N/A,FALSE,"TMCOMP96";#N/A,#N/A,FALSE,"MAT96";#N/A,#N/A,FALSE,"FANDA96";#N/A,#N/A,FALSE,"INTRAN96";#N/A,#N/A,FALSE,"NAA9697";#N/A,#N/A,FALSE,"ECWEBB";#N/A,#N/A,FALSE,"MFT96";#N/A,#N/A,FALSE,"CTrecon"}</definedName>
    <definedName name="sfad" localSheetId="20" hidden="1">{#N/A,#N/A,FALSE,"TMCOMP96";#N/A,#N/A,FALSE,"MAT96";#N/A,#N/A,FALSE,"FANDA96";#N/A,#N/A,FALSE,"INTRAN96";#N/A,#N/A,FALSE,"NAA9697";#N/A,#N/A,FALSE,"ECWEBB";#N/A,#N/A,FALSE,"MFT96";#N/A,#N/A,FALSE,"CTrecon"}</definedName>
    <definedName name="sfad" localSheetId="21"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lither_Range" localSheetId="15">#REF!</definedName>
    <definedName name="Slither_Range" localSheetId="16">#REF!</definedName>
    <definedName name="Slither_Range" localSheetId="17">#REF!</definedName>
    <definedName name="Slither_Range" localSheetId="18">#REF!</definedName>
    <definedName name="Slither_Range" localSheetId="25">#REF!</definedName>
    <definedName name="Slither_Range" localSheetId="14">#REF!</definedName>
    <definedName name="Slither_Range" localSheetId="20">#REF!</definedName>
    <definedName name="Slither_Range" localSheetId="21">#REF!</definedName>
    <definedName name="Slither_Range" localSheetId="23">#REF!</definedName>
    <definedName name="Slither_Range" localSheetId="19">#REF!</definedName>
    <definedName name="Slither_Range" localSheetId="22">#REF!</definedName>
    <definedName name="Slither_Range" localSheetId="5">#REF!</definedName>
    <definedName name="Slither_Range" localSheetId="6">#REF!</definedName>
    <definedName name="Slither_Range" localSheetId="7">#REF!</definedName>
    <definedName name="Slither_Range" localSheetId="8">#REF!</definedName>
    <definedName name="Slither_Range" localSheetId="9">#REF!</definedName>
    <definedName name="Slither_Range" localSheetId="10">#REF!</definedName>
    <definedName name="Slither_Range" localSheetId="11">#REF!</definedName>
    <definedName name="Slither_Range" localSheetId="12">#REF!</definedName>
    <definedName name="Slither_Range" localSheetId="13">#REF!</definedName>
    <definedName name="Slither_Range">#REF!</definedName>
    <definedName name="SP">[25]SP!$A$10:$BS$222</definedName>
    <definedName name="Stacked1" localSheetId="15" hidden="1">IF(COUNTA(#REF!)=0,0,INDEX(#REF!,MATCH(ROW(#REF!),#REF!,TRUE)))+1</definedName>
    <definedName name="Stacked1" localSheetId="16" hidden="1">IF(COUNTA(#REF!)=0,0,INDEX(#REF!,MATCH(ROW(#REF!),#REF!,TRUE)))+1</definedName>
    <definedName name="Stacked1" localSheetId="17" hidden="1">IF(COUNTA(#REF!)=0,0,INDEX(#REF!,MATCH(ROW(#REF!),#REF!,TRUE)))+1</definedName>
    <definedName name="Stacked1" localSheetId="18" hidden="1">IF(COUNTA(#REF!)=0,0,INDEX(#REF!,MATCH(ROW(#REF!),#REF!,TRUE)))+1</definedName>
    <definedName name="Stacked1" localSheetId="25" hidden="1">IF(COUNTA(#REF!)=0,0,INDEX(#REF!,MATCH(ROW(#REF!),#REF!,TRUE)))+1</definedName>
    <definedName name="Stacked1" localSheetId="24" hidden="1">IF(COUNTA(#REF!)=0,0,INDEX(#REF!,MATCH(ROW(#REF!),#REF!,TRUE)))+1</definedName>
    <definedName name="Stacked1" localSheetId="14" hidden="1">IF(COUNTA(#REF!)=0,0,INDEX(#REF!,MATCH(ROW(#REF!),#REF!,TRUE)))+1</definedName>
    <definedName name="Stacked1" localSheetId="20" hidden="1">IF(COUNTA(#REF!)=0,0,INDEX(#REF!,MATCH(ROW(#REF!),#REF!,TRUE)))+1</definedName>
    <definedName name="Stacked1" localSheetId="21" hidden="1">IF(COUNTA(#REF!)=0,0,INDEX(#REF!,MATCH(ROW(#REF!),#REF!,TRUE)))+1</definedName>
    <definedName name="Stacked1" localSheetId="23" hidden="1">IF(COUNTA(#REF!)=0,0,INDEX(#REF!,MATCH(ROW(#REF!),#REF!,TRUE)))+1</definedName>
    <definedName name="Stacked1" localSheetId="19" hidden="1">IF(COUNTA(#REF!)=0,0,INDEX(#REF!,MATCH(ROW(#REF!),#REF!,TRUE)))+1</definedName>
    <definedName name="Stacked1" localSheetId="26" hidden="1">IF(COUNTA(#REF!)=0,0,INDEX(#REF!,MATCH(ROW(#REF!),#REF!,TRUE)))+1</definedName>
    <definedName name="Stacked1" localSheetId="28" hidden="1">IF(COUNTA(#REF!)=0,0,INDEX(#REF!,MATCH(ROW(#REF!),#REF!,TRUE)))+1</definedName>
    <definedName name="Stacked1" localSheetId="27" hidden="1">IF(COUNTA(#REF!)=0,0,INDEX(#REF!,MATCH(ROW(#REF!),#REF!,TRUE)))+1</definedName>
    <definedName name="Stacked1" localSheetId="29" hidden="1">IF(COUNTA(#REF!)=0,0,INDEX(#REF!,MATCH(ROW(#REF!),#REF!,TRUE)))+1</definedName>
    <definedName name="Stacked1" localSheetId="22" hidden="1">IF(COUNTA(#REF!)=0,0,INDEX(#REF!,MATCH(ROW(#REF!),#REF!,TRUE)))+1</definedName>
    <definedName name="Stacked1" localSheetId="5" hidden="1">IF(COUNTA(#REF!)=0,0,INDEX(#REF!,MATCH(ROW(#REF!),#REF!,TRUE)))+1</definedName>
    <definedName name="Stacked1" localSheetId="6" hidden="1">IF(COUNTA(#REF!)=0,0,INDEX(#REF!,MATCH(ROW(#REF!),#REF!,TRUE)))+1</definedName>
    <definedName name="Stacked1" localSheetId="7" hidden="1">IF(COUNTA(#REF!)=0,0,INDEX(#REF!,MATCH(ROW(#REF!),#REF!,TRUE)))+1</definedName>
    <definedName name="Stacked1" localSheetId="8" hidden="1">IF(COUNTA(#REF!)=0,0,INDEX(#REF!,MATCH(ROW(#REF!),#REF!,TRUE)))+1</definedName>
    <definedName name="Stacked1" localSheetId="9" hidden="1">IF(COUNTA(#REF!)=0,0,INDEX(#REF!,MATCH(ROW(#REF!),#REF!,TRUE)))+1</definedName>
    <definedName name="Stacked1" localSheetId="10" hidden="1">IF(COUNTA(#REF!)=0,0,INDEX(#REF!,MATCH(ROW(#REF!),#REF!,TRUE)))+1</definedName>
    <definedName name="Stacked1" localSheetId="11" hidden="1">IF(COUNTA(#REF!)=0,0,INDEX(#REF!,MATCH(ROW(#REF!),#REF!,TRUE)))+1</definedName>
    <definedName name="Stacked1" localSheetId="12" hidden="1">IF(COUNTA(#REF!)=0,0,INDEX(#REF!,MATCH(ROW(#REF!),#REF!,TRUE)))+1</definedName>
    <definedName name="Stacked1" localSheetId="13" hidden="1">IF(COUNTA(#REF!)=0,0,INDEX(#REF!,MATCH(ROW(#REF!),#REF!,TRUE)))+1</definedName>
    <definedName name="Stacked1" hidden="1">IF(COUNTA(#REF!)=0,0,INDEX(#REF!,MATCH(ROW(#REF!),#REF!,TRUE)))+1</definedName>
    <definedName name="Stacked2" localSheetId="15" hidden="1">[17]!Header1-1 &amp; "." &amp; MAX(1,COUNTA(INDEX(#REF!,MATCH([17]!Header1-1,#REF!,FALSE)):#REF!))</definedName>
    <definedName name="Stacked2" localSheetId="16" hidden="1">[17]!Header1-1 &amp; "." &amp; MAX(1,COUNTA(INDEX(#REF!,MATCH([17]!Header1-1,#REF!,FALSE)):#REF!))</definedName>
    <definedName name="Stacked2" localSheetId="17" hidden="1">[17]!Header1-1 &amp; "." &amp; MAX(1,COUNTA(INDEX(#REF!,MATCH([17]!Header1-1,#REF!,FALSE)):#REF!))</definedName>
    <definedName name="Stacked2" localSheetId="18" hidden="1">[17]!Header1-1 &amp; "." &amp; MAX(1,COUNTA(INDEX(#REF!,MATCH([17]!Header1-1,#REF!,FALSE)):#REF!))</definedName>
    <definedName name="Stacked2" localSheetId="25" hidden="1">[17]!Header1-1 &amp; "." &amp; MAX(1,COUNTA(INDEX(#REF!,MATCH([17]!Header1-1,#REF!,FALSE)):#REF!))</definedName>
    <definedName name="Stacked2" localSheetId="24" hidden="1">[17]!Header1-1 &amp; "." &amp; MAX(1,COUNTA(INDEX(#REF!,MATCH([17]!Header1-1,#REF!,FALSE)):#REF!))</definedName>
    <definedName name="Stacked2" localSheetId="14" hidden="1">[17]!Header1-1 &amp; "." &amp; MAX(1,COUNTA(INDEX(#REF!,MATCH([17]!Header1-1,#REF!,FALSE)):#REF!))</definedName>
    <definedName name="Stacked2" localSheetId="20" hidden="1">[17]!Header1-1 &amp; "." &amp; MAX(1,COUNTA(INDEX(#REF!,MATCH([17]!Header1-1,#REF!,FALSE)):#REF!))</definedName>
    <definedName name="Stacked2" localSheetId="21" hidden="1">[17]!Header1-1 &amp; "." &amp; MAX(1,COUNTA(INDEX(#REF!,MATCH([17]!Header1-1,#REF!,FALSE)):#REF!))</definedName>
    <definedName name="Stacked2" localSheetId="23" hidden="1">[17]!Header1-1 &amp; "." &amp; MAX(1,COUNTA(INDEX(#REF!,MATCH([17]!Header1-1,#REF!,FALSE)):#REF!))</definedName>
    <definedName name="Stacked2" localSheetId="19" hidden="1">[17]!Header1-1 &amp; "." &amp; MAX(1,COUNTA(INDEX(#REF!,MATCH([17]!Header1-1,#REF!,FALSE)):#REF!))</definedName>
    <definedName name="Stacked2" localSheetId="26" hidden="1">[17]!Header1-1 &amp; "." &amp; MAX(1,COUNTA(INDEX(#REF!,MATCH([17]!Header1-1,#REF!,FALSE)):#REF!))</definedName>
    <definedName name="Stacked2" localSheetId="28" hidden="1">[17]!Header1-1 &amp; "." &amp; MAX(1,COUNTA(INDEX(#REF!,MATCH([17]!Header1-1,#REF!,FALSE)):#REF!))</definedName>
    <definedName name="Stacked2" localSheetId="27" hidden="1">[17]!Header1-1 &amp; "." &amp; MAX(1,COUNTA(INDEX(#REF!,MATCH([17]!Header1-1,#REF!,FALSE)):#REF!))</definedName>
    <definedName name="Stacked2" localSheetId="29" hidden="1">[17]!Header1-1 &amp; "." &amp; MAX(1,COUNTA(INDEX(#REF!,MATCH([17]!Header1-1,#REF!,FALSE)):#REF!))</definedName>
    <definedName name="Stacked2" localSheetId="22" hidden="1">[17]!Header1-1 &amp; "." &amp; MAX(1,COUNTA(INDEX(#REF!,MATCH([17]!Header1-1,#REF!,FALSE)):#REF!))</definedName>
    <definedName name="Stacked2" localSheetId="5" hidden="1">[17]!Header1-1 &amp; "." &amp; MAX(1,COUNTA(INDEX(#REF!,MATCH([17]!Header1-1,#REF!,FALSE)):#REF!))</definedName>
    <definedName name="Stacked2" localSheetId="6" hidden="1">[17]!Header1-1 &amp; "." &amp; MAX(1,COUNTA(INDEX(#REF!,MATCH([17]!Header1-1,#REF!,FALSE)):#REF!))</definedName>
    <definedName name="Stacked2" localSheetId="7" hidden="1">[17]!Header1-1 &amp; "." &amp; MAX(1,COUNTA(INDEX(#REF!,MATCH([17]!Header1-1,#REF!,FALSE)):#REF!))</definedName>
    <definedName name="Stacked2" localSheetId="8" hidden="1">[17]!Header1-1 &amp; "." &amp; MAX(1,COUNTA(INDEX(#REF!,MATCH([17]!Header1-1,#REF!,FALSE)):#REF!))</definedName>
    <definedName name="Stacked2" localSheetId="9" hidden="1">[17]!Header1-1 &amp; "." &amp; MAX(1,COUNTA(INDEX(#REF!,MATCH([17]!Header1-1,#REF!,FALSE)):#REF!))</definedName>
    <definedName name="Stacked2" localSheetId="10" hidden="1">[17]!Header1-1 &amp; "." &amp; MAX(1,COUNTA(INDEX(#REF!,MATCH([17]!Header1-1,#REF!,FALSE)):#REF!))</definedName>
    <definedName name="Stacked2" localSheetId="11" hidden="1">[17]!Header1-1 &amp; "." &amp; MAX(1,COUNTA(INDEX(#REF!,MATCH([17]!Header1-1,#REF!,FALSE)):#REF!))</definedName>
    <definedName name="Stacked2" localSheetId="12" hidden="1">[17]!Header1-1 &amp; "." &amp; MAX(1,COUNTA(INDEX(#REF!,MATCH([17]!Header1-1,#REF!,FALSE)):#REF!))</definedName>
    <definedName name="Stacked2" localSheetId="13" hidden="1">[17]!Header1-1 &amp; "." &amp; MAX(1,COUNTA(INDEX(#REF!,MATCH([17]!Header1-1,#REF!,FALSE)):#REF!))</definedName>
    <definedName name="Stacked2" hidden="1">[17]!Header1-1 &amp; "." &amp; MAX(1,COUNTA(INDEX(#REF!,MATCH([17]!Header1-1,#REF!,FALSE)):#REF!))</definedName>
    <definedName name="Supply_1" localSheetId="15">#REF!</definedName>
    <definedName name="Supply_1" localSheetId="16">#REF!</definedName>
    <definedName name="Supply_1" localSheetId="17">#REF!</definedName>
    <definedName name="Supply_1" localSheetId="18">#REF!</definedName>
    <definedName name="Supply_1" localSheetId="25">#REF!</definedName>
    <definedName name="Supply_1" localSheetId="14">#REF!</definedName>
    <definedName name="Supply_1" localSheetId="20">#REF!</definedName>
    <definedName name="Supply_1" localSheetId="21">#REF!</definedName>
    <definedName name="Supply_1" localSheetId="23">#REF!</definedName>
    <definedName name="Supply_1" localSheetId="19">#REF!</definedName>
    <definedName name="Supply_1" localSheetId="22">#REF!</definedName>
    <definedName name="Supply_1" localSheetId="5">#REF!</definedName>
    <definedName name="Supply_1" localSheetId="6">#REF!</definedName>
    <definedName name="Supply_1" localSheetId="7">#REF!</definedName>
    <definedName name="Supply_1" localSheetId="8">#REF!</definedName>
    <definedName name="Supply_1" localSheetId="9">#REF!</definedName>
    <definedName name="Supply_1" localSheetId="10">#REF!</definedName>
    <definedName name="Supply_1" localSheetId="11">#REF!</definedName>
    <definedName name="Supply_1" localSheetId="12">#REF!</definedName>
    <definedName name="Supply_1" localSheetId="13">#REF!</definedName>
    <definedName name="Supply_1">#REF!</definedName>
    <definedName name="Supply_E" localSheetId="15">#REF!</definedName>
    <definedName name="Supply_E" localSheetId="16">#REF!</definedName>
    <definedName name="Supply_E" localSheetId="17">#REF!</definedName>
    <definedName name="Supply_E" localSheetId="18">#REF!</definedName>
    <definedName name="Supply_E" localSheetId="25">#REF!</definedName>
    <definedName name="Supply_E" localSheetId="14">#REF!</definedName>
    <definedName name="Supply_E" localSheetId="21">#REF!</definedName>
    <definedName name="Supply_E" localSheetId="23">#REF!</definedName>
    <definedName name="Supply_E" localSheetId="19">#REF!</definedName>
    <definedName name="Supply_E" localSheetId="22">#REF!</definedName>
    <definedName name="Supply_E" localSheetId="5">#REF!</definedName>
    <definedName name="Supply_E" localSheetId="6">#REF!</definedName>
    <definedName name="Supply_E" localSheetId="7">#REF!</definedName>
    <definedName name="Supply_E" localSheetId="8">#REF!</definedName>
    <definedName name="Supply_E" localSheetId="9">#REF!</definedName>
    <definedName name="Supply_E" localSheetId="10">#REF!</definedName>
    <definedName name="Supply_E">#REF!</definedName>
    <definedName name="T4.9i" localSheetId="25" hidden="1">{#N/A,#N/A,FALSE,"TMCOMP96";#N/A,#N/A,FALSE,"MAT96";#N/A,#N/A,FALSE,"FANDA96";#N/A,#N/A,FALSE,"INTRAN96";#N/A,#N/A,FALSE,"NAA9697";#N/A,#N/A,FALSE,"ECWEBB";#N/A,#N/A,FALSE,"MFT96";#N/A,#N/A,FALSE,"CTrecon"}</definedName>
    <definedName name="T4.9i" localSheetId="20" hidden="1">{#N/A,#N/A,FALSE,"TMCOMP96";#N/A,#N/A,FALSE,"MAT96";#N/A,#N/A,FALSE,"FANDA96";#N/A,#N/A,FALSE,"INTRAN96";#N/A,#N/A,FALSE,"NAA9697";#N/A,#N/A,FALSE,"ECWEBB";#N/A,#N/A,FALSE,"MFT96";#N/A,#N/A,FALSE,"CTrecon"}</definedName>
    <definedName name="T4.9i" localSheetId="21"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localSheetId="22"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5" hidden="1">{#N/A,#N/A,FALSE,"TMCOMP96";#N/A,#N/A,FALSE,"MAT96";#N/A,#N/A,FALSE,"FANDA96";#N/A,#N/A,FALSE,"INTRAN96";#N/A,#N/A,FALSE,"NAA9697";#N/A,#N/A,FALSE,"ECWEBB";#N/A,#N/A,FALSE,"MFT96";#N/A,#N/A,FALSE,"CTrecon"}</definedName>
    <definedName name="T4.9j" localSheetId="20" hidden="1">{#N/A,#N/A,FALSE,"TMCOMP96";#N/A,#N/A,FALSE,"MAT96";#N/A,#N/A,FALSE,"FANDA96";#N/A,#N/A,FALSE,"INTRAN96";#N/A,#N/A,FALSE,"NAA9697";#N/A,#N/A,FALSE,"ECWEBB";#N/A,#N/A,FALSE,"MFT96";#N/A,#N/A,FALSE,"CTrecon"}</definedName>
    <definedName name="T4.9j" localSheetId="21"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22"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le2.1">'[26]Tables 2.1 - 2.5'!$B$2</definedName>
    <definedName name="Table2.2">'[26]Tables 2.1 - 2.5'!$B$15</definedName>
    <definedName name="Table2.3">'[26]Tables 2.1 - 2.5'!$B$26</definedName>
    <definedName name="Table2.4">'[26]Tables 2.1 - 2.5'!$B$40</definedName>
    <definedName name="Table2.5">'[26]Tables 2.1 - 2.5'!$B$54</definedName>
    <definedName name="tbl_wind_scaling">'[27]Load Factors &amp; Growth Rates'!$H$37:$I$52</definedName>
    <definedName name="Terminal">[14]Notes!$F$1:$H$50</definedName>
    <definedName name="Tran1_ExpCap_A" localSheetId="15">#REF!</definedName>
    <definedName name="Tran1_ExpCap_A" localSheetId="16">#REF!</definedName>
    <definedName name="Tran1_ExpCap_A" localSheetId="17">#REF!</definedName>
    <definedName name="Tran1_ExpCap_A" localSheetId="18">#REF!</definedName>
    <definedName name="Tran1_ExpCap_A" localSheetId="25">#REF!</definedName>
    <definedName name="Tran1_ExpCap_A" localSheetId="14">#REF!</definedName>
    <definedName name="Tran1_ExpCap_A" localSheetId="20">#REF!</definedName>
    <definedName name="Tran1_ExpCap_A" localSheetId="21">#REF!</definedName>
    <definedName name="Tran1_ExpCap_A" localSheetId="23">#REF!</definedName>
    <definedName name="Tran1_ExpCap_A" localSheetId="19">#REF!</definedName>
    <definedName name="Tran1_ExpCap_A" localSheetId="22">#REF!</definedName>
    <definedName name="Tran1_ExpCap_A" localSheetId="5">#REF!</definedName>
    <definedName name="Tran1_ExpCap_A" localSheetId="6">#REF!</definedName>
    <definedName name="Tran1_ExpCap_A" localSheetId="7">#REF!</definedName>
    <definedName name="Tran1_ExpCap_A" localSheetId="8">#REF!</definedName>
    <definedName name="Tran1_ExpCap_A" localSheetId="9">#REF!</definedName>
    <definedName name="Tran1_ExpCap_A" localSheetId="10">#REF!</definedName>
    <definedName name="Tran1_ExpCap_A" localSheetId="11">#REF!</definedName>
    <definedName name="Tran1_ExpCap_A" localSheetId="12">#REF!</definedName>
    <definedName name="Tran1_ExpCap_A" localSheetId="13">#REF!</definedName>
    <definedName name="Tran1_ExpCap_A">#REF!</definedName>
    <definedName name="Tran1_ExpCap_B" localSheetId="15">#REF!</definedName>
    <definedName name="Tran1_ExpCap_B" localSheetId="16">#REF!</definedName>
    <definedName name="Tran1_ExpCap_B" localSheetId="17">#REF!</definedName>
    <definedName name="Tran1_ExpCap_B" localSheetId="18">#REF!</definedName>
    <definedName name="Tran1_ExpCap_B" localSheetId="25">#REF!</definedName>
    <definedName name="Tran1_ExpCap_B" localSheetId="14">#REF!</definedName>
    <definedName name="Tran1_ExpCap_B" localSheetId="21">#REF!</definedName>
    <definedName name="Tran1_ExpCap_B" localSheetId="23">#REF!</definedName>
    <definedName name="Tran1_ExpCap_B" localSheetId="19">#REF!</definedName>
    <definedName name="Tran1_ExpCap_B" localSheetId="22">#REF!</definedName>
    <definedName name="Tran1_ExpCap_B" localSheetId="5">#REF!</definedName>
    <definedName name="Tran1_ExpCap_B" localSheetId="6">#REF!</definedName>
    <definedName name="Tran1_ExpCap_B" localSheetId="7">#REF!</definedName>
    <definedName name="Tran1_ExpCap_B" localSheetId="8">#REF!</definedName>
    <definedName name="Tran1_ExpCap_B" localSheetId="9">#REF!</definedName>
    <definedName name="Tran1_ExpCap_B" localSheetId="10">#REF!</definedName>
    <definedName name="Tran1_ExpCap_B">#REF!</definedName>
    <definedName name="Tran1_ImpCap_A" localSheetId="15">#REF!</definedName>
    <definedName name="Tran1_ImpCap_A" localSheetId="16">#REF!</definedName>
    <definedName name="Tran1_ImpCap_A" localSheetId="17">#REF!</definedName>
    <definedName name="Tran1_ImpCap_A" localSheetId="18">#REF!</definedName>
    <definedName name="Tran1_ImpCap_A" localSheetId="25">#REF!</definedName>
    <definedName name="Tran1_ImpCap_A" localSheetId="14">#REF!</definedName>
    <definedName name="Tran1_ImpCap_A" localSheetId="21">#REF!</definedName>
    <definedName name="Tran1_ImpCap_A" localSheetId="23">#REF!</definedName>
    <definedName name="Tran1_ImpCap_A" localSheetId="19">#REF!</definedName>
    <definedName name="Tran1_ImpCap_A" localSheetId="22">#REF!</definedName>
    <definedName name="Tran1_ImpCap_A" localSheetId="5">#REF!</definedName>
    <definedName name="Tran1_ImpCap_A" localSheetId="6">#REF!</definedName>
    <definedName name="Tran1_ImpCap_A" localSheetId="7">#REF!</definedName>
    <definedName name="Tran1_ImpCap_A" localSheetId="8">#REF!</definedName>
    <definedName name="Tran1_ImpCap_A" localSheetId="9">#REF!</definedName>
    <definedName name="Tran1_ImpCap_A" localSheetId="10">#REF!</definedName>
    <definedName name="Tran1_ImpCap_A">#REF!</definedName>
    <definedName name="Tran1_ImpCap_B" localSheetId="15">#REF!</definedName>
    <definedName name="Tran1_ImpCap_B" localSheetId="16">#REF!</definedName>
    <definedName name="Tran1_ImpCap_B" localSheetId="17">#REF!</definedName>
    <definedName name="Tran1_ImpCap_B" localSheetId="18">#REF!</definedName>
    <definedName name="Tran1_ImpCap_B" localSheetId="14">#REF!</definedName>
    <definedName name="Tran1_ImpCap_B" localSheetId="21">#REF!</definedName>
    <definedName name="Tran1_ImpCap_B" localSheetId="23">#REF!</definedName>
    <definedName name="Tran1_ImpCap_B" localSheetId="19">#REF!</definedName>
    <definedName name="Tran1_ImpCap_B" localSheetId="22">#REF!</definedName>
    <definedName name="Tran1_ImpCap_B" localSheetId="5">#REF!</definedName>
    <definedName name="Tran1_ImpCap_B" localSheetId="6">#REF!</definedName>
    <definedName name="Tran1_ImpCap_B" localSheetId="7">#REF!</definedName>
    <definedName name="Tran1_ImpCap_B" localSheetId="8">#REF!</definedName>
    <definedName name="Tran1_ImpCap_B" localSheetId="9">#REF!</definedName>
    <definedName name="Tran1_ImpCap_B" localSheetId="10">#REF!</definedName>
    <definedName name="Tran1_ImpCap_B">#REF!</definedName>
    <definedName name="Tran2_ExpCap_A" localSheetId="15">#REF!</definedName>
    <definedName name="Tran2_ExpCap_A" localSheetId="16">#REF!</definedName>
    <definedName name="Tran2_ExpCap_A" localSheetId="17">#REF!</definedName>
    <definedName name="Tran2_ExpCap_A" localSheetId="18">#REF!</definedName>
    <definedName name="Tran2_ExpCap_A" localSheetId="14">#REF!</definedName>
    <definedName name="Tran2_ExpCap_A" localSheetId="21">#REF!</definedName>
    <definedName name="Tran2_ExpCap_A" localSheetId="23">#REF!</definedName>
    <definedName name="Tran2_ExpCap_A" localSheetId="19">#REF!</definedName>
    <definedName name="Tran2_ExpCap_A" localSheetId="22">#REF!</definedName>
    <definedName name="Tran2_ExpCap_A" localSheetId="5">#REF!</definedName>
    <definedName name="Tran2_ExpCap_A" localSheetId="6">#REF!</definedName>
    <definedName name="Tran2_ExpCap_A" localSheetId="7">#REF!</definedName>
    <definedName name="Tran2_ExpCap_A" localSheetId="8">#REF!</definedName>
    <definedName name="Tran2_ExpCap_A" localSheetId="9">#REF!</definedName>
    <definedName name="Tran2_ExpCap_A" localSheetId="10">#REF!</definedName>
    <definedName name="Tran2_ExpCap_A">#REF!</definedName>
    <definedName name="Tran2_ExpCap_B" localSheetId="15">#REF!</definedName>
    <definedName name="Tran2_ExpCap_B" localSheetId="16">#REF!</definedName>
    <definedName name="Tran2_ExpCap_B" localSheetId="17">#REF!</definedName>
    <definedName name="Tran2_ExpCap_B" localSheetId="18">#REF!</definedName>
    <definedName name="Tran2_ExpCap_B" localSheetId="14">#REF!</definedName>
    <definedName name="Tran2_ExpCap_B" localSheetId="21">#REF!</definedName>
    <definedName name="Tran2_ExpCap_B" localSheetId="23">#REF!</definedName>
    <definedName name="Tran2_ExpCap_B" localSheetId="19">#REF!</definedName>
    <definedName name="Tran2_ExpCap_B" localSheetId="22">#REF!</definedName>
    <definedName name="Tran2_ExpCap_B" localSheetId="5">#REF!</definedName>
    <definedName name="Tran2_ExpCap_B" localSheetId="6">#REF!</definedName>
    <definedName name="Tran2_ExpCap_B" localSheetId="7">#REF!</definedName>
    <definedName name="Tran2_ExpCap_B" localSheetId="8">#REF!</definedName>
    <definedName name="Tran2_ExpCap_B" localSheetId="9">#REF!</definedName>
    <definedName name="Tran2_ExpCap_B" localSheetId="10">#REF!</definedName>
    <definedName name="Tran2_ExpCap_B">#REF!</definedName>
    <definedName name="Tran2_ImpCap_A" localSheetId="15">#REF!</definedName>
    <definedName name="Tran2_ImpCap_A" localSheetId="16">#REF!</definedName>
    <definedName name="Tran2_ImpCap_A" localSheetId="17">#REF!</definedName>
    <definedName name="Tran2_ImpCap_A" localSheetId="18">#REF!</definedName>
    <definedName name="Tran2_ImpCap_A" localSheetId="14">#REF!</definedName>
    <definedName name="Tran2_ImpCap_A" localSheetId="21">#REF!</definedName>
    <definedName name="Tran2_ImpCap_A" localSheetId="23">#REF!</definedName>
    <definedName name="Tran2_ImpCap_A" localSheetId="19">#REF!</definedName>
    <definedName name="Tran2_ImpCap_A" localSheetId="22">#REF!</definedName>
    <definedName name="Tran2_ImpCap_A" localSheetId="5">#REF!</definedName>
    <definedName name="Tran2_ImpCap_A" localSheetId="6">#REF!</definedName>
    <definedName name="Tran2_ImpCap_A" localSheetId="7">#REF!</definedName>
    <definedName name="Tran2_ImpCap_A" localSheetId="8">#REF!</definedName>
    <definedName name="Tran2_ImpCap_A" localSheetId="9">#REF!</definedName>
    <definedName name="Tran2_ImpCap_A" localSheetId="10">#REF!</definedName>
    <definedName name="Tran2_ImpCap_A">#REF!</definedName>
    <definedName name="Tran2_ImpCap_B" localSheetId="15">#REF!</definedName>
    <definedName name="Tran2_ImpCap_B" localSheetId="16">#REF!</definedName>
    <definedName name="Tran2_ImpCap_B" localSheetId="17">#REF!</definedName>
    <definedName name="Tran2_ImpCap_B" localSheetId="18">#REF!</definedName>
    <definedName name="Tran2_ImpCap_B" localSheetId="14">#REF!</definedName>
    <definedName name="Tran2_ImpCap_B" localSheetId="21">#REF!</definedName>
    <definedName name="Tran2_ImpCap_B" localSheetId="23">#REF!</definedName>
    <definedName name="Tran2_ImpCap_B" localSheetId="19">#REF!</definedName>
    <definedName name="Tran2_ImpCap_B" localSheetId="22">#REF!</definedName>
    <definedName name="Tran2_ImpCap_B" localSheetId="5">#REF!</definedName>
    <definedName name="Tran2_ImpCap_B" localSheetId="6">#REF!</definedName>
    <definedName name="Tran2_ImpCap_B" localSheetId="7">#REF!</definedName>
    <definedName name="Tran2_ImpCap_B" localSheetId="8">#REF!</definedName>
    <definedName name="Tran2_ImpCap_B" localSheetId="9">#REF!</definedName>
    <definedName name="Tran2_ImpCap_B" localSheetId="10">#REF!</definedName>
    <definedName name="Tran2_ImpCap_B">#REF!</definedName>
    <definedName name="trggh" localSheetId="25" hidden="1">{#N/A,#N/A,FALSE,"TMCOMP96";#N/A,#N/A,FALSE,"MAT96";#N/A,#N/A,FALSE,"FANDA96";#N/A,#N/A,FALSE,"INTRAN96";#N/A,#N/A,FALSE,"NAA9697";#N/A,#N/A,FALSE,"ECWEBB";#N/A,#N/A,FALSE,"MFT96";#N/A,#N/A,FALSE,"CTrecon"}</definedName>
    <definedName name="trggh" localSheetId="20" hidden="1">{#N/A,#N/A,FALSE,"TMCOMP96";#N/A,#N/A,FALSE,"MAT96";#N/A,#N/A,FALSE,"FANDA96";#N/A,#N/A,FALSE,"INTRAN96";#N/A,#N/A,FALSE,"NAA9697";#N/A,#N/A,FALSE,"ECWEBB";#N/A,#N/A,FALSE,"MFT96";#N/A,#N/A,FALSE,"CTrecon"}</definedName>
    <definedName name="trggh" localSheetId="21"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WhtoMWh" hidden="1">'[28]Savings by Fuel'!$S$15</definedName>
    <definedName name="v_wind_max_cap">'[27]Load Factors &amp; Growth Rates'!$I$55</definedName>
    <definedName name="VlbWgrtQoyMlHkLPVVkg" localSheetId="25" hidden="1">#REF!</definedName>
    <definedName name="VlbWgrtQoyMlHkLPVVkg" localSheetId="20" hidden="1">#REF!</definedName>
    <definedName name="VlbWgrtQoyMlHkLPVVkg" localSheetId="21" hidden="1">#REF!</definedName>
    <definedName name="VlbWgrtQoyMlHkLPVVkg" localSheetId="22" hidden="1">#REF!</definedName>
    <definedName name="VlbWgrtQoyMlHkLPVVkg" localSheetId="10" hidden="1">#REF!</definedName>
    <definedName name="VlbWgrtQoyMlHkLPVVkg" localSheetId="11" hidden="1">#REF!</definedName>
    <definedName name="VlbWgrtQoyMlHkLPVVkg" localSheetId="12" hidden="1">#REF!</definedName>
    <definedName name="VlbWgrtQoyMlHkLPVVkg" localSheetId="13" hidden="1">#REF!</definedName>
    <definedName name="VlbWgrtQoyMlHkLPVVkg" hidden="1">#REF!</definedName>
    <definedName name="vrRyKRNiMNYszVAHBYxy" hidden="1">[9]Biogas!$C$13:$BC$13</definedName>
    <definedName name="VrYAidXodZiuaaSCbAOG" hidden="1">[9]DH!$AV$131:$AV$142</definedName>
    <definedName name="wCldlTrbtxArTtVFsPEu" hidden="1">[9]Biogas!$B$13</definedName>
    <definedName name="wrn.flifted." localSheetId="25" hidden="1">{#N/A,#N/A,FALSE,"Summary";#N/A,#N/A,FALSE,"road";#N/A,#N/A,FALSE,"raillifted";#N/A,#N/A,FALSE,"inlandwaterway";#N/A,#N/A,FALSE,"seagoing";#N/A,#N/A,FALSE,"pipeline"}</definedName>
    <definedName name="wrn.flifted." localSheetId="20" hidden="1">{#N/A,#N/A,FALSE,"Summary";#N/A,#N/A,FALSE,"road";#N/A,#N/A,FALSE,"raillifted";#N/A,#N/A,FALSE,"inlandwaterway";#N/A,#N/A,FALSE,"seagoing";#N/A,#N/A,FALSE,"pipeline"}</definedName>
    <definedName name="wrn.flifted." localSheetId="21" hidden="1">{#N/A,#N/A,FALSE,"Summary";#N/A,#N/A,FALSE,"road";#N/A,#N/A,FALSE,"raillifted";#N/A,#N/A,FALSE,"inlandwaterway";#N/A,#N/A,FALSE,"seagoing";#N/A,#N/A,FALSE,"pipeline"}</definedName>
    <definedName name="wrn.flifted." localSheetId="4" hidden="1">{#N/A,#N/A,FALSE,"Summary";#N/A,#N/A,FALSE,"road";#N/A,#N/A,FALSE,"raillifted";#N/A,#N/A,FALSE,"inlandwaterway";#N/A,#N/A,FALSE,"seagoing";#N/A,#N/A,FALSE,"pipeline"}</definedName>
    <definedName name="wrn.flifted." localSheetId="22" hidden="1">{#N/A,#N/A,FALSE,"Summary";#N/A,#N/A,FALSE,"road";#N/A,#N/A,FALSE,"raillifted";#N/A,#N/A,FALSE,"inlandwaterway";#N/A,#N/A,FALSE,"seagoing";#N/A,#N/A,FALSE,"pipeline"}</definedName>
    <definedName name="wrn.flifted." localSheetId="10" hidden="1">{#N/A,#N/A,FALSE,"Summary";#N/A,#N/A,FALSE,"road";#N/A,#N/A,FALSE,"raillifted";#N/A,#N/A,FALSE,"inlandwaterway";#N/A,#N/A,FALSE,"seagoing";#N/A,#N/A,FALSE,"pipeline"}</definedName>
    <definedName name="wrn.flifted." localSheetId="11" hidden="1">{#N/A,#N/A,FALSE,"Summary";#N/A,#N/A,FALSE,"road";#N/A,#N/A,FALSE,"raillifted";#N/A,#N/A,FALSE,"inlandwaterway";#N/A,#N/A,FALSE,"seagoing";#N/A,#N/A,FALSE,"pipeline"}</definedName>
    <definedName name="wrn.flifted." localSheetId="12" hidden="1">{#N/A,#N/A,FALSE,"Summary";#N/A,#N/A,FALSE,"road";#N/A,#N/A,FALSE,"raillifted";#N/A,#N/A,FALSE,"inlandwaterway";#N/A,#N/A,FALSE,"seagoing";#N/A,#N/A,FALSE,"pipeline"}</definedName>
    <definedName name="wrn.flifted." localSheetId="13" hidden="1">{#N/A,#N/A,FALSE,"Summary";#N/A,#N/A,FALSE,"road";#N/A,#N/A,FALSE,"raillifted";#N/A,#N/A,FALSE,"inlandwaterway";#N/A,#N/A,FALSE,"seagoing";#N/A,#N/A,FALSE,"pipeline"}</definedName>
    <definedName name="wrn.flifted." hidden="1">{#N/A,#N/A,FALSE,"Summary";#N/A,#N/A,FALSE,"road";#N/A,#N/A,FALSE,"raillifted";#N/A,#N/A,FALSE,"inlandwaterway";#N/A,#N/A,FALSE,"seagoing";#N/A,#N/A,FALSE,"pipeline"}</definedName>
    <definedName name="wrn.fmoved." localSheetId="25" hidden="1">{#N/A,#N/A,FALSE,"road";#N/A,#N/A,FALSE,"inlandwaterway";#N/A,#N/A,FALSE,"seagoing";#N/A,#N/A,FALSE,"pipeline"}</definedName>
    <definedName name="wrn.fmoved." localSheetId="20" hidden="1">{#N/A,#N/A,FALSE,"road";#N/A,#N/A,FALSE,"inlandwaterway";#N/A,#N/A,FALSE,"seagoing";#N/A,#N/A,FALSE,"pipeline"}</definedName>
    <definedName name="wrn.fmoved." localSheetId="21" hidden="1">{#N/A,#N/A,FALSE,"road";#N/A,#N/A,FALSE,"inlandwaterway";#N/A,#N/A,FALSE,"seagoing";#N/A,#N/A,FALSE,"pipeline"}</definedName>
    <definedName name="wrn.fmoved." localSheetId="4" hidden="1">{#N/A,#N/A,FALSE,"road";#N/A,#N/A,FALSE,"inlandwaterway";#N/A,#N/A,FALSE,"seagoing";#N/A,#N/A,FALSE,"pipeline"}</definedName>
    <definedName name="wrn.fmoved." localSheetId="22" hidden="1">{#N/A,#N/A,FALSE,"road";#N/A,#N/A,FALSE,"inlandwaterway";#N/A,#N/A,FALSE,"seagoing";#N/A,#N/A,FALSE,"pipeline"}</definedName>
    <definedName name="wrn.fmoved." localSheetId="10" hidden="1">{#N/A,#N/A,FALSE,"road";#N/A,#N/A,FALSE,"inlandwaterway";#N/A,#N/A,FALSE,"seagoing";#N/A,#N/A,FALSE,"pipeline"}</definedName>
    <definedName name="wrn.fmoved." localSheetId="11" hidden="1">{#N/A,#N/A,FALSE,"road";#N/A,#N/A,FALSE,"inlandwaterway";#N/A,#N/A,FALSE,"seagoing";#N/A,#N/A,FALSE,"pipeline"}</definedName>
    <definedName name="wrn.fmoved." localSheetId="12" hidden="1">{#N/A,#N/A,FALSE,"road";#N/A,#N/A,FALSE,"inlandwaterway";#N/A,#N/A,FALSE,"seagoing";#N/A,#N/A,FALSE,"pipeline"}</definedName>
    <definedName name="wrn.fmoved." localSheetId="13" hidden="1">{#N/A,#N/A,FALSE,"road";#N/A,#N/A,FALSE,"inlandwaterway";#N/A,#N/A,FALSE,"seagoing";#N/A,#N/A,FALSE,"pipeline"}</definedName>
    <definedName name="wrn.fmoved." hidden="1">{#N/A,#N/A,FALSE,"road";#N/A,#N/A,FALSE,"inlandwaterway";#N/A,#N/A,FALSE,"seagoing";#N/A,#N/A,FALSE,"pipeline"}</definedName>
    <definedName name="wrn.MoD._.Summary." localSheetId="25" hidden="1">{"Summary sheet",#N/A,TRUE,"Output pres";"Proforma 1 and 2",#N/A,TRUE,"Ratios";"Proforma 3,4 and 5",#N/A,TRUE,"FS";"Proforma 8,9 and 10",#N/A,TRUE,"Calcs"}</definedName>
    <definedName name="wrn.MoD._.Summary." localSheetId="20" hidden="1">{"Summary sheet",#N/A,TRUE,"Output pres";"Proforma 1 and 2",#N/A,TRUE,"Ratios";"Proforma 3,4 and 5",#N/A,TRUE,"FS";"Proforma 8,9 and 10",#N/A,TRUE,"Calcs"}</definedName>
    <definedName name="wrn.MoD._.Summary." localSheetId="21" hidden="1">{"Summary sheet",#N/A,TRUE,"Output pres";"Proforma 1 and 2",#N/A,TRUE,"Ratios";"Proforma 3,4 and 5",#N/A,TRUE,"FS";"Proforma 8,9 and 10",#N/A,TRUE,"Calcs"}</definedName>
    <definedName name="wrn.MoD._.Summary." localSheetId="4" hidden="1">{"Summary sheet",#N/A,TRUE,"Output pres";"Proforma 1 and 2",#N/A,TRUE,"Ratios";"Proforma 3,4 and 5",#N/A,TRUE,"FS";"Proforma 8,9 and 10",#N/A,TRUE,"Calcs"}</definedName>
    <definedName name="wrn.MoD._.Summary." localSheetId="22" hidden="1">{"Summary sheet",#N/A,TRUE,"Output pres";"Proforma 1 and 2",#N/A,TRUE,"Ratios";"Proforma 3,4 and 5",#N/A,TRUE,"FS";"Proforma 8,9 and 10",#N/A,TRUE,"Calcs"}</definedName>
    <definedName name="wrn.MoD._.Summary." localSheetId="10" hidden="1">{"Summary sheet",#N/A,TRUE,"Output pres";"Proforma 1 and 2",#N/A,TRUE,"Ratios";"Proforma 3,4 and 5",#N/A,TRUE,"FS";"Proforma 8,9 and 10",#N/A,TRUE,"Calcs"}</definedName>
    <definedName name="wrn.MoD._.Summary." localSheetId="11" hidden="1">{"Summary sheet",#N/A,TRUE,"Output pres";"Proforma 1 and 2",#N/A,TRUE,"Ratios";"Proforma 3,4 and 5",#N/A,TRUE,"FS";"Proforma 8,9 and 10",#N/A,TRUE,"Calcs"}</definedName>
    <definedName name="wrn.MoD._.Summary." localSheetId="12" hidden="1">{"Summary sheet",#N/A,TRUE,"Output pres";"Proforma 1 and 2",#N/A,TRUE,"Ratios";"Proforma 3,4 and 5",#N/A,TRUE,"FS";"Proforma 8,9 and 10",#N/A,TRUE,"Calcs"}</definedName>
    <definedName name="wrn.MoD._.Summary." localSheetId="13"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rail." localSheetId="25" hidden="1">{#N/A,#N/A,FALSE,"inopert";#N/A,#N/A,FALSE,"electrified";#N/A,#N/A,FALSE,"network"}</definedName>
    <definedName name="wrn.rail." localSheetId="20" hidden="1">{#N/A,#N/A,FALSE,"inopert";#N/A,#N/A,FALSE,"electrified";#N/A,#N/A,FALSE,"network"}</definedName>
    <definedName name="wrn.rail." localSheetId="21" hidden="1">{#N/A,#N/A,FALSE,"inopert";#N/A,#N/A,FALSE,"electrified";#N/A,#N/A,FALSE,"network"}</definedName>
    <definedName name="wrn.rail." localSheetId="4" hidden="1">{#N/A,#N/A,FALSE,"inopert";#N/A,#N/A,FALSE,"electrified";#N/A,#N/A,FALSE,"network"}</definedName>
    <definedName name="wrn.rail." localSheetId="22" hidden="1">{#N/A,#N/A,FALSE,"inopert";#N/A,#N/A,FALSE,"electrified";#N/A,#N/A,FALSE,"network"}</definedName>
    <definedName name="wrn.rail." localSheetId="10" hidden="1">{#N/A,#N/A,FALSE,"inopert";#N/A,#N/A,FALSE,"electrified";#N/A,#N/A,FALSE,"network"}</definedName>
    <definedName name="wrn.rail." localSheetId="11" hidden="1">{#N/A,#N/A,FALSE,"inopert";#N/A,#N/A,FALSE,"electrified";#N/A,#N/A,FALSE,"network"}</definedName>
    <definedName name="wrn.rail." localSheetId="12" hidden="1">{#N/A,#N/A,FALSE,"inopert";#N/A,#N/A,FALSE,"electrified";#N/A,#N/A,FALSE,"network"}</definedName>
    <definedName name="wrn.rail." localSheetId="13" hidden="1">{#N/A,#N/A,FALSE,"inopert";#N/A,#N/A,FALSE,"electrified";#N/A,#N/A,FALSE,"network"}</definedName>
    <definedName name="wrn.rail." hidden="1">{#N/A,#N/A,FALSE,"inopert";#N/A,#N/A,FALSE,"electrified";#N/A,#N/A,FALSE,"network"}</definedName>
    <definedName name="wrn.Summ_Assum_Graphs." localSheetId="25" hidden="1">{#N/A,#N/A,TRUE,"Initial";#N/A,#N/A,TRUE,"Graphs"}</definedName>
    <definedName name="wrn.Summ_Assum_Graphs." localSheetId="20" hidden="1">{#N/A,#N/A,TRUE,"Initial";#N/A,#N/A,TRUE,"Graphs"}</definedName>
    <definedName name="wrn.Summ_Assum_Graphs." localSheetId="21" hidden="1">{#N/A,#N/A,TRUE,"Initial";#N/A,#N/A,TRUE,"Graphs"}</definedName>
    <definedName name="wrn.Summ_Assum_Graphs." localSheetId="4" hidden="1">{#N/A,#N/A,TRUE,"Initial";#N/A,#N/A,TRUE,"Graphs"}</definedName>
    <definedName name="wrn.Summ_Assum_Graphs." localSheetId="22" hidden="1">{#N/A,#N/A,TRUE,"Initial";#N/A,#N/A,TRUE,"Graphs"}</definedName>
    <definedName name="wrn.Summ_Assum_Graphs." localSheetId="10" hidden="1">{#N/A,#N/A,TRUE,"Initial";#N/A,#N/A,TRUE,"Graphs"}</definedName>
    <definedName name="wrn.Summ_Assum_Graphs." localSheetId="11" hidden="1">{#N/A,#N/A,TRUE,"Initial";#N/A,#N/A,TRUE,"Graphs"}</definedName>
    <definedName name="wrn.Summ_Assum_Graphs." localSheetId="12" hidden="1">{#N/A,#N/A,TRUE,"Initial";#N/A,#N/A,TRUE,"Graphs"}</definedName>
    <definedName name="wrn.Summ_Assum_Graphs." localSheetId="13" hidden="1">{#N/A,#N/A,TRUE,"Initial";#N/A,#N/A,TRUE,"Graphs"}</definedName>
    <definedName name="wrn.Summ_Assum_Graphs." hidden="1">{#N/A,#N/A,TRUE,"Initial";#N/A,#N/A,TRUE,"Graphs"}</definedName>
    <definedName name="wrn.table1." localSheetId="25" hidden="1">{#N/A,#N/A,FALSE,"CGBR95C"}</definedName>
    <definedName name="wrn.table1." localSheetId="20" hidden="1">{#N/A,#N/A,FALSE,"CGBR95C"}</definedName>
    <definedName name="wrn.table1." localSheetId="21" hidden="1">{#N/A,#N/A,FALSE,"CGBR95C"}</definedName>
    <definedName name="wrn.table1." localSheetId="4" hidden="1">{#N/A,#N/A,FALSE,"CGBR95C"}</definedName>
    <definedName name="wrn.table1." localSheetId="22" hidden="1">{#N/A,#N/A,FALSE,"CGBR95C"}</definedName>
    <definedName name="wrn.table1." localSheetId="10" hidden="1">{#N/A,#N/A,FALSE,"CGBR95C"}</definedName>
    <definedName name="wrn.table1." localSheetId="11" hidden="1">{#N/A,#N/A,FALSE,"CGBR95C"}</definedName>
    <definedName name="wrn.table1." localSheetId="12" hidden="1">{#N/A,#N/A,FALSE,"CGBR95C"}</definedName>
    <definedName name="wrn.table1." localSheetId="13" hidden="1">{#N/A,#N/A,FALSE,"CGBR95C"}</definedName>
    <definedName name="wrn.table1." hidden="1">{#N/A,#N/A,FALSE,"CGBR95C"}</definedName>
    <definedName name="wrn.table2." localSheetId="25" hidden="1">{#N/A,#N/A,FALSE,"CGBR95C"}</definedName>
    <definedName name="wrn.table2." localSheetId="20" hidden="1">{#N/A,#N/A,FALSE,"CGBR95C"}</definedName>
    <definedName name="wrn.table2." localSheetId="21" hidden="1">{#N/A,#N/A,FALSE,"CGBR95C"}</definedName>
    <definedName name="wrn.table2." localSheetId="4" hidden="1">{#N/A,#N/A,FALSE,"CGBR95C"}</definedName>
    <definedName name="wrn.table2." localSheetId="22" hidden="1">{#N/A,#N/A,FALSE,"CGBR95C"}</definedName>
    <definedName name="wrn.table2." localSheetId="10" hidden="1">{#N/A,#N/A,FALSE,"CGBR95C"}</definedName>
    <definedName name="wrn.table2." localSheetId="11" hidden="1">{#N/A,#N/A,FALSE,"CGBR95C"}</definedName>
    <definedName name="wrn.table2." localSheetId="12" hidden="1">{#N/A,#N/A,FALSE,"CGBR95C"}</definedName>
    <definedName name="wrn.table2." localSheetId="13" hidden="1">{#N/A,#N/A,FALSE,"CGBR95C"}</definedName>
    <definedName name="wrn.table2." hidden="1">{#N/A,#N/A,FALSE,"CGBR95C"}</definedName>
    <definedName name="wrn.tablea." localSheetId="25" hidden="1">{#N/A,#N/A,FALSE,"CGBR95C"}</definedName>
    <definedName name="wrn.tablea." localSheetId="20" hidden="1">{#N/A,#N/A,FALSE,"CGBR95C"}</definedName>
    <definedName name="wrn.tablea." localSheetId="21" hidden="1">{#N/A,#N/A,FALSE,"CGBR95C"}</definedName>
    <definedName name="wrn.tablea." localSheetId="4" hidden="1">{#N/A,#N/A,FALSE,"CGBR95C"}</definedName>
    <definedName name="wrn.tablea." localSheetId="22" hidden="1">{#N/A,#N/A,FALSE,"CGBR95C"}</definedName>
    <definedName name="wrn.tablea." localSheetId="10" hidden="1">{#N/A,#N/A,FALSE,"CGBR95C"}</definedName>
    <definedName name="wrn.tablea." localSheetId="11" hidden="1">{#N/A,#N/A,FALSE,"CGBR95C"}</definedName>
    <definedName name="wrn.tablea." localSheetId="12" hidden="1">{#N/A,#N/A,FALSE,"CGBR95C"}</definedName>
    <definedName name="wrn.tablea." localSheetId="13" hidden="1">{#N/A,#N/A,FALSE,"CGBR95C"}</definedName>
    <definedName name="wrn.tablea." hidden="1">{#N/A,#N/A,FALSE,"CGBR95C"}</definedName>
    <definedName name="wrn.tableb." localSheetId="25" hidden="1">{#N/A,#N/A,FALSE,"CGBR95C"}</definedName>
    <definedName name="wrn.tableb." localSheetId="20" hidden="1">{#N/A,#N/A,FALSE,"CGBR95C"}</definedName>
    <definedName name="wrn.tableb." localSheetId="21" hidden="1">{#N/A,#N/A,FALSE,"CGBR95C"}</definedName>
    <definedName name="wrn.tableb." localSheetId="4" hidden="1">{#N/A,#N/A,FALSE,"CGBR95C"}</definedName>
    <definedName name="wrn.tableb." localSheetId="22" hidden="1">{#N/A,#N/A,FALSE,"CGBR95C"}</definedName>
    <definedName name="wrn.tableb." localSheetId="10" hidden="1">{#N/A,#N/A,FALSE,"CGBR95C"}</definedName>
    <definedName name="wrn.tableb." localSheetId="11" hidden="1">{#N/A,#N/A,FALSE,"CGBR95C"}</definedName>
    <definedName name="wrn.tableb." localSheetId="12" hidden="1">{#N/A,#N/A,FALSE,"CGBR95C"}</definedName>
    <definedName name="wrn.tableb." localSheetId="13" hidden="1">{#N/A,#N/A,FALSE,"CGBR95C"}</definedName>
    <definedName name="wrn.tableb." hidden="1">{#N/A,#N/A,FALSE,"CGBR95C"}</definedName>
    <definedName name="wrn.tableq." localSheetId="25" hidden="1">{#N/A,#N/A,FALSE,"CGBR95C"}</definedName>
    <definedName name="wrn.tableq." localSheetId="20" hidden="1">{#N/A,#N/A,FALSE,"CGBR95C"}</definedName>
    <definedName name="wrn.tableq." localSheetId="21" hidden="1">{#N/A,#N/A,FALSE,"CGBR95C"}</definedName>
    <definedName name="wrn.tableq." localSheetId="4" hidden="1">{#N/A,#N/A,FALSE,"CGBR95C"}</definedName>
    <definedName name="wrn.tableq." localSheetId="22" hidden="1">{#N/A,#N/A,FALSE,"CGBR95C"}</definedName>
    <definedName name="wrn.tableq." localSheetId="10" hidden="1">{#N/A,#N/A,FALSE,"CGBR95C"}</definedName>
    <definedName name="wrn.tableq." localSheetId="11" hidden="1">{#N/A,#N/A,FALSE,"CGBR95C"}</definedName>
    <definedName name="wrn.tableq." localSheetId="12" hidden="1">{#N/A,#N/A,FALSE,"CGBR95C"}</definedName>
    <definedName name="wrn.tableq." localSheetId="13" hidden="1">{#N/A,#N/A,FALSE,"CGBR95C"}</definedName>
    <definedName name="wrn.tableq." hidden="1">{#N/A,#N/A,FALSE,"CGBR95C"}</definedName>
    <definedName name="wrn.TMCOMP." localSheetId="25" hidden="1">{#N/A,#N/A,FALSE,"TMCOMP96";#N/A,#N/A,FALSE,"MAT96";#N/A,#N/A,FALSE,"FANDA96";#N/A,#N/A,FALSE,"INTRAN96";#N/A,#N/A,FALSE,"NAA9697";#N/A,#N/A,FALSE,"ECWEBB";#N/A,#N/A,FALSE,"MFT96";#N/A,#N/A,FALSE,"CTrecon"}</definedName>
    <definedName name="wrn.TMCOMP." localSheetId="20" hidden="1">{#N/A,#N/A,FALSE,"TMCOMP96";#N/A,#N/A,FALSE,"MAT96";#N/A,#N/A,FALSE,"FANDA96";#N/A,#N/A,FALSE,"INTRAN96";#N/A,#N/A,FALSE,"NAA9697";#N/A,#N/A,FALSE,"ECWEBB";#N/A,#N/A,FALSE,"MFT96";#N/A,#N/A,FALSE,"CTrecon"}</definedName>
    <definedName name="wrn.TMCOMP." localSheetId="21"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WholeModel." localSheetId="25" hidden="1">{#N/A,#N/A,TRUE,"Initial";#N/A,#N/A,TRUE,"CFs_P&amp;L_B&amp;S";#N/A,#N/A,TRUE,"Inv&amp;Fin";#N/A,#N/A,TRUE,"Depreciation";#N/A,#N/A,TRUE,"Energy";#N/A,#N/A,TRUE,"Index";#N/A,#N/A,TRUE,"Graphs";#N/A,#N/A,TRUE,"T_Contest"}</definedName>
    <definedName name="wrn.WholeModel." localSheetId="20" hidden="1">{#N/A,#N/A,TRUE,"Initial";#N/A,#N/A,TRUE,"CFs_P&amp;L_B&amp;S";#N/A,#N/A,TRUE,"Inv&amp;Fin";#N/A,#N/A,TRUE,"Depreciation";#N/A,#N/A,TRUE,"Energy";#N/A,#N/A,TRUE,"Index";#N/A,#N/A,TRUE,"Graphs";#N/A,#N/A,TRUE,"T_Contest"}</definedName>
    <definedName name="wrn.WholeModel." localSheetId="21" hidden="1">{#N/A,#N/A,TRUE,"Initial";#N/A,#N/A,TRUE,"CFs_P&amp;L_B&amp;S";#N/A,#N/A,TRUE,"Inv&amp;Fin";#N/A,#N/A,TRUE,"Depreciation";#N/A,#N/A,TRUE,"Energy";#N/A,#N/A,TRUE,"Index";#N/A,#N/A,TRUE,"Graphs";#N/A,#N/A,TRUE,"T_Contest"}</definedName>
    <definedName name="wrn.WholeModel." localSheetId="4" hidden="1">{#N/A,#N/A,TRUE,"Initial";#N/A,#N/A,TRUE,"CFs_P&amp;L_B&amp;S";#N/A,#N/A,TRUE,"Inv&amp;Fin";#N/A,#N/A,TRUE,"Depreciation";#N/A,#N/A,TRUE,"Energy";#N/A,#N/A,TRUE,"Index";#N/A,#N/A,TRUE,"Graphs";#N/A,#N/A,TRUE,"T_Contest"}</definedName>
    <definedName name="wrn.WholeModel." localSheetId="22" hidden="1">{#N/A,#N/A,TRUE,"Initial";#N/A,#N/A,TRUE,"CFs_P&amp;L_B&amp;S";#N/A,#N/A,TRUE,"Inv&amp;Fin";#N/A,#N/A,TRUE,"Depreciation";#N/A,#N/A,TRUE,"Energy";#N/A,#N/A,TRUE,"Index";#N/A,#N/A,TRUE,"Graphs";#N/A,#N/A,TRUE,"T_Contest"}</definedName>
    <definedName name="wrn.WholeModel." localSheetId="10" hidden="1">{#N/A,#N/A,TRUE,"Initial";#N/A,#N/A,TRUE,"CFs_P&amp;L_B&amp;S";#N/A,#N/A,TRUE,"Inv&amp;Fin";#N/A,#N/A,TRUE,"Depreciation";#N/A,#N/A,TRUE,"Energy";#N/A,#N/A,TRUE,"Index";#N/A,#N/A,TRUE,"Graphs";#N/A,#N/A,TRUE,"T_Contest"}</definedName>
    <definedName name="wrn.WholeModel." localSheetId="11" hidden="1">{#N/A,#N/A,TRUE,"Initial";#N/A,#N/A,TRUE,"CFs_P&amp;L_B&amp;S";#N/A,#N/A,TRUE,"Inv&amp;Fin";#N/A,#N/A,TRUE,"Depreciation";#N/A,#N/A,TRUE,"Energy";#N/A,#N/A,TRUE,"Index";#N/A,#N/A,TRUE,"Graphs";#N/A,#N/A,TRUE,"T_Contest"}</definedName>
    <definedName name="wrn.WholeModel." localSheetId="12" hidden="1">{#N/A,#N/A,TRUE,"Initial";#N/A,#N/A,TRUE,"CFs_P&amp;L_B&amp;S";#N/A,#N/A,TRUE,"Inv&amp;Fin";#N/A,#N/A,TRUE,"Depreciation";#N/A,#N/A,TRUE,"Energy";#N/A,#N/A,TRUE,"Index";#N/A,#N/A,TRUE,"Graphs";#N/A,#N/A,TRUE,"T_Contest"}</definedName>
    <definedName name="wrn.WholeModel." localSheetId="13"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Yr_ScenDiverge" localSheetId="15">#REF!</definedName>
    <definedName name="Yr_ScenDiverge" localSheetId="16">#REF!</definedName>
    <definedName name="Yr_ScenDiverge" localSheetId="17">#REF!</definedName>
    <definedName name="Yr_ScenDiverge" localSheetId="18">#REF!</definedName>
    <definedName name="Yr_ScenDiverge" localSheetId="25">#REF!</definedName>
    <definedName name="Yr_ScenDiverge" localSheetId="14">#REF!</definedName>
    <definedName name="Yr_ScenDiverge" localSheetId="20">#REF!</definedName>
    <definedName name="Yr_ScenDiverge" localSheetId="21">#REF!</definedName>
    <definedName name="Yr_ScenDiverge" localSheetId="23">#REF!</definedName>
    <definedName name="Yr_ScenDiverge" localSheetId="19">#REF!</definedName>
    <definedName name="Yr_ScenDiverge" localSheetId="22">#REF!</definedName>
    <definedName name="Yr_ScenDiverge" localSheetId="5">#REF!</definedName>
    <definedName name="Yr_ScenDiverge" localSheetId="6">#REF!</definedName>
    <definedName name="Yr_ScenDiverge" localSheetId="7">#REF!</definedName>
    <definedName name="Yr_ScenDiverge" localSheetId="8">#REF!</definedName>
    <definedName name="Yr_ScenDiverge" localSheetId="9">#REF!</definedName>
    <definedName name="Yr_ScenDiverge" localSheetId="10">#REF!</definedName>
    <definedName name="Yr_ScenDiverge" localSheetId="11">#REF!</definedName>
    <definedName name="Yr_ScenDiverge" localSheetId="12">#REF!</definedName>
    <definedName name="Yr_ScenDiverge" localSheetId="13">#REF!</definedName>
    <definedName name="Yr_ScenDiverge">#REF!</definedName>
    <definedName name="YwvNCFwYyaBxUJzOAGss" hidden="1">'[9]Fuel Split'!$E$20:$E$23</definedName>
    <definedName name="Z_cuft_sm3" localSheetId="15">#REF!</definedName>
    <definedName name="Z_cuft_sm3" localSheetId="16">#REF!</definedName>
    <definedName name="Z_cuft_sm3" localSheetId="17">#REF!</definedName>
    <definedName name="Z_cuft_sm3" localSheetId="18">#REF!</definedName>
    <definedName name="Z_cuft_sm3" localSheetId="25">#REF!</definedName>
    <definedName name="Z_cuft_sm3" localSheetId="14">#REF!</definedName>
    <definedName name="Z_cuft_sm3" localSheetId="20">#REF!</definedName>
    <definedName name="Z_cuft_sm3" localSheetId="21">#REF!</definedName>
    <definedName name="Z_cuft_sm3" localSheetId="23">#REF!</definedName>
    <definedName name="Z_cuft_sm3" localSheetId="19">#REF!</definedName>
    <definedName name="Z_cuft_sm3" localSheetId="22">#REF!</definedName>
    <definedName name="Z_cuft_sm3" localSheetId="5">#REF!</definedName>
    <definedName name="Z_cuft_sm3" localSheetId="6">#REF!</definedName>
    <definedName name="Z_cuft_sm3" localSheetId="7">#REF!</definedName>
    <definedName name="Z_cuft_sm3" localSheetId="8">#REF!</definedName>
    <definedName name="Z_cuft_sm3" localSheetId="9">#REF!</definedName>
    <definedName name="Z_cuft_sm3" localSheetId="10">#REF!</definedName>
    <definedName name="Z_cuft_sm3" localSheetId="11">#REF!</definedName>
    <definedName name="Z_cuft_sm3" localSheetId="12">#REF!</definedName>
    <definedName name="Z_cuft_sm3" localSheetId="13">#REF!</definedName>
    <definedName name="Z_cuft_sm3">#REF!</definedName>
    <definedName name="Z_GJ_kWh" localSheetId="15">#REF!</definedName>
    <definedName name="Z_GJ_kWh" localSheetId="16">#REF!</definedName>
    <definedName name="Z_GJ_kWh" localSheetId="17">#REF!</definedName>
    <definedName name="Z_GJ_kWh" localSheetId="18">#REF!</definedName>
    <definedName name="Z_GJ_kWh" localSheetId="25">#REF!</definedName>
    <definedName name="Z_GJ_kWh" localSheetId="14">#REF!</definedName>
    <definedName name="Z_GJ_kWh" localSheetId="21">#REF!</definedName>
    <definedName name="Z_GJ_kWh" localSheetId="23">#REF!</definedName>
    <definedName name="Z_GJ_kWh" localSheetId="19">#REF!</definedName>
    <definedName name="Z_GJ_kWh" localSheetId="22">#REF!</definedName>
    <definedName name="Z_GJ_kWh" localSheetId="5">#REF!</definedName>
    <definedName name="Z_GJ_kWh" localSheetId="6">#REF!</definedName>
    <definedName name="Z_GJ_kWh" localSheetId="7">#REF!</definedName>
    <definedName name="Z_GJ_kWh" localSheetId="8">#REF!</definedName>
    <definedName name="Z_GJ_kWh" localSheetId="9">#REF!</definedName>
    <definedName name="Z_GJ_kWh" localSheetId="10">#REF!</definedName>
    <definedName name="Z_GJ_kWh">#REF!</definedName>
    <definedName name="Z_GJ_MWh" localSheetId="15">#REF!</definedName>
    <definedName name="Z_GJ_MWh" localSheetId="16">#REF!</definedName>
    <definedName name="Z_GJ_MWh" localSheetId="17">#REF!</definedName>
    <definedName name="Z_GJ_MWh" localSheetId="18">#REF!</definedName>
    <definedName name="Z_GJ_MWh" localSheetId="25">#REF!</definedName>
    <definedName name="Z_GJ_MWh" localSheetId="14">#REF!</definedName>
    <definedName name="Z_GJ_MWh" localSheetId="21">#REF!</definedName>
    <definedName name="Z_GJ_MWh" localSheetId="23">#REF!</definedName>
    <definedName name="Z_GJ_MWh" localSheetId="19">#REF!</definedName>
    <definedName name="Z_GJ_MWh" localSheetId="22">#REF!</definedName>
    <definedName name="Z_GJ_MWh" localSheetId="5">#REF!</definedName>
    <definedName name="Z_GJ_MWh" localSheetId="6">#REF!</definedName>
    <definedName name="Z_GJ_MWh" localSheetId="7">#REF!</definedName>
    <definedName name="Z_GJ_MWh" localSheetId="8">#REF!</definedName>
    <definedName name="Z_GJ_MWh" localSheetId="9">#REF!</definedName>
    <definedName name="Z_GJ_MWh" localSheetId="10">#REF!</definedName>
    <definedName name="Z_GJ_MWh">#REF!</definedName>
    <definedName name="Z_GJ_sm3" localSheetId="15">#REF!</definedName>
    <definedName name="Z_GJ_sm3" localSheetId="16">#REF!</definedName>
    <definedName name="Z_GJ_sm3" localSheetId="17">#REF!</definedName>
    <definedName name="Z_GJ_sm3" localSheetId="18">#REF!</definedName>
    <definedName name="Z_GJ_sm3" localSheetId="14">#REF!</definedName>
    <definedName name="Z_GJ_sm3" localSheetId="21">#REF!</definedName>
    <definedName name="Z_GJ_sm3" localSheetId="23">#REF!</definedName>
    <definedName name="Z_GJ_sm3" localSheetId="19">#REF!</definedName>
    <definedName name="Z_GJ_sm3" localSheetId="22">#REF!</definedName>
    <definedName name="Z_GJ_sm3" localSheetId="5">#REF!</definedName>
    <definedName name="Z_GJ_sm3" localSheetId="6">#REF!</definedName>
    <definedName name="Z_GJ_sm3" localSheetId="7">#REF!</definedName>
    <definedName name="Z_GJ_sm3" localSheetId="8">#REF!</definedName>
    <definedName name="Z_GJ_sm3" localSheetId="9">#REF!</definedName>
    <definedName name="Z_GJ_sm3" localSheetId="10">#REF!</definedName>
    <definedName name="Z_GJ_sm3">#REF!</definedName>
    <definedName name="Z_GJ_therm" localSheetId="15">#REF!</definedName>
    <definedName name="Z_GJ_therm" localSheetId="16">#REF!</definedName>
    <definedName name="Z_GJ_therm" localSheetId="17">#REF!</definedName>
    <definedName name="Z_GJ_therm" localSheetId="18">#REF!</definedName>
    <definedName name="Z_GJ_therm" localSheetId="14">#REF!</definedName>
    <definedName name="Z_GJ_therm" localSheetId="21">#REF!</definedName>
    <definedName name="Z_GJ_therm" localSheetId="23">#REF!</definedName>
    <definedName name="Z_GJ_therm" localSheetId="19">#REF!</definedName>
    <definedName name="Z_GJ_therm" localSheetId="22">#REF!</definedName>
    <definedName name="Z_GJ_therm" localSheetId="5">#REF!</definedName>
    <definedName name="Z_GJ_therm" localSheetId="6">#REF!</definedName>
    <definedName name="Z_GJ_therm" localSheetId="7">#REF!</definedName>
    <definedName name="Z_GJ_therm" localSheetId="8">#REF!</definedName>
    <definedName name="Z_GJ_therm" localSheetId="9">#REF!</definedName>
    <definedName name="Z_GJ_therm" localSheetId="10">#REF!</definedName>
    <definedName name="Z_GJ_therm">#REF!</definedName>
    <definedName name="Z_kWh_GJ" localSheetId="15">#REF!</definedName>
    <definedName name="Z_kWh_GJ" localSheetId="16">#REF!</definedName>
    <definedName name="Z_kWh_GJ" localSheetId="17">#REF!</definedName>
    <definedName name="Z_kWh_GJ" localSheetId="18">#REF!</definedName>
    <definedName name="Z_kWh_GJ" localSheetId="14">#REF!</definedName>
    <definedName name="Z_kWh_GJ" localSheetId="21">#REF!</definedName>
    <definedName name="Z_kWh_GJ" localSheetId="23">#REF!</definedName>
    <definedName name="Z_kWh_GJ" localSheetId="19">#REF!</definedName>
    <definedName name="Z_kWh_GJ" localSheetId="22">#REF!</definedName>
    <definedName name="Z_kWh_GJ" localSheetId="5">#REF!</definedName>
    <definedName name="Z_kWh_GJ" localSheetId="6">#REF!</definedName>
    <definedName name="Z_kWh_GJ" localSheetId="7">#REF!</definedName>
    <definedName name="Z_kWh_GJ" localSheetId="8">#REF!</definedName>
    <definedName name="Z_kWh_GJ" localSheetId="9">#REF!</definedName>
    <definedName name="Z_kWh_GJ" localSheetId="10">#REF!</definedName>
    <definedName name="Z_kWh_GJ">#REF!</definedName>
    <definedName name="Z_kWh_therm" localSheetId="15">#REF!</definedName>
    <definedName name="Z_kWh_therm" localSheetId="16">#REF!</definedName>
    <definedName name="Z_kWh_therm" localSheetId="17">#REF!</definedName>
    <definedName name="Z_kWh_therm" localSheetId="18">#REF!</definedName>
    <definedName name="Z_kWh_therm" localSheetId="14">#REF!</definedName>
    <definedName name="Z_kWh_therm" localSheetId="21">#REF!</definedName>
    <definedName name="Z_kWh_therm" localSheetId="23">#REF!</definedName>
    <definedName name="Z_kWh_therm" localSheetId="19">#REF!</definedName>
    <definedName name="Z_kWh_therm" localSheetId="22">#REF!</definedName>
    <definedName name="Z_kWh_therm" localSheetId="5">#REF!</definedName>
    <definedName name="Z_kWh_therm" localSheetId="6">#REF!</definedName>
    <definedName name="Z_kWh_therm" localSheetId="7">#REF!</definedName>
    <definedName name="Z_kWh_therm" localSheetId="8">#REF!</definedName>
    <definedName name="Z_kWh_therm" localSheetId="9">#REF!</definedName>
    <definedName name="Z_kWh_therm" localSheetId="10">#REF!</definedName>
    <definedName name="Z_kWh_therm">#REF!</definedName>
    <definedName name="Z_mmbtu_MWh" localSheetId="15">#REF!</definedName>
    <definedName name="Z_mmbtu_MWh" localSheetId="16">#REF!</definedName>
    <definedName name="Z_mmbtu_MWh" localSheetId="17">#REF!</definedName>
    <definedName name="Z_mmbtu_MWh" localSheetId="18">#REF!</definedName>
    <definedName name="Z_mmbtu_MWh" localSheetId="14">#REF!</definedName>
    <definedName name="Z_mmbtu_MWh" localSheetId="21">#REF!</definedName>
    <definedName name="Z_mmbtu_MWh" localSheetId="23">#REF!</definedName>
    <definedName name="Z_mmbtu_MWh" localSheetId="19">#REF!</definedName>
    <definedName name="Z_mmbtu_MWh" localSheetId="22">#REF!</definedName>
    <definedName name="Z_mmbtu_MWh" localSheetId="5">#REF!</definedName>
    <definedName name="Z_mmbtu_MWh" localSheetId="6">#REF!</definedName>
    <definedName name="Z_mmbtu_MWh" localSheetId="7">#REF!</definedName>
    <definedName name="Z_mmbtu_MWh" localSheetId="8">#REF!</definedName>
    <definedName name="Z_mmbtu_MWh" localSheetId="9">#REF!</definedName>
    <definedName name="Z_mmbtu_MWh" localSheetId="10">#REF!</definedName>
    <definedName name="Z_mmbtu_MWh">#REF!</definedName>
    <definedName name="Z_mmbtu_therm" localSheetId="15">#REF!</definedName>
    <definedName name="Z_mmbtu_therm" localSheetId="16">#REF!</definedName>
    <definedName name="Z_mmbtu_therm" localSheetId="17">#REF!</definedName>
    <definedName name="Z_mmbtu_therm" localSheetId="18">#REF!</definedName>
    <definedName name="Z_mmbtu_therm" localSheetId="14">#REF!</definedName>
    <definedName name="Z_mmbtu_therm" localSheetId="21">#REF!</definedName>
    <definedName name="Z_mmbtu_therm" localSheetId="23">#REF!</definedName>
    <definedName name="Z_mmbtu_therm" localSheetId="19">#REF!</definedName>
    <definedName name="Z_mmbtu_therm" localSheetId="22">#REF!</definedName>
    <definedName name="Z_mmbtu_therm" localSheetId="5">#REF!</definedName>
    <definedName name="Z_mmbtu_therm" localSheetId="6">#REF!</definedName>
    <definedName name="Z_mmbtu_therm" localSheetId="7">#REF!</definedName>
    <definedName name="Z_mmbtu_therm" localSheetId="8">#REF!</definedName>
    <definedName name="Z_mmbtu_therm" localSheetId="9">#REF!</definedName>
    <definedName name="Z_mmbtu_therm" localSheetId="10">#REF!</definedName>
    <definedName name="Z_mmbtu_therm">#REF!</definedName>
    <definedName name="Z_MWh_GJ" localSheetId="15">#REF!</definedName>
    <definedName name="Z_MWh_GJ" localSheetId="16">#REF!</definedName>
    <definedName name="Z_MWh_GJ" localSheetId="17">#REF!</definedName>
    <definedName name="Z_MWh_GJ" localSheetId="18">#REF!</definedName>
    <definedName name="Z_MWh_GJ" localSheetId="14">#REF!</definedName>
    <definedName name="Z_MWh_GJ" localSheetId="21">#REF!</definedName>
    <definedName name="Z_MWh_GJ" localSheetId="23">#REF!</definedName>
    <definedName name="Z_MWh_GJ" localSheetId="19">#REF!</definedName>
    <definedName name="Z_MWh_GJ" localSheetId="22">#REF!</definedName>
    <definedName name="Z_MWh_GJ" localSheetId="5">#REF!</definedName>
    <definedName name="Z_MWh_GJ" localSheetId="6">#REF!</definedName>
    <definedName name="Z_MWh_GJ" localSheetId="7">#REF!</definedName>
    <definedName name="Z_MWh_GJ" localSheetId="8">#REF!</definedName>
    <definedName name="Z_MWh_GJ" localSheetId="9">#REF!</definedName>
    <definedName name="Z_MWh_GJ" localSheetId="10">#REF!</definedName>
    <definedName name="Z_MWh_GJ">#REF!</definedName>
    <definedName name="Z_MWh_mmbtu" localSheetId="15">#REF!</definedName>
    <definedName name="Z_MWh_mmbtu" localSheetId="16">#REF!</definedName>
    <definedName name="Z_MWh_mmbtu" localSheetId="17">#REF!</definedName>
    <definedName name="Z_MWh_mmbtu" localSheetId="18">#REF!</definedName>
    <definedName name="Z_MWh_mmbtu" localSheetId="14">#REF!</definedName>
    <definedName name="Z_MWh_mmbtu" localSheetId="21">#REF!</definedName>
    <definedName name="Z_MWh_mmbtu" localSheetId="23">#REF!</definedName>
    <definedName name="Z_MWh_mmbtu" localSheetId="19">#REF!</definedName>
    <definedName name="Z_MWh_mmbtu" localSheetId="22">#REF!</definedName>
    <definedName name="Z_MWh_mmbtu" localSheetId="5">#REF!</definedName>
    <definedName name="Z_MWh_mmbtu" localSheetId="6">#REF!</definedName>
    <definedName name="Z_MWh_mmbtu" localSheetId="7">#REF!</definedName>
    <definedName name="Z_MWh_mmbtu" localSheetId="8">#REF!</definedName>
    <definedName name="Z_MWh_mmbtu" localSheetId="9">#REF!</definedName>
    <definedName name="Z_MWh_mmbtu" localSheetId="10">#REF!</definedName>
    <definedName name="Z_MWh_mmbtu">#REF!</definedName>
    <definedName name="Z_MWh_sm3" localSheetId="15">#REF!</definedName>
    <definedName name="Z_MWh_sm3" localSheetId="16">#REF!</definedName>
    <definedName name="Z_MWh_sm3" localSheetId="17">#REF!</definedName>
    <definedName name="Z_MWh_sm3" localSheetId="18">#REF!</definedName>
    <definedName name="Z_MWh_sm3" localSheetId="14">#REF!</definedName>
    <definedName name="Z_MWh_sm3" localSheetId="21">#REF!</definedName>
    <definedName name="Z_MWh_sm3" localSheetId="23">#REF!</definedName>
    <definedName name="Z_MWh_sm3" localSheetId="19">#REF!</definedName>
    <definedName name="Z_MWh_sm3" localSheetId="22">#REF!</definedName>
    <definedName name="Z_MWh_sm3" localSheetId="5">#REF!</definedName>
    <definedName name="Z_MWh_sm3" localSheetId="6">#REF!</definedName>
    <definedName name="Z_MWh_sm3" localSheetId="7">#REF!</definedName>
    <definedName name="Z_MWh_sm3" localSheetId="8">#REF!</definedName>
    <definedName name="Z_MWh_sm3" localSheetId="9">#REF!</definedName>
    <definedName name="Z_MWh_sm3" localSheetId="10">#REF!</definedName>
    <definedName name="Z_MWh_sm3">#REF!</definedName>
    <definedName name="Z_MWh_therm" localSheetId="15">#REF!</definedName>
    <definedName name="Z_MWh_therm" localSheetId="16">#REF!</definedName>
    <definedName name="Z_MWh_therm" localSheetId="17">#REF!</definedName>
    <definedName name="Z_MWh_therm" localSheetId="18">#REF!</definedName>
    <definedName name="Z_MWh_therm" localSheetId="14">#REF!</definedName>
    <definedName name="Z_MWh_therm" localSheetId="21">#REF!</definedName>
    <definedName name="Z_MWh_therm" localSheetId="23">#REF!</definedName>
    <definedName name="Z_MWh_therm" localSheetId="19">#REF!</definedName>
    <definedName name="Z_MWh_therm" localSheetId="22">#REF!</definedName>
    <definedName name="Z_MWh_therm" localSheetId="5">#REF!</definedName>
    <definedName name="Z_MWh_therm" localSheetId="6">#REF!</definedName>
    <definedName name="Z_MWh_therm" localSheetId="7">#REF!</definedName>
    <definedName name="Z_MWh_therm" localSheetId="8">#REF!</definedName>
    <definedName name="Z_MWh_therm" localSheetId="9">#REF!</definedName>
    <definedName name="Z_MWh_therm" localSheetId="10">#REF!</definedName>
    <definedName name="Z_MWh_therm">#REF!</definedName>
    <definedName name="z_MWh2Therm" hidden="1">[9]Emissions!$H$198</definedName>
    <definedName name="Z_nm3_sm3" localSheetId="15">#REF!</definedName>
    <definedName name="Z_nm3_sm3" localSheetId="16">#REF!</definedName>
    <definedName name="Z_nm3_sm3" localSheetId="17">#REF!</definedName>
    <definedName name="Z_nm3_sm3" localSheetId="18">#REF!</definedName>
    <definedName name="Z_nm3_sm3" localSheetId="25">#REF!</definedName>
    <definedName name="Z_nm3_sm3" localSheetId="14">#REF!</definedName>
    <definedName name="Z_nm3_sm3" localSheetId="20">#REF!</definedName>
    <definedName name="Z_nm3_sm3" localSheetId="21">#REF!</definedName>
    <definedName name="Z_nm3_sm3" localSheetId="23">#REF!</definedName>
    <definedName name="Z_nm3_sm3" localSheetId="19">#REF!</definedName>
    <definedName name="Z_nm3_sm3" localSheetId="22">#REF!</definedName>
    <definedName name="Z_nm3_sm3" localSheetId="5">#REF!</definedName>
    <definedName name="Z_nm3_sm3" localSheetId="6">#REF!</definedName>
    <definedName name="Z_nm3_sm3" localSheetId="7">#REF!</definedName>
    <definedName name="Z_nm3_sm3" localSheetId="8">#REF!</definedName>
    <definedName name="Z_nm3_sm3" localSheetId="9">#REF!</definedName>
    <definedName name="Z_nm3_sm3" localSheetId="10">#REF!</definedName>
    <definedName name="Z_nm3_sm3" localSheetId="11">#REF!</definedName>
    <definedName name="Z_nm3_sm3" localSheetId="12">#REF!</definedName>
    <definedName name="Z_nm3_sm3" localSheetId="13">#REF!</definedName>
    <definedName name="Z_nm3_sm3">#REF!</definedName>
    <definedName name="Z_sm3_cuft" localSheetId="15">#REF!</definedName>
    <definedName name="Z_sm3_cuft" localSheetId="16">#REF!</definedName>
    <definedName name="Z_sm3_cuft" localSheetId="17">#REF!</definedName>
    <definedName name="Z_sm3_cuft" localSheetId="18">#REF!</definedName>
    <definedName name="Z_sm3_cuft" localSheetId="25">#REF!</definedName>
    <definedName name="Z_sm3_cuft" localSheetId="14">#REF!</definedName>
    <definedName name="Z_sm3_cuft" localSheetId="21">#REF!</definedName>
    <definedName name="Z_sm3_cuft" localSheetId="23">#REF!</definedName>
    <definedName name="Z_sm3_cuft" localSheetId="19">#REF!</definedName>
    <definedName name="Z_sm3_cuft" localSheetId="22">#REF!</definedName>
    <definedName name="Z_sm3_cuft" localSheetId="5">#REF!</definedName>
    <definedName name="Z_sm3_cuft" localSheetId="6">#REF!</definedName>
    <definedName name="Z_sm3_cuft" localSheetId="7">#REF!</definedName>
    <definedName name="Z_sm3_cuft" localSheetId="8">#REF!</definedName>
    <definedName name="Z_sm3_cuft" localSheetId="9">#REF!</definedName>
    <definedName name="Z_sm3_cuft" localSheetId="10">#REF!</definedName>
    <definedName name="Z_sm3_cuft">#REF!</definedName>
    <definedName name="Z_sm3_GJ" localSheetId="15">#REF!</definedName>
    <definedName name="Z_sm3_GJ" localSheetId="16">#REF!</definedName>
    <definedName name="Z_sm3_GJ" localSheetId="17">#REF!</definedName>
    <definedName name="Z_sm3_GJ" localSheetId="18">#REF!</definedName>
    <definedName name="Z_sm3_GJ" localSheetId="25">#REF!</definedName>
    <definedName name="Z_sm3_GJ" localSheetId="14">#REF!</definedName>
    <definedName name="Z_sm3_GJ" localSheetId="21">#REF!</definedName>
    <definedName name="Z_sm3_GJ" localSheetId="23">#REF!</definedName>
    <definedName name="Z_sm3_GJ" localSheetId="19">#REF!</definedName>
    <definedName name="Z_sm3_GJ" localSheetId="22">#REF!</definedName>
    <definedName name="Z_sm3_GJ" localSheetId="5">#REF!</definedName>
    <definedName name="Z_sm3_GJ" localSheetId="6">#REF!</definedName>
    <definedName name="Z_sm3_GJ" localSheetId="7">#REF!</definedName>
    <definedName name="Z_sm3_GJ" localSheetId="8">#REF!</definedName>
    <definedName name="Z_sm3_GJ" localSheetId="9">#REF!</definedName>
    <definedName name="Z_sm3_GJ" localSheetId="10">#REF!</definedName>
    <definedName name="Z_sm3_GJ">#REF!</definedName>
    <definedName name="Z_sm3_MWh" localSheetId="15">#REF!</definedName>
    <definedName name="Z_sm3_MWh" localSheetId="16">#REF!</definedName>
    <definedName name="Z_sm3_MWh" localSheetId="17">#REF!</definedName>
    <definedName name="Z_sm3_MWh" localSheetId="18">#REF!</definedName>
    <definedName name="Z_sm3_MWh" localSheetId="14">#REF!</definedName>
    <definedName name="Z_sm3_MWh" localSheetId="21">#REF!</definedName>
    <definedName name="Z_sm3_MWh" localSheetId="23">#REF!</definedName>
    <definedName name="Z_sm3_MWh" localSheetId="19">#REF!</definedName>
    <definedName name="Z_sm3_MWh" localSheetId="22">#REF!</definedName>
    <definedName name="Z_sm3_MWh" localSheetId="5">#REF!</definedName>
    <definedName name="Z_sm3_MWh" localSheetId="6">#REF!</definedName>
    <definedName name="Z_sm3_MWh" localSheetId="7">#REF!</definedName>
    <definedName name="Z_sm3_MWh" localSheetId="8">#REF!</definedName>
    <definedName name="Z_sm3_MWh" localSheetId="9">#REF!</definedName>
    <definedName name="Z_sm3_MWh" localSheetId="10">#REF!</definedName>
    <definedName name="Z_sm3_MWh">#REF!</definedName>
    <definedName name="Z_sm3_nm3" localSheetId="15">#REF!</definedName>
    <definedName name="Z_sm3_nm3" localSheetId="16">#REF!</definedName>
    <definedName name="Z_sm3_nm3" localSheetId="17">#REF!</definedName>
    <definedName name="Z_sm3_nm3" localSheetId="18">#REF!</definedName>
    <definedName name="Z_sm3_nm3" localSheetId="14">#REF!</definedName>
    <definedName name="Z_sm3_nm3" localSheetId="21">#REF!</definedName>
    <definedName name="Z_sm3_nm3" localSheetId="23">#REF!</definedName>
    <definedName name="Z_sm3_nm3" localSheetId="19">#REF!</definedName>
    <definedName name="Z_sm3_nm3" localSheetId="22">#REF!</definedName>
    <definedName name="Z_sm3_nm3" localSheetId="5">#REF!</definedName>
    <definedName name="Z_sm3_nm3" localSheetId="6">#REF!</definedName>
    <definedName name="Z_sm3_nm3" localSheetId="7">#REF!</definedName>
    <definedName name="Z_sm3_nm3" localSheetId="8">#REF!</definedName>
    <definedName name="Z_sm3_nm3" localSheetId="9">#REF!</definedName>
    <definedName name="Z_sm3_nm3" localSheetId="10">#REF!</definedName>
    <definedName name="Z_sm3_nm3">#REF!</definedName>
    <definedName name="Z_sm3_therm" localSheetId="15">#REF!</definedName>
    <definedName name="Z_sm3_therm" localSheetId="16">#REF!</definedName>
    <definedName name="Z_sm3_therm" localSheetId="17">#REF!</definedName>
    <definedName name="Z_sm3_therm" localSheetId="18">#REF!</definedName>
    <definedName name="Z_sm3_therm" localSheetId="14">#REF!</definedName>
    <definedName name="Z_sm3_therm" localSheetId="21">#REF!</definedName>
    <definedName name="Z_sm3_therm" localSheetId="23">#REF!</definedName>
    <definedName name="Z_sm3_therm" localSheetId="19">#REF!</definedName>
    <definedName name="Z_sm3_therm" localSheetId="22">#REF!</definedName>
    <definedName name="Z_sm3_therm" localSheetId="5">#REF!</definedName>
    <definedName name="Z_sm3_therm" localSheetId="6">#REF!</definedName>
    <definedName name="Z_sm3_therm" localSheetId="7">#REF!</definedName>
    <definedName name="Z_sm3_therm" localSheetId="8">#REF!</definedName>
    <definedName name="Z_sm3_therm" localSheetId="9">#REF!</definedName>
    <definedName name="Z_sm3_therm" localSheetId="10">#REF!</definedName>
    <definedName name="Z_sm3_therm">#REF!</definedName>
    <definedName name="Z_therm_GJ" localSheetId="15">#REF!</definedName>
    <definedName name="Z_therm_GJ" localSheetId="16">#REF!</definedName>
    <definedName name="Z_therm_GJ" localSheetId="17">#REF!</definedName>
    <definedName name="Z_therm_GJ" localSheetId="18">#REF!</definedName>
    <definedName name="Z_therm_GJ" localSheetId="14">#REF!</definedName>
    <definedName name="Z_therm_GJ" localSheetId="21">#REF!</definedName>
    <definedName name="Z_therm_GJ" localSheetId="23">#REF!</definedName>
    <definedName name="Z_therm_GJ" localSheetId="19">#REF!</definedName>
    <definedName name="Z_therm_GJ" localSheetId="22">#REF!</definedName>
    <definedName name="Z_therm_GJ" localSheetId="5">#REF!</definedName>
    <definedName name="Z_therm_GJ" localSheetId="6">#REF!</definedName>
    <definedName name="Z_therm_GJ" localSheetId="7">#REF!</definedName>
    <definedName name="Z_therm_GJ" localSheetId="8">#REF!</definedName>
    <definedName name="Z_therm_GJ" localSheetId="9">#REF!</definedName>
    <definedName name="Z_therm_GJ" localSheetId="10">#REF!</definedName>
    <definedName name="Z_therm_GJ">#REF!</definedName>
    <definedName name="Z_therm_kWh" localSheetId="15">#REF!</definedName>
    <definedName name="Z_therm_kWh" localSheetId="16">#REF!</definedName>
    <definedName name="Z_therm_kWh" localSheetId="17">#REF!</definedName>
    <definedName name="Z_therm_kWh" localSheetId="18">#REF!</definedName>
    <definedName name="Z_therm_kWh" localSheetId="14">#REF!</definedName>
    <definedName name="Z_therm_kWh" localSheetId="21">#REF!</definedName>
    <definedName name="Z_therm_kWh" localSheetId="23">#REF!</definedName>
    <definedName name="Z_therm_kWh" localSheetId="19">#REF!</definedName>
    <definedName name="Z_therm_kWh" localSheetId="22">#REF!</definedName>
    <definedName name="Z_therm_kWh" localSheetId="5">#REF!</definedName>
    <definedName name="Z_therm_kWh" localSheetId="6">#REF!</definedName>
    <definedName name="Z_therm_kWh" localSheetId="7">#REF!</definedName>
    <definedName name="Z_therm_kWh" localSheetId="8">#REF!</definedName>
    <definedName name="Z_therm_kWh" localSheetId="9">#REF!</definedName>
    <definedName name="Z_therm_kWh" localSheetId="10">#REF!</definedName>
    <definedName name="Z_therm_kWh">#REF!</definedName>
    <definedName name="Z_therm_mmbtu" localSheetId="15">#REF!</definedName>
    <definedName name="Z_therm_mmbtu" localSheetId="16">#REF!</definedName>
    <definedName name="Z_therm_mmbtu" localSheetId="17">#REF!</definedName>
    <definedName name="Z_therm_mmbtu" localSheetId="18">#REF!</definedName>
    <definedName name="Z_therm_mmbtu" localSheetId="14">#REF!</definedName>
    <definedName name="Z_therm_mmbtu" localSheetId="21">#REF!</definedName>
    <definedName name="Z_therm_mmbtu" localSheetId="23">#REF!</definedName>
    <definedName name="Z_therm_mmbtu" localSheetId="19">#REF!</definedName>
    <definedName name="Z_therm_mmbtu" localSheetId="22">#REF!</definedName>
    <definedName name="Z_therm_mmbtu" localSheetId="5">#REF!</definedName>
    <definedName name="Z_therm_mmbtu" localSheetId="6">#REF!</definedName>
    <definedName name="Z_therm_mmbtu" localSheetId="7">#REF!</definedName>
    <definedName name="Z_therm_mmbtu" localSheetId="8">#REF!</definedName>
    <definedName name="Z_therm_mmbtu" localSheetId="9">#REF!</definedName>
    <definedName name="Z_therm_mmbtu" localSheetId="10">#REF!</definedName>
    <definedName name="Z_therm_mmbtu">#REF!</definedName>
    <definedName name="Z_Therm_MWh" localSheetId="15">#REF!</definedName>
    <definedName name="Z_Therm_MWh" localSheetId="16">#REF!</definedName>
    <definedName name="Z_Therm_MWh" localSheetId="17">#REF!</definedName>
    <definedName name="Z_Therm_MWh" localSheetId="18">#REF!</definedName>
    <definedName name="Z_Therm_MWh" localSheetId="14">#REF!</definedName>
    <definedName name="Z_Therm_MWh" localSheetId="21">#REF!</definedName>
    <definedName name="Z_Therm_MWh" localSheetId="23">#REF!</definedName>
    <definedName name="Z_Therm_MWh" localSheetId="19">#REF!</definedName>
    <definedName name="Z_Therm_MWh" localSheetId="22">#REF!</definedName>
    <definedName name="Z_Therm_MWh" localSheetId="5">#REF!</definedName>
    <definedName name="Z_Therm_MWh" localSheetId="6">#REF!</definedName>
    <definedName name="Z_Therm_MWh" localSheetId="7">#REF!</definedName>
    <definedName name="Z_Therm_MWh" localSheetId="8">#REF!</definedName>
    <definedName name="Z_Therm_MWh" localSheetId="9">#REF!</definedName>
    <definedName name="Z_Therm_MWh" localSheetId="10">#REF!</definedName>
    <definedName name="Z_Therm_MWh">#REF!</definedName>
    <definedName name="Z_therm_sm3" localSheetId="15">#REF!</definedName>
    <definedName name="Z_therm_sm3" localSheetId="16">#REF!</definedName>
    <definedName name="Z_therm_sm3" localSheetId="17">#REF!</definedName>
    <definedName name="Z_therm_sm3" localSheetId="18">#REF!</definedName>
    <definedName name="Z_therm_sm3" localSheetId="14">#REF!</definedName>
    <definedName name="Z_therm_sm3" localSheetId="21">#REF!</definedName>
    <definedName name="Z_therm_sm3" localSheetId="23">#REF!</definedName>
    <definedName name="Z_therm_sm3" localSheetId="19">#REF!</definedName>
    <definedName name="Z_therm_sm3" localSheetId="22">#REF!</definedName>
    <definedName name="Z_therm_sm3" localSheetId="5">#REF!</definedName>
    <definedName name="Z_therm_sm3" localSheetId="6">#REF!</definedName>
    <definedName name="Z_therm_sm3" localSheetId="7">#REF!</definedName>
    <definedName name="Z_therm_sm3" localSheetId="8">#REF!</definedName>
    <definedName name="Z_therm_sm3" localSheetId="9">#REF!</definedName>
    <definedName name="Z_therm_sm3" localSheetId="10">#REF!</definedName>
    <definedName name="Z_therm_sm3">#REF!</definedName>
    <definedName name="Z_therm_thermie" localSheetId="15">#REF!</definedName>
    <definedName name="Z_therm_thermie" localSheetId="16">#REF!</definedName>
    <definedName name="Z_therm_thermie" localSheetId="17">#REF!</definedName>
    <definedName name="Z_therm_thermie" localSheetId="18">#REF!</definedName>
    <definedName name="Z_therm_thermie" localSheetId="14">#REF!</definedName>
    <definedName name="Z_therm_thermie" localSheetId="21">#REF!</definedName>
    <definedName name="Z_therm_thermie" localSheetId="23">#REF!</definedName>
    <definedName name="Z_therm_thermie" localSheetId="19">#REF!</definedName>
    <definedName name="Z_therm_thermie" localSheetId="22">#REF!</definedName>
    <definedName name="Z_therm_thermie" localSheetId="5">#REF!</definedName>
    <definedName name="Z_therm_thermie" localSheetId="6">#REF!</definedName>
    <definedName name="Z_therm_thermie" localSheetId="7">#REF!</definedName>
    <definedName name="Z_therm_thermie" localSheetId="8">#REF!</definedName>
    <definedName name="Z_therm_thermie" localSheetId="9">#REF!</definedName>
    <definedName name="Z_therm_thermie" localSheetId="10">#REF!</definedName>
    <definedName name="Z_therm_thermie">#REF!</definedName>
    <definedName name="Z_thermie_therm" localSheetId="15">#REF!</definedName>
    <definedName name="Z_thermie_therm" localSheetId="16">#REF!</definedName>
    <definedName name="Z_thermie_therm" localSheetId="17">#REF!</definedName>
    <definedName name="Z_thermie_therm" localSheetId="18">#REF!</definedName>
    <definedName name="Z_thermie_therm" localSheetId="14">#REF!</definedName>
    <definedName name="Z_thermie_therm" localSheetId="21">#REF!</definedName>
    <definedName name="Z_thermie_therm" localSheetId="23">#REF!</definedName>
    <definedName name="Z_thermie_therm" localSheetId="19">#REF!</definedName>
    <definedName name="Z_thermie_therm" localSheetId="22">#REF!</definedName>
    <definedName name="Z_thermie_therm" localSheetId="5">#REF!</definedName>
    <definedName name="Z_thermie_therm" localSheetId="6">#REF!</definedName>
    <definedName name="Z_thermie_therm" localSheetId="7">#REF!</definedName>
    <definedName name="Z_thermie_therm" localSheetId="8">#REF!</definedName>
    <definedName name="Z_thermie_therm" localSheetId="9">#REF!</definedName>
    <definedName name="Z_thermie_therm" localSheetId="10">#REF!</definedName>
    <definedName name="Z_thermie_therm">#REF!</definedName>
  </definedNames>
  <calcPr calcId="171027"/>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0" i="32" l="1"/>
  <c r="D20" i="32"/>
  <c r="C24" i="32"/>
  <c r="D24" i="32"/>
  <c r="D26" i="32" s="1"/>
  <c r="D29" i="32" s="1"/>
  <c r="E29" i="32"/>
  <c r="C26" i="32" l="1"/>
  <c r="C29" i="32" s="1"/>
  <c r="E22" i="28"/>
  <c r="E25" i="28" s="1"/>
  <c r="AE12" i="25" l="1"/>
  <c r="AF12" i="25"/>
  <c r="AG12" i="25"/>
  <c r="AH12" i="25"/>
  <c r="AI12" i="25"/>
  <c r="AJ12" i="25"/>
  <c r="AK12" i="25"/>
  <c r="AL12" i="25"/>
  <c r="AM12" i="25"/>
  <c r="AN12" i="25"/>
  <c r="AO12" i="25"/>
  <c r="AP12" i="25"/>
  <c r="AQ12" i="25"/>
  <c r="AR12" i="25"/>
  <c r="AS12" i="25"/>
  <c r="AT12" i="25"/>
  <c r="AE13" i="25"/>
  <c r="AF13" i="25"/>
  <c r="AG13" i="25"/>
  <c r="AH13" i="25"/>
  <c r="AI13" i="25"/>
  <c r="AJ13" i="25"/>
  <c r="AK13" i="25"/>
  <c r="AL13" i="25"/>
  <c r="AM13" i="25"/>
  <c r="AN13" i="25"/>
  <c r="AO13" i="25"/>
  <c r="AP13" i="25"/>
  <c r="AQ13" i="25"/>
  <c r="AR13" i="25"/>
  <c r="AS13" i="25"/>
  <c r="AT13" i="25"/>
  <c r="AE35" i="25"/>
  <c r="AF35" i="25"/>
  <c r="AG35" i="25"/>
  <c r="AH35" i="25"/>
  <c r="AI35" i="25"/>
  <c r="AJ35" i="25"/>
  <c r="AK35" i="25"/>
  <c r="AL35" i="25"/>
  <c r="AM35" i="25"/>
  <c r="AN35" i="25"/>
  <c r="AO35" i="25"/>
  <c r="AP35" i="25"/>
  <c r="AQ35" i="25"/>
  <c r="AR35" i="25"/>
  <c r="AS35" i="25"/>
  <c r="AT35" i="25"/>
  <c r="AE36" i="25"/>
  <c r="AF36" i="25"/>
  <c r="AG36" i="25"/>
  <c r="AH36" i="25"/>
  <c r="AI36" i="25"/>
  <c r="AJ36" i="25"/>
  <c r="AK36" i="25"/>
  <c r="AL36" i="25"/>
  <c r="AM36" i="25"/>
  <c r="AN36" i="25"/>
  <c r="AO36" i="25"/>
  <c r="AP36" i="25"/>
  <c r="AQ36" i="25"/>
  <c r="AR36" i="25"/>
  <c r="AS36" i="25"/>
  <c r="AT36" i="25"/>
  <c r="AE58" i="25"/>
  <c r="AF58" i="25"/>
  <c r="AG58" i="25"/>
  <c r="AH58" i="25"/>
  <c r="AI58" i="25"/>
  <c r="AJ58" i="25"/>
  <c r="AK58" i="25"/>
  <c r="AL58" i="25"/>
  <c r="AM58" i="25"/>
  <c r="AN58" i="25"/>
  <c r="AO58" i="25"/>
  <c r="AP58" i="25"/>
  <c r="AQ58" i="25"/>
  <c r="AR58" i="25"/>
  <c r="AS58" i="25"/>
  <c r="AT58" i="25"/>
  <c r="AE59" i="25"/>
  <c r="AF59" i="25"/>
  <c r="AG59" i="25"/>
  <c r="AH59" i="25"/>
  <c r="AI59" i="25"/>
  <c r="AJ59" i="25"/>
  <c r="AK59" i="25"/>
  <c r="AL59" i="25"/>
  <c r="AM59" i="25"/>
  <c r="AN59" i="25"/>
  <c r="AO59" i="25"/>
  <c r="AP59" i="25"/>
  <c r="AQ59" i="25"/>
  <c r="AR59" i="25"/>
  <c r="AS59" i="25"/>
  <c r="AT59" i="25"/>
  <c r="AE81" i="25"/>
  <c r="AF81" i="25"/>
  <c r="AG81" i="25"/>
  <c r="AH81" i="25"/>
  <c r="AI81" i="25"/>
  <c r="AJ81" i="25"/>
  <c r="AK81" i="25"/>
  <c r="AL81" i="25"/>
  <c r="AM81" i="25"/>
  <c r="AN81" i="25"/>
  <c r="AO81" i="25"/>
  <c r="AP81" i="25"/>
  <c r="AQ81" i="25"/>
  <c r="AR81" i="25"/>
  <c r="AS81" i="25"/>
  <c r="AT81" i="25"/>
  <c r="AE82" i="25"/>
  <c r="AF82" i="25"/>
  <c r="AG82" i="25"/>
  <c r="AH82" i="25"/>
  <c r="AI82" i="25"/>
  <c r="AJ82" i="25"/>
  <c r="AK82" i="25"/>
  <c r="AL82" i="25"/>
  <c r="AM82" i="25"/>
  <c r="AN82" i="25"/>
  <c r="AO82" i="25"/>
  <c r="AP82" i="25"/>
  <c r="AQ82" i="25"/>
  <c r="AR82" i="25"/>
  <c r="AS82" i="25"/>
  <c r="AT82" i="25"/>
  <c r="AE106" i="25"/>
  <c r="AF106" i="25"/>
  <c r="AG106" i="25"/>
  <c r="AH106" i="25"/>
  <c r="AI106" i="25"/>
  <c r="AJ106" i="25"/>
  <c r="AK106" i="25"/>
  <c r="AL106" i="25"/>
  <c r="AM106" i="25"/>
  <c r="AN106" i="25"/>
  <c r="AO106" i="25"/>
  <c r="AP106" i="25"/>
  <c r="AQ106" i="25"/>
  <c r="AR106" i="25"/>
  <c r="AS106" i="25"/>
  <c r="AT106" i="25"/>
  <c r="AE107" i="25"/>
  <c r="AF107" i="25"/>
  <c r="AG107" i="25"/>
  <c r="AH107" i="25"/>
  <c r="AI107" i="25"/>
  <c r="AJ107" i="25"/>
  <c r="AK107" i="25"/>
  <c r="AL107" i="25"/>
  <c r="AM107" i="25"/>
  <c r="AN107" i="25"/>
  <c r="AO107" i="25"/>
  <c r="AP107" i="25"/>
  <c r="AQ107" i="25"/>
  <c r="AR107" i="25"/>
  <c r="AS107" i="25"/>
  <c r="AT107" i="25"/>
  <c r="AE130" i="25"/>
  <c r="AF130" i="25"/>
  <c r="AG130" i="25"/>
  <c r="AH130" i="25"/>
  <c r="AI130" i="25"/>
  <c r="AJ130" i="25"/>
  <c r="AK130" i="25"/>
  <c r="AL130" i="25"/>
  <c r="AM130" i="25"/>
  <c r="AN130" i="25"/>
  <c r="AO130" i="25"/>
  <c r="AP130" i="25"/>
  <c r="AQ130" i="25"/>
  <c r="AR130" i="25"/>
  <c r="AS130" i="25"/>
  <c r="AT130" i="25"/>
  <c r="AE131" i="25"/>
  <c r="AF131" i="25"/>
  <c r="AG131" i="25"/>
  <c r="AH131" i="25"/>
  <c r="AI131" i="25"/>
  <c r="AJ131" i="25"/>
  <c r="AK131" i="25"/>
  <c r="AL131" i="25"/>
  <c r="AM131" i="25"/>
  <c r="AN131" i="25"/>
  <c r="AO131" i="25"/>
  <c r="AP131" i="25"/>
  <c r="AQ131" i="25"/>
  <c r="AR131" i="25"/>
  <c r="AS131" i="25"/>
  <c r="AT131" i="25"/>
  <c r="AE153" i="25"/>
  <c r="AF153" i="25"/>
  <c r="AG153" i="25"/>
  <c r="AH153" i="25"/>
  <c r="AI153" i="25"/>
  <c r="AJ153" i="25"/>
  <c r="AK153" i="25"/>
  <c r="AL153" i="25"/>
  <c r="AM153" i="25"/>
  <c r="AN153" i="25"/>
  <c r="AO153" i="25"/>
  <c r="AP153" i="25"/>
  <c r="AQ153" i="25"/>
  <c r="AR153" i="25"/>
  <c r="AS153" i="25"/>
  <c r="AT153" i="25"/>
  <c r="AE154" i="25"/>
  <c r="AF154" i="25"/>
  <c r="AG154" i="25"/>
  <c r="AH154" i="25"/>
  <c r="AI154" i="25"/>
  <c r="AJ154" i="25"/>
  <c r="AK154" i="25"/>
  <c r="AL154" i="25"/>
  <c r="AM154" i="25"/>
  <c r="AN154" i="25"/>
  <c r="AO154" i="25"/>
  <c r="AP154" i="25"/>
  <c r="AQ154" i="25"/>
  <c r="AR154" i="25"/>
  <c r="AS154" i="25"/>
  <c r="AT154" i="25"/>
  <c r="AE174" i="25"/>
  <c r="AF174" i="25"/>
  <c r="AG174" i="25"/>
  <c r="AH174" i="25"/>
  <c r="AI174" i="25"/>
  <c r="AJ174" i="25"/>
  <c r="AK174" i="25"/>
  <c r="AL174" i="25"/>
  <c r="AM174" i="25"/>
  <c r="AN174" i="25"/>
  <c r="AO174" i="25"/>
  <c r="AP174" i="25"/>
  <c r="AQ174" i="25"/>
  <c r="AR174" i="25"/>
  <c r="AS174" i="25"/>
  <c r="AT174" i="25"/>
  <c r="AE175" i="25"/>
  <c r="AF175" i="25"/>
  <c r="AG175" i="25"/>
  <c r="AH175" i="25"/>
  <c r="AI175" i="25"/>
  <c r="AJ175" i="25"/>
  <c r="AK175" i="25"/>
  <c r="AL175" i="25"/>
  <c r="AM175" i="25"/>
  <c r="AN175" i="25"/>
  <c r="AO175" i="25"/>
  <c r="AP175" i="25"/>
  <c r="AQ175" i="25"/>
  <c r="AR175" i="25"/>
  <c r="AS175" i="25"/>
  <c r="AT175" i="25"/>
  <c r="P8" i="23"/>
  <c r="Q8" i="23"/>
  <c r="R8" i="23"/>
  <c r="S8" i="23"/>
  <c r="T8" i="23"/>
  <c r="U8" i="23"/>
  <c r="V8" i="23"/>
  <c r="W8" i="23"/>
  <c r="X8" i="23"/>
  <c r="Y8" i="23"/>
  <c r="Z8" i="23"/>
  <c r="AA8" i="23"/>
  <c r="AB8" i="23"/>
  <c r="AC8" i="23"/>
  <c r="AD8" i="23"/>
  <c r="AE8" i="23"/>
  <c r="AF8" i="23"/>
  <c r="AG8" i="23"/>
  <c r="AH8" i="23"/>
  <c r="AI8" i="23"/>
  <c r="AJ8" i="23"/>
  <c r="AK8" i="23"/>
  <c r="AL8" i="23"/>
  <c r="AM8" i="23"/>
  <c r="AN8" i="23"/>
  <c r="AO8" i="23"/>
  <c r="AP8" i="23"/>
  <c r="AQ8" i="23"/>
  <c r="AR8" i="23"/>
  <c r="AS8" i="23"/>
  <c r="AT8" i="23"/>
  <c r="AU8" i="23"/>
  <c r="P9" i="23"/>
  <c r="Q9" i="23"/>
  <c r="R9" i="23"/>
  <c r="S9" i="23"/>
  <c r="T9" i="23"/>
  <c r="U9" i="23"/>
  <c r="V9" i="23"/>
  <c r="W9" i="23"/>
  <c r="X9" i="23"/>
  <c r="Y9" i="23"/>
  <c r="Z9" i="23"/>
  <c r="AA9" i="23"/>
  <c r="AB9" i="23"/>
  <c r="AC9" i="23"/>
  <c r="AD9" i="23"/>
  <c r="AD18" i="23" s="1"/>
  <c r="AE9" i="23"/>
  <c r="AF9" i="23"/>
  <c r="AG9" i="23"/>
  <c r="AG18" i="23" s="1"/>
  <c r="AH9" i="23"/>
  <c r="AH18" i="23" s="1"/>
  <c r="AI9" i="23"/>
  <c r="AJ9" i="23"/>
  <c r="AK9" i="23"/>
  <c r="AK18" i="23" s="1"/>
  <c r="AL9" i="23"/>
  <c r="AL18" i="23" s="1"/>
  <c r="AM9" i="23"/>
  <c r="AN9" i="23"/>
  <c r="AO9" i="23"/>
  <c r="AO18" i="23" s="1"/>
  <c r="AP9" i="23"/>
  <c r="AP18" i="23" s="1"/>
  <c r="AQ9" i="23"/>
  <c r="AR9" i="23"/>
  <c r="AS9" i="23"/>
  <c r="AS18" i="23" s="1"/>
  <c r="AT9" i="23"/>
  <c r="AT18" i="23" s="1"/>
  <c r="AU9" i="23"/>
  <c r="P10" i="23"/>
  <c r="Q10" i="23"/>
  <c r="R10" i="23"/>
  <c r="S10" i="23"/>
  <c r="T10" i="23"/>
  <c r="U10" i="23"/>
  <c r="V10" i="23"/>
  <c r="W10" i="23"/>
  <c r="X10" i="23"/>
  <c r="Y10" i="23"/>
  <c r="Z10" i="23"/>
  <c r="AA10" i="23"/>
  <c r="AB10" i="23"/>
  <c r="AC10" i="23"/>
  <c r="AD10" i="23"/>
  <c r="AE10" i="23"/>
  <c r="AF10" i="23"/>
  <c r="AG10" i="23"/>
  <c r="AH10" i="23"/>
  <c r="AI10" i="23"/>
  <c r="AJ10" i="23"/>
  <c r="AK10" i="23"/>
  <c r="AL10" i="23"/>
  <c r="AM10" i="23"/>
  <c r="AN10" i="23"/>
  <c r="AO10" i="23"/>
  <c r="AP10" i="23"/>
  <c r="AQ10" i="23"/>
  <c r="AR10" i="23"/>
  <c r="AS10" i="23"/>
  <c r="AT10" i="23"/>
  <c r="AU10" i="23"/>
  <c r="P11" i="23"/>
  <c r="Q11" i="23"/>
  <c r="R11" i="23"/>
  <c r="S11" i="23"/>
  <c r="T11" i="23"/>
  <c r="U11" i="23"/>
  <c r="V11" i="23"/>
  <c r="W11" i="23"/>
  <c r="X11" i="23"/>
  <c r="Y11" i="23"/>
  <c r="Z11" i="23"/>
  <c r="AA11" i="23"/>
  <c r="AB11" i="23"/>
  <c r="AC11" i="23"/>
  <c r="AD11" i="23"/>
  <c r="AE11" i="23"/>
  <c r="AF11" i="23"/>
  <c r="AG11" i="23"/>
  <c r="AH11" i="23"/>
  <c r="AI11" i="23"/>
  <c r="AJ11" i="23"/>
  <c r="AK11" i="23"/>
  <c r="AL11" i="23"/>
  <c r="AM11" i="23"/>
  <c r="AN11" i="23"/>
  <c r="AO11" i="23"/>
  <c r="AP11" i="23"/>
  <c r="AQ11" i="23"/>
  <c r="AR11" i="23"/>
  <c r="AS11" i="23"/>
  <c r="AT11" i="23"/>
  <c r="AU11" i="23"/>
  <c r="P12" i="23"/>
  <c r="Q12" i="23"/>
  <c r="R12" i="23"/>
  <c r="S12" i="23"/>
  <c r="T12" i="23"/>
  <c r="U12" i="23"/>
  <c r="V12" i="23"/>
  <c r="W12" i="23"/>
  <c r="X12" i="23"/>
  <c r="Y12" i="23"/>
  <c r="Z12" i="23"/>
  <c r="AA12" i="23"/>
  <c r="AB12" i="23"/>
  <c r="AC12" i="23"/>
  <c r="AD12" i="23"/>
  <c r="AE12" i="23"/>
  <c r="AF12" i="23"/>
  <c r="AG12" i="23"/>
  <c r="AH12" i="23"/>
  <c r="AI12" i="23"/>
  <c r="AJ12" i="23"/>
  <c r="AK12" i="23"/>
  <c r="AL12" i="23"/>
  <c r="AM12" i="23"/>
  <c r="AN12" i="23"/>
  <c r="AO12" i="23"/>
  <c r="AP12" i="23"/>
  <c r="AQ12" i="23"/>
  <c r="AR12" i="23"/>
  <c r="AS12" i="23"/>
  <c r="AT12" i="23"/>
  <c r="AU12" i="23"/>
  <c r="P13" i="23"/>
  <c r="Q13" i="23"/>
  <c r="R13" i="23"/>
  <c r="S13" i="23"/>
  <c r="T13" i="23"/>
  <c r="U13" i="23"/>
  <c r="V13" i="23"/>
  <c r="W13" i="23"/>
  <c r="X13" i="23"/>
  <c r="Y13" i="23"/>
  <c r="Z13" i="23"/>
  <c r="AA13" i="23"/>
  <c r="AB13" i="23"/>
  <c r="AC13" i="23"/>
  <c r="AD13" i="23"/>
  <c r="AE13" i="23"/>
  <c r="AF13" i="23"/>
  <c r="AG13" i="23"/>
  <c r="AH13" i="23"/>
  <c r="AI13" i="23"/>
  <c r="AJ13" i="23"/>
  <c r="AK13" i="23"/>
  <c r="AL13" i="23"/>
  <c r="AM13" i="23"/>
  <c r="AN13" i="23"/>
  <c r="AO13" i="23"/>
  <c r="AP13" i="23"/>
  <c r="AQ13" i="23"/>
  <c r="AR13" i="23"/>
  <c r="AS13" i="23"/>
  <c r="AT13" i="23"/>
  <c r="AU13"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P16" i="23"/>
  <c r="Q16" i="23"/>
  <c r="R16" i="23"/>
  <c r="S16" i="23"/>
  <c r="T16" i="23"/>
  <c r="U16" i="23"/>
  <c r="V16" i="23"/>
  <c r="W16" i="23"/>
  <c r="X16" i="23"/>
  <c r="Y16" i="23"/>
  <c r="Z16" i="23"/>
  <c r="AA16" i="23"/>
  <c r="AB16" i="23"/>
  <c r="AC16" i="23"/>
  <c r="AD16" i="23"/>
  <c r="AE16" i="23"/>
  <c r="AF16" i="23"/>
  <c r="AG16" i="23"/>
  <c r="AH16" i="23"/>
  <c r="AI16" i="23"/>
  <c r="AJ16" i="23"/>
  <c r="AK16" i="23"/>
  <c r="AL16" i="23"/>
  <c r="AM16" i="23"/>
  <c r="AN16" i="23"/>
  <c r="AO16" i="23"/>
  <c r="AP16" i="23"/>
  <c r="AQ16" i="23"/>
  <c r="AR16" i="23"/>
  <c r="AS16" i="23"/>
  <c r="AT16" i="23"/>
  <c r="AU16" i="23"/>
  <c r="P17" i="23"/>
  <c r="Q17" i="23"/>
  <c r="R17" i="23"/>
  <c r="S17" i="23"/>
  <c r="T17" i="23"/>
  <c r="U17" i="23"/>
  <c r="V17" i="23"/>
  <c r="W17" i="23"/>
  <c r="X17" i="23"/>
  <c r="Y17" i="23"/>
  <c r="Z17" i="23"/>
  <c r="AA17" i="23"/>
  <c r="AB17" i="23"/>
  <c r="AC17" i="23"/>
  <c r="AC18" i="23" s="1"/>
  <c r="AD17" i="23"/>
  <c r="AE17" i="23"/>
  <c r="AF17" i="23"/>
  <c r="AG17" i="23"/>
  <c r="AH17" i="23"/>
  <c r="AI17" i="23"/>
  <c r="AJ17" i="23"/>
  <c r="AK17" i="23"/>
  <c r="AL17" i="23"/>
  <c r="AM17" i="23"/>
  <c r="AN17" i="23"/>
  <c r="AO17" i="23"/>
  <c r="AP17" i="23"/>
  <c r="AQ17" i="23"/>
  <c r="AR17" i="23"/>
  <c r="AS17" i="23"/>
  <c r="AT17" i="23"/>
  <c r="AU17" i="23"/>
  <c r="P18" i="23"/>
  <c r="Q18" i="23"/>
  <c r="R18" i="23"/>
  <c r="S18" i="23"/>
  <c r="T18" i="23"/>
  <c r="U18" i="23"/>
  <c r="V18" i="23"/>
  <c r="W18" i="23"/>
  <c r="X18" i="23"/>
  <c r="Y18" i="23"/>
  <c r="Z18" i="23"/>
  <c r="AA18" i="23"/>
  <c r="AB18" i="23"/>
  <c r="AE18" i="23"/>
  <c r="AF18" i="23"/>
  <c r="AI18" i="23"/>
  <c r="AJ18" i="23"/>
  <c r="AM18" i="23"/>
  <c r="AN18" i="23"/>
  <c r="AQ18" i="23"/>
  <c r="AR18" i="23"/>
  <c r="AU18" i="23"/>
  <c r="AX18" i="23"/>
  <c r="AY18" i="23"/>
  <c r="AZ18" i="23"/>
  <c r="BA18" i="23"/>
  <c r="BB18" i="23"/>
  <c r="BC18" i="23"/>
  <c r="BD18" i="23"/>
  <c r="BE18" i="23"/>
  <c r="BF18" i="23"/>
  <c r="BG18" i="23"/>
  <c r="BH18" i="23"/>
  <c r="BI18" i="23"/>
  <c r="BJ18" i="23"/>
  <c r="BK18" i="23"/>
  <c r="BL18" i="23"/>
  <c r="BM18" i="23"/>
  <c r="BN18" i="23"/>
  <c r="BO18" i="23"/>
  <c r="BP18" i="23"/>
  <c r="BQ18" i="23"/>
  <c r="BR18" i="23"/>
  <c r="BS18" i="23"/>
  <c r="BT18" i="23"/>
  <c r="BU18" i="23"/>
  <c r="BV18" i="23"/>
  <c r="BW18" i="23"/>
  <c r="BX18" i="23"/>
  <c r="BY18" i="23"/>
  <c r="BZ18" i="23"/>
  <c r="CA18" i="23"/>
  <c r="CB18" i="23"/>
  <c r="CC18" i="23"/>
  <c r="AL29" i="23"/>
  <c r="AM29" i="23"/>
  <c r="AN29" i="23"/>
  <c r="AO29" i="23"/>
  <c r="AP29" i="23"/>
  <c r="AQ29" i="23"/>
  <c r="AR29" i="23"/>
  <c r="AS29" i="23"/>
  <c r="AT29" i="23"/>
  <c r="AU29" i="23"/>
  <c r="P30" i="23"/>
  <c r="Q30" i="23"/>
  <c r="R30" i="23"/>
  <c r="S30" i="23"/>
  <c r="T30" i="23"/>
  <c r="U30" i="23"/>
  <c r="V30" i="23"/>
  <c r="W30" i="23"/>
  <c r="X30" i="23"/>
  <c r="Y30" i="23"/>
  <c r="Z30" i="23"/>
  <c r="AA30" i="23"/>
  <c r="AB30" i="23"/>
  <c r="AC30" i="23"/>
  <c r="AD30" i="23"/>
  <c r="AE30" i="23"/>
  <c r="AF30" i="23"/>
  <c r="AG30" i="23"/>
  <c r="AH30" i="23"/>
  <c r="AI30" i="23"/>
  <c r="AJ30" i="23"/>
  <c r="AK30" i="23"/>
  <c r="AL30" i="23"/>
  <c r="AM30" i="23"/>
  <c r="AN30" i="23"/>
  <c r="AO30" i="23"/>
  <c r="AP30" i="23"/>
  <c r="AQ30" i="23"/>
  <c r="AR30" i="23"/>
  <c r="AS30" i="23"/>
  <c r="AT30" i="23"/>
  <c r="AU30"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P32" i="23"/>
  <c r="Q32" i="23"/>
  <c r="R32" i="23"/>
  <c r="S32" i="23"/>
  <c r="T32" i="23"/>
  <c r="U32" i="23"/>
  <c r="V32" i="23"/>
  <c r="W32" i="23"/>
  <c r="X32" i="23"/>
  <c r="Y32" i="23"/>
  <c r="Z32" i="23"/>
  <c r="AA32" i="23"/>
  <c r="AB32" i="23"/>
  <c r="AC32" i="23"/>
  <c r="AD32" i="23"/>
  <c r="AE32" i="23"/>
  <c r="AF32" i="23"/>
  <c r="AG32" i="23"/>
  <c r="AH32" i="23"/>
  <c r="AI32" i="23"/>
  <c r="AJ32" i="23"/>
  <c r="AK32" i="23"/>
  <c r="AL32" i="23"/>
  <c r="AM32" i="23"/>
  <c r="AN32" i="23"/>
  <c r="AO32" i="23"/>
  <c r="AP32" i="23"/>
  <c r="AQ32" i="23"/>
  <c r="AR32" i="23"/>
  <c r="AS32" i="23"/>
  <c r="AT32" i="23"/>
  <c r="AU32" i="23"/>
  <c r="P33" i="23"/>
  <c r="Q33" i="23"/>
  <c r="R33" i="23"/>
  <c r="S33" i="23"/>
  <c r="T33" i="23"/>
  <c r="U33" i="23"/>
  <c r="V33" i="23"/>
  <c r="W33" i="23"/>
  <c r="X33" i="23"/>
  <c r="Y33" i="23"/>
  <c r="Z33" i="23"/>
  <c r="AA33" i="23"/>
  <c r="AB33" i="23"/>
  <c r="AC33" i="23"/>
  <c r="AD33" i="23"/>
  <c r="AE33" i="23"/>
  <c r="AF33" i="23"/>
  <c r="AG33" i="23"/>
  <c r="AH33" i="23"/>
  <c r="AI33" i="23"/>
  <c r="AJ33" i="23"/>
  <c r="AK33" i="23"/>
  <c r="AL33" i="23"/>
  <c r="AM33" i="23"/>
  <c r="AN33" i="23"/>
  <c r="AO33" i="23"/>
  <c r="AP33" i="23"/>
  <c r="AQ33" i="23"/>
  <c r="AR33" i="23"/>
  <c r="AS33" i="23"/>
  <c r="AT33" i="23"/>
  <c r="AU33" i="23"/>
  <c r="P34" i="23"/>
  <c r="Q34" i="23"/>
  <c r="R34" i="23"/>
  <c r="S34" i="23"/>
  <c r="T34" i="23"/>
  <c r="U34" i="23"/>
  <c r="V34" i="23"/>
  <c r="W34" i="23"/>
  <c r="X34" i="23"/>
  <c r="Y34" i="23"/>
  <c r="Z34" i="23"/>
  <c r="AA34" i="23"/>
  <c r="AB34" i="23"/>
  <c r="AC34" i="23"/>
  <c r="AD34" i="23"/>
  <c r="AE34" i="23"/>
  <c r="AF34" i="23"/>
  <c r="AG34" i="23"/>
  <c r="AH34" i="23"/>
  <c r="AI34" i="23"/>
  <c r="AJ34" i="23"/>
  <c r="AK34" i="23"/>
  <c r="AL34" i="23"/>
  <c r="AM34" i="23"/>
  <c r="AN34" i="23"/>
  <c r="AO34" i="23"/>
  <c r="AP34" i="23"/>
  <c r="AQ34" i="23"/>
  <c r="AR34" i="23"/>
  <c r="AS34" i="23"/>
  <c r="AT34" i="23"/>
  <c r="AU34" i="23"/>
  <c r="P35" i="23"/>
  <c r="Q35" i="23"/>
  <c r="R35" i="23"/>
  <c r="S35" i="23"/>
  <c r="T35" i="23"/>
  <c r="U35" i="23"/>
  <c r="V35" i="23"/>
  <c r="W35" i="23"/>
  <c r="X35" i="23"/>
  <c r="Y35" i="23"/>
  <c r="Z35" i="23"/>
  <c r="AA35" i="23"/>
  <c r="AB35" i="23"/>
  <c r="AC35" i="23"/>
  <c r="AD35" i="23"/>
  <c r="AE35" i="23"/>
  <c r="AF35" i="23"/>
  <c r="AG35" i="23"/>
  <c r="AH35" i="23"/>
  <c r="AI35" i="23"/>
  <c r="AJ35" i="23"/>
  <c r="AK35" i="23"/>
  <c r="AL35" i="23"/>
  <c r="AM35" i="23"/>
  <c r="AN35" i="23"/>
  <c r="AO35" i="23"/>
  <c r="AP35" i="23"/>
  <c r="AQ35" i="23"/>
  <c r="AR35" i="23"/>
  <c r="AS35" i="23"/>
  <c r="AT35" i="23"/>
  <c r="AU35" i="23"/>
  <c r="P36" i="23"/>
  <c r="Q36" i="23"/>
  <c r="R36" i="23"/>
  <c r="S36" i="23"/>
  <c r="T36" i="23"/>
  <c r="U36" i="23"/>
  <c r="V36" i="23"/>
  <c r="W36" i="23"/>
  <c r="X36" i="23"/>
  <c r="Y36" i="23"/>
  <c r="Z36" i="23"/>
  <c r="AA36" i="23"/>
  <c r="AB36" i="23"/>
  <c r="AC36" i="23"/>
  <c r="AD36" i="23"/>
  <c r="AE36" i="23"/>
  <c r="AF36" i="23"/>
  <c r="AG36" i="23"/>
  <c r="AH36" i="23"/>
  <c r="AI36" i="23"/>
  <c r="AJ36" i="23"/>
  <c r="AK36" i="23"/>
  <c r="AL36" i="23"/>
  <c r="AM36" i="23"/>
  <c r="AN36" i="23"/>
  <c r="AO36" i="23"/>
  <c r="AP36" i="23"/>
  <c r="AQ36" i="23"/>
  <c r="AR36" i="23"/>
  <c r="AS36" i="23"/>
  <c r="AT36" i="23"/>
  <c r="AU36" i="23"/>
  <c r="P37" i="23"/>
  <c r="Q37" i="23"/>
  <c r="R37" i="23"/>
  <c r="S37" i="23"/>
  <c r="T37" i="23"/>
  <c r="U37" i="23"/>
  <c r="V37" i="23"/>
  <c r="W37" i="23"/>
  <c r="X37" i="23"/>
  <c r="Y37" i="23"/>
  <c r="Z37" i="23"/>
  <c r="AA37" i="23"/>
  <c r="AB37" i="23"/>
  <c r="AC37" i="23"/>
  <c r="AD37" i="23"/>
  <c r="AE37" i="23"/>
  <c r="AF37" i="23"/>
  <c r="AG37" i="23"/>
  <c r="AH37" i="23"/>
  <c r="AI37" i="23"/>
  <c r="AJ37" i="23"/>
  <c r="AK37" i="23"/>
  <c r="AL37" i="23"/>
  <c r="AM37" i="23"/>
  <c r="AN37" i="23"/>
  <c r="AO37" i="23"/>
  <c r="AP37" i="23"/>
  <c r="AQ37" i="23"/>
  <c r="AR37" i="23"/>
  <c r="AS37" i="23"/>
  <c r="AT37" i="23"/>
  <c r="AU37" i="23"/>
  <c r="P38" i="23"/>
  <c r="Q38" i="23"/>
  <c r="R38" i="23"/>
  <c r="S38" i="23"/>
  <c r="T38" i="23"/>
  <c r="U38" i="23"/>
  <c r="V38" i="23"/>
  <c r="W38" i="23"/>
  <c r="X38" i="23"/>
  <c r="Y38" i="23"/>
  <c r="Z38" i="23"/>
  <c r="AA38" i="23"/>
  <c r="AB38" i="23"/>
  <c r="AC38" i="23"/>
  <c r="AD38" i="23"/>
  <c r="AE38" i="23"/>
  <c r="AF38" i="23"/>
  <c r="AG38" i="23"/>
  <c r="AH38" i="23"/>
  <c r="AI38" i="23"/>
  <c r="AJ38" i="23"/>
  <c r="AK38" i="23"/>
  <c r="AL38" i="23"/>
  <c r="AM38" i="23"/>
  <c r="AN38" i="23"/>
  <c r="AO38" i="23"/>
  <c r="AP38" i="23"/>
  <c r="AQ38" i="23"/>
  <c r="AR38" i="23"/>
  <c r="AS38" i="23"/>
  <c r="AT38" i="23"/>
  <c r="AU38"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X39" i="23"/>
  <c r="AY39" i="23"/>
  <c r="AZ39" i="23"/>
  <c r="BA39" i="23"/>
  <c r="BB39" i="23"/>
  <c r="BC39" i="23"/>
  <c r="BD39" i="23"/>
  <c r="BE39" i="23"/>
  <c r="BF39" i="23"/>
  <c r="BG39" i="23"/>
  <c r="BH39" i="23"/>
  <c r="BI39" i="23"/>
  <c r="BJ39" i="23"/>
  <c r="BK39" i="23"/>
  <c r="BL39" i="23"/>
  <c r="BM39" i="23"/>
  <c r="BN39" i="23"/>
  <c r="BO39" i="23"/>
  <c r="BP39" i="23"/>
  <c r="BQ39" i="23"/>
  <c r="BR39" i="23"/>
  <c r="BS39" i="23"/>
  <c r="BT39" i="23"/>
  <c r="BU39" i="23"/>
  <c r="BV39" i="23"/>
  <c r="BW39" i="23"/>
  <c r="BX39" i="23"/>
  <c r="BY39" i="23"/>
  <c r="BZ39" i="23"/>
  <c r="CA39" i="23"/>
  <c r="CB39" i="23"/>
  <c r="CC39" i="23"/>
  <c r="AL52" i="23"/>
  <c r="AM52" i="23"/>
  <c r="AN52" i="23"/>
  <c r="AO52" i="23"/>
  <c r="AP52" i="23"/>
  <c r="AQ52" i="23"/>
  <c r="AR52" i="23"/>
  <c r="AS52" i="23"/>
  <c r="AT52" i="23"/>
  <c r="AU52"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P54" i="23"/>
  <c r="Q54" i="23"/>
  <c r="R54" i="23"/>
  <c r="S54" i="23"/>
  <c r="T54" i="23"/>
  <c r="U54" i="23"/>
  <c r="V54" i="23"/>
  <c r="W54" i="23"/>
  <c r="X54" i="23"/>
  <c r="Y54" i="23"/>
  <c r="Z54" i="23"/>
  <c r="AA54" i="23"/>
  <c r="AB54" i="23"/>
  <c r="AC54" i="23"/>
  <c r="AD54" i="23"/>
  <c r="AE54" i="23"/>
  <c r="AF54" i="23"/>
  <c r="AG54" i="23"/>
  <c r="AH54" i="23"/>
  <c r="AI54" i="23"/>
  <c r="AJ54" i="23"/>
  <c r="AK54" i="23"/>
  <c r="AL54" i="23"/>
  <c r="AM54" i="23"/>
  <c r="AN54" i="23"/>
  <c r="AO54" i="23"/>
  <c r="AP54" i="23"/>
  <c r="AQ54" i="23"/>
  <c r="AR54" i="23"/>
  <c r="AS54" i="23"/>
  <c r="AT54" i="23"/>
  <c r="AU54" i="23"/>
  <c r="P55" i="23"/>
  <c r="Q55" i="23"/>
  <c r="R55" i="23"/>
  <c r="S55" i="23"/>
  <c r="T55" i="23"/>
  <c r="U55" i="23"/>
  <c r="V55" i="23"/>
  <c r="W55" i="23"/>
  <c r="X55" i="23"/>
  <c r="Y55" i="23"/>
  <c r="Z55" i="23"/>
  <c r="AA55" i="23"/>
  <c r="AB55" i="23"/>
  <c r="AC55" i="23"/>
  <c r="AD55" i="23"/>
  <c r="AE55" i="23"/>
  <c r="AF55" i="23"/>
  <c r="AG55" i="23"/>
  <c r="AH55" i="23"/>
  <c r="AI55" i="23"/>
  <c r="AJ55" i="23"/>
  <c r="AK55" i="23"/>
  <c r="AL55" i="23"/>
  <c r="AM55" i="23"/>
  <c r="AN55" i="23"/>
  <c r="AO55" i="23"/>
  <c r="AP55" i="23"/>
  <c r="AQ55" i="23"/>
  <c r="AR55" i="23"/>
  <c r="AS55" i="23"/>
  <c r="AT55" i="23"/>
  <c r="AU55" i="23"/>
  <c r="P56" i="23"/>
  <c r="Q56" i="23"/>
  <c r="R56" i="23"/>
  <c r="S56" i="23"/>
  <c r="T56" i="23"/>
  <c r="U56" i="23"/>
  <c r="V56" i="23"/>
  <c r="W56" i="23"/>
  <c r="X56" i="23"/>
  <c r="Y56" i="23"/>
  <c r="Z56" i="23"/>
  <c r="AA56" i="23"/>
  <c r="AB56" i="23"/>
  <c r="AC56" i="23"/>
  <c r="AD56" i="23"/>
  <c r="AE56" i="23"/>
  <c r="AF56" i="23"/>
  <c r="AG56" i="23"/>
  <c r="AH56" i="23"/>
  <c r="AI56" i="23"/>
  <c r="AJ56" i="23"/>
  <c r="AK56" i="23"/>
  <c r="AL56" i="23"/>
  <c r="AM56" i="23"/>
  <c r="AN56" i="23"/>
  <c r="AO56" i="23"/>
  <c r="AP56" i="23"/>
  <c r="AQ56" i="23"/>
  <c r="AR56" i="23"/>
  <c r="AS56" i="23"/>
  <c r="AT56" i="23"/>
  <c r="AU56" i="23"/>
  <c r="P57" i="23"/>
  <c r="Q57" i="23"/>
  <c r="R57" i="23"/>
  <c r="S57" i="23"/>
  <c r="T57" i="23"/>
  <c r="U57" i="23"/>
  <c r="V57" i="23"/>
  <c r="W57" i="23"/>
  <c r="X57" i="23"/>
  <c r="Y57" i="23"/>
  <c r="Z57" i="23"/>
  <c r="AA57" i="23"/>
  <c r="AB57" i="23"/>
  <c r="AC57" i="23"/>
  <c r="AD57" i="23"/>
  <c r="AE57" i="23"/>
  <c r="AF57" i="23"/>
  <c r="AG57" i="23"/>
  <c r="AH57" i="23"/>
  <c r="AI57" i="23"/>
  <c r="AJ57" i="23"/>
  <c r="AK57" i="23"/>
  <c r="AL57" i="23"/>
  <c r="AM57" i="23"/>
  <c r="AN57" i="23"/>
  <c r="AO57" i="23"/>
  <c r="AP57" i="23"/>
  <c r="AQ57" i="23"/>
  <c r="AR57" i="23"/>
  <c r="AS57" i="23"/>
  <c r="AT57" i="23"/>
  <c r="AU57" i="23"/>
  <c r="P58" i="23"/>
  <c r="Q58" i="23"/>
  <c r="R58" i="23"/>
  <c r="S58" i="23"/>
  <c r="T58" i="23"/>
  <c r="U58" i="23"/>
  <c r="V58" i="23"/>
  <c r="W58" i="23"/>
  <c r="X58" i="23"/>
  <c r="Y58" i="23"/>
  <c r="Z58" i="23"/>
  <c r="AA58" i="23"/>
  <c r="AB58" i="23"/>
  <c r="AC58" i="23"/>
  <c r="AD58" i="23"/>
  <c r="AE58" i="23"/>
  <c r="AF58" i="23"/>
  <c r="AG58" i="23"/>
  <c r="AH58" i="23"/>
  <c r="AI58" i="23"/>
  <c r="AJ58" i="23"/>
  <c r="AK58" i="23"/>
  <c r="AL58" i="23"/>
  <c r="AM58" i="23"/>
  <c r="AN58" i="23"/>
  <c r="AO58" i="23"/>
  <c r="AP58" i="23"/>
  <c r="AQ58" i="23"/>
  <c r="AR58" i="23"/>
  <c r="AS58" i="23"/>
  <c r="AT58" i="23"/>
  <c r="AU58" i="23"/>
  <c r="P59" i="23"/>
  <c r="Q59" i="23"/>
  <c r="R59" i="23"/>
  <c r="S59" i="23"/>
  <c r="T59" i="23"/>
  <c r="U59" i="23"/>
  <c r="V59" i="23"/>
  <c r="W59" i="23"/>
  <c r="X59" i="23"/>
  <c r="Y59" i="23"/>
  <c r="Z59" i="23"/>
  <c r="AA59" i="23"/>
  <c r="AB59" i="23"/>
  <c r="AC59" i="23"/>
  <c r="AD59" i="23"/>
  <c r="AE59" i="23"/>
  <c r="AF59" i="23"/>
  <c r="AG59" i="23"/>
  <c r="AH59" i="23"/>
  <c r="AI59" i="23"/>
  <c r="AJ59" i="23"/>
  <c r="AK59" i="23"/>
  <c r="AL59" i="23"/>
  <c r="AM59" i="23"/>
  <c r="AN59" i="23"/>
  <c r="AO59" i="23"/>
  <c r="AP59" i="23"/>
  <c r="AQ59" i="23"/>
  <c r="AR59" i="23"/>
  <c r="AS59" i="23"/>
  <c r="AT59" i="23"/>
  <c r="AU59" i="23"/>
  <c r="P60" i="23"/>
  <c r="Q60" i="23"/>
  <c r="R60" i="23"/>
  <c r="S60" i="23"/>
  <c r="T60" i="23"/>
  <c r="U60" i="23"/>
  <c r="V60" i="23"/>
  <c r="W60" i="23"/>
  <c r="X60" i="23"/>
  <c r="Y60" i="23"/>
  <c r="Z60" i="23"/>
  <c r="AA60" i="23"/>
  <c r="AB60" i="23"/>
  <c r="AC60" i="23"/>
  <c r="AD60" i="23"/>
  <c r="AE60" i="23"/>
  <c r="AF60" i="23"/>
  <c r="AG60" i="23"/>
  <c r="AH60" i="23"/>
  <c r="AI60" i="23"/>
  <c r="AJ60" i="23"/>
  <c r="AK60" i="23"/>
  <c r="AL60" i="23"/>
  <c r="AM60" i="23"/>
  <c r="AN60" i="23"/>
  <c r="AO60" i="23"/>
  <c r="AP60" i="23"/>
  <c r="AQ60" i="23"/>
  <c r="AR60" i="23"/>
  <c r="AS60" i="23"/>
  <c r="AT60" i="23"/>
  <c r="AU60" i="23"/>
  <c r="P61" i="23"/>
  <c r="Q61" i="23"/>
  <c r="R61" i="23"/>
  <c r="S61" i="23"/>
  <c r="T61" i="23"/>
  <c r="U61" i="23"/>
  <c r="V61" i="23"/>
  <c r="W61" i="23"/>
  <c r="X61" i="23"/>
  <c r="Y61" i="23"/>
  <c r="Z61" i="23"/>
  <c r="AA61" i="23"/>
  <c r="AB61" i="23"/>
  <c r="AC61" i="23"/>
  <c r="AD61" i="23"/>
  <c r="AE61" i="23"/>
  <c r="AF61" i="23"/>
  <c r="AG61" i="23"/>
  <c r="AH61" i="23"/>
  <c r="AI61" i="23"/>
  <c r="AJ61" i="23"/>
  <c r="AK61" i="23"/>
  <c r="AL61" i="23"/>
  <c r="AM61" i="23"/>
  <c r="AN61" i="23"/>
  <c r="AO61" i="23"/>
  <c r="AP61" i="23"/>
  <c r="AQ61" i="23"/>
  <c r="AR61" i="23"/>
  <c r="AS61" i="23"/>
  <c r="AT61" i="23"/>
  <c r="AU61" i="23"/>
  <c r="P62" i="23"/>
  <c r="Q62" i="23"/>
  <c r="R62" i="23"/>
  <c r="S62" i="23"/>
  <c r="T62" i="23"/>
  <c r="U62" i="23"/>
  <c r="V62" i="23"/>
  <c r="W62" i="23"/>
  <c r="X62" i="23"/>
  <c r="Y62" i="23"/>
  <c r="Z62" i="23"/>
  <c r="AA62" i="23"/>
  <c r="AB62" i="23"/>
  <c r="AC62" i="23"/>
  <c r="AD62" i="23"/>
  <c r="AE62" i="23"/>
  <c r="AF62" i="23"/>
  <c r="AG62" i="23"/>
  <c r="AH62" i="23"/>
  <c r="AI62" i="23"/>
  <c r="AJ62" i="23"/>
  <c r="AK62" i="23"/>
  <c r="AL62" i="23"/>
  <c r="AM62" i="23"/>
  <c r="AN62" i="23"/>
  <c r="AO62" i="23"/>
  <c r="AP62" i="23"/>
  <c r="AQ62" i="23"/>
  <c r="AR62" i="23"/>
  <c r="AS62" i="23"/>
  <c r="AT62" i="23"/>
  <c r="AU62" i="23"/>
  <c r="AX62" i="23"/>
  <c r="AY62" i="23"/>
  <c r="AZ62" i="23"/>
  <c r="BA62" i="23"/>
  <c r="BB62" i="23"/>
  <c r="BC62" i="23"/>
  <c r="BD62" i="23"/>
  <c r="BE62" i="23"/>
  <c r="BF62" i="23"/>
  <c r="BG62" i="23"/>
  <c r="BH62" i="23"/>
  <c r="BI62" i="23"/>
  <c r="BJ62" i="23"/>
  <c r="BK62" i="23"/>
  <c r="BL62" i="23"/>
  <c r="BM62" i="23"/>
  <c r="BN62" i="23"/>
  <c r="BO62" i="23"/>
  <c r="BP62" i="23"/>
  <c r="BQ62" i="23"/>
  <c r="BR62" i="23"/>
  <c r="BS62" i="23"/>
  <c r="BT62" i="23"/>
  <c r="BU62" i="23"/>
  <c r="BV62" i="23"/>
  <c r="BW62" i="23"/>
  <c r="BX62" i="23"/>
  <c r="BY62" i="23"/>
  <c r="BZ62" i="23"/>
  <c r="CA62" i="23"/>
  <c r="CB62" i="23"/>
  <c r="CC62" i="23"/>
  <c r="AL75" i="23"/>
  <c r="AM75" i="23"/>
  <c r="AN75" i="23"/>
  <c r="AO75" i="23"/>
  <c r="AP75" i="23"/>
  <c r="AQ75" i="23"/>
  <c r="AR75" i="23"/>
  <c r="AS75" i="23"/>
  <c r="AT75" i="23"/>
  <c r="AU75"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P77" i="23"/>
  <c r="Q77" i="23"/>
  <c r="R77" i="23"/>
  <c r="S77" i="23"/>
  <c r="T77" i="23"/>
  <c r="U77" i="23"/>
  <c r="V77" i="23"/>
  <c r="W77" i="23"/>
  <c r="X77" i="23"/>
  <c r="Y77" i="23"/>
  <c r="Z77" i="23"/>
  <c r="AA77" i="23"/>
  <c r="AB77" i="23"/>
  <c r="AC77" i="23"/>
  <c r="AD77" i="23"/>
  <c r="AE77" i="23"/>
  <c r="AF77" i="23"/>
  <c r="AG77" i="23"/>
  <c r="AH77" i="23"/>
  <c r="AI77" i="23"/>
  <c r="AJ77" i="23"/>
  <c r="AK77" i="23"/>
  <c r="AL77" i="23"/>
  <c r="AM77" i="23"/>
  <c r="AN77" i="23"/>
  <c r="AO77" i="23"/>
  <c r="AP77" i="23"/>
  <c r="AQ77" i="23"/>
  <c r="AR77" i="23"/>
  <c r="AS77" i="23"/>
  <c r="AT77" i="23"/>
  <c r="AU77" i="23"/>
  <c r="P78" i="23"/>
  <c r="Q78" i="23"/>
  <c r="R78" i="23"/>
  <c r="S78" i="23"/>
  <c r="T78" i="23"/>
  <c r="U78" i="23"/>
  <c r="V78" i="23"/>
  <c r="W78" i="23"/>
  <c r="X78" i="23"/>
  <c r="Y78" i="23"/>
  <c r="Z78" i="23"/>
  <c r="AA78" i="23"/>
  <c r="AB78" i="23"/>
  <c r="AC78" i="23"/>
  <c r="AD78" i="23"/>
  <c r="AE78" i="23"/>
  <c r="AF78" i="23"/>
  <c r="AG78" i="23"/>
  <c r="AH78" i="23"/>
  <c r="AI78" i="23"/>
  <c r="AJ78" i="23"/>
  <c r="AK78" i="23"/>
  <c r="AL78" i="23"/>
  <c r="AM78" i="23"/>
  <c r="AN78" i="23"/>
  <c r="AO78" i="23"/>
  <c r="AP78" i="23"/>
  <c r="AQ78" i="23"/>
  <c r="AR78" i="23"/>
  <c r="AS78" i="23"/>
  <c r="AT78" i="23"/>
  <c r="AU78" i="23"/>
  <c r="P79" i="23"/>
  <c r="Q79" i="23"/>
  <c r="R79" i="23"/>
  <c r="S79" i="23"/>
  <c r="T79" i="23"/>
  <c r="U79" i="23"/>
  <c r="V79" i="23"/>
  <c r="W79" i="23"/>
  <c r="X79" i="23"/>
  <c r="Y79" i="23"/>
  <c r="Z79" i="23"/>
  <c r="AA79" i="23"/>
  <c r="AB79" i="23"/>
  <c r="AC79" i="23"/>
  <c r="AD79" i="23"/>
  <c r="AE79" i="23"/>
  <c r="AF79" i="23"/>
  <c r="AG79" i="23"/>
  <c r="AH79" i="23"/>
  <c r="AI79" i="23"/>
  <c r="AJ79" i="23"/>
  <c r="AK79" i="23"/>
  <c r="AL79" i="23"/>
  <c r="AM79" i="23"/>
  <c r="AN79" i="23"/>
  <c r="AO79" i="23"/>
  <c r="AP79" i="23"/>
  <c r="AQ79" i="23"/>
  <c r="AR79" i="23"/>
  <c r="AS79" i="23"/>
  <c r="AT79" i="23"/>
  <c r="AU79" i="23"/>
  <c r="P80" i="23"/>
  <c r="Q80" i="23"/>
  <c r="R80" i="23"/>
  <c r="S80" i="23"/>
  <c r="T80" i="23"/>
  <c r="U80" i="23"/>
  <c r="V80" i="23"/>
  <c r="W80" i="23"/>
  <c r="X80" i="23"/>
  <c r="Y80" i="23"/>
  <c r="Z80" i="23"/>
  <c r="AA80" i="23"/>
  <c r="AB80" i="23"/>
  <c r="AC80" i="23"/>
  <c r="AD80" i="23"/>
  <c r="AE80" i="23"/>
  <c r="AF80" i="23"/>
  <c r="AG80" i="23"/>
  <c r="AH80" i="23"/>
  <c r="AI80" i="23"/>
  <c r="AJ80" i="23"/>
  <c r="AK80" i="23"/>
  <c r="AL80" i="23"/>
  <c r="AM80" i="23"/>
  <c r="AN80" i="23"/>
  <c r="AO80" i="23"/>
  <c r="AP80" i="23"/>
  <c r="AQ80" i="23"/>
  <c r="AR80" i="23"/>
  <c r="AS80" i="23"/>
  <c r="AT80" i="23"/>
  <c r="AU80" i="23"/>
  <c r="P81" i="23"/>
  <c r="Q81" i="23"/>
  <c r="R81" i="23"/>
  <c r="S81" i="23"/>
  <c r="T81" i="23"/>
  <c r="U81" i="23"/>
  <c r="V81" i="23"/>
  <c r="W81" i="23"/>
  <c r="X81" i="23"/>
  <c r="Y81" i="23"/>
  <c r="Z81" i="23"/>
  <c r="AA81" i="23"/>
  <c r="AB81" i="23"/>
  <c r="AC81" i="23"/>
  <c r="AD81" i="23"/>
  <c r="AE81" i="23"/>
  <c r="AF81" i="23"/>
  <c r="AG81" i="23"/>
  <c r="AH81" i="23"/>
  <c r="AI81" i="23"/>
  <c r="AJ81" i="23"/>
  <c r="AK81" i="23"/>
  <c r="AL81" i="23"/>
  <c r="AM81" i="23"/>
  <c r="AN81" i="23"/>
  <c r="AO81" i="23"/>
  <c r="AP81" i="23"/>
  <c r="AQ81" i="23"/>
  <c r="AR81" i="23"/>
  <c r="AS81" i="23"/>
  <c r="AT81" i="23"/>
  <c r="AU81"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P83" i="23"/>
  <c r="Q83" i="23"/>
  <c r="R83" i="23"/>
  <c r="S83" i="23"/>
  <c r="T83" i="23"/>
  <c r="U83" i="23"/>
  <c r="V83" i="23"/>
  <c r="W83" i="23"/>
  <c r="X83" i="23"/>
  <c r="Y83" i="23"/>
  <c r="Z83" i="23"/>
  <c r="AA83" i="23"/>
  <c r="AB83" i="23"/>
  <c r="AC83" i="23"/>
  <c r="AD83" i="23"/>
  <c r="AE83" i="23"/>
  <c r="AF83" i="23"/>
  <c r="AG83" i="23"/>
  <c r="AH83" i="23"/>
  <c r="AI83" i="23"/>
  <c r="AJ83" i="23"/>
  <c r="AK83" i="23"/>
  <c r="AL83" i="23"/>
  <c r="AM83" i="23"/>
  <c r="AN83" i="23"/>
  <c r="AO83" i="23"/>
  <c r="AP83" i="23"/>
  <c r="AQ83" i="23"/>
  <c r="AR83" i="23"/>
  <c r="AS83" i="23"/>
  <c r="AT83" i="23"/>
  <c r="AU83" i="23"/>
  <c r="P84" i="23"/>
  <c r="Q84" i="23"/>
  <c r="R84" i="23"/>
  <c r="S84" i="23"/>
  <c r="T84" i="23"/>
  <c r="U84" i="23"/>
  <c r="V84" i="23"/>
  <c r="W84" i="23"/>
  <c r="X84" i="23"/>
  <c r="Y84" i="23"/>
  <c r="Z84" i="23"/>
  <c r="AA84" i="23"/>
  <c r="AB84" i="23"/>
  <c r="AC84" i="23"/>
  <c r="AD84" i="23"/>
  <c r="AE84" i="23"/>
  <c r="AF84" i="23"/>
  <c r="AG84" i="23"/>
  <c r="AH84" i="23"/>
  <c r="AI84" i="23"/>
  <c r="AJ84" i="23"/>
  <c r="AK84" i="23"/>
  <c r="AL84" i="23"/>
  <c r="AM84" i="23"/>
  <c r="AN84" i="23"/>
  <c r="AO84" i="23"/>
  <c r="AP84" i="23"/>
  <c r="AQ84" i="23"/>
  <c r="AR84" i="23"/>
  <c r="AS84" i="23"/>
  <c r="AT84" i="23"/>
  <c r="AU84" i="23"/>
  <c r="P85" i="23"/>
  <c r="Q85" i="23"/>
  <c r="R85" i="23"/>
  <c r="S85" i="23"/>
  <c r="T85" i="23"/>
  <c r="U85" i="23"/>
  <c r="V85" i="23"/>
  <c r="W85" i="23"/>
  <c r="X85" i="23"/>
  <c r="Y85" i="23"/>
  <c r="Z85" i="23"/>
  <c r="AA85" i="23"/>
  <c r="AB85" i="23"/>
  <c r="AC85" i="23"/>
  <c r="AD85" i="23"/>
  <c r="AE85" i="23"/>
  <c r="AF85" i="23"/>
  <c r="AG85" i="23"/>
  <c r="AH85" i="23"/>
  <c r="AI85" i="23"/>
  <c r="AJ85" i="23"/>
  <c r="AK85" i="23"/>
  <c r="AL85" i="23"/>
  <c r="AM85" i="23"/>
  <c r="AN85" i="23"/>
  <c r="AO85" i="23"/>
  <c r="AP85" i="23"/>
  <c r="AQ85" i="23"/>
  <c r="AR85" i="23"/>
  <c r="AS85" i="23"/>
  <c r="AT85" i="23"/>
  <c r="AU85" i="23"/>
  <c r="AX85" i="23"/>
  <c r="AY85" i="23"/>
  <c r="AZ85" i="23"/>
  <c r="BA85" i="23"/>
  <c r="BB85" i="23"/>
  <c r="BC85" i="23"/>
  <c r="BD85" i="23"/>
  <c r="BE85" i="23"/>
  <c r="BF85" i="23"/>
  <c r="BG85" i="23"/>
  <c r="BH85" i="23"/>
  <c r="BI85" i="23"/>
  <c r="BJ85" i="23"/>
  <c r="BK85" i="23"/>
  <c r="BL85" i="23"/>
  <c r="BM85" i="23"/>
  <c r="BN85" i="23"/>
  <c r="BO85" i="23"/>
  <c r="BP85" i="23"/>
  <c r="BQ85" i="23"/>
  <c r="BR85" i="23"/>
  <c r="BS85" i="23"/>
  <c r="BT85" i="23"/>
  <c r="BU85" i="23"/>
  <c r="BV85" i="23"/>
  <c r="BW85" i="23"/>
  <c r="BX85" i="23"/>
  <c r="BY85" i="23"/>
  <c r="BZ85" i="23"/>
  <c r="CA85" i="23"/>
  <c r="CB85" i="23"/>
  <c r="CC85" i="23"/>
  <c r="AL98" i="23"/>
  <c r="AM98" i="23"/>
  <c r="AN98" i="23"/>
  <c r="AO98" i="23"/>
  <c r="AP98" i="23"/>
  <c r="AQ98" i="23"/>
  <c r="AR98" i="23"/>
  <c r="AS98" i="23"/>
  <c r="AT98" i="23"/>
  <c r="AU98"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P100" i="23"/>
  <c r="Q100" i="23"/>
  <c r="R100" i="23"/>
  <c r="S100" i="23"/>
  <c r="T100" i="23"/>
  <c r="U100" i="23"/>
  <c r="V100" i="23"/>
  <c r="W100" i="23"/>
  <c r="X100" i="23"/>
  <c r="Y100" i="23"/>
  <c r="Z100" i="23"/>
  <c r="AA100" i="23"/>
  <c r="AB100" i="23"/>
  <c r="AC100" i="23"/>
  <c r="AD100" i="23"/>
  <c r="AE100" i="23"/>
  <c r="AF100" i="23"/>
  <c r="AG100" i="23"/>
  <c r="AH100" i="23"/>
  <c r="AI100" i="23"/>
  <c r="AJ100" i="23"/>
  <c r="AK100" i="23"/>
  <c r="AL100" i="23"/>
  <c r="AM100" i="23"/>
  <c r="AN100" i="23"/>
  <c r="AO100" i="23"/>
  <c r="AP100" i="23"/>
  <c r="AQ100" i="23"/>
  <c r="AR100" i="23"/>
  <c r="AS100" i="23"/>
  <c r="AT100" i="23"/>
  <c r="AU100" i="23"/>
  <c r="P101" i="23"/>
  <c r="Q101" i="23"/>
  <c r="R101" i="23"/>
  <c r="S101" i="23"/>
  <c r="T101" i="23"/>
  <c r="U101" i="23"/>
  <c r="V101" i="23"/>
  <c r="W101" i="23"/>
  <c r="X101" i="23"/>
  <c r="Y101" i="23"/>
  <c r="Z101" i="23"/>
  <c r="AA101" i="23"/>
  <c r="AB101" i="23"/>
  <c r="AC101" i="23"/>
  <c r="AD101" i="23"/>
  <c r="AE101" i="23"/>
  <c r="AF101" i="23"/>
  <c r="AG101" i="23"/>
  <c r="AH101" i="23"/>
  <c r="AI101" i="23"/>
  <c r="AJ101" i="23"/>
  <c r="AK101" i="23"/>
  <c r="AL101" i="23"/>
  <c r="AM101" i="23"/>
  <c r="AN101" i="23"/>
  <c r="AO101" i="23"/>
  <c r="AP101" i="23"/>
  <c r="AQ101" i="23"/>
  <c r="AR101" i="23"/>
  <c r="AS101" i="23"/>
  <c r="AT101" i="23"/>
  <c r="AU101" i="23"/>
  <c r="P102" i="23"/>
  <c r="Q102" i="23"/>
  <c r="R102" i="23"/>
  <c r="S102" i="23"/>
  <c r="T102" i="23"/>
  <c r="U102" i="23"/>
  <c r="V102" i="23"/>
  <c r="W102" i="23"/>
  <c r="X102" i="23"/>
  <c r="Y102" i="23"/>
  <c r="Z102" i="23"/>
  <c r="AA102" i="23"/>
  <c r="AB102" i="23"/>
  <c r="AC102" i="23"/>
  <c r="AD102" i="23"/>
  <c r="AE102" i="23"/>
  <c r="AF102" i="23"/>
  <c r="AG102" i="23"/>
  <c r="AH102" i="23"/>
  <c r="AI102" i="23"/>
  <c r="AJ102" i="23"/>
  <c r="AK102" i="23"/>
  <c r="AL102" i="23"/>
  <c r="AM102" i="23"/>
  <c r="AN102" i="23"/>
  <c r="AO102" i="23"/>
  <c r="AP102" i="23"/>
  <c r="AQ102" i="23"/>
  <c r="AR102" i="23"/>
  <c r="AS102" i="23"/>
  <c r="AT102" i="23"/>
  <c r="AU102" i="23"/>
  <c r="P103" i="23"/>
  <c r="Q103" i="23"/>
  <c r="R103" i="23"/>
  <c r="S103" i="23"/>
  <c r="T103" i="23"/>
  <c r="U103" i="23"/>
  <c r="V103" i="23"/>
  <c r="W103" i="23"/>
  <c r="X103" i="23"/>
  <c r="Y103" i="23"/>
  <c r="Z103" i="23"/>
  <c r="AA103" i="23"/>
  <c r="AB103" i="23"/>
  <c r="AC103" i="23"/>
  <c r="AD103" i="23"/>
  <c r="AE103" i="23"/>
  <c r="AF103" i="23"/>
  <c r="AG103" i="23"/>
  <c r="AH103" i="23"/>
  <c r="AI103" i="23"/>
  <c r="AJ103" i="23"/>
  <c r="AK103" i="23"/>
  <c r="AL103" i="23"/>
  <c r="AM103" i="23"/>
  <c r="AN103" i="23"/>
  <c r="AO103" i="23"/>
  <c r="AP103" i="23"/>
  <c r="AQ103" i="23"/>
  <c r="AR103" i="23"/>
  <c r="AS103" i="23"/>
  <c r="AT103" i="23"/>
  <c r="AU103" i="23"/>
  <c r="P104" i="23"/>
  <c r="Q104" i="23"/>
  <c r="R104" i="23"/>
  <c r="S104" i="23"/>
  <c r="T104" i="23"/>
  <c r="U104" i="23"/>
  <c r="V104" i="23"/>
  <c r="W104" i="23"/>
  <c r="X104" i="23"/>
  <c r="Y104" i="23"/>
  <c r="Z104" i="23"/>
  <c r="AA104" i="23"/>
  <c r="AB104" i="23"/>
  <c r="AC104" i="23"/>
  <c r="AD104" i="23"/>
  <c r="AE104" i="23"/>
  <c r="AF104" i="23"/>
  <c r="AG104" i="23"/>
  <c r="AH104" i="23"/>
  <c r="AI104" i="23"/>
  <c r="AJ104" i="23"/>
  <c r="AK104" i="23"/>
  <c r="AL104" i="23"/>
  <c r="AM104" i="23"/>
  <c r="AN104" i="23"/>
  <c r="AO104" i="23"/>
  <c r="AP104" i="23"/>
  <c r="AQ104" i="23"/>
  <c r="AR104" i="23"/>
  <c r="AS104" i="23"/>
  <c r="AT104" i="23"/>
  <c r="AU104"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AM105" i="23"/>
  <c r="AN105" i="23"/>
  <c r="AO105" i="23"/>
  <c r="AP105" i="23"/>
  <c r="AQ105" i="23"/>
  <c r="AR105" i="23"/>
  <c r="AS105" i="23"/>
  <c r="AT105" i="23"/>
  <c r="AU105" i="23"/>
  <c r="P106" i="23"/>
  <c r="Q106" i="23"/>
  <c r="R106" i="23"/>
  <c r="S106" i="23"/>
  <c r="T106" i="23"/>
  <c r="U106" i="23"/>
  <c r="V106" i="23"/>
  <c r="W106" i="23"/>
  <c r="X106" i="23"/>
  <c r="Y106" i="23"/>
  <c r="Z106" i="23"/>
  <c r="AA106" i="23"/>
  <c r="AB106" i="23"/>
  <c r="AC106" i="23"/>
  <c r="AD106" i="23"/>
  <c r="AE106" i="23"/>
  <c r="AF106" i="23"/>
  <c r="AG106" i="23"/>
  <c r="AH106" i="23"/>
  <c r="AI106" i="23"/>
  <c r="AJ106" i="23"/>
  <c r="AK106" i="23"/>
  <c r="AL106" i="23"/>
  <c r="AM106" i="23"/>
  <c r="AN106" i="23"/>
  <c r="AO106" i="23"/>
  <c r="AP106" i="23"/>
  <c r="AQ106" i="23"/>
  <c r="AR106" i="23"/>
  <c r="AS106" i="23"/>
  <c r="AT106" i="23"/>
  <c r="AU106" i="23"/>
  <c r="P107" i="23"/>
  <c r="Q107" i="23"/>
  <c r="R107" i="23"/>
  <c r="S107" i="23"/>
  <c r="T107" i="23"/>
  <c r="U107" i="23"/>
  <c r="V107" i="23"/>
  <c r="W107" i="23"/>
  <c r="X107" i="23"/>
  <c r="Y107" i="23"/>
  <c r="Z107" i="23"/>
  <c r="AA107" i="23"/>
  <c r="AB107" i="23"/>
  <c r="AC107" i="23"/>
  <c r="AD107" i="23"/>
  <c r="AE107" i="23"/>
  <c r="AF107" i="23"/>
  <c r="AG107" i="23"/>
  <c r="AH107" i="23"/>
  <c r="AI107" i="23"/>
  <c r="AJ107" i="23"/>
  <c r="AK107" i="23"/>
  <c r="AL107" i="23"/>
  <c r="AM107" i="23"/>
  <c r="AN107" i="23"/>
  <c r="AO107" i="23"/>
  <c r="AP107" i="23"/>
  <c r="AQ107" i="23"/>
  <c r="AR107" i="23"/>
  <c r="AS107" i="23"/>
  <c r="AT107" i="23"/>
  <c r="AU107" i="23"/>
  <c r="P108" i="23"/>
  <c r="Q108" i="23"/>
  <c r="R108" i="23"/>
  <c r="S108" i="23"/>
  <c r="T108" i="23"/>
  <c r="U108" i="23"/>
  <c r="V108" i="23"/>
  <c r="W108" i="23"/>
  <c r="X108" i="23"/>
  <c r="Y108" i="23"/>
  <c r="Z108" i="23"/>
  <c r="AA108" i="23"/>
  <c r="AB108" i="23"/>
  <c r="AC108" i="23"/>
  <c r="AD108" i="23"/>
  <c r="AE108" i="23"/>
  <c r="AF108" i="23"/>
  <c r="AG108" i="23"/>
  <c r="AH108" i="23"/>
  <c r="AI108" i="23"/>
  <c r="AJ108" i="23"/>
  <c r="AK108" i="23"/>
  <c r="AL108" i="23"/>
  <c r="AM108" i="23"/>
  <c r="AN108" i="23"/>
  <c r="AO108" i="23"/>
  <c r="AP108" i="23"/>
  <c r="AQ108" i="23"/>
  <c r="AR108" i="23"/>
  <c r="AS108" i="23"/>
  <c r="AT108" i="23"/>
  <c r="AU108" i="23"/>
  <c r="AX108" i="23"/>
  <c r="AY108" i="23"/>
  <c r="AZ108" i="23"/>
  <c r="BA108" i="23"/>
  <c r="BB108" i="23"/>
  <c r="BC108" i="23"/>
  <c r="BD108" i="23"/>
  <c r="BE108" i="23"/>
  <c r="BF108" i="23"/>
  <c r="BG108" i="23"/>
  <c r="BH108" i="23"/>
  <c r="BI108" i="23"/>
  <c r="BJ108" i="23"/>
  <c r="BK108" i="23"/>
  <c r="BL108" i="23"/>
  <c r="BM108" i="23"/>
  <c r="BN108" i="23"/>
  <c r="BO108" i="23"/>
  <c r="BP108" i="23"/>
  <c r="BQ108" i="23"/>
  <c r="BR108" i="23"/>
  <c r="BS108" i="23"/>
  <c r="BT108" i="23"/>
  <c r="BU108" i="23"/>
  <c r="BV108" i="23"/>
  <c r="BW108" i="23"/>
  <c r="BX108" i="23"/>
  <c r="BY108" i="23"/>
  <c r="BZ108" i="23"/>
  <c r="CA108" i="23"/>
  <c r="CB108" i="23"/>
  <c r="CC108" i="23"/>
  <c r="AL120" i="23"/>
  <c r="AM120" i="23"/>
  <c r="AN120" i="23"/>
  <c r="AO120" i="23"/>
  <c r="AP120" i="23"/>
  <c r="AQ120" i="23"/>
  <c r="AR120" i="23"/>
  <c r="AS120" i="23"/>
  <c r="AT120" i="23"/>
  <c r="AU120"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P122" i="23"/>
  <c r="Q122" i="23"/>
  <c r="R122" i="23"/>
  <c r="S122" i="23"/>
  <c r="T122" i="23"/>
  <c r="U122" i="23"/>
  <c r="V122" i="23"/>
  <c r="W122" i="23"/>
  <c r="X122" i="23"/>
  <c r="Y122" i="23"/>
  <c r="Z122" i="23"/>
  <c r="AA122" i="23"/>
  <c r="AB122" i="23"/>
  <c r="AC122" i="23"/>
  <c r="AD122" i="23"/>
  <c r="AE122" i="23"/>
  <c r="AF122" i="23"/>
  <c r="AG122" i="23"/>
  <c r="AH122" i="23"/>
  <c r="AI122" i="23"/>
  <c r="AJ122" i="23"/>
  <c r="AK122" i="23"/>
  <c r="AL122" i="23"/>
  <c r="AM122" i="23"/>
  <c r="AN122" i="23"/>
  <c r="AO122" i="23"/>
  <c r="AP122" i="23"/>
  <c r="AQ122" i="23"/>
  <c r="AR122" i="23"/>
  <c r="AS122" i="23"/>
  <c r="AT122" i="23"/>
  <c r="AU122" i="23"/>
  <c r="P123" i="23"/>
  <c r="Q123" i="23"/>
  <c r="R123" i="23"/>
  <c r="S123" i="23"/>
  <c r="T123" i="23"/>
  <c r="U123" i="23"/>
  <c r="V123" i="23"/>
  <c r="W123" i="23"/>
  <c r="X123" i="23"/>
  <c r="Y123" i="23"/>
  <c r="Z123" i="23"/>
  <c r="AA123" i="23"/>
  <c r="AB123" i="23"/>
  <c r="AC123" i="23"/>
  <c r="AD123" i="23"/>
  <c r="AE123" i="23"/>
  <c r="AF123" i="23"/>
  <c r="AG123" i="23"/>
  <c r="AH123" i="23"/>
  <c r="AI123" i="23"/>
  <c r="AJ123" i="23"/>
  <c r="AK123" i="23"/>
  <c r="AL123" i="23"/>
  <c r="AM123" i="23"/>
  <c r="AN123" i="23"/>
  <c r="AO123" i="23"/>
  <c r="AP123" i="23"/>
  <c r="AQ123" i="23"/>
  <c r="AR123" i="23"/>
  <c r="AS123" i="23"/>
  <c r="AT123" i="23"/>
  <c r="AU123" i="23"/>
  <c r="P124" i="23"/>
  <c r="Q124" i="23"/>
  <c r="R124" i="23"/>
  <c r="S124" i="23"/>
  <c r="T124" i="23"/>
  <c r="U124" i="23"/>
  <c r="V124" i="23"/>
  <c r="W124" i="23"/>
  <c r="X124" i="23"/>
  <c r="Y124" i="23"/>
  <c r="Z124" i="23"/>
  <c r="AA124" i="23"/>
  <c r="AB124" i="23"/>
  <c r="AC124" i="23"/>
  <c r="AD124" i="23"/>
  <c r="AE124" i="23"/>
  <c r="AF124" i="23"/>
  <c r="AG124" i="23"/>
  <c r="AH124" i="23"/>
  <c r="AI124" i="23"/>
  <c r="AJ124" i="23"/>
  <c r="AK124" i="23"/>
  <c r="AL124" i="23"/>
  <c r="AM124" i="23"/>
  <c r="AN124" i="23"/>
  <c r="AO124" i="23"/>
  <c r="AP124" i="23"/>
  <c r="AQ124" i="23"/>
  <c r="AR124" i="23"/>
  <c r="AS124" i="23"/>
  <c r="AT124" i="23"/>
  <c r="AU124" i="23"/>
  <c r="P125" i="23"/>
  <c r="Q125" i="23"/>
  <c r="R125" i="23"/>
  <c r="S125" i="23"/>
  <c r="T125" i="23"/>
  <c r="U125" i="23"/>
  <c r="V125" i="23"/>
  <c r="W125" i="23"/>
  <c r="X125" i="23"/>
  <c r="Y125" i="23"/>
  <c r="Z125" i="23"/>
  <c r="AA125" i="23"/>
  <c r="AB125" i="23"/>
  <c r="AC125" i="23"/>
  <c r="AD125" i="23"/>
  <c r="AE125" i="23"/>
  <c r="AF125" i="23"/>
  <c r="AG125" i="23"/>
  <c r="AH125" i="23"/>
  <c r="AI125" i="23"/>
  <c r="AJ125" i="23"/>
  <c r="AK125" i="23"/>
  <c r="AL125" i="23"/>
  <c r="AM125" i="23"/>
  <c r="AN125" i="23"/>
  <c r="AO125" i="23"/>
  <c r="AP125" i="23"/>
  <c r="AQ125" i="23"/>
  <c r="AR125" i="23"/>
  <c r="AS125" i="23"/>
  <c r="AT125" i="23"/>
  <c r="AU125" i="23"/>
  <c r="P126" i="23"/>
  <c r="Q126" i="23"/>
  <c r="R126" i="23"/>
  <c r="S126" i="23"/>
  <c r="T126" i="23"/>
  <c r="U126" i="23"/>
  <c r="V126" i="23"/>
  <c r="W126" i="23"/>
  <c r="X126" i="23"/>
  <c r="Y126" i="23"/>
  <c r="Z126" i="23"/>
  <c r="AA126" i="23"/>
  <c r="AB126" i="23"/>
  <c r="AC126" i="23"/>
  <c r="AD126" i="23"/>
  <c r="AE126" i="23"/>
  <c r="AF126" i="23"/>
  <c r="AG126" i="23"/>
  <c r="AH126" i="23"/>
  <c r="AI126" i="23"/>
  <c r="AJ126" i="23"/>
  <c r="AK126" i="23"/>
  <c r="AL126" i="23"/>
  <c r="AM126" i="23"/>
  <c r="AN126" i="23"/>
  <c r="AO126" i="23"/>
  <c r="AP126" i="23"/>
  <c r="AQ126" i="23"/>
  <c r="AR126" i="23"/>
  <c r="AS126" i="23"/>
  <c r="AT126" i="23"/>
  <c r="AU126" i="23"/>
  <c r="P127" i="23"/>
  <c r="Q127" i="23"/>
  <c r="R127" i="23"/>
  <c r="S127" i="23"/>
  <c r="T127" i="23"/>
  <c r="U127" i="23"/>
  <c r="V127" i="23"/>
  <c r="W127" i="23"/>
  <c r="X127" i="23"/>
  <c r="Y127" i="23"/>
  <c r="Z127" i="23"/>
  <c r="AA127" i="23"/>
  <c r="AB127" i="23"/>
  <c r="AC127" i="23"/>
  <c r="AD127" i="23"/>
  <c r="AE127" i="23"/>
  <c r="AF127" i="23"/>
  <c r="AG127" i="23"/>
  <c r="AH127" i="23"/>
  <c r="AI127" i="23"/>
  <c r="AJ127" i="23"/>
  <c r="AK127" i="23"/>
  <c r="AL127" i="23"/>
  <c r="AM127" i="23"/>
  <c r="AN127" i="23"/>
  <c r="AO127" i="23"/>
  <c r="AP127" i="23"/>
  <c r="AQ127" i="23"/>
  <c r="AR127" i="23"/>
  <c r="AS127" i="23"/>
  <c r="AT127" i="23"/>
  <c r="AU127"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P129" i="23"/>
  <c r="Q129" i="23"/>
  <c r="R129" i="23"/>
  <c r="S129" i="23"/>
  <c r="T129" i="23"/>
  <c r="U129" i="23"/>
  <c r="V129" i="23"/>
  <c r="W129" i="23"/>
  <c r="X129" i="23"/>
  <c r="Y129" i="23"/>
  <c r="Z129" i="23"/>
  <c r="AA129" i="23"/>
  <c r="AB129" i="23"/>
  <c r="AC129" i="23"/>
  <c r="AD129" i="23"/>
  <c r="AE129" i="23"/>
  <c r="AF129" i="23"/>
  <c r="AG129" i="23"/>
  <c r="AH129" i="23"/>
  <c r="AI129" i="23"/>
  <c r="AJ129" i="23"/>
  <c r="AK129" i="23"/>
  <c r="AL129" i="23"/>
  <c r="AM129" i="23"/>
  <c r="AN129" i="23"/>
  <c r="AO129" i="23"/>
  <c r="AP129" i="23"/>
  <c r="AQ129" i="23"/>
  <c r="AR129" i="23"/>
  <c r="AS129" i="23"/>
  <c r="AT129" i="23"/>
  <c r="AU129" i="23"/>
  <c r="P130" i="23"/>
  <c r="Q130" i="23"/>
  <c r="R130" i="23"/>
  <c r="S130" i="23"/>
  <c r="T130" i="23"/>
  <c r="U130" i="23"/>
  <c r="V130" i="23"/>
  <c r="W130" i="23"/>
  <c r="X130" i="23"/>
  <c r="Y130" i="23"/>
  <c r="Z130" i="23"/>
  <c r="AA130" i="23"/>
  <c r="AB130" i="23"/>
  <c r="AC130" i="23"/>
  <c r="AD130" i="23"/>
  <c r="AE130" i="23"/>
  <c r="AF130" i="23"/>
  <c r="AG130" i="23"/>
  <c r="AH130" i="23"/>
  <c r="AI130" i="23"/>
  <c r="AJ130" i="23"/>
  <c r="AK130" i="23"/>
  <c r="AL130" i="23"/>
  <c r="AM130" i="23"/>
  <c r="AN130" i="23"/>
  <c r="AO130" i="23"/>
  <c r="AP130" i="23"/>
  <c r="AQ130" i="23"/>
  <c r="AR130" i="23"/>
  <c r="AS130" i="23"/>
  <c r="AT130" i="23"/>
  <c r="AU130" i="23"/>
  <c r="AX130" i="23"/>
  <c r="AY130" i="23"/>
  <c r="AZ130" i="23"/>
  <c r="BA130" i="23"/>
  <c r="BB130" i="23"/>
  <c r="BC130" i="23"/>
  <c r="BD130" i="23"/>
  <c r="BE130" i="23"/>
  <c r="BF130" i="23"/>
  <c r="BG130" i="23"/>
  <c r="BH130" i="23"/>
  <c r="BI130" i="23"/>
  <c r="BJ130" i="23"/>
  <c r="BK130" i="23"/>
  <c r="BL130" i="23"/>
  <c r="BM130" i="23"/>
  <c r="BN130" i="23"/>
  <c r="BO130" i="23"/>
  <c r="BP130" i="23"/>
  <c r="BQ130" i="23"/>
  <c r="BR130" i="23"/>
  <c r="BS130" i="23"/>
  <c r="BT130" i="23"/>
  <c r="BU130" i="23"/>
  <c r="BV130" i="23"/>
  <c r="BW130" i="23"/>
  <c r="BX130" i="23"/>
  <c r="BY130" i="23"/>
  <c r="BZ130" i="23"/>
  <c r="CA130" i="23"/>
  <c r="CB130" i="23"/>
  <c r="CC130" i="23"/>
  <c r="AL142" i="23"/>
  <c r="AM142" i="23"/>
  <c r="AN142" i="23"/>
  <c r="AO142" i="23"/>
  <c r="AP142" i="23"/>
  <c r="AQ142" i="23"/>
  <c r="AR142" i="23"/>
  <c r="AS142" i="23"/>
  <c r="AT142" i="23"/>
  <c r="AU142" i="23"/>
  <c r="P143" i="23"/>
  <c r="Q143" i="23"/>
  <c r="R143" i="23"/>
  <c r="S143" i="23"/>
  <c r="T143" i="23"/>
  <c r="U143" i="23"/>
  <c r="V143" i="23"/>
  <c r="W143" i="23"/>
  <c r="X143" i="23"/>
  <c r="Y143" i="23"/>
  <c r="Z143" i="23"/>
  <c r="AA143" i="23"/>
  <c r="AB143" i="23"/>
  <c r="AC143" i="23"/>
  <c r="AD143" i="23"/>
  <c r="AE143" i="23"/>
  <c r="AF143" i="23"/>
  <c r="AG143" i="23"/>
  <c r="AH143" i="23"/>
  <c r="AI143" i="23"/>
  <c r="AJ143" i="23"/>
  <c r="AK143" i="23"/>
  <c r="AL143" i="23"/>
  <c r="AM143" i="23"/>
  <c r="AN143" i="23"/>
  <c r="AO143" i="23"/>
  <c r="AP143" i="23"/>
  <c r="AQ143" i="23"/>
  <c r="AR143" i="23"/>
  <c r="AS143" i="23"/>
  <c r="AT143" i="23"/>
  <c r="AU143" i="23"/>
  <c r="P144" i="23"/>
  <c r="Q144" i="23"/>
  <c r="R144" i="23"/>
  <c r="S144" i="23"/>
  <c r="T144" i="23"/>
  <c r="U144" i="23"/>
  <c r="V144" i="23"/>
  <c r="W144" i="23"/>
  <c r="X144" i="23"/>
  <c r="Y144" i="23"/>
  <c r="Z144" i="23"/>
  <c r="AA144" i="23"/>
  <c r="AB144" i="23"/>
  <c r="AC144" i="23"/>
  <c r="AD144" i="23"/>
  <c r="AE144" i="23"/>
  <c r="AF144" i="23"/>
  <c r="AG144" i="23"/>
  <c r="AH144" i="23"/>
  <c r="AI144" i="23"/>
  <c r="AJ144" i="23"/>
  <c r="AK144" i="23"/>
  <c r="AL144" i="23"/>
  <c r="AM144" i="23"/>
  <c r="AN144" i="23"/>
  <c r="AO144" i="23"/>
  <c r="AP144" i="23"/>
  <c r="AQ144" i="23"/>
  <c r="AR144" i="23"/>
  <c r="AS144" i="23"/>
  <c r="AT144" i="23"/>
  <c r="AU144" i="23"/>
  <c r="P145" i="23"/>
  <c r="Q145" i="23"/>
  <c r="R145" i="23"/>
  <c r="S145" i="23"/>
  <c r="T145" i="23"/>
  <c r="U145" i="23"/>
  <c r="V145" i="23"/>
  <c r="W145" i="23"/>
  <c r="X145" i="23"/>
  <c r="Y145" i="23"/>
  <c r="Z145" i="23"/>
  <c r="AA145" i="23"/>
  <c r="AB145" i="23"/>
  <c r="AC145" i="23"/>
  <c r="AD145" i="23"/>
  <c r="AE145" i="23"/>
  <c r="AF145" i="23"/>
  <c r="AG145" i="23"/>
  <c r="AH145" i="23"/>
  <c r="AI145" i="23"/>
  <c r="AJ145" i="23"/>
  <c r="AK145" i="23"/>
  <c r="AL145" i="23"/>
  <c r="AM145" i="23"/>
  <c r="AN145" i="23"/>
  <c r="AO145" i="23"/>
  <c r="AP145" i="23"/>
  <c r="AQ145" i="23"/>
  <c r="AR145" i="23"/>
  <c r="AS145" i="23"/>
  <c r="AT145" i="23"/>
  <c r="AU145" i="23"/>
  <c r="P146" i="23"/>
  <c r="Q146" i="23"/>
  <c r="R146" i="23"/>
  <c r="S146" i="23"/>
  <c r="T146" i="23"/>
  <c r="U146" i="23"/>
  <c r="V146" i="23"/>
  <c r="W146" i="23"/>
  <c r="X146" i="23"/>
  <c r="Y146" i="23"/>
  <c r="Z146" i="23"/>
  <c r="AA146" i="23"/>
  <c r="AB146" i="23"/>
  <c r="AC146" i="23"/>
  <c r="AD146" i="23"/>
  <c r="AE146" i="23"/>
  <c r="AF146" i="23"/>
  <c r="AG146" i="23"/>
  <c r="AH146" i="23"/>
  <c r="AI146" i="23"/>
  <c r="AJ146" i="23"/>
  <c r="AK146" i="23"/>
  <c r="AL146" i="23"/>
  <c r="AM146" i="23"/>
  <c r="AN146" i="23"/>
  <c r="AO146" i="23"/>
  <c r="AP146" i="23"/>
  <c r="AQ146" i="23"/>
  <c r="AR146" i="23"/>
  <c r="AS146" i="23"/>
  <c r="AT146" i="23"/>
  <c r="AU146" i="23"/>
  <c r="P147" i="23"/>
  <c r="Q147" i="23"/>
  <c r="R147" i="23"/>
  <c r="S147" i="23"/>
  <c r="T147" i="23"/>
  <c r="U147" i="23"/>
  <c r="V147" i="23"/>
  <c r="W147" i="23"/>
  <c r="X147" i="23"/>
  <c r="Y147" i="23"/>
  <c r="Z147" i="23"/>
  <c r="AA147" i="23"/>
  <c r="AB147" i="23"/>
  <c r="AC147" i="23"/>
  <c r="AD147" i="23"/>
  <c r="AE147" i="23"/>
  <c r="AF147" i="23"/>
  <c r="AG147" i="23"/>
  <c r="AH147" i="23"/>
  <c r="AI147" i="23"/>
  <c r="AJ147" i="23"/>
  <c r="AK147" i="23"/>
  <c r="AL147" i="23"/>
  <c r="AM147" i="23"/>
  <c r="AN147" i="23"/>
  <c r="AO147" i="23"/>
  <c r="AP147" i="23"/>
  <c r="AQ147" i="23"/>
  <c r="AR147" i="23"/>
  <c r="AS147" i="23"/>
  <c r="AT147" i="23"/>
  <c r="AU147" i="23"/>
  <c r="P148" i="23"/>
  <c r="Q148" i="23"/>
  <c r="R148" i="23"/>
  <c r="S148" i="23"/>
  <c r="T148" i="23"/>
  <c r="U148" i="23"/>
  <c r="V148" i="23"/>
  <c r="W148" i="23"/>
  <c r="X148" i="23"/>
  <c r="Y148" i="23"/>
  <c r="Z148" i="23"/>
  <c r="AA148" i="23"/>
  <c r="AB148" i="23"/>
  <c r="AC148" i="23"/>
  <c r="AD148" i="23"/>
  <c r="AE148" i="23"/>
  <c r="AF148" i="23"/>
  <c r="AG148" i="23"/>
  <c r="AH148" i="23"/>
  <c r="AI148" i="23"/>
  <c r="AJ148" i="23"/>
  <c r="AK148" i="23"/>
  <c r="AL148" i="23"/>
  <c r="AM148" i="23"/>
  <c r="AN148" i="23"/>
  <c r="AO148" i="23"/>
  <c r="AP148" i="23"/>
  <c r="AQ148" i="23"/>
  <c r="AR148" i="23"/>
  <c r="AS148" i="23"/>
  <c r="AT148" i="23"/>
  <c r="AU148" i="23"/>
  <c r="P149" i="23"/>
  <c r="Q149" i="23"/>
  <c r="R149" i="23"/>
  <c r="S149" i="23"/>
  <c r="T149" i="23"/>
  <c r="U149" i="23"/>
  <c r="V149" i="23"/>
  <c r="W149" i="23"/>
  <c r="X149" i="23"/>
  <c r="Y149" i="23"/>
  <c r="Z149" i="23"/>
  <c r="AA149" i="23"/>
  <c r="AB149" i="23"/>
  <c r="AC149" i="23"/>
  <c r="AD149" i="23"/>
  <c r="AE149" i="23"/>
  <c r="AF149" i="23"/>
  <c r="AG149" i="23"/>
  <c r="AH149" i="23"/>
  <c r="AI149" i="23"/>
  <c r="AJ149" i="23"/>
  <c r="AK149" i="23"/>
  <c r="AL149" i="23"/>
  <c r="AM149" i="23"/>
  <c r="AN149" i="23"/>
  <c r="AO149" i="23"/>
  <c r="AP149" i="23"/>
  <c r="AQ149" i="23"/>
  <c r="AR149" i="23"/>
  <c r="AS149" i="23"/>
  <c r="AT149" i="23"/>
  <c r="AU149" i="23"/>
  <c r="P150" i="23"/>
  <c r="Q150" i="23"/>
  <c r="R150" i="23"/>
  <c r="S150" i="23"/>
  <c r="T150" i="23"/>
  <c r="U150" i="23"/>
  <c r="V150" i="23"/>
  <c r="W150" i="23"/>
  <c r="X150" i="23"/>
  <c r="Y150" i="23"/>
  <c r="Z150" i="23"/>
  <c r="AA150" i="23"/>
  <c r="AB150" i="23"/>
  <c r="AC150" i="23"/>
  <c r="AD150" i="23"/>
  <c r="AE150" i="23"/>
  <c r="AF150" i="23"/>
  <c r="AG150" i="23"/>
  <c r="AH150" i="23"/>
  <c r="AI150" i="23"/>
  <c r="AJ150" i="23"/>
  <c r="AK150" i="23"/>
  <c r="AL150" i="23"/>
  <c r="AM150" i="23"/>
  <c r="AN150" i="23"/>
  <c r="AO150" i="23"/>
  <c r="AP150" i="23"/>
  <c r="AQ150" i="23"/>
  <c r="AR150" i="23"/>
  <c r="AS150" i="23"/>
  <c r="AT150" i="23"/>
  <c r="AU150" i="23"/>
  <c r="P151" i="23"/>
  <c r="Q151" i="23"/>
  <c r="R151" i="23"/>
  <c r="S151" i="23"/>
  <c r="T151" i="23"/>
  <c r="U151" i="23"/>
  <c r="V151" i="23"/>
  <c r="W151" i="23"/>
  <c r="X151" i="23"/>
  <c r="Y151" i="23"/>
  <c r="Z151" i="23"/>
  <c r="AA151" i="23"/>
  <c r="AB151" i="23"/>
  <c r="AC151" i="23"/>
  <c r="AD151" i="23"/>
  <c r="AE151" i="23"/>
  <c r="AF151" i="23"/>
  <c r="AG151" i="23"/>
  <c r="AH151" i="23"/>
  <c r="AI151" i="23"/>
  <c r="AJ151" i="23"/>
  <c r="AK151" i="23"/>
  <c r="AL151" i="23"/>
  <c r="AM151" i="23"/>
  <c r="AN151" i="23"/>
  <c r="AO151" i="23"/>
  <c r="AP151" i="23"/>
  <c r="AQ151" i="23"/>
  <c r="AR151" i="23"/>
  <c r="AS151" i="23"/>
  <c r="AT151" i="23"/>
  <c r="AU151" i="23"/>
  <c r="P152" i="23"/>
  <c r="Q152" i="23"/>
  <c r="R152" i="23"/>
  <c r="S152" i="23"/>
  <c r="T152" i="23"/>
  <c r="U152" i="23"/>
  <c r="V152" i="23"/>
  <c r="W152" i="23"/>
  <c r="X152" i="23"/>
  <c r="Y152" i="23"/>
  <c r="Z152" i="23"/>
  <c r="AA152" i="23"/>
  <c r="AB152" i="23"/>
  <c r="AC152" i="23"/>
  <c r="AD152" i="23"/>
  <c r="AE152" i="23"/>
  <c r="AF152" i="23"/>
  <c r="AG152" i="23"/>
  <c r="AH152" i="23"/>
  <c r="AI152" i="23"/>
  <c r="AJ152" i="23"/>
  <c r="AK152" i="23"/>
  <c r="AL152" i="23"/>
  <c r="AM152" i="23"/>
  <c r="AN152" i="23"/>
  <c r="AO152" i="23"/>
  <c r="AP152" i="23"/>
  <c r="AQ152" i="23"/>
  <c r="AR152" i="23"/>
  <c r="AS152" i="23"/>
  <c r="AT152" i="23"/>
  <c r="AU152" i="23"/>
  <c r="AX152" i="23"/>
  <c r="AY152" i="23"/>
  <c r="AZ152" i="23"/>
  <c r="BA152" i="23"/>
  <c r="BB152" i="23"/>
  <c r="BC152" i="23"/>
  <c r="BD152" i="23"/>
  <c r="BE152" i="23"/>
  <c r="BF152" i="23"/>
  <c r="BG152" i="23"/>
  <c r="BH152" i="23"/>
  <c r="BI152" i="23"/>
  <c r="BJ152" i="23"/>
  <c r="BK152" i="23"/>
  <c r="BL152" i="23"/>
  <c r="BM152" i="23"/>
  <c r="BN152" i="23"/>
  <c r="BO152" i="23"/>
  <c r="BP152" i="23"/>
  <c r="BQ152" i="23"/>
  <c r="BR152" i="23"/>
  <c r="BS152" i="23"/>
  <c r="BT152" i="23"/>
  <c r="BU152" i="23"/>
  <c r="BV152" i="23"/>
  <c r="BW152" i="23"/>
  <c r="BX152" i="23"/>
  <c r="BY152" i="23"/>
  <c r="BZ152" i="23"/>
  <c r="CA152" i="23"/>
  <c r="CB152" i="23"/>
  <c r="CC152" i="23"/>
  <c r="AL165" i="23"/>
  <c r="AM165" i="23"/>
  <c r="AN165" i="23"/>
  <c r="AO165" i="23"/>
  <c r="AP165" i="23"/>
  <c r="AQ165" i="23"/>
  <c r="AR165" i="23"/>
  <c r="AS165" i="23"/>
  <c r="AT165" i="23"/>
  <c r="AU165" i="23"/>
  <c r="P166" i="23"/>
  <c r="Q166" i="23"/>
  <c r="R166" i="23"/>
  <c r="S166" i="23"/>
  <c r="T166" i="23"/>
  <c r="U166" i="23"/>
  <c r="V166" i="23"/>
  <c r="W166" i="23"/>
  <c r="X166" i="23"/>
  <c r="Y166" i="23"/>
  <c r="Z166" i="23"/>
  <c r="AA166" i="23"/>
  <c r="AB166" i="23"/>
  <c r="AC166" i="23"/>
  <c r="AD166" i="23"/>
  <c r="AE166" i="23"/>
  <c r="AF166" i="23"/>
  <c r="AG166" i="23"/>
  <c r="AH166" i="23"/>
  <c r="AI166" i="23"/>
  <c r="AJ166" i="23"/>
  <c r="AK166" i="23"/>
  <c r="AL166" i="23"/>
  <c r="AM166" i="23"/>
  <c r="AN166" i="23"/>
  <c r="AO166" i="23"/>
  <c r="AP166" i="23"/>
  <c r="AQ166" i="23"/>
  <c r="AR166" i="23"/>
  <c r="AS166" i="23"/>
  <c r="AT166" i="23"/>
  <c r="AU166" i="23"/>
  <c r="P167" i="23"/>
  <c r="Q167" i="23"/>
  <c r="R167" i="23"/>
  <c r="S167" i="23"/>
  <c r="T167" i="23"/>
  <c r="U167" i="23"/>
  <c r="V167" i="23"/>
  <c r="W167" i="23"/>
  <c r="X167" i="23"/>
  <c r="Y167" i="23"/>
  <c r="Z167" i="23"/>
  <c r="AA167" i="23"/>
  <c r="AB167" i="23"/>
  <c r="AC167" i="23"/>
  <c r="AD167" i="23"/>
  <c r="AE167" i="23"/>
  <c r="AF167" i="23"/>
  <c r="AG167" i="23"/>
  <c r="AH167" i="23"/>
  <c r="AI167" i="23"/>
  <c r="AJ167" i="23"/>
  <c r="AK167" i="23"/>
  <c r="AL167" i="23"/>
  <c r="AM167" i="23"/>
  <c r="AN167" i="23"/>
  <c r="AO167" i="23"/>
  <c r="AP167" i="23"/>
  <c r="AQ167" i="23"/>
  <c r="AR167" i="23"/>
  <c r="AS167" i="23"/>
  <c r="AT167" i="23"/>
  <c r="AU167" i="23"/>
  <c r="P168" i="23"/>
  <c r="Q168" i="23"/>
  <c r="R168" i="23"/>
  <c r="S168" i="23"/>
  <c r="T168" i="23"/>
  <c r="U168" i="23"/>
  <c r="V168" i="23"/>
  <c r="W168" i="23"/>
  <c r="X168" i="23"/>
  <c r="Y168" i="23"/>
  <c r="Z168" i="23"/>
  <c r="AA168" i="23"/>
  <c r="AB168" i="23"/>
  <c r="AC168" i="23"/>
  <c r="AD168" i="23"/>
  <c r="AE168" i="23"/>
  <c r="AF168" i="23"/>
  <c r="AG168" i="23"/>
  <c r="AH168" i="23"/>
  <c r="AI168" i="23"/>
  <c r="AJ168" i="23"/>
  <c r="AK168" i="23"/>
  <c r="AL168" i="23"/>
  <c r="AM168" i="23"/>
  <c r="AN168" i="23"/>
  <c r="AO168" i="23"/>
  <c r="AP168" i="23"/>
  <c r="AQ168" i="23"/>
  <c r="AR168" i="23"/>
  <c r="AS168" i="23"/>
  <c r="AT168" i="23"/>
  <c r="AU168" i="23"/>
  <c r="P169" i="23"/>
  <c r="Q169" i="23"/>
  <c r="R169" i="23"/>
  <c r="S169" i="23"/>
  <c r="T169" i="23"/>
  <c r="U169" i="23"/>
  <c r="V169" i="23"/>
  <c r="W169" i="23"/>
  <c r="X169" i="23"/>
  <c r="Y169" i="23"/>
  <c r="Z169" i="23"/>
  <c r="AA169" i="23"/>
  <c r="AB169" i="23"/>
  <c r="AC169" i="23"/>
  <c r="AD169" i="23"/>
  <c r="AE169" i="23"/>
  <c r="AF169" i="23"/>
  <c r="AG169" i="23"/>
  <c r="AH169" i="23"/>
  <c r="AI169" i="23"/>
  <c r="AJ169" i="23"/>
  <c r="AK169" i="23"/>
  <c r="AL169" i="23"/>
  <c r="AM169" i="23"/>
  <c r="AN169" i="23"/>
  <c r="AO169" i="23"/>
  <c r="AP169" i="23"/>
  <c r="AQ169" i="23"/>
  <c r="AR169" i="23"/>
  <c r="AS169" i="23"/>
  <c r="AT169" i="23"/>
  <c r="AU169" i="23"/>
  <c r="P170" i="23"/>
  <c r="Q170" i="23"/>
  <c r="R170" i="23"/>
  <c r="S170" i="23"/>
  <c r="T170" i="23"/>
  <c r="U170" i="23"/>
  <c r="V170" i="23"/>
  <c r="W170" i="23"/>
  <c r="X170" i="23"/>
  <c r="Y170" i="23"/>
  <c r="Z170" i="23"/>
  <c r="AA170" i="23"/>
  <c r="AB170" i="23"/>
  <c r="AC170" i="23"/>
  <c r="AD170" i="23"/>
  <c r="AE170" i="23"/>
  <c r="AF170" i="23"/>
  <c r="AG170" i="23"/>
  <c r="AH170" i="23"/>
  <c r="AI170" i="23"/>
  <c r="AJ170" i="23"/>
  <c r="AK170" i="23"/>
  <c r="AL170" i="23"/>
  <c r="AM170" i="23"/>
  <c r="AN170" i="23"/>
  <c r="AO170" i="23"/>
  <c r="AP170" i="23"/>
  <c r="AQ170" i="23"/>
  <c r="AR170" i="23"/>
  <c r="AS170" i="23"/>
  <c r="AT170" i="23"/>
  <c r="AU170" i="23"/>
  <c r="P171" i="23"/>
  <c r="Q171" i="23"/>
  <c r="R171" i="23"/>
  <c r="S171" i="23"/>
  <c r="T171" i="23"/>
  <c r="U171" i="23"/>
  <c r="V171" i="23"/>
  <c r="W171" i="23"/>
  <c r="X171" i="23"/>
  <c r="Y171" i="23"/>
  <c r="Z171" i="23"/>
  <c r="AA171" i="23"/>
  <c r="AB171" i="23"/>
  <c r="AC171" i="23"/>
  <c r="AD171" i="23"/>
  <c r="AE171" i="23"/>
  <c r="AF171" i="23"/>
  <c r="AG171" i="23"/>
  <c r="AH171" i="23"/>
  <c r="AI171" i="23"/>
  <c r="AJ171" i="23"/>
  <c r="AK171" i="23"/>
  <c r="AL171" i="23"/>
  <c r="AM171" i="23"/>
  <c r="AN171" i="23"/>
  <c r="AO171" i="23"/>
  <c r="AP171" i="23"/>
  <c r="AQ171" i="23"/>
  <c r="AR171" i="23"/>
  <c r="AS171" i="23"/>
  <c r="AT171" i="23"/>
  <c r="AU171" i="23"/>
  <c r="P172" i="23"/>
  <c r="Q172" i="23"/>
  <c r="R172" i="23"/>
  <c r="S172" i="23"/>
  <c r="T172" i="23"/>
  <c r="U172" i="23"/>
  <c r="V172" i="23"/>
  <c r="W172" i="23"/>
  <c r="X172" i="23"/>
  <c r="Y172" i="23"/>
  <c r="Z172" i="23"/>
  <c r="AA172" i="23"/>
  <c r="AB172" i="23"/>
  <c r="AC172" i="23"/>
  <c r="AD172" i="23"/>
  <c r="AE172" i="23"/>
  <c r="AF172" i="23"/>
  <c r="AG172" i="23"/>
  <c r="AH172" i="23"/>
  <c r="AI172" i="23"/>
  <c r="AJ172" i="23"/>
  <c r="AK172" i="23"/>
  <c r="AL172" i="23"/>
  <c r="AM172" i="23"/>
  <c r="AN172" i="23"/>
  <c r="AO172" i="23"/>
  <c r="AP172" i="23"/>
  <c r="AQ172" i="23"/>
  <c r="AR172" i="23"/>
  <c r="AS172" i="23"/>
  <c r="AT172" i="23"/>
  <c r="AU172" i="23"/>
  <c r="P173" i="23"/>
  <c r="Q173" i="23"/>
  <c r="R173" i="23"/>
  <c r="S173" i="23"/>
  <c r="T173" i="23"/>
  <c r="U173" i="23"/>
  <c r="V173" i="23"/>
  <c r="W173" i="23"/>
  <c r="X173" i="23"/>
  <c r="Y173" i="23"/>
  <c r="Z173" i="23"/>
  <c r="AA173" i="23"/>
  <c r="AB173" i="23"/>
  <c r="AC173" i="23"/>
  <c r="AD173" i="23"/>
  <c r="AE173" i="23"/>
  <c r="AF173" i="23"/>
  <c r="AG173" i="23"/>
  <c r="AH173" i="23"/>
  <c r="AI173" i="23"/>
  <c r="AJ173" i="23"/>
  <c r="AK173" i="23"/>
  <c r="AL173" i="23"/>
  <c r="AM173" i="23"/>
  <c r="AN173" i="23"/>
  <c r="AO173" i="23"/>
  <c r="AP173" i="23"/>
  <c r="AQ173" i="23"/>
  <c r="AR173" i="23"/>
  <c r="AS173" i="23"/>
  <c r="AT173" i="23"/>
  <c r="AU173" i="23"/>
  <c r="P174" i="23"/>
  <c r="Q174" i="23"/>
  <c r="R174" i="23"/>
  <c r="S174" i="23"/>
  <c r="T174" i="23"/>
  <c r="U174" i="23"/>
  <c r="V174" i="23"/>
  <c r="W174" i="23"/>
  <c r="X174" i="23"/>
  <c r="Y174" i="23"/>
  <c r="Z174" i="23"/>
  <c r="AA174" i="23"/>
  <c r="AB174" i="23"/>
  <c r="AC174" i="23"/>
  <c r="AD174" i="23"/>
  <c r="AE174" i="23"/>
  <c r="AF174" i="23"/>
  <c r="AG174" i="23"/>
  <c r="AH174" i="23"/>
  <c r="AI174" i="23"/>
  <c r="AJ174" i="23"/>
  <c r="AK174" i="23"/>
  <c r="AL174" i="23"/>
  <c r="AM174" i="23"/>
  <c r="AN174" i="23"/>
  <c r="AO174" i="23"/>
  <c r="AP174" i="23"/>
  <c r="AQ174" i="23"/>
  <c r="AR174" i="23"/>
  <c r="AS174" i="23"/>
  <c r="AT174" i="23"/>
  <c r="AU174" i="23"/>
  <c r="P175" i="23"/>
  <c r="Q175" i="23"/>
  <c r="R175" i="23"/>
  <c r="S175" i="23"/>
  <c r="T175" i="23"/>
  <c r="U175" i="23"/>
  <c r="V175" i="23"/>
  <c r="W175" i="23"/>
  <c r="X175" i="23"/>
  <c r="Y175" i="23"/>
  <c r="Z175" i="23"/>
  <c r="AA175" i="23"/>
  <c r="AB175" i="23"/>
  <c r="AC175" i="23"/>
  <c r="AD175" i="23"/>
  <c r="AE175" i="23"/>
  <c r="AF175" i="23"/>
  <c r="AG175" i="23"/>
  <c r="AH175" i="23"/>
  <c r="AI175" i="23"/>
  <c r="AJ175" i="23"/>
  <c r="AK175" i="23"/>
  <c r="AL175" i="23"/>
  <c r="AM175" i="23"/>
  <c r="AN175" i="23"/>
  <c r="AO175" i="23"/>
  <c r="AP175" i="23"/>
  <c r="AQ175" i="23"/>
  <c r="AR175" i="23"/>
  <c r="AS175" i="23"/>
  <c r="AT175" i="23"/>
  <c r="AU175" i="23"/>
  <c r="AX175" i="23"/>
  <c r="AY175" i="23"/>
  <c r="AZ175" i="23"/>
  <c r="BA175" i="23"/>
  <c r="BB175" i="23"/>
  <c r="BC175" i="23"/>
  <c r="BD175" i="23"/>
  <c r="BE175" i="23"/>
  <c r="BF175" i="23"/>
  <c r="BG175" i="23"/>
  <c r="BH175" i="23"/>
  <c r="BI175" i="23"/>
  <c r="BJ175" i="23"/>
  <c r="BK175" i="23"/>
  <c r="BL175" i="23"/>
  <c r="BM175" i="23"/>
  <c r="BN175" i="23"/>
  <c r="BO175" i="23"/>
  <c r="BP175" i="23"/>
  <c r="BQ175" i="23"/>
  <c r="BR175" i="23"/>
  <c r="BS175" i="23"/>
  <c r="BT175" i="23"/>
  <c r="BU175" i="23"/>
  <c r="BV175" i="23"/>
  <c r="BW175" i="23"/>
  <c r="BX175" i="23"/>
  <c r="BY175" i="23"/>
  <c r="BZ175" i="23"/>
  <c r="CA175" i="23"/>
  <c r="CB175" i="23"/>
  <c r="CC175" i="23"/>
  <c r="AL187" i="23"/>
  <c r="AM187" i="23"/>
  <c r="AN187" i="23"/>
  <c r="AO187" i="23"/>
  <c r="AP187" i="23"/>
  <c r="AQ187" i="23"/>
  <c r="AR187" i="23"/>
  <c r="AS187" i="23"/>
  <c r="AT187" i="23"/>
  <c r="AU187" i="23"/>
  <c r="P188" i="23"/>
  <c r="Q188" i="23"/>
  <c r="R188" i="23"/>
  <c r="S188" i="23"/>
  <c r="T188" i="23"/>
  <c r="U188" i="23"/>
  <c r="V188" i="23"/>
  <c r="W188" i="23"/>
  <c r="X188" i="23"/>
  <c r="Y188" i="23"/>
  <c r="Z188" i="23"/>
  <c r="AA188" i="23"/>
  <c r="AB188" i="23"/>
  <c r="AC188" i="23"/>
  <c r="AD188" i="23"/>
  <c r="AE188" i="23"/>
  <c r="AF188" i="23"/>
  <c r="AG188" i="23"/>
  <c r="AH188" i="23"/>
  <c r="AI188" i="23"/>
  <c r="AJ188" i="23"/>
  <c r="AK188" i="23"/>
  <c r="AL188" i="23"/>
  <c r="AM188" i="23"/>
  <c r="AN188" i="23"/>
  <c r="AO188" i="23"/>
  <c r="AP188" i="23"/>
  <c r="AQ188" i="23"/>
  <c r="AR188" i="23"/>
  <c r="AS188" i="23"/>
  <c r="AT188" i="23"/>
  <c r="AU188" i="23"/>
  <c r="P189" i="23"/>
  <c r="Q189" i="23"/>
  <c r="R189" i="23"/>
  <c r="S189" i="23"/>
  <c r="T189" i="23"/>
  <c r="U189" i="23"/>
  <c r="V189" i="23"/>
  <c r="W189" i="23"/>
  <c r="X189" i="23"/>
  <c r="Y189" i="23"/>
  <c r="Z189" i="23"/>
  <c r="AA189" i="23"/>
  <c r="AB189" i="23"/>
  <c r="AC189" i="23"/>
  <c r="AD189" i="23"/>
  <c r="AE189" i="23"/>
  <c r="AF189" i="23"/>
  <c r="AG189" i="23"/>
  <c r="AH189" i="23"/>
  <c r="AI189" i="23"/>
  <c r="AJ189" i="23"/>
  <c r="AK189" i="23"/>
  <c r="AL189" i="23"/>
  <c r="AM189" i="23"/>
  <c r="AN189" i="23"/>
  <c r="AO189" i="23"/>
  <c r="AP189" i="23"/>
  <c r="AQ189" i="23"/>
  <c r="AR189" i="23"/>
  <c r="AS189" i="23"/>
  <c r="AT189" i="23"/>
  <c r="AU189" i="23"/>
  <c r="P190" i="23"/>
  <c r="Q190" i="23"/>
  <c r="R190" i="23"/>
  <c r="S190" i="23"/>
  <c r="T190" i="23"/>
  <c r="U190" i="23"/>
  <c r="V190" i="23"/>
  <c r="W190" i="23"/>
  <c r="X190" i="23"/>
  <c r="Y190" i="23"/>
  <c r="Z190" i="23"/>
  <c r="AA190" i="23"/>
  <c r="AB190" i="23"/>
  <c r="AC190" i="23"/>
  <c r="AD190" i="23"/>
  <c r="AE190" i="23"/>
  <c r="AF190" i="23"/>
  <c r="AG190" i="23"/>
  <c r="AH190" i="23"/>
  <c r="AI190" i="23"/>
  <c r="AJ190" i="23"/>
  <c r="AK190" i="23"/>
  <c r="AL190" i="23"/>
  <c r="AM190" i="23"/>
  <c r="AN190" i="23"/>
  <c r="AO190" i="23"/>
  <c r="AP190" i="23"/>
  <c r="AQ190" i="23"/>
  <c r="AR190" i="23"/>
  <c r="AS190" i="23"/>
  <c r="AT190" i="23"/>
  <c r="AU190" i="23"/>
  <c r="P191" i="23"/>
  <c r="Q191" i="23"/>
  <c r="R191" i="23"/>
  <c r="S191" i="23"/>
  <c r="T191" i="23"/>
  <c r="U191" i="23"/>
  <c r="V191" i="23"/>
  <c r="W191" i="23"/>
  <c r="X191" i="23"/>
  <c r="Y191" i="23"/>
  <c r="Z191" i="23"/>
  <c r="AA191" i="23"/>
  <c r="AB191" i="23"/>
  <c r="AC191" i="23"/>
  <c r="AD191" i="23"/>
  <c r="AE191" i="23"/>
  <c r="AF191" i="23"/>
  <c r="AG191" i="23"/>
  <c r="AH191" i="23"/>
  <c r="AI191" i="23"/>
  <c r="AJ191" i="23"/>
  <c r="AK191" i="23"/>
  <c r="AL191" i="23"/>
  <c r="AM191" i="23"/>
  <c r="AN191" i="23"/>
  <c r="AO191" i="23"/>
  <c r="AP191" i="23"/>
  <c r="AQ191" i="23"/>
  <c r="AR191" i="23"/>
  <c r="AS191" i="23"/>
  <c r="AT191" i="23"/>
  <c r="AU191" i="23"/>
  <c r="P192" i="23"/>
  <c r="Q192" i="23"/>
  <c r="R192" i="23"/>
  <c r="S192" i="23"/>
  <c r="T192" i="23"/>
  <c r="U192" i="23"/>
  <c r="V192" i="23"/>
  <c r="W192" i="23"/>
  <c r="X192" i="23"/>
  <c r="Y192" i="23"/>
  <c r="Z192" i="23"/>
  <c r="AA192" i="23"/>
  <c r="AB192" i="23"/>
  <c r="AC192" i="23"/>
  <c r="AD192" i="23"/>
  <c r="AE192" i="23"/>
  <c r="AF192" i="23"/>
  <c r="AG192" i="23"/>
  <c r="AH192" i="23"/>
  <c r="AI192" i="23"/>
  <c r="AJ192" i="23"/>
  <c r="AK192" i="23"/>
  <c r="AL192" i="23"/>
  <c r="AM192" i="23"/>
  <c r="AN192" i="23"/>
  <c r="AO192" i="23"/>
  <c r="AP192" i="23"/>
  <c r="AQ192" i="23"/>
  <c r="AR192" i="23"/>
  <c r="AS192" i="23"/>
  <c r="AT192" i="23"/>
  <c r="AU192" i="23"/>
  <c r="P193" i="23"/>
  <c r="Q193" i="23"/>
  <c r="R193" i="23"/>
  <c r="S193" i="23"/>
  <c r="T193" i="23"/>
  <c r="U193" i="23"/>
  <c r="V193" i="23"/>
  <c r="W193" i="23"/>
  <c r="X193" i="23"/>
  <c r="Y193" i="23"/>
  <c r="Z193" i="23"/>
  <c r="AA193" i="23"/>
  <c r="AB193" i="23"/>
  <c r="AC193" i="23"/>
  <c r="AD193" i="23"/>
  <c r="AE193" i="23"/>
  <c r="AF193" i="23"/>
  <c r="AG193" i="23"/>
  <c r="AH193" i="23"/>
  <c r="AI193" i="23"/>
  <c r="AJ193" i="23"/>
  <c r="AK193" i="23"/>
  <c r="AL193" i="23"/>
  <c r="AM193" i="23"/>
  <c r="AN193" i="23"/>
  <c r="AO193" i="23"/>
  <c r="AP193" i="23"/>
  <c r="AQ193" i="23"/>
  <c r="AR193" i="23"/>
  <c r="AS193" i="23"/>
  <c r="AT193" i="23"/>
  <c r="AU193" i="23"/>
  <c r="P194" i="23"/>
  <c r="Q194" i="23"/>
  <c r="R194" i="23"/>
  <c r="S194" i="23"/>
  <c r="T194" i="23"/>
  <c r="U194" i="23"/>
  <c r="V194" i="23"/>
  <c r="W194" i="23"/>
  <c r="X194" i="23"/>
  <c r="Y194" i="23"/>
  <c r="Z194" i="23"/>
  <c r="AA194" i="23"/>
  <c r="AB194" i="23"/>
  <c r="AC194" i="23"/>
  <c r="AD194" i="23"/>
  <c r="AE194" i="23"/>
  <c r="AF194" i="23"/>
  <c r="AG194" i="23"/>
  <c r="AH194" i="23"/>
  <c r="AI194" i="23"/>
  <c r="AJ194" i="23"/>
  <c r="AK194" i="23"/>
  <c r="AL194" i="23"/>
  <c r="AM194" i="23"/>
  <c r="AN194" i="23"/>
  <c r="AO194" i="23"/>
  <c r="AP194" i="23"/>
  <c r="AQ194" i="23"/>
  <c r="AR194" i="23"/>
  <c r="AS194" i="23"/>
  <c r="AT194" i="23"/>
  <c r="AU194" i="23"/>
  <c r="P195" i="23"/>
  <c r="Q195" i="23"/>
  <c r="R195" i="23"/>
  <c r="S195" i="23"/>
  <c r="T195" i="23"/>
  <c r="U195" i="23"/>
  <c r="V195" i="23"/>
  <c r="W195" i="23"/>
  <c r="X195" i="23"/>
  <c r="Y195" i="23"/>
  <c r="Z195" i="23"/>
  <c r="AA195" i="23"/>
  <c r="AB195" i="23"/>
  <c r="AC195" i="23"/>
  <c r="AD195" i="23"/>
  <c r="AE195" i="23"/>
  <c r="AF195" i="23"/>
  <c r="AG195" i="23"/>
  <c r="AH195" i="23"/>
  <c r="AI195" i="23"/>
  <c r="AJ195" i="23"/>
  <c r="AK195" i="23"/>
  <c r="AL195" i="23"/>
  <c r="AM195" i="23"/>
  <c r="AN195" i="23"/>
  <c r="AO195" i="23"/>
  <c r="AP195" i="23"/>
  <c r="AQ195" i="23"/>
  <c r="AR195" i="23"/>
  <c r="AS195" i="23"/>
  <c r="AT195" i="23"/>
  <c r="AU195" i="23"/>
  <c r="P196" i="23"/>
  <c r="Q196" i="23"/>
  <c r="R196" i="23"/>
  <c r="S196" i="23"/>
  <c r="T196" i="23"/>
  <c r="U196" i="23"/>
  <c r="V196" i="23"/>
  <c r="W196" i="23"/>
  <c r="X196" i="23"/>
  <c r="Y196" i="23"/>
  <c r="Z196" i="23"/>
  <c r="AA196" i="23"/>
  <c r="AB196" i="23"/>
  <c r="AC196" i="23"/>
  <c r="AD196" i="23"/>
  <c r="AE196" i="23"/>
  <c r="AF196" i="23"/>
  <c r="AG196" i="23"/>
  <c r="AH196" i="23"/>
  <c r="AI196" i="23"/>
  <c r="AJ196" i="23"/>
  <c r="AK196" i="23"/>
  <c r="AL196" i="23"/>
  <c r="AM196" i="23"/>
  <c r="AN196" i="23"/>
  <c r="AO196" i="23"/>
  <c r="AP196" i="23"/>
  <c r="AQ196" i="23"/>
  <c r="AR196" i="23"/>
  <c r="AS196" i="23"/>
  <c r="AT196" i="23"/>
  <c r="AU196" i="23"/>
  <c r="P197" i="23"/>
  <c r="Q197" i="23"/>
  <c r="R197" i="23"/>
  <c r="S197" i="23"/>
  <c r="T197" i="23"/>
  <c r="U197" i="23"/>
  <c r="V197" i="23"/>
  <c r="W197" i="23"/>
  <c r="X197" i="23"/>
  <c r="Y197" i="23"/>
  <c r="Z197" i="23"/>
  <c r="AA197" i="23"/>
  <c r="AB197" i="23"/>
  <c r="AC197" i="23"/>
  <c r="AD197" i="23"/>
  <c r="AE197" i="23"/>
  <c r="AF197" i="23"/>
  <c r="AG197" i="23"/>
  <c r="AH197" i="23"/>
  <c r="AI197" i="23"/>
  <c r="AJ197" i="23"/>
  <c r="AK197" i="23"/>
  <c r="AL197" i="23"/>
  <c r="AM197" i="23"/>
  <c r="AN197" i="23"/>
  <c r="AO197" i="23"/>
  <c r="AP197" i="23"/>
  <c r="AQ197" i="23"/>
  <c r="AR197" i="23"/>
  <c r="AS197" i="23"/>
  <c r="AT197" i="23"/>
  <c r="AU197" i="23"/>
  <c r="AX197" i="23"/>
  <c r="AY197" i="23"/>
  <c r="AZ197" i="23"/>
  <c r="BA197" i="23"/>
  <c r="BB197" i="23"/>
  <c r="BC197" i="23"/>
  <c r="BD197" i="23"/>
  <c r="BE197" i="23"/>
  <c r="BF197" i="23"/>
  <c r="BG197" i="23"/>
  <c r="BH197" i="23"/>
  <c r="BI197" i="23"/>
  <c r="BJ197" i="23"/>
  <c r="BK197" i="23"/>
  <c r="BL197" i="23"/>
  <c r="BM197" i="23"/>
  <c r="BN197" i="23"/>
  <c r="BO197" i="23"/>
  <c r="BP197" i="23"/>
  <c r="BQ197" i="23"/>
  <c r="BR197" i="23"/>
  <c r="BS197" i="23"/>
  <c r="BT197" i="23"/>
  <c r="BU197" i="23"/>
  <c r="BV197" i="23"/>
  <c r="BW197" i="23"/>
  <c r="BX197" i="23"/>
  <c r="BY197" i="23"/>
  <c r="BZ197" i="23"/>
  <c r="CA197" i="23"/>
  <c r="CB197" i="23"/>
  <c r="CC197" i="23"/>
  <c r="AL210" i="23"/>
  <c r="AM210" i="23"/>
  <c r="AN210" i="23"/>
  <c r="AO210" i="23"/>
  <c r="AP210" i="23"/>
  <c r="AQ210" i="23"/>
  <c r="AR210" i="23"/>
  <c r="AS210" i="23"/>
  <c r="AT210" i="23"/>
  <c r="AU210" i="23"/>
  <c r="P211" i="23"/>
  <c r="Q211" i="23"/>
  <c r="R211" i="23"/>
  <c r="S211" i="23"/>
  <c r="T211" i="23"/>
  <c r="U211" i="23"/>
  <c r="V211" i="23"/>
  <c r="W211" i="23"/>
  <c r="X211" i="23"/>
  <c r="Y211" i="23"/>
  <c r="Z211" i="23"/>
  <c r="AA211" i="23"/>
  <c r="AB211" i="23"/>
  <c r="AC211" i="23"/>
  <c r="AD211" i="23"/>
  <c r="AE211" i="23"/>
  <c r="AF211" i="23"/>
  <c r="AG211" i="23"/>
  <c r="AH211" i="23"/>
  <c r="AI211" i="23"/>
  <c r="AJ211" i="23"/>
  <c r="AK211" i="23"/>
  <c r="AL211" i="23"/>
  <c r="AM211" i="23"/>
  <c r="AN211" i="23"/>
  <c r="AO211" i="23"/>
  <c r="AP211" i="23"/>
  <c r="AQ211" i="23"/>
  <c r="AR211" i="23"/>
  <c r="AS211" i="23"/>
  <c r="AT211" i="23"/>
  <c r="AU211" i="23"/>
  <c r="P212" i="23"/>
  <c r="Q212" i="23"/>
  <c r="R212" i="23"/>
  <c r="S212" i="23"/>
  <c r="T212" i="23"/>
  <c r="U212" i="23"/>
  <c r="V212" i="23"/>
  <c r="W212" i="23"/>
  <c r="X212" i="23"/>
  <c r="Y212" i="23"/>
  <c r="Z212" i="23"/>
  <c r="AA212" i="23"/>
  <c r="AB212" i="23"/>
  <c r="AC212" i="23"/>
  <c r="AD212" i="23"/>
  <c r="AE212" i="23"/>
  <c r="AF212" i="23"/>
  <c r="AG212" i="23"/>
  <c r="AH212" i="23"/>
  <c r="AI212" i="23"/>
  <c r="AJ212" i="23"/>
  <c r="AK212" i="23"/>
  <c r="AL212" i="23"/>
  <c r="AM212" i="23"/>
  <c r="AN212" i="23"/>
  <c r="AO212" i="23"/>
  <c r="AP212" i="23"/>
  <c r="AQ212" i="23"/>
  <c r="AR212" i="23"/>
  <c r="AS212" i="23"/>
  <c r="AT212" i="23"/>
  <c r="AU212" i="23"/>
  <c r="P213" i="23"/>
  <c r="Q213" i="23"/>
  <c r="R213" i="23"/>
  <c r="S213" i="23"/>
  <c r="T213" i="23"/>
  <c r="U213" i="23"/>
  <c r="V213" i="23"/>
  <c r="W213" i="23"/>
  <c r="X213" i="23"/>
  <c r="Y213" i="23"/>
  <c r="Z213" i="23"/>
  <c r="AA213" i="23"/>
  <c r="AB213" i="23"/>
  <c r="AC213" i="23"/>
  <c r="AD213" i="23"/>
  <c r="AE213" i="23"/>
  <c r="AF213" i="23"/>
  <c r="AG213" i="23"/>
  <c r="AH213" i="23"/>
  <c r="AI213" i="23"/>
  <c r="AJ213" i="23"/>
  <c r="AK213" i="23"/>
  <c r="AL213" i="23"/>
  <c r="AM213" i="23"/>
  <c r="AN213" i="23"/>
  <c r="AO213" i="23"/>
  <c r="AP213" i="23"/>
  <c r="AQ213" i="23"/>
  <c r="AR213" i="23"/>
  <c r="AS213" i="23"/>
  <c r="AT213" i="23"/>
  <c r="AU213" i="23"/>
  <c r="P214" i="23"/>
  <c r="Q214" i="23"/>
  <c r="R214" i="23"/>
  <c r="S214" i="23"/>
  <c r="T214" i="23"/>
  <c r="U214" i="23"/>
  <c r="V214" i="23"/>
  <c r="W214" i="23"/>
  <c r="X214" i="23"/>
  <c r="Y214" i="23"/>
  <c r="Z214" i="23"/>
  <c r="AA214" i="23"/>
  <c r="AB214" i="23"/>
  <c r="AC214" i="23"/>
  <c r="AD214" i="23"/>
  <c r="AE214" i="23"/>
  <c r="AF214" i="23"/>
  <c r="AG214" i="23"/>
  <c r="AH214" i="23"/>
  <c r="AI214" i="23"/>
  <c r="AJ214" i="23"/>
  <c r="AK214" i="23"/>
  <c r="AL214" i="23"/>
  <c r="AM214" i="23"/>
  <c r="AN214" i="23"/>
  <c r="AO214" i="23"/>
  <c r="AP214" i="23"/>
  <c r="AQ214" i="23"/>
  <c r="AR214" i="23"/>
  <c r="AS214" i="23"/>
  <c r="AT214" i="23"/>
  <c r="AU214" i="23"/>
  <c r="P215" i="23"/>
  <c r="Q215" i="23"/>
  <c r="R215" i="23"/>
  <c r="S215" i="23"/>
  <c r="T215" i="23"/>
  <c r="U215" i="23"/>
  <c r="V215" i="23"/>
  <c r="W215" i="23"/>
  <c r="X215" i="23"/>
  <c r="Y215" i="23"/>
  <c r="Z215" i="23"/>
  <c r="AA215" i="23"/>
  <c r="AB215" i="23"/>
  <c r="AC215" i="23"/>
  <c r="AD215" i="23"/>
  <c r="AE215" i="23"/>
  <c r="AF215" i="23"/>
  <c r="AG215" i="23"/>
  <c r="AH215" i="23"/>
  <c r="AI215" i="23"/>
  <c r="AJ215" i="23"/>
  <c r="AK215" i="23"/>
  <c r="AL215" i="23"/>
  <c r="AM215" i="23"/>
  <c r="AN215" i="23"/>
  <c r="AO215" i="23"/>
  <c r="AP215" i="23"/>
  <c r="AQ215" i="23"/>
  <c r="AR215" i="23"/>
  <c r="AS215" i="23"/>
  <c r="AT215" i="23"/>
  <c r="AU215" i="23"/>
  <c r="P216" i="23"/>
  <c r="Q216" i="23"/>
  <c r="R216" i="23"/>
  <c r="S216" i="23"/>
  <c r="T216" i="23"/>
  <c r="U216" i="23"/>
  <c r="V216" i="23"/>
  <c r="W216" i="23"/>
  <c r="X216" i="23"/>
  <c r="Y216" i="23"/>
  <c r="Z216" i="23"/>
  <c r="AA216" i="23"/>
  <c r="AB216" i="23"/>
  <c r="AC216" i="23"/>
  <c r="AD216" i="23"/>
  <c r="AE216" i="23"/>
  <c r="AF216" i="23"/>
  <c r="AG216" i="23"/>
  <c r="AH216" i="23"/>
  <c r="AI216" i="23"/>
  <c r="AJ216" i="23"/>
  <c r="AK216" i="23"/>
  <c r="AL216" i="23"/>
  <c r="AM216" i="23"/>
  <c r="AN216" i="23"/>
  <c r="AO216" i="23"/>
  <c r="AP216" i="23"/>
  <c r="AQ216" i="23"/>
  <c r="AR216" i="23"/>
  <c r="AS216" i="23"/>
  <c r="AT216" i="23"/>
  <c r="AU216" i="23"/>
  <c r="P217" i="23"/>
  <c r="Q217" i="23"/>
  <c r="R217" i="23"/>
  <c r="S217" i="23"/>
  <c r="T217" i="23"/>
  <c r="U217" i="23"/>
  <c r="V217" i="23"/>
  <c r="W217" i="23"/>
  <c r="X217" i="23"/>
  <c r="Y217" i="23"/>
  <c r="Z217" i="23"/>
  <c r="AA217" i="23"/>
  <c r="AB217" i="23"/>
  <c r="AC217" i="23"/>
  <c r="AD217" i="23"/>
  <c r="AE217" i="23"/>
  <c r="AF217" i="23"/>
  <c r="AG217" i="23"/>
  <c r="AH217" i="23"/>
  <c r="AI217" i="23"/>
  <c r="AJ217" i="23"/>
  <c r="AK217" i="23"/>
  <c r="AL217" i="23"/>
  <c r="AM217" i="23"/>
  <c r="AN217" i="23"/>
  <c r="AO217" i="23"/>
  <c r="AP217" i="23"/>
  <c r="AQ217" i="23"/>
  <c r="AR217" i="23"/>
  <c r="AS217" i="23"/>
  <c r="AT217" i="23"/>
  <c r="AU217" i="23"/>
  <c r="P218" i="23"/>
  <c r="Q218" i="23"/>
  <c r="R218" i="23"/>
  <c r="S218" i="23"/>
  <c r="T218" i="23"/>
  <c r="U218" i="23"/>
  <c r="V218" i="23"/>
  <c r="W218" i="23"/>
  <c r="X218" i="23"/>
  <c r="Y218" i="23"/>
  <c r="Z218" i="23"/>
  <c r="AA218" i="23"/>
  <c r="AB218" i="23"/>
  <c r="AC218" i="23"/>
  <c r="AD218" i="23"/>
  <c r="AE218" i="23"/>
  <c r="AF218" i="23"/>
  <c r="AG218" i="23"/>
  <c r="AH218" i="23"/>
  <c r="AI218" i="23"/>
  <c r="AJ218" i="23"/>
  <c r="AK218" i="23"/>
  <c r="AL218" i="23"/>
  <c r="AM218" i="23"/>
  <c r="AN218" i="23"/>
  <c r="AO218" i="23"/>
  <c r="AP218" i="23"/>
  <c r="AQ218" i="23"/>
  <c r="AR218" i="23"/>
  <c r="AS218" i="23"/>
  <c r="AT218" i="23"/>
  <c r="AU218" i="23"/>
  <c r="P219" i="23"/>
  <c r="Q219" i="23"/>
  <c r="R219" i="23"/>
  <c r="S219" i="23"/>
  <c r="T219" i="23"/>
  <c r="U219" i="23"/>
  <c r="V219" i="23"/>
  <c r="W219" i="23"/>
  <c r="X219" i="23"/>
  <c r="Y219" i="23"/>
  <c r="Z219" i="23"/>
  <c r="AA219" i="23"/>
  <c r="AB219" i="23"/>
  <c r="AC219" i="23"/>
  <c r="AD219" i="23"/>
  <c r="AE219" i="23"/>
  <c r="AF219" i="23"/>
  <c r="AG219" i="23"/>
  <c r="AH219" i="23"/>
  <c r="AI219" i="23"/>
  <c r="AJ219" i="23"/>
  <c r="AK219" i="23"/>
  <c r="AL219" i="23"/>
  <c r="AM219" i="23"/>
  <c r="AN219" i="23"/>
  <c r="AO219" i="23"/>
  <c r="AP219" i="23"/>
  <c r="AQ219" i="23"/>
  <c r="AR219" i="23"/>
  <c r="AS219" i="23"/>
  <c r="AT219" i="23"/>
  <c r="AU219" i="23"/>
  <c r="P220" i="23"/>
  <c r="Q220" i="23"/>
  <c r="R220" i="23"/>
  <c r="S220" i="23"/>
  <c r="T220" i="23"/>
  <c r="U220" i="23"/>
  <c r="V220" i="23"/>
  <c r="W220" i="23"/>
  <c r="X220" i="23"/>
  <c r="Y220" i="23"/>
  <c r="Z220" i="23"/>
  <c r="AA220" i="23"/>
  <c r="AB220" i="23"/>
  <c r="AC220" i="23"/>
  <c r="AD220" i="23"/>
  <c r="AE220" i="23"/>
  <c r="AF220" i="23"/>
  <c r="AG220" i="23"/>
  <c r="AH220" i="23"/>
  <c r="AI220" i="23"/>
  <c r="AJ220" i="23"/>
  <c r="AK220" i="23"/>
  <c r="AL220" i="23"/>
  <c r="AM220" i="23"/>
  <c r="AN220" i="23"/>
  <c r="AO220" i="23"/>
  <c r="AP220" i="23"/>
  <c r="AQ220" i="23"/>
  <c r="AR220" i="23"/>
  <c r="AS220" i="23"/>
  <c r="AT220" i="23"/>
  <c r="AU220" i="23"/>
  <c r="AX220" i="23"/>
  <c r="AY220" i="23"/>
  <c r="AZ220" i="23"/>
  <c r="BA220" i="23"/>
  <c r="BB220" i="23"/>
  <c r="BC220" i="23"/>
  <c r="BD220" i="23"/>
  <c r="BE220" i="23"/>
  <c r="BF220" i="23"/>
  <c r="BG220" i="23"/>
  <c r="BH220" i="23"/>
  <c r="BI220" i="23"/>
  <c r="BJ220" i="23"/>
  <c r="BK220" i="23"/>
  <c r="BL220" i="23"/>
  <c r="BM220" i="23"/>
  <c r="BN220" i="23"/>
  <c r="BO220" i="23"/>
  <c r="BP220" i="23"/>
  <c r="BQ220" i="23"/>
  <c r="BR220" i="23"/>
  <c r="BS220" i="23"/>
  <c r="BT220" i="23"/>
  <c r="BU220" i="23"/>
  <c r="BV220" i="23"/>
  <c r="BW220" i="23"/>
  <c r="BX220" i="23"/>
  <c r="BY220" i="23"/>
  <c r="BZ220" i="23"/>
  <c r="CA220" i="23"/>
  <c r="CB220" i="23"/>
  <c r="CC220" i="23"/>
  <c r="Q26" i="21" l="1"/>
  <c r="R26" i="21"/>
  <c r="S26" i="21"/>
  <c r="T26" i="21"/>
  <c r="U26" i="21"/>
  <c r="V26" i="21"/>
  <c r="W26" i="21"/>
  <c r="X26" i="21"/>
  <c r="Y26" i="21"/>
  <c r="Z26" i="21"/>
  <c r="AA26" i="21"/>
  <c r="AB26" i="21"/>
  <c r="AC26" i="21"/>
  <c r="AD26" i="21"/>
  <c r="AE26" i="21"/>
  <c r="AF26" i="21"/>
  <c r="AG26" i="21"/>
  <c r="AH26" i="21"/>
  <c r="AI26" i="21"/>
  <c r="AJ26" i="21"/>
  <c r="AK26" i="21"/>
  <c r="AL26" i="21"/>
  <c r="AM26" i="21"/>
  <c r="AN26" i="21"/>
  <c r="AO26" i="21"/>
  <c r="AP26" i="21"/>
  <c r="AQ26" i="21"/>
  <c r="AR26" i="21"/>
  <c r="AS26" i="21"/>
  <c r="AT26" i="21"/>
  <c r="AU26" i="21"/>
  <c r="AV26" i="21"/>
  <c r="Q55" i="21"/>
  <c r="R55" i="21"/>
  <c r="S55" i="21"/>
  <c r="T55" i="21"/>
  <c r="U55" i="21"/>
  <c r="V55" i="21"/>
  <c r="W55" i="21"/>
  <c r="X55" i="21"/>
  <c r="Y55" i="21"/>
  <c r="Z55" i="21"/>
  <c r="AA55" i="21"/>
  <c r="AB55" i="21"/>
  <c r="AC55" i="21"/>
  <c r="AD55" i="21"/>
  <c r="AE55" i="21"/>
  <c r="AF55" i="21"/>
  <c r="AG55" i="21"/>
  <c r="AH55" i="21"/>
  <c r="AI55" i="21"/>
  <c r="AJ55" i="21"/>
  <c r="AK55" i="21"/>
  <c r="AL55" i="21"/>
  <c r="AM55" i="21"/>
  <c r="AN55" i="21"/>
  <c r="AO55" i="21"/>
  <c r="AP55" i="21"/>
  <c r="AQ55" i="21"/>
  <c r="AR55" i="21"/>
  <c r="AS55" i="21"/>
  <c r="AT55" i="21"/>
  <c r="AU55" i="21"/>
  <c r="AV55" i="21"/>
  <c r="Q84" i="21"/>
  <c r="R84" i="21"/>
  <c r="S84" i="21"/>
  <c r="T84" i="21"/>
  <c r="U84" i="21"/>
  <c r="V84" i="21"/>
  <c r="W84" i="21"/>
  <c r="X84" i="21"/>
  <c r="Y84" i="21"/>
  <c r="Z84" i="21"/>
  <c r="AA84" i="21"/>
  <c r="AB84" i="21"/>
  <c r="AC84" i="21"/>
  <c r="AD84" i="21"/>
  <c r="AE84" i="21"/>
  <c r="AF84" i="21"/>
  <c r="AG84" i="21"/>
  <c r="AH84" i="21"/>
  <c r="AI84" i="21"/>
  <c r="AJ84" i="21"/>
  <c r="AK84" i="21"/>
  <c r="AL84" i="21"/>
  <c r="AM84" i="21"/>
  <c r="AN84" i="21"/>
  <c r="AO84" i="21"/>
  <c r="AP84" i="21"/>
  <c r="AQ84" i="21"/>
  <c r="AR84" i="21"/>
  <c r="AS84" i="21"/>
  <c r="AT84" i="21"/>
  <c r="AU84" i="21"/>
  <c r="AV84" i="21"/>
  <c r="Q113" i="21"/>
  <c r="R113" i="21"/>
  <c r="S113" i="21"/>
  <c r="T113" i="21"/>
  <c r="U113" i="21"/>
  <c r="V113" i="21"/>
  <c r="W113" i="21"/>
  <c r="X113" i="21"/>
  <c r="Y113" i="21"/>
  <c r="Z113" i="21"/>
  <c r="AA113" i="21"/>
  <c r="AB113" i="21"/>
  <c r="AC113" i="21"/>
  <c r="AD113" i="21"/>
  <c r="AE113" i="21"/>
  <c r="AF113" i="21"/>
  <c r="AG113" i="21"/>
  <c r="AH113" i="21"/>
  <c r="AI113" i="21"/>
  <c r="AJ113" i="21"/>
  <c r="AK113" i="21"/>
  <c r="AL113" i="21"/>
  <c r="AM113" i="21"/>
  <c r="AN113" i="21"/>
  <c r="AO113" i="21"/>
  <c r="AP113" i="21"/>
  <c r="AQ113" i="21"/>
  <c r="AR113" i="21"/>
  <c r="AS113" i="21"/>
  <c r="AT113" i="21"/>
  <c r="AU113" i="21"/>
  <c r="AV113" i="21"/>
  <c r="Q142" i="21"/>
  <c r="R142" i="21"/>
  <c r="S142" i="21"/>
  <c r="T142" i="21"/>
  <c r="U142" i="21"/>
  <c r="Q178" i="16" l="1"/>
  <c r="R178" i="16"/>
  <c r="S178" i="16"/>
  <c r="T178" i="16"/>
  <c r="U178" i="16"/>
  <c r="V178" i="16"/>
  <c r="W178" i="16"/>
  <c r="X178" i="16"/>
  <c r="Y178" i="16"/>
  <c r="Z178" i="16"/>
  <c r="AA178" i="16"/>
  <c r="AB178" i="16"/>
  <c r="AC178" i="16"/>
  <c r="AD178" i="16"/>
  <c r="AE178" i="16"/>
  <c r="AF178" i="16"/>
  <c r="AG178" i="16"/>
  <c r="AH178" i="16"/>
  <c r="AI178" i="16"/>
  <c r="AJ178" i="16"/>
  <c r="AK178" i="16"/>
  <c r="AL178" i="16"/>
  <c r="AM178" i="16"/>
  <c r="AN178" i="16"/>
  <c r="AO178" i="16"/>
  <c r="AP178" i="16"/>
  <c r="AQ178" i="16"/>
  <c r="AR178" i="16"/>
  <c r="AS178" i="16"/>
  <c r="AT178" i="16"/>
  <c r="AU178" i="16"/>
  <c r="AV178" i="16"/>
  <c r="Q179" i="16"/>
  <c r="R179" i="16"/>
  <c r="R324" i="16" s="1"/>
  <c r="S179" i="16"/>
  <c r="S324" i="16" s="1"/>
  <c r="T179" i="16"/>
  <c r="T324" i="16" s="1"/>
  <c r="U179" i="16"/>
  <c r="V179" i="16"/>
  <c r="V324" i="16" s="1"/>
  <c r="W179" i="16"/>
  <c r="W324" i="16" s="1"/>
  <c r="X179" i="16"/>
  <c r="X324" i="16" s="1"/>
  <c r="Y179" i="16"/>
  <c r="Z179" i="16"/>
  <c r="Z324" i="16" s="1"/>
  <c r="AA179" i="16"/>
  <c r="AA324" i="16" s="1"/>
  <c r="AB179" i="16"/>
  <c r="AB324" i="16" s="1"/>
  <c r="AC179" i="16"/>
  <c r="AD179" i="16"/>
  <c r="AD324" i="16" s="1"/>
  <c r="AE179" i="16"/>
  <c r="AE324" i="16" s="1"/>
  <c r="AF179" i="16"/>
  <c r="AF324" i="16" s="1"/>
  <c r="AG179" i="16"/>
  <c r="AH179" i="16"/>
  <c r="AH324" i="16" s="1"/>
  <c r="AI179" i="16"/>
  <c r="AI324" i="16" s="1"/>
  <c r="AJ179" i="16"/>
  <c r="AJ324" i="16" s="1"/>
  <c r="AK179" i="16"/>
  <c r="AL179" i="16"/>
  <c r="AL324" i="16" s="1"/>
  <c r="AM179" i="16"/>
  <c r="AM324" i="16" s="1"/>
  <c r="AN179" i="16"/>
  <c r="AN324" i="16" s="1"/>
  <c r="AO179" i="16"/>
  <c r="AP179" i="16"/>
  <c r="AP324" i="16" s="1"/>
  <c r="AQ179" i="16"/>
  <c r="AQ324" i="16" s="1"/>
  <c r="AR179" i="16"/>
  <c r="AR324" i="16" s="1"/>
  <c r="AS179" i="16"/>
  <c r="AT179" i="16"/>
  <c r="AT324" i="16" s="1"/>
  <c r="AU179" i="16"/>
  <c r="AU324" i="16" s="1"/>
  <c r="AV179" i="16"/>
  <c r="AV324" i="16" s="1"/>
  <c r="Q207" i="16"/>
  <c r="R207" i="16"/>
  <c r="S207" i="16"/>
  <c r="T207" i="16"/>
  <c r="U207" i="16"/>
  <c r="V207" i="16"/>
  <c r="W207" i="16"/>
  <c r="X207" i="16"/>
  <c r="Y207" i="16"/>
  <c r="Z207" i="16"/>
  <c r="AA207" i="16"/>
  <c r="AB207" i="16"/>
  <c r="AC207" i="16"/>
  <c r="AD207" i="16"/>
  <c r="AE207" i="16"/>
  <c r="AF207" i="16"/>
  <c r="AG207" i="16"/>
  <c r="AH207" i="16"/>
  <c r="AI207" i="16"/>
  <c r="AJ207" i="16"/>
  <c r="AK207" i="16"/>
  <c r="AL207" i="16"/>
  <c r="AM207" i="16"/>
  <c r="AN207" i="16"/>
  <c r="AO207" i="16"/>
  <c r="AP207" i="16"/>
  <c r="AQ207" i="16"/>
  <c r="AR207" i="16"/>
  <c r="AS207" i="16"/>
  <c r="AT207" i="16"/>
  <c r="AU207" i="16"/>
  <c r="AV207" i="16"/>
  <c r="Q208" i="16"/>
  <c r="R208" i="16"/>
  <c r="R353" i="16" s="1"/>
  <c r="S208" i="16"/>
  <c r="S353" i="16" s="1"/>
  <c r="T208" i="16"/>
  <c r="T353" i="16" s="1"/>
  <c r="U208" i="16"/>
  <c r="V208" i="16"/>
  <c r="V353" i="16" s="1"/>
  <c r="W208" i="16"/>
  <c r="W353" i="16" s="1"/>
  <c r="X208" i="16"/>
  <c r="X353" i="16" s="1"/>
  <c r="Y208" i="16"/>
  <c r="Z208" i="16"/>
  <c r="Z353" i="16" s="1"/>
  <c r="AA208" i="16"/>
  <c r="AA353" i="16" s="1"/>
  <c r="AB208" i="16"/>
  <c r="AB353" i="16" s="1"/>
  <c r="AC208" i="16"/>
  <c r="AD208" i="16"/>
  <c r="AD353" i="16" s="1"/>
  <c r="AE208" i="16"/>
  <c r="AE353" i="16" s="1"/>
  <c r="AF208" i="16"/>
  <c r="AF353" i="16" s="1"/>
  <c r="AG208" i="16"/>
  <c r="AH208" i="16"/>
  <c r="AH353" i="16" s="1"/>
  <c r="AI208" i="16"/>
  <c r="AI353" i="16" s="1"/>
  <c r="AJ208" i="16"/>
  <c r="AJ353" i="16" s="1"/>
  <c r="AK208" i="16"/>
  <c r="AL208" i="16"/>
  <c r="AL353" i="16" s="1"/>
  <c r="AM208" i="16"/>
  <c r="AM353" i="16" s="1"/>
  <c r="AN208" i="16"/>
  <c r="AN353" i="16" s="1"/>
  <c r="AO208" i="16"/>
  <c r="AP208" i="16"/>
  <c r="AP353" i="16" s="1"/>
  <c r="AQ208" i="16"/>
  <c r="AQ353" i="16" s="1"/>
  <c r="AR208" i="16"/>
  <c r="AR353" i="16" s="1"/>
  <c r="AS208" i="16"/>
  <c r="AT208" i="16"/>
  <c r="AT353" i="16" s="1"/>
  <c r="AU208" i="16"/>
  <c r="AU353" i="16" s="1"/>
  <c r="AV208" i="16"/>
  <c r="AV353" i="16" s="1"/>
  <c r="Q236" i="16"/>
  <c r="R236" i="16"/>
  <c r="S236" i="16"/>
  <c r="T236" i="16"/>
  <c r="U236" i="16"/>
  <c r="V236" i="16"/>
  <c r="W236" i="16"/>
  <c r="X236" i="16"/>
  <c r="Y236" i="16"/>
  <c r="Z236" i="16"/>
  <c r="AA236" i="16"/>
  <c r="AB236" i="16"/>
  <c r="AC236" i="16"/>
  <c r="AD236" i="16"/>
  <c r="AE236" i="16"/>
  <c r="AF236" i="16"/>
  <c r="AG236" i="16"/>
  <c r="AH236" i="16"/>
  <c r="AI236" i="16"/>
  <c r="AJ236" i="16"/>
  <c r="AK236" i="16"/>
  <c r="AL236" i="16"/>
  <c r="AM236" i="16"/>
  <c r="AN236" i="16"/>
  <c r="AO236" i="16"/>
  <c r="AP236" i="16"/>
  <c r="AQ236" i="16"/>
  <c r="AR236" i="16"/>
  <c r="AS236" i="16"/>
  <c r="AT236" i="16"/>
  <c r="AU236" i="16"/>
  <c r="AV236" i="16"/>
  <c r="Q237" i="16"/>
  <c r="R237" i="16"/>
  <c r="R382" i="16" s="1"/>
  <c r="S237" i="16"/>
  <c r="S382" i="16" s="1"/>
  <c r="T237" i="16"/>
  <c r="T382" i="16" s="1"/>
  <c r="U237" i="16"/>
  <c r="V237" i="16"/>
  <c r="V382" i="16" s="1"/>
  <c r="W237" i="16"/>
  <c r="W382" i="16" s="1"/>
  <c r="X237" i="16"/>
  <c r="X382" i="16" s="1"/>
  <c r="Y237" i="16"/>
  <c r="Z237" i="16"/>
  <c r="Z382" i="16" s="1"/>
  <c r="AA237" i="16"/>
  <c r="AA382" i="16" s="1"/>
  <c r="AB237" i="16"/>
  <c r="AB382" i="16" s="1"/>
  <c r="AC237" i="16"/>
  <c r="AD237" i="16"/>
  <c r="AD382" i="16" s="1"/>
  <c r="AE237" i="16"/>
  <c r="AE382" i="16" s="1"/>
  <c r="AF237" i="16"/>
  <c r="AF382" i="16" s="1"/>
  <c r="AG237" i="16"/>
  <c r="AH237" i="16"/>
  <c r="AH382" i="16" s="1"/>
  <c r="AI237" i="16"/>
  <c r="AI382" i="16" s="1"/>
  <c r="AJ237" i="16"/>
  <c r="AJ382" i="16" s="1"/>
  <c r="AK237" i="16"/>
  <c r="AL237" i="16"/>
  <c r="AL382" i="16" s="1"/>
  <c r="AM237" i="16"/>
  <c r="AM382" i="16" s="1"/>
  <c r="AN237" i="16"/>
  <c r="AN382" i="16" s="1"/>
  <c r="AO237" i="16"/>
  <c r="AP237" i="16"/>
  <c r="AP382" i="16" s="1"/>
  <c r="AQ237" i="16"/>
  <c r="AQ382" i="16" s="1"/>
  <c r="AR237" i="16"/>
  <c r="AR382" i="16" s="1"/>
  <c r="AS237" i="16"/>
  <c r="AT237" i="16"/>
  <c r="AT382" i="16" s="1"/>
  <c r="AU237" i="16"/>
  <c r="AU382" i="16" s="1"/>
  <c r="AV237" i="16"/>
  <c r="AV382" i="16" s="1"/>
  <c r="Q265" i="16"/>
  <c r="R265" i="16"/>
  <c r="S265" i="16"/>
  <c r="T265" i="16"/>
  <c r="U265" i="16"/>
  <c r="V265" i="16"/>
  <c r="W265" i="16"/>
  <c r="X265" i="16"/>
  <c r="Y265" i="16"/>
  <c r="Z265" i="16"/>
  <c r="AA265" i="16"/>
  <c r="AB265" i="16"/>
  <c r="AC265" i="16"/>
  <c r="AD265" i="16"/>
  <c r="AE265" i="16"/>
  <c r="AF265" i="16"/>
  <c r="AG265" i="16"/>
  <c r="AH265" i="16"/>
  <c r="AI265" i="16"/>
  <c r="AJ265" i="16"/>
  <c r="AK265" i="16"/>
  <c r="AL265" i="16"/>
  <c r="AM265" i="16"/>
  <c r="AN265" i="16"/>
  <c r="AO265" i="16"/>
  <c r="AP265" i="16"/>
  <c r="AQ265" i="16"/>
  <c r="AR265" i="16"/>
  <c r="AS265" i="16"/>
  <c r="AT265" i="16"/>
  <c r="AU265" i="16"/>
  <c r="AV265" i="16"/>
  <c r="Q266" i="16"/>
  <c r="R266" i="16"/>
  <c r="R411" i="16" s="1"/>
  <c r="S266" i="16"/>
  <c r="S411" i="16" s="1"/>
  <c r="T266" i="16"/>
  <c r="T411" i="16" s="1"/>
  <c r="U266" i="16"/>
  <c r="V266" i="16"/>
  <c r="V411" i="16" s="1"/>
  <c r="W266" i="16"/>
  <c r="W411" i="16" s="1"/>
  <c r="X266" i="16"/>
  <c r="X411" i="16" s="1"/>
  <c r="Y266" i="16"/>
  <c r="Z266" i="16"/>
  <c r="Z411" i="16" s="1"/>
  <c r="AA266" i="16"/>
  <c r="AA411" i="16" s="1"/>
  <c r="AB266" i="16"/>
  <c r="AB411" i="16" s="1"/>
  <c r="AC266" i="16"/>
  <c r="AD266" i="16"/>
  <c r="AD411" i="16" s="1"/>
  <c r="AE266" i="16"/>
  <c r="AE411" i="16" s="1"/>
  <c r="AF266" i="16"/>
  <c r="AF411" i="16" s="1"/>
  <c r="AG266" i="16"/>
  <c r="AH266" i="16"/>
  <c r="AH411" i="16" s="1"/>
  <c r="AI266" i="16"/>
  <c r="AI411" i="16" s="1"/>
  <c r="AJ266" i="16"/>
  <c r="AJ411" i="16" s="1"/>
  <c r="AK266" i="16"/>
  <c r="AL266" i="16"/>
  <c r="AL411" i="16" s="1"/>
  <c r="AM266" i="16"/>
  <c r="AM411" i="16" s="1"/>
  <c r="AN266" i="16"/>
  <c r="AN411" i="16" s="1"/>
  <c r="AO266" i="16"/>
  <c r="AP266" i="16"/>
  <c r="AP411" i="16" s="1"/>
  <c r="AQ266" i="16"/>
  <c r="AQ411" i="16" s="1"/>
  <c r="AR266" i="16"/>
  <c r="AR411" i="16" s="1"/>
  <c r="AS266" i="16"/>
  <c r="AT266" i="16"/>
  <c r="AT411" i="16" s="1"/>
  <c r="AU266" i="16"/>
  <c r="AU411" i="16" s="1"/>
  <c r="AV266" i="16"/>
  <c r="AV411" i="16" s="1"/>
  <c r="Q294" i="16"/>
  <c r="R294" i="16"/>
  <c r="R295" i="16" s="1"/>
  <c r="R440" i="16" s="1"/>
  <c r="S294" i="16"/>
  <c r="T294" i="16"/>
  <c r="T295" i="16" s="1"/>
  <c r="T440" i="16" s="1"/>
  <c r="U294" i="16"/>
  <c r="Q295" i="16"/>
  <c r="S295" i="16"/>
  <c r="S440" i="16" s="1"/>
  <c r="U295" i="16"/>
  <c r="Q324" i="16"/>
  <c r="U324" i="16"/>
  <c r="Y324" i="16"/>
  <c r="AC324" i="16"/>
  <c r="AG324" i="16"/>
  <c r="AK324" i="16"/>
  <c r="AO324" i="16"/>
  <c r="AS324" i="16"/>
  <c r="Q327" i="16"/>
  <c r="R327" i="16"/>
  <c r="S327" i="16"/>
  <c r="T327" i="16"/>
  <c r="U327" i="16"/>
  <c r="V327" i="16"/>
  <c r="W327" i="16"/>
  <c r="X327" i="16"/>
  <c r="Y327" i="16"/>
  <c r="Z327" i="16"/>
  <c r="AA327" i="16"/>
  <c r="AB327" i="16"/>
  <c r="AC327" i="16"/>
  <c r="AD327" i="16"/>
  <c r="AE327" i="16"/>
  <c r="AF327" i="16"/>
  <c r="AG327" i="16"/>
  <c r="AH327" i="16"/>
  <c r="AI327" i="16"/>
  <c r="AJ327" i="16"/>
  <c r="AK327" i="16"/>
  <c r="AL327" i="16"/>
  <c r="AM327" i="16"/>
  <c r="AN327" i="16"/>
  <c r="AO327" i="16"/>
  <c r="AP327" i="16"/>
  <c r="AQ327" i="16"/>
  <c r="AR327" i="16"/>
  <c r="AS327" i="16"/>
  <c r="AT327" i="16"/>
  <c r="AU327" i="16"/>
  <c r="AV327" i="16"/>
  <c r="Q328" i="16"/>
  <c r="R328" i="16"/>
  <c r="S328" i="16"/>
  <c r="T328" i="16"/>
  <c r="U328" i="16"/>
  <c r="V328" i="16"/>
  <c r="W328" i="16"/>
  <c r="X328" i="16"/>
  <c r="Y328" i="16"/>
  <c r="Z328" i="16"/>
  <c r="AA328" i="16"/>
  <c r="AB328" i="16"/>
  <c r="AC328" i="16"/>
  <c r="AD328" i="16"/>
  <c r="AE328" i="16"/>
  <c r="AF328" i="16"/>
  <c r="AG328" i="16"/>
  <c r="AH328" i="16"/>
  <c r="AI328" i="16"/>
  <c r="AJ328" i="16"/>
  <c r="AK328" i="16"/>
  <c r="AL328" i="16"/>
  <c r="AM328" i="16"/>
  <c r="AN328" i="16"/>
  <c r="AO328" i="16"/>
  <c r="AP328" i="16"/>
  <c r="AQ328" i="16"/>
  <c r="AR328" i="16"/>
  <c r="AS328" i="16"/>
  <c r="AT328" i="16"/>
  <c r="AU328" i="16"/>
  <c r="AV328" i="16"/>
  <c r="Q353" i="16"/>
  <c r="U353" i="16"/>
  <c r="Y353" i="16"/>
  <c r="AC353" i="16"/>
  <c r="AG353" i="16"/>
  <c r="AK353" i="16"/>
  <c r="AO353" i="16"/>
  <c r="AS353" i="16"/>
  <c r="Q356" i="16"/>
  <c r="R356" i="16"/>
  <c r="S356" i="16"/>
  <c r="T356" i="16"/>
  <c r="U356" i="16"/>
  <c r="V356" i="16"/>
  <c r="W356" i="16"/>
  <c r="X356" i="16"/>
  <c r="Y356" i="16"/>
  <c r="Z356" i="16"/>
  <c r="AA356" i="16"/>
  <c r="AB356" i="16"/>
  <c r="AC356" i="16"/>
  <c r="AD356" i="16"/>
  <c r="AE356" i="16"/>
  <c r="AF356" i="16"/>
  <c r="AG356" i="16"/>
  <c r="AH356" i="16"/>
  <c r="AI356" i="16"/>
  <c r="AJ356" i="16"/>
  <c r="AK356" i="16"/>
  <c r="AL356" i="16"/>
  <c r="AM356" i="16"/>
  <c r="AN356" i="16"/>
  <c r="AO356" i="16"/>
  <c r="AP356" i="16"/>
  <c r="AQ356" i="16"/>
  <c r="AR356" i="16"/>
  <c r="AS356" i="16"/>
  <c r="AT356" i="16"/>
  <c r="AU356" i="16"/>
  <c r="AV356" i="16"/>
  <c r="Q357" i="16"/>
  <c r="R357" i="16"/>
  <c r="S357" i="16"/>
  <c r="T357" i="16"/>
  <c r="U357" i="16"/>
  <c r="V357" i="16"/>
  <c r="W357" i="16"/>
  <c r="X357" i="16"/>
  <c r="Y357" i="16"/>
  <c r="Z357" i="16"/>
  <c r="AA357" i="16"/>
  <c r="AB357" i="16"/>
  <c r="AC357" i="16"/>
  <c r="AD357" i="16"/>
  <c r="AE357" i="16"/>
  <c r="AF357" i="16"/>
  <c r="AG357" i="16"/>
  <c r="AH357" i="16"/>
  <c r="AI357" i="16"/>
  <c r="AJ357" i="16"/>
  <c r="AK357" i="16"/>
  <c r="AL357" i="16"/>
  <c r="AM357" i="16"/>
  <c r="AN357" i="16"/>
  <c r="AO357" i="16"/>
  <c r="AP357" i="16"/>
  <c r="AQ357" i="16"/>
  <c r="AR357" i="16"/>
  <c r="AS357" i="16"/>
  <c r="AT357" i="16"/>
  <c r="AU357" i="16"/>
  <c r="AV357" i="16"/>
  <c r="Q382" i="16"/>
  <c r="U382" i="16"/>
  <c r="Y382" i="16"/>
  <c r="AC382" i="16"/>
  <c r="AG382" i="16"/>
  <c r="AK382" i="16"/>
  <c r="AO382" i="16"/>
  <c r="AS382" i="16"/>
  <c r="Q385" i="16"/>
  <c r="R385" i="16"/>
  <c r="S385" i="16"/>
  <c r="T385" i="16"/>
  <c r="U385" i="16"/>
  <c r="V385" i="16"/>
  <c r="W385" i="16"/>
  <c r="X385" i="16"/>
  <c r="Y385" i="16"/>
  <c r="Z385" i="16"/>
  <c r="AA385" i="16"/>
  <c r="AB385" i="16"/>
  <c r="AC385" i="16"/>
  <c r="AD385" i="16"/>
  <c r="AE385" i="16"/>
  <c r="AF385" i="16"/>
  <c r="AG385" i="16"/>
  <c r="AH385" i="16"/>
  <c r="AI385" i="16"/>
  <c r="AJ385" i="16"/>
  <c r="AK385" i="16"/>
  <c r="AL385" i="16"/>
  <c r="AM385" i="16"/>
  <c r="AN385" i="16"/>
  <c r="AO385" i="16"/>
  <c r="AP385" i="16"/>
  <c r="AQ385" i="16"/>
  <c r="AR385" i="16"/>
  <c r="AS385" i="16"/>
  <c r="AT385" i="16"/>
  <c r="AU385" i="16"/>
  <c r="AV385" i="16"/>
  <c r="Q386" i="16"/>
  <c r="R386" i="16"/>
  <c r="S386" i="16"/>
  <c r="T386" i="16"/>
  <c r="U386" i="16"/>
  <c r="V386" i="16"/>
  <c r="W386" i="16"/>
  <c r="X386" i="16"/>
  <c r="Y386" i="16"/>
  <c r="Z386" i="16"/>
  <c r="AA386" i="16"/>
  <c r="AB386" i="16"/>
  <c r="AC386" i="16"/>
  <c r="AD386" i="16"/>
  <c r="AE386" i="16"/>
  <c r="AF386" i="16"/>
  <c r="AG386" i="16"/>
  <c r="AH386" i="16"/>
  <c r="AI386" i="16"/>
  <c r="AJ386" i="16"/>
  <c r="AK386" i="16"/>
  <c r="AL386" i="16"/>
  <c r="AM386" i="16"/>
  <c r="AN386" i="16"/>
  <c r="AO386" i="16"/>
  <c r="AP386" i="16"/>
  <c r="AQ386" i="16"/>
  <c r="AR386" i="16"/>
  <c r="AS386" i="16"/>
  <c r="AT386" i="16"/>
  <c r="AU386" i="16"/>
  <c r="AV386" i="16"/>
  <c r="Q411" i="16"/>
  <c r="U411" i="16"/>
  <c r="Y411" i="16"/>
  <c r="AC411" i="16"/>
  <c r="AG411" i="16"/>
  <c r="AK411" i="16"/>
  <c r="AO411" i="16"/>
  <c r="AS411" i="16"/>
  <c r="Q414" i="16"/>
  <c r="R414" i="16"/>
  <c r="S414" i="16"/>
  <c r="T414" i="16"/>
  <c r="U414" i="16"/>
  <c r="V414" i="16"/>
  <c r="W414" i="16"/>
  <c r="X414" i="16"/>
  <c r="Y414" i="16"/>
  <c r="Z414" i="16"/>
  <c r="AA414" i="16"/>
  <c r="AB414" i="16"/>
  <c r="AC414" i="16"/>
  <c r="AD414" i="16"/>
  <c r="AE414" i="16"/>
  <c r="AF414" i="16"/>
  <c r="AG414" i="16"/>
  <c r="AH414" i="16"/>
  <c r="AI414" i="16"/>
  <c r="AJ414" i="16"/>
  <c r="AK414" i="16"/>
  <c r="AL414" i="16"/>
  <c r="AM414" i="16"/>
  <c r="AN414" i="16"/>
  <c r="AO414" i="16"/>
  <c r="AP414" i="16"/>
  <c r="AQ414" i="16"/>
  <c r="AR414" i="16"/>
  <c r="AS414" i="16"/>
  <c r="AT414" i="16"/>
  <c r="AU414" i="16"/>
  <c r="AV414" i="16"/>
  <c r="Q415" i="16"/>
  <c r="R415" i="16"/>
  <c r="S415" i="16"/>
  <c r="T415" i="16"/>
  <c r="U415" i="16"/>
  <c r="V415" i="16"/>
  <c r="W415" i="16"/>
  <c r="X415" i="16"/>
  <c r="Y415" i="16"/>
  <c r="Z415" i="16"/>
  <c r="AA415" i="16"/>
  <c r="AB415" i="16"/>
  <c r="AC415" i="16"/>
  <c r="AD415" i="16"/>
  <c r="AE415" i="16"/>
  <c r="AF415" i="16"/>
  <c r="AG415" i="16"/>
  <c r="AH415" i="16"/>
  <c r="AI415" i="16"/>
  <c r="AJ415" i="16"/>
  <c r="AK415" i="16"/>
  <c r="AL415" i="16"/>
  <c r="AM415" i="16"/>
  <c r="AN415" i="16"/>
  <c r="AO415" i="16"/>
  <c r="AP415" i="16"/>
  <c r="AQ415" i="16"/>
  <c r="AR415" i="16"/>
  <c r="AS415" i="16"/>
  <c r="AT415" i="16"/>
  <c r="AU415" i="16"/>
  <c r="AV415" i="16"/>
  <c r="Q440" i="16"/>
  <c r="U440" i="16"/>
  <c r="Q443" i="16"/>
  <c r="R443" i="16"/>
  <c r="S443" i="16"/>
  <c r="T443" i="16"/>
  <c r="U443" i="16"/>
  <c r="Q444" i="16"/>
  <c r="R444" i="16"/>
  <c r="S444" i="16"/>
  <c r="T444" i="16"/>
  <c r="U444" i="16"/>
  <c r="F14" i="14" l="1"/>
  <c r="G14" i="14"/>
  <c r="G16" i="12" l="1"/>
</calcChain>
</file>

<file path=xl/sharedStrings.xml><?xml version="1.0" encoding="utf-8"?>
<sst xmlns="http://schemas.openxmlformats.org/spreadsheetml/2006/main" count="2964" uniqueCount="798">
  <si>
    <t>Gas Ten  Year Statement 2019 Data tables and charts content</t>
  </si>
  <si>
    <t>Chapter</t>
  </si>
  <si>
    <t>Chapter section</t>
  </si>
  <si>
    <t>Figure title</t>
  </si>
  <si>
    <t>Figure number</t>
  </si>
  <si>
    <t>Chapter 1: Drivers of change</t>
  </si>
  <si>
    <t>Gas demand</t>
  </si>
  <si>
    <t>Comparison of gas demand by Future Energy Scenario between 2018 and 2030</t>
  </si>
  <si>
    <t>Peak demand 1-in-20</t>
  </si>
  <si>
    <t>Gas supply</t>
  </si>
  <si>
    <t>Comparison of gas supply by scenario between 2018 and 2030</t>
  </si>
  <si>
    <t>Peak supply margin under N-1 conditions</t>
  </si>
  <si>
    <t>Appendix 2: Gas quality</t>
  </si>
  <si>
    <t>Network entry quality specification</t>
  </si>
  <si>
    <t>Gas quality specifications</t>
  </si>
  <si>
    <t>Table A2.1</t>
  </si>
  <si>
    <t>Appendix 6: Exit and entry capacity application process</t>
  </si>
  <si>
    <t>Exit capacity on the NTS</t>
  </si>
  <si>
    <t>Quantities of unsold NTS exit (flat) capacity</t>
  </si>
  <si>
    <t>Direct connected offtakes by NTS exit capacity map zone</t>
  </si>
  <si>
    <t>Table A6.1</t>
  </si>
  <si>
    <t>NTS/DN exit zones</t>
  </si>
  <si>
    <t>Table A6.3</t>
  </si>
  <si>
    <t>Table A6.2</t>
  </si>
  <si>
    <t>Quantities of entry capacity by zone</t>
  </si>
  <si>
    <t>Table A6.4</t>
  </si>
  <si>
    <t>Appendix 8: Import and storage infrastructure</t>
  </si>
  <si>
    <t>Import infrastructure</t>
  </si>
  <si>
    <t>Existing import infrastructure</t>
  </si>
  <si>
    <t>Table A8.1</t>
  </si>
  <si>
    <t>Table A8.2</t>
  </si>
  <si>
    <t>Proposed import infrastructure</t>
  </si>
  <si>
    <t>Storage infrastructure</t>
  </si>
  <si>
    <t>Table A8.3</t>
  </si>
  <si>
    <t>Table A8.4</t>
  </si>
  <si>
    <t xml:space="preserve">Proposed storage infrastructure </t>
  </si>
  <si>
    <t>Demand</t>
  </si>
  <si>
    <t>Annual and peak by load band</t>
  </si>
  <si>
    <t>Severe load curve 2030-31</t>
  </si>
  <si>
    <t>LDZ annual demand</t>
  </si>
  <si>
    <t>Severe load curve 2025-26</t>
  </si>
  <si>
    <t>Supply</t>
  </si>
  <si>
    <t>Annual supply by terminal</t>
  </si>
  <si>
    <t>Peak supply by terminal</t>
  </si>
  <si>
    <t>Capacity at each ASEP</t>
  </si>
  <si>
    <t>Annual supply patterns</t>
  </si>
  <si>
    <t>Actual flows</t>
  </si>
  <si>
    <t>Actual 2018 demand</t>
  </si>
  <si>
    <t>Maximum day entry flows</t>
  </si>
  <si>
    <t>Minimum day entry flows</t>
  </si>
  <si>
    <t>Maximum day exit flows</t>
  </si>
  <si>
    <t>Minimum day exit flows</t>
  </si>
  <si>
    <t>CR</t>
  </si>
  <si>
    <t>TD</t>
  </si>
  <si>
    <t>SP</t>
  </si>
  <si>
    <t>CE</t>
  </si>
  <si>
    <t>UKCS</t>
  </si>
  <si>
    <t>Shale</t>
  </si>
  <si>
    <t>Green Gas</t>
  </si>
  <si>
    <t>Imports</t>
  </si>
  <si>
    <t>Gas 1-in-20 peak demand</t>
  </si>
  <si>
    <t>GWh/peak day</t>
  </si>
  <si>
    <t>Year</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</si>
  <si>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</si>
  <si>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</si>
  <si>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</si>
  <si>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</si>
  <si>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</si>
  <si>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</si>
  <si>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</si>
  <si>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</si>
  <si>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</si>
  <si>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</si>
  <si>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</si>
  <si>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</si>
  <si>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</si>
  <si>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</si>
  <si>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</si>
  <si>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</si>
  <si>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</si>
  <si>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</si>
  <si>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</si>
  <si>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</si>
  <si>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</si>
  <si>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</si>
  <si>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</si>
  <si>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</si>
  <si>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</si>
  <si>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</si>
  <si>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History</t>
  </si>
  <si>
    <t>Community Renewables</t>
  </si>
  <si>
    <t>Two Degrees</t>
  </si>
  <si>
    <t>Steady Progression</t>
  </si>
  <si>
    <t>Consumer Evolution</t>
  </si>
  <si>
    <t>Gas Year beginning October, finishing September</t>
  </si>
  <si>
    <t>History refers to the 1-in-20 peak demand forecasts published in each year's Winter Outlook Reports.</t>
  </si>
  <si>
    <t>i.e. 2017/18 data is the 1-in-20 peak demand forecast published in the 2017/18 WOR for the winter period 2017/18.</t>
  </si>
  <si>
    <t>Residential</t>
  </si>
  <si>
    <t>Commercial</t>
  </si>
  <si>
    <t>Industrial</t>
  </si>
  <si>
    <t>Power Gen (NTS)</t>
  </si>
  <si>
    <t>Exports</t>
  </si>
  <si>
    <t>H2 Conversion</t>
  </si>
  <si>
    <t>Transport</t>
  </si>
  <si>
    <t>Total</t>
  </si>
  <si>
    <r>
      <t xml:space="preserve">*Requests for higher limits will be considered </t>
    </r>
    <r>
      <rPr>
        <sz val="8"/>
        <color theme="1"/>
        <rFont val="Arial"/>
        <family val="2"/>
      </rPr>
      <t> </t>
    </r>
  </si>
  <si>
    <t>Between 1°C and 38°C</t>
  </si>
  <si>
    <t>Delivery Temperature</t>
  </si>
  <si>
    <t>The delivery pressure shall be the pressure required to deliver natural gas at the delivery point into our entry facility at any time, taking into account the back pressure of our system at the delivery point, which will vary from time to time. The entry pressure shall not exceed the maximum operating pressure at the delivery point</t>
  </si>
  <si>
    <t>Pressure</t>
  </si>
  <si>
    <t>statutory obligation. GS(M)R states transmission or distribution of odoured gas is not permitted at a pressure above 7 barg.</t>
  </si>
  <si>
    <t>Gas delivered shall have no odour that might contravene any</t>
  </si>
  <si>
    <t>Odour</t>
  </si>
  <si>
    <t>Not more than 5 becquerels/g</t>
  </si>
  <si>
    <t>Radioactivity</t>
  </si>
  <si>
    <t>Not more than 1.5 mg/m3</t>
  </si>
  <si>
    <t>Organo halides</t>
  </si>
  <si>
    <t>The gas shall not contain solid, liquid or gaseous material that might interfere with the integrity or operation of pipes or any gas appliance, within the meaning of regulation 2(1) of the Gas Safety (Installation and Use) Regulations 1998, that a consumer could reasonably be expected to operate.</t>
  </si>
  <si>
    <t>Containments</t>
  </si>
  <si>
    <t>Not more than 2.5% (molar)</t>
  </si>
  <si>
    <t>*Carbon dioxide</t>
  </si>
  <si>
    <t>Not more than 0.60</t>
  </si>
  <si>
    <t>Soot index (SI)</t>
  </si>
  <si>
    <t>Not more than 0.48</t>
  </si>
  <si>
    <t>Incomplete combustion factor (ICF)</t>
  </si>
  <si>
    <t>The Wobbe number shall be in the range 47.20 to 51.41 MJ/m3</t>
  </si>
  <si>
    <t>Wobbe Number (real gross dry)</t>
  </si>
  <si>
    <t>Not more than -10°C at 85 barg</t>
  </si>
  <si>
    <t>Water dewpoint</t>
  </si>
  <si>
    <t>Not more than -2°C at any pressure up to 85 barg</t>
  </si>
  <si>
    <t>Hydrocarbon dewpoint</t>
  </si>
  <si>
    <t>Not more than 0.001% (molar)</t>
  </si>
  <si>
    <t>*Oxygen</t>
  </si>
  <si>
    <t>Not more than 0.1% (molar)</t>
  </si>
  <si>
    <t>Hydrogen</t>
  </si>
  <si>
    <t>Not more than 50 mg/m3</t>
  </si>
  <si>
    <t>Total Sulphur</t>
  </si>
  <si>
    <t>Not more than 5 mg/m3</t>
  </si>
  <si>
    <t>Hydrogen Sulphide</t>
  </si>
  <si>
    <t>Quality requirement</t>
  </si>
  <si>
    <t>Gas element</t>
  </si>
  <si>
    <t>Table A2.1: Gas quality specifications</t>
  </si>
  <si>
    <t>South West</t>
  </si>
  <si>
    <t>London, Suffolk &amp; the South East</t>
  </si>
  <si>
    <t>Southern</t>
  </si>
  <si>
    <t>Norfolk</t>
  </si>
  <si>
    <t>Peterborough to Aylesbury</t>
  </si>
  <si>
    <t>Central &amp; East Midlands</t>
  </si>
  <si>
    <t>South Wales &amp; West Midlands (South)</t>
  </si>
  <si>
    <t>North East, Yorkshire &amp; Lincolnshire</t>
  </si>
  <si>
    <t>North Wales &amp; Cheshire</t>
  </si>
  <si>
    <t>North West &amp; West Midlands (North)</t>
  </si>
  <si>
    <t>Scotland &amp; the North</t>
  </si>
  <si>
    <t>% change from 2016 GTYS</t>
  </si>
  <si>
    <t>% of unsold capacity</t>
  </si>
  <si>
    <t>(GWh/d)</t>
  </si>
  <si>
    <t>Unsold</t>
  </si>
  <si>
    <t>Obligated</t>
  </si>
  <si>
    <t>Region</t>
  </si>
  <si>
    <t>Region Number</t>
  </si>
  <si>
    <t>Table A6.1: Quantities of unsold NTS exit (flat) capacity</t>
  </si>
  <si>
    <t>Willington Power Station</t>
  </si>
  <si>
    <t>Weston Point (Rocksavage) Power Station</t>
  </si>
  <si>
    <t>Seabank Power Station</t>
  </si>
  <si>
    <t>Zenica (ICI Avecia)</t>
  </si>
  <si>
    <t>Stublach Storage</t>
  </si>
  <si>
    <t>Portland Storage</t>
  </si>
  <si>
    <t>Wragg Marsh (Spalding)</t>
  </si>
  <si>
    <t>Shotwick (BridgewaterPaper)</t>
  </si>
  <si>
    <t>Langage Power Station</t>
  </si>
  <si>
    <t>Whitehill Storage</t>
  </si>
  <si>
    <t>Shellstar (Aka Kemira)</t>
  </si>
  <si>
    <t>ICI Sevenside</t>
  </si>
  <si>
    <t>West Burton Power Station</t>
  </si>
  <si>
    <t>Pickmere (Winnington Power Station)</t>
  </si>
  <si>
    <t>Centrax Industrial</t>
  </si>
  <si>
    <t>Thornton Curtis (Killingholme)</t>
  </si>
  <si>
    <t>King Street Storage</t>
  </si>
  <si>
    <t>Avonmouth Storage</t>
  </si>
  <si>
    <t>Thornton Curtis (Humber Refinery)</t>
  </si>
  <si>
    <t>ICIR(CastnerKelner_ICI_Runcorn)</t>
  </si>
  <si>
    <t>Abson (Seabank) Power Station</t>
  </si>
  <si>
    <t>Teeside (Seal Sands) Power Station</t>
  </si>
  <si>
    <t>Hollingsgreen (Hays Chemicals)</t>
  </si>
  <si>
    <t xml:space="preserve">Stanford Le Hope (Coryton) </t>
  </si>
  <si>
    <t>Teeside Hydrogen</t>
  </si>
  <si>
    <t>Holford Storage</t>
  </si>
  <si>
    <t>Ryehouse</t>
  </si>
  <si>
    <t>Teeside (BASF)</t>
  </si>
  <si>
    <t>Hole House Farm Storage</t>
  </si>
  <si>
    <t>Middle Stoke (Damhead Creek) Power Station</t>
  </si>
  <si>
    <t>Sutton Bridge Power Station</t>
  </si>
  <si>
    <t>Hill Top Farm Storage</t>
  </si>
  <si>
    <t>Medway (Isle of Grain) Power Station</t>
  </si>
  <si>
    <t>Staythorpe</t>
  </si>
  <si>
    <t>Harwarden (Aka Shotton Paper)</t>
  </si>
  <si>
    <t>Grain Power Station</t>
  </si>
  <si>
    <t>Stalingborough</t>
  </si>
  <si>
    <t>Deeside Power Station</t>
  </si>
  <si>
    <t>Epping Green (Enfield Energy)</t>
  </si>
  <si>
    <t>Coryton 2 (Thames Haven) Power Station</t>
  </si>
  <si>
    <t>Barking (Horndon)</t>
  </si>
  <si>
    <t>Marchwood Power Station</t>
  </si>
  <si>
    <t>Spalding 2 (South Holland) Power Station</t>
  </si>
  <si>
    <t>Burton Point (Connahs Quay)</t>
  </si>
  <si>
    <t>Humbly Grove Storage</t>
  </si>
  <si>
    <t>Saltfleetby Storage</t>
  </si>
  <si>
    <t>Wyre Power Station</t>
  </si>
  <si>
    <t>Didcot Power Station</t>
  </si>
  <si>
    <t>Saltend BPHP</t>
  </si>
  <si>
    <t>Trafford Power Station</t>
  </si>
  <si>
    <t>St Neotts ( Little Barford)</t>
  </si>
  <si>
    <t>Rough Storage</t>
  </si>
  <si>
    <t>Sellafield Power Station</t>
  </si>
  <si>
    <t>Saddle Bow (Kings Lynn) Power Station</t>
  </si>
  <si>
    <t>Rosehill (Saltend) Power Station</t>
  </si>
  <si>
    <t>Sandy Lane (Blackburn) Power Station</t>
  </si>
  <si>
    <t>Bacton IUK  Interconnector</t>
  </si>
  <si>
    <t>Phillips Petroleum Teeside</t>
  </si>
  <si>
    <t xml:space="preserve">Roosecote Power Station </t>
  </si>
  <si>
    <t>Bacton Great Yarmouth</t>
  </si>
  <si>
    <t>Hornsea Storage</t>
  </si>
  <si>
    <t>Fleetwood (Preesall) Storage</t>
  </si>
  <si>
    <t>Bacton (Esmond Forbes) Storage</t>
  </si>
  <si>
    <t>Hatfield West Storage</t>
  </si>
  <si>
    <t>Ferny Knoll (AM Paper)</t>
  </si>
  <si>
    <r>
      <t>Bacton (Deborah)</t>
    </r>
    <r>
      <rPr>
        <sz val="12"/>
        <rFont val="Arial"/>
        <family val="2"/>
      </rPr>
      <t xml:space="preserve"> Storage</t>
    </r>
  </si>
  <si>
    <t>Hatfield Power Station</t>
  </si>
  <si>
    <t>Carrington (Partington) Power Station</t>
  </si>
  <si>
    <r>
      <t>Bacton (Baird)</t>
    </r>
    <r>
      <rPr>
        <sz val="12"/>
        <rFont val="Arial"/>
        <family val="2"/>
      </rPr>
      <t xml:space="preserve"> Storage</t>
    </r>
  </si>
  <si>
    <t>Hatfield Moor Storage</t>
  </si>
  <si>
    <t>Barrow (Gateway)</t>
  </si>
  <si>
    <t>Peterborough Power Station</t>
  </si>
  <si>
    <t>Goole (Guardian Glass)</t>
  </si>
  <si>
    <t>Barrow (Blackstart)</t>
  </si>
  <si>
    <t>Drakelow Power Station</t>
  </si>
  <si>
    <t>Enron Billingham</t>
  </si>
  <si>
    <t>Barrow (Bains)</t>
  </si>
  <si>
    <t>Caldecott (Corby) Power Station</t>
  </si>
  <si>
    <t>Eastoft (Keadby)</t>
  </si>
  <si>
    <t>St Fergus (Shell Blackstart)</t>
  </si>
  <si>
    <t>Upper Neeston (Milford Haven) Refinery</t>
  </si>
  <si>
    <t>Eastoft (Keadby Blackstart)</t>
  </si>
  <si>
    <t>St Fergus (Peterhead)</t>
  </si>
  <si>
    <t>Tonna (Baglan Bay)</t>
  </si>
  <si>
    <t>Caythorpe Storage</t>
  </si>
  <si>
    <t>Moffat Irish Interconnector</t>
  </si>
  <si>
    <t>Pembroke Power Station</t>
  </si>
  <si>
    <t>Blyborough (Cottam)</t>
  </si>
  <si>
    <t>Gowkhall (Longannet)</t>
  </si>
  <si>
    <t>Hirwaun Power Station</t>
  </si>
  <si>
    <t>Blyborough (Brigg)</t>
  </si>
  <si>
    <t>Glenmavis (Storage)</t>
  </si>
  <si>
    <t>Abernedd Power Station</t>
  </si>
  <si>
    <t>Billingham ICI</t>
  </si>
  <si>
    <t>Fordoun Industrial</t>
  </si>
  <si>
    <t>Abergelli Power Station</t>
  </si>
  <si>
    <t>Aldborough Storage</t>
  </si>
  <si>
    <t>Blackness (BP Grangemouth)</t>
  </si>
  <si>
    <t>Offtake</t>
  </si>
  <si>
    <t>Table A6.2: Direct connected offtakes by NTS exit capacity map zone</t>
  </si>
  <si>
    <t>Drum</t>
  </si>
  <si>
    <t>Glenmavis</t>
  </si>
  <si>
    <t>Corbridge</t>
  </si>
  <si>
    <t>Stranraer</t>
  </si>
  <si>
    <t>Bishop Auckland</t>
  </si>
  <si>
    <t>Bathgate</t>
  </si>
  <si>
    <t>Coldstream</t>
  </si>
  <si>
    <t>Pitcairngreen</t>
  </si>
  <si>
    <t>Cowpen Bewley</t>
  </si>
  <si>
    <t>Stratford-Upon-Avon</t>
  </si>
  <si>
    <t>Lockerbie</t>
  </si>
  <si>
    <t>Guyzance</t>
  </si>
  <si>
    <t>NO1</t>
  </si>
  <si>
    <t>Lower Quinton</t>
  </si>
  <si>
    <t>Nether Howleugh</t>
  </si>
  <si>
    <t>SC4</t>
  </si>
  <si>
    <t>Paull</t>
  </si>
  <si>
    <t>Leamington Spa</t>
  </si>
  <si>
    <t>Soutra</t>
  </si>
  <si>
    <t>Pickering</t>
  </si>
  <si>
    <t>Rugby</t>
  </si>
  <si>
    <t>Hulme</t>
  </si>
  <si>
    <t>SC3</t>
  </si>
  <si>
    <t>Ganstead</t>
  </si>
  <si>
    <t>NE2</t>
  </si>
  <si>
    <t>Ross (WM)</t>
  </si>
  <si>
    <t>WM3</t>
  </si>
  <si>
    <t>Armadale</t>
  </si>
  <si>
    <t>Burley Bank</t>
  </si>
  <si>
    <t>Alrewas (WM)</t>
  </si>
  <si>
    <t>Broxburn</t>
  </si>
  <si>
    <t>SC2</t>
  </si>
  <si>
    <t>Asselby</t>
  </si>
  <si>
    <t>Austrey</t>
  </si>
  <si>
    <t>Mosside</t>
  </si>
  <si>
    <t>Pannal</t>
  </si>
  <si>
    <t>Shustoke</t>
  </si>
  <si>
    <t>WM2</t>
  </si>
  <si>
    <t>St Fergus</t>
  </si>
  <si>
    <t>Baldersby</t>
  </si>
  <si>
    <t>Milwich</t>
  </si>
  <si>
    <t>Aberdeen</t>
  </si>
  <si>
    <t>Rawcliffe</t>
  </si>
  <si>
    <t>Audley (WM)</t>
  </si>
  <si>
    <t>Kinknockie</t>
  </si>
  <si>
    <t>Towton</t>
  </si>
  <si>
    <t>NE1</t>
  </si>
  <si>
    <t>Aspley</t>
  </si>
  <si>
    <t>WM1</t>
  </si>
  <si>
    <t>Balgray</t>
  </si>
  <si>
    <t>Caldecott</t>
  </si>
  <si>
    <t>Gilwern</t>
  </si>
  <si>
    <t>Careston</t>
  </si>
  <si>
    <t>SC1</t>
  </si>
  <si>
    <t>Market Harborough</t>
  </si>
  <si>
    <t>EM4</t>
  </si>
  <si>
    <t>Dowlais</t>
  </si>
  <si>
    <t>Audley (NW)</t>
  </si>
  <si>
    <t>Tur Langton</t>
  </si>
  <si>
    <t>Dyffryn Clydach</t>
  </si>
  <si>
    <t>WA2</t>
  </si>
  <si>
    <t>Ecclestone</t>
  </si>
  <si>
    <t>Drointon</t>
  </si>
  <si>
    <t>Maelor</t>
  </si>
  <si>
    <t>WA1</t>
  </si>
  <si>
    <t>Holmes Chapel</t>
  </si>
  <si>
    <t>Blaby</t>
  </si>
  <si>
    <t>Coffinswell</t>
  </si>
  <si>
    <t>Partington</t>
  </si>
  <si>
    <t>Alrewas (EM)</t>
  </si>
  <si>
    <t>EM3</t>
  </si>
  <si>
    <t>Lyneham (Choakford)</t>
  </si>
  <si>
    <t>Weston Point</t>
  </si>
  <si>
    <t>Blyborough</t>
  </si>
  <si>
    <t>Aylesbeare</t>
  </si>
  <si>
    <t>Warburton</t>
  </si>
  <si>
    <t>Gosberton</t>
  </si>
  <si>
    <t>Kenn</t>
  </si>
  <si>
    <t>SW3</t>
  </si>
  <si>
    <t>Malpas</t>
  </si>
  <si>
    <t>Silk Willoughby</t>
  </si>
  <si>
    <t>Seabank</t>
  </si>
  <si>
    <t>Mickle Trafford</t>
  </si>
  <si>
    <t>NW2</t>
  </si>
  <si>
    <t>Sutton Bridge</t>
  </si>
  <si>
    <t>Pucklechurch</t>
  </si>
  <si>
    <t>Lupton</t>
  </si>
  <si>
    <t>Kirkstead</t>
  </si>
  <si>
    <t>EM2</t>
  </si>
  <si>
    <t>Ilchester</t>
  </si>
  <si>
    <t>Salmesbury</t>
  </si>
  <si>
    <t>Walesby</t>
  </si>
  <si>
    <t>Cirencester</t>
  </si>
  <si>
    <t>Blackrod</t>
  </si>
  <si>
    <t>NW1</t>
  </si>
  <si>
    <t>Thornton Curtis</t>
  </si>
  <si>
    <t>EM1</t>
  </si>
  <si>
    <t>Easton Grey</t>
  </si>
  <si>
    <t>Peters Green</t>
  </si>
  <si>
    <t>NT3</t>
  </si>
  <si>
    <t>Hardwick</t>
  </si>
  <si>
    <t>EA6</t>
  </si>
  <si>
    <t>Littleton Drew</t>
  </si>
  <si>
    <t>SW2</t>
  </si>
  <si>
    <t>Luxborough Lane</t>
  </si>
  <si>
    <t>Whitwell</t>
  </si>
  <si>
    <t>Ross (SW)</t>
  </si>
  <si>
    <t>Horndon</t>
  </si>
  <si>
    <t>NT2</t>
  </si>
  <si>
    <t>Royston</t>
  </si>
  <si>
    <t>Evesham</t>
  </si>
  <si>
    <t>Winkfield (NT)</t>
  </si>
  <si>
    <t>NT1</t>
  </si>
  <si>
    <t>Matching Green</t>
  </si>
  <si>
    <t>EA4</t>
  </si>
  <si>
    <t>Fiddington</t>
  </si>
  <si>
    <t>SW1</t>
  </si>
  <si>
    <t>Tow Law</t>
  </si>
  <si>
    <t>Yelverton</t>
  </si>
  <si>
    <t>Braishfield</t>
  </si>
  <si>
    <t>Melkinthorpe</t>
  </si>
  <si>
    <t>Bacton Terminal</t>
  </si>
  <si>
    <t>EA3</t>
  </si>
  <si>
    <t>Mappowder</t>
  </si>
  <si>
    <t>SO2</t>
  </si>
  <si>
    <t>Keld</t>
  </si>
  <si>
    <t>Roudham Heath</t>
  </si>
  <si>
    <t>Winkfield (SO)</t>
  </si>
  <si>
    <t>Wetheral</t>
  </si>
  <si>
    <t>NO2</t>
  </si>
  <si>
    <t>Great Wilbraham</t>
  </si>
  <si>
    <t>Ipsden</t>
  </si>
  <si>
    <t>SO1</t>
  </si>
  <si>
    <t>Elton</t>
  </si>
  <si>
    <t>EA2</t>
  </si>
  <si>
    <t>Winkfield (SE)</t>
  </si>
  <si>
    <t>SE2</t>
  </si>
  <si>
    <t>Little Burdon</t>
  </si>
  <si>
    <t>Farningham</t>
  </si>
  <si>
    <t>Humbleton</t>
  </si>
  <si>
    <t>Brisley</t>
  </si>
  <si>
    <t>Shorne</t>
  </si>
  <si>
    <t>Saltwick</t>
  </si>
  <si>
    <t>West Winch</t>
  </si>
  <si>
    <t>Tatsfield</t>
  </si>
  <si>
    <t>SE1</t>
  </si>
  <si>
    <t>Thrintoft</t>
  </si>
  <si>
    <t>Eye</t>
  </si>
  <si>
    <t>EA1</t>
  </si>
  <si>
    <t>Exit Zone</t>
  </si>
  <si>
    <t>Table A6.3: NTS/DN exit zones</t>
  </si>
  <si>
    <t>Isle of Grain</t>
  </si>
  <si>
    <t>Bacton UKCS</t>
  </si>
  <si>
    <t>Bacton IP</t>
  </si>
  <si>
    <t>South East</t>
  </si>
  <si>
    <t>Wytch Farm</t>
  </si>
  <si>
    <t>Milford Haven</t>
  </si>
  <si>
    <t>Dynevor Arms</t>
  </si>
  <si>
    <t>Barton Stacey</t>
  </si>
  <si>
    <t>Avonmouth</t>
  </si>
  <si>
    <t>Theddlethorpe</t>
  </si>
  <si>
    <t>Hatfield Moor (storage)</t>
  </si>
  <si>
    <t>Hornsea</t>
  </si>
  <si>
    <t>Hatfield Moor (onshore)</t>
  </si>
  <si>
    <t>Garton</t>
  </si>
  <si>
    <t>Easington (incl. Rough)</t>
  </si>
  <si>
    <t>Caythorpe</t>
  </si>
  <si>
    <t>Easington Area</t>
  </si>
  <si>
    <t>Hole House Farm</t>
  </si>
  <si>
    <t>Fleetwood</t>
  </si>
  <si>
    <t>Cheshire</t>
  </si>
  <si>
    <t>Burton Point</t>
  </si>
  <si>
    <t>North West</t>
  </si>
  <si>
    <t>Teesside</t>
  </si>
  <si>
    <t>Canonbie</t>
  </si>
  <si>
    <t>Barrow</t>
  </si>
  <si>
    <t>Northern Triangle</t>
  </si>
  <si>
    <t>2024/2025 GWh/day</t>
  </si>
  <si>
    <t>Unsold Capacity
2023/2024
GWh/day</t>
  </si>
  <si>
    <t>2019/2020
GWh/day</t>
  </si>
  <si>
    <t>Obligated Capacity GWh/day</t>
  </si>
  <si>
    <t>ASEP</t>
  </si>
  <si>
    <t>Entry Zone</t>
  </si>
  <si>
    <t>Table A6.4: Quantities of entry capacity by zone</t>
  </si>
  <si>
    <t>Pipeline</t>
  </si>
  <si>
    <t>Gassco</t>
  </si>
  <si>
    <t>Gjoa</t>
  </si>
  <si>
    <t>Tampen</t>
  </si>
  <si>
    <t>Vesterled</t>
  </si>
  <si>
    <t>Easington</t>
  </si>
  <si>
    <t>Langeled</t>
  </si>
  <si>
    <t>LNG</t>
  </si>
  <si>
    <t>Shell / Petronas</t>
  </si>
  <si>
    <t>Dragon 1</t>
  </si>
  <si>
    <t>Qatar Petroleum and ExxonMobil</t>
  </si>
  <si>
    <t>South Hook 1-2</t>
  </si>
  <si>
    <t>Kent</t>
  </si>
  <si>
    <t>National Grid</t>
  </si>
  <si>
    <t>Isle of Grain 1-3</t>
  </si>
  <si>
    <t>Bacton</t>
  </si>
  <si>
    <t>BBL Company</t>
  </si>
  <si>
    <t>BBL Pipeline</t>
  </si>
  <si>
    <t>IUK</t>
  </si>
  <si>
    <t>Interconnector</t>
  </si>
  <si>
    <t>Capacity (bcm/year)</t>
  </si>
  <si>
    <t>Location</t>
  </si>
  <si>
    <t>Type</t>
  </si>
  <si>
    <t>Operator / Developer</t>
  </si>
  <si>
    <t>Facility</t>
  </si>
  <si>
    <t>Table A8.1: Existing import infrastructure</t>
  </si>
  <si>
    <t>Project</t>
  </si>
  <si>
    <t>Start-up</t>
  </si>
  <si>
    <t>Status</t>
  </si>
  <si>
    <t>Isle of Grain 4</t>
  </si>
  <si>
    <t>~</t>
  </si>
  <si>
    <t>Open Season</t>
  </si>
  <si>
    <t>Storengy</t>
  </si>
  <si>
    <t>Stublach</t>
  </si>
  <si>
    <t>EDF Energy</t>
  </si>
  <si>
    <t>Hill Top Farm</t>
  </si>
  <si>
    <t>Hampshire</t>
  </si>
  <si>
    <t>Humbly Grove Energy</t>
  </si>
  <si>
    <t>Humbly Grove</t>
  </si>
  <si>
    <t>East Yorkshire</t>
  </si>
  <si>
    <t>SSE</t>
  </si>
  <si>
    <t>Uniper</t>
  </si>
  <si>
    <t>Holford</t>
  </si>
  <si>
    <t>EDF Trading</t>
  </si>
  <si>
    <t>Holehouse Farm</t>
  </si>
  <si>
    <t>South Yorkshire</t>
  </si>
  <si>
    <t>Scottish Power</t>
  </si>
  <si>
    <t>Hatfield Moor</t>
  </si>
  <si>
    <t>SSE/Statoil</t>
  </si>
  <si>
    <t>Aldbrough</t>
  </si>
  <si>
    <t>Approximate max delivery (mcm/d)</t>
  </si>
  <si>
    <t>Space (bcm)</t>
  </si>
  <si>
    <t>Operator / Developer </t>
  </si>
  <si>
    <t>Site</t>
  </si>
  <si>
    <t>E.ON</t>
  </si>
  <si>
    <t>Planning granted, no FID</t>
  </si>
  <si>
    <t>Whitehill</t>
  </si>
  <si>
    <t>Lincolnshire</t>
  </si>
  <si>
    <t>Wingaz</t>
  </si>
  <si>
    <t>Saltfleetby</t>
  </si>
  <si>
    <t>Lancashire</t>
  </si>
  <si>
    <t>Halite Energy</t>
  </si>
  <si>
    <t>Preesall</t>
  </si>
  <si>
    <t>King Street Energy</t>
  </si>
  <si>
    <t>King Street</t>
  </si>
  <si>
    <t>County Antrim, Northern Ireland</t>
  </si>
  <si>
    <t>InfrasStrata</t>
  </si>
  <si>
    <t>Islandmagee</t>
  </si>
  <si>
    <t>Offshore Bacton</t>
  </si>
  <si>
    <t>Eni</t>
  </si>
  <si>
    <t>Deborah</t>
  </si>
  <si>
    <t>Offshore Morecambe Bay</t>
  </si>
  <si>
    <t>Stag Energy</t>
  </si>
  <si>
    <t>Gateway</t>
  </si>
  <si>
    <t>Diversified Total + Low Power</t>
  </si>
  <si>
    <t>Diversified Total + High Power</t>
  </si>
  <si>
    <t>High power</t>
  </si>
  <si>
    <t>Low power</t>
  </si>
  <si>
    <t>Total Undiversified</t>
  </si>
  <si>
    <t>Total including IUK</t>
  </si>
  <si>
    <t>Total excluding IUK</t>
  </si>
  <si>
    <t>NTS Shrinkage</t>
  </si>
  <si>
    <t>NTS Consumption</t>
  </si>
  <si>
    <t>NTS Power Generation</t>
  </si>
  <si>
    <t>Exports to Ireland</t>
  </si>
  <si>
    <t>NTS Industrial</t>
  </si>
  <si>
    <t>Total LDZ</t>
  </si>
  <si>
    <t>LDZ Shrinkage</t>
  </si>
  <si>
    <t>Total DM</t>
  </si>
  <si>
    <t>Total NDM</t>
  </si>
  <si>
    <t>NDM &gt; 732 MWh</t>
  </si>
  <si>
    <t>73.2-732 MWh</t>
  </si>
  <si>
    <t>0-73.2 MWh</t>
  </si>
  <si>
    <t>National</t>
  </si>
  <si>
    <t>DS35 Using Power High Case</t>
  </si>
  <si>
    <t>Source: National Grid</t>
  </si>
  <si>
    <t>A5.1O - Five Year Forecast: 1 in 20 peak day diversified demand</t>
  </si>
  <si>
    <t>2050/51</t>
  </si>
  <si>
    <t>2049/50</t>
  </si>
  <si>
    <t>2048/49</t>
  </si>
  <si>
    <t>2047/48</t>
  </si>
  <si>
    <t>2046/47</t>
  </si>
  <si>
    <t>2045/46</t>
  </si>
  <si>
    <t>2044/45</t>
  </si>
  <si>
    <t>2043/44</t>
  </si>
  <si>
    <t>2042/43</t>
  </si>
  <si>
    <t>2041/42</t>
  </si>
  <si>
    <t>2040/41</t>
  </si>
  <si>
    <t>2039/40</t>
  </si>
  <si>
    <t>2038/39</t>
  </si>
  <si>
    <t>2037/38</t>
  </si>
  <si>
    <t>2036/37</t>
  </si>
  <si>
    <t>Diversified Peak</t>
  </si>
  <si>
    <t>A5.1N - Consumer Evolution: 1 in 20 peak day diversified demand</t>
  </si>
  <si>
    <t>A5.1M - Steady Progression: 1 in 20 peak day diversified demand</t>
  </si>
  <si>
    <t>A5.1L - Two Degrees: 1 in 20 peak day diversified demand</t>
  </si>
  <si>
    <t>A5.1K - Community Renewables: 1 in 20 peak day diversified demand</t>
  </si>
  <si>
    <t xml:space="preserve">Total </t>
  </si>
  <si>
    <t>Total NTS</t>
  </si>
  <si>
    <t>Exports via IUK</t>
  </si>
  <si>
    <t>Exports via Moffat</t>
  </si>
  <si>
    <t xml:space="preserve">NTS Power Generation </t>
  </si>
  <si>
    <t xml:space="preserve">NTS Industrial </t>
  </si>
  <si>
    <t>North Thames</t>
  </si>
  <si>
    <t>Eastern</t>
  </si>
  <si>
    <t>Wales South</t>
  </si>
  <si>
    <t>Wales North</t>
  </si>
  <si>
    <t>West Midlands</t>
  </si>
  <si>
    <t>East Midlands</t>
  </si>
  <si>
    <t>North East</t>
  </si>
  <si>
    <t>Northern</t>
  </si>
  <si>
    <t>Scotland</t>
  </si>
  <si>
    <t xml:space="preserve">DS35 Peak </t>
  </si>
  <si>
    <t>A5.1J -Five Year Forecast: 1 in 20 peak day undiversified demand</t>
  </si>
  <si>
    <t>A5.1I -Consumer Evolution: 1 in 20 peak day undiversified demand</t>
  </si>
  <si>
    <t>A5.1H - Steady Progression: 1 in 20 peak day undiversified demand</t>
  </si>
  <si>
    <t>A5.1G - Two Degrees: 1 in 20 peak day undiversified demand</t>
  </si>
  <si>
    <t>A5.1F - Community Renewables: 1 in 20 peak day undiversified demand</t>
  </si>
  <si>
    <t>Calender year DS35</t>
  </si>
  <si>
    <t>A5.1E - Five Year Forecast: Annual demand</t>
  </si>
  <si>
    <t>A5.1D - Consumer Evolution: Annual demand</t>
  </si>
  <si>
    <t>A5.1C - Steady Progression: Annual demand</t>
  </si>
  <si>
    <t>A5.1B - Two Degrees: Annual demand</t>
  </si>
  <si>
    <t>A5.1A - Community Renewables: Annual demand</t>
  </si>
  <si>
    <t>Annual and peak demand by load band</t>
  </si>
  <si>
    <t>NTS Power</t>
  </si>
  <si>
    <t>NDM 73.2-732 MWh</t>
  </si>
  <si>
    <t>NDM 0 - 73.2 MWh</t>
  </si>
  <si>
    <t>Day number</t>
  </si>
  <si>
    <t>A5.1E - 2019/20 Load curve (Average) - Five Year Forecast</t>
  </si>
  <si>
    <t>Average load curve 2019-20</t>
  </si>
  <si>
    <t>2019-20 Average load curve</t>
  </si>
  <si>
    <t>A5.1T - 2019/20 Load curve (1-in-50) - Five Year Forecast</t>
  </si>
  <si>
    <t>A5.1S - 2019/20 Load curve (1-in-50) - Consumer Evolution</t>
  </si>
  <si>
    <t>A5.1R - 2019/20 Load curve (1-in-50) - Steady Progression</t>
  </si>
  <si>
    <t>A5.1Q - 2019/20 Load curve (1-in-50) - Two Degrees</t>
  </si>
  <si>
    <t>A5.1P - 2019/20 Load curve (1-in-50) - Community Renewables</t>
  </si>
  <si>
    <t>2019-20 Severe load curve</t>
  </si>
  <si>
    <t xml:space="preserve">Severe load curve 2019-20 </t>
  </si>
  <si>
    <t>A5.1X - 2025/26 Load curve (1-in-50) - Consumer Evolution</t>
  </si>
  <si>
    <t>A5.1W - 2025/26 Load curve (1-in-50) - Steady Progression</t>
  </si>
  <si>
    <t>A5.1V - 2025/26 Load curve (1-in-50) - Two Degrees</t>
  </si>
  <si>
    <t>A5.1U - 2025/26 Load curve (1-in-50) - Community Renewables</t>
  </si>
  <si>
    <t>2025-26 Severe load curve</t>
  </si>
  <si>
    <t>A5.1AB - 2030/31 Load curve (1-in-50) - Consumer Evolution</t>
  </si>
  <si>
    <t>A5.1AA - 2030/31 Load curve (1-in-50) - Steady Progression</t>
  </si>
  <si>
    <t>A5.1Z - 2030/31 Load curve (1-in-50) - Two Degrees</t>
  </si>
  <si>
    <t>A5.1Y - 2030/31 Load curve (1-in-50) - Community Renewables</t>
  </si>
  <si>
    <t>2030 - 31 Severe load curve</t>
  </si>
  <si>
    <t>GB</t>
  </si>
  <si>
    <t>South Western</t>
  </si>
  <si>
    <t>South Eastern</t>
  </si>
  <si>
    <t>North Eastern</t>
  </si>
  <si>
    <t>North Western</t>
  </si>
  <si>
    <t>Calender year</t>
  </si>
  <si>
    <t>Five Year Forecast: LDZ Annual demand</t>
  </si>
  <si>
    <t>Consumer Evolution: LDZ Annual demand</t>
  </si>
  <si>
    <t>Steady Progression: LDZ Annual demand</t>
  </si>
  <si>
    <t>Two Degrees: LDZ Annual demand</t>
  </si>
  <si>
    <t>Community Renewables: LDZ Annual demand</t>
  </si>
  <si>
    <t>Table A8.2: Proposed import infrastructure</t>
  </si>
  <si>
    <t>Table A8.3: Existing storage infrastructure</t>
  </si>
  <si>
    <t>Existing storage infrastructure</t>
  </si>
  <si>
    <t>Table A8.4: Proposed storage infrastructure</t>
  </si>
  <si>
    <t>2030-31 Severe load curve</t>
  </si>
  <si>
    <t>*Years in calendar year</t>
  </si>
  <si>
    <t>Import dependency</t>
  </si>
  <si>
    <t>Generic imports</t>
  </si>
  <si>
    <t>Continent</t>
  </si>
  <si>
    <t>Norway</t>
  </si>
  <si>
    <t>Green gas</t>
  </si>
  <si>
    <t>2014</t>
  </si>
  <si>
    <t>2013</t>
  </si>
  <si>
    <t>2012</t>
  </si>
  <si>
    <t>2011</t>
  </si>
  <si>
    <t>2010</t>
  </si>
  <si>
    <t>2009</t>
  </si>
  <si>
    <t>2008</t>
  </si>
  <si>
    <t>2007</t>
  </si>
  <si>
    <t>2006</t>
  </si>
  <si>
    <t>2005</t>
  </si>
  <si>
    <t>2004</t>
  </si>
  <si>
    <t>2003</t>
  </si>
  <si>
    <t>2002</t>
  </si>
  <si>
    <t>2001</t>
  </si>
  <si>
    <t>2000</t>
  </si>
  <si>
    <t>Onshore</t>
  </si>
  <si>
    <t>Figure 5.2S Annual Supply by terminal.  5 Year Forecast Low continent/High LNG case</t>
  </si>
  <si>
    <t>Figure 5.2R Annual Supply by terminal.  5 Year Forecast High continent/Low LNG case</t>
  </si>
  <si>
    <t>Figure 5.2S Annual Supply by terminal.  Consumer Evolution Low continent/High LNG case</t>
  </si>
  <si>
    <t>Figure 5.2R Annual Supply by terminal.  Consumer Evolution High continent/Low LNG case</t>
  </si>
  <si>
    <t>Figure 5.2P Annual Supply by terminal.  Steady Progression Low continent/High LNG case</t>
  </si>
  <si>
    <t>Figure 5.2O Annual Supply by terminal.  Steady Progression High continent/Low LNG case</t>
  </si>
  <si>
    <t>Figure 5.2M Annual Supply by terminal.  Two Degrees Low continent/High LNG case</t>
  </si>
  <si>
    <t>Figure 5.2L Annual Supply by terminal.  Two Degrees High continent/Low LNG case</t>
  </si>
  <si>
    <t>Figure 5.2J Annual Supply by terminal.  Community Renewables Low continent/High LNG case</t>
  </si>
  <si>
    <t>MCM / DAY</t>
  </si>
  <si>
    <t>TWH / YEAR</t>
  </si>
  <si>
    <t>Figure 5.2I Annual Supply by terminal.  Community Renewables High continent/Low LNG case</t>
  </si>
  <si>
    <t>Generic Storage</t>
  </si>
  <si>
    <t>Long Range Storage</t>
  </si>
  <si>
    <t>Medium &amp; Short Range Storage</t>
  </si>
  <si>
    <t>Figure 5.2T Peak Supply by terminal. 5 Year Forecast</t>
  </si>
  <si>
    <t>Figure 5.2T Peak Supply by terminal. Consumer Evolution</t>
  </si>
  <si>
    <t>Figure 5.2Q Peak Supply by terminal. Steady Progression</t>
  </si>
  <si>
    <t>Figure 5.2N Peak Supply by terminal. Two Degrees</t>
  </si>
  <si>
    <t>Figure 5.2K Peak Supply by terminal. Community Renewables</t>
  </si>
  <si>
    <t>Peak supply terminal</t>
  </si>
  <si>
    <t>Milford scenario maximum</t>
  </si>
  <si>
    <t>Milford scenario minimum</t>
  </si>
  <si>
    <t>Miford Haven Obligated Release</t>
  </si>
  <si>
    <t>Milford Haven Actual</t>
  </si>
  <si>
    <t>Milford Haven Forecast</t>
  </si>
  <si>
    <t>Miford Haven Sold Capacity</t>
  </si>
  <si>
    <t>29/30</t>
  </si>
  <si>
    <t>28/29</t>
  </si>
  <si>
    <t>27/28</t>
  </si>
  <si>
    <t>26/27</t>
  </si>
  <si>
    <t>25/26</t>
  </si>
  <si>
    <t>24/25</t>
  </si>
  <si>
    <t>23/24</t>
  </si>
  <si>
    <t>22/23</t>
  </si>
  <si>
    <t>21/22</t>
  </si>
  <si>
    <t>20/21</t>
  </si>
  <si>
    <t>19/20</t>
  </si>
  <si>
    <t>18/19</t>
  </si>
  <si>
    <t>17/18</t>
  </si>
  <si>
    <t>16/17</t>
  </si>
  <si>
    <t>15/16</t>
  </si>
  <si>
    <t>14/15</t>
  </si>
  <si>
    <t>13/14</t>
  </si>
  <si>
    <t>12/13</t>
  </si>
  <si>
    <t>11/12</t>
  </si>
  <si>
    <t>10/11</t>
  </si>
  <si>
    <t>09/10</t>
  </si>
  <si>
    <t>08/09</t>
  </si>
  <si>
    <t>07/08</t>
  </si>
  <si>
    <t>06/07</t>
  </si>
  <si>
    <t>05/06</t>
  </si>
  <si>
    <t>04/05</t>
  </si>
  <si>
    <t>03/04</t>
  </si>
  <si>
    <t>02/03</t>
  </si>
  <si>
    <t>01/02</t>
  </si>
  <si>
    <t>00/01</t>
  </si>
  <si>
    <t>Range of Scenarios</t>
  </si>
  <si>
    <t>A5.2H - Peak Milford haven scenarios (mcm/d)</t>
  </si>
  <si>
    <t>IOG scenario maximum</t>
  </si>
  <si>
    <t>IOG scenario minimum</t>
  </si>
  <si>
    <t>IOG Obligated Release</t>
  </si>
  <si>
    <t>IOG Actual</t>
  </si>
  <si>
    <t>IOG Import Capacity</t>
  </si>
  <si>
    <t>IOG Sold Capacity</t>
  </si>
  <si>
    <t>A5.2G - Peak Grain LNG scenarios (mcm/d)</t>
  </si>
  <si>
    <t>Theddlethorpe scenario maximum</t>
  </si>
  <si>
    <t>Theddlethorpe scenario minimum</t>
  </si>
  <si>
    <t>Theddlethorpe Obligated Release</t>
  </si>
  <si>
    <t>Theddlethorpe Actual</t>
  </si>
  <si>
    <t>Theddlethorpe Sold Capacity</t>
  </si>
  <si>
    <t>A5.2F - Peak Theddlethorpe scenarios (mcm/d)</t>
  </si>
  <si>
    <t>Teesside scenario maximum</t>
  </si>
  <si>
    <t>Teesside scenario minimum</t>
  </si>
  <si>
    <t>Teesside Obligated Release</t>
  </si>
  <si>
    <t>Teesside Actual</t>
  </si>
  <si>
    <t>Teesside Sold Capacity</t>
  </si>
  <si>
    <t>A5.2E - Peak Teesside scenarios (mcm/d)</t>
  </si>
  <si>
    <t>St Fergus scenario maximum</t>
  </si>
  <si>
    <t>St Fergus scenario minimum</t>
  </si>
  <si>
    <t>St Fergus Obligated Release</t>
  </si>
  <si>
    <t>St Fergus Actual</t>
  </si>
  <si>
    <t>St Fergus Sold Capacity</t>
  </si>
  <si>
    <t>A5.2D - Peak St. Fergus scenarios (mcm/d)</t>
  </si>
  <si>
    <t>Easington scenario maximum</t>
  </si>
  <si>
    <t>Easington scenario minimum</t>
  </si>
  <si>
    <t>Easington Obligated Release</t>
  </si>
  <si>
    <t>Easington Actual</t>
  </si>
  <si>
    <t>Easington Sold Capacity</t>
  </si>
  <si>
    <t>A5.2C - Peak Easington scenarios (mcm/d)</t>
  </si>
  <si>
    <t>Barrow scenario maximum</t>
  </si>
  <si>
    <t>Barrow scenario minimum</t>
  </si>
  <si>
    <t>Barrow Obligated Release</t>
  </si>
  <si>
    <t>Barrow Actual</t>
  </si>
  <si>
    <t>Barrow Sold Capacity</t>
  </si>
  <si>
    <t>A5.2B - Peak Barrow scenarios (mcm/d)</t>
  </si>
  <si>
    <t xml:space="preserve">*Bacton ASEP was split into seperate Bacton UKCS and Bacton IP ASEPs (effective from 1st November 2015) for capacity booking purposes as a result of regulatory EU changes. This table shows the aggregate position upto 1st November 2015. </t>
  </si>
  <si>
    <t>Bacton scenario maximum</t>
  </si>
  <si>
    <t>Bacton scenario minimum</t>
  </si>
  <si>
    <t>Bacton Obligated Release</t>
  </si>
  <si>
    <t>Bacton Actual</t>
  </si>
  <si>
    <t>Bacton Sold Capacity</t>
  </si>
  <si>
    <t>A5.2A - Peak Bacton scenarios (mcm/d)</t>
  </si>
  <si>
    <t xml:space="preserve">Annual forecasts are based on average weather conditions. Therefore, when comparing actual demand with forecasts, demand has been adjusted to take account of the difference between the actual weather and the seasonal normal weather. The result of this calculation is the weather-corrected demand.
 Actual demands incorporate a reallocation of demand between 0–73.2MWh/y and &gt;73.2MWh/y firm load bands to allow for reconciliation, loads crossing between thresholds, etc. The load band splits shown in Table A4.1 are slightly different from those incorporated in the National Grid Accounts.                                                                                                                                                                                                         
Table A4.1 provides a comparison of actual and weather-corrected demands during the 2017 calendar year with the forecasts presented in the 2017 Ten Year Statement. Annual demands are presented in the format of LDZ and NTS load bands/categories, consistent with the basis of system design and operation.                                                                                                                                                                                                                                                             </t>
  </si>
  <si>
    <t>Actual Demand (TWh)</t>
  </si>
  <si>
    <t>Weather-Corrected Demand (TWh)</t>
  </si>
  <si>
    <t>0–73 MWh</t>
  </si>
  <si>
    <t>73–732 MWh</t>
  </si>
  <si>
    <t>&gt;732 MWh Firm</t>
  </si>
  <si>
    <t>Total LDZ Consumption</t>
  </si>
  <si>
    <t>Total Consumption</t>
  </si>
  <si>
    <t>Shrinkage</t>
  </si>
  <si>
    <t>Total System Demand</t>
  </si>
  <si>
    <t>Terminal</t>
  </si>
  <si>
    <t>Maximum Day</t>
  </si>
  <si>
    <t>Highest Daily</t>
  </si>
  <si>
    <t>(per terminal)</t>
  </si>
  <si>
    <t>Bacton inc. IUK and BBL</t>
  </si>
  <si>
    <t>Easington inc. Rough &amp; Langeled Sub-terminals</t>
  </si>
  <si>
    <t>Isle of Grain (excl. LDZ inputs)</t>
  </si>
  <si>
    <t>Point of Ayr (Burton Point)</t>
  </si>
  <si>
    <t>Sub-total</t>
  </si>
  <si>
    <t>MRS</t>
  </si>
  <si>
    <t xml:space="preserve">    </t>
  </si>
  <si>
    <t>Minimum Day</t>
  </si>
  <si>
    <t>Easington inc. Rough&amp; Langeled</t>
  </si>
  <si>
    <t xml:space="preserve">Point of Ayr (Burton Point) </t>
  </si>
  <si>
    <t>MRS &amp; LNG Storage</t>
  </si>
  <si>
    <t>LDZ</t>
  </si>
  <si>
    <t>Wales (North &amp; South)</t>
  </si>
  <si>
    <t>LDZ Total</t>
  </si>
  <si>
    <t>NTS Total</t>
  </si>
  <si>
    <t>Compressor Fuel usage (CFU)</t>
  </si>
  <si>
    <t>Annual demand for 2018 (TWh) - LDZ/NTS split</t>
  </si>
  <si>
    <t>GTYS (2018) 1 in 20 Undiversified Updated Forecast peak</t>
  </si>
  <si>
    <t>GTYS (2018) TD Supply Capability</t>
  </si>
  <si>
    <t>GTYS (2018) Updated Forecast Demand</t>
  </si>
  <si>
    <t>Physical NTS entry flows: 23 Jan 2019 (mcm/d)</t>
  </si>
  <si>
    <t>Physical LDZ demand flows: 23rd January 2019 (mcm/d)</t>
  </si>
  <si>
    <t>Physical LDZ demand flows: 29th August 2019 (mcm/d)</t>
  </si>
  <si>
    <r>
      <t>Notes
- The maximum supply day for 2018/19 refers to</t>
    </r>
    <r>
      <rPr>
        <sz val="11"/>
        <color rgb="FFFF0000"/>
        <rFont val="Calibri"/>
        <family val="2"/>
        <scheme val="minor"/>
      </rPr>
      <t xml:space="preserve"> NTS flows on 23rd January 2019 
</t>
    </r>
    <r>
      <rPr>
        <sz val="11"/>
        <color theme="1"/>
        <rFont val="Calibri"/>
        <family val="2"/>
        <scheme val="minor"/>
      </rPr>
      <t xml:space="preserve">- This was the overall highest supply day, but individual terminals may have supplied higher deliveries on other days – Supply Capability refers to    that published in the 2018 GTYS. Conversions to mcm have been made using a CV of 39.6MJ/m3
- Due to linepack changes, there may be a difference between total demand and total supply on the day – Figures may not sum exactly due to rounding.
</t>
    </r>
  </si>
  <si>
    <t>For the 2018/19 gas year, the day of highest supply to the NTS was 23rd Jan 2019 (405 mcm), whilst the day of highest demand for the same period was also 23rd Jan 2019 (402mcm). These are both lower than the highest supply and demand days in the 2017/18 gas year (1st March 2019). The day of lowest supply (119.4mcm – 29th August 2019) and day of lowest demand (120mcm – 29th August 2019) for gas year 2018/19.</t>
  </si>
  <si>
    <r>
      <t xml:space="preserve">Notes
</t>
    </r>
    <r>
      <rPr>
        <sz val="11"/>
        <rFont val="Calibri"/>
        <family val="2"/>
        <scheme val="minor"/>
      </rPr>
      <t>- The minimum supply day for 2018/19 refers to NTS flows on 29th August 2019. This was the overall lowest supply day, but individual terminals may have supplied lower deliveries on other days</t>
    </r>
    <r>
      <rPr>
        <sz val="11"/>
        <color theme="1"/>
        <rFont val="Calibri"/>
        <family val="2"/>
        <scheme val="minor"/>
      </rPr>
      <t xml:space="preserve">
- Due to linepack changes, there may be a difference between total demand and total supply on the day – Figures may not sum exactly due to rounding.
</t>
    </r>
  </si>
  <si>
    <t xml:space="preserve">Notes
- The maximum day for gas year 2018/19 refers to 23rd January 2019. This was the overall highest demand day, but individual LDZs may have seen higher demands on other days
- NTS actual loads include interconnector demand
- CFU from Actuals Input Output (Fusion)_v1
- Due to linepack changes, there may be a difference between total demand and total supply on the day
- The Updated Forecast 1-in-20 Peak Day Demand was published in the 2017 GTYS. Conversions to mcm have been made using a CV of 39.6MJ/m3
- Figures may not sum exactly due to rounding.
</t>
  </si>
  <si>
    <t xml:space="preserve">Notes
- The minimum day for gas year 2018/19 refers to 29th August 2019. This was the overall lowest demand day, but individual LDZs may have seen lower demands on other days
- NTS actual loads include interconnector demand
- CFU from Actuals Input Output (Fusion)_v1
- Due to linepack changes, there may be a small difference between total demand and total supply on the day
- Figures may not sum exactly due to rounding.
</t>
  </si>
  <si>
    <t>Physical NTS entry flows: 29th August 2019 (mcm/d)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</si>
</sst>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
    <numFmt numFmtId="166" formatCode="0.00000"/>
    <numFmt numFmtId="167" formatCode="0.0000"/>
    <numFmt numFmtId="168" formatCode="[$-F800]dddd\,\ mmmm\ dd\,\ yyyy"/>
    <numFmt numFmtId="169" formatCode="#,##0.000_;;\(#,##0.000\)"/>
    <numFmt numFmtId="170" formatCode="0.0000_)"/>
    <numFmt numFmtId="171" formatCode="#,##0_;;\(#,##0\)"/>
    <numFmt numFmtId="172" formatCode="0.00\ "/>
    <numFmt numFmtId="173" formatCode="#,##0_);[Red]\(#,##0\);&quot;-&quot;_);[Blue]&quot;Error-&quot;@"/>
    <numFmt numFmtId="174" formatCode="0_);[Red]\(0.0\);_(* &quot;-&quot;_)"/>
    <numFmt numFmtId="175" formatCode="_-* #,##0.0_-;\-* #,##0.0_-;_-* &quot;-&quot;??_-;_-@_-"/>
    <numFmt numFmtId="176" formatCode="#,##0.0;\-#,##0.0;\ &quot;-&quot;"/>
    <numFmt numFmtId="177" formatCode="#,##0;\-#,##0;&quot;-&quot;"/>
    <numFmt numFmtId="178" formatCode="#,##0.0_);[Red]\(#,##0.0\)"/>
    <numFmt numFmtId="179" formatCode="#,##0.00;\(#,##0.00\)"/>
    <numFmt numFmtId="180" formatCode="#,##0.00;\-#,##0.00;&quot;-&quot;"/>
    <numFmt numFmtId="181" formatCode="#,##0.00;#,##0.00;&quot;&quot;"/>
    <numFmt numFmtId="182" formatCode="#,##0.0;\-#,##0.0;&quot;&quot;"/>
    <numFmt numFmtId="183" formatCode="[$-409]h:mm:ss\ AM/PM"/>
    <numFmt numFmtId="184" formatCode="0.0_)"/>
    <numFmt numFmtId="185" formatCode="#,##0.0"/>
    <numFmt numFmtId="186" formatCode="&quot;DM&quot;#,##0"/>
    <numFmt numFmtId="187" formatCode="\$#,##0.00_);[Red]\(\$#,##0.00\)"/>
    <numFmt numFmtId="188" formatCode="&quot;$&quot;#,##0.00_);[Red]\(&quot;$&quot;#,##0.00\)"/>
    <numFmt numFmtId="189" formatCode="&quot;$&quot;#,##0_);[Red]\(&quot;$&quot;#,##0\)"/>
    <numFmt numFmtId="190" formatCode="[Red]&quot;Err&quot;;[Red]&quot;Err&quot;;&quot;OK&quot;"/>
    <numFmt numFmtId="191" formatCode="&quot;€ &quot;#,##0"/>
    <numFmt numFmtId="192" formatCode="_-[$€-2]* #,##0.00_-;\-[$€-2]* #,##0.00_-;_-[$€-2]* &quot;-&quot;??_-"/>
    <numFmt numFmtId="193" formatCode="[Magenta]&quot;Err&quot;;[Magenta]&quot;Err&quot;;[Blue]&quot;OK&quot;"/>
    <numFmt numFmtId="194" formatCode="General\ &quot;.&quot;"/>
    <numFmt numFmtId="195" formatCode="#,##0_);[Red]\(#,##0\);\-_)"/>
    <numFmt numFmtId="196" formatCode="0.0_)%;[Red]\(0.0%\);0.0_)%"/>
    <numFmt numFmtId="197" formatCode="[Red][&gt;1]&quot;&gt;100 %&quot;;[Red]\(0.0%\);0.0_)%"/>
    <numFmt numFmtId="198" formatCode="#,##0;\-#,##0;\-"/>
    <numFmt numFmtId="199" formatCode="0&quot; MW&quot;;[Red]&quot;ERR&quot;;&quot;&quot;"/>
    <numFmt numFmtId="200" formatCode="0.00\ ;\-0.00\ ;&quot;- &quot;"/>
    <numFmt numFmtId="201" formatCode="#,##0_);\(#,##0\);&quot;–&quot;_;&quot;&quot;"/>
    <numFmt numFmtId="202" formatCode="&quot;£&quot;\ #,##0\ "/>
    <numFmt numFmtId="203" formatCode="0.0_);[Red]\(0.0\);_(* &quot;-&quot;_)"/>
    <numFmt numFmtId="204" formatCode="_-* #,##0_-;\-* #,##0_-;_-* &quot;-&quot;??_-;_-@_-"/>
    <numFmt numFmtId="205" formatCode="&quot;$&quot;#,##0_);\(&quot;$&quot;#,##0\)"/>
    <numFmt numFmtId="206" formatCode="General;[Red]\-General"/>
    <numFmt numFmtId="207" formatCode="&quot;$M &quot;#0.0;\(&quot;$M &quot;#0.0\)"/>
    <numFmt numFmtId="208" formatCode="#,##0\ &quot;Pts&quot;;[Red]\-#,##0\ &quot;Pts&quot;"/>
    <numFmt numFmtId="209" formatCode="mmm\-yyyy"/>
    <numFmt numFmtId="210" formatCode="0.00_)"/>
    <numFmt numFmtId="211" formatCode="#,##0_);\-#,##0_);\-_)"/>
    <numFmt numFmtId="212" formatCode="#,##0.00_);\-#,##0.00_);\-_)"/>
    <numFmt numFmtId="213" formatCode="#,##0.0_);\-#,##0.0_);\-_)"/>
    <numFmt numFmtId="214" formatCode="[$-10409]#,##0.00000000000000;\(#,##0.00000000000000\)"/>
    <numFmt numFmtId="215" formatCode="#,##0.0;\-#,##0.0;&quot;-&quot;"/>
    <numFmt numFmtId="216" formatCode="#,##0;\-#,##0;&quot;-&quot;\ "/>
    <numFmt numFmtId="217" formatCode="0.0%;0.0%;_-* &quot;-&quot;??_-;_-@_-"/>
    <numFmt numFmtId="218" formatCode="0.00%;0.00%;_-* &quot;-&quot;??_-;_-@_-"/>
    <numFmt numFmtId="219" formatCode="#,##0;\(#,##0\);\–;@"/>
    <numFmt numFmtId="220" formatCode="#,##0_);\(#,##0\);\–_);@_)"/>
    <numFmt numFmtId="221" formatCode="0_);\-0_);\-_);@_)"/>
    <numFmt numFmtId="222" formatCode="[Red][&gt;100]0.00;[Magenta][&lt;100]0.00;0.00"/>
    <numFmt numFmtId="223" formatCode="0_)"/>
    <numFmt numFmtId="224" formatCode="&quot;$&quot;#,##0"/>
    <numFmt numFmtId="225" formatCode="&quot;$&quot;#,##0.00"/>
    <numFmt numFmtId="226" formatCode="&quot;$&quot;#,##0&quot; B&quot;"/>
    <numFmt numFmtId="227" formatCode="#,##0.000"/>
    <numFmt numFmtId="228" formatCode="#,##0&quot; ft²&quot;"/>
    <numFmt numFmtId="229" formatCode="#,##0&quot;''&quot;"/>
    <numFmt numFmtId="230" formatCode="#,##0.0&quot;''&quot;"/>
    <numFmt numFmtId="231" formatCode="#,##0&quot;''²&quot;"/>
    <numFmt numFmtId="232" formatCode="#,##0.0&quot;''²&quot;"/>
    <numFmt numFmtId="233" formatCode="#,##0&quot; m²&quot;"/>
    <numFmt numFmtId="234" formatCode="#,##0.000&quot; m²&quot;"/>
    <numFmt numFmtId="235" formatCode="#,##0&quot;k m²&quot;"/>
    <numFmt numFmtId="236" formatCode="#,##0&quot; m&quot;"/>
    <numFmt numFmtId="237" formatCode="#,##0&quot; mm&quot;"/>
    <numFmt numFmtId="238" formatCode="0.0%"/>
    <numFmt numFmtId="239" formatCode="#,##0&quot; k&quot;"/>
    <numFmt numFmtId="240" formatCode="_(&quot;$&quot;* #,##0_);_(&quot;$&quot;* \(#,##0\);_(&quot;$&quot;* &quot;-&quot;_);_(@_)"/>
    <numFmt numFmtId="241" formatCode="_(&quot;$&quot;* #,##0.00_);_(&quot;$&quot;* \(#,##0.00\);_(&quot;$&quot;* &quot;-&quot;??_);_(@_)"/>
    <numFmt numFmtId="242" formatCode="_(&quot;$&quot;* #,##0&quot; B&quot;_);_(&quot;$&quot;* \(#,##0&quot; B&quot;\);_(&quot;$&quot;* &quot;–&quot;_);_(@_)"/>
    <numFmt numFmtId="243" formatCode="0.000"/>
  </numFmts>
  <fonts count="251">
    <font>
      <sz val="11"/>
      <color theme="1"/>
      <name val="Calibri"/>
      <family val="2"/>
      <scheme val="minor"/>
    </font>
    <font>
      <b/>
      <sz val="11"/>
      <color theme="1"/>
      <name val="Calibri"/>
      <family val="2"/>
      <scheme val="minor"/>
    </font>
    <font>
      <b/>
      <sz val="18"/>
      <color theme="1"/>
      <name val="Calibri"/>
      <family val="2"/>
      <scheme val="minor"/>
    </font>
    <font>
      <sz val="11"/>
      <color theme="1"/>
      <name val="Calibri"/>
      <family val="2"/>
      <scheme val="minor"/>
    </font>
    <font>
      <sz val="11"/>
      <color theme="1"/>
      <name val="Arial"/>
      <family val="2"/>
    </font>
    <font>
      <u/>
      <sz val="11"/>
      <color theme="10"/>
      <name val="Calibri"/>
      <family val="2"/>
      <scheme val="minor"/>
    </font>
    <font>
      <sz val="10"/>
      <name val="Arial"/>
      <family val="2"/>
    </font>
    <font>
      <sz val="11"/>
      <color indexed="8"/>
      <name val="Calibri"/>
      <family val="2"/>
    </font>
    <font>
      <sz val="11"/>
      <color indexed="8"/>
      <name val="Calibri"/>
      <family val="2"/>
      <scheme val="minor"/>
    </font>
    <font>
      <b/>
      <sz val="11"/>
      <color indexed="8"/>
      <name val="Calibri"/>
      <family val="2"/>
      <scheme val="minor"/>
    </font>
    <font>
      <b/>
      <sz val="11"/>
      <name val="Calibri"/>
      <family val="2"/>
      <scheme val="minor"/>
    </font>
    <font>
      <sz val="11"/>
      <name val="Calibri"/>
      <family val="2"/>
      <scheme val="minor"/>
    </font>
    <font>
      <b/>
      <sz val="11"/>
      <color rgb="FFFF0000"/>
      <name val="Calibri"/>
      <family val="2"/>
      <scheme val="minor"/>
    </font>
    <font>
      <u/>
      <sz val="11"/>
      <color theme="10"/>
      <name val="Arial"/>
      <family val="2"/>
    </font>
    <font>
      <sz val="12"/>
      <name val="Calibri"/>
      <family val="2"/>
      <scheme val="minor"/>
    </font>
    <font>
      <sz val="10"/>
      <name val="Calibri"/>
      <family val="2"/>
      <scheme val="minor"/>
    </font>
    <font>
      <b/>
      <sz val="10"/>
      <color indexed="8"/>
      <name val="Calibri"/>
      <family val="2"/>
      <scheme val="minor"/>
    </font>
    <font>
      <sz val="8"/>
      <color theme="1"/>
      <name val="Arial"/>
      <family val="2"/>
    </font>
    <font>
      <sz val="9"/>
      <color theme="1"/>
      <name val="Arial"/>
      <family val="2"/>
    </font>
    <font>
      <b/>
      <sz val="9"/>
      <color theme="1"/>
      <name val="Arial"/>
      <family val="2"/>
    </font>
    <font>
      <b/>
      <sz val="10"/>
      <name val="Arial"/>
      <family val="2"/>
    </font>
    <font>
      <b/>
      <sz val="12"/>
      <name val="Arial"/>
      <family val="2"/>
    </font>
    <font>
      <sz val="12"/>
      <color theme="1"/>
      <name val="Arial"/>
      <family val="2"/>
    </font>
    <font>
      <sz val="12"/>
      <name val="Arial"/>
      <family val="2"/>
    </font>
    <font>
      <b/>
      <sz val="12"/>
      <color theme="1"/>
      <name val="Arial"/>
      <family val="2"/>
    </font>
    <font>
      <sz val="12"/>
      <color rgb="FF000000"/>
      <name val="Arial"/>
      <family val="2"/>
    </font>
    <font>
      <b/>
      <sz val="12"/>
      <color rgb="FF000000"/>
      <name val="Arial"/>
      <family val="2"/>
    </font>
    <font>
      <b/>
      <sz val="13"/>
      <name val="Arial"/>
      <family val="2"/>
    </font>
    <font>
      <sz val="10"/>
      <name val="Arial"/>
      <family val="2"/>
    </font>
    <font>
      <b/>
      <sz val="14"/>
      <name val="Calibri Light"/>
      <family val="2"/>
      <scheme val="major"/>
    </font>
    <font>
      <b/>
      <sz val="14"/>
      <name val="Calibri"/>
      <family val="2"/>
      <scheme val="minor"/>
    </font>
    <font>
      <b/>
      <sz val="14"/>
      <name val="Calibri "/>
    </font>
    <font>
      <b/>
      <sz val="14"/>
      <color indexed="8"/>
      <name val="Calibri"/>
      <family val="2"/>
      <scheme val="minor"/>
    </font>
    <font>
      <b/>
      <sz val="14"/>
      <color theme="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Calibri"/>
      <family val="2"/>
      <scheme val="minor"/>
    </font>
    <font>
      <i/>
      <sz val="10"/>
      <name val="Calibri"/>
      <family val="2"/>
      <scheme val="minor"/>
    </font>
    <font>
      <sz val="11"/>
      <color theme="1"/>
      <name val="Times New Roman"/>
      <family val="2"/>
    </font>
    <font>
      <sz val="10"/>
      <color indexed="8"/>
      <name val="Calibri"/>
      <family val="2"/>
      <scheme val="minor"/>
    </font>
    <font>
      <b/>
      <sz val="10"/>
      <name val="Calibri"/>
      <family val="2"/>
      <scheme val="minor"/>
    </font>
    <font>
      <b/>
      <sz val="11"/>
      <name val="Arial"/>
      <family val="2"/>
    </font>
    <font>
      <sz val="11"/>
      <color indexed="9"/>
      <name val="Calibri"/>
      <family val="2"/>
    </font>
    <font>
      <b/>
      <sz val="12"/>
      <name val="Calibri"/>
      <family val="2"/>
      <scheme val="minor"/>
    </font>
    <font>
      <sz val="11"/>
      <name val="Arial"/>
      <family val="2"/>
    </font>
    <font>
      <b/>
      <sz val="16"/>
      <color theme="0"/>
      <name val="Arial"/>
      <family val="2"/>
    </font>
    <font>
      <sz val="14"/>
      <name val="Arial"/>
      <family val="2"/>
    </font>
    <font>
      <b/>
      <sz val="14"/>
      <name val="Arial"/>
      <family val="2"/>
    </font>
    <font>
      <b/>
      <sz val="10"/>
      <color indexed="8"/>
      <name val="Arial"/>
      <family val="2"/>
    </font>
    <font>
      <sz val="10"/>
      <color indexed="8"/>
      <name val="Arial"/>
      <family val="2"/>
    </font>
    <font>
      <sz val="10"/>
      <color indexed="10"/>
      <name val="Arial"/>
      <family val="2"/>
    </font>
    <font>
      <b/>
      <sz val="10"/>
      <color indexed="10"/>
      <name val="Arial"/>
      <family val="2"/>
    </font>
    <font>
      <b/>
      <sz val="11"/>
      <color indexed="8"/>
      <name val="Calibri"/>
      <family val="2"/>
    </font>
    <font>
      <b/>
      <sz val="18"/>
      <color theme="3"/>
      <name val="Calibri Light"/>
      <family val="2"/>
      <scheme val="major"/>
    </font>
    <font>
      <sz val="9.75"/>
      <name val="Arial"/>
      <family val="2"/>
    </font>
    <font>
      <sz val="8"/>
      <name val="Tahoma"/>
      <family val="2"/>
    </font>
    <font>
      <sz val="10"/>
      <name val="Gill Sans MT"/>
      <family val="2"/>
    </font>
    <font>
      <sz val="12"/>
      <color indexed="8"/>
      <name val="Arial"/>
      <family val="2"/>
    </font>
    <font>
      <sz val="10"/>
      <name val="MS Sans Serif"/>
      <family val="2"/>
    </font>
    <font>
      <sz val="12"/>
      <color indexed="9"/>
      <name val="Arial"/>
      <family val="2"/>
    </font>
    <font>
      <sz val="10"/>
      <color indexed="12"/>
      <name val="Arial"/>
      <family val="2"/>
    </font>
    <font>
      <sz val="10"/>
      <name val="Arial Cyr"/>
    </font>
    <font>
      <sz val="9"/>
      <name val="Times New Roman"/>
      <family val="1"/>
    </font>
    <font>
      <sz val="9"/>
      <name val="Arial"/>
      <family val="2"/>
    </font>
    <font>
      <sz val="11"/>
      <color indexed="20"/>
      <name val="Calibri"/>
      <family val="2"/>
    </font>
    <font>
      <sz val="12"/>
      <color indexed="20"/>
      <name val="Arial"/>
      <family val="2"/>
    </font>
    <font>
      <b/>
      <sz val="12"/>
      <color indexed="13"/>
      <name val="Arial"/>
      <family val="2"/>
    </font>
    <font>
      <sz val="8"/>
      <color indexed="13"/>
      <name val="Arial"/>
      <family val="2"/>
    </font>
    <font>
      <u/>
      <sz val="10"/>
      <color indexed="36"/>
      <name val="Arial"/>
      <family val="2"/>
    </font>
    <font>
      <b/>
      <sz val="8"/>
      <color indexed="12"/>
      <name val="Helv"/>
      <family val="2"/>
    </font>
    <font>
      <sz val="16"/>
      <name val="Arial"/>
      <family val="2"/>
    </font>
    <font>
      <i/>
      <sz val="10"/>
      <name val="Gill Sans MT"/>
      <family val="2"/>
    </font>
    <font>
      <b/>
      <sz val="11"/>
      <color indexed="52"/>
      <name val="Calibri"/>
      <family val="2"/>
    </font>
    <font>
      <b/>
      <sz val="12"/>
      <color indexed="52"/>
      <name val="Arial"/>
      <family val="2"/>
    </font>
    <font>
      <sz val="9"/>
      <name val="Futura Lt BT"/>
      <family val="2"/>
    </font>
    <font>
      <b/>
      <sz val="11"/>
      <color indexed="9"/>
      <name val="Calibri"/>
      <family val="2"/>
    </font>
    <font>
      <b/>
      <sz val="12"/>
      <color indexed="9"/>
      <name val="Arial"/>
      <family val="2"/>
    </font>
    <font>
      <sz val="10"/>
      <color indexed="9"/>
      <name val="Gill Sans MT"/>
      <family val="2"/>
    </font>
    <font>
      <b/>
      <i/>
      <sz val="10"/>
      <color indexed="9"/>
      <name val="Gill Sans MT"/>
      <family val="2"/>
    </font>
    <font>
      <b/>
      <i/>
      <sz val="10"/>
      <name val="Gill Sans MT"/>
      <family val="2"/>
    </font>
    <font>
      <b/>
      <sz val="11"/>
      <name val="Tahoma"/>
      <family val="2"/>
    </font>
    <font>
      <b/>
      <sz val="10"/>
      <color indexed="9"/>
      <name val="Gill Sans MT"/>
      <family val="2"/>
    </font>
    <font>
      <b/>
      <sz val="9"/>
      <color indexed="18"/>
      <name val="Arial"/>
      <family val="2"/>
    </font>
    <font>
      <b/>
      <sz val="8"/>
      <name val="Arial"/>
      <family val="2"/>
    </font>
    <font>
      <sz val="12"/>
      <color indexed="8"/>
      <name val="Times New Roman"/>
      <family val="2"/>
    </font>
    <font>
      <sz val="12"/>
      <color theme="1"/>
      <name val="Times New Roman"/>
      <family val="2"/>
    </font>
    <font>
      <sz val="13"/>
      <name val="Tms Rmn"/>
    </font>
    <font>
      <sz val="8"/>
      <name val="Arial"/>
      <family val="2"/>
    </font>
    <font>
      <sz val="10"/>
      <color theme="1"/>
      <name val="Arial"/>
      <family val="2"/>
    </font>
    <font>
      <sz val="10"/>
      <color indexed="8"/>
      <name val="Gill Sans MT"/>
      <family val="2"/>
    </font>
    <font>
      <sz val="10"/>
      <color theme="1"/>
      <name val="Gill Sans MT"/>
      <family val="2"/>
    </font>
    <font>
      <sz val="11"/>
      <color indexed="8"/>
      <name val="Arial"/>
      <family val="2"/>
    </font>
    <font>
      <i/>
      <sz val="9"/>
      <name val="MS Sans Serif"/>
      <family val="2"/>
    </font>
    <font>
      <i/>
      <sz val="10"/>
      <color indexed="10"/>
      <name val="Arial"/>
      <family val="2"/>
    </font>
    <font>
      <sz val="9"/>
      <color indexed="8"/>
      <name val="Times New Roman"/>
      <family val="1"/>
    </font>
    <font>
      <b/>
      <sz val="10"/>
      <color indexed="12"/>
      <name val="Arial"/>
      <family val="2"/>
    </font>
    <font>
      <u/>
      <sz val="10"/>
      <color indexed="12"/>
      <name val="Arial"/>
      <family val="2"/>
    </font>
    <font>
      <b/>
      <sz val="14"/>
      <color indexed="8"/>
      <name val="Arial"/>
      <family val="2"/>
    </font>
    <font>
      <sz val="7"/>
      <name val="Arial"/>
      <family val="2"/>
    </font>
    <font>
      <sz val="6.8"/>
      <name val="Lucida Sans Unicode"/>
      <family val="2"/>
    </font>
    <font>
      <b/>
      <sz val="12"/>
      <color indexed="17"/>
      <name val="Symbol"/>
      <family val="1"/>
      <charset val="2"/>
    </font>
    <font>
      <b/>
      <sz val="14"/>
      <color indexed="17"/>
      <name val="Arial MT"/>
    </font>
    <font>
      <b/>
      <sz val="12"/>
      <color indexed="12"/>
      <name val="Arial"/>
      <family val="2"/>
    </font>
    <font>
      <i/>
      <sz val="11"/>
      <color indexed="23"/>
      <name val="Calibri"/>
      <family val="2"/>
    </font>
    <font>
      <i/>
      <sz val="10"/>
      <color indexed="23"/>
      <name val="Gill Sans MT"/>
      <family val="2"/>
    </font>
    <font>
      <i/>
      <sz val="12"/>
      <color indexed="23"/>
      <name val="Arial"/>
      <family val="2"/>
    </font>
    <font>
      <sz val="12"/>
      <name val="Times New Roman"/>
      <family val="1"/>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4"/>
      <color indexed="32"/>
      <name val="Times New Roman"/>
      <family val="1"/>
    </font>
    <font>
      <b/>
      <sz val="9"/>
      <color indexed="17"/>
      <name val="Arial"/>
      <family val="2"/>
    </font>
    <font>
      <b/>
      <sz val="8"/>
      <color indexed="18"/>
      <name val="Arial"/>
      <family val="2"/>
    </font>
    <font>
      <sz val="6"/>
      <name val="Arial"/>
      <family val="2"/>
    </font>
    <font>
      <sz val="11"/>
      <color indexed="17"/>
      <name val="Calibri"/>
      <family val="2"/>
    </font>
    <font>
      <sz val="10"/>
      <color indexed="17"/>
      <name val="Arial"/>
      <family val="2"/>
    </font>
    <font>
      <sz val="12"/>
      <color indexed="17"/>
      <name val="Arial"/>
      <family val="2"/>
    </font>
    <font>
      <sz val="14"/>
      <name val="Wingdings"/>
      <charset val="2"/>
    </font>
    <font>
      <sz val="9"/>
      <color indexed="9"/>
      <name val="Futura Hv BT"/>
      <family val="2"/>
    </font>
    <font>
      <sz val="9"/>
      <name val="Tahoma"/>
      <family val="2"/>
    </font>
    <font>
      <b/>
      <sz val="15"/>
      <color indexed="56"/>
      <name val="Calibri"/>
      <family val="2"/>
    </font>
    <font>
      <b/>
      <sz val="15"/>
      <color indexed="62"/>
      <name val="Calibri"/>
      <family val="2"/>
    </font>
    <font>
      <b/>
      <sz val="15"/>
      <color indexed="56"/>
      <name val="Arial"/>
      <family val="2"/>
    </font>
    <font>
      <b/>
      <sz val="15"/>
      <color indexed="31"/>
      <name val="Calibri"/>
      <family val="2"/>
    </font>
    <font>
      <sz val="9"/>
      <color indexed="13"/>
      <name val="Arial"/>
      <family val="2"/>
    </font>
    <font>
      <b/>
      <sz val="13"/>
      <color indexed="31"/>
      <name val="Calibri"/>
      <family val="2"/>
    </font>
    <font>
      <b/>
      <sz val="13"/>
      <color indexed="56"/>
      <name val="Calibri"/>
      <family val="2"/>
    </font>
    <font>
      <b/>
      <sz val="13"/>
      <color indexed="62"/>
      <name val="Calibri"/>
      <family val="2"/>
    </font>
    <font>
      <b/>
      <sz val="10"/>
      <color indexed="9"/>
      <name val="Arial"/>
      <family val="2"/>
    </font>
    <font>
      <b/>
      <sz val="13"/>
      <color indexed="56"/>
      <name val="Arial"/>
      <family val="2"/>
    </font>
    <font>
      <b/>
      <sz val="13"/>
      <color indexed="62"/>
      <name val="arial"/>
      <family val="2"/>
    </font>
    <font>
      <b/>
      <sz val="13"/>
      <color indexed="56"/>
      <name val="Times New Roman"/>
      <family val="2"/>
    </font>
    <font>
      <b/>
      <sz val="13"/>
      <color theme="3"/>
      <name val="Times New Roman"/>
      <family val="2"/>
    </font>
    <font>
      <b/>
      <sz val="11"/>
      <color indexed="56"/>
      <name val="Calibri"/>
      <family val="2"/>
    </font>
    <font>
      <b/>
      <sz val="11"/>
      <color indexed="9"/>
      <name val="Gill Sans MT"/>
      <family val="2"/>
    </font>
    <font>
      <b/>
      <sz val="11"/>
      <color indexed="62"/>
      <name val="Calibri"/>
      <family val="2"/>
    </font>
    <font>
      <b/>
      <sz val="11"/>
      <color indexed="31"/>
      <name val="Calibri"/>
      <family val="2"/>
    </font>
    <font>
      <b/>
      <sz val="11"/>
      <color indexed="56"/>
      <name val="Arial"/>
      <family val="2"/>
    </font>
    <font>
      <b/>
      <sz val="16"/>
      <name val="Arial"/>
      <family val="2"/>
    </font>
    <font>
      <b/>
      <i/>
      <sz val="12"/>
      <color theme="0"/>
      <name val="Gill Sans MT"/>
      <family val="2"/>
    </font>
    <font>
      <i/>
      <sz val="10"/>
      <name val="Arial"/>
      <family val="2"/>
    </font>
    <font>
      <b/>
      <sz val="12"/>
      <name val="Times New Roman"/>
      <family val="1"/>
    </font>
    <font>
      <u/>
      <sz val="11"/>
      <color indexed="12"/>
      <name val="Calibri"/>
      <family val="2"/>
    </font>
    <font>
      <u/>
      <sz val="9"/>
      <color indexed="12"/>
      <name val="Arial"/>
      <family val="2"/>
    </font>
    <font>
      <u/>
      <sz val="9"/>
      <color indexed="12"/>
      <name val="Geneva"/>
    </font>
    <font>
      <u/>
      <sz val="10"/>
      <color theme="10"/>
      <name val="Gill Sans MT"/>
      <family val="2"/>
    </font>
    <font>
      <u/>
      <sz val="8"/>
      <name val="Arial Narrow"/>
      <family val="2"/>
    </font>
    <font>
      <b/>
      <u/>
      <sz val="8"/>
      <color indexed="9"/>
      <name val="Arial Narrow"/>
      <family val="2"/>
    </font>
    <font>
      <sz val="7"/>
      <name val="FruteLight"/>
    </font>
    <font>
      <sz val="10"/>
      <color indexed="62"/>
      <name val="Arial"/>
      <family val="2"/>
    </font>
    <font>
      <sz val="10"/>
      <color rgb="FF3F3F76"/>
      <name val="Arial"/>
      <family val="2"/>
    </font>
    <font>
      <sz val="11"/>
      <color indexed="62"/>
      <name val="Calibri"/>
      <family val="2"/>
    </font>
    <font>
      <sz val="11"/>
      <color indexed="25"/>
      <name val="Calibri"/>
      <family val="2"/>
    </font>
    <font>
      <sz val="12"/>
      <color indexed="62"/>
      <name val="Arial"/>
      <family val="2"/>
    </font>
    <font>
      <i/>
      <sz val="12"/>
      <color indexed="8"/>
      <name val="Arial"/>
      <family val="2"/>
    </font>
    <font>
      <sz val="9"/>
      <name val="Arial MT"/>
    </font>
    <font>
      <sz val="11"/>
      <color indexed="52"/>
      <name val="Calibri"/>
      <family val="2"/>
    </font>
    <font>
      <sz val="12"/>
      <color indexed="52"/>
      <name val="Arial"/>
      <family val="2"/>
    </font>
    <font>
      <sz val="10"/>
      <color indexed="18"/>
      <name val="Arial"/>
      <family val="2"/>
    </font>
    <font>
      <i/>
      <sz val="10"/>
      <color theme="0"/>
      <name val="Gill Sans MT"/>
      <family val="2"/>
    </font>
    <font>
      <i/>
      <sz val="10"/>
      <color indexed="44"/>
      <name val="Arial"/>
      <family val="2"/>
    </font>
    <font>
      <i/>
      <sz val="10"/>
      <color indexed="40"/>
      <name val="Arial"/>
      <family val="2"/>
    </font>
    <font>
      <sz val="11"/>
      <color indexed="60"/>
      <name val="Calibri"/>
      <family val="2"/>
    </font>
    <font>
      <sz val="12"/>
      <color indexed="60"/>
      <name val="Arial"/>
      <family val="2"/>
    </font>
    <font>
      <b/>
      <i/>
      <sz val="16"/>
      <name val="Helv"/>
      <family val="2"/>
    </font>
    <font>
      <sz val="11"/>
      <name val="CG Omega"/>
      <family val="2"/>
    </font>
    <font>
      <b/>
      <sz val="9"/>
      <name val="Times New Roman"/>
      <family val="1"/>
    </font>
    <font>
      <i/>
      <sz val="10"/>
      <name val="Helv"/>
    </font>
    <font>
      <b/>
      <sz val="11"/>
      <color indexed="63"/>
      <name val="Calibri"/>
      <family val="2"/>
    </font>
    <font>
      <b/>
      <sz val="12"/>
      <color indexed="63"/>
      <name val="Arial"/>
      <family val="2"/>
    </font>
    <font>
      <sz val="12"/>
      <color theme="1"/>
      <name val="Calibri"/>
      <family val="2"/>
    </font>
    <font>
      <sz val="8"/>
      <color indexed="9"/>
      <name val="Arial"/>
      <family val="2"/>
    </font>
    <font>
      <sz val="8"/>
      <color indexed="32"/>
      <name val="Arial"/>
      <family val="2"/>
    </font>
    <font>
      <sz val="10"/>
      <color theme="0"/>
      <name val="Gill Sans MT"/>
      <family val="2"/>
    </font>
    <font>
      <b/>
      <sz val="11"/>
      <color indexed="9"/>
      <name val="Arial"/>
      <family val="2"/>
    </font>
    <font>
      <b/>
      <sz val="8"/>
      <name val="HelveticaNeue Condensed"/>
      <family val="2"/>
    </font>
    <font>
      <b/>
      <sz val="8"/>
      <name val="HelveticaNeue Condensed"/>
    </font>
    <font>
      <sz val="8"/>
      <name val="HelveticaNeue LightCond"/>
      <family val="2"/>
    </font>
    <font>
      <sz val="8"/>
      <color indexed="17"/>
      <name val="HelveticaNeue LightCond"/>
      <family val="2"/>
    </font>
    <font>
      <sz val="10"/>
      <name val="Tms Rmn"/>
    </font>
    <font>
      <b/>
      <sz val="12"/>
      <color indexed="18"/>
      <name val="Arial"/>
      <family val="2"/>
    </font>
    <font>
      <b/>
      <sz val="7"/>
      <name val="Arial"/>
      <family val="2"/>
    </font>
    <font>
      <b/>
      <sz val="10"/>
      <color indexed="32"/>
      <name val="Arial"/>
      <family val="2"/>
    </font>
    <font>
      <sz val="9"/>
      <color indexed="28"/>
      <name val="Arial"/>
      <family val="2"/>
    </font>
    <font>
      <i/>
      <sz val="8.5"/>
      <color indexed="28"/>
      <name val="Arial"/>
      <family val="2"/>
    </font>
    <font>
      <b/>
      <sz val="10"/>
      <color indexed="28"/>
      <name val="Arial"/>
      <family val="2"/>
    </font>
    <font>
      <b/>
      <sz val="10"/>
      <name val="Gill Sans MT"/>
      <family val="2"/>
    </font>
    <font>
      <b/>
      <sz val="9"/>
      <color indexed="28"/>
      <name val="Arial"/>
      <family val="2"/>
    </font>
    <font>
      <sz val="9"/>
      <name val="Calibri"/>
      <family val="2"/>
    </font>
    <font>
      <b/>
      <sz val="18"/>
      <color indexed="56"/>
      <name val="Cambria"/>
      <family val="2"/>
    </font>
    <font>
      <b/>
      <sz val="18"/>
      <color indexed="62"/>
      <name val="Cambria"/>
      <family val="2"/>
    </font>
    <font>
      <b/>
      <sz val="9"/>
      <name val="Arial"/>
      <family val="2"/>
    </font>
    <font>
      <sz val="11"/>
      <name val="Tahoma"/>
      <family val="2"/>
    </font>
    <font>
      <b/>
      <sz val="12"/>
      <color indexed="12"/>
      <name val="Univers (W1)"/>
    </font>
    <font>
      <sz val="11"/>
      <color indexed="10"/>
      <name val="Calibri"/>
      <family val="2"/>
    </font>
    <font>
      <sz val="12"/>
      <color indexed="10"/>
      <name val="Arial"/>
      <family val="2"/>
    </font>
    <font>
      <b/>
      <sz val="18"/>
      <name val="Arial"/>
      <family val="2"/>
    </font>
    <font>
      <b/>
      <i/>
      <sz val="14"/>
      <color indexed="48"/>
      <name val="Arial"/>
      <family val="2"/>
    </font>
    <font>
      <sz val="10"/>
      <name val="Calibri"/>
      <family val="2"/>
    </font>
    <font>
      <sz val="9"/>
      <color indexed="8"/>
      <name val="Arial"/>
      <family val="2"/>
    </font>
    <font>
      <sz val="12"/>
      <color indexed="8"/>
      <name val="新細明體"/>
      <family val="1"/>
      <charset val="136"/>
    </font>
    <font>
      <sz val="9"/>
      <color indexed="9"/>
      <name val="Arial"/>
      <family val="2"/>
    </font>
    <font>
      <sz val="12"/>
      <color indexed="9"/>
      <name val="新細明體"/>
      <family val="1"/>
      <charset val="136"/>
    </font>
    <font>
      <sz val="10"/>
      <name val="Tahoma"/>
      <family val="2"/>
    </font>
    <font>
      <b/>
      <sz val="10"/>
      <name val="Tahoma"/>
      <family val="2"/>
    </font>
    <font>
      <sz val="10"/>
      <color theme="0"/>
      <name val="Calibri"/>
      <family val="2"/>
      <scheme val="minor"/>
    </font>
    <font>
      <b/>
      <i/>
      <sz val="10"/>
      <color indexed="12"/>
      <name val="Tahoma"/>
      <family val="2"/>
    </font>
    <font>
      <sz val="9"/>
      <color theme="1"/>
      <name val="Verdana"/>
      <family val="2"/>
    </font>
    <font>
      <sz val="11"/>
      <color theme="1"/>
      <name val="Verdana"/>
      <family val="2"/>
    </font>
    <font>
      <sz val="11"/>
      <color indexed="8"/>
      <name val="Verdana"/>
      <family val="2"/>
    </font>
    <font>
      <b/>
      <sz val="9"/>
      <color indexed="23"/>
      <name val="Tahoma"/>
      <family val="2"/>
    </font>
    <font>
      <b/>
      <sz val="22"/>
      <color indexed="63"/>
      <name val="Tahoma"/>
      <family val="2"/>
    </font>
    <font>
      <i/>
      <sz val="10"/>
      <name val="Tahoma"/>
      <family val="2"/>
    </font>
    <font>
      <sz val="10"/>
      <color indexed="12"/>
      <name val="Tahoma"/>
      <family val="2"/>
    </font>
    <font>
      <b/>
      <sz val="18"/>
      <color indexed="56"/>
      <name val="ＭＳ Ｐゴシック"/>
      <family val="3"/>
      <charset val="128"/>
    </font>
    <font>
      <b/>
      <sz val="9"/>
      <color indexed="9"/>
      <name val="Arial"/>
      <family val="2"/>
    </font>
    <font>
      <sz val="9"/>
      <color indexed="60"/>
      <name val="Arial"/>
      <family val="2"/>
    </font>
    <font>
      <u/>
      <sz val="10.8"/>
      <color indexed="12"/>
      <name val="Arial"/>
      <family val="2"/>
    </font>
    <font>
      <sz val="9"/>
      <color indexed="52"/>
      <name val="Arial"/>
      <family val="2"/>
    </font>
    <font>
      <sz val="12"/>
      <color indexed="60"/>
      <name val="新細明體"/>
      <family val="1"/>
      <charset val="136"/>
    </font>
    <font>
      <sz val="9"/>
      <color indexed="62"/>
      <name val="Arial"/>
      <family val="2"/>
    </font>
    <font>
      <b/>
      <sz val="9"/>
      <color indexed="63"/>
      <name val="Arial"/>
      <family val="2"/>
    </font>
    <font>
      <b/>
      <sz val="12"/>
      <color indexed="8"/>
      <name val="新細明體"/>
      <family val="1"/>
      <charset val="136"/>
    </font>
    <font>
      <sz val="12"/>
      <color indexed="20"/>
      <name val="新細明體"/>
      <family val="1"/>
      <charset val="136"/>
    </font>
    <font>
      <sz val="12"/>
      <color indexed="17"/>
      <name val="新細明體"/>
      <family val="1"/>
      <charset val="136"/>
    </font>
    <font>
      <sz val="11"/>
      <color theme="1"/>
      <name val="Calibri"/>
      <family val="2"/>
      <charset val="134"/>
      <scheme val="minor"/>
    </font>
    <font>
      <sz val="9"/>
      <color indexed="20"/>
      <name val="Arial"/>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sz val="9"/>
      <color indexed="17"/>
      <name val="Arial"/>
      <family val="2"/>
    </font>
    <font>
      <b/>
      <sz val="9"/>
      <color indexed="52"/>
      <name val="Arial"/>
      <family val="2"/>
    </font>
    <font>
      <b/>
      <sz val="12"/>
      <color indexed="52"/>
      <name val="新細明體"/>
      <family val="1"/>
      <charset val="136"/>
    </font>
    <font>
      <i/>
      <sz val="12"/>
      <color indexed="23"/>
      <name val="新細明體"/>
      <family val="1"/>
      <charset val="136"/>
    </font>
    <font>
      <i/>
      <sz val="9"/>
      <color indexed="23"/>
      <name val="Arial"/>
      <family val="2"/>
    </font>
    <font>
      <sz val="9"/>
      <color indexed="10"/>
      <name val="Arial"/>
      <family val="2"/>
    </font>
    <font>
      <sz val="12"/>
      <color indexed="10"/>
      <name val="新細明體"/>
      <family val="1"/>
      <charset val="136"/>
    </font>
    <font>
      <sz val="12"/>
      <color indexed="62"/>
      <name val="新細明體"/>
      <family val="1"/>
      <charset val="136"/>
    </font>
    <font>
      <b/>
      <sz val="12"/>
      <color indexed="63"/>
      <name val="新細明體"/>
      <family val="1"/>
      <charset val="136"/>
    </font>
    <font>
      <sz val="12"/>
      <color indexed="52"/>
      <name val="新細明體"/>
      <family val="1"/>
      <charset val="136"/>
    </font>
    <font>
      <b/>
      <sz val="9"/>
      <color indexed="8"/>
      <name val="Arial"/>
      <family val="2"/>
    </font>
    <font>
      <sz val="11"/>
      <color rgb="FFFF0000"/>
      <name val="Calibri"/>
      <family val="2"/>
      <scheme val="minor"/>
    </font>
    <font>
      <b/>
      <sz val="12"/>
      <color rgb="FF000000"/>
      <name val="Tahoma"/>
      <family val="2"/>
    </font>
  </fonts>
  <fills count="106">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indexed="9"/>
        <bgColor indexed="64"/>
      </patternFill>
    </fill>
    <fill>
      <patternFill patternType="solid">
        <fgColor indexed="22"/>
        <bgColor indexed="64"/>
      </patternFill>
    </fill>
    <fill>
      <patternFill patternType="solid">
        <fgColor theme="0" tint="-0.249977111117893"/>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0"/>
      </patternFill>
    </fill>
    <fill>
      <patternFill patternType="solid">
        <fgColor theme="0" tint="-0.34998626667073579"/>
        <bgColor indexed="64"/>
      </patternFill>
    </fill>
    <fill>
      <patternFill patternType="solid">
        <fgColor indexed="27"/>
      </patternFill>
    </fill>
    <fill>
      <patternFill patternType="solid">
        <fgColor indexed="31"/>
      </patternFill>
    </fill>
    <fill>
      <patternFill patternType="solid">
        <fgColor indexed="22"/>
      </patternFill>
    </fill>
    <fill>
      <patternFill patternType="solid">
        <fgColor indexed="47"/>
      </patternFill>
    </fill>
    <fill>
      <patternFill patternType="solid">
        <fgColor indexed="45"/>
      </patternFill>
    </fill>
    <fill>
      <patternFill patternType="solid">
        <fgColor indexed="43"/>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39"/>
      </patternFill>
    </fill>
    <fill>
      <patternFill patternType="solid">
        <fgColor indexed="44"/>
      </patternFill>
    </fill>
    <fill>
      <patternFill patternType="solid">
        <fgColor indexed="29"/>
      </patternFill>
    </fill>
    <fill>
      <patternFill patternType="solid">
        <fgColor indexed="11"/>
      </patternFill>
    </fill>
    <fill>
      <patternFill patternType="solid">
        <fgColor indexed="34"/>
      </patternFill>
    </fill>
    <fill>
      <patternFill patternType="solid">
        <fgColor indexed="51"/>
      </patternFill>
    </fill>
    <fill>
      <patternFill patternType="solid">
        <fgColor indexed="49"/>
      </patternFill>
    </fill>
    <fill>
      <patternFill patternType="solid">
        <fgColor indexed="24"/>
      </patternFill>
    </fill>
    <fill>
      <patternFill patternType="solid">
        <fgColor indexed="36"/>
      </patternFill>
    </fill>
    <fill>
      <patternFill patternType="solid">
        <fgColor indexed="52"/>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38"/>
        <bgColor indexed="64"/>
      </patternFill>
    </fill>
    <fill>
      <patternFill patternType="solid">
        <fgColor indexed="32"/>
        <bgColor indexed="64"/>
      </patternFill>
    </fill>
    <fill>
      <patternFill patternType="solid">
        <fgColor indexed="63"/>
        <bgColor indexed="64"/>
      </patternFill>
    </fill>
    <fill>
      <patternFill patternType="solid">
        <fgColor indexed="44"/>
        <bgColor indexed="64"/>
      </patternFill>
    </fill>
    <fill>
      <patternFill patternType="solid">
        <fgColor indexed="31"/>
        <bgColor indexed="22"/>
      </patternFill>
    </fill>
    <fill>
      <patternFill patternType="solid">
        <fgColor indexed="55"/>
      </patternFill>
    </fill>
    <fill>
      <patternFill patternType="solid">
        <fgColor indexed="8"/>
        <bgColor indexed="64"/>
      </patternFill>
    </fill>
    <fill>
      <patternFill patternType="solid">
        <fgColor indexed="11"/>
        <bgColor indexed="64"/>
      </patternFill>
    </fill>
    <fill>
      <patternFill patternType="solid">
        <fgColor indexed="60"/>
        <bgColor indexed="64"/>
      </patternFill>
    </fill>
    <fill>
      <patternFill patternType="solid">
        <fgColor indexed="36"/>
        <bgColor indexed="64"/>
      </patternFill>
    </fill>
    <fill>
      <patternFill patternType="solid">
        <fgColor indexed="26"/>
        <bgColor indexed="64"/>
      </patternFill>
    </fill>
    <fill>
      <patternFill patternType="lightUp">
        <bgColor indexed="22"/>
      </patternFill>
    </fill>
    <fill>
      <patternFill patternType="solid">
        <fgColor indexed="35"/>
        <bgColor indexed="64"/>
      </patternFill>
    </fill>
    <fill>
      <patternFill patternType="solid">
        <fgColor indexed="51"/>
        <bgColor indexed="64"/>
      </patternFill>
    </fill>
    <fill>
      <patternFill patternType="solid">
        <fgColor indexed="13"/>
        <bgColor indexed="64"/>
      </patternFill>
    </fill>
    <fill>
      <patternFill patternType="solid">
        <fgColor indexed="59"/>
        <bgColor indexed="63"/>
      </patternFill>
    </fill>
    <fill>
      <patternFill patternType="solid">
        <fgColor rgb="FFC00000"/>
        <bgColor indexed="64"/>
      </patternFill>
    </fill>
    <fill>
      <patternFill patternType="solid">
        <fgColor indexed="62"/>
        <bgColor indexed="64"/>
      </patternFill>
    </fill>
    <fill>
      <patternFill patternType="solid">
        <fgColor indexed="43"/>
        <bgColor indexed="64"/>
      </patternFill>
    </fill>
    <fill>
      <patternFill patternType="solid">
        <fgColor theme="8" tint="0.39994506668294322"/>
        <bgColor indexed="64"/>
      </patternFill>
    </fill>
    <fill>
      <patternFill patternType="solid">
        <fgColor rgb="FFFFFF99"/>
        <bgColor rgb="FFFFFF99"/>
      </patternFill>
    </fill>
    <fill>
      <patternFill patternType="gray125">
        <fgColor indexed="43"/>
      </patternFill>
    </fill>
    <fill>
      <patternFill patternType="solid">
        <fgColor theme="5" tint="0.39994506668294322"/>
        <bgColor indexed="64"/>
      </patternFill>
    </fill>
    <fill>
      <patternFill patternType="solid">
        <fgColor theme="5" tint="-0.24994659260841701"/>
        <bgColor auto="1"/>
      </patternFill>
    </fill>
    <fill>
      <patternFill patternType="lightGray">
        <fgColor indexed="43"/>
      </patternFill>
    </fill>
    <fill>
      <patternFill patternType="solid">
        <fgColor indexed="55"/>
        <bgColor indexed="64"/>
      </patternFill>
    </fill>
    <fill>
      <patternFill patternType="solid">
        <fgColor indexed="47"/>
        <bgColor indexed="64"/>
      </patternFill>
    </fill>
    <fill>
      <patternFill patternType="gray125">
        <fgColor indexed="8"/>
        <bgColor indexed="13"/>
      </patternFill>
    </fill>
    <fill>
      <patternFill patternType="solid">
        <fgColor indexed="31"/>
        <bgColor indexed="64"/>
      </patternFill>
    </fill>
    <fill>
      <patternFill patternType="solid">
        <fgColor indexed="33"/>
        <bgColor indexed="64"/>
      </patternFill>
    </fill>
    <fill>
      <patternFill patternType="solid">
        <fgColor indexed="4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48118533890809E-2"/>
        <bgColor indexed="64"/>
      </patternFill>
    </fill>
    <fill>
      <patternFill patternType="solid">
        <fgColor indexed="48"/>
      </patternFill>
    </fill>
    <fill>
      <patternFill patternType="solid">
        <fgColor theme="9" tint="0.39994506668294322"/>
        <bgColor indexed="64"/>
      </patternFill>
    </fill>
    <fill>
      <patternFill patternType="solid">
        <fgColor theme="7" tint="-0.24994659260841701"/>
        <bgColor indexed="64"/>
      </patternFill>
    </fill>
    <fill>
      <patternFill patternType="solid">
        <fgColor indexed="32"/>
      </patternFill>
    </fill>
    <fill>
      <patternFill patternType="solid">
        <fgColor rgb="FFE5DFDC"/>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theme="0" tint="-0.499984740745262"/>
      </left>
      <right/>
      <top style="medium">
        <color indexed="64"/>
      </top>
      <bottom/>
      <diagonal/>
    </border>
    <border>
      <left/>
      <right/>
      <top style="medium">
        <color indexed="64"/>
      </top>
      <bottom/>
      <diagonal/>
    </border>
    <border>
      <left/>
      <right style="thin">
        <color theme="0" tint="-0.499984740745262"/>
      </right>
      <top style="medium">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
      <left/>
      <right/>
      <top/>
      <bottom style="medium">
        <color rgb="FF000000"/>
      </bottom>
      <diagonal/>
    </border>
    <border>
      <left/>
      <right/>
      <top style="medium">
        <color rgb="FF000000"/>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ck">
        <color indexed="9"/>
      </bottom>
      <diagonal/>
    </border>
    <border>
      <left/>
      <right/>
      <top style="medium">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right/>
      <top/>
      <bottom style="thick">
        <color indexed="62"/>
      </bottom>
      <diagonal/>
    </border>
    <border>
      <left/>
      <right/>
      <top/>
      <bottom style="thick">
        <color indexed="49"/>
      </bottom>
      <diagonal/>
    </border>
    <border>
      <left/>
      <right/>
      <top/>
      <bottom style="thick">
        <color indexed="38"/>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style="thick">
        <color indexed="9"/>
      </right>
      <top style="thick">
        <color indexed="9"/>
      </top>
      <bottom style="medium">
        <color indexed="9"/>
      </bottom>
      <diagonal/>
    </border>
    <border>
      <left/>
      <right/>
      <top/>
      <bottom style="medium">
        <color indexed="49"/>
      </bottom>
      <diagonal/>
    </border>
    <border>
      <left/>
      <right/>
      <top/>
      <bottom style="medium">
        <color indexed="24"/>
      </bottom>
      <diagonal/>
    </border>
    <border>
      <left/>
      <right/>
      <top/>
      <bottom style="thick">
        <color indexed="9"/>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mediumDashed">
        <color indexed="12"/>
      </left>
      <right style="mediumDashed">
        <color indexed="12"/>
      </right>
      <top style="mediumDashed">
        <color indexed="12"/>
      </top>
      <bottom style="mediumDashed">
        <color indexed="12"/>
      </bottom>
      <diagonal/>
    </border>
    <border>
      <left style="mediumDashed">
        <color indexed="12"/>
      </left>
      <right/>
      <top style="mediumDashed">
        <color indexed="12"/>
      </top>
      <bottom/>
      <diagonal/>
    </border>
    <border>
      <left style="dotted">
        <color indexed="12"/>
      </left>
      <right style="dotted">
        <color indexed="12"/>
      </right>
      <top style="dotted">
        <color indexed="12"/>
      </top>
      <bottom style="dotted">
        <color indexed="12"/>
      </bottom>
      <diagonal/>
    </border>
    <border>
      <left style="thin">
        <color indexed="29"/>
      </left>
      <right style="thin">
        <color indexed="29"/>
      </right>
      <top style="thin">
        <color indexed="29"/>
      </top>
      <bottom style="thin">
        <color indexed="29"/>
      </bottom>
      <diagonal/>
    </border>
    <border>
      <left style="thin">
        <color indexed="63"/>
      </left>
      <right style="thin">
        <color indexed="63"/>
      </right>
      <top style="thin">
        <color indexed="63"/>
      </top>
      <bottom style="thin">
        <color indexed="6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double">
        <color theme="0"/>
      </right>
      <top style="thin">
        <color theme="0" tint="-0.14993743705557422"/>
      </top>
      <bottom style="thin">
        <color theme="0" tint="-0.14993743705557422"/>
      </bottom>
      <diagonal/>
    </border>
    <border>
      <left style="thin">
        <color indexed="64"/>
      </left>
      <right style="medium">
        <color indexed="64"/>
      </right>
      <top style="thin">
        <color indexed="64"/>
      </top>
      <bottom style="thin">
        <color indexed="64"/>
      </bottom>
      <diagonal/>
    </border>
    <border>
      <left style="thin">
        <color indexed="28"/>
      </left>
      <right/>
      <top/>
      <bottom style="thin">
        <color indexed="28"/>
      </bottom>
      <diagonal/>
    </border>
    <border>
      <left style="hair">
        <color indexed="55"/>
      </left>
      <right style="hair">
        <color indexed="55"/>
      </right>
      <top style="hair">
        <color indexed="55"/>
      </top>
      <bottom style="hair">
        <color indexed="55"/>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38"/>
      </top>
      <bottom style="double">
        <color indexed="38"/>
      </bottom>
      <diagonal/>
    </border>
    <border>
      <left/>
      <right/>
      <top style="thin">
        <color indexed="64"/>
      </top>
      <bottom style="medium">
        <color indexed="64"/>
      </bottom>
      <diagonal/>
    </border>
    <border>
      <left/>
      <right/>
      <top style="double">
        <color indexed="64"/>
      </top>
      <bottom style="double">
        <color indexed="64"/>
      </bottom>
      <diagonal/>
    </border>
    <border>
      <left/>
      <right/>
      <top style="double">
        <color indexed="64"/>
      </top>
      <bottom/>
      <diagonal/>
    </border>
    <border>
      <left style="thin">
        <color auto="1"/>
      </left>
      <right style="thin">
        <color auto="1"/>
      </right>
      <top style="thin">
        <color auto="1"/>
      </top>
      <bottom style="thin">
        <color auto="1"/>
      </bottom>
      <diagonal/>
    </border>
  </borders>
  <cellStyleXfs count="43451">
    <xf numFmtId="0" fontId="0" fillId="0" borderId="0"/>
    <xf numFmtId="0" fontId="4" fillId="0" borderId="0"/>
    <xf numFmtId="0" fontId="5" fillId="0" borderId="0" applyNumberFormat="0" applyFill="0" applyBorder="0" applyAlignment="0" applyProtection="0"/>
    <xf numFmtId="0" fontId="6" fillId="0" borderId="0"/>
    <xf numFmtId="0" fontId="7" fillId="0" borderId="0"/>
    <xf numFmtId="0" fontId="13" fillId="0" borderId="0" applyNumberFormat="0" applyFill="0" applyBorder="0" applyAlignment="0" applyProtection="0"/>
    <xf numFmtId="0" fontId="6" fillId="0" borderId="0"/>
    <xf numFmtId="0" fontId="6" fillId="0" borderId="0"/>
    <xf numFmtId="9" fontId="4" fillId="0" borderId="0" applyFont="0" applyFill="0" applyBorder="0" applyAlignment="0" applyProtection="0"/>
    <xf numFmtId="0" fontId="6" fillId="0" borderId="0"/>
    <xf numFmtId="0" fontId="28" fillId="0" borderId="0"/>
    <xf numFmtId="0" fontId="6" fillId="0" borderId="0"/>
    <xf numFmtId="9" fontId="42" fillId="0" borderId="0" applyFont="0" applyFill="0" applyBorder="0" applyAlignment="0" applyProtection="0"/>
    <xf numFmtId="0" fontId="46" fillId="37" borderId="0" applyNumberFormat="0" applyBorder="0" applyAlignment="0" applyProtection="0"/>
    <xf numFmtId="0" fontId="3" fillId="0" borderId="0"/>
    <xf numFmtId="0" fontId="6" fillId="0" borderId="0"/>
    <xf numFmtId="0" fontId="6" fillId="0" borderId="0"/>
    <xf numFmtId="0" fontId="7" fillId="0" borderId="0"/>
    <xf numFmtId="0" fontId="7"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6" fillId="0" borderId="0"/>
    <xf numFmtId="0" fontId="6" fillId="0" borderId="0"/>
    <xf numFmtId="0" fontId="58" fillId="0" borderId="0"/>
    <xf numFmtId="0" fontId="6" fillId="0" borderId="0"/>
    <xf numFmtId="0" fontId="58" fillId="0" borderId="0"/>
    <xf numFmtId="0" fontId="6" fillId="0" borderId="0"/>
    <xf numFmtId="0" fontId="6" fillId="0" borderId="0"/>
    <xf numFmtId="0" fontId="6" fillId="0" borderId="0"/>
    <xf numFmtId="0" fontId="6" fillId="0" borderId="0"/>
    <xf numFmtId="0" fontId="6" fillId="0" borderId="0"/>
    <xf numFmtId="0" fontId="59" fillId="0" borderId="0"/>
    <xf numFmtId="0" fontId="6" fillId="0" borderId="0"/>
    <xf numFmtId="0" fontId="6" fillId="0" borderId="0"/>
    <xf numFmtId="0" fontId="6" fillId="0" borderId="0"/>
    <xf numFmtId="0" fontId="6" fillId="0" borderId="0"/>
    <xf numFmtId="0" fontId="60" fillId="0" borderId="0"/>
    <xf numFmtId="0" fontId="6" fillId="0" borderId="0"/>
    <xf numFmtId="0" fontId="60" fillId="0" borderId="0"/>
    <xf numFmtId="0" fontId="6" fillId="0" borderId="0"/>
    <xf numFmtId="0" fontId="6" fillId="0" borderId="0"/>
    <xf numFmtId="0" fontId="6" fillId="0" borderId="0"/>
    <xf numFmtId="0" fontId="6" fillId="0" borderId="0"/>
    <xf numFmtId="0" fontId="6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6" fillId="0" borderId="0" applyFill="0" applyBorder="0" applyAlignment="0" applyProtection="0">
      <alignment horizontal="right"/>
      <protection locked="0"/>
    </xf>
    <xf numFmtId="1" fontId="6" fillId="0" borderId="0" applyFill="0" applyBorder="0" applyAlignment="0" applyProtection="0">
      <alignment horizontal="right"/>
      <protection locked="0"/>
    </xf>
    <xf numFmtId="1" fontId="6" fillId="0" borderId="0" applyFill="0" applyBorder="0" applyAlignment="0" applyProtection="0">
      <alignment horizontal="right"/>
      <protection locked="0"/>
    </xf>
    <xf numFmtId="1" fontId="6" fillId="0" borderId="0" applyFill="0" applyBorder="0" applyAlignment="0" applyProtection="0">
      <alignment horizontal="right"/>
      <protection locked="0"/>
    </xf>
    <xf numFmtId="1" fontId="6" fillId="0" borderId="0" applyFill="0" applyBorder="0" applyAlignment="0" applyProtection="0">
      <alignment horizontal="right"/>
      <protection locked="0"/>
    </xf>
    <xf numFmtId="164" fontId="23" fillId="0" borderId="0" applyFill="0" applyBorder="0" applyProtection="0"/>
    <xf numFmtId="164" fontId="23" fillId="0" borderId="0" applyFill="0" applyBorder="0" applyProtection="0"/>
    <xf numFmtId="164" fontId="23" fillId="0" borderId="0" applyFill="0" applyBorder="0" applyProtection="0"/>
    <xf numFmtId="0" fontId="7" fillId="3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7" fillId="39"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39"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7" fillId="39"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7"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7" fillId="42"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7" fillId="46"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4"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7" fillId="44"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7" fillId="44" borderId="0" applyNumberFormat="0" applyBorder="0" applyAlignment="0" applyProtection="0"/>
    <xf numFmtId="0" fontId="7" fillId="3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1"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 fillId="48" borderId="0" applyNumberFormat="0" applyBorder="0" applyAlignment="0" applyProtection="0"/>
    <xf numFmtId="0" fontId="7" fillId="39"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39"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 fillId="39"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 fillId="39" borderId="0" applyNumberFormat="0" applyBorder="0" applyAlignment="0" applyProtection="0"/>
    <xf numFmtId="0" fontId="7" fillId="4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1" fillId="39" borderId="0" applyNumberFormat="0" applyBorder="0" applyAlignment="0" applyProtection="0"/>
    <xf numFmtId="0" fontId="7" fillId="4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 fillId="4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 fillId="49"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61"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7" fillId="4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2" fontId="6" fillId="0" borderId="0" applyFill="0" applyBorder="0" applyAlignment="0" applyProtection="0">
      <alignment horizontal="right"/>
      <protection locked="0"/>
    </xf>
    <xf numFmtId="2" fontId="6" fillId="0" borderId="0" applyFill="0" applyBorder="0" applyAlignment="0" applyProtection="0">
      <alignment horizontal="right"/>
      <protection locked="0"/>
    </xf>
    <xf numFmtId="2" fontId="6" fillId="0" borderId="0" applyFill="0" applyBorder="0" applyAlignment="0" applyProtection="0">
      <alignment horizontal="right"/>
      <protection locked="0"/>
    </xf>
    <xf numFmtId="2" fontId="6" fillId="0" borderId="0" applyFill="0" applyBorder="0" applyAlignment="0" applyProtection="0">
      <alignment horizontal="right"/>
      <protection locked="0"/>
    </xf>
    <xf numFmtId="2" fontId="6" fillId="0" borderId="0" applyFill="0" applyBorder="0" applyAlignment="0" applyProtection="0">
      <alignment horizontal="right"/>
      <protection locked="0"/>
    </xf>
    <xf numFmtId="168" fontId="6" fillId="0" borderId="0" applyNumberFormat="0" applyFont="0" applyFill="0" applyBorder="0" applyProtection="0">
      <alignment horizontal="left" vertical="center" indent="2"/>
    </xf>
    <xf numFmtId="168" fontId="6" fillId="0" borderId="0" applyNumberFormat="0" applyFont="0" applyFill="0" applyBorder="0" applyProtection="0">
      <alignment horizontal="left" vertical="center" indent="2"/>
    </xf>
    <xf numFmtId="168" fontId="6" fillId="0" borderId="0" applyNumberFormat="0" applyFont="0" applyFill="0" applyBorder="0" applyProtection="0">
      <alignment horizontal="left" vertical="center" indent="2"/>
    </xf>
    <xf numFmtId="168" fontId="6" fillId="0" borderId="0" applyNumberFormat="0" applyFont="0" applyFill="0" applyBorder="0" applyProtection="0">
      <alignment horizontal="left" vertical="center" indent="2"/>
    </xf>
    <xf numFmtId="168" fontId="6" fillId="0" borderId="0" applyNumberFormat="0" applyFont="0" applyFill="0" applyBorder="0" applyProtection="0">
      <alignment horizontal="left" vertical="center" indent="2"/>
    </xf>
    <xf numFmtId="168" fontId="6" fillId="0" borderId="0" applyNumberFormat="0" applyFont="0" applyFill="0" applyBorder="0" applyProtection="0">
      <alignment horizontal="left" vertical="center" indent="2"/>
    </xf>
    <xf numFmtId="0" fontId="6" fillId="0" borderId="0" applyNumberFormat="0" applyFont="0" applyFill="0" applyBorder="0" applyProtection="0">
      <alignment horizontal="left" vertical="center" indent="2"/>
    </xf>
    <xf numFmtId="0" fontId="6" fillId="0" borderId="0" applyNumberFormat="0" applyFont="0" applyFill="0" applyBorder="0" applyProtection="0">
      <alignment horizontal="left" vertical="center" indent="2"/>
    </xf>
    <xf numFmtId="0" fontId="6" fillId="0" borderId="0" applyNumberFormat="0" applyFont="0" applyFill="0" applyBorder="0" applyProtection="0">
      <alignment horizontal="left" vertical="center" indent="2"/>
    </xf>
    <xf numFmtId="0" fontId="6" fillId="0" borderId="0" applyNumberFormat="0" applyFont="0" applyFill="0" applyBorder="0" applyProtection="0">
      <alignment horizontal="left" vertical="center" indent="2"/>
    </xf>
    <xf numFmtId="0" fontId="6" fillId="0" borderId="0" applyNumberFormat="0" applyFont="0" applyFill="0" applyBorder="0" applyProtection="0">
      <alignment horizontal="left" vertical="center" indent="2"/>
    </xf>
    <xf numFmtId="168" fontId="6" fillId="0" borderId="0" applyNumberFormat="0" applyFont="0" applyFill="0" applyBorder="0" applyProtection="0">
      <alignment horizontal="left" vertical="center" indent="2"/>
    </xf>
    <xf numFmtId="168" fontId="6" fillId="0" borderId="0" applyNumberFormat="0" applyFont="0" applyFill="0" applyBorder="0" applyProtection="0">
      <alignment horizontal="left" vertical="center" indent="2"/>
    </xf>
    <xf numFmtId="168" fontId="6" fillId="0" borderId="0" applyNumberFormat="0" applyFont="0" applyFill="0" applyBorder="0" applyProtection="0">
      <alignment horizontal="left" vertical="center" indent="2"/>
    </xf>
    <xf numFmtId="168" fontId="6" fillId="0" borderId="0" applyNumberFormat="0" applyFont="0" applyFill="0" applyBorder="0" applyProtection="0">
      <alignment horizontal="left" vertical="center" indent="2"/>
    </xf>
    <xf numFmtId="169" fontId="6" fillId="0" borderId="0"/>
    <xf numFmtId="169" fontId="6" fillId="0" borderId="0"/>
    <xf numFmtId="169" fontId="6" fillId="0" borderId="0"/>
    <xf numFmtId="169" fontId="6" fillId="0" borderId="0"/>
    <xf numFmtId="169" fontId="6" fillId="0" borderId="0"/>
    <xf numFmtId="0" fontId="7" fillId="3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4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 fillId="41" borderId="0" applyNumberFormat="0" applyBorder="0" applyAlignment="0" applyProtection="0"/>
    <xf numFmtId="0" fontId="7" fillId="39"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5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39"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 fillId="39"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61" fillId="51" borderId="0" applyNumberFormat="0" applyBorder="0" applyAlignment="0" applyProtection="0"/>
    <xf numFmtId="0" fontId="7" fillId="42"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4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 fillId="4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 fillId="42" borderId="0" applyNumberFormat="0" applyBorder="0" applyAlignment="0" applyProtection="0"/>
    <xf numFmtId="0" fontId="7" fillId="44"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4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52"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 fillId="4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 fillId="44" borderId="0" applyNumberFormat="0" applyBorder="0" applyAlignment="0" applyProtection="0"/>
    <xf numFmtId="0" fontId="7" fillId="3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1"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 fillId="41" borderId="0" applyNumberFormat="0" applyBorder="0" applyAlignment="0" applyProtection="0"/>
    <xf numFmtId="0" fontId="7" fillId="39"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3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 fillId="3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 fillId="39" borderId="0" applyNumberFormat="0" applyBorder="0" applyAlignment="0" applyProtection="0"/>
    <xf numFmtId="0" fontId="7" fillId="5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1" fillId="50" borderId="0" applyNumberFormat="0" applyBorder="0" applyAlignment="0" applyProtection="0"/>
    <xf numFmtId="0" fontId="7" fillId="5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 fillId="5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 fillId="53" borderId="0" applyNumberFormat="0" applyBorder="0" applyAlignment="0" applyProtection="0"/>
    <xf numFmtId="0" fontId="7" fillId="42"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42"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54"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 fillId="42"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 fillId="42" borderId="0" applyNumberFormat="0" applyBorder="0" applyAlignment="0" applyProtection="0"/>
    <xf numFmtId="170" fontId="62" fillId="0" borderId="0" applyFill="0" applyBorder="0" applyAlignment="0" applyProtection="0">
      <alignment horizontal="left"/>
    </xf>
    <xf numFmtId="170" fontId="62" fillId="0" borderId="0" applyFill="0" applyBorder="0" applyAlignment="0" applyProtection="0">
      <alignment horizontal="left"/>
    </xf>
    <xf numFmtId="170" fontId="62" fillId="0" borderId="0" applyFill="0" applyBorder="0" applyAlignment="0" applyProtection="0">
      <alignment horizontal="left"/>
    </xf>
    <xf numFmtId="168" fontId="6" fillId="0" borderId="0" applyNumberFormat="0" applyFont="0" applyFill="0" applyBorder="0" applyProtection="0">
      <alignment horizontal="left" vertical="center" indent="5"/>
    </xf>
    <xf numFmtId="168" fontId="6" fillId="0" borderId="0" applyNumberFormat="0" applyFont="0" applyFill="0" applyBorder="0" applyProtection="0">
      <alignment horizontal="left" vertical="center" indent="5"/>
    </xf>
    <xf numFmtId="168" fontId="6" fillId="0" borderId="0" applyNumberFormat="0" applyFont="0" applyFill="0" applyBorder="0" applyProtection="0">
      <alignment horizontal="left" vertical="center" indent="5"/>
    </xf>
    <xf numFmtId="168" fontId="6" fillId="0" borderId="0" applyNumberFormat="0" applyFont="0" applyFill="0" applyBorder="0" applyProtection="0">
      <alignment horizontal="left" vertical="center" indent="5"/>
    </xf>
    <xf numFmtId="168" fontId="6" fillId="0" borderId="0" applyNumberFormat="0" applyFont="0" applyFill="0" applyBorder="0" applyProtection="0">
      <alignment horizontal="left" vertical="center" indent="5"/>
    </xf>
    <xf numFmtId="168" fontId="6" fillId="0" borderId="0" applyNumberFormat="0" applyFont="0" applyFill="0" applyBorder="0" applyProtection="0">
      <alignment horizontal="left" vertical="center" indent="5"/>
    </xf>
    <xf numFmtId="0" fontId="6" fillId="0" borderId="0" applyNumberFormat="0" applyFont="0" applyFill="0" applyBorder="0" applyProtection="0">
      <alignment horizontal="left" vertical="center" indent="5"/>
    </xf>
    <xf numFmtId="0" fontId="6" fillId="0" borderId="0" applyNumberFormat="0" applyFont="0" applyFill="0" applyBorder="0" applyProtection="0">
      <alignment horizontal="left" vertical="center" indent="5"/>
    </xf>
    <xf numFmtId="0" fontId="6" fillId="0" borderId="0" applyNumberFormat="0" applyFont="0" applyFill="0" applyBorder="0" applyProtection="0">
      <alignment horizontal="left" vertical="center" indent="5"/>
    </xf>
    <xf numFmtId="0" fontId="6" fillId="0" borderId="0" applyNumberFormat="0" applyFont="0" applyFill="0" applyBorder="0" applyProtection="0">
      <alignment horizontal="left" vertical="center" indent="5"/>
    </xf>
    <xf numFmtId="0" fontId="6" fillId="0" borderId="0" applyNumberFormat="0" applyFont="0" applyFill="0" applyBorder="0" applyProtection="0">
      <alignment horizontal="left" vertical="center" indent="5"/>
    </xf>
    <xf numFmtId="168" fontId="6" fillId="0" borderId="0" applyNumberFormat="0" applyFont="0" applyFill="0" applyBorder="0" applyProtection="0">
      <alignment horizontal="left" vertical="center" indent="5"/>
    </xf>
    <xf numFmtId="168" fontId="6" fillId="0" borderId="0" applyNumberFormat="0" applyFont="0" applyFill="0" applyBorder="0" applyProtection="0">
      <alignment horizontal="left" vertical="center" indent="5"/>
    </xf>
    <xf numFmtId="168" fontId="6" fillId="0" borderId="0" applyNumberFormat="0" applyFont="0" applyFill="0" applyBorder="0" applyProtection="0">
      <alignment horizontal="left" vertical="center" indent="5"/>
    </xf>
    <xf numFmtId="168" fontId="6" fillId="0" borderId="0" applyNumberFormat="0" applyFont="0" applyFill="0" applyBorder="0" applyProtection="0">
      <alignment horizontal="left" vertical="center" indent="5"/>
    </xf>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0" fontId="46" fillId="55" borderId="0" applyNumberFormat="0" applyBorder="0" applyAlignment="0" applyProtection="0"/>
    <xf numFmtId="0" fontId="46" fillId="37" borderId="0" applyNumberFormat="0" applyBorder="0" applyAlignment="0" applyProtection="0"/>
    <xf numFmtId="0" fontId="46" fillId="56" borderId="0" applyNumberFormat="0" applyBorder="0" applyAlignment="0" applyProtection="0"/>
    <xf numFmtId="0" fontId="63" fillId="37" borderId="0" applyNumberFormat="0" applyBorder="0" applyAlignment="0" applyProtection="0"/>
    <xf numFmtId="0" fontId="46" fillId="55" borderId="0" applyNumberFormat="0" applyBorder="0" applyAlignment="0" applyProtection="0"/>
    <xf numFmtId="0" fontId="46" fillId="37"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39" fillId="1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63" fillId="51" borderId="0" applyNumberFormat="0" applyBorder="0" applyAlignment="0" applyProtection="0"/>
    <xf numFmtId="0" fontId="46" fillId="37"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37" borderId="0" applyNumberFormat="0" applyBorder="0" applyAlignment="0" applyProtection="0"/>
    <xf numFmtId="0" fontId="63"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39" fillId="20"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6" borderId="0" applyNumberFormat="0" applyBorder="0" applyAlignment="0" applyProtection="0"/>
    <xf numFmtId="0" fontId="46" fillId="44" borderId="0" applyNumberFormat="0" applyBorder="0" applyAlignment="0" applyProtection="0"/>
    <xf numFmtId="0" fontId="46" fillId="52" borderId="0" applyNumberFormat="0" applyBorder="0" applyAlignment="0" applyProtection="0"/>
    <xf numFmtId="0" fontId="46" fillId="46" borderId="0" applyNumberFormat="0" applyBorder="0" applyAlignment="0" applyProtection="0"/>
    <xf numFmtId="0" fontId="63" fillId="52" borderId="0" applyNumberFormat="0" applyBorder="0" applyAlignment="0" applyProtection="0"/>
    <xf numFmtId="0" fontId="46" fillId="44"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39" fillId="24"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39" borderId="0" applyNumberFormat="0" applyBorder="0" applyAlignment="0" applyProtection="0"/>
    <xf numFmtId="0" fontId="46" fillId="41" borderId="0" applyNumberFormat="0" applyBorder="0" applyAlignment="0" applyProtection="0"/>
    <xf numFmtId="0" fontId="46" fillId="57" borderId="0" applyNumberFormat="0" applyBorder="0" applyAlignment="0" applyProtection="0"/>
    <xf numFmtId="0" fontId="46" fillId="39" borderId="0" applyNumberFormat="0" applyBorder="0" applyAlignment="0" applyProtection="0"/>
    <xf numFmtId="0" fontId="63" fillId="57" borderId="0" applyNumberFormat="0" applyBorder="0" applyAlignment="0" applyProtection="0"/>
    <xf numFmtId="0" fontId="46" fillId="4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39" fillId="28"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63" fillId="55"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3" borderId="0" applyNumberFormat="0" applyBorder="0" applyAlignment="0" applyProtection="0"/>
    <xf numFmtId="0" fontId="63"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39" fillId="32"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58" borderId="0" applyNumberFormat="0" applyBorder="0" applyAlignment="0" applyProtection="0"/>
    <xf numFmtId="0" fontId="46" fillId="42" borderId="0" applyNumberFormat="0" applyBorder="0" applyAlignment="0" applyProtection="0"/>
    <xf numFmtId="0" fontId="63" fillId="58" borderId="0" applyNumberFormat="0" applyBorder="0" applyAlignment="0" applyProtection="0"/>
    <xf numFmtId="0" fontId="46" fillId="42"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39" fillId="36"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60" borderId="0" applyNumberFormat="0" applyBorder="0" applyAlignment="0" applyProtection="0"/>
    <xf numFmtId="0" fontId="46" fillId="55"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63" fillId="59" borderId="0" applyNumberFormat="0" applyBorder="0" applyAlignment="0" applyProtection="0"/>
    <xf numFmtId="0" fontId="46" fillId="55"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39" fillId="13"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63" fillId="61" borderId="0" applyNumberFormat="0" applyBorder="0" applyAlignment="0" applyProtection="0"/>
    <xf numFmtId="0" fontId="46" fillId="37"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37" borderId="0" applyNumberFormat="0" applyBorder="0" applyAlignment="0" applyProtection="0"/>
    <xf numFmtId="0" fontId="63"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61"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39" fillId="1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63" fillId="62" borderId="0" applyNumberFormat="0" applyBorder="0" applyAlignment="0" applyProtection="0"/>
    <xf numFmtId="0" fontId="46" fillId="37"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37" borderId="0" applyNumberFormat="0" applyBorder="0" applyAlignment="0" applyProtection="0"/>
    <xf numFmtId="0" fontId="63"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39" fillId="21"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57" borderId="0" applyNumberFormat="0" applyBorder="0" applyAlignment="0" applyProtection="0"/>
    <xf numFmtId="0" fontId="46" fillId="63" borderId="0" applyNumberFormat="0" applyBorder="0" applyAlignment="0" applyProtection="0"/>
    <xf numFmtId="0" fontId="63" fillId="57" borderId="0" applyNumberFormat="0" applyBorder="0" applyAlignment="0" applyProtection="0"/>
    <xf numFmtId="0" fontId="46" fillId="63"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39" fillId="25"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63" fillId="55" borderId="0" applyNumberFormat="0" applyBorder="0" applyAlignment="0" applyProtection="0"/>
    <xf numFmtId="0" fontId="46" fillId="55" borderId="0" applyNumberFormat="0" applyBorder="0" applyAlignment="0" applyProtection="0"/>
    <xf numFmtId="0" fontId="63" fillId="55" borderId="0" applyNumberFormat="0" applyBorder="0" applyAlignment="0" applyProtection="0"/>
    <xf numFmtId="0" fontId="46" fillId="55" borderId="0" applyNumberFormat="0" applyBorder="0" applyAlignment="0" applyProtection="0"/>
    <xf numFmtId="0" fontId="39" fillId="29"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63" fillId="64" borderId="0" applyNumberFormat="0" applyBorder="0" applyAlignment="0" applyProtection="0"/>
    <xf numFmtId="0" fontId="46" fillId="64" borderId="0" applyNumberFormat="0" applyBorder="0" applyAlignment="0" applyProtection="0"/>
    <xf numFmtId="0" fontId="63" fillId="64" borderId="0" applyNumberFormat="0" applyBorder="0" applyAlignment="0" applyProtection="0"/>
    <xf numFmtId="0" fontId="46" fillId="64" borderId="0" applyNumberFormat="0" applyBorder="0" applyAlignment="0" applyProtection="0"/>
    <xf numFmtId="0" fontId="39" fillId="33"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171" fontId="64" fillId="0" borderId="0" applyNumberFormat="0" applyFill="0" applyBorder="0" applyAlignment="0">
      <alignment vertical="center"/>
      <protection locked="0"/>
    </xf>
    <xf numFmtId="171" fontId="64" fillId="0" borderId="0" applyNumberFormat="0" applyFill="0" applyBorder="0" applyAlignment="0">
      <alignment vertical="center"/>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0" fontId="6" fillId="0" borderId="0" applyNumberFormat="0" applyFont="0" applyFill="0" applyBorder="0" applyAlignment="0">
      <protection locked="0"/>
    </xf>
    <xf numFmtId="171" fontId="64" fillId="0" borderId="0" applyNumberFormat="0" applyFill="0" applyBorder="0" applyAlignment="0">
      <alignment vertical="center"/>
      <protection locked="0"/>
    </xf>
    <xf numFmtId="0" fontId="65" fillId="0" borderId="0"/>
    <xf numFmtId="4" fontId="66" fillId="65" borderId="1">
      <alignment horizontal="right" vertical="center"/>
    </xf>
    <xf numFmtId="4" fontId="66" fillId="66" borderId="0" applyBorder="0">
      <alignment horizontal="right" vertical="center"/>
    </xf>
    <xf numFmtId="4" fontId="66" fillId="66" borderId="0" applyBorder="0">
      <alignment horizontal="right" vertical="center"/>
    </xf>
    <xf numFmtId="0" fontId="67" fillId="0" borderId="0"/>
    <xf numFmtId="0" fontId="68" fillId="43"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9" fillId="43" borderId="0" applyNumberFormat="0" applyBorder="0" applyAlignment="0" applyProtection="0"/>
    <xf numFmtId="0" fontId="68" fillId="43" borderId="0" applyNumberFormat="0" applyBorder="0" applyAlignment="0" applyProtection="0"/>
    <xf numFmtId="0" fontId="69" fillId="43" borderId="0" applyNumberFormat="0" applyBorder="0" applyAlignment="0" applyProtection="0"/>
    <xf numFmtId="0" fontId="68" fillId="43" borderId="0" applyNumberFormat="0" applyBorder="0" applyAlignment="0" applyProtection="0"/>
    <xf numFmtId="0" fontId="34" fillId="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172" fontId="70" fillId="67" borderId="4" applyNumberFormat="0" applyBorder="0" applyAlignment="0">
      <alignment horizontal="centerContinuous" vertical="center"/>
      <protection hidden="1"/>
    </xf>
    <xf numFmtId="1" fontId="71" fillId="68" borderId="37" applyNumberFormat="0" applyBorder="0" applyAlignment="0">
      <alignment horizontal="center" vertical="top" wrapText="1"/>
      <protection hidden="1"/>
    </xf>
    <xf numFmtId="0" fontId="6" fillId="50" borderId="0" applyNumberFormat="0" applyBorder="0" applyAlignment="0">
      <protection locked="0"/>
    </xf>
    <xf numFmtId="0" fontId="6" fillId="50" borderId="0" applyNumberFormat="0" applyBorder="0" applyAlignment="0">
      <protection locked="0"/>
    </xf>
    <xf numFmtId="0" fontId="6" fillId="50" borderId="0" applyNumberFormat="0" applyBorder="0" applyAlignment="0">
      <protection locked="0"/>
    </xf>
    <xf numFmtId="0" fontId="6" fillId="50" borderId="0" applyNumberFormat="0" applyBorder="0" applyAlignment="0">
      <protection locked="0"/>
    </xf>
    <xf numFmtId="0" fontId="6" fillId="50" borderId="0" applyNumberFormat="0" applyBorder="0" applyAlignment="0">
      <protection locked="0"/>
    </xf>
    <xf numFmtId="0" fontId="72" fillId="0" borderId="0" applyNumberFormat="0" applyFill="0" applyBorder="0" applyAlignment="0" applyProtection="0">
      <alignment vertical="top"/>
      <protection locked="0"/>
    </xf>
    <xf numFmtId="37" fontId="73" fillId="0" borderId="0" applyFill="0" applyBorder="0" applyAlignment="0" applyProtection="0">
      <alignment horizontal="right"/>
      <protection locked="0"/>
    </xf>
    <xf numFmtId="0" fontId="20" fillId="0" borderId="0">
      <alignment horizontal="right"/>
    </xf>
    <xf numFmtId="0" fontId="20" fillId="0" borderId="0">
      <alignment horizontal="right"/>
    </xf>
    <xf numFmtId="0" fontId="20" fillId="0" borderId="0">
      <alignment horizontal="right"/>
    </xf>
    <xf numFmtId="0" fontId="74" fillId="0" borderId="0"/>
    <xf numFmtId="173" fontId="67" fillId="0" borderId="0"/>
    <xf numFmtId="0" fontId="75" fillId="69" borderId="0"/>
    <xf numFmtId="0" fontId="76" fillId="48"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60" fillId="70" borderId="0" applyNumberFormat="0" applyAlignment="0" applyProtection="0"/>
    <xf numFmtId="0" fontId="60" fillId="70" borderId="0"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8" borderId="38" applyNumberFormat="0" applyAlignment="0" applyProtection="0"/>
    <xf numFmtId="0" fontId="36" fillId="10" borderId="34"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8"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8" borderId="38" applyNumberFormat="0" applyAlignment="0" applyProtection="0"/>
    <xf numFmtId="0" fontId="76" fillId="48"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8"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6" fillId="48" borderId="38" applyNumberFormat="0" applyAlignment="0" applyProtection="0"/>
    <xf numFmtId="0" fontId="76" fillId="48"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6" fillId="48"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7" fillId="41" borderId="38" applyNumberFormat="0" applyAlignment="0" applyProtection="0"/>
    <xf numFmtId="0" fontId="76" fillId="48"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8"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1" borderId="38" applyNumberFormat="0" applyAlignment="0" applyProtection="0"/>
    <xf numFmtId="0" fontId="76" fillId="48" borderId="38" applyNumberFormat="0" applyAlignment="0" applyProtection="0"/>
    <xf numFmtId="0" fontId="76" fillId="48" borderId="38" applyNumberFormat="0" applyAlignment="0" applyProtection="0"/>
    <xf numFmtId="0" fontId="36" fillId="10" borderId="34" applyNumberFormat="0" applyAlignment="0" applyProtection="0"/>
    <xf numFmtId="0" fontId="36" fillId="10" borderId="34" applyNumberFormat="0" applyAlignment="0" applyProtection="0"/>
    <xf numFmtId="0" fontId="76" fillId="48" borderId="38" applyNumberFormat="0" applyAlignment="0" applyProtection="0"/>
    <xf numFmtId="0" fontId="76" fillId="48" borderId="38" applyNumberFormat="0" applyAlignment="0" applyProtection="0"/>
    <xf numFmtId="0" fontId="78" fillId="71" borderId="0" applyNumberFormat="0" applyBorder="0" applyAlignment="0" applyProtection="0"/>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3" fontId="20" fillId="5" borderId="1">
      <alignment horizontal="right"/>
    </xf>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80" fillId="72" borderId="39" applyNumberFormat="0" applyAlignment="0" applyProtection="0"/>
    <xf numFmtId="0" fontId="79" fillId="51"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79" fillId="51" borderId="39" applyNumberFormat="0" applyAlignment="0" applyProtection="0"/>
    <xf numFmtId="0" fontId="80"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79" fillId="51" borderId="39" applyNumberFormat="0" applyAlignment="0" applyProtection="0"/>
    <xf numFmtId="0" fontId="79" fillId="51" borderId="39" applyNumberFormat="0" applyAlignment="0" applyProtection="0"/>
    <xf numFmtId="0" fontId="80"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80" fillId="72" borderId="39" applyNumberFormat="0" applyAlignment="0" applyProtection="0"/>
    <xf numFmtId="0" fontId="79" fillId="72" borderId="39" applyNumberFormat="0" applyAlignment="0" applyProtection="0"/>
    <xf numFmtId="0" fontId="79" fillId="51"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72" borderId="39" applyNumberFormat="0" applyAlignment="0" applyProtection="0"/>
    <xf numFmtId="0" fontId="79" fillId="51" borderId="39" applyNumberFormat="0" applyAlignment="0" applyProtection="0"/>
    <xf numFmtId="0" fontId="79" fillId="51" borderId="39" applyNumberFormat="0" applyAlignment="0" applyProtection="0"/>
    <xf numFmtId="0" fontId="37" fillId="11" borderId="35" applyNumberFormat="0" applyAlignment="0" applyProtection="0"/>
    <xf numFmtId="0" fontId="79" fillId="51" borderId="39" applyNumberFormat="0" applyAlignment="0" applyProtection="0"/>
    <xf numFmtId="0" fontId="79" fillId="51" borderId="39" applyNumberFormat="0" applyAlignment="0" applyProtection="0"/>
    <xf numFmtId="0" fontId="79" fillId="51" borderId="39" applyNumberFormat="0" applyAlignment="0" applyProtection="0"/>
    <xf numFmtId="0" fontId="81" fillId="73" borderId="40" applyNumberFormat="0" applyAlignment="0" applyProtection="0"/>
    <xf numFmtId="0" fontId="82" fillId="73" borderId="40" applyNumberFormat="0" applyAlignment="0" applyProtection="0"/>
    <xf numFmtId="0" fontId="83" fillId="74" borderId="40" applyAlignment="0" applyProtection="0"/>
    <xf numFmtId="174" fontId="84" fillId="0" borderId="0"/>
    <xf numFmtId="0" fontId="85" fillId="75" borderId="41" applyProtection="0">
      <alignment horizontal="center" vertical="center"/>
    </xf>
    <xf numFmtId="1" fontId="86" fillId="0" borderId="42">
      <alignment vertical="top"/>
    </xf>
    <xf numFmtId="164" fontId="87" fillId="0" borderId="0" applyBorder="0">
      <alignment horizontal="right"/>
    </xf>
    <xf numFmtId="164" fontId="87" fillId="0" borderId="43" applyAlignment="0">
      <alignment horizontal="right"/>
    </xf>
    <xf numFmtId="175"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6"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5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53" fillId="0" borderId="0" applyFont="0" applyFill="0" applyBorder="0" applyAlignment="0" applyProtection="0"/>
    <xf numFmtId="41" fontId="53" fillId="0" borderId="0" applyFont="0" applyFill="0" applyBorder="0" applyAlignment="0" applyProtection="0"/>
    <xf numFmtId="41" fontId="53" fillId="0" borderId="0" applyFont="0" applyFill="0" applyBorder="0" applyAlignment="0" applyProtection="0"/>
    <xf numFmtId="41" fontId="53" fillId="0" borderId="0" applyFont="0" applyFill="0" applyBorder="0" applyAlignment="0" applyProtection="0"/>
    <xf numFmtId="41" fontId="53"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9"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178" fontId="6" fillId="0" borderId="0" applyBorder="0">
      <alignment horizontal="right"/>
    </xf>
    <xf numFmtId="178" fontId="6" fillId="0" borderId="0" applyBorder="0">
      <alignment horizontal="right"/>
    </xf>
    <xf numFmtId="178" fontId="6" fillId="0" borderId="0" applyBorder="0">
      <alignment horizontal="right"/>
    </xf>
    <xf numFmtId="178" fontId="6" fillId="0" borderId="0" applyBorder="0">
      <alignment horizontal="right"/>
    </xf>
    <xf numFmtId="178" fontId="6" fillId="0" borderId="0" applyBorder="0">
      <alignment horizontal="right"/>
    </xf>
    <xf numFmtId="179" fontId="90" fillId="0" borderId="0" applyFont="0" applyFill="0" applyBorder="0" applyAlignment="0" applyProtection="0"/>
    <xf numFmtId="43"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3"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9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92"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2" fillId="0" borderId="0" applyFont="0" applyFill="0" applyBorder="0" applyAlignment="0" applyProtection="0"/>
    <xf numFmtId="43" fontId="6"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93" fillId="0" borderId="0" applyFon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0" fontId="96" fillId="0" borderId="0"/>
    <xf numFmtId="168" fontId="97" fillId="0" borderId="0" applyNumberFormat="0" applyFill="0" applyBorder="0" applyAlignment="0" applyProtection="0"/>
    <xf numFmtId="168" fontId="97" fillId="0" borderId="0" applyNumberFormat="0" applyFill="0" applyBorder="0" applyAlignment="0" applyProtection="0"/>
    <xf numFmtId="168" fontId="97" fillId="0" borderId="0" applyNumberFormat="0" applyFill="0" applyBorder="0" applyAlignment="0" applyProtection="0"/>
    <xf numFmtId="0" fontId="97" fillId="0" borderId="0" applyNumberFormat="0" applyFill="0" applyBorder="0" applyAlignment="0" applyProtection="0"/>
    <xf numFmtId="183" fontId="97" fillId="0" borderId="0" applyNumberFormat="0" applyFill="0" applyBorder="0" applyAlignment="0" applyProtection="0"/>
    <xf numFmtId="168" fontId="97" fillId="0" borderId="0" applyNumberFormat="0" applyFill="0" applyBorder="0" applyAlignment="0" applyProtection="0"/>
    <xf numFmtId="183" fontId="97" fillId="0" borderId="0" applyNumberFormat="0" applyFill="0" applyBorder="0" applyAlignment="0" applyProtection="0"/>
    <xf numFmtId="168" fontId="97" fillId="0" borderId="0" applyNumberFormat="0" applyFill="0" applyBorder="0" applyAlignment="0" applyProtection="0"/>
    <xf numFmtId="183" fontId="97" fillId="0" borderId="0" applyNumberFormat="0" applyFill="0" applyBorder="0" applyAlignment="0" applyProtection="0"/>
    <xf numFmtId="168" fontId="97" fillId="0" borderId="0" applyNumberFormat="0" applyFill="0" applyBorder="0" applyAlignment="0" applyProtection="0"/>
    <xf numFmtId="168"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60" fillId="76" borderId="40" applyNumberFormat="0" applyAlignment="0" applyProtection="0"/>
    <xf numFmtId="0" fontId="83" fillId="76" borderId="40" applyNumberFormat="0" applyAlignment="0" applyProtection="0"/>
    <xf numFmtId="168" fontId="98" fillId="0" borderId="0" applyNumberFormat="0">
      <alignment horizontal="right"/>
    </xf>
    <xf numFmtId="168" fontId="98" fillId="0" borderId="0" applyNumberFormat="0">
      <alignment horizontal="right"/>
    </xf>
    <xf numFmtId="0" fontId="98" fillId="0" borderId="0" applyNumberFormat="0">
      <alignment horizontal="right"/>
    </xf>
    <xf numFmtId="168" fontId="99" fillId="0" borderId="0" applyNumberFormat="0" applyFill="0" applyBorder="0" applyProtection="0">
      <alignment horizontal="left"/>
    </xf>
    <xf numFmtId="168" fontId="99" fillId="0" borderId="0" applyNumberFormat="0" applyFill="0" applyBorder="0" applyProtection="0">
      <alignment horizontal="left"/>
    </xf>
    <xf numFmtId="0" fontId="99" fillId="0" borderId="0" applyNumberFormat="0" applyFill="0" applyBorder="0" applyProtection="0">
      <alignment horizontal="left"/>
    </xf>
    <xf numFmtId="168" fontId="100" fillId="0" borderId="0" applyNumberFormat="0" applyFill="0" applyBorder="0" applyProtection="0">
      <alignment horizontal="left"/>
    </xf>
    <xf numFmtId="168" fontId="100" fillId="0" borderId="0" applyNumberFormat="0" applyFill="0" applyBorder="0" applyProtection="0">
      <alignment horizontal="left"/>
    </xf>
    <xf numFmtId="0" fontId="100" fillId="0" borderId="0" applyNumberFormat="0" applyFill="0" applyBorder="0" applyProtection="0">
      <alignment horizontal="left"/>
    </xf>
    <xf numFmtId="184" fontId="91" fillId="0" borderId="0"/>
    <xf numFmtId="185" fontId="101" fillId="0" borderId="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8" fontId="66" fillId="66" borderId="44">
      <alignment horizontal="left" vertical="center"/>
    </xf>
    <xf numFmtId="168" fontId="66" fillId="66" borderId="44">
      <alignment horizontal="left" vertical="center"/>
    </xf>
    <xf numFmtId="0" fontId="66" fillId="66" borderId="44">
      <alignment horizontal="left" vertical="center"/>
    </xf>
    <xf numFmtId="0" fontId="102" fillId="0" borderId="0" applyFill="0" applyBorder="0" applyAlignment="0" applyProtection="0"/>
    <xf numFmtId="0" fontId="103" fillId="0" borderId="0" applyNumberFormat="0" applyBorder="0" applyProtection="0">
      <alignment horizontal="left" vertical="center" indent="1"/>
    </xf>
    <xf numFmtId="0" fontId="104" fillId="0" borderId="0" applyFill="0" applyBorder="0" applyAlignment="0">
      <alignment horizontal="left"/>
    </xf>
    <xf numFmtId="186" fontId="61" fillId="0" borderId="0" applyFill="0" applyBorder="0" applyAlignment="0" applyProtection="0">
      <alignment horizontal="right"/>
    </xf>
    <xf numFmtId="187" fontId="6" fillId="77" borderId="45" applyFill="0" applyBorder="0" applyAlignment="0" applyProtection="0"/>
    <xf numFmtId="187" fontId="6" fillId="77" borderId="45" applyFill="0" applyBorder="0" applyAlignment="0" applyProtection="0"/>
    <xf numFmtId="187" fontId="6" fillId="77" borderId="45" applyFill="0" applyBorder="0" applyAlignment="0" applyProtection="0"/>
    <xf numFmtId="187" fontId="6" fillId="77" borderId="45" applyFill="0" applyBorder="0" applyAlignment="0" applyProtection="0"/>
    <xf numFmtId="187" fontId="6" fillId="77" borderId="45"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8" fontId="6" fillId="0" borderId="0" applyFill="0" applyBorder="0" applyAlignment="0" applyProtection="0"/>
    <xf numFmtId="168" fontId="6" fillId="0" borderId="43"/>
    <xf numFmtId="0" fontId="6" fillId="78" borderId="0">
      <alignment horizontal="center"/>
    </xf>
    <xf numFmtId="0" fontId="6" fillId="78" borderId="0">
      <alignment horizontal="center"/>
    </xf>
    <xf numFmtId="0" fontId="6" fillId="78" borderId="0">
      <alignment horizontal="center"/>
    </xf>
    <xf numFmtId="0" fontId="6" fillId="78" borderId="0">
      <alignment horizontal="center"/>
    </xf>
    <xf numFmtId="0" fontId="6" fillId="78" borderId="0">
      <alignment horizontal="center"/>
    </xf>
    <xf numFmtId="0" fontId="105" fillId="0" borderId="0" applyFill="0" applyBorder="0">
      <alignment horizontal="left" vertical="center"/>
    </xf>
    <xf numFmtId="0" fontId="21" fillId="6" borderId="5" applyAlignment="0"/>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0" fontId="6" fillId="0" borderId="0">
      <alignment horizontal="center"/>
    </xf>
    <xf numFmtId="191" fontId="106" fillId="66" borderId="0" applyFill="0" applyBorder="0" applyAlignment="0" applyProtection="0">
      <alignment horizontal="right"/>
      <protection locked="0"/>
    </xf>
    <xf numFmtId="192" fontId="60" fillId="0" borderId="0" applyFont="0" applyFill="0" applyBorder="0" applyAlignment="0" applyProtection="0"/>
    <xf numFmtId="192" fontId="6" fillId="0" borderId="0" applyFont="0" applyFill="0" applyBorder="0" applyAlignment="0" applyProtection="0"/>
    <xf numFmtId="192" fontId="23"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1" fontId="106" fillId="66" borderId="0" applyFill="0" applyBorder="0" applyAlignment="0" applyProtection="0">
      <alignment horizontal="right"/>
      <protection locked="0"/>
    </xf>
    <xf numFmtId="192" fontId="60"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0" fontId="107" fillId="0" borderId="0" applyNumberFormat="0" applyFill="0" applyBorder="0" applyAlignment="0" applyProtection="0"/>
    <xf numFmtId="0" fontId="3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8" fontId="110" fillId="72" borderId="0" applyNumberFormat="0" applyFont="0" applyBorder="0" applyAlignment="0" applyProtection="0"/>
    <xf numFmtId="168" fontId="110" fillId="72" borderId="0" applyNumberFormat="0" applyFont="0" applyBorder="0" applyAlignment="0" applyProtection="0"/>
    <xf numFmtId="0" fontId="110" fillId="72" borderId="0" applyNumberFormat="0" applyFont="0" applyBorder="0" applyAlignment="0" applyProtection="0"/>
    <xf numFmtId="168" fontId="111" fillId="0" borderId="0" applyNumberFormat="0" applyFill="0" applyBorder="0" applyAlignment="0" applyProtection="0"/>
    <xf numFmtId="168" fontId="111" fillId="0" borderId="0" applyNumberFormat="0" applyFill="0" applyBorder="0" applyAlignment="0" applyProtection="0"/>
    <xf numFmtId="0" fontId="111" fillId="0" borderId="0" applyNumberFormat="0" applyFill="0" applyBorder="0" applyAlignment="0" applyProtection="0"/>
    <xf numFmtId="193" fontId="112" fillId="0" borderId="0" applyFill="0" applyBorder="0"/>
    <xf numFmtId="15" fontId="53" fillId="0" borderId="0" applyFill="0" applyBorder="0" applyProtection="0">
      <alignment horizontal="center"/>
    </xf>
    <xf numFmtId="168" fontId="110" fillId="43" borderId="0" applyNumberFormat="0" applyFont="0" applyBorder="0" applyAlignment="0" applyProtection="0"/>
    <xf numFmtId="168" fontId="110" fillId="43" borderId="0" applyNumberFormat="0" applyFont="0" applyBorder="0" applyAlignment="0" applyProtection="0"/>
    <xf numFmtId="0" fontId="110" fillId="43" borderId="0" applyNumberFormat="0" applyFont="0" applyBorder="0"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4" fontId="113" fillId="41" borderId="5" applyAlignment="0" applyProtection="0"/>
    <xf numFmtId="195" fontId="114" fillId="0" borderId="0" applyNumberFormat="0" applyFill="0" applyBorder="0" applyAlignment="0" applyProtection="0"/>
    <xf numFmtId="195" fontId="115" fillId="0" borderId="0" applyNumberFormat="0" applyFill="0" applyBorder="0" applyAlignment="0" applyProtection="0"/>
    <xf numFmtId="15" fontId="64" fillId="44" borderId="46">
      <alignment horizontal="center"/>
      <protection locked="0"/>
    </xf>
    <xf numFmtId="196" fontId="64" fillId="44" borderId="46" applyAlignment="0">
      <protection locked="0"/>
    </xf>
    <xf numFmtId="195" fontId="64" fillId="44" borderId="46" applyAlignment="0">
      <protection locked="0"/>
    </xf>
    <xf numFmtId="195" fontId="53" fillId="0" borderId="0" applyFill="0" applyBorder="0" applyAlignment="0" applyProtection="0"/>
    <xf numFmtId="196" fontId="53" fillId="0" borderId="0" applyFill="0" applyBorder="0" applyAlignment="0" applyProtection="0"/>
    <xf numFmtId="197" fontId="53" fillId="0" borderId="0" applyFill="0" applyBorder="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0"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0"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0" fontId="110" fillId="0" borderId="47" applyNumberFormat="0" applyFont="0" applyAlignment="0" applyProtection="0"/>
    <xf numFmtId="183"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83"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168" fontId="110" fillId="0" borderId="47" applyNumberFormat="0" applyFont="0" applyAlignment="0" applyProtection="0"/>
    <xf numFmtId="0" fontId="110" fillId="0" borderId="47"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0"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0"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0" fontId="110" fillId="0" borderId="48" applyNumberFormat="0" applyFont="0" applyAlignment="0" applyProtection="0"/>
    <xf numFmtId="183"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183" fontId="110" fillId="0" borderId="48" applyNumberFormat="0" applyFont="0" applyAlignment="0" applyProtection="0"/>
    <xf numFmtId="168" fontId="110" fillId="0" borderId="48" applyNumberFormat="0" applyFont="0" applyAlignment="0" applyProtection="0"/>
    <xf numFmtId="168" fontId="110" fillId="0" borderId="48" applyNumberFormat="0" applyFont="0" applyAlignment="0" applyProtection="0"/>
    <xf numFmtId="0" fontId="6" fillId="0" borderId="0"/>
    <xf numFmtId="0" fontId="6" fillId="0" borderId="0"/>
    <xf numFmtId="168" fontId="110" fillId="0" borderId="48" applyNumberFormat="0" applyFont="0" applyAlignment="0" applyProtection="0"/>
    <xf numFmtId="0" fontId="6" fillId="0" borderId="0"/>
    <xf numFmtId="0" fontId="6" fillId="0" borderId="0"/>
    <xf numFmtId="168" fontId="110" fillId="0" borderId="48" applyNumberFormat="0" applyFont="0" applyAlignment="0" applyProtection="0"/>
    <xf numFmtId="0" fontId="6" fillId="0" borderId="0"/>
    <xf numFmtId="0" fontId="6" fillId="0" borderId="0"/>
    <xf numFmtId="168" fontId="110" fillId="0" borderId="48" applyNumberFormat="0" applyFont="0" applyAlignment="0" applyProtection="0"/>
    <xf numFmtId="0" fontId="6" fillId="0" borderId="0"/>
    <xf numFmtId="0" fontId="6" fillId="0" borderId="0"/>
    <xf numFmtId="0" fontId="6" fillId="0" borderId="0"/>
    <xf numFmtId="0" fontId="6" fillId="0" borderId="0"/>
    <xf numFmtId="168" fontId="110" fillId="0" borderId="48" applyNumberFormat="0" applyFont="0" applyAlignment="0" applyProtection="0"/>
    <xf numFmtId="168" fontId="110" fillId="0" borderId="48" applyNumberFormat="0" applyFont="0" applyAlignment="0" applyProtection="0"/>
    <xf numFmtId="0" fontId="6" fillId="0" borderId="0"/>
    <xf numFmtId="0" fontId="6" fillId="0" borderId="0"/>
    <xf numFmtId="0" fontId="6" fillId="0" borderId="0"/>
    <xf numFmtId="0" fontId="6" fillId="0" borderId="0"/>
    <xf numFmtId="168" fontId="110" fillId="0" borderId="48" applyNumberFormat="0" applyFont="0" applyAlignment="0" applyProtection="0"/>
    <xf numFmtId="0" fontId="6" fillId="0" borderId="0"/>
    <xf numFmtId="0" fontId="6" fillId="0" borderId="0"/>
    <xf numFmtId="168" fontId="110" fillId="0" borderId="48" applyNumberFormat="0" applyFont="0" applyAlignment="0" applyProtection="0"/>
    <xf numFmtId="0" fontId="6" fillId="0" borderId="0"/>
    <xf numFmtId="0" fontId="6" fillId="0" borderId="0"/>
    <xf numFmtId="168" fontId="110" fillId="0" borderId="48" applyNumberFormat="0" applyFont="0" applyAlignment="0" applyProtection="0"/>
    <xf numFmtId="0" fontId="6" fillId="0" borderId="0"/>
    <xf numFmtId="0" fontId="6" fillId="0" borderId="0"/>
    <xf numFmtId="0" fontId="6" fillId="0" borderId="0"/>
    <xf numFmtId="0" fontId="6" fillId="0" borderId="0"/>
    <xf numFmtId="0" fontId="110" fillId="0" borderId="48" applyNumberFormat="0" applyFont="0" applyAlignment="0" applyProtection="0"/>
    <xf numFmtId="168" fontId="110" fillId="52" borderId="0" applyNumberFormat="0" applyFont="0" applyBorder="0" applyAlignment="0" applyProtection="0"/>
    <xf numFmtId="168" fontId="110" fillId="52" borderId="0" applyNumberFormat="0" applyFont="0" applyBorder="0" applyAlignment="0" applyProtection="0"/>
    <xf numFmtId="0" fontId="6" fillId="0" borderId="0"/>
    <xf numFmtId="0" fontId="6" fillId="0" borderId="0"/>
    <xf numFmtId="0" fontId="110" fillId="52" borderId="0" applyNumberFormat="0" applyFont="0" applyBorder="0" applyAlignment="0" applyProtection="0"/>
    <xf numFmtId="0" fontId="6" fillId="0" borderId="0"/>
    <xf numFmtId="0" fontId="6" fillId="0" borderId="0"/>
    <xf numFmtId="0" fontId="6" fillId="0" borderId="0"/>
    <xf numFmtId="0" fontId="6" fillId="0" borderId="0"/>
    <xf numFmtId="1" fontId="116" fillId="79" borderId="31" applyNumberFormat="0" applyBorder="0" applyAlignment="0">
      <alignment horizontal="centerContinuous" vertical="center"/>
      <protection locked="0"/>
    </xf>
    <xf numFmtId="0" fontId="6" fillId="0" borderId="0"/>
    <xf numFmtId="0" fontId="6" fillId="0" borderId="0"/>
    <xf numFmtId="198" fontId="6" fillId="0" borderId="0"/>
    <xf numFmtId="0" fontId="6" fillId="0" borderId="0"/>
    <xf numFmtId="0" fontId="6" fillId="0" borderId="0"/>
    <xf numFmtId="0" fontId="6" fillId="0" borderId="0"/>
    <xf numFmtId="0" fontId="6" fillId="0" borderId="0"/>
    <xf numFmtId="199" fontId="117" fillId="0" borderId="0" applyFill="0" applyBorder="0" applyAlignment="0">
      <alignment horizontal="center" vertical="center"/>
    </xf>
    <xf numFmtId="0" fontId="6" fillId="0" borderId="0"/>
    <xf numFmtId="0" fontId="6" fillId="0" borderId="0"/>
    <xf numFmtId="168" fontId="6" fillId="80" borderId="0" applyNumberFormat="0" applyFont="0" applyAlignment="0"/>
    <xf numFmtId="0" fontId="6" fillId="80" borderId="0" applyNumberFormat="0" applyFont="0" applyAlignment="0"/>
    <xf numFmtId="168" fontId="6" fillId="80" borderId="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80" borderId="0" applyNumberFormat="0" applyFont="0" applyAlignment="0"/>
    <xf numFmtId="0" fontId="6" fillId="0" borderId="0"/>
    <xf numFmtId="0" fontId="6" fillId="0" borderId="0"/>
    <xf numFmtId="0" fontId="6" fillId="0" borderId="0"/>
    <xf numFmtId="0" fontId="6" fillId="0" borderId="0"/>
    <xf numFmtId="183" fontId="6" fillId="80" borderId="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5" fontId="91" fillId="0" borderId="0"/>
    <xf numFmtId="0" fontId="6" fillId="0" borderId="0"/>
    <xf numFmtId="0" fontId="6" fillId="0" borderId="0"/>
    <xf numFmtId="0" fontId="6" fillId="0" borderId="0"/>
    <xf numFmtId="0" fontId="6" fillId="0" borderId="0"/>
    <xf numFmtId="0" fontId="93" fillId="70" borderId="40" applyAlignment="0" applyProtection="0"/>
    <xf numFmtId="0" fontId="83" fillId="70" borderId="40" applyNumberFormat="0" applyAlignment="0" applyProtection="0"/>
    <xf numFmtId="200" fontId="118" fillId="81" borderId="0" applyBorder="0">
      <protection locked="0"/>
    </xf>
    <xf numFmtId="201" fontId="91" fillId="0" borderId="0" applyFill="0" applyBorder="0">
      <alignment horizontal="right"/>
    </xf>
    <xf numFmtId="201" fontId="91" fillId="0" borderId="0" applyFill="0" applyBorder="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01" fontId="91" fillId="0" borderId="0" applyFill="0" applyBorder="0">
      <alignment horizontal="right"/>
    </xf>
    <xf numFmtId="49" fontId="91" fillId="0" borderId="0" applyFill="0" applyBorder="0"/>
    <xf numFmtId="49" fontId="91" fillId="0" borderId="0" applyFill="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9" fontId="91" fillId="0" borderId="0" applyFill="0" applyBorder="0"/>
    <xf numFmtId="49" fontId="119" fillId="0" borderId="0" applyFill="0" applyBorder="0">
      <alignment horizontal="right" vertical="center"/>
    </xf>
    <xf numFmtId="0" fontId="6" fillId="0" borderId="0"/>
    <xf numFmtId="0" fontId="6" fillId="0" borderId="0"/>
    <xf numFmtId="202" fontId="6" fillId="0" borderId="0"/>
    <xf numFmtId="202" fontId="6" fillId="0" borderId="0"/>
    <xf numFmtId="20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6" fillId="0" borderId="0"/>
    <xf numFmtId="0" fontId="6" fillId="0" borderId="0"/>
    <xf numFmtId="0" fontId="120" fillId="45" borderId="0" applyNumberFormat="0" applyBorder="0" applyAlignment="0" applyProtection="0"/>
    <xf numFmtId="0" fontId="6" fillId="0" borderId="0"/>
    <xf numFmtId="0" fontId="6" fillId="0" borderId="0"/>
    <xf numFmtId="0" fontId="121" fillId="45" borderId="0" applyNumberFormat="0" applyBorder="0" applyAlignment="0" applyProtection="0"/>
    <xf numFmtId="0" fontId="6" fillId="0" borderId="0"/>
    <xf numFmtId="0" fontId="6" fillId="0" borderId="0"/>
    <xf numFmtId="0" fontId="120" fillId="45" borderId="0" applyNumberFormat="0" applyBorder="0" applyAlignment="0" applyProtection="0"/>
    <xf numFmtId="0" fontId="122" fillId="45" borderId="0" applyNumberFormat="0" applyBorder="0" applyAlignment="0" applyProtection="0"/>
    <xf numFmtId="0" fontId="6" fillId="0" borderId="0"/>
    <xf numFmtId="0" fontId="6" fillId="0" borderId="0"/>
    <xf numFmtId="0" fontId="120"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3" fillId="0" borderId="0" applyNumberFormat="0" applyFill="0" applyBorder="0" applyProtection="0">
      <alignment horizontal="center" vertical="center"/>
    </xf>
    <xf numFmtId="0" fontId="6" fillId="0" borderId="0"/>
    <xf numFmtId="0" fontId="6" fillId="0" borderId="0"/>
    <xf numFmtId="0" fontId="124" fillId="82" borderId="0" applyNumberFormat="0" applyBorder="0" applyProtection="0">
      <alignment horizontal="left" vertical="center" indent="1"/>
    </xf>
    <xf numFmtId="0" fontId="6" fillId="0" borderId="0"/>
    <xf numFmtId="0" fontId="6" fillId="0" borderId="0"/>
    <xf numFmtId="203" fontId="125" fillId="0" borderId="0">
      <alignment horizontal="center"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21" fillId="0" borderId="0"/>
    <xf numFmtId="0" fontId="6" fillId="0" borderId="0"/>
    <xf numFmtId="0" fontId="6" fillId="0" borderId="0"/>
    <xf numFmtId="0" fontId="6" fillId="0" borderId="0"/>
    <xf numFmtId="0" fontId="6" fillId="0" borderId="0"/>
    <xf numFmtId="0" fontId="21" fillId="0" borderId="0"/>
    <xf numFmtId="168" fontId="20" fillId="0" borderId="24" applyNumberFormat="0">
      <alignment horizontal="center" wrapText="1"/>
    </xf>
    <xf numFmtId="0" fontId="6" fillId="0" borderId="0"/>
    <xf numFmtId="0" fontId="6" fillId="0" borderId="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7" fillId="0" borderId="50" applyNumberFormat="0" applyFill="0" applyAlignment="0" applyProtection="0"/>
    <xf numFmtId="0" fontId="6" fillId="0" borderId="0"/>
    <xf numFmtId="0" fontId="126" fillId="0" borderId="49" applyNumberFormat="0" applyFill="0" applyAlignment="0" applyProtection="0"/>
    <xf numFmtId="0" fontId="6" fillId="0" borderId="0"/>
    <xf numFmtId="0" fontId="6" fillId="0" borderId="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7" fillId="0" borderId="50" applyNumberFormat="0" applyFill="0" applyAlignment="0" applyProtection="0"/>
    <xf numFmtId="0" fontId="6" fillId="0" borderId="0"/>
    <xf numFmtId="0" fontId="6" fillId="0" borderId="0"/>
    <xf numFmtId="0" fontId="126" fillId="0" borderId="49" applyNumberFormat="0" applyFill="0" applyAlignment="0" applyProtection="0"/>
    <xf numFmtId="0" fontId="6" fillId="0" borderId="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7" fillId="0" borderId="50"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6" fillId="0" borderId="0"/>
    <xf numFmtId="0" fontId="126" fillId="0" borderId="49" applyNumberFormat="0" applyFill="0" applyAlignment="0" applyProtection="0"/>
    <xf numFmtId="0" fontId="6" fillId="0" borderId="0"/>
    <xf numFmtId="0" fontId="6" fillId="0" borderId="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9" fillId="0" borderId="51" applyNumberFormat="0" applyFill="0" applyAlignment="0" applyProtection="0"/>
    <xf numFmtId="0" fontId="6" fillId="0" borderId="0"/>
    <xf numFmtId="0" fontId="6" fillId="0" borderId="0"/>
    <xf numFmtId="0" fontId="128" fillId="0" borderId="49" applyNumberFormat="0" applyFill="0" applyAlignment="0" applyProtection="0"/>
    <xf numFmtId="0" fontId="6" fillId="0" borderId="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8" fillId="0" borderId="49" applyNumberFormat="0" applyFill="0" applyAlignment="0" applyProtection="0"/>
    <xf numFmtId="0" fontId="127" fillId="0" borderId="50"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6" fillId="0" borderId="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6" fillId="0" borderId="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126" fillId="0" borderId="49" applyNumberFormat="0" applyFill="0" applyAlignment="0" applyProtection="0"/>
    <xf numFmtId="0" fontId="6" fillId="0" borderId="0"/>
    <xf numFmtId="0" fontId="6" fillId="0" borderId="0"/>
    <xf numFmtId="0" fontId="129" fillId="0" borderId="5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20" fillId="0" borderId="24" applyNumberFormat="0">
      <alignment horizontal="center" wrapText="1"/>
    </xf>
    <xf numFmtId="168" fontId="20" fillId="0" borderId="24" applyNumberFormat="0">
      <alignment horizontal="center" wrapText="1"/>
    </xf>
    <xf numFmtId="0" fontId="6" fillId="0" borderId="0"/>
    <xf numFmtId="0" fontId="6" fillId="0" borderId="0"/>
    <xf numFmtId="0" fontId="6" fillId="0" borderId="0"/>
    <xf numFmtId="0" fontId="6" fillId="0" borderId="0"/>
    <xf numFmtId="168" fontId="20" fillId="0" borderId="24" applyNumberFormat="0">
      <alignment horizontal="center" wrapText="1"/>
    </xf>
    <xf numFmtId="0" fontId="6" fillId="0" borderId="0"/>
    <xf numFmtId="0" fontId="6" fillId="0" borderId="0"/>
    <xf numFmtId="168" fontId="20" fillId="0" borderId="24" applyNumberFormat="0">
      <alignment horizontal="center" wrapText="1"/>
    </xf>
    <xf numFmtId="0" fontId="6" fillId="0" borderId="0"/>
    <xf numFmtId="0" fontId="6" fillId="0" borderId="0"/>
    <xf numFmtId="168" fontId="20" fillId="0" borderId="24" applyNumberFormat="0">
      <alignment horizontal="center" wrapText="1"/>
    </xf>
    <xf numFmtId="0" fontId="6" fillId="0" borderId="0"/>
    <xf numFmtId="0" fontId="6" fillId="0" borderId="0"/>
    <xf numFmtId="168" fontId="20" fillId="0" borderId="24" applyNumberFormat="0">
      <alignment horizontal="center" wrapText="1"/>
    </xf>
    <xf numFmtId="0" fontId="6" fillId="0" borderId="0"/>
    <xf numFmtId="0" fontId="6" fillId="0" borderId="0"/>
    <xf numFmtId="0" fontId="130" fillId="68" borderId="0" applyNumberFormat="0" applyBorder="0" applyAlignment="0">
      <protection hidden="1"/>
    </xf>
    <xf numFmtId="0" fontId="6" fillId="0" borderId="0"/>
    <xf numFmtId="0" fontId="6" fillId="0" borderId="0"/>
    <xf numFmtId="0" fontId="6" fillId="0" borderId="0"/>
    <xf numFmtId="0" fontId="6" fillId="0" borderId="0"/>
    <xf numFmtId="0" fontId="131" fillId="0" borderId="5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6" fillId="0" borderId="0"/>
    <xf numFmtId="0" fontId="6" fillId="0" borderId="0"/>
    <xf numFmtId="0" fontId="6" fillId="0" borderId="0"/>
    <xf numFmtId="0" fontId="6" fillId="0" borderId="0"/>
    <xf numFmtId="0" fontId="132" fillId="0" borderId="53" applyNumberFormat="0" applyFill="0" applyAlignment="0" applyProtection="0"/>
    <xf numFmtId="0" fontId="133" fillId="0" borderId="53" applyNumberFormat="0" applyFill="0" applyAlignment="0" applyProtection="0"/>
    <xf numFmtId="0" fontId="6" fillId="0" borderId="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3" fillId="0" borderId="53" applyNumberFormat="0" applyFill="0" applyAlignment="0" applyProtection="0"/>
    <xf numFmtId="0" fontId="6" fillId="0" borderId="0"/>
    <xf numFmtId="0" fontId="6" fillId="0" borderId="0"/>
    <xf numFmtId="0" fontId="6" fillId="0" borderId="0"/>
    <xf numFmtId="0" fontId="6" fillId="0" borderId="0"/>
    <xf numFmtId="0" fontId="131" fillId="0" borderId="52" applyNumberFormat="0" applyFill="0" applyAlignment="0" applyProtection="0"/>
    <xf numFmtId="0" fontId="6" fillId="0" borderId="0"/>
    <xf numFmtId="0" fontId="6" fillId="0" borderId="0"/>
    <xf numFmtId="0" fontId="134" fillId="69" borderId="0">
      <alignment horizontal="left"/>
    </xf>
    <xf numFmtId="0" fontId="6" fillId="0" borderId="0"/>
    <xf numFmtId="0" fontId="6" fillId="0" borderId="0"/>
    <xf numFmtId="0" fontId="132" fillId="0" borderId="53" applyNumberFormat="0" applyFill="0" applyAlignment="0" applyProtection="0"/>
    <xf numFmtId="0" fontId="6" fillId="0" borderId="0"/>
    <xf numFmtId="0" fontId="6" fillId="0" borderId="0"/>
    <xf numFmtId="0" fontId="132" fillId="0" borderId="53" applyNumberFormat="0" applyFill="0" applyAlignment="0" applyProtection="0"/>
    <xf numFmtId="0" fontId="6" fillId="0" borderId="0"/>
    <xf numFmtId="0" fontId="132" fillId="0" borderId="53" applyNumberFormat="0" applyFill="0" applyAlignment="0" applyProtection="0"/>
    <xf numFmtId="0" fontId="132" fillId="0" borderId="53" applyNumberFormat="0" applyFill="0" applyAlignment="0" applyProtection="0"/>
    <xf numFmtId="168" fontId="134" fillId="69" borderId="0">
      <alignment horizontal="left"/>
    </xf>
    <xf numFmtId="0" fontId="133" fillId="0" borderId="53" applyNumberFormat="0" applyFill="0" applyAlignment="0" applyProtection="0"/>
    <xf numFmtId="0" fontId="135" fillId="0" borderId="53" applyNumberFormat="0" applyFill="0" applyAlignment="0" applyProtection="0"/>
    <xf numFmtId="0" fontId="135" fillId="0" borderId="53" applyNumberFormat="0" applyFill="0" applyAlignment="0" applyProtection="0"/>
    <xf numFmtId="0" fontId="135" fillId="0" borderId="53" applyNumberFormat="0" applyFill="0" applyAlignment="0" applyProtection="0"/>
    <xf numFmtId="0" fontId="135" fillId="0" borderId="53" applyNumberFormat="0" applyFill="0" applyAlignment="0" applyProtection="0"/>
    <xf numFmtId="0" fontId="135" fillId="0" borderId="53" applyNumberFormat="0" applyFill="0" applyAlignment="0" applyProtection="0"/>
    <xf numFmtId="0" fontId="135" fillId="0" borderId="53" applyNumberFormat="0" applyFill="0" applyAlignment="0" applyProtection="0"/>
    <xf numFmtId="0" fontId="135" fillId="0" borderId="53" applyNumberFormat="0" applyFill="0" applyAlignment="0" applyProtection="0"/>
    <xf numFmtId="0" fontId="135" fillId="0" borderId="53" applyNumberFormat="0" applyFill="0" applyAlignment="0" applyProtection="0"/>
    <xf numFmtId="0" fontId="135" fillId="0" borderId="53" applyNumberFormat="0" applyFill="0" applyAlignment="0" applyProtection="0"/>
    <xf numFmtId="0" fontId="135" fillId="0" borderId="53" applyNumberFormat="0" applyFill="0" applyAlignment="0" applyProtection="0"/>
    <xf numFmtId="168" fontId="134" fillId="69" borderId="0">
      <alignment horizontal="left"/>
    </xf>
    <xf numFmtId="0" fontId="6" fillId="0" borderId="0"/>
    <xf numFmtId="0" fontId="6" fillId="0" borderId="0"/>
    <xf numFmtId="0" fontId="135" fillId="0" borderId="53" applyNumberFormat="0" applyFill="0" applyAlignment="0" applyProtection="0"/>
    <xf numFmtId="0" fontId="135" fillId="0" borderId="53" applyNumberFormat="0" applyFill="0" applyAlignment="0" applyProtection="0"/>
    <xf numFmtId="0" fontId="6" fillId="0" borderId="0"/>
    <xf numFmtId="0" fontId="135" fillId="0" borderId="53" applyNumberFormat="0" applyFill="0" applyAlignment="0" applyProtection="0"/>
    <xf numFmtId="0" fontId="135" fillId="0" borderId="53" applyNumberFormat="0" applyFill="0" applyAlignment="0" applyProtection="0"/>
    <xf numFmtId="0" fontId="135" fillId="0" borderId="53" applyNumberFormat="0" applyFill="0" applyAlignment="0" applyProtection="0"/>
    <xf numFmtId="0" fontId="135" fillId="0" borderId="53" applyNumberFormat="0" applyFill="0" applyAlignment="0" applyProtection="0"/>
    <xf numFmtId="0" fontId="132" fillId="0" borderId="53" applyNumberFormat="0" applyFill="0" applyAlignment="0" applyProtection="0"/>
    <xf numFmtId="0" fontId="6" fillId="0" borderId="0"/>
    <xf numFmtId="0" fontId="6" fillId="0" borderId="0"/>
    <xf numFmtId="0" fontId="131" fillId="0" borderId="52" applyNumberFormat="0" applyFill="0" applyAlignment="0" applyProtection="0"/>
    <xf numFmtId="0" fontId="6" fillId="0" borderId="0"/>
    <xf numFmtId="0" fontId="6" fillId="0" borderId="0"/>
    <xf numFmtId="0" fontId="134" fillId="69" borderId="0">
      <alignment horizontal="left"/>
    </xf>
    <xf numFmtId="0" fontId="6" fillId="0" borderId="0"/>
    <xf numFmtId="0" fontId="6" fillId="0" borderId="0"/>
    <xf numFmtId="0" fontId="132" fillId="0" borderId="53" applyNumberFormat="0" applyFill="0" applyAlignment="0" applyProtection="0"/>
    <xf numFmtId="0" fontId="6" fillId="0" borderId="0"/>
    <xf numFmtId="0" fontId="6" fillId="0" borderId="0"/>
    <xf numFmtId="0" fontId="135" fillId="0" borderId="53" applyNumberFormat="0" applyFill="0" applyAlignment="0" applyProtection="0"/>
    <xf numFmtId="0" fontId="6" fillId="0" borderId="0"/>
    <xf numFmtId="0" fontId="135" fillId="0" borderId="53" applyNumberFormat="0" applyFill="0" applyAlignment="0" applyProtection="0"/>
    <xf numFmtId="0" fontId="135" fillId="0" borderId="53" applyNumberFormat="0" applyFill="0" applyAlignment="0" applyProtection="0"/>
    <xf numFmtId="168" fontId="134" fillId="69" borderId="0">
      <alignment horizontal="left"/>
    </xf>
    <xf numFmtId="0" fontId="133"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183" fontId="134" fillId="69" borderId="0">
      <alignment horizontal="left"/>
    </xf>
    <xf numFmtId="168" fontId="134" fillId="69" borderId="0">
      <alignment horizontal="left"/>
    </xf>
    <xf numFmtId="0" fontId="6" fillId="0" borderId="0"/>
    <xf numFmtId="0" fontId="6" fillId="0" borderId="0"/>
    <xf numFmtId="0" fontId="6" fillId="0" borderId="0"/>
    <xf numFmtId="0" fontId="6" fillId="0" borderId="0"/>
    <xf numFmtId="0" fontId="132" fillId="0" borderId="53" applyNumberFormat="0" applyFill="0" applyAlignment="0" applyProtection="0"/>
    <xf numFmtId="0" fontId="6" fillId="0" borderId="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0" fontId="132" fillId="0" borderId="53" applyNumberFormat="0" applyFill="0" applyAlignment="0" applyProtection="0"/>
    <xf numFmtId="168" fontId="136" fillId="0" borderId="53" applyNumberFormat="0" applyFill="0" applyAlignment="0" applyProtection="0"/>
    <xf numFmtId="0" fontId="6" fillId="0" borderId="0"/>
    <xf numFmtId="0" fontId="6" fillId="0" borderId="0"/>
    <xf numFmtId="0" fontId="132" fillId="0" borderId="53" applyNumberFormat="0" applyFill="0" applyAlignment="0" applyProtection="0"/>
    <xf numFmtId="0" fontId="6" fillId="0" borderId="0"/>
    <xf numFmtId="0" fontId="6" fillId="0" borderId="0"/>
    <xf numFmtId="0" fontId="131" fillId="0" borderId="52" applyNumberFormat="0" applyFill="0" applyAlignment="0" applyProtection="0"/>
    <xf numFmtId="0" fontId="6" fillId="0" borderId="0"/>
    <xf numFmtId="0" fontId="6" fillId="0" borderId="0"/>
    <xf numFmtId="0" fontId="136" fillId="0" borderId="53" applyNumberFormat="0" applyFill="0" applyAlignment="0" applyProtection="0"/>
    <xf numFmtId="0" fontId="6" fillId="0" borderId="0"/>
    <xf numFmtId="0" fontId="6" fillId="0" borderId="0"/>
    <xf numFmtId="0" fontId="132" fillId="0" borderId="53" applyNumberFormat="0" applyFill="0" applyAlignment="0" applyProtection="0"/>
    <xf numFmtId="0" fontId="6" fillId="0" borderId="0"/>
    <xf numFmtId="0" fontId="132" fillId="0" borderId="53" applyNumberFormat="0" applyFill="0" applyAlignment="0" applyProtection="0"/>
    <xf numFmtId="0" fontId="132" fillId="0" borderId="53" applyNumberFormat="0" applyFill="0" applyAlignment="0" applyProtection="0"/>
    <xf numFmtId="183" fontId="136" fillId="0" borderId="53" applyNumberFormat="0" applyFill="0" applyAlignment="0" applyProtection="0"/>
    <xf numFmtId="183" fontId="134" fillId="69" borderId="0">
      <alignment horizontal="left"/>
    </xf>
    <xf numFmtId="168" fontId="134" fillId="69" borderId="0">
      <alignment horizontal="left"/>
    </xf>
    <xf numFmtId="0" fontId="6" fillId="0" borderId="0"/>
    <xf numFmtId="0" fontId="6" fillId="0" borderId="0"/>
    <xf numFmtId="0" fontId="6" fillId="0" borderId="0"/>
    <xf numFmtId="0" fontId="6" fillId="0" borderId="0"/>
    <xf numFmtId="183" fontId="134" fillId="69" borderId="0">
      <alignment horizontal="left"/>
    </xf>
    <xf numFmtId="168" fontId="134" fillId="69" borderId="0">
      <alignment horizontal="left"/>
    </xf>
    <xf numFmtId="0" fontId="6" fillId="0" borderId="0"/>
    <xf numFmtId="0" fontId="6" fillId="0" borderId="0"/>
    <xf numFmtId="0" fontId="6" fillId="0" borderId="0"/>
    <xf numFmtId="0" fontId="6" fillId="0" borderId="0"/>
    <xf numFmtId="168" fontId="134" fillId="69" borderId="0">
      <alignment horizontal="left"/>
    </xf>
    <xf numFmtId="0" fontId="6" fillId="0" borderId="0"/>
    <xf numFmtId="0" fontId="6" fillId="0" borderId="0"/>
    <xf numFmtId="0" fontId="137" fillId="0" borderId="53" applyNumberFormat="0" applyFill="0" applyAlignment="0" applyProtection="0"/>
    <xf numFmtId="0" fontId="138" fillId="0" borderId="33" applyNumberFormat="0" applyFill="0" applyAlignment="0" applyProtection="0"/>
    <xf numFmtId="0" fontId="6" fillId="0" borderId="0"/>
    <xf numFmtId="0" fontId="6" fillId="0" borderId="0"/>
    <xf numFmtId="0" fontId="137" fillId="0" borderId="53" applyNumberFormat="0" applyFill="0" applyAlignment="0" applyProtection="0"/>
    <xf numFmtId="0" fontId="6" fillId="0" borderId="0"/>
    <xf numFmtId="0" fontId="6" fillId="0" borderId="0"/>
    <xf numFmtId="0" fontId="6" fillId="0" borderId="0"/>
    <xf numFmtId="0" fontId="6" fillId="0" borderId="0"/>
    <xf numFmtId="0" fontId="132"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39" fillId="0" borderId="54" applyNumberFormat="0" applyFill="0" applyAlignment="0" applyProtection="0"/>
    <xf numFmtId="0" fontId="139" fillId="0" borderId="54" applyNumberFormat="0" applyFill="0" applyAlignment="0" applyProtection="0"/>
    <xf numFmtId="0" fontId="6" fillId="0" borderId="0"/>
    <xf numFmtId="0" fontId="139" fillId="0" borderId="54" applyNumberFormat="0" applyFill="0" applyAlignment="0" applyProtection="0"/>
    <xf numFmtId="0" fontId="139" fillId="0" borderId="54" applyNumberFormat="0" applyFill="0" applyAlignment="0" applyProtection="0"/>
    <xf numFmtId="0" fontId="6" fillId="0" borderId="0"/>
    <xf numFmtId="0" fontId="6" fillId="0" borderId="0"/>
    <xf numFmtId="0" fontId="140" fillId="75" borderId="55" applyNumberFormat="0" applyAlignment="0" applyProtection="0"/>
    <xf numFmtId="0" fontId="6" fillId="0" borderId="0"/>
    <xf numFmtId="0" fontId="6" fillId="0" borderId="0"/>
    <xf numFmtId="0" fontId="6" fillId="0" borderId="0"/>
    <xf numFmtId="0" fontId="6" fillId="0" borderId="0"/>
    <xf numFmtId="0" fontId="141" fillId="0" borderId="56" applyNumberFormat="0" applyFill="0" applyAlignment="0" applyProtection="0"/>
    <xf numFmtId="0" fontId="6" fillId="0" borderId="0"/>
    <xf numFmtId="0" fontId="6" fillId="0" borderId="0"/>
    <xf numFmtId="0" fontId="6" fillId="0" borderId="0"/>
    <xf numFmtId="0" fontId="6" fillId="0" borderId="0"/>
    <xf numFmtId="0" fontId="142" fillId="0" borderId="57" applyNumberFormat="0" applyFill="0" applyAlignment="0" applyProtection="0"/>
    <xf numFmtId="0" fontId="6" fillId="0" borderId="0"/>
    <xf numFmtId="0" fontId="6" fillId="0" borderId="0"/>
    <xf numFmtId="0" fontId="139" fillId="0" borderId="54" applyNumberFormat="0" applyFill="0" applyAlignment="0" applyProtection="0"/>
    <xf numFmtId="0" fontId="6" fillId="0" borderId="0"/>
    <xf numFmtId="0" fontId="139" fillId="0" borderId="54" applyNumberFormat="0" applyFill="0" applyAlignment="0" applyProtection="0"/>
    <xf numFmtId="0" fontId="139" fillId="0" borderId="54" applyNumberFormat="0" applyFill="0" applyAlignment="0" applyProtection="0"/>
    <xf numFmtId="0" fontId="139" fillId="0" borderId="54" applyNumberFormat="0" applyFill="0" applyAlignment="0" applyProtection="0"/>
    <xf numFmtId="0" fontId="141" fillId="0" borderId="56" applyNumberFormat="0" applyFill="0" applyAlignment="0" applyProtection="0"/>
    <xf numFmtId="0" fontId="139" fillId="0" borderId="54" applyNumberFormat="0" applyFill="0" applyAlignment="0" applyProtection="0"/>
    <xf numFmtId="0" fontId="141" fillId="0" borderId="56" applyNumberFormat="0" applyFill="0" applyAlignment="0" applyProtection="0"/>
    <xf numFmtId="0" fontId="139" fillId="0" borderId="54" applyNumberFormat="0" applyFill="0" applyAlignment="0" applyProtection="0"/>
    <xf numFmtId="0" fontId="6" fillId="0" borderId="0"/>
    <xf numFmtId="0" fontId="6" fillId="0" borderId="0"/>
    <xf numFmtId="0" fontId="142" fillId="0" borderId="57" applyNumberFormat="0" applyFill="0" applyAlignment="0" applyProtection="0"/>
    <xf numFmtId="0" fontId="6" fillId="0" borderId="0"/>
    <xf numFmtId="0" fontId="6" fillId="0" borderId="0"/>
    <xf numFmtId="0" fontId="143" fillId="0" borderId="54" applyNumberFormat="0" applyFill="0" applyAlignment="0" applyProtection="0"/>
    <xf numFmtId="0" fontId="6" fillId="0" borderId="0"/>
    <xf numFmtId="0" fontId="143" fillId="0" borderId="54" applyNumberFormat="0" applyFill="0" applyAlignment="0" applyProtection="0"/>
    <xf numFmtId="0" fontId="143" fillId="0" borderId="54" applyNumberFormat="0" applyFill="0" applyAlignment="0" applyProtection="0"/>
    <xf numFmtId="0" fontId="143" fillId="0" borderId="54" applyNumberFormat="0" applyFill="0" applyAlignment="0" applyProtection="0"/>
    <xf numFmtId="0" fontId="143" fillId="0" borderId="54" applyNumberFormat="0" applyFill="0" applyAlignment="0" applyProtection="0"/>
    <xf numFmtId="0" fontId="6" fillId="0" borderId="0"/>
    <xf numFmtId="0" fontId="141" fillId="0" borderId="56" applyNumberFormat="0" applyFill="0" applyAlignment="0" applyProtection="0"/>
    <xf numFmtId="0" fontId="139" fillId="0" borderId="54" applyNumberFormat="0" applyFill="0" applyAlignment="0" applyProtection="0"/>
    <xf numFmtId="0" fontId="6" fillId="0" borderId="0"/>
    <xf numFmtId="0" fontId="139" fillId="0" borderId="54" applyNumberFormat="0" applyFill="0" applyAlignment="0" applyProtection="0"/>
    <xf numFmtId="0" fontId="139" fillId="0" borderId="54" applyNumberFormat="0" applyFill="0" applyAlignment="0" applyProtection="0"/>
    <xf numFmtId="0" fontId="139" fillId="0" borderId="54" applyNumberFormat="0" applyFill="0" applyAlignment="0" applyProtection="0"/>
    <xf numFmtId="0" fontId="139" fillId="0" borderId="54" applyNumberFormat="0" applyFill="0" applyAlignment="0" applyProtection="0"/>
    <xf numFmtId="0" fontId="6" fillId="0" borderId="0"/>
    <xf numFmtId="0" fontId="139" fillId="0" borderId="54" applyNumberFormat="0" applyFill="0" applyAlignment="0" applyProtection="0"/>
    <xf numFmtId="0" fontId="6" fillId="0" borderId="0"/>
    <xf numFmtId="0" fontId="6" fillId="0" borderId="0"/>
    <xf numFmtId="0" fontId="142" fillId="0" borderId="5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6" fillId="0" borderId="0"/>
    <xf numFmtId="0" fontId="6" fillId="0" borderId="0"/>
    <xf numFmtId="0" fontId="140" fillId="75" borderId="58" applyNumberFormat="0" applyAlignment="0" applyProtection="0"/>
    <xf numFmtId="0" fontId="6" fillId="0" borderId="0"/>
    <xf numFmtId="0" fontId="6" fillId="0" borderId="0"/>
    <xf numFmtId="0" fontId="6" fillId="0" borderId="0"/>
    <xf numFmtId="0" fontId="6" fillId="0" borderId="0"/>
    <xf numFmtId="0" fontId="141" fillId="0" borderId="0" applyNumberFormat="0" applyFill="0" applyBorder="0" applyAlignment="0" applyProtection="0"/>
    <xf numFmtId="0" fontId="6" fillId="0" borderId="0"/>
    <xf numFmtId="0" fontId="6" fillId="0" borderId="0"/>
    <xf numFmtId="0" fontId="6" fillId="0" borderId="0"/>
    <xf numFmtId="0" fontId="6" fillId="0" borderId="0"/>
    <xf numFmtId="0" fontId="142" fillId="0" borderId="0" applyNumberFormat="0" applyFill="0" applyBorder="0" applyAlignment="0" applyProtection="0"/>
    <xf numFmtId="0" fontId="6" fillId="0" borderId="0"/>
    <xf numFmtId="0" fontId="6" fillId="0" borderId="0"/>
    <xf numFmtId="0" fontId="141" fillId="0" borderId="0" applyNumberFormat="0" applyFill="0" applyBorder="0" applyAlignment="0" applyProtection="0"/>
    <xf numFmtId="0" fontId="6" fillId="0" borderId="0"/>
    <xf numFmtId="0" fontId="6" fillId="0" borderId="0"/>
    <xf numFmtId="0" fontId="141" fillId="0" borderId="0" applyNumberFormat="0" applyFill="0" applyBorder="0" applyAlignment="0" applyProtection="0"/>
    <xf numFmtId="0" fontId="139" fillId="0" borderId="0" applyNumberFormat="0" applyFill="0" applyBorder="0" applyAlignment="0" applyProtection="0"/>
    <xf numFmtId="0" fontId="6" fillId="0" borderId="0"/>
    <xf numFmtId="0" fontId="6" fillId="0" borderId="0"/>
    <xf numFmtId="0" fontId="142" fillId="0" borderId="0" applyNumberFormat="0" applyFill="0" applyBorder="0" applyAlignment="0" applyProtection="0"/>
    <xf numFmtId="0" fontId="6" fillId="0" borderId="0"/>
    <xf numFmtId="0" fontId="6" fillId="0" borderId="0"/>
    <xf numFmtId="0" fontId="143" fillId="0" borderId="0" applyNumberFormat="0" applyFill="0" applyBorder="0" applyAlignment="0" applyProtection="0"/>
    <xf numFmtId="0" fontId="6" fillId="0" borderId="0"/>
    <xf numFmtId="0" fontId="6" fillId="0" borderId="0"/>
    <xf numFmtId="0" fontId="141" fillId="0" borderId="0" applyNumberFormat="0" applyFill="0" applyBorder="0" applyAlignment="0" applyProtection="0"/>
    <xf numFmtId="0" fontId="139" fillId="0" borderId="0" applyNumberFormat="0" applyFill="0" applyBorder="0" applyAlignment="0" applyProtection="0"/>
    <xf numFmtId="0" fontId="6" fillId="0" borderId="0"/>
    <xf numFmtId="0" fontId="6" fillId="0" borderId="0"/>
    <xf numFmtId="0" fontId="139" fillId="0" borderId="0" applyNumberFormat="0" applyFill="0" applyBorder="0" applyAlignment="0" applyProtection="0"/>
    <xf numFmtId="0" fontId="6" fillId="0" borderId="0"/>
    <xf numFmtId="0" fontId="6" fillId="0" borderId="0"/>
    <xf numFmtId="0" fontId="142"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20" fillId="0" borderId="24" applyNumberFormat="0">
      <alignment horizontal="center" wrapText="1"/>
    </xf>
    <xf numFmtId="168" fontId="20" fillId="0" borderId="24" applyNumberFormat="0">
      <alignment horizontal="center" wrapText="1"/>
    </xf>
    <xf numFmtId="0" fontId="6" fillId="0" borderId="0"/>
    <xf numFmtId="0" fontId="6" fillId="0" borderId="0"/>
    <xf numFmtId="0" fontId="20" fillId="0" borderId="24" applyNumberFormat="0">
      <alignment horizontal="center" wrapText="1"/>
    </xf>
    <xf numFmtId="0" fontId="6" fillId="0" borderId="0"/>
    <xf numFmtId="0" fontId="6" fillId="0" borderId="0"/>
    <xf numFmtId="0" fontId="6" fillId="0" borderId="0"/>
    <xf numFmtId="0" fontId="6" fillId="0" borderId="0"/>
    <xf numFmtId="183" fontId="20" fillId="0" borderId="24" applyNumberFormat="0">
      <alignment horizontal="center" wrapText="1"/>
    </xf>
    <xf numFmtId="168" fontId="20" fillId="0" borderId="24" applyNumberFormat="0">
      <alignment horizontal="center" wrapText="1"/>
    </xf>
    <xf numFmtId="0" fontId="6" fillId="0" borderId="0"/>
    <xf numFmtId="0" fontId="6" fillId="0" borderId="0"/>
    <xf numFmtId="0" fontId="6" fillId="0" borderId="0"/>
    <xf numFmtId="0" fontId="6" fillId="0" borderId="0"/>
    <xf numFmtId="183" fontId="20" fillId="0" borderId="24" applyNumberFormat="0">
      <alignment horizontal="center" wrapText="1"/>
    </xf>
    <xf numFmtId="168" fontId="20" fillId="0" borderId="24" applyNumberFormat="0">
      <alignment horizontal="center" wrapText="1"/>
    </xf>
    <xf numFmtId="0" fontId="6" fillId="0" borderId="0"/>
    <xf numFmtId="0" fontId="6" fillId="0" borderId="0"/>
    <xf numFmtId="0" fontId="6" fillId="0" borderId="0"/>
    <xf numFmtId="0" fontId="6" fillId="0" borderId="0"/>
    <xf numFmtId="0" fontId="20" fillId="0" borderId="24" applyNumberFormat="0">
      <alignment horizontal="center" wrapText="1"/>
    </xf>
    <xf numFmtId="168" fontId="20" fillId="0" borderId="24" applyNumberFormat="0">
      <alignment horizontal="center" wrapText="1"/>
    </xf>
    <xf numFmtId="0" fontId="6" fillId="0" borderId="0"/>
    <xf numFmtId="0" fontId="6" fillId="0" borderId="0"/>
    <xf numFmtId="0" fontId="6" fillId="0" borderId="0"/>
    <xf numFmtId="0" fontId="6" fillId="0" borderId="0"/>
    <xf numFmtId="183" fontId="20" fillId="0" borderId="24" applyNumberFormat="0">
      <alignment horizontal="center" wrapText="1"/>
    </xf>
    <xf numFmtId="168" fontId="20" fillId="0" borderId="24" applyNumberFormat="0">
      <alignment horizontal="center" wrapText="1"/>
    </xf>
    <xf numFmtId="0" fontId="6" fillId="0" borderId="0"/>
    <xf numFmtId="0" fontId="6" fillId="0" borderId="0"/>
    <xf numFmtId="0" fontId="6" fillId="0" borderId="0"/>
    <xf numFmtId="0" fontId="6" fillId="0" borderId="0"/>
    <xf numFmtId="0" fontId="144" fillId="6" borderId="59">
      <alignment horizontal="left" vertical="center"/>
    </xf>
    <xf numFmtId="0" fontId="6" fillId="0" borderId="0"/>
    <xf numFmtId="0" fontId="6" fillId="0" borderId="0"/>
    <xf numFmtId="0" fontId="145" fillId="83" borderId="0" applyNumberFormat="0" applyProtection="0">
      <alignment horizontal="center" vertical="center"/>
    </xf>
    <xf numFmtId="0" fontId="20" fillId="0" borderId="0"/>
    <xf numFmtId="0" fontId="6" fillId="0" borderId="0"/>
    <xf numFmtId="0" fontId="6" fillId="0" borderId="0"/>
    <xf numFmtId="0" fontId="146" fillId="0" borderId="0"/>
    <xf numFmtId="0" fontId="6" fillId="0" borderId="0"/>
    <xf numFmtId="0" fontId="6" fillId="0" borderId="0"/>
    <xf numFmtId="168" fontId="147" fillId="0" borderId="0" applyNumberFormat="0" applyFill="0" applyBorder="0" applyAlignment="0" applyProtection="0"/>
    <xf numFmtId="168" fontId="147" fillId="0" borderId="0" applyNumberFormat="0" applyFill="0" applyBorder="0" applyAlignment="0" applyProtection="0"/>
    <xf numFmtId="0" fontId="6" fillId="0" borderId="0"/>
    <xf numFmtId="0" fontId="6" fillId="0" borderId="0"/>
    <xf numFmtId="0" fontId="147" fillId="0" borderId="0" applyNumberFormat="0" applyFill="0" applyBorder="0" applyAlignment="0" applyProtection="0"/>
    <xf numFmtId="0" fontId="6" fillId="0" borderId="0"/>
    <xf numFmtId="0" fontId="6" fillId="0" borderId="0"/>
    <xf numFmtId="0" fontId="6" fillId="0" borderId="0"/>
    <xf numFmtId="0" fontId="6" fillId="0" borderId="0"/>
    <xf numFmtId="204" fontId="6" fillId="70" borderId="0"/>
    <xf numFmtId="204" fontId="6" fillId="70" borderId="0"/>
    <xf numFmtId="0" fontId="6" fillId="0" borderId="0"/>
    <xf numFmtId="0" fontId="6" fillId="0" borderId="0"/>
    <xf numFmtId="0" fontId="6" fillId="0" borderId="0"/>
    <xf numFmtId="0" fontId="6" fillId="0" borderId="0"/>
    <xf numFmtId="204" fontId="6" fillId="70" borderId="0"/>
    <xf numFmtId="204" fontId="6" fillId="70" borderId="0"/>
    <xf numFmtId="0" fontId="6" fillId="0" borderId="0"/>
    <xf numFmtId="0" fontId="6" fillId="0" borderId="0"/>
    <xf numFmtId="0" fontId="6" fillId="0" borderId="0"/>
    <xf numFmtId="0" fontId="6" fillId="0" borderId="0"/>
    <xf numFmtId="204" fontId="6" fillId="70" borderId="0"/>
    <xf numFmtId="204" fontId="6" fillId="7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04" fontId="6" fillId="70" borderId="0"/>
    <xf numFmtId="204" fontId="6" fillId="7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04" fontId="6" fillId="70" borderId="0"/>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100" fillId="0" borderId="0" applyNumberFormat="0" applyFill="0" applyBorder="0" applyAlignment="0" applyProtection="0">
      <alignment vertical="top"/>
      <protection locked="0"/>
    </xf>
    <xf numFmtId="0" fontId="6" fillId="0" borderId="0"/>
    <xf numFmtId="0" fontId="6" fillId="0" borderId="0"/>
    <xf numFmtId="0" fontId="100" fillId="0" borderId="0" applyNumberFormat="0" applyFill="0" applyBorder="0" applyAlignment="0" applyProtection="0">
      <alignment vertical="top"/>
      <protection locked="0"/>
    </xf>
    <xf numFmtId="0" fontId="6" fillId="0" borderId="0"/>
    <xf numFmtId="0" fontId="6" fillId="0" borderId="0"/>
    <xf numFmtId="0" fontId="148" fillId="0" borderId="0" applyNumberFormat="0" applyFill="0" applyBorder="0" applyAlignment="0" applyProtection="0">
      <alignment vertical="top"/>
      <protection locked="0"/>
    </xf>
    <xf numFmtId="0" fontId="6" fillId="0" borderId="0"/>
    <xf numFmtId="0" fontId="6" fillId="0" borderId="0"/>
    <xf numFmtId="0" fontId="149"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15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0" fontId="6" fillId="0" borderId="0"/>
    <xf numFmtId="0" fontId="150" fillId="0" borderId="0" applyNumberFormat="0" applyFill="0" applyBorder="0" applyAlignment="0" applyProtection="0">
      <alignment vertical="top"/>
      <protection locked="0"/>
    </xf>
    <xf numFmtId="0" fontId="6" fillId="0" borderId="0"/>
    <xf numFmtId="0" fontId="6" fillId="0" borderId="0"/>
    <xf numFmtId="0" fontId="151" fillId="0" borderId="0" applyNumberFormat="0" applyFill="0" applyBorder="0" applyAlignment="0" applyProtection="0">
      <alignment vertical="top"/>
      <protection locked="0"/>
    </xf>
    <xf numFmtId="0" fontId="6" fillId="0" borderId="0"/>
    <xf numFmtId="0" fontId="6" fillId="0" borderId="0"/>
    <xf numFmtId="0" fontId="150"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0" fontId="6" fillId="0" borderId="0"/>
    <xf numFmtId="0" fontId="100"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applyNumberFormat="0" applyFill="0" applyBorder="0" applyAlignment="0" applyProtection="0"/>
    <xf numFmtId="168" fontId="152" fillId="66" borderId="0" applyNumberFormat="0" applyFill="0" applyBorder="0" applyAlignment="0" applyProtection="0">
      <alignment horizontal="left" vertical="center"/>
    </xf>
    <xf numFmtId="168" fontId="152" fillId="66" borderId="0" applyNumberFormat="0" applyFill="0" applyBorder="0" applyAlignment="0" applyProtection="0">
      <alignment horizontal="left" vertical="center"/>
    </xf>
    <xf numFmtId="0" fontId="6" fillId="0" borderId="0"/>
    <xf numFmtId="0" fontId="6" fillId="0" borderId="0"/>
    <xf numFmtId="0" fontId="152" fillId="66" borderId="0" applyNumberFormat="0" applyFill="0" applyBorder="0" applyAlignment="0" applyProtection="0">
      <alignment horizontal="left" vertical="center"/>
    </xf>
    <xf numFmtId="0" fontId="6" fillId="0" borderId="0"/>
    <xf numFmtId="0" fontId="6" fillId="0" borderId="0"/>
    <xf numFmtId="0" fontId="6" fillId="0" borderId="0"/>
    <xf numFmtId="0" fontId="6" fillId="0" borderId="0"/>
    <xf numFmtId="168" fontId="153" fillId="84" borderId="0" applyNumberFormat="0" applyFill="0" applyBorder="0" applyAlignment="0" applyProtection="0">
      <alignment vertical="top"/>
    </xf>
    <xf numFmtId="168" fontId="153" fillId="84" borderId="0" applyNumberFormat="0" applyFill="0" applyBorder="0" applyAlignment="0" applyProtection="0">
      <alignment vertical="top"/>
    </xf>
    <xf numFmtId="0" fontId="6" fillId="0" borderId="0"/>
    <xf numFmtId="0" fontId="6" fillId="0" borderId="0"/>
    <xf numFmtId="0" fontId="153" fillId="84" borderId="0" applyNumberFormat="0" applyFill="0" applyBorder="0" applyAlignment="0" applyProtection="0">
      <alignment vertical="top"/>
    </xf>
    <xf numFmtId="0" fontId="6" fillId="0" borderId="0"/>
    <xf numFmtId="0" fontId="6" fillId="0" borderId="0"/>
    <xf numFmtId="0" fontId="6" fillId="0" borderId="0"/>
    <xf numFmtId="0" fontId="6" fillId="0" borderId="0"/>
    <xf numFmtId="205" fontId="154" fillId="6" borderId="23" applyNumberFormat="0" applyFont="0" applyBorder="0" applyAlignment="0" applyProtection="0">
      <alignment horizontal="right"/>
    </xf>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83" fontId="155" fillId="44" borderId="60" applyNumberFormat="0" applyAlignment="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83" fontId="155" fillId="44" borderId="60" applyNumberFormat="0" applyAlignment="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6"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157" fillId="42" borderId="38" applyNumberFormat="0" applyAlignment="0" applyProtection="0"/>
    <xf numFmtId="0" fontId="6" fillId="0" borderId="0"/>
    <xf numFmtId="0" fontId="6" fillId="0" borderId="0"/>
    <xf numFmtId="0" fontId="157" fillId="42" borderId="38" applyNumberFormat="0" applyAlignment="0" applyProtection="0"/>
    <xf numFmtId="0" fontId="6" fillId="0" borderId="0"/>
    <xf numFmtId="0" fontId="6" fillId="0" borderId="0"/>
    <xf numFmtId="0" fontId="157" fillId="42" borderId="38" applyNumberFormat="0" applyAlignment="0" applyProtection="0"/>
    <xf numFmtId="0" fontId="6" fillId="0" borderId="0"/>
    <xf numFmtId="0" fontId="6" fillId="0" borderId="0"/>
    <xf numFmtId="0" fontId="157" fillId="42" borderId="38" applyNumberFormat="0" applyAlignment="0" applyProtection="0"/>
    <xf numFmtId="0" fontId="6" fillId="0" borderId="0"/>
    <xf numFmtId="0" fontId="6" fillId="0" borderId="0"/>
    <xf numFmtId="0" fontId="157" fillId="42" borderId="38" applyNumberFormat="0" applyAlignment="0" applyProtection="0"/>
    <xf numFmtId="168" fontId="155" fillId="44" borderId="60" applyNumberFormat="0" applyAlignment="0"/>
    <xf numFmtId="0" fontId="6" fillId="0" borderId="0"/>
    <xf numFmtId="0" fontId="6" fillId="0" borderId="0"/>
    <xf numFmtId="0" fontId="35" fillId="9" borderId="34" applyNumberFormat="0" applyAlignment="0" applyProtection="0"/>
    <xf numFmtId="0"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158" fillId="42" borderId="38" applyNumberFormat="0" applyAlignment="0" applyProtection="0"/>
    <xf numFmtId="0" fontId="6" fillId="0" borderId="0"/>
    <xf numFmtId="0" fontId="6" fillId="0" borderId="0"/>
    <xf numFmtId="0" fontId="155" fillId="44" borderId="60" applyNumberFormat="0" applyAlignment="0"/>
    <xf numFmtId="0" fontId="6" fillId="0" borderId="0"/>
    <xf numFmtId="0" fontId="6" fillId="0" borderId="0"/>
    <xf numFmtId="0" fontId="157" fillId="42" borderId="38" applyNumberFormat="0" applyAlignment="0" applyProtection="0"/>
    <xf numFmtId="0" fontId="6" fillId="0" borderId="0"/>
    <xf numFmtId="0" fontId="6" fillId="0" borderId="0"/>
    <xf numFmtId="0" fontId="155" fillId="44" borderId="60" applyNumberFormat="0" applyAlignment="0"/>
    <xf numFmtId="0" fontId="6" fillId="0" borderId="0"/>
    <xf numFmtId="0" fontId="6" fillId="0" borderId="0"/>
    <xf numFmtId="0" fontId="157" fillId="42" borderId="38" applyNumberFormat="0" applyAlignment="0" applyProtection="0"/>
    <xf numFmtId="0" fontId="6" fillId="0" borderId="0"/>
    <xf numFmtId="0" fontId="6" fillId="0" borderId="0"/>
    <xf numFmtId="0" fontId="157" fillId="42" borderId="38" applyNumberFormat="0" applyAlignment="0" applyProtection="0"/>
    <xf numFmtId="0" fontId="6" fillId="0" borderId="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157" fillId="42" borderId="38" applyNumberFormat="0" applyAlignment="0" applyProtection="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6" fillId="0" borderId="0"/>
    <xf numFmtId="183" fontId="155" fillId="44" borderId="60" applyNumberFormat="0" applyAlignment="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35" fillId="9" borderId="34" applyNumberFormat="0" applyAlignment="0" applyProtection="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9" borderId="34" applyNumberFormat="0" applyAlignment="0" applyProtection="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5" fillId="44" borderId="60" applyNumberFormat="0" applyAlignment="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8" fillId="42" borderId="38" applyNumberFormat="0" applyAlignment="0" applyProtection="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9" fillId="42" borderId="38" applyNumberFormat="0" applyAlignment="0" applyProtection="0"/>
    <xf numFmtId="0" fontId="6" fillId="0" borderId="0"/>
    <xf numFmtId="0" fontId="6" fillId="0" borderId="0"/>
    <xf numFmtId="0" fontId="6" fillId="0" borderId="0"/>
    <xf numFmtId="0" fontId="6" fillId="0" borderId="0"/>
    <xf numFmtId="0" fontId="159" fillId="42" borderId="38" applyNumberFormat="0" applyAlignment="0" applyProtection="0"/>
    <xf numFmtId="0" fontId="6" fillId="0" borderId="0"/>
    <xf numFmtId="0" fontId="159" fillId="42" borderId="38" applyNumberFormat="0" applyAlignment="0" applyProtection="0"/>
    <xf numFmtId="0" fontId="159" fillId="42" borderId="38" applyNumberFormat="0" applyAlignment="0" applyProtection="0"/>
    <xf numFmtId="183" fontId="6" fillId="44" borderId="60" applyNumberFormat="0" applyFont="0" applyAlignment="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0" fontId="159" fillId="42" borderId="38" applyNumberFormat="0" applyAlignment="0" applyProtection="0"/>
    <xf numFmtId="168" fontId="155" fillId="44" borderId="60" applyNumberFormat="0" applyAlignment="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8"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8"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8"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6" fillId="0" borderId="0"/>
    <xf numFmtId="0" fontId="6" fillId="0" borderId="0"/>
    <xf numFmtId="0" fontId="6" fillId="0" borderId="0"/>
    <xf numFmtId="0" fontId="157" fillId="42" borderId="38" applyNumberFormat="0" applyAlignment="0" applyProtection="0"/>
    <xf numFmtId="0" fontId="6" fillId="0" borderId="0"/>
    <xf numFmtId="0" fontId="157" fillId="42" borderId="38" applyNumberFormat="0" applyAlignment="0" applyProtection="0"/>
    <xf numFmtId="0" fontId="157" fillId="42" borderId="38" applyNumberFormat="0" applyAlignment="0" applyProtection="0"/>
    <xf numFmtId="183" fontId="6" fillId="44" borderId="60" applyNumberFormat="0" applyFont="0" applyAlignment="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0" fontId="157" fillId="42" borderId="38" applyNumberFormat="0" applyAlignment="0" applyProtection="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99" fillId="0" borderId="0" applyFill="0" applyBorder="0" applyAlignment="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168" fontId="6" fillId="44" borderId="60" applyNumberFormat="0" applyFont="0" applyAlignment="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44" borderId="60" applyNumberFormat="0" applyFon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42" borderId="38" applyNumberFormat="0" applyAlignment="0" applyProtection="0"/>
    <xf numFmtId="0" fontId="157" fillId="42" borderId="38" applyNumberFormat="0" applyAlignment="0" applyProtection="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157" fillId="42" borderId="38" applyNumberFormat="0" applyAlignment="0" applyProtection="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0" fontId="157" fillId="42" borderId="38" applyNumberFormat="0" applyAlignment="0" applyProtection="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55" fillId="44" borderId="60" applyNumberFormat="0" applyAlignment="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168" fontId="156" fillId="44" borderId="6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55" fillId="44" borderId="60" applyNumberFormat="0" applyAlignment="0"/>
    <xf numFmtId="4" fontId="66" fillId="0" borderId="0" applyBorder="0">
      <alignment horizontal="right" vertical="center"/>
    </xf>
    <xf numFmtId="0" fontId="6" fillId="0" borderId="0"/>
    <xf numFmtId="0" fontId="6" fillId="0" borderId="0"/>
    <xf numFmtId="0" fontId="6" fillId="0" borderId="0"/>
    <xf numFmtId="0" fontId="6" fillId="0" borderId="0"/>
    <xf numFmtId="0" fontId="6" fillId="0" borderId="0"/>
    <xf numFmtId="0" fontId="6" fillId="0" borderId="0"/>
    <xf numFmtId="206" fontId="6" fillId="85" borderId="46"/>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85" borderId="46"/>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5" borderId="46"/>
    <xf numFmtId="0" fontId="6" fillId="85" borderId="46"/>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5" borderId="46"/>
    <xf numFmtId="0" fontId="6" fillId="85" borderId="46"/>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5" borderId="46"/>
    <xf numFmtId="0" fontId="6" fillId="85" borderId="46"/>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5" borderId="46"/>
    <xf numFmtId="0" fontId="6" fillId="85" borderId="46"/>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5" borderId="46"/>
    <xf numFmtId="195" fontId="64" fillId="44" borderId="46" applyAlignment="0">
      <protection locked="0"/>
    </xf>
    <xf numFmtId="195" fontId="64" fillId="44" borderId="46" applyNumberFormat="0" applyAlignment="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5" fontId="64" fillId="44" borderId="46" applyAlignment="0">
      <protection locked="0"/>
    </xf>
    <xf numFmtId="0" fontId="94" fillId="86" borderId="0" applyNumberFormat="0" applyAlignment="0" applyProtection="0"/>
    <xf numFmtId="0" fontId="160" fillId="0" borderId="0">
      <alignment horizontal="left"/>
    </xf>
    <xf numFmtId="0" fontId="160" fillId="0" borderId="0">
      <alignment horizontal="left"/>
    </xf>
    <xf numFmtId="0" fontId="160"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1" fillId="0" borderId="0">
      <alignment horizontal="left" indent="1"/>
    </xf>
    <xf numFmtId="0" fontId="6" fillId="0" borderId="0"/>
    <xf numFmtId="0" fontId="6" fillId="0" borderId="0"/>
    <xf numFmtId="0" fontId="6" fillId="0" borderId="0"/>
    <xf numFmtId="0" fontId="6" fillId="0" borderId="0"/>
    <xf numFmtId="0" fontId="6" fillId="0" borderId="0"/>
    <xf numFmtId="0" fontId="6" fillId="0" borderId="0"/>
    <xf numFmtId="0" fontId="60" fillId="87" borderId="0" applyNumberFormat="0" applyAlignment="0" applyProtection="0"/>
    <xf numFmtId="0" fontId="6" fillId="0" borderId="0"/>
    <xf numFmtId="0" fontId="162" fillId="0" borderId="61" applyNumberFormat="0" applyFill="0" applyAlignment="0" applyProtection="0"/>
    <xf numFmtId="0" fontId="162" fillId="0" borderId="61" applyNumberFormat="0" applyFill="0" applyAlignment="0" applyProtection="0"/>
    <xf numFmtId="0" fontId="162" fillId="0" borderId="6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2" fillId="0" borderId="6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3" fillId="0" borderId="6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2" fillId="0" borderId="61" applyNumberFormat="0" applyFill="0" applyAlignment="0" applyProtection="0"/>
    <xf numFmtId="0" fontId="163" fillId="0" borderId="6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2" fillId="0" borderId="6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64" fillId="88" borderId="62" applyNumberFormat="0" applyBorder="0" applyAlignment="0">
      <alignment horizontal="center" wrapText="1"/>
    </xf>
    <xf numFmtId="168" fontId="164" fillId="88" borderId="63" applyNumberFormat="0" applyBorder="0" applyAlignment="0">
      <alignment horizontal="center" vertical="top" wrapText="1"/>
    </xf>
    <xf numFmtId="0" fontId="6" fillId="0" borderId="0"/>
    <xf numFmtId="0" fontId="6" fillId="0" borderId="0"/>
    <xf numFmtId="0" fontId="6" fillId="0" borderId="0"/>
    <xf numFmtId="0" fontId="6" fillId="0" borderId="0"/>
    <xf numFmtId="0" fontId="6" fillId="0" borderId="0"/>
    <xf numFmtId="0" fontId="6" fillId="0" borderId="0"/>
    <xf numFmtId="0" fontId="164" fillId="88" borderId="63" applyNumberFormat="0" applyBorder="0" applyAlignment="0">
      <alignment horizontal="center"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89" borderId="0" applyNumberFormat="0" applyAlignment="0" applyProtection="0"/>
    <xf numFmtId="0" fontId="165" fillId="90" borderId="0" applyNumberFormat="0" applyAlignment="0" applyProtection="0"/>
    <xf numFmtId="1" fontId="164" fillId="91" borderId="64" applyNumberFormat="0" applyAlignment="0">
      <alignment horizontal="center" wrapText="1"/>
    </xf>
    <xf numFmtId="0" fontId="6" fillId="0" borderId="0"/>
    <xf numFmtId="0" fontId="6" fillId="0" borderId="0"/>
    <xf numFmtId="0" fontId="6" fillId="0" borderId="0"/>
    <xf numFmtId="0" fontId="6" fillId="0" borderId="0"/>
    <xf numFmtId="0" fontId="6" fillId="0" borderId="0"/>
    <xf numFmtId="0" fontId="6" fillId="0" borderId="0"/>
    <xf numFmtId="207" fontId="6"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66" fillId="0" borderId="0" applyNumberFormat="0" applyBorder="0" applyAlignment="0" applyProtection="0"/>
    <xf numFmtId="0" fontId="6" fillId="0" borderId="0"/>
    <xf numFmtId="0" fontId="167" fillId="0" borderId="0" applyNumberFormat="0" applyBorder="0" applyAlignment="0" applyProtection="0"/>
    <xf numFmtId="183" fontId="166" fillId="0" borderId="0" applyNumberFormat="0" applyBorder="0" applyAlignment="0" applyProtection="0"/>
    <xf numFmtId="168" fontId="166" fillId="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67" fillId="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66" fillId="0" borderId="0" applyNumberFormat="0" applyBorder="0" applyAlignment="0" applyProtection="0"/>
    <xf numFmtId="168" fontId="166" fillId="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166" fillId="0" borderId="0" applyNumberFormat="0" applyBorder="0" applyAlignment="0" applyProtection="0"/>
    <xf numFmtId="168" fontId="166" fillId="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67" fillId="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83" fontId="167" fillId="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6" fillId="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7" fillId="0" borderId="0" applyNumberFormat="0" applyBorder="0" applyAlignment="0" applyProtection="0"/>
    <xf numFmtId="38" fontId="62" fillId="0" borderId="0" applyFont="0" applyFill="0" applyBorder="0" applyAlignment="0" applyProtection="0"/>
    <xf numFmtId="40" fontId="62" fillId="0" borderId="0" applyFont="0" applyFill="0" applyBorder="0" applyAlignment="0" applyProtection="0"/>
    <xf numFmtId="208" fontId="62" fillId="0" borderId="0" applyFont="0" applyFill="0" applyBorder="0" applyAlignment="0" applyProtection="0"/>
    <xf numFmtId="208" fontId="62" fillId="0" borderId="0" applyFont="0" applyFill="0" applyBorder="0" applyAlignment="0" applyProtection="0"/>
    <xf numFmtId="209" fontId="91" fillId="77" borderId="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51" fillId="5" borderId="43" applyNumberFormat="0" applyFill="0" applyBorder="0" applyAlignment="0" applyProtection="0">
      <alignment horizontal="left"/>
    </xf>
    <xf numFmtId="0" fontId="6" fillId="0" borderId="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8"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9"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8" fillId="44" borderId="0" applyNumberFormat="0" applyBorder="0" applyAlignment="0" applyProtection="0"/>
    <xf numFmtId="0" fontId="169"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8"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NumberFormat="0" applyFont="0" applyBorder="0" applyAlignment="0" applyProtection="0"/>
    <xf numFmtId="168" fontId="6" fillId="0" borderId="0" applyNumberFormat="0" applyFon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0" fontId="170" fillId="0" borderId="0"/>
    <xf numFmtId="0" fontId="6" fillId="0" borderId="0"/>
    <xf numFmtId="0" fontId="6" fillId="0" borderId="0"/>
    <xf numFmtId="0" fontId="6" fillId="0" borderId="0"/>
    <xf numFmtId="0" fontId="6" fillId="0" borderId="0"/>
    <xf numFmtId="0" fontId="6" fillId="0" borderId="0"/>
    <xf numFmtId="211"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2"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91" fillId="0" borderId="0"/>
    <xf numFmtId="0" fontId="91" fillId="0" borderId="0"/>
    <xf numFmtId="168"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91" fillId="0" borderId="0"/>
    <xf numFmtId="0" fontId="6" fillId="0" borderId="0"/>
    <xf numFmtId="0" fontId="6" fillId="0" borderId="0"/>
    <xf numFmtId="0" fontId="6" fillId="0" borderId="0"/>
    <xf numFmtId="0" fontId="7" fillId="0" borderId="0"/>
    <xf numFmtId="0" fontId="6" fillId="0" borderId="0"/>
    <xf numFmtId="0" fontId="7" fillId="0" borderId="0"/>
    <xf numFmtId="0" fontId="94" fillId="0" borderId="0"/>
    <xf numFmtId="0" fontId="6" fillId="0" borderId="0"/>
    <xf numFmtId="0" fontId="6" fillId="0" borderId="0"/>
    <xf numFmtId="0" fontId="6" fillId="0" borderId="0"/>
    <xf numFmtId="0" fontId="6" fillId="0" borderId="0"/>
    <xf numFmtId="0" fontId="6" fillId="0" borderId="0"/>
    <xf numFmtId="0" fontId="6" fillId="0" borderId="0"/>
    <xf numFmtId="0" fontId="171"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4" fontId="53" fillId="0" borderId="0"/>
    <xf numFmtId="0" fontId="6" fillId="0" borderId="0"/>
    <xf numFmtId="213"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91" fillId="0" borderId="0"/>
    <xf numFmtId="0"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4" fontId="53"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213"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4" fontId="53"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66" fillId="0" borderId="1" applyFill="0" applyBorder="0" applyProtection="0">
      <alignment horizontal="right" vertical="center"/>
    </xf>
    <xf numFmtId="4" fontId="66" fillId="0" borderId="1" applyFill="0" applyBorder="0" applyProtection="0">
      <alignment horizontal="righ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72" fillId="0" borderId="0" applyNumberFormat="0" applyFill="0" applyBorder="0" applyProtection="0">
      <alignment horizontal="left" vertical="center"/>
    </xf>
    <xf numFmtId="168" fontId="172" fillId="0" borderId="0" applyNumberFormat="0" applyFill="0" applyBorder="0" applyProtection="0">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172" fillId="0" borderId="0" applyNumberFormat="0" applyFill="0" applyBorder="0" applyProtection="0">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6" fillId="0" borderId="1" applyNumberFormat="0" applyFill="0" applyAlignment="0" applyProtection="0"/>
    <xf numFmtId="168" fontId="66" fillId="0" borderId="1" applyNumberFormat="0" applyFill="0" applyAlignment="0" applyProtection="0"/>
    <xf numFmtId="168" fontId="66" fillId="0" borderId="1" applyNumberFormat="0" applyFill="0" applyAlignment="0" applyProtection="0"/>
    <xf numFmtId="168" fontId="66" fillId="0" borderId="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6" fillId="0" borderId="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6" fillId="0" borderId="1" applyNumberFormat="0" applyFill="0" applyAlignment="0" applyProtection="0"/>
    <xf numFmtId="168" fontId="66" fillId="0" borderId="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6" fillId="0" borderId="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1" applyNumberFormat="0" applyFill="0" applyAlignment="0" applyProtection="0"/>
    <xf numFmtId="168" fontId="6" fillId="92" borderId="0" applyNumberFormat="0" applyFont="0" applyBorder="0" applyAlignment="0" applyProtection="0"/>
    <xf numFmtId="168" fontId="6" fillId="92" borderId="0" applyNumberFormat="0" applyFon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92" borderId="0" applyNumberFormat="0" applyFon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6" borderId="40" applyNumberFormat="0" applyFont="0" applyAlignment="0" applyProtection="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46" borderId="40" applyNumberFormat="0" applyFont="0" applyAlignment="0" applyProtection="0"/>
    <xf numFmtId="0" fontId="23"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46" borderId="40" applyNumberFormat="0" applyFont="0" applyAlignment="0" applyProtection="0"/>
    <xf numFmtId="0" fontId="6" fillId="0" borderId="0"/>
    <xf numFmtId="0" fontId="6" fillId="0" borderId="0"/>
    <xf numFmtId="0" fontId="6" fillId="0" borderId="0"/>
    <xf numFmtId="0" fontId="6" fillId="0" borderId="0"/>
    <xf numFmtId="0" fontId="23" fillId="46" borderId="40" applyNumberFormat="0" applyFont="0" applyAlignment="0" applyProtection="0"/>
    <xf numFmtId="0" fontId="6" fillId="0" borderId="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6" fillId="46" borderId="40" applyNumberFormat="0" applyFont="0" applyAlignment="0" applyProtection="0"/>
    <xf numFmtId="0" fontId="6" fillId="46" borderId="40" applyNumberFormat="0" applyFont="0" applyAlignment="0" applyProtection="0"/>
    <xf numFmtId="0" fontId="6"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6" borderId="40" applyNumberFormat="0" applyFont="0" applyAlignment="0" applyProtection="0"/>
    <xf numFmtId="0" fontId="6" fillId="46" borderId="40" applyNumberFormat="0" applyFont="0" applyAlignment="0" applyProtection="0"/>
    <xf numFmtId="0" fontId="6" fillId="0" borderId="0"/>
    <xf numFmtId="0" fontId="6"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7" fillId="46" borderId="40" applyNumberFormat="0" applyFont="0" applyAlignment="0" applyProtection="0"/>
    <xf numFmtId="0" fontId="6"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6" fillId="46" borderId="40" applyNumberFormat="0" applyFont="0" applyAlignment="0" applyProtection="0"/>
    <xf numFmtId="0" fontId="6" fillId="0" borderId="0"/>
    <xf numFmtId="0" fontId="23" fillId="46" borderId="40" applyNumberFormat="0" applyFont="0" applyAlignment="0" applyProtection="0"/>
    <xf numFmtId="0" fontId="23" fillId="46" borderId="40" applyNumberFormat="0" applyFont="0" applyAlignment="0" applyProtection="0"/>
    <xf numFmtId="0" fontId="7"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23" fillId="46" borderId="40" applyNumberFormat="0" applyFont="0" applyAlignment="0" applyProtection="0"/>
    <xf numFmtId="0" fontId="7"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46" borderId="40" applyNumberFormat="0" applyFont="0" applyAlignment="0" applyProtection="0"/>
    <xf numFmtId="0" fontId="6" fillId="0" borderId="0"/>
    <xf numFmtId="0" fontId="6" fillId="0" borderId="0"/>
    <xf numFmtId="0" fontId="23"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7"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 fillId="46" borderId="40" applyNumberFormat="0" applyFont="0" applyAlignment="0" applyProtection="0"/>
    <xf numFmtId="0" fontId="91" fillId="44" borderId="6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 fillId="0" borderId="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46" borderId="40" applyNumberFormat="0" applyFont="0" applyAlignment="0" applyProtection="0"/>
    <xf numFmtId="0" fontId="61" fillId="46" borderId="40" applyNumberFormat="0" applyFont="0" applyAlignment="0" applyProtection="0"/>
    <xf numFmtId="0" fontId="61" fillId="46" borderId="40" applyNumberFormat="0" applyFont="0" applyAlignment="0" applyProtection="0"/>
    <xf numFmtId="0" fontId="6"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46" borderId="40" applyNumberFormat="0" applyFont="0" applyAlignment="0" applyProtection="0"/>
    <xf numFmtId="0" fontId="6" fillId="0" borderId="0"/>
    <xf numFmtId="0" fontId="6" fillId="0" borderId="0"/>
    <xf numFmtId="0" fontId="61" fillId="46" borderId="40" applyNumberFormat="0" applyFont="0" applyAlignment="0" applyProtection="0"/>
    <xf numFmtId="0" fontId="6" fillId="0" borderId="0"/>
    <xf numFmtId="0" fontId="6" fillId="0" borderId="0"/>
    <xf numFmtId="0" fontId="6" fillId="0" borderId="0"/>
    <xf numFmtId="0" fontId="6" fillId="0" borderId="0"/>
    <xf numFmtId="0" fontId="61" fillId="46" borderId="40" applyNumberFormat="0" applyFont="0" applyAlignment="0" applyProtection="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6" fillId="46" borderId="40" applyNumberFormat="0" applyFont="0" applyAlignment="0" applyProtection="0"/>
    <xf numFmtId="0" fontId="6"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6" fillId="46" borderId="40" applyNumberFormat="0" applyFont="0" applyAlignment="0" applyProtection="0"/>
    <xf numFmtId="0" fontId="6" fillId="46" borderId="40" applyNumberFormat="0" applyFont="0" applyAlignment="0" applyProtection="0"/>
    <xf numFmtId="0" fontId="6" fillId="0" borderId="0"/>
    <xf numFmtId="0" fontId="6" fillId="0" borderId="0"/>
    <xf numFmtId="0" fontId="6" fillId="0" borderId="0"/>
    <xf numFmtId="0" fontId="6" fillId="46" borderId="40" applyNumberFormat="0" applyFont="0" applyAlignment="0" applyProtection="0"/>
    <xf numFmtId="0" fontId="6" fillId="0" borderId="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6" fillId="0" borderId="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53" fillId="46" borderId="40" applyNumberFormat="0" applyFont="0" applyAlignment="0" applyProtection="0"/>
    <xf numFmtId="0" fontId="6"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3" fillId="46" borderId="40" applyNumberFormat="0" applyFont="0" applyAlignment="0" applyProtection="0"/>
    <xf numFmtId="0" fontId="7" fillId="46" borderId="40" applyNumberFormat="0" applyFont="0" applyAlignment="0" applyProtection="0"/>
    <xf numFmtId="0" fontId="6" fillId="0" borderId="0"/>
    <xf numFmtId="0" fontId="6" fillId="0" borderId="0"/>
    <xf numFmtId="0" fontId="53" fillId="46" borderId="40" applyNumberFormat="0" applyFont="0" applyAlignment="0" applyProtection="0"/>
    <xf numFmtId="0" fontId="6" fillId="0" borderId="0"/>
    <xf numFmtId="0" fontId="6" fillId="0" borderId="0"/>
    <xf numFmtId="0" fontId="6" fillId="0" borderId="0"/>
    <xf numFmtId="0" fontId="6" fillId="0" borderId="0"/>
    <xf numFmtId="0" fontId="53" fillId="46" borderId="40" applyNumberFormat="0" applyFont="0" applyAlignment="0" applyProtection="0"/>
    <xf numFmtId="0" fontId="6" fillId="0" borderId="0"/>
    <xf numFmtId="0" fontId="53" fillId="46" borderId="40" applyNumberFormat="0" applyFont="0" applyAlignment="0" applyProtection="0"/>
    <xf numFmtId="0" fontId="53" fillId="46" borderId="40" applyNumberFormat="0" applyFont="0" applyAlignment="0" applyProtection="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6" borderId="4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44" borderId="6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12" borderId="3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3" fillId="0" borderId="23"/>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8" borderId="66" applyNumberFormat="0" applyAlignment="0" applyProtection="0"/>
    <xf numFmtId="0" fontId="174" fillId="48"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8" borderId="66" applyNumberFormat="0" applyAlignment="0" applyProtection="0"/>
    <xf numFmtId="0" fontId="6" fillId="0" borderId="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74" fillId="41" borderId="66" applyNumberFormat="0" applyAlignment="0" applyProtection="0"/>
    <xf numFmtId="0" fontId="6" fillId="0" borderId="0"/>
    <xf numFmtId="0" fontId="6" fillId="0" borderId="0"/>
    <xf numFmtId="0" fontId="174" fillId="41" borderId="66" applyNumberFormat="0" applyAlignment="0" applyProtection="0"/>
    <xf numFmtId="0" fontId="6" fillId="0" borderId="0"/>
    <xf numFmtId="0" fontId="6" fillId="0" borderId="0"/>
    <xf numFmtId="0" fontId="6" fillId="0" borderId="0"/>
    <xf numFmtId="0" fontId="6" fillId="0" borderId="0"/>
    <xf numFmtId="0" fontId="174" fillId="41" borderId="66" applyNumberFormat="0" applyAlignment="0" applyProtection="0"/>
    <xf numFmtId="0" fontId="6" fillId="0" borderId="0"/>
    <xf numFmtId="0" fontId="174" fillId="41" borderId="66" applyNumberFormat="0" applyAlignment="0" applyProtection="0"/>
    <xf numFmtId="0" fontId="174" fillId="48"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6" fillId="0" borderId="0"/>
    <xf numFmtId="0" fontId="174" fillId="48"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6" fillId="0" borderId="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175" fillId="41"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75" fillId="41" borderId="66" applyNumberFormat="0" applyAlignment="0" applyProtection="0"/>
    <xf numFmtId="0" fontId="6" fillId="0" borderId="0"/>
    <xf numFmtId="0" fontId="6" fillId="0" borderId="0"/>
    <xf numFmtId="0" fontId="175" fillId="41" borderId="66" applyNumberFormat="0" applyAlignment="0" applyProtection="0"/>
    <xf numFmtId="0" fontId="6" fillId="0" borderId="0"/>
    <xf numFmtId="0" fontId="6" fillId="0" borderId="0"/>
    <xf numFmtId="0" fontId="6" fillId="0" borderId="0"/>
    <xf numFmtId="0" fontId="6" fillId="0" borderId="0"/>
    <xf numFmtId="0" fontId="175" fillId="41" borderId="66" applyNumberFormat="0" applyAlignment="0" applyProtection="0"/>
    <xf numFmtId="0" fontId="6" fillId="0" borderId="0"/>
    <xf numFmtId="0" fontId="175" fillId="41" borderId="66" applyNumberFormat="0" applyAlignment="0" applyProtection="0"/>
    <xf numFmtId="0" fontId="174" fillId="48"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6" fillId="0" borderId="0"/>
    <xf numFmtId="0" fontId="174" fillId="48"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6" fillId="0" borderId="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6" fillId="0" borderId="0"/>
    <xf numFmtId="0" fontId="6" fillId="0" borderId="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6" fillId="0" borderId="0"/>
    <xf numFmtId="0" fontId="6" fillId="0" borderId="0"/>
    <xf numFmtId="0" fontId="6" fillId="0" borderId="0"/>
    <xf numFmtId="0" fontId="6" fillId="0" borderId="0"/>
    <xf numFmtId="0" fontId="174" fillId="41" borderId="66" applyNumberFormat="0" applyAlignment="0" applyProtection="0"/>
    <xf numFmtId="0" fontId="6" fillId="0" borderId="0"/>
    <xf numFmtId="0" fontId="174" fillId="41" borderId="66" applyNumberFormat="0" applyAlignment="0" applyProtection="0"/>
    <xf numFmtId="0" fontId="174" fillId="41" borderId="66" applyNumberFormat="0" applyAlignment="0" applyProtection="0"/>
    <xf numFmtId="0" fontId="174" fillId="41"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4" fillId="48" borderId="6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86" borderId="67" applyNumberFormat="0" applyAlignment="0" applyProtection="0"/>
    <xf numFmtId="217" fontId="6" fillId="0" borderId="0" applyFont="0" applyFill="0" applyBorder="0" applyAlignment="0" applyProtection="0"/>
    <xf numFmtId="21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8" fontId="6" fillId="0" borderId="0" applyFont="0" applyFill="0" applyBorder="0" applyAlignment="0" applyProtection="0"/>
    <xf numFmtId="21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91" fillId="0" borderId="0" applyFont="0" applyFill="0" applyBorder="0" applyAlignment="0" applyProtection="0"/>
    <xf numFmtId="0" fontId="6" fillId="0" borderId="0"/>
    <xf numFmtId="9" fontId="62" fillId="0" borderId="0" applyFont="0" applyFill="0" applyBorder="0" applyAlignment="0" applyProtection="0"/>
    <xf numFmtId="9" fontId="91"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8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17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68"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 fontId="177" fillId="68" borderId="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 fontId="91" fillId="93"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91" fillId="6"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38" borderId="0" applyNumberFormat="0" applyAlignment="0" applyProtection="0"/>
    <xf numFmtId="0" fontId="6" fillId="0" borderId="0"/>
    <xf numFmtId="0" fontId="6" fillId="0" borderId="0"/>
    <xf numFmtId="172" fontId="178" fillId="6" borderId="0" applyBorder="0" applyAlignment="0">
      <protection hidden="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178" fillId="6" borderId="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9" fillId="83" borderId="68" applyNumberFormat="0" applyAlignment="0" applyProtection="0">
      <alignment horizontal="center" vertical="center"/>
    </xf>
    <xf numFmtId="0" fontId="6" fillId="0" borderId="0"/>
    <xf numFmtId="0" fontId="6" fillId="0" borderId="0"/>
    <xf numFmtId="213" fontId="1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applyNumberFormat="0" applyFont="0" applyFill="0" applyBorder="0" applyAlignment="0">
      <alignment vertical="center"/>
      <protection hidden="1"/>
    </xf>
    <xf numFmtId="0" fontId="6" fillId="0" borderId="0"/>
    <xf numFmtId="168" fontId="50" fillId="0" borderId="0" applyNumberFormat="0" applyFill="0" applyBorder="0" applyProtection="0">
      <alignment horizontal="left"/>
    </xf>
    <xf numFmtId="0" fontId="6" fillId="0" borderId="0"/>
    <xf numFmtId="168" fontId="50" fillId="0" borderId="0" applyNumberFormat="0" applyFill="0" applyBorder="0" applyProtection="0">
      <alignment horizontal="left"/>
    </xf>
    <xf numFmtId="168" fontId="50"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50"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50" fillId="0" borderId="0" applyNumberFormat="0" applyFill="0" applyBorder="0" applyProtection="0">
      <alignment horizontal="left"/>
    </xf>
    <xf numFmtId="168" fontId="50"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50" fillId="0" borderId="0" applyNumberFormat="0" applyFill="0" applyBorder="0" applyProtection="0">
      <alignment horizontal="left"/>
    </xf>
    <xf numFmtId="168" fontId="50"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50" fillId="0" borderId="0" applyNumberFormat="0" applyFill="0" applyBorder="0" applyProtection="0">
      <alignment horizontal="left"/>
    </xf>
    <xf numFmtId="168" fontId="50"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50"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50"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applyNumberFormat="0" applyFill="0" applyBorder="0" applyProtection="0">
      <alignment horizontal="left"/>
    </xf>
    <xf numFmtId="0" fontId="6" fillId="0" borderId="0"/>
    <xf numFmtId="0" fontId="6" fillId="0" borderId="0"/>
    <xf numFmtId="0" fontId="6" fillId="0" borderId="0"/>
    <xf numFmtId="210" fontId="180" fillId="6" borderId="0"/>
    <xf numFmtId="168" fontId="21"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21"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21" fillId="0" borderId="0" applyNumberFormat="0" applyFill="0" applyBorder="0" applyProtection="0">
      <alignment horizontal="left"/>
    </xf>
    <xf numFmtId="168" fontId="21"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21" fillId="0" borderId="0" applyNumberFormat="0" applyFill="0" applyBorder="0" applyProtection="0">
      <alignment horizontal="left"/>
    </xf>
    <xf numFmtId="168" fontId="21"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21" fillId="0" borderId="0" applyNumberFormat="0" applyFill="0" applyBorder="0" applyProtection="0">
      <alignment horizontal="left"/>
    </xf>
    <xf numFmtId="168" fontId="21"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21"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21"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applyNumberFormat="0" applyFill="0" applyBorder="0" applyProtection="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6" fillId="92" borderId="69"/>
    <xf numFmtId="0" fontId="6" fillId="0" borderId="0"/>
    <xf numFmtId="0" fontId="6" fillId="0" borderId="0"/>
    <xf numFmtId="1" fontId="154" fillId="0" borderId="0" applyNumberFormat="0" applyFont="0" applyBorder="0" applyAlignment="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Protection="0">
      <alignment horizontal="righ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Protection="0">
      <alignment horizontal="righ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Protection="0">
      <alignment horizontal="righ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Protection="0">
      <alignment horizontal="righ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Protection="0">
      <alignment horizontal="righ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Protection="0">
      <alignment horizontal="righ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9" fontId="6" fillId="0" borderId="1" applyFill="0" applyProtection="0">
      <alignment horizontal="right"/>
    </xf>
    <xf numFmtId="49" fontId="6" fillId="0" borderId="1" applyFill="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1" fillId="0" borderId="0" applyNumberFormat="0" applyFill="0" applyBorder="0" applyAlignment="0" applyProtection="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9" fontId="182" fillId="0" borderId="0" applyNumberFormat="0" applyFill="0" applyBorder="0" applyAlignment="0" applyProtection="0">
      <alignment horizontal="right" vertical="center"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3"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0" fontId="184" fillId="0" borderId="0" applyNumberFormat="0" applyFill="0" applyBorder="0" applyAlignment="0" applyProtection="0">
      <alignment horizontal="righ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5" fillId="94" borderId="47"/>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18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0" fontId="87" fillId="95"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5"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1" fontId="187" fillId="6" borderId="5"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2" fontId="18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189" fillId="96" borderId="0" applyFont="0" applyBorder="0" applyAlignment="0">
      <alignmen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190" fillId="96" borderId="0" applyFont="0" applyAlignment="0">
      <alignment horizontal="justify"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191" fillId="96" borderId="0">
      <alignmen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2" fillId="77" borderId="24">
      <alignmen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193" fillId="96" borderId="70" applyBorder="0">
      <alignment horizontal="righ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97" borderId="66" applyNumberFormat="0" applyFont="0" applyBorder="0" applyAlignment="0" applyProtection="0">
      <alignment horizontal="center" vertical="center" wrapText="1"/>
      <protection hidden="1"/>
    </xf>
    <xf numFmtId="0" fontId="6" fillId="0" borderId="0"/>
    <xf numFmtId="0" fontId="6" fillId="0" borderId="0"/>
    <xf numFmtId="0" fontId="6" fillId="0" borderId="0"/>
    <xf numFmtId="0" fontId="6" fillId="0" borderId="7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7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7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7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7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7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9" fontId="11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195"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5" fontId="1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6" fillId="0" borderId="0" applyNumberFormat="0" applyFill="0" applyBorder="0" applyAlignment="0" applyProtection="0"/>
    <xf numFmtId="0" fontId="5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5" fontId="1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6" fillId="0" borderId="0" applyNumberFormat="0" applyFill="0" applyBorder="0" applyAlignment="0" applyProtection="0"/>
    <xf numFmtId="0" fontId="6" fillId="0" borderId="0"/>
    <xf numFmtId="185" fontId="1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5" fontId="1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3" applyNumberFormat="0" applyFill="0" applyAlignment="0" applyProtection="0"/>
    <xf numFmtId="0" fontId="56" fillId="0" borderId="7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3" applyNumberFormat="0" applyFill="0" applyAlignment="0" applyProtection="0"/>
    <xf numFmtId="0" fontId="6" fillId="0" borderId="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6" fillId="0" borderId="72" applyNumberFormat="0" applyFill="0" applyAlignment="0" applyProtection="0"/>
    <xf numFmtId="0" fontId="6" fillId="0" borderId="0"/>
    <xf numFmtId="0" fontId="6" fillId="0" borderId="0"/>
    <xf numFmtId="0" fontId="56" fillId="0" borderId="72" applyNumberFormat="0" applyFill="0" applyAlignment="0" applyProtection="0"/>
    <xf numFmtId="0" fontId="6" fillId="0" borderId="0"/>
    <xf numFmtId="0" fontId="6" fillId="0" borderId="0"/>
    <xf numFmtId="0" fontId="6" fillId="0" borderId="0"/>
    <xf numFmtId="0" fontId="6" fillId="0" borderId="0"/>
    <xf numFmtId="0" fontId="56" fillId="0" borderId="72" applyNumberFormat="0" applyFill="0" applyAlignment="0" applyProtection="0"/>
    <xf numFmtId="0" fontId="6" fillId="0" borderId="0"/>
    <xf numFmtId="0" fontId="56" fillId="0" borderId="72" applyNumberFormat="0" applyFill="0" applyAlignment="0" applyProtection="0"/>
    <xf numFmtId="0" fontId="56" fillId="0" borderId="73"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6" fillId="0" borderId="0"/>
    <xf numFmtId="0" fontId="56" fillId="0" borderId="7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6" fillId="0" borderId="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113" fillId="0" borderId="7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3" fillId="0" borderId="72" applyNumberFormat="0" applyFill="0" applyAlignment="0" applyProtection="0"/>
    <xf numFmtId="0" fontId="6" fillId="0" borderId="0"/>
    <xf numFmtId="0" fontId="6" fillId="0" borderId="0"/>
    <xf numFmtId="0" fontId="113" fillId="0" borderId="72" applyNumberFormat="0" applyFill="0" applyAlignment="0" applyProtection="0"/>
    <xf numFmtId="0" fontId="6" fillId="0" borderId="0"/>
    <xf numFmtId="0" fontId="6" fillId="0" borderId="0"/>
    <xf numFmtId="0" fontId="6" fillId="0" borderId="0"/>
    <xf numFmtId="0" fontId="6" fillId="0" borderId="0"/>
    <xf numFmtId="0" fontId="113" fillId="0" borderId="72" applyNumberFormat="0" applyFill="0" applyAlignment="0" applyProtection="0"/>
    <xf numFmtId="0" fontId="6" fillId="0" borderId="0"/>
    <xf numFmtId="0" fontId="113" fillId="0" borderId="72" applyNumberFormat="0" applyFill="0" applyAlignment="0" applyProtection="0"/>
    <xf numFmtId="0" fontId="56" fillId="0" borderId="73"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6" fillId="0" borderId="0"/>
    <xf numFmtId="0" fontId="56" fillId="0" borderId="7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6" fillId="0" borderId="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6" fillId="0" borderId="0"/>
    <xf numFmtId="0" fontId="6" fillId="0" borderId="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6" fillId="0" borderId="0"/>
    <xf numFmtId="0" fontId="6" fillId="0" borderId="0"/>
    <xf numFmtId="0" fontId="6" fillId="0" borderId="0"/>
    <xf numFmtId="0" fontId="6" fillId="0" borderId="0"/>
    <xf numFmtId="0" fontId="56" fillId="0" borderId="72" applyNumberFormat="0" applyFill="0" applyAlignment="0" applyProtection="0"/>
    <xf numFmtId="0" fontId="6" fillId="0" borderId="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7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03" fontId="198" fillId="0" borderId="5"/>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1" fontId="86" fillId="0" borderId="75"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2" fontId="86" fillId="0" borderId="75"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86" fillId="0" borderId="7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213" fontId="86" fillId="0" borderId="7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213" fontId="86" fillId="0" borderId="7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86" fillId="0" borderId="7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3" fontId="86" fillId="0" borderId="7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213" fontId="86" fillId="0" borderId="7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213" fontId="86" fillId="0" borderId="7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213" fontId="86" fillId="0" borderId="7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213" fontId="86" fillId="0" borderId="7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213" fontId="86" fillId="0" borderId="7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213" fontId="86" fillId="0" borderId="7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199" fillId="0" borderId="0">
      <alignment horizontal="right"/>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78" fillId="6" borderId="37" applyBorder="0">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0"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01"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0" fillId="0" borderId="0" applyNumberFormat="0" applyFill="0" applyBorder="0" applyAlignment="0" applyProtection="0"/>
    <xf numFmtId="0" fontId="6" fillId="0" borderId="0"/>
    <xf numFmtId="0" fontId="200"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1"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0" fillId="0" borderId="0" applyNumberFormat="0" applyFill="0" applyBorder="0" applyAlignment="0" applyProtection="0"/>
    <xf numFmtId="0" fontId="6" fillId="0" borderId="0"/>
    <xf numFmtId="0" fontId="200"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0"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3" fontId="87" fillId="5" borderId="42" applyNumberFormat="0">
      <alignment horizontal="center"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 borderId="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 borderId="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 borderId="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 borderId="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 borderId="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 borderId="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 borderId="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2" fillId="0" borderId="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3" fillId="5" borderId="0" applyNumberFormat="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9" fontId="20" fillId="5" borderId="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3" fontId="87" fillId="5" borderId="42">
      <alignment horizontal="righ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75"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187" fillId="6" borderId="4" applyNumberFormat="0" applyBorder="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3" fontId="20" fillId="77" borderId="5" applyAlignment="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3" fontId="20" fillId="95" borderId="5" applyAlignment="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6" fillId="0" borderId="0"/>
    <xf numFmtId="0" fontId="6" fillId="0" borderId="0"/>
    <xf numFmtId="0" fontId="59" fillId="0" borderId="0"/>
    <xf numFmtId="0" fontId="15" fillId="98" borderId="36" applyNumberFormat="0" applyBorder="0" applyAlignment="0" applyProtection="0"/>
    <xf numFmtId="0" fontId="204" fillId="99" borderId="36" applyNumberFormat="0" applyBorder="0" applyAlignment="0" applyProtection="0"/>
    <xf numFmtId="0" fontId="15" fillId="100" borderId="0" applyBorder="0" applyAlignment="0" applyProtection="0"/>
    <xf numFmtId="0" fontId="6" fillId="0" borderId="0"/>
    <xf numFmtId="0" fontId="3" fillId="0" borderId="0"/>
    <xf numFmtId="9" fontId="3" fillId="0" borderId="0" applyFont="0" applyFill="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7" fillId="40" borderId="0" applyNumberFormat="0" applyBorder="0" applyAlignment="0" applyProtection="0"/>
    <xf numFmtId="0" fontId="3" fillId="14"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7" fillId="43" borderId="0" applyNumberFormat="0" applyBorder="0" applyAlignment="0" applyProtection="0"/>
    <xf numFmtId="0" fontId="3" fillId="18" borderId="0" applyNumberFormat="0" applyBorder="0" applyAlignment="0" applyProtection="0"/>
    <xf numFmtId="0" fontId="7" fillId="4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7" fillId="45" borderId="0" applyNumberFormat="0" applyBorder="0" applyAlignment="0" applyProtection="0"/>
    <xf numFmtId="0" fontId="3" fillId="22" borderId="0" applyNumberFormat="0" applyBorder="0" applyAlignment="0" applyProtection="0"/>
    <xf numFmtId="0" fontId="7" fillId="45"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 fillId="47" borderId="0" applyNumberFormat="0" applyBorder="0" applyAlignment="0" applyProtection="0"/>
    <xf numFmtId="0" fontId="3" fillId="26" borderId="0" applyNumberFormat="0" applyBorder="0" applyAlignment="0" applyProtection="0"/>
    <xf numFmtId="0" fontId="7" fillId="4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 fillId="39" borderId="0" applyNumberFormat="0" applyBorder="0" applyAlignment="0" applyProtection="0"/>
    <xf numFmtId="0" fontId="3" fillId="30"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7" fillId="42" borderId="0" applyNumberFormat="0" applyBorder="0" applyAlignment="0" applyProtection="0"/>
    <xf numFmtId="0" fontId="3" fillId="34" borderId="0" applyNumberFormat="0" applyBorder="0" applyAlignment="0" applyProtection="0"/>
    <xf numFmtId="0" fontId="7" fillId="42" borderId="0" applyNumberFormat="0" applyBorder="0" applyAlignment="0" applyProtection="0"/>
    <xf numFmtId="0" fontId="205" fillId="40" borderId="0" applyNumberFormat="0" applyBorder="0" applyAlignment="0" applyProtection="0">
      <alignment vertical="center"/>
    </xf>
    <xf numFmtId="0" fontId="205" fillId="43" borderId="0" applyNumberFormat="0" applyBorder="0" applyAlignment="0" applyProtection="0">
      <alignment vertical="center"/>
    </xf>
    <xf numFmtId="0" fontId="205" fillId="45" borderId="0" applyNumberFormat="0" applyBorder="0" applyAlignment="0" applyProtection="0">
      <alignment vertical="center"/>
    </xf>
    <xf numFmtId="0" fontId="205" fillId="47" borderId="0" applyNumberFormat="0" applyBorder="0" applyAlignment="0" applyProtection="0">
      <alignment vertical="center"/>
    </xf>
    <xf numFmtId="0" fontId="205" fillId="39" borderId="0" applyNumberFormat="0" applyBorder="0" applyAlignment="0" applyProtection="0">
      <alignment vertical="center"/>
    </xf>
    <xf numFmtId="0" fontId="205" fillId="42" borderId="0" applyNumberFormat="0" applyBorder="0" applyAlignment="0" applyProtection="0">
      <alignment vertical="center"/>
    </xf>
    <xf numFmtId="0" fontId="206" fillId="40" borderId="0" applyNumberFormat="0" applyBorder="0" applyAlignment="0" applyProtection="0">
      <alignment vertical="center"/>
    </xf>
    <xf numFmtId="0" fontId="206" fillId="43" borderId="0" applyNumberFormat="0" applyBorder="0" applyAlignment="0" applyProtection="0">
      <alignment vertical="center"/>
    </xf>
    <xf numFmtId="0" fontId="206" fillId="45" borderId="0" applyNumberFormat="0" applyBorder="0" applyAlignment="0" applyProtection="0">
      <alignment vertical="center"/>
    </xf>
    <xf numFmtId="0" fontId="206" fillId="47" borderId="0" applyNumberFormat="0" applyBorder="0" applyAlignment="0" applyProtection="0">
      <alignment vertical="center"/>
    </xf>
    <xf numFmtId="0" fontId="206" fillId="39" borderId="0" applyNumberFormat="0" applyBorder="0" applyAlignment="0" applyProtection="0">
      <alignment vertical="center"/>
    </xf>
    <xf numFmtId="0" fontId="206" fillId="42" borderId="0" applyNumberFormat="0" applyBorder="0" applyAlignment="0" applyProtection="0">
      <alignment vertical="center"/>
    </xf>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 fillId="50" borderId="0" applyNumberFormat="0" applyBorder="0" applyAlignment="0" applyProtection="0"/>
    <xf numFmtId="0" fontId="3" fillId="15"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 fillId="51" borderId="0" applyNumberFormat="0" applyBorder="0" applyAlignment="0" applyProtection="0"/>
    <xf numFmtId="0" fontId="3" fillId="19"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 fillId="52" borderId="0" applyNumberFormat="0" applyBorder="0" applyAlignment="0" applyProtection="0"/>
    <xf numFmtId="0" fontId="3" fillId="23" borderId="0" applyNumberFormat="0" applyBorder="0" applyAlignment="0" applyProtection="0"/>
    <xf numFmtId="0" fontId="7" fillId="52"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 fillId="47" borderId="0" applyNumberFormat="0" applyBorder="0" applyAlignment="0" applyProtection="0"/>
    <xf numFmtId="0" fontId="3" fillId="27"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 fillId="50" borderId="0" applyNumberFormat="0" applyBorder="0" applyAlignment="0" applyProtection="0"/>
    <xf numFmtId="0" fontId="3" fillId="31"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 fillId="54" borderId="0" applyNumberFormat="0" applyBorder="0" applyAlignment="0" applyProtection="0"/>
    <xf numFmtId="0" fontId="3" fillId="35" borderId="0" applyNumberFormat="0" applyBorder="0" applyAlignment="0" applyProtection="0"/>
    <xf numFmtId="0" fontId="7" fillId="54" borderId="0" applyNumberFormat="0" applyBorder="0" applyAlignment="0" applyProtection="0"/>
    <xf numFmtId="0" fontId="205" fillId="101" borderId="0" applyNumberFormat="0" applyBorder="0" applyAlignment="0" applyProtection="0">
      <alignment vertical="center"/>
    </xf>
    <xf numFmtId="0" fontId="205" fillId="51" borderId="0" applyNumberFormat="0" applyBorder="0" applyAlignment="0" applyProtection="0">
      <alignment vertical="center"/>
    </xf>
    <xf numFmtId="0" fontId="205" fillId="52" borderId="0" applyNumberFormat="0" applyBorder="0" applyAlignment="0" applyProtection="0">
      <alignment vertical="center"/>
    </xf>
    <xf numFmtId="0" fontId="205" fillId="47" borderId="0" applyNumberFormat="0" applyBorder="0" applyAlignment="0" applyProtection="0">
      <alignment vertical="center"/>
    </xf>
    <xf numFmtId="0" fontId="205" fillId="42" borderId="0" applyNumberFormat="0" applyBorder="0" applyAlignment="0" applyProtection="0">
      <alignment vertical="center"/>
    </xf>
    <xf numFmtId="0" fontId="205" fillId="54" borderId="0" applyNumberFormat="0" applyBorder="0" applyAlignment="0" applyProtection="0">
      <alignment vertical="center"/>
    </xf>
    <xf numFmtId="0" fontId="206" fillId="50" borderId="0" applyNumberFormat="0" applyBorder="0" applyAlignment="0" applyProtection="0">
      <alignment vertical="center"/>
    </xf>
    <xf numFmtId="0" fontId="206" fillId="51" borderId="0" applyNumberFormat="0" applyBorder="0" applyAlignment="0" applyProtection="0">
      <alignment vertical="center"/>
    </xf>
    <xf numFmtId="0" fontId="206" fillId="52" borderId="0" applyNumberFormat="0" applyBorder="0" applyAlignment="0" applyProtection="0">
      <alignment vertical="center"/>
    </xf>
    <xf numFmtId="0" fontId="206" fillId="47" borderId="0" applyNumberFormat="0" applyBorder="0" applyAlignment="0" applyProtection="0">
      <alignment vertical="center"/>
    </xf>
    <xf numFmtId="0" fontId="206" fillId="50" borderId="0" applyNumberFormat="0" applyBorder="0" applyAlignment="0" applyProtection="0">
      <alignment vertical="center"/>
    </xf>
    <xf numFmtId="0" fontId="206" fillId="54" borderId="0" applyNumberFormat="0" applyBorder="0" applyAlignment="0" applyProtection="0">
      <alignment vertical="center"/>
    </xf>
    <xf numFmtId="0" fontId="207" fillId="37" borderId="0" applyNumberFormat="0" applyBorder="0" applyAlignment="0" applyProtection="0">
      <alignment vertical="center"/>
    </xf>
    <xf numFmtId="0" fontId="207" fillId="51" borderId="0" applyNumberFormat="0" applyBorder="0" applyAlignment="0" applyProtection="0">
      <alignment vertical="center"/>
    </xf>
    <xf numFmtId="0" fontId="207" fillId="52" borderId="0" applyNumberFormat="0" applyBorder="0" applyAlignment="0" applyProtection="0">
      <alignment vertical="center"/>
    </xf>
    <xf numFmtId="0" fontId="207" fillId="57" borderId="0" applyNumberFormat="0" applyBorder="0" applyAlignment="0" applyProtection="0">
      <alignment vertical="center"/>
    </xf>
    <xf numFmtId="0" fontId="207" fillId="55" borderId="0" applyNumberFormat="0" applyBorder="0" applyAlignment="0" applyProtection="0">
      <alignment vertical="center"/>
    </xf>
    <xf numFmtId="0" fontId="207" fillId="58" borderId="0" applyNumberFormat="0" applyBorder="0" applyAlignment="0" applyProtection="0">
      <alignment vertical="center"/>
    </xf>
    <xf numFmtId="0" fontId="208" fillId="37" borderId="0" applyNumberFormat="0" applyBorder="0" applyAlignment="0" applyProtection="0">
      <alignment vertical="center"/>
    </xf>
    <xf numFmtId="0" fontId="208" fillId="51" borderId="0" applyNumberFormat="0" applyBorder="0" applyAlignment="0" applyProtection="0">
      <alignment vertical="center"/>
    </xf>
    <xf numFmtId="0" fontId="208" fillId="52" borderId="0" applyNumberFormat="0" applyBorder="0" applyAlignment="0" applyProtection="0">
      <alignment vertical="center"/>
    </xf>
    <xf numFmtId="0" fontId="208" fillId="57" borderId="0" applyNumberFormat="0" applyBorder="0" applyAlignment="0" applyProtection="0">
      <alignment vertical="center"/>
    </xf>
    <xf numFmtId="0" fontId="208" fillId="55" borderId="0" applyNumberFormat="0" applyBorder="0" applyAlignment="0" applyProtection="0">
      <alignment vertical="center"/>
    </xf>
    <xf numFmtId="0" fontId="208" fillId="58" borderId="0" applyNumberFormat="0" applyBorder="0" applyAlignment="0" applyProtection="0">
      <alignment vertical="center"/>
    </xf>
    <xf numFmtId="0" fontId="46" fillId="55" borderId="0" applyNumberFormat="0" applyBorder="0" applyAlignment="0" applyProtection="0"/>
    <xf numFmtId="0" fontId="46" fillId="64" borderId="0" applyNumberFormat="0" applyBorder="0" applyAlignment="0" applyProtection="0"/>
    <xf numFmtId="0" fontId="68" fillId="43" borderId="0" applyNumberFormat="0" applyBorder="0" applyAlignment="0" applyProtection="0"/>
    <xf numFmtId="224" fontId="209" fillId="0" borderId="0">
      <alignment vertical="center"/>
    </xf>
    <xf numFmtId="225" fontId="209" fillId="0" borderId="0">
      <alignment vertical="center"/>
    </xf>
    <xf numFmtId="226" fontId="209" fillId="0" borderId="0">
      <alignment vertical="center"/>
    </xf>
    <xf numFmtId="0" fontId="23" fillId="0" borderId="0" applyFill="0" applyBorder="0" applyAlignment="0"/>
    <xf numFmtId="0" fontId="23" fillId="0" borderId="0" applyFill="0" applyBorder="0" applyAlignment="0"/>
    <xf numFmtId="0" fontId="23" fillId="0" borderId="0" applyFill="0" applyBorder="0" applyAlignment="0"/>
    <xf numFmtId="0" fontId="6"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15" fillId="102" borderId="34" applyNumberFormat="0" applyBorder="0" applyAlignment="0" applyProtection="0"/>
    <xf numFmtId="0"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3" fillId="0" borderId="0" applyFont="0" applyFill="0" applyBorder="0" applyAlignment="0" applyProtection="0"/>
    <xf numFmtId="3" fontId="209" fillId="0" borderId="0">
      <alignment vertical="center"/>
    </xf>
    <xf numFmtId="185" fontId="209" fillId="0" borderId="0">
      <alignment vertical="center"/>
    </xf>
    <xf numFmtId="4" fontId="209" fillId="0" borderId="0">
      <alignment vertical="center"/>
    </xf>
    <xf numFmtId="227" fontId="209" fillId="0" borderId="0">
      <alignment vertical="center"/>
    </xf>
    <xf numFmtId="15" fontId="209" fillId="0" borderId="0">
      <alignment horizontal="center" vertical="center"/>
    </xf>
    <xf numFmtId="14" fontId="53" fillId="0" borderId="0" applyFill="0" applyBorder="0" applyAlignment="0"/>
    <xf numFmtId="38" fontId="62" fillId="0" borderId="76">
      <alignment vertical="center"/>
    </xf>
    <xf numFmtId="0" fontId="210" fillId="0" borderId="0" applyNumberFormat="0" applyFill="0" applyBorder="0" applyAlignment="0" applyProtection="0">
      <alignment vertical="center"/>
    </xf>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107" fillId="0" borderId="0" applyNumberFormat="0" applyFill="0" applyBorder="0" applyAlignment="0" applyProtection="0"/>
    <xf numFmtId="228" fontId="209" fillId="0" borderId="0">
      <alignment vertical="center"/>
    </xf>
    <xf numFmtId="0" fontId="209" fillId="0" borderId="77" applyNumberFormat="0" applyFont="0" applyFill="0" applyAlignment="0" applyProtection="0">
      <alignment vertical="center"/>
    </xf>
    <xf numFmtId="0" fontId="5" fillId="0" borderId="0" applyNumberFormat="0" applyFill="0" applyBorder="0" applyAlignment="0" applyProtection="0"/>
    <xf numFmtId="229" fontId="209" fillId="0" borderId="0">
      <alignment vertical="center"/>
    </xf>
    <xf numFmtId="230" fontId="209" fillId="0" borderId="0">
      <alignment vertical="center"/>
    </xf>
    <xf numFmtId="231" fontId="209" fillId="0" borderId="0">
      <alignment vertical="center"/>
    </xf>
    <xf numFmtId="232" fontId="209" fillId="0" borderId="0">
      <alignment vertical="center"/>
    </xf>
    <xf numFmtId="0" fontId="211" fillId="103" borderId="34" applyNumberFormat="0" applyBorder="0" applyAlignment="0" applyProtection="0"/>
    <xf numFmtId="0" fontId="212" fillId="0" borderId="0">
      <alignment horizontal="center" vertical="center"/>
    </xf>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233" fontId="209" fillId="0" borderId="0">
      <alignment vertical="center"/>
    </xf>
    <xf numFmtId="234" fontId="209" fillId="0" borderId="0">
      <alignment vertical="center"/>
    </xf>
    <xf numFmtId="235" fontId="209" fillId="0" borderId="0">
      <alignment vertical="center"/>
    </xf>
    <xf numFmtId="236" fontId="209" fillId="0" borderId="0">
      <alignment vertical="center"/>
    </xf>
    <xf numFmtId="237" fontId="209" fillId="0" borderId="0">
      <alignment vertical="center"/>
    </xf>
    <xf numFmtId="0" fontId="59"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7" fillId="0" borderId="0"/>
    <xf numFmtId="0" fontId="2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7" fillId="0" borderId="0"/>
    <xf numFmtId="0" fontId="7" fillId="0" borderId="0"/>
    <xf numFmtId="0" fontId="214" fillId="0" borderId="0"/>
    <xf numFmtId="0" fontId="3" fillId="0" borderId="0"/>
    <xf numFmtId="0" fontId="7" fillId="0" borderId="0"/>
    <xf numFmtId="0" fontId="7" fillId="0" borderId="0"/>
    <xf numFmtId="0" fontId="3" fillId="0" borderId="0"/>
    <xf numFmtId="0" fontId="3" fillId="0" borderId="0"/>
    <xf numFmtId="0" fontId="3" fillId="0" borderId="0"/>
    <xf numFmtId="0" fontId="7"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23" fillId="0" borderId="0" applyFont="0" applyFill="0" applyBorder="0" applyAlignment="0" applyProtection="0"/>
    <xf numFmtId="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16" fillId="0" borderId="0">
      <alignment horizontal="center" vertical="center"/>
    </xf>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9" fontId="209" fillId="0" borderId="0">
      <alignment horizontal="right" vertical="center"/>
    </xf>
    <xf numFmtId="238" fontId="209" fillId="0" borderId="0">
      <alignment horizontal="right" vertical="center"/>
    </xf>
    <xf numFmtId="0" fontId="217" fillId="0" borderId="0">
      <alignment vertical="center"/>
    </xf>
    <xf numFmtId="49" fontId="198" fillId="0" borderId="0">
      <alignment vertical="center"/>
    </xf>
    <xf numFmtId="49" fontId="53" fillId="0" borderId="0" applyFill="0" applyBorder="0" applyAlignment="0"/>
    <xf numFmtId="0" fontId="23" fillId="0" borderId="0" applyFill="0" applyBorder="0" applyAlignment="0"/>
    <xf numFmtId="0" fontId="23" fillId="0" borderId="0" applyFill="0" applyBorder="0" applyAlignment="0"/>
    <xf numFmtId="49" fontId="209" fillId="0" borderId="0">
      <alignment horizontal="center" vertical="center"/>
    </xf>
    <xf numFmtId="239" fontId="209" fillId="0" borderId="0">
      <alignment vertical="center"/>
    </xf>
    <xf numFmtId="0" fontId="218" fillId="0" borderId="0" applyNumberFormat="0" applyFont="0" applyFill="0" applyBorder="0" applyAlignment="0">
      <alignment vertical="center"/>
      <protection locked="0"/>
    </xf>
    <xf numFmtId="240" fontId="209" fillId="0" borderId="0">
      <alignment vertical="center"/>
    </xf>
    <xf numFmtId="241" fontId="209" fillId="0" borderId="0">
      <alignment vertical="center"/>
    </xf>
    <xf numFmtId="242" fontId="209" fillId="0" borderId="0">
      <alignment vertical="center"/>
    </xf>
    <xf numFmtId="1" fontId="219" fillId="0" borderId="0">
      <alignment vertical="center"/>
    </xf>
    <xf numFmtId="164" fontId="219" fillId="0" borderId="0">
      <alignment vertical="center"/>
    </xf>
    <xf numFmtId="2" fontId="219" fillId="0" borderId="0">
      <alignment vertical="center"/>
    </xf>
    <xf numFmtId="243" fontId="219" fillId="0" borderId="0">
      <alignment vertical="center"/>
    </xf>
    <xf numFmtId="0" fontId="207" fillId="59" borderId="0" applyNumberFormat="0" applyBorder="0" applyAlignment="0" applyProtection="0">
      <alignment vertical="center"/>
    </xf>
    <xf numFmtId="0" fontId="207" fillId="61" borderId="0" applyNumberFormat="0" applyBorder="0" applyAlignment="0" applyProtection="0">
      <alignment vertical="center"/>
    </xf>
    <xf numFmtId="0" fontId="207" fillId="62" borderId="0" applyNumberFormat="0" applyBorder="0" applyAlignment="0" applyProtection="0">
      <alignment vertical="center"/>
    </xf>
    <xf numFmtId="0" fontId="207" fillId="57" borderId="0" applyNumberFormat="0" applyBorder="0" applyAlignment="0" applyProtection="0">
      <alignment vertical="center"/>
    </xf>
    <xf numFmtId="0" fontId="207" fillId="104" borderId="0" applyNumberFormat="0" applyBorder="0" applyAlignment="0" applyProtection="0">
      <alignment vertical="center"/>
    </xf>
    <xf numFmtId="0" fontId="207" fillId="64" borderId="0" applyNumberFormat="0" applyBorder="0" applyAlignment="0" applyProtection="0">
      <alignment vertical="center"/>
    </xf>
    <xf numFmtId="0" fontId="220" fillId="0" borderId="0" applyNumberFormat="0" applyFill="0" applyBorder="0" applyAlignment="0" applyProtection="0">
      <alignment vertical="center"/>
    </xf>
    <xf numFmtId="0" fontId="221" fillId="72" borderId="39" applyNumberFormat="0" applyAlignment="0" applyProtection="0">
      <alignment vertical="center"/>
    </xf>
    <xf numFmtId="0" fontId="222" fillId="44" borderId="0" applyNumberFormat="0" applyBorder="0" applyAlignment="0" applyProtection="0">
      <alignment vertical="center"/>
    </xf>
    <xf numFmtId="0" fontId="223" fillId="0" borderId="0" applyNumberFormat="0" applyFill="0" applyBorder="0" applyAlignment="0" applyProtection="0">
      <alignment vertical="top"/>
      <protection locked="0"/>
    </xf>
    <xf numFmtId="0" fontId="205" fillId="46" borderId="40" applyNumberFormat="0" applyFont="0" applyAlignment="0" applyProtection="0">
      <alignment vertical="center"/>
    </xf>
    <xf numFmtId="0" fontId="224" fillId="0" borderId="61" applyNumberFormat="0" applyFill="0" applyAlignment="0" applyProtection="0">
      <alignment vertical="center"/>
    </xf>
    <xf numFmtId="0" fontId="67" fillId="0" borderId="0"/>
    <xf numFmtId="0" fontId="67" fillId="0" borderId="0"/>
    <xf numFmtId="0" fontId="225" fillId="44" borderId="0" applyNumberFormat="0" applyBorder="0" applyAlignment="0" applyProtection="0">
      <alignment vertical="center"/>
    </xf>
    <xf numFmtId="0" fontId="209" fillId="46" borderId="40" applyNumberFormat="0" applyFont="0" applyAlignment="0" applyProtection="0">
      <alignment vertical="center"/>
    </xf>
    <xf numFmtId="0" fontId="226" fillId="42" borderId="38" applyNumberFormat="0" applyAlignment="0" applyProtection="0">
      <alignment vertical="center"/>
    </xf>
    <xf numFmtId="0" fontId="227" fillId="41" borderId="66" applyNumberFormat="0" applyAlignment="0" applyProtection="0">
      <alignment vertical="center"/>
    </xf>
    <xf numFmtId="0" fontId="228" fillId="0" borderId="72" applyNumberFormat="0" applyFill="0" applyAlignment="0" applyProtection="0">
      <alignment vertical="center"/>
    </xf>
    <xf numFmtId="0" fontId="229" fillId="43" borderId="0" applyNumberFormat="0" applyBorder="0" applyAlignment="0" applyProtection="0">
      <alignment vertical="center"/>
    </xf>
    <xf numFmtId="0" fontId="230" fillId="45" borderId="0" applyNumberFormat="0" applyBorder="0" applyAlignment="0" applyProtection="0">
      <alignment vertical="center"/>
    </xf>
    <xf numFmtId="0" fontId="231" fillId="0" borderId="0">
      <alignment vertical="center"/>
    </xf>
    <xf numFmtId="0" fontId="232" fillId="43" borderId="0" applyNumberFormat="0" applyBorder="0" applyAlignment="0" applyProtection="0">
      <alignment vertical="center"/>
    </xf>
    <xf numFmtId="0" fontId="67" fillId="0" borderId="0">
      <alignment vertical="center"/>
    </xf>
    <xf numFmtId="0" fontId="67" fillId="0" borderId="0"/>
    <xf numFmtId="0" fontId="6" fillId="0" borderId="0"/>
    <xf numFmtId="0" fontId="233" fillId="0" borderId="0" applyNumberFormat="0" applyFill="0" applyBorder="0" applyAlignment="0" applyProtection="0">
      <alignment vertical="center"/>
    </xf>
    <xf numFmtId="0" fontId="234" fillId="0" borderId="49" applyNumberFormat="0" applyFill="0" applyAlignment="0" applyProtection="0">
      <alignment vertical="center"/>
    </xf>
    <xf numFmtId="0" fontId="235" fillId="0" borderId="53" applyNumberFormat="0" applyFill="0" applyAlignment="0" applyProtection="0">
      <alignment vertical="center"/>
    </xf>
    <xf numFmtId="0" fontId="236" fillId="0" borderId="54" applyNumberFormat="0" applyFill="0" applyAlignment="0" applyProtection="0">
      <alignment vertical="center"/>
    </xf>
    <xf numFmtId="0" fontId="236" fillId="0" borderId="0" applyNumberFormat="0" applyFill="0" applyBorder="0" applyAlignment="0" applyProtection="0">
      <alignment vertical="center"/>
    </xf>
    <xf numFmtId="0" fontId="237" fillId="72" borderId="39" applyNumberFormat="0" applyAlignment="0" applyProtection="0">
      <alignment vertical="center"/>
    </xf>
    <xf numFmtId="0" fontId="238" fillId="45" borderId="0" applyNumberFormat="0" applyBorder="0" applyAlignment="0" applyProtection="0">
      <alignment vertical="center"/>
    </xf>
    <xf numFmtId="0" fontId="128" fillId="0" borderId="49" applyNumberFormat="0" applyFill="0" applyAlignment="0" applyProtection="0">
      <alignment vertical="center"/>
    </xf>
    <xf numFmtId="0" fontId="135" fillId="0" borderId="53" applyNumberFormat="0" applyFill="0" applyAlignment="0" applyProtection="0">
      <alignment vertical="center"/>
    </xf>
    <xf numFmtId="0" fontId="143" fillId="0" borderId="54" applyNumberFormat="0" applyFill="0" applyAlignment="0" applyProtection="0">
      <alignment vertical="center"/>
    </xf>
    <xf numFmtId="0" fontId="143" fillId="0" borderId="0" applyNumberFormat="0" applyFill="0" applyBorder="0" applyAlignment="0" applyProtection="0">
      <alignment vertical="center"/>
    </xf>
    <xf numFmtId="0" fontId="239" fillId="41" borderId="38" applyNumberFormat="0" applyAlignment="0" applyProtection="0">
      <alignment vertical="center"/>
    </xf>
    <xf numFmtId="0" fontId="240" fillId="41" borderId="38" applyNumberFormat="0" applyAlignment="0" applyProtection="0">
      <alignment vertical="center"/>
    </xf>
    <xf numFmtId="0" fontId="241" fillId="0" borderId="0" applyNumberFormat="0" applyFill="0" applyBorder="0" applyAlignment="0" applyProtection="0">
      <alignment vertical="center"/>
    </xf>
    <xf numFmtId="0" fontId="242" fillId="0" borderId="0" applyNumberFormat="0" applyFill="0" applyBorder="0" applyAlignment="0" applyProtection="0">
      <alignment vertical="center"/>
    </xf>
    <xf numFmtId="0" fontId="243"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08" fillId="59" borderId="0" applyNumberFormat="0" applyBorder="0" applyAlignment="0" applyProtection="0">
      <alignment vertical="center"/>
    </xf>
    <xf numFmtId="0" fontId="208" fillId="61" borderId="0" applyNumberFormat="0" applyBorder="0" applyAlignment="0" applyProtection="0">
      <alignment vertical="center"/>
    </xf>
    <xf numFmtId="0" fontId="208" fillId="62" borderId="0" applyNumberFormat="0" applyBorder="0" applyAlignment="0" applyProtection="0">
      <alignment vertical="center"/>
    </xf>
    <xf numFmtId="0" fontId="208" fillId="57" borderId="0" applyNumberFormat="0" applyBorder="0" applyAlignment="0" applyProtection="0">
      <alignment vertical="center"/>
    </xf>
    <xf numFmtId="0" fontId="208" fillId="55" borderId="0" applyNumberFormat="0" applyBorder="0" applyAlignment="0" applyProtection="0">
      <alignment vertical="center"/>
    </xf>
    <xf numFmtId="0" fontId="208" fillId="64" borderId="0" applyNumberFormat="0" applyBorder="0" applyAlignment="0" applyProtection="0">
      <alignment vertical="center"/>
    </xf>
    <xf numFmtId="0" fontId="245" fillId="42" borderId="38" applyNumberFormat="0" applyAlignment="0" applyProtection="0">
      <alignment vertical="center"/>
    </xf>
    <xf numFmtId="0" fontId="246" fillId="41" borderId="66" applyNumberFormat="0" applyAlignment="0" applyProtection="0">
      <alignment vertical="center"/>
    </xf>
    <xf numFmtId="0" fontId="247" fillId="0" borderId="61" applyNumberFormat="0" applyFill="0" applyAlignment="0" applyProtection="0">
      <alignment vertical="center"/>
    </xf>
    <xf numFmtId="0" fontId="248" fillId="0" borderId="72" applyNumberFormat="0" applyFill="0" applyAlignment="0" applyProtection="0">
      <alignment vertical="center"/>
    </xf>
  </cellStyleXfs>
  <cellXfs count="366">
    <xf numFmtId="0" fontId="0" fillId="0" borderId="0" xfId="0"/>
    <xf numFmtId="0" fontId="1" fillId="0" borderId="1" xfId="0" applyFont="1" applyBorder="1"/>
    <xf numFmtId="0" fontId="8" fillId="0" borderId="0" xfId="4" applyFont="1" applyFill="1"/>
    <xf numFmtId="0" fontId="3" fillId="0" borderId="0" xfId="1" applyFont="1"/>
    <xf numFmtId="0" fontId="9" fillId="0" borderId="0" xfId="4" applyFont="1" applyFill="1"/>
    <xf numFmtId="0" fontId="9" fillId="0" borderId="8" xfId="4" applyFont="1" applyFill="1" applyBorder="1" applyAlignment="1">
      <alignment horizontal="center"/>
    </xf>
    <xf numFmtId="0" fontId="10" fillId="0" borderId="8" xfId="1" applyFont="1" applyBorder="1" applyAlignment="1">
      <alignment horizontal="center"/>
    </xf>
    <xf numFmtId="3" fontId="11" fillId="0" borderId="8" xfId="1" applyNumberFormat="1" applyFont="1" applyFill="1" applyBorder="1" applyAlignment="1">
      <alignment horizontal="center"/>
    </xf>
    <xf numFmtId="0" fontId="8" fillId="0" borderId="0" xfId="4" applyFont="1" applyFill="1" applyBorder="1" applyAlignment="1">
      <alignment horizontal="left"/>
    </xf>
    <xf numFmtId="1" fontId="3" fillId="0" borderId="0" xfId="1" applyNumberFormat="1" applyFont="1"/>
    <xf numFmtId="0" fontId="12" fillId="0" borderId="0" xfId="4" applyFont="1" applyFill="1" applyBorder="1" applyAlignment="1">
      <alignment horizontal="left"/>
    </xf>
    <xf numFmtId="164" fontId="3" fillId="0" borderId="1" xfId="1" applyNumberFormat="1" applyFont="1" applyBorder="1"/>
    <xf numFmtId="164" fontId="3" fillId="0" borderId="6" xfId="1" applyNumberFormat="1" applyFont="1" applyBorder="1"/>
    <xf numFmtId="0" fontId="1" fillId="0" borderId="11" xfId="1" applyFont="1" applyBorder="1"/>
    <xf numFmtId="0" fontId="1" fillId="0" borderId="12" xfId="1" applyFont="1" applyBorder="1"/>
    <xf numFmtId="0" fontId="1" fillId="0" borderId="13" xfId="1" applyFont="1" applyBorder="1"/>
    <xf numFmtId="164" fontId="3" fillId="0" borderId="17" xfId="1" applyNumberFormat="1" applyFont="1" applyBorder="1"/>
    <xf numFmtId="164" fontId="3" fillId="0" borderId="7" xfId="1" applyNumberFormat="1" applyFont="1" applyBorder="1"/>
    <xf numFmtId="0" fontId="1" fillId="0" borderId="18" xfId="1" applyFont="1" applyBorder="1" applyAlignment="1">
      <alignment horizontal="center"/>
    </xf>
    <xf numFmtId="0" fontId="1" fillId="0" borderId="19" xfId="1" applyFont="1" applyBorder="1"/>
    <xf numFmtId="0" fontId="1" fillId="0" borderId="20" xfId="1" applyFont="1" applyBorder="1"/>
    <xf numFmtId="0" fontId="0" fillId="3" borderId="0" xfId="0" applyFill="1"/>
    <xf numFmtId="0" fontId="8" fillId="3" borderId="0" xfId="4" applyFont="1" applyFill="1"/>
    <xf numFmtId="0" fontId="3" fillId="3" borderId="0" xfId="1" applyFont="1" applyFill="1"/>
    <xf numFmtId="0" fontId="9" fillId="3" borderId="0" xfId="4" applyFont="1" applyFill="1"/>
    <xf numFmtId="0" fontId="0" fillId="2" borderId="0" xfId="0" applyFill="1"/>
    <xf numFmtId="0" fontId="4" fillId="2" borderId="0" xfId="1" applyFill="1" applyBorder="1"/>
    <xf numFmtId="0" fontId="4" fillId="2" borderId="3" xfId="1" applyFill="1" applyBorder="1" applyAlignment="1">
      <alignment horizontal="center"/>
    </xf>
    <xf numFmtId="0" fontId="4" fillId="2" borderId="7" xfId="1" applyFill="1" applyBorder="1"/>
    <xf numFmtId="0" fontId="4" fillId="2" borderId="6" xfId="1" applyFill="1" applyBorder="1" applyAlignment="1">
      <alignment wrapText="1"/>
    </xf>
    <xf numFmtId="0" fontId="4" fillId="2" borderId="1" xfId="1" applyFill="1" applyBorder="1" applyAlignment="1">
      <alignment wrapText="1"/>
    </xf>
    <xf numFmtId="0" fontId="4" fillId="2" borderId="1" xfId="1" applyFill="1" applyBorder="1"/>
    <xf numFmtId="1" fontId="4" fillId="2" borderId="1" xfId="1" applyNumberFormat="1" applyFill="1" applyBorder="1"/>
    <xf numFmtId="0" fontId="14" fillId="0" borderId="0" xfId="1" applyFont="1"/>
    <xf numFmtId="164" fontId="15" fillId="0" borderId="1" xfId="6" applyNumberFormat="1" applyFont="1" applyFill="1" applyBorder="1" applyAlignment="1">
      <alignment horizontal="center"/>
    </xf>
    <xf numFmtId="1" fontId="15" fillId="0" borderId="1" xfId="6" applyNumberFormat="1" applyFont="1" applyFill="1" applyBorder="1" applyAlignment="1">
      <alignment horizontal="center"/>
    </xf>
    <xf numFmtId="0" fontId="16" fillId="4" borderId="1" xfId="7" applyFont="1" applyFill="1" applyBorder="1" applyAlignment="1">
      <alignment horizontal="left"/>
    </xf>
    <xf numFmtId="0" fontId="16" fillId="0" borderId="1" xfId="7" applyFont="1" applyFill="1" applyBorder="1" applyAlignment="1">
      <alignment horizontal="left"/>
    </xf>
    <xf numFmtId="0" fontId="15" fillId="0" borderId="0" xfId="1" applyFont="1"/>
    <xf numFmtId="0" fontId="16" fillId="0" borderId="1" xfId="7" applyFont="1" applyFill="1" applyBorder="1" applyAlignment="1">
      <alignment horizontal="center"/>
    </xf>
    <xf numFmtId="0" fontId="14" fillId="3" borderId="0" xfId="1" applyFont="1" applyFill="1"/>
    <xf numFmtId="0" fontId="6" fillId="2" borderId="0" xfId="9" applyFill="1"/>
    <xf numFmtId="0" fontId="17" fillId="0" borderId="0" xfId="0" applyFont="1" applyAlignment="1">
      <alignment vertical="center"/>
    </xf>
    <xf numFmtId="0" fontId="18" fillId="0" borderId="1" xfId="0" applyFont="1" applyBorder="1" applyAlignment="1">
      <alignment vertical="center" wrapText="1"/>
    </xf>
    <xf numFmtId="14" fontId="6" fillId="2" borderId="0" xfId="9" applyNumberFormat="1" applyFill="1"/>
    <xf numFmtId="0" fontId="19" fillId="0" borderId="1" xfId="0" applyFont="1" applyBorder="1" applyAlignment="1">
      <alignment vertical="center" wrapText="1"/>
    </xf>
    <xf numFmtId="0" fontId="20" fillId="2" borderId="0" xfId="9" applyFont="1" applyFill="1"/>
    <xf numFmtId="0" fontId="22" fillId="0" borderId="21" xfId="0" quotePrefix="1" applyFont="1" applyBorder="1" applyAlignment="1">
      <alignment horizontal="right" vertical="center" wrapText="1"/>
    </xf>
    <xf numFmtId="0" fontId="22" fillId="0" borderId="21" xfId="0" applyFont="1" applyBorder="1" applyAlignment="1">
      <alignment vertical="center" wrapText="1"/>
    </xf>
    <xf numFmtId="0" fontId="22" fillId="0" borderId="9" xfId="0" applyFont="1" applyBorder="1" applyAlignment="1">
      <alignment vertical="center" wrapText="1"/>
    </xf>
    <xf numFmtId="0" fontId="22" fillId="0" borderId="21" xfId="0" applyFont="1" applyBorder="1" applyAlignment="1">
      <alignment horizontal="left" vertical="center" wrapText="1"/>
    </xf>
    <xf numFmtId="0" fontId="22" fillId="0" borderId="9" xfId="0" applyFont="1" applyBorder="1" applyAlignment="1">
      <alignment horizontal="left" vertical="center" wrapText="1"/>
    </xf>
    <xf numFmtId="0" fontId="22" fillId="0" borderId="21" xfId="0" applyFont="1" applyBorder="1" applyAlignment="1">
      <alignment horizontal="right" vertical="center" wrapText="1"/>
    </xf>
    <xf numFmtId="0" fontId="22" fillId="0" borderId="22" xfId="0" applyFont="1" applyBorder="1" applyAlignment="1">
      <alignment horizontal="right" vertical="center" wrapText="1"/>
    </xf>
    <xf numFmtId="0" fontId="22" fillId="0" borderId="22" xfId="0" applyFont="1" applyBorder="1" applyAlignment="1">
      <alignment vertical="center" wrapText="1"/>
    </xf>
    <xf numFmtId="0" fontId="22" fillId="0" borderId="10" xfId="0" applyFont="1" applyBorder="1" applyAlignment="1">
      <alignment vertical="center" wrapText="1"/>
    </xf>
    <xf numFmtId="0" fontId="22" fillId="0" borderId="22" xfId="0" applyFont="1" applyBorder="1" applyAlignment="1">
      <alignment horizontal="left" vertical="center" wrapText="1"/>
    </xf>
    <xf numFmtId="0" fontId="22" fillId="0" borderId="10" xfId="0" applyFont="1" applyBorder="1" applyAlignment="1">
      <alignment horizontal="left" vertical="center" wrapText="1"/>
    </xf>
    <xf numFmtId="0" fontId="22" fillId="2" borderId="0" xfId="0" applyFont="1" applyFill="1"/>
    <xf numFmtId="0" fontId="22" fillId="2" borderId="7" xfId="0" applyFont="1" applyFill="1" applyBorder="1"/>
    <xf numFmtId="0" fontId="22" fillId="2" borderId="23" xfId="0" applyFont="1" applyFill="1" applyBorder="1"/>
    <xf numFmtId="0" fontId="22" fillId="2" borderId="3" xfId="0" applyFont="1" applyFill="1" applyBorder="1"/>
    <xf numFmtId="0" fontId="23" fillId="2" borderId="23" xfId="0" applyFont="1" applyFill="1" applyBorder="1"/>
    <xf numFmtId="0" fontId="22" fillId="2" borderId="1" xfId="0" applyFont="1" applyFill="1" applyBorder="1"/>
    <xf numFmtId="0" fontId="24" fillId="2" borderId="0" xfId="0" applyFont="1" applyFill="1"/>
    <xf numFmtId="0" fontId="0" fillId="2" borderId="7" xfId="0" applyFill="1" applyBorder="1"/>
    <xf numFmtId="0" fontId="0" fillId="2" borderId="23" xfId="0" applyFill="1" applyBorder="1"/>
    <xf numFmtId="0" fontId="0" fillId="2" borderId="24" xfId="0" applyFill="1" applyBorder="1"/>
    <xf numFmtId="0" fontId="0" fillId="2" borderId="0" xfId="0" applyFill="1" applyBorder="1"/>
    <xf numFmtId="0" fontId="0" fillId="2" borderId="17" xfId="0" applyFill="1" applyBorder="1"/>
    <xf numFmtId="0" fontId="0" fillId="2" borderId="2" xfId="0" applyFill="1" applyBorder="1"/>
    <xf numFmtId="0" fontId="0" fillId="2" borderId="25" xfId="0" applyFill="1" applyBorder="1"/>
    <xf numFmtId="0" fontId="0" fillId="2" borderId="3" xfId="0" applyFill="1" applyBorder="1"/>
    <xf numFmtId="0" fontId="0" fillId="2" borderId="26" xfId="0" applyFill="1" applyBorder="1"/>
    <xf numFmtId="0" fontId="0" fillId="2" borderId="6" xfId="0" applyFill="1" applyBorder="1"/>
    <xf numFmtId="0" fontId="0" fillId="2" borderId="1" xfId="0" applyFill="1" applyBorder="1" applyAlignment="1">
      <alignment horizontal="center"/>
    </xf>
    <xf numFmtId="0" fontId="0" fillId="2" borderId="1" xfId="0" applyFill="1" applyBorder="1" applyAlignment="1">
      <alignment horizontal="center" vertical="center"/>
    </xf>
    <xf numFmtId="0" fontId="0" fillId="2" borderId="1" xfId="0" applyFill="1" applyBorder="1"/>
    <xf numFmtId="0" fontId="22" fillId="2" borderId="27" xfId="0" applyFont="1" applyFill="1" applyBorder="1" applyAlignment="1">
      <alignment horizontal="right" vertical="center" wrapText="1"/>
    </xf>
    <xf numFmtId="0" fontId="25" fillId="2" borderId="27" xfId="0" applyFont="1" applyFill="1" applyBorder="1" applyAlignment="1">
      <alignment horizontal="right" vertical="center" wrapText="1"/>
    </xf>
    <xf numFmtId="0" fontId="25" fillId="2" borderId="27" xfId="0" applyFont="1" applyFill="1" applyBorder="1" applyAlignment="1">
      <alignment horizontal="left" vertical="center" wrapText="1" indent="1"/>
    </xf>
    <xf numFmtId="4" fontId="25" fillId="2" borderId="27" xfId="0" applyNumberFormat="1" applyFont="1" applyFill="1" applyBorder="1" applyAlignment="1">
      <alignment horizontal="right" vertical="center" wrapText="1"/>
    </xf>
    <xf numFmtId="0" fontId="25" fillId="2" borderId="27" xfId="0" applyFont="1" applyFill="1" applyBorder="1" applyAlignment="1">
      <alignment vertical="center" wrapText="1"/>
    </xf>
    <xf numFmtId="0" fontId="23" fillId="0" borderId="21" xfId="0" applyFont="1" applyFill="1" applyBorder="1" applyAlignment="1">
      <alignment horizontal="left" vertical="center" wrapText="1"/>
    </xf>
    <xf numFmtId="0" fontId="23" fillId="0" borderId="21" xfId="0" applyFont="1" applyBorder="1" applyAlignment="1">
      <alignment horizontal="left" vertical="center" wrapText="1"/>
    </xf>
    <xf numFmtId="0" fontId="23" fillId="0" borderId="9" xfId="0" applyFont="1" applyBorder="1" applyAlignment="1">
      <alignment horizontal="left" vertical="center" wrapText="1"/>
    </xf>
    <xf numFmtId="0" fontId="25" fillId="0" borderId="21" xfId="0" applyFont="1" applyBorder="1" applyAlignment="1">
      <alignment horizontal="right" vertical="center" wrapText="1"/>
    </xf>
    <xf numFmtId="0" fontId="25" fillId="0" borderId="21" xfId="0" applyFont="1" applyBorder="1" applyAlignment="1">
      <alignment vertical="center" wrapText="1"/>
    </xf>
    <xf numFmtId="0" fontId="25" fillId="0" borderId="9" xfId="0" applyFont="1" applyBorder="1" applyAlignment="1">
      <alignment vertical="center" wrapText="1"/>
    </xf>
    <xf numFmtId="0" fontId="22" fillId="0" borderId="21" xfId="0" applyFont="1" applyFill="1" applyBorder="1" applyAlignment="1">
      <alignment horizontal="right" vertical="center" wrapText="1"/>
    </xf>
    <xf numFmtId="0" fontId="25" fillId="0" borderId="21" xfId="0" applyFont="1" applyFill="1" applyBorder="1" applyAlignment="1">
      <alignment horizontal="right" vertical="center" wrapText="1"/>
    </xf>
    <xf numFmtId="0" fontId="25" fillId="0" borderId="21" xfId="0" applyFont="1" applyFill="1" applyBorder="1" applyAlignment="1">
      <alignment vertical="center" wrapText="1"/>
    </xf>
    <xf numFmtId="0" fontId="25" fillId="0" borderId="9" xfId="0" applyFont="1" applyFill="1" applyBorder="1" applyAlignment="1">
      <alignment vertical="center" wrapText="1"/>
    </xf>
    <xf numFmtId="0" fontId="25" fillId="0" borderId="22" xfId="0" applyFont="1" applyBorder="1" applyAlignment="1">
      <alignment vertical="center" wrapText="1"/>
    </xf>
    <xf numFmtId="0" fontId="25" fillId="0" borderId="10" xfId="0" applyFont="1" applyBorder="1" applyAlignment="1">
      <alignment vertical="center" wrapText="1"/>
    </xf>
    <xf numFmtId="0" fontId="27" fillId="2" borderId="0" xfId="9" applyFont="1" applyFill="1"/>
    <xf numFmtId="0" fontId="5" fillId="0" borderId="1" xfId="2" applyBorder="1" applyAlignment="1">
      <alignment wrapText="1"/>
    </xf>
    <xf numFmtId="0" fontId="0" fillId="0" borderId="1" xfId="0" applyBorder="1" applyAlignment="1">
      <alignment horizontal="center" vertical="center"/>
    </xf>
    <xf numFmtId="0" fontId="5" fillId="0" borderId="1" xfId="2" applyBorder="1"/>
    <xf numFmtId="0" fontId="5" fillId="0" borderId="1" xfId="2" applyBorder="1" applyAlignment="1">
      <alignment horizontal="left" wrapText="1"/>
    </xf>
    <xf numFmtId="0" fontId="5" fillId="0" borderId="29" xfId="2" applyBorder="1"/>
    <xf numFmtId="0" fontId="0" fillId="0" borderId="29" xfId="0" applyBorder="1" applyAlignment="1">
      <alignment horizontal="center" vertical="center"/>
    </xf>
    <xf numFmtId="0" fontId="0" fillId="0" borderId="19" xfId="0" applyBorder="1"/>
    <xf numFmtId="0" fontId="0" fillId="0" borderId="19" xfId="0" applyBorder="1" applyAlignment="1">
      <alignment horizontal="center" vertical="center" wrapText="1"/>
    </xf>
    <xf numFmtId="0" fontId="5" fillId="0" borderId="19" xfId="2" applyBorder="1"/>
    <xf numFmtId="0" fontId="0" fillId="0" borderId="19" xfId="0" applyBorder="1" applyAlignment="1">
      <alignment horizontal="center" vertical="center"/>
    </xf>
    <xf numFmtId="0" fontId="5" fillId="0" borderId="30" xfId="2" applyBorder="1"/>
    <xf numFmtId="0" fontId="0" fillId="0" borderId="30" xfId="0" applyBorder="1" applyAlignment="1">
      <alignment horizontal="center" vertical="center"/>
    </xf>
    <xf numFmtId="0" fontId="28" fillId="5" borderId="0" xfId="10" applyFill="1"/>
    <xf numFmtId="0" fontId="28" fillId="0" borderId="0" xfId="10"/>
    <xf numFmtId="0" fontId="28" fillId="6" borderId="0" xfId="10" applyFill="1"/>
    <xf numFmtId="1" fontId="20" fillId="0" borderId="1" xfId="10" applyNumberFormat="1" applyFont="1" applyFill="1" applyBorder="1"/>
    <xf numFmtId="0" fontId="28" fillId="0" borderId="1" xfId="10" applyFill="1" applyBorder="1"/>
    <xf numFmtId="1" fontId="28" fillId="0" borderId="1" xfId="10" applyNumberFormat="1" applyFill="1" applyBorder="1"/>
    <xf numFmtId="1" fontId="6" fillId="0" borderId="3" xfId="10" applyNumberFormat="1" applyFont="1" applyFill="1" applyBorder="1"/>
    <xf numFmtId="0" fontId="28" fillId="0" borderId="31" xfId="10" applyFill="1" applyBorder="1"/>
    <xf numFmtId="0" fontId="6" fillId="0" borderId="7" xfId="10" applyFont="1" applyFill="1" applyBorder="1"/>
    <xf numFmtId="0" fontId="28" fillId="0" borderId="4" xfId="10" applyFill="1" applyBorder="1"/>
    <xf numFmtId="0" fontId="20" fillId="0" borderId="4" xfId="10" applyFont="1" applyFill="1" applyBorder="1"/>
    <xf numFmtId="1" fontId="6" fillId="0" borderId="1" xfId="10" applyNumberFormat="1" applyFont="1" applyFill="1" applyBorder="1"/>
    <xf numFmtId="0" fontId="6" fillId="0" borderId="4" xfId="10" applyFont="1" applyFill="1" applyBorder="1"/>
    <xf numFmtId="1" fontId="6" fillId="0" borderId="1" xfId="11" applyNumberFormat="1" applyFont="1" applyFill="1" applyBorder="1"/>
    <xf numFmtId="1" fontId="20" fillId="0" borderId="1" xfId="11" applyNumberFormat="1" applyFont="1" applyFill="1" applyBorder="1"/>
    <xf numFmtId="0" fontId="6" fillId="0" borderId="1" xfId="10" applyFont="1" applyFill="1" applyBorder="1" applyAlignment="1">
      <alignment horizontal="right"/>
    </xf>
    <xf numFmtId="0" fontId="28" fillId="0" borderId="0" xfId="10" applyFill="1"/>
    <xf numFmtId="0" fontId="20" fillId="5" borderId="0" xfId="10" applyFont="1" applyFill="1"/>
    <xf numFmtId="0" fontId="20" fillId="0" borderId="0" xfId="10" applyFont="1" applyFill="1"/>
    <xf numFmtId="1" fontId="28" fillId="0" borderId="26" xfId="10" applyNumberFormat="1" applyFill="1" applyBorder="1"/>
    <xf numFmtId="0" fontId="28" fillId="0" borderId="3" xfId="10" applyFill="1" applyBorder="1"/>
    <xf numFmtId="0" fontId="28" fillId="0" borderId="7" xfId="10" applyFill="1" applyBorder="1"/>
    <xf numFmtId="0" fontId="20" fillId="0" borderId="1" xfId="10" applyFont="1" applyFill="1" applyBorder="1"/>
    <xf numFmtId="1" fontId="28" fillId="5" borderId="0" xfId="10" applyNumberFormat="1" applyFill="1"/>
    <xf numFmtId="1" fontId="20" fillId="0" borderId="7" xfId="10" applyNumberFormat="1" applyFont="1" applyFill="1" applyBorder="1"/>
    <xf numFmtId="164" fontId="6" fillId="0" borderId="1" xfId="11" applyNumberFormat="1" applyFont="1" applyFill="1" applyBorder="1"/>
    <xf numFmtId="164" fontId="20" fillId="0" borderId="1" xfId="11" applyNumberFormat="1" applyFont="1" applyFill="1" applyBorder="1"/>
    <xf numFmtId="0" fontId="28" fillId="0" borderId="32" xfId="10" applyFill="1" applyBorder="1"/>
    <xf numFmtId="1" fontId="28" fillId="0" borderId="0" xfId="10" applyNumberFormat="1" applyFill="1"/>
    <xf numFmtId="1" fontId="6" fillId="0" borderId="1" xfId="11" applyNumberFormat="1" applyFill="1" applyBorder="1"/>
    <xf numFmtId="164" fontId="6" fillId="0" borderId="1" xfId="11" applyNumberFormat="1" applyFill="1" applyBorder="1"/>
    <xf numFmtId="1" fontId="20" fillId="0" borderId="3" xfId="11" applyNumberFormat="1" applyFont="1" applyFill="1" applyBorder="1"/>
    <xf numFmtId="0" fontId="6" fillId="0" borderId="1" xfId="10" applyFont="1" applyFill="1" applyBorder="1"/>
    <xf numFmtId="0" fontId="20" fillId="0" borderId="1" xfId="10" applyFont="1" applyFill="1" applyBorder="1" applyAlignment="1">
      <alignment horizontal="right"/>
    </xf>
    <xf numFmtId="0" fontId="20" fillId="5" borderId="1" xfId="10" applyFont="1" applyFill="1" applyBorder="1"/>
    <xf numFmtId="0" fontId="20" fillId="0" borderId="3" xfId="10" applyFont="1" applyFill="1" applyBorder="1" applyAlignment="1">
      <alignment horizontal="right"/>
    </xf>
    <xf numFmtId="0" fontId="28" fillId="5" borderId="0" xfId="10" applyFill="1" applyBorder="1"/>
    <xf numFmtId="0" fontId="28" fillId="7" borderId="0" xfId="10" applyFill="1"/>
    <xf numFmtId="0" fontId="29" fillId="7" borderId="0" xfId="10" applyFont="1" applyFill="1"/>
    <xf numFmtId="0" fontId="6" fillId="5" borderId="0" xfId="9" applyFill="1"/>
    <xf numFmtId="0" fontId="6" fillId="6" borderId="0" xfId="9" applyFill="1"/>
    <xf numFmtId="0" fontId="6" fillId="0" borderId="7" xfId="9" applyFill="1" applyBorder="1"/>
    <xf numFmtId="0" fontId="6" fillId="0" borderId="1" xfId="9" applyFill="1" applyBorder="1"/>
    <xf numFmtId="0" fontId="20" fillId="0" borderId="1" xfId="9" applyFont="1" applyFill="1" applyBorder="1" applyAlignment="1">
      <alignment horizontal="center" vertical="center" wrapText="1"/>
    </xf>
    <xf numFmtId="0" fontId="20" fillId="5" borderId="0" xfId="9" applyFont="1" applyFill="1"/>
    <xf numFmtId="0" fontId="6" fillId="7" borderId="0" xfId="9" applyFill="1"/>
    <xf numFmtId="0" fontId="29" fillId="7" borderId="0" xfId="9" applyFont="1" applyFill="1"/>
    <xf numFmtId="1" fontId="6" fillId="5" borderId="0" xfId="9" applyNumberFormat="1" applyFill="1"/>
    <xf numFmtId="0" fontId="20" fillId="5" borderId="0" xfId="9" applyFont="1" applyFill="1" applyBorder="1" applyAlignment="1">
      <alignment horizontal="center" vertical="center" wrapText="1"/>
    </xf>
    <xf numFmtId="0" fontId="6" fillId="0" borderId="0" xfId="9" applyFill="1"/>
    <xf numFmtId="0" fontId="20" fillId="0" borderId="0" xfId="9" applyFont="1" applyFill="1"/>
    <xf numFmtId="0" fontId="30" fillId="7" borderId="0" xfId="9" applyFont="1" applyFill="1"/>
    <xf numFmtId="1" fontId="6" fillId="0" borderId="0" xfId="9" applyNumberFormat="1"/>
    <xf numFmtId="1" fontId="6" fillId="0" borderId="0" xfId="11" applyNumberFormat="1"/>
    <xf numFmtId="1" fontId="6" fillId="0" borderId="1" xfId="9" applyNumberFormat="1" applyFill="1" applyBorder="1"/>
    <xf numFmtId="0" fontId="6" fillId="5" borderId="1" xfId="9" applyFill="1" applyBorder="1"/>
    <xf numFmtId="0" fontId="20" fillId="5" borderId="1" xfId="9" applyFont="1" applyFill="1" applyBorder="1" applyAlignment="1">
      <alignment horizontal="center" vertical="center" wrapText="1"/>
    </xf>
    <xf numFmtId="0" fontId="31" fillId="7" borderId="0" xfId="9" applyFont="1" applyFill="1"/>
    <xf numFmtId="0" fontId="6" fillId="0" borderId="0" xfId="9"/>
    <xf numFmtId="0" fontId="20" fillId="0" borderId="4" xfId="9" applyFont="1" applyFill="1" applyBorder="1"/>
    <xf numFmtId="0" fontId="6" fillId="0" borderId="4" xfId="9" applyFont="1" applyFill="1" applyBorder="1"/>
    <xf numFmtId="0" fontId="20" fillId="0" borderId="3" xfId="9" applyFont="1" applyFill="1" applyBorder="1" applyAlignment="1">
      <alignment horizontal="right"/>
    </xf>
    <xf numFmtId="0" fontId="20" fillId="0" borderId="1" xfId="9" applyFont="1" applyFill="1" applyBorder="1"/>
    <xf numFmtId="0" fontId="6" fillId="5" borderId="0" xfId="9" applyFill="1" applyBorder="1"/>
    <xf numFmtId="0" fontId="6" fillId="5" borderId="0" xfId="9" applyFont="1" applyFill="1"/>
    <xf numFmtId="0" fontId="32" fillId="0" borderId="0" xfId="4" applyFont="1" applyFill="1"/>
    <xf numFmtId="0" fontId="33" fillId="2" borderId="0" xfId="0" applyFont="1" applyFill="1"/>
    <xf numFmtId="0" fontId="33" fillId="0" borderId="0" xfId="1" applyFont="1"/>
    <xf numFmtId="0" fontId="30" fillId="0" borderId="0" xfId="1" applyFont="1"/>
    <xf numFmtId="0" fontId="14" fillId="2" borderId="0" xfId="8" applyNumberFormat="1" applyFont="1" applyFill="1"/>
    <xf numFmtId="0" fontId="40" fillId="2" borderId="0" xfId="8" applyNumberFormat="1" applyFont="1" applyFill="1"/>
    <xf numFmtId="0" fontId="41" fillId="2" borderId="0" xfId="1" applyFont="1" applyFill="1"/>
    <xf numFmtId="9" fontId="43" fillId="0" borderId="1" xfId="12" applyFont="1" applyFill="1" applyBorder="1"/>
    <xf numFmtId="9" fontId="43" fillId="4" borderId="1" xfId="12" applyFont="1" applyFill="1" applyBorder="1"/>
    <xf numFmtId="0" fontId="16" fillId="2" borderId="1" xfId="7" applyFont="1" applyFill="1" applyBorder="1"/>
    <xf numFmtId="1" fontId="43" fillId="0" borderId="1" xfId="7" applyNumberFormat="1" applyFont="1" applyFill="1" applyBorder="1"/>
    <xf numFmtId="1" fontId="43" fillId="4" borderId="1" xfId="7" applyNumberFormat="1" applyFont="1" applyFill="1" applyBorder="1"/>
    <xf numFmtId="1" fontId="15" fillId="0" borderId="1" xfId="6" applyNumberFormat="1" applyFont="1" applyFill="1" applyBorder="1"/>
    <xf numFmtId="1" fontId="15" fillId="4" borderId="1" xfId="6" applyNumberFormat="1" applyFont="1" applyFill="1" applyBorder="1"/>
    <xf numFmtId="165" fontId="44" fillId="2" borderId="1" xfId="5" quotePrefix="1" applyNumberFormat="1" applyFont="1" applyFill="1" applyBorder="1" applyAlignment="1">
      <alignment horizontal="right"/>
    </xf>
    <xf numFmtId="165" fontId="44" fillId="2" borderId="1" xfId="5" applyNumberFormat="1" applyFont="1" applyFill="1" applyBorder="1" applyAlignment="1">
      <alignment horizontal="right"/>
    </xf>
    <xf numFmtId="0" fontId="16" fillId="2" borderId="1" xfId="7" applyFont="1" applyFill="1" applyBorder="1" applyAlignment="1">
      <alignment horizontal="left"/>
    </xf>
    <xf numFmtId="0" fontId="15" fillId="2" borderId="0" xfId="8" applyNumberFormat="1" applyFont="1" applyFill="1"/>
    <xf numFmtId="166" fontId="15" fillId="2" borderId="0" xfId="8" applyNumberFormat="1" applyFont="1" applyFill="1"/>
    <xf numFmtId="0" fontId="10" fillId="2" borderId="0" xfId="8" applyNumberFormat="1" applyFont="1" applyFill="1"/>
    <xf numFmtId="0" fontId="45" fillId="2" borderId="0" xfId="3" applyFont="1" applyFill="1" applyBorder="1"/>
    <xf numFmtId="0" fontId="47" fillId="2" borderId="0" xfId="13" applyFont="1" applyFill="1"/>
    <xf numFmtId="0" fontId="48" fillId="2" borderId="0" xfId="8" applyNumberFormat="1" applyFont="1" applyFill="1"/>
    <xf numFmtId="9" fontId="43" fillId="4" borderId="1" xfId="12" applyNumberFormat="1" applyFont="1" applyFill="1" applyBorder="1"/>
    <xf numFmtId="0" fontId="13" fillId="0" borderId="0" xfId="5" applyAlignment="1">
      <alignment horizontal="left" indent="1"/>
    </xf>
    <xf numFmtId="0" fontId="49" fillId="2" borderId="0" xfId="8" applyNumberFormat="1" applyFont="1" applyFill="1"/>
    <xf numFmtId="0" fontId="51" fillId="2" borderId="0" xfId="8" applyNumberFormat="1" applyFont="1" applyFill="1"/>
    <xf numFmtId="0" fontId="30" fillId="2" borderId="0" xfId="8" applyNumberFormat="1" applyFont="1" applyFill="1"/>
    <xf numFmtId="0" fontId="3" fillId="2" borderId="0" xfId="14" applyFill="1"/>
    <xf numFmtId="0" fontId="3" fillId="7" borderId="0" xfId="14" applyFill="1"/>
    <xf numFmtId="164" fontId="3" fillId="2" borderId="1" xfId="14" applyNumberFormat="1" applyFill="1" applyBorder="1"/>
    <xf numFmtId="0" fontId="3" fillId="2" borderId="1" xfId="14" applyFill="1" applyBorder="1"/>
    <xf numFmtId="0" fontId="0" fillId="2" borderId="1" xfId="14" applyFont="1" applyFill="1" applyBorder="1"/>
    <xf numFmtId="0" fontId="1" fillId="2" borderId="0" xfId="14" applyFont="1" applyFill="1"/>
    <xf numFmtId="164" fontId="3" fillId="0" borderId="1" xfId="14" applyNumberFormat="1" applyFill="1" applyBorder="1"/>
    <xf numFmtId="0" fontId="1" fillId="2" borderId="1" xfId="14" applyFont="1" applyFill="1" applyBorder="1"/>
    <xf numFmtId="0" fontId="33" fillId="7" borderId="0" xfId="14" applyFont="1" applyFill="1"/>
    <xf numFmtId="0" fontId="1" fillId="7" borderId="0" xfId="14" applyFont="1" applyFill="1"/>
    <xf numFmtId="0" fontId="0" fillId="7" borderId="0" xfId="14" applyFont="1" applyFill="1"/>
    <xf numFmtId="1" fontId="3" fillId="2" borderId="0" xfId="14" applyNumberFormat="1" applyFill="1"/>
    <xf numFmtId="0" fontId="6" fillId="2" borderId="0" xfId="15" applyFill="1"/>
    <xf numFmtId="0" fontId="6" fillId="2" borderId="0" xfId="16" applyFont="1" applyFill="1" applyBorder="1"/>
    <xf numFmtId="0" fontId="20" fillId="2" borderId="0" xfId="16" applyFont="1" applyFill="1" applyBorder="1"/>
    <xf numFmtId="0" fontId="6" fillId="5" borderId="0" xfId="15" applyFill="1"/>
    <xf numFmtId="0" fontId="6" fillId="38" borderId="0" xfId="15" applyFill="1"/>
    <xf numFmtId="0" fontId="6" fillId="6" borderId="0" xfId="15" applyFill="1"/>
    <xf numFmtId="0" fontId="6" fillId="7" borderId="0" xfId="15" applyFill="1"/>
    <xf numFmtId="0" fontId="6" fillId="5" borderId="0" xfId="16" applyFont="1" applyFill="1" applyBorder="1"/>
    <xf numFmtId="0" fontId="20" fillId="5" borderId="0" xfId="16" applyFont="1" applyFill="1" applyBorder="1"/>
    <xf numFmtId="164" fontId="6" fillId="0" borderId="1" xfId="15" applyNumberFormat="1" applyBorder="1"/>
    <xf numFmtId="164" fontId="6" fillId="0" borderId="1" xfId="15" applyNumberFormat="1" applyFont="1" applyBorder="1"/>
    <xf numFmtId="164" fontId="6" fillId="5" borderId="1" xfId="16" applyNumberFormat="1" applyFont="1" applyFill="1" applyBorder="1"/>
    <xf numFmtId="0" fontId="52" fillId="5" borderId="1" xfId="16" applyFont="1" applyFill="1" applyBorder="1"/>
    <xf numFmtId="164" fontId="53" fillId="5" borderId="1" xfId="16" applyNumberFormat="1" applyFont="1" applyFill="1" applyBorder="1"/>
    <xf numFmtId="164" fontId="6" fillId="0" borderId="1" xfId="15" applyNumberFormat="1" applyFill="1" applyBorder="1"/>
    <xf numFmtId="164" fontId="6" fillId="0" borderId="1" xfId="15" applyNumberFormat="1" applyFont="1" applyFill="1" applyBorder="1"/>
    <xf numFmtId="0" fontId="6" fillId="5" borderId="0" xfId="15" applyFill="1" applyBorder="1"/>
    <xf numFmtId="164" fontId="53" fillId="0" borderId="1" xfId="16" applyNumberFormat="1" applyFont="1" applyFill="1" applyBorder="1"/>
    <xf numFmtId="164" fontId="6" fillId="0" borderId="1" xfId="16" applyNumberFormat="1" applyFont="1" applyFill="1" applyBorder="1"/>
    <xf numFmtId="164" fontId="54" fillId="0" borderId="1" xfId="16" applyNumberFormat="1" applyFont="1" applyFill="1" applyBorder="1"/>
    <xf numFmtId="0" fontId="55" fillId="5" borderId="1" xfId="16" applyFont="1" applyFill="1" applyBorder="1"/>
    <xf numFmtId="164" fontId="52" fillId="5" borderId="1" xfId="16" applyNumberFormat="1" applyFont="1" applyFill="1" applyBorder="1"/>
    <xf numFmtId="0" fontId="52" fillId="5" borderId="1" xfId="16" quotePrefix="1" applyFont="1" applyFill="1" applyBorder="1"/>
    <xf numFmtId="164" fontId="53" fillId="5" borderId="0" xfId="16" applyNumberFormat="1" applyFont="1" applyFill="1"/>
    <xf numFmtId="0" fontId="53" fillId="5" borderId="0" xfId="16" applyFont="1" applyFill="1"/>
    <xf numFmtId="0" fontId="52" fillId="5" borderId="0" xfId="16" applyFont="1" applyFill="1"/>
    <xf numFmtId="164" fontId="53" fillId="5" borderId="0" xfId="16" applyNumberFormat="1" applyFont="1" applyFill="1" applyBorder="1"/>
    <xf numFmtId="0" fontId="52" fillId="5" borderId="0" xfId="16" applyFont="1" applyFill="1" applyBorder="1"/>
    <xf numFmtId="164" fontId="7" fillId="0" borderId="1" xfId="17" applyNumberFormat="1" applyBorder="1"/>
    <xf numFmtId="0" fontId="20" fillId="5" borderId="0" xfId="15" applyFont="1" applyFill="1"/>
    <xf numFmtId="164" fontId="53" fillId="6" borderId="0" xfId="16" applyNumberFormat="1" applyFont="1" applyFill="1" applyBorder="1"/>
    <xf numFmtId="0" fontId="52" fillId="6" borderId="0" xfId="16" applyFont="1" applyFill="1" applyBorder="1"/>
    <xf numFmtId="164" fontId="54" fillId="5" borderId="0" xfId="16" applyNumberFormat="1" applyFont="1" applyFill="1" applyBorder="1"/>
    <xf numFmtId="0" fontId="55" fillId="5" borderId="0" xfId="16" applyFont="1" applyFill="1" applyBorder="1"/>
    <xf numFmtId="164" fontId="6" fillId="0" borderId="0" xfId="15" applyNumberFormat="1"/>
    <xf numFmtId="164" fontId="54" fillId="5" borderId="1" xfId="16" applyNumberFormat="1" applyFont="1" applyFill="1" applyBorder="1"/>
    <xf numFmtId="164" fontId="54" fillId="6" borderId="0" xfId="16" applyNumberFormat="1" applyFont="1" applyFill="1" applyBorder="1"/>
    <xf numFmtId="0" fontId="55" fillId="6" borderId="0" xfId="16" applyFont="1" applyFill="1" applyBorder="1"/>
    <xf numFmtId="0" fontId="54" fillId="6" borderId="0" xfId="16" applyFont="1" applyFill="1"/>
    <xf numFmtId="0" fontId="54" fillId="5" borderId="0" xfId="16" applyFont="1" applyFill="1"/>
    <xf numFmtId="164" fontId="54" fillId="5" borderId="0" xfId="16" applyNumberFormat="1" applyFont="1" applyFill="1"/>
    <xf numFmtId="0" fontId="55" fillId="5" borderId="0" xfId="16" applyFont="1" applyFill="1"/>
    <xf numFmtId="0" fontId="54" fillId="5" borderId="0" xfId="16" applyFont="1" applyFill="1" applyBorder="1"/>
    <xf numFmtId="164" fontId="7" fillId="0" borderId="0" xfId="18" applyNumberFormat="1"/>
    <xf numFmtId="164" fontId="7" fillId="2" borderId="0" xfId="18" applyNumberFormat="1" applyFill="1"/>
    <xf numFmtId="164" fontId="7" fillId="38" borderId="0" xfId="18" applyNumberFormat="1" applyFill="1"/>
    <xf numFmtId="164" fontId="7" fillId="0" borderId="1" xfId="18" applyNumberFormat="1" applyBorder="1"/>
    <xf numFmtId="164" fontId="7" fillId="0" borderId="1" xfId="18" applyNumberFormat="1" applyFont="1" applyBorder="1"/>
    <xf numFmtId="0" fontId="53" fillId="38" borderId="0" xfId="16" applyFont="1" applyFill="1"/>
    <xf numFmtId="164" fontId="6" fillId="5" borderId="0" xfId="15" applyNumberFormat="1" applyFill="1"/>
    <xf numFmtId="164" fontId="54" fillId="6" borderId="0" xfId="16" applyNumberFormat="1" applyFont="1" applyFill="1"/>
    <xf numFmtId="0" fontId="55" fillId="6" borderId="0" xfId="16" applyFont="1" applyFill="1"/>
    <xf numFmtId="0" fontId="6" fillId="5" borderId="0" xfId="15" applyFont="1" applyFill="1"/>
    <xf numFmtId="164" fontId="6" fillId="2" borderId="0" xfId="15" applyNumberFormat="1" applyFill="1"/>
    <xf numFmtId="164" fontId="6" fillId="38" borderId="0" xfId="15" applyNumberFormat="1" applyFill="1"/>
    <xf numFmtId="0" fontId="6" fillId="5" borderId="1" xfId="16" applyFont="1" applyFill="1" applyBorder="1"/>
    <xf numFmtId="167" fontId="54" fillId="5" borderId="0" xfId="16" applyNumberFormat="1" applyFont="1" applyFill="1"/>
    <xf numFmtId="167" fontId="6" fillId="5" borderId="0" xfId="16" applyNumberFormat="1" applyFont="1" applyFill="1"/>
    <xf numFmtId="167" fontId="6" fillId="2" borderId="0" xfId="16" applyNumberFormat="1" applyFont="1" applyFill="1"/>
    <xf numFmtId="167" fontId="6" fillId="38" borderId="0" xfId="16" applyNumberFormat="1" applyFont="1" applyFill="1"/>
    <xf numFmtId="0" fontId="31" fillId="7" borderId="0" xfId="15" applyFont="1" applyFill="1"/>
    <xf numFmtId="0" fontId="25" fillId="105" borderId="27" xfId="0" applyFont="1" applyFill="1" applyBorder="1" applyAlignment="1">
      <alignment vertical="center" wrapText="1"/>
    </xf>
    <xf numFmtId="0" fontId="26" fillId="105" borderId="27" xfId="0" applyFont="1" applyFill="1" applyBorder="1" applyAlignment="1">
      <alignment horizontal="left" vertical="center" wrapText="1" indent="1"/>
    </xf>
    <xf numFmtId="0" fontId="250" fillId="105" borderId="27" xfId="0" applyFont="1" applyFill="1" applyBorder="1" applyAlignment="1">
      <alignment horizontal="left" vertical="center" wrapText="1" indent="1"/>
    </xf>
    <xf numFmtId="0" fontId="25" fillId="0" borderId="27" xfId="0" applyFont="1" applyBorder="1" applyAlignment="1">
      <alignment vertical="center" wrapText="1"/>
    </xf>
    <xf numFmtId="0" fontId="26" fillId="105" borderId="27" xfId="0" applyFont="1" applyFill="1" applyBorder="1" applyAlignment="1">
      <alignment vertical="center" wrapText="1"/>
    </xf>
    <xf numFmtId="0" fontId="26" fillId="105" borderId="0" xfId="0" applyFont="1" applyFill="1" applyAlignment="1">
      <alignment horizontal="left" vertical="center" wrapText="1"/>
    </xf>
    <xf numFmtId="0" fontId="26" fillId="105" borderId="43" xfId="0" applyFont="1" applyFill="1" applyBorder="1" applyAlignment="1">
      <alignment horizontal="left" vertical="center" wrapText="1"/>
    </xf>
    <xf numFmtId="0" fontId="25" fillId="0" borderId="43" xfId="0" applyFont="1" applyBorder="1" applyAlignment="1">
      <alignment horizontal="left" vertical="center" wrapText="1"/>
    </xf>
    <xf numFmtId="0" fontId="25" fillId="0" borderId="27" xfId="0" applyFont="1" applyBorder="1" applyAlignment="1">
      <alignment horizontal="left" vertical="center" wrapText="1"/>
    </xf>
    <xf numFmtId="0" fontId="26" fillId="105" borderId="27" xfId="0" applyFont="1" applyFill="1" applyBorder="1" applyAlignment="1">
      <alignment horizontal="left" vertical="center" wrapText="1"/>
    </xf>
    <xf numFmtId="0" fontId="24" fillId="0" borderId="10" xfId="0" applyFont="1" applyBorder="1" applyAlignment="1">
      <alignment horizontal="left" vertical="center" wrapText="1"/>
    </xf>
    <xf numFmtId="0" fontId="24" fillId="0" borderId="22" xfId="0" applyFont="1" applyBorder="1" applyAlignment="1">
      <alignment horizontal="left" vertical="center" wrapText="1"/>
    </xf>
    <xf numFmtId="0" fontId="16" fillId="2" borderId="78" xfId="7" applyFont="1" applyFill="1" applyBorder="1" applyAlignment="1">
      <alignment horizontal="right"/>
    </xf>
    <xf numFmtId="165" fontId="44" fillId="2" borderId="78" xfId="5" applyNumberFormat="1" applyFont="1" applyFill="1" applyBorder="1" applyAlignment="1">
      <alignment horizontal="right"/>
    </xf>
    <xf numFmtId="1" fontId="15" fillId="0" borderId="78" xfId="6" applyNumberFormat="1" applyFont="1" applyBorder="1"/>
    <xf numFmtId="1" fontId="43" fillId="0" borderId="78" xfId="7" applyNumberFormat="1" applyFont="1" applyBorder="1"/>
    <xf numFmtId="9" fontId="43" fillId="0" borderId="78" xfId="12" applyFont="1" applyBorder="1"/>
    <xf numFmtId="164" fontId="15" fillId="0" borderId="78" xfId="6" applyNumberFormat="1" applyFont="1" applyBorder="1"/>
    <xf numFmtId="1" fontId="0" fillId="2" borderId="0" xfId="0" applyNumberFormat="1" applyFill="1"/>
    <xf numFmtId="1" fontId="25" fillId="0" borderId="27" xfId="0" applyNumberFormat="1" applyFont="1" applyBorder="1" applyAlignment="1">
      <alignment horizontal="left" vertical="center" wrapText="1"/>
    </xf>
    <xf numFmtId="1" fontId="25" fillId="105" borderId="27" xfId="0" applyNumberFormat="1" applyFont="1" applyFill="1" applyBorder="1" applyAlignment="1">
      <alignment horizontal="left" vertical="center" wrapText="1"/>
    </xf>
    <xf numFmtId="0" fontId="25" fillId="0" borderId="43" xfId="0" applyFont="1" applyFill="1" applyBorder="1" applyAlignment="1">
      <alignment horizontal="left" vertical="center" wrapText="1"/>
    </xf>
    <xf numFmtId="1" fontId="25" fillId="0" borderId="43" xfId="0" applyNumberFormat="1" applyFont="1" applyFill="1" applyBorder="1" applyAlignment="1">
      <alignment horizontal="left" vertical="center" wrapText="1"/>
    </xf>
    <xf numFmtId="0" fontId="23" fillId="0" borderId="43" xfId="0" applyFont="1" applyFill="1" applyBorder="1" applyAlignment="1">
      <alignment horizontal="left" vertical="center" wrapText="1" indent="1"/>
    </xf>
    <xf numFmtId="0" fontId="25" fillId="0" borderId="27" xfId="0" applyFont="1" applyFill="1" applyBorder="1" applyAlignment="1">
      <alignment horizontal="left" vertical="center" wrapText="1"/>
    </xf>
    <xf numFmtId="1" fontId="25" fillId="0" borderId="27" xfId="0" applyNumberFormat="1" applyFont="1" applyFill="1" applyBorder="1" applyAlignment="1">
      <alignment horizontal="left" vertical="center" wrapText="1"/>
    </xf>
    <xf numFmtId="0" fontId="23" fillId="0" borderId="27" xfId="0" applyFont="1" applyFill="1" applyBorder="1" applyAlignment="1">
      <alignment horizontal="left" vertical="center" wrapText="1" indent="1"/>
    </xf>
    <xf numFmtId="0" fontId="25" fillId="0" borderId="27" xfId="0" applyFont="1" applyFill="1" applyBorder="1" applyAlignment="1">
      <alignment horizontal="left" vertical="center" wrapText="1" indent="1"/>
    </xf>
    <xf numFmtId="0" fontId="22" fillId="0" borderId="21" xfId="0" applyFont="1" applyFill="1" applyBorder="1" applyAlignment="1">
      <alignment horizontal="left" vertical="center" wrapText="1"/>
    </xf>
    <xf numFmtId="1" fontId="22" fillId="0" borderId="21" xfId="0" applyNumberFormat="1" applyFont="1" applyFill="1" applyBorder="1" applyAlignment="1">
      <alignment horizontal="left" vertical="center" wrapText="1"/>
    </xf>
    <xf numFmtId="1" fontId="26" fillId="105" borderId="27" xfId="0" applyNumberFormat="1" applyFont="1" applyFill="1" applyBorder="1" applyAlignment="1">
      <alignment horizontal="left" vertical="center" wrapText="1" indent="1"/>
    </xf>
    <xf numFmtId="1" fontId="25" fillId="0" borderId="27" xfId="0" applyNumberFormat="1" applyFont="1" applyBorder="1" applyAlignment="1">
      <alignment vertical="center" wrapText="1"/>
    </xf>
    <xf numFmtId="1" fontId="25" fillId="2" borderId="27" xfId="0" applyNumberFormat="1" applyFont="1" applyFill="1" applyBorder="1" applyAlignment="1">
      <alignment horizontal="left" vertical="center" wrapText="1" indent="1"/>
    </xf>
    <xf numFmtId="0" fontId="5" fillId="0" borderId="1" xfId="2" applyBorder="1" applyAlignment="1">
      <alignment horizontal="center"/>
    </xf>
    <xf numFmtId="0" fontId="5" fillId="2" borderId="1" xfId="2" applyFill="1" applyBorder="1" applyAlignment="1">
      <alignment horizontal="center"/>
    </xf>
    <xf numFmtId="0" fontId="2" fillId="0" borderId="0" xfId="0" applyFont="1" applyAlignment="1">
      <alignment horizontal="left" wrapText="1"/>
    </xf>
    <xf numFmtId="0" fontId="0" fillId="0" borderId="1" xfId="0" applyBorder="1" applyAlignment="1">
      <alignment horizontal="center"/>
    </xf>
    <xf numFmtId="0" fontId="0" fillId="0" borderId="29" xfId="0" applyBorder="1" applyAlignment="1">
      <alignment horizontal="center"/>
    </xf>
    <xf numFmtId="0" fontId="0" fillId="0" borderId="30" xfId="0" applyBorder="1" applyAlignment="1">
      <alignment horizontal="center" vertical="center" wrapText="1"/>
    </xf>
    <xf numFmtId="0" fontId="0" fillId="0" borderId="1"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wrapText="1"/>
    </xf>
    <xf numFmtId="0" fontId="0" fillId="0" borderId="1" xfId="0" applyBorder="1" applyAlignment="1">
      <alignment horizontal="center" wrapText="1"/>
    </xf>
    <xf numFmtId="0" fontId="5" fillId="0" borderId="29" xfId="2" applyBorder="1" applyAlignment="1">
      <alignment horizontal="center"/>
    </xf>
    <xf numFmtId="0" fontId="0" fillId="0" borderId="30" xfId="0" applyBorder="1" applyAlignment="1">
      <alignment horizontal="center" vertical="center"/>
    </xf>
    <xf numFmtId="0" fontId="0" fillId="0" borderId="1" xfId="0" applyBorder="1" applyAlignment="1">
      <alignment horizontal="center" vertical="center"/>
    </xf>
    <xf numFmtId="0" fontId="0" fillId="0" borderId="29" xfId="0" applyBorder="1" applyAlignment="1">
      <alignment horizontal="center" vertical="center"/>
    </xf>
    <xf numFmtId="0" fontId="5" fillId="0" borderId="30" xfId="2" applyBorder="1" applyAlignment="1">
      <alignment horizontal="center"/>
    </xf>
    <xf numFmtId="0" fontId="5" fillId="0" borderId="30" xfId="2" applyFill="1" applyBorder="1" applyAlignment="1">
      <alignment horizontal="center"/>
    </xf>
    <xf numFmtId="0" fontId="0" fillId="0" borderId="29" xfId="0" applyBorder="1" applyAlignment="1">
      <alignment horizontal="center" wrapText="1"/>
    </xf>
    <xf numFmtId="0" fontId="4" fillId="2" borderId="4" xfId="1" applyFill="1" applyBorder="1" applyAlignment="1">
      <alignment horizontal="center"/>
    </xf>
    <xf numFmtId="0" fontId="4" fillId="2" borderId="5" xfId="1" applyFill="1" applyBorder="1" applyAlignment="1">
      <alignment horizontal="center"/>
    </xf>
    <xf numFmtId="0" fontId="4" fillId="2" borderId="6" xfId="1" applyFill="1" applyBorder="1" applyAlignment="1">
      <alignment horizontal="center"/>
    </xf>
    <xf numFmtId="0" fontId="1" fillId="0" borderId="14" xfId="1" applyFont="1" applyBorder="1" applyAlignment="1">
      <alignment horizontal="center"/>
    </xf>
    <xf numFmtId="0" fontId="1" fillId="0" borderId="15" xfId="1" applyFont="1" applyBorder="1" applyAlignment="1">
      <alignment horizontal="center"/>
    </xf>
    <xf numFmtId="0" fontId="1" fillId="0" borderId="16" xfId="1" applyFont="1" applyBorder="1" applyAlignment="1">
      <alignment horizontal="center"/>
    </xf>
    <xf numFmtId="0" fontId="21" fillId="2" borderId="0" xfId="9" applyFont="1" applyFill="1" applyAlignment="1">
      <alignment horizontal="left"/>
    </xf>
    <xf numFmtId="0" fontId="18" fillId="0" borderId="1" xfId="0" applyFont="1" applyBorder="1" applyAlignment="1">
      <alignment vertical="center" wrapText="1"/>
    </xf>
    <xf numFmtId="0" fontId="22" fillId="2" borderId="3" xfId="0" applyFont="1" applyFill="1" applyBorder="1" applyAlignment="1">
      <alignment horizontal="center" vertical="center"/>
    </xf>
    <xf numFmtId="0" fontId="22" fillId="2" borderId="23" xfId="0" applyFont="1" applyFill="1" applyBorder="1" applyAlignment="1">
      <alignment horizontal="center" vertical="center"/>
    </xf>
    <xf numFmtId="0" fontId="22" fillId="2" borderId="7"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17" xfId="0" applyFont="1" applyFill="1" applyBorder="1" applyAlignment="1">
      <alignment horizontal="center" vertical="center"/>
    </xf>
    <xf numFmtId="0" fontId="22" fillId="2" borderId="6" xfId="0" applyFont="1" applyFill="1" applyBorder="1" applyAlignment="1">
      <alignment horizontal="center" vertical="center"/>
    </xf>
    <xf numFmtId="0" fontId="0" fillId="2" borderId="3" xfId="0" applyFill="1" applyBorder="1" applyAlignment="1">
      <alignment horizontal="center" vertical="center"/>
    </xf>
    <xf numFmtId="0" fontId="0" fillId="2" borderId="23" xfId="0" applyFill="1" applyBorder="1" applyAlignment="1">
      <alignment horizontal="center" vertical="center"/>
    </xf>
    <xf numFmtId="0" fontId="0" fillId="2" borderId="7" xfId="0" applyFill="1" applyBorder="1" applyAlignment="1">
      <alignment horizontal="center" vertical="center"/>
    </xf>
    <xf numFmtId="0" fontId="0" fillId="2" borderId="25" xfId="0" applyFill="1" applyBorder="1" applyAlignment="1">
      <alignment horizontal="center" vertical="center"/>
    </xf>
    <xf numFmtId="0" fontId="0" fillId="2" borderId="17" xfId="0" applyFill="1" applyBorder="1" applyAlignment="1">
      <alignment horizontal="center" vertical="center"/>
    </xf>
    <xf numFmtId="0" fontId="0" fillId="2" borderId="1" xfId="0" applyFill="1" applyBorder="1" applyAlignment="1">
      <alignment horizontal="center" vertical="center"/>
    </xf>
    <xf numFmtId="0" fontId="26" fillId="2" borderId="28"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7" xfId="0" applyFont="1" applyFill="1" applyBorder="1" applyAlignment="1">
      <alignment horizontal="center" vertical="center" wrapText="1"/>
    </xf>
    <xf numFmtId="0" fontId="25" fillId="2" borderId="28" xfId="0" applyFont="1" applyFill="1" applyBorder="1" applyAlignment="1">
      <alignment vertical="center" wrapText="1"/>
    </xf>
    <xf numFmtId="0" fontId="25" fillId="2" borderId="0" xfId="0" applyFont="1" applyFill="1" applyAlignment="1">
      <alignment vertical="center" wrapText="1"/>
    </xf>
    <xf numFmtId="0" fontId="25" fillId="2" borderId="27" xfId="0" applyFont="1" applyFill="1" applyBorder="1" applyAlignment="1">
      <alignment vertical="center" wrapText="1"/>
    </xf>
    <xf numFmtId="164" fontId="56" fillId="0" borderId="1" xfId="17" applyNumberFormat="1" applyFont="1" applyBorder="1" applyAlignment="1">
      <alignment horizontal="center" wrapText="1"/>
    </xf>
    <xf numFmtId="0" fontId="24" fillId="2" borderId="0" xfId="0" applyFont="1" applyFill="1" applyAlignment="1">
      <alignment horizontal="left"/>
    </xf>
    <xf numFmtId="0" fontId="22" fillId="2" borderId="0" xfId="0" applyFont="1" applyFill="1" applyAlignment="1">
      <alignment horizontal="left" vertical="top" wrapText="1"/>
    </xf>
    <xf numFmtId="0" fontId="22" fillId="2" borderId="0" xfId="0" applyFont="1" applyFill="1" applyAlignment="1">
      <alignment horizontal="left" vertical="top"/>
    </xf>
    <xf numFmtId="0" fontId="0" fillId="2" borderId="0" xfId="0" applyFill="1" applyAlignment="1">
      <alignment horizontal="left" vertical="top" wrapText="1"/>
    </xf>
    <xf numFmtId="0" fontId="0" fillId="2" borderId="0" xfId="0" applyFill="1" applyAlignment="1">
      <alignment horizontal="left" vertical="top"/>
    </xf>
    <xf numFmtId="0" fontId="23" fillId="2" borderId="0" xfId="0" applyFont="1" applyFill="1" applyAlignment="1">
      <alignment horizontal="left" vertical="top" wrapText="1"/>
    </xf>
    <xf numFmtId="0" fontId="26" fillId="105" borderId="0" xfId="0" applyFont="1" applyFill="1" applyAlignment="1">
      <alignment horizontal="left" vertical="center" wrapText="1"/>
    </xf>
    <xf numFmtId="0" fontId="26" fillId="105" borderId="43" xfId="0" applyFont="1" applyFill="1" applyBorder="1" applyAlignment="1">
      <alignment horizontal="left" vertical="center" wrapText="1"/>
    </xf>
    <xf numFmtId="0" fontId="23" fillId="2" borderId="0" xfId="9" applyFont="1" applyFill="1" applyAlignment="1">
      <alignment horizontal="left" vertical="top" wrapText="1"/>
    </xf>
    <xf numFmtId="0" fontId="20" fillId="2" borderId="0" xfId="9" applyFont="1" applyFill="1" applyAlignment="1">
      <alignment horizontal="left" vertical="top" wrapText="1"/>
    </xf>
    <xf numFmtId="0" fontId="23" fillId="2" borderId="0" xfId="9" applyFont="1" applyFill="1" applyAlignment="1">
      <alignment horizontal="left" vertical="top"/>
    </xf>
    <xf numFmtId="0" fontId="20" fillId="2" borderId="0" xfId="9" applyFont="1" applyFill="1" applyAlignment="1">
      <alignment horizontal="left" vertical="top"/>
    </xf>
    <xf numFmtId="0" fontId="3" fillId="2" borderId="78" xfId="14" applyFill="1" applyBorder="1"/>
    <xf numFmtId="1" fontId="3" fillId="2" borderId="78" xfId="14" applyNumberFormat="1" applyFill="1" applyBorder="1"/>
    <xf numFmtId="164" fontId="3" fillId="2" borderId="78" xfId="14" applyNumberFormat="1" applyFill="1" applyBorder="1"/>
  </cellXfs>
  <cellStyles count="43451">
    <cellStyle name="_x0013_" xfId="21"/>
    <cellStyle name=" " xfId="22"/>
    <cellStyle name="  2" xfId="23"/>
    <cellStyle name="  2 2" xfId="24"/>
    <cellStyle name="  3" xfId="25"/>
    <cellStyle name="  4" xfId="26"/>
    <cellStyle name="_x0013_ 10" xfId="27"/>
    <cellStyle name="_x0013_ 10 2" xfId="28"/>
    <cellStyle name="_x0013_ 11" xfId="29"/>
    <cellStyle name="_x0013_ 12" xfId="30"/>
    <cellStyle name="_x0013_ 13" xfId="31"/>
    <cellStyle name="_x0013_ 2" xfId="32"/>
    <cellStyle name="_x0013_ 2 2" xfId="33"/>
    <cellStyle name="_x0013_ 3" xfId="34"/>
    <cellStyle name="_x0013_ 3 2" xfId="35"/>
    <cellStyle name="_x0013_ 4" xfId="36"/>
    <cellStyle name="_x0013_ 4 2" xfId="37"/>
    <cellStyle name="_x0013_ 5" xfId="38"/>
    <cellStyle name="_x0013_ 5 2" xfId="39"/>
    <cellStyle name="_x0013_ 6" xfId="40"/>
    <cellStyle name="_x0013_ 6 2" xfId="41"/>
    <cellStyle name="_x0013_ 7" xfId="42"/>
    <cellStyle name="_x0013_ 7 2" xfId="43"/>
    <cellStyle name="_x0013_ 8" xfId="44"/>
    <cellStyle name="_x0013_ 8 2" xfId="45"/>
    <cellStyle name="_x0013_ 9" xfId="46"/>
    <cellStyle name="_x0013_ 9 2" xfId="47"/>
    <cellStyle name=" _x0007_LÓ_x0018_Äþ" xfId="48"/>
    <cellStyle name=" _x0007_LÓ_x0018_Äþ 2" xfId="49"/>
    <cellStyle name=" _x0007_LÓ_x0018_Äþ 2 2" xfId="50"/>
    <cellStyle name=" _x0007_LÓ_x0018_Äþ 3" xfId="51"/>
    <cellStyle name=" _x0007_LÓ_x0018_Äþ 4" xfId="52"/>
    <cellStyle name=" _x0007_LÓ_x0018_ÄþÍ" xfId="53"/>
    <cellStyle name=" _x0007_LÓ_x0018_ÄþÍ 2" xfId="54"/>
    <cellStyle name=" _x0007_LÓ_x0018_ÄþÍ 2 2" xfId="55"/>
    <cellStyle name=" _x0007_LÓ_x0018_ÄþÍ 3" xfId="56"/>
    <cellStyle name=" _x0007_LÓ_x0018_ÄþÍ 4" xfId="57"/>
    <cellStyle name=" _x0007_LÓ_x0018_ÄþÍN^NuN" xfId="58"/>
    <cellStyle name=" _x0007_LÓ_x0018_ÄþÍN^NuN 2" xfId="59"/>
    <cellStyle name=" _x0007_LÓ_x0018_ÄþÍN^NuN 2 2" xfId="60"/>
    <cellStyle name=" _x0007_LÓ_x0018_ÄþÍN^NuN 3" xfId="61"/>
    <cellStyle name=" _x0007_LÓ_x0018_ÄþÍN^NuN 4" xfId="62"/>
    <cellStyle name=" _x0007_LÓ_x0018_ÄþÍN^NuNVþˆH" xfId="63"/>
    <cellStyle name=" _x0007_LÓ_x0018_ÄþÍN^NuNVþˆH 2" xfId="64"/>
    <cellStyle name=" _x0007_LÓ_x0018_ÄþÍN^NuNVþˆH 2 2" xfId="65"/>
    <cellStyle name=" _x0007_LÓ_x0018_ÄþÍN^NuNVþˆH 3" xfId="66"/>
    <cellStyle name=" _x0007_LÓ_x0018_ÄþÍN^NuNVþˆH 4" xfId="67"/>
    <cellStyle name=" _x0007_LÓ_x0018_ÄþÍN^NuNVþˆHÁ_x0001_" xfId="68"/>
    <cellStyle name=" _x0007_LÓ_x0018_ÄþÍN^NuNVþˆHÁ_x0001_ 2" xfId="69"/>
    <cellStyle name=" _x0007_LÓ_x0018_ÄþÍN^NuNVþˆHÁ_x0001_ 2 2" xfId="70"/>
    <cellStyle name=" _x0007_LÓ_x0018_ÄþÍN^NuNVþˆHÁ_x0001_ 3" xfId="71"/>
    <cellStyle name=" _x0007_LÓ_x0018_ÄþÍN^NuNVþˆHÁ_x0001_ 4" xfId="72"/>
    <cellStyle name=" _x0007_LÓ_x0018_ÄþÍN^NuNVþˆHÁ_x0001__x0018_(n" xfId="73"/>
    <cellStyle name=" _x0007_LÓ_x0018_ÄþÍN^NuNVþˆHÁ_x0001__x0018_(n 2" xfId="74"/>
    <cellStyle name=" _x0007_LÓ_x0018_ÄþÍN^NuNVþˆHÁ_x0001__x0018_(n 2 2" xfId="75"/>
    <cellStyle name=" _x0007_LÓ_x0018_ÄþÍN^NuNVþˆHÁ_x0001__x0018_(n 3" xfId="76"/>
    <cellStyle name=" _x0007_LÓ_x0018_ÄþÍN^NuNVþˆHÁ_x0001__x0018_(n 4" xfId="77"/>
    <cellStyle name="%" xfId="78"/>
    <cellStyle name="% 2" xfId="79"/>
    <cellStyle name="% 2 2" xfId="80"/>
    <cellStyle name="% 3" xfId="81"/>
    <cellStyle name="_China_CMS_Thermal_Coal_Demand" xfId="82"/>
    <cellStyle name="_China_CMS_Thermal_Coal_Demand 2" xfId="83"/>
    <cellStyle name="_China_CMS_Thermal_Coal_Demand 2 2" xfId="84"/>
    <cellStyle name="_China_CMS_Thermal_Coal_Demand 2 2 2" xfId="85"/>
    <cellStyle name="_China_CMS_Thermal_Coal_Demand 2 3" xfId="86"/>
    <cellStyle name="_China_CMS_Thermal_Coal_Demand 2 4" xfId="87"/>
    <cellStyle name="_China_CMS_Thermal_Coal_Demand 3" xfId="88"/>
    <cellStyle name="_China_CMS_Thermal_Coal_Demand 3 2" xfId="89"/>
    <cellStyle name="_China_CMS_Thermal_Coal_Demand 3 2 2" xfId="90"/>
    <cellStyle name="_China_CMS_Thermal_Coal_Demand 3 2 2 2" xfId="91"/>
    <cellStyle name="_China_CMS_Thermal_Coal_Demand 3 2 3" xfId="92"/>
    <cellStyle name="_China_CMS_Thermal_Coal_Demand 3 2 4" xfId="93"/>
    <cellStyle name="_China_CMS_Thermal_Coal_Demand 3 3" xfId="94"/>
    <cellStyle name="_China_CMS_Thermal_Coal_Demand 3 3 2" xfId="95"/>
    <cellStyle name="_China_CMS_Thermal_Coal_Demand 3 3 2 2" xfId="96"/>
    <cellStyle name="_China_CMS_Thermal_Coal_Demand 3 3 2 2 2" xfId="97"/>
    <cellStyle name="_China_CMS_Thermal_Coal_Demand 3 3 2 3" xfId="98"/>
    <cellStyle name="_China_CMS_Thermal_Coal_Demand 3 3 2 4" xfId="99"/>
    <cellStyle name="_China_CMS_Thermal_Coal_Demand 3 3 3" xfId="100"/>
    <cellStyle name="_China_CMS_Thermal_Coal_Demand 3 3 3 2" xfId="101"/>
    <cellStyle name="_China_CMS_Thermal_Coal_Demand 3 3 3 2 2" xfId="102"/>
    <cellStyle name="_China_CMS_Thermal_Coal_Demand 3 3 3 3" xfId="103"/>
    <cellStyle name="_China_CMS_Thermal_Coal_Demand 3 3 4" xfId="104"/>
    <cellStyle name="_China_CMS_Thermal_Coal_Demand 3 3 4 2" xfId="105"/>
    <cellStyle name="_China_CMS_Thermal_Coal_Demand 3 3 5" xfId="106"/>
    <cellStyle name="_China_CMS_Thermal_Coal_Demand 3 3 6" xfId="107"/>
    <cellStyle name="_China_CMS_Thermal_Coal_Demand 3 4" xfId="108"/>
    <cellStyle name="_China_CMS_Thermal_Coal_Demand 3 5" xfId="109"/>
    <cellStyle name="_China_CMS_Thermal_Coal_Demand 4" xfId="110"/>
    <cellStyle name="_China_CMS_Thermal_Coal_Demand 4 2" xfId="111"/>
    <cellStyle name="_China_CMS_Thermal_Coal_Demand 4 2 2" xfId="112"/>
    <cellStyle name="_China_CMS_Thermal_Coal_Demand 4 2 2 2" xfId="113"/>
    <cellStyle name="_China_CMS_Thermal_Coal_Demand 4 2 3" xfId="114"/>
    <cellStyle name="_China_CMS_Thermal_Coal_Demand 4 2 4" xfId="115"/>
    <cellStyle name="_China_CMS_Thermal_Coal_Demand 4 3" xfId="116"/>
    <cellStyle name="_China_CMS_Thermal_Coal_Demand 4 3 2" xfId="117"/>
    <cellStyle name="_China_CMS_Thermal_Coal_Demand 4 3 2 2" xfId="118"/>
    <cellStyle name="_China_CMS_Thermal_Coal_Demand 4 3 3" xfId="119"/>
    <cellStyle name="_China_CMS_Thermal_Coal_Demand 4 4" xfId="120"/>
    <cellStyle name="_China_CMS_Thermal_Coal_Demand 4 4 2" xfId="121"/>
    <cellStyle name="_China_CMS_Thermal_Coal_Demand 4 5" xfId="122"/>
    <cellStyle name="_China_CMS_Thermal_Coal_Demand 4 6" xfId="123"/>
    <cellStyle name="_China_CMS_Thermal_Coal_Demand 5" xfId="124"/>
    <cellStyle name="_China_CMS_Thermal_Coal_Demand 6" xfId="125"/>
    <cellStyle name="_CMS_China_Metallurgical_Coal_Demand" xfId="126"/>
    <cellStyle name="_CMS_China_Metallurgical_Coal_Demand 2" xfId="127"/>
    <cellStyle name="_CMS_China_Metallurgical_Coal_Demand 2 2" xfId="128"/>
    <cellStyle name="_CMS_China_Metallurgical_Coal_Demand 2 2 2" xfId="129"/>
    <cellStyle name="_CMS_China_Metallurgical_Coal_Demand 2 3" xfId="130"/>
    <cellStyle name="_CMS_China_Metallurgical_Coal_Demand 2 4" xfId="131"/>
    <cellStyle name="_CMS_China_Metallurgical_Coal_Demand 3" xfId="132"/>
    <cellStyle name="_CMS_China_Metallurgical_Coal_Demand 3 2" xfId="133"/>
    <cellStyle name="_CMS_China_Metallurgical_Coal_Demand 3 2 2" xfId="134"/>
    <cellStyle name="_CMS_China_Metallurgical_Coal_Demand 3 2 2 2" xfId="135"/>
    <cellStyle name="_CMS_China_Metallurgical_Coal_Demand 3 2 3" xfId="136"/>
    <cellStyle name="_CMS_China_Metallurgical_Coal_Demand 3 2 4" xfId="137"/>
    <cellStyle name="_CMS_China_Metallurgical_Coal_Demand 3 3" xfId="138"/>
    <cellStyle name="_CMS_China_Metallurgical_Coal_Demand 3 3 2" xfId="139"/>
    <cellStyle name="_CMS_China_Metallurgical_Coal_Demand 3 3 2 2" xfId="140"/>
    <cellStyle name="_CMS_China_Metallurgical_Coal_Demand 3 3 2 2 2" xfId="141"/>
    <cellStyle name="_CMS_China_Metallurgical_Coal_Demand 3 3 2 3" xfId="142"/>
    <cellStyle name="_CMS_China_Metallurgical_Coal_Demand 3 3 2 4" xfId="143"/>
    <cellStyle name="_CMS_China_Metallurgical_Coal_Demand 3 3 3" xfId="144"/>
    <cellStyle name="_CMS_China_Metallurgical_Coal_Demand 3 3 3 2" xfId="145"/>
    <cellStyle name="_CMS_China_Metallurgical_Coal_Demand 3 3 3 2 2" xfId="146"/>
    <cellStyle name="_CMS_China_Metallurgical_Coal_Demand 3 3 3 3" xfId="147"/>
    <cellStyle name="_CMS_China_Metallurgical_Coal_Demand 3 3 4" xfId="148"/>
    <cellStyle name="_CMS_China_Metallurgical_Coal_Demand 3 3 4 2" xfId="149"/>
    <cellStyle name="_CMS_China_Metallurgical_Coal_Demand 3 3 5" xfId="150"/>
    <cellStyle name="_CMS_China_Metallurgical_Coal_Demand 3 3 6" xfId="151"/>
    <cellStyle name="_CMS_China_Metallurgical_Coal_Demand 3 4" xfId="152"/>
    <cellStyle name="_CMS_China_Metallurgical_Coal_Demand 3 5" xfId="153"/>
    <cellStyle name="_CMS_China_Metallurgical_Coal_Demand 4" xfId="154"/>
    <cellStyle name="_CMS_China_Metallurgical_Coal_Demand 4 2" xfId="155"/>
    <cellStyle name="_CMS_China_Metallurgical_Coal_Demand 4 2 2" xfId="156"/>
    <cellStyle name="_CMS_China_Metallurgical_Coal_Demand 4 2 2 2" xfId="157"/>
    <cellStyle name="_CMS_China_Metallurgical_Coal_Demand 4 2 3" xfId="158"/>
    <cellStyle name="_CMS_China_Metallurgical_Coal_Demand 4 2 4" xfId="159"/>
    <cellStyle name="_CMS_China_Metallurgical_Coal_Demand 4 3" xfId="160"/>
    <cellStyle name="_CMS_China_Metallurgical_Coal_Demand 4 3 2" xfId="161"/>
    <cellStyle name="_CMS_China_Metallurgical_Coal_Demand 4 3 2 2" xfId="162"/>
    <cellStyle name="_CMS_China_Metallurgical_Coal_Demand 4 3 3" xfId="163"/>
    <cellStyle name="_CMS_China_Metallurgical_Coal_Demand 4 4" xfId="164"/>
    <cellStyle name="_CMS_China_Metallurgical_Coal_Demand 4 4 2" xfId="165"/>
    <cellStyle name="_CMS_China_Metallurgical_Coal_Demand 4 5" xfId="166"/>
    <cellStyle name="_CMS_China_Metallurgical_Coal_Demand 4 6" xfId="167"/>
    <cellStyle name="_CMS_China_Metallurgical_Coal_Demand 5" xfId="168"/>
    <cellStyle name="_CMS_China_Metallurgical_Coal_Demand 6" xfId="169"/>
    <cellStyle name="_CMS_China_Metallurgical_Coal_Demanddraft1" xfId="170"/>
    <cellStyle name="_CMS_China_Metallurgical_Coal_Demanddraft1 2" xfId="171"/>
    <cellStyle name="_CMS_China_Metallurgical_Coal_Demanddraft1 2 2" xfId="172"/>
    <cellStyle name="_CMS_China_Metallurgical_Coal_Demanddraft1 2 2 2" xfId="173"/>
    <cellStyle name="_CMS_China_Metallurgical_Coal_Demanddraft1 2 3" xfId="174"/>
    <cellStyle name="_CMS_China_Metallurgical_Coal_Demanddraft1 2 4" xfId="175"/>
    <cellStyle name="_CMS_China_Metallurgical_Coal_Demanddraft1 3" xfId="176"/>
    <cellStyle name="_CMS_China_Metallurgical_Coal_Demanddraft1 3 2" xfId="177"/>
    <cellStyle name="_CMS_China_Metallurgical_Coal_Demanddraft1 3 2 2" xfId="178"/>
    <cellStyle name="_CMS_China_Metallurgical_Coal_Demanddraft1 3 2 2 2" xfId="179"/>
    <cellStyle name="_CMS_China_Metallurgical_Coal_Demanddraft1 3 2 3" xfId="180"/>
    <cellStyle name="_CMS_China_Metallurgical_Coal_Demanddraft1 3 2 4" xfId="181"/>
    <cellStyle name="_CMS_China_Metallurgical_Coal_Demanddraft1 3 3" xfId="182"/>
    <cellStyle name="_CMS_China_Metallurgical_Coal_Demanddraft1 3 3 2" xfId="183"/>
    <cellStyle name="_CMS_China_Metallurgical_Coal_Demanddraft1 3 3 2 2" xfId="184"/>
    <cellStyle name="_CMS_China_Metallurgical_Coal_Demanddraft1 3 3 2 2 2" xfId="185"/>
    <cellStyle name="_CMS_China_Metallurgical_Coal_Demanddraft1 3 3 2 3" xfId="186"/>
    <cellStyle name="_CMS_China_Metallurgical_Coal_Demanddraft1 3 3 2 4" xfId="187"/>
    <cellStyle name="_CMS_China_Metallurgical_Coal_Demanddraft1 3 3 3" xfId="188"/>
    <cellStyle name="_CMS_China_Metallurgical_Coal_Demanddraft1 3 3 3 2" xfId="189"/>
    <cellStyle name="_CMS_China_Metallurgical_Coal_Demanddraft1 3 3 3 2 2" xfId="190"/>
    <cellStyle name="_CMS_China_Metallurgical_Coal_Demanddraft1 3 3 3 3" xfId="191"/>
    <cellStyle name="_CMS_China_Metallurgical_Coal_Demanddraft1 3 3 4" xfId="192"/>
    <cellStyle name="_CMS_China_Metallurgical_Coal_Demanddraft1 3 3 4 2" xfId="193"/>
    <cellStyle name="_CMS_China_Metallurgical_Coal_Demanddraft1 3 3 5" xfId="194"/>
    <cellStyle name="_CMS_China_Metallurgical_Coal_Demanddraft1 3 3 6" xfId="195"/>
    <cellStyle name="_CMS_China_Metallurgical_Coal_Demanddraft1 3 4" xfId="196"/>
    <cellStyle name="_CMS_China_Metallurgical_Coal_Demanddraft1 3 5" xfId="197"/>
    <cellStyle name="_CMS_China_Metallurgical_Coal_Demanddraft1 4" xfId="198"/>
    <cellStyle name="_CMS_China_Metallurgical_Coal_Demanddraft1 4 2" xfId="199"/>
    <cellStyle name="_CMS_China_Metallurgical_Coal_Demanddraft1 4 2 2" xfId="200"/>
    <cellStyle name="_CMS_China_Metallurgical_Coal_Demanddraft1 4 2 2 2" xfId="201"/>
    <cellStyle name="_CMS_China_Metallurgical_Coal_Demanddraft1 4 2 3" xfId="202"/>
    <cellStyle name="_CMS_China_Metallurgical_Coal_Demanddraft1 4 2 4" xfId="203"/>
    <cellStyle name="_CMS_China_Metallurgical_Coal_Demanddraft1 4 3" xfId="204"/>
    <cellStyle name="_CMS_China_Metallurgical_Coal_Demanddraft1 4 3 2" xfId="205"/>
    <cellStyle name="_CMS_China_Metallurgical_Coal_Demanddraft1 4 3 2 2" xfId="206"/>
    <cellStyle name="_CMS_China_Metallurgical_Coal_Demanddraft1 4 3 3" xfId="207"/>
    <cellStyle name="_CMS_China_Metallurgical_Coal_Demanddraft1 4 4" xfId="208"/>
    <cellStyle name="_CMS_China_Metallurgical_Coal_Demanddraft1 4 4 2" xfId="209"/>
    <cellStyle name="_CMS_China_Metallurgical_Coal_Demanddraft1 4 5" xfId="210"/>
    <cellStyle name="_CMS_China_Metallurgical_Coal_Demanddraft1 4 6" xfId="211"/>
    <cellStyle name="_CMS_China_Metallurgical_Coal_Demanddraft1 5" xfId="212"/>
    <cellStyle name="_CMS_China_Metallurgical_Coal_Demanddraft1 6" xfId="213"/>
    <cellStyle name="_CMS_China_Metallurgical_Coal_Demanddraft7" xfId="214"/>
    <cellStyle name="_CMS_China_Metallurgical_Coal_Demanddraft7 2" xfId="215"/>
    <cellStyle name="_CMS_China_Metallurgical_Coal_Demanddraft7_DDATA" xfId="216"/>
    <cellStyle name="_CMS_China_Metallurgical_Coal_Demanddraft7_DDATA 2" xfId="217"/>
    <cellStyle name="_CMS_China_Metallurgical_Coal_Demanddraft7_DDATA_1" xfId="218"/>
    <cellStyle name="_CMS_China_Metallurgical_Coal_Demanddraft7_DDATA_1 2" xfId="219"/>
    <cellStyle name="_CMS_China_Metallurgical_Coal_Demanddraft7_DDATA_1_Gas Flow Dynamics" xfId="220"/>
    <cellStyle name="_CMS_China_Metallurgical_Coal_Demanddraft7_DDATA_1_Pan_Europe_Datafile_2012_H2" xfId="221"/>
    <cellStyle name="_CMS_China_Metallurgical_Coal_Demanddraft7_DDATA_1_Thermal Coal Prices May 2010" xfId="222"/>
    <cellStyle name="_CMS_China_Metallurgical_Coal_Demanddraft7_DDATA_1_Thermal Coal Prices May 2010 2" xfId="223"/>
    <cellStyle name="_CMS_China_Metallurgical_Coal_Demanddraft7_DDATA_1_Thermal Coal Prices May 2010_Gas Flow Dynamics" xfId="224"/>
    <cellStyle name="_CMS_China_Metallurgical_Coal_Demanddraft7_DDATA_1_Thermal Coal Prices May 2010_Pan_Europe_Datafile_2012_H2" xfId="225"/>
    <cellStyle name="_CMS_China_Metallurgical_Coal_Demanddraft7_DDATA_Gas Flow Dynamics" xfId="226"/>
    <cellStyle name="_CMS_China_Metallurgical_Coal_Demanddraft7_DDATA_Pan_Europe_Datafile_2012_H2" xfId="227"/>
    <cellStyle name="_CMS_China_Metallurgical_Coal_Demanddraft7_dFLOWTHR" xfId="228"/>
    <cellStyle name="_CMS_China_Metallurgical_Coal_Demanddraft7_dFLOWTHR 2" xfId="229"/>
    <cellStyle name="_CMS_China_Metallurgical_Coal_Demanddraft7_dFLOWTHR_Gas Flow Dynamics" xfId="230"/>
    <cellStyle name="_CMS_China_Metallurgical_Coal_Demanddraft7_dFLOWTHR_Pan_Europe_Datafile_2012_H2" xfId="231"/>
    <cellStyle name="_CMS_China_Metallurgical_Coal_Demanddraft7_Gas Flow Dynamics" xfId="232"/>
    <cellStyle name="_CMS_China_Metallurgical_Coal_Demanddraft7_Pan_Europe_Datafile_2012_H2" xfId="233"/>
    <cellStyle name="_CMS_China_Metallurgical_Coal_Demanddraft7_Sheet1" xfId="234"/>
    <cellStyle name="_CMS_China_Metallurgical_Coal_Demanddraft7_Sheet1 2" xfId="235"/>
    <cellStyle name="_CMS_China_Metallurgical_Coal_Demanddraft7_Sheet1_Gas Flow Dynamics" xfId="236"/>
    <cellStyle name="_CMS_China_Metallurgical_Coal_Demanddraft7_Sheet1_Pan_Europe_Datafile_2012_H2" xfId="237"/>
    <cellStyle name="_CMS_China_Metallurgical_Coal_Demanddraft7_Sheet3" xfId="238"/>
    <cellStyle name="_CMS_China_Metallurgical_Coal_Demanddraft7_Sheet3 2" xfId="239"/>
    <cellStyle name="_CMS_China_Metallurgical_Coal_Demanddraft7_Sheet3_Gas Flow Dynamics" xfId="240"/>
    <cellStyle name="_CMS_China_Metallurgical_Coal_Demanddraft7_Sheet3_Pan_Europe_Datafile_2012_H2" xfId="241"/>
    <cellStyle name="_Copy of CMS_China_Metallurgical_Coal_Demanddraft2" xfId="242"/>
    <cellStyle name="_Copy of CMS_China_Metallurgical_Coal_Demanddraft2 2" xfId="243"/>
    <cellStyle name="_Copy of CMS_China_Metallurgical_Coal_Demanddraft2 2 2" xfId="244"/>
    <cellStyle name="_Copy of CMS_China_Metallurgical_Coal_Demanddraft2 2 2 2" xfId="245"/>
    <cellStyle name="_Copy of CMS_China_Metallurgical_Coal_Demanddraft2 2 3" xfId="246"/>
    <cellStyle name="_Copy of CMS_China_Metallurgical_Coal_Demanddraft2 2 4" xfId="247"/>
    <cellStyle name="_Copy of CMS_China_Metallurgical_Coal_Demanddraft2 3" xfId="248"/>
    <cellStyle name="_Copy of CMS_China_Metallurgical_Coal_Demanddraft2 3 2" xfId="249"/>
    <cellStyle name="_Copy of CMS_China_Metallurgical_Coal_Demanddraft2 3 2 2" xfId="250"/>
    <cellStyle name="_Copy of CMS_China_Metallurgical_Coal_Demanddraft2 3 2 2 2" xfId="251"/>
    <cellStyle name="_Copy of CMS_China_Metallurgical_Coal_Demanddraft2 3 2 3" xfId="252"/>
    <cellStyle name="_Copy of CMS_China_Metallurgical_Coal_Demanddraft2 3 2 4" xfId="253"/>
    <cellStyle name="_Copy of CMS_China_Metallurgical_Coal_Demanddraft2 3 3" xfId="254"/>
    <cellStyle name="_Copy of CMS_China_Metallurgical_Coal_Demanddraft2 3 3 2" xfId="255"/>
    <cellStyle name="_Copy of CMS_China_Metallurgical_Coal_Demanddraft2 3 3 2 2" xfId="256"/>
    <cellStyle name="_Copy of CMS_China_Metallurgical_Coal_Demanddraft2 3 3 2 2 2" xfId="257"/>
    <cellStyle name="_Copy of CMS_China_Metallurgical_Coal_Demanddraft2 3 3 2 3" xfId="258"/>
    <cellStyle name="_Copy of CMS_China_Metallurgical_Coal_Demanddraft2 3 3 2 4" xfId="259"/>
    <cellStyle name="_Copy of CMS_China_Metallurgical_Coal_Demanddraft2 3 3 3" xfId="260"/>
    <cellStyle name="_Copy of CMS_China_Metallurgical_Coal_Demanddraft2 3 3 3 2" xfId="261"/>
    <cellStyle name="_Copy of CMS_China_Metallurgical_Coal_Demanddraft2 3 3 3 2 2" xfId="262"/>
    <cellStyle name="_Copy of CMS_China_Metallurgical_Coal_Demanddraft2 3 3 3 3" xfId="263"/>
    <cellStyle name="_Copy of CMS_China_Metallurgical_Coal_Demanddraft2 3 3 4" xfId="264"/>
    <cellStyle name="_Copy of CMS_China_Metallurgical_Coal_Demanddraft2 3 3 4 2" xfId="265"/>
    <cellStyle name="_Copy of CMS_China_Metallurgical_Coal_Demanddraft2 3 3 5" xfId="266"/>
    <cellStyle name="_Copy of CMS_China_Metallurgical_Coal_Demanddraft2 3 3 6" xfId="267"/>
    <cellStyle name="_Copy of CMS_China_Metallurgical_Coal_Demanddraft2 3 4" xfId="268"/>
    <cellStyle name="_Copy of CMS_China_Metallurgical_Coal_Demanddraft2 3 5" xfId="269"/>
    <cellStyle name="_Copy of CMS_China_Metallurgical_Coal_Demanddraft2 4" xfId="270"/>
    <cellStyle name="_Copy of CMS_China_Metallurgical_Coal_Demanddraft2 4 2" xfId="271"/>
    <cellStyle name="_Copy of CMS_China_Metallurgical_Coal_Demanddraft2 4 2 2" xfId="272"/>
    <cellStyle name="_Copy of CMS_China_Metallurgical_Coal_Demanddraft2 4 2 2 2" xfId="273"/>
    <cellStyle name="_Copy of CMS_China_Metallurgical_Coal_Demanddraft2 4 2 3" xfId="274"/>
    <cellStyle name="_Copy of CMS_China_Metallurgical_Coal_Demanddraft2 4 2 4" xfId="275"/>
    <cellStyle name="_Copy of CMS_China_Metallurgical_Coal_Demanddraft2 4 3" xfId="276"/>
    <cellStyle name="_Copy of CMS_China_Metallurgical_Coal_Demanddraft2 4 3 2" xfId="277"/>
    <cellStyle name="_Copy of CMS_China_Metallurgical_Coal_Demanddraft2 4 3 2 2" xfId="278"/>
    <cellStyle name="_Copy of CMS_China_Metallurgical_Coal_Demanddraft2 4 3 3" xfId="279"/>
    <cellStyle name="_Copy of CMS_China_Metallurgical_Coal_Demanddraft2 4 4" xfId="280"/>
    <cellStyle name="_Copy of CMS_China_Metallurgical_Coal_Demanddraft2 4 4 2" xfId="281"/>
    <cellStyle name="_Copy of CMS_China_Metallurgical_Coal_Demanddraft2 4 5" xfId="282"/>
    <cellStyle name="_Copy of CMS_China_Metallurgical_Coal_Demanddraft2 4 6" xfId="283"/>
    <cellStyle name="_Copy of CMS_China_Metallurgical_Coal_Demanddraft2 5" xfId="284"/>
    <cellStyle name="_Copy of CMS_China_Metallurgical_Coal_Demanddraft2 6" xfId="285"/>
    <cellStyle name="_Country Summary" xfId="286"/>
    <cellStyle name="_Country Summary 2" xfId="287"/>
    <cellStyle name="_Country Summary_DDATA" xfId="288"/>
    <cellStyle name="_Country Summary_DDATA 2" xfId="289"/>
    <cellStyle name="_Country Summary_DDATA_1" xfId="290"/>
    <cellStyle name="_Country Summary_DDATA_1 2" xfId="291"/>
    <cellStyle name="_Country Summary_DDATA_1_Gas Flow Dynamics" xfId="292"/>
    <cellStyle name="_Country Summary_DDATA_1_Pan_Europe_Datafile_2012_H2" xfId="293"/>
    <cellStyle name="_Country Summary_DDATA_1_Thermal Coal Prices May 2010" xfId="294"/>
    <cellStyle name="_Country Summary_DDATA_1_Thermal Coal Prices May 2010 2" xfId="295"/>
    <cellStyle name="_Country Summary_DDATA_1_Thermal Coal Prices May 2010_Gas Flow Dynamics" xfId="296"/>
    <cellStyle name="_Country Summary_DDATA_1_Thermal Coal Prices May 2010_Pan_Europe_Datafile_2012_H2" xfId="297"/>
    <cellStyle name="_Country Summary_DDATA_Gas Flow Dynamics" xfId="298"/>
    <cellStyle name="_Country Summary_DDATA_Pan_Europe_Datafile_2012_H2" xfId="299"/>
    <cellStyle name="_Country Summary_dFLOWTHR" xfId="300"/>
    <cellStyle name="_Country Summary_dFLOWTHR 2" xfId="301"/>
    <cellStyle name="_Country Summary_dFLOWTHR_Gas Flow Dynamics" xfId="302"/>
    <cellStyle name="_Country Summary_dFLOWTHR_Pan_Europe_Datafile_2012_H2" xfId="303"/>
    <cellStyle name="_Country Summary_Gas Flow Dynamics" xfId="304"/>
    <cellStyle name="_Country Summary_Pan_Europe_Datafile_2012_H2" xfId="305"/>
    <cellStyle name="_Country Summary_Sheet1" xfId="306"/>
    <cellStyle name="_Country Summary_Sheet1 2" xfId="307"/>
    <cellStyle name="_Country Summary_Sheet1_Gas Flow Dynamics" xfId="308"/>
    <cellStyle name="_Country Summary_Sheet1_Pan_Europe_Datafile_2012_H2" xfId="309"/>
    <cellStyle name="_Country Summary_Sheet3" xfId="310"/>
    <cellStyle name="_Country Summary_Sheet3 2" xfId="311"/>
    <cellStyle name="_Country Summary_Sheet3_Gas Flow Dynamics" xfId="312"/>
    <cellStyle name="_Country Summary_Sheet3_Pan_Europe_Datafile_2012_H2" xfId="313"/>
    <cellStyle name="_Key forecast data for CMS China 2009" xfId="314"/>
    <cellStyle name="_Key forecast data for CMS China 2009 2" xfId="315"/>
    <cellStyle name="_Key forecast data for CMS China 2009 2 2" xfId="316"/>
    <cellStyle name="_Key forecast data for CMS China 2009 2 2 2" xfId="317"/>
    <cellStyle name="_Key forecast data for CMS China 2009 2 3" xfId="318"/>
    <cellStyle name="_Key forecast data for CMS China 2009 2 4" xfId="319"/>
    <cellStyle name="_Key forecast data for CMS China 2009 3" xfId="320"/>
    <cellStyle name="_Key forecast data for CMS China 2009 3 2" xfId="321"/>
    <cellStyle name="_Key forecast data for CMS China 2009 3 2 2" xfId="322"/>
    <cellStyle name="_Key forecast data for CMS China 2009 3 2 2 2" xfId="323"/>
    <cellStyle name="_Key forecast data for CMS China 2009 3 2 3" xfId="324"/>
    <cellStyle name="_Key forecast data for CMS China 2009 3 2 4" xfId="325"/>
    <cellStyle name="_Key forecast data for CMS China 2009 3 3" xfId="326"/>
    <cellStyle name="_Key forecast data for CMS China 2009 3 3 2" xfId="327"/>
    <cellStyle name="_Key forecast data for CMS China 2009 3 3 2 2" xfId="328"/>
    <cellStyle name="_Key forecast data for CMS China 2009 3 3 2 2 2" xfId="329"/>
    <cellStyle name="_Key forecast data for CMS China 2009 3 3 2 3" xfId="330"/>
    <cellStyle name="_Key forecast data for CMS China 2009 3 3 2 4" xfId="331"/>
    <cellStyle name="_Key forecast data for CMS China 2009 3 3 3" xfId="332"/>
    <cellStyle name="_Key forecast data for CMS China 2009 3 3 3 2" xfId="333"/>
    <cellStyle name="_Key forecast data for CMS China 2009 3 3 3 2 2" xfId="334"/>
    <cellStyle name="_Key forecast data for CMS China 2009 3 3 3 3" xfId="335"/>
    <cellStyle name="_Key forecast data for CMS China 2009 3 3 4" xfId="336"/>
    <cellStyle name="_Key forecast data for CMS China 2009 3 3 4 2" xfId="337"/>
    <cellStyle name="_Key forecast data for CMS China 2009 3 3 5" xfId="338"/>
    <cellStyle name="_Key forecast data for CMS China 2009 3 3 6" xfId="339"/>
    <cellStyle name="_Key forecast data for CMS China 2009 3 4" xfId="340"/>
    <cellStyle name="_Key forecast data for CMS China 2009 3 5" xfId="341"/>
    <cellStyle name="_Key forecast data for CMS China 2009 4" xfId="342"/>
    <cellStyle name="_Key forecast data for CMS China 2009 4 2" xfId="343"/>
    <cellStyle name="_Key forecast data for CMS China 2009 4 2 2" xfId="344"/>
    <cellStyle name="_Key forecast data for CMS China 2009 4 2 2 2" xfId="345"/>
    <cellStyle name="_Key forecast data for CMS China 2009 4 2 3" xfId="346"/>
    <cellStyle name="_Key forecast data for CMS China 2009 4 2 4" xfId="347"/>
    <cellStyle name="_Key forecast data for CMS China 2009 4 3" xfId="348"/>
    <cellStyle name="_Key forecast data for CMS China 2009 4 3 2" xfId="349"/>
    <cellStyle name="_Key forecast data for CMS China 2009 4 3 2 2" xfId="350"/>
    <cellStyle name="_Key forecast data for CMS China 2009 4 3 3" xfId="351"/>
    <cellStyle name="_Key forecast data for CMS China 2009 4 4" xfId="352"/>
    <cellStyle name="_Key forecast data for CMS China 2009 4 4 2" xfId="353"/>
    <cellStyle name="_Key forecast data for CMS China 2009 4 5" xfId="354"/>
    <cellStyle name="_Key forecast data for CMS China 2009 4 6" xfId="355"/>
    <cellStyle name="_Key forecast data for CMS China 2009 5" xfId="356"/>
    <cellStyle name="_Key forecast data for CMS China 2009 6" xfId="357"/>
    <cellStyle name="_Summary" xfId="358"/>
    <cellStyle name="_Summary 2" xfId="359"/>
    <cellStyle name="_Summary 2 2" xfId="360"/>
    <cellStyle name="_Summary 2 2 2" xfId="361"/>
    <cellStyle name="_Summary 2 3" xfId="362"/>
    <cellStyle name="_Summary 2 4" xfId="363"/>
    <cellStyle name="_Summary 3" xfId="364"/>
    <cellStyle name="_Summary 3 2" xfId="365"/>
    <cellStyle name="_Summary 3 2 2" xfId="366"/>
    <cellStyle name="_Summary 3 2 2 2" xfId="367"/>
    <cellStyle name="_Summary 3 2 3" xfId="368"/>
    <cellStyle name="_Summary 3 2 4" xfId="369"/>
    <cellStyle name="_Summary 3 3" xfId="370"/>
    <cellStyle name="_Summary 3 3 2" xfId="371"/>
    <cellStyle name="_Summary 3 3 2 2" xfId="372"/>
    <cellStyle name="_Summary 3 3 2 2 2" xfId="373"/>
    <cellStyle name="_Summary 3 3 2 3" xfId="374"/>
    <cellStyle name="_Summary 3 3 2 4" xfId="375"/>
    <cellStyle name="_Summary 3 3 3" xfId="376"/>
    <cellStyle name="_Summary 3 3 3 2" xfId="377"/>
    <cellStyle name="_Summary 3 3 3 2 2" xfId="378"/>
    <cellStyle name="_Summary 3 3 3 3" xfId="379"/>
    <cellStyle name="_Summary 3 3 4" xfId="380"/>
    <cellStyle name="_Summary 3 3 4 2" xfId="381"/>
    <cellStyle name="_Summary 3 3 5" xfId="382"/>
    <cellStyle name="_Summary 3 3 6" xfId="383"/>
    <cellStyle name="_Summary 3 4" xfId="384"/>
    <cellStyle name="_Summary 3 5" xfId="385"/>
    <cellStyle name="_Summary 4" xfId="386"/>
    <cellStyle name="_Summary 4 2" xfId="387"/>
    <cellStyle name="_Summary 4 2 2" xfId="388"/>
    <cellStyle name="_Summary 4 2 2 2" xfId="389"/>
    <cellStyle name="_Summary 4 2 3" xfId="390"/>
    <cellStyle name="_Summary 4 2 4" xfId="391"/>
    <cellStyle name="_Summary 4 3" xfId="392"/>
    <cellStyle name="_Summary 4 3 2" xfId="393"/>
    <cellStyle name="_Summary 4 3 2 2" xfId="394"/>
    <cellStyle name="_Summary 4 3 3" xfId="395"/>
    <cellStyle name="_Summary 4 4" xfId="396"/>
    <cellStyle name="_Summary 4 4 2" xfId="397"/>
    <cellStyle name="_Summary 4 5" xfId="398"/>
    <cellStyle name="_Summary 4 6" xfId="399"/>
    <cellStyle name="_Summary 5" xfId="400"/>
    <cellStyle name="_Summary 6" xfId="401"/>
    <cellStyle name="_Thermal Summary" xfId="402"/>
    <cellStyle name="_Thermal Summary 2" xfId="403"/>
    <cellStyle name="_Thermal Summary_DDATA" xfId="404"/>
    <cellStyle name="_Thermal Summary_DDATA 2" xfId="405"/>
    <cellStyle name="_Thermal Summary_DDATA_1" xfId="406"/>
    <cellStyle name="_Thermal Summary_DDATA_1 2" xfId="407"/>
    <cellStyle name="_Thermal Summary_DDATA_1_Gas Flow Dynamics" xfId="408"/>
    <cellStyle name="_Thermal Summary_DDATA_1_Pan_Europe_Datafile_2012_H2" xfId="409"/>
    <cellStyle name="_Thermal Summary_DDATA_1_Thermal Coal Prices May 2010" xfId="410"/>
    <cellStyle name="_Thermal Summary_DDATA_1_Thermal Coal Prices May 2010 2" xfId="411"/>
    <cellStyle name="_Thermal Summary_DDATA_1_Thermal Coal Prices May 2010_Gas Flow Dynamics" xfId="412"/>
    <cellStyle name="_Thermal Summary_DDATA_1_Thermal Coal Prices May 2010_Pan_Europe_Datafile_2012_H2" xfId="413"/>
    <cellStyle name="_Thermal Summary_DDATA_Gas Flow Dynamics" xfId="414"/>
    <cellStyle name="_Thermal Summary_DDATA_Pan_Europe_Datafile_2012_H2" xfId="415"/>
    <cellStyle name="_Thermal Summary_dFLOWTHR" xfId="416"/>
    <cellStyle name="_Thermal Summary_dFLOWTHR 2" xfId="417"/>
    <cellStyle name="_Thermal Summary_dFLOWTHR_Gas Flow Dynamics" xfId="418"/>
    <cellStyle name="_Thermal Summary_dFLOWTHR_Pan_Europe_Datafile_2012_H2" xfId="419"/>
    <cellStyle name="_Thermal Summary_Gas Flow Dynamics" xfId="420"/>
    <cellStyle name="_Thermal Summary_Pan_Europe_Datafile_2012_H2" xfId="421"/>
    <cellStyle name="_Thermal Summary_Sheet1" xfId="422"/>
    <cellStyle name="_Thermal Summary_Sheet1 2" xfId="423"/>
    <cellStyle name="_Thermal Summary_Sheet1_Gas Flow Dynamics" xfId="424"/>
    <cellStyle name="_Thermal Summary_Sheet1_Pan_Europe_Datafile_2012_H2" xfId="425"/>
    <cellStyle name="_Thermal Summary_Sheet3" xfId="426"/>
    <cellStyle name="_Thermal Summary_Sheet3 2" xfId="427"/>
    <cellStyle name="_Thermal Summary_Sheet3_Gas Flow Dynamics" xfId="428"/>
    <cellStyle name="_Thermal Summary_Sheet3_Pan_Europe_Datafile_2012_H2" xfId="429"/>
    <cellStyle name="=C:\WINNT35\SYSTEM32\COMMAND.COM" xfId="430"/>
    <cellStyle name="=C:\WINNT35\SYSTEM32\COMMAND.COM 10" xfId="431"/>
    <cellStyle name="=C:\WINNT35\SYSTEM32\COMMAND.COM 2" xfId="16"/>
    <cellStyle name="=C:\WINNT35\SYSTEM32\COMMAND.COM 2 2" xfId="432"/>
    <cellStyle name="=C:\WINNT35\SYSTEM32\COMMAND.COM 2 2 2" xfId="433"/>
    <cellStyle name="=C:\WINNT35\SYSTEM32\COMMAND.COM 2 2 3" xfId="434"/>
    <cellStyle name="=C:\WINNT35\SYSTEM32\COMMAND.COM 2 3" xfId="435"/>
    <cellStyle name="=C:\WINNT35\SYSTEM32\COMMAND.COM 2 3 2" xfId="436"/>
    <cellStyle name="=C:\WINNT35\SYSTEM32\COMMAND.COM 2 4" xfId="437"/>
    <cellStyle name="=C:\WINNT35\SYSTEM32\COMMAND.COM 2 5" xfId="438"/>
    <cellStyle name="=C:\WINNT35\SYSTEM32\COMMAND.COM 3" xfId="439"/>
    <cellStyle name="=C:\WINNT35\SYSTEM32\COMMAND.COM 3 2" xfId="440"/>
    <cellStyle name="=C:\WINNT35\SYSTEM32\COMMAND.COM 3 3" xfId="441"/>
    <cellStyle name="=C:\WINNT35\SYSTEM32\COMMAND.COM 3 3 2" xfId="442"/>
    <cellStyle name="=C:\WINNT35\SYSTEM32\COMMAND.COM 3 4" xfId="443"/>
    <cellStyle name="=C:\WINNT35\SYSTEM32\COMMAND.COM 3 5" xfId="444"/>
    <cellStyle name="=C:\WINNT35\SYSTEM32\COMMAND.COM 4" xfId="445"/>
    <cellStyle name="=C:\WINNT35\SYSTEM32\COMMAND.COM 5" xfId="446"/>
    <cellStyle name="=C:\WINNT35\SYSTEM32\COMMAND.COM 5 2" xfId="447"/>
    <cellStyle name="=C:\WINNT35\SYSTEM32\COMMAND.COM 5 3" xfId="448"/>
    <cellStyle name="=C:\WINNT35\SYSTEM32\COMMAND.COM 5 3 2" xfId="449"/>
    <cellStyle name="=C:\WINNT35\SYSTEM32\COMMAND.COM 5 4" xfId="450"/>
    <cellStyle name="=C:\WINNT35\SYSTEM32\COMMAND.COM 5 5" xfId="451"/>
    <cellStyle name="=C:\WINNT35\SYSTEM32\COMMAND.COM 6" xfId="452"/>
    <cellStyle name="=C:\WINNT35\SYSTEM32\COMMAND.COM 7" xfId="453"/>
    <cellStyle name="=C:\WINNT35\SYSTEM32\COMMAND.COM 7 2" xfId="454"/>
    <cellStyle name="=C:\WINNT35\SYSTEM32\COMMAND.COM 7 2 2" xfId="455"/>
    <cellStyle name="=C:\WINNT35\SYSTEM32\COMMAND.COM 7 3" xfId="456"/>
    <cellStyle name="=C:\WINNT35\SYSTEM32\COMMAND.COM 7 4" xfId="457"/>
    <cellStyle name="=C:\WINNT35\SYSTEM32\COMMAND.COM 8" xfId="458"/>
    <cellStyle name="=C:\WINNT35\SYSTEM32\COMMAND.COM 8 2" xfId="459"/>
    <cellStyle name="=C:\WINNT35\SYSTEM32\COMMAND.COM 9" xfId="460"/>
    <cellStyle name="=C:\WINNT35\SYSTEM32\COMMAND.COM_Existing Plant" xfId="461"/>
    <cellStyle name="0dp" xfId="462"/>
    <cellStyle name="0dp 2" xfId="463"/>
    <cellStyle name="0dp 2 2" xfId="464"/>
    <cellStyle name="0dp 3" xfId="465"/>
    <cellStyle name="0dp 4" xfId="466"/>
    <cellStyle name="1dp" xfId="467"/>
    <cellStyle name="1dp 2" xfId="468"/>
    <cellStyle name="1dp 2 2" xfId="469"/>
    <cellStyle name="20% - Accent1 10" xfId="470"/>
    <cellStyle name="20% - Accent1 11" xfId="471"/>
    <cellStyle name="20% - Accent1 12" xfId="472"/>
    <cellStyle name="20% - Accent1 13" xfId="43044"/>
    <cellStyle name="20% - Accent1 14" xfId="43045"/>
    <cellStyle name="20% - Accent1 15" xfId="43046"/>
    <cellStyle name="20% - Accent1 16" xfId="43047"/>
    <cellStyle name="20% - Accent1 17" xfId="43048"/>
    <cellStyle name="20% - Accent1 18" xfId="43049"/>
    <cellStyle name="20% - Accent1 19" xfId="43050"/>
    <cellStyle name="20% - Accent1 2" xfId="473"/>
    <cellStyle name="20% - Accent1 2 2" xfId="474"/>
    <cellStyle name="20% - Accent1 2 3" xfId="475"/>
    <cellStyle name="20% - Accent1 2 3 2" xfId="476"/>
    <cellStyle name="20% - Accent1 2 3 2 2" xfId="477"/>
    <cellStyle name="20% - Accent1 2 3 2 2 2" xfId="478"/>
    <cellStyle name="20% - Accent1 2 3 2 3" xfId="479"/>
    <cellStyle name="20% - Accent1 2 3 3" xfId="480"/>
    <cellStyle name="20% - Accent1 2 3 3 2" xfId="481"/>
    <cellStyle name="20% - Accent1 2 3 3 2 2" xfId="482"/>
    <cellStyle name="20% - Accent1 2 3 3 3" xfId="483"/>
    <cellStyle name="20% - Accent1 2 3 4" xfId="484"/>
    <cellStyle name="20% - Accent1 2 3 4 2" xfId="485"/>
    <cellStyle name="20% - Accent1 2 3 5" xfId="486"/>
    <cellStyle name="20% - Accent1 2 4" xfId="487"/>
    <cellStyle name="20% - Accent1 20" xfId="43051"/>
    <cellStyle name="20% - Accent1 21" xfId="43052"/>
    <cellStyle name="20% - Accent1 22" xfId="43053"/>
    <cellStyle name="20% - Accent1 3" xfId="488"/>
    <cellStyle name="20% - Accent1 3 2" xfId="489"/>
    <cellStyle name="20% - Accent1 3 3" xfId="490"/>
    <cellStyle name="20% - Accent1 3 4" xfId="491"/>
    <cellStyle name="20% - Accent1 4" xfId="492"/>
    <cellStyle name="20% - Accent1 4 2" xfId="493"/>
    <cellStyle name="20% - Accent1 5" xfId="494"/>
    <cellStyle name="20% - Accent1 6" xfId="495"/>
    <cellStyle name="20% - Accent1 6 2" xfId="496"/>
    <cellStyle name="20% - Accent1 6 3" xfId="497"/>
    <cellStyle name="20% - Accent1 6 3 2" xfId="498"/>
    <cellStyle name="20% - Accent1 6 3 2 2" xfId="499"/>
    <cellStyle name="20% - Accent1 6 3 3" xfId="500"/>
    <cellStyle name="20% - Accent1 6 4" xfId="501"/>
    <cellStyle name="20% - Accent1 6 4 2" xfId="502"/>
    <cellStyle name="20% - Accent1 6 4 2 2" xfId="503"/>
    <cellStyle name="20% - Accent1 6 4 3" xfId="504"/>
    <cellStyle name="20% - Accent1 6 5" xfId="505"/>
    <cellStyle name="20% - Accent1 6 5 2" xfId="506"/>
    <cellStyle name="20% - Accent1 6 6" xfId="507"/>
    <cellStyle name="20% - Accent1 6 7" xfId="508"/>
    <cellStyle name="20% - Accent1 7" xfId="509"/>
    <cellStyle name="20% - Accent1 8" xfId="510"/>
    <cellStyle name="20% - Accent1 8 2" xfId="511"/>
    <cellStyle name="20% - Accent1 8 2 2" xfId="512"/>
    <cellStyle name="20% - Accent1 8 3" xfId="513"/>
    <cellStyle name="20% - Accent1 9" xfId="514"/>
    <cellStyle name="20% - Accent2 10" xfId="515"/>
    <cellStyle name="20% - Accent2 11" xfId="516"/>
    <cellStyle name="20% - Accent2 12" xfId="517"/>
    <cellStyle name="20% - Accent2 13" xfId="43054"/>
    <cellStyle name="20% - Accent2 14" xfId="43055"/>
    <cellStyle name="20% - Accent2 15" xfId="43056"/>
    <cellStyle name="20% - Accent2 16" xfId="43057"/>
    <cellStyle name="20% - Accent2 17" xfId="43058"/>
    <cellStyle name="20% - Accent2 18" xfId="43059"/>
    <cellStyle name="20% - Accent2 19" xfId="43060"/>
    <cellStyle name="20% - Accent2 2" xfId="518"/>
    <cellStyle name="20% - Accent2 2 2" xfId="519"/>
    <cellStyle name="20% - Accent2 2 3" xfId="520"/>
    <cellStyle name="20% - Accent2 2 3 2" xfId="521"/>
    <cellStyle name="20% - Accent2 2 3 2 2" xfId="522"/>
    <cellStyle name="20% - Accent2 2 3 2 2 2" xfId="523"/>
    <cellStyle name="20% - Accent2 2 3 2 3" xfId="524"/>
    <cellStyle name="20% - Accent2 2 3 3" xfId="525"/>
    <cellStyle name="20% - Accent2 2 3 3 2" xfId="526"/>
    <cellStyle name="20% - Accent2 2 3 3 2 2" xfId="527"/>
    <cellStyle name="20% - Accent2 2 3 3 3" xfId="528"/>
    <cellStyle name="20% - Accent2 2 3 4" xfId="529"/>
    <cellStyle name="20% - Accent2 2 3 4 2" xfId="530"/>
    <cellStyle name="20% - Accent2 2 3 5" xfId="531"/>
    <cellStyle name="20% - Accent2 2 4" xfId="532"/>
    <cellStyle name="20% - Accent2 20" xfId="43061"/>
    <cellStyle name="20% - Accent2 21" xfId="43062"/>
    <cellStyle name="20% - Accent2 22" xfId="43063"/>
    <cellStyle name="20% - Accent2 3" xfId="533"/>
    <cellStyle name="20% - Accent2 3 2" xfId="534"/>
    <cellStyle name="20% - Accent2 3 3" xfId="535"/>
    <cellStyle name="20% - Accent2 3 4" xfId="536"/>
    <cellStyle name="20% - Accent2 4" xfId="537"/>
    <cellStyle name="20% - Accent2 4 2" xfId="538"/>
    <cellStyle name="20% - Accent2 5" xfId="539"/>
    <cellStyle name="20% - Accent2 6" xfId="540"/>
    <cellStyle name="20% - Accent2 6 2" xfId="541"/>
    <cellStyle name="20% - Accent2 6 3" xfId="542"/>
    <cellStyle name="20% - Accent2 6 3 2" xfId="543"/>
    <cellStyle name="20% - Accent2 6 3 2 2" xfId="544"/>
    <cellStyle name="20% - Accent2 6 3 3" xfId="545"/>
    <cellStyle name="20% - Accent2 6 4" xfId="546"/>
    <cellStyle name="20% - Accent2 6 4 2" xfId="547"/>
    <cellStyle name="20% - Accent2 6 4 2 2" xfId="548"/>
    <cellStyle name="20% - Accent2 6 4 3" xfId="549"/>
    <cellStyle name="20% - Accent2 6 5" xfId="550"/>
    <cellStyle name="20% - Accent2 6 5 2" xfId="551"/>
    <cellStyle name="20% - Accent2 6 6" xfId="552"/>
    <cellStyle name="20% - Accent2 6 7" xfId="553"/>
    <cellStyle name="20% - Accent2 7" xfId="554"/>
    <cellStyle name="20% - Accent2 8" xfId="555"/>
    <cellStyle name="20% - Accent2 8 2" xfId="556"/>
    <cellStyle name="20% - Accent2 8 2 2" xfId="557"/>
    <cellStyle name="20% - Accent2 8 3" xfId="558"/>
    <cellStyle name="20% - Accent2 9" xfId="559"/>
    <cellStyle name="20% - Accent3 10" xfId="560"/>
    <cellStyle name="20% - Accent3 11" xfId="561"/>
    <cellStyle name="20% - Accent3 12" xfId="562"/>
    <cellStyle name="20% - Accent3 13" xfId="43064"/>
    <cellStyle name="20% - Accent3 14" xfId="43065"/>
    <cellStyle name="20% - Accent3 15" xfId="43066"/>
    <cellStyle name="20% - Accent3 16" xfId="43067"/>
    <cellStyle name="20% - Accent3 17" xfId="43068"/>
    <cellStyle name="20% - Accent3 18" xfId="43069"/>
    <cellStyle name="20% - Accent3 19" xfId="43070"/>
    <cellStyle name="20% - Accent3 2" xfId="563"/>
    <cellStyle name="20% - Accent3 2 2" xfId="564"/>
    <cellStyle name="20% - Accent3 2 3" xfId="565"/>
    <cellStyle name="20% - Accent3 2 3 2" xfId="566"/>
    <cellStyle name="20% - Accent3 2 3 2 2" xfId="567"/>
    <cellStyle name="20% - Accent3 2 3 2 2 2" xfId="568"/>
    <cellStyle name="20% - Accent3 2 3 2 3" xfId="569"/>
    <cellStyle name="20% - Accent3 2 3 3" xfId="570"/>
    <cellStyle name="20% - Accent3 2 3 3 2" xfId="571"/>
    <cellStyle name="20% - Accent3 2 3 3 2 2" xfId="572"/>
    <cellStyle name="20% - Accent3 2 3 3 3" xfId="573"/>
    <cellStyle name="20% - Accent3 2 3 4" xfId="574"/>
    <cellStyle name="20% - Accent3 2 3 4 2" xfId="575"/>
    <cellStyle name="20% - Accent3 2 3 5" xfId="576"/>
    <cellStyle name="20% - Accent3 2 4" xfId="577"/>
    <cellStyle name="20% - Accent3 2 5" xfId="578"/>
    <cellStyle name="20% - Accent3 20" xfId="43071"/>
    <cellStyle name="20% - Accent3 21" xfId="43072"/>
    <cellStyle name="20% - Accent3 22" xfId="43073"/>
    <cellStyle name="20% - Accent3 3" xfId="579"/>
    <cellStyle name="20% - Accent3 3 2" xfId="580"/>
    <cellStyle name="20% - Accent3 3 3" xfId="581"/>
    <cellStyle name="20% - Accent3 3 4" xfId="582"/>
    <cellStyle name="20% - Accent3 4" xfId="583"/>
    <cellStyle name="20% - Accent3 4 2" xfId="584"/>
    <cellStyle name="20% - Accent3 5" xfId="585"/>
    <cellStyle name="20% - Accent3 6" xfId="586"/>
    <cellStyle name="20% - Accent3 6 2" xfId="587"/>
    <cellStyle name="20% - Accent3 6 3" xfId="588"/>
    <cellStyle name="20% - Accent3 6 3 2" xfId="589"/>
    <cellStyle name="20% - Accent3 6 3 2 2" xfId="590"/>
    <cellStyle name="20% - Accent3 6 3 3" xfId="591"/>
    <cellStyle name="20% - Accent3 6 4" xfId="592"/>
    <cellStyle name="20% - Accent3 6 4 2" xfId="593"/>
    <cellStyle name="20% - Accent3 6 4 2 2" xfId="594"/>
    <cellStyle name="20% - Accent3 6 4 3" xfId="595"/>
    <cellStyle name="20% - Accent3 6 5" xfId="596"/>
    <cellStyle name="20% - Accent3 6 5 2" xfId="597"/>
    <cellStyle name="20% - Accent3 6 6" xfId="598"/>
    <cellStyle name="20% - Accent3 6 7" xfId="599"/>
    <cellStyle name="20% - Accent3 7" xfId="600"/>
    <cellStyle name="20% - Accent3 8" xfId="601"/>
    <cellStyle name="20% - Accent3 8 2" xfId="602"/>
    <cellStyle name="20% - Accent3 8 2 2" xfId="603"/>
    <cellStyle name="20% - Accent3 8 3" xfId="604"/>
    <cellStyle name="20% - Accent3 9" xfId="605"/>
    <cellStyle name="20% - Accent4 10" xfId="606"/>
    <cellStyle name="20% - Accent4 11" xfId="607"/>
    <cellStyle name="20% - Accent4 12" xfId="608"/>
    <cellStyle name="20% - Accent4 13" xfId="43074"/>
    <cellStyle name="20% - Accent4 14" xfId="43075"/>
    <cellStyle name="20% - Accent4 15" xfId="43076"/>
    <cellStyle name="20% - Accent4 16" xfId="43077"/>
    <cellStyle name="20% - Accent4 17" xfId="43078"/>
    <cellStyle name="20% - Accent4 18" xfId="43079"/>
    <cellStyle name="20% - Accent4 19" xfId="43080"/>
    <cellStyle name="20% - Accent4 2" xfId="609"/>
    <cellStyle name="20% - Accent4 2 2" xfId="610"/>
    <cellStyle name="20% - Accent4 2 3" xfId="611"/>
    <cellStyle name="20% - Accent4 2 3 2" xfId="612"/>
    <cellStyle name="20% - Accent4 2 3 2 2" xfId="613"/>
    <cellStyle name="20% - Accent4 2 3 2 2 2" xfId="614"/>
    <cellStyle name="20% - Accent4 2 3 2 3" xfId="615"/>
    <cellStyle name="20% - Accent4 2 3 3" xfId="616"/>
    <cellStyle name="20% - Accent4 2 3 3 2" xfId="617"/>
    <cellStyle name="20% - Accent4 2 3 3 2 2" xfId="618"/>
    <cellStyle name="20% - Accent4 2 3 3 3" xfId="619"/>
    <cellStyle name="20% - Accent4 2 3 4" xfId="620"/>
    <cellStyle name="20% - Accent4 2 3 4 2" xfId="621"/>
    <cellStyle name="20% - Accent4 2 3 5" xfId="622"/>
    <cellStyle name="20% - Accent4 2 4" xfId="623"/>
    <cellStyle name="20% - Accent4 2 5" xfId="624"/>
    <cellStyle name="20% - Accent4 20" xfId="43081"/>
    <cellStyle name="20% - Accent4 21" xfId="43082"/>
    <cellStyle name="20% - Accent4 22" xfId="43083"/>
    <cellStyle name="20% - Accent4 3" xfId="625"/>
    <cellStyle name="20% - Accent4 3 2" xfId="626"/>
    <cellStyle name="20% - Accent4 3 3" xfId="627"/>
    <cellStyle name="20% - Accent4 3 4" xfId="628"/>
    <cellStyle name="20% - Accent4 4" xfId="629"/>
    <cellStyle name="20% - Accent4 4 2" xfId="630"/>
    <cellStyle name="20% - Accent4 5" xfId="631"/>
    <cellStyle name="20% - Accent4 6" xfId="632"/>
    <cellStyle name="20% - Accent4 6 2" xfId="633"/>
    <cellStyle name="20% - Accent4 6 3" xfId="634"/>
    <cellStyle name="20% - Accent4 6 3 2" xfId="635"/>
    <cellStyle name="20% - Accent4 6 3 2 2" xfId="636"/>
    <cellStyle name="20% - Accent4 6 3 3" xfId="637"/>
    <cellStyle name="20% - Accent4 6 4" xfId="638"/>
    <cellStyle name="20% - Accent4 6 4 2" xfId="639"/>
    <cellStyle name="20% - Accent4 6 4 2 2" xfId="640"/>
    <cellStyle name="20% - Accent4 6 4 3" xfId="641"/>
    <cellStyle name="20% - Accent4 6 5" xfId="642"/>
    <cellStyle name="20% - Accent4 6 5 2" xfId="643"/>
    <cellStyle name="20% - Accent4 6 6" xfId="644"/>
    <cellStyle name="20% - Accent4 6 7" xfId="645"/>
    <cellStyle name="20% - Accent4 7" xfId="646"/>
    <cellStyle name="20% - Accent4 8" xfId="647"/>
    <cellStyle name="20% - Accent4 8 2" xfId="648"/>
    <cellStyle name="20% - Accent4 8 2 2" xfId="649"/>
    <cellStyle name="20% - Accent4 8 3" xfId="650"/>
    <cellStyle name="20% - Accent4 9" xfId="651"/>
    <cellStyle name="20% - Accent5 10" xfId="652"/>
    <cellStyle name="20% - Accent5 11" xfId="653"/>
    <cellStyle name="20% - Accent5 12" xfId="654"/>
    <cellStyle name="20% - Accent5 13" xfId="43084"/>
    <cellStyle name="20% - Accent5 14" xfId="43085"/>
    <cellStyle name="20% - Accent5 15" xfId="43086"/>
    <cellStyle name="20% - Accent5 16" xfId="43087"/>
    <cellStyle name="20% - Accent5 17" xfId="43088"/>
    <cellStyle name="20% - Accent5 18" xfId="43089"/>
    <cellStyle name="20% - Accent5 19" xfId="43090"/>
    <cellStyle name="20% - Accent5 2" xfId="655"/>
    <cellStyle name="20% - Accent5 2 2" xfId="656"/>
    <cellStyle name="20% - Accent5 2 3" xfId="657"/>
    <cellStyle name="20% - Accent5 2 3 2" xfId="658"/>
    <cellStyle name="20% - Accent5 2 3 2 2" xfId="659"/>
    <cellStyle name="20% - Accent5 2 3 2 2 2" xfId="660"/>
    <cellStyle name="20% - Accent5 2 3 2 3" xfId="661"/>
    <cellStyle name="20% - Accent5 2 3 3" xfId="662"/>
    <cellStyle name="20% - Accent5 2 3 3 2" xfId="663"/>
    <cellStyle name="20% - Accent5 2 3 3 2 2" xfId="664"/>
    <cellStyle name="20% - Accent5 2 3 3 3" xfId="665"/>
    <cellStyle name="20% - Accent5 2 3 4" xfId="666"/>
    <cellStyle name="20% - Accent5 2 3 4 2" xfId="667"/>
    <cellStyle name="20% - Accent5 2 3 5" xfId="668"/>
    <cellStyle name="20% - Accent5 2 4" xfId="669"/>
    <cellStyle name="20% - Accent5 2 5" xfId="670"/>
    <cellStyle name="20% - Accent5 20" xfId="43091"/>
    <cellStyle name="20% - Accent5 21" xfId="43092"/>
    <cellStyle name="20% - Accent5 22" xfId="43093"/>
    <cellStyle name="20% - Accent5 3" xfId="671"/>
    <cellStyle name="20% - Accent5 3 2" xfId="672"/>
    <cellStyle name="20% - Accent5 3 3" xfId="673"/>
    <cellStyle name="20% - Accent5 3 4" xfId="674"/>
    <cellStyle name="20% - Accent5 4" xfId="675"/>
    <cellStyle name="20% - Accent5 4 2" xfId="676"/>
    <cellStyle name="20% - Accent5 5" xfId="677"/>
    <cellStyle name="20% - Accent5 6" xfId="678"/>
    <cellStyle name="20% - Accent5 6 2" xfId="679"/>
    <cellStyle name="20% - Accent5 6 3" xfId="680"/>
    <cellStyle name="20% - Accent5 6 3 2" xfId="681"/>
    <cellStyle name="20% - Accent5 6 3 2 2" xfId="682"/>
    <cellStyle name="20% - Accent5 6 3 3" xfId="683"/>
    <cellStyle name="20% - Accent5 6 4" xfId="684"/>
    <cellStyle name="20% - Accent5 6 4 2" xfId="685"/>
    <cellStyle name="20% - Accent5 6 4 2 2" xfId="686"/>
    <cellStyle name="20% - Accent5 6 4 3" xfId="687"/>
    <cellStyle name="20% - Accent5 6 5" xfId="688"/>
    <cellStyle name="20% - Accent5 6 5 2" xfId="689"/>
    <cellStyle name="20% - Accent5 6 6" xfId="690"/>
    <cellStyle name="20% - Accent5 6 7" xfId="691"/>
    <cellStyle name="20% - Accent5 7" xfId="692"/>
    <cellStyle name="20% - Accent5 8" xfId="693"/>
    <cellStyle name="20% - Accent5 8 2" xfId="694"/>
    <cellStyle name="20% - Accent5 8 2 2" xfId="695"/>
    <cellStyle name="20% - Accent5 8 3" xfId="696"/>
    <cellStyle name="20% - Accent5 9" xfId="697"/>
    <cellStyle name="20% - Accent6 10" xfId="698"/>
    <cellStyle name="20% - Accent6 11" xfId="699"/>
    <cellStyle name="20% - Accent6 12" xfId="43094"/>
    <cellStyle name="20% - Accent6 13" xfId="43095"/>
    <cellStyle name="20% - Accent6 14" xfId="43096"/>
    <cellStyle name="20% - Accent6 15" xfId="43097"/>
    <cellStyle name="20% - Accent6 16" xfId="43098"/>
    <cellStyle name="20% - Accent6 17" xfId="43099"/>
    <cellStyle name="20% - Accent6 18" xfId="43100"/>
    <cellStyle name="20% - Accent6 19" xfId="43101"/>
    <cellStyle name="20% - Accent6 2" xfId="700"/>
    <cellStyle name="20% - Accent6 2 2" xfId="701"/>
    <cellStyle name="20% - Accent6 2 3" xfId="702"/>
    <cellStyle name="20% - Accent6 2 3 2" xfId="703"/>
    <cellStyle name="20% - Accent6 2 3 2 2" xfId="704"/>
    <cellStyle name="20% - Accent6 2 3 2 2 2" xfId="705"/>
    <cellStyle name="20% - Accent6 2 3 2 3" xfId="706"/>
    <cellStyle name="20% - Accent6 2 3 3" xfId="707"/>
    <cellStyle name="20% - Accent6 2 3 3 2" xfId="708"/>
    <cellStyle name="20% - Accent6 2 3 3 2 2" xfId="709"/>
    <cellStyle name="20% - Accent6 2 3 3 3" xfId="710"/>
    <cellStyle name="20% - Accent6 2 3 4" xfId="711"/>
    <cellStyle name="20% - Accent6 2 3 4 2" xfId="712"/>
    <cellStyle name="20% - Accent6 2 3 5" xfId="713"/>
    <cellStyle name="20% - Accent6 2 4" xfId="714"/>
    <cellStyle name="20% - Accent6 2 5" xfId="715"/>
    <cellStyle name="20% - Accent6 2 6" xfId="716"/>
    <cellStyle name="20% - Accent6 20" xfId="43102"/>
    <cellStyle name="20% - Accent6 21" xfId="43103"/>
    <cellStyle name="20% - Accent6 22" xfId="43104"/>
    <cellStyle name="20% - Accent6 3" xfId="717"/>
    <cellStyle name="20% - Accent6 3 2" xfId="718"/>
    <cellStyle name="20% - Accent6 3 3" xfId="719"/>
    <cellStyle name="20% - Accent6 3 4" xfId="720"/>
    <cellStyle name="20% - Accent6 4" xfId="721"/>
    <cellStyle name="20% - Accent6 5" xfId="722"/>
    <cellStyle name="20% - Accent6 5 2" xfId="723"/>
    <cellStyle name="20% - Accent6 5 3" xfId="724"/>
    <cellStyle name="20% - Accent6 5 3 2" xfId="725"/>
    <cellStyle name="20% - Accent6 5 3 2 2" xfId="726"/>
    <cellStyle name="20% - Accent6 5 3 3" xfId="727"/>
    <cellStyle name="20% - Accent6 5 4" xfId="728"/>
    <cellStyle name="20% - Accent6 5 4 2" xfId="729"/>
    <cellStyle name="20% - Accent6 5 4 2 2" xfId="730"/>
    <cellStyle name="20% - Accent6 5 4 3" xfId="731"/>
    <cellStyle name="20% - Accent6 5 5" xfId="732"/>
    <cellStyle name="20% - Accent6 5 5 2" xfId="733"/>
    <cellStyle name="20% - Accent6 5 6" xfId="734"/>
    <cellStyle name="20% - Accent6 5 7" xfId="735"/>
    <cellStyle name="20% - Accent6 6" xfId="736"/>
    <cellStyle name="20% - Accent6 7" xfId="737"/>
    <cellStyle name="20% - Accent6 7 2" xfId="738"/>
    <cellStyle name="20% - Accent6 7 2 2" xfId="739"/>
    <cellStyle name="20% - Accent6 7 3" xfId="740"/>
    <cellStyle name="20% - Accent6 8" xfId="741"/>
    <cellStyle name="20% - Accent6 9" xfId="742"/>
    <cellStyle name="20% - アクセント 1" xfId="43105"/>
    <cellStyle name="20% - アクセント 2" xfId="43106"/>
    <cellStyle name="20% - アクセント 3" xfId="43107"/>
    <cellStyle name="20% - アクセント 4" xfId="43108"/>
    <cellStyle name="20% - アクセント 5" xfId="43109"/>
    <cellStyle name="20% - アクセント 6" xfId="43110"/>
    <cellStyle name="20% - 輔色1" xfId="43111"/>
    <cellStyle name="20% - 輔色2" xfId="43112"/>
    <cellStyle name="20% - 輔色3" xfId="43113"/>
    <cellStyle name="20% - 輔色4" xfId="43114"/>
    <cellStyle name="20% - 輔色5" xfId="43115"/>
    <cellStyle name="20% - 輔色6" xfId="43116"/>
    <cellStyle name="2dp" xfId="743"/>
    <cellStyle name="2dp 2" xfId="744"/>
    <cellStyle name="2dp 2 2" xfId="745"/>
    <cellStyle name="2dp 3" xfId="746"/>
    <cellStyle name="2dp 4" xfId="747"/>
    <cellStyle name="2x indented GHG Textfiels" xfId="748"/>
    <cellStyle name="2x indented GHG Textfiels 2" xfId="749"/>
    <cellStyle name="2x indented GHG Textfiels 2 2" xfId="750"/>
    <cellStyle name="2x indented GHG Textfiels 2 2 2" xfId="751"/>
    <cellStyle name="2x indented GHG Textfiels 2 3" xfId="752"/>
    <cellStyle name="2x indented GHG Textfiels 2 4" xfId="753"/>
    <cellStyle name="2x indented GHG Textfiels 3" xfId="754"/>
    <cellStyle name="2x indented GHG Textfiels 3 2" xfId="755"/>
    <cellStyle name="2x indented GHG Textfiels 3 2 2" xfId="756"/>
    <cellStyle name="2x indented GHG Textfiels 3 3" xfId="757"/>
    <cellStyle name="2x indented GHG Textfiels 3 4" xfId="758"/>
    <cellStyle name="2x indented GHG Textfiels 4" xfId="759"/>
    <cellStyle name="2x indented GHG Textfiels 4 2" xfId="760"/>
    <cellStyle name="2x indented GHG Textfiels 5" xfId="761"/>
    <cellStyle name="2x indented GHG Textfiels 6" xfId="762"/>
    <cellStyle name="3dp" xfId="763"/>
    <cellStyle name="3dp 2" xfId="764"/>
    <cellStyle name="3dp 2 2" xfId="765"/>
    <cellStyle name="3dp 3" xfId="766"/>
    <cellStyle name="3dp 4" xfId="767"/>
    <cellStyle name="40% - Accent1 10" xfId="768"/>
    <cellStyle name="40% - Accent1 11" xfId="769"/>
    <cellStyle name="40% - Accent1 12" xfId="770"/>
    <cellStyle name="40% - Accent1 13" xfId="43117"/>
    <cellStyle name="40% - Accent1 14" xfId="43118"/>
    <cellStyle name="40% - Accent1 15" xfId="43119"/>
    <cellStyle name="40% - Accent1 16" xfId="43120"/>
    <cellStyle name="40% - Accent1 17" xfId="43121"/>
    <cellStyle name="40% - Accent1 18" xfId="43122"/>
    <cellStyle name="40% - Accent1 19" xfId="43123"/>
    <cellStyle name="40% - Accent1 2" xfId="771"/>
    <cellStyle name="40% - Accent1 2 2" xfId="772"/>
    <cellStyle name="40% - Accent1 2 3" xfId="773"/>
    <cellStyle name="40% - Accent1 2 3 2" xfId="774"/>
    <cellStyle name="40% - Accent1 2 3 2 2" xfId="775"/>
    <cellStyle name="40% - Accent1 2 3 2 2 2" xfId="776"/>
    <cellStyle name="40% - Accent1 2 3 2 3" xfId="777"/>
    <cellStyle name="40% - Accent1 2 3 3" xfId="778"/>
    <cellStyle name="40% - Accent1 2 3 3 2" xfId="779"/>
    <cellStyle name="40% - Accent1 2 3 3 2 2" xfId="780"/>
    <cellStyle name="40% - Accent1 2 3 3 3" xfId="781"/>
    <cellStyle name="40% - Accent1 2 3 4" xfId="782"/>
    <cellStyle name="40% - Accent1 2 3 4 2" xfId="783"/>
    <cellStyle name="40% - Accent1 2 3 5" xfId="784"/>
    <cellStyle name="40% - Accent1 2 4" xfId="785"/>
    <cellStyle name="40% - Accent1 2 5" xfId="786"/>
    <cellStyle name="40% - Accent1 20" xfId="43124"/>
    <cellStyle name="40% - Accent1 21" xfId="43125"/>
    <cellStyle name="40% - Accent1 22" xfId="43126"/>
    <cellStyle name="40% - Accent1 3" xfId="787"/>
    <cellStyle name="40% - Accent1 3 2" xfId="788"/>
    <cellStyle name="40% - Accent1 3 3" xfId="789"/>
    <cellStyle name="40% - Accent1 3 4" xfId="790"/>
    <cellStyle name="40% - Accent1 4" xfId="791"/>
    <cellStyle name="40% - Accent1 4 2" xfId="792"/>
    <cellStyle name="40% - Accent1 5" xfId="793"/>
    <cellStyle name="40% - Accent1 6" xfId="794"/>
    <cellStyle name="40% - Accent1 6 2" xfId="795"/>
    <cellStyle name="40% - Accent1 6 3" xfId="796"/>
    <cellStyle name="40% - Accent1 6 3 2" xfId="797"/>
    <cellStyle name="40% - Accent1 6 3 2 2" xfId="798"/>
    <cellStyle name="40% - Accent1 6 3 3" xfId="799"/>
    <cellStyle name="40% - Accent1 6 4" xfId="800"/>
    <cellStyle name="40% - Accent1 6 4 2" xfId="801"/>
    <cellStyle name="40% - Accent1 6 4 2 2" xfId="802"/>
    <cellStyle name="40% - Accent1 6 4 3" xfId="803"/>
    <cellStyle name="40% - Accent1 6 5" xfId="804"/>
    <cellStyle name="40% - Accent1 6 5 2" xfId="805"/>
    <cellStyle name="40% - Accent1 6 6" xfId="806"/>
    <cellStyle name="40% - Accent1 6 7" xfId="807"/>
    <cellStyle name="40% - Accent1 7" xfId="808"/>
    <cellStyle name="40% - Accent1 8" xfId="809"/>
    <cellStyle name="40% - Accent1 8 2" xfId="810"/>
    <cellStyle name="40% - Accent1 8 2 2" xfId="811"/>
    <cellStyle name="40% - Accent1 8 3" xfId="812"/>
    <cellStyle name="40% - Accent1 9" xfId="813"/>
    <cellStyle name="40% - Accent2 10" xfId="814"/>
    <cellStyle name="40% - Accent2 11" xfId="815"/>
    <cellStyle name="40% - Accent2 12" xfId="816"/>
    <cellStyle name="40% - Accent2 13" xfId="43127"/>
    <cellStyle name="40% - Accent2 14" xfId="43128"/>
    <cellStyle name="40% - Accent2 15" xfId="43129"/>
    <cellStyle name="40% - Accent2 16" xfId="43130"/>
    <cellStyle name="40% - Accent2 17" xfId="43131"/>
    <cellStyle name="40% - Accent2 18" xfId="43132"/>
    <cellStyle name="40% - Accent2 19" xfId="43133"/>
    <cellStyle name="40% - Accent2 2" xfId="817"/>
    <cellStyle name="40% - Accent2 2 2" xfId="818"/>
    <cellStyle name="40% - Accent2 2 3" xfId="819"/>
    <cellStyle name="40% - Accent2 2 3 2" xfId="820"/>
    <cellStyle name="40% - Accent2 2 3 2 2" xfId="821"/>
    <cellStyle name="40% - Accent2 2 3 2 2 2" xfId="822"/>
    <cellStyle name="40% - Accent2 2 3 2 3" xfId="823"/>
    <cellStyle name="40% - Accent2 2 3 3" xfId="824"/>
    <cellStyle name="40% - Accent2 2 3 3 2" xfId="825"/>
    <cellStyle name="40% - Accent2 2 3 3 2 2" xfId="826"/>
    <cellStyle name="40% - Accent2 2 3 3 3" xfId="827"/>
    <cellStyle name="40% - Accent2 2 3 4" xfId="828"/>
    <cellStyle name="40% - Accent2 2 3 4 2" xfId="829"/>
    <cellStyle name="40% - Accent2 2 3 5" xfId="830"/>
    <cellStyle name="40% - Accent2 2 4" xfId="831"/>
    <cellStyle name="40% - Accent2 2 5" xfId="832"/>
    <cellStyle name="40% - Accent2 20" xfId="43134"/>
    <cellStyle name="40% - Accent2 21" xfId="43135"/>
    <cellStyle name="40% - Accent2 22" xfId="43136"/>
    <cellStyle name="40% - Accent2 3" xfId="833"/>
    <cellStyle name="40% - Accent2 3 2" xfId="834"/>
    <cellStyle name="40% - Accent2 3 3" xfId="835"/>
    <cellStyle name="40% - Accent2 3 4" xfId="836"/>
    <cellStyle name="40% - Accent2 4" xfId="837"/>
    <cellStyle name="40% - Accent2 4 2" xfId="838"/>
    <cellStyle name="40% - Accent2 5" xfId="839"/>
    <cellStyle name="40% - Accent2 6" xfId="840"/>
    <cellStyle name="40% - Accent2 6 2" xfId="841"/>
    <cellStyle name="40% - Accent2 6 3" xfId="842"/>
    <cellStyle name="40% - Accent2 6 3 2" xfId="843"/>
    <cellStyle name="40% - Accent2 6 3 2 2" xfId="844"/>
    <cellStyle name="40% - Accent2 6 3 3" xfId="845"/>
    <cellStyle name="40% - Accent2 6 4" xfId="846"/>
    <cellStyle name="40% - Accent2 6 4 2" xfId="847"/>
    <cellStyle name="40% - Accent2 6 4 2 2" xfId="848"/>
    <cellStyle name="40% - Accent2 6 4 3" xfId="849"/>
    <cellStyle name="40% - Accent2 6 5" xfId="850"/>
    <cellStyle name="40% - Accent2 6 5 2" xfId="851"/>
    <cellStyle name="40% - Accent2 6 6" xfId="852"/>
    <cellStyle name="40% - Accent2 6 7" xfId="853"/>
    <cellStyle name="40% - Accent2 7" xfId="854"/>
    <cellStyle name="40% - Accent2 8" xfId="855"/>
    <cellStyle name="40% - Accent2 8 2" xfId="856"/>
    <cellStyle name="40% - Accent2 8 2 2" xfId="857"/>
    <cellStyle name="40% - Accent2 8 3" xfId="858"/>
    <cellStyle name="40% - Accent2 9" xfId="859"/>
    <cellStyle name="40% - Accent3 10" xfId="860"/>
    <cellStyle name="40% - Accent3 11" xfId="861"/>
    <cellStyle name="40% - Accent3 12" xfId="862"/>
    <cellStyle name="40% - Accent3 13" xfId="43137"/>
    <cellStyle name="40% - Accent3 14" xfId="43138"/>
    <cellStyle name="40% - Accent3 15" xfId="43139"/>
    <cellStyle name="40% - Accent3 16" xfId="43140"/>
    <cellStyle name="40% - Accent3 17" xfId="43141"/>
    <cellStyle name="40% - Accent3 18" xfId="43142"/>
    <cellStyle name="40% - Accent3 19" xfId="43143"/>
    <cellStyle name="40% - Accent3 2" xfId="863"/>
    <cellStyle name="40% - Accent3 2 2" xfId="864"/>
    <cellStyle name="40% - Accent3 2 3" xfId="865"/>
    <cellStyle name="40% - Accent3 2 3 2" xfId="866"/>
    <cellStyle name="40% - Accent3 2 3 2 2" xfId="867"/>
    <cellStyle name="40% - Accent3 2 3 2 2 2" xfId="868"/>
    <cellStyle name="40% - Accent3 2 3 2 3" xfId="869"/>
    <cellStyle name="40% - Accent3 2 3 3" xfId="870"/>
    <cellStyle name="40% - Accent3 2 3 3 2" xfId="871"/>
    <cellStyle name="40% - Accent3 2 3 3 2 2" xfId="872"/>
    <cellStyle name="40% - Accent3 2 3 3 3" xfId="873"/>
    <cellStyle name="40% - Accent3 2 3 4" xfId="874"/>
    <cellStyle name="40% - Accent3 2 3 4 2" xfId="875"/>
    <cellStyle name="40% - Accent3 2 3 5" xfId="876"/>
    <cellStyle name="40% - Accent3 2 4" xfId="877"/>
    <cellStyle name="40% - Accent3 20" xfId="43144"/>
    <cellStyle name="40% - Accent3 21" xfId="43145"/>
    <cellStyle name="40% - Accent3 22" xfId="43146"/>
    <cellStyle name="40% - Accent3 3" xfId="878"/>
    <cellStyle name="40% - Accent3 3 2" xfId="879"/>
    <cellStyle name="40% - Accent3 3 3" xfId="880"/>
    <cellStyle name="40% - Accent3 3 4" xfId="881"/>
    <cellStyle name="40% - Accent3 4" xfId="882"/>
    <cellStyle name="40% - Accent3 4 2" xfId="883"/>
    <cellStyle name="40% - Accent3 5" xfId="884"/>
    <cellStyle name="40% - Accent3 6" xfId="885"/>
    <cellStyle name="40% - Accent3 6 2" xfId="886"/>
    <cellStyle name="40% - Accent3 6 3" xfId="887"/>
    <cellStyle name="40% - Accent3 6 3 2" xfId="888"/>
    <cellStyle name="40% - Accent3 6 3 2 2" xfId="889"/>
    <cellStyle name="40% - Accent3 6 3 3" xfId="890"/>
    <cellStyle name="40% - Accent3 6 4" xfId="891"/>
    <cellStyle name="40% - Accent3 6 4 2" xfId="892"/>
    <cellStyle name="40% - Accent3 6 4 2 2" xfId="893"/>
    <cellStyle name="40% - Accent3 6 4 3" xfId="894"/>
    <cellStyle name="40% - Accent3 6 5" xfId="895"/>
    <cellStyle name="40% - Accent3 6 5 2" xfId="896"/>
    <cellStyle name="40% - Accent3 6 6" xfId="897"/>
    <cellStyle name="40% - Accent3 6 7" xfId="898"/>
    <cellStyle name="40% - Accent3 7" xfId="899"/>
    <cellStyle name="40% - Accent3 8" xfId="900"/>
    <cellStyle name="40% - Accent3 8 2" xfId="901"/>
    <cellStyle name="40% - Accent3 8 2 2" xfId="902"/>
    <cellStyle name="40% - Accent3 8 3" xfId="903"/>
    <cellStyle name="40% - Accent3 9" xfId="904"/>
    <cellStyle name="40% - Accent4 10" xfId="905"/>
    <cellStyle name="40% - Accent4 11" xfId="906"/>
    <cellStyle name="40% - Accent4 12" xfId="907"/>
    <cellStyle name="40% - Accent4 13" xfId="43147"/>
    <cellStyle name="40% - Accent4 14" xfId="43148"/>
    <cellStyle name="40% - Accent4 15" xfId="43149"/>
    <cellStyle name="40% - Accent4 16" xfId="43150"/>
    <cellStyle name="40% - Accent4 17" xfId="43151"/>
    <cellStyle name="40% - Accent4 18" xfId="43152"/>
    <cellStyle name="40% - Accent4 19" xfId="43153"/>
    <cellStyle name="40% - Accent4 2" xfId="908"/>
    <cellStyle name="40% - Accent4 2 2" xfId="909"/>
    <cellStyle name="40% - Accent4 2 3" xfId="910"/>
    <cellStyle name="40% - Accent4 2 3 2" xfId="911"/>
    <cellStyle name="40% - Accent4 2 3 2 2" xfId="912"/>
    <cellStyle name="40% - Accent4 2 3 2 2 2" xfId="913"/>
    <cellStyle name="40% - Accent4 2 3 2 3" xfId="914"/>
    <cellStyle name="40% - Accent4 2 3 3" xfId="915"/>
    <cellStyle name="40% - Accent4 2 3 3 2" xfId="916"/>
    <cellStyle name="40% - Accent4 2 3 3 2 2" xfId="917"/>
    <cellStyle name="40% - Accent4 2 3 3 3" xfId="918"/>
    <cellStyle name="40% - Accent4 2 3 4" xfId="919"/>
    <cellStyle name="40% - Accent4 2 3 4 2" xfId="920"/>
    <cellStyle name="40% - Accent4 2 3 5" xfId="921"/>
    <cellStyle name="40% - Accent4 2 4" xfId="922"/>
    <cellStyle name="40% - Accent4 2 5" xfId="923"/>
    <cellStyle name="40% - Accent4 20" xfId="43154"/>
    <cellStyle name="40% - Accent4 21" xfId="43155"/>
    <cellStyle name="40% - Accent4 22" xfId="43156"/>
    <cellStyle name="40% - Accent4 3" xfId="924"/>
    <cellStyle name="40% - Accent4 3 2" xfId="925"/>
    <cellStyle name="40% - Accent4 3 3" xfId="926"/>
    <cellStyle name="40% - Accent4 3 4" xfId="927"/>
    <cellStyle name="40% - Accent4 4" xfId="928"/>
    <cellStyle name="40% - Accent4 4 2" xfId="929"/>
    <cellStyle name="40% - Accent4 5" xfId="930"/>
    <cellStyle name="40% - Accent4 6" xfId="931"/>
    <cellStyle name="40% - Accent4 6 2" xfId="932"/>
    <cellStyle name="40% - Accent4 6 3" xfId="933"/>
    <cellStyle name="40% - Accent4 6 3 2" xfId="934"/>
    <cellStyle name="40% - Accent4 6 3 2 2" xfId="935"/>
    <cellStyle name="40% - Accent4 6 3 3" xfId="936"/>
    <cellStyle name="40% - Accent4 6 4" xfId="937"/>
    <cellStyle name="40% - Accent4 6 4 2" xfId="938"/>
    <cellStyle name="40% - Accent4 6 4 2 2" xfId="939"/>
    <cellStyle name="40% - Accent4 6 4 3" xfId="940"/>
    <cellStyle name="40% - Accent4 6 5" xfId="941"/>
    <cellStyle name="40% - Accent4 6 5 2" xfId="942"/>
    <cellStyle name="40% - Accent4 6 6" xfId="943"/>
    <cellStyle name="40% - Accent4 6 7" xfId="944"/>
    <cellStyle name="40% - Accent4 7" xfId="945"/>
    <cellStyle name="40% - Accent4 8" xfId="946"/>
    <cellStyle name="40% - Accent4 8 2" xfId="947"/>
    <cellStyle name="40% - Accent4 8 2 2" xfId="948"/>
    <cellStyle name="40% - Accent4 8 3" xfId="949"/>
    <cellStyle name="40% - Accent4 9" xfId="950"/>
    <cellStyle name="40% - Accent5 10" xfId="951"/>
    <cellStyle name="40% - Accent5 11" xfId="952"/>
    <cellStyle name="40% - Accent5 12" xfId="953"/>
    <cellStyle name="40% - Accent5 13" xfId="43157"/>
    <cellStyle name="40% - Accent5 14" xfId="43158"/>
    <cellStyle name="40% - Accent5 15" xfId="43159"/>
    <cellStyle name="40% - Accent5 16" xfId="43160"/>
    <cellStyle name="40% - Accent5 17" xfId="43161"/>
    <cellStyle name="40% - Accent5 18" xfId="43162"/>
    <cellStyle name="40% - Accent5 19" xfId="43163"/>
    <cellStyle name="40% - Accent5 2" xfId="954"/>
    <cellStyle name="40% - Accent5 2 2" xfId="955"/>
    <cellStyle name="40% - Accent5 2 3" xfId="956"/>
    <cellStyle name="40% - Accent5 2 3 2" xfId="957"/>
    <cellStyle name="40% - Accent5 2 3 2 2" xfId="958"/>
    <cellStyle name="40% - Accent5 2 3 2 2 2" xfId="959"/>
    <cellStyle name="40% - Accent5 2 3 2 3" xfId="960"/>
    <cellStyle name="40% - Accent5 2 3 3" xfId="961"/>
    <cellStyle name="40% - Accent5 2 3 3 2" xfId="962"/>
    <cellStyle name="40% - Accent5 2 3 3 2 2" xfId="963"/>
    <cellStyle name="40% - Accent5 2 3 3 3" xfId="964"/>
    <cellStyle name="40% - Accent5 2 3 4" xfId="965"/>
    <cellStyle name="40% - Accent5 2 3 4 2" xfId="966"/>
    <cellStyle name="40% - Accent5 2 3 5" xfId="967"/>
    <cellStyle name="40% - Accent5 2 4" xfId="968"/>
    <cellStyle name="40% - Accent5 2 5" xfId="969"/>
    <cellStyle name="40% - Accent5 20" xfId="43164"/>
    <cellStyle name="40% - Accent5 21" xfId="43165"/>
    <cellStyle name="40% - Accent5 22" xfId="43166"/>
    <cellStyle name="40% - Accent5 3" xfId="970"/>
    <cellStyle name="40% - Accent5 3 2" xfId="971"/>
    <cellStyle name="40% - Accent5 3 3" xfId="972"/>
    <cellStyle name="40% - Accent5 3 4" xfId="973"/>
    <cellStyle name="40% - Accent5 4" xfId="974"/>
    <cellStyle name="40% - Accent5 4 2" xfId="975"/>
    <cellStyle name="40% - Accent5 5" xfId="976"/>
    <cellStyle name="40% - Accent5 6" xfId="977"/>
    <cellStyle name="40% - Accent5 6 2" xfId="978"/>
    <cellStyle name="40% - Accent5 6 3" xfId="979"/>
    <cellStyle name="40% - Accent5 6 3 2" xfId="980"/>
    <cellStyle name="40% - Accent5 6 3 2 2" xfId="981"/>
    <cellStyle name="40% - Accent5 6 3 3" xfId="982"/>
    <cellStyle name="40% - Accent5 6 4" xfId="983"/>
    <cellStyle name="40% - Accent5 6 4 2" xfId="984"/>
    <cellStyle name="40% - Accent5 6 4 2 2" xfId="985"/>
    <cellStyle name="40% - Accent5 6 4 3" xfId="986"/>
    <cellStyle name="40% - Accent5 6 5" xfId="987"/>
    <cellStyle name="40% - Accent5 6 5 2" xfId="988"/>
    <cellStyle name="40% - Accent5 6 6" xfId="989"/>
    <cellStyle name="40% - Accent5 6 7" xfId="990"/>
    <cellStyle name="40% - Accent5 7" xfId="991"/>
    <cellStyle name="40% - Accent5 8" xfId="992"/>
    <cellStyle name="40% - Accent5 8 2" xfId="993"/>
    <cellStyle name="40% - Accent5 8 2 2" xfId="994"/>
    <cellStyle name="40% - Accent5 8 3" xfId="995"/>
    <cellStyle name="40% - Accent5 9" xfId="996"/>
    <cellStyle name="40% - Accent6 10" xfId="997"/>
    <cellStyle name="40% - Accent6 11" xfId="998"/>
    <cellStyle name="40% - Accent6 12" xfId="999"/>
    <cellStyle name="40% - Accent6 13" xfId="43167"/>
    <cellStyle name="40% - Accent6 14" xfId="43168"/>
    <cellStyle name="40% - Accent6 15" xfId="43169"/>
    <cellStyle name="40% - Accent6 16" xfId="43170"/>
    <cellStyle name="40% - Accent6 17" xfId="43171"/>
    <cellStyle name="40% - Accent6 18" xfId="43172"/>
    <cellStyle name="40% - Accent6 19" xfId="43173"/>
    <cellStyle name="40% - Accent6 2" xfId="1000"/>
    <cellStyle name="40% - Accent6 2 2" xfId="1001"/>
    <cellStyle name="40% - Accent6 2 3" xfId="1002"/>
    <cellStyle name="40% - Accent6 2 3 2" xfId="1003"/>
    <cellStyle name="40% - Accent6 2 3 2 2" xfId="1004"/>
    <cellStyle name="40% - Accent6 2 3 2 2 2" xfId="1005"/>
    <cellStyle name="40% - Accent6 2 3 2 3" xfId="1006"/>
    <cellStyle name="40% - Accent6 2 3 3" xfId="1007"/>
    <cellStyle name="40% - Accent6 2 3 3 2" xfId="1008"/>
    <cellStyle name="40% - Accent6 2 3 3 2 2" xfId="1009"/>
    <cellStyle name="40% - Accent6 2 3 3 3" xfId="1010"/>
    <cellStyle name="40% - Accent6 2 3 4" xfId="1011"/>
    <cellStyle name="40% - Accent6 2 3 4 2" xfId="1012"/>
    <cellStyle name="40% - Accent6 2 3 5" xfId="1013"/>
    <cellStyle name="40% - Accent6 2 4" xfId="1014"/>
    <cellStyle name="40% - Accent6 20" xfId="43174"/>
    <cellStyle name="40% - Accent6 21" xfId="43175"/>
    <cellStyle name="40% - Accent6 22" xfId="43176"/>
    <cellStyle name="40% - Accent6 3" xfId="1015"/>
    <cellStyle name="40% - Accent6 3 2" xfId="1016"/>
    <cellStyle name="40% - Accent6 3 3" xfId="1017"/>
    <cellStyle name="40% - Accent6 3 4" xfId="1018"/>
    <cellStyle name="40% - Accent6 4" xfId="1019"/>
    <cellStyle name="40% - Accent6 4 2" xfId="1020"/>
    <cellStyle name="40% - Accent6 5" xfId="1021"/>
    <cellStyle name="40% - Accent6 6" xfId="1022"/>
    <cellStyle name="40% - Accent6 6 2" xfId="1023"/>
    <cellStyle name="40% - Accent6 6 3" xfId="1024"/>
    <cellStyle name="40% - Accent6 6 3 2" xfId="1025"/>
    <cellStyle name="40% - Accent6 6 3 2 2" xfId="1026"/>
    <cellStyle name="40% - Accent6 6 3 3" xfId="1027"/>
    <cellStyle name="40% - Accent6 6 4" xfId="1028"/>
    <cellStyle name="40% - Accent6 6 4 2" xfId="1029"/>
    <cellStyle name="40% - Accent6 6 4 2 2" xfId="1030"/>
    <cellStyle name="40% - Accent6 6 4 3" xfId="1031"/>
    <cellStyle name="40% - Accent6 6 5" xfId="1032"/>
    <cellStyle name="40% - Accent6 6 5 2" xfId="1033"/>
    <cellStyle name="40% - Accent6 6 6" xfId="1034"/>
    <cellStyle name="40% - Accent6 6 7" xfId="1035"/>
    <cellStyle name="40% - Accent6 7" xfId="1036"/>
    <cellStyle name="40% - Accent6 8" xfId="1037"/>
    <cellStyle name="40% - Accent6 8 2" xfId="1038"/>
    <cellStyle name="40% - Accent6 8 2 2" xfId="1039"/>
    <cellStyle name="40% - Accent6 8 3" xfId="1040"/>
    <cellStyle name="40% - Accent6 9" xfId="1041"/>
    <cellStyle name="40% - アクセント 1" xfId="43177"/>
    <cellStyle name="40% - アクセント 2" xfId="43178"/>
    <cellStyle name="40% - アクセント 3" xfId="43179"/>
    <cellStyle name="40% - アクセント 4" xfId="43180"/>
    <cellStyle name="40% - アクセント 5" xfId="43181"/>
    <cellStyle name="40% - アクセント 6" xfId="43182"/>
    <cellStyle name="40% - 輔色1" xfId="43183"/>
    <cellStyle name="40% - 輔色2" xfId="43184"/>
    <cellStyle name="40% - 輔色3" xfId="43185"/>
    <cellStyle name="40% - 輔色4" xfId="43186"/>
    <cellStyle name="40% - 輔色5" xfId="43187"/>
    <cellStyle name="40% - 輔色6" xfId="43188"/>
    <cellStyle name="4dp" xfId="1042"/>
    <cellStyle name="4dp 2" xfId="1043"/>
    <cellStyle name="4dp 2 2" xfId="1044"/>
    <cellStyle name="5x indented GHG Textfiels" xfId="1045"/>
    <cellStyle name="5x indented GHG Textfiels 2" xfId="1046"/>
    <cellStyle name="5x indented GHG Textfiels 2 2" xfId="1047"/>
    <cellStyle name="5x indented GHG Textfiels 2 2 2" xfId="1048"/>
    <cellStyle name="5x indented GHG Textfiels 2 3" xfId="1049"/>
    <cellStyle name="5x indented GHG Textfiels 2 4" xfId="1050"/>
    <cellStyle name="5x indented GHG Textfiels 3" xfId="1051"/>
    <cellStyle name="5x indented GHG Textfiels 3 2" xfId="1052"/>
    <cellStyle name="5x indented GHG Textfiels 3 2 2" xfId="1053"/>
    <cellStyle name="5x indented GHG Textfiels 3 3" xfId="1054"/>
    <cellStyle name="5x indented GHG Textfiels 3 4" xfId="1055"/>
    <cellStyle name="5x indented GHG Textfiels 4" xfId="1056"/>
    <cellStyle name="5x indented GHG Textfiels 4 2" xfId="1057"/>
    <cellStyle name="5x indented GHG Textfiels 5" xfId="1058"/>
    <cellStyle name="5x indented GHG Textfiels 6" xfId="1059"/>
    <cellStyle name="60% - Accent1 10" xfId="1060"/>
    <cellStyle name="60% - Accent1 11" xfId="1061"/>
    <cellStyle name="60% - Accent1 2" xfId="1062"/>
    <cellStyle name="60% - Accent1 2 2" xfId="1063"/>
    <cellStyle name="60% - Accent1 2 3" xfId="1064"/>
    <cellStyle name="60% - Accent1 2 4" xfId="1065"/>
    <cellStyle name="60% - Accent1 2 5" xfId="1066"/>
    <cellStyle name="60% - Accent1 3" xfId="1067"/>
    <cellStyle name="60% - Accent1 3 2" xfId="1068"/>
    <cellStyle name="60% - Accent1 3 3" xfId="1069"/>
    <cellStyle name="60% - Accent1 3 4" xfId="1070"/>
    <cellStyle name="60% - Accent1 4" xfId="1071"/>
    <cellStyle name="60% - Accent1 4 2" xfId="13"/>
    <cellStyle name="60% - Accent1 5" xfId="1072"/>
    <cellStyle name="60% - Accent1 6" xfId="1073"/>
    <cellStyle name="60% - Accent1 6 2" xfId="1074"/>
    <cellStyle name="60% - Accent1 6 3" xfId="1075"/>
    <cellStyle name="60% - Accent1 7" xfId="1076"/>
    <cellStyle name="60% - Accent1 8" xfId="1077"/>
    <cellStyle name="60% - Accent1 9" xfId="1078"/>
    <cellStyle name="60% - Accent2 10" xfId="1079"/>
    <cellStyle name="60% - Accent2 11" xfId="1080"/>
    <cellStyle name="60% - Accent2 2" xfId="1081"/>
    <cellStyle name="60% - Accent2 2 2" xfId="1082"/>
    <cellStyle name="60% - Accent2 2 3" xfId="1083"/>
    <cellStyle name="60% - Accent2 2 4" xfId="1084"/>
    <cellStyle name="60% - Accent2 2 5" xfId="1085"/>
    <cellStyle name="60% - Accent2 3" xfId="1086"/>
    <cellStyle name="60% - Accent2 3 2" xfId="1087"/>
    <cellStyle name="60% - Accent2 3 3" xfId="1088"/>
    <cellStyle name="60% - Accent2 3 4" xfId="1089"/>
    <cellStyle name="60% - Accent2 4" xfId="1090"/>
    <cellStyle name="60% - Accent2 4 2" xfId="1091"/>
    <cellStyle name="60% - Accent2 5" xfId="1092"/>
    <cellStyle name="60% - Accent2 6" xfId="1093"/>
    <cellStyle name="60% - Accent2 6 2" xfId="1094"/>
    <cellStyle name="60% - Accent2 6 3" xfId="1095"/>
    <cellStyle name="60% - Accent2 7" xfId="1096"/>
    <cellStyle name="60% - Accent2 8" xfId="1097"/>
    <cellStyle name="60% - Accent2 9" xfId="1098"/>
    <cellStyle name="60% - Accent3 10" xfId="1099"/>
    <cellStyle name="60% - Accent3 11" xfId="1100"/>
    <cellStyle name="60% - Accent3 2" xfId="1101"/>
    <cellStyle name="60% - Accent3 2 2" xfId="1102"/>
    <cellStyle name="60% - Accent3 2 3" xfId="1103"/>
    <cellStyle name="60% - Accent3 2 4" xfId="1104"/>
    <cellStyle name="60% - Accent3 2 5" xfId="1105"/>
    <cellStyle name="60% - Accent3 3" xfId="1106"/>
    <cellStyle name="60% - Accent3 3 2" xfId="1107"/>
    <cellStyle name="60% - Accent3 3 3" xfId="1108"/>
    <cellStyle name="60% - Accent3 3 4" xfId="1109"/>
    <cellStyle name="60% - Accent3 4" xfId="1110"/>
    <cellStyle name="60% - Accent3 4 2" xfId="1111"/>
    <cellStyle name="60% - Accent3 5" xfId="1112"/>
    <cellStyle name="60% - Accent3 6" xfId="1113"/>
    <cellStyle name="60% - Accent3 6 2" xfId="1114"/>
    <cellStyle name="60% - Accent3 6 3" xfId="1115"/>
    <cellStyle name="60% - Accent3 7" xfId="1116"/>
    <cellStyle name="60% - Accent3 8" xfId="1117"/>
    <cellStyle name="60% - Accent3 9" xfId="1118"/>
    <cellStyle name="60% - Accent4 10" xfId="1119"/>
    <cellStyle name="60% - Accent4 11" xfId="1120"/>
    <cellStyle name="60% - Accent4 2" xfId="1121"/>
    <cellStyle name="60% - Accent4 2 2" xfId="1122"/>
    <cellStyle name="60% - Accent4 2 3" xfId="1123"/>
    <cellStyle name="60% - Accent4 2 4" xfId="1124"/>
    <cellStyle name="60% - Accent4 2 5" xfId="1125"/>
    <cellStyle name="60% - Accent4 3" xfId="1126"/>
    <cellStyle name="60% - Accent4 3 2" xfId="1127"/>
    <cellStyle name="60% - Accent4 3 3" xfId="1128"/>
    <cellStyle name="60% - Accent4 3 4" xfId="1129"/>
    <cellStyle name="60% - Accent4 4" xfId="1130"/>
    <cellStyle name="60% - Accent4 4 2" xfId="1131"/>
    <cellStyle name="60% - Accent4 5" xfId="1132"/>
    <cellStyle name="60% - Accent4 6" xfId="1133"/>
    <cellStyle name="60% - Accent4 6 2" xfId="1134"/>
    <cellStyle name="60% - Accent4 6 3" xfId="1135"/>
    <cellStyle name="60% - Accent4 7" xfId="1136"/>
    <cellStyle name="60% - Accent4 8" xfId="1137"/>
    <cellStyle name="60% - Accent4 9" xfId="1138"/>
    <cellStyle name="60% - Accent5 10" xfId="1139"/>
    <cellStyle name="60% - Accent5 11" xfId="1140"/>
    <cellStyle name="60% - Accent5 2" xfId="1141"/>
    <cellStyle name="60% - Accent5 2 2" xfId="1142"/>
    <cellStyle name="60% - Accent5 2 3" xfId="1143"/>
    <cellStyle name="60% - Accent5 2 4" xfId="1144"/>
    <cellStyle name="60% - Accent5 2 5" xfId="1145"/>
    <cellStyle name="60% - Accent5 3" xfId="1146"/>
    <cellStyle name="60% - Accent5 3 2" xfId="1147"/>
    <cellStyle name="60% - Accent5 3 3" xfId="1148"/>
    <cellStyle name="60% - Accent5 3 4" xfId="1149"/>
    <cellStyle name="60% - Accent5 4" xfId="1150"/>
    <cellStyle name="60% - Accent5 4 2" xfId="1151"/>
    <cellStyle name="60% - Accent5 5" xfId="1152"/>
    <cellStyle name="60% - Accent5 6" xfId="1153"/>
    <cellStyle name="60% - Accent5 6 2" xfId="1154"/>
    <cellStyle name="60% - Accent5 6 3" xfId="1155"/>
    <cellStyle name="60% - Accent5 7" xfId="1156"/>
    <cellStyle name="60% - Accent5 8" xfId="1157"/>
    <cellStyle name="60% - Accent5 9" xfId="1158"/>
    <cellStyle name="60% - Accent6 10" xfId="1159"/>
    <cellStyle name="60% - Accent6 11" xfId="1160"/>
    <cellStyle name="60% - Accent6 2" xfId="1161"/>
    <cellStyle name="60% - Accent6 2 2" xfId="1162"/>
    <cellStyle name="60% - Accent6 2 3" xfId="1163"/>
    <cellStyle name="60% - Accent6 2 4" xfId="1164"/>
    <cellStyle name="60% - Accent6 3" xfId="1165"/>
    <cellStyle name="60% - Accent6 3 2" xfId="1166"/>
    <cellStyle name="60% - Accent6 3 3" xfId="1167"/>
    <cellStyle name="60% - Accent6 3 4" xfId="1168"/>
    <cellStyle name="60% - Accent6 4" xfId="1169"/>
    <cellStyle name="60% - Accent6 4 2" xfId="1170"/>
    <cellStyle name="60% - Accent6 5" xfId="1171"/>
    <cellStyle name="60% - Accent6 6" xfId="1172"/>
    <cellStyle name="60% - Accent6 6 2" xfId="1173"/>
    <cellStyle name="60% - Accent6 6 3" xfId="1174"/>
    <cellStyle name="60% - Accent6 7" xfId="1175"/>
    <cellStyle name="60% - Accent6 8" xfId="1176"/>
    <cellStyle name="60% - Accent6 9" xfId="1177"/>
    <cellStyle name="60% - アクセント 1" xfId="43189"/>
    <cellStyle name="60% - アクセント 2" xfId="43190"/>
    <cellStyle name="60% - アクセント 3" xfId="43191"/>
    <cellStyle name="60% - アクセント 4" xfId="43192"/>
    <cellStyle name="60% - アクセント 5" xfId="43193"/>
    <cellStyle name="60% - アクセント 6" xfId="43194"/>
    <cellStyle name="60% - 輔色1" xfId="43195"/>
    <cellStyle name="60% - 輔色2" xfId="43196"/>
    <cellStyle name="60% - 輔色3" xfId="43197"/>
    <cellStyle name="60% - 輔色4" xfId="43198"/>
    <cellStyle name="60% - 輔色5" xfId="43199"/>
    <cellStyle name="60% - 輔色6" xfId="43200"/>
    <cellStyle name="_x0007_Á" xfId="1178"/>
    <cellStyle name="_x0007_Á 2" xfId="1179"/>
    <cellStyle name="_x0007_Á 2 2" xfId="1180"/>
    <cellStyle name="_x0007_Á 3" xfId="1181"/>
    <cellStyle name="_x0007_Á 4" xfId="1182"/>
    <cellStyle name="Accent1 10" xfId="1183"/>
    <cellStyle name="Accent1 11" xfId="1184"/>
    <cellStyle name="Accent1 2" xfId="1185"/>
    <cellStyle name="Accent1 2 2" xfId="1186"/>
    <cellStyle name="Accent1 2 3" xfId="1187"/>
    <cellStyle name="Accent1 2 4" xfId="1188"/>
    <cellStyle name="Accent1 2 5" xfId="1189"/>
    <cellStyle name="Accent1 3" xfId="1190"/>
    <cellStyle name="Accent1 3 2" xfId="1191"/>
    <cellStyle name="Accent1 3 3" xfId="1192"/>
    <cellStyle name="Accent1 3 4" xfId="1193"/>
    <cellStyle name="Accent1 4" xfId="1194"/>
    <cellStyle name="Accent1 4 2" xfId="1195"/>
    <cellStyle name="Accent1 5" xfId="1196"/>
    <cellStyle name="Accent1 6" xfId="1197"/>
    <cellStyle name="Accent1 6 2" xfId="1198"/>
    <cellStyle name="Accent1 6 3" xfId="1199"/>
    <cellStyle name="Accent1 7" xfId="1200"/>
    <cellStyle name="Accent1 8" xfId="1201"/>
    <cellStyle name="Accent1 9" xfId="1202"/>
    <cellStyle name="Accent2 10" xfId="1203"/>
    <cellStyle name="Accent2 11" xfId="1204"/>
    <cellStyle name="Accent2 2" xfId="1205"/>
    <cellStyle name="Accent2 2 2" xfId="1206"/>
    <cellStyle name="Accent2 2 3" xfId="1207"/>
    <cellStyle name="Accent2 2 4" xfId="1208"/>
    <cellStyle name="Accent2 2 5" xfId="1209"/>
    <cellStyle name="Accent2 3" xfId="1210"/>
    <cellStyle name="Accent2 3 2" xfId="1211"/>
    <cellStyle name="Accent2 3 3" xfId="1212"/>
    <cellStyle name="Accent2 3 4" xfId="1213"/>
    <cellStyle name="Accent2 4" xfId="1214"/>
    <cellStyle name="Accent2 4 2" xfId="1215"/>
    <cellStyle name="Accent2 5" xfId="1216"/>
    <cellStyle name="Accent2 6" xfId="1217"/>
    <cellStyle name="Accent2 6 2" xfId="1218"/>
    <cellStyle name="Accent2 6 3" xfId="1219"/>
    <cellStyle name="Accent2 7" xfId="1220"/>
    <cellStyle name="Accent2 8" xfId="1221"/>
    <cellStyle name="Accent2 9" xfId="1222"/>
    <cellStyle name="Accent3 10" xfId="1223"/>
    <cellStyle name="Accent3 11" xfId="1224"/>
    <cellStyle name="Accent3 2" xfId="1225"/>
    <cellStyle name="Accent3 2 2" xfId="1226"/>
    <cellStyle name="Accent3 2 3" xfId="1227"/>
    <cellStyle name="Accent3 2 4" xfId="1228"/>
    <cellStyle name="Accent3 2 5" xfId="1229"/>
    <cellStyle name="Accent3 3" xfId="1230"/>
    <cellStyle name="Accent3 3 2" xfId="1231"/>
    <cellStyle name="Accent3 3 3" xfId="1232"/>
    <cellStyle name="Accent3 3 4" xfId="1233"/>
    <cellStyle name="Accent3 4" xfId="1234"/>
    <cellStyle name="Accent3 4 2" xfId="1235"/>
    <cellStyle name="Accent3 5" xfId="1236"/>
    <cellStyle name="Accent3 6" xfId="1237"/>
    <cellStyle name="Accent3 6 2" xfId="1238"/>
    <cellStyle name="Accent3 6 3" xfId="1239"/>
    <cellStyle name="Accent3 7" xfId="1240"/>
    <cellStyle name="Accent3 8" xfId="1241"/>
    <cellStyle name="Accent3 9" xfId="1242"/>
    <cellStyle name="Accent4 10" xfId="1243"/>
    <cellStyle name="Accent4 11" xfId="1244"/>
    <cellStyle name="Accent4 2" xfId="1245"/>
    <cellStyle name="Accent4 2 2" xfId="1246"/>
    <cellStyle name="Accent4 2 3" xfId="1247"/>
    <cellStyle name="Accent4 2 4" xfId="1248"/>
    <cellStyle name="Accent4 3" xfId="1249"/>
    <cellStyle name="Accent4 3 2" xfId="1250"/>
    <cellStyle name="Accent4 3 3" xfId="1251"/>
    <cellStyle name="Accent4 3 4" xfId="1252"/>
    <cellStyle name="Accent4 4" xfId="1253"/>
    <cellStyle name="Accent4 4 2" xfId="1254"/>
    <cellStyle name="Accent4 5" xfId="1255"/>
    <cellStyle name="Accent4 6" xfId="1256"/>
    <cellStyle name="Accent4 6 2" xfId="1257"/>
    <cellStyle name="Accent4 6 3" xfId="1258"/>
    <cellStyle name="Accent4 7" xfId="1259"/>
    <cellStyle name="Accent4 8" xfId="1260"/>
    <cellStyle name="Accent4 9" xfId="1261"/>
    <cellStyle name="Accent5 10" xfId="1262"/>
    <cellStyle name="Accent5 2" xfId="1263"/>
    <cellStyle name="Accent5 2 2" xfId="1264"/>
    <cellStyle name="Accent5 2 3" xfId="1265"/>
    <cellStyle name="Accent5 2 4" xfId="1266"/>
    <cellStyle name="Accent5 3" xfId="1267"/>
    <cellStyle name="Accent5 3 2" xfId="1268"/>
    <cellStyle name="Accent5 4" xfId="1269"/>
    <cellStyle name="Accent5 4 2" xfId="43201"/>
    <cellStyle name="Accent5 5" xfId="1270"/>
    <cellStyle name="Accent5 6" xfId="1271"/>
    <cellStyle name="Accent5 7" xfId="1272"/>
    <cellStyle name="Accent5 8" xfId="1273"/>
    <cellStyle name="Accent5 9" xfId="1274"/>
    <cellStyle name="Accent6 10" xfId="1275"/>
    <cellStyle name="Accent6 2" xfId="1276"/>
    <cellStyle name="Accent6 2 2" xfId="1277"/>
    <cellStyle name="Accent6 2 3" xfId="1278"/>
    <cellStyle name="Accent6 2 4" xfId="1279"/>
    <cellStyle name="Accent6 3" xfId="1280"/>
    <cellStyle name="Accent6 3 2" xfId="1281"/>
    <cellStyle name="Accent6 4" xfId="1282"/>
    <cellStyle name="Accent6 4 2" xfId="43202"/>
    <cellStyle name="Accent6 5" xfId="1283"/>
    <cellStyle name="Accent6 6" xfId="1284"/>
    <cellStyle name="Accent6 7" xfId="1285"/>
    <cellStyle name="Accent6 8" xfId="1286"/>
    <cellStyle name="Accent6 9" xfId="1287"/>
    <cellStyle name="Adjustable" xfId="1288"/>
    <cellStyle name="Adjustable 2" xfId="1289"/>
    <cellStyle name="Adjustable 2 2" xfId="1290"/>
    <cellStyle name="Adjustable 2 2 2" xfId="1291"/>
    <cellStyle name="Adjustable 2 2 2 2" xfId="1292"/>
    <cellStyle name="Adjustable 2 2 3" xfId="1293"/>
    <cellStyle name="Adjustable 2 2 4" xfId="1294"/>
    <cellStyle name="Adjustable 3" xfId="1295"/>
    <cellStyle name="Adjustable 3 2" xfId="1296"/>
    <cellStyle name="Adjustable 3 2 2" xfId="1297"/>
    <cellStyle name="Adjustable 3 3" xfId="1298"/>
    <cellStyle name="Adjustable 3 4" xfId="1299"/>
    <cellStyle name="Adjustable 4" xfId="1300"/>
    <cellStyle name="Adjustable 4 2" xfId="1301"/>
    <cellStyle name="Adjustable 4 2 2" xfId="1302"/>
    <cellStyle name="Adjustable 4 3" xfId="1303"/>
    <cellStyle name="Adjustable 4 4" xfId="1304"/>
    <cellStyle name="Adjustable 5" xfId="1305"/>
    <cellStyle name="AFE" xfId="1306"/>
    <cellStyle name="AggblueCels_1x" xfId="1307"/>
    <cellStyle name="AggBoldCells" xfId="1308"/>
    <cellStyle name="AggCels" xfId="1309"/>
    <cellStyle name="AutoFormat-Optionen" xfId="1310"/>
    <cellStyle name="Bad 10" xfId="1311"/>
    <cellStyle name="Bad 2" xfId="1312"/>
    <cellStyle name="Bad 2 2" xfId="1313"/>
    <cellStyle name="Bad 2 3" xfId="1314"/>
    <cellStyle name="Bad 2 4" xfId="1315"/>
    <cellStyle name="Bad 3" xfId="1316"/>
    <cellStyle name="Bad 3 2" xfId="1317"/>
    <cellStyle name="Bad 4" xfId="1318"/>
    <cellStyle name="Bad 4 2" xfId="43203"/>
    <cellStyle name="Bad 5" xfId="1319"/>
    <cellStyle name="Bad 6" xfId="1320"/>
    <cellStyle name="Bad 7" xfId="1321"/>
    <cellStyle name="Bad 8" xfId="1322"/>
    <cellStyle name="Bad 9" xfId="1323"/>
    <cellStyle name="Band 1" xfId="1324"/>
    <cellStyle name="Band 2" xfId="1325"/>
    <cellStyle name="Best" xfId="1326"/>
    <cellStyle name="Best 2" xfId="1327"/>
    <cellStyle name="Best 2 2" xfId="1328"/>
    <cellStyle name="Best 3" xfId="1329"/>
    <cellStyle name="Best 4" xfId="1330"/>
    <cellStyle name="Besuchter Hyperlink" xfId="1331"/>
    <cellStyle name="Blue" xfId="1332"/>
    <cellStyle name="Bold" xfId="1333"/>
    <cellStyle name="Bold 2" xfId="1334"/>
    <cellStyle name="Bold 2 2" xfId="1335"/>
    <cellStyle name="Bucks.0" xfId="43204"/>
    <cellStyle name="Bucks.2" xfId="43205"/>
    <cellStyle name="Bucks_B.0" xfId="43206"/>
    <cellStyle name="Bullet" xfId="1336"/>
    <cellStyle name="CALC Amount" xfId="1337"/>
    <cellStyle name="Calc Currency (0)" xfId="43207"/>
    <cellStyle name="Calc Currency (2)" xfId="43208"/>
    <cellStyle name="Calc Percent (0)" xfId="43209"/>
    <cellStyle name="Calc Percent (1)" xfId="43210"/>
    <cellStyle name="Calc Percent (2)" xfId="43211"/>
    <cellStyle name="Calc Units (0)" xfId="43212"/>
    <cellStyle name="Calc Units (1)" xfId="43213"/>
    <cellStyle name="Calc Units (2)" xfId="43214"/>
    <cellStyle name="Calculated" xfId="1338"/>
    <cellStyle name="Calculation 10" xfId="1339"/>
    <cellStyle name="Calculation 11" xfId="1340"/>
    <cellStyle name="Calculation 12" xfId="1341"/>
    <cellStyle name="Calculation 13" xfId="43215"/>
    <cellStyle name="Calculation 2" xfId="1342"/>
    <cellStyle name="Calculation 2 10" xfId="1343"/>
    <cellStyle name="Calculation 2 11" xfId="1344"/>
    <cellStyle name="Calculation 2 12" xfId="1345"/>
    <cellStyle name="Calculation 2 13" xfId="1346"/>
    <cellStyle name="Calculation 2 14" xfId="1347"/>
    <cellStyle name="Calculation 2 15" xfId="1348"/>
    <cellStyle name="Calculation 2 16" xfId="1349"/>
    <cellStyle name="Calculation 2 17" xfId="1350"/>
    <cellStyle name="Calculation 2 18" xfId="1351"/>
    <cellStyle name="Calculation 2 19" xfId="1352"/>
    <cellStyle name="Calculation 2 2" xfId="1353"/>
    <cellStyle name="Calculation 2 2 2" xfId="1354"/>
    <cellStyle name="Calculation 2 2 2 2" xfId="1355"/>
    <cellStyle name="Calculation 2 2 3" xfId="1356"/>
    <cellStyle name="Calculation 2 2 4" xfId="1357"/>
    <cellStyle name="Calculation 2 20" xfId="1358"/>
    <cellStyle name="Calculation 2 21" xfId="1359"/>
    <cellStyle name="Calculation 2 22" xfId="1360"/>
    <cellStyle name="Calculation 2 23" xfId="1361"/>
    <cellStyle name="Calculation 2 24" xfId="1362"/>
    <cellStyle name="Calculation 2 25" xfId="1363"/>
    <cellStyle name="Calculation 2 26" xfId="1364"/>
    <cellStyle name="Calculation 2 27" xfId="1365"/>
    <cellStyle name="Calculation 2 28" xfId="1366"/>
    <cellStyle name="Calculation 2 29" xfId="1367"/>
    <cellStyle name="Calculation 2 3" xfId="1368"/>
    <cellStyle name="Calculation 2 3 2" xfId="1369"/>
    <cellStyle name="Calculation 2 3 3" xfId="1370"/>
    <cellStyle name="Calculation 2 30" xfId="1371"/>
    <cellStyle name="Calculation 2 31" xfId="1372"/>
    <cellStyle name="Calculation 2 32" xfId="1373"/>
    <cellStyle name="Calculation 2 33" xfId="1374"/>
    <cellStyle name="Calculation 2 34" xfId="1375"/>
    <cellStyle name="Calculation 2 35" xfId="1376"/>
    <cellStyle name="Calculation 2 36" xfId="1377"/>
    <cellStyle name="Calculation 2 37" xfId="1378"/>
    <cellStyle name="Calculation 2 38" xfId="1379"/>
    <cellStyle name="Calculation 2 39" xfId="1380"/>
    <cellStyle name="Calculation 2 4" xfId="1381"/>
    <cellStyle name="Calculation 2 4 2" xfId="1382"/>
    <cellStyle name="Calculation 2 40" xfId="1383"/>
    <cellStyle name="Calculation 2 5" xfId="1384"/>
    <cellStyle name="Calculation 2 6" xfId="1385"/>
    <cellStyle name="Calculation 2 7" xfId="1386"/>
    <cellStyle name="Calculation 2 8" xfId="1387"/>
    <cellStyle name="Calculation 2 9" xfId="1388"/>
    <cellStyle name="Calculation 2_FES2013 charts 2050 and progress" xfId="1389"/>
    <cellStyle name="Calculation 3" xfId="1390"/>
    <cellStyle name="Calculation 3 10" xfId="1391"/>
    <cellStyle name="Calculation 3 11" xfId="1392"/>
    <cellStyle name="Calculation 3 12" xfId="1393"/>
    <cellStyle name="Calculation 3 13" xfId="1394"/>
    <cellStyle name="Calculation 3 14" xfId="1395"/>
    <cellStyle name="Calculation 3 15" xfId="1396"/>
    <cellStyle name="Calculation 3 16" xfId="1397"/>
    <cellStyle name="Calculation 3 17" xfId="1398"/>
    <cellStyle name="Calculation 3 18" xfId="1399"/>
    <cellStyle name="Calculation 3 19" xfId="1400"/>
    <cellStyle name="Calculation 3 2" xfId="1401"/>
    <cellStyle name="Calculation 3 2 2" xfId="1402"/>
    <cellStyle name="Calculation 3 20" xfId="1403"/>
    <cellStyle name="Calculation 3 21" xfId="1404"/>
    <cellStyle name="Calculation 3 22" xfId="1405"/>
    <cellStyle name="Calculation 3 23" xfId="1406"/>
    <cellStyle name="Calculation 3 24" xfId="1407"/>
    <cellStyle name="Calculation 3 25" xfId="1408"/>
    <cellStyle name="Calculation 3 26" xfId="1409"/>
    <cellStyle name="Calculation 3 27" xfId="1410"/>
    <cellStyle name="Calculation 3 28" xfId="1411"/>
    <cellStyle name="Calculation 3 29" xfId="1412"/>
    <cellStyle name="Calculation 3 3" xfId="1413"/>
    <cellStyle name="Calculation 3 3 2" xfId="1414"/>
    <cellStyle name="Calculation 3 30" xfId="1415"/>
    <cellStyle name="Calculation 3 31" xfId="1416"/>
    <cellStyle name="Calculation 3 32" xfId="1417"/>
    <cellStyle name="Calculation 3 33" xfId="1418"/>
    <cellStyle name="Calculation 3 34" xfId="1419"/>
    <cellStyle name="Calculation 3 35" xfId="1420"/>
    <cellStyle name="Calculation 3 36" xfId="1421"/>
    <cellStyle name="Calculation 3 37" xfId="1422"/>
    <cellStyle name="Calculation 3 38" xfId="1423"/>
    <cellStyle name="Calculation 3 39" xfId="1424"/>
    <cellStyle name="Calculation 3 4" xfId="1425"/>
    <cellStyle name="Calculation 3 40" xfId="1426"/>
    <cellStyle name="Calculation 3 5" xfId="1427"/>
    <cellStyle name="Calculation 3 6" xfId="1428"/>
    <cellStyle name="Calculation 3 7" xfId="1429"/>
    <cellStyle name="Calculation 3 8" xfId="1430"/>
    <cellStyle name="Calculation 3 9" xfId="1431"/>
    <cellStyle name="Calculation 4" xfId="1432"/>
    <cellStyle name="Calculation 4 10" xfId="1433"/>
    <cellStyle name="Calculation 4 11" xfId="1434"/>
    <cellStyle name="Calculation 4 12" xfId="1435"/>
    <cellStyle name="Calculation 4 13" xfId="1436"/>
    <cellStyle name="Calculation 4 14" xfId="1437"/>
    <cellStyle name="Calculation 4 15" xfId="1438"/>
    <cellStyle name="Calculation 4 16" xfId="1439"/>
    <cellStyle name="Calculation 4 17" xfId="1440"/>
    <cellStyle name="Calculation 4 18" xfId="1441"/>
    <cellStyle name="Calculation 4 19" xfId="1442"/>
    <cellStyle name="Calculation 4 2" xfId="1443"/>
    <cellStyle name="Calculation 4 20" xfId="1444"/>
    <cellStyle name="Calculation 4 21" xfId="1445"/>
    <cellStyle name="Calculation 4 22" xfId="1446"/>
    <cellStyle name="Calculation 4 23" xfId="1447"/>
    <cellStyle name="Calculation 4 24" xfId="1448"/>
    <cellStyle name="Calculation 4 25" xfId="1449"/>
    <cellStyle name="Calculation 4 26" xfId="1450"/>
    <cellStyle name="Calculation 4 27" xfId="1451"/>
    <cellStyle name="Calculation 4 28" xfId="1452"/>
    <cellStyle name="Calculation 4 29" xfId="1453"/>
    <cellStyle name="Calculation 4 3" xfId="1454"/>
    <cellStyle name="Calculation 4 30" xfId="1455"/>
    <cellStyle name="Calculation 4 31" xfId="1456"/>
    <cellStyle name="Calculation 4 32" xfId="1457"/>
    <cellStyle name="Calculation 4 33" xfId="1458"/>
    <cellStyle name="Calculation 4 34" xfId="1459"/>
    <cellStyle name="Calculation 4 35" xfId="1460"/>
    <cellStyle name="Calculation 4 36" xfId="1461"/>
    <cellStyle name="Calculation 4 37" xfId="1462"/>
    <cellStyle name="Calculation 4 38" xfId="1463"/>
    <cellStyle name="Calculation 4 4" xfId="1464"/>
    <cellStyle name="Calculation 4 5" xfId="1465"/>
    <cellStyle name="Calculation 4 6" xfId="1466"/>
    <cellStyle name="Calculation 4 7" xfId="1467"/>
    <cellStyle name="Calculation 4 8" xfId="1468"/>
    <cellStyle name="Calculation 4 9" xfId="1469"/>
    <cellStyle name="Calculation 5" xfId="1470"/>
    <cellStyle name="Calculation 5 2" xfId="1471"/>
    <cellStyle name="Calculation 6" xfId="1472"/>
    <cellStyle name="Calculation 6 2" xfId="1473"/>
    <cellStyle name="Calculation 6 3" xfId="1474"/>
    <cellStyle name="Calculation 7" xfId="1475"/>
    <cellStyle name="Calculation 8" xfId="1476"/>
    <cellStyle name="Calculation 9" xfId="1477"/>
    <cellStyle name="CellBlue1" xfId="1478"/>
    <cellStyle name="CellNationValue" xfId="1479"/>
    <cellStyle name="CellNationValue 10" xfId="1480"/>
    <cellStyle name="CellNationValue 11" xfId="1481"/>
    <cellStyle name="CellNationValue 12" xfId="1482"/>
    <cellStyle name="CellNationValue 13" xfId="1483"/>
    <cellStyle name="CellNationValue 14" xfId="1484"/>
    <cellStyle name="CellNationValue 15" xfId="1485"/>
    <cellStyle name="CellNationValue 16" xfId="1486"/>
    <cellStyle name="CellNationValue 17" xfId="1487"/>
    <cellStyle name="CellNationValue 18" xfId="1488"/>
    <cellStyle name="CellNationValue 19" xfId="1489"/>
    <cellStyle name="CellNationValue 2" xfId="1490"/>
    <cellStyle name="CellNationValue 20" xfId="1491"/>
    <cellStyle name="CellNationValue 21" xfId="1492"/>
    <cellStyle name="CellNationValue 22" xfId="1493"/>
    <cellStyle name="CellNationValue 23" xfId="1494"/>
    <cellStyle name="CellNationValue 24" xfId="1495"/>
    <cellStyle name="CellNationValue 25" xfId="1496"/>
    <cellStyle name="CellNationValue 26" xfId="1497"/>
    <cellStyle name="CellNationValue 27" xfId="1498"/>
    <cellStyle name="CellNationValue 28" xfId="1499"/>
    <cellStyle name="CellNationValue 29" xfId="1500"/>
    <cellStyle name="CellNationValue 3" xfId="1501"/>
    <cellStyle name="CellNationValue 30" xfId="1502"/>
    <cellStyle name="CellNationValue 31" xfId="1503"/>
    <cellStyle name="CellNationValue 4" xfId="1504"/>
    <cellStyle name="CellNationValue 5" xfId="1505"/>
    <cellStyle name="CellNationValue 6" xfId="1506"/>
    <cellStyle name="CellNationValue 7" xfId="1507"/>
    <cellStyle name="CellNationValue 8" xfId="1508"/>
    <cellStyle name="CellNationValue 9" xfId="1509"/>
    <cellStyle name="Check Cell 10" xfId="1510"/>
    <cellStyle name="Check Cell 11" xfId="1511"/>
    <cellStyle name="Check Cell 2" xfId="1512"/>
    <cellStyle name="Check Cell 2 10" xfId="1513"/>
    <cellStyle name="Check Cell 2 11" xfId="1514"/>
    <cellStyle name="Check Cell 2 12" xfId="1515"/>
    <cellStyle name="Check Cell 2 13" xfId="1516"/>
    <cellStyle name="Check Cell 2 2" xfId="1517"/>
    <cellStyle name="Check Cell 2 2 2" xfId="1518"/>
    <cellStyle name="Check Cell 2 2 3" xfId="1519"/>
    <cellStyle name="Check Cell 2 2 4" xfId="1520"/>
    <cellStyle name="Check Cell 2 2 5" xfId="1521"/>
    <cellStyle name="Check Cell 2 2 6" xfId="1522"/>
    <cellStyle name="Check Cell 2 2 7" xfId="1523"/>
    <cellStyle name="Check Cell 2 2 8" xfId="1524"/>
    <cellStyle name="Check Cell 2 2 9" xfId="1525"/>
    <cellStyle name="Check Cell 2 3" xfId="1526"/>
    <cellStyle name="Check Cell 2 4" xfId="1527"/>
    <cellStyle name="Check Cell 2 5" xfId="1528"/>
    <cellStyle name="Check Cell 2 6" xfId="1529"/>
    <cellStyle name="Check Cell 2 7" xfId="1530"/>
    <cellStyle name="Check Cell 2 8" xfId="1531"/>
    <cellStyle name="Check Cell 2 9" xfId="1532"/>
    <cellStyle name="Check Cell 3" xfId="1533"/>
    <cellStyle name="Check Cell 3 10" xfId="1534"/>
    <cellStyle name="Check Cell 3 11" xfId="1535"/>
    <cellStyle name="Check Cell 3 12" xfId="1536"/>
    <cellStyle name="Check Cell 3 13" xfId="1537"/>
    <cellStyle name="Check Cell 3 2" xfId="1538"/>
    <cellStyle name="Check Cell 3 2 10" xfId="1539"/>
    <cellStyle name="Check Cell 3 2 11" xfId="1540"/>
    <cellStyle name="Check Cell 3 2 2" xfId="1541"/>
    <cellStyle name="Check Cell 3 2 3" xfId="1542"/>
    <cellStyle name="Check Cell 3 2 4" xfId="1543"/>
    <cellStyle name="Check Cell 3 2 5" xfId="1544"/>
    <cellStyle name="Check Cell 3 2 6" xfId="1545"/>
    <cellStyle name="Check Cell 3 2 7" xfId="1546"/>
    <cellStyle name="Check Cell 3 2 8" xfId="1547"/>
    <cellStyle name="Check Cell 3 2 9" xfId="1548"/>
    <cellStyle name="Check Cell 3 3" xfId="1549"/>
    <cellStyle name="Check Cell 3 3 2" xfId="1550"/>
    <cellStyle name="Check Cell 3 4" xfId="1551"/>
    <cellStyle name="Check Cell 3 5" xfId="1552"/>
    <cellStyle name="Check Cell 3 6" xfId="1553"/>
    <cellStyle name="Check Cell 3 7" xfId="1554"/>
    <cellStyle name="Check Cell 3 8" xfId="1555"/>
    <cellStyle name="Check Cell 3 9" xfId="1556"/>
    <cellStyle name="Check Cell 4" xfId="1557"/>
    <cellStyle name="Check Cell 4 10" xfId="1558"/>
    <cellStyle name="Check Cell 4 11" xfId="1559"/>
    <cellStyle name="Check Cell 4 2" xfId="1560"/>
    <cellStyle name="Check Cell 4 3" xfId="1561"/>
    <cellStyle name="Check Cell 4 4" xfId="1562"/>
    <cellStyle name="Check Cell 4 5" xfId="1563"/>
    <cellStyle name="Check Cell 4 6" xfId="1564"/>
    <cellStyle name="Check Cell 4 7" xfId="1565"/>
    <cellStyle name="Check Cell 4 8" xfId="1566"/>
    <cellStyle name="Check Cell 4 9" xfId="1567"/>
    <cellStyle name="Check Cell 5" xfId="1568"/>
    <cellStyle name="Check Cell 5 2" xfId="1569"/>
    <cellStyle name="Check Cell 5 3" xfId="1570"/>
    <cellStyle name="Check Cell 5 4" xfId="1571"/>
    <cellStyle name="Check Cell 5 5" xfId="1572"/>
    <cellStyle name="Check Cell 5 6" xfId="1573"/>
    <cellStyle name="Check Cell 5 7" xfId="1574"/>
    <cellStyle name="Check Cell 5 8" xfId="1575"/>
    <cellStyle name="Check Cell 5 9" xfId="1576"/>
    <cellStyle name="Check Cell 6" xfId="1577"/>
    <cellStyle name="Check Cell 6 2" xfId="1578"/>
    <cellStyle name="Check Cell 6 3" xfId="1579"/>
    <cellStyle name="Check Cell 7" xfId="1580"/>
    <cellStyle name="Check Cell 8" xfId="1581"/>
    <cellStyle name="Check Cell 9" xfId="1582"/>
    <cellStyle name="CheckCell_RP" xfId="1583"/>
    <cellStyle name="CheckCelLbll_RP" xfId="1584"/>
    <cellStyle name="CodeOutput_RP" xfId="1585"/>
    <cellStyle name="Colhead" xfId="1586"/>
    <cellStyle name="Column_Heading_RP" xfId="1587"/>
    <cellStyle name="ColumnHeading" xfId="1588"/>
    <cellStyle name="ColumnHeadings" xfId="1589"/>
    <cellStyle name="ColumnHeadings2" xfId="1590"/>
    <cellStyle name="Comma [0.0]" xfId="1591"/>
    <cellStyle name="Comma [0.0] 2" xfId="1592"/>
    <cellStyle name="Comma [0.0] 2 2" xfId="1593"/>
    <cellStyle name="Comma [0.0] 2 2 2" xfId="1594"/>
    <cellStyle name="Comma [0.0] 2 2 2 2" xfId="1595"/>
    <cellStyle name="Comma [0.0] 2 2 3" xfId="1596"/>
    <cellStyle name="Comma [0.0] 2 2 4" xfId="1597"/>
    <cellStyle name="Comma [0.0] 2 3" xfId="1598"/>
    <cellStyle name="Comma [0.0] 2 3 2" xfId="1599"/>
    <cellStyle name="Comma [0.0] 2 3 2 2" xfId="1600"/>
    <cellStyle name="Comma [0.0] 2 3 3" xfId="1601"/>
    <cellStyle name="Comma [0.0] 2 3 4" xfId="1602"/>
    <cellStyle name="Comma [0.0] 2 4" xfId="1603"/>
    <cellStyle name="Comma [0.0] 2 4 2" xfId="1604"/>
    <cellStyle name="Comma [0.0] 2 5" xfId="1605"/>
    <cellStyle name="Comma [0.0] 2 6" xfId="1606"/>
    <cellStyle name="Comma [0.0] 3" xfId="1607"/>
    <cellStyle name="Comma [0.0] 3 2" xfId="1608"/>
    <cellStyle name="Comma [0.0] 3 2 2" xfId="1609"/>
    <cellStyle name="Comma [0.0] 3 2 2 2" xfId="1610"/>
    <cellStyle name="Comma [0.0] 3 2 3" xfId="1611"/>
    <cellStyle name="Comma [0.0] 3 2 4" xfId="1612"/>
    <cellStyle name="Comma [0.0] 3 3" xfId="1613"/>
    <cellStyle name="Comma [0.0] 3 3 2" xfId="1614"/>
    <cellStyle name="Comma [0.0] 3 4" xfId="1615"/>
    <cellStyle name="Comma [0.0] 3 5" xfId="1616"/>
    <cellStyle name="Comma [0.0] 4" xfId="1617"/>
    <cellStyle name="Comma [0.0] 4 2" xfId="1618"/>
    <cellStyle name="Comma [0.0] 4 2 2" xfId="1619"/>
    <cellStyle name="Comma [0.0] 4 3" xfId="1620"/>
    <cellStyle name="Comma [0.0] 4 4" xfId="1621"/>
    <cellStyle name="Comma [0.0] 5" xfId="1622"/>
    <cellStyle name="Comma [0.0] 5 2" xfId="1623"/>
    <cellStyle name="Comma [0.0] 5 2 2" xfId="1624"/>
    <cellStyle name="Comma [0.0] 5 3" xfId="1625"/>
    <cellStyle name="Comma [0.0] 5 4" xfId="1626"/>
    <cellStyle name="Comma [0.0] 6" xfId="1627"/>
    <cellStyle name="Comma [0.0] 6 2" xfId="1628"/>
    <cellStyle name="Comma [0.0] 7" xfId="1629"/>
    <cellStyle name="Comma [0.0] 8" xfId="1630"/>
    <cellStyle name="Comma [0.0]_1" xfId="1631"/>
    <cellStyle name="Comma [0] 10" xfId="1632"/>
    <cellStyle name="Comma [0] 10 2" xfId="1633"/>
    <cellStyle name="Comma [0] 10 2 2" xfId="1634"/>
    <cellStyle name="Comma [0] 10 2 2 2" xfId="1635"/>
    <cellStyle name="Comma [0] 10 2 3" xfId="1636"/>
    <cellStyle name="Comma [0] 10 2 4" xfId="1637"/>
    <cellStyle name="Comma [0] 10 3" xfId="1638"/>
    <cellStyle name="Comma [0] 10 3 2" xfId="1639"/>
    <cellStyle name="Comma [0] 10 3 3" xfId="1640"/>
    <cellStyle name="Comma [0] 10 4" xfId="1641"/>
    <cellStyle name="Comma [0] 10 5" xfId="1642"/>
    <cellStyle name="Comma [0] 11" xfId="1643"/>
    <cellStyle name="Comma [0] 11 2" xfId="1644"/>
    <cellStyle name="Comma [0] 11 2 2" xfId="1645"/>
    <cellStyle name="Comma [0] 11 2 2 2" xfId="1646"/>
    <cellStyle name="Comma [0] 11 2 3" xfId="1647"/>
    <cellStyle name="Comma [0] 11 2 4" xfId="1648"/>
    <cellStyle name="Comma [0] 11 3" xfId="1649"/>
    <cellStyle name="Comma [0] 11 3 2" xfId="1650"/>
    <cellStyle name="Comma [0] 11 3 3" xfId="1651"/>
    <cellStyle name="Comma [0] 11 4" xfId="1652"/>
    <cellStyle name="Comma [0] 11 5" xfId="1653"/>
    <cellStyle name="Comma [0] 12" xfId="1654"/>
    <cellStyle name="Comma [0] 12 2" xfId="1655"/>
    <cellStyle name="Comma [0] 12 2 2" xfId="1656"/>
    <cellStyle name="Comma [0] 12 2 2 2" xfId="1657"/>
    <cellStyle name="Comma [0] 12 2 3" xfId="1658"/>
    <cellStyle name="Comma [0] 12 2 4" xfId="1659"/>
    <cellStyle name="Comma [0] 12 3" xfId="1660"/>
    <cellStyle name="Comma [0] 12 3 2" xfId="1661"/>
    <cellStyle name="Comma [0] 12 3 3" xfId="1662"/>
    <cellStyle name="Comma [0] 12 4" xfId="1663"/>
    <cellStyle name="Comma [0] 12 5" xfId="1664"/>
    <cellStyle name="Comma [0] 13" xfId="1665"/>
    <cellStyle name="Comma [0] 13 2" xfId="1666"/>
    <cellStyle name="Comma [0] 13 2 2" xfId="1667"/>
    <cellStyle name="Comma [0] 13 2 2 2" xfId="1668"/>
    <cellStyle name="Comma [0] 13 2 3" xfId="1669"/>
    <cellStyle name="Comma [0] 13 2 4" xfId="1670"/>
    <cellStyle name="Comma [0] 13 3" xfId="1671"/>
    <cellStyle name="Comma [0] 13 3 2" xfId="1672"/>
    <cellStyle name="Comma [0] 13 3 3" xfId="1673"/>
    <cellStyle name="Comma [0] 13 4" xfId="1674"/>
    <cellStyle name="Comma [0] 13 5" xfId="1675"/>
    <cellStyle name="Comma [0] 14" xfId="1676"/>
    <cellStyle name="Comma [0] 14 2" xfId="1677"/>
    <cellStyle name="Comma [0] 14 2 2" xfId="1678"/>
    <cellStyle name="Comma [0] 14 2 2 2" xfId="1679"/>
    <cellStyle name="Comma [0] 14 2 3" xfId="1680"/>
    <cellStyle name="Comma [0] 14 2 4" xfId="1681"/>
    <cellStyle name="Comma [0] 14 3" xfId="1682"/>
    <cellStyle name="Comma [0] 14 3 2" xfId="1683"/>
    <cellStyle name="Comma [0] 14 3 3" xfId="1684"/>
    <cellStyle name="Comma [0] 14 4" xfId="1685"/>
    <cellStyle name="Comma [0] 14 5" xfId="1686"/>
    <cellStyle name="Comma [0] 15" xfId="1687"/>
    <cellStyle name="Comma [0] 15 2" xfId="1688"/>
    <cellStyle name="Comma [0] 15 2 2" xfId="1689"/>
    <cellStyle name="Comma [0] 15 2 2 2" xfId="1690"/>
    <cellStyle name="Comma [0] 15 2 3" xfId="1691"/>
    <cellStyle name="Comma [0] 15 2 4" xfId="1692"/>
    <cellStyle name="Comma [0] 15 3" xfId="1693"/>
    <cellStyle name="Comma [0] 15 3 2" xfId="1694"/>
    <cellStyle name="Comma [0] 15 3 3" xfId="1695"/>
    <cellStyle name="Comma [0] 15 4" xfId="1696"/>
    <cellStyle name="Comma [0] 15 5" xfId="1697"/>
    <cellStyle name="Comma [0] 16" xfId="1698"/>
    <cellStyle name="Comma [0] 16 2" xfId="1699"/>
    <cellStyle name="Comma [0] 16 2 2" xfId="1700"/>
    <cellStyle name="Comma [0] 16 2 2 2" xfId="1701"/>
    <cellStyle name="Comma [0] 16 2 3" xfId="1702"/>
    <cellStyle name="Comma [0] 16 2 4" xfId="1703"/>
    <cellStyle name="Comma [0] 16 3" xfId="1704"/>
    <cellStyle name="Comma [0] 16 3 2" xfId="1705"/>
    <cellStyle name="Comma [0] 16 3 3" xfId="1706"/>
    <cellStyle name="Comma [0] 16 4" xfId="1707"/>
    <cellStyle name="Comma [0] 16 5" xfId="1708"/>
    <cellStyle name="Comma [0] 17" xfId="1709"/>
    <cellStyle name="Comma [0] 17 2" xfId="1710"/>
    <cellStyle name="Comma [0] 17 2 2" xfId="1711"/>
    <cellStyle name="Comma [0] 17 2 2 2" xfId="1712"/>
    <cellStyle name="Comma [0] 17 2 3" xfId="1713"/>
    <cellStyle name="Comma [0] 17 2 4" xfId="1714"/>
    <cellStyle name="Comma [0] 17 3" xfId="1715"/>
    <cellStyle name="Comma [0] 17 3 2" xfId="1716"/>
    <cellStyle name="Comma [0] 17 3 3" xfId="1717"/>
    <cellStyle name="Comma [0] 17 4" xfId="1718"/>
    <cellStyle name="Comma [0] 17 5" xfId="1719"/>
    <cellStyle name="Comma [0] 18" xfId="1720"/>
    <cellStyle name="Comma [0] 18 2" xfId="1721"/>
    <cellStyle name="Comma [0] 18 2 2" xfId="1722"/>
    <cellStyle name="Comma [0] 18 2 2 2" xfId="1723"/>
    <cellStyle name="Comma [0] 18 2 3" xfId="1724"/>
    <cellStyle name="Comma [0] 18 2 4" xfId="1725"/>
    <cellStyle name="Comma [0] 18 3" xfId="1726"/>
    <cellStyle name="Comma [0] 18 3 2" xfId="1727"/>
    <cellStyle name="Comma [0] 18 3 3" xfId="1728"/>
    <cellStyle name="Comma [0] 18 4" xfId="1729"/>
    <cellStyle name="Comma [0] 18 5" xfId="1730"/>
    <cellStyle name="Comma [0] 19" xfId="1731"/>
    <cellStyle name="Comma [0] 19 2" xfId="1732"/>
    <cellStyle name="Comma [0] 19 2 2" xfId="1733"/>
    <cellStyle name="Comma [0] 19 2 2 2" xfId="1734"/>
    <cellStyle name="Comma [0] 19 2 3" xfId="1735"/>
    <cellStyle name="Comma [0] 19 2 4" xfId="1736"/>
    <cellStyle name="Comma [0] 19 3" xfId="1737"/>
    <cellStyle name="Comma [0] 19 3 2" xfId="1738"/>
    <cellStyle name="Comma [0] 19 3 3" xfId="1739"/>
    <cellStyle name="Comma [0] 19 4" xfId="1740"/>
    <cellStyle name="Comma [0] 19 5" xfId="1741"/>
    <cellStyle name="Comma [0] 2" xfId="1742"/>
    <cellStyle name="Comma [0] 2 2" xfId="1743"/>
    <cellStyle name="Comma [0] 2 2 2" xfId="1744"/>
    <cellStyle name="Comma [0] 2 2 2 2" xfId="1745"/>
    <cellStyle name="Comma [0] 2 2 3" xfId="1746"/>
    <cellStyle name="Comma [0] 2 3" xfId="1747"/>
    <cellStyle name="Comma [0] 2 3 2" xfId="1748"/>
    <cellStyle name="Comma [0] 2 4" xfId="1749"/>
    <cellStyle name="Comma [0] 2 5" xfId="1750"/>
    <cellStyle name="Comma [0] 20" xfId="1751"/>
    <cellStyle name="Comma [0] 20 2" xfId="1752"/>
    <cellStyle name="Comma [0] 20 2 2" xfId="1753"/>
    <cellStyle name="Comma [0] 20 2 2 2" xfId="1754"/>
    <cellStyle name="Comma [0] 20 2 3" xfId="1755"/>
    <cellStyle name="Comma [0] 20 2 4" xfId="1756"/>
    <cellStyle name="Comma [0] 20 3" xfId="1757"/>
    <cellStyle name="Comma [0] 20 3 2" xfId="1758"/>
    <cellStyle name="Comma [0] 20 3 3" xfId="1759"/>
    <cellStyle name="Comma [0] 20 4" xfId="1760"/>
    <cellStyle name="Comma [0] 20 5" xfId="1761"/>
    <cellStyle name="Comma [0] 21" xfId="1762"/>
    <cellStyle name="Comma [0] 21 2" xfId="1763"/>
    <cellStyle name="Comma [0] 21 2 2" xfId="1764"/>
    <cellStyle name="Comma [0] 21 2 2 2" xfId="1765"/>
    <cellStyle name="Comma [0] 21 2 3" xfId="1766"/>
    <cellStyle name="Comma [0] 21 2 4" xfId="1767"/>
    <cellStyle name="Comma [0] 21 3" xfId="1768"/>
    <cellStyle name="Comma [0] 21 3 2" xfId="1769"/>
    <cellStyle name="Comma [0] 21 3 3" xfId="1770"/>
    <cellStyle name="Comma [0] 21 4" xfId="1771"/>
    <cellStyle name="Comma [0] 21 5" xfId="1772"/>
    <cellStyle name="Comma [0] 22" xfId="1773"/>
    <cellStyle name="Comma [0] 22 2" xfId="1774"/>
    <cellStyle name="Comma [0] 22 2 2" xfId="1775"/>
    <cellStyle name="Comma [0] 22 2 2 2" xfId="1776"/>
    <cellStyle name="Comma [0] 22 2 3" xfId="1777"/>
    <cellStyle name="Comma [0] 22 2 4" xfId="1778"/>
    <cellStyle name="Comma [0] 22 3" xfId="1779"/>
    <cellStyle name="Comma [0] 22 3 2" xfId="1780"/>
    <cellStyle name="Comma [0] 22 3 3" xfId="1781"/>
    <cellStyle name="Comma [0] 22 4" xfId="1782"/>
    <cellStyle name="Comma [0] 22 5" xfId="1783"/>
    <cellStyle name="Comma [0] 23" xfId="1784"/>
    <cellStyle name="Comma [0] 23 2" xfId="1785"/>
    <cellStyle name="Comma [0] 23 2 2" xfId="1786"/>
    <cellStyle name="Comma [0] 23 2 2 2" xfId="1787"/>
    <cellStyle name="Comma [0] 23 2 3" xfId="1788"/>
    <cellStyle name="Comma [0] 23 2 4" xfId="1789"/>
    <cellStyle name="Comma [0] 23 3" xfId="1790"/>
    <cellStyle name="Comma [0] 23 3 2" xfId="1791"/>
    <cellStyle name="Comma [0] 23 3 3" xfId="1792"/>
    <cellStyle name="Comma [0] 23 4" xfId="1793"/>
    <cellStyle name="Comma [0] 23 5" xfId="1794"/>
    <cellStyle name="Comma [0] 24" xfId="1795"/>
    <cellStyle name="Comma [0] 24 2" xfId="1796"/>
    <cellStyle name="Comma [0] 24 2 2" xfId="1797"/>
    <cellStyle name="Comma [0] 24 2 2 2" xfId="1798"/>
    <cellStyle name="Comma [0] 24 2 3" xfId="1799"/>
    <cellStyle name="Comma [0] 24 2 4" xfId="1800"/>
    <cellStyle name="Comma [0] 24 3" xfId="1801"/>
    <cellStyle name="Comma [0] 24 3 2" xfId="1802"/>
    <cellStyle name="Comma [0] 24 3 3" xfId="1803"/>
    <cellStyle name="Comma [0] 24 4" xfId="1804"/>
    <cellStyle name="Comma [0] 24 5" xfId="1805"/>
    <cellStyle name="Comma [0] 25" xfId="1806"/>
    <cellStyle name="Comma [0] 25 2" xfId="1807"/>
    <cellStyle name="Comma [0] 25 2 2" xfId="1808"/>
    <cellStyle name="Comma [0] 25 2 2 2" xfId="1809"/>
    <cellStyle name="Comma [0] 25 2 3" xfId="1810"/>
    <cellStyle name="Comma [0] 25 2 4" xfId="1811"/>
    <cellStyle name="Comma [0] 25 3" xfId="1812"/>
    <cellStyle name="Comma [0] 25 3 2" xfId="1813"/>
    <cellStyle name="Comma [0] 25 3 3" xfId="1814"/>
    <cellStyle name="Comma [0] 25 4" xfId="1815"/>
    <cellStyle name="Comma [0] 25 5" xfId="1816"/>
    <cellStyle name="Comma [0] 26" xfId="1817"/>
    <cellStyle name="Comma [0] 26 2" xfId="1818"/>
    <cellStyle name="Comma [0] 26 2 2" xfId="1819"/>
    <cellStyle name="Comma [0] 26 2 2 2" xfId="1820"/>
    <cellStyle name="Comma [0] 26 2 3" xfId="1821"/>
    <cellStyle name="Comma [0] 26 2 4" xfId="1822"/>
    <cellStyle name="Comma [0] 26 3" xfId="1823"/>
    <cellStyle name="Comma [0] 26 3 2" xfId="1824"/>
    <cellStyle name="Comma [0] 26 3 3" xfId="1825"/>
    <cellStyle name="Comma [0] 26 4" xfId="1826"/>
    <cellStyle name="Comma [0] 26 5" xfId="1827"/>
    <cellStyle name="Comma [0] 27" xfId="1828"/>
    <cellStyle name="Comma [0] 27 2" xfId="1829"/>
    <cellStyle name="Comma [0] 27 2 2" xfId="1830"/>
    <cellStyle name="Comma [0] 27 2 2 2" xfId="1831"/>
    <cellStyle name="Comma [0] 27 2 3" xfId="1832"/>
    <cellStyle name="Comma [0] 27 2 4" xfId="1833"/>
    <cellStyle name="Comma [0] 27 3" xfId="1834"/>
    <cellStyle name="Comma [0] 27 3 2" xfId="1835"/>
    <cellStyle name="Comma [0] 27 3 3" xfId="1836"/>
    <cellStyle name="Comma [0] 27 4" xfId="1837"/>
    <cellStyle name="Comma [0] 27 5" xfId="1838"/>
    <cellStyle name="Comma [0] 28" xfId="1839"/>
    <cellStyle name="Comma [0] 28 2" xfId="1840"/>
    <cellStyle name="Comma [0] 28 2 2" xfId="1841"/>
    <cellStyle name="Comma [0] 28 2 2 2" xfId="1842"/>
    <cellStyle name="Comma [0] 28 2 3" xfId="1843"/>
    <cellStyle name="Comma [0] 28 2 4" xfId="1844"/>
    <cellStyle name="Comma [0] 28 3" xfId="1845"/>
    <cellStyle name="Comma [0] 28 3 2" xfId="1846"/>
    <cellStyle name="Comma [0] 28 3 3" xfId="1847"/>
    <cellStyle name="Comma [0] 28 4" xfId="1848"/>
    <cellStyle name="Comma [0] 28 5" xfId="1849"/>
    <cellStyle name="Comma [0] 29" xfId="1850"/>
    <cellStyle name="Comma [0] 29 2" xfId="1851"/>
    <cellStyle name="Comma [0] 29 2 2" xfId="1852"/>
    <cellStyle name="Comma [0] 29 2 2 2" xfId="1853"/>
    <cellStyle name="Comma [0] 29 2 3" xfId="1854"/>
    <cellStyle name="Comma [0] 29 2 4" xfId="1855"/>
    <cellStyle name="Comma [0] 29 3" xfId="1856"/>
    <cellStyle name="Comma [0] 29 3 2" xfId="1857"/>
    <cellStyle name="Comma [0] 29 3 3" xfId="1858"/>
    <cellStyle name="Comma [0] 29 4" xfId="1859"/>
    <cellStyle name="Comma [0] 29 5" xfId="1860"/>
    <cellStyle name="Comma [0] 3" xfId="1861"/>
    <cellStyle name="Comma [0] 3 2" xfId="1862"/>
    <cellStyle name="Comma [0] 3 2 2" xfId="1863"/>
    <cellStyle name="Comma [0] 3 2 2 2" xfId="1864"/>
    <cellStyle name="Comma [0] 3 2 2 2 2" xfId="1865"/>
    <cellStyle name="Comma [0] 3 2 2 3" xfId="1866"/>
    <cellStyle name="Comma [0] 3 2 3" xfId="1867"/>
    <cellStyle name="Comma [0] 3 2 3 2" xfId="1868"/>
    <cellStyle name="Comma [0] 3 2 4" xfId="1869"/>
    <cellStyle name="Comma [0] 3 2 5" xfId="1870"/>
    <cellStyle name="Comma [0] 3 3" xfId="1871"/>
    <cellStyle name="Comma [0] 3 3 2" xfId="1872"/>
    <cellStyle name="Comma [0] 3 3 3" xfId="1873"/>
    <cellStyle name="Comma [0] 3 4" xfId="1874"/>
    <cellStyle name="Comma [0] 3 5" xfId="1875"/>
    <cellStyle name="Comma [0] 30" xfId="1876"/>
    <cellStyle name="Comma [0] 30 2" xfId="1877"/>
    <cellStyle name="Comma [0] 30 2 2" xfId="1878"/>
    <cellStyle name="Comma [0] 30 2 2 2" xfId="1879"/>
    <cellStyle name="Comma [0] 30 2 3" xfId="1880"/>
    <cellStyle name="Comma [0] 30 2 4" xfId="1881"/>
    <cellStyle name="Comma [0] 30 3" xfId="1882"/>
    <cellStyle name="Comma [0] 30 3 2" xfId="1883"/>
    <cellStyle name="Comma [0] 30 3 3" xfId="1884"/>
    <cellStyle name="Comma [0] 30 4" xfId="1885"/>
    <cellStyle name="Comma [0] 30 5" xfId="1886"/>
    <cellStyle name="Comma [0] 31" xfId="1887"/>
    <cellStyle name="Comma [0] 31 2" xfId="1888"/>
    <cellStyle name="Comma [0] 31 2 2" xfId="1889"/>
    <cellStyle name="Comma [0] 31 2 2 2" xfId="1890"/>
    <cellStyle name="Comma [0] 31 2 3" xfId="1891"/>
    <cellStyle name="Comma [0] 31 2 4" xfId="1892"/>
    <cellStyle name="Comma [0] 31 3" xfId="1893"/>
    <cellStyle name="Comma [0] 31 3 2" xfId="1894"/>
    <cellStyle name="Comma [0] 31 3 3" xfId="1895"/>
    <cellStyle name="Comma [0] 31 4" xfId="1896"/>
    <cellStyle name="Comma [0] 31 5" xfId="1897"/>
    <cellStyle name="Comma [0] 4" xfId="1898"/>
    <cellStyle name="Comma [0] 4 2" xfId="1899"/>
    <cellStyle name="Comma [0] 4 2 2" xfId="1900"/>
    <cellStyle name="Comma [0] 4 2 2 2" xfId="1901"/>
    <cellStyle name="Comma [0] 4 2 3" xfId="1902"/>
    <cellStyle name="Comma [0] 4 3" xfId="1903"/>
    <cellStyle name="Comma [0] 4 3 2" xfId="1904"/>
    <cellStyle name="Comma [0] 4 4" xfId="1905"/>
    <cellStyle name="Comma [0] 4 5" xfId="1906"/>
    <cellStyle name="Comma [0] 5" xfId="1907"/>
    <cellStyle name="Comma [0] 5 2" xfId="1908"/>
    <cellStyle name="Comma [0] 5 2 2" xfId="1909"/>
    <cellStyle name="Comma [0] 5 2 2 2" xfId="1910"/>
    <cellStyle name="Comma [0] 5 2 3" xfId="1911"/>
    <cellStyle name="Comma [0] 5 3" xfId="1912"/>
    <cellStyle name="Comma [0] 5 3 2" xfId="1913"/>
    <cellStyle name="Comma [0] 5 4" xfId="1914"/>
    <cellStyle name="Comma [0] 5 5" xfId="1915"/>
    <cellStyle name="Comma [0] 6" xfId="1916"/>
    <cellStyle name="Comma [0] 6 2" xfId="1917"/>
    <cellStyle name="Comma [0] 6 2 2" xfId="1918"/>
    <cellStyle name="Comma [0] 6 3" xfId="1919"/>
    <cellStyle name="Comma [0] 6 4" xfId="1920"/>
    <cellStyle name="Comma [0] 7" xfId="1921"/>
    <cellStyle name="Comma [0] 7 2" xfId="1922"/>
    <cellStyle name="Comma [0] 7 2 2" xfId="1923"/>
    <cellStyle name="Comma [0] 7 2 2 2" xfId="1924"/>
    <cellStyle name="Comma [0] 7 2 3" xfId="1925"/>
    <cellStyle name="Comma [0] 7 2 4" xfId="1926"/>
    <cellStyle name="Comma [0] 7 3" xfId="1927"/>
    <cellStyle name="Comma [0] 7 3 2" xfId="1928"/>
    <cellStyle name="Comma [0] 7 3 3" xfId="1929"/>
    <cellStyle name="Comma [0] 7 4" xfId="1930"/>
    <cellStyle name="Comma [0] 7 5" xfId="1931"/>
    <cellStyle name="Comma [0] 8" xfId="1932"/>
    <cellStyle name="Comma [0] 8 2" xfId="1933"/>
    <cellStyle name="Comma [0] 8 2 2" xfId="1934"/>
    <cellStyle name="Comma [0] 8 2 2 2" xfId="1935"/>
    <cellStyle name="Comma [0] 8 2 3" xfId="1936"/>
    <cellStyle name="Comma [0] 8 2 4" xfId="1937"/>
    <cellStyle name="Comma [0] 8 3" xfId="1938"/>
    <cellStyle name="Comma [0] 8 3 2" xfId="1939"/>
    <cellStyle name="Comma [0] 8 3 3" xfId="1940"/>
    <cellStyle name="Comma [0] 8 4" xfId="1941"/>
    <cellStyle name="Comma [0] 8 5" xfId="1942"/>
    <cellStyle name="Comma [0] 9" xfId="1943"/>
    <cellStyle name="Comma [0] 9 2" xfId="1944"/>
    <cellStyle name="Comma [0] 9 2 2" xfId="1945"/>
    <cellStyle name="Comma [0] 9 2 2 2" xfId="1946"/>
    <cellStyle name="Comma [0] 9 2 3" xfId="1947"/>
    <cellStyle name="Comma [0] 9 2 4" xfId="1948"/>
    <cellStyle name="Comma [0] 9 3" xfId="1949"/>
    <cellStyle name="Comma [0] 9 3 2" xfId="1950"/>
    <cellStyle name="Comma [0] 9 3 3" xfId="1951"/>
    <cellStyle name="Comma [0] 9 4" xfId="1952"/>
    <cellStyle name="Comma [0] 9 5" xfId="1953"/>
    <cellStyle name="Comma [00]" xfId="43216"/>
    <cellStyle name="Comma [1]" xfId="1954"/>
    <cellStyle name="Comma [1] 2" xfId="1955"/>
    <cellStyle name="Comma [1] 2 2" xfId="1956"/>
    <cellStyle name="Comma [1] 3" xfId="1957"/>
    <cellStyle name="Comma [1] 4" xfId="1958"/>
    <cellStyle name="Comma [2]" xfId="1959"/>
    <cellStyle name="Comma 10" xfId="1960"/>
    <cellStyle name="Comma 10 2" xfId="1961"/>
    <cellStyle name="Comma 10 2 2" xfId="1962"/>
    <cellStyle name="Comma 10 2 2 2" xfId="1963"/>
    <cellStyle name="Comma 10 2 3" xfId="1964"/>
    <cellStyle name="Comma 10 2 4" xfId="1965"/>
    <cellStyle name="Comma 10 3" xfId="1966"/>
    <cellStyle name="Comma 10 3 2" xfId="1967"/>
    <cellStyle name="Comma 10 3 2 2" xfId="1968"/>
    <cellStyle name="Comma 10 3 3" xfId="1969"/>
    <cellStyle name="Comma 10 4" xfId="1970"/>
    <cellStyle name="Comma 10 4 2" xfId="1971"/>
    <cellStyle name="Comma 10 5" xfId="1972"/>
    <cellStyle name="Comma 10 6" xfId="1973"/>
    <cellStyle name="Comma 100" xfId="1974"/>
    <cellStyle name="Comma 101" xfId="1975"/>
    <cellStyle name="Comma 102" xfId="1976"/>
    <cellStyle name="Comma 103" xfId="1977"/>
    <cellStyle name="Comma 104" xfId="1978"/>
    <cellStyle name="Comma 105" xfId="1979"/>
    <cellStyle name="Comma 106" xfId="1980"/>
    <cellStyle name="Comma 107" xfId="1981"/>
    <cellStyle name="Comma 108" xfId="1982"/>
    <cellStyle name="Comma 109" xfId="1983"/>
    <cellStyle name="Comma 11" xfId="1984"/>
    <cellStyle name="Comma 11 2" xfId="1985"/>
    <cellStyle name="Comma 11 2 2" xfId="1986"/>
    <cellStyle name="Comma 11 2 2 2" xfId="1987"/>
    <cellStyle name="Comma 11 2 3" xfId="1988"/>
    <cellStyle name="Comma 11 2 4" xfId="1989"/>
    <cellStyle name="Comma 11 3" xfId="1990"/>
    <cellStyle name="Comma 11 3 2" xfId="1991"/>
    <cellStyle name="Comma 11 3 2 2" xfId="1992"/>
    <cellStyle name="Comma 11 3 3" xfId="1993"/>
    <cellStyle name="Comma 11 4" xfId="1994"/>
    <cellStyle name="Comma 11 4 2" xfId="1995"/>
    <cellStyle name="Comma 11 5" xfId="1996"/>
    <cellStyle name="Comma 11 6" xfId="1997"/>
    <cellStyle name="Comma 110" xfId="1998"/>
    <cellStyle name="Comma 111" xfId="1999"/>
    <cellStyle name="Comma 112" xfId="2000"/>
    <cellStyle name="Comma 113" xfId="2001"/>
    <cellStyle name="Comma 114" xfId="2002"/>
    <cellStyle name="Comma 115" xfId="2003"/>
    <cellStyle name="Comma 116" xfId="2004"/>
    <cellStyle name="Comma 117" xfId="2005"/>
    <cellStyle name="Comma 118" xfId="2006"/>
    <cellStyle name="Comma 119" xfId="2007"/>
    <cellStyle name="Comma 12" xfId="2008"/>
    <cellStyle name="Comma 12 2" xfId="2009"/>
    <cellStyle name="Comma 12 2 2" xfId="2010"/>
    <cellStyle name="Comma 12 2 2 2" xfId="2011"/>
    <cellStyle name="Comma 12 2 3" xfId="2012"/>
    <cellStyle name="Comma 12 2 4" xfId="2013"/>
    <cellStyle name="Comma 12 3" xfId="2014"/>
    <cellStyle name="Comma 12 3 2" xfId="2015"/>
    <cellStyle name="Comma 12 3 2 2" xfId="2016"/>
    <cellStyle name="Comma 12 3 3" xfId="2017"/>
    <cellStyle name="Comma 12 4" xfId="2018"/>
    <cellStyle name="Comma 12 4 2" xfId="2019"/>
    <cellStyle name="Comma 12 5" xfId="2020"/>
    <cellStyle name="Comma 12 6" xfId="2021"/>
    <cellStyle name="Comma 120" xfId="2022"/>
    <cellStyle name="Comma 121" xfId="2023"/>
    <cellStyle name="Comma 122" xfId="2024"/>
    <cellStyle name="Comma 123" xfId="2025"/>
    <cellStyle name="Comma 124" xfId="2026"/>
    <cellStyle name="Comma 125" xfId="2027"/>
    <cellStyle name="Comma 126" xfId="2028"/>
    <cellStyle name="Comma 127" xfId="2029"/>
    <cellStyle name="Comma 128" xfId="2030"/>
    <cellStyle name="Comma 129" xfId="43217"/>
    <cellStyle name="Comma 13" xfId="2031"/>
    <cellStyle name="Comma 13 2" xfId="2032"/>
    <cellStyle name="Comma 13 2 2" xfId="2033"/>
    <cellStyle name="Comma 13 2 2 2" xfId="2034"/>
    <cellStyle name="Comma 13 2 3" xfId="2035"/>
    <cellStyle name="Comma 13 2 4" xfId="2036"/>
    <cellStyle name="Comma 13 3" xfId="2037"/>
    <cellStyle name="Comma 13 3 2" xfId="2038"/>
    <cellStyle name="Comma 13 3 2 2" xfId="2039"/>
    <cellStyle name="Comma 13 3 3" xfId="2040"/>
    <cellStyle name="Comma 13 4" xfId="2041"/>
    <cellStyle name="Comma 13 4 2" xfId="2042"/>
    <cellStyle name="Comma 13 5" xfId="2043"/>
    <cellStyle name="Comma 13 6" xfId="2044"/>
    <cellStyle name="Comma 130" xfId="43218"/>
    <cellStyle name="Comma 130 2" xfId="43219"/>
    <cellStyle name="Comma 131" xfId="43220"/>
    <cellStyle name="Comma 131 2" xfId="43221"/>
    <cellStyle name="Comma 132" xfId="43222"/>
    <cellStyle name="Comma 134" xfId="43223"/>
    <cellStyle name="Comma 14" xfId="2045"/>
    <cellStyle name="Comma 14 2" xfId="2046"/>
    <cellStyle name="Comma 14 2 2" xfId="2047"/>
    <cellStyle name="Comma 14 2 2 2" xfId="2048"/>
    <cellStyle name="Comma 14 2 3" xfId="2049"/>
    <cellStyle name="Comma 14 2 4" xfId="2050"/>
    <cellStyle name="Comma 14 3" xfId="2051"/>
    <cellStyle name="Comma 14 3 2" xfId="2052"/>
    <cellStyle name="Comma 14 3 2 2" xfId="2053"/>
    <cellStyle name="Comma 14 3 3" xfId="2054"/>
    <cellStyle name="Comma 14 4" xfId="2055"/>
    <cellStyle name="Comma 14 4 2" xfId="2056"/>
    <cellStyle name="Comma 14 5" xfId="2057"/>
    <cellStyle name="Comma 14 6" xfId="2058"/>
    <cellStyle name="Comma 15" xfId="2059"/>
    <cellStyle name="Comma 15 2" xfId="2060"/>
    <cellStyle name="Comma 15 2 2" xfId="2061"/>
    <cellStyle name="Comma 15 2 2 2" xfId="2062"/>
    <cellStyle name="Comma 15 2 3" xfId="2063"/>
    <cellStyle name="Comma 15 2 4" xfId="2064"/>
    <cellStyle name="Comma 15 3" xfId="2065"/>
    <cellStyle name="Comma 15 3 2" xfId="2066"/>
    <cellStyle name="Comma 15 3 2 2" xfId="2067"/>
    <cellStyle name="Comma 15 3 3" xfId="2068"/>
    <cellStyle name="Comma 15 4" xfId="2069"/>
    <cellStyle name="Comma 15 4 2" xfId="2070"/>
    <cellStyle name="Comma 15 5" xfId="2071"/>
    <cellStyle name="Comma 15 6" xfId="2072"/>
    <cellStyle name="Comma 16" xfId="2073"/>
    <cellStyle name="Comma 16 2" xfId="2074"/>
    <cellStyle name="Comma 16 2 2" xfId="2075"/>
    <cellStyle name="Comma 16 2 2 2" xfId="2076"/>
    <cellStyle name="Comma 16 2 3" xfId="2077"/>
    <cellStyle name="Comma 16 2 4" xfId="2078"/>
    <cellStyle name="Comma 16 3" xfId="2079"/>
    <cellStyle name="Comma 16 3 2" xfId="2080"/>
    <cellStyle name="Comma 16 3 2 2" xfId="2081"/>
    <cellStyle name="Comma 16 3 3" xfId="2082"/>
    <cellStyle name="Comma 16 4" xfId="2083"/>
    <cellStyle name="Comma 16 4 2" xfId="2084"/>
    <cellStyle name="Comma 16 5" xfId="2085"/>
    <cellStyle name="Comma 16 6" xfId="2086"/>
    <cellStyle name="Comma 17" xfId="2087"/>
    <cellStyle name="Comma 17 2" xfId="2088"/>
    <cellStyle name="Comma 17 2 2" xfId="2089"/>
    <cellStyle name="Comma 17 2 2 2" xfId="2090"/>
    <cellStyle name="Comma 17 2 3" xfId="2091"/>
    <cellStyle name="Comma 17 2 4" xfId="2092"/>
    <cellStyle name="Comma 17 3" xfId="2093"/>
    <cellStyle name="Comma 17 3 2" xfId="2094"/>
    <cellStyle name="Comma 17 3 2 2" xfId="2095"/>
    <cellStyle name="Comma 17 3 3" xfId="2096"/>
    <cellStyle name="Comma 17 4" xfId="2097"/>
    <cellStyle name="Comma 17 4 2" xfId="2098"/>
    <cellStyle name="Comma 17 5" xfId="2099"/>
    <cellStyle name="Comma 17 6" xfId="2100"/>
    <cellStyle name="Comma 18" xfId="2101"/>
    <cellStyle name="Comma 18 2" xfId="2102"/>
    <cellStyle name="Comma 18 2 2" xfId="2103"/>
    <cellStyle name="Comma 18 2 2 2" xfId="2104"/>
    <cellStyle name="Comma 18 2 3" xfId="2105"/>
    <cellStyle name="Comma 18 2 4" xfId="2106"/>
    <cellStyle name="Comma 18 3" xfId="2107"/>
    <cellStyle name="Comma 18 3 2" xfId="2108"/>
    <cellStyle name="Comma 18 3 2 2" xfId="2109"/>
    <cellStyle name="Comma 18 3 3" xfId="2110"/>
    <cellStyle name="Comma 18 4" xfId="2111"/>
    <cellStyle name="Comma 18 4 2" xfId="2112"/>
    <cellStyle name="Comma 18 5" xfId="2113"/>
    <cellStyle name="Comma 18 6" xfId="2114"/>
    <cellStyle name="Comma 19" xfId="2115"/>
    <cellStyle name="Comma 19 2" xfId="2116"/>
    <cellStyle name="Comma 19 2 2" xfId="2117"/>
    <cellStyle name="Comma 19 2 2 2" xfId="2118"/>
    <cellStyle name="Comma 19 2 3" xfId="2119"/>
    <cellStyle name="Comma 19 2 4" xfId="2120"/>
    <cellStyle name="Comma 19 3" xfId="2121"/>
    <cellStyle name="Comma 19 3 2" xfId="2122"/>
    <cellStyle name="Comma 19 3 2 2" xfId="2123"/>
    <cellStyle name="Comma 19 3 3" xfId="2124"/>
    <cellStyle name="Comma 19 4" xfId="2125"/>
    <cellStyle name="Comma 19 4 2" xfId="2126"/>
    <cellStyle name="Comma 19 5" xfId="2127"/>
    <cellStyle name="Comma 19 6" xfId="2128"/>
    <cellStyle name="Comma 2" xfId="2129"/>
    <cellStyle name="Comma 2 10" xfId="2130"/>
    <cellStyle name="Comma 2 10 2" xfId="2131"/>
    <cellStyle name="Comma 2 11" xfId="2132"/>
    <cellStyle name="Comma 2 2" xfId="2133"/>
    <cellStyle name="Comma 2 2 2" xfId="2134"/>
    <cellStyle name="Comma 2 2 2 2" xfId="2135"/>
    <cellStyle name="Comma 2 2 2 2 2" xfId="2136"/>
    <cellStyle name="Comma 2 2 2 2 2 2" xfId="2137"/>
    <cellStyle name="Comma 2 2 2 2 3" xfId="2138"/>
    <cellStyle name="Comma 2 2 2 3" xfId="2139"/>
    <cellStyle name="Comma 2 2 2 3 2" xfId="2140"/>
    <cellStyle name="Comma 2 2 2 4" xfId="2141"/>
    <cellStyle name="Comma 2 2 2 5" xfId="2142"/>
    <cellStyle name="Comma 2 2 3" xfId="2143"/>
    <cellStyle name="Comma 2 2 3 2" xfId="2144"/>
    <cellStyle name="Comma 2 2 3 2 2" xfId="2145"/>
    <cellStyle name="Comma 2 2 3 3" xfId="2146"/>
    <cellStyle name="Comma 2 2 3 4" xfId="2147"/>
    <cellStyle name="Comma 2 2 4" xfId="2148"/>
    <cellStyle name="Comma 2 2 4 2" xfId="2149"/>
    <cellStyle name="Comma 2 2 5" xfId="2150"/>
    <cellStyle name="Comma 2 2 6" xfId="2151"/>
    <cellStyle name="Comma 2 3" xfId="2152"/>
    <cellStyle name="Comma 2 3 2" xfId="2153"/>
    <cellStyle name="Comma 2 3 2 2" xfId="2154"/>
    <cellStyle name="Comma 2 3 2 2 2" xfId="2155"/>
    <cellStyle name="Comma 2 3 2 2 2 2" xfId="2156"/>
    <cellStyle name="Comma 2 3 2 2 3" xfId="2157"/>
    <cellStyle name="Comma 2 3 2 3" xfId="2158"/>
    <cellStyle name="Comma 2 3 2 3 2" xfId="2159"/>
    <cellStyle name="Comma 2 3 2 4" xfId="2160"/>
    <cellStyle name="Comma 2 3 2 5" xfId="2161"/>
    <cellStyle name="Comma 2 3 3" xfId="2162"/>
    <cellStyle name="Comma 2 3 3 2" xfId="2163"/>
    <cellStyle name="Comma 2 3 3 3" xfId="2164"/>
    <cellStyle name="Comma 2 3 4" xfId="2165"/>
    <cellStyle name="Comma 2 3 5" xfId="2166"/>
    <cellStyle name="Comma 2 4" xfId="2167"/>
    <cellStyle name="Comma 2 4 2" xfId="2168"/>
    <cellStyle name="Comma 2 4 2 2" xfId="2169"/>
    <cellStyle name="Comma 2 4 2 2 2" xfId="2170"/>
    <cellStyle name="Comma 2 4 2 3" xfId="2171"/>
    <cellStyle name="Comma 2 4 2 4" xfId="2172"/>
    <cellStyle name="Comma 2 4 3" xfId="2173"/>
    <cellStyle name="Comma 2 4 3 2" xfId="2174"/>
    <cellStyle name="Comma 2 4 3 2 2" xfId="2175"/>
    <cellStyle name="Comma 2 4 3 3" xfId="2176"/>
    <cellStyle name="Comma 2 4 4" xfId="2177"/>
    <cellStyle name="Comma 2 4 4 2" xfId="2178"/>
    <cellStyle name="Comma 2 4 5" xfId="2179"/>
    <cellStyle name="Comma 2 4 6" xfId="2180"/>
    <cellStyle name="Comma 2 5" xfId="2181"/>
    <cellStyle name="Comma 2 5 2" xfId="2182"/>
    <cellStyle name="Comma 2 5 2 2" xfId="2183"/>
    <cellStyle name="Comma 2 5 2 2 2" xfId="2184"/>
    <cellStyle name="Comma 2 5 2 3" xfId="2185"/>
    <cellStyle name="Comma 2 5 3" xfId="2186"/>
    <cellStyle name="Comma 2 5 3 2" xfId="2187"/>
    <cellStyle name="Comma 2 5 4" xfId="2188"/>
    <cellStyle name="Comma 2 5 5" xfId="2189"/>
    <cellStyle name="Comma 2 6" xfId="2190"/>
    <cellStyle name="Comma 2 6 2" xfId="2191"/>
    <cellStyle name="Comma 2 6 2 2" xfId="2192"/>
    <cellStyle name="Comma 2 6 3" xfId="2193"/>
    <cellStyle name="Comma 2 6 4" xfId="2194"/>
    <cellStyle name="Comma 2 7" xfId="2195"/>
    <cellStyle name="Comma 2 7 2" xfId="2196"/>
    <cellStyle name="Comma 2 7 2 2" xfId="2197"/>
    <cellStyle name="Comma 2 7 3" xfId="2198"/>
    <cellStyle name="Comma 2 7 4" xfId="2199"/>
    <cellStyle name="Comma 2 8" xfId="2200"/>
    <cellStyle name="Comma 2 8 2" xfId="2201"/>
    <cellStyle name="Comma 2 8 2 2" xfId="2202"/>
    <cellStyle name="Comma 2 8 2 2 2" xfId="2203"/>
    <cellStyle name="Comma 2 8 2 3" xfId="2204"/>
    <cellStyle name="Comma 2 8 3" xfId="2205"/>
    <cellStyle name="Comma 2 8 3 2" xfId="2206"/>
    <cellStyle name="Comma 2 8 4" xfId="2207"/>
    <cellStyle name="Comma 2 8 5" xfId="2208"/>
    <cellStyle name="Comma 2 9" xfId="2209"/>
    <cellStyle name="Comma 2 9 2" xfId="2210"/>
    <cellStyle name="Comma 2 9 2 2" xfId="2211"/>
    <cellStyle name="Comma 2 9 3" xfId="2212"/>
    <cellStyle name="Comma 2 9 4" xfId="2213"/>
    <cellStyle name="Comma 2_Calculations" xfId="2214"/>
    <cellStyle name="Comma 20" xfId="2215"/>
    <cellStyle name="Comma 20 2" xfId="2216"/>
    <cellStyle name="Comma 20 2 2" xfId="2217"/>
    <cellStyle name="Comma 20 2 2 2" xfId="2218"/>
    <cellStyle name="Comma 20 2 3" xfId="2219"/>
    <cellStyle name="Comma 20 2 4" xfId="2220"/>
    <cellStyle name="Comma 20 3" xfId="2221"/>
    <cellStyle name="Comma 20 3 2" xfId="2222"/>
    <cellStyle name="Comma 20 3 3" xfId="2223"/>
    <cellStyle name="Comma 20 4" xfId="2224"/>
    <cellStyle name="Comma 20 5" xfId="2225"/>
    <cellStyle name="Comma 21" xfId="2226"/>
    <cellStyle name="Comma 21 2" xfId="2227"/>
    <cellStyle name="Comma 21 2 2" xfId="2228"/>
    <cellStyle name="Comma 21 2 2 2" xfId="2229"/>
    <cellStyle name="Comma 21 2 3" xfId="2230"/>
    <cellStyle name="Comma 21 2 4" xfId="2231"/>
    <cellStyle name="Comma 21 3" xfId="2232"/>
    <cellStyle name="Comma 21 3 2" xfId="2233"/>
    <cellStyle name="Comma 21 3 3" xfId="2234"/>
    <cellStyle name="Comma 21 4" xfId="2235"/>
    <cellStyle name="Comma 21 5" xfId="2236"/>
    <cellStyle name="Comma 22" xfId="2237"/>
    <cellStyle name="Comma 22 2" xfId="2238"/>
    <cellStyle name="Comma 22 2 2" xfId="2239"/>
    <cellStyle name="Comma 22 2 2 2" xfId="2240"/>
    <cellStyle name="Comma 22 2 3" xfId="2241"/>
    <cellStyle name="Comma 22 2 4" xfId="2242"/>
    <cellStyle name="Comma 22 3" xfId="2243"/>
    <cellStyle name="Comma 22 3 2" xfId="2244"/>
    <cellStyle name="Comma 22 3 3" xfId="2245"/>
    <cellStyle name="Comma 22 4" xfId="2246"/>
    <cellStyle name="Comma 22 5" xfId="2247"/>
    <cellStyle name="Comma 23" xfId="2248"/>
    <cellStyle name="Comma 23 2" xfId="2249"/>
    <cellStyle name="Comma 23 2 2" xfId="2250"/>
    <cellStyle name="Comma 23 2 2 2" xfId="2251"/>
    <cellStyle name="Comma 23 2 3" xfId="2252"/>
    <cellStyle name="Comma 23 2 4" xfId="2253"/>
    <cellStyle name="Comma 23 3" xfId="2254"/>
    <cellStyle name="Comma 23 3 2" xfId="2255"/>
    <cellStyle name="Comma 23 3 3" xfId="2256"/>
    <cellStyle name="Comma 23 4" xfId="2257"/>
    <cellStyle name="Comma 23 5" xfId="2258"/>
    <cellStyle name="Comma 24" xfId="2259"/>
    <cellStyle name="Comma 24 2" xfId="2260"/>
    <cellStyle name="Comma 24 2 2" xfId="2261"/>
    <cellStyle name="Comma 24 2 2 2" xfId="2262"/>
    <cellStyle name="Comma 24 2 3" xfId="2263"/>
    <cellStyle name="Comma 24 2 4" xfId="2264"/>
    <cellStyle name="Comma 24 3" xfId="2265"/>
    <cellStyle name="Comma 24 3 2" xfId="2266"/>
    <cellStyle name="Comma 24 3 3" xfId="2267"/>
    <cellStyle name="Comma 24 4" xfId="2268"/>
    <cellStyle name="Comma 24 5" xfId="2269"/>
    <cellStyle name="Comma 25" xfId="2270"/>
    <cellStyle name="Comma 25 2" xfId="2271"/>
    <cellStyle name="Comma 25 2 2" xfId="2272"/>
    <cellStyle name="Comma 25 2 2 2" xfId="2273"/>
    <cellStyle name="Comma 25 2 3" xfId="2274"/>
    <cellStyle name="Comma 25 2 4" xfId="2275"/>
    <cellStyle name="Comma 25 3" xfId="2276"/>
    <cellStyle name="Comma 25 3 2" xfId="2277"/>
    <cellStyle name="Comma 25 3 3" xfId="2278"/>
    <cellStyle name="Comma 25 4" xfId="2279"/>
    <cellStyle name="Comma 25 5" xfId="2280"/>
    <cellStyle name="Comma 26" xfId="2281"/>
    <cellStyle name="Comma 26 2" xfId="2282"/>
    <cellStyle name="Comma 26 2 2" xfId="2283"/>
    <cellStyle name="Comma 26 2 2 2" xfId="2284"/>
    <cellStyle name="Comma 26 2 3" xfId="2285"/>
    <cellStyle name="Comma 26 2 4" xfId="2286"/>
    <cellStyle name="Comma 26 3" xfId="2287"/>
    <cellStyle name="Comma 26 3 2" xfId="2288"/>
    <cellStyle name="Comma 26 3 3" xfId="2289"/>
    <cellStyle name="Comma 26 4" xfId="2290"/>
    <cellStyle name="Comma 26 5" xfId="2291"/>
    <cellStyle name="Comma 27" xfId="2292"/>
    <cellStyle name="Comma 27 2" xfId="2293"/>
    <cellStyle name="Comma 27 2 2" xfId="2294"/>
    <cellStyle name="Comma 27 2 2 2" xfId="2295"/>
    <cellStyle name="Comma 27 2 3" xfId="2296"/>
    <cellStyle name="Comma 27 2 4" xfId="2297"/>
    <cellStyle name="Comma 27 3" xfId="2298"/>
    <cellStyle name="Comma 27 3 2" xfId="2299"/>
    <cellStyle name="Comma 27 3 3" xfId="2300"/>
    <cellStyle name="Comma 27 4" xfId="2301"/>
    <cellStyle name="Comma 27 5" xfId="2302"/>
    <cellStyle name="Comma 28" xfId="2303"/>
    <cellStyle name="Comma 28 2" xfId="2304"/>
    <cellStyle name="Comma 28 2 2" xfId="2305"/>
    <cellStyle name="Comma 28 2 2 2" xfId="2306"/>
    <cellStyle name="Comma 28 2 3" xfId="2307"/>
    <cellStyle name="Comma 28 2 4" xfId="2308"/>
    <cellStyle name="Comma 28 3" xfId="2309"/>
    <cellStyle name="Comma 28 3 2" xfId="2310"/>
    <cellStyle name="Comma 28 3 3" xfId="2311"/>
    <cellStyle name="Comma 28 4" xfId="2312"/>
    <cellStyle name="Comma 28 5" xfId="2313"/>
    <cellStyle name="Comma 29" xfId="2314"/>
    <cellStyle name="Comma 29 2" xfId="2315"/>
    <cellStyle name="Comma 29 2 2" xfId="2316"/>
    <cellStyle name="Comma 29 2 2 2" xfId="2317"/>
    <cellStyle name="Comma 29 2 3" xfId="2318"/>
    <cellStyle name="Comma 29 2 4" xfId="2319"/>
    <cellStyle name="Comma 29 3" xfId="2320"/>
    <cellStyle name="Comma 29 3 2" xfId="2321"/>
    <cellStyle name="Comma 29 3 3" xfId="2322"/>
    <cellStyle name="Comma 29 4" xfId="2323"/>
    <cellStyle name="Comma 29 5" xfId="2324"/>
    <cellStyle name="Comma 3" xfId="2325"/>
    <cellStyle name="Comma 3 2" xfId="2326"/>
    <cellStyle name="Comma 3 2 2" xfId="2327"/>
    <cellStyle name="Comma 3 2 2 2" xfId="2328"/>
    <cellStyle name="Comma 3 2 2 2 2" xfId="2329"/>
    <cellStyle name="Comma 3 2 2 2 2 2" xfId="2330"/>
    <cellStyle name="Comma 3 2 2 2 3" xfId="2331"/>
    <cellStyle name="Comma 3 2 2 3" xfId="2332"/>
    <cellStyle name="Comma 3 2 2 3 2" xfId="2333"/>
    <cellStyle name="Comma 3 2 2 4" xfId="2334"/>
    <cellStyle name="Comma 3 2 2 5" xfId="2335"/>
    <cellStyle name="Comma 3 2 3" xfId="2336"/>
    <cellStyle name="Comma 3 2 3 2" xfId="2337"/>
    <cellStyle name="Comma 3 2 3 2 2" xfId="2338"/>
    <cellStyle name="Comma 3 2 3 2 2 2" xfId="2339"/>
    <cellStyle name="Comma 3 2 3 2 3" xfId="2340"/>
    <cellStyle name="Comma 3 2 3 3" xfId="2341"/>
    <cellStyle name="Comma 3 2 3 3 2" xfId="2342"/>
    <cellStyle name="Comma 3 2 3 4" xfId="2343"/>
    <cellStyle name="Comma 3 2 3 5" xfId="2344"/>
    <cellStyle name="Comma 3 2 4" xfId="2345"/>
    <cellStyle name="Comma 3 2 4 2" xfId="2346"/>
    <cellStyle name="Comma 3 2 4 2 2" xfId="2347"/>
    <cellStyle name="Comma 3 2 4 3" xfId="2348"/>
    <cellStyle name="Comma 3 2 5" xfId="2349"/>
    <cellStyle name="Comma 3 2 5 2" xfId="2350"/>
    <cellStyle name="Comma 3 2 6" xfId="2351"/>
    <cellStyle name="Comma 3 3" xfId="2352"/>
    <cellStyle name="Comma 3 3 2" xfId="2353"/>
    <cellStyle name="Comma 3 3 2 2" xfId="2354"/>
    <cellStyle name="Comma 3 3 3" xfId="2355"/>
    <cellStyle name="Comma 3 4" xfId="2356"/>
    <cellStyle name="Comma 3 4 2" xfId="2357"/>
    <cellStyle name="Comma 3 5" xfId="2358"/>
    <cellStyle name="Comma 3 5 2" xfId="2359"/>
    <cellStyle name="Comma 3 6" xfId="2360"/>
    <cellStyle name="Comma 3 6 2" xfId="2361"/>
    <cellStyle name="Comma 3 6 2 2" xfId="2362"/>
    <cellStyle name="Comma 3 6 3" xfId="2363"/>
    <cellStyle name="Comma 3 6 4" xfId="2364"/>
    <cellStyle name="Comma 3 7" xfId="2365"/>
    <cellStyle name="Comma 3 8" xfId="2366"/>
    <cellStyle name="Comma 3_Pan_Europe_Datafile_2012_H2" xfId="2367"/>
    <cellStyle name="Comma 30" xfId="2368"/>
    <cellStyle name="Comma 30 2" xfId="2369"/>
    <cellStyle name="Comma 30 2 2" xfId="2370"/>
    <cellStyle name="Comma 30 2 2 2" xfId="2371"/>
    <cellStyle name="Comma 30 2 3" xfId="2372"/>
    <cellStyle name="Comma 30 2 4" xfId="2373"/>
    <cellStyle name="Comma 30 3" xfId="2374"/>
    <cellStyle name="Comma 30 3 2" xfId="2375"/>
    <cellStyle name="Comma 30 3 3" xfId="2376"/>
    <cellStyle name="Comma 30 4" xfId="2377"/>
    <cellStyle name="Comma 30 5" xfId="2378"/>
    <cellStyle name="Comma 31" xfId="2379"/>
    <cellStyle name="Comma 31 2" xfId="2380"/>
    <cellStyle name="Comma 31 2 2" xfId="2381"/>
    <cellStyle name="Comma 31 2 2 2" xfId="2382"/>
    <cellStyle name="Comma 31 2 3" xfId="2383"/>
    <cellStyle name="Comma 31 2 4" xfId="2384"/>
    <cellStyle name="Comma 31 3" xfId="2385"/>
    <cellStyle name="Comma 31 3 2" xfId="2386"/>
    <cellStyle name="Comma 31 3 3" xfId="2387"/>
    <cellStyle name="Comma 31 4" xfId="2388"/>
    <cellStyle name="Comma 31 5" xfId="2389"/>
    <cellStyle name="Comma 32" xfId="2390"/>
    <cellStyle name="Comma 32 2" xfId="2391"/>
    <cellStyle name="Comma 32 2 2" xfId="2392"/>
    <cellStyle name="Comma 32 3" xfId="2393"/>
    <cellStyle name="Comma 32 4" xfId="2394"/>
    <cellStyle name="Comma 33" xfId="2395"/>
    <cellStyle name="Comma 33 2" xfId="2396"/>
    <cellStyle name="Comma 33 2 2" xfId="2397"/>
    <cellStyle name="Comma 33 2 2 2" xfId="2398"/>
    <cellStyle name="Comma 33 2 3" xfId="2399"/>
    <cellStyle name="Comma 33 2 4" xfId="2400"/>
    <cellStyle name="Comma 33 3" xfId="2401"/>
    <cellStyle name="Comma 33 3 2" xfId="2402"/>
    <cellStyle name="Comma 33 3 3" xfId="2403"/>
    <cellStyle name="Comma 33 4" xfId="2404"/>
    <cellStyle name="Comma 33 5" xfId="2405"/>
    <cellStyle name="Comma 34" xfId="2406"/>
    <cellStyle name="Comma 34 2" xfId="2407"/>
    <cellStyle name="Comma 34 2 2" xfId="2408"/>
    <cellStyle name="Comma 34 2 2 2" xfId="2409"/>
    <cellStyle name="Comma 34 2 3" xfId="2410"/>
    <cellStyle name="Comma 34 2 4" xfId="2411"/>
    <cellStyle name="Comma 34 3" xfId="2412"/>
    <cellStyle name="Comma 34 3 2" xfId="2413"/>
    <cellStyle name="Comma 34 3 3" xfId="2414"/>
    <cellStyle name="Comma 34 4" xfId="2415"/>
    <cellStyle name="Comma 34 5" xfId="2416"/>
    <cellStyle name="Comma 35" xfId="2417"/>
    <cellStyle name="Comma 35 2" xfId="2418"/>
    <cellStyle name="Comma 35 2 2" xfId="2419"/>
    <cellStyle name="Comma 35 2 2 2" xfId="2420"/>
    <cellStyle name="Comma 35 2 3" xfId="2421"/>
    <cellStyle name="Comma 35 2 4" xfId="2422"/>
    <cellStyle name="Comma 35 3" xfId="2423"/>
    <cellStyle name="Comma 35 3 2" xfId="2424"/>
    <cellStyle name="Comma 35 3 3" xfId="2425"/>
    <cellStyle name="Comma 35 4" xfId="2426"/>
    <cellStyle name="Comma 35 5" xfId="2427"/>
    <cellStyle name="Comma 36" xfId="2428"/>
    <cellStyle name="Comma 36 2" xfId="2429"/>
    <cellStyle name="Comma 36 2 2" xfId="2430"/>
    <cellStyle name="Comma 36 2 2 2" xfId="2431"/>
    <cellStyle name="Comma 36 2 3" xfId="2432"/>
    <cellStyle name="Comma 36 2 4" xfId="2433"/>
    <cellStyle name="Comma 36 3" xfId="2434"/>
    <cellStyle name="Comma 36 3 2" xfId="2435"/>
    <cellStyle name="Comma 36 3 3" xfId="2436"/>
    <cellStyle name="Comma 36 4" xfId="2437"/>
    <cellStyle name="Comma 36 5" xfId="2438"/>
    <cellStyle name="Comma 37" xfId="2439"/>
    <cellStyle name="Comma 37 2" xfId="2440"/>
    <cellStyle name="Comma 37 2 2" xfId="2441"/>
    <cellStyle name="Comma 37 2 2 2" xfId="2442"/>
    <cellStyle name="Comma 37 2 3" xfId="2443"/>
    <cellStyle name="Comma 37 2 4" xfId="2444"/>
    <cellStyle name="Comma 37 3" xfId="2445"/>
    <cellStyle name="Comma 37 3 2" xfId="2446"/>
    <cellStyle name="Comma 37 3 3" xfId="2447"/>
    <cellStyle name="Comma 37 4" xfId="2448"/>
    <cellStyle name="Comma 37 5" xfId="2449"/>
    <cellStyle name="Comma 38" xfId="2450"/>
    <cellStyle name="Comma 38 2" xfId="2451"/>
    <cellStyle name="Comma 38 2 2" xfId="2452"/>
    <cellStyle name="Comma 38 2 2 2" xfId="2453"/>
    <cellStyle name="Comma 38 2 3" xfId="2454"/>
    <cellStyle name="Comma 38 2 4" xfId="2455"/>
    <cellStyle name="Comma 38 3" xfId="2456"/>
    <cellStyle name="Comma 38 3 2" xfId="2457"/>
    <cellStyle name="Comma 38 4" xfId="2458"/>
    <cellStyle name="Comma 39" xfId="2459"/>
    <cellStyle name="Comma 39 2" xfId="2460"/>
    <cellStyle name="Comma 39 2 2" xfId="2461"/>
    <cellStyle name="Comma 39 2 2 2" xfId="2462"/>
    <cellStyle name="Comma 39 2 3" xfId="2463"/>
    <cellStyle name="Comma 39 3" xfId="2464"/>
    <cellStyle name="Comma 39 3 2" xfId="2465"/>
    <cellStyle name="Comma 39 4" xfId="2466"/>
    <cellStyle name="Comma 39 5" xfId="2467"/>
    <cellStyle name="Comma 4" xfId="2468"/>
    <cellStyle name="Comma 4 2" xfId="2469"/>
    <cellStyle name="Comma 4 2 2" xfId="2470"/>
    <cellStyle name="Comma 4 2 2 2" xfId="2471"/>
    <cellStyle name="Comma 4 2 2 2 2" xfId="2472"/>
    <cellStyle name="Comma 4 2 2 2 2 2" xfId="2473"/>
    <cellStyle name="Comma 4 2 2 2 3" xfId="2474"/>
    <cellStyle name="Comma 4 2 2 3" xfId="2475"/>
    <cellStyle name="Comma 4 2 2 3 2" xfId="2476"/>
    <cellStyle name="Comma 4 2 2 4" xfId="2477"/>
    <cellStyle name="Comma 4 2 3" xfId="2478"/>
    <cellStyle name="Comma 4 2 4" xfId="2479"/>
    <cellStyle name="Comma 4 3" xfId="2480"/>
    <cellStyle name="Comma 4 3 2" xfId="2481"/>
    <cellStyle name="Comma 4 3 2 2" xfId="2482"/>
    <cellStyle name="Comma 4 3 2 2 2" xfId="2483"/>
    <cellStyle name="Comma 4 3 2 3" xfId="2484"/>
    <cellStyle name="Comma 4 3 2 4" xfId="2485"/>
    <cellStyle name="Comma 4 3 2 5" xfId="2486"/>
    <cellStyle name="Comma 4 3 3" xfId="2487"/>
    <cellStyle name="Comma 4 3 3 2" xfId="2488"/>
    <cellStyle name="Comma 4 3 4" xfId="2489"/>
    <cellStyle name="Comma 4 3 4 2" xfId="2490"/>
    <cellStyle name="Comma 4 3 5" xfId="2491"/>
    <cellStyle name="Comma 4 3 6" xfId="2492"/>
    <cellStyle name="Comma 4 3 7" xfId="2493"/>
    <cellStyle name="Comma 4 4" xfId="2494"/>
    <cellStyle name="Comma 4 4 2" xfId="2495"/>
    <cellStyle name="Comma 4 5" xfId="2496"/>
    <cellStyle name="Comma 4 5 2" xfId="2497"/>
    <cellStyle name="Comma 4 5 2 2" xfId="2498"/>
    <cellStyle name="Comma 4 5 3" xfId="2499"/>
    <cellStyle name="Comma 4 5 4" xfId="2500"/>
    <cellStyle name="Comma 4 6" xfId="2501"/>
    <cellStyle name="Comma 4 6 2" xfId="2502"/>
    <cellStyle name="Comma 4 7" xfId="2503"/>
    <cellStyle name="Comma 40" xfId="2504"/>
    <cellStyle name="Comma 40 2" xfId="2505"/>
    <cellStyle name="Comma 40 2 2" xfId="2506"/>
    <cellStyle name="Comma 40 2 2 2" xfId="2507"/>
    <cellStyle name="Comma 40 2 3" xfId="2508"/>
    <cellStyle name="Comma 40 3" xfId="2509"/>
    <cellStyle name="Comma 40 3 2" xfId="2510"/>
    <cellStyle name="Comma 40 4" xfId="2511"/>
    <cellStyle name="Comma 40 5" xfId="2512"/>
    <cellStyle name="Comma 41" xfId="2513"/>
    <cellStyle name="Comma 41 2" xfId="2514"/>
    <cellStyle name="Comma 41 2 2" xfId="2515"/>
    <cellStyle name="Comma 41 2 2 2" xfId="2516"/>
    <cellStyle name="Comma 41 2 3" xfId="2517"/>
    <cellStyle name="Comma 41 3" xfId="2518"/>
    <cellStyle name="Comma 41 3 2" xfId="2519"/>
    <cellStyle name="Comma 41 4" xfId="2520"/>
    <cellStyle name="Comma 41 5" xfId="2521"/>
    <cellStyle name="Comma 42" xfId="2522"/>
    <cellStyle name="Comma 42 2" xfId="2523"/>
    <cellStyle name="Comma 42 2 2" xfId="2524"/>
    <cellStyle name="Comma 42 2 2 2" xfId="2525"/>
    <cellStyle name="Comma 42 2 2 2 2" xfId="2526"/>
    <cellStyle name="Comma 42 2 2 3" xfId="2527"/>
    <cellStyle name="Comma 42 2 3" xfId="2528"/>
    <cellStyle name="Comma 42 2 3 2" xfId="2529"/>
    <cellStyle name="Comma 42 2 4" xfId="2530"/>
    <cellStyle name="Comma 42 2 5" xfId="2531"/>
    <cellStyle name="Comma 42 3" xfId="2532"/>
    <cellStyle name="Comma 42 3 2" xfId="2533"/>
    <cellStyle name="Comma 42 3 2 2" xfId="2534"/>
    <cellStyle name="Comma 42 3 2 2 2" xfId="2535"/>
    <cellStyle name="Comma 42 3 2 3" xfId="2536"/>
    <cellStyle name="Comma 42 3 3" xfId="2537"/>
    <cellStyle name="Comma 42 3 3 2" xfId="2538"/>
    <cellStyle name="Comma 42 3 4" xfId="2539"/>
    <cellStyle name="Comma 42 4" xfId="2540"/>
    <cellStyle name="Comma 42 4 2" xfId="2541"/>
    <cellStyle name="Comma 42 4 2 2" xfId="2542"/>
    <cellStyle name="Comma 42 4 3" xfId="2543"/>
    <cellStyle name="Comma 42 5" xfId="2544"/>
    <cellStyle name="Comma 42 5 2" xfId="2545"/>
    <cellStyle name="Comma 42 6" xfId="2546"/>
    <cellStyle name="Comma 42 7" xfId="2547"/>
    <cellStyle name="Comma 43" xfId="2548"/>
    <cellStyle name="Comma 43 2" xfId="2549"/>
    <cellStyle name="Comma 43 2 2" xfId="2550"/>
    <cellStyle name="Comma 43 2 2 2" xfId="2551"/>
    <cellStyle name="Comma 43 2 2 2 2" xfId="2552"/>
    <cellStyle name="Comma 43 2 2 3" xfId="2553"/>
    <cellStyle name="Comma 43 2 3" xfId="2554"/>
    <cellStyle name="Comma 43 2 3 2" xfId="2555"/>
    <cellStyle name="Comma 43 2 4" xfId="2556"/>
    <cellStyle name="Comma 43 2 5" xfId="2557"/>
    <cellStyle name="Comma 43 3" xfId="2558"/>
    <cellStyle name="Comma 43 3 2" xfId="2559"/>
    <cellStyle name="Comma 43 3 2 2" xfId="2560"/>
    <cellStyle name="Comma 43 3 2 2 2" xfId="2561"/>
    <cellStyle name="Comma 43 3 2 3" xfId="2562"/>
    <cellStyle name="Comma 43 3 3" xfId="2563"/>
    <cellStyle name="Comma 43 3 3 2" xfId="2564"/>
    <cellStyle name="Comma 43 3 4" xfId="2565"/>
    <cellStyle name="Comma 43 4" xfId="2566"/>
    <cellStyle name="Comma 43 4 2" xfId="2567"/>
    <cellStyle name="Comma 43 4 2 2" xfId="2568"/>
    <cellStyle name="Comma 43 4 3" xfId="2569"/>
    <cellStyle name="Comma 43 5" xfId="2570"/>
    <cellStyle name="Comma 43 5 2" xfId="2571"/>
    <cellStyle name="Comma 43 6" xfId="2572"/>
    <cellStyle name="Comma 43 7" xfId="2573"/>
    <cellStyle name="Comma 44" xfId="2574"/>
    <cellStyle name="Comma 44 2" xfId="2575"/>
    <cellStyle name="Comma 44 2 2" xfId="2576"/>
    <cellStyle name="Comma 44 2 2 2" xfId="2577"/>
    <cellStyle name="Comma 44 2 2 2 2" xfId="2578"/>
    <cellStyle name="Comma 44 2 2 3" xfId="2579"/>
    <cellStyle name="Comma 44 2 3" xfId="2580"/>
    <cellStyle name="Comma 44 2 3 2" xfId="2581"/>
    <cellStyle name="Comma 44 2 4" xfId="2582"/>
    <cellStyle name="Comma 44 2 5" xfId="2583"/>
    <cellStyle name="Comma 44 3" xfId="2584"/>
    <cellStyle name="Comma 44 3 2" xfId="2585"/>
    <cellStyle name="Comma 44 3 2 2" xfId="2586"/>
    <cellStyle name="Comma 44 3 2 2 2" xfId="2587"/>
    <cellStyle name="Comma 44 3 2 3" xfId="2588"/>
    <cellStyle name="Comma 44 3 3" xfId="2589"/>
    <cellStyle name="Comma 44 3 3 2" xfId="2590"/>
    <cellStyle name="Comma 44 3 4" xfId="2591"/>
    <cellStyle name="Comma 44 4" xfId="2592"/>
    <cellStyle name="Comma 44 4 2" xfId="2593"/>
    <cellStyle name="Comma 44 4 2 2" xfId="2594"/>
    <cellStyle name="Comma 44 4 3" xfId="2595"/>
    <cellStyle name="Comma 44 5" xfId="2596"/>
    <cellStyle name="Comma 44 5 2" xfId="2597"/>
    <cellStyle name="Comma 44 6" xfId="2598"/>
    <cellStyle name="Comma 44 7" xfId="2599"/>
    <cellStyle name="Comma 45" xfId="2600"/>
    <cellStyle name="Comma 45 2" xfId="2601"/>
    <cellStyle name="Comma 45 2 2" xfId="2602"/>
    <cellStyle name="Comma 45 2 2 2" xfId="2603"/>
    <cellStyle name="Comma 45 2 3" xfId="2604"/>
    <cellStyle name="Comma 45 3" xfId="2605"/>
    <cellStyle name="Comma 45 3 2" xfId="2606"/>
    <cellStyle name="Comma 45 4" xfId="2607"/>
    <cellStyle name="Comma 45 5" xfId="2608"/>
    <cellStyle name="Comma 46" xfId="2609"/>
    <cellStyle name="Comma 46 2" xfId="2610"/>
    <cellStyle name="Comma 46 2 2" xfId="2611"/>
    <cellStyle name="Comma 46 2 2 2" xfId="2612"/>
    <cellStyle name="Comma 46 2 3" xfId="2613"/>
    <cellStyle name="Comma 46 3" xfId="2614"/>
    <cellStyle name="Comma 46 3 2" xfId="2615"/>
    <cellStyle name="Comma 46 4" xfId="2616"/>
    <cellStyle name="Comma 46 5" xfId="2617"/>
    <cellStyle name="Comma 47" xfId="2618"/>
    <cellStyle name="Comma 47 2" xfId="2619"/>
    <cellStyle name="Comma 47 2 2" xfId="2620"/>
    <cellStyle name="Comma 47 2 2 2" xfId="2621"/>
    <cellStyle name="Comma 47 2 3" xfId="2622"/>
    <cellStyle name="Comma 47 3" xfId="2623"/>
    <cellStyle name="Comma 47 3 2" xfId="2624"/>
    <cellStyle name="Comma 47 4" xfId="2625"/>
    <cellStyle name="Comma 47 5" xfId="2626"/>
    <cellStyle name="Comma 48" xfId="2627"/>
    <cellStyle name="Comma 48 2" xfId="2628"/>
    <cellStyle name="Comma 48 2 2" xfId="2629"/>
    <cellStyle name="Comma 48 2 2 2" xfId="2630"/>
    <cellStyle name="Comma 48 2 3" xfId="2631"/>
    <cellStyle name="Comma 48 3" xfId="2632"/>
    <cellStyle name="Comma 48 3 2" xfId="2633"/>
    <cellStyle name="Comma 48 4" xfId="2634"/>
    <cellStyle name="Comma 48 5" xfId="2635"/>
    <cellStyle name="Comma 49" xfId="2636"/>
    <cellStyle name="Comma 49 2" xfId="2637"/>
    <cellStyle name="Comma 49 2 2" xfId="2638"/>
    <cellStyle name="Comma 49 2 2 2" xfId="2639"/>
    <cellStyle name="Comma 49 2 3" xfId="2640"/>
    <cellStyle name="Comma 49 3" xfId="2641"/>
    <cellStyle name="Comma 49 3 2" xfId="2642"/>
    <cellStyle name="Comma 49 4" xfId="2643"/>
    <cellStyle name="Comma 49 5" xfId="2644"/>
    <cellStyle name="Comma 5" xfId="2645"/>
    <cellStyle name="Comma 5 2" xfId="2646"/>
    <cellStyle name="Comma 5 2 2" xfId="2647"/>
    <cellStyle name="Comma 5 2 2 2" xfId="2648"/>
    <cellStyle name="Comma 5 2 2 2 2" xfId="2649"/>
    <cellStyle name="Comma 5 2 2 2 2 2" xfId="2650"/>
    <cellStyle name="Comma 5 2 2 2 3" xfId="2651"/>
    <cellStyle name="Comma 5 2 2 2 4" xfId="2652"/>
    <cellStyle name="Comma 5 2 2 3" xfId="2653"/>
    <cellStyle name="Comma 5 2 2 3 2" xfId="2654"/>
    <cellStyle name="Comma 5 2 2 4" xfId="2655"/>
    <cellStyle name="Comma 5 2 2 4 2" xfId="2656"/>
    <cellStyle name="Comma 5 2 2 5" xfId="2657"/>
    <cellStyle name="Comma 5 2 2 6" xfId="2658"/>
    <cellStyle name="Comma 5 2 2 7" xfId="2659"/>
    <cellStyle name="Comma 5 2 3" xfId="2660"/>
    <cellStyle name="Comma 5 2 3 2" xfId="2661"/>
    <cellStyle name="Comma 5 2 3 2 2" xfId="2662"/>
    <cellStyle name="Comma 5 2 3 3" xfId="2663"/>
    <cellStyle name="Comma 5 2 4" xfId="2664"/>
    <cellStyle name="Comma 5 2 4 2" xfId="2665"/>
    <cellStyle name="Comma 5 2 5" xfId="2666"/>
    <cellStyle name="Comma 5 3" xfId="2667"/>
    <cellStyle name="Comma 5 3 2" xfId="2668"/>
    <cellStyle name="Comma 5 4" xfId="2669"/>
    <cellStyle name="Comma 5 4 2" xfId="2670"/>
    <cellStyle name="Comma 5 4 2 2" xfId="2671"/>
    <cellStyle name="Comma 5 4 2 2 2" xfId="2672"/>
    <cellStyle name="Comma 5 4 2 2 2 2" xfId="2673"/>
    <cellStyle name="Comma 5 4 2 2 3" xfId="2674"/>
    <cellStyle name="Comma 5 4 2 3" xfId="2675"/>
    <cellStyle name="Comma 5 4 2 3 2" xfId="2676"/>
    <cellStyle name="Comma 5 4 2 4" xfId="2677"/>
    <cellStyle name="Comma 5 4 2 5" xfId="2678"/>
    <cellStyle name="Comma 5 4 3" xfId="2679"/>
    <cellStyle name="Comma 5 4 3 2" xfId="2680"/>
    <cellStyle name="Comma 5 4 3 2 2" xfId="2681"/>
    <cellStyle name="Comma 5 4 3 2 2 2" xfId="2682"/>
    <cellStyle name="Comma 5 4 3 2 3" xfId="2683"/>
    <cellStyle name="Comma 5 4 3 3" xfId="2684"/>
    <cellStyle name="Comma 5 4 3 3 2" xfId="2685"/>
    <cellStyle name="Comma 5 4 3 4" xfId="2686"/>
    <cellStyle name="Comma 5 4 4" xfId="2687"/>
    <cellStyle name="Comma 5 4 4 2" xfId="2688"/>
    <cellStyle name="Comma 5 4 4 2 2" xfId="2689"/>
    <cellStyle name="Comma 5 4 4 3" xfId="2690"/>
    <cellStyle name="Comma 5 4 5" xfId="2691"/>
    <cellStyle name="Comma 5 4 5 2" xfId="2692"/>
    <cellStyle name="Comma 5 4 6" xfId="2693"/>
    <cellStyle name="Comma 5 4 7" xfId="2694"/>
    <cellStyle name="Comma 5 5" xfId="2695"/>
    <cellStyle name="Comma 5 5 2" xfId="2696"/>
    <cellStyle name="Comma 5 6" xfId="2697"/>
    <cellStyle name="Comma 50" xfId="2698"/>
    <cellStyle name="Comma 50 2" xfId="2699"/>
    <cellStyle name="Comma 50 2 2" xfId="2700"/>
    <cellStyle name="Comma 50 2 2 2" xfId="2701"/>
    <cellStyle name="Comma 50 2 3" xfId="2702"/>
    <cellStyle name="Comma 50 3" xfId="2703"/>
    <cellStyle name="Comma 50 3 2" xfId="2704"/>
    <cellStyle name="Comma 50 4" xfId="2705"/>
    <cellStyle name="Comma 50 5" xfId="2706"/>
    <cellStyle name="Comma 51" xfId="2707"/>
    <cellStyle name="Comma 51 2" xfId="2708"/>
    <cellStyle name="Comma 51 2 2" xfId="2709"/>
    <cellStyle name="Comma 51 2 2 2" xfId="2710"/>
    <cellStyle name="Comma 51 2 3" xfId="2711"/>
    <cellStyle name="Comma 51 3" xfId="2712"/>
    <cellStyle name="Comma 51 3 2" xfId="2713"/>
    <cellStyle name="Comma 51 4" xfId="2714"/>
    <cellStyle name="Comma 51 5" xfId="2715"/>
    <cellStyle name="Comma 52" xfId="2716"/>
    <cellStyle name="Comma 52 2" xfId="2717"/>
    <cellStyle name="Comma 52 2 2" xfId="2718"/>
    <cellStyle name="Comma 52 2 2 2" xfId="2719"/>
    <cellStyle name="Comma 52 2 3" xfId="2720"/>
    <cellStyle name="Comma 52 3" xfId="2721"/>
    <cellStyle name="Comma 52 3 2" xfId="2722"/>
    <cellStyle name="Comma 52 4" xfId="2723"/>
    <cellStyle name="Comma 52 5" xfId="2724"/>
    <cellStyle name="Comma 53" xfId="2725"/>
    <cellStyle name="Comma 53 2" xfId="2726"/>
    <cellStyle name="Comma 53 2 2" xfId="2727"/>
    <cellStyle name="Comma 53 2 2 2" xfId="2728"/>
    <cellStyle name="Comma 53 2 3" xfId="2729"/>
    <cellStyle name="Comma 53 3" xfId="2730"/>
    <cellStyle name="Comma 53 3 2" xfId="2731"/>
    <cellStyle name="Comma 53 4" xfId="2732"/>
    <cellStyle name="Comma 53 5" xfId="2733"/>
    <cellStyle name="Comma 54" xfId="2734"/>
    <cellStyle name="Comma 54 2" xfId="2735"/>
    <cellStyle name="Comma 54 2 2" xfId="2736"/>
    <cellStyle name="Comma 54 2 2 2" xfId="2737"/>
    <cellStyle name="Comma 54 2 3" xfId="2738"/>
    <cellStyle name="Comma 54 3" xfId="2739"/>
    <cellStyle name="Comma 54 3 2" xfId="2740"/>
    <cellStyle name="Comma 54 4" xfId="2741"/>
    <cellStyle name="Comma 54 5" xfId="2742"/>
    <cellStyle name="Comma 55" xfId="2743"/>
    <cellStyle name="Comma 55 2" xfId="2744"/>
    <cellStyle name="Comma 55 2 2" xfId="2745"/>
    <cellStyle name="Comma 55 2 2 2" xfId="2746"/>
    <cellStyle name="Comma 55 2 3" xfId="2747"/>
    <cellStyle name="Comma 55 3" xfId="2748"/>
    <cellStyle name="Comma 55 3 2" xfId="2749"/>
    <cellStyle name="Comma 55 4" xfId="2750"/>
    <cellStyle name="Comma 55 5" xfId="2751"/>
    <cellStyle name="Comma 56" xfId="2752"/>
    <cellStyle name="Comma 56 2" xfId="2753"/>
    <cellStyle name="Comma 56 2 2" xfId="2754"/>
    <cellStyle name="Comma 56 2 2 2" xfId="2755"/>
    <cellStyle name="Comma 56 2 3" xfId="2756"/>
    <cellStyle name="Comma 56 3" xfId="2757"/>
    <cellStyle name="Comma 56 3 2" xfId="2758"/>
    <cellStyle name="Comma 56 4" xfId="2759"/>
    <cellStyle name="Comma 56 5" xfId="2760"/>
    <cellStyle name="Comma 57" xfId="2761"/>
    <cellStyle name="Comma 57 2" xfId="2762"/>
    <cellStyle name="Comma 57 2 2" xfId="2763"/>
    <cellStyle name="Comma 57 2 2 2" xfId="2764"/>
    <cellStyle name="Comma 57 2 3" xfId="2765"/>
    <cellStyle name="Comma 57 3" xfId="2766"/>
    <cellStyle name="Comma 57 3 2" xfId="2767"/>
    <cellStyle name="Comma 57 4" xfId="2768"/>
    <cellStyle name="Comma 57 5" xfId="2769"/>
    <cellStyle name="Comma 58" xfId="2770"/>
    <cellStyle name="Comma 58 2" xfId="2771"/>
    <cellStyle name="Comma 58 2 2" xfId="2772"/>
    <cellStyle name="Comma 58 2 2 2" xfId="2773"/>
    <cellStyle name="Comma 58 2 3" xfId="2774"/>
    <cellStyle name="Comma 58 3" xfId="2775"/>
    <cellStyle name="Comma 58 3 2" xfId="2776"/>
    <cellStyle name="Comma 58 4" xfId="2777"/>
    <cellStyle name="Comma 58 5" xfId="2778"/>
    <cellStyle name="Comma 59" xfId="2779"/>
    <cellStyle name="Comma 59 2" xfId="2780"/>
    <cellStyle name="Comma 59 2 2" xfId="2781"/>
    <cellStyle name="Comma 59 2 2 2" xfId="2782"/>
    <cellStyle name="Comma 59 2 3" xfId="2783"/>
    <cellStyle name="Comma 59 3" xfId="2784"/>
    <cellStyle name="Comma 59 3 2" xfId="2785"/>
    <cellStyle name="Comma 59 4" xfId="2786"/>
    <cellStyle name="Comma 59 5" xfId="2787"/>
    <cellStyle name="Comma 6" xfId="2788"/>
    <cellStyle name="Comma 6 2" xfId="2789"/>
    <cellStyle name="Comma 6 2 2" xfId="2790"/>
    <cellStyle name="Comma 6 2 2 2" xfId="2791"/>
    <cellStyle name="Comma 6 2 2 2 2" xfId="2792"/>
    <cellStyle name="Comma 6 2 2 3" xfId="2793"/>
    <cellStyle name="Comma 6 2 3" xfId="2794"/>
    <cellStyle name="Comma 6 2 3 2" xfId="2795"/>
    <cellStyle name="Comma 6 2 4" xfId="2796"/>
    <cellStyle name="Comma 6 2 5" xfId="2797"/>
    <cellStyle name="Comma 6 3" xfId="2798"/>
    <cellStyle name="Comma 6 3 2" xfId="2799"/>
    <cellStyle name="Comma 6 4" xfId="2800"/>
    <cellStyle name="Comma 6 4 2" xfId="2801"/>
    <cellStyle name="Comma 6 4 2 2" xfId="2802"/>
    <cellStyle name="Comma 6 4 2 2 2" xfId="2803"/>
    <cellStyle name="Comma 6 4 2 2 2 2" xfId="2804"/>
    <cellStyle name="Comma 6 4 2 2 3" xfId="2805"/>
    <cellStyle name="Comma 6 4 2 3" xfId="2806"/>
    <cellStyle name="Comma 6 4 2 3 2" xfId="2807"/>
    <cellStyle name="Comma 6 4 2 4" xfId="2808"/>
    <cellStyle name="Comma 6 4 2 5" xfId="2809"/>
    <cellStyle name="Comma 6 4 3" xfId="2810"/>
    <cellStyle name="Comma 6 4 3 2" xfId="2811"/>
    <cellStyle name="Comma 6 4 3 2 2" xfId="2812"/>
    <cellStyle name="Comma 6 4 3 2 2 2" xfId="2813"/>
    <cellStyle name="Comma 6 4 3 2 3" xfId="2814"/>
    <cellStyle name="Comma 6 4 3 3" xfId="2815"/>
    <cellStyle name="Comma 6 4 3 3 2" xfId="2816"/>
    <cellStyle name="Comma 6 4 3 4" xfId="2817"/>
    <cellStyle name="Comma 6 4 4" xfId="2818"/>
    <cellStyle name="Comma 6 4 4 2" xfId="2819"/>
    <cellStyle name="Comma 6 4 4 2 2" xfId="2820"/>
    <cellStyle name="Comma 6 4 4 3" xfId="2821"/>
    <cellStyle name="Comma 6 4 5" xfId="2822"/>
    <cellStyle name="Comma 6 4 5 2" xfId="2823"/>
    <cellStyle name="Comma 6 4 6" xfId="2824"/>
    <cellStyle name="Comma 6 4 7" xfId="2825"/>
    <cellStyle name="Comma 6 5" xfId="2826"/>
    <cellStyle name="Comma 6 5 2" xfId="2827"/>
    <cellStyle name="Comma 6 6" xfId="2828"/>
    <cellStyle name="Comma 6 7" xfId="2829"/>
    <cellStyle name="Comma 60" xfId="2830"/>
    <cellStyle name="Comma 60 2" xfId="2831"/>
    <cellStyle name="Comma 60 2 2" xfId="2832"/>
    <cellStyle name="Comma 60 2 2 2" xfId="2833"/>
    <cellStyle name="Comma 60 2 3" xfId="2834"/>
    <cellStyle name="Comma 60 3" xfId="2835"/>
    <cellStyle name="Comma 60 3 2" xfId="2836"/>
    <cellStyle name="Comma 60 4" xfId="2837"/>
    <cellStyle name="Comma 60 5" xfId="2838"/>
    <cellStyle name="Comma 61" xfId="2839"/>
    <cellStyle name="Comma 61 2" xfId="2840"/>
    <cellStyle name="Comma 61 2 2" xfId="2841"/>
    <cellStyle name="Comma 61 2 2 2" xfId="2842"/>
    <cellStyle name="Comma 61 2 3" xfId="2843"/>
    <cellStyle name="Comma 61 3" xfId="2844"/>
    <cellStyle name="Comma 61 3 2" xfId="2845"/>
    <cellStyle name="Comma 61 4" xfId="2846"/>
    <cellStyle name="Comma 61 5" xfId="2847"/>
    <cellStyle name="Comma 62" xfId="2848"/>
    <cellStyle name="Comma 62 2" xfId="2849"/>
    <cellStyle name="Comma 62 2 2" xfId="2850"/>
    <cellStyle name="Comma 62 2 2 2" xfId="2851"/>
    <cellStyle name="Comma 62 2 3" xfId="2852"/>
    <cellStyle name="Comma 62 3" xfId="2853"/>
    <cellStyle name="Comma 62 3 2" xfId="2854"/>
    <cellStyle name="Comma 62 4" xfId="2855"/>
    <cellStyle name="Comma 62 5" xfId="2856"/>
    <cellStyle name="Comma 63" xfId="2857"/>
    <cellStyle name="Comma 63 2" xfId="2858"/>
    <cellStyle name="Comma 63 2 2" xfId="2859"/>
    <cellStyle name="Comma 63 2 2 2" xfId="2860"/>
    <cellStyle name="Comma 63 2 3" xfId="2861"/>
    <cellStyle name="Comma 63 3" xfId="2862"/>
    <cellStyle name="Comma 63 3 2" xfId="2863"/>
    <cellStyle name="Comma 63 4" xfId="2864"/>
    <cellStyle name="Comma 63 5" xfId="2865"/>
    <cellStyle name="Comma 64" xfId="2866"/>
    <cellStyle name="Comma 64 2" xfId="2867"/>
    <cellStyle name="Comma 64 2 2" xfId="2868"/>
    <cellStyle name="Comma 64 2 2 2" xfId="2869"/>
    <cellStyle name="Comma 64 2 3" xfId="2870"/>
    <cellStyle name="Comma 64 3" xfId="2871"/>
    <cellStyle name="Comma 64 3 2" xfId="2872"/>
    <cellStyle name="Comma 64 4" xfId="2873"/>
    <cellStyle name="Comma 64 5" xfId="2874"/>
    <cellStyle name="Comma 65" xfId="2875"/>
    <cellStyle name="Comma 65 2" xfId="2876"/>
    <cellStyle name="Comma 65 2 2" xfId="2877"/>
    <cellStyle name="Comma 65 2 2 2" xfId="2878"/>
    <cellStyle name="Comma 65 2 3" xfId="2879"/>
    <cellStyle name="Comma 65 3" xfId="2880"/>
    <cellStyle name="Comma 65 3 2" xfId="2881"/>
    <cellStyle name="Comma 65 4" xfId="2882"/>
    <cellStyle name="Comma 65 5" xfId="2883"/>
    <cellStyle name="Comma 66" xfId="2884"/>
    <cellStyle name="Comma 66 2" xfId="2885"/>
    <cellStyle name="Comma 66 2 2" xfId="2886"/>
    <cellStyle name="Comma 66 2 2 2" xfId="2887"/>
    <cellStyle name="Comma 66 2 3" xfId="2888"/>
    <cellStyle name="Comma 66 3" xfId="2889"/>
    <cellStyle name="Comma 66 3 2" xfId="2890"/>
    <cellStyle name="Comma 66 4" xfId="2891"/>
    <cellStyle name="Comma 66 5" xfId="2892"/>
    <cellStyle name="Comma 67" xfId="2893"/>
    <cellStyle name="Comma 67 2" xfId="2894"/>
    <cellStyle name="Comma 67 2 2" xfId="2895"/>
    <cellStyle name="Comma 67 2 2 2" xfId="2896"/>
    <cellStyle name="Comma 67 2 3" xfId="2897"/>
    <cellStyle name="Comma 67 2 4" xfId="2898"/>
    <cellStyle name="Comma 67 3" xfId="2899"/>
    <cellStyle name="Comma 67 3 2" xfId="2900"/>
    <cellStyle name="Comma 67 4" xfId="2901"/>
    <cellStyle name="Comma 67 4 2" xfId="2902"/>
    <cellStyle name="Comma 67 5" xfId="2903"/>
    <cellStyle name="Comma 67 6" xfId="2904"/>
    <cellStyle name="Comma 67 7" xfId="2905"/>
    <cellStyle name="Comma 68" xfId="2906"/>
    <cellStyle name="Comma 69" xfId="2907"/>
    <cellStyle name="Comma 7" xfId="2908"/>
    <cellStyle name="Comma 7 2" xfId="2909"/>
    <cellStyle name="Comma 7 2 2" xfId="2910"/>
    <cellStyle name="Comma 7 3" xfId="2911"/>
    <cellStyle name="Comma 7 3 2" xfId="2912"/>
    <cellStyle name="Comma 7 4" xfId="2913"/>
    <cellStyle name="Comma 7 4 2" xfId="2914"/>
    <cellStyle name="Comma 70" xfId="2915"/>
    <cellStyle name="Comma 71" xfId="2916"/>
    <cellStyle name="Comma 72" xfId="2917"/>
    <cellStyle name="Comma 73" xfId="2918"/>
    <cellStyle name="Comma 74" xfId="2919"/>
    <cellStyle name="Comma 75" xfId="2920"/>
    <cellStyle name="Comma 76" xfId="2921"/>
    <cellStyle name="Comma 77" xfId="2922"/>
    <cellStyle name="Comma 78" xfId="2923"/>
    <cellStyle name="Comma 79" xfId="2924"/>
    <cellStyle name="Comma 8" xfId="2925"/>
    <cellStyle name="Comma 8 2" xfId="2926"/>
    <cellStyle name="Comma 8 2 2" xfId="2927"/>
    <cellStyle name="Comma 8 2 2 2" xfId="2928"/>
    <cellStyle name="Comma 8 2 3" xfId="2929"/>
    <cellStyle name="Comma 8 2 4" xfId="2930"/>
    <cellStyle name="Comma 8 3" xfId="2931"/>
    <cellStyle name="Comma 8 3 2" xfId="2932"/>
    <cellStyle name="Comma 8 4" xfId="2933"/>
    <cellStyle name="Comma 80" xfId="2934"/>
    <cellStyle name="Comma 81" xfId="2935"/>
    <cellStyle name="Comma 82" xfId="2936"/>
    <cellStyle name="Comma 83" xfId="2937"/>
    <cellStyle name="Comma 84" xfId="2938"/>
    <cellStyle name="Comma 85" xfId="2939"/>
    <cellStyle name="Comma 86" xfId="2940"/>
    <cellStyle name="Comma 87" xfId="2941"/>
    <cellStyle name="Comma 88" xfId="2942"/>
    <cellStyle name="Comma 89" xfId="2943"/>
    <cellStyle name="Comma 9" xfId="2944"/>
    <cellStyle name="Comma 9 2" xfId="2945"/>
    <cellStyle name="Comma 9 2 2" xfId="2946"/>
    <cellStyle name="Comma 9 2 2 2" xfId="2947"/>
    <cellStyle name="Comma 9 2 3" xfId="2948"/>
    <cellStyle name="Comma 9 2 4" xfId="2949"/>
    <cellStyle name="Comma 9 3" xfId="2950"/>
    <cellStyle name="Comma 9 3 2" xfId="2951"/>
    <cellStyle name="Comma 9 3 2 2" xfId="2952"/>
    <cellStyle name="Comma 9 3 3" xfId="2953"/>
    <cellStyle name="Comma 9 4" xfId="2954"/>
    <cellStyle name="Comma 9 4 2" xfId="2955"/>
    <cellStyle name="Comma 9 5" xfId="2956"/>
    <cellStyle name="Comma 9 6" xfId="2957"/>
    <cellStyle name="Comma 90" xfId="2958"/>
    <cellStyle name="Comma 91" xfId="2959"/>
    <cellStyle name="Comma 92" xfId="2960"/>
    <cellStyle name="Comma 93" xfId="2961"/>
    <cellStyle name="Comma 94" xfId="2962"/>
    <cellStyle name="Comma 95" xfId="2963"/>
    <cellStyle name="Comma 96" xfId="2964"/>
    <cellStyle name="Comma 97" xfId="2965"/>
    <cellStyle name="Comma 98" xfId="2966"/>
    <cellStyle name="Comma 99" xfId="2967"/>
    <cellStyle name="Comma no zeroes" xfId="2968"/>
    <cellStyle name="Comma no zeroes 2" xfId="2969"/>
    <cellStyle name="Comma no zeroes 2 2" xfId="2970"/>
    <cellStyle name="Comma no zeroes 2 2 2" xfId="2971"/>
    <cellStyle name="Comma no zeroes 2 3" xfId="2972"/>
    <cellStyle name="Comma no zeroes 2 4" xfId="2973"/>
    <cellStyle name="Comma no zeroes 3" xfId="2974"/>
    <cellStyle name="Comma no zeroes 3 2" xfId="2975"/>
    <cellStyle name="Comma no zeroes 4" xfId="2976"/>
    <cellStyle name="Comma no zeroes 5" xfId="2977"/>
    <cellStyle name="Comma one decimal no zeroes" xfId="2978"/>
    <cellStyle name="Comma one decimal no zeroes 2" xfId="2979"/>
    <cellStyle name="Comma one decimal no zeroes 2 2" xfId="2980"/>
    <cellStyle name="Comma one decimal no zeroes 2 2 2" xfId="2981"/>
    <cellStyle name="Comma one decimal no zeroes 2 3" xfId="2982"/>
    <cellStyle name="Comma one decimal no zeroes 2 4" xfId="2983"/>
    <cellStyle name="Comma one decimal no zeroes 3" xfId="2984"/>
    <cellStyle name="Comma one decimal no zeroes 3 2" xfId="2985"/>
    <cellStyle name="Comma one decimal no zeroes 4" xfId="2986"/>
    <cellStyle name="Comma one decimal no zeroes 5" xfId="2987"/>
    <cellStyle name="Comment" xfId="2988"/>
    <cellStyle name="Comments" xfId="2989"/>
    <cellStyle name="Comments 2" xfId="2990"/>
    <cellStyle name="Comments 2 2" xfId="2991"/>
    <cellStyle name="Comments 2 3" xfId="2992"/>
    <cellStyle name="Comments 3" xfId="2993"/>
    <cellStyle name="Comments 3 2" xfId="2994"/>
    <cellStyle name="Comments 4" xfId="2995"/>
    <cellStyle name="Comments 4 2" xfId="2996"/>
    <cellStyle name="Comments 5" xfId="2997"/>
    <cellStyle name="Comments 5 2" xfId="2998"/>
    <cellStyle name="Comments 6" xfId="2999"/>
    <cellStyle name="Comments 7" xfId="3000"/>
    <cellStyle name="Comments_1" xfId="3001"/>
    <cellStyle name="Constant_RP" xfId="3002"/>
    <cellStyle name="ConstantLbl_RP" xfId="3003"/>
    <cellStyle name="Constants" xfId="3004"/>
    <cellStyle name="Constants 2" xfId="3005"/>
    <cellStyle name="Constants 3" xfId="3006"/>
    <cellStyle name="Content1" xfId="3007"/>
    <cellStyle name="Content1 2" xfId="3008"/>
    <cellStyle name="Content1 3" xfId="3009"/>
    <cellStyle name="Content2" xfId="3010"/>
    <cellStyle name="Content2 2" xfId="3011"/>
    <cellStyle name="Content2 3" xfId="3012"/>
    <cellStyle name="Country Data_Normal" xfId="3013"/>
    <cellStyle name="CountryTitle" xfId="3014"/>
    <cellStyle name="Currency [0] 2" xfId="3015"/>
    <cellStyle name="Currency [0] 2 2" xfId="3016"/>
    <cellStyle name="Currency [0] 2 2 2" xfId="3017"/>
    <cellStyle name="Currency [0] 2 2 2 2" xfId="3018"/>
    <cellStyle name="Currency [0] 2 2 3" xfId="3019"/>
    <cellStyle name="Currency [0] 2 3" xfId="3020"/>
    <cellStyle name="Currency [0] 2 3 2" xfId="3021"/>
    <cellStyle name="Currency [0] 2 4" xfId="3022"/>
    <cellStyle name="Currency [0] 2 5" xfId="3023"/>
    <cellStyle name="Currency [0] 3" xfId="3024"/>
    <cellStyle name="Currency [0] 3 2" xfId="3025"/>
    <cellStyle name="Currency [0] 3 2 2" xfId="3026"/>
    <cellStyle name="Currency [0] 3 2 2 2" xfId="3027"/>
    <cellStyle name="Currency [0] 3 2 3" xfId="3028"/>
    <cellStyle name="Currency [0] 3 3" xfId="3029"/>
    <cellStyle name="Currency [0] 3 3 2" xfId="3030"/>
    <cellStyle name="Currency [0] 3 4" xfId="3031"/>
    <cellStyle name="Currency [0] 3 5" xfId="3032"/>
    <cellStyle name="Currency [0] 4" xfId="3033"/>
    <cellStyle name="Currency [0] 4 2" xfId="3034"/>
    <cellStyle name="Currency [0] 4 2 2" xfId="3035"/>
    <cellStyle name="Currency [0] 4 2 2 2" xfId="3036"/>
    <cellStyle name="Currency [0] 4 2 3" xfId="3037"/>
    <cellStyle name="Currency [0] 4 3" xfId="3038"/>
    <cellStyle name="Currency [0] 4 3 2" xfId="3039"/>
    <cellStyle name="Currency [0] 4 4" xfId="3040"/>
    <cellStyle name="Currency [0] 4 5" xfId="3041"/>
    <cellStyle name="Currency [00]" xfId="43224"/>
    <cellStyle name="Currency 2" xfId="3042"/>
    <cellStyle name="Currency 2 2" xfId="3043"/>
    <cellStyle name="Currency 2 2 2" xfId="3044"/>
    <cellStyle name="Currency 2 2 2 2" xfId="3045"/>
    <cellStyle name="Currency 2 2 3" xfId="3046"/>
    <cellStyle name="Currency 2 3" xfId="3047"/>
    <cellStyle name="Currency 2 3 2" xfId="3048"/>
    <cellStyle name="Currency 2 4" xfId="3049"/>
    <cellStyle name="Currency 2 5" xfId="3050"/>
    <cellStyle name="Currency 3" xfId="3051"/>
    <cellStyle name="Currency 3 2" xfId="3052"/>
    <cellStyle name="Currency 3 2 2" xfId="3053"/>
    <cellStyle name="Currency 3 2 2 2" xfId="3054"/>
    <cellStyle name="Currency 3 2 3" xfId="3055"/>
    <cellStyle name="Currency 3 3" xfId="3056"/>
    <cellStyle name="Currency 3 3 2" xfId="3057"/>
    <cellStyle name="Currency 3 4" xfId="3058"/>
    <cellStyle name="Currency 3 5" xfId="3059"/>
    <cellStyle name="Currency 4" xfId="3060"/>
    <cellStyle name="Currency 4 2" xfId="3061"/>
    <cellStyle name="Currency 4 2 2" xfId="3062"/>
    <cellStyle name="Currency 4 2 2 2" xfId="3063"/>
    <cellStyle name="Currency 4 2 3" xfId="3064"/>
    <cellStyle name="Currency 4 3" xfId="3065"/>
    <cellStyle name="Currency 4 3 2" xfId="3066"/>
    <cellStyle name="Currency 4 4" xfId="3067"/>
    <cellStyle name="Currency 4 5" xfId="3068"/>
    <cellStyle name="Currency 5" xfId="3069"/>
    <cellStyle name="Currency 5 2" xfId="3070"/>
    <cellStyle name="Currency 5 2 2" xfId="3071"/>
    <cellStyle name="Currency 5 2 2 2" xfId="3072"/>
    <cellStyle name="Currency 5 2 3" xfId="3073"/>
    <cellStyle name="Currency 5 2 4" xfId="3074"/>
    <cellStyle name="Currency 5 3" xfId="3075"/>
    <cellStyle name="Currency 5 3 2" xfId="3076"/>
    <cellStyle name="Currency 5 4" xfId="3077"/>
    <cellStyle name="Currency 5 4 2" xfId="3078"/>
    <cellStyle name="Currency 5 5" xfId="3079"/>
    <cellStyle name="Currency 5 6" xfId="3080"/>
    <cellStyle name="CustomizationGreenCells" xfId="3081"/>
    <cellStyle name="CustomizationGreenCells 2" xfId="3082"/>
    <cellStyle name="CustomizationGreenCells 3" xfId="3083"/>
    <cellStyle name="Data" xfId="3084"/>
    <cellStyle name="Data.0" xfId="43225"/>
    <cellStyle name="Data.1" xfId="43226"/>
    <cellStyle name="Data.2" xfId="43227"/>
    <cellStyle name="Data.3" xfId="43228"/>
    <cellStyle name="Date" xfId="43229"/>
    <cellStyle name="Date Short" xfId="43230"/>
    <cellStyle name="DELTA" xfId="43231"/>
    <cellStyle name="Description" xfId="3085"/>
    <cellStyle name="Direction" xfId="3086"/>
    <cellStyle name="DM" xfId="3087"/>
    <cellStyle name="Dollar" xfId="3088"/>
    <cellStyle name="Dollar 2" xfId="3089"/>
    <cellStyle name="Dollar 2 2" xfId="3090"/>
    <cellStyle name="Dollar 3" xfId="3091"/>
    <cellStyle name="Dollar 4" xfId="3092"/>
    <cellStyle name="Dollars" xfId="3093"/>
    <cellStyle name="Dollars 2" xfId="3094"/>
    <cellStyle name="Dollars 2 2" xfId="3095"/>
    <cellStyle name="Dollars 2 2 2" xfId="3096"/>
    <cellStyle name="Dollars 2 3" xfId="3097"/>
    <cellStyle name="Dollars 2 4" xfId="3098"/>
    <cellStyle name="Dollars 3" xfId="3099"/>
    <cellStyle name="Dollars 3 2" xfId="3100"/>
    <cellStyle name="Dollars 3 2 2" xfId="3101"/>
    <cellStyle name="Dollars 3 2 2 2" xfId="3102"/>
    <cellStyle name="Dollars 3 2 3" xfId="3103"/>
    <cellStyle name="Dollars 3 2 4" xfId="3104"/>
    <cellStyle name="Dollars 3 3" xfId="3105"/>
    <cellStyle name="Dollars 3 3 2" xfId="3106"/>
    <cellStyle name="Dollars 3 3 2 2" xfId="3107"/>
    <cellStyle name="Dollars 3 3 2 2 2" xfId="3108"/>
    <cellStyle name="Dollars 3 3 2 3" xfId="3109"/>
    <cellStyle name="Dollars 3 3 2 4" xfId="3110"/>
    <cellStyle name="Dollars 3 3 3" xfId="3111"/>
    <cellStyle name="Dollars 3 3 3 2" xfId="3112"/>
    <cellStyle name="Dollars 3 3 3 2 2" xfId="3113"/>
    <cellStyle name="Dollars 3 3 3 3" xfId="3114"/>
    <cellStyle name="Dollars 3 3 4" xfId="3115"/>
    <cellStyle name="Dollars 3 3 4 2" xfId="3116"/>
    <cellStyle name="Dollars 3 3 5" xfId="3117"/>
    <cellStyle name="Dollars 3 3 6" xfId="3118"/>
    <cellStyle name="Dollars 3 4" xfId="3119"/>
    <cellStyle name="Dollars 3 5" xfId="3120"/>
    <cellStyle name="Dollars 4" xfId="3121"/>
    <cellStyle name="Dollars 4 2" xfId="3122"/>
    <cellStyle name="Dollars 4 2 2" xfId="3123"/>
    <cellStyle name="Dollars 4 2 2 2" xfId="3124"/>
    <cellStyle name="Dollars 4 2 3" xfId="3125"/>
    <cellStyle name="Dollars 4 2 4" xfId="3126"/>
    <cellStyle name="Dollars 4 3" xfId="3127"/>
    <cellStyle name="Dollars 4 3 2" xfId="3128"/>
    <cellStyle name="Dollars 4 3 2 2" xfId="3129"/>
    <cellStyle name="Dollars 4 3 3" xfId="3130"/>
    <cellStyle name="Dollars 4 4" xfId="3131"/>
    <cellStyle name="Dollars 4 4 2" xfId="3132"/>
    <cellStyle name="Dollars 4 5" xfId="3133"/>
    <cellStyle name="Dollars 4 6" xfId="3134"/>
    <cellStyle name="Dollars 5" xfId="3135"/>
    <cellStyle name="Dollars 6" xfId="3136"/>
    <cellStyle name="Dollars(0)" xfId="3137"/>
    <cellStyle name="Dollars(0) 2" xfId="3138"/>
    <cellStyle name="Dollars(0) 2 2" xfId="3139"/>
    <cellStyle name="Dollars(0) 2 2 2" xfId="3140"/>
    <cellStyle name="Dollars(0) 2 3" xfId="3141"/>
    <cellStyle name="Dollars(0) 2 4" xfId="3142"/>
    <cellStyle name="Dollars(0) 3" xfId="3143"/>
    <cellStyle name="Dollars(0) 3 2" xfId="3144"/>
    <cellStyle name="Dollars(0) 3 2 2" xfId="3145"/>
    <cellStyle name="Dollars(0) 3 2 2 2" xfId="3146"/>
    <cellStyle name="Dollars(0) 3 2 3" xfId="3147"/>
    <cellStyle name="Dollars(0) 3 2 4" xfId="3148"/>
    <cellStyle name="Dollars(0) 3 3" xfId="3149"/>
    <cellStyle name="Dollars(0) 3 3 2" xfId="3150"/>
    <cellStyle name="Dollars(0) 3 3 2 2" xfId="3151"/>
    <cellStyle name="Dollars(0) 3 3 2 2 2" xfId="3152"/>
    <cellStyle name="Dollars(0) 3 3 2 3" xfId="3153"/>
    <cellStyle name="Dollars(0) 3 3 2 4" xfId="3154"/>
    <cellStyle name="Dollars(0) 3 3 3" xfId="3155"/>
    <cellStyle name="Dollars(0) 3 3 3 2" xfId="3156"/>
    <cellStyle name="Dollars(0) 3 3 3 2 2" xfId="3157"/>
    <cellStyle name="Dollars(0) 3 3 3 3" xfId="3158"/>
    <cellStyle name="Dollars(0) 3 3 4" xfId="3159"/>
    <cellStyle name="Dollars(0) 3 3 4 2" xfId="3160"/>
    <cellStyle name="Dollars(0) 3 3 5" xfId="3161"/>
    <cellStyle name="Dollars(0) 3 3 6" xfId="3162"/>
    <cellStyle name="Dollars(0) 3 4" xfId="3163"/>
    <cellStyle name="Dollars(0) 3 5" xfId="3164"/>
    <cellStyle name="Dollars(0) 4" xfId="3165"/>
    <cellStyle name="Dollars(0) 4 2" xfId="3166"/>
    <cellStyle name="Dollars(0) 4 2 2" xfId="3167"/>
    <cellStyle name="Dollars(0) 4 2 2 2" xfId="3168"/>
    <cellStyle name="Dollars(0) 4 2 3" xfId="3169"/>
    <cellStyle name="Dollars(0) 4 2 4" xfId="3170"/>
    <cellStyle name="Dollars(0) 4 3" xfId="3171"/>
    <cellStyle name="Dollars(0) 4 3 2" xfId="3172"/>
    <cellStyle name="Dollars(0) 4 3 2 2" xfId="3173"/>
    <cellStyle name="Dollars(0) 4 3 3" xfId="3174"/>
    <cellStyle name="Dollars(0) 4 4" xfId="3175"/>
    <cellStyle name="Dollars(0) 4 4 2" xfId="3176"/>
    <cellStyle name="Dollars(0) 4 5" xfId="3177"/>
    <cellStyle name="Dollars(0) 4 6" xfId="3178"/>
    <cellStyle name="Dollars(0) 5" xfId="3179"/>
    <cellStyle name="Dollars(0) 6" xfId="3180"/>
    <cellStyle name="Dollars(0)_Gas Flow Dynamics" xfId="3181"/>
    <cellStyle name="Dollars_DDATA" xfId="3182"/>
    <cellStyle name="Emphasis" xfId="43232"/>
    <cellStyle name="Empty_B_border" xfId="3183"/>
    <cellStyle name="EmptyReference" xfId="3184"/>
    <cellStyle name="EmptyReference 2" xfId="3185"/>
    <cellStyle name="EmptyReference 2 2" xfId="3186"/>
    <cellStyle name="EmptyReference 3" xfId="3187"/>
    <cellStyle name="EmptyReference 4" xfId="3188"/>
    <cellStyle name="Enlarged" xfId="3189"/>
    <cellStyle name="Enter Currency (0)" xfId="43233"/>
    <cellStyle name="Enter Currency (2)" xfId="43234"/>
    <cellStyle name="Enter Units (0)" xfId="43235"/>
    <cellStyle name="Enter Units (1)" xfId="43236"/>
    <cellStyle name="Enter Units (2)" xfId="43237"/>
    <cellStyle name="EOS" xfId="3190"/>
    <cellStyle name="ErrorCheck" xfId="3191"/>
    <cellStyle name="ErrorCheck 2" xfId="3192"/>
    <cellStyle name="ErrorCheck 2 2" xfId="3193"/>
    <cellStyle name="ErrorCheck 2 2 2" xfId="3194"/>
    <cellStyle name="ErrorCheck 2 3" xfId="3195"/>
    <cellStyle name="ErrorCheck 2 4" xfId="3196"/>
    <cellStyle name="ErrorCheck 3" xfId="3197"/>
    <cellStyle name="ErrorCheck 3 2" xfId="3198"/>
    <cellStyle name="ErrorCheck 3 2 2" xfId="3199"/>
    <cellStyle name="ErrorCheck 3 2 2 2" xfId="3200"/>
    <cellStyle name="ErrorCheck 3 2 3" xfId="3201"/>
    <cellStyle name="ErrorCheck 3 2 4" xfId="3202"/>
    <cellStyle name="ErrorCheck 3 3" xfId="3203"/>
    <cellStyle name="ErrorCheck 3 3 2" xfId="3204"/>
    <cellStyle name="ErrorCheck 3 3 2 2" xfId="3205"/>
    <cellStyle name="ErrorCheck 3 3 2 2 2" xfId="3206"/>
    <cellStyle name="ErrorCheck 3 3 2 3" xfId="3207"/>
    <cellStyle name="ErrorCheck 3 3 2 4" xfId="3208"/>
    <cellStyle name="ErrorCheck 3 3 3" xfId="3209"/>
    <cellStyle name="ErrorCheck 3 3 3 2" xfId="3210"/>
    <cellStyle name="ErrorCheck 3 3 3 2 2" xfId="3211"/>
    <cellStyle name="ErrorCheck 3 3 3 3" xfId="3212"/>
    <cellStyle name="ErrorCheck 3 3 4" xfId="3213"/>
    <cellStyle name="ErrorCheck 3 3 4 2" xfId="3214"/>
    <cellStyle name="ErrorCheck 3 3 5" xfId="3215"/>
    <cellStyle name="ErrorCheck 3 3 6" xfId="3216"/>
    <cellStyle name="ErrorCheck 3 4" xfId="3217"/>
    <cellStyle name="ErrorCheck 3 5" xfId="3218"/>
    <cellStyle name="ErrorCheck 4" xfId="3219"/>
    <cellStyle name="ErrorCheck 4 2" xfId="3220"/>
    <cellStyle name="ErrorCheck 4 2 2" xfId="3221"/>
    <cellStyle name="ErrorCheck 4 2 2 2" xfId="3222"/>
    <cellStyle name="ErrorCheck 4 2 3" xfId="3223"/>
    <cellStyle name="ErrorCheck 4 2 4" xfId="3224"/>
    <cellStyle name="ErrorCheck 4 3" xfId="3225"/>
    <cellStyle name="ErrorCheck 4 3 2" xfId="3226"/>
    <cellStyle name="ErrorCheck 4 3 2 2" xfId="3227"/>
    <cellStyle name="ErrorCheck 4 3 3" xfId="3228"/>
    <cellStyle name="ErrorCheck 4 4" xfId="3229"/>
    <cellStyle name="ErrorCheck 4 4 2" xfId="3230"/>
    <cellStyle name="ErrorCheck 4 5" xfId="3231"/>
    <cellStyle name="ErrorCheck 4 6" xfId="3232"/>
    <cellStyle name="ErrorCheck 5" xfId="3233"/>
    <cellStyle name="ErrorCheck 6" xfId="3234"/>
    <cellStyle name="ErrorCheck_Gas Flow Dynamics" xfId="3235"/>
    <cellStyle name="Euro" xfId="3236"/>
    <cellStyle name="Euro 2" xfId="3237"/>
    <cellStyle name="Euro 2 2" xfId="3238"/>
    <cellStyle name="Euro 3" xfId="3239"/>
    <cellStyle name="Euro 3 2" xfId="3240"/>
    <cellStyle name="Euro 4" xfId="3241"/>
    <cellStyle name="Euro 5" xfId="3242"/>
    <cellStyle name="Euro_FES2013 charts 2050 and progress" xfId="3243"/>
    <cellStyle name="Explanatory Text 10" xfId="3244"/>
    <cellStyle name="Explanatory Text 2" xfId="3245"/>
    <cellStyle name="Explanatory Text 2 2" xfId="3246"/>
    <cellStyle name="Explanatory Text 2 2 2" xfId="3247"/>
    <cellStyle name="Explanatory Text 2 2 3" xfId="3248"/>
    <cellStyle name="Explanatory Text 2 2 4" xfId="3249"/>
    <cellStyle name="Explanatory Text 2 3" xfId="3250"/>
    <cellStyle name="Explanatory Text 2 4" xfId="3251"/>
    <cellStyle name="Explanatory Text 3" xfId="3252"/>
    <cellStyle name="Explanatory Text 3 2" xfId="3253"/>
    <cellStyle name="Explanatory Text 4" xfId="3254"/>
    <cellStyle name="Explanatory Text 4 2" xfId="43238"/>
    <cellStyle name="Explanatory Text 5" xfId="3255"/>
    <cellStyle name="Explanatory Text 6" xfId="3256"/>
    <cellStyle name="Explanatory Text 7" xfId="3257"/>
    <cellStyle name="Explanatory Text 8" xfId="3258"/>
    <cellStyle name="Explanatory Text 9" xfId="3259"/>
    <cellStyle name="EYBlocked" xfId="3260"/>
    <cellStyle name="EYBlocked 2" xfId="3261"/>
    <cellStyle name="EYBlocked 3" xfId="3262"/>
    <cellStyle name="EYCallUp" xfId="3263"/>
    <cellStyle name="EYCallUp 2" xfId="3264"/>
    <cellStyle name="EYCallUp 3" xfId="3265"/>
    <cellStyle name="EYCheck" xfId="3266"/>
    <cellStyle name="EYDate" xfId="3267"/>
    <cellStyle name="EYDeviant" xfId="3268"/>
    <cellStyle name="EYDeviant 2" xfId="3269"/>
    <cellStyle name="EYDeviant 3" xfId="3270"/>
    <cellStyle name="EYHeader1" xfId="3271"/>
    <cellStyle name="EYHeader1 2" xfId="3272"/>
    <cellStyle name="EYHeader1 2 2" xfId="3273"/>
    <cellStyle name="EYHeader1 2 2 2" xfId="3274"/>
    <cellStyle name="EYHeader1 2 2 3" xfId="3275"/>
    <cellStyle name="EYHeader1 2 2 4" xfId="3276"/>
    <cellStyle name="EYHeader1 2 2_Subsidy" xfId="3277"/>
    <cellStyle name="EYHeader1 2 3" xfId="3278"/>
    <cellStyle name="EYHeader1 2 4" xfId="3279"/>
    <cellStyle name="EYHeader1 2 5" xfId="3280"/>
    <cellStyle name="EYHeader1 2_ST" xfId="3281"/>
    <cellStyle name="EYHeader1 3" xfId="3282"/>
    <cellStyle name="EYHeader1 3 10" xfId="3283"/>
    <cellStyle name="EYHeader1 3 2" xfId="3284"/>
    <cellStyle name="EYHeader1 3 3" xfId="3285"/>
    <cellStyle name="EYHeader1 3 4" xfId="3286"/>
    <cellStyle name="EYHeader1 3 4 2" xfId="3287"/>
    <cellStyle name="EYHeader1 3 4 2 2" xfId="3288"/>
    <cellStyle name="EYHeader1 3 4 2 3" xfId="3289"/>
    <cellStyle name="EYHeader1 3 4 2 4" xfId="3290"/>
    <cellStyle name="EYHeader1 3 4 2 5" xfId="3291"/>
    <cellStyle name="EYHeader1 3 4 2 6" xfId="3292"/>
    <cellStyle name="EYHeader1 3 4 3" xfId="3293"/>
    <cellStyle name="EYHeader1 3 4 3 2" xfId="3294"/>
    <cellStyle name="EYHeader1 3 4 4" xfId="3295"/>
    <cellStyle name="EYHeader1 3 4 5" xfId="3296"/>
    <cellStyle name="EYHeader1 3 4 6" xfId="3297"/>
    <cellStyle name="EYHeader1 3 4 7" xfId="3298"/>
    <cellStyle name="EYHeader1 3 4 8" xfId="3299"/>
    <cellStyle name="EYHeader1 3 5" xfId="3300"/>
    <cellStyle name="EYHeader1 3 5 2" xfId="3301"/>
    <cellStyle name="EYHeader1 3 5 2 2" xfId="3302"/>
    <cellStyle name="EYHeader1 3 5 2 3" xfId="3303"/>
    <cellStyle name="EYHeader1 3 5 2 4" xfId="3304"/>
    <cellStyle name="EYHeader1 3 5 2 5" xfId="3305"/>
    <cellStyle name="EYHeader1 3 5 2 6" xfId="3306"/>
    <cellStyle name="EYHeader1 3 5 3" xfId="3307"/>
    <cellStyle name="EYHeader1 3 5 3 2" xfId="3308"/>
    <cellStyle name="EYHeader1 3 5 4" xfId="3309"/>
    <cellStyle name="EYHeader1 3 5 5" xfId="3310"/>
    <cellStyle name="EYHeader1 3 5 6" xfId="3311"/>
    <cellStyle name="EYHeader1 3 5 7" xfId="3312"/>
    <cellStyle name="EYHeader1 3 5 8" xfId="3313"/>
    <cellStyle name="EYHeader1 3 6" xfId="3314"/>
    <cellStyle name="EYHeader1 3 6 2" xfId="3315"/>
    <cellStyle name="EYHeader1 3 7" xfId="3316"/>
    <cellStyle name="EYHeader1 3 8" xfId="3317"/>
    <cellStyle name="EYHeader1 3 9" xfId="3318"/>
    <cellStyle name="EYHeader1 3_Subsidy" xfId="3319"/>
    <cellStyle name="EYHeader1 4" xfId="3320"/>
    <cellStyle name="EYHeader1 5" xfId="3321"/>
    <cellStyle name="EYHeader1 5 2" xfId="3322"/>
    <cellStyle name="EYHeader1 6" xfId="3323"/>
    <cellStyle name="EYHeader1 6 2" xfId="3324"/>
    <cellStyle name="EYHeader1 6 2 2" xfId="3325"/>
    <cellStyle name="EYHeader1 6 2 3" xfId="3326"/>
    <cellStyle name="EYHeader1 6 2 4" xfId="3327"/>
    <cellStyle name="EYHeader1 6 2 5" xfId="3328"/>
    <cellStyle name="EYHeader1 6 2 6" xfId="3329"/>
    <cellStyle name="EYHeader1 6 3" xfId="3330"/>
    <cellStyle name="EYHeader1 6 3 2" xfId="3331"/>
    <cellStyle name="EYHeader1 6 4" xfId="3332"/>
    <cellStyle name="EYHeader1 6 5" xfId="3333"/>
    <cellStyle name="EYHeader1 6 6" xfId="3334"/>
    <cellStyle name="EYHeader1 6 7" xfId="3335"/>
    <cellStyle name="EYHeader1 6 8" xfId="3336"/>
    <cellStyle name="EYHeader1_Calculations" xfId="3337"/>
    <cellStyle name="EYHeader2" xfId="3338"/>
    <cellStyle name="EYHeader3" xfId="3339"/>
    <cellStyle name="EYInputDate" xfId="3340"/>
    <cellStyle name="EYInputPercent" xfId="3341"/>
    <cellStyle name="EYInputValue" xfId="3342"/>
    <cellStyle name="EYNormal" xfId="3343"/>
    <cellStyle name="EYPercent" xfId="3344"/>
    <cellStyle name="EYPercentCapped" xfId="3345"/>
    <cellStyle name="EYSubTotal" xfId="3346"/>
    <cellStyle name="EYSubTotal 10" xfId="3347"/>
    <cellStyle name="EYSubTotal 10 2" xfId="3348"/>
    <cellStyle name="EYSubTotal 10 2 2" xfId="3349"/>
    <cellStyle name="EYSubTotal 10 2 3" xfId="3350"/>
    <cellStyle name="EYSubTotal 10 2 4" xfId="3351"/>
    <cellStyle name="EYSubTotal 10 2 5" xfId="3352"/>
    <cellStyle name="EYSubTotal 10 2 6" xfId="3353"/>
    <cellStyle name="EYSubTotal 10 3" xfId="3354"/>
    <cellStyle name="EYSubTotal 10 3 2" xfId="3355"/>
    <cellStyle name="EYSubTotal 10 4" xfId="3356"/>
    <cellStyle name="EYSubTotal 10 5" xfId="3357"/>
    <cellStyle name="EYSubTotal 10 6" xfId="3358"/>
    <cellStyle name="EYSubTotal 10 7" xfId="3359"/>
    <cellStyle name="EYSubTotal 11" xfId="3360"/>
    <cellStyle name="EYSubTotal 11 2" xfId="3361"/>
    <cellStyle name="EYSubTotal 11 2 2" xfId="3362"/>
    <cellStyle name="EYSubTotal 11 2 3" xfId="3363"/>
    <cellStyle name="EYSubTotal 11 2 4" xfId="3364"/>
    <cellStyle name="EYSubTotal 11 2 5" xfId="3365"/>
    <cellStyle name="EYSubTotal 11 2 6" xfId="3366"/>
    <cellStyle name="EYSubTotal 11 3" xfId="3367"/>
    <cellStyle name="EYSubTotal 11 3 2" xfId="3368"/>
    <cellStyle name="EYSubTotal 11 4" xfId="3369"/>
    <cellStyle name="EYSubTotal 11 5" xfId="3370"/>
    <cellStyle name="EYSubTotal 11 6" xfId="3371"/>
    <cellStyle name="EYSubTotal 11 7" xfId="3372"/>
    <cellStyle name="EYSubTotal 12" xfId="3373"/>
    <cellStyle name="EYSubTotal 12 2" xfId="3374"/>
    <cellStyle name="EYSubTotal 12 2 2" xfId="3375"/>
    <cellStyle name="EYSubTotal 12 2 3" xfId="3376"/>
    <cellStyle name="EYSubTotal 12 2 4" xfId="3377"/>
    <cellStyle name="EYSubTotal 12 2 5" xfId="3378"/>
    <cellStyle name="EYSubTotal 12 2 6" xfId="3379"/>
    <cellStyle name="EYSubTotal 12 3" xfId="3380"/>
    <cellStyle name="EYSubTotal 12 3 2" xfId="3381"/>
    <cellStyle name="EYSubTotal 12 4" xfId="3382"/>
    <cellStyle name="EYSubTotal 12 5" xfId="3383"/>
    <cellStyle name="EYSubTotal 12 6" xfId="3384"/>
    <cellStyle name="EYSubTotal 12 7" xfId="3385"/>
    <cellStyle name="EYSubTotal 13" xfId="3386"/>
    <cellStyle name="EYSubTotal 13 2" xfId="3387"/>
    <cellStyle name="EYSubTotal 13 3" xfId="3388"/>
    <cellStyle name="EYSubTotal 13 4" xfId="3389"/>
    <cellStyle name="EYSubTotal 13 5" xfId="3390"/>
    <cellStyle name="EYSubTotal 13 6" xfId="3391"/>
    <cellStyle name="EYSubTotal 14" xfId="3392"/>
    <cellStyle name="EYSubTotal 14 2" xfId="3393"/>
    <cellStyle name="EYSubTotal 15" xfId="3394"/>
    <cellStyle name="EYSubTotal 16" xfId="3395"/>
    <cellStyle name="EYSubTotal 17" xfId="3396"/>
    <cellStyle name="EYSubTotal 18" xfId="3397"/>
    <cellStyle name="EYSubTotal 19" xfId="3398"/>
    <cellStyle name="EYSubTotal 2" xfId="3399"/>
    <cellStyle name="EYSubTotal 2 10" xfId="3400"/>
    <cellStyle name="EYSubTotal 2 10 2" xfId="3401"/>
    <cellStyle name="EYSubTotal 2 10 2 2" xfId="3402"/>
    <cellStyle name="EYSubTotal 2 10 2 3" xfId="3403"/>
    <cellStyle name="EYSubTotal 2 10 2 4" xfId="3404"/>
    <cellStyle name="EYSubTotal 2 10 2 5" xfId="3405"/>
    <cellStyle name="EYSubTotal 2 10 2 6" xfId="3406"/>
    <cellStyle name="EYSubTotal 2 10 3" xfId="3407"/>
    <cellStyle name="EYSubTotal 2 10 3 2" xfId="3408"/>
    <cellStyle name="EYSubTotal 2 10 4" xfId="3409"/>
    <cellStyle name="EYSubTotal 2 10 5" xfId="3410"/>
    <cellStyle name="EYSubTotal 2 10 6" xfId="3411"/>
    <cellStyle name="EYSubTotal 2 10 7" xfId="3412"/>
    <cellStyle name="EYSubTotal 2 11" xfId="3413"/>
    <cellStyle name="EYSubTotal 2 11 2" xfId="3414"/>
    <cellStyle name="EYSubTotal 2 11 3" xfId="3415"/>
    <cellStyle name="EYSubTotal 2 11 4" xfId="3416"/>
    <cellStyle name="EYSubTotal 2 11 5" xfId="3417"/>
    <cellStyle name="EYSubTotal 2 11 6" xfId="3418"/>
    <cellStyle name="EYSubTotal 2 12" xfId="3419"/>
    <cellStyle name="EYSubTotal 2 12 2" xfId="3420"/>
    <cellStyle name="EYSubTotal 2 13" xfId="3421"/>
    <cellStyle name="EYSubTotal 2 14" xfId="3422"/>
    <cellStyle name="EYSubTotal 2 15" xfId="3423"/>
    <cellStyle name="EYSubTotal 2 16" xfId="3424"/>
    <cellStyle name="EYSubTotal 2 17" xfId="3425"/>
    <cellStyle name="EYSubTotal 2 2" xfId="3426"/>
    <cellStyle name="EYSubTotal 2 2 10" xfId="3427"/>
    <cellStyle name="EYSubTotal 2 2 10 2" xfId="3428"/>
    <cellStyle name="EYSubTotal 2 2 11" xfId="3429"/>
    <cellStyle name="EYSubTotal 2 2 12" xfId="3430"/>
    <cellStyle name="EYSubTotal 2 2 13" xfId="3431"/>
    <cellStyle name="EYSubTotal 2 2 14" xfId="3432"/>
    <cellStyle name="EYSubTotal 2 2 2" xfId="3433"/>
    <cellStyle name="EYSubTotal 2 2 2 2" xfId="3434"/>
    <cellStyle name="EYSubTotal 2 2 2 2 2" xfId="3435"/>
    <cellStyle name="EYSubTotal 2 2 2 2 2 2" xfId="3436"/>
    <cellStyle name="EYSubTotal 2 2 2 2 2 3" xfId="3437"/>
    <cellStyle name="EYSubTotal 2 2 2 2 2 4" xfId="3438"/>
    <cellStyle name="EYSubTotal 2 2 2 2 2 5" xfId="3439"/>
    <cellStyle name="EYSubTotal 2 2 2 2 2 6" xfId="3440"/>
    <cellStyle name="EYSubTotal 2 2 2 2 3" xfId="3441"/>
    <cellStyle name="EYSubTotal 2 2 2 2 3 2" xfId="3442"/>
    <cellStyle name="EYSubTotal 2 2 2 2 4" xfId="3443"/>
    <cellStyle name="EYSubTotal 2 2 2 2 5" xfId="3444"/>
    <cellStyle name="EYSubTotal 2 2 2 2 6" xfId="3445"/>
    <cellStyle name="EYSubTotal 2 2 2 2 7" xfId="3446"/>
    <cellStyle name="EYSubTotal 2 2 2 3" xfId="3447"/>
    <cellStyle name="EYSubTotal 2 2 2 3 2" xfId="3448"/>
    <cellStyle name="EYSubTotal 2 2 2 3 3" xfId="3449"/>
    <cellStyle name="EYSubTotal 2 2 2 3 4" xfId="3450"/>
    <cellStyle name="EYSubTotal 2 2 2 3 5" xfId="3451"/>
    <cellStyle name="EYSubTotal 2 2 2 3 6" xfId="3452"/>
    <cellStyle name="EYSubTotal 2 2 2 4" xfId="3453"/>
    <cellStyle name="EYSubTotal 2 2 2 4 2" xfId="3454"/>
    <cellStyle name="EYSubTotal 2 2 2 5" xfId="3455"/>
    <cellStyle name="EYSubTotal 2 2 2 6" xfId="3456"/>
    <cellStyle name="EYSubTotal 2 2 2 7" xfId="3457"/>
    <cellStyle name="EYSubTotal 2 2 2 8" xfId="3458"/>
    <cellStyle name="EYSubTotal 2 2 2_Subsidy" xfId="3459"/>
    <cellStyle name="EYSubTotal 2 2 3" xfId="3460"/>
    <cellStyle name="EYSubTotal 2 2 3 2" xfId="3461"/>
    <cellStyle name="EYSubTotal 2 2 3 2 2" xfId="3462"/>
    <cellStyle name="EYSubTotal 2 2 3 2 3" xfId="3463"/>
    <cellStyle name="EYSubTotal 2 2 3 2 4" xfId="3464"/>
    <cellStyle name="EYSubTotal 2 2 3 2 5" xfId="3465"/>
    <cellStyle name="EYSubTotal 2 2 3 2 6" xfId="3466"/>
    <cellStyle name="EYSubTotal 2 2 3 3" xfId="3467"/>
    <cellStyle name="EYSubTotal 2 2 3 3 2" xfId="3468"/>
    <cellStyle name="EYSubTotal 2 2 3 4" xfId="3469"/>
    <cellStyle name="EYSubTotal 2 2 3 5" xfId="3470"/>
    <cellStyle name="EYSubTotal 2 2 3 6" xfId="3471"/>
    <cellStyle name="EYSubTotal 2 2 3 7" xfId="3472"/>
    <cellStyle name="EYSubTotal 2 2 4" xfId="3473"/>
    <cellStyle name="EYSubTotal 2 2 4 2" xfId="3474"/>
    <cellStyle name="EYSubTotal 2 2 4 2 2" xfId="3475"/>
    <cellStyle name="EYSubTotal 2 2 4 2 3" xfId="3476"/>
    <cellStyle name="EYSubTotal 2 2 4 2 4" xfId="3477"/>
    <cellStyle name="EYSubTotal 2 2 4 2 5" xfId="3478"/>
    <cellStyle name="EYSubTotal 2 2 4 2 6" xfId="3479"/>
    <cellStyle name="EYSubTotal 2 2 4 3" xfId="3480"/>
    <cellStyle name="EYSubTotal 2 2 4 3 2" xfId="3481"/>
    <cellStyle name="EYSubTotal 2 2 4 4" xfId="3482"/>
    <cellStyle name="EYSubTotal 2 2 4 5" xfId="3483"/>
    <cellStyle name="EYSubTotal 2 2 4 6" xfId="3484"/>
    <cellStyle name="EYSubTotal 2 2 4 7" xfId="3485"/>
    <cellStyle name="EYSubTotal 2 2 5" xfId="3486"/>
    <cellStyle name="EYSubTotal 2 2 5 2" xfId="3487"/>
    <cellStyle name="EYSubTotal 2 2 5 2 2" xfId="3488"/>
    <cellStyle name="EYSubTotal 2 2 5 2 3" xfId="3489"/>
    <cellStyle name="EYSubTotal 2 2 5 2 4" xfId="3490"/>
    <cellStyle name="EYSubTotal 2 2 5 2 5" xfId="3491"/>
    <cellStyle name="EYSubTotal 2 2 5 2 6" xfId="3492"/>
    <cellStyle name="EYSubTotal 2 2 5 3" xfId="3493"/>
    <cellStyle name="EYSubTotal 2 2 5 3 2" xfId="3494"/>
    <cellStyle name="EYSubTotal 2 2 5 4" xfId="3495"/>
    <cellStyle name="EYSubTotal 2 2 5 5" xfId="3496"/>
    <cellStyle name="EYSubTotal 2 2 5 6" xfId="3497"/>
    <cellStyle name="EYSubTotal 2 2 5 7" xfId="3498"/>
    <cellStyle name="EYSubTotal 2 2 6" xfId="3499"/>
    <cellStyle name="EYSubTotal 2 2 6 2" xfId="3500"/>
    <cellStyle name="EYSubTotal 2 2 6 2 2" xfId="3501"/>
    <cellStyle name="EYSubTotal 2 2 6 2 3" xfId="3502"/>
    <cellStyle name="EYSubTotal 2 2 6 2 4" xfId="3503"/>
    <cellStyle name="EYSubTotal 2 2 6 2 5" xfId="3504"/>
    <cellStyle name="EYSubTotal 2 2 6 2 6" xfId="3505"/>
    <cellStyle name="EYSubTotal 2 2 6 3" xfId="3506"/>
    <cellStyle name="EYSubTotal 2 2 6 3 2" xfId="3507"/>
    <cellStyle name="EYSubTotal 2 2 6 4" xfId="3508"/>
    <cellStyle name="EYSubTotal 2 2 6 5" xfId="3509"/>
    <cellStyle name="EYSubTotal 2 2 6 6" xfId="3510"/>
    <cellStyle name="EYSubTotal 2 2 6 7" xfId="3511"/>
    <cellStyle name="EYSubTotal 2 2 7" xfId="3512"/>
    <cellStyle name="EYSubTotal 2 2 7 2" xfId="3513"/>
    <cellStyle name="EYSubTotal 2 2 7 2 2" xfId="3514"/>
    <cellStyle name="EYSubTotal 2 2 7 2 3" xfId="3515"/>
    <cellStyle name="EYSubTotal 2 2 7 2 4" xfId="3516"/>
    <cellStyle name="EYSubTotal 2 2 7 2 5" xfId="3517"/>
    <cellStyle name="EYSubTotal 2 2 7 2 6" xfId="3518"/>
    <cellStyle name="EYSubTotal 2 2 7 3" xfId="3519"/>
    <cellStyle name="EYSubTotal 2 2 7 3 2" xfId="3520"/>
    <cellStyle name="EYSubTotal 2 2 7 4" xfId="3521"/>
    <cellStyle name="EYSubTotal 2 2 7 5" xfId="3522"/>
    <cellStyle name="EYSubTotal 2 2 7 6" xfId="3523"/>
    <cellStyle name="EYSubTotal 2 2 7 7" xfId="3524"/>
    <cellStyle name="EYSubTotal 2 2 8" xfId="3525"/>
    <cellStyle name="EYSubTotal 2 2 8 2" xfId="3526"/>
    <cellStyle name="EYSubTotal 2 2 8 2 2" xfId="3527"/>
    <cellStyle name="EYSubTotal 2 2 8 2 3" xfId="3528"/>
    <cellStyle name="EYSubTotal 2 2 8 2 4" xfId="3529"/>
    <cellStyle name="EYSubTotal 2 2 8 2 5" xfId="3530"/>
    <cellStyle name="EYSubTotal 2 2 8 2 6" xfId="3531"/>
    <cellStyle name="EYSubTotal 2 2 8 3" xfId="3532"/>
    <cellStyle name="EYSubTotal 2 2 8 3 2" xfId="3533"/>
    <cellStyle name="EYSubTotal 2 2 8 4" xfId="3534"/>
    <cellStyle name="EYSubTotal 2 2 8 5" xfId="3535"/>
    <cellStyle name="EYSubTotal 2 2 8 6" xfId="3536"/>
    <cellStyle name="EYSubTotal 2 2 8 7" xfId="3537"/>
    <cellStyle name="EYSubTotal 2 2 9" xfId="3538"/>
    <cellStyle name="EYSubTotal 2 2 9 2" xfId="3539"/>
    <cellStyle name="EYSubTotal 2 2 9 3" xfId="3540"/>
    <cellStyle name="EYSubTotal 2 2 9 4" xfId="3541"/>
    <cellStyle name="EYSubTotal 2 2 9 5" xfId="3542"/>
    <cellStyle name="EYSubTotal 2 2 9 6" xfId="3543"/>
    <cellStyle name="EYSubTotal 2 2_Subsidy" xfId="3544"/>
    <cellStyle name="EYSubTotal 2 3" xfId="3545"/>
    <cellStyle name="EYSubTotal 2 3 10" xfId="3546"/>
    <cellStyle name="EYSubTotal 2 3 10 2" xfId="3547"/>
    <cellStyle name="EYSubTotal 2 3 11" xfId="3548"/>
    <cellStyle name="EYSubTotal 2 3 12" xfId="3549"/>
    <cellStyle name="EYSubTotal 2 3 13" xfId="3550"/>
    <cellStyle name="EYSubTotal 2 3 14" xfId="3551"/>
    <cellStyle name="EYSubTotal 2 3 2" xfId="3552"/>
    <cellStyle name="EYSubTotal 2 3 2 2" xfId="3553"/>
    <cellStyle name="EYSubTotal 2 3 2 2 2" xfId="3554"/>
    <cellStyle name="EYSubTotal 2 3 2 2 2 2" xfId="3555"/>
    <cellStyle name="EYSubTotal 2 3 2 2 2 3" xfId="3556"/>
    <cellStyle name="EYSubTotal 2 3 2 2 2 4" xfId="3557"/>
    <cellStyle name="EYSubTotal 2 3 2 2 2 5" xfId="3558"/>
    <cellStyle name="EYSubTotal 2 3 2 2 2 6" xfId="3559"/>
    <cellStyle name="EYSubTotal 2 3 2 2 3" xfId="3560"/>
    <cellStyle name="EYSubTotal 2 3 2 2 3 2" xfId="3561"/>
    <cellStyle name="EYSubTotal 2 3 2 2 4" xfId="3562"/>
    <cellStyle name="EYSubTotal 2 3 2 2 5" xfId="3563"/>
    <cellStyle name="EYSubTotal 2 3 2 2 6" xfId="3564"/>
    <cellStyle name="EYSubTotal 2 3 2 2 7" xfId="3565"/>
    <cellStyle name="EYSubTotal 2 3 2 3" xfId="3566"/>
    <cellStyle name="EYSubTotal 2 3 2 3 2" xfId="3567"/>
    <cellStyle name="EYSubTotal 2 3 2 3 3" xfId="3568"/>
    <cellStyle name="EYSubTotal 2 3 2 3 4" xfId="3569"/>
    <cellStyle name="EYSubTotal 2 3 2 3 5" xfId="3570"/>
    <cellStyle name="EYSubTotal 2 3 2 3 6" xfId="3571"/>
    <cellStyle name="EYSubTotal 2 3 2 4" xfId="3572"/>
    <cellStyle name="EYSubTotal 2 3 2 4 2" xfId="3573"/>
    <cellStyle name="EYSubTotal 2 3 2 5" xfId="3574"/>
    <cellStyle name="EYSubTotal 2 3 2 6" xfId="3575"/>
    <cellStyle name="EYSubTotal 2 3 2 7" xfId="3576"/>
    <cellStyle name="EYSubTotal 2 3 2 8" xfId="3577"/>
    <cellStyle name="EYSubTotal 2 3 2_Subsidy" xfId="3578"/>
    <cellStyle name="EYSubTotal 2 3 3" xfId="3579"/>
    <cellStyle name="EYSubTotal 2 3 3 2" xfId="3580"/>
    <cellStyle name="EYSubTotal 2 3 3 2 2" xfId="3581"/>
    <cellStyle name="EYSubTotal 2 3 3 2 3" xfId="3582"/>
    <cellStyle name="EYSubTotal 2 3 3 2 4" xfId="3583"/>
    <cellStyle name="EYSubTotal 2 3 3 2 5" xfId="3584"/>
    <cellStyle name="EYSubTotal 2 3 3 2 6" xfId="3585"/>
    <cellStyle name="EYSubTotal 2 3 3 3" xfId="3586"/>
    <cellStyle name="EYSubTotal 2 3 3 3 2" xfId="3587"/>
    <cellStyle name="EYSubTotal 2 3 3 4" xfId="3588"/>
    <cellStyle name="EYSubTotal 2 3 3 5" xfId="3589"/>
    <cellStyle name="EYSubTotal 2 3 3 6" xfId="3590"/>
    <cellStyle name="EYSubTotal 2 3 3 7" xfId="3591"/>
    <cellStyle name="EYSubTotal 2 3 4" xfId="3592"/>
    <cellStyle name="EYSubTotal 2 3 4 2" xfId="3593"/>
    <cellStyle name="EYSubTotal 2 3 4 2 2" xfId="3594"/>
    <cellStyle name="EYSubTotal 2 3 4 2 3" xfId="3595"/>
    <cellStyle name="EYSubTotal 2 3 4 2 4" xfId="3596"/>
    <cellStyle name="EYSubTotal 2 3 4 2 5" xfId="3597"/>
    <cellStyle name="EYSubTotal 2 3 4 2 6" xfId="3598"/>
    <cellStyle name="EYSubTotal 2 3 4 3" xfId="3599"/>
    <cellStyle name="EYSubTotal 2 3 4 3 2" xfId="3600"/>
    <cellStyle name="EYSubTotal 2 3 4 4" xfId="3601"/>
    <cellStyle name="EYSubTotal 2 3 4 5" xfId="3602"/>
    <cellStyle name="EYSubTotal 2 3 4 6" xfId="3603"/>
    <cellStyle name="EYSubTotal 2 3 4 7" xfId="3604"/>
    <cellStyle name="EYSubTotal 2 3 5" xfId="3605"/>
    <cellStyle name="EYSubTotal 2 3 5 2" xfId="3606"/>
    <cellStyle name="EYSubTotal 2 3 5 2 2" xfId="3607"/>
    <cellStyle name="EYSubTotal 2 3 5 2 3" xfId="3608"/>
    <cellStyle name="EYSubTotal 2 3 5 2 4" xfId="3609"/>
    <cellStyle name="EYSubTotal 2 3 5 2 5" xfId="3610"/>
    <cellStyle name="EYSubTotal 2 3 5 2 6" xfId="3611"/>
    <cellStyle name="EYSubTotal 2 3 5 3" xfId="3612"/>
    <cellStyle name="EYSubTotal 2 3 5 3 2" xfId="3613"/>
    <cellStyle name="EYSubTotal 2 3 5 4" xfId="3614"/>
    <cellStyle name="EYSubTotal 2 3 5 5" xfId="3615"/>
    <cellStyle name="EYSubTotal 2 3 5 6" xfId="3616"/>
    <cellStyle name="EYSubTotal 2 3 5 7" xfId="3617"/>
    <cellStyle name="EYSubTotal 2 3 6" xfId="3618"/>
    <cellStyle name="EYSubTotal 2 3 6 2" xfId="3619"/>
    <cellStyle name="EYSubTotal 2 3 6 2 2" xfId="3620"/>
    <cellStyle name="EYSubTotal 2 3 6 2 3" xfId="3621"/>
    <cellStyle name="EYSubTotal 2 3 6 2 4" xfId="3622"/>
    <cellStyle name="EYSubTotal 2 3 6 2 5" xfId="3623"/>
    <cellStyle name="EYSubTotal 2 3 6 2 6" xfId="3624"/>
    <cellStyle name="EYSubTotal 2 3 6 3" xfId="3625"/>
    <cellStyle name="EYSubTotal 2 3 6 3 2" xfId="3626"/>
    <cellStyle name="EYSubTotal 2 3 6 4" xfId="3627"/>
    <cellStyle name="EYSubTotal 2 3 6 5" xfId="3628"/>
    <cellStyle name="EYSubTotal 2 3 6 6" xfId="3629"/>
    <cellStyle name="EYSubTotal 2 3 6 7" xfId="3630"/>
    <cellStyle name="EYSubTotal 2 3 7" xfId="3631"/>
    <cellStyle name="EYSubTotal 2 3 7 2" xfId="3632"/>
    <cellStyle name="EYSubTotal 2 3 7 2 2" xfId="3633"/>
    <cellStyle name="EYSubTotal 2 3 7 2 3" xfId="3634"/>
    <cellStyle name="EYSubTotal 2 3 7 2 4" xfId="3635"/>
    <cellStyle name="EYSubTotal 2 3 7 2 5" xfId="3636"/>
    <cellStyle name="EYSubTotal 2 3 7 2 6" xfId="3637"/>
    <cellStyle name="EYSubTotal 2 3 7 3" xfId="3638"/>
    <cellStyle name="EYSubTotal 2 3 7 3 2" xfId="3639"/>
    <cellStyle name="EYSubTotal 2 3 7 4" xfId="3640"/>
    <cellStyle name="EYSubTotal 2 3 7 5" xfId="3641"/>
    <cellStyle name="EYSubTotal 2 3 7 6" xfId="3642"/>
    <cellStyle name="EYSubTotal 2 3 7 7" xfId="3643"/>
    <cellStyle name="EYSubTotal 2 3 8" xfId="3644"/>
    <cellStyle name="EYSubTotal 2 3 8 2" xfId="3645"/>
    <cellStyle name="EYSubTotal 2 3 8 2 2" xfId="3646"/>
    <cellStyle name="EYSubTotal 2 3 8 2 3" xfId="3647"/>
    <cellStyle name="EYSubTotal 2 3 8 2 4" xfId="3648"/>
    <cellStyle name="EYSubTotal 2 3 8 2 5" xfId="3649"/>
    <cellStyle name="EYSubTotal 2 3 8 2 6" xfId="3650"/>
    <cellStyle name="EYSubTotal 2 3 8 3" xfId="3651"/>
    <cellStyle name="EYSubTotal 2 3 8 3 2" xfId="3652"/>
    <cellStyle name="EYSubTotal 2 3 8 4" xfId="3653"/>
    <cellStyle name="EYSubTotal 2 3 8 5" xfId="3654"/>
    <cellStyle name="EYSubTotal 2 3 8 6" xfId="3655"/>
    <cellStyle name="EYSubTotal 2 3 8 7" xfId="3656"/>
    <cellStyle name="EYSubTotal 2 3 9" xfId="3657"/>
    <cellStyle name="EYSubTotal 2 3 9 2" xfId="3658"/>
    <cellStyle name="EYSubTotal 2 3 9 3" xfId="3659"/>
    <cellStyle name="EYSubTotal 2 3 9 4" xfId="3660"/>
    <cellStyle name="EYSubTotal 2 3 9 5" xfId="3661"/>
    <cellStyle name="EYSubTotal 2 3 9 6" xfId="3662"/>
    <cellStyle name="EYSubTotal 2 3_Subsidy" xfId="3663"/>
    <cellStyle name="EYSubTotal 2 4" xfId="3664"/>
    <cellStyle name="EYSubTotal 2 4 2" xfId="3665"/>
    <cellStyle name="EYSubTotal 2 4 2 2" xfId="3666"/>
    <cellStyle name="EYSubTotal 2 4 2 2 2" xfId="3667"/>
    <cellStyle name="EYSubTotal 2 4 2 2 3" xfId="3668"/>
    <cellStyle name="EYSubTotal 2 4 2 2 4" xfId="3669"/>
    <cellStyle name="EYSubTotal 2 4 2 2 5" xfId="3670"/>
    <cellStyle name="EYSubTotal 2 4 2 2 6" xfId="3671"/>
    <cellStyle name="EYSubTotal 2 4 2 3" xfId="3672"/>
    <cellStyle name="EYSubTotal 2 4 2 3 2" xfId="3673"/>
    <cellStyle name="EYSubTotal 2 4 2 4" xfId="3674"/>
    <cellStyle name="EYSubTotal 2 4 2 5" xfId="3675"/>
    <cellStyle name="EYSubTotal 2 4 2 6" xfId="3676"/>
    <cellStyle name="EYSubTotal 2 4 2 7" xfId="3677"/>
    <cellStyle name="EYSubTotal 2 4 3" xfId="3678"/>
    <cellStyle name="EYSubTotal 2 4 3 2" xfId="3679"/>
    <cellStyle name="EYSubTotal 2 4 3 3" xfId="3680"/>
    <cellStyle name="EYSubTotal 2 4 3 4" xfId="3681"/>
    <cellStyle name="EYSubTotal 2 4 3 5" xfId="3682"/>
    <cellStyle name="EYSubTotal 2 4 3 6" xfId="3683"/>
    <cellStyle name="EYSubTotal 2 4 4" xfId="3684"/>
    <cellStyle name="EYSubTotal 2 4 4 2" xfId="3685"/>
    <cellStyle name="EYSubTotal 2 4 5" xfId="3686"/>
    <cellStyle name="EYSubTotal 2 4 6" xfId="3687"/>
    <cellStyle name="EYSubTotal 2 4 7" xfId="3688"/>
    <cellStyle name="EYSubTotal 2 4 8" xfId="3689"/>
    <cellStyle name="EYSubTotal 2 4_Subsidy" xfId="3690"/>
    <cellStyle name="EYSubTotal 2 5" xfId="3691"/>
    <cellStyle name="EYSubTotal 2 5 2" xfId="3692"/>
    <cellStyle name="EYSubTotal 2 5 2 2" xfId="3693"/>
    <cellStyle name="EYSubTotal 2 5 2 3" xfId="3694"/>
    <cellStyle name="EYSubTotal 2 5 2 4" xfId="3695"/>
    <cellStyle name="EYSubTotal 2 5 2 5" xfId="3696"/>
    <cellStyle name="EYSubTotal 2 5 2 6" xfId="3697"/>
    <cellStyle name="EYSubTotal 2 5 3" xfId="3698"/>
    <cellStyle name="EYSubTotal 2 5 3 2" xfId="3699"/>
    <cellStyle name="EYSubTotal 2 5 4" xfId="3700"/>
    <cellStyle name="EYSubTotal 2 5 5" xfId="3701"/>
    <cellStyle name="EYSubTotal 2 5 6" xfId="3702"/>
    <cellStyle name="EYSubTotal 2 5 7" xfId="3703"/>
    <cellStyle name="EYSubTotal 2 6" xfId="3704"/>
    <cellStyle name="EYSubTotal 2 6 2" xfId="3705"/>
    <cellStyle name="EYSubTotal 2 6 2 2" xfId="3706"/>
    <cellStyle name="EYSubTotal 2 6 2 3" xfId="3707"/>
    <cellStyle name="EYSubTotal 2 6 2 4" xfId="3708"/>
    <cellStyle name="EYSubTotal 2 6 2 5" xfId="3709"/>
    <cellStyle name="EYSubTotal 2 6 2 6" xfId="3710"/>
    <cellStyle name="EYSubTotal 2 6 3" xfId="3711"/>
    <cellStyle name="EYSubTotal 2 6 3 2" xfId="3712"/>
    <cellStyle name="EYSubTotal 2 6 4" xfId="3713"/>
    <cellStyle name="EYSubTotal 2 6 5" xfId="3714"/>
    <cellStyle name="EYSubTotal 2 6 6" xfId="3715"/>
    <cellStyle name="EYSubTotal 2 6 7" xfId="3716"/>
    <cellStyle name="EYSubTotal 2 7" xfId="3717"/>
    <cellStyle name="EYSubTotal 2 7 2" xfId="3718"/>
    <cellStyle name="EYSubTotal 2 7 2 2" xfId="3719"/>
    <cellStyle name="EYSubTotal 2 7 2 3" xfId="3720"/>
    <cellStyle name="EYSubTotal 2 7 2 4" xfId="3721"/>
    <cellStyle name="EYSubTotal 2 7 2 5" xfId="3722"/>
    <cellStyle name="EYSubTotal 2 7 2 6" xfId="3723"/>
    <cellStyle name="EYSubTotal 2 7 3" xfId="3724"/>
    <cellStyle name="EYSubTotal 2 7 3 2" xfId="3725"/>
    <cellStyle name="EYSubTotal 2 7 4" xfId="3726"/>
    <cellStyle name="EYSubTotal 2 7 5" xfId="3727"/>
    <cellStyle name="EYSubTotal 2 7 6" xfId="3728"/>
    <cellStyle name="EYSubTotal 2 7 7" xfId="3729"/>
    <cellStyle name="EYSubTotal 2 8" xfId="3730"/>
    <cellStyle name="EYSubTotal 2 8 2" xfId="3731"/>
    <cellStyle name="EYSubTotal 2 8 2 2" xfId="3732"/>
    <cellStyle name="EYSubTotal 2 8 2 3" xfId="3733"/>
    <cellStyle name="EYSubTotal 2 8 2 4" xfId="3734"/>
    <cellStyle name="EYSubTotal 2 8 2 5" xfId="3735"/>
    <cellStyle name="EYSubTotal 2 8 2 6" xfId="3736"/>
    <cellStyle name="EYSubTotal 2 8 3" xfId="3737"/>
    <cellStyle name="EYSubTotal 2 8 3 2" xfId="3738"/>
    <cellStyle name="EYSubTotal 2 8 4" xfId="3739"/>
    <cellStyle name="EYSubTotal 2 8 5" xfId="3740"/>
    <cellStyle name="EYSubTotal 2 8 6" xfId="3741"/>
    <cellStyle name="EYSubTotal 2 8 7" xfId="3742"/>
    <cellStyle name="EYSubTotal 2 9" xfId="3743"/>
    <cellStyle name="EYSubTotal 2 9 2" xfId="3744"/>
    <cellStyle name="EYSubTotal 2 9 2 2" xfId="3745"/>
    <cellStyle name="EYSubTotal 2 9 2 3" xfId="3746"/>
    <cellStyle name="EYSubTotal 2 9 2 4" xfId="3747"/>
    <cellStyle name="EYSubTotal 2 9 2 5" xfId="3748"/>
    <cellStyle name="EYSubTotal 2 9 2 6" xfId="3749"/>
    <cellStyle name="EYSubTotal 2 9 3" xfId="3750"/>
    <cellStyle name="EYSubTotal 2 9 3 2" xfId="3751"/>
    <cellStyle name="EYSubTotal 2 9 4" xfId="3752"/>
    <cellStyle name="EYSubTotal 2 9 5" xfId="3753"/>
    <cellStyle name="EYSubTotal 2 9 6" xfId="3754"/>
    <cellStyle name="EYSubTotal 2 9 7" xfId="3755"/>
    <cellStyle name="EYSubTotal 2_ST" xfId="3756"/>
    <cellStyle name="EYSubTotal 3" xfId="3757"/>
    <cellStyle name="EYSubTotal 3 10" xfId="3758"/>
    <cellStyle name="EYSubTotal 3 10 2" xfId="3759"/>
    <cellStyle name="EYSubTotal 3 11" xfId="3760"/>
    <cellStyle name="EYSubTotal 3 12" xfId="3761"/>
    <cellStyle name="EYSubTotal 3 13" xfId="3762"/>
    <cellStyle name="EYSubTotal 3 14" xfId="3763"/>
    <cellStyle name="EYSubTotal 3 15" xfId="3764"/>
    <cellStyle name="EYSubTotal 3 2" xfId="3765"/>
    <cellStyle name="EYSubTotal 3 2 2" xfId="3766"/>
    <cellStyle name="EYSubTotal 3 2 2 2" xfId="3767"/>
    <cellStyle name="EYSubTotal 3 2 2 2 2" xfId="3768"/>
    <cellStyle name="EYSubTotal 3 2 2 2 3" xfId="3769"/>
    <cellStyle name="EYSubTotal 3 2 2 2 4" xfId="3770"/>
    <cellStyle name="EYSubTotal 3 2 2 2 5" xfId="3771"/>
    <cellStyle name="EYSubTotal 3 2 2 2 6" xfId="3772"/>
    <cellStyle name="EYSubTotal 3 2 2 3" xfId="3773"/>
    <cellStyle name="EYSubTotal 3 2 2 3 2" xfId="3774"/>
    <cellStyle name="EYSubTotal 3 2 2 4" xfId="3775"/>
    <cellStyle name="EYSubTotal 3 2 2 5" xfId="3776"/>
    <cellStyle name="EYSubTotal 3 2 2 6" xfId="3777"/>
    <cellStyle name="EYSubTotal 3 2 2 7" xfId="3778"/>
    <cellStyle name="EYSubTotal 3 2 3" xfId="3779"/>
    <cellStyle name="EYSubTotal 3 2 3 2" xfId="3780"/>
    <cellStyle name="EYSubTotal 3 2 3 3" xfId="3781"/>
    <cellStyle name="EYSubTotal 3 2 3 4" xfId="3782"/>
    <cellStyle name="EYSubTotal 3 2 3 5" xfId="3783"/>
    <cellStyle name="EYSubTotal 3 2 3 6" xfId="3784"/>
    <cellStyle name="EYSubTotal 3 2 4" xfId="3785"/>
    <cellStyle name="EYSubTotal 3 2 4 2" xfId="3786"/>
    <cellStyle name="EYSubTotal 3 2 5" xfId="3787"/>
    <cellStyle name="EYSubTotal 3 2 6" xfId="3788"/>
    <cellStyle name="EYSubTotal 3 2 7" xfId="3789"/>
    <cellStyle name="EYSubTotal 3 2 8" xfId="3790"/>
    <cellStyle name="EYSubTotal 3 2_Subsidy" xfId="3791"/>
    <cellStyle name="EYSubTotal 3 3" xfId="3792"/>
    <cellStyle name="EYSubTotal 3 3 2" xfId="3793"/>
    <cellStyle name="EYSubTotal 3 3 2 2" xfId="3794"/>
    <cellStyle name="EYSubTotal 3 3 2 3" xfId="3795"/>
    <cellStyle name="EYSubTotal 3 3 2 4" xfId="3796"/>
    <cellStyle name="EYSubTotal 3 3 2 5" xfId="3797"/>
    <cellStyle name="EYSubTotal 3 3 2 6" xfId="3798"/>
    <cellStyle name="EYSubTotal 3 3 3" xfId="3799"/>
    <cellStyle name="EYSubTotal 3 3 3 2" xfId="3800"/>
    <cellStyle name="EYSubTotal 3 3 4" xfId="3801"/>
    <cellStyle name="EYSubTotal 3 3 5" xfId="3802"/>
    <cellStyle name="EYSubTotal 3 3 6" xfId="3803"/>
    <cellStyle name="EYSubTotal 3 3 7" xfId="3804"/>
    <cellStyle name="EYSubTotal 3 4" xfId="3805"/>
    <cellStyle name="EYSubTotal 3 4 2" xfId="3806"/>
    <cellStyle name="EYSubTotal 3 4 2 2" xfId="3807"/>
    <cellStyle name="EYSubTotal 3 4 2 3" xfId="3808"/>
    <cellStyle name="EYSubTotal 3 4 2 4" xfId="3809"/>
    <cellStyle name="EYSubTotal 3 4 2 5" xfId="3810"/>
    <cellStyle name="EYSubTotal 3 4 2 6" xfId="3811"/>
    <cellStyle name="EYSubTotal 3 4 3" xfId="3812"/>
    <cellStyle name="EYSubTotal 3 4 3 2" xfId="3813"/>
    <cellStyle name="EYSubTotal 3 4 4" xfId="3814"/>
    <cellStyle name="EYSubTotal 3 4 5" xfId="3815"/>
    <cellStyle name="EYSubTotal 3 4 6" xfId="3816"/>
    <cellStyle name="EYSubTotal 3 4 7" xfId="3817"/>
    <cellStyle name="EYSubTotal 3 5" xfId="3818"/>
    <cellStyle name="EYSubTotal 3 5 2" xfId="3819"/>
    <cellStyle name="EYSubTotal 3 5 2 2" xfId="3820"/>
    <cellStyle name="EYSubTotal 3 5 2 3" xfId="3821"/>
    <cellStyle name="EYSubTotal 3 5 2 4" xfId="3822"/>
    <cellStyle name="EYSubTotal 3 5 2 5" xfId="3823"/>
    <cellStyle name="EYSubTotal 3 5 2 6" xfId="3824"/>
    <cellStyle name="EYSubTotal 3 5 3" xfId="3825"/>
    <cellStyle name="EYSubTotal 3 5 3 2" xfId="3826"/>
    <cellStyle name="EYSubTotal 3 5 4" xfId="3827"/>
    <cellStyle name="EYSubTotal 3 5 5" xfId="3828"/>
    <cellStyle name="EYSubTotal 3 5 6" xfId="3829"/>
    <cellStyle name="EYSubTotal 3 5 7" xfId="3830"/>
    <cellStyle name="EYSubTotal 3 6" xfId="3831"/>
    <cellStyle name="EYSubTotal 3 6 2" xfId="3832"/>
    <cellStyle name="EYSubTotal 3 6 2 2" xfId="3833"/>
    <cellStyle name="EYSubTotal 3 6 2 3" xfId="3834"/>
    <cellStyle name="EYSubTotal 3 6 2 4" xfId="3835"/>
    <cellStyle name="EYSubTotal 3 6 2 5" xfId="3836"/>
    <cellStyle name="EYSubTotal 3 6 2 6" xfId="3837"/>
    <cellStyle name="EYSubTotal 3 6 3" xfId="3838"/>
    <cellStyle name="EYSubTotal 3 6 3 2" xfId="3839"/>
    <cellStyle name="EYSubTotal 3 6 4" xfId="3840"/>
    <cellStyle name="EYSubTotal 3 6 5" xfId="3841"/>
    <cellStyle name="EYSubTotal 3 6 6" xfId="3842"/>
    <cellStyle name="EYSubTotal 3 6 7" xfId="3843"/>
    <cellStyle name="EYSubTotal 3 7" xfId="3844"/>
    <cellStyle name="EYSubTotal 3 7 2" xfId="3845"/>
    <cellStyle name="EYSubTotal 3 7 2 2" xfId="3846"/>
    <cellStyle name="EYSubTotal 3 7 2 3" xfId="3847"/>
    <cellStyle name="EYSubTotal 3 7 2 4" xfId="3848"/>
    <cellStyle name="EYSubTotal 3 7 2 5" xfId="3849"/>
    <cellStyle name="EYSubTotal 3 7 2 6" xfId="3850"/>
    <cellStyle name="EYSubTotal 3 7 3" xfId="3851"/>
    <cellStyle name="EYSubTotal 3 7 3 2" xfId="3852"/>
    <cellStyle name="EYSubTotal 3 7 4" xfId="3853"/>
    <cellStyle name="EYSubTotal 3 7 5" xfId="3854"/>
    <cellStyle name="EYSubTotal 3 7 6" xfId="3855"/>
    <cellStyle name="EYSubTotal 3 7 7" xfId="3856"/>
    <cellStyle name="EYSubTotal 3 8" xfId="3857"/>
    <cellStyle name="EYSubTotal 3 8 2" xfId="3858"/>
    <cellStyle name="EYSubTotal 3 8 2 2" xfId="3859"/>
    <cellStyle name="EYSubTotal 3 8 2 3" xfId="3860"/>
    <cellStyle name="EYSubTotal 3 8 2 4" xfId="3861"/>
    <cellStyle name="EYSubTotal 3 8 2 5" xfId="3862"/>
    <cellStyle name="EYSubTotal 3 8 2 6" xfId="3863"/>
    <cellStyle name="EYSubTotal 3 8 3" xfId="3864"/>
    <cellStyle name="EYSubTotal 3 8 3 2" xfId="3865"/>
    <cellStyle name="EYSubTotal 3 8 4" xfId="3866"/>
    <cellStyle name="EYSubTotal 3 8 5" xfId="3867"/>
    <cellStyle name="EYSubTotal 3 8 6" xfId="3868"/>
    <cellStyle name="EYSubTotal 3 8 7" xfId="3869"/>
    <cellStyle name="EYSubTotal 3 9" xfId="3870"/>
    <cellStyle name="EYSubTotal 3 9 2" xfId="3871"/>
    <cellStyle name="EYSubTotal 3 9 3" xfId="3872"/>
    <cellStyle name="EYSubTotal 3 9 4" xfId="3873"/>
    <cellStyle name="EYSubTotal 3 9 5" xfId="3874"/>
    <cellStyle name="EYSubTotal 3 9 6" xfId="3875"/>
    <cellStyle name="EYSubTotal 3_Subsidy" xfId="3876"/>
    <cellStyle name="EYSubTotal 4" xfId="3877"/>
    <cellStyle name="EYSubTotal 4 10" xfId="3878"/>
    <cellStyle name="EYSubTotal 4 10 2" xfId="3879"/>
    <cellStyle name="EYSubTotal 4 11" xfId="3880"/>
    <cellStyle name="EYSubTotal 4 12" xfId="3881"/>
    <cellStyle name="EYSubTotal 4 13" xfId="3882"/>
    <cellStyle name="EYSubTotal 4 14" xfId="3883"/>
    <cellStyle name="EYSubTotal 4 2" xfId="3884"/>
    <cellStyle name="EYSubTotal 4 2 2" xfId="3885"/>
    <cellStyle name="EYSubTotal 4 2 2 2" xfId="3886"/>
    <cellStyle name="EYSubTotal 4 2 2 2 2" xfId="3887"/>
    <cellStyle name="EYSubTotal 4 2 2 2 3" xfId="3888"/>
    <cellStyle name="EYSubTotal 4 2 2 2 4" xfId="3889"/>
    <cellStyle name="EYSubTotal 4 2 2 2 5" xfId="3890"/>
    <cellStyle name="EYSubTotal 4 2 2 2 6" xfId="3891"/>
    <cellStyle name="EYSubTotal 4 2 2 3" xfId="3892"/>
    <cellStyle name="EYSubTotal 4 2 2 3 2" xfId="3893"/>
    <cellStyle name="EYSubTotal 4 2 2 4" xfId="3894"/>
    <cellStyle name="EYSubTotal 4 2 2 5" xfId="3895"/>
    <cellStyle name="EYSubTotal 4 2 2 6" xfId="3896"/>
    <cellStyle name="EYSubTotal 4 2 2 7" xfId="3897"/>
    <cellStyle name="EYSubTotal 4 2 3" xfId="3898"/>
    <cellStyle name="EYSubTotal 4 2 3 2" xfId="3899"/>
    <cellStyle name="EYSubTotal 4 2 3 3" xfId="3900"/>
    <cellStyle name="EYSubTotal 4 2 3 4" xfId="3901"/>
    <cellStyle name="EYSubTotal 4 2 3 5" xfId="3902"/>
    <cellStyle name="EYSubTotal 4 2 3 6" xfId="3903"/>
    <cellStyle name="EYSubTotal 4 2 4" xfId="3904"/>
    <cellStyle name="EYSubTotal 4 2 4 2" xfId="3905"/>
    <cellStyle name="EYSubTotal 4 2 5" xfId="3906"/>
    <cellStyle name="EYSubTotal 4 2 6" xfId="3907"/>
    <cellStyle name="EYSubTotal 4 2 7" xfId="3908"/>
    <cellStyle name="EYSubTotal 4 2 8" xfId="3909"/>
    <cellStyle name="EYSubTotal 4 2_Subsidy" xfId="3910"/>
    <cellStyle name="EYSubTotal 4 3" xfId="3911"/>
    <cellStyle name="EYSubTotal 4 3 2" xfId="3912"/>
    <cellStyle name="EYSubTotal 4 3 2 2" xfId="3913"/>
    <cellStyle name="EYSubTotal 4 3 2 3" xfId="3914"/>
    <cellStyle name="EYSubTotal 4 3 2 4" xfId="3915"/>
    <cellStyle name="EYSubTotal 4 3 2 5" xfId="3916"/>
    <cellStyle name="EYSubTotal 4 3 2 6" xfId="3917"/>
    <cellStyle name="EYSubTotal 4 3 3" xfId="3918"/>
    <cellStyle name="EYSubTotal 4 3 3 2" xfId="3919"/>
    <cellStyle name="EYSubTotal 4 3 4" xfId="3920"/>
    <cellStyle name="EYSubTotal 4 3 5" xfId="3921"/>
    <cellStyle name="EYSubTotal 4 3 6" xfId="3922"/>
    <cellStyle name="EYSubTotal 4 3 7" xfId="3923"/>
    <cellStyle name="EYSubTotal 4 4" xfId="3924"/>
    <cellStyle name="EYSubTotal 4 4 2" xfId="3925"/>
    <cellStyle name="EYSubTotal 4 4 2 2" xfId="3926"/>
    <cellStyle name="EYSubTotal 4 4 2 3" xfId="3927"/>
    <cellStyle name="EYSubTotal 4 4 2 4" xfId="3928"/>
    <cellStyle name="EYSubTotal 4 4 2 5" xfId="3929"/>
    <cellStyle name="EYSubTotal 4 4 2 6" xfId="3930"/>
    <cellStyle name="EYSubTotal 4 4 3" xfId="3931"/>
    <cellStyle name="EYSubTotal 4 4 3 2" xfId="3932"/>
    <cellStyle name="EYSubTotal 4 4 4" xfId="3933"/>
    <cellStyle name="EYSubTotal 4 4 5" xfId="3934"/>
    <cellStyle name="EYSubTotal 4 4 6" xfId="3935"/>
    <cellStyle name="EYSubTotal 4 4 7" xfId="3936"/>
    <cellStyle name="EYSubTotal 4 5" xfId="3937"/>
    <cellStyle name="EYSubTotal 4 5 2" xfId="3938"/>
    <cellStyle name="EYSubTotal 4 5 2 2" xfId="3939"/>
    <cellStyle name="EYSubTotal 4 5 2 3" xfId="3940"/>
    <cellStyle name="EYSubTotal 4 5 2 4" xfId="3941"/>
    <cellStyle name="EYSubTotal 4 5 2 5" xfId="3942"/>
    <cellStyle name="EYSubTotal 4 5 2 6" xfId="3943"/>
    <cellStyle name="EYSubTotal 4 5 3" xfId="3944"/>
    <cellStyle name="EYSubTotal 4 5 3 2" xfId="3945"/>
    <cellStyle name="EYSubTotal 4 5 4" xfId="3946"/>
    <cellStyle name="EYSubTotal 4 5 5" xfId="3947"/>
    <cellStyle name="EYSubTotal 4 5 6" xfId="3948"/>
    <cellStyle name="EYSubTotal 4 5 7" xfId="3949"/>
    <cellStyle name="EYSubTotal 4 6" xfId="3950"/>
    <cellStyle name="EYSubTotal 4 6 2" xfId="3951"/>
    <cellStyle name="EYSubTotal 4 6 2 2" xfId="3952"/>
    <cellStyle name="EYSubTotal 4 6 2 3" xfId="3953"/>
    <cellStyle name="EYSubTotal 4 6 2 4" xfId="3954"/>
    <cellStyle name="EYSubTotal 4 6 2 5" xfId="3955"/>
    <cellStyle name="EYSubTotal 4 6 2 6" xfId="3956"/>
    <cellStyle name="EYSubTotal 4 6 3" xfId="3957"/>
    <cellStyle name="EYSubTotal 4 6 3 2" xfId="3958"/>
    <cellStyle name="EYSubTotal 4 6 4" xfId="3959"/>
    <cellStyle name="EYSubTotal 4 6 5" xfId="3960"/>
    <cellStyle name="EYSubTotal 4 6 6" xfId="3961"/>
    <cellStyle name="EYSubTotal 4 6 7" xfId="3962"/>
    <cellStyle name="EYSubTotal 4 7" xfId="3963"/>
    <cellStyle name="EYSubTotal 4 7 2" xfId="3964"/>
    <cellStyle name="EYSubTotal 4 7 2 2" xfId="3965"/>
    <cellStyle name="EYSubTotal 4 7 2 3" xfId="3966"/>
    <cellStyle name="EYSubTotal 4 7 2 4" xfId="3967"/>
    <cellStyle name="EYSubTotal 4 7 2 5" xfId="3968"/>
    <cellStyle name="EYSubTotal 4 7 2 6" xfId="3969"/>
    <cellStyle name="EYSubTotal 4 7 3" xfId="3970"/>
    <cellStyle name="EYSubTotal 4 7 3 2" xfId="3971"/>
    <cellStyle name="EYSubTotal 4 7 4" xfId="3972"/>
    <cellStyle name="EYSubTotal 4 7 5" xfId="3973"/>
    <cellStyle name="EYSubTotal 4 7 6" xfId="3974"/>
    <cellStyle name="EYSubTotal 4 7 7" xfId="3975"/>
    <cellStyle name="EYSubTotal 4 8" xfId="3976"/>
    <cellStyle name="EYSubTotal 4 8 2" xfId="3977"/>
    <cellStyle name="EYSubTotal 4 8 2 2" xfId="3978"/>
    <cellStyle name="EYSubTotal 4 8 2 3" xfId="3979"/>
    <cellStyle name="EYSubTotal 4 8 2 4" xfId="3980"/>
    <cellStyle name="EYSubTotal 4 8 2 5" xfId="3981"/>
    <cellStyle name="EYSubTotal 4 8 2 6" xfId="3982"/>
    <cellStyle name="EYSubTotal 4 8 3" xfId="3983"/>
    <cellStyle name="EYSubTotal 4 8 3 2" xfId="3984"/>
    <cellStyle name="EYSubTotal 4 8 4" xfId="3985"/>
    <cellStyle name="EYSubTotal 4 8 5" xfId="3986"/>
    <cellStyle name="EYSubTotal 4 8 6" xfId="3987"/>
    <cellStyle name="EYSubTotal 4 8 7" xfId="3988"/>
    <cellStyle name="EYSubTotal 4 9" xfId="3989"/>
    <cellStyle name="EYSubTotal 4 9 2" xfId="3990"/>
    <cellStyle name="EYSubTotal 4 9 3" xfId="3991"/>
    <cellStyle name="EYSubTotal 4 9 4" xfId="3992"/>
    <cellStyle name="EYSubTotal 4 9 5" xfId="3993"/>
    <cellStyle name="EYSubTotal 4 9 6" xfId="3994"/>
    <cellStyle name="EYSubTotal 4_Subsidy" xfId="3995"/>
    <cellStyle name="EYSubTotal 5" xfId="3996"/>
    <cellStyle name="EYSubTotal 5 10" xfId="3997"/>
    <cellStyle name="EYSubTotal 5 10 2" xfId="3998"/>
    <cellStyle name="EYSubTotal 5 11" xfId="3999"/>
    <cellStyle name="EYSubTotal 5 12" xfId="4000"/>
    <cellStyle name="EYSubTotal 5 13" xfId="4001"/>
    <cellStyle name="EYSubTotal 5 14" xfId="4002"/>
    <cellStyle name="EYSubTotal 5 2" xfId="4003"/>
    <cellStyle name="EYSubTotal 5 2 2" xfId="4004"/>
    <cellStyle name="EYSubTotal 5 2 2 2" xfId="4005"/>
    <cellStyle name="EYSubTotal 5 2 2 2 2" xfId="4006"/>
    <cellStyle name="EYSubTotal 5 2 2 2 3" xfId="4007"/>
    <cellStyle name="EYSubTotal 5 2 2 2 4" xfId="4008"/>
    <cellStyle name="EYSubTotal 5 2 2 2 5" xfId="4009"/>
    <cellStyle name="EYSubTotal 5 2 2 2 6" xfId="4010"/>
    <cellStyle name="EYSubTotal 5 2 2 3" xfId="4011"/>
    <cellStyle name="EYSubTotal 5 2 2 3 2" xfId="4012"/>
    <cellStyle name="EYSubTotal 5 2 2 4" xfId="4013"/>
    <cellStyle name="EYSubTotal 5 2 2 5" xfId="4014"/>
    <cellStyle name="EYSubTotal 5 2 2 6" xfId="4015"/>
    <cellStyle name="EYSubTotal 5 2 2 7" xfId="4016"/>
    <cellStyle name="EYSubTotal 5 2 3" xfId="4017"/>
    <cellStyle name="EYSubTotal 5 2 3 2" xfId="4018"/>
    <cellStyle name="EYSubTotal 5 2 3 3" xfId="4019"/>
    <cellStyle name="EYSubTotal 5 2 3 4" xfId="4020"/>
    <cellStyle name="EYSubTotal 5 2 3 5" xfId="4021"/>
    <cellStyle name="EYSubTotal 5 2 3 6" xfId="4022"/>
    <cellStyle name="EYSubTotal 5 2 4" xfId="4023"/>
    <cellStyle name="EYSubTotal 5 2 4 2" xfId="4024"/>
    <cellStyle name="EYSubTotal 5 2 5" xfId="4025"/>
    <cellStyle name="EYSubTotal 5 2 6" xfId="4026"/>
    <cellStyle name="EYSubTotal 5 2 7" xfId="4027"/>
    <cellStyle name="EYSubTotal 5 2 8" xfId="4028"/>
    <cellStyle name="EYSubTotal 5 2_Subsidy" xfId="4029"/>
    <cellStyle name="EYSubTotal 5 3" xfId="4030"/>
    <cellStyle name="EYSubTotal 5 3 2" xfId="4031"/>
    <cellStyle name="EYSubTotal 5 3 2 2" xfId="4032"/>
    <cellStyle name="EYSubTotal 5 3 2 3" xfId="4033"/>
    <cellStyle name="EYSubTotal 5 3 2 4" xfId="4034"/>
    <cellStyle name="EYSubTotal 5 3 2 5" xfId="4035"/>
    <cellStyle name="EYSubTotal 5 3 2 6" xfId="4036"/>
    <cellStyle name="EYSubTotal 5 3 3" xfId="4037"/>
    <cellStyle name="EYSubTotal 5 3 3 2" xfId="4038"/>
    <cellStyle name="EYSubTotal 5 3 4" xfId="4039"/>
    <cellStyle name="EYSubTotal 5 3 5" xfId="4040"/>
    <cellStyle name="EYSubTotal 5 3 6" xfId="4041"/>
    <cellStyle name="EYSubTotal 5 3 7" xfId="4042"/>
    <cellStyle name="EYSubTotal 5 4" xfId="4043"/>
    <cellStyle name="EYSubTotal 5 4 2" xfId="4044"/>
    <cellStyle name="EYSubTotal 5 4 2 2" xfId="4045"/>
    <cellStyle name="EYSubTotal 5 4 2 3" xfId="4046"/>
    <cellStyle name="EYSubTotal 5 4 2 4" xfId="4047"/>
    <cellStyle name="EYSubTotal 5 4 2 5" xfId="4048"/>
    <cellStyle name="EYSubTotal 5 4 2 6" xfId="4049"/>
    <cellStyle name="EYSubTotal 5 4 3" xfId="4050"/>
    <cellStyle name="EYSubTotal 5 4 3 2" xfId="4051"/>
    <cellStyle name="EYSubTotal 5 4 4" xfId="4052"/>
    <cellStyle name="EYSubTotal 5 4 5" xfId="4053"/>
    <cellStyle name="EYSubTotal 5 4 6" xfId="4054"/>
    <cellStyle name="EYSubTotal 5 4 7" xfId="4055"/>
    <cellStyle name="EYSubTotal 5 5" xfId="4056"/>
    <cellStyle name="EYSubTotal 5 5 2" xfId="4057"/>
    <cellStyle name="EYSubTotal 5 5 2 2" xfId="4058"/>
    <cellStyle name="EYSubTotal 5 5 2 3" xfId="4059"/>
    <cellStyle name="EYSubTotal 5 5 2 4" xfId="4060"/>
    <cellStyle name="EYSubTotal 5 5 2 5" xfId="4061"/>
    <cellStyle name="EYSubTotal 5 5 2 6" xfId="4062"/>
    <cellStyle name="EYSubTotal 5 5 3" xfId="4063"/>
    <cellStyle name="EYSubTotal 5 5 3 2" xfId="4064"/>
    <cellStyle name="EYSubTotal 5 5 4" xfId="4065"/>
    <cellStyle name="EYSubTotal 5 5 5" xfId="4066"/>
    <cellStyle name="EYSubTotal 5 5 6" xfId="4067"/>
    <cellStyle name="EYSubTotal 5 5 7" xfId="4068"/>
    <cellStyle name="EYSubTotal 5 6" xfId="4069"/>
    <cellStyle name="EYSubTotal 5 6 2" xfId="4070"/>
    <cellStyle name="EYSubTotal 5 6 2 2" xfId="4071"/>
    <cellStyle name="EYSubTotal 5 6 2 3" xfId="4072"/>
    <cellStyle name="EYSubTotal 5 6 2 4" xfId="4073"/>
    <cellStyle name="EYSubTotal 5 6 2 5" xfId="4074"/>
    <cellStyle name="EYSubTotal 5 6 2 6" xfId="4075"/>
    <cellStyle name="EYSubTotal 5 6 3" xfId="4076"/>
    <cellStyle name="EYSubTotal 5 6 3 2" xfId="4077"/>
    <cellStyle name="EYSubTotal 5 6 4" xfId="4078"/>
    <cellStyle name="EYSubTotal 5 6 5" xfId="4079"/>
    <cellStyle name="EYSubTotal 5 6 6" xfId="4080"/>
    <cellStyle name="EYSubTotal 5 6 7" xfId="4081"/>
    <cellStyle name="EYSubTotal 5 7" xfId="4082"/>
    <cellStyle name="EYSubTotal 5 7 2" xfId="4083"/>
    <cellStyle name="EYSubTotal 5 7 2 2" xfId="4084"/>
    <cellStyle name="EYSubTotal 5 7 2 3" xfId="4085"/>
    <cellStyle name="EYSubTotal 5 7 2 4" xfId="4086"/>
    <cellStyle name="EYSubTotal 5 7 2 5" xfId="4087"/>
    <cellStyle name="EYSubTotal 5 7 2 6" xfId="4088"/>
    <cellStyle name="EYSubTotal 5 7 3" xfId="4089"/>
    <cellStyle name="EYSubTotal 5 7 3 2" xfId="4090"/>
    <cellStyle name="EYSubTotal 5 7 4" xfId="4091"/>
    <cellStyle name="EYSubTotal 5 7 5" xfId="4092"/>
    <cellStyle name="EYSubTotal 5 7 6" xfId="4093"/>
    <cellStyle name="EYSubTotal 5 7 7" xfId="4094"/>
    <cellStyle name="EYSubTotal 5 8" xfId="4095"/>
    <cellStyle name="EYSubTotal 5 8 2" xfId="4096"/>
    <cellStyle name="EYSubTotal 5 8 2 2" xfId="4097"/>
    <cellStyle name="EYSubTotal 5 8 2 3" xfId="4098"/>
    <cellStyle name="EYSubTotal 5 8 2 4" xfId="4099"/>
    <cellStyle name="EYSubTotal 5 8 2 5" xfId="4100"/>
    <cellStyle name="EYSubTotal 5 8 2 6" xfId="4101"/>
    <cellStyle name="EYSubTotal 5 8 3" xfId="4102"/>
    <cellStyle name="EYSubTotal 5 8 3 2" xfId="4103"/>
    <cellStyle name="EYSubTotal 5 8 4" xfId="4104"/>
    <cellStyle name="EYSubTotal 5 8 5" xfId="4105"/>
    <cellStyle name="EYSubTotal 5 8 6" xfId="4106"/>
    <cellStyle name="EYSubTotal 5 8 7" xfId="4107"/>
    <cellStyle name="EYSubTotal 5 9" xfId="4108"/>
    <cellStyle name="EYSubTotal 5 9 2" xfId="4109"/>
    <cellStyle name="EYSubTotal 5 9 3" xfId="4110"/>
    <cellStyle name="EYSubTotal 5 9 4" xfId="4111"/>
    <cellStyle name="EYSubTotal 5 9 5" xfId="4112"/>
    <cellStyle name="EYSubTotal 5 9 6" xfId="4113"/>
    <cellStyle name="EYSubTotal 5_Subsidy" xfId="4114"/>
    <cellStyle name="EYSubTotal 6" xfId="4115"/>
    <cellStyle name="EYSubTotal 6 10" xfId="4116"/>
    <cellStyle name="EYSubTotal 6 10 2" xfId="4117"/>
    <cellStyle name="EYSubTotal 6 11" xfId="4118"/>
    <cellStyle name="EYSubTotal 6 12" xfId="4119"/>
    <cellStyle name="EYSubTotal 6 13" xfId="4120"/>
    <cellStyle name="EYSubTotal 6 14" xfId="4121"/>
    <cellStyle name="EYSubTotal 6 2" xfId="4122"/>
    <cellStyle name="EYSubTotal 6 2 2" xfId="4123"/>
    <cellStyle name="EYSubTotal 6 2 2 2" xfId="4124"/>
    <cellStyle name="EYSubTotal 6 2 2 2 2" xfId="4125"/>
    <cellStyle name="EYSubTotal 6 2 2 2 3" xfId="4126"/>
    <cellStyle name="EYSubTotal 6 2 2 2 4" xfId="4127"/>
    <cellStyle name="EYSubTotal 6 2 2 2 5" xfId="4128"/>
    <cellStyle name="EYSubTotal 6 2 2 2 6" xfId="4129"/>
    <cellStyle name="EYSubTotal 6 2 2 3" xfId="4130"/>
    <cellStyle name="EYSubTotal 6 2 2 3 2" xfId="4131"/>
    <cellStyle name="EYSubTotal 6 2 2 4" xfId="4132"/>
    <cellStyle name="EYSubTotal 6 2 2 5" xfId="4133"/>
    <cellStyle name="EYSubTotal 6 2 2 6" xfId="4134"/>
    <cellStyle name="EYSubTotal 6 2 2 7" xfId="4135"/>
    <cellStyle name="EYSubTotal 6 2 3" xfId="4136"/>
    <cellStyle name="EYSubTotal 6 2 3 2" xfId="4137"/>
    <cellStyle name="EYSubTotal 6 2 3 3" xfId="4138"/>
    <cellStyle name="EYSubTotal 6 2 3 4" xfId="4139"/>
    <cellStyle name="EYSubTotal 6 2 3 5" xfId="4140"/>
    <cellStyle name="EYSubTotal 6 2 3 6" xfId="4141"/>
    <cellStyle name="EYSubTotal 6 2 4" xfId="4142"/>
    <cellStyle name="EYSubTotal 6 2 4 2" xfId="4143"/>
    <cellStyle name="EYSubTotal 6 2 5" xfId="4144"/>
    <cellStyle name="EYSubTotal 6 2 6" xfId="4145"/>
    <cellStyle name="EYSubTotal 6 2 7" xfId="4146"/>
    <cellStyle name="EYSubTotal 6 2 8" xfId="4147"/>
    <cellStyle name="EYSubTotal 6 2_Subsidy" xfId="4148"/>
    <cellStyle name="EYSubTotal 6 3" xfId="4149"/>
    <cellStyle name="EYSubTotal 6 3 2" xfId="4150"/>
    <cellStyle name="EYSubTotal 6 3 2 2" xfId="4151"/>
    <cellStyle name="EYSubTotal 6 3 2 3" xfId="4152"/>
    <cellStyle name="EYSubTotal 6 3 2 4" xfId="4153"/>
    <cellStyle name="EYSubTotal 6 3 2 5" xfId="4154"/>
    <cellStyle name="EYSubTotal 6 3 2 6" xfId="4155"/>
    <cellStyle name="EYSubTotal 6 3 3" xfId="4156"/>
    <cellStyle name="EYSubTotal 6 3 3 2" xfId="4157"/>
    <cellStyle name="EYSubTotal 6 3 4" xfId="4158"/>
    <cellStyle name="EYSubTotal 6 3 5" xfId="4159"/>
    <cellStyle name="EYSubTotal 6 3 6" xfId="4160"/>
    <cellStyle name="EYSubTotal 6 3 7" xfId="4161"/>
    <cellStyle name="EYSubTotal 6 4" xfId="4162"/>
    <cellStyle name="EYSubTotal 6 4 2" xfId="4163"/>
    <cellStyle name="EYSubTotal 6 4 2 2" xfId="4164"/>
    <cellStyle name="EYSubTotal 6 4 2 3" xfId="4165"/>
    <cellStyle name="EYSubTotal 6 4 2 4" xfId="4166"/>
    <cellStyle name="EYSubTotal 6 4 2 5" xfId="4167"/>
    <cellStyle name="EYSubTotal 6 4 2 6" xfId="4168"/>
    <cellStyle name="EYSubTotal 6 4 3" xfId="4169"/>
    <cellStyle name="EYSubTotal 6 4 3 2" xfId="4170"/>
    <cellStyle name="EYSubTotal 6 4 4" xfId="4171"/>
    <cellStyle name="EYSubTotal 6 4 5" xfId="4172"/>
    <cellStyle name="EYSubTotal 6 4 6" xfId="4173"/>
    <cellStyle name="EYSubTotal 6 4 7" xfId="4174"/>
    <cellStyle name="EYSubTotal 6 5" xfId="4175"/>
    <cellStyle name="EYSubTotal 6 5 2" xfId="4176"/>
    <cellStyle name="EYSubTotal 6 5 2 2" xfId="4177"/>
    <cellStyle name="EYSubTotal 6 5 2 3" xfId="4178"/>
    <cellStyle name="EYSubTotal 6 5 2 4" xfId="4179"/>
    <cellStyle name="EYSubTotal 6 5 2 5" xfId="4180"/>
    <cellStyle name="EYSubTotal 6 5 2 6" xfId="4181"/>
    <cellStyle name="EYSubTotal 6 5 3" xfId="4182"/>
    <cellStyle name="EYSubTotal 6 5 3 2" xfId="4183"/>
    <cellStyle name="EYSubTotal 6 5 4" xfId="4184"/>
    <cellStyle name="EYSubTotal 6 5 5" xfId="4185"/>
    <cellStyle name="EYSubTotal 6 5 6" xfId="4186"/>
    <cellStyle name="EYSubTotal 6 5 7" xfId="4187"/>
    <cellStyle name="EYSubTotal 6 6" xfId="4188"/>
    <cellStyle name="EYSubTotal 6 6 2" xfId="4189"/>
    <cellStyle name="EYSubTotal 6 6 2 2" xfId="4190"/>
    <cellStyle name="EYSubTotal 6 6 2 3" xfId="4191"/>
    <cellStyle name="EYSubTotal 6 6 2 4" xfId="4192"/>
    <cellStyle name="EYSubTotal 6 6 2 5" xfId="4193"/>
    <cellStyle name="EYSubTotal 6 6 2 6" xfId="4194"/>
    <cellStyle name="EYSubTotal 6 6 3" xfId="4195"/>
    <cellStyle name="EYSubTotal 6 6 3 2" xfId="4196"/>
    <cellStyle name="EYSubTotal 6 6 4" xfId="4197"/>
    <cellStyle name="EYSubTotal 6 6 5" xfId="4198"/>
    <cellStyle name="EYSubTotal 6 6 6" xfId="4199"/>
    <cellStyle name="EYSubTotal 6 6 7" xfId="4200"/>
    <cellStyle name="EYSubTotal 6 7" xfId="4201"/>
    <cellStyle name="EYSubTotal 6 7 2" xfId="4202"/>
    <cellStyle name="EYSubTotal 6 7 2 2" xfId="4203"/>
    <cellStyle name="EYSubTotal 6 7 2 3" xfId="4204"/>
    <cellStyle name="EYSubTotal 6 7 2 4" xfId="4205"/>
    <cellStyle name="EYSubTotal 6 7 2 5" xfId="4206"/>
    <cellStyle name="EYSubTotal 6 7 2 6" xfId="4207"/>
    <cellStyle name="EYSubTotal 6 7 3" xfId="4208"/>
    <cellStyle name="EYSubTotal 6 7 3 2" xfId="4209"/>
    <cellStyle name="EYSubTotal 6 7 4" xfId="4210"/>
    <cellStyle name="EYSubTotal 6 7 5" xfId="4211"/>
    <cellStyle name="EYSubTotal 6 7 6" xfId="4212"/>
    <cellStyle name="EYSubTotal 6 7 7" xfId="4213"/>
    <cellStyle name="EYSubTotal 6 8" xfId="4214"/>
    <cellStyle name="EYSubTotal 6 8 2" xfId="4215"/>
    <cellStyle name="EYSubTotal 6 8 2 2" xfId="4216"/>
    <cellStyle name="EYSubTotal 6 8 2 3" xfId="4217"/>
    <cellStyle name="EYSubTotal 6 8 2 4" xfId="4218"/>
    <cellStyle name="EYSubTotal 6 8 2 5" xfId="4219"/>
    <cellStyle name="EYSubTotal 6 8 2 6" xfId="4220"/>
    <cellStyle name="EYSubTotal 6 8 3" xfId="4221"/>
    <cellStyle name="EYSubTotal 6 8 3 2" xfId="4222"/>
    <cellStyle name="EYSubTotal 6 8 4" xfId="4223"/>
    <cellStyle name="EYSubTotal 6 8 5" xfId="4224"/>
    <cellStyle name="EYSubTotal 6 8 6" xfId="4225"/>
    <cellStyle name="EYSubTotal 6 8 7" xfId="4226"/>
    <cellStyle name="EYSubTotal 6 9" xfId="4227"/>
    <cellStyle name="EYSubTotal 6 9 2" xfId="4228"/>
    <cellStyle name="EYSubTotal 6 9 3" xfId="4229"/>
    <cellStyle name="EYSubTotal 6 9 4" xfId="4230"/>
    <cellStyle name="EYSubTotal 6 9 5" xfId="4231"/>
    <cellStyle name="EYSubTotal 6 9 6" xfId="4232"/>
    <cellStyle name="EYSubTotal 6_Subsidy" xfId="4233"/>
    <cellStyle name="EYSubTotal 7" xfId="4234"/>
    <cellStyle name="EYSubTotal 7 2" xfId="4235"/>
    <cellStyle name="EYSubTotal 7 2 2" xfId="4236"/>
    <cellStyle name="EYSubTotal 7 2 2 2" xfId="4237"/>
    <cellStyle name="EYSubTotal 7 2 2 3" xfId="4238"/>
    <cellStyle name="EYSubTotal 7 2 2 4" xfId="4239"/>
    <cellStyle name="EYSubTotal 7 2 2 5" xfId="4240"/>
    <cellStyle name="EYSubTotal 7 2 2 6" xfId="4241"/>
    <cellStyle name="EYSubTotal 7 2 3" xfId="4242"/>
    <cellStyle name="EYSubTotal 7 2 3 2" xfId="4243"/>
    <cellStyle name="EYSubTotal 7 2 4" xfId="4244"/>
    <cellStyle name="EYSubTotal 7 2 5" xfId="4245"/>
    <cellStyle name="EYSubTotal 7 2 6" xfId="4246"/>
    <cellStyle name="EYSubTotal 7 2 7" xfId="4247"/>
    <cellStyle name="EYSubTotal 7 3" xfId="4248"/>
    <cellStyle name="EYSubTotal 7 3 2" xfId="4249"/>
    <cellStyle name="EYSubTotal 7 3 3" xfId="4250"/>
    <cellStyle name="EYSubTotal 7 3 4" xfId="4251"/>
    <cellStyle name="EYSubTotal 7 3 5" xfId="4252"/>
    <cellStyle name="EYSubTotal 7 3 6" xfId="4253"/>
    <cellStyle name="EYSubTotal 7 4" xfId="4254"/>
    <cellStyle name="EYSubTotal 7 4 2" xfId="4255"/>
    <cellStyle name="EYSubTotal 7 5" xfId="4256"/>
    <cellStyle name="EYSubTotal 7 6" xfId="4257"/>
    <cellStyle name="EYSubTotal 7 7" xfId="4258"/>
    <cellStyle name="EYSubTotal 7 8" xfId="4259"/>
    <cellStyle name="EYSubTotal 7_Subsidy" xfId="4260"/>
    <cellStyle name="EYSubTotal 8" xfId="4261"/>
    <cellStyle name="EYSubTotal 8 2" xfId="4262"/>
    <cellStyle name="EYSubTotal 8 2 2" xfId="4263"/>
    <cellStyle name="EYSubTotal 8 2 3" xfId="4264"/>
    <cellStyle name="EYSubTotal 8 2 4" xfId="4265"/>
    <cellStyle name="EYSubTotal 8 2 5" xfId="4266"/>
    <cellStyle name="EYSubTotal 8 2 6" xfId="4267"/>
    <cellStyle name="EYSubTotal 8 3" xfId="4268"/>
    <cellStyle name="EYSubTotal 8 3 2" xfId="4269"/>
    <cellStyle name="EYSubTotal 8 4" xfId="4270"/>
    <cellStyle name="EYSubTotal 8 5" xfId="4271"/>
    <cellStyle name="EYSubTotal 8 6" xfId="4272"/>
    <cellStyle name="EYSubTotal 8 7" xfId="4273"/>
    <cellStyle name="EYSubTotal 9" xfId="4274"/>
    <cellStyle name="EYSubTotal 9 2" xfId="4275"/>
    <cellStyle name="EYSubTotal 9 2 2" xfId="4276"/>
    <cellStyle name="EYSubTotal 9 2 3" xfId="4277"/>
    <cellStyle name="EYSubTotal 9 2 4" xfId="4278"/>
    <cellStyle name="EYSubTotal 9 2 5" xfId="4279"/>
    <cellStyle name="EYSubTotal 9 2 6" xfId="4280"/>
    <cellStyle name="EYSubTotal 9 3" xfId="4281"/>
    <cellStyle name="EYSubTotal 9 3 2" xfId="4282"/>
    <cellStyle name="EYSubTotal 9 4" xfId="4283"/>
    <cellStyle name="EYSubTotal 9 5" xfId="4284"/>
    <cellStyle name="EYSubTotal 9 6" xfId="4285"/>
    <cellStyle name="EYSubTotal 9 7" xfId="4286"/>
    <cellStyle name="EYSubTotal_Calculations" xfId="4287"/>
    <cellStyle name="EYTotal" xfId="4288"/>
    <cellStyle name="EYTotal 10" xfId="4289"/>
    <cellStyle name="EYTotal 10 2" xfId="4290"/>
    <cellStyle name="EYTotal 10 2 2" xfId="4291"/>
    <cellStyle name="EYTotal 10 2 3" xfId="4292"/>
    <cellStyle name="EYTotal 10 2 4" xfId="4293"/>
    <cellStyle name="EYTotal 10 2 5" xfId="4294"/>
    <cellStyle name="EYTotal 10 3" xfId="4295"/>
    <cellStyle name="EYTotal 10 3 2" xfId="4296"/>
    <cellStyle name="EYTotal 10 4" xfId="4297"/>
    <cellStyle name="EYTotal 10 5" xfId="4298"/>
    <cellStyle name="EYTotal 10 6" xfId="4299"/>
    <cellStyle name="EYTotal 11" xfId="4300"/>
    <cellStyle name="EYTotal 11 2" xfId="4301"/>
    <cellStyle name="EYTotal 11 2 2" xfId="4302"/>
    <cellStyle name="EYTotal 11 2 3" xfId="4303"/>
    <cellStyle name="EYTotal 11 2 4" xfId="4304"/>
    <cellStyle name="EYTotal 11 2 5" xfId="4305"/>
    <cellStyle name="EYTotal 11 3" xfId="4306"/>
    <cellStyle name="EYTotal 11 3 2" xfId="4307"/>
    <cellStyle name="EYTotal 11 4" xfId="4308"/>
    <cellStyle name="EYTotal 11 5" xfId="4309"/>
    <cellStyle name="EYTotal 11 6" xfId="4310"/>
    <cellStyle name="EYTotal 12" xfId="4311"/>
    <cellStyle name="EYTotal 12 2" xfId="4312"/>
    <cellStyle name="EYTotal 12 2 2" xfId="4313"/>
    <cellStyle name="EYTotal 12 2 3" xfId="4314"/>
    <cellStyle name="EYTotal 12 2 4" xfId="4315"/>
    <cellStyle name="EYTotal 12 2 5" xfId="4316"/>
    <cellStyle name="EYTotal 12 3" xfId="4317"/>
    <cellStyle name="EYTotal 12 3 2" xfId="4318"/>
    <cellStyle name="EYTotal 12 4" xfId="4319"/>
    <cellStyle name="EYTotal 12 5" xfId="4320"/>
    <cellStyle name="EYTotal 12 6" xfId="4321"/>
    <cellStyle name="EYTotal 13" xfId="4322"/>
    <cellStyle name="EYTotal 13 2" xfId="4323"/>
    <cellStyle name="EYTotal 13 2 2" xfId="4324"/>
    <cellStyle name="EYTotal 13 2 3" xfId="4325"/>
    <cellStyle name="EYTotal 13 2 4" xfId="4326"/>
    <cellStyle name="EYTotal 13 2 5" xfId="4327"/>
    <cellStyle name="EYTotal 13 3" xfId="4328"/>
    <cellStyle name="EYTotal 13 3 2" xfId="4329"/>
    <cellStyle name="EYTotal 13 4" xfId="4330"/>
    <cellStyle name="EYTotal 13 5" xfId="4331"/>
    <cellStyle name="EYTotal 13 6" xfId="4332"/>
    <cellStyle name="EYTotal 14" xfId="4333"/>
    <cellStyle name="EYTotal 14 2" xfId="4334"/>
    <cellStyle name="EYTotal 14 3" xfId="4335"/>
    <cellStyle name="EYTotal 14 4" xfId="4336"/>
    <cellStyle name="EYTotal 14 5" xfId="4337"/>
    <cellStyle name="EYTotal 15" xfId="4338"/>
    <cellStyle name="EYTotal 15 2" xfId="4339"/>
    <cellStyle name="EYTotal 16" xfId="4340"/>
    <cellStyle name="EYTotal 17" xfId="4341"/>
    <cellStyle name="EYTotal 18" xfId="4342"/>
    <cellStyle name="EYTotal 19" xfId="4343"/>
    <cellStyle name="EYTotal 2" xfId="4344"/>
    <cellStyle name="EYTotal 2 10" xfId="4345"/>
    <cellStyle name="EYTotal 2 10 2" xfId="4346"/>
    <cellStyle name="EYTotal 2 10 2 2" xfId="4347"/>
    <cellStyle name="EYTotal 2 10 2 3" xfId="4348"/>
    <cellStyle name="EYTotal 2 10 2 4" xfId="4349"/>
    <cellStyle name="EYTotal 2 10 2 5" xfId="4350"/>
    <cellStyle name="EYTotal 2 10 3" xfId="4351"/>
    <cellStyle name="EYTotal 2 10 3 2" xfId="4352"/>
    <cellStyle name="EYTotal 2 10 4" xfId="4353"/>
    <cellStyle name="EYTotal 2 10 5" xfId="4354"/>
    <cellStyle name="EYTotal 2 10 6" xfId="4355"/>
    <cellStyle name="EYTotal 2 11" xfId="4356"/>
    <cellStyle name="EYTotal 2 11 2" xfId="4357"/>
    <cellStyle name="EYTotal 2 11 2 2" xfId="4358"/>
    <cellStyle name="EYTotal 2 11 2 3" xfId="4359"/>
    <cellStyle name="EYTotal 2 11 2 4" xfId="4360"/>
    <cellStyle name="EYTotal 2 11 2 5" xfId="4361"/>
    <cellStyle name="EYTotal 2 11 3" xfId="4362"/>
    <cellStyle name="EYTotal 2 11 3 2" xfId="4363"/>
    <cellStyle name="EYTotal 2 11 4" xfId="4364"/>
    <cellStyle name="EYTotal 2 11 5" xfId="4365"/>
    <cellStyle name="EYTotal 2 11 6" xfId="4366"/>
    <cellStyle name="EYTotal 2 12" xfId="4367"/>
    <cellStyle name="EYTotal 2 12 2" xfId="4368"/>
    <cellStyle name="EYTotal 2 12 2 2" xfId="4369"/>
    <cellStyle name="EYTotal 2 12 2 3" xfId="4370"/>
    <cellStyle name="EYTotal 2 12 2 4" xfId="4371"/>
    <cellStyle name="EYTotal 2 12 2 5" xfId="4372"/>
    <cellStyle name="EYTotal 2 12 3" xfId="4373"/>
    <cellStyle name="EYTotal 2 12 3 2" xfId="4374"/>
    <cellStyle name="EYTotal 2 12 4" xfId="4375"/>
    <cellStyle name="EYTotal 2 12 5" xfId="4376"/>
    <cellStyle name="EYTotal 2 12 6" xfId="4377"/>
    <cellStyle name="EYTotal 2 13" xfId="4378"/>
    <cellStyle name="EYTotal 2 13 2" xfId="4379"/>
    <cellStyle name="EYTotal 2 13 3" xfId="4380"/>
    <cellStyle name="EYTotal 2 13 4" xfId="4381"/>
    <cellStyle name="EYTotal 2 13 5" xfId="4382"/>
    <cellStyle name="EYTotal 2 14" xfId="4383"/>
    <cellStyle name="EYTotal 2 14 2" xfId="4384"/>
    <cellStyle name="EYTotal 2 15" xfId="4385"/>
    <cellStyle name="EYTotal 2 16" xfId="4386"/>
    <cellStyle name="EYTotal 2 17" xfId="4387"/>
    <cellStyle name="EYTotal 2 18" xfId="4388"/>
    <cellStyle name="EYTotal 2 2" xfId="4389"/>
    <cellStyle name="EYTotal 2 2 10" xfId="4390"/>
    <cellStyle name="EYTotal 2 2 10 2" xfId="4391"/>
    <cellStyle name="EYTotal 2 2 11" xfId="4392"/>
    <cellStyle name="EYTotal 2 2 12" xfId="4393"/>
    <cellStyle name="EYTotal 2 2 13" xfId="4394"/>
    <cellStyle name="EYTotal 2 2 2" xfId="4395"/>
    <cellStyle name="EYTotal 2 2 2 2" xfId="4396"/>
    <cellStyle name="EYTotal 2 2 2 2 2" xfId="4397"/>
    <cellStyle name="EYTotal 2 2 2 2 2 2" xfId="4398"/>
    <cellStyle name="EYTotal 2 2 2 2 2 3" xfId="4399"/>
    <cellStyle name="EYTotal 2 2 2 2 2 4" xfId="4400"/>
    <cellStyle name="EYTotal 2 2 2 2 2 5" xfId="4401"/>
    <cellStyle name="EYTotal 2 2 2 2 3" xfId="4402"/>
    <cellStyle name="EYTotal 2 2 2 2 3 2" xfId="4403"/>
    <cellStyle name="EYTotal 2 2 2 2 4" xfId="4404"/>
    <cellStyle name="EYTotal 2 2 2 2 5" xfId="4405"/>
    <cellStyle name="EYTotal 2 2 2 2 6" xfId="4406"/>
    <cellStyle name="EYTotal 2 2 2 3" xfId="4407"/>
    <cellStyle name="EYTotal 2 2 2 3 2" xfId="4408"/>
    <cellStyle name="EYTotal 2 2 2 3 3" xfId="4409"/>
    <cellStyle name="EYTotal 2 2 2 3 4" xfId="4410"/>
    <cellStyle name="EYTotal 2 2 2 3 5" xfId="4411"/>
    <cellStyle name="EYTotal 2 2 2 4" xfId="4412"/>
    <cellStyle name="EYTotal 2 2 2 4 2" xfId="4413"/>
    <cellStyle name="EYTotal 2 2 2 5" xfId="4414"/>
    <cellStyle name="EYTotal 2 2 2 6" xfId="4415"/>
    <cellStyle name="EYTotal 2 2 2 7" xfId="4416"/>
    <cellStyle name="EYTotal 2 2 2_Subsidy" xfId="4417"/>
    <cellStyle name="EYTotal 2 2 3" xfId="4418"/>
    <cellStyle name="EYTotal 2 2 3 2" xfId="4419"/>
    <cellStyle name="EYTotal 2 2 3 2 2" xfId="4420"/>
    <cellStyle name="EYTotal 2 2 3 2 3" xfId="4421"/>
    <cellStyle name="EYTotal 2 2 3 2 4" xfId="4422"/>
    <cellStyle name="EYTotal 2 2 3 2 5" xfId="4423"/>
    <cellStyle name="EYTotal 2 2 3 3" xfId="4424"/>
    <cellStyle name="EYTotal 2 2 3 3 2" xfId="4425"/>
    <cellStyle name="EYTotal 2 2 3 4" xfId="4426"/>
    <cellStyle name="EYTotal 2 2 3 5" xfId="4427"/>
    <cellStyle name="EYTotal 2 2 3 6" xfId="4428"/>
    <cellStyle name="EYTotal 2 2 4" xfId="4429"/>
    <cellStyle name="EYTotal 2 2 4 2" xfId="4430"/>
    <cellStyle name="EYTotal 2 2 4 2 2" xfId="4431"/>
    <cellStyle name="EYTotal 2 2 4 2 3" xfId="4432"/>
    <cellStyle name="EYTotal 2 2 4 2 4" xfId="4433"/>
    <cellStyle name="EYTotal 2 2 4 2 5" xfId="4434"/>
    <cellStyle name="EYTotal 2 2 4 3" xfId="4435"/>
    <cellStyle name="EYTotal 2 2 4 3 2" xfId="4436"/>
    <cellStyle name="EYTotal 2 2 4 4" xfId="4437"/>
    <cellStyle name="EYTotal 2 2 4 5" xfId="4438"/>
    <cellStyle name="EYTotal 2 2 4 6" xfId="4439"/>
    <cellStyle name="EYTotal 2 2 5" xfId="4440"/>
    <cellStyle name="EYTotal 2 2 5 2" xfId="4441"/>
    <cellStyle name="EYTotal 2 2 5 2 2" xfId="4442"/>
    <cellStyle name="EYTotal 2 2 5 2 3" xfId="4443"/>
    <cellStyle name="EYTotal 2 2 5 2 4" xfId="4444"/>
    <cellStyle name="EYTotal 2 2 5 2 5" xfId="4445"/>
    <cellStyle name="EYTotal 2 2 5 3" xfId="4446"/>
    <cellStyle name="EYTotal 2 2 5 3 2" xfId="4447"/>
    <cellStyle name="EYTotal 2 2 5 4" xfId="4448"/>
    <cellStyle name="EYTotal 2 2 5 5" xfId="4449"/>
    <cellStyle name="EYTotal 2 2 5 6" xfId="4450"/>
    <cellStyle name="EYTotal 2 2 6" xfId="4451"/>
    <cellStyle name="EYTotal 2 2 6 2" xfId="4452"/>
    <cellStyle name="EYTotal 2 2 6 2 2" xfId="4453"/>
    <cellStyle name="EYTotal 2 2 6 2 3" xfId="4454"/>
    <cellStyle name="EYTotal 2 2 6 2 4" xfId="4455"/>
    <cellStyle name="EYTotal 2 2 6 2 5" xfId="4456"/>
    <cellStyle name="EYTotal 2 2 6 3" xfId="4457"/>
    <cellStyle name="EYTotal 2 2 6 3 2" xfId="4458"/>
    <cellStyle name="EYTotal 2 2 6 4" xfId="4459"/>
    <cellStyle name="EYTotal 2 2 6 5" xfId="4460"/>
    <cellStyle name="EYTotal 2 2 6 6" xfId="4461"/>
    <cellStyle name="EYTotal 2 2 7" xfId="4462"/>
    <cellStyle name="EYTotal 2 2 7 2" xfId="4463"/>
    <cellStyle name="EYTotal 2 2 7 2 2" xfId="4464"/>
    <cellStyle name="EYTotal 2 2 7 2 3" xfId="4465"/>
    <cellStyle name="EYTotal 2 2 7 2 4" xfId="4466"/>
    <cellStyle name="EYTotal 2 2 7 2 5" xfId="4467"/>
    <cellStyle name="EYTotal 2 2 7 3" xfId="4468"/>
    <cellStyle name="EYTotal 2 2 7 3 2" xfId="4469"/>
    <cellStyle name="EYTotal 2 2 7 4" xfId="4470"/>
    <cellStyle name="EYTotal 2 2 7 5" xfId="4471"/>
    <cellStyle name="EYTotal 2 2 7 6" xfId="4472"/>
    <cellStyle name="EYTotal 2 2 8" xfId="4473"/>
    <cellStyle name="EYTotal 2 2 8 2" xfId="4474"/>
    <cellStyle name="EYTotal 2 2 8 2 2" xfId="4475"/>
    <cellStyle name="EYTotal 2 2 8 2 3" xfId="4476"/>
    <cellStyle name="EYTotal 2 2 8 2 4" xfId="4477"/>
    <cellStyle name="EYTotal 2 2 8 2 5" xfId="4478"/>
    <cellStyle name="EYTotal 2 2 8 3" xfId="4479"/>
    <cellStyle name="EYTotal 2 2 8 3 2" xfId="4480"/>
    <cellStyle name="EYTotal 2 2 8 4" xfId="4481"/>
    <cellStyle name="EYTotal 2 2 8 5" xfId="4482"/>
    <cellStyle name="EYTotal 2 2 8 6" xfId="4483"/>
    <cellStyle name="EYTotal 2 2 9" xfId="4484"/>
    <cellStyle name="EYTotal 2 2 9 2" xfId="4485"/>
    <cellStyle name="EYTotal 2 2 9 3" xfId="4486"/>
    <cellStyle name="EYTotal 2 2 9 4" xfId="4487"/>
    <cellStyle name="EYTotal 2 2 9 5" xfId="4488"/>
    <cellStyle name="EYTotal 2 2_Subsidy" xfId="4489"/>
    <cellStyle name="EYTotal 2 3" xfId="4490"/>
    <cellStyle name="EYTotal 2 3 10" xfId="4491"/>
    <cellStyle name="EYTotal 2 3 10 2" xfId="4492"/>
    <cellStyle name="EYTotal 2 3 11" xfId="4493"/>
    <cellStyle name="EYTotal 2 3 12" xfId="4494"/>
    <cellStyle name="EYTotal 2 3 13" xfId="4495"/>
    <cellStyle name="EYTotal 2 3 2" xfId="4496"/>
    <cellStyle name="EYTotal 2 3 2 2" xfId="4497"/>
    <cellStyle name="EYTotal 2 3 2 2 2" xfId="4498"/>
    <cellStyle name="EYTotal 2 3 2 2 2 2" xfId="4499"/>
    <cellStyle name="EYTotal 2 3 2 2 2 3" xfId="4500"/>
    <cellStyle name="EYTotal 2 3 2 2 2 4" xfId="4501"/>
    <cellStyle name="EYTotal 2 3 2 2 2 5" xfId="4502"/>
    <cellStyle name="EYTotal 2 3 2 2 3" xfId="4503"/>
    <cellStyle name="EYTotal 2 3 2 2 3 2" xfId="4504"/>
    <cellStyle name="EYTotal 2 3 2 2 4" xfId="4505"/>
    <cellStyle name="EYTotal 2 3 2 2 5" xfId="4506"/>
    <cellStyle name="EYTotal 2 3 2 2 6" xfId="4507"/>
    <cellStyle name="EYTotal 2 3 2 3" xfId="4508"/>
    <cellStyle name="EYTotal 2 3 2 3 2" xfId="4509"/>
    <cellStyle name="EYTotal 2 3 2 3 3" xfId="4510"/>
    <cellStyle name="EYTotal 2 3 2 3 4" xfId="4511"/>
    <cellStyle name="EYTotal 2 3 2 3 5" xfId="4512"/>
    <cellStyle name="EYTotal 2 3 2 4" xfId="4513"/>
    <cellStyle name="EYTotal 2 3 2 4 2" xfId="4514"/>
    <cellStyle name="EYTotal 2 3 2 5" xfId="4515"/>
    <cellStyle name="EYTotal 2 3 2 6" xfId="4516"/>
    <cellStyle name="EYTotal 2 3 2 7" xfId="4517"/>
    <cellStyle name="EYTotal 2 3 2_Subsidy" xfId="4518"/>
    <cellStyle name="EYTotal 2 3 3" xfId="4519"/>
    <cellStyle name="EYTotal 2 3 3 2" xfId="4520"/>
    <cellStyle name="EYTotal 2 3 3 2 2" xfId="4521"/>
    <cellStyle name="EYTotal 2 3 3 2 3" xfId="4522"/>
    <cellStyle name="EYTotal 2 3 3 2 4" xfId="4523"/>
    <cellStyle name="EYTotal 2 3 3 2 5" xfId="4524"/>
    <cellStyle name="EYTotal 2 3 3 3" xfId="4525"/>
    <cellStyle name="EYTotal 2 3 3 3 2" xfId="4526"/>
    <cellStyle name="EYTotal 2 3 3 4" xfId="4527"/>
    <cellStyle name="EYTotal 2 3 3 5" xfId="4528"/>
    <cellStyle name="EYTotal 2 3 3 6" xfId="4529"/>
    <cellStyle name="EYTotal 2 3 4" xfId="4530"/>
    <cellStyle name="EYTotal 2 3 4 2" xfId="4531"/>
    <cellStyle name="EYTotal 2 3 4 2 2" xfId="4532"/>
    <cellStyle name="EYTotal 2 3 4 2 3" xfId="4533"/>
    <cellStyle name="EYTotal 2 3 4 2 4" xfId="4534"/>
    <cellStyle name="EYTotal 2 3 4 2 5" xfId="4535"/>
    <cellStyle name="EYTotal 2 3 4 3" xfId="4536"/>
    <cellStyle name="EYTotal 2 3 4 3 2" xfId="4537"/>
    <cellStyle name="EYTotal 2 3 4 4" xfId="4538"/>
    <cellStyle name="EYTotal 2 3 4 5" xfId="4539"/>
    <cellStyle name="EYTotal 2 3 4 6" xfId="4540"/>
    <cellStyle name="EYTotal 2 3 5" xfId="4541"/>
    <cellStyle name="EYTotal 2 3 5 2" xfId="4542"/>
    <cellStyle name="EYTotal 2 3 5 2 2" xfId="4543"/>
    <cellStyle name="EYTotal 2 3 5 2 3" xfId="4544"/>
    <cellStyle name="EYTotal 2 3 5 2 4" xfId="4545"/>
    <cellStyle name="EYTotal 2 3 5 2 5" xfId="4546"/>
    <cellStyle name="EYTotal 2 3 5 3" xfId="4547"/>
    <cellStyle name="EYTotal 2 3 5 3 2" xfId="4548"/>
    <cellStyle name="EYTotal 2 3 5 4" xfId="4549"/>
    <cellStyle name="EYTotal 2 3 5 5" xfId="4550"/>
    <cellStyle name="EYTotal 2 3 5 6" xfId="4551"/>
    <cellStyle name="EYTotal 2 3 6" xfId="4552"/>
    <cellStyle name="EYTotal 2 3 6 2" xfId="4553"/>
    <cellStyle name="EYTotal 2 3 6 2 2" xfId="4554"/>
    <cellStyle name="EYTotal 2 3 6 2 3" xfId="4555"/>
    <cellStyle name="EYTotal 2 3 6 2 4" xfId="4556"/>
    <cellStyle name="EYTotal 2 3 6 2 5" xfId="4557"/>
    <cellStyle name="EYTotal 2 3 6 3" xfId="4558"/>
    <cellStyle name="EYTotal 2 3 6 3 2" xfId="4559"/>
    <cellStyle name="EYTotal 2 3 6 4" xfId="4560"/>
    <cellStyle name="EYTotal 2 3 6 5" xfId="4561"/>
    <cellStyle name="EYTotal 2 3 6 6" xfId="4562"/>
    <cellStyle name="EYTotal 2 3 7" xfId="4563"/>
    <cellStyle name="EYTotal 2 3 7 2" xfId="4564"/>
    <cellStyle name="EYTotal 2 3 7 2 2" xfId="4565"/>
    <cellStyle name="EYTotal 2 3 7 2 3" xfId="4566"/>
    <cellStyle name="EYTotal 2 3 7 2 4" xfId="4567"/>
    <cellStyle name="EYTotal 2 3 7 2 5" xfId="4568"/>
    <cellStyle name="EYTotal 2 3 7 3" xfId="4569"/>
    <cellStyle name="EYTotal 2 3 7 3 2" xfId="4570"/>
    <cellStyle name="EYTotal 2 3 7 4" xfId="4571"/>
    <cellStyle name="EYTotal 2 3 7 5" xfId="4572"/>
    <cellStyle name="EYTotal 2 3 7 6" xfId="4573"/>
    <cellStyle name="EYTotal 2 3 8" xfId="4574"/>
    <cellStyle name="EYTotal 2 3 8 2" xfId="4575"/>
    <cellStyle name="EYTotal 2 3 8 2 2" xfId="4576"/>
    <cellStyle name="EYTotal 2 3 8 2 3" xfId="4577"/>
    <cellStyle name="EYTotal 2 3 8 2 4" xfId="4578"/>
    <cellStyle name="EYTotal 2 3 8 2 5" xfId="4579"/>
    <cellStyle name="EYTotal 2 3 8 3" xfId="4580"/>
    <cellStyle name="EYTotal 2 3 8 3 2" xfId="4581"/>
    <cellStyle name="EYTotal 2 3 8 4" xfId="4582"/>
    <cellStyle name="EYTotal 2 3 8 5" xfId="4583"/>
    <cellStyle name="EYTotal 2 3 8 6" xfId="4584"/>
    <cellStyle name="EYTotal 2 3 9" xfId="4585"/>
    <cellStyle name="EYTotal 2 3 9 2" xfId="4586"/>
    <cellStyle name="EYTotal 2 3 9 3" xfId="4587"/>
    <cellStyle name="EYTotal 2 3 9 4" xfId="4588"/>
    <cellStyle name="EYTotal 2 3 9 5" xfId="4589"/>
    <cellStyle name="EYTotal 2 3_Subsidy" xfId="4590"/>
    <cellStyle name="EYTotal 2 4" xfId="4591"/>
    <cellStyle name="EYTotal 2 4 10" xfId="4592"/>
    <cellStyle name="EYTotal 2 4 10 2" xfId="4593"/>
    <cellStyle name="EYTotal 2 4 11" xfId="4594"/>
    <cellStyle name="EYTotal 2 4 12" xfId="4595"/>
    <cellStyle name="EYTotal 2 4 13" xfId="4596"/>
    <cellStyle name="EYTotal 2 4 2" xfId="4597"/>
    <cellStyle name="EYTotal 2 4 2 2" xfId="4598"/>
    <cellStyle name="EYTotal 2 4 2 2 2" xfId="4599"/>
    <cellStyle name="EYTotal 2 4 2 2 2 2" xfId="4600"/>
    <cellStyle name="EYTotal 2 4 2 2 2 3" xfId="4601"/>
    <cellStyle name="EYTotal 2 4 2 2 2 4" xfId="4602"/>
    <cellStyle name="EYTotal 2 4 2 2 2 5" xfId="4603"/>
    <cellStyle name="EYTotal 2 4 2 2 3" xfId="4604"/>
    <cellStyle name="EYTotal 2 4 2 2 3 2" xfId="4605"/>
    <cellStyle name="EYTotal 2 4 2 2 4" xfId="4606"/>
    <cellStyle name="EYTotal 2 4 2 2 5" xfId="4607"/>
    <cellStyle name="EYTotal 2 4 2 2 6" xfId="4608"/>
    <cellStyle name="EYTotal 2 4 2 3" xfId="4609"/>
    <cellStyle name="EYTotal 2 4 2 3 2" xfId="4610"/>
    <cellStyle name="EYTotal 2 4 2 3 3" xfId="4611"/>
    <cellStyle name="EYTotal 2 4 2 3 4" xfId="4612"/>
    <cellStyle name="EYTotal 2 4 2 3 5" xfId="4613"/>
    <cellStyle name="EYTotal 2 4 2 4" xfId="4614"/>
    <cellStyle name="EYTotal 2 4 2 4 2" xfId="4615"/>
    <cellStyle name="EYTotal 2 4 2 5" xfId="4616"/>
    <cellStyle name="EYTotal 2 4 2 6" xfId="4617"/>
    <cellStyle name="EYTotal 2 4 2 7" xfId="4618"/>
    <cellStyle name="EYTotal 2 4 2_Subsidy" xfId="4619"/>
    <cellStyle name="EYTotal 2 4 3" xfId="4620"/>
    <cellStyle name="EYTotal 2 4 3 2" xfId="4621"/>
    <cellStyle name="EYTotal 2 4 3 2 2" xfId="4622"/>
    <cellStyle name="EYTotal 2 4 3 2 3" xfId="4623"/>
    <cellStyle name="EYTotal 2 4 3 2 4" xfId="4624"/>
    <cellStyle name="EYTotal 2 4 3 2 5" xfId="4625"/>
    <cellStyle name="EYTotal 2 4 3 3" xfId="4626"/>
    <cellStyle name="EYTotal 2 4 3 3 2" xfId="4627"/>
    <cellStyle name="EYTotal 2 4 3 4" xfId="4628"/>
    <cellStyle name="EYTotal 2 4 3 5" xfId="4629"/>
    <cellStyle name="EYTotal 2 4 3 6" xfId="4630"/>
    <cellStyle name="EYTotal 2 4 4" xfId="4631"/>
    <cellStyle name="EYTotal 2 4 4 2" xfId="4632"/>
    <cellStyle name="EYTotal 2 4 4 2 2" xfId="4633"/>
    <cellStyle name="EYTotal 2 4 4 2 3" xfId="4634"/>
    <cellStyle name="EYTotal 2 4 4 2 4" xfId="4635"/>
    <cellStyle name="EYTotal 2 4 4 2 5" xfId="4636"/>
    <cellStyle name="EYTotal 2 4 4 3" xfId="4637"/>
    <cellStyle name="EYTotal 2 4 4 3 2" xfId="4638"/>
    <cellStyle name="EYTotal 2 4 4 4" xfId="4639"/>
    <cellStyle name="EYTotal 2 4 4 5" xfId="4640"/>
    <cellStyle name="EYTotal 2 4 4 6" xfId="4641"/>
    <cellStyle name="EYTotal 2 4 5" xfId="4642"/>
    <cellStyle name="EYTotal 2 4 5 2" xfId="4643"/>
    <cellStyle name="EYTotal 2 4 5 2 2" xfId="4644"/>
    <cellStyle name="EYTotal 2 4 5 2 3" xfId="4645"/>
    <cellStyle name="EYTotal 2 4 5 2 4" xfId="4646"/>
    <cellStyle name="EYTotal 2 4 5 2 5" xfId="4647"/>
    <cellStyle name="EYTotal 2 4 5 3" xfId="4648"/>
    <cellStyle name="EYTotal 2 4 5 3 2" xfId="4649"/>
    <cellStyle name="EYTotal 2 4 5 4" xfId="4650"/>
    <cellStyle name="EYTotal 2 4 5 5" xfId="4651"/>
    <cellStyle name="EYTotal 2 4 5 6" xfId="4652"/>
    <cellStyle name="EYTotal 2 4 6" xfId="4653"/>
    <cellStyle name="EYTotal 2 4 6 2" xfId="4654"/>
    <cellStyle name="EYTotal 2 4 6 2 2" xfId="4655"/>
    <cellStyle name="EYTotal 2 4 6 2 3" xfId="4656"/>
    <cellStyle name="EYTotal 2 4 6 2 4" xfId="4657"/>
    <cellStyle name="EYTotal 2 4 6 2 5" xfId="4658"/>
    <cellStyle name="EYTotal 2 4 6 3" xfId="4659"/>
    <cellStyle name="EYTotal 2 4 6 3 2" xfId="4660"/>
    <cellStyle name="EYTotal 2 4 6 4" xfId="4661"/>
    <cellStyle name="EYTotal 2 4 6 5" xfId="4662"/>
    <cellStyle name="EYTotal 2 4 6 6" xfId="4663"/>
    <cellStyle name="EYTotal 2 4 7" xfId="4664"/>
    <cellStyle name="EYTotal 2 4 7 2" xfId="4665"/>
    <cellStyle name="EYTotal 2 4 7 2 2" xfId="4666"/>
    <cellStyle name="EYTotal 2 4 7 2 3" xfId="4667"/>
    <cellStyle name="EYTotal 2 4 7 2 4" xfId="4668"/>
    <cellStyle name="EYTotal 2 4 7 2 5" xfId="4669"/>
    <cellStyle name="EYTotal 2 4 7 3" xfId="4670"/>
    <cellStyle name="EYTotal 2 4 7 3 2" xfId="4671"/>
    <cellStyle name="EYTotal 2 4 7 4" xfId="4672"/>
    <cellStyle name="EYTotal 2 4 7 5" xfId="4673"/>
    <cellStyle name="EYTotal 2 4 7 6" xfId="4674"/>
    <cellStyle name="EYTotal 2 4 8" xfId="4675"/>
    <cellStyle name="EYTotal 2 4 8 2" xfId="4676"/>
    <cellStyle name="EYTotal 2 4 8 2 2" xfId="4677"/>
    <cellStyle name="EYTotal 2 4 8 2 3" xfId="4678"/>
    <cellStyle name="EYTotal 2 4 8 2 4" xfId="4679"/>
    <cellStyle name="EYTotal 2 4 8 2 5" xfId="4680"/>
    <cellStyle name="EYTotal 2 4 8 3" xfId="4681"/>
    <cellStyle name="EYTotal 2 4 8 3 2" xfId="4682"/>
    <cellStyle name="EYTotal 2 4 8 4" xfId="4683"/>
    <cellStyle name="EYTotal 2 4 8 5" xfId="4684"/>
    <cellStyle name="EYTotal 2 4 8 6" xfId="4685"/>
    <cellStyle name="EYTotal 2 4 9" xfId="4686"/>
    <cellStyle name="EYTotal 2 4 9 2" xfId="4687"/>
    <cellStyle name="EYTotal 2 4 9 3" xfId="4688"/>
    <cellStyle name="EYTotal 2 4 9 4" xfId="4689"/>
    <cellStyle name="EYTotal 2 4 9 5" xfId="4690"/>
    <cellStyle name="EYTotal 2 4_Subsidy" xfId="4691"/>
    <cellStyle name="EYTotal 2 5" xfId="4692"/>
    <cellStyle name="EYTotal 2 5 10" xfId="4693"/>
    <cellStyle name="EYTotal 2 5 10 2" xfId="4694"/>
    <cellStyle name="EYTotal 2 5 11" xfId="4695"/>
    <cellStyle name="EYTotal 2 5 12" xfId="4696"/>
    <cellStyle name="EYTotal 2 5 13" xfId="4697"/>
    <cellStyle name="EYTotal 2 5 2" xfId="4698"/>
    <cellStyle name="EYTotal 2 5 2 2" xfId="4699"/>
    <cellStyle name="EYTotal 2 5 2 2 2" xfId="4700"/>
    <cellStyle name="EYTotal 2 5 2 2 2 2" xfId="4701"/>
    <cellStyle name="EYTotal 2 5 2 2 2 3" xfId="4702"/>
    <cellStyle name="EYTotal 2 5 2 2 2 4" xfId="4703"/>
    <cellStyle name="EYTotal 2 5 2 2 2 5" xfId="4704"/>
    <cellStyle name="EYTotal 2 5 2 2 3" xfId="4705"/>
    <cellStyle name="EYTotal 2 5 2 2 3 2" xfId="4706"/>
    <cellStyle name="EYTotal 2 5 2 2 4" xfId="4707"/>
    <cellStyle name="EYTotal 2 5 2 2 5" xfId="4708"/>
    <cellStyle name="EYTotal 2 5 2 2 6" xfId="4709"/>
    <cellStyle name="EYTotal 2 5 2 3" xfId="4710"/>
    <cellStyle name="EYTotal 2 5 2 3 2" xfId="4711"/>
    <cellStyle name="EYTotal 2 5 2 3 3" xfId="4712"/>
    <cellStyle name="EYTotal 2 5 2 3 4" xfId="4713"/>
    <cellStyle name="EYTotal 2 5 2 3 5" xfId="4714"/>
    <cellStyle name="EYTotal 2 5 2 4" xfId="4715"/>
    <cellStyle name="EYTotal 2 5 2 4 2" xfId="4716"/>
    <cellStyle name="EYTotal 2 5 2 5" xfId="4717"/>
    <cellStyle name="EYTotal 2 5 2 6" xfId="4718"/>
    <cellStyle name="EYTotal 2 5 2 7" xfId="4719"/>
    <cellStyle name="EYTotal 2 5 2_Subsidy" xfId="4720"/>
    <cellStyle name="EYTotal 2 5 3" xfId="4721"/>
    <cellStyle name="EYTotal 2 5 3 2" xfId="4722"/>
    <cellStyle name="EYTotal 2 5 3 2 2" xfId="4723"/>
    <cellStyle name="EYTotal 2 5 3 2 3" xfId="4724"/>
    <cellStyle name="EYTotal 2 5 3 2 4" xfId="4725"/>
    <cellStyle name="EYTotal 2 5 3 2 5" xfId="4726"/>
    <cellStyle name="EYTotal 2 5 3 3" xfId="4727"/>
    <cellStyle name="EYTotal 2 5 3 3 2" xfId="4728"/>
    <cellStyle name="EYTotal 2 5 3 4" xfId="4729"/>
    <cellStyle name="EYTotal 2 5 3 5" xfId="4730"/>
    <cellStyle name="EYTotal 2 5 3 6" xfId="4731"/>
    <cellStyle name="EYTotal 2 5 4" xfId="4732"/>
    <cellStyle name="EYTotal 2 5 4 2" xfId="4733"/>
    <cellStyle name="EYTotal 2 5 4 2 2" xfId="4734"/>
    <cellStyle name="EYTotal 2 5 4 2 3" xfId="4735"/>
    <cellStyle name="EYTotal 2 5 4 2 4" xfId="4736"/>
    <cellStyle name="EYTotal 2 5 4 2 5" xfId="4737"/>
    <cellStyle name="EYTotal 2 5 4 3" xfId="4738"/>
    <cellStyle name="EYTotal 2 5 4 3 2" xfId="4739"/>
    <cellStyle name="EYTotal 2 5 4 4" xfId="4740"/>
    <cellStyle name="EYTotal 2 5 4 5" xfId="4741"/>
    <cellStyle name="EYTotal 2 5 4 6" xfId="4742"/>
    <cellStyle name="EYTotal 2 5 5" xfId="4743"/>
    <cellStyle name="EYTotal 2 5 5 2" xfId="4744"/>
    <cellStyle name="EYTotal 2 5 5 2 2" xfId="4745"/>
    <cellStyle name="EYTotal 2 5 5 2 3" xfId="4746"/>
    <cellStyle name="EYTotal 2 5 5 2 4" xfId="4747"/>
    <cellStyle name="EYTotal 2 5 5 2 5" xfId="4748"/>
    <cellStyle name="EYTotal 2 5 5 3" xfId="4749"/>
    <cellStyle name="EYTotal 2 5 5 3 2" xfId="4750"/>
    <cellStyle name="EYTotal 2 5 5 4" xfId="4751"/>
    <cellStyle name="EYTotal 2 5 5 5" xfId="4752"/>
    <cellStyle name="EYTotal 2 5 5 6" xfId="4753"/>
    <cellStyle name="EYTotal 2 5 6" xfId="4754"/>
    <cellStyle name="EYTotal 2 5 6 2" xfId="4755"/>
    <cellStyle name="EYTotal 2 5 6 2 2" xfId="4756"/>
    <cellStyle name="EYTotal 2 5 6 2 3" xfId="4757"/>
    <cellStyle name="EYTotal 2 5 6 2 4" xfId="4758"/>
    <cellStyle name="EYTotal 2 5 6 2 5" xfId="4759"/>
    <cellStyle name="EYTotal 2 5 6 3" xfId="4760"/>
    <cellStyle name="EYTotal 2 5 6 3 2" xfId="4761"/>
    <cellStyle name="EYTotal 2 5 6 4" xfId="4762"/>
    <cellStyle name="EYTotal 2 5 6 5" xfId="4763"/>
    <cellStyle name="EYTotal 2 5 6 6" xfId="4764"/>
    <cellStyle name="EYTotal 2 5 7" xfId="4765"/>
    <cellStyle name="EYTotal 2 5 7 2" xfId="4766"/>
    <cellStyle name="EYTotal 2 5 7 2 2" xfId="4767"/>
    <cellStyle name="EYTotal 2 5 7 2 3" xfId="4768"/>
    <cellStyle name="EYTotal 2 5 7 2 4" xfId="4769"/>
    <cellStyle name="EYTotal 2 5 7 2 5" xfId="4770"/>
    <cellStyle name="EYTotal 2 5 7 3" xfId="4771"/>
    <cellStyle name="EYTotal 2 5 7 3 2" xfId="4772"/>
    <cellStyle name="EYTotal 2 5 7 4" xfId="4773"/>
    <cellStyle name="EYTotal 2 5 7 5" xfId="4774"/>
    <cellStyle name="EYTotal 2 5 7 6" xfId="4775"/>
    <cellStyle name="EYTotal 2 5 8" xfId="4776"/>
    <cellStyle name="EYTotal 2 5 8 2" xfId="4777"/>
    <cellStyle name="EYTotal 2 5 8 2 2" xfId="4778"/>
    <cellStyle name="EYTotal 2 5 8 2 3" xfId="4779"/>
    <cellStyle name="EYTotal 2 5 8 2 4" xfId="4780"/>
    <cellStyle name="EYTotal 2 5 8 2 5" xfId="4781"/>
    <cellStyle name="EYTotal 2 5 8 3" xfId="4782"/>
    <cellStyle name="EYTotal 2 5 8 3 2" xfId="4783"/>
    <cellStyle name="EYTotal 2 5 8 4" xfId="4784"/>
    <cellStyle name="EYTotal 2 5 8 5" xfId="4785"/>
    <cellStyle name="EYTotal 2 5 8 6" xfId="4786"/>
    <cellStyle name="EYTotal 2 5 9" xfId="4787"/>
    <cellStyle name="EYTotal 2 5 9 2" xfId="4788"/>
    <cellStyle name="EYTotal 2 5 9 3" xfId="4789"/>
    <cellStyle name="EYTotal 2 5 9 4" xfId="4790"/>
    <cellStyle name="EYTotal 2 5 9 5" xfId="4791"/>
    <cellStyle name="EYTotal 2 5_Subsidy" xfId="4792"/>
    <cellStyle name="EYTotal 2 6" xfId="4793"/>
    <cellStyle name="EYTotal 2 6 2" xfId="4794"/>
    <cellStyle name="EYTotal 2 6 2 2" xfId="4795"/>
    <cellStyle name="EYTotal 2 6 2 2 2" xfId="4796"/>
    <cellStyle name="EYTotal 2 6 2 2 3" xfId="4797"/>
    <cellStyle name="EYTotal 2 6 2 2 4" xfId="4798"/>
    <cellStyle name="EYTotal 2 6 2 2 5" xfId="4799"/>
    <cellStyle name="EYTotal 2 6 2 3" xfId="4800"/>
    <cellStyle name="EYTotal 2 6 2 3 2" xfId="4801"/>
    <cellStyle name="EYTotal 2 6 2 4" xfId="4802"/>
    <cellStyle name="EYTotal 2 6 2 5" xfId="4803"/>
    <cellStyle name="EYTotal 2 6 2 6" xfId="4804"/>
    <cellStyle name="EYTotal 2 6 3" xfId="4805"/>
    <cellStyle name="EYTotal 2 6 3 2" xfId="4806"/>
    <cellStyle name="EYTotal 2 6 3 3" xfId="4807"/>
    <cellStyle name="EYTotal 2 6 3 4" xfId="4808"/>
    <cellStyle name="EYTotal 2 6 3 5" xfId="4809"/>
    <cellStyle name="EYTotal 2 6 4" xfId="4810"/>
    <cellStyle name="EYTotal 2 6 4 2" xfId="4811"/>
    <cellStyle name="EYTotal 2 6 5" xfId="4812"/>
    <cellStyle name="EYTotal 2 6 6" xfId="4813"/>
    <cellStyle name="EYTotal 2 6 7" xfId="4814"/>
    <cellStyle name="EYTotal 2 6_Subsidy" xfId="4815"/>
    <cellStyle name="EYTotal 2 7" xfId="4816"/>
    <cellStyle name="EYTotal 2 7 2" xfId="4817"/>
    <cellStyle name="EYTotal 2 7 2 2" xfId="4818"/>
    <cellStyle name="EYTotal 2 7 2 3" xfId="4819"/>
    <cellStyle name="EYTotal 2 7 2 4" xfId="4820"/>
    <cellStyle name="EYTotal 2 7 2 5" xfId="4821"/>
    <cellStyle name="EYTotal 2 7 3" xfId="4822"/>
    <cellStyle name="EYTotal 2 7 3 2" xfId="4823"/>
    <cellStyle name="EYTotal 2 7 4" xfId="4824"/>
    <cellStyle name="EYTotal 2 7 5" xfId="4825"/>
    <cellStyle name="EYTotal 2 7 6" xfId="4826"/>
    <cellStyle name="EYTotal 2 8" xfId="4827"/>
    <cellStyle name="EYTotal 2 8 2" xfId="4828"/>
    <cellStyle name="EYTotal 2 8 2 2" xfId="4829"/>
    <cellStyle name="EYTotal 2 8 2 3" xfId="4830"/>
    <cellStyle name="EYTotal 2 8 2 4" xfId="4831"/>
    <cellStyle name="EYTotal 2 8 2 5" xfId="4832"/>
    <cellStyle name="EYTotal 2 8 3" xfId="4833"/>
    <cellStyle name="EYTotal 2 8 3 2" xfId="4834"/>
    <cellStyle name="EYTotal 2 8 4" xfId="4835"/>
    <cellStyle name="EYTotal 2 8 5" xfId="4836"/>
    <cellStyle name="EYTotal 2 8 6" xfId="4837"/>
    <cellStyle name="EYTotal 2 9" xfId="4838"/>
    <cellStyle name="EYTotal 2 9 2" xfId="4839"/>
    <cellStyle name="EYTotal 2 9 2 2" xfId="4840"/>
    <cellStyle name="EYTotal 2 9 2 3" xfId="4841"/>
    <cellStyle name="EYTotal 2 9 2 4" xfId="4842"/>
    <cellStyle name="EYTotal 2 9 2 5" xfId="4843"/>
    <cellStyle name="EYTotal 2 9 3" xfId="4844"/>
    <cellStyle name="EYTotal 2 9 3 2" xfId="4845"/>
    <cellStyle name="EYTotal 2 9 4" xfId="4846"/>
    <cellStyle name="EYTotal 2 9 5" xfId="4847"/>
    <cellStyle name="EYTotal 2 9 6" xfId="4848"/>
    <cellStyle name="EYTotal 2_ST" xfId="4849"/>
    <cellStyle name="EYTotal 3" xfId="4850"/>
    <cellStyle name="EYTotal 3 10" xfId="4851"/>
    <cellStyle name="EYTotal 3 10 2" xfId="4852"/>
    <cellStyle name="EYTotal 3 11" xfId="4853"/>
    <cellStyle name="EYTotal 3 12" xfId="4854"/>
    <cellStyle name="EYTotal 3 13" xfId="4855"/>
    <cellStyle name="EYTotal 3 14" xfId="4856"/>
    <cellStyle name="EYTotal 3 2" xfId="4857"/>
    <cellStyle name="EYTotal 3 2 2" xfId="4858"/>
    <cellStyle name="EYTotal 3 2 2 2" xfId="4859"/>
    <cellStyle name="EYTotal 3 2 2 2 2" xfId="4860"/>
    <cellStyle name="EYTotal 3 2 2 2 3" xfId="4861"/>
    <cellStyle name="EYTotal 3 2 2 2 4" xfId="4862"/>
    <cellStyle name="EYTotal 3 2 2 2 5" xfId="4863"/>
    <cellStyle name="EYTotal 3 2 2 3" xfId="4864"/>
    <cellStyle name="EYTotal 3 2 2 3 2" xfId="4865"/>
    <cellStyle name="EYTotal 3 2 2 4" xfId="4866"/>
    <cellStyle name="EYTotal 3 2 2 5" xfId="4867"/>
    <cellStyle name="EYTotal 3 2 2 6" xfId="4868"/>
    <cellStyle name="EYTotal 3 2 3" xfId="4869"/>
    <cellStyle name="EYTotal 3 2 3 2" xfId="4870"/>
    <cellStyle name="EYTotal 3 2 3 3" xfId="4871"/>
    <cellStyle name="EYTotal 3 2 3 4" xfId="4872"/>
    <cellStyle name="EYTotal 3 2 3 5" xfId="4873"/>
    <cellStyle name="EYTotal 3 2 4" xfId="4874"/>
    <cellStyle name="EYTotal 3 2 4 2" xfId="4875"/>
    <cellStyle name="EYTotal 3 2 5" xfId="4876"/>
    <cellStyle name="EYTotal 3 2 6" xfId="4877"/>
    <cellStyle name="EYTotal 3 2 7" xfId="4878"/>
    <cellStyle name="EYTotal 3 2_Subsidy" xfId="4879"/>
    <cellStyle name="EYTotal 3 3" xfId="4880"/>
    <cellStyle name="EYTotal 3 3 2" xfId="4881"/>
    <cellStyle name="EYTotal 3 3 2 2" xfId="4882"/>
    <cellStyle name="EYTotal 3 3 2 3" xfId="4883"/>
    <cellStyle name="EYTotal 3 3 2 4" xfId="4884"/>
    <cellStyle name="EYTotal 3 3 2 5" xfId="4885"/>
    <cellStyle name="EYTotal 3 3 3" xfId="4886"/>
    <cellStyle name="EYTotal 3 3 3 2" xfId="4887"/>
    <cellStyle name="EYTotal 3 3 4" xfId="4888"/>
    <cellStyle name="EYTotal 3 3 5" xfId="4889"/>
    <cellStyle name="EYTotal 3 3 6" xfId="4890"/>
    <cellStyle name="EYTotal 3 4" xfId="4891"/>
    <cellStyle name="EYTotal 3 4 2" xfId="4892"/>
    <cellStyle name="EYTotal 3 4 2 2" xfId="4893"/>
    <cellStyle name="EYTotal 3 4 2 3" xfId="4894"/>
    <cellStyle name="EYTotal 3 4 2 4" xfId="4895"/>
    <cellStyle name="EYTotal 3 4 2 5" xfId="4896"/>
    <cellStyle name="EYTotal 3 4 3" xfId="4897"/>
    <cellStyle name="EYTotal 3 4 3 2" xfId="4898"/>
    <cellStyle name="EYTotal 3 4 4" xfId="4899"/>
    <cellStyle name="EYTotal 3 4 5" xfId="4900"/>
    <cellStyle name="EYTotal 3 4 6" xfId="4901"/>
    <cellStyle name="EYTotal 3 5" xfId="4902"/>
    <cellStyle name="EYTotal 3 5 2" xfId="4903"/>
    <cellStyle name="EYTotal 3 5 2 2" xfId="4904"/>
    <cellStyle name="EYTotal 3 5 2 3" xfId="4905"/>
    <cellStyle name="EYTotal 3 5 2 4" xfId="4906"/>
    <cellStyle name="EYTotal 3 5 2 5" xfId="4907"/>
    <cellStyle name="EYTotal 3 5 3" xfId="4908"/>
    <cellStyle name="EYTotal 3 5 3 2" xfId="4909"/>
    <cellStyle name="EYTotal 3 5 4" xfId="4910"/>
    <cellStyle name="EYTotal 3 5 5" xfId="4911"/>
    <cellStyle name="EYTotal 3 5 6" xfId="4912"/>
    <cellStyle name="EYTotal 3 6" xfId="4913"/>
    <cellStyle name="EYTotal 3 6 2" xfId="4914"/>
    <cellStyle name="EYTotal 3 6 2 2" xfId="4915"/>
    <cellStyle name="EYTotal 3 6 2 3" xfId="4916"/>
    <cellStyle name="EYTotal 3 6 2 4" xfId="4917"/>
    <cellStyle name="EYTotal 3 6 2 5" xfId="4918"/>
    <cellStyle name="EYTotal 3 6 3" xfId="4919"/>
    <cellStyle name="EYTotal 3 6 3 2" xfId="4920"/>
    <cellStyle name="EYTotal 3 6 4" xfId="4921"/>
    <cellStyle name="EYTotal 3 6 5" xfId="4922"/>
    <cellStyle name="EYTotal 3 6 6" xfId="4923"/>
    <cellStyle name="EYTotal 3 7" xfId="4924"/>
    <cellStyle name="EYTotal 3 7 2" xfId="4925"/>
    <cellStyle name="EYTotal 3 7 2 2" xfId="4926"/>
    <cellStyle name="EYTotal 3 7 2 3" xfId="4927"/>
    <cellStyle name="EYTotal 3 7 2 4" xfId="4928"/>
    <cellStyle name="EYTotal 3 7 2 5" xfId="4929"/>
    <cellStyle name="EYTotal 3 7 3" xfId="4930"/>
    <cellStyle name="EYTotal 3 7 3 2" xfId="4931"/>
    <cellStyle name="EYTotal 3 7 4" xfId="4932"/>
    <cellStyle name="EYTotal 3 7 5" xfId="4933"/>
    <cellStyle name="EYTotal 3 7 6" xfId="4934"/>
    <cellStyle name="EYTotal 3 8" xfId="4935"/>
    <cellStyle name="EYTotal 3 8 2" xfId="4936"/>
    <cellStyle name="EYTotal 3 8 2 2" xfId="4937"/>
    <cellStyle name="EYTotal 3 8 2 3" xfId="4938"/>
    <cellStyle name="EYTotal 3 8 2 4" xfId="4939"/>
    <cellStyle name="EYTotal 3 8 2 5" xfId="4940"/>
    <cellStyle name="EYTotal 3 8 3" xfId="4941"/>
    <cellStyle name="EYTotal 3 8 3 2" xfId="4942"/>
    <cellStyle name="EYTotal 3 8 4" xfId="4943"/>
    <cellStyle name="EYTotal 3 8 5" xfId="4944"/>
    <cellStyle name="EYTotal 3 8 6" xfId="4945"/>
    <cellStyle name="EYTotal 3 9" xfId="4946"/>
    <cellStyle name="EYTotal 3 9 2" xfId="4947"/>
    <cellStyle name="EYTotal 3 9 3" xfId="4948"/>
    <cellStyle name="EYTotal 3 9 4" xfId="4949"/>
    <cellStyle name="EYTotal 3 9 5" xfId="4950"/>
    <cellStyle name="EYTotal 3_Subsidy" xfId="4951"/>
    <cellStyle name="EYTotal 4" xfId="4952"/>
    <cellStyle name="EYTotal 4 10" xfId="4953"/>
    <cellStyle name="EYTotal 4 10 2" xfId="4954"/>
    <cellStyle name="EYTotal 4 11" xfId="4955"/>
    <cellStyle name="EYTotal 4 12" xfId="4956"/>
    <cellStyle name="EYTotal 4 13" xfId="4957"/>
    <cellStyle name="EYTotal 4 2" xfId="4958"/>
    <cellStyle name="EYTotal 4 2 2" xfId="4959"/>
    <cellStyle name="EYTotal 4 2 2 2" xfId="4960"/>
    <cellStyle name="EYTotal 4 2 2 2 2" xfId="4961"/>
    <cellStyle name="EYTotal 4 2 2 2 3" xfId="4962"/>
    <cellStyle name="EYTotal 4 2 2 2 4" xfId="4963"/>
    <cellStyle name="EYTotal 4 2 2 2 5" xfId="4964"/>
    <cellStyle name="EYTotal 4 2 2 3" xfId="4965"/>
    <cellStyle name="EYTotal 4 2 2 3 2" xfId="4966"/>
    <cellStyle name="EYTotal 4 2 2 4" xfId="4967"/>
    <cellStyle name="EYTotal 4 2 2 5" xfId="4968"/>
    <cellStyle name="EYTotal 4 2 2 6" xfId="4969"/>
    <cellStyle name="EYTotal 4 2 3" xfId="4970"/>
    <cellStyle name="EYTotal 4 2 3 2" xfId="4971"/>
    <cellStyle name="EYTotal 4 2 3 3" xfId="4972"/>
    <cellStyle name="EYTotal 4 2 3 4" xfId="4973"/>
    <cellStyle name="EYTotal 4 2 3 5" xfId="4974"/>
    <cellStyle name="EYTotal 4 2 4" xfId="4975"/>
    <cellStyle name="EYTotal 4 2 4 2" xfId="4976"/>
    <cellStyle name="EYTotal 4 2 5" xfId="4977"/>
    <cellStyle name="EYTotal 4 2 6" xfId="4978"/>
    <cellStyle name="EYTotal 4 2 7" xfId="4979"/>
    <cellStyle name="EYTotal 4 2_Subsidy" xfId="4980"/>
    <cellStyle name="EYTotal 4 3" xfId="4981"/>
    <cellStyle name="EYTotal 4 3 2" xfId="4982"/>
    <cellStyle name="EYTotal 4 3 2 2" xfId="4983"/>
    <cellStyle name="EYTotal 4 3 2 3" xfId="4984"/>
    <cellStyle name="EYTotal 4 3 2 4" xfId="4985"/>
    <cellStyle name="EYTotal 4 3 2 5" xfId="4986"/>
    <cellStyle name="EYTotal 4 3 3" xfId="4987"/>
    <cellStyle name="EYTotal 4 3 3 2" xfId="4988"/>
    <cellStyle name="EYTotal 4 3 4" xfId="4989"/>
    <cellStyle name="EYTotal 4 3 5" xfId="4990"/>
    <cellStyle name="EYTotal 4 3 6" xfId="4991"/>
    <cellStyle name="EYTotal 4 4" xfId="4992"/>
    <cellStyle name="EYTotal 4 4 2" xfId="4993"/>
    <cellStyle name="EYTotal 4 4 2 2" xfId="4994"/>
    <cellStyle name="EYTotal 4 4 2 3" xfId="4995"/>
    <cellStyle name="EYTotal 4 4 2 4" xfId="4996"/>
    <cellStyle name="EYTotal 4 4 2 5" xfId="4997"/>
    <cellStyle name="EYTotal 4 4 3" xfId="4998"/>
    <cellStyle name="EYTotal 4 4 3 2" xfId="4999"/>
    <cellStyle name="EYTotal 4 4 4" xfId="5000"/>
    <cellStyle name="EYTotal 4 4 5" xfId="5001"/>
    <cellStyle name="EYTotal 4 4 6" xfId="5002"/>
    <cellStyle name="EYTotal 4 5" xfId="5003"/>
    <cellStyle name="EYTotal 4 5 2" xfId="5004"/>
    <cellStyle name="EYTotal 4 5 2 2" xfId="5005"/>
    <cellStyle name="EYTotal 4 5 2 3" xfId="5006"/>
    <cellStyle name="EYTotal 4 5 2 4" xfId="5007"/>
    <cellStyle name="EYTotal 4 5 2 5" xfId="5008"/>
    <cellStyle name="EYTotal 4 5 3" xfId="5009"/>
    <cellStyle name="EYTotal 4 5 3 2" xfId="5010"/>
    <cellStyle name="EYTotal 4 5 4" xfId="5011"/>
    <cellStyle name="EYTotal 4 5 5" xfId="5012"/>
    <cellStyle name="EYTotal 4 5 6" xfId="5013"/>
    <cellStyle name="EYTotal 4 6" xfId="5014"/>
    <cellStyle name="EYTotal 4 6 2" xfId="5015"/>
    <cellStyle name="EYTotal 4 6 2 2" xfId="5016"/>
    <cellStyle name="EYTotal 4 6 2 3" xfId="5017"/>
    <cellStyle name="EYTotal 4 6 2 4" xfId="5018"/>
    <cellStyle name="EYTotal 4 6 2 5" xfId="5019"/>
    <cellStyle name="EYTotal 4 6 3" xfId="5020"/>
    <cellStyle name="EYTotal 4 6 3 2" xfId="5021"/>
    <cellStyle name="EYTotal 4 6 4" xfId="5022"/>
    <cellStyle name="EYTotal 4 6 5" xfId="5023"/>
    <cellStyle name="EYTotal 4 6 6" xfId="5024"/>
    <cellStyle name="EYTotal 4 7" xfId="5025"/>
    <cellStyle name="EYTotal 4 7 2" xfId="5026"/>
    <cellStyle name="EYTotal 4 7 2 2" xfId="5027"/>
    <cellStyle name="EYTotal 4 7 2 3" xfId="5028"/>
    <cellStyle name="EYTotal 4 7 2 4" xfId="5029"/>
    <cellStyle name="EYTotal 4 7 2 5" xfId="5030"/>
    <cellStyle name="EYTotal 4 7 3" xfId="5031"/>
    <cellStyle name="EYTotal 4 7 3 2" xfId="5032"/>
    <cellStyle name="EYTotal 4 7 4" xfId="5033"/>
    <cellStyle name="EYTotal 4 7 5" xfId="5034"/>
    <cellStyle name="EYTotal 4 7 6" xfId="5035"/>
    <cellStyle name="EYTotal 4 8" xfId="5036"/>
    <cellStyle name="EYTotal 4 8 2" xfId="5037"/>
    <cellStyle name="EYTotal 4 8 2 2" xfId="5038"/>
    <cellStyle name="EYTotal 4 8 2 3" xfId="5039"/>
    <cellStyle name="EYTotal 4 8 2 4" xfId="5040"/>
    <cellStyle name="EYTotal 4 8 2 5" xfId="5041"/>
    <cellStyle name="EYTotal 4 8 3" xfId="5042"/>
    <cellStyle name="EYTotal 4 8 3 2" xfId="5043"/>
    <cellStyle name="EYTotal 4 8 4" xfId="5044"/>
    <cellStyle name="EYTotal 4 8 5" xfId="5045"/>
    <cellStyle name="EYTotal 4 8 6" xfId="5046"/>
    <cellStyle name="EYTotal 4 9" xfId="5047"/>
    <cellStyle name="EYTotal 4 9 2" xfId="5048"/>
    <cellStyle name="EYTotal 4 9 3" xfId="5049"/>
    <cellStyle name="EYTotal 4 9 4" xfId="5050"/>
    <cellStyle name="EYTotal 4 9 5" xfId="5051"/>
    <cellStyle name="EYTotal 4_Subsidy" xfId="5052"/>
    <cellStyle name="EYTotal 5" xfId="5053"/>
    <cellStyle name="EYTotal 5 10" xfId="5054"/>
    <cellStyle name="EYTotal 5 10 2" xfId="5055"/>
    <cellStyle name="EYTotal 5 11" xfId="5056"/>
    <cellStyle name="EYTotal 5 12" xfId="5057"/>
    <cellStyle name="EYTotal 5 13" xfId="5058"/>
    <cellStyle name="EYTotal 5 2" xfId="5059"/>
    <cellStyle name="EYTotal 5 2 2" xfId="5060"/>
    <cellStyle name="EYTotal 5 2 2 2" xfId="5061"/>
    <cellStyle name="EYTotal 5 2 2 2 2" xfId="5062"/>
    <cellStyle name="EYTotal 5 2 2 2 3" xfId="5063"/>
    <cellStyle name="EYTotal 5 2 2 2 4" xfId="5064"/>
    <cellStyle name="EYTotal 5 2 2 2 5" xfId="5065"/>
    <cellStyle name="EYTotal 5 2 2 3" xfId="5066"/>
    <cellStyle name="EYTotal 5 2 2 3 2" xfId="5067"/>
    <cellStyle name="EYTotal 5 2 2 4" xfId="5068"/>
    <cellStyle name="EYTotal 5 2 2 5" xfId="5069"/>
    <cellStyle name="EYTotal 5 2 2 6" xfId="5070"/>
    <cellStyle name="EYTotal 5 2 3" xfId="5071"/>
    <cellStyle name="EYTotal 5 2 3 2" xfId="5072"/>
    <cellStyle name="EYTotal 5 2 3 3" xfId="5073"/>
    <cellStyle name="EYTotal 5 2 3 4" xfId="5074"/>
    <cellStyle name="EYTotal 5 2 3 5" xfId="5075"/>
    <cellStyle name="EYTotal 5 2 4" xfId="5076"/>
    <cellStyle name="EYTotal 5 2 4 2" xfId="5077"/>
    <cellStyle name="EYTotal 5 2 5" xfId="5078"/>
    <cellStyle name="EYTotal 5 2 6" xfId="5079"/>
    <cellStyle name="EYTotal 5 2 7" xfId="5080"/>
    <cellStyle name="EYTotal 5 2_Subsidy" xfId="5081"/>
    <cellStyle name="EYTotal 5 3" xfId="5082"/>
    <cellStyle name="EYTotal 5 3 2" xfId="5083"/>
    <cellStyle name="EYTotal 5 3 2 2" xfId="5084"/>
    <cellStyle name="EYTotal 5 3 2 3" xfId="5085"/>
    <cellStyle name="EYTotal 5 3 2 4" xfId="5086"/>
    <cellStyle name="EYTotal 5 3 2 5" xfId="5087"/>
    <cellStyle name="EYTotal 5 3 3" xfId="5088"/>
    <cellStyle name="EYTotal 5 3 3 2" xfId="5089"/>
    <cellStyle name="EYTotal 5 3 4" xfId="5090"/>
    <cellStyle name="EYTotal 5 3 5" xfId="5091"/>
    <cellStyle name="EYTotal 5 3 6" xfId="5092"/>
    <cellStyle name="EYTotal 5 4" xfId="5093"/>
    <cellStyle name="EYTotal 5 4 2" xfId="5094"/>
    <cellStyle name="EYTotal 5 4 2 2" xfId="5095"/>
    <cellStyle name="EYTotal 5 4 2 3" xfId="5096"/>
    <cellStyle name="EYTotal 5 4 2 4" xfId="5097"/>
    <cellStyle name="EYTotal 5 4 2 5" xfId="5098"/>
    <cellStyle name="EYTotal 5 4 3" xfId="5099"/>
    <cellStyle name="EYTotal 5 4 3 2" xfId="5100"/>
    <cellStyle name="EYTotal 5 4 4" xfId="5101"/>
    <cellStyle name="EYTotal 5 4 5" xfId="5102"/>
    <cellStyle name="EYTotal 5 4 6" xfId="5103"/>
    <cellStyle name="EYTotal 5 5" xfId="5104"/>
    <cellStyle name="EYTotal 5 5 2" xfId="5105"/>
    <cellStyle name="EYTotal 5 5 2 2" xfId="5106"/>
    <cellStyle name="EYTotal 5 5 2 3" xfId="5107"/>
    <cellStyle name="EYTotal 5 5 2 4" xfId="5108"/>
    <cellStyle name="EYTotal 5 5 2 5" xfId="5109"/>
    <cellStyle name="EYTotal 5 5 3" xfId="5110"/>
    <cellStyle name="EYTotal 5 5 3 2" xfId="5111"/>
    <cellStyle name="EYTotal 5 5 4" xfId="5112"/>
    <cellStyle name="EYTotal 5 5 5" xfId="5113"/>
    <cellStyle name="EYTotal 5 5 6" xfId="5114"/>
    <cellStyle name="EYTotal 5 6" xfId="5115"/>
    <cellStyle name="EYTotal 5 6 2" xfId="5116"/>
    <cellStyle name="EYTotal 5 6 2 2" xfId="5117"/>
    <cellStyle name="EYTotal 5 6 2 3" xfId="5118"/>
    <cellStyle name="EYTotal 5 6 2 4" xfId="5119"/>
    <cellStyle name="EYTotal 5 6 2 5" xfId="5120"/>
    <cellStyle name="EYTotal 5 6 3" xfId="5121"/>
    <cellStyle name="EYTotal 5 6 3 2" xfId="5122"/>
    <cellStyle name="EYTotal 5 6 4" xfId="5123"/>
    <cellStyle name="EYTotal 5 6 5" xfId="5124"/>
    <cellStyle name="EYTotal 5 6 6" xfId="5125"/>
    <cellStyle name="EYTotal 5 7" xfId="5126"/>
    <cellStyle name="EYTotal 5 7 2" xfId="5127"/>
    <cellStyle name="EYTotal 5 7 2 2" xfId="5128"/>
    <cellStyle name="EYTotal 5 7 2 3" xfId="5129"/>
    <cellStyle name="EYTotal 5 7 2 4" xfId="5130"/>
    <cellStyle name="EYTotal 5 7 2 5" xfId="5131"/>
    <cellStyle name="EYTotal 5 7 3" xfId="5132"/>
    <cellStyle name="EYTotal 5 7 3 2" xfId="5133"/>
    <cellStyle name="EYTotal 5 7 4" xfId="5134"/>
    <cellStyle name="EYTotal 5 7 5" xfId="5135"/>
    <cellStyle name="EYTotal 5 7 6" xfId="5136"/>
    <cellStyle name="EYTotal 5 8" xfId="5137"/>
    <cellStyle name="EYTotal 5 8 2" xfId="5138"/>
    <cellStyle name="EYTotal 5 8 2 2" xfId="5139"/>
    <cellStyle name="EYTotal 5 8 2 3" xfId="5140"/>
    <cellStyle name="EYTotal 5 8 2 4" xfId="5141"/>
    <cellStyle name="EYTotal 5 8 2 5" xfId="5142"/>
    <cellStyle name="EYTotal 5 8 3" xfId="5143"/>
    <cellStyle name="EYTotal 5 8 3 2" xfId="5144"/>
    <cellStyle name="EYTotal 5 8 4" xfId="5145"/>
    <cellStyle name="EYTotal 5 8 5" xfId="5146"/>
    <cellStyle name="EYTotal 5 8 6" xfId="5147"/>
    <cellStyle name="EYTotal 5 9" xfId="5148"/>
    <cellStyle name="EYTotal 5 9 2" xfId="5149"/>
    <cellStyle name="EYTotal 5 9 3" xfId="5150"/>
    <cellStyle name="EYTotal 5 9 4" xfId="5151"/>
    <cellStyle name="EYTotal 5 9 5" xfId="5152"/>
    <cellStyle name="EYTotal 5_Subsidy" xfId="5153"/>
    <cellStyle name="EYTotal 6" xfId="5154"/>
    <cellStyle name="EYTotal 6 10" xfId="5155"/>
    <cellStyle name="EYTotal 6 10 2" xfId="5156"/>
    <cellStyle name="EYTotal 6 11" xfId="5157"/>
    <cellStyle name="EYTotal 6 12" xfId="5158"/>
    <cellStyle name="EYTotal 6 13" xfId="5159"/>
    <cellStyle name="EYTotal 6 2" xfId="5160"/>
    <cellStyle name="EYTotal 6 2 2" xfId="5161"/>
    <cellStyle name="EYTotal 6 2 2 2" xfId="5162"/>
    <cellStyle name="EYTotal 6 2 2 2 2" xfId="5163"/>
    <cellStyle name="EYTotal 6 2 2 2 3" xfId="5164"/>
    <cellStyle name="EYTotal 6 2 2 2 4" xfId="5165"/>
    <cellStyle name="EYTotal 6 2 2 2 5" xfId="5166"/>
    <cellStyle name="EYTotal 6 2 2 3" xfId="5167"/>
    <cellStyle name="EYTotal 6 2 2 3 2" xfId="5168"/>
    <cellStyle name="EYTotal 6 2 2 4" xfId="5169"/>
    <cellStyle name="EYTotal 6 2 2 5" xfId="5170"/>
    <cellStyle name="EYTotal 6 2 2 6" xfId="5171"/>
    <cellStyle name="EYTotal 6 2 3" xfId="5172"/>
    <cellStyle name="EYTotal 6 2 3 2" xfId="5173"/>
    <cellStyle name="EYTotal 6 2 3 3" xfId="5174"/>
    <cellStyle name="EYTotal 6 2 3 4" xfId="5175"/>
    <cellStyle name="EYTotal 6 2 3 5" xfId="5176"/>
    <cellStyle name="EYTotal 6 2 4" xfId="5177"/>
    <cellStyle name="EYTotal 6 2 4 2" xfId="5178"/>
    <cellStyle name="EYTotal 6 2 5" xfId="5179"/>
    <cellStyle name="EYTotal 6 2 6" xfId="5180"/>
    <cellStyle name="EYTotal 6 2 7" xfId="5181"/>
    <cellStyle name="EYTotal 6 2_Subsidy" xfId="5182"/>
    <cellStyle name="EYTotal 6 3" xfId="5183"/>
    <cellStyle name="EYTotal 6 3 2" xfId="5184"/>
    <cellStyle name="EYTotal 6 3 2 2" xfId="5185"/>
    <cellStyle name="EYTotal 6 3 2 3" xfId="5186"/>
    <cellStyle name="EYTotal 6 3 2 4" xfId="5187"/>
    <cellStyle name="EYTotal 6 3 2 5" xfId="5188"/>
    <cellStyle name="EYTotal 6 3 3" xfId="5189"/>
    <cellStyle name="EYTotal 6 3 3 2" xfId="5190"/>
    <cellStyle name="EYTotal 6 3 4" xfId="5191"/>
    <cellStyle name="EYTotal 6 3 5" xfId="5192"/>
    <cellStyle name="EYTotal 6 3 6" xfId="5193"/>
    <cellStyle name="EYTotal 6 4" xfId="5194"/>
    <cellStyle name="EYTotal 6 4 2" xfId="5195"/>
    <cellStyle name="EYTotal 6 4 2 2" xfId="5196"/>
    <cellStyle name="EYTotal 6 4 2 3" xfId="5197"/>
    <cellStyle name="EYTotal 6 4 2 4" xfId="5198"/>
    <cellStyle name="EYTotal 6 4 2 5" xfId="5199"/>
    <cellStyle name="EYTotal 6 4 3" xfId="5200"/>
    <cellStyle name="EYTotal 6 4 3 2" xfId="5201"/>
    <cellStyle name="EYTotal 6 4 4" xfId="5202"/>
    <cellStyle name="EYTotal 6 4 5" xfId="5203"/>
    <cellStyle name="EYTotal 6 4 6" xfId="5204"/>
    <cellStyle name="EYTotal 6 5" xfId="5205"/>
    <cellStyle name="EYTotal 6 5 2" xfId="5206"/>
    <cellStyle name="EYTotal 6 5 2 2" xfId="5207"/>
    <cellStyle name="EYTotal 6 5 2 3" xfId="5208"/>
    <cellStyle name="EYTotal 6 5 2 4" xfId="5209"/>
    <cellStyle name="EYTotal 6 5 2 5" xfId="5210"/>
    <cellStyle name="EYTotal 6 5 3" xfId="5211"/>
    <cellStyle name="EYTotal 6 5 3 2" xfId="5212"/>
    <cellStyle name="EYTotal 6 5 4" xfId="5213"/>
    <cellStyle name="EYTotal 6 5 5" xfId="5214"/>
    <cellStyle name="EYTotal 6 5 6" xfId="5215"/>
    <cellStyle name="EYTotal 6 6" xfId="5216"/>
    <cellStyle name="EYTotal 6 6 2" xfId="5217"/>
    <cellStyle name="EYTotal 6 6 2 2" xfId="5218"/>
    <cellStyle name="EYTotal 6 6 2 3" xfId="5219"/>
    <cellStyle name="EYTotal 6 6 2 4" xfId="5220"/>
    <cellStyle name="EYTotal 6 6 2 5" xfId="5221"/>
    <cellStyle name="EYTotal 6 6 3" xfId="5222"/>
    <cellStyle name="EYTotal 6 6 3 2" xfId="5223"/>
    <cellStyle name="EYTotal 6 6 4" xfId="5224"/>
    <cellStyle name="EYTotal 6 6 5" xfId="5225"/>
    <cellStyle name="EYTotal 6 6 6" xfId="5226"/>
    <cellStyle name="EYTotal 6 7" xfId="5227"/>
    <cellStyle name="EYTotal 6 7 2" xfId="5228"/>
    <cellStyle name="EYTotal 6 7 2 2" xfId="5229"/>
    <cellStyle name="EYTotal 6 7 2 3" xfId="5230"/>
    <cellStyle name="EYTotal 6 7 2 4" xfId="5231"/>
    <cellStyle name="EYTotal 6 7 2 5" xfId="5232"/>
    <cellStyle name="EYTotal 6 7 3" xfId="5233"/>
    <cellStyle name="EYTotal 6 7 3 2" xfId="5234"/>
    <cellStyle name="EYTotal 6 7 4" xfId="5235"/>
    <cellStyle name="EYTotal 6 7 5" xfId="5236"/>
    <cellStyle name="EYTotal 6 7 6" xfId="5237"/>
    <cellStyle name="EYTotal 6 8" xfId="5238"/>
    <cellStyle name="EYTotal 6 8 2" xfId="5239"/>
    <cellStyle name="EYTotal 6 8 2 2" xfId="5240"/>
    <cellStyle name="EYTotal 6 8 2 3" xfId="5241"/>
    <cellStyle name="EYTotal 6 8 2 4" xfId="5242"/>
    <cellStyle name="EYTotal 6 8 2 5" xfId="5243"/>
    <cellStyle name="EYTotal 6 8 3" xfId="5244"/>
    <cellStyle name="EYTotal 6 8 3 2" xfId="5245"/>
    <cellStyle name="EYTotal 6 8 4" xfId="5246"/>
    <cellStyle name="EYTotal 6 8 5" xfId="5247"/>
    <cellStyle name="EYTotal 6 8 6" xfId="5248"/>
    <cellStyle name="EYTotal 6 9" xfId="5249"/>
    <cellStyle name="EYTotal 6 9 2" xfId="5250"/>
    <cellStyle name="EYTotal 6 9 3" xfId="5251"/>
    <cellStyle name="EYTotal 6 9 4" xfId="5252"/>
    <cellStyle name="EYTotal 6 9 5" xfId="5253"/>
    <cellStyle name="EYTotal 6_Subsidy" xfId="5254"/>
    <cellStyle name="EYTotal 7" xfId="5255"/>
    <cellStyle name="EYTotal 7 10" xfId="5256"/>
    <cellStyle name="EYTotal 7 10 2" xfId="5257"/>
    <cellStyle name="EYTotal 7 11" xfId="5258"/>
    <cellStyle name="EYTotal 7 12" xfId="5259"/>
    <cellStyle name="EYTotal 7 13" xfId="5260"/>
    <cellStyle name="EYTotal 7 2" xfId="5261"/>
    <cellStyle name="EYTotal 7 2 2" xfId="5262"/>
    <cellStyle name="EYTotal 7 2 2 2" xfId="5263"/>
    <cellStyle name="EYTotal 7 2 2 2 2" xfId="5264"/>
    <cellStyle name="EYTotal 7 2 2 2 3" xfId="5265"/>
    <cellStyle name="EYTotal 7 2 2 2 4" xfId="5266"/>
    <cellStyle name="EYTotal 7 2 2 2 5" xfId="5267"/>
    <cellStyle name="EYTotal 7 2 2 3" xfId="5268"/>
    <cellStyle name="EYTotal 7 2 2 3 2" xfId="5269"/>
    <cellStyle name="EYTotal 7 2 2 4" xfId="5270"/>
    <cellStyle name="EYTotal 7 2 2 5" xfId="5271"/>
    <cellStyle name="EYTotal 7 2 2 6" xfId="5272"/>
    <cellStyle name="EYTotal 7 2 3" xfId="5273"/>
    <cellStyle name="EYTotal 7 2 3 2" xfId="5274"/>
    <cellStyle name="EYTotal 7 2 3 3" xfId="5275"/>
    <cellStyle name="EYTotal 7 2 3 4" xfId="5276"/>
    <cellStyle name="EYTotal 7 2 3 5" xfId="5277"/>
    <cellStyle name="EYTotal 7 2 4" xfId="5278"/>
    <cellStyle name="EYTotal 7 2 4 2" xfId="5279"/>
    <cellStyle name="EYTotal 7 2 5" xfId="5280"/>
    <cellStyle name="EYTotal 7 2 6" xfId="5281"/>
    <cellStyle name="EYTotal 7 2 7" xfId="5282"/>
    <cellStyle name="EYTotal 7 2_Subsidy" xfId="5283"/>
    <cellStyle name="EYTotal 7 3" xfId="5284"/>
    <cellStyle name="EYTotal 7 3 2" xfId="5285"/>
    <cellStyle name="EYTotal 7 3 2 2" xfId="5286"/>
    <cellStyle name="EYTotal 7 3 2 3" xfId="5287"/>
    <cellStyle name="EYTotal 7 3 2 4" xfId="5288"/>
    <cellStyle name="EYTotal 7 3 2 5" xfId="5289"/>
    <cellStyle name="EYTotal 7 3 3" xfId="5290"/>
    <cellStyle name="EYTotal 7 3 3 2" xfId="5291"/>
    <cellStyle name="EYTotal 7 3 4" xfId="5292"/>
    <cellStyle name="EYTotal 7 3 5" xfId="5293"/>
    <cellStyle name="EYTotal 7 3 6" xfId="5294"/>
    <cellStyle name="EYTotal 7 4" xfId="5295"/>
    <cellStyle name="EYTotal 7 4 2" xfId="5296"/>
    <cellStyle name="EYTotal 7 4 2 2" xfId="5297"/>
    <cellStyle name="EYTotal 7 4 2 3" xfId="5298"/>
    <cellStyle name="EYTotal 7 4 2 4" xfId="5299"/>
    <cellStyle name="EYTotal 7 4 2 5" xfId="5300"/>
    <cellStyle name="EYTotal 7 4 3" xfId="5301"/>
    <cellStyle name="EYTotal 7 4 3 2" xfId="5302"/>
    <cellStyle name="EYTotal 7 4 4" xfId="5303"/>
    <cellStyle name="EYTotal 7 4 5" xfId="5304"/>
    <cellStyle name="EYTotal 7 4 6" xfId="5305"/>
    <cellStyle name="EYTotal 7 5" xfId="5306"/>
    <cellStyle name="EYTotal 7 5 2" xfId="5307"/>
    <cellStyle name="EYTotal 7 5 2 2" xfId="5308"/>
    <cellStyle name="EYTotal 7 5 2 3" xfId="5309"/>
    <cellStyle name="EYTotal 7 5 2 4" xfId="5310"/>
    <cellStyle name="EYTotal 7 5 2 5" xfId="5311"/>
    <cellStyle name="EYTotal 7 5 3" xfId="5312"/>
    <cellStyle name="EYTotal 7 5 3 2" xfId="5313"/>
    <cellStyle name="EYTotal 7 5 4" xfId="5314"/>
    <cellStyle name="EYTotal 7 5 5" xfId="5315"/>
    <cellStyle name="EYTotal 7 5 6" xfId="5316"/>
    <cellStyle name="EYTotal 7 6" xfId="5317"/>
    <cellStyle name="EYTotal 7 6 2" xfId="5318"/>
    <cellStyle name="EYTotal 7 6 2 2" xfId="5319"/>
    <cellStyle name="EYTotal 7 6 2 3" xfId="5320"/>
    <cellStyle name="EYTotal 7 6 2 4" xfId="5321"/>
    <cellStyle name="EYTotal 7 6 2 5" xfId="5322"/>
    <cellStyle name="EYTotal 7 6 3" xfId="5323"/>
    <cellStyle name="EYTotal 7 6 3 2" xfId="5324"/>
    <cellStyle name="EYTotal 7 6 4" xfId="5325"/>
    <cellStyle name="EYTotal 7 6 5" xfId="5326"/>
    <cellStyle name="EYTotal 7 6 6" xfId="5327"/>
    <cellStyle name="EYTotal 7 7" xfId="5328"/>
    <cellStyle name="EYTotal 7 7 2" xfId="5329"/>
    <cellStyle name="EYTotal 7 7 2 2" xfId="5330"/>
    <cellStyle name="EYTotal 7 7 2 3" xfId="5331"/>
    <cellStyle name="EYTotal 7 7 2 4" xfId="5332"/>
    <cellStyle name="EYTotal 7 7 2 5" xfId="5333"/>
    <cellStyle name="EYTotal 7 7 3" xfId="5334"/>
    <cellStyle name="EYTotal 7 7 3 2" xfId="5335"/>
    <cellStyle name="EYTotal 7 7 4" xfId="5336"/>
    <cellStyle name="EYTotal 7 7 5" xfId="5337"/>
    <cellStyle name="EYTotal 7 7 6" xfId="5338"/>
    <cellStyle name="EYTotal 7 8" xfId="5339"/>
    <cellStyle name="EYTotal 7 8 2" xfId="5340"/>
    <cellStyle name="EYTotal 7 8 2 2" xfId="5341"/>
    <cellStyle name="EYTotal 7 8 2 3" xfId="5342"/>
    <cellStyle name="EYTotal 7 8 2 4" xfId="5343"/>
    <cellStyle name="EYTotal 7 8 2 5" xfId="5344"/>
    <cellStyle name="EYTotal 7 8 3" xfId="5345"/>
    <cellStyle name="EYTotal 7 8 3 2" xfId="5346"/>
    <cellStyle name="EYTotal 7 8 4" xfId="5347"/>
    <cellStyle name="EYTotal 7 8 5" xfId="5348"/>
    <cellStyle name="EYTotal 7 8 6" xfId="5349"/>
    <cellStyle name="EYTotal 7 9" xfId="5350"/>
    <cellStyle name="EYTotal 7 9 2" xfId="5351"/>
    <cellStyle name="EYTotal 7 9 3" xfId="5352"/>
    <cellStyle name="EYTotal 7 9 4" xfId="5353"/>
    <cellStyle name="EYTotal 7 9 5" xfId="5354"/>
    <cellStyle name="EYTotal 7_Subsidy" xfId="5355"/>
    <cellStyle name="EYTotal 8" xfId="5356"/>
    <cellStyle name="EYTotal 8 2" xfId="5357"/>
    <cellStyle name="EYTotal 8 2 2" xfId="5358"/>
    <cellStyle name="EYTotal 8 2 2 2" xfId="5359"/>
    <cellStyle name="EYTotal 8 2 2 3" xfId="5360"/>
    <cellStyle name="EYTotal 8 2 2 4" xfId="5361"/>
    <cellStyle name="EYTotal 8 2 2 5" xfId="5362"/>
    <cellStyle name="EYTotal 8 2 3" xfId="5363"/>
    <cellStyle name="EYTotal 8 2 3 2" xfId="5364"/>
    <cellStyle name="EYTotal 8 2 4" xfId="5365"/>
    <cellStyle name="EYTotal 8 2 5" xfId="5366"/>
    <cellStyle name="EYTotal 8 2 6" xfId="5367"/>
    <cellStyle name="EYTotal 8 3" xfId="5368"/>
    <cellStyle name="EYTotal 8 3 2" xfId="5369"/>
    <cellStyle name="EYTotal 8 3 3" xfId="5370"/>
    <cellStyle name="EYTotal 8 3 4" xfId="5371"/>
    <cellStyle name="EYTotal 8 3 5" xfId="5372"/>
    <cellStyle name="EYTotal 8 4" xfId="5373"/>
    <cellStyle name="EYTotal 8 4 2" xfId="5374"/>
    <cellStyle name="EYTotal 8 5" xfId="5375"/>
    <cellStyle name="EYTotal 8 6" xfId="5376"/>
    <cellStyle name="EYTotal 8 7" xfId="5377"/>
    <cellStyle name="EYTotal 8_Subsidy" xfId="5378"/>
    <cellStyle name="EYTotal 9" xfId="5379"/>
    <cellStyle name="EYTotal 9 2" xfId="5380"/>
    <cellStyle name="EYTotal 9 2 2" xfId="5381"/>
    <cellStyle name="EYTotal 9 2 2 2" xfId="5382"/>
    <cellStyle name="EYTotal 9 2 2 3" xfId="5383"/>
    <cellStyle name="EYTotal 9 2 3" xfId="5384"/>
    <cellStyle name="EYTotal 9 2 3 2" xfId="5385"/>
    <cellStyle name="EYTotal 9 2 3 3" xfId="5386"/>
    <cellStyle name="EYTotal 9 2 4" xfId="5387"/>
    <cellStyle name="EYTotal 9 2 4 2" xfId="5388"/>
    <cellStyle name="EYTotal 9 2 4 3" xfId="5389"/>
    <cellStyle name="EYTotal 9 2 5" xfId="5390"/>
    <cellStyle name="EYTotal 9 2 5 2" xfId="5391"/>
    <cellStyle name="EYTotal 9 2 5 3" xfId="5392"/>
    <cellStyle name="EYTotal 9 2 6" xfId="5393"/>
    <cellStyle name="EYTotal 9 2 7" xfId="5394"/>
    <cellStyle name="EYTotal 9 3" xfId="5395"/>
    <cellStyle name="EYTotal 9 3 2" xfId="5396"/>
    <cellStyle name="EYTotal 9 3 2 2" xfId="5397"/>
    <cellStyle name="EYTotal 9 3 2 3" xfId="5398"/>
    <cellStyle name="EYTotal 9 3 3" xfId="5399"/>
    <cellStyle name="EYTotal 9 3 4" xfId="5400"/>
    <cellStyle name="EYTotal 9 4" xfId="5401"/>
    <cellStyle name="EYTotal 9 4 2" xfId="5402"/>
    <cellStyle name="EYTotal 9 4 3" xfId="5403"/>
    <cellStyle name="EYTotal 9 5" xfId="5404"/>
    <cellStyle name="EYTotal 9 5 2" xfId="5405"/>
    <cellStyle name="EYTotal 9 5 3" xfId="5406"/>
    <cellStyle name="EYTotal 9 6" xfId="5407"/>
    <cellStyle name="EYTotal 9 6 2" xfId="5408"/>
    <cellStyle name="EYTotal 9 6 3" xfId="5409"/>
    <cellStyle name="EYTotal 9 7" xfId="5410"/>
    <cellStyle name="EYTotal 9 8" xfId="5411"/>
    <cellStyle name="EYTotal_Calculations" xfId="5412"/>
    <cellStyle name="EYWIP" xfId="5413"/>
    <cellStyle name="EYWIP 2" xfId="5414"/>
    <cellStyle name="EYWIP 2 2" xfId="5415"/>
    <cellStyle name="EYWIP 2 3" xfId="5416"/>
    <cellStyle name="EYWIP 3" xfId="5417"/>
    <cellStyle name="EYWIP 3 2" xfId="5418"/>
    <cellStyle name="EYWIP 3 3" xfId="5419"/>
    <cellStyle name="EYWIP 4" xfId="5420"/>
    <cellStyle name="EYWIP 5" xfId="5421"/>
    <cellStyle name="FieldName" xfId="5422"/>
    <cellStyle name="FieldName 2" xfId="5423"/>
    <cellStyle name="FieldName 3" xfId="5424"/>
    <cellStyle name="Fixed Data" xfId="43038"/>
    <cellStyle name="Flag" xfId="5425"/>
    <cellStyle name="Flag 2" xfId="5426"/>
    <cellStyle name="Flag 2 2" xfId="5427"/>
    <cellStyle name="Flag 3" xfId="5428"/>
    <cellStyle name="Flag 4" xfId="5429"/>
    <cellStyle name="Flow" xfId="5430"/>
    <cellStyle name="Flow 2" xfId="5431"/>
    <cellStyle name="Flow 3" xfId="5432"/>
    <cellStyle name="Follow-up" xfId="5433"/>
    <cellStyle name="Follow-up 2" xfId="5434"/>
    <cellStyle name="Follow-up 2 2" xfId="5435"/>
    <cellStyle name="Follow-up 2 2 2" xfId="5436"/>
    <cellStyle name="Follow-up 2 2 2 2" xfId="5437"/>
    <cellStyle name="Follow-up 2 2 3" xfId="5438"/>
    <cellStyle name="Follow-up 2 2 4" xfId="5439"/>
    <cellStyle name="Follow-up 2 3" xfId="5440"/>
    <cellStyle name="Follow-up 2 3 2" xfId="5441"/>
    <cellStyle name="Follow-up 2 4" xfId="5442"/>
    <cellStyle name="Follow-up 2 5" xfId="5443"/>
    <cellStyle name="Follow-up 3" xfId="5444"/>
    <cellStyle name="Follow-up 3 2" xfId="5445"/>
    <cellStyle name="Follow-up 3 2 2" xfId="5446"/>
    <cellStyle name="Follow-up 3 3" xfId="5447"/>
    <cellStyle name="Follow-up 3 4" xfId="5448"/>
    <cellStyle name="Follow-up 4" xfId="5449"/>
    <cellStyle name="Follow-up 4 2" xfId="5450"/>
    <cellStyle name="Follow-up 4 2 2" xfId="5451"/>
    <cellStyle name="Follow-up 4 3" xfId="5452"/>
    <cellStyle name="Follow-up 4 4" xfId="5453"/>
    <cellStyle name="Follow-up 5" xfId="5454"/>
    <cellStyle name="Follow-up 5 2" xfId="5455"/>
    <cellStyle name="Follow-up 6" xfId="5456"/>
    <cellStyle name="Follow-up 7" xfId="5457"/>
    <cellStyle name="Footnote" xfId="5458"/>
    <cellStyle name="Footnote 2" xfId="5459"/>
    <cellStyle name="Footnote 2 2" xfId="5460"/>
    <cellStyle name="Footnote 3" xfId="5461"/>
    <cellStyle name="Footnote 4" xfId="5462"/>
    <cellStyle name="Formula_RP" xfId="5463"/>
    <cellStyle name="FormulaLbl_RP" xfId="5464"/>
    <cellStyle name="FS_Headings" xfId="5465"/>
    <cellStyle name="ft².0" xfId="43239"/>
    <cellStyle name="G02 Tab figs Light 0 deci" xfId="5466"/>
    <cellStyle name="G02 Tab figs Light 0 deci 2" xfId="5467"/>
    <cellStyle name="G02 Tab figs Light 0 deci 2 2" xfId="5468"/>
    <cellStyle name="G02 Tab figs Light 0 deci 2 2 2" xfId="5469"/>
    <cellStyle name="G02 Tab figs Light 0 deci 2 3" xfId="5470"/>
    <cellStyle name="G02 Tab figs Light 0 deci 2 4" xfId="5471"/>
    <cellStyle name="G02 Tab figs Light 0 deci 3" xfId="5472"/>
    <cellStyle name="G02 Tab figs Light 0 deci 3 2" xfId="5473"/>
    <cellStyle name="G02 Tab figs Light 0 deci 4" xfId="5474"/>
    <cellStyle name="G02 Tab figs Light 0 deci 5" xfId="5475"/>
    <cellStyle name="G02 Tab figs Light 0 deci_Gas Flow Dynamics" xfId="5476"/>
    <cellStyle name="G02 Table Text" xfId="5477"/>
    <cellStyle name="G02 Table Text 2" xfId="5478"/>
    <cellStyle name="G02 Table Text 2 2" xfId="5479"/>
    <cellStyle name="G02 Table Text 2 2 2" xfId="5480"/>
    <cellStyle name="G02 Table Text 2 3" xfId="5481"/>
    <cellStyle name="G02 Table Text 2 4" xfId="5482"/>
    <cellStyle name="G02 Table Text 3" xfId="5483"/>
    <cellStyle name="G02 Table Text 3 2" xfId="5484"/>
    <cellStyle name="G02 Table Text 4" xfId="5485"/>
    <cellStyle name="G02 Table Text 5" xfId="5486"/>
    <cellStyle name="G02 Table Text_Gas Flow Dynamics" xfId="5487"/>
    <cellStyle name="G05 Tab Head Light" xfId="5488"/>
    <cellStyle name="G05 Tab Head Light 2" xfId="5489"/>
    <cellStyle name="G05 Tab Head Light 3" xfId="5490"/>
    <cellStyle name="gbp" xfId="5491"/>
    <cellStyle name="gbp 2" xfId="5492"/>
    <cellStyle name="gbp 2 2" xfId="5493"/>
    <cellStyle name="gbp 2 2 2" xfId="5494"/>
    <cellStyle name="gbp 2 2 2 2" xfId="5495"/>
    <cellStyle name="gbp 2 2 3" xfId="5496"/>
    <cellStyle name="gbp 2 2 4" xfId="5497"/>
    <cellStyle name="gbp 2 3" xfId="5498"/>
    <cellStyle name="gbp 2 3 2" xfId="5499"/>
    <cellStyle name="gbp 2 4" xfId="5500"/>
    <cellStyle name="gbp 2 5" xfId="5501"/>
    <cellStyle name="gbp 3" xfId="5502"/>
    <cellStyle name="gbp 3 2" xfId="5503"/>
    <cellStyle name="gbp 4" xfId="5504"/>
    <cellStyle name="gbp 5" xfId="5505"/>
    <cellStyle name="General" xfId="5506"/>
    <cellStyle name="General 2" xfId="5507"/>
    <cellStyle name="General 2 2" xfId="5508"/>
    <cellStyle name="General 2 2 2" xfId="5509"/>
    <cellStyle name="General 2 3" xfId="5510"/>
    <cellStyle name="General 2 4" xfId="5511"/>
    <cellStyle name="General 3" xfId="5512"/>
    <cellStyle name="General 3 2" xfId="5513"/>
    <cellStyle name="General 3 2 2" xfId="5514"/>
    <cellStyle name="General 3 3" xfId="5515"/>
    <cellStyle name="General 3 4" xfId="5516"/>
    <cellStyle name="General 4" xfId="5517"/>
    <cellStyle name="General 4 2" xfId="5518"/>
    <cellStyle name="General 5" xfId="5519"/>
    <cellStyle name="General 6" xfId="5520"/>
    <cellStyle name="Good 10" xfId="5521"/>
    <cellStyle name="Good 11" xfId="5522"/>
    <cellStyle name="Good 2" xfId="5523"/>
    <cellStyle name="Good 2 2" xfId="5524"/>
    <cellStyle name="Good 2 2 2" xfId="5525"/>
    <cellStyle name="Good 2 2 3" xfId="5526"/>
    <cellStyle name="Good 2 3" xfId="5527"/>
    <cellStyle name="Good 2 3 2" xfId="5528"/>
    <cellStyle name="Good 2 3 3" xfId="5529"/>
    <cellStyle name="Good 2 4" xfId="5530"/>
    <cellStyle name="Good 2 4 2" xfId="5531"/>
    <cellStyle name="Good 2 5" xfId="5532"/>
    <cellStyle name="Good 3" xfId="5533"/>
    <cellStyle name="Good 3 2" xfId="5534"/>
    <cellStyle name="Good 3 2 2" xfId="5535"/>
    <cellStyle name="Good 3 3" xfId="5536"/>
    <cellStyle name="Good 4" xfId="5537"/>
    <cellStyle name="Good 4 2" xfId="5538"/>
    <cellStyle name="Good 4 3" xfId="5539"/>
    <cellStyle name="Good 5" xfId="5540"/>
    <cellStyle name="Good 5 2" xfId="5541"/>
    <cellStyle name="Good 6" xfId="5542"/>
    <cellStyle name="Good 6 2" xfId="5543"/>
    <cellStyle name="Good 7" xfId="5544"/>
    <cellStyle name="Good 7 2" xfId="5545"/>
    <cellStyle name="Good 8" xfId="5546"/>
    <cellStyle name="Good 8 2" xfId="5547"/>
    <cellStyle name="Good 9" xfId="5548"/>
    <cellStyle name="GrandTotal" xfId="43240"/>
    <cellStyle name="Hazardous" xfId="5549"/>
    <cellStyle name="Hazardous 2" xfId="5550"/>
    <cellStyle name="Hazardous 3" xfId="5551"/>
    <cellStyle name="HdgDescription" xfId="5552"/>
    <cellStyle name="HdgDescription 2" xfId="5553"/>
    <cellStyle name="HdgDescription 3" xfId="5554"/>
    <cellStyle name="Header" xfId="5555"/>
    <cellStyle name="Header 2" xfId="5556"/>
    <cellStyle name="Header 3" xfId="5557"/>
    <cellStyle name="header1" xfId="5558"/>
    <cellStyle name="header1 2" xfId="5559"/>
    <cellStyle name="header1 2 2" xfId="5560"/>
    <cellStyle name="header1 2 2 2" xfId="5561"/>
    <cellStyle name="header1 2 3" xfId="5562"/>
    <cellStyle name="header1 2 4" xfId="5563"/>
    <cellStyle name="header1 3" xfId="5564"/>
    <cellStyle name="header1 3 2" xfId="5565"/>
    <cellStyle name="header1 3 2 2" xfId="5566"/>
    <cellStyle name="header1 3 2 2 2" xfId="5567"/>
    <cellStyle name="header1 3 2 3" xfId="5568"/>
    <cellStyle name="header1 3 2 4" xfId="5569"/>
    <cellStyle name="header1 3 3" xfId="5570"/>
    <cellStyle name="header1 3 3 2" xfId="5571"/>
    <cellStyle name="header1 3 3 2 2" xfId="5572"/>
    <cellStyle name="header1 3 3 2 2 2" xfId="5573"/>
    <cellStyle name="header1 3 3 2 3" xfId="5574"/>
    <cellStyle name="header1 3 3 2 4" xfId="5575"/>
    <cellStyle name="header1 3 3 3" xfId="5576"/>
    <cellStyle name="header1 3 3 3 2" xfId="5577"/>
    <cellStyle name="header1 3 3 3 2 2" xfId="5578"/>
    <cellStyle name="header1 3 3 3 3" xfId="5579"/>
    <cellStyle name="header1 3 3 4" xfId="5580"/>
    <cellStyle name="header1 3 3 4 2" xfId="5581"/>
    <cellStyle name="header1 3 3 5" xfId="5582"/>
    <cellStyle name="header1 3 3 6" xfId="5583"/>
    <cellStyle name="header1 3 4" xfId="5584"/>
    <cellStyle name="header1 3 5" xfId="5585"/>
    <cellStyle name="header1 4" xfId="5586"/>
    <cellStyle name="header1 4 2" xfId="5587"/>
    <cellStyle name="header1 4 2 2" xfId="5588"/>
    <cellStyle name="header1 4 2 2 2" xfId="5589"/>
    <cellStyle name="header1 4 2 3" xfId="5590"/>
    <cellStyle name="header1 4 2 4" xfId="5591"/>
    <cellStyle name="header1 4 3" xfId="5592"/>
    <cellStyle name="header1 4 3 2" xfId="5593"/>
    <cellStyle name="header1 4 3 2 2" xfId="5594"/>
    <cellStyle name="header1 4 3 3" xfId="5595"/>
    <cellStyle name="header1 4 4" xfId="5596"/>
    <cellStyle name="header1 4 4 2" xfId="5597"/>
    <cellStyle name="header1 4 5" xfId="5598"/>
    <cellStyle name="header1 4 6" xfId="5599"/>
    <cellStyle name="header1 5" xfId="5600"/>
    <cellStyle name="header1 6" xfId="5601"/>
    <cellStyle name="header1_Gas Flow Dynamics" xfId="5602"/>
    <cellStyle name="header2" xfId="5603"/>
    <cellStyle name="header2 2" xfId="5604"/>
    <cellStyle name="header2 2 2" xfId="5605"/>
    <cellStyle name="header2 2 2 2" xfId="5606"/>
    <cellStyle name="header2 2 3" xfId="5607"/>
    <cellStyle name="header2 2 4" xfId="5608"/>
    <cellStyle name="header2 3" xfId="5609"/>
    <cellStyle name="header2 3 2" xfId="5610"/>
    <cellStyle name="header2 3 2 2" xfId="5611"/>
    <cellStyle name="header2 3 2 2 2" xfId="5612"/>
    <cellStyle name="header2 3 2 3" xfId="5613"/>
    <cellStyle name="header2 3 2 4" xfId="5614"/>
    <cellStyle name="header2 3 3" xfId="5615"/>
    <cellStyle name="header2 3 3 2" xfId="5616"/>
    <cellStyle name="header2 3 3 2 2" xfId="5617"/>
    <cellStyle name="header2 3 3 2 2 2" xfId="5618"/>
    <cellStyle name="header2 3 3 2 3" xfId="5619"/>
    <cellStyle name="header2 3 3 2 4" xfId="5620"/>
    <cellStyle name="header2 3 3 3" xfId="5621"/>
    <cellStyle name="header2 3 3 3 2" xfId="5622"/>
    <cellStyle name="header2 3 3 3 2 2" xfId="5623"/>
    <cellStyle name="header2 3 3 3 3" xfId="5624"/>
    <cellStyle name="header2 3 3 4" xfId="5625"/>
    <cellStyle name="header2 3 3 4 2" xfId="5626"/>
    <cellStyle name="header2 3 3 5" xfId="5627"/>
    <cellStyle name="header2 3 3 6" xfId="5628"/>
    <cellStyle name="header2 3 4" xfId="5629"/>
    <cellStyle name="header2 3 5" xfId="5630"/>
    <cellStyle name="header2 4" xfId="5631"/>
    <cellStyle name="header2 4 2" xfId="5632"/>
    <cellStyle name="header2 4 2 2" xfId="5633"/>
    <cellStyle name="header2 4 2 2 2" xfId="5634"/>
    <cellStyle name="header2 4 2 3" xfId="5635"/>
    <cellStyle name="header2 4 2 4" xfId="5636"/>
    <cellStyle name="header2 4 3" xfId="5637"/>
    <cellStyle name="header2 4 3 2" xfId="5638"/>
    <cellStyle name="header2 4 3 2 2" xfId="5639"/>
    <cellStyle name="header2 4 3 3" xfId="5640"/>
    <cellStyle name="header2 4 4" xfId="5641"/>
    <cellStyle name="header2 4 4 2" xfId="5642"/>
    <cellStyle name="header2 4 5" xfId="5643"/>
    <cellStyle name="header2 4 6" xfId="5644"/>
    <cellStyle name="header2 5" xfId="5645"/>
    <cellStyle name="header2 6" xfId="5646"/>
    <cellStyle name="header2_Gas Flow Dynamics" xfId="5647"/>
    <cellStyle name="header3" xfId="5648"/>
    <cellStyle name="header3 2" xfId="5649"/>
    <cellStyle name="header3 2 2" xfId="5650"/>
    <cellStyle name="header3 2 3" xfId="5651"/>
    <cellStyle name="header3 3" xfId="5652"/>
    <cellStyle name="header3 4" xfId="5653"/>
    <cellStyle name="header3_Gas Flow Dynamics" xfId="5654"/>
    <cellStyle name="Heading" xfId="5655"/>
    <cellStyle name="Heading 1 10" xfId="5656"/>
    <cellStyle name="Heading 1 11" xfId="5657"/>
    <cellStyle name="Heading 1 12" xfId="5658"/>
    <cellStyle name="Heading 1 2" xfId="5659"/>
    <cellStyle name="Heading 1 2 10" xfId="5660"/>
    <cellStyle name="Heading 1 2 11" xfId="5661"/>
    <cellStyle name="Heading 1 2 12" xfId="5662"/>
    <cellStyle name="Heading 1 2 13" xfId="5663"/>
    <cellStyle name="Heading 1 2 14" xfId="5664"/>
    <cellStyle name="Heading 1 2 15" xfId="5665"/>
    <cellStyle name="Heading 1 2 16" xfId="5666"/>
    <cellStyle name="Heading 1 2 17" xfId="5667"/>
    <cellStyle name="Heading 1 2 18" xfId="5668"/>
    <cellStyle name="Heading 1 2 19" xfId="5669"/>
    <cellStyle name="Heading 1 2 2" xfId="5670"/>
    <cellStyle name="Heading 1 2 2 2" xfId="5671"/>
    <cellStyle name="Heading 1 2 2 3" xfId="5672"/>
    <cellStyle name="Heading 1 2 20" xfId="5673"/>
    <cellStyle name="Heading 1 2 21" xfId="5674"/>
    <cellStyle name="Heading 1 2 22" xfId="5675"/>
    <cellStyle name="Heading 1 2 23" xfId="5676"/>
    <cellStyle name="Heading 1 2 3" xfId="5677"/>
    <cellStyle name="Heading 1 2 3 2" xfId="5678"/>
    <cellStyle name="Heading 1 2 3 3" xfId="5679"/>
    <cellStyle name="Heading 1 2 4" xfId="5680"/>
    <cellStyle name="Heading 1 2 4 2" xfId="5681"/>
    <cellStyle name="Heading 1 2 5" xfId="5682"/>
    <cellStyle name="Heading 1 2 6" xfId="5683"/>
    <cellStyle name="Heading 1 2 7" xfId="5684"/>
    <cellStyle name="Heading 1 2 8" xfId="5685"/>
    <cellStyle name="Heading 1 2 9" xfId="5686"/>
    <cellStyle name="Heading 1 3" xfId="5687"/>
    <cellStyle name="Heading 1 3 10" xfId="5688"/>
    <cellStyle name="Heading 1 3 11" xfId="5689"/>
    <cellStyle name="Heading 1 3 12" xfId="5690"/>
    <cellStyle name="Heading 1 3 13" xfId="5691"/>
    <cellStyle name="Heading 1 3 14" xfId="5692"/>
    <cellStyle name="Heading 1 3 15" xfId="5693"/>
    <cellStyle name="Heading 1 3 16" xfId="5694"/>
    <cellStyle name="Heading 1 3 17" xfId="5695"/>
    <cellStyle name="Heading 1 3 18" xfId="5696"/>
    <cellStyle name="Heading 1 3 19" xfId="5697"/>
    <cellStyle name="Heading 1 3 2" xfId="5698"/>
    <cellStyle name="Heading 1 3 2 2" xfId="5699"/>
    <cellStyle name="Heading 1 3 2 3" xfId="5700"/>
    <cellStyle name="Heading 1 3 20" xfId="5701"/>
    <cellStyle name="Heading 1 3 21" xfId="5702"/>
    <cellStyle name="Heading 1 3 22" xfId="5703"/>
    <cellStyle name="Heading 1 3 23" xfId="5704"/>
    <cellStyle name="Heading 1 3 3" xfId="5705"/>
    <cellStyle name="Heading 1 3 3 2" xfId="5706"/>
    <cellStyle name="Heading 1 3 3 3" xfId="5707"/>
    <cellStyle name="Heading 1 3 4" xfId="5708"/>
    <cellStyle name="Heading 1 3 4 2" xfId="5709"/>
    <cellStyle name="Heading 1 3 5" xfId="5710"/>
    <cellStyle name="Heading 1 3 6" xfId="5711"/>
    <cellStyle name="Heading 1 3 7" xfId="5712"/>
    <cellStyle name="Heading 1 3 8" xfId="5713"/>
    <cellStyle name="Heading 1 3 9" xfId="5714"/>
    <cellStyle name="Heading 1 4" xfId="5715"/>
    <cellStyle name="Heading 1 4 10" xfId="5716"/>
    <cellStyle name="Heading 1 4 11" xfId="5717"/>
    <cellStyle name="Heading 1 4 12" xfId="5718"/>
    <cellStyle name="Heading 1 4 13" xfId="5719"/>
    <cellStyle name="Heading 1 4 14" xfId="5720"/>
    <cellStyle name="Heading 1 4 15" xfId="5721"/>
    <cellStyle name="Heading 1 4 16" xfId="5722"/>
    <cellStyle name="Heading 1 4 17" xfId="5723"/>
    <cellStyle name="Heading 1 4 18" xfId="5724"/>
    <cellStyle name="Heading 1 4 19" xfId="5725"/>
    <cellStyle name="Heading 1 4 2" xfId="5726"/>
    <cellStyle name="Heading 1 4 2 2" xfId="5727"/>
    <cellStyle name="Heading 1 4 20" xfId="5728"/>
    <cellStyle name="Heading 1 4 21" xfId="5729"/>
    <cellStyle name="Heading 1 4 3" xfId="5730"/>
    <cellStyle name="Heading 1 4 4" xfId="5731"/>
    <cellStyle name="Heading 1 4 5" xfId="5732"/>
    <cellStyle name="Heading 1 4 6" xfId="5733"/>
    <cellStyle name="Heading 1 4 7" xfId="5734"/>
    <cellStyle name="Heading 1 4 8" xfId="5735"/>
    <cellStyle name="Heading 1 4 9" xfId="5736"/>
    <cellStyle name="Heading 1 5" xfId="5737"/>
    <cellStyle name="Heading 1 5 2" xfId="5738"/>
    <cellStyle name="Heading 1 5 3" xfId="5739"/>
    <cellStyle name="Heading 1 6" xfId="5740"/>
    <cellStyle name="Heading 1 6 2" xfId="5741"/>
    <cellStyle name="Heading 1 6 2 2" xfId="5742"/>
    <cellStyle name="Heading 1 6 3" xfId="5743"/>
    <cellStyle name="Heading 1 6 4" xfId="5744"/>
    <cellStyle name="Heading 1 7" xfId="5745"/>
    <cellStyle name="Heading 1 7 2" xfId="5746"/>
    <cellStyle name="Heading 1 8" xfId="5747"/>
    <cellStyle name="Heading 1 8 2" xfId="5748"/>
    <cellStyle name="Heading 1 9" xfId="5749"/>
    <cellStyle name="Heading 1 9 2" xfId="5750"/>
    <cellStyle name="Heading 10" xfId="5751"/>
    <cellStyle name="Heading 10 2" xfId="5752"/>
    <cellStyle name="Heading 10 2 2" xfId="5753"/>
    <cellStyle name="Heading 10 2 3" xfId="5754"/>
    <cellStyle name="Heading 10 3" xfId="5755"/>
    <cellStyle name="Heading 10 4" xfId="5756"/>
    <cellStyle name="Heading 11" xfId="5757"/>
    <cellStyle name="Heading 11 2" xfId="5758"/>
    <cellStyle name="Heading 11 3" xfId="5759"/>
    <cellStyle name="Heading 12" xfId="5760"/>
    <cellStyle name="Heading 12 2" xfId="5761"/>
    <cellStyle name="Heading 12 3" xfId="5762"/>
    <cellStyle name="Heading 13" xfId="5763"/>
    <cellStyle name="Heading 13 2" xfId="5764"/>
    <cellStyle name="Heading 13 3" xfId="5765"/>
    <cellStyle name="Heading 14" xfId="5766"/>
    <cellStyle name="Heading 14 2" xfId="5767"/>
    <cellStyle name="Heading 14 3" xfId="5768"/>
    <cellStyle name="Heading 15" xfId="5769"/>
    <cellStyle name="Heading 15 2" xfId="5770"/>
    <cellStyle name="Heading 15 3" xfId="5771"/>
    <cellStyle name="Heading 16" xfId="5772"/>
    <cellStyle name="Heading 17" xfId="5773"/>
    <cellStyle name="Heading 2 10" xfId="5774"/>
    <cellStyle name="Heading 2 10 2" xfId="5775"/>
    <cellStyle name="Heading 2 10 2 2" xfId="5776"/>
    <cellStyle name="Heading 2 10 3" xfId="5777"/>
    <cellStyle name="Heading 2 10 4" xfId="5778"/>
    <cellStyle name="Heading 2 11" xfId="5779"/>
    <cellStyle name="Heading 2 11 2" xfId="5780"/>
    <cellStyle name="Heading 2 12" xfId="5781"/>
    <cellStyle name="Heading 2 12 2" xfId="5782"/>
    <cellStyle name="Heading 2 13" xfId="5783"/>
    <cellStyle name="Heading 2 13 2" xfId="5784"/>
    <cellStyle name="Heading 2 14" xfId="5785"/>
    <cellStyle name="Heading 2 15" xfId="5786"/>
    <cellStyle name="Heading 2 16" xfId="5787"/>
    <cellStyle name="Heading 2 2" xfId="5788"/>
    <cellStyle name="Heading 2 2 10" xfId="5789"/>
    <cellStyle name="Heading 2 2 11" xfId="5790"/>
    <cellStyle name="Heading 2 2 12" xfId="5791"/>
    <cellStyle name="Heading 2 2 13" xfId="5792"/>
    <cellStyle name="Heading 2 2 14" xfId="5793"/>
    <cellStyle name="Heading 2 2 15" xfId="5794"/>
    <cellStyle name="Heading 2 2 16" xfId="5795"/>
    <cellStyle name="Heading 2 2 17" xfId="5796"/>
    <cellStyle name="Heading 2 2 18" xfId="5797"/>
    <cellStyle name="Heading 2 2 19" xfId="5798"/>
    <cellStyle name="Heading 2 2 2" xfId="5799"/>
    <cellStyle name="Heading 2 2 2 2" xfId="5800"/>
    <cellStyle name="Heading 2 2 2 2 2" xfId="5801"/>
    <cellStyle name="Heading 2 2 2 2 3" xfId="5802"/>
    <cellStyle name="Heading 2 2 2 3" xfId="5803"/>
    <cellStyle name="Heading 2 2 2 4" xfId="5804"/>
    <cellStyle name="Heading 2 2 20" xfId="5805"/>
    <cellStyle name="Heading 2 2 21" xfId="5806"/>
    <cellStyle name="Heading 2 2 22" xfId="5807"/>
    <cellStyle name="Heading 2 2 23" xfId="5808"/>
    <cellStyle name="Heading 2 2 24" xfId="5809"/>
    <cellStyle name="Heading 2 2 25" xfId="5810"/>
    <cellStyle name="Heading 2 2 26" xfId="5811"/>
    <cellStyle name="Heading 2 2 3" xfId="5812"/>
    <cellStyle name="Heading 2 2 3 2" xfId="5813"/>
    <cellStyle name="Heading 2 2 3 2 2" xfId="5814"/>
    <cellStyle name="Heading 2 2 3 3" xfId="5815"/>
    <cellStyle name="Heading 2 2 3 4" xfId="5816"/>
    <cellStyle name="Heading 2 2 4" xfId="5817"/>
    <cellStyle name="Heading 2 2 4 2" xfId="5818"/>
    <cellStyle name="Heading 2 2 4 3" xfId="5819"/>
    <cellStyle name="Heading 2 2 5" xfId="5820"/>
    <cellStyle name="Heading 2 2 5 2" xfId="5821"/>
    <cellStyle name="Heading 2 2 5 3" xfId="5822"/>
    <cellStyle name="Heading 2 2 6" xfId="5823"/>
    <cellStyle name="Heading 2 2 6 2" xfId="5824"/>
    <cellStyle name="Heading 2 2 6 3" xfId="5825"/>
    <cellStyle name="Heading 2 2 7" xfId="5826"/>
    <cellStyle name="Heading 2 2 7 2" xfId="5827"/>
    <cellStyle name="Heading 2 2 8" xfId="5828"/>
    <cellStyle name="Heading 2 2 9" xfId="5829"/>
    <cellStyle name="Heading 2 2_FES2013 charts 2050 and progress" xfId="5830"/>
    <cellStyle name="Heading 2 3" xfId="5831"/>
    <cellStyle name="Heading 2 3 10" xfId="5832"/>
    <cellStyle name="Heading 2 3 11" xfId="5833"/>
    <cellStyle name="Heading 2 3 12" xfId="5834"/>
    <cellStyle name="Heading 2 3 13" xfId="5835"/>
    <cellStyle name="Heading 2 3 14" xfId="5836"/>
    <cellStyle name="Heading 2 3 15" xfId="5837"/>
    <cellStyle name="Heading 2 3 16" xfId="5838"/>
    <cellStyle name="Heading 2 3 17" xfId="5839"/>
    <cellStyle name="Heading 2 3 18" xfId="5840"/>
    <cellStyle name="Heading 2 3 19" xfId="5841"/>
    <cellStyle name="Heading 2 3 2" xfId="5842"/>
    <cellStyle name="Heading 2 3 2 2" xfId="5843"/>
    <cellStyle name="Heading 2 3 2 3" xfId="5844"/>
    <cellStyle name="Heading 2 3 20" xfId="5845"/>
    <cellStyle name="Heading 2 3 21" xfId="5846"/>
    <cellStyle name="Heading 2 3 22" xfId="5847"/>
    <cellStyle name="Heading 2 3 23" xfId="5848"/>
    <cellStyle name="Heading 2 3 24" xfId="5849"/>
    <cellStyle name="Heading 2 3 25" xfId="5850"/>
    <cellStyle name="Heading 2 3 26" xfId="5851"/>
    <cellStyle name="Heading 2 3 3" xfId="5852"/>
    <cellStyle name="Heading 2 3 3 2" xfId="5853"/>
    <cellStyle name="Heading 2 3 3 3" xfId="5854"/>
    <cellStyle name="Heading 2 3 4" xfId="5855"/>
    <cellStyle name="Heading 2 3 4 2" xfId="5856"/>
    <cellStyle name="Heading 2 3 4 3" xfId="5857"/>
    <cellStyle name="Heading 2 3 5" xfId="5858"/>
    <cellStyle name="Heading 2 3 5 2" xfId="5859"/>
    <cellStyle name="Heading 2 3 5 3" xfId="5860"/>
    <cellStyle name="Heading 2 3 6" xfId="5861"/>
    <cellStyle name="Heading 2 3 6 2" xfId="5862"/>
    <cellStyle name="Heading 2 3 6 3" xfId="5863"/>
    <cellStyle name="Heading 2 3 7" xfId="5864"/>
    <cellStyle name="Heading 2 3 7 2" xfId="5865"/>
    <cellStyle name="Heading 2 3 8" xfId="5866"/>
    <cellStyle name="Heading 2 3 9" xfId="5867"/>
    <cellStyle name="Heading 2 3_FES2013 charts 2050 and progress" xfId="5868"/>
    <cellStyle name="Heading 2 4" xfId="5869"/>
    <cellStyle name="Heading 2 4 10" xfId="5870"/>
    <cellStyle name="Heading 2 4 11" xfId="5871"/>
    <cellStyle name="Heading 2 4 12" xfId="5872"/>
    <cellStyle name="Heading 2 4 13" xfId="5873"/>
    <cellStyle name="Heading 2 4 14" xfId="5874"/>
    <cellStyle name="Heading 2 4 15" xfId="5875"/>
    <cellStyle name="Heading 2 4 16" xfId="5876"/>
    <cellStyle name="Heading 2 4 17" xfId="5877"/>
    <cellStyle name="Heading 2 4 18" xfId="5878"/>
    <cellStyle name="Heading 2 4 19" xfId="5879"/>
    <cellStyle name="Heading 2 4 2" xfId="5880"/>
    <cellStyle name="Heading 2 4 2 2" xfId="5881"/>
    <cellStyle name="Heading 2 4 2 2 2" xfId="5882"/>
    <cellStyle name="Heading 2 4 2 2 3" xfId="5883"/>
    <cellStyle name="Heading 2 4 2 3" xfId="5884"/>
    <cellStyle name="Heading 2 4 2 4" xfId="5885"/>
    <cellStyle name="Heading 2 4 20" xfId="5886"/>
    <cellStyle name="Heading 2 4 21" xfId="5887"/>
    <cellStyle name="Heading 2 4 22" xfId="5888"/>
    <cellStyle name="Heading 2 4 23" xfId="5889"/>
    <cellStyle name="Heading 2 4 24" xfId="5890"/>
    <cellStyle name="Heading 2 4 25" xfId="5891"/>
    <cellStyle name="Heading 2 4 3" xfId="5892"/>
    <cellStyle name="Heading 2 4 3 2" xfId="5893"/>
    <cellStyle name="Heading 2 4 3 3" xfId="5894"/>
    <cellStyle name="Heading 2 4 4" xfId="5895"/>
    <cellStyle name="Heading 2 4 4 2" xfId="5896"/>
    <cellStyle name="Heading 2 4 4 3" xfId="5897"/>
    <cellStyle name="Heading 2 4 5" xfId="5898"/>
    <cellStyle name="Heading 2 4 5 2" xfId="5899"/>
    <cellStyle name="Heading 2 4 5 3" xfId="5900"/>
    <cellStyle name="Heading 2 4 6" xfId="5901"/>
    <cellStyle name="Heading 2 4 6 2" xfId="5902"/>
    <cellStyle name="Heading 2 4 6 3" xfId="5903"/>
    <cellStyle name="Heading 2 4 7" xfId="5904"/>
    <cellStyle name="Heading 2 4 7 2" xfId="5905"/>
    <cellStyle name="Heading 2 4 8" xfId="5906"/>
    <cellStyle name="Heading 2 4 9" xfId="5907"/>
    <cellStyle name="Heading 2 4_Banding" xfId="5908"/>
    <cellStyle name="Heading 2 5" xfId="5909"/>
    <cellStyle name="Heading 2 5 2" xfId="5910"/>
    <cellStyle name="Heading 2 5 2 2" xfId="5911"/>
    <cellStyle name="Heading 2 5 2 3" xfId="5912"/>
    <cellStyle name="Heading 2 5 3" xfId="5913"/>
    <cellStyle name="Heading 2 5 4" xfId="5914"/>
    <cellStyle name="Heading 2 6" xfId="5915"/>
    <cellStyle name="Heading 2 6 2" xfId="5916"/>
    <cellStyle name="Heading 2 6 2 2" xfId="5917"/>
    <cellStyle name="Heading 2 6 2 3" xfId="5918"/>
    <cellStyle name="Heading 2 6 3" xfId="5919"/>
    <cellStyle name="Heading 2 6 4" xfId="5920"/>
    <cellStyle name="Heading 2 7" xfId="5921"/>
    <cellStyle name="Heading 2 7 2" xfId="5922"/>
    <cellStyle name="Heading 2 7 3" xfId="5923"/>
    <cellStyle name="Heading 2 8" xfId="5924"/>
    <cellStyle name="Heading 2 8 2" xfId="5925"/>
    <cellStyle name="Heading 2 8 2 2" xfId="5926"/>
    <cellStyle name="Heading 2 8 2 3" xfId="5927"/>
    <cellStyle name="Heading 2 8 3" xfId="5928"/>
    <cellStyle name="Heading 2 8 3 2" xfId="5929"/>
    <cellStyle name="Heading 2 8 3 3" xfId="5930"/>
    <cellStyle name="Heading 2 8 4" xfId="5931"/>
    <cellStyle name="Heading 2 8 5" xfId="5932"/>
    <cellStyle name="Heading 2 9" xfId="5933"/>
    <cellStyle name="Heading 2 9 2" xfId="5934"/>
    <cellStyle name="Heading 2 9 3" xfId="5935"/>
    <cellStyle name="Heading 3 10" xfId="5936"/>
    <cellStyle name="Heading 3 10 2" xfId="5937"/>
    <cellStyle name="Heading 3 11" xfId="5938"/>
    <cellStyle name="Heading 3 12" xfId="5939"/>
    <cellStyle name="Heading 3 13" xfId="5940"/>
    <cellStyle name="Heading 3 2" xfId="5941"/>
    <cellStyle name="Heading 3 2 10" xfId="5942"/>
    <cellStyle name="Heading 3 2 2" xfId="5943"/>
    <cellStyle name="Heading 3 2 2 2" xfId="5944"/>
    <cellStyle name="Heading 3 2 2 2 2" xfId="5945"/>
    <cellStyle name="Heading 3 2 2 2 3" xfId="5946"/>
    <cellStyle name="Heading 3 2 2 3" xfId="5947"/>
    <cellStyle name="Heading 3 2 2 3 2" xfId="5948"/>
    <cellStyle name="Heading 3 2 2 3 3" xfId="5949"/>
    <cellStyle name="Heading 3 2 2 4" xfId="5950"/>
    <cellStyle name="Heading 3 2 2 5" xfId="5951"/>
    <cellStyle name="Heading 3 2 3" xfId="5952"/>
    <cellStyle name="Heading 3 2 3 2" xfId="5953"/>
    <cellStyle name="Heading 3 2 3 2 2" xfId="5954"/>
    <cellStyle name="Heading 3 2 3 3" xfId="5955"/>
    <cellStyle name="Heading 3 2 3 4" xfId="5956"/>
    <cellStyle name="Heading 3 2 4" xfId="5957"/>
    <cellStyle name="Heading 3 2 4 2" xfId="5958"/>
    <cellStyle name="Heading 3 2 4 3" xfId="5959"/>
    <cellStyle name="Heading 3 2 5" xfId="5960"/>
    <cellStyle name="Heading 3 2 5 2" xfId="5961"/>
    <cellStyle name="Heading 3 2 6" xfId="5962"/>
    <cellStyle name="Heading 3 2 7" xfId="5963"/>
    <cellStyle name="Heading 3 2 8" xfId="5964"/>
    <cellStyle name="Heading 3 2 9" xfId="5965"/>
    <cellStyle name="Heading 3 2_FES2013 charts 2050 and progress" xfId="5966"/>
    <cellStyle name="Heading 3 3" xfId="5967"/>
    <cellStyle name="Heading 3 3 2" xfId="5968"/>
    <cellStyle name="Heading 3 3 2 2" xfId="5969"/>
    <cellStyle name="Heading 3 3 2 3" xfId="5970"/>
    <cellStyle name="Heading 3 3 3" xfId="5971"/>
    <cellStyle name="Heading 3 3 3 2" xfId="5972"/>
    <cellStyle name="Heading 3 3 3 3" xfId="5973"/>
    <cellStyle name="Heading 3 3 4" xfId="5974"/>
    <cellStyle name="Heading 3 3 4 2" xfId="5975"/>
    <cellStyle name="Heading 3 3 5" xfId="5976"/>
    <cellStyle name="Heading 3 3 6" xfId="5977"/>
    <cellStyle name="Heading 3 3 7" xfId="5978"/>
    <cellStyle name="Heading 3 3 8" xfId="5979"/>
    <cellStyle name="Heading 3 3 9" xfId="5980"/>
    <cellStyle name="Heading 3 4" xfId="5981"/>
    <cellStyle name="Heading 3 4 2" xfId="5982"/>
    <cellStyle name="Heading 3 4 2 2" xfId="5983"/>
    <cellStyle name="Heading 3 4 3" xfId="5984"/>
    <cellStyle name="Heading 3 4 4" xfId="5985"/>
    <cellStyle name="Heading 3 4 5" xfId="5986"/>
    <cellStyle name="Heading 3 4 6" xfId="5987"/>
    <cellStyle name="Heading 3 4 7" xfId="5988"/>
    <cellStyle name="Heading 3 5" xfId="5989"/>
    <cellStyle name="Heading 3 5 2" xfId="5990"/>
    <cellStyle name="Heading 3 5 3" xfId="5991"/>
    <cellStyle name="Heading 3 6" xfId="5992"/>
    <cellStyle name="Heading 3 6 2" xfId="5993"/>
    <cellStyle name="Heading 3 6 2 2" xfId="5994"/>
    <cellStyle name="Heading 3 6 3" xfId="5995"/>
    <cellStyle name="Heading 3 6 4" xfId="5996"/>
    <cellStyle name="Heading 3 7" xfId="5997"/>
    <cellStyle name="Heading 3 7 2" xfId="5998"/>
    <cellStyle name="Heading 3 8" xfId="5999"/>
    <cellStyle name="Heading 3 8 2" xfId="6000"/>
    <cellStyle name="Heading 3 9" xfId="6001"/>
    <cellStyle name="Heading 3 9 2" xfId="6002"/>
    <cellStyle name="Heading 4 10" xfId="6003"/>
    <cellStyle name="Heading 4 11" xfId="6004"/>
    <cellStyle name="Heading 4 12" xfId="6005"/>
    <cellStyle name="Heading 4 2" xfId="6006"/>
    <cellStyle name="Heading 4 2 2" xfId="6007"/>
    <cellStyle name="Heading 4 2 2 2" xfId="6008"/>
    <cellStyle name="Heading 4 2 2 2 2" xfId="6009"/>
    <cellStyle name="Heading 4 2 2 2 3" xfId="6010"/>
    <cellStyle name="Heading 4 2 2 3" xfId="6011"/>
    <cellStyle name="Heading 4 2 2 3 2" xfId="6012"/>
    <cellStyle name="Heading 4 2 2 3 3" xfId="6013"/>
    <cellStyle name="Heading 4 2 2 4" xfId="6014"/>
    <cellStyle name="Heading 4 2 2 5" xfId="6015"/>
    <cellStyle name="Heading 4 2 3" xfId="6016"/>
    <cellStyle name="Heading 4 2 3 2" xfId="6017"/>
    <cellStyle name="Heading 4 2 3 2 2" xfId="6018"/>
    <cellStyle name="Heading 4 2 3 3" xfId="6019"/>
    <cellStyle name="Heading 4 2 3 4" xfId="6020"/>
    <cellStyle name="Heading 4 2 4" xfId="6021"/>
    <cellStyle name="Heading 4 2 4 2" xfId="6022"/>
    <cellStyle name="Heading 4 2 4 3" xfId="6023"/>
    <cellStyle name="Heading 4 2 5" xfId="6024"/>
    <cellStyle name="Heading 4 2 5 2" xfId="6025"/>
    <cellStyle name="Heading 4 2 6" xfId="6026"/>
    <cellStyle name="Heading 4 3" xfId="6027"/>
    <cellStyle name="Heading 4 3 2" xfId="6028"/>
    <cellStyle name="Heading 4 3 2 2" xfId="6029"/>
    <cellStyle name="Heading 4 3 2 3" xfId="6030"/>
    <cellStyle name="Heading 4 3 3" xfId="6031"/>
    <cellStyle name="Heading 4 3 3 2" xfId="6032"/>
    <cellStyle name="Heading 4 3 3 3" xfId="6033"/>
    <cellStyle name="Heading 4 3 4" xfId="6034"/>
    <cellStyle name="Heading 4 3 4 2" xfId="6035"/>
    <cellStyle name="Heading 4 3 5" xfId="6036"/>
    <cellStyle name="Heading 4 4" xfId="6037"/>
    <cellStyle name="Heading 4 4 2" xfId="6038"/>
    <cellStyle name="Heading 4 4 2 2" xfId="6039"/>
    <cellStyle name="Heading 4 4 3" xfId="6040"/>
    <cellStyle name="Heading 4 5" xfId="6041"/>
    <cellStyle name="Heading 4 5 2" xfId="6042"/>
    <cellStyle name="Heading 4 5 3" xfId="6043"/>
    <cellStyle name="Heading 4 6" xfId="6044"/>
    <cellStyle name="Heading 4 6 2" xfId="6045"/>
    <cellStyle name="Heading 4 6 2 2" xfId="6046"/>
    <cellStyle name="Heading 4 6 3" xfId="6047"/>
    <cellStyle name="Heading 4 6 4" xfId="6048"/>
    <cellStyle name="Heading 4 7" xfId="6049"/>
    <cellStyle name="Heading 4 7 2" xfId="6050"/>
    <cellStyle name="Heading 4 8" xfId="6051"/>
    <cellStyle name="Heading 4 8 2" xfId="6052"/>
    <cellStyle name="Heading 4 9" xfId="6053"/>
    <cellStyle name="Heading 4 9 2" xfId="6054"/>
    <cellStyle name="Heading 5" xfId="6055"/>
    <cellStyle name="Heading 5 2" xfId="6056"/>
    <cellStyle name="Heading 5 2 2" xfId="6057"/>
    <cellStyle name="Heading 5 2 3" xfId="6058"/>
    <cellStyle name="Heading 5 3" xfId="6059"/>
    <cellStyle name="Heading 5 3 2" xfId="6060"/>
    <cellStyle name="Heading 5 3 3" xfId="6061"/>
    <cellStyle name="Heading 5 4" xfId="6062"/>
    <cellStyle name="Heading 5 5" xfId="6063"/>
    <cellStyle name="Heading 6" xfId="6064"/>
    <cellStyle name="Heading 6 2" xfId="6065"/>
    <cellStyle name="Heading 6 2 2" xfId="6066"/>
    <cellStyle name="Heading 6 2 3" xfId="6067"/>
    <cellStyle name="Heading 6 3" xfId="6068"/>
    <cellStyle name="Heading 6 4" xfId="6069"/>
    <cellStyle name="Heading 7" xfId="6070"/>
    <cellStyle name="Heading 7 2" xfId="6071"/>
    <cellStyle name="Heading 7 2 2" xfId="6072"/>
    <cellStyle name="Heading 7 2 3" xfId="6073"/>
    <cellStyle name="Heading 7 3" xfId="6074"/>
    <cellStyle name="Heading 7 4" xfId="6075"/>
    <cellStyle name="Heading 8" xfId="6076"/>
    <cellStyle name="Heading 8 2" xfId="6077"/>
    <cellStyle name="Heading 8 2 2" xfId="6078"/>
    <cellStyle name="Heading 8 2 3" xfId="6079"/>
    <cellStyle name="Heading 8 3" xfId="6080"/>
    <cellStyle name="Heading 8 4" xfId="6081"/>
    <cellStyle name="Heading 9" xfId="6082"/>
    <cellStyle name="Heading 9 2" xfId="6083"/>
    <cellStyle name="Heading 9 2 2" xfId="6084"/>
    <cellStyle name="Heading 9 2 3" xfId="6085"/>
    <cellStyle name="Heading 9 3" xfId="6086"/>
    <cellStyle name="Heading 9 4" xfId="6087"/>
    <cellStyle name="Heading1" xfId="6088"/>
    <cellStyle name="Heading1 2" xfId="6089"/>
    <cellStyle name="Heading1 3" xfId="6090"/>
    <cellStyle name="Heading1_RP" xfId="6091"/>
    <cellStyle name="Heading2" xfId="6092"/>
    <cellStyle name="Heading2 2" xfId="6093"/>
    <cellStyle name="Heading2 3" xfId="6094"/>
    <cellStyle name="Heading3" xfId="6095"/>
    <cellStyle name="Heading3 2" xfId="6096"/>
    <cellStyle name="Heading3 3" xfId="6097"/>
    <cellStyle name="Headline" xfId="6098"/>
    <cellStyle name="Headline 2" xfId="6099"/>
    <cellStyle name="Headline 2 2" xfId="6100"/>
    <cellStyle name="Headline 2 3" xfId="6101"/>
    <cellStyle name="Headline 3" xfId="6102"/>
    <cellStyle name="Headline 3 2" xfId="6103"/>
    <cellStyle name="Headline 3 3" xfId="6104"/>
    <cellStyle name="Headline 4" xfId="6105"/>
    <cellStyle name="Headline 5" xfId="6106"/>
    <cellStyle name="Historical" xfId="6107"/>
    <cellStyle name="Historical 2" xfId="6108"/>
    <cellStyle name="Historical 2 2" xfId="6109"/>
    <cellStyle name="Historical 2 2 2" xfId="6110"/>
    <cellStyle name="Historical 2 3" xfId="6111"/>
    <cellStyle name="Historical 2 4" xfId="6112"/>
    <cellStyle name="Historical 3" xfId="6113"/>
    <cellStyle name="Historical 3 2" xfId="6114"/>
    <cellStyle name="Historical 3 2 2" xfId="6115"/>
    <cellStyle name="Historical 3 2 2 2" xfId="6116"/>
    <cellStyle name="Historical 3 2 3" xfId="6117"/>
    <cellStyle name="Historical 3 2 4" xfId="6118"/>
    <cellStyle name="Historical 3 3" xfId="6119"/>
    <cellStyle name="Historical 3 3 2" xfId="6120"/>
    <cellStyle name="Historical 3 3 2 2" xfId="6121"/>
    <cellStyle name="Historical 3 3 2 2 2" xfId="6122"/>
    <cellStyle name="Historical 3 3 2 3" xfId="6123"/>
    <cellStyle name="Historical 3 3 2 4" xfId="6124"/>
    <cellStyle name="Historical 3 3 3" xfId="6125"/>
    <cellStyle name="Historical 3 3 3 2" xfId="6126"/>
    <cellStyle name="Historical 3 3 3 2 2" xfId="6127"/>
    <cellStyle name="Historical 3 3 3 3" xfId="6128"/>
    <cellStyle name="Historical 3 3 4" xfId="6129"/>
    <cellStyle name="Historical 3 3 4 2" xfId="6130"/>
    <cellStyle name="Historical 3 3 5" xfId="6131"/>
    <cellStyle name="Historical 3 3 6" xfId="6132"/>
    <cellStyle name="Historical 3 4" xfId="6133"/>
    <cellStyle name="Historical 3 5" xfId="6134"/>
    <cellStyle name="Historical 4" xfId="6135"/>
    <cellStyle name="Historical 4 2" xfId="6136"/>
    <cellStyle name="Historical 4 2 2" xfId="6137"/>
    <cellStyle name="Historical 4 2 2 2" xfId="6138"/>
    <cellStyle name="Historical 4 2 3" xfId="6139"/>
    <cellStyle name="Historical 4 2 4" xfId="6140"/>
    <cellStyle name="Historical 4 3" xfId="6141"/>
    <cellStyle name="Historical 4 3 2" xfId="6142"/>
    <cellStyle name="Historical 4 3 2 2" xfId="6143"/>
    <cellStyle name="Historical 4 3 3" xfId="6144"/>
    <cellStyle name="Historical 4 4" xfId="6145"/>
    <cellStyle name="Historical 4 4 2" xfId="6146"/>
    <cellStyle name="Historical 4 5" xfId="6147"/>
    <cellStyle name="Historical 4 6" xfId="6148"/>
    <cellStyle name="Historical 5" xfId="6149"/>
    <cellStyle name="Historical 6" xfId="6150"/>
    <cellStyle name="Historical_Gas Flow Dynamics" xfId="6151"/>
    <cellStyle name="Hyperlink" xfId="2" builtinId="8"/>
    <cellStyle name="Hyperlink 10" xfId="43241"/>
    <cellStyle name="Hyperlink 2" xfId="5"/>
    <cellStyle name="Hyperlink 2 2" xfId="6153"/>
    <cellStyle name="Hyperlink 2 2 2" xfId="6154"/>
    <cellStyle name="Hyperlink 2 2 2 2" xfId="6155"/>
    <cellStyle name="Hyperlink 2 2 3" xfId="6156"/>
    <cellStyle name="Hyperlink 2 2 4" xfId="6157"/>
    <cellStyle name="Hyperlink 2 3" xfId="6158"/>
    <cellStyle name="Hyperlink 2 3 2" xfId="6159"/>
    <cellStyle name="Hyperlink 2 3 3" xfId="6160"/>
    <cellStyle name="Hyperlink 2 4" xfId="6161"/>
    <cellStyle name="Hyperlink 2 4 2" xfId="6162"/>
    <cellStyle name="Hyperlink 2 4 3" xfId="6163"/>
    <cellStyle name="Hyperlink 2 5" xfId="6164"/>
    <cellStyle name="Hyperlink 2 5 2" xfId="6165"/>
    <cellStyle name="Hyperlink 2 5 3" xfId="6166"/>
    <cellStyle name="Hyperlink 2 6" xfId="6167"/>
    <cellStyle name="Hyperlink 2 6 2" xfId="6168"/>
    <cellStyle name="Hyperlink 2 6 3" xfId="6169"/>
    <cellStyle name="Hyperlink 2 7" xfId="6170"/>
    <cellStyle name="Hyperlink 2 8" xfId="6171"/>
    <cellStyle name="Hyperlink 2 9" xfId="6152"/>
    <cellStyle name="Hyperlink 3" xfId="6172"/>
    <cellStyle name="Hyperlink 3 2" xfId="6173"/>
    <cellStyle name="Hyperlink 3 2 2" xfId="6174"/>
    <cellStyle name="Hyperlink 3 2 3" xfId="6175"/>
    <cellStyle name="Hyperlink 3 3" xfId="6176"/>
    <cellStyle name="Hyperlink 3 3 2" xfId="6177"/>
    <cellStyle name="Hyperlink 3 3 3" xfId="6178"/>
    <cellStyle name="Hyperlink 3 4" xfId="6179"/>
    <cellStyle name="Hyperlink 3 4 2" xfId="6180"/>
    <cellStyle name="Hyperlink 3 4 3" xfId="6181"/>
    <cellStyle name="Hyperlink 3 5" xfId="6182"/>
    <cellStyle name="Hyperlink 3 5 2" xfId="6183"/>
    <cellStyle name="Hyperlink 3 5 3" xfId="6184"/>
    <cellStyle name="Hyperlink 3 6" xfId="6185"/>
    <cellStyle name="Hyperlink 3 7" xfId="6186"/>
    <cellStyle name="Hyperlink 3_2014 Domestic Electricity lighting Final 4 scenarios v1 FINAL" xfId="6187"/>
    <cellStyle name="Hyperlink 4" xfId="6188"/>
    <cellStyle name="Hyperlink 4 2" xfId="6189"/>
    <cellStyle name="Hyperlink 4 3" xfId="6190"/>
    <cellStyle name="Hyperlink 5" xfId="6191"/>
    <cellStyle name="Hyperlink 5 2" xfId="6192"/>
    <cellStyle name="Hyperlink 5 2 2" xfId="6193"/>
    <cellStyle name="Hyperlink 5 3" xfId="6194"/>
    <cellStyle name="Hyperlink 5 4" xfId="6195"/>
    <cellStyle name="Hyperlink 6" xfId="6196"/>
    <cellStyle name="Hyperlink 6 2" xfId="6197"/>
    <cellStyle name="Hyperlink 7" xfId="6198"/>
    <cellStyle name="Hyperlink 7 2" xfId="6199"/>
    <cellStyle name="Hyperlink 8" xfId="6200"/>
    <cellStyle name="Hyperlink2" xfId="6201"/>
    <cellStyle name="Hyperlink2 2" xfId="6202"/>
    <cellStyle name="Hyperlink2 2 2" xfId="6203"/>
    <cellStyle name="Hyperlink2 2 3" xfId="6204"/>
    <cellStyle name="Hyperlink2 3" xfId="6205"/>
    <cellStyle name="Hyperlink2 3 2" xfId="6206"/>
    <cellStyle name="Hyperlink2 3 3" xfId="6207"/>
    <cellStyle name="Hyperlink2 4" xfId="6208"/>
    <cellStyle name="Hyperlink2 5" xfId="6209"/>
    <cellStyle name="Hyperlink3" xfId="6210"/>
    <cellStyle name="Hyperlink3 2" xfId="6211"/>
    <cellStyle name="Hyperlink3 2 2" xfId="6212"/>
    <cellStyle name="Hyperlink3 2 3" xfId="6213"/>
    <cellStyle name="Hyperlink3 3" xfId="6214"/>
    <cellStyle name="Hyperlink3 3 2" xfId="6215"/>
    <cellStyle name="Hyperlink3 3 3" xfId="6216"/>
    <cellStyle name="Hyperlink3 4" xfId="6217"/>
    <cellStyle name="Hyperlink3 5" xfId="6218"/>
    <cellStyle name="IEAData" xfId="6219"/>
    <cellStyle name="IEAData 2" xfId="6220"/>
    <cellStyle name="IEAData 3" xfId="6221"/>
    <cellStyle name="inch.0" xfId="43242"/>
    <cellStyle name="inch.1" xfId="43243"/>
    <cellStyle name="inch².0" xfId="43244"/>
    <cellStyle name="inch².1" xfId="43245"/>
    <cellStyle name="Input 10" xfId="6222"/>
    <cellStyle name="Input 10 10" xfId="6223"/>
    <cellStyle name="Input 10 10 2" xfId="6224"/>
    <cellStyle name="Input 10 10 2 2" xfId="6225"/>
    <cellStyle name="Input 10 10 2 2 2" xfId="6226"/>
    <cellStyle name="Input 10 10 2 2 3" xfId="6227"/>
    <cellStyle name="Input 10 10 2 3" xfId="6228"/>
    <cellStyle name="Input 10 10 2 3 2" xfId="6229"/>
    <cellStyle name="Input 10 10 2 3 3" xfId="6230"/>
    <cellStyle name="Input 10 10 2 4" xfId="6231"/>
    <cellStyle name="Input 10 10 2 5" xfId="6232"/>
    <cellStyle name="Input 10 10 3" xfId="6233"/>
    <cellStyle name="Input 10 10 3 2" xfId="6234"/>
    <cellStyle name="Input 10 10 3 3" xfId="6235"/>
    <cellStyle name="Input 10 10 4" xfId="6236"/>
    <cellStyle name="Input 10 10 4 2" xfId="6237"/>
    <cellStyle name="Input 10 10 4 3" xfId="6238"/>
    <cellStyle name="Input 10 10 5" xfId="6239"/>
    <cellStyle name="Input 10 10 6" xfId="6240"/>
    <cellStyle name="Input 10 11" xfId="6241"/>
    <cellStyle name="Input 10 11 2" xfId="6242"/>
    <cellStyle name="Input 10 11 2 2" xfId="6243"/>
    <cellStyle name="Input 10 11 2 3" xfId="6244"/>
    <cellStyle name="Input 10 11 3" xfId="6245"/>
    <cellStyle name="Input 10 11 3 2" xfId="6246"/>
    <cellStyle name="Input 10 11 3 3" xfId="6247"/>
    <cellStyle name="Input 10 11 4" xfId="6248"/>
    <cellStyle name="Input 10 11 5" xfId="6249"/>
    <cellStyle name="Input 10 12" xfId="6250"/>
    <cellStyle name="Input 10 12 2" xfId="6251"/>
    <cellStyle name="Input 10 12 2 2" xfId="6252"/>
    <cellStyle name="Input 10 12 2 3" xfId="6253"/>
    <cellStyle name="Input 10 12 3" xfId="6254"/>
    <cellStyle name="Input 10 12 3 2" xfId="6255"/>
    <cellStyle name="Input 10 12 3 3" xfId="6256"/>
    <cellStyle name="Input 10 12 4" xfId="6257"/>
    <cellStyle name="Input 10 12 5" xfId="6258"/>
    <cellStyle name="Input 10 13" xfId="6259"/>
    <cellStyle name="Input 10 13 2" xfId="6260"/>
    <cellStyle name="Input 10 13 2 2" xfId="6261"/>
    <cellStyle name="Input 10 13 2 3" xfId="6262"/>
    <cellStyle name="Input 10 13 3" xfId="6263"/>
    <cellStyle name="Input 10 13 3 2" xfId="6264"/>
    <cellStyle name="Input 10 13 3 3" xfId="6265"/>
    <cellStyle name="Input 10 13 4" xfId="6266"/>
    <cellStyle name="Input 10 13 5" xfId="6267"/>
    <cellStyle name="Input 10 14" xfId="6268"/>
    <cellStyle name="Input 10 14 2" xfId="6269"/>
    <cellStyle name="Input 10 14 2 2" xfId="6270"/>
    <cellStyle name="Input 10 14 2 3" xfId="6271"/>
    <cellStyle name="Input 10 14 3" xfId="6272"/>
    <cellStyle name="Input 10 14 3 2" xfId="6273"/>
    <cellStyle name="Input 10 14 3 3" xfId="6274"/>
    <cellStyle name="Input 10 14 4" xfId="6275"/>
    <cellStyle name="Input 10 14 5" xfId="6276"/>
    <cellStyle name="Input 10 15" xfId="6277"/>
    <cellStyle name="Input 10 16" xfId="6278"/>
    <cellStyle name="Input 10 2" xfId="6279"/>
    <cellStyle name="Input 10 2 10" xfId="6280"/>
    <cellStyle name="Input 10 2 2" xfId="6281"/>
    <cellStyle name="Input 10 2 2 2" xfId="6282"/>
    <cellStyle name="Input 10 2 2 2 10" xfId="6283"/>
    <cellStyle name="Input 10 2 2 2 2" xfId="6284"/>
    <cellStyle name="Input 10 2 2 2 2 2" xfId="6285"/>
    <cellStyle name="Input 10 2 2 2 2 2 2" xfId="6286"/>
    <cellStyle name="Input 10 2 2 2 2 2 3" xfId="6287"/>
    <cellStyle name="Input 10 2 2 2 2 3" xfId="6288"/>
    <cellStyle name="Input 10 2 2 2 2 3 2" xfId="6289"/>
    <cellStyle name="Input 10 2 2 2 2 3 3" xfId="6290"/>
    <cellStyle name="Input 10 2 2 2 2 4" xfId="6291"/>
    <cellStyle name="Input 10 2 2 2 2 5" xfId="6292"/>
    <cellStyle name="Input 10 2 2 2 3" xfId="6293"/>
    <cellStyle name="Input 10 2 2 2 3 2" xfId="6294"/>
    <cellStyle name="Input 10 2 2 2 3 2 2" xfId="6295"/>
    <cellStyle name="Input 10 2 2 2 3 2 3" xfId="6296"/>
    <cellStyle name="Input 10 2 2 2 3 3" xfId="6297"/>
    <cellStyle name="Input 10 2 2 2 3 3 2" xfId="6298"/>
    <cellStyle name="Input 10 2 2 2 3 3 3" xfId="6299"/>
    <cellStyle name="Input 10 2 2 2 3 4" xfId="6300"/>
    <cellStyle name="Input 10 2 2 2 3 5" xfId="6301"/>
    <cellStyle name="Input 10 2 2 2 4" xfId="6302"/>
    <cellStyle name="Input 10 2 2 2 4 2" xfId="6303"/>
    <cellStyle name="Input 10 2 2 2 4 2 2" xfId="6304"/>
    <cellStyle name="Input 10 2 2 2 4 2 3" xfId="6305"/>
    <cellStyle name="Input 10 2 2 2 4 3" xfId="6306"/>
    <cellStyle name="Input 10 2 2 2 4 3 2" xfId="6307"/>
    <cellStyle name="Input 10 2 2 2 4 3 3" xfId="6308"/>
    <cellStyle name="Input 10 2 2 2 4 4" xfId="6309"/>
    <cellStyle name="Input 10 2 2 2 4 5" xfId="6310"/>
    <cellStyle name="Input 10 2 2 2 5" xfId="6311"/>
    <cellStyle name="Input 10 2 2 2 5 2" xfId="6312"/>
    <cellStyle name="Input 10 2 2 2 5 2 2" xfId="6313"/>
    <cellStyle name="Input 10 2 2 2 5 2 3" xfId="6314"/>
    <cellStyle name="Input 10 2 2 2 5 3" xfId="6315"/>
    <cellStyle name="Input 10 2 2 2 5 3 2" xfId="6316"/>
    <cellStyle name="Input 10 2 2 2 5 3 3" xfId="6317"/>
    <cellStyle name="Input 10 2 2 2 5 4" xfId="6318"/>
    <cellStyle name="Input 10 2 2 2 5 5" xfId="6319"/>
    <cellStyle name="Input 10 2 2 2 6" xfId="6320"/>
    <cellStyle name="Input 10 2 2 2 6 2" xfId="6321"/>
    <cellStyle name="Input 10 2 2 2 6 2 2" xfId="6322"/>
    <cellStyle name="Input 10 2 2 2 6 2 3" xfId="6323"/>
    <cellStyle name="Input 10 2 2 2 6 3" xfId="6324"/>
    <cellStyle name="Input 10 2 2 2 6 3 2" xfId="6325"/>
    <cellStyle name="Input 10 2 2 2 6 3 3" xfId="6326"/>
    <cellStyle name="Input 10 2 2 2 6 4" xfId="6327"/>
    <cellStyle name="Input 10 2 2 2 6 5" xfId="6328"/>
    <cellStyle name="Input 10 2 2 2 7" xfId="6329"/>
    <cellStyle name="Input 10 2 2 2 7 2" xfId="6330"/>
    <cellStyle name="Input 10 2 2 2 7 3" xfId="6331"/>
    <cellStyle name="Input 10 2 2 2 8" xfId="6332"/>
    <cellStyle name="Input 10 2 2 2 8 2" xfId="6333"/>
    <cellStyle name="Input 10 2 2 2 8 3" xfId="6334"/>
    <cellStyle name="Input 10 2 2 2 9" xfId="6335"/>
    <cellStyle name="Input 10 2 2 3" xfId="6336"/>
    <cellStyle name="Input 10 2 2 3 2" xfId="6337"/>
    <cellStyle name="Input 10 2 2 3 2 2" xfId="6338"/>
    <cellStyle name="Input 10 2 2 3 2 2 2" xfId="6339"/>
    <cellStyle name="Input 10 2 2 3 2 2 3" xfId="6340"/>
    <cellStyle name="Input 10 2 2 3 2 3" xfId="6341"/>
    <cellStyle name="Input 10 2 2 3 2 3 2" xfId="6342"/>
    <cellStyle name="Input 10 2 2 3 2 3 3" xfId="6343"/>
    <cellStyle name="Input 10 2 2 3 2 4" xfId="6344"/>
    <cellStyle name="Input 10 2 2 3 2 5" xfId="6345"/>
    <cellStyle name="Input 10 2 2 3 3" xfId="6346"/>
    <cellStyle name="Input 10 2 2 3 3 2" xfId="6347"/>
    <cellStyle name="Input 10 2 2 3 3 3" xfId="6348"/>
    <cellStyle name="Input 10 2 2 3 4" xfId="6349"/>
    <cellStyle name="Input 10 2 2 3 4 2" xfId="6350"/>
    <cellStyle name="Input 10 2 2 3 4 3" xfId="6351"/>
    <cellStyle name="Input 10 2 2 3 5" xfId="6352"/>
    <cellStyle name="Input 10 2 2 3 6" xfId="6353"/>
    <cellStyle name="Input 10 2 2 4" xfId="6354"/>
    <cellStyle name="Input 10 2 2 4 2" xfId="6355"/>
    <cellStyle name="Input 10 2 2 4 2 2" xfId="6356"/>
    <cellStyle name="Input 10 2 2 4 2 3" xfId="6357"/>
    <cellStyle name="Input 10 2 2 4 3" xfId="6358"/>
    <cellStyle name="Input 10 2 2 4 3 2" xfId="6359"/>
    <cellStyle name="Input 10 2 2 4 3 3" xfId="6360"/>
    <cellStyle name="Input 10 2 2 4 4" xfId="6361"/>
    <cellStyle name="Input 10 2 2 4 5" xfId="6362"/>
    <cellStyle name="Input 10 2 2 5" xfId="6363"/>
    <cellStyle name="Input 10 2 2 5 2" xfId="6364"/>
    <cellStyle name="Input 10 2 2 5 2 2" xfId="6365"/>
    <cellStyle name="Input 10 2 2 5 2 3" xfId="6366"/>
    <cellStyle name="Input 10 2 2 5 3" xfId="6367"/>
    <cellStyle name="Input 10 2 2 5 3 2" xfId="6368"/>
    <cellStyle name="Input 10 2 2 5 3 3" xfId="6369"/>
    <cellStyle name="Input 10 2 2 5 4" xfId="6370"/>
    <cellStyle name="Input 10 2 2 5 5" xfId="6371"/>
    <cellStyle name="Input 10 2 2 6" xfId="6372"/>
    <cellStyle name="Input 10 2 2 6 2" xfId="6373"/>
    <cellStyle name="Input 10 2 2 6 2 2" xfId="6374"/>
    <cellStyle name="Input 10 2 2 6 2 3" xfId="6375"/>
    <cellStyle name="Input 10 2 2 6 3" xfId="6376"/>
    <cellStyle name="Input 10 2 2 6 3 2" xfId="6377"/>
    <cellStyle name="Input 10 2 2 6 3 3" xfId="6378"/>
    <cellStyle name="Input 10 2 2 6 4" xfId="6379"/>
    <cellStyle name="Input 10 2 2 6 5" xfId="6380"/>
    <cellStyle name="Input 10 2 2 7" xfId="6381"/>
    <cellStyle name="Input 10 2 2 7 2" xfId="6382"/>
    <cellStyle name="Input 10 2 2 7 2 2" xfId="6383"/>
    <cellStyle name="Input 10 2 2 7 2 3" xfId="6384"/>
    <cellStyle name="Input 10 2 2 7 3" xfId="6385"/>
    <cellStyle name="Input 10 2 2 7 3 2" xfId="6386"/>
    <cellStyle name="Input 10 2 2 7 3 3" xfId="6387"/>
    <cellStyle name="Input 10 2 2 7 4" xfId="6388"/>
    <cellStyle name="Input 10 2 2 7 5" xfId="6389"/>
    <cellStyle name="Input 10 2 2 8" xfId="6390"/>
    <cellStyle name="Input 10 2 2 9" xfId="6391"/>
    <cellStyle name="Input 10 2 3" xfId="6392"/>
    <cellStyle name="Input 10 2 3 10" xfId="6393"/>
    <cellStyle name="Input 10 2 3 2" xfId="6394"/>
    <cellStyle name="Input 10 2 3 2 2" xfId="6395"/>
    <cellStyle name="Input 10 2 3 2 2 2" xfId="6396"/>
    <cellStyle name="Input 10 2 3 2 2 3" xfId="6397"/>
    <cellStyle name="Input 10 2 3 2 3" xfId="6398"/>
    <cellStyle name="Input 10 2 3 2 3 2" xfId="6399"/>
    <cellStyle name="Input 10 2 3 2 3 3" xfId="6400"/>
    <cellStyle name="Input 10 2 3 2 4" xfId="6401"/>
    <cellStyle name="Input 10 2 3 2 5" xfId="6402"/>
    <cellStyle name="Input 10 2 3 3" xfId="6403"/>
    <cellStyle name="Input 10 2 3 3 2" xfId="6404"/>
    <cellStyle name="Input 10 2 3 3 2 2" xfId="6405"/>
    <cellStyle name="Input 10 2 3 3 2 3" xfId="6406"/>
    <cellStyle name="Input 10 2 3 3 3" xfId="6407"/>
    <cellStyle name="Input 10 2 3 3 3 2" xfId="6408"/>
    <cellStyle name="Input 10 2 3 3 3 3" xfId="6409"/>
    <cellStyle name="Input 10 2 3 3 4" xfId="6410"/>
    <cellStyle name="Input 10 2 3 3 5" xfId="6411"/>
    <cellStyle name="Input 10 2 3 4" xfId="6412"/>
    <cellStyle name="Input 10 2 3 4 2" xfId="6413"/>
    <cellStyle name="Input 10 2 3 4 2 2" xfId="6414"/>
    <cellStyle name="Input 10 2 3 4 2 3" xfId="6415"/>
    <cellStyle name="Input 10 2 3 4 3" xfId="6416"/>
    <cellStyle name="Input 10 2 3 4 3 2" xfId="6417"/>
    <cellStyle name="Input 10 2 3 4 3 3" xfId="6418"/>
    <cellStyle name="Input 10 2 3 4 4" xfId="6419"/>
    <cellStyle name="Input 10 2 3 4 5" xfId="6420"/>
    <cellStyle name="Input 10 2 3 5" xfId="6421"/>
    <cellStyle name="Input 10 2 3 5 2" xfId="6422"/>
    <cellStyle name="Input 10 2 3 5 2 2" xfId="6423"/>
    <cellStyle name="Input 10 2 3 5 2 3" xfId="6424"/>
    <cellStyle name="Input 10 2 3 5 3" xfId="6425"/>
    <cellStyle name="Input 10 2 3 5 3 2" xfId="6426"/>
    <cellStyle name="Input 10 2 3 5 3 3" xfId="6427"/>
    <cellStyle name="Input 10 2 3 5 4" xfId="6428"/>
    <cellStyle name="Input 10 2 3 5 5" xfId="6429"/>
    <cellStyle name="Input 10 2 3 6" xfId="6430"/>
    <cellStyle name="Input 10 2 3 6 2" xfId="6431"/>
    <cellStyle name="Input 10 2 3 6 2 2" xfId="6432"/>
    <cellStyle name="Input 10 2 3 6 2 3" xfId="6433"/>
    <cellStyle name="Input 10 2 3 6 3" xfId="6434"/>
    <cellStyle name="Input 10 2 3 6 3 2" xfId="6435"/>
    <cellStyle name="Input 10 2 3 6 3 3" xfId="6436"/>
    <cellStyle name="Input 10 2 3 6 4" xfId="6437"/>
    <cellStyle name="Input 10 2 3 6 5" xfId="6438"/>
    <cellStyle name="Input 10 2 3 7" xfId="6439"/>
    <cellStyle name="Input 10 2 3 7 2" xfId="6440"/>
    <cellStyle name="Input 10 2 3 7 3" xfId="6441"/>
    <cellStyle name="Input 10 2 3 8" xfId="6442"/>
    <cellStyle name="Input 10 2 3 8 2" xfId="6443"/>
    <cellStyle name="Input 10 2 3 8 3" xfId="6444"/>
    <cellStyle name="Input 10 2 3 9" xfId="6445"/>
    <cellStyle name="Input 10 2 4" xfId="6446"/>
    <cellStyle name="Input 10 2 4 2" xfId="6447"/>
    <cellStyle name="Input 10 2 4 2 2" xfId="6448"/>
    <cellStyle name="Input 10 2 4 2 2 2" xfId="6449"/>
    <cellStyle name="Input 10 2 4 2 2 3" xfId="6450"/>
    <cellStyle name="Input 10 2 4 2 3" xfId="6451"/>
    <cellStyle name="Input 10 2 4 2 3 2" xfId="6452"/>
    <cellStyle name="Input 10 2 4 2 3 3" xfId="6453"/>
    <cellStyle name="Input 10 2 4 2 4" xfId="6454"/>
    <cellStyle name="Input 10 2 4 2 5" xfId="6455"/>
    <cellStyle name="Input 10 2 4 3" xfId="6456"/>
    <cellStyle name="Input 10 2 4 3 2" xfId="6457"/>
    <cellStyle name="Input 10 2 4 3 3" xfId="6458"/>
    <cellStyle name="Input 10 2 4 4" xfId="6459"/>
    <cellStyle name="Input 10 2 4 4 2" xfId="6460"/>
    <cellStyle name="Input 10 2 4 4 3" xfId="6461"/>
    <cellStyle name="Input 10 2 4 5" xfId="6462"/>
    <cellStyle name="Input 10 2 4 6" xfId="6463"/>
    <cellStyle name="Input 10 2 5" xfId="6464"/>
    <cellStyle name="Input 10 2 5 2" xfId="6465"/>
    <cellStyle name="Input 10 2 5 2 2" xfId="6466"/>
    <cellStyle name="Input 10 2 5 2 3" xfId="6467"/>
    <cellStyle name="Input 10 2 5 3" xfId="6468"/>
    <cellStyle name="Input 10 2 5 3 2" xfId="6469"/>
    <cellStyle name="Input 10 2 5 3 3" xfId="6470"/>
    <cellStyle name="Input 10 2 5 4" xfId="6471"/>
    <cellStyle name="Input 10 2 5 5" xfId="6472"/>
    <cellStyle name="Input 10 2 6" xfId="6473"/>
    <cellStyle name="Input 10 2 6 2" xfId="6474"/>
    <cellStyle name="Input 10 2 6 2 2" xfId="6475"/>
    <cellStyle name="Input 10 2 6 2 3" xfId="6476"/>
    <cellStyle name="Input 10 2 6 3" xfId="6477"/>
    <cellStyle name="Input 10 2 6 3 2" xfId="6478"/>
    <cellStyle name="Input 10 2 6 3 3" xfId="6479"/>
    <cellStyle name="Input 10 2 6 4" xfId="6480"/>
    <cellStyle name="Input 10 2 6 5" xfId="6481"/>
    <cellStyle name="Input 10 2 7" xfId="6482"/>
    <cellStyle name="Input 10 2 7 2" xfId="6483"/>
    <cellStyle name="Input 10 2 7 2 2" xfId="6484"/>
    <cellStyle name="Input 10 2 7 2 3" xfId="6485"/>
    <cellStyle name="Input 10 2 7 3" xfId="6486"/>
    <cellStyle name="Input 10 2 7 3 2" xfId="6487"/>
    <cellStyle name="Input 10 2 7 3 3" xfId="6488"/>
    <cellStyle name="Input 10 2 7 4" xfId="6489"/>
    <cellStyle name="Input 10 2 7 5" xfId="6490"/>
    <cellStyle name="Input 10 2 8" xfId="6491"/>
    <cellStyle name="Input 10 2 8 2" xfId="6492"/>
    <cellStyle name="Input 10 2 8 2 2" xfId="6493"/>
    <cellStyle name="Input 10 2 8 2 3" xfId="6494"/>
    <cellStyle name="Input 10 2 8 3" xfId="6495"/>
    <cellStyle name="Input 10 2 8 3 2" xfId="6496"/>
    <cellStyle name="Input 10 2 8 3 3" xfId="6497"/>
    <cellStyle name="Input 10 2 8 4" xfId="6498"/>
    <cellStyle name="Input 10 2 8 5" xfId="6499"/>
    <cellStyle name="Input 10 2 9" xfId="6500"/>
    <cellStyle name="Input 10 2_Subsidy" xfId="6501"/>
    <cellStyle name="Input 10 3" xfId="6502"/>
    <cellStyle name="Input 10 3 2" xfId="6503"/>
    <cellStyle name="Input 10 3 2 10" xfId="6504"/>
    <cellStyle name="Input 10 3 2 2" xfId="6505"/>
    <cellStyle name="Input 10 3 2 2 2" xfId="6506"/>
    <cellStyle name="Input 10 3 2 2 2 2" xfId="6507"/>
    <cellStyle name="Input 10 3 2 2 2 3" xfId="6508"/>
    <cellStyle name="Input 10 3 2 2 3" xfId="6509"/>
    <cellStyle name="Input 10 3 2 2 3 2" xfId="6510"/>
    <cellStyle name="Input 10 3 2 2 3 3" xfId="6511"/>
    <cellStyle name="Input 10 3 2 2 4" xfId="6512"/>
    <cellStyle name="Input 10 3 2 2 5" xfId="6513"/>
    <cellStyle name="Input 10 3 2 3" xfId="6514"/>
    <cellStyle name="Input 10 3 2 3 2" xfId="6515"/>
    <cellStyle name="Input 10 3 2 3 2 2" xfId="6516"/>
    <cellStyle name="Input 10 3 2 3 2 3" xfId="6517"/>
    <cellStyle name="Input 10 3 2 3 3" xfId="6518"/>
    <cellStyle name="Input 10 3 2 3 3 2" xfId="6519"/>
    <cellStyle name="Input 10 3 2 3 3 3" xfId="6520"/>
    <cellStyle name="Input 10 3 2 3 4" xfId="6521"/>
    <cellStyle name="Input 10 3 2 3 5" xfId="6522"/>
    <cellStyle name="Input 10 3 2 4" xfId="6523"/>
    <cellStyle name="Input 10 3 2 4 2" xfId="6524"/>
    <cellStyle name="Input 10 3 2 4 2 2" xfId="6525"/>
    <cellStyle name="Input 10 3 2 4 2 3" xfId="6526"/>
    <cellStyle name="Input 10 3 2 4 3" xfId="6527"/>
    <cellStyle name="Input 10 3 2 4 3 2" xfId="6528"/>
    <cellStyle name="Input 10 3 2 4 3 3" xfId="6529"/>
    <cellStyle name="Input 10 3 2 4 4" xfId="6530"/>
    <cellStyle name="Input 10 3 2 4 5" xfId="6531"/>
    <cellStyle name="Input 10 3 2 5" xfId="6532"/>
    <cellStyle name="Input 10 3 2 5 2" xfId="6533"/>
    <cellStyle name="Input 10 3 2 5 2 2" xfId="6534"/>
    <cellStyle name="Input 10 3 2 5 2 3" xfId="6535"/>
    <cellStyle name="Input 10 3 2 5 3" xfId="6536"/>
    <cellStyle name="Input 10 3 2 5 3 2" xfId="6537"/>
    <cellStyle name="Input 10 3 2 5 3 3" xfId="6538"/>
    <cellStyle name="Input 10 3 2 5 4" xfId="6539"/>
    <cellStyle name="Input 10 3 2 5 5" xfId="6540"/>
    <cellStyle name="Input 10 3 2 6" xfId="6541"/>
    <cellStyle name="Input 10 3 2 6 2" xfId="6542"/>
    <cellStyle name="Input 10 3 2 6 2 2" xfId="6543"/>
    <cellStyle name="Input 10 3 2 6 2 3" xfId="6544"/>
    <cellStyle name="Input 10 3 2 6 3" xfId="6545"/>
    <cellStyle name="Input 10 3 2 6 3 2" xfId="6546"/>
    <cellStyle name="Input 10 3 2 6 3 3" xfId="6547"/>
    <cellStyle name="Input 10 3 2 6 4" xfId="6548"/>
    <cellStyle name="Input 10 3 2 6 5" xfId="6549"/>
    <cellStyle name="Input 10 3 2 7" xfId="6550"/>
    <cellStyle name="Input 10 3 2 7 2" xfId="6551"/>
    <cellStyle name="Input 10 3 2 7 3" xfId="6552"/>
    <cellStyle name="Input 10 3 2 8" xfId="6553"/>
    <cellStyle name="Input 10 3 2 8 2" xfId="6554"/>
    <cellStyle name="Input 10 3 2 8 3" xfId="6555"/>
    <cellStyle name="Input 10 3 2 9" xfId="6556"/>
    <cellStyle name="Input 10 3 3" xfId="6557"/>
    <cellStyle name="Input 10 3 3 2" xfId="6558"/>
    <cellStyle name="Input 10 3 3 2 2" xfId="6559"/>
    <cellStyle name="Input 10 3 3 2 2 2" xfId="6560"/>
    <cellStyle name="Input 10 3 3 2 2 3" xfId="6561"/>
    <cellStyle name="Input 10 3 3 2 3" xfId="6562"/>
    <cellStyle name="Input 10 3 3 2 3 2" xfId="6563"/>
    <cellStyle name="Input 10 3 3 2 3 3" xfId="6564"/>
    <cellStyle name="Input 10 3 3 2 4" xfId="6565"/>
    <cellStyle name="Input 10 3 3 2 5" xfId="6566"/>
    <cellStyle name="Input 10 3 3 3" xfId="6567"/>
    <cellStyle name="Input 10 3 3 3 2" xfId="6568"/>
    <cellStyle name="Input 10 3 3 3 3" xfId="6569"/>
    <cellStyle name="Input 10 3 3 4" xfId="6570"/>
    <cellStyle name="Input 10 3 3 4 2" xfId="6571"/>
    <cellStyle name="Input 10 3 3 4 3" xfId="6572"/>
    <cellStyle name="Input 10 3 3 5" xfId="6573"/>
    <cellStyle name="Input 10 3 3 6" xfId="6574"/>
    <cellStyle name="Input 10 3 4" xfId="6575"/>
    <cellStyle name="Input 10 3 4 2" xfId="6576"/>
    <cellStyle name="Input 10 3 4 2 2" xfId="6577"/>
    <cellStyle name="Input 10 3 4 2 3" xfId="6578"/>
    <cellStyle name="Input 10 3 4 3" xfId="6579"/>
    <cellStyle name="Input 10 3 4 3 2" xfId="6580"/>
    <cellStyle name="Input 10 3 4 3 3" xfId="6581"/>
    <cellStyle name="Input 10 3 4 4" xfId="6582"/>
    <cellStyle name="Input 10 3 4 5" xfId="6583"/>
    <cellStyle name="Input 10 3 5" xfId="6584"/>
    <cellStyle name="Input 10 3 5 2" xfId="6585"/>
    <cellStyle name="Input 10 3 5 2 2" xfId="6586"/>
    <cellStyle name="Input 10 3 5 2 3" xfId="6587"/>
    <cellStyle name="Input 10 3 5 3" xfId="6588"/>
    <cellStyle name="Input 10 3 5 3 2" xfId="6589"/>
    <cellStyle name="Input 10 3 5 3 3" xfId="6590"/>
    <cellStyle name="Input 10 3 5 4" xfId="6591"/>
    <cellStyle name="Input 10 3 5 5" xfId="6592"/>
    <cellStyle name="Input 10 3 6" xfId="6593"/>
    <cellStyle name="Input 10 3 6 2" xfId="6594"/>
    <cellStyle name="Input 10 3 6 2 2" xfId="6595"/>
    <cellStyle name="Input 10 3 6 2 3" xfId="6596"/>
    <cellStyle name="Input 10 3 6 3" xfId="6597"/>
    <cellStyle name="Input 10 3 6 3 2" xfId="6598"/>
    <cellStyle name="Input 10 3 6 3 3" xfId="6599"/>
    <cellStyle name="Input 10 3 6 4" xfId="6600"/>
    <cellStyle name="Input 10 3 6 5" xfId="6601"/>
    <cellStyle name="Input 10 3 7" xfId="6602"/>
    <cellStyle name="Input 10 3 7 2" xfId="6603"/>
    <cellStyle name="Input 10 3 7 2 2" xfId="6604"/>
    <cellStyle name="Input 10 3 7 2 3" xfId="6605"/>
    <cellStyle name="Input 10 3 7 3" xfId="6606"/>
    <cellStyle name="Input 10 3 7 3 2" xfId="6607"/>
    <cellStyle name="Input 10 3 7 3 3" xfId="6608"/>
    <cellStyle name="Input 10 3 7 4" xfId="6609"/>
    <cellStyle name="Input 10 3 7 5" xfId="6610"/>
    <cellStyle name="Input 10 3 8" xfId="6611"/>
    <cellStyle name="Input 10 3 9" xfId="6612"/>
    <cellStyle name="Input 10 4" xfId="6613"/>
    <cellStyle name="Input 10 4 2" xfId="6614"/>
    <cellStyle name="Input 10 4 2 10" xfId="6615"/>
    <cellStyle name="Input 10 4 2 2" xfId="6616"/>
    <cellStyle name="Input 10 4 2 2 2" xfId="6617"/>
    <cellStyle name="Input 10 4 2 2 2 2" xfId="6618"/>
    <cellStyle name="Input 10 4 2 2 2 3" xfId="6619"/>
    <cellStyle name="Input 10 4 2 2 3" xfId="6620"/>
    <cellStyle name="Input 10 4 2 2 3 2" xfId="6621"/>
    <cellStyle name="Input 10 4 2 2 3 3" xfId="6622"/>
    <cellStyle name="Input 10 4 2 2 4" xfId="6623"/>
    <cellStyle name="Input 10 4 2 2 5" xfId="6624"/>
    <cellStyle name="Input 10 4 2 3" xfId="6625"/>
    <cellStyle name="Input 10 4 2 3 2" xfId="6626"/>
    <cellStyle name="Input 10 4 2 3 2 2" xfId="6627"/>
    <cellStyle name="Input 10 4 2 3 2 3" xfId="6628"/>
    <cellStyle name="Input 10 4 2 3 3" xfId="6629"/>
    <cellStyle name="Input 10 4 2 3 3 2" xfId="6630"/>
    <cellStyle name="Input 10 4 2 3 3 3" xfId="6631"/>
    <cellStyle name="Input 10 4 2 3 4" xfId="6632"/>
    <cellStyle name="Input 10 4 2 3 5" xfId="6633"/>
    <cellStyle name="Input 10 4 2 4" xfId="6634"/>
    <cellStyle name="Input 10 4 2 4 2" xfId="6635"/>
    <cellStyle name="Input 10 4 2 4 2 2" xfId="6636"/>
    <cellStyle name="Input 10 4 2 4 2 3" xfId="6637"/>
    <cellStyle name="Input 10 4 2 4 3" xfId="6638"/>
    <cellStyle name="Input 10 4 2 4 3 2" xfId="6639"/>
    <cellStyle name="Input 10 4 2 4 3 3" xfId="6640"/>
    <cellStyle name="Input 10 4 2 4 4" xfId="6641"/>
    <cellStyle name="Input 10 4 2 4 5" xfId="6642"/>
    <cellStyle name="Input 10 4 2 5" xfId="6643"/>
    <cellStyle name="Input 10 4 2 5 2" xfId="6644"/>
    <cellStyle name="Input 10 4 2 5 2 2" xfId="6645"/>
    <cellStyle name="Input 10 4 2 5 2 3" xfId="6646"/>
    <cellStyle name="Input 10 4 2 5 3" xfId="6647"/>
    <cellStyle name="Input 10 4 2 5 3 2" xfId="6648"/>
    <cellStyle name="Input 10 4 2 5 3 3" xfId="6649"/>
    <cellStyle name="Input 10 4 2 5 4" xfId="6650"/>
    <cellStyle name="Input 10 4 2 5 5" xfId="6651"/>
    <cellStyle name="Input 10 4 2 6" xfId="6652"/>
    <cellStyle name="Input 10 4 2 6 2" xfId="6653"/>
    <cellStyle name="Input 10 4 2 6 2 2" xfId="6654"/>
    <cellStyle name="Input 10 4 2 6 2 3" xfId="6655"/>
    <cellStyle name="Input 10 4 2 6 3" xfId="6656"/>
    <cellStyle name="Input 10 4 2 6 3 2" xfId="6657"/>
    <cellStyle name="Input 10 4 2 6 3 3" xfId="6658"/>
    <cellStyle name="Input 10 4 2 6 4" xfId="6659"/>
    <cellStyle name="Input 10 4 2 6 5" xfId="6660"/>
    <cellStyle name="Input 10 4 2 7" xfId="6661"/>
    <cellStyle name="Input 10 4 2 7 2" xfId="6662"/>
    <cellStyle name="Input 10 4 2 7 3" xfId="6663"/>
    <cellStyle name="Input 10 4 2 8" xfId="6664"/>
    <cellStyle name="Input 10 4 2 8 2" xfId="6665"/>
    <cellStyle name="Input 10 4 2 8 3" xfId="6666"/>
    <cellStyle name="Input 10 4 2 9" xfId="6667"/>
    <cellStyle name="Input 10 4 3" xfId="6668"/>
    <cellStyle name="Input 10 4 3 2" xfId="6669"/>
    <cellStyle name="Input 10 4 3 2 2" xfId="6670"/>
    <cellStyle name="Input 10 4 3 2 2 2" xfId="6671"/>
    <cellStyle name="Input 10 4 3 2 2 3" xfId="6672"/>
    <cellStyle name="Input 10 4 3 2 3" xfId="6673"/>
    <cellStyle name="Input 10 4 3 2 3 2" xfId="6674"/>
    <cellStyle name="Input 10 4 3 2 3 3" xfId="6675"/>
    <cellStyle name="Input 10 4 3 2 4" xfId="6676"/>
    <cellStyle name="Input 10 4 3 2 5" xfId="6677"/>
    <cellStyle name="Input 10 4 3 3" xfId="6678"/>
    <cellStyle name="Input 10 4 3 3 2" xfId="6679"/>
    <cellStyle name="Input 10 4 3 3 3" xfId="6680"/>
    <cellStyle name="Input 10 4 3 4" xfId="6681"/>
    <cellStyle name="Input 10 4 3 4 2" xfId="6682"/>
    <cellStyle name="Input 10 4 3 4 3" xfId="6683"/>
    <cellStyle name="Input 10 4 3 5" xfId="6684"/>
    <cellStyle name="Input 10 4 3 6" xfId="6685"/>
    <cellStyle name="Input 10 4 4" xfId="6686"/>
    <cellStyle name="Input 10 4 4 2" xfId="6687"/>
    <cellStyle name="Input 10 4 4 2 2" xfId="6688"/>
    <cellStyle name="Input 10 4 4 2 3" xfId="6689"/>
    <cellStyle name="Input 10 4 4 3" xfId="6690"/>
    <cellStyle name="Input 10 4 4 3 2" xfId="6691"/>
    <cellStyle name="Input 10 4 4 3 3" xfId="6692"/>
    <cellStyle name="Input 10 4 4 4" xfId="6693"/>
    <cellStyle name="Input 10 4 4 5" xfId="6694"/>
    <cellStyle name="Input 10 4 5" xfId="6695"/>
    <cellStyle name="Input 10 4 5 2" xfId="6696"/>
    <cellStyle name="Input 10 4 5 2 2" xfId="6697"/>
    <cellStyle name="Input 10 4 5 2 3" xfId="6698"/>
    <cellStyle name="Input 10 4 5 3" xfId="6699"/>
    <cellStyle name="Input 10 4 5 3 2" xfId="6700"/>
    <cellStyle name="Input 10 4 5 3 3" xfId="6701"/>
    <cellStyle name="Input 10 4 5 4" xfId="6702"/>
    <cellStyle name="Input 10 4 5 5" xfId="6703"/>
    <cellStyle name="Input 10 4 6" xfId="6704"/>
    <cellStyle name="Input 10 4 6 2" xfId="6705"/>
    <cellStyle name="Input 10 4 6 2 2" xfId="6706"/>
    <cellStyle name="Input 10 4 6 2 3" xfId="6707"/>
    <cellStyle name="Input 10 4 6 3" xfId="6708"/>
    <cellStyle name="Input 10 4 6 3 2" xfId="6709"/>
    <cellStyle name="Input 10 4 6 3 3" xfId="6710"/>
    <cellStyle name="Input 10 4 6 4" xfId="6711"/>
    <cellStyle name="Input 10 4 6 5" xfId="6712"/>
    <cellStyle name="Input 10 4 7" xfId="6713"/>
    <cellStyle name="Input 10 4 7 2" xfId="6714"/>
    <cellStyle name="Input 10 4 7 2 2" xfId="6715"/>
    <cellStyle name="Input 10 4 7 2 3" xfId="6716"/>
    <cellStyle name="Input 10 4 7 3" xfId="6717"/>
    <cellStyle name="Input 10 4 7 3 2" xfId="6718"/>
    <cellStyle name="Input 10 4 7 3 3" xfId="6719"/>
    <cellStyle name="Input 10 4 7 4" xfId="6720"/>
    <cellStyle name="Input 10 4 7 5" xfId="6721"/>
    <cellStyle name="Input 10 4 8" xfId="6722"/>
    <cellStyle name="Input 10 4 9" xfId="6723"/>
    <cellStyle name="Input 10 5" xfId="6724"/>
    <cellStyle name="Input 10 5 2" xfId="6725"/>
    <cellStyle name="Input 10 5 2 10" xfId="6726"/>
    <cellStyle name="Input 10 5 2 2" xfId="6727"/>
    <cellStyle name="Input 10 5 2 2 2" xfId="6728"/>
    <cellStyle name="Input 10 5 2 2 2 2" xfId="6729"/>
    <cellStyle name="Input 10 5 2 2 2 3" xfId="6730"/>
    <cellStyle name="Input 10 5 2 2 3" xfId="6731"/>
    <cellStyle name="Input 10 5 2 2 3 2" xfId="6732"/>
    <cellStyle name="Input 10 5 2 2 3 3" xfId="6733"/>
    <cellStyle name="Input 10 5 2 2 4" xfId="6734"/>
    <cellStyle name="Input 10 5 2 2 5" xfId="6735"/>
    <cellStyle name="Input 10 5 2 3" xfId="6736"/>
    <cellStyle name="Input 10 5 2 3 2" xfId="6737"/>
    <cellStyle name="Input 10 5 2 3 2 2" xfId="6738"/>
    <cellStyle name="Input 10 5 2 3 2 3" xfId="6739"/>
    <cellStyle name="Input 10 5 2 3 3" xfId="6740"/>
    <cellStyle name="Input 10 5 2 3 3 2" xfId="6741"/>
    <cellStyle name="Input 10 5 2 3 3 3" xfId="6742"/>
    <cellStyle name="Input 10 5 2 3 4" xfId="6743"/>
    <cellStyle name="Input 10 5 2 3 5" xfId="6744"/>
    <cellStyle name="Input 10 5 2 4" xfId="6745"/>
    <cellStyle name="Input 10 5 2 4 2" xfId="6746"/>
    <cellStyle name="Input 10 5 2 4 2 2" xfId="6747"/>
    <cellStyle name="Input 10 5 2 4 2 3" xfId="6748"/>
    <cellStyle name="Input 10 5 2 4 3" xfId="6749"/>
    <cellStyle name="Input 10 5 2 4 3 2" xfId="6750"/>
    <cellStyle name="Input 10 5 2 4 3 3" xfId="6751"/>
    <cellStyle name="Input 10 5 2 4 4" xfId="6752"/>
    <cellStyle name="Input 10 5 2 4 5" xfId="6753"/>
    <cellStyle name="Input 10 5 2 5" xfId="6754"/>
    <cellStyle name="Input 10 5 2 5 2" xfId="6755"/>
    <cellStyle name="Input 10 5 2 5 2 2" xfId="6756"/>
    <cellStyle name="Input 10 5 2 5 2 3" xfId="6757"/>
    <cellStyle name="Input 10 5 2 5 3" xfId="6758"/>
    <cellStyle name="Input 10 5 2 5 3 2" xfId="6759"/>
    <cellStyle name="Input 10 5 2 5 3 3" xfId="6760"/>
    <cellStyle name="Input 10 5 2 5 4" xfId="6761"/>
    <cellStyle name="Input 10 5 2 5 5" xfId="6762"/>
    <cellStyle name="Input 10 5 2 6" xfId="6763"/>
    <cellStyle name="Input 10 5 2 6 2" xfId="6764"/>
    <cellStyle name="Input 10 5 2 6 2 2" xfId="6765"/>
    <cellStyle name="Input 10 5 2 6 2 3" xfId="6766"/>
    <cellStyle name="Input 10 5 2 6 3" xfId="6767"/>
    <cellStyle name="Input 10 5 2 6 3 2" xfId="6768"/>
    <cellStyle name="Input 10 5 2 6 3 3" xfId="6769"/>
    <cellStyle name="Input 10 5 2 6 4" xfId="6770"/>
    <cellStyle name="Input 10 5 2 6 5" xfId="6771"/>
    <cellStyle name="Input 10 5 2 7" xfId="6772"/>
    <cellStyle name="Input 10 5 2 7 2" xfId="6773"/>
    <cellStyle name="Input 10 5 2 7 3" xfId="6774"/>
    <cellStyle name="Input 10 5 2 8" xfId="6775"/>
    <cellStyle name="Input 10 5 2 8 2" xfId="6776"/>
    <cellStyle name="Input 10 5 2 8 3" xfId="6777"/>
    <cellStyle name="Input 10 5 2 9" xfId="6778"/>
    <cellStyle name="Input 10 5 3" xfId="6779"/>
    <cellStyle name="Input 10 5 3 2" xfId="6780"/>
    <cellStyle name="Input 10 5 3 2 2" xfId="6781"/>
    <cellStyle name="Input 10 5 3 2 2 2" xfId="6782"/>
    <cellStyle name="Input 10 5 3 2 2 3" xfId="6783"/>
    <cellStyle name="Input 10 5 3 2 3" xfId="6784"/>
    <cellStyle name="Input 10 5 3 2 3 2" xfId="6785"/>
    <cellStyle name="Input 10 5 3 2 3 3" xfId="6786"/>
    <cellStyle name="Input 10 5 3 2 4" xfId="6787"/>
    <cellStyle name="Input 10 5 3 2 5" xfId="6788"/>
    <cellStyle name="Input 10 5 3 3" xfId="6789"/>
    <cellStyle name="Input 10 5 3 3 2" xfId="6790"/>
    <cellStyle name="Input 10 5 3 3 3" xfId="6791"/>
    <cellStyle name="Input 10 5 3 4" xfId="6792"/>
    <cellStyle name="Input 10 5 3 4 2" xfId="6793"/>
    <cellStyle name="Input 10 5 3 4 3" xfId="6794"/>
    <cellStyle name="Input 10 5 3 5" xfId="6795"/>
    <cellStyle name="Input 10 5 3 6" xfId="6796"/>
    <cellStyle name="Input 10 5 4" xfId="6797"/>
    <cellStyle name="Input 10 5 4 2" xfId="6798"/>
    <cellStyle name="Input 10 5 4 2 2" xfId="6799"/>
    <cellStyle name="Input 10 5 4 2 3" xfId="6800"/>
    <cellStyle name="Input 10 5 4 3" xfId="6801"/>
    <cellStyle name="Input 10 5 4 3 2" xfId="6802"/>
    <cellStyle name="Input 10 5 4 3 3" xfId="6803"/>
    <cellStyle name="Input 10 5 4 4" xfId="6804"/>
    <cellStyle name="Input 10 5 4 5" xfId="6805"/>
    <cellStyle name="Input 10 5 5" xfId="6806"/>
    <cellStyle name="Input 10 5 5 2" xfId="6807"/>
    <cellStyle name="Input 10 5 5 2 2" xfId="6808"/>
    <cellStyle name="Input 10 5 5 2 3" xfId="6809"/>
    <cellStyle name="Input 10 5 5 3" xfId="6810"/>
    <cellStyle name="Input 10 5 5 3 2" xfId="6811"/>
    <cellStyle name="Input 10 5 5 3 3" xfId="6812"/>
    <cellStyle name="Input 10 5 5 4" xfId="6813"/>
    <cellStyle name="Input 10 5 5 5" xfId="6814"/>
    <cellStyle name="Input 10 5 6" xfId="6815"/>
    <cellStyle name="Input 10 5 6 2" xfId="6816"/>
    <cellStyle name="Input 10 5 6 2 2" xfId="6817"/>
    <cellStyle name="Input 10 5 6 2 3" xfId="6818"/>
    <cellStyle name="Input 10 5 6 3" xfId="6819"/>
    <cellStyle name="Input 10 5 6 3 2" xfId="6820"/>
    <cellStyle name="Input 10 5 6 3 3" xfId="6821"/>
    <cellStyle name="Input 10 5 6 4" xfId="6822"/>
    <cellStyle name="Input 10 5 6 5" xfId="6823"/>
    <cellStyle name="Input 10 5 7" xfId="6824"/>
    <cellStyle name="Input 10 5 7 2" xfId="6825"/>
    <cellStyle name="Input 10 5 7 2 2" xfId="6826"/>
    <cellStyle name="Input 10 5 7 2 3" xfId="6827"/>
    <cellStyle name="Input 10 5 7 3" xfId="6828"/>
    <cellStyle name="Input 10 5 7 3 2" xfId="6829"/>
    <cellStyle name="Input 10 5 7 3 3" xfId="6830"/>
    <cellStyle name="Input 10 5 7 4" xfId="6831"/>
    <cellStyle name="Input 10 5 7 5" xfId="6832"/>
    <cellStyle name="Input 10 5 8" xfId="6833"/>
    <cellStyle name="Input 10 5 9" xfId="6834"/>
    <cellStyle name="Input 10 6" xfId="6835"/>
    <cellStyle name="Input 10 6 2" xfId="6836"/>
    <cellStyle name="Input 10 6 2 10" xfId="6837"/>
    <cellStyle name="Input 10 6 2 2" xfId="6838"/>
    <cellStyle name="Input 10 6 2 2 2" xfId="6839"/>
    <cellStyle name="Input 10 6 2 2 2 2" xfId="6840"/>
    <cellStyle name="Input 10 6 2 2 2 3" xfId="6841"/>
    <cellStyle name="Input 10 6 2 2 3" xfId="6842"/>
    <cellStyle name="Input 10 6 2 2 3 2" xfId="6843"/>
    <cellStyle name="Input 10 6 2 2 3 3" xfId="6844"/>
    <cellStyle name="Input 10 6 2 2 4" xfId="6845"/>
    <cellStyle name="Input 10 6 2 2 5" xfId="6846"/>
    <cellStyle name="Input 10 6 2 3" xfId="6847"/>
    <cellStyle name="Input 10 6 2 3 2" xfId="6848"/>
    <cellStyle name="Input 10 6 2 3 2 2" xfId="6849"/>
    <cellStyle name="Input 10 6 2 3 2 3" xfId="6850"/>
    <cellStyle name="Input 10 6 2 3 3" xfId="6851"/>
    <cellStyle name="Input 10 6 2 3 3 2" xfId="6852"/>
    <cellStyle name="Input 10 6 2 3 3 3" xfId="6853"/>
    <cellStyle name="Input 10 6 2 3 4" xfId="6854"/>
    <cellStyle name="Input 10 6 2 3 5" xfId="6855"/>
    <cellStyle name="Input 10 6 2 4" xfId="6856"/>
    <cellStyle name="Input 10 6 2 4 2" xfId="6857"/>
    <cellStyle name="Input 10 6 2 4 2 2" xfId="6858"/>
    <cellStyle name="Input 10 6 2 4 2 3" xfId="6859"/>
    <cellStyle name="Input 10 6 2 4 3" xfId="6860"/>
    <cellStyle name="Input 10 6 2 4 3 2" xfId="6861"/>
    <cellStyle name="Input 10 6 2 4 3 3" xfId="6862"/>
    <cellStyle name="Input 10 6 2 4 4" xfId="6863"/>
    <cellStyle name="Input 10 6 2 4 5" xfId="6864"/>
    <cellStyle name="Input 10 6 2 5" xfId="6865"/>
    <cellStyle name="Input 10 6 2 5 2" xfId="6866"/>
    <cellStyle name="Input 10 6 2 5 2 2" xfId="6867"/>
    <cellStyle name="Input 10 6 2 5 2 3" xfId="6868"/>
    <cellStyle name="Input 10 6 2 5 3" xfId="6869"/>
    <cellStyle name="Input 10 6 2 5 3 2" xfId="6870"/>
    <cellStyle name="Input 10 6 2 5 3 3" xfId="6871"/>
    <cellStyle name="Input 10 6 2 5 4" xfId="6872"/>
    <cellStyle name="Input 10 6 2 5 5" xfId="6873"/>
    <cellStyle name="Input 10 6 2 6" xfId="6874"/>
    <cellStyle name="Input 10 6 2 6 2" xfId="6875"/>
    <cellStyle name="Input 10 6 2 6 2 2" xfId="6876"/>
    <cellStyle name="Input 10 6 2 6 2 3" xfId="6877"/>
    <cellStyle name="Input 10 6 2 6 3" xfId="6878"/>
    <cellStyle name="Input 10 6 2 6 3 2" xfId="6879"/>
    <cellStyle name="Input 10 6 2 6 3 3" xfId="6880"/>
    <cellStyle name="Input 10 6 2 6 4" xfId="6881"/>
    <cellStyle name="Input 10 6 2 6 5" xfId="6882"/>
    <cellStyle name="Input 10 6 2 7" xfId="6883"/>
    <cellStyle name="Input 10 6 2 7 2" xfId="6884"/>
    <cellStyle name="Input 10 6 2 7 3" xfId="6885"/>
    <cellStyle name="Input 10 6 2 8" xfId="6886"/>
    <cellStyle name="Input 10 6 2 8 2" xfId="6887"/>
    <cellStyle name="Input 10 6 2 8 3" xfId="6888"/>
    <cellStyle name="Input 10 6 2 9" xfId="6889"/>
    <cellStyle name="Input 10 6 3" xfId="6890"/>
    <cellStyle name="Input 10 6 3 2" xfId="6891"/>
    <cellStyle name="Input 10 6 3 2 2" xfId="6892"/>
    <cellStyle name="Input 10 6 3 2 2 2" xfId="6893"/>
    <cellStyle name="Input 10 6 3 2 2 3" xfId="6894"/>
    <cellStyle name="Input 10 6 3 2 3" xfId="6895"/>
    <cellStyle name="Input 10 6 3 2 3 2" xfId="6896"/>
    <cellStyle name="Input 10 6 3 2 3 3" xfId="6897"/>
    <cellStyle name="Input 10 6 3 2 4" xfId="6898"/>
    <cellStyle name="Input 10 6 3 2 5" xfId="6899"/>
    <cellStyle name="Input 10 6 3 3" xfId="6900"/>
    <cellStyle name="Input 10 6 3 3 2" xfId="6901"/>
    <cellStyle name="Input 10 6 3 3 3" xfId="6902"/>
    <cellStyle name="Input 10 6 3 4" xfId="6903"/>
    <cellStyle name="Input 10 6 3 4 2" xfId="6904"/>
    <cellStyle name="Input 10 6 3 4 3" xfId="6905"/>
    <cellStyle name="Input 10 6 3 5" xfId="6906"/>
    <cellStyle name="Input 10 6 3 6" xfId="6907"/>
    <cellStyle name="Input 10 6 4" xfId="6908"/>
    <cellStyle name="Input 10 6 4 2" xfId="6909"/>
    <cellStyle name="Input 10 6 4 2 2" xfId="6910"/>
    <cellStyle name="Input 10 6 4 2 3" xfId="6911"/>
    <cellStyle name="Input 10 6 4 3" xfId="6912"/>
    <cellStyle name="Input 10 6 4 3 2" xfId="6913"/>
    <cellStyle name="Input 10 6 4 3 3" xfId="6914"/>
    <cellStyle name="Input 10 6 4 4" xfId="6915"/>
    <cellStyle name="Input 10 6 4 5" xfId="6916"/>
    <cellStyle name="Input 10 6 5" xfId="6917"/>
    <cellStyle name="Input 10 6 5 2" xfId="6918"/>
    <cellStyle name="Input 10 6 5 2 2" xfId="6919"/>
    <cellStyle name="Input 10 6 5 2 3" xfId="6920"/>
    <cellStyle name="Input 10 6 5 3" xfId="6921"/>
    <cellStyle name="Input 10 6 5 3 2" xfId="6922"/>
    <cellStyle name="Input 10 6 5 3 3" xfId="6923"/>
    <cellStyle name="Input 10 6 5 4" xfId="6924"/>
    <cellStyle name="Input 10 6 5 5" xfId="6925"/>
    <cellStyle name="Input 10 6 6" xfId="6926"/>
    <cellStyle name="Input 10 6 6 2" xfId="6927"/>
    <cellStyle name="Input 10 6 6 2 2" xfId="6928"/>
    <cellStyle name="Input 10 6 6 2 3" xfId="6929"/>
    <cellStyle name="Input 10 6 6 3" xfId="6930"/>
    <cellStyle name="Input 10 6 6 3 2" xfId="6931"/>
    <cellStyle name="Input 10 6 6 3 3" xfId="6932"/>
    <cellStyle name="Input 10 6 6 4" xfId="6933"/>
    <cellStyle name="Input 10 6 6 5" xfId="6934"/>
    <cellStyle name="Input 10 6 7" xfId="6935"/>
    <cellStyle name="Input 10 6 7 2" xfId="6936"/>
    <cellStyle name="Input 10 6 7 2 2" xfId="6937"/>
    <cellStyle name="Input 10 6 7 2 3" xfId="6938"/>
    <cellStyle name="Input 10 6 7 3" xfId="6939"/>
    <cellStyle name="Input 10 6 7 3 2" xfId="6940"/>
    <cellStyle name="Input 10 6 7 3 3" xfId="6941"/>
    <cellStyle name="Input 10 6 7 4" xfId="6942"/>
    <cellStyle name="Input 10 6 7 5" xfId="6943"/>
    <cellStyle name="Input 10 6 8" xfId="6944"/>
    <cellStyle name="Input 10 6 9" xfId="6945"/>
    <cellStyle name="Input 10 7" xfId="6946"/>
    <cellStyle name="Input 10 7 2" xfId="6947"/>
    <cellStyle name="Input 10 7 2 10" xfId="6948"/>
    <cellStyle name="Input 10 7 2 2" xfId="6949"/>
    <cellStyle name="Input 10 7 2 2 2" xfId="6950"/>
    <cellStyle name="Input 10 7 2 2 2 2" xfId="6951"/>
    <cellStyle name="Input 10 7 2 2 2 3" xfId="6952"/>
    <cellStyle name="Input 10 7 2 2 3" xfId="6953"/>
    <cellStyle name="Input 10 7 2 2 3 2" xfId="6954"/>
    <cellStyle name="Input 10 7 2 2 3 3" xfId="6955"/>
    <cellStyle name="Input 10 7 2 2 4" xfId="6956"/>
    <cellStyle name="Input 10 7 2 2 5" xfId="6957"/>
    <cellStyle name="Input 10 7 2 3" xfId="6958"/>
    <cellStyle name="Input 10 7 2 3 2" xfId="6959"/>
    <cellStyle name="Input 10 7 2 3 2 2" xfId="6960"/>
    <cellStyle name="Input 10 7 2 3 2 3" xfId="6961"/>
    <cellStyle name="Input 10 7 2 3 3" xfId="6962"/>
    <cellStyle name="Input 10 7 2 3 3 2" xfId="6963"/>
    <cellStyle name="Input 10 7 2 3 3 3" xfId="6964"/>
    <cellStyle name="Input 10 7 2 3 4" xfId="6965"/>
    <cellStyle name="Input 10 7 2 3 5" xfId="6966"/>
    <cellStyle name="Input 10 7 2 4" xfId="6967"/>
    <cellStyle name="Input 10 7 2 4 2" xfId="6968"/>
    <cellStyle name="Input 10 7 2 4 2 2" xfId="6969"/>
    <cellStyle name="Input 10 7 2 4 2 3" xfId="6970"/>
    <cellStyle name="Input 10 7 2 4 3" xfId="6971"/>
    <cellStyle name="Input 10 7 2 4 3 2" xfId="6972"/>
    <cellStyle name="Input 10 7 2 4 3 3" xfId="6973"/>
    <cellStyle name="Input 10 7 2 4 4" xfId="6974"/>
    <cellStyle name="Input 10 7 2 4 5" xfId="6975"/>
    <cellStyle name="Input 10 7 2 5" xfId="6976"/>
    <cellStyle name="Input 10 7 2 5 2" xfId="6977"/>
    <cellStyle name="Input 10 7 2 5 2 2" xfId="6978"/>
    <cellStyle name="Input 10 7 2 5 2 3" xfId="6979"/>
    <cellStyle name="Input 10 7 2 5 3" xfId="6980"/>
    <cellStyle name="Input 10 7 2 5 3 2" xfId="6981"/>
    <cellStyle name="Input 10 7 2 5 3 3" xfId="6982"/>
    <cellStyle name="Input 10 7 2 5 4" xfId="6983"/>
    <cellStyle name="Input 10 7 2 5 5" xfId="6984"/>
    <cellStyle name="Input 10 7 2 6" xfId="6985"/>
    <cellStyle name="Input 10 7 2 6 2" xfId="6986"/>
    <cellStyle name="Input 10 7 2 6 2 2" xfId="6987"/>
    <cellStyle name="Input 10 7 2 6 2 3" xfId="6988"/>
    <cellStyle name="Input 10 7 2 6 3" xfId="6989"/>
    <cellStyle name="Input 10 7 2 6 3 2" xfId="6990"/>
    <cellStyle name="Input 10 7 2 6 3 3" xfId="6991"/>
    <cellStyle name="Input 10 7 2 6 4" xfId="6992"/>
    <cellStyle name="Input 10 7 2 6 5" xfId="6993"/>
    <cellStyle name="Input 10 7 2 7" xfId="6994"/>
    <cellStyle name="Input 10 7 2 7 2" xfId="6995"/>
    <cellStyle name="Input 10 7 2 7 3" xfId="6996"/>
    <cellStyle name="Input 10 7 2 8" xfId="6997"/>
    <cellStyle name="Input 10 7 2 8 2" xfId="6998"/>
    <cellStyle name="Input 10 7 2 8 3" xfId="6999"/>
    <cellStyle name="Input 10 7 2 9" xfId="7000"/>
    <cellStyle name="Input 10 7 3" xfId="7001"/>
    <cellStyle name="Input 10 7 3 2" xfId="7002"/>
    <cellStyle name="Input 10 7 3 2 2" xfId="7003"/>
    <cellStyle name="Input 10 7 3 2 2 2" xfId="7004"/>
    <cellStyle name="Input 10 7 3 2 2 3" xfId="7005"/>
    <cellStyle name="Input 10 7 3 2 3" xfId="7006"/>
    <cellStyle name="Input 10 7 3 2 3 2" xfId="7007"/>
    <cellStyle name="Input 10 7 3 2 3 3" xfId="7008"/>
    <cellStyle name="Input 10 7 3 2 4" xfId="7009"/>
    <cellStyle name="Input 10 7 3 2 5" xfId="7010"/>
    <cellStyle name="Input 10 7 3 3" xfId="7011"/>
    <cellStyle name="Input 10 7 3 3 2" xfId="7012"/>
    <cellStyle name="Input 10 7 3 3 3" xfId="7013"/>
    <cellStyle name="Input 10 7 3 4" xfId="7014"/>
    <cellStyle name="Input 10 7 3 4 2" xfId="7015"/>
    <cellStyle name="Input 10 7 3 4 3" xfId="7016"/>
    <cellStyle name="Input 10 7 3 5" xfId="7017"/>
    <cellStyle name="Input 10 7 3 6" xfId="7018"/>
    <cellStyle name="Input 10 7 4" xfId="7019"/>
    <cellStyle name="Input 10 7 4 2" xfId="7020"/>
    <cellStyle name="Input 10 7 4 2 2" xfId="7021"/>
    <cellStyle name="Input 10 7 4 2 3" xfId="7022"/>
    <cellStyle name="Input 10 7 4 3" xfId="7023"/>
    <cellStyle name="Input 10 7 4 3 2" xfId="7024"/>
    <cellStyle name="Input 10 7 4 3 3" xfId="7025"/>
    <cellStyle name="Input 10 7 4 4" xfId="7026"/>
    <cellStyle name="Input 10 7 4 5" xfId="7027"/>
    <cellStyle name="Input 10 7 5" xfId="7028"/>
    <cellStyle name="Input 10 7 5 2" xfId="7029"/>
    <cellStyle name="Input 10 7 5 2 2" xfId="7030"/>
    <cellStyle name="Input 10 7 5 2 3" xfId="7031"/>
    <cellStyle name="Input 10 7 5 3" xfId="7032"/>
    <cellStyle name="Input 10 7 5 3 2" xfId="7033"/>
    <cellStyle name="Input 10 7 5 3 3" xfId="7034"/>
    <cellStyle name="Input 10 7 5 4" xfId="7035"/>
    <cellStyle name="Input 10 7 5 5" xfId="7036"/>
    <cellStyle name="Input 10 7 6" xfId="7037"/>
    <cellStyle name="Input 10 7 6 2" xfId="7038"/>
    <cellStyle name="Input 10 7 6 2 2" xfId="7039"/>
    <cellStyle name="Input 10 7 6 2 3" xfId="7040"/>
    <cellStyle name="Input 10 7 6 3" xfId="7041"/>
    <cellStyle name="Input 10 7 6 3 2" xfId="7042"/>
    <cellStyle name="Input 10 7 6 3 3" xfId="7043"/>
    <cellStyle name="Input 10 7 6 4" xfId="7044"/>
    <cellStyle name="Input 10 7 6 5" xfId="7045"/>
    <cellStyle name="Input 10 7 7" xfId="7046"/>
    <cellStyle name="Input 10 7 7 2" xfId="7047"/>
    <cellStyle name="Input 10 7 7 2 2" xfId="7048"/>
    <cellStyle name="Input 10 7 7 2 3" xfId="7049"/>
    <cellStyle name="Input 10 7 7 3" xfId="7050"/>
    <cellStyle name="Input 10 7 7 3 2" xfId="7051"/>
    <cellStyle name="Input 10 7 7 3 3" xfId="7052"/>
    <cellStyle name="Input 10 7 7 4" xfId="7053"/>
    <cellStyle name="Input 10 7 7 5" xfId="7054"/>
    <cellStyle name="Input 10 7 8" xfId="7055"/>
    <cellStyle name="Input 10 7 9" xfId="7056"/>
    <cellStyle name="Input 10 8" xfId="7057"/>
    <cellStyle name="Input 10 8 2" xfId="7058"/>
    <cellStyle name="Input 10 8 2 10" xfId="7059"/>
    <cellStyle name="Input 10 8 2 2" xfId="7060"/>
    <cellStyle name="Input 10 8 2 2 2" xfId="7061"/>
    <cellStyle name="Input 10 8 2 2 2 2" xfId="7062"/>
    <cellStyle name="Input 10 8 2 2 2 3" xfId="7063"/>
    <cellStyle name="Input 10 8 2 2 3" xfId="7064"/>
    <cellStyle name="Input 10 8 2 2 3 2" xfId="7065"/>
    <cellStyle name="Input 10 8 2 2 3 3" xfId="7066"/>
    <cellStyle name="Input 10 8 2 2 4" xfId="7067"/>
    <cellStyle name="Input 10 8 2 2 5" xfId="7068"/>
    <cellStyle name="Input 10 8 2 3" xfId="7069"/>
    <cellStyle name="Input 10 8 2 3 2" xfId="7070"/>
    <cellStyle name="Input 10 8 2 3 2 2" xfId="7071"/>
    <cellStyle name="Input 10 8 2 3 2 3" xfId="7072"/>
    <cellStyle name="Input 10 8 2 3 3" xfId="7073"/>
    <cellStyle name="Input 10 8 2 3 3 2" xfId="7074"/>
    <cellStyle name="Input 10 8 2 3 3 3" xfId="7075"/>
    <cellStyle name="Input 10 8 2 3 4" xfId="7076"/>
    <cellStyle name="Input 10 8 2 3 5" xfId="7077"/>
    <cellStyle name="Input 10 8 2 4" xfId="7078"/>
    <cellStyle name="Input 10 8 2 4 2" xfId="7079"/>
    <cellStyle name="Input 10 8 2 4 2 2" xfId="7080"/>
    <cellStyle name="Input 10 8 2 4 2 3" xfId="7081"/>
    <cellStyle name="Input 10 8 2 4 3" xfId="7082"/>
    <cellStyle name="Input 10 8 2 4 3 2" xfId="7083"/>
    <cellStyle name="Input 10 8 2 4 3 3" xfId="7084"/>
    <cellStyle name="Input 10 8 2 4 4" xfId="7085"/>
    <cellStyle name="Input 10 8 2 4 5" xfId="7086"/>
    <cellStyle name="Input 10 8 2 5" xfId="7087"/>
    <cellStyle name="Input 10 8 2 5 2" xfId="7088"/>
    <cellStyle name="Input 10 8 2 5 2 2" xfId="7089"/>
    <cellStyle name="Input 10 8 2 5 2 3" xfId="7090"/>
    <cellStyle name="Input 10 8 2 5 3" xfId="7091"/>
    <cellStyle name="Input 10 8 2 5 3 2" xfId="7092"/>
    <cellStyle name="Input 10 8 2 5 3 3" xfId="7093"/>
    <cellStyle name="Input 10 8 2 5 4" xfId="7094"/>
    <cellStyle name="Input 10 8 2 5 5" xfId="7095"/>
    <cellStyle name="Input 10 8 2 6" xfId="7096"/>
    <cellStyle name="Input 10 8 2 6 2" xfId="7097"/>
    <cellStyle name="Input 10 8 2 6 2 2" xfId="7098"/>
    <cellStyle name="Input 10 8 2 6 2 3" xfId="7099"/>
    <cellStyle name="Input 10 8 2 6 3" xfId="7100"/>
    <cellStyle name="Input 10 8 2 6 3 2" xfId="7101"/>
    <cellStyle name="Input 10 8 2 6 3 3" xfId="7102"/>
    <cellStyle name="Input 10 8 2 6 4" xfId="7103"/>
    <cellStyle name="Input 10 8 2 6 5" xfId="7104"/>
    <cellStyle name="Input 10 8 2 7" xfId="7105"/>
    <cellStyle name="Input 10 8 2 7 2" xfId="7106"/>
    <cellStyle name="Input 10 8 2 7 3" xfId="7107"/>
    <cellStyle name="Input 10 8 2 8" xfId="7108"/>
    <cellStyle name="Input 10 8 2 8 2" xfId="7109"/>
    <cellStyle name="Input 10 8 2 8 3" xfId="7110"/>
    <cellStyle name="Input 10 8 2 9" xfId="7111"/>
    <cellStyle name="Input 10 8 3" xfId="7112"/>
    <cellStyle name="Input 10 8 3 2" xfId="7113"/>
    <cellStyle name="Input 10 8 3 2 2" xfId="7114"/>
    <cellStyle name="Input 10 8 3 2 2 2" xfId="7115"/>
    <cellStyle name="Input 10 8 3 2 2 3" xfId="7116"/>
    <cellStyle name="Input 10 8 3 2 3" xfId="7117"/>
    <cellStyle name="Input 10 8 3 2 3 2" xfId="7118"/>
    <cellStyle name="Input 10 8 3 2 3 3" xfId="7119"/>
    <cellStyle name="Input 10 8 3 2 4" xfId="7120"/>
    <cellStyle name="Input 10 8 3 2 5" xfId="7121"/>
    <cellStyle name="Input 10 8 3 3" xfId="7122"/>
    <cellStyle name="Input 10 8 3 3 2" xfId="7123"/>
    <cellStyle name="Input 10 8 3 3 3" xfId="7124"/>
    <cellStyle name="Input 10 8 3 4" xfId="7125"/>
    <cellStyle name="Input 10 8 3 4 2" xfId="7126"/>
    <cellStyle name="Input 10 8 3 4 3" xfId="7127"/>
    <cellStyle name="Input 10 8 3 5" xfId="7128"/>
    <cellStyle name="Input 10 8 3 6" xfId="7129"/>
    <cellStyle name="Input 10 8 4" xfId="7130"/>
    <cellStyle name="Input 10 8 4 2" xfId="7131"/>
    <cellStyle name="Input 10 8 4 2 2" xfId="7132"/>
    <cellStyle name="Input 10 8 4 2 3" xfId="7133"/>
    <cellStyle name="Input 10 8 4 3" xfId="7134"/>
    <cellStyle name="Input 10 8 4 3 2" xfId="7135"/>
    <cellStyle name="Input 10 8 4 3 3" xfId="7136"/>
    <cellStyle name="Input 10 8 4 4" xfId="7137"/>
    <cellStyle name="Input 10 8 4 5" xfId="7138"/>
    <cellStyle name="Input 10 8 5" xfId="7139"/>
    <cellStyle name="Input 10 8 5 2" xfId="7140"/>
    <cellStyle name="Input 10 8 5 2 2" xfId="7141"/>
    <cellStyle name="Input 10 8 5 2 3" xfId="7142"/>
    <cellStyle name="Input 10 8 5 3" xfId="7143"/>
    <cellStyle name="Input 10 8 5 3 2" xfId="7144"/>
    <cellStyle name="Input 10 8 5 3 3" xfId="7145"/>
    <cellStyle name="Input 10 8 5 4" xfId="7146"/>
    <cellStyle name="Input 10 8 5 5" xfId="7147"/>
    <cellStyle name="Input 10 8 6" xfId="7148"/>
    <cellStyle name="Input 10 8 6 2" xfId="7149"/>
    <cellStyle name="Input 10 8 6 2 2" xfId="7150"/>
    <cellStyle name="Input 10 8 6 2 3" xfId="7151"/>
    <cellStyle name="Input 10 8 6 3" xfId="7152"/>
    <cellStyle name="Input 10 8 6 3 2" xfId="7153"/>
    <cellStyle name="Input 10 8 6 3 3" xfId="7154"/>
    <cellStyle name="Input 10 8 6 4" xfId="7155"/>
    <cellStyle name="Input 10 8 6 5" xfId="7156"/>
    <cellStyle name="Input 10 8 7" xfId="7157"/>
    <cellStyle name="Input 10 8 7 2" xfId="7158"/>
    <cellStyle name="Input 10 8 7 2 2" xfId="7159"/>
    <cellStyle name="Input 10 8 7 2 3" xfId="7160"/>
    <cellStyle name="Input 10 8 7 3" xfId="7161"/>
    <cellStyle name="Input 10 8 7 3 2" xfId="7162"/>
    <cellStyle name="Input 10 8 7 3 3" xfId="7163"/>
    <cellStyle name="Input 10 8 7 4" xfId="7164"/>
    <cellStyle name="Input 10 8 7 5" xfId="7165"/>
    <cellStyle name="Input 10 8 8" xfId="7166"/>
    <cellStyle name="Input 10 8 9" xfId="7167"/>
    <cellStyle name="Input 10 9" xfId="7168"/>
    <cellStyle name="Input 10 9 10" xfId="7169"/>
    <cellStyle name="Input 10 9 2" xfId="7170"/>
    <cellStyle name="Input 10 9 2 2" xfId="7171"/>
    <cellStyle name="Input 10 9 2 2 2" xfId="7172"/>
    <cellStyle name="Input 10 9 2 2 3" xfId="7173"/>
    <cellStyle name="Input 10 9 2 3" xfId="7174"/>
    <cellStyle name="Input 10 9 2 3 2" xfId="7175"/>
    <cellStyle name="Input 10 9 2 3 3" xfId="7176"/>
    <cellStyle name="Input 10 9 2 4" xfId="7177"/>
    <cellStyle name="Input 10 9 2 5" xfId="7178"/>
    <cellStyle name="Input 10 9 3" xfId="7179"/>
    <cellStyle name="Input 10 9 3 2" xfId="7180"/>
    <cellStyle name="Input 10 9 3 2 2" xfId="7181"/>
    <cellStyle name="Input 10 9 3 2 3" xfId="7182"/>
    <cellStyle name="Input 10 9 3 3" xfId="7183"/>
    <cellStyle name="Input 10 9 3 3 2" xfId="7184"/>
    <cellStyle name="Input 10 9 3 3 3" xfId="7185"/>
    <cellStyle name="Input 10 9 3 4" xfId="7186"/>
    <cellStyle name="Input 10 9 3 5" xfId="7187"/>
    <cellStyle name="Input 10 9 4" xfId="7188"/>
    <cellStyle name="Input 10 9 4 2" xfId="7189"/>
    <cellStyle name="Input 10 9 4 2 2" xfId="7190"/>
    <cellStyle name="Input 10 9 4 2 3" xfId="7191"/>
    <cellStyle name="Input 10 9 4 3" xfId="7192"/>
    <cellStyle name="Input 10 9 4 3 2" xfId="7193"/>
    <cellStyle name="Input 10 9 4 3 3" xfId="7194"/>
    <cellStyle name="Input 10 9 4 4" xfId="7195"/>
    <cellStyle name="Input 10 9 4 5" xfId="7196"/>
    <cellStyle name="Input 10 9 5" xfId="7197"/>
    <cellStyle name="Input 10 9 5 2" xfId="7198"/>
    <cellStyle name="Input 10 9 5 2 2" xfId="7199"/>
    <cellStyle name="Input 10 9 5 2 3" xfId="7200"/>
    <cellStyle name="Input 10 9 5 3" xfId="7201"/>
    <cellStyle name="Input 10 9 5 3 2" xfId="7202"/>
    <cellStyle name="Input 10 9 5 3 3" xfId="7203"/>
    <cellStyle name="Input 10 9 5 4" xfId="7204"/>
    <cellStyle name="Input 10 9 5 5" xfId="7205"/>
    <cellStyle name="Input 10 9 6" xfId="7206"/>
    <cellStyle name="Input 10 9 6 2" xfId="7207"/>
    <cellStyle name="Input 10 9 6 2 2" xfId="7208"/>
    <cellStyle name="Input 10 9 6 2 3" xfId="7209"/>
    <cellStyle name="Input 10 9 6 3" xfId="7210"/>
    <cellStyle name="Input 10 9 6 3 2" xfId="7211"/>
    <cellStyle name="Input 10 9 6 3 3" xfId="7212"/>
    <cellStyle name="Input 10 9 6 4" xfId="7213"/>
    <cellStyle name="Input 10 9 6 5" xfId="7214"/>
    <cellStyle name="Input 10 9 7" xfId="7215"/>
    <cellStyle name="Input 10 9 7 2" xfId="7216"/>
    <cellStyle name="Input 10 9 7 3" xfId="7217"/>
    <cellStyle name="Input 10 9 8" xfId="7218"/>
    <cellStyle name="Input 10 9 8 2" xfId="7219"/>
    <cellStyle name="Input 10 9 8 3" xfId="7220"/>
    <cellStyle name="Input 10 9 9" xfId="7221"/>
    <cellStyle name="Input 10_Subsidy" xfId="7222"/>
    <cellStyle name="Input 11" xfId="7223"/>
    <cellStyle name="Input 11 10" xfId="7224"/>
    <cellStyle name="Input 11 2" xfId="7225"/>
    <cellStyle name="Input 11 2 2" xfId="7226"/>
    <cellStyle name="Input 11 2 2 10" xfId="7227"/>
    <cellStyle name="Input 11 2 2 2" xfId="7228"/>
    <cellStyle name="Input 11 2 2 2 2" xfId="7229"/>
    <cellStyle name="Input 11 2 2 2 2 2" xfId="7230"/>
    <cellStyle name="Input 11 2 2 2 2 3" xfId="7231"/>
    <cellStyle name="Input 11 2 2 2 3" xfId="7232"/>
    <cellStyle name="Input 11 2 2 2 3 2" xfId="7233"/>
    <cellStyle name="Input 11 2 2 2 3 3" xfId="7234"/>
    <cellStyle name="Input 11 2 2 2 4" xfId="7235"/>
    <cellStyle name="Input 11 2 2 2 5" xfId="7236"/>
    <cellStyle name="Input 11 2 2 3" xfId="7237"/>
    <cellStyle name="Input 11 2 2 3 2" xfId="7238"/>
    <cellStyle name="Input 11 2 2 3 2 2" xfId="7239"/>
    <cellStyle name="Input 11 2 2 3 2 3" xfId="7240"/>
    <cellStyle name="Input 11 2 2 3 3" xfId="7241"/>
    <cellStyle name="Input 11 2 2 3 3 2" xfId="7242"/>
    <cellStyle name="Input 11 2 2 3 3 3" xfId="7243"/>
    <cellStyle name="Input 11 2 2 3 4" xfId="7244"/>
    <cellStyle name="Input 11 2 2 3 5" xfId="7245"/>
    <cellStyle name="Input 11 2 2 4" xfId="7246"/>
    <cellStyle name="Input 11 2 2 4 2" xfId="7247"/>
    <cellStyle name="Input 11 2 2 4 2 2" xfId="7248"/>
    <cellStyle name="Input 11 2 2 4 2 3" xfId="7249"/>
    <cellStyle name="Input 11 2 2 4 3" xfId="7250"/>
    <cellStyle name="Input 11 2 2 4 3 2" xfId="7251"/>
    <cellStyle name="Input 11 2 2 4 3 3" xfId="7252"/>
    <cellStyle name="Input 11 2 2 4 4" xfId="7253"/>
    <cellStyle name="Input 11 2 2 4 5" xfId="7254"/>
    <cellStyle name="Input 11 2 2 5" xfId="7255"/>
    <cellStyle name="Input 11 2 2 5 2" xfId="7256"/>
    <cellStyle name="Input 11 2 2 5 2 2" xfId="7257"/>
    <cellStyle name="Input 11 2 2 5 2 3" xfId="7258"/>
    <cellStyle name="Input 11 2 2 5 3" xfId="7259"/>
    <cellStyle name="Input 11 2 2 5 3 2" xfId="7260"/>
    <cellStyle name="Input 11 2 2 5 3 3" xfId="7261"/>
    <cellStyle name="Input 11 2 2 5 4" xfId="7262"/>
    <cellStyle name="Input 11 2 2 5 5" xfId="7263"/>
    <cellStyle name="Input 11 2 2 6" xfId="7264"/>
    <cellStyle name="Input 11 2 2 6 2" xfId="7265"/>
    <cellStyle name="Input 11 2 2 6 2 2" xfId="7266"/>
    <cellStyle name="Input 11 2 2 6 2 3" xfId="7267"/>
    <cellStyle name="Input 11 2 2 6 3" xfId="7268"/>
    <cellStyle name="Input 11 2 2 6 3 2" xfId="7269"/>
    <cellStyle name="Input 11 2 2 6 3 3" xfId="7270"/>
    <cellStyle name="Input 11 2 2 6 4" xfId="7271"/>
    <cellStyle name="Input 11 2 2 6 5" xfId="7272"/>
    <cellStyle name="Input 11 2 2 7" xfId="7273"/>
    <cellStyle name="Input 11 2 2 7 2" xfId="7274"/>
    <cellStyle name="Input 11 2 2 7 3" xfId="7275"/>
    <cellStyle name="Input 11 2 2 8" xfId="7276"/>
    <cellStyle name="Input 11 2 2 8 2" xfId="7277"/>
    <cellStyle name="Input 11 2 2 8 3" xfId="7278"/>
    <cellStyle name="Input 11 2 2 9" xfId="7279"/>
    <cellStyle name="Input 11 2 3" xfId="7280"/>
    <cellStyle name="Input 11 2 3 2" xfId="7281"/>
    <cellStyle name="Input 11 2 3 2 2" xfId="7282"/>
    <cellStyle name="Input 11 2 3 2 2 2" xfId="7283"/>
    <cellStyle name="Input 11 2 3 2 2 3" xfId="7284"/>
    <cellStyle name="Input 11 2 3 2 3" xfId="7285"/>
    <cellStyle name="Input 11 2 3 2 3 2" xfId="7286"/>
    <cellStyle name="Input 11 2 3 2 3 3" xfId="7287"/>
    <cellStyle name="Input 11 2 3 2 4" xfId="7288"/>
    <cellStyle name="Input 11 2 3 2 5" xfId="7289"/>
    <cellStyle name="Input 11 2 3 3" xfId="7290"/>
    <cellStyle name="Input 11 2 3 3 2" xfId="7291"/>
    <cellStyle name="Input 11 2 3 3 3" xfId="7292"/>
    <cellStyle name="Input 11 2 3 4" xfId="7293"/>
    <cellStyle name="Input 11 2 3 4 2" xfId="7294"/>
    <cellStyle name="Input 11 2 3 4 3" xfId="7295"/>
    <cellStyle name="Input 11 2 3 5" xfId="7296"/>
    <cellStyle name="Input 11 2 3 6" xfId="7297"/>
    <cellStyle name="Input 11 2 4" xfId="7298"/>
    <cellStyle name="Input 11 2 4 2" xfId="7299"/>
    <cellStyle name="Input 11 2 4 2 2" xfId="7300"/>
    <cellStyle name="Input 11 2 4 2 3" xfId="7301"/>
    <cellStyle name="Input 11 2 4 3" xfId="7302"/>
    <cellStyle name="Input 11 2 4 3 2" xfId="7303"/>
    <cellStyle name="Input 11 2 4 3 3" xfId="7304"/>
    <cellStyle name="Input 11 2 4 4" xfId="7305"/>
    <cellStyle name="Input 11 2 4 5" xfId="7306"/>
    <cellStyle name="Input 11 2 5" xfId="7307"/>
    <cellStyle name="Input 11 2 5 2" xfId="7308"/>
    <cellStyle name="Input 11 2 5 2 2" xfId="7309"/>
    <cellStyle name="Input 11 2 5 2 3" xfId="7310"/>
    <cellStyle name="Input 11 2 5 3" xfId="7311"/>
    <cellStyle name="Input 11 2 5 3 2" xfId="7312"/>
    <cellStyle name="Input 11 2 5 3 3" xfId="7313"/>
    <cellStyle name="Input 11 2 5 4" xfId="7314"/>
    <cellStyle name="Input 11 2 5 5" xfId="7315"/>
    <cellStyle name="Input 11 2 6" xfId="7316"/>
    <cellStyle name="Input 11 2 6 2" xfId="7317"/>
    <cellStyle name="Input 11 2 6 2 2" xfId="7318"/>
    <cellStyle name="Input 11 2 6 2 3" xfId="7319"/>
    <cellStyle name="Input 11 2 6 3" xfId="7320"/>
    <cellStyle name="Input 11 2 6 3 2" xfId="7321"/>
    <cellStyle name="Input 11 2 6 3 3" xfId="7322"/>
    <cellStyle name="Input 11 2 6 4" xfId="7323"/>
    <cellStyle name="Input 11 2 6 5" xfId="7324"/>
    <cellStyle name="Input 11 2 7" xfId="7325"/>
    <cellStyle name="Input 11 2 7 2" xfId="7326"/>
    <cellStyle name="Input 11 2 7 2 2" xfId="7327"/>
    <cellStyle name="Input 11 2 7 2 3" xfId="7328"/>
    <cellStyle name="Input 11 2 7 3" xfId="7329"/>
    <cellStyle name="Input 11 2 7 3 2" xfId="7330"/>
    <cellStyle name="Input 11 2 7 3 3" xfId="7331"/>
    <cellStyle name="Input 11 2 7 4" xfId="7332"/>
    <cellStyle name="Input 11 2 7 5" xfId="7333"/>
    <cellStyle name="Input 11 2 8" xfId="7334"/>
    <cellStyle name="Input 11 2 9" xfId="7335"/>
    <cellStyle name="Input 11 3" xfId="7336"/>
    <cellStyle name="Input 11 3 10" xfId="7337"/>
    <cellStyle name="Input 11 3 2" xfId="7338"/>
    <cellStyle name="Input 11 3 2 2" xfId="7339"/>
    <cellStyle name="Input 11 3 2 2 2" xfId="7340"/>
    <cellStyle name="Input 11 3 2 2 3" xfId="7341"/>
    <cellStyle name="Input 11 3 2 3" xfId="7342"/>
    <cellStyle name="Input 11 3 2 3 2" xfId="7343"/>
    <cellStyle name="Input 11 3 2 3 3" xfId="7344"/>
    <cellStyle name="Input 11 3 2 4" xfId="7345"/>
    <cellStyle name="Input 11 3 2 5" xfId="7346"/>
    <cellStyle name="Input 11 3 3" xfId="7347"/>
    <cellStyle name="Input 11 3 3 2" xfId="7348"/>
    <cellStyle name="Input 11 3 3 2 2" xfId="7349"/>
    <cellStyle name="Input 11 3 3 2 3" xfId="7350"/>
    <cellStyle name="Input 11 3 3 3" xfId="7351"/>
    <cellStyle name="Input 11 3 3 3 2" xfId="7352"/>
    <cellStyle name="Input 11 3 3 3 3" xfId="7353"/>
    <cellStyle name="Input 11 3 3 4" xfId="7354"/>
    <cellStyle name="Input 11 3 3 5" xfId="7355"/>
    <cellStyle name="Input 11 3 4" xfId="7356"/>
    <cellStyle name="Input 11 3 4 2" xfId="7357"/>
    <cellStyle name="Input 11 3 4 2 2" xfId="7358"/>
    <cellStyle name="Input 11 3 4 2 3" xfId="7359"/>
    <cellStyle name="Input 11 3 4 3" xfId="7360"/>
    <cellStyle name="Input 11 3 4 3 2" xfId="7361"/>
    <cellStyle name="Input 11 3 4 3 3" xfId="7362"/>
    <cellStyle name="Input 11 3 4 4" xfId="7363"/>
    <cellStyle name="Input 11 3 4 5" xfId="7364"/>
    <cellStyle name="Input 11 3 5" xfId="7365"/>
    <cellStyle name="Input 11 3 5 2" xfId="7366"/>
    <cellStyle name="Input 11 3 5 2 2" xfId="7367"/>
    <cellStyle name="Input 11 3 5 2 3" xfId="7368"/>
    <cellStyle name="Input 11 3 5 3" xfId="7369"/>
    <cellStyle name="Input 11 3 5 3 2" xfId="7370"/>
    <cellStyle name="Input 11 3 5 3 3" xfId="7371"/>
    <cellStyle name="Input 11 3 5 4" xfId="7372"/>
    <cellStyle name="Input 11 3 5 5" xfId="7373"/>
    <cellStyle name="Input 11 3 6" xfId="7374"/>
    <cellStyle name="Input 11 3 6 2" xfId="7375"/>
    <cellStyle name="Input 11 3 6 2 2" xfId="7376"/>
    <cellStyle name="Input 11 3 6 2 3" xfId="7377"/>
    <cellStyle name="Input 11 3 6 3" xfId="7378"/>
    <cellStyle name="Input 11 3 6 3 2" xfId="7379"/>
    <cellStyle name="Input 11 3 6 3 3" xfId="7380"/>
    <cellStyle name="Input 11 3 6 4" xfId="7381"/>
    <cellStyle name="Input 11 3 6 5" xfId="7382"/>
    <cellStyle name="Input 11 3 7" xfId="7383"/>
    <cellStyle name="Input 11 3 7 2" xfId="7384"/>
    <cellStyle name="Input 11 3 7 3" xfId="7385"/>
    <cellStyle name="Input 11 3 8" xfId="7386"/>
    <cellStyle name="Input 11 3 8 2" xfId="7387"/>
    <cellStyle name="Input 11 3 8 3" xfId="7388"/>
    <cellStyle name="Input 11 3 9" xfId="7389"/>
    <cellStyle name="Input 11 4" xfId="7390"/>
    <cellStyle name="Input 11 4 2" xfId="7391"/>
    <cellStyle name="Input 11 4 2 2" xfId="7392"/>
    <cellStyle name="Input 11 4 2 2 2" xfId="7393"/>
    <cellStyle name="Input 11 4 2 2 3" xfId="7394"/>
    <cellStyle name="Input 11 4 2 3" xfId="7395"/>
    <cellStyle name="Input 11 4 2 3 2" xfId="7396"/>
    <cellStyle name="Input 11 4 2 3 3" xfId="7397"/>
    <cellStyle name="Input 11 4 2 4" xfId="7398"/>
    <cellStyle name="Input 11 4 2 5" xfId="7399"/>
    <cellStyle name="Input 11 4 3" xfId="7400"/>
    <cellStyle name="Input 11 4 3 2" xfId="7401"/>
    <cellStyle name="Input 11 4 3 3" xfId="7402"/>
    <cellStyle name="Input 11 4 4" xfId="7403"/>
    <cellStyle name="Input 11 4 4 2" xfId="7404"/>
    <cellStyle name="Input 11 4 4 3" xfId="7405"/>
    <cellStyle name="Input 11 4 5" xfId="7406"/>
    <cellStyle name="Input 11 4 6" xfId="7407"/>
    <cellStyle name="Input 11 5" xfId="7408"/>
    <cellStyle name="Input 11 5 2" xfId="7409"/>
    <cellStyle name="Input 11 5 2 2" xfId="7410"/>
    <cellStyle name="Input 11 5 2 3" xfId="7411"/>
    <cellStyle name="Input 11 5 3" xfId="7412"/>
    <cellStyle name="Input 11 5 3 2" xfId="7413"/>
    <cellStyle name="Input 11 5 3 3" xfId="7414"/>
    <cellStyle name="Input 11 5 4" xfId="7415"/>
    <cellStyle name="Input 11 5 5" xfId="7416"/>
    <cellStyle name="Input 11 6" xfId="7417"/>
    <cellStyle name="Input 11 6 2" xfId="7418"/>
    <cellStyle name="Input 11 6 2 2" xfId="7419"/>
    <cellStyle name="Input 11 6 2 3" xfId="7420"/>
    <cellStyle name="Input 11 6 3" xfId="7421"/>
    <cellStyle name="Input 11 6 3 2" xfId="7422"/>
    <cellStyle name="Input 11 6 3 3" xfId="7423"/>
    <cellStyle name="Input 11 6 4" xfId="7424"/>
    <cellStyle name="Input 11 6 5" xfId="7425"/>
    <cellStyle name="Input 11 7" xfId="7426"/>
    <cellStyle name="Input 11 7 2" xfId="7427"/>
    <cellStyle name="Input 11 7 2 2" xfId="7428"/>
    <cellStyle name="Input 11 7 2 3" xfId="7429"/>
    <cellStyle name="Input 11 7 3" xfId="7430"/>
    <cellStyle name="Input 11 7 3 2" xfId="7431"/>
    <cellStyle name="Input 11 7 3 3" xfId="7432"/>
    <cellStyle name="Input 11 7 4" xfId="7433"/>
    <cellStyle name="Input 11 7 5" xfId="7434"/>
    <cellStyle name="Input 11 8" xfId="7435"/>
    <cellStyle name="Input 11 8 2" xfId="7436"/>
    <cellStyle name="Input 11 8 2 2" xfId="7437"/>
    <cellStyle name="Input 11 8 2 3" xfId="7438"/>
    <cellStyle name="Input 11 8 3" xfId="7439"/>
    <cellStyle name="Input 11 8 3 2" xfId="7440"/>
    <cellStyle name="Input 11 8 3 3" xfId="7441"/>
    <cellStyle name="Input 11 8 4" xfId="7442"/>
    <cellStyle name="Input 11 8 5" xfId="7443"/>
    <cellStyle name="Input 11 9" xfId="7444"/>
    <cellStyle name="Input 11_Subsidy" xfId="7445"/>
    <cellStyle name="Input 12" xfId="7446"/>
    <cellStyle name="Input 12 10" xfId="7447"/>
    <cellStyle name="Input 12 2" xfId="7448"/>
    <cellStyle name="Input 12 2 2" xfId="7449"/>
    <cellStyle name="Input 12 2 2 2" xfId="7450"/>
    <cellStyle name="Input 12 2 2 3" xfId="7451"/>
    <cellStyle name="Input 12 2 3" xfId="7452"/>
    <cellStyle name="Input 12 2 3 2" xfId="7453"/>
    <cellStyle name="Input 12 2 3 3" xfId="7454"/>
    <cellStyle name="Input 12 2 4" xfId="7455"/>
    <cellStyle name="Input 12 2 5" xfId="7456"/>
    <cellStyle name="Input 12 3" xfId="7457"/>
    <cellStyle name="Input 12 3 2" xfId="7458"/>
    <cellStyle name="Input 12 3 2 2" xfId="7459"/>
    <cellStyle name="Input 12 3 2 3" xfId="7460"/>
    <cellStyle name="Input 12 3 3" xfId="7461"/>
    <cellStyle name="Input 12 3 3 2" xfId="7462"/>
    <cellStyle name="Input 12 3 3 3" xfId="7463"/>
    <cellStyle name="Input 12 3 4" xfId="7464"/>
    <cellStyle name="Input 12 3 5" xfId="7465"/>
    <cellStyle name="Input 12 4" xfId="7466"/>
    <cellStyle name="Input 12 4 2" xfId="7467"/>
    <cellStyle name="Input 12 4 2 2" xfId="7468"/>
    <cellStyle name="Input 12 4 2 3" xfId="7469"/>
    <cellStyle name="Input 12 4 3" xfId="7470"/>
    <cellStyle name="Input 12 4 3 2" xfId="7471"/>
    <cellStyle name="Input 12 4 3 3" xfId="7472"/>
    <cellStyle name="Input 12 4 4" xfId="7473"/>
    <cellStyle name="Input 12 4 5" xfId="7474"/>
    <cellStyle name="Input 12 5" xfId="7475"/>
    <cellStyle name="Input 12 5 2" xfId="7476"/>
    <cellStyle name="Input 12 5 2 2" xfId="7477"/>
    <cellStyle name="Input 12 5 2 3" xfId="7478"/>
    <cellStyle name="Input 12 5 3" xfId="7479"/>
    <cellStyle name="Input 12 5 3 2" xfId="7480"/>
    <cellStyle name="Input 12 5 3 3" xfId="7481"/>
    <cellStyle name="Input 12 5 4" xfId="7482"/>
    <cellStyle name="Input 12 5 5" xfId="7483"/>
    <cellStyle name="Input 12 6" xfId="7484"/>
    <cellStyle name="Input 12 6 2" xfId="7485"/>
    <cellStyle name="Input 12 6 2 2" xfId="7486"/>
    <cellStyle name="Input 12 6 2 3" xfId="7487"/>
    <cellStyle name="Input 12 6 3" xfId="7488"/>
    <cellStyle name="Input 12 6 3 2" xfId="7489"/>
    <cellStyle name="Input 12 6 3 3" xfId="7490"/>
    <cellStyle name="Input 12 6 4" xfId="7491"/>
    <cellStyle name="Input 12 6 5" xfId="7492"/>
    <cellStyle name="Input 12 7" xfId="7493"/>
    <cellStyle name="Input 12 7 2" xfId="7494"/>
    <cellStyle name="Input 12 7 3" xfId="7495"/>
    <cellStyle name="Input 12 8" xfId="7496"/>
    <cellStyle name="Input 12 8 2" xfId="7497"/>
    <cellStyle name="Input 12 8 3" xfId="7498"/>
    <cellStyle name="Input 12 9" xfId="7499"/>
    <cellStyle name="Input 13" xfId="7500"/>
    <cellStyle name="Input 13 2" xfId="7501"/>
    <cellStyle name="Input 13 2 2" xfId="7502"/>
    <cellStyle name="Input 13 2 2 2" xfId="7503"/>
    <cellStyle name="Input 13 2 2 3" xfId="7504"/>
    <cellStyle name="Input 13 2 3" xfId="7505"/>
    <cellStyle name="Input 13 2 3 2" xfId="7506"/>
    <cellStyle name="Input 13 2 3 3" xfId="7507"/>
    <cellStyle name="Input 13 2 4" xfId="7508"/>
    <cellStyle name="Input 13 2 5" xfId="7509"/>
    <cellStyle name="Input 13 3" xfId="7510"/>
    <cellStyle name="Input 13 3 2" xfId="7511"/>
    <cellStyle name="Input 13 3 3" xfId="7512"/>
    <cellStyle name="Input 13 4" xfId="7513"/>
    <cellStyle name="Input 13 4 2" xfId="7514"/>
    <cellStyle name="Input 13 4 3" xfId="7515"/>
    <cellStyle name="Input 13 5" xfId="7516"/>
    <cellStyle name="Input 13 6" xfId="7517"/>
    <cellStyle name="Input 14" xfId="7518"/>
    <cellStyle name="Input 14 2" xfId="7519"/>
    <cellStyle name="Input 14 2 2" xfId="7520"/>
    <cellStyle name="Input 14 2 3" xfId="7521"/>
    <cellStyle name="Input 14 3" xfId="7522"/>
    <cellStyle name="Input 14 3 2" xfId="7523"/>
    <cellStyle name="Input 14 3 3" xfId="7524"/>
    <cellStyle name="Input 14 4" xfId="7525"/>
    <cellStyle name="Input 14 5" xfId="7526"/>
    <cellStyle name="Input 15" xfId="7527"/>
    <cellStyle name="Input 15 2" xfId="7528"/>
    <cellStyle name="Input 15 3" xfId="7529"/>
    <cellStyle name="Input 16" xfId="7530"/>
    <cellStyle name="Input 16 2" xfId="7531"/>
    <cellStyle name="Input 16 3" xfId="7532"/>
    <cellStyle name="Input 17" xfId="7533"/>
    <cellStyle name="Input 17 2" xfId="7534"/>
    <cellStyle name="Input 17 3" xfId="7535"/>
    <cellStyle name="Input 18" xfId="7536"/>
    <cellStyle name="Input 18 2" xfId="7537"/>
    <cellStyle name="Input 18 3" xfId="7538"/>
    <cellStyle name="Input 19" xfId="7539"/>
    <cellStyle name="Input 19 2" xfId="7540"/>
    <cellStyle name="Input 19 3" xfId="7541"/>
    <cellStyle name="Input 2" xfId="7542"/>
    <cellStyle name="Input 2 10" xfId="7543"/>
    <cellStyle name="Input 2 10 2" xfId="7544"/>
    <cellStyle name="Input 2 10 3" xfId="7545"/>
    <cellStyle name="Input 2 11" xfId="7546"/>
    <cellStyle name="Input 2 11 2" xfId="7547"/>
    <cellStyle name="Input 2 11 2 2" xfId="7548"/>
    <cellStyle name="Input 2 11 2 3" xfId="7549"/>
    <cellStyle name="Input 2 11 3" xfId="7550"/>
    <cellStyle name="Input 2 11 3 2" xfId="7551"/>
    <cellStyle name="Input 2 11 4" xfId="7552"/>
    <cellStyle name="Input 2 11 5" xfId="7553"/>
    <cellStyle name="Input 2 12" xfId="7554"/>
    <cellStyle name="Input 2 12 2" xfId="7555"/>
    <cellStyle name="Input 2 12 3" xfId="7556"/>
    <cellStyle name="Input 2 13" xfId="7557"/>
    <cellStyle name="Input 2 13 2" xfId="7558"/>
    <cellStyle name="Input 2 13 3" xfId="7559"/>
    <cellStyle name="Input 2 14" xfId="7560"/>
    <cellStyle name="Input 2 14 2" xfId="7561"/>
    <cellStyle name="Input 2 14 3" xfId="7562"/>
    <cellStyle name="Input 2 15" xfId="7563"/>
    <cellStyle name="Input 2 15 2" xfId="7564"/>
    <cellStyle name="Input 2 15 3" xfId="7565"/>
    <cellStyle name="Input 2 16" xfId="7566"/>
    <cellStyle name="Input 2 16 2" xfId="7567"/>
    <cellStyle name="Input 2 16 3" xfId="7568"/>
    <cellStyle name="Input 2 17" xfId="7569"/>
    <cellStyle name="Input 2 17 2" xfId="7570"/>
    <cellStyle name="Input 2 18" xfId="7571"/>
    <cellStyle name="Input 2 19" xfId="7572"/>
    <cellStyle name="Input 2 2" xfId="7573"/>
    <cellStyle name="Input 2 2 10" xfId="7574"/>
    <cellStyle name="Input 2 2 10 2" xfId="7575"/>
    <cellStyle name="Input 2 2 10 2 2" xfId="7576"/>
    <cellStyle name="Input 2 2 10 2 2 2" xfId="7577"/>
    <cellStyle name="Input 2 2 10 2 2 3" xfId="7578"/>
    <cellStyle name="Input 2 2 10 2 3" xfId="7579"/>
    <cellStyle name="Input 2 2 10 2 3 2" xfId="7580"/>
    <cellStyle name="Input 2 2 10 2 3 3" xfId="7581"/>
    <cellStyle name="Input 2 2 10 2 4" xfId="7582"/>
    <cellStyle name="Input 2 2 10 2 4 2" xfId="7583"/>
    <cellStyle name="Input 2 2 10 2 4 3" xfId="7584"/>
    <cellStyle name="Input 2 2 10 2 5" xfId="7585"/>
    <cellStyle name="Input 2 2 10 2 5 2" xfId="7586"/>
    <cellStyle name="Input 2 2 10 2 5 3" xfId="7587"/>
    <cellStyle name="Input 2 2 10 2 6" xfId="7588"/>
    <cellStyle name="Input 2 2 10 2 6 2" xfId="7589"/>
    <cellStyle name="Input 2 2 10 2 6 3" xfId="7590"/>
    <cellStyle name="Input 2 2 10 2 7" xfId="7591"/>
    <cellStyle name="Input 2 2 10 2 8" xfId="7592"/>
    <cellStyle name="Input 2 2 10 3" xfId="7593"/>
    <cellStyle name="Input 2 2 10 3 2" xfId="7594"/>
    <cellStyle name="Input 2 2 10 3 2 2" xfId="7595"/>
    <cellStyle name="Input 2 2 10 3 2 3" xfId="7596"/>
    <cellStyle name="Input 2 2 10 3 3" xfId="7597"/>
    <cellStyle name="Input 2 2 10 3 4" xfId="7598"/>
    <cellStyle name="Input 2 2 10 4" xfId="7599"/>
    <cellStyle name="Input 2 2 10 4 2" xfId="7600"/>
    <cellStyle name="Input 2 2 10 4 3" xfId="7601"/>
    <cellStyle name="Input 2 2 10 5" xfId="7602"/>
    <cellStyle name="Input 2 2 10 5 2" xfId="7603"/>
    <cellStyle name="Input 2 2 10 5 3" xfId="7604"/>
    <cellStyle name="Input 2 2 10 6" xfId="7605"/>
    <cellStyle name="Input 2 2 10 6 2" xfId="7606"/>
    <cellStyle name="Input 2 2 10 6 3" xfId="7607"/>
    <cellStyle name="Input 2 2 10 7" xfId="7608"/>
    <cellStyle name="Input 2 2 10 7 2" xfId="7609"/>
    <cellStyle name="Input 2 2 10 7 3" xfId="7610"/>
    <cellStyle name="Input 2 2 10 8" xfId="7611"/>
    <cellStyle name="Input 2 2 10 9" xfId="7612"/>
    <cellStyle name="Input 2 2 11" xfId="7613"/>
    <cellStyle name="Input 2 2 11 2" xfId="7614"/>
    <cellStyle name="Input 2 2 11 2 2" xfId="7615"/>
    <cellStyle name="Input 2 2 11 2 2 2" xfId="7616"/>
    <cellStyle name="Input 2 2 11 2 2 3" xfId="7617"/>
    <cellStyle name="Input 2 2 11 2 3" xfId="7618"/>
    <cellStyle name="Input 2 2 11 2 3 2" xfId="7619"/>
    <cellStyle name="Input 2 2 11 2 3 3" xfId="7620"/>
    <cellStyle name="Input 2 2 11 2 4" xfId="7621"/>
    <cellStyle name="Input 2 2 11 2 4 2" xfId="7622"/>
    <cellStyle name="Input 2 2 11 2 4 3" xfId="7623"/>
    <cellStyle name="Input 2 2 11 2 5" xfId="7624"/>
    <cellStyle name="Input 2 2 11 2 5 2" xfId="7625"/>
    <cellStyle name="Input 2 2 11 2 5 3" xfId="7626"/>
    <cellStyle name="Input 2 2 11 2 6" xfId="7627"/>
    <cellStyle name="Input 2 2 11 2 6 2" xfId="7628"/>
    <cellStyle name="Input 2 2 11 2 6 3" xfId="7629"/>
    <cellStyle name="Input 2 2 11 2 7" xfId="7630"/>
    <cellStyle name="Input 2 2 11 2 8" xfId="7631"/>
    <cellStyle name="Input 2 2 11 3" xfId="7632"/>
    <cellStyle name="Input 2 2 11 3 2" xfId="7633"/>
    <cellStyle name="Input 2 2 11 3 2 2" xfId="7634"/>
    <cellStyle name="Input 2 2 11 3 2 3" xfId="7635"/>
    <cellStyle name="Input 2 2 11 3 3" xfId="7636"/>
    <cellStyle name="Input 2 2 11 3 4" xfId="7637"/>
    <cellStyle name="Input 2 2 11 4" xfId="7638"/>
    <cellStyle name="Input 2 2 11 4 2" xfId="7639"/>
    <cellStyle name="Input 2 2 11 4 3" xfId="7640"/>
    <cellStyle name="Input 2 2 11 5" xfId="7641"/>
    <cellStyle name="Input 2 2 11 5 2" xfId="7642"/>
    <cellStyle name="Input 2 2 11 5 3" xfId="7643"/>
    <cellStyle name="Input 2 2 11 6" xfId="7644"/>
    <cellStyle name="Input 2 2 11 6 2" xfId="7645"/>
    <cellStyle name="Input 2 2 11 6 3" xfId="7646"/>
    <cellStyle name="Input 2 2 11 7" xfId="7647"/>
    <cellStyle name="Input 2 2 11 7 2" xfId="7648"/>
    <cellStyle name="Input 2 2 11 7 3" xfId="7649"/>
    <cellStyle name="Input 2 2 11 8" xfId="7650"/>
    <cellStyle name="Input 2 2 11 9" xfId="7651"/>
    <cellStyle name="Input 2 2 12" xfId="7652"/>
    <cellStyle name="Input 2 2 12 2" xfId="7653"/>
    <cellStyle name="Input 2 2 12 2 2" xfId="7654"/>
    <cellStyle name="Input 2 2 12 2 2 2" xfId="7655"/>
    <cellStyle name="Input 2 2 12 2 2 3" xfId="7656"/>
    <cellStyle name="Input 2 2 12 2 3" xfId="7657"/>
    <cellStyle name="Input 2 2 12 2 3 2" xfId="7658"/>
    <cellStyle name="Input 2 2 12 2 3 3" xfId="7659"/>
    <cellStyle name="Input 2 2 12 2 4" xfId="7660"/>
    <cellStyle name="Input 2 2 12 2 4 2" xfId="7661"/>
    <cellStyle name="Input 2 2 12 2 4 3" xfId="7662"/>
    <cellStyle name="Input 2 2 12 2 5" xfId="7663"/>
    <cellStyle name="Input 2 2 12 2 5 2" xfId="7664"/>
    <cellStyle name="Input 2 2 12 2 5 3" xfId="7665"/>
    <cellStyle name="Input 2 2 12 2 6" xfId="7666"/>
    <cellStyle name="Input 2 2 12 2 6 2" xfId="7667"/>
    <cellStyle name="Input 2 2 12 2 6 3" xfId="7668"/>
    <cellStyle name="Input 2 2 12 2 7" xfId="7669"/>
    <cellStyle name="Input 2 2 12 2 8" xfId="7670"/>
    <cellStyle name="Input 2 2 12 3" xfId="7671"/>
    <cellStyle name="Input 2 2 12 3 2" xfId="7672"/>
    <cellStyle name="Input 2 2 12 3 2 2" xfId="7673"/>
    <cellStyle name="Input 2 2 12 3 2 3" xfId="7674"/>
    <cellStyle name="Input 2 2 12 3 3" xfId="7675"/>
    <cellStyle name="Input 2 2 12 3 4" xfId="7676"/>
    <cellStyle name="Input 2 2 12 4" xfId="7677"/>
    <cellStyle name="Input 2 2 12 4 2" xfId="7678"/>
    <cellStyle name="Input 2 2 12 4 3" xfId="7679"/>
    <cellStyle name="Input 2 2 12 5" xfId="7680"/>
    <cellStyle name="Input 2 2 12 5 2" xfId="7681"/>
    <cellStyle name="Input 2 2 12 5 3" xfId="7682"/>
    <cellStyle name="Input 2 2 12 6" xfId="7683"/>
    <cellStyle name="Input 2 2 12 6 2" xfId="7684"/>
    <cellStyle name="Input 2 2 12 6 3" xfId="7685"/>
    <cellStyle name="Input 2 2 12 7" xfId="7686"/>
    <cellStyle name="Input 2 2 12 7 2" xfId="7687"/>
    <cellStyle name="Input 2 2 12 7 3" xfId="7688"/>
    <cellStyle name="Input 2 2 12 8" xfId="7689"/>
    <cellStyle name="Input 2 2 12 9" xfId="7690"/>
    <cellStyle name="Input 2 2 13" xfId="7691"/>
    <cellStyle name="Input 2 2 13 2" xfId="7692"/>
    <cellStyle name="Input 2 2 13 2 2" xfId="7693"/>
    <cellStyle name="Input 2 2 13 2 3" xfId="7694"/>
    <cellStyle name="Input 2 2 13 3" xfId="7695"/>
    <cellStyle name="Input 2 2 13 3 2" xfId="7696"/>
    <cellStyle name="Input 2 2 13 3 3" xfId="7697"/>
    <cellStyle name="Input 2 2 13 4" xfId="7698"/>
    <cellStyle name="Input 2 2 13 4 2" xfId="7699"/>
    <cellStyle name="Input 2 2 13 4 3" xfId="7700"/>
    <cellStyle name="Input 2 2 13 5" xfId="7701"/>
    <cellStyle name="Input 2 2 13 5 2" xfId="7702"/>
    <cellStyle name="Input 2 2 13 5 3" xfId="7703"/>
    <cellStyle name="Input 2 2 13 6" xfId="7704"/>
    <cellStyle name="Input 2 2 13 6 2" xfId="7705"/>
    <cellStyle name="Input 2 2 13 6 3" xfId="7706"/>
    <cellStyle name="Input 2 2 13 7" xfId="7707"/>
    <cellStyle name="Input 2 2 13 8" xfId="7708"/>
    <cellStyle name="Input 2 2 14" xfId="7709"/>
    <cellStyle name="Input 2 2 14 2" xfId="7710"/>
    <cellStyle name="Input 2 2 14 2 2" xfId="7711"/>
    <cellStyle name="Input 2 2 14 2 3" xfId="7712"/>
    <cellStyle name="Input 2 2 14 3" xfId="7713"/>
    <cellStyle name="Input 2 2 14 4" xfId="7714"/>
    <cellStyle name="Input 2 2 15" xfId="7715"/>
    <cellStyle name="Input 2 2 15 2" xfId="7716"/>
    <cellStyle name="Input 2 2 15 3" xfId="7717"/>
    <cellStyle name="Input 2 2 16" xfId="7718"/>
    <cellStyle name="Input 2 2 16 2" xfId="7719"/>
    <cellStyle name="Input 2 2 16 3" xfId="7720"/>
    <cellStyle name="Input 2 2 17" xfId="7721"/>
    <cellStyle name="Input 2 2 17 2" xfId="7722"/>
    <cellStyle name="Input 2 2 17 3" xfId="7723"/>
    <cellStyle name="Input 2 2 18" xfId="7724"/>
    <cellStyle name="Input 2 2 18 2" xfId="7725"/>
    <cellStyle name="Input 2 2 18 3" xfId="7726"/>
    <cellStyle name="Input 2 2 19" xfId="7727"/>
    <cellStyle name="Input 2 2 19 2" xfId="7728"/>
    <cellStyle name="Input 2 2 19 3" xfId="7729"/>
    <cellStyle name="Input 2 2 2" xfId="7730"/>
    <cellStyle name="Input 2 2 2 10" xfId="7731"/>
    <cellStyle name="Input 2 2 2 10 2" xfId="7732"/>
    <cellStyle name="Input 2 2 2 10 2 2" xfId="7733"/>
    <cellStyle name="Input 2 2 2 10 2 3" xfId="7734"/>
    <cellStyle name="Input 2 2 2 10 3" xfId="7735"/>
    <cellStyle name="Input 2 2 2 10 4" xfId="7736"/>
    <cellStyle name="Input 2 2 2 11" xfId="7737"/>
    <cellStyle name="Input 2 2 2 11 2" xfId="7738"/>
    <cellStyle name="Input 2 2 2 11 3" xfId="7739"/>
    <cellStyle name="Input 2 2 2 12" xfId="7740"/>
    <cellStyle name="Input 2 2 2 12 2" xfId="7741"/>
    <cellStyle name="Input 2 2 2 12 3" xfId="7742"/>
    <cellStyle name="Input 2 2 2 13" xfId="7743"/>
    <cellStyle name="Input 2 2 2 13 2" xfId="7744"/>
    <cellStyle name="Input 2 2 2 13 3" xfId="7745"/>
    <cellStyle name="Input 2 2 2 14" xfId="7746"/>
    <cellStyle name="Input 2 2 2 14 2" xfId="7747"/>
    <cellStyle name="Input 2 2 2 14 3" xfId="7748"/>
    <cellStyle name="Input 2 2 2 15" xfId="7749"/>
    <cellStyle name="Input 2 2 2 16" xfId="7750"/>
    <cellStyle name="Input 2 2 2 2" xfId="7751"/>
    <cellStyle name="Input 2 2 2 2 10" xfId="7752"/>
    <cellStyle name="Input 2 2 2 2 2" xfId="7753"/>
    <cellStyle name="Input 2 2 2 2 2 2" xfId="7754"/>
    <cellStyle name="Input 2 2 2 2 2 2 2" xfId="7755"/>
    <cellStyle name="Input 2 2 2 2 2 2 2 2" xfId="7756"/>
    <cellStyle name="Input 2 2 2 2 2 2 2 3" xfId="7757"/>
    <cellStyle name="Input 2 2 2 2 2 2 3" xfId="7758"/>
    <cellStyle name="Input 2 2 2 2 2 2 3 2" xfId="7759"/>
    <cellStyle name="Input 2 2 2 2 2 2 3 3" xfId="7760"/>
    <cellStyle name="Input 2 2 2 2 2 2 4" xfId="7761"/>
    <cellStyle name="Input 2 2 2 2 2 2 4 2" xfId="7762"/>
    <cellStyle name="Input 2 2 2 2 2 2 4 3" xfId="7763"/>
    <cellStyle name="Input 2 2 2 2 2 2 5" xfId="7764"/>
    <cellStyle name="Input 2 2 2 2 2 2 5 2" xfId="7765"/>
    <cellStyle name="Input 2 2 2 2 2 2 5 3" xfId="7766"/>
    <cellStyle name="Input 2 2 2 2 2 2 6" xfId="7767"/>
    <cellStyle name="Input 2 2 2 2 2 2 6 2" xfId="7768"/>
    <cellStyle name="Input 2 2 2 2 2 2 6 3" xfId="7769"/>
    <cellStyle name="Input 2 2 2 2 2 2 7" xfId="7770"/>
    <cellStyle name="Input 2 2 2 2 2 2 8" xfId="7771"/>
    <cellStyle name="Input 2 2 2 2 2 3" xfId="7772"/>
    <cellStyle name="Input 2 2 2 2 2 3 2" xfId="7773"/>
    <cellStyle name="Input 2 2 2 2 2 3 2 2" xfId="7774"/>
    <cellStyle name="Input 2 2 2 2 2 3 2 3" xfId="7775"/>
    <cellStyle name="Input 2 2 2 2 2 3 3" xfId="7776"/>
    <cellStyle name="Input 2 2 2 2 2 3 4" xfId="7777"/>
    <cellStyle name="Input 2 2 2 2 2 4" xfId="7778"/>
    <cellStyle name="Input 2 2 2 2 2 4 2" xfId="7779"/>
    <cellStyle name="Input 2 2 2 2 2 4 3" xfId="7780"/>
    <cellStyle name="Input 2 2 2 2 2 5" xfId="7781"/>
    <cellStyle name="Input 2 2 2 2 2 5 2" xfId="7782"/>
    <cellStyle name="Input 2 2 2 2 2 5 3" xfId="7783"/>
    <cellStyle name="Input 2 2 2 2 2 6" xfId="7784"/>
    <cellStyle name="Input 2 2 2 2 2 6 2" xfId="7785"/>
    <cellStyle name="Input 2 2 2 2 2 6 3" xfId="7786"/>
    <cellStyle name="Input 2 2 2 2 2 7" xfId="7787"/>
    <cellStyle name="Input 2 2 2 2 2 7 2" xfId="7788"/>
    <cellStyle name="Input 2 2 2 2 2 7 3" xfId="7789"/>
    <cellStyle name="Input 2 2 2 2 2 8" xfId="7790"/>
    <cellStyle name="Input 2 2 2 2 2 9" xfId="7791"/>
    <cellStyle name="Input 2 2 2 2 3" xfId="7792"/>
    <cellStyle name="Input 2 2 2 2 3 2" xfId="7793"/>
    <cellStyle name="Input 2 2 2 2 3 2 2" xfId="7794"/>
    <cellStyle name="Input 2 2 2 2 3 2 3" xfId="7795"/>
    <cellStyle name="Input 2 2 2 2 3 3" xfId="7796"/>
    <cellStyle name="Input 2 2 2 2 3 3 2" xfId="7797"/>
    <cellStyle name="Input 2 2 2 2 3 3 3" xfId="7798"/>
    <cellStyle name="Input 2 2 2 2 3 4" xfId="7799"/>
    <cellStyle name="Input 2 2 2 2 3 4 2" xfId="7800"/>
    <cellStyle name="Input 2 2 2 2 3 4 3" xfId="7801"/>
    <cellStyle name="Input 2 2 2 2 3 5" xfId="7802"/>
    <cellStyle name="Input 2 2 2 2 3 5 2" xfId="7803"/>
    <cellStyle name="Input 2 2 2 2 3 5 3" xfId="7804"/>
    <cellStyle name="Input 2 2 2 2 3 6" xfId="7805"/>
    <cellStyle name="Input 2 2 2 2 3 6 2" xfId="7806"/>
    <cellStyle name="Input 2 2 2 2 3 6 3" xfId="7807"/>
    <cellStyle name="Input 2 2 2 2 3 7" xfId="7808"/>
    <cellStyle name="Input 2 2 2 2 3 8" xfId="7809"/>
    <cellStyle name="Input 2 2 2 2 4" xfId="7810"/>
    <cellStyle name="Input 2 2 2 2 4 2" xfId="7811"/>
    <cellStyle name="Input 2 2 2 2 4 2 2" xfId="7812"/>
    <cellStyle name="Input 2 2 2 2 4 2 3" xfId="7813"/>
    <cellStyle name="Input 2 2 2 2 4 3" xfId="7814"/>
    <cellStyle name="Input 2 2 2 2 4 4" xfId="7815"/>
    <cellStyle name="Input 2 2 2 2 5" xfId="7816"/>
    <cellStyle name="Input 2 2 2 2 5 2" xfId="7817"/>
    <cellStyle name="Input 2 2 2 2 5 3" xfId="7818"/>
    <cellStyle name="Input 2 2 2 2 6" xfId="7819"/>
    <cellStyle name="Input 2 2 2 2 6 2" xfId="7820"/>
    <cellStyle name="Input 2 2 2 2 6 3" xfId="7821"/>
    <cellStyle name="Input 2 2 2 2 7" xfId="7822"/>
    <cellStyle name="Input 2 2 2 2 7 2" xfId="7823"/>
    <cellStyle name="Input 2 2 2 2 7 3" xfId="7824"/>
    <cellStyle name="Input 2 2 2 2 8" xfId="7825"/>
    <cellStyle name="Input 2 2 2 2 8 2" xfId="7826"/>
    <cellStyle name="Input 2 2 2 2 8 3" xfId="7827"/>
    <cellStyle name="Input 2 2 2 2 9" xfId="7828"/>
    <cellStyle name="Input 2 2 2 2_Subsidy" xfId="7829"/>
    <cellStyle name="Input 2 2 2 3" xfId="7830"/>
    <cellStyle name="Input 2 2 2 3 2" xfId="7831"/>
    <cellStyle name="Input 2 2 2 3 2 2" xfId="7832"/>
    <cellStyle name="Input 2 2 2 3 2 2 2" xfId="7833"/>
    <cellStyle name="Input 2 2 2 3 2 2 3" xfId="7834"/>
    <cellStyle name="Input 2 2 2 3 2 3" xfId="7835"/>
    <cellStyle name="Input 2 2 2 3 2 3 2" xfId="7836"/>
    <cellStyle name="Input 2 2 2 3 2 3 3" xfId="7837"/>
    <cellStyle name="Input 2 2 2 3 2 4" xfId="7838"/>
    <cellStyle name="Input 2 2 2 3 2 4 2" xfId="7839"/>
    <cellStyle name="Input 2 2 2 3 2 4 3" xfId="7840"/>
    <cellStyle name="Input 2 2 2 3 2 5" xfId="7841"/>
    <cellStyle name="Input 2 2 2 3 2 5 2" xfId="7842"/>
    <cellStyle name="Input 2 2 2 3 2 5 3" xfId="7843"/>
    <cellStyle name="Input 2 2 2 3 2 6" xfId="7844"/>
    <cellStyle name="Input 2 2 2 3 2 6 2" xfId="7845"/>
    <cellStyle name="Input 2 2 2 3 2 6 3" xfId="7846"/>
    <cellStyle name="Input 2 2 2 3 2 7" xfId="7847"/>
    <cellStyle name="Input 2 2 2 3 2 8" xfId="7848"/>
    <cellStyle name="Input 2 2 2 3 3" xfId="7849"/>
    <cellStyle name="Input 2 2 2 3 3 2" xfId="7850"/>
    <cellStyle name="Input 2 2 2 3 3 2 2" xfId="7851"/>
    <cellStyle name="Input 2 2 2 3 3 2 3" xfId="7852"/>
    <cellStyle name="Input 2 2 2 3 3 3" xfId="7853"/>
    <cellStyle name="Input 2 2 2 3 3 4" xfId="7854"/>
    <cellStyle name="Input 2 2 2 3 4" xfId="7855"/>
    <cellStyle name="Input 2 2 2 3 4 2" xfId="7856"/>
    <cellStyle name="Input 2 2 2 3 4 3" xfId="7857"/>
    <cellStyle name="Input 2 2 2 3 5" xfId="7858"/>
    <cellStyle name="Input 2 2 2 3 5 2" xfId="7859"/>
    <cellStyle name="Input 2 2 2 3 5 3" xfId="7860"/>
    <cellStyle name="Input 2 2 2 3 6" xfId="7861"/>
    <cellStyle name="Input 2 2 2 3 6 2" xfId="7862"/>
    <cellStyle name="Input 2 2 2 3 6 3" xfId="7863"/>
    <cellStyle name="Input 2 2 2 3 7" xfId="7864"/>
    <cellStyle name="Input 2 2 2 3 7 2" xfId="7865"/>
    <cellStyle name="Input 2 2 2 3 7 3" xfId="7866"/>
    <cellStyle name="Input 2 2 2 3 8" xfId="7867"/>
    <cellStyle name="Input 2 2 2 3 9" xfId="7868"/>
    <cellStyle name="Input 2 2 2 4" xfId="7869"/>
    <cellStyle name="Input 2 2 2 4 2" xfId="7870"/>
    <cellStyle name="Input 2 2 2 4 2 2" xfId="7871"/>
    <cellStyle name="Input 2 2 2 4 2 2 2" xfId="7872"/>
    <cellStyle name="Input 2 2 2 4 2 2 3" xfId="7873"/>
    <cellStyle name="Input 2 2 2 4 2 3" xfId="7874"/>
    <cellStyle name="Input 2 2 2 4 2 3 2" xfId="7875"/>
    <cellStyle name="Input 2 2 2 4 2 3 3" xfId="7876"/>
    <cellStyle name="Input 2 2 2 4 2 4" xfId="7877"/>
    <cellStyle name="Input 2 2 2 4 2 4 2" xfId="7878"/>
    <cellStyle name="Input 2 2 2 4 2 4 3" xfId="7879"/>
    <cellStyle name="Input 2 2 2 4 2 5" xfId="7880"/>
    <cellStyle name="Input 2 2 2 4 2 5 2" xfId="7881"/>
    <cellStyle name="Input 2 2 2 4 2 5 3" xfId="7882"/>
    <cellStyle name="Input 2 2 2 4 2 6" xfId="7883"/>
    <cellStyle name="Input 2 2 2 4 2 6 2" xfId="7884"/>
    <cellStyle name="Input 2 2 2 4 2 6 3" xfId="7885"/>
    <cellStyle name="Input 2 2 2 4 2 7" xfId="7886"/>
    <cellStyle name="Input 2 2 2 4 2 8" xfId="7887"/>
    <cellStyle name="Input 2 2 2 4 3" xfId="7888"/>
    <cellStyle name="Input 2 2 2 4 3 2" xfId="7889"/>
    <cellStyle name="Input 2 2 2 4 3 2 2" xfId="7890"/>
    <cellStyle name="Input 2 2 2 4 3 2 3" xfId="7891"/>
    <cellStyle name="Input 2 2 2 4 3 3" xfId="7892"/>
    <cellStyle name="Input 2 2 2 4 3 4" xfId="7893"/>
    <cellStyle name="Input 2 2 2 4 4" xfId="7894"/>
    <cellStyle name="Input 2 2 2 4 4 2" xfId="7895"/>
    <cellStyle name="Input 2 2 2 4 4 3" xfId="7896"/>
    <cellStyle name="Input 2 2 2 4 5" xfId="7897"/>
    <cellStyle name="Input 2 2 2 4 5 2" xfId="7898"/>
    <cellStyle name="Input 2 2 2 4 5 3" xfId="7899"/>
    <cellStyle name="Input 2 2 2 4 6" xfId="7900"/>
    <cellStyle name="Input 2 2 2 4 6 2" xfId="7901"/>
    <cellStyle name="Input 2 2 2 4 6 3" xfId="7902"/>
    <cellStyle name="Input 2 2 2 4 7" xfId="7903"/>
    <cellStyle name="Input 2 2 2 4 7 2" xfId="7904"/>
    <cellStyle name="Input 2 2 2 4 7 3" xfId="7905"/>
    <cellStyle name="Input 2 2 2 4 8" xfId="7906"/>
    <cellStyle name="Input 2 2 2 4 9" xfId="7907"/>
    <cellStyle name="Input 2 2 2 5" xfId="7908"/>
    <cellStyle name="Input 2 2 2 5 2" xfId="7909"/>
    <cellStyle name="Input 2 2 2 5 2 2" xfId="7910"/>
    <cellStyle name="Input 2 2 2 5 2 2 2" xfId="7911"/>
    <cellStyle name="Input 2 2 2 5 2 2 3" xfId="7912"/>
    <cellStyle name="Input 2 2 2 5 2 3" xfId="7913"/>
    <cellStyle name="Input 2 2 2 5 2 3 2" xfId="7914"/>
    <cellStyle name="Input 2 2 2 5 2 3 3" xfId="7915"/>
    <cellStyle name="Input 2 2 2 5 2 4" xfId="7916"/>
    <cellStyle name="Input 2 2 2 5 2 4 2" xfId="7917"/>
    <cellStyle name="Input 2 2 2 5 2 4 3" xfId="7918"/>
    <cellStyle name="Input 2 2 2 5 2 5" xfId="7919"/>
    <cellStyle name="Input 2 2 2 5 2 5 2" xfId="7920"/>
    <cellStyle name="Input 2 2 2 5 2 5 3" xfId="7921"/>
    <cellStyle name="Input 2 2 2 5 2 6" xfId="7922"/>
    <cellStyle name="Input 2 2 2 5 2 6 2" xfId="7923"/>
    <cellStyle name="Input 2 2 2 5 2 6 3" xfId="7924"/>
    <cellStyle name="Input 2 2 2 5 2 7" xfId="7925"/>
    <cellStyle name="Input 2 2 2 5 2 8" xfId="7926"/>
    <cellStyle name="Input 2 2 2 5 3" xfId="7927"/>
    <cellStyle name="Input 2 2 2 5 3 2" xfId="7928"/>
    <cellStyle name="Input 2 2 2 5 3 2 2" xfId="7929"/>
    <cellStyle name="Input 2 2 2 5 3 2 3" xfId="7930"/>
    <cellStyle name="Input 2 2 2 5 3 3" xfId="7931"/>
    <cellStyle name="Input 2 2 2 5 3 4" xfId="7932"/>
    <cellStyle name="Input 2 2 2 5 4" xfId="7933"/>
    <cellStyle name="Input 2 2 2 5 4 2" xfId="7934"/>
    <cellStyle name="Input 2 2 2 5 4 3" xfId="7935"/>
    <cellStyle name="Input 2 2 2 5 5" xfId="7936"/>
    <cellStyle name="Input 2 2 2 5 5 2" xfId="7937"/>
    <cellStyle name="Input 2 2 2 5 5 3" xfId="7938"/>
    <cellStyle name="Input 2 2 2 5 6" xfId="7939"/>
    <cellStyle name="Input 2 2 2 5 6 2" xfId="7940"/>
    <cellStyle name="Input 2 2 2 5 6 3" xfId="7941"/>
    <cellStyle name="Input 2 2 2 5 7" xfId="7942"/>
    <cellStyle name="Input 2 2 2 5 7 2" xfId="7943"/>
    <cellStyle name="Input 2 2 2 5 7 3" xfId="7944"/>
    <cellStyle name="Input 2 2 2 5 8" xfId="7945"/>
    <cellStyle name="Input 2 2 2 5 9" xfId="7946"/>
    <cellStyle name="Input 2 2 2 6" xfId="7947"/>
    <cellStyle name="Input 2 2 2 6 2" xfId="7948"/>
    <cellStyle name="Input 2 2 2 6 2 2" xfId="7949"/>
    <cellStyle name="Input 2 2 2 6 2 2 2" xfId="7950"/>
    <cellStyle name="Input 2 2 2 6 2 2 3" xfId="7951"/>
    <cellStyle name="Input 2 2 2 6 2 3" xfId="7952"/>
    <cellStyle name="Input 2 2 2 6 2 3 2" xfId="7953"/>
    <cellStyle name="Input 2 2 2 6 2 3 3" xfId="7954"/>
    <cellStyle name="Input 2 2 2 6 2 4" xfId="7955"/>
    <cellStyle name="Input 2 2 2 6 2 4 2" xfId="7956"/>
    <cellStyle name="Input 2 2 2 6 2 4 3" xfId="7957"/>
    <cellStyle name="Input 2 2 2 6 2 5" xfId="7958"/>
    <cellStyle name="Input 2 2 2 6 2 5 2" xfId="7959"/>
    <cellStyle name="Input 2 2 2 6 2 5 3" xfId="7960"/>
    <cellStyle name="Input 2 2 2 6 2 6" xfId="7961"/>
    <cellStyle name="Input 2 2 2 6 2 6 2" xfId="7962"/>
    <cellStyle name="Input 2 2 2 6 2 6 3" xfId="7963"/>
    <cellStyle name="Input 2 2 2 6 2 7" xfId="7964"/>
    <cellStyle name="Input 2 2 2 6 2 8" xfId="7965"/>
    <cellStyle name="Input 2 2 2 6 3" xfId="7966"/>
    <cellStyle name="Input 2 2 2 6 3 2" xfId="7967"/>
    <cellStyle name="Input 2 2 2 6 3 2 2" xfId="7968"/>
    <cellStyle name="Input 2 2 2 6 3 2 3" xfId="7969"/>
    <cellStyle name="Input 2 2 2 6 3 3" xfId="7970"/>
    <cellStyle name="Input 2 2 2 6 3 4" xfId="7971"/>
    <cellStyle name="Input 2 2 2 6 4" xfId="7972"/>
    <cellStyle name="Input 2 2 2 6 4 2" xfId="7973"/>
    <cellStyle name="Input 2 2 2 6 4 3" xfId="7974"/>
    <cellStyle name="Input 2 2 2 6 5" xfId="7975"/>
    <cellStyle name="Input 2 2 2 6 5 2" xfId="7976"/>
    <cellStyle name="Input 2 2 2 6 5 3" xfId="7977"/>
    <cellStyle name="Input 2 2 2 6 6" xfId="7978"/>
    <cellStyle name="Input 2 2 2 6 6 2" xfId="7979"/>
    <cellStyle name="Input 2 2 2 6 6 3" xfId="7980"/>
    <cellStyle name="Input 2 2 2 6 7" xfId="7981"/>
    <cellStyle name="Input 2 2 2 6 7 2" xfId="7982"/>
    <cellStyle name="Input 2 2 2 6 7 3" xfId="7983"/>
    <cellStyle name="Input 2 2 2 6 8" xfId="7984"/>
    <cellStyle name="Input 2 2 2 6 9" xfId="7985"/>
    <cellStyle name="Input 2 2 2 7" xfId="7986"/>
    <cellStyle name="Input 2 2 2 7 2" xfId="7987"/>
    <cellStyle name="Input 2 2 2 7 2 2" xfId="7988"/>
    <cellStyle name="Input 2 2 2 7 2 2 2" xfId="7989"/>
    <cellStyle name="Input 2 2 2 7 2 2 3" xfId="7990"/>
    <cellStyle name="Input 2 2 2 7 2 3" xfId="7991"/>
    <cellStyle name="Input 2 2 2 7 2 3 2" xfId="7992"/>
    <cellStyle name="Input 2 2 2 7 2 3 3" xfId="7993"/>
    <cellStyle name="Input 2 2 2 7 2 4" xfId="7994"/>
    <cellStyle name="Input 2 2 2 7 2 4 2" xfId="7995"/>
    <cellStyle name="Input 2 2 2 7 2 4 3" xfId="7996"/>
    <cellStyle name="Input 2 2 2 7 2 5" xfId="7997"/>
    <cellStyle name="Input 2 2 2 7 2 5 2" xfId="7998"/>
    <cellStyle name="Input 2 2 2 7 2 5 3" xfId="7999"/>
    <cellStyle name="Input 2 2 2 7 2 6" xfId="8000"/>
    <cellStyle name="Input 2 2 2 7 2 6 2" xfId="8001"/>
    <cellStyle name="Input 2 2 2 7 2 6 3" xfId="8002"/>
    <cellStyle name="Input 2 2 2 7 2 7" xfId="8003"/>
    <cellStyle name="Input 2 2 2 7 2 8" xfId="8004"/>
    <cellStyle name="Input 2 2 2 7 3" xfId="8005"/>
    <cellStyle name="Input 2 2 2 7 3 2" xfId="8006"/>
    <cellStyle name="Input 2 2 2 7 3 2 2" xfId="8007"/>
    <cellStyle name="Input 2 2 2 7 3 2 3" xfId="8008"/>
    <cellStyle name="Input 2 2 2 7 3 3" xfId="8009"/>
    <cellStyle name="Input 2 2 2 7 3 4" xfId="8010"/>
    <cellStyle name="Input 2 2 2 7 4" xfId="8011"/>
    <cellStyle name="Input 2 2 2 7 4 2" xfId="8012"/>
    <cellStyle name="Input 2 2 2 7 4 3" xfId="8013"/>
    <cellStyle name="Input 2 2 2 7 5" xfId="8014"/>
    <cellStyle name="Input 2 2 2 7 5 2" xfId="8015"/>
    <cellStyle name="Input 2 2 2 7 5 3" xfId="8016"/>
    <cellStyle name="Input 2 2 2 7 6" xfId="8017"/>
    <cellStyle name="Input 2 2 2 7 6 2" xfId="8018"/>
    <cellStyle name="Input 2 2 2 7 6 3" xfId="8019"/>
    <cellStyle name="Input 2 2 2 7 7" xfId="8020"/>
    <cellStyle name="Input 2 2 2 7 7 2" xfId="8021"/>
    <cellStyle name="Input 2 2 2 7 7 3" xfId="8022"/>
    <cellStyle name="Input 2 2 2 7 8" xfId="8023"/>
    <cellStyle name="Input 2 2 2 7 9" xfId="8024"/>
    <cellStyle name="Input 2 2 2 8" xfId="8025"/>
    <cellStyle name="Input 2 2 2 8 2" xfId="8026"/>
    <cellStyle name="Input 2 2 2 8 2 2" xfId="8027"/>
    <cellStyle name="Input 2 2 2 8 2 2 2" xfId="8028"/>
    <cellStyle name="Input 2 2 2 8 2 2 3" xfId="8029"/>
    <cellStyle name="Input 2 2 2 8 2 3" xfId="8030"/>
    <cellStyle name="Input 2 2 2 8 2 3 2" xfId="8031"/>
    <cellStyle name="Input 2 2 2 8 2 3 3" xfId="8032"/>
    <cellStyle name="Input 2 2 2 8 2 4" xfId="8033"/>
    <cellStyle name="Input 2 2 2 8 2 4 2" xfId="8034"/>
    <cellStyle name="Input 2 2 2 8 2 4 3" xfId="8035"/>
    <cellStyle name="Input 2 2 2 8 2 5" xfId="8036"/>
    <cellStyle name="Input 2 2 2 8 2 5 2" xfId="8037"/>
    <cellStyle name="Input 2 2 2 8 2 5 3" xfId="8038"/>
    <cellStyle name="Input 2 2 2 8 2 6" xfId="8039"/>
    <cellStyle name="Input 2 2 2 8 2 6 2" xfId="8040"/>
    <cellStyle name="Input 2 2 2 8 2 6 3" xfId="8041"/>
    <cellStyle name="Input 2 2 2 8 2 7" xfId="8042"/>
    <cellStyle name="Input 2 2 2 8 2 8" xfId="8043"/>
    <cellStyle name="Input 2 2 2 8 3" xfId="8044"/>
    <cellStyle name="Input 2 2 2 8 3 2" xfId="8045"/>
    <cellStyle name="Input 2 2 2 8 3 2 2" xfId="8046"/>
    <cellStyle name="Input 2 2 2 8 3 2 3" xfId="8047"/>
    <cellStyle name="Input 2 2 2 8 3 3" xfId="8048"/>
    <cellStyle name="Input 2 2 2 8 3 4" xfId="8049"/>
    <cellStyle name="Input 2 2 2 8 4" xfId="8050"/>
    <cellStyle name="Input 2 2 2 8 4 2" xfId="8051"/>
    <cellStyle name="Input 2 2 2 8 4 3" xfId="8052"/>
    <cellStyle name="Input 2 2 2 8 5" xfId="8053"/>
    <cellStyle name="Input 2 2 2 8 5 2" xfId="8054"/>
    <cellStyle name="Input 2 2 2 8 5 3" xfId="8055"/>
    <cellStyle name="Input 2 2 2 8 6" xfId="8056"/>
    <cellStyle name="Input 2 2 2 8 6 2" xfId="8057"/>
    <cellStyle name="Input 2 2 2 8 6 3" xfId="8058"/>
    <cellStyle name="Input 2 2 2 8 7" xfId="8059"/>
    <cellStyle name="Input 2 2 2 8 7 2" xfId="8060"/>
    <cellStyle name="Input 2 2 2 8 7 3" xfId="8061"/>
    <cellStyle name="Input 2 2 2 8 8" xfId="8062"/>
    <cellStyle name="Input 2 2 2 8 9" xfId="8063"/>
    <cellStyle name="Input 2 2 2 9" xfId="8064"/>
    <cellStyle name="Input 2 2 2 9 2" xfId="8065"/>
    <cellStyle name="Input 2 2 2 9 2 2" xfId="8066"/>
    <cellStyle name="Input 2 2 2 9 2 3" xfId="8067"/>
    <cellStyle name="Input 2 2 2 9 3" xfId="8068"/>
    <cellStyle name="Input 2 2 2 9 3 2" xfId="8069"/>
    <cellStyle name="Input 2 2 2 9 3 3" xfId="8070"/>
    <cellStyle name="Input 2 2 2 9 4" xfId="8071"/>
    <cellStyle name="Input 2 2 2 9 4 2" xfId="8072"/>
    <cellStyle name="Input 2 2 2 9 4 3" xfId="8073"/>
    <cellStyle name="Input 2 2 2 9 5" xfId="8074"/>
    <cellStyle name="Input 2 2 2 9 5 2" xfId="8075"/>
    <cellStyle name="Input 2 2 2 9 5 3" xfId="8076"/>
    <cellStyle name="Input 2 2 2 9 6" xfId="8077"/>
    <cellStyle name="Input 2 2 2 9 6 2" xfId="8078"/>
    <cellStyle name="Input 2 2 2 9 6 3" xfId="8079"/>
    <cellStyle name="Input 2 2 2 9 7" xfId="8080"/>
    <cellStyle name="Input 2 2 2 9 8" xfId="8081"/>
    <cellStyle name="Input 2 2 2_Subsidy" xfId="8082"/>
    <cellStyle name="Input 2 2 20" xfId="8083"/>
    <cellStyle name="Input 2 2 21" xfId="8084"/>
    <cellStyle name="Input 2 2 3" xfId="8085"/>
    <cellStyle name="Input 2 2 3 10" xfId="8086"/>
    <cellStyle name="Input 2 2 3 10 2" xfId="8087"/>
    <cellStyle name="Input 2 2 3 10 2 2" xfId="8088"/>
    <cellStyle name="Input 2 2 3 10 2 3" xfId="8089"/>
    <cellStyle name="Input 2 2 3 10 3" xfId="8090"/>
    <cellStyle name="Input 2 2 3 10 4" xfId="8091"/>
    <cellStyle name="Input 2 2 3 11" xfId="8092"/>
    <cellStyle name="Input 2 2 3 11 2" xfId="8093"/>
    <cellStyle name="Input 2 2 3 11 3" xfId="8094"/>
    <cellStyle name="Input 2 2 3 12" xfId="8095"/>
    <cellStyle name="Input 2 2 3 12 2" xfId="8096"/>
    <cellStyle name="Input 2 2 3 12 3" xfId="8097"/>
    <cellStyle name="Input 2 2 3 13" xfId="8098"/>
    <cellStyle name="Input 2 2 3 13 2" xfId="8099"/>
    <cellStyle name="Input 2 2 3 13 3" xfId="8100"/>
    <cellStyle name="Input 2 2 3 14" xfId="8101"/>
    <cellStyle name="Input 2 2 3 14 2" xfId="8102"/>
    <cellStyle name="Input 2 2 3 14 3" xfId="8103"/>
    <cellStyle name="Input 2 2 3 15" xfId="8104"/>
    <cellStyle name="Input 2 2 3 16" xfId="8105"/>
    <cellStyle name="Input 2 2 3 2" xfId="8106"/>
    <cellStyle name="Input 2 2 3 2 10" xfId="8107"/>
    <cellStyle name="Input 2 2 3 2 2" xfId="8108"/>
    <cellStyle name="Input 2 2 3 2 2 2" xfId="8109"/>
    <cellStyle name="Input 2 2 3 2 2 2 2" xfId="8110"/>
    <cellStyle name="Input 2 2 3 2 2 2 2 2" xfId="8111"/>
    <cellStyle name="Input 2 2 3 2 2 2 2 3" xfId="8112"/>
    <cellStyle name="Input 2 2 3 2 2 2 3" xfId="8113"/>
    <cellStyle name="Input 2 2 3 2 2 2 3 2" xfId="8114"/>
    <cellStyle name="Input 2 2 3 2 2 2 3 3" xfId="8115"/>
    <cellStyle name="Input 2 2 3 2 2 2 4" xfId="8116"/>
    <cellStyle name="Input 2 2 3 2 2 2 4 2" xfId="8117"/>
    <cellStyle name="Input 2 2 3 2 2 2 4 3" xfId="8118"/>
    <cellStyle name="Input 2 2 3 2 2 2 5" xfId="8119"/>
    <cellStyle name="Input 2 2 3 2 2 2 5 2" xfId="8120"/>
    <cellStyle name="Input 2 2 3 2 2 2 5 3" xfId="8121"/>
    <cellStyle name="Input 2 2 3 2 2 2 6" xfId="8122"/>
    <cellStyle name="Input 2 2 3 2 2 2 6 2" xfId="8123"/>
    <cellStyle name="Input 2 2 3 2 2 2 6 3" xfId="8124"/>
    <cellStyle name="Input 2 2 3 2 2 2 7" xfId="8125"/>
    <cellStyle name="Input 2 2 3 2 2 2 8" xfId="8126"/>
    <cellStyle name="Input 2 2 3 2 2 3" xfId="8127"/>
    <cellStyle name="Input 2 2 3 2 2 3 2" xfId="8128"/>
    <cellStyle name="Input 2 2 3 2 2 3 2 2" xfId="8129"/>
    <cellStyle name="Input 2 2 3 2 2 3 2 3" xfId="8130"/>
    <cellStyle name="Input 2 2 3 2 2 3 3" xfId="8131"/>
    <cellStyle name="Input 2 2 3 2 2 3 4" xfId="8132"/>
    <cellStyle name="Input 2 2 3 2 2 4" xfId="8133"/>
    <cellStyle name="Input 2 2 3 2 2 4 2" xfId="8134"/>
    <cellStyle name="Input 2 2 3 2 2 4 3" xfId="8135"/>
    <cellStyle name="Input 2 2 3 2 2 5" xfId="8136"/>
    <cellStyle name="Input 2 2 3 2 2 5 2" xfId="8137"/>
    <cellStyle name="Input 2 2 3 2 2 5 3" xfId="8138"/>
    <cellStyle name="Input 2 2 3 2 2 6" xfId="8139"/>
    <cellStyle name="Input 2 2 3 2 2 6 2" xfId="8140"/>
    <cellStyle name="Input 2 2 3 2 2 6 3" xfId="8141"/>
    <cellStyle name="Input 2 2 3 2 2 7" xfId="8142"/>
    <cellStyle name="Input 2 2 3 2 2 7 2" xfId="8143"/>
    <cellStyle name="Input 2 2 3 2 2 7 3" xfId="8144"/>
    <cellStyle name="Input 2 2 3 2 2 8" xfId="8145"/>
    <cellStyle name="Input 2 2 3 2 2 9" xfId="8146"/>
    <cellStyle name="Input 2 2 3 2 3" xfId="8147"/>
    <cellStyle name="Input 2 2 3 2 3 2" xfId="8148"/>
    <cellStyle name="Input 2 2 3 2 3 2 2" xfId="8149"/>
    <cellStyle name="Input 2 2 3 2 3 2 3" xfId="8150"/>
    <cellStyle name="Input 2 2 3 2 3 3" xfId="8151"/>
    <cellStyle name="Input 2 2 3 2 3 3 2" xfId="8152"/>
    <cellStyle name="Input 2 2 3 2 3 3 3" xfId="8153"/>
    <cellStyle name="Input 2 2 3 2 3 4" xfId="8154"/>
    <cellStyle name="Input 2 2 3 2 3 4 2" xfId="8155"/>
    <cellStyle name="Input 2 2 3 2 3 4 3" xfId="8156"/>
    <cellStyle name="Input 2 2 3 2 3 5" xfId="8157"/>
    <cellStyle name="Input 2 2 3 2 3 5 2" xfId="8158"/>
    <cellStyle name="Input 2 2 3 2 3 5 3" xfId="8159"/>
    <cellStyle name="Input 2 2 3 2 3 6" xfId="8160"/>
    <cellStyle name="Input 2 2 3 2 3 6 2" xfId="8161"/>
    <cellStyle name="Input 2 2 3 2 3 6 3" xfId="8162"/>
    <cellStyle name="Input 2 2 3 2 3 7" xfId="8163"/>
    <cellStyle name="Input 2 2 3 2 3 8" xfId="8164"/>
    <cellStyle name="Input 2 2 3 2 4" xfId="8165"/>
    <cellStyle name="Input 2 2 3 2 4 2" xfId="8166"/>
    <cellStyle name="Input 2 2 3 2 4 2 2" xfId="8167"/>
    <cellStyle name="Input 2 2 3 2 4 2 3" xfId="8168"/>
    <cellStyle name="Input 2 2 3 2 4 3" xfId="8169"/>
    <cellStyle name="Input 2 2 3 2 4 4" xfId="8170"/>
    <cellStyle name="Input 2 2 3 2 5" xfId="8171"/>
    <cellStyle name="Input 2 2 3 2 5 2" xfId="8172"/>
    <cellStyle name="Input 2 2 3 2 5 3" xfId="8173"/>
    <cellStyle name="Input 2 2 3 2 6" xfId="8174"/>
    <cellStyle name="Input 2 2 3 2 6 2" xfId="8175"/>
    <cellStyle name="Input 2 2 3 2 6 3" xfId="8176"/>
    <cellStyle name="Input 2 2 3 2 7" xfId="8177"/>
    <cellStyle name="Input 2 2 3 2 7 2" xfId="8178"/>
    <cellStyle name="Input 2 2 3 2 7 3" xfId="8179"/>
    <cellStyle name="Input 2 2 3 2 8" xfId="8180"/>
    <cellStyle name="Input 2 2 3 2 8 2" xfId="8181"/>
    <cellStyle name="Input 2 2 3 2 8 3" xfId="8182"/>
    <cellStyle name="Input 2 2 3 2 9" xfId="8183"/>
    <cellStyle name="Input 2 2 3 2_Subsidy" xfId="8184"/>
    <cellStyle name="Input 2 2 3 3" xfId="8185"/>
    <cellStyle name="Input 2 2 3 3 2" xfId="8186"/>
    <cellStyle name="Input 2 2 3 3 2 2" xfId="8187"/>
    <cellStyle name="Input 2 2 3 3 2 2 2" xfId="8188"/>
    <cellStyle name="Input 2 2 3 3 2 2 3" xfId="8189"/>
    <cellStyle name="Input 2 2 3 3 2 3" xfId="8190"/>
    <cellStyle name="Input 2 2 3 3 2 3 2" xfId="8191"/>
    <cellStyle name="Input 2 2 3 3 2 3 3" xfId="8192"/>
    <cellStyle name="Input 2 2 3 3 2 4" xfId="8193"/>
    <cellStyle name="Input 2 2 3 3 2 4 2" xfId="8194"/>
    <cellStyle name="Input 2 2 3 3 2 4 3" xfId="8195"/>
    <cellStyle name="Input 2 2 3 3 2 5" xfId="8196"/>
    <cellStyle name="Input 2 2 3 3 2 5 2" xfId="8197"/>
    <cellStyle name="Input 2 2 3 3 2 5 3" xfId="8198"/>
    <cellStyle name="Input 2 2 3 3 2 6" xfId="8199"/>
    <cellStyle name="Input 2 2 3 3 2 6 2" xfId="8200"/>
    <cellStyle name="Input 2 2 3 3 2 6 3" xfId="8201"/>
    <cellStyle name="Input 2 2 3 3 2 7" xfId="8202"/>
    <cellStyle name="Input 2 2 3 3 2 8" xfId="8203"/>
    <cellStyle name="Input 2 2 3 3 3" xfId="8204"/>
    <cellStyle name="Input 2 2 3 3 3 2" xfId="8205"/>
    <cellStyle name="Input 2 2 3 3 3 2 2" xfId="8206"/>
    <cellStyle name="Input 2 2 3 3 3 2 3" xfId="8207"/>
    <cellStyle name="Input 2 2 3 3 3 3" xfId="8208"/>
    <cellStyle name="Input 2 2 3 3 3 4" xfId="8209"/>
    <cellStyle name="Input 2 2 3 3 4" xfId="8210"/>
    <cellStyle name="Input 2 2 3 3 4 2" xfId="8211"/>
    <cellStyle name="Input 2 2 3 3 4 3" xfId="8212"/>
    <cellStyle name="Input 2 2 3 3 5" xfId="8213"/>
    <cellStyle name="Input 2 2 3 3 5 2" xfId="8214"/>
    <cellStyle name="Input 2 2 3 3 5 3" xfId="8215"/>
    <cellStyle name="Input 2 2 3 3 6" xfId="8216"/>
    <cellStyle name="Input 2 2 3 3 6 2" xfId="8217"/>
    <cellStyle name="Input 2 2 3 3 6 3" xfId="8218"/>
    <cellStyle name="Input 2 2 3 3 7" xfId="8219"/>
    <cellStyle name="Input 2 2 3 3 7 2" xfId="8220"/>
    <cellStyle name="Input 2 2 3 3 7 3" xfId="8221"/>
    <cellStyle name="Input 2 2 3 3 8" xfId="8222"/>
    <cellStyle name="Input 2 2 3 3 9" xfId="8223"/>
    <cellStyle name="Input 2 2 3 4" xfId="8224"/>
    <cellStyle name="Input 2 2 3 4 2" xfId="8225"/>
    <cellStyle name="Input 2 2 3 4 2 2" xfId="8226"/>
    <cellStyle name="Input 2 2 3 4 2 2 2" xfId="8227"/>
    <cellStyle name="Input 2 2 3 4 2 2 3" xfId="8228"/>
    <cellStyle name="Input 2 2 3 4 2 3" xfId="8229"/>
    <cellStyle name="Input 2 2 3 4 2 3 2" xfId="8230"/>
    <cellStyle name="Input 2 2 3 4 2 3 3" xfId="8231"/>
    <cellStyle name="Input 2 2 3 4 2 4" xfId="8232"/>
    <cellStyle name="Input 2 2 3 4 2 4 2" xfId="8233"/>
    <cellStyle name="Input 2 2 3 4 2 4 3" xfId="8234"/>
    <cellStyle name="Input 2 2 3 4 2 5" xfId="8235"/>
    <cellStyle name="Input 2 2 3 4 2 5 2" xfId="8236"/>
    <cellStyle name="Input 2 2 3 4 2 5 3" xfId="8237"/>
    <cellStyle name="Input 2 2 3 4 2 6" xfId="8238"/>
    <cellStyle name="Input 2 2 3 4 2 6 2" xfId="8239"/>
    <cellStyle name="Input 2 2 3 4 2 6 3" xfId="8240"/>
    <cellStyle name="Input 2 2 3 4 2 7" xfId="8241"/>
    <cellStyle name="Input 2 2 3 4 2 8" xfId="8242"/>
    <cellStyle name="Input 2 2 3 4 3" xfId="8243"/>
    <cellStyle name="Input 2 2 3 4 3 2" xfId="8244"/>
    <cellStyle name="Input 2 2 3 4 3 2 2" xfId="8245"/>
    <cellStyle name="Input 2 2 3 4 3 2 3" xfId="8246"/>
    <cellStyle name="Input 2 2 3 4 3 3" xfId="8247"/>
    <cellStyle name="Input 2 2 3 4 3 4" xfId="8248"/>
    <cellStyle name="Input 2 2 3 4 4" xfId="8249"/>
    <cellStyle name="Input 2 2 3 4 4 2" xfId="8250"/>
    <cellStyle name="Input 2 2 3 4 4 3" xfId="8251"/>
    <cellStyle name="Input 2 2 3 4 5" xfId="8252"/>
    <cellStyle name="Input 2 2 3 4 5 2" xfId="8253"/>
    <cellStyle name="Input 2 2 3 4 5 3" xfId="8254"/>
    <cellStyle name="Input 2 2 3 4 6" xfId="8255"/>
    <cellStyle name="Input 2 2 3 4 6 2" xfId="8256"/>
    <cellStyle name="Input 2 2 3 4 6 3" xfId="8257"/>
    <cellStyle name="Input 2 2 3 4 7" xfId="8258"/>
    <cellStyle name="Input 2 2 3 4 7 2" xfId="8259"/>
    <cellStyle name="Input 2 2 3 4 7 3" xfId="8260"/>
    <cellStyle name="Input 2 2 3 4 8" xfId="8261"/>
    <cellStyle name="Input 2 2 3 4 9" xfId="8262"/>
    <cellStyle name="Input 2 2 3 5" xfId="8263"/>
    <cellStyle name="Input 2 2 3 5 2" xfId="8264"/>
    <cellStyle name="Input 2 2 3 5 2 2" xfId="8265"/>
    <cellStyle name="Input 2 2 3 5 2 2 2" xfId="8266"/>
    <cellStyle name="Input 2 2 3 5 2 2 3" xfId="8267"/>
    <cellStyle name="Input 2 2 3 5 2 3" xfId="8268"/>
    <cellStyle name="Input 2 2 3 5 2 3 2" xfId="8269"/>
    <cellStyle name="Input 2 2 3 5 2 3 3" xfId="8270"/>
    <cellStyle name="Input 2 2 3 5 2 4" xfId="8271"/>
    <cellStyle name="Input 2 2 3 5 2 4 2" xfId="8272"/>
    <cellStyle name="Input 2 2 3 5 2 4 3" xfId="8273"/>
    <cellStyle name="Input 2 2 3 5 2 5" xfId="8274"/>
    <cellStyle name="Input 2 2 3 5 2 5 2" xfId="8275"/>
    <cellStyle name="Input 2 2 3 5 2 5 3" xfId="8276"/>
    <cellStyle name="Input 2 2 3 5 2 6" xfId="8277"/>
    <cellStyle name="Input 2 2 3 5 2 6 2" xfId="8278"/>
    <cellStyle name="Input 2 2 3 5 2 6 3" xfId="8279"/>
    <cellStyle name="Input 2 2 3 5 2 7" xfId="8280"/>
    <cellStyle name="Input 2 2 3 5 2 8" xfId="8281"/>
    <cellStyle name="Input 2 2 3 5 3" xfId="8282"/>
    <cellStyle name="Input 2 2 3 5 3 2" xfId="8283"/>
    <cellStyle name="Input 2 2 3 5 3 2 2" xfId="8284"/>
    <cellStyle name="Input 2 2 3 5 3 2 3" xfId="8285"/>
    <cellStyle name="Input 2 2 3 5 3 3" xfId="8286"/>
    <cellStyle name="Input 2 2 3 5 3 4" xfId="8287"/>
    <cellStyle name="Input 2 2 3 5 4" xfId="8288"/>
    <cellStyle name="Input 2 2 3 5 4 2" xfId="8289"/>
    <cellStyle name="Input 2 2 3 5 4 3" xfId="8290"/>
    <cellStyle name="Input 2 2 3 5 5" xfId="8291"/>
    <cellStyle name="Input 2 2 3 5 5 2" xfId="8292"/>
    <cellStyle name="Input 2 2 3 5 5 3" xfId="8293"/>
    <cellStyle name="Input 2 2 3 5 6" xfId="8294"/>
    <cellStyle name="Input 2 2 3 5 6 2" xfId="8295"/>
    <cellStyle name="Input 2 2 3 5 6 3" xfId="8296"/>
    <cellStyle name="Input 2 2 3 5 7" xfId="8297"/>
    <cellStyle name="Input 2 2 3 5 7 2" xfId="8298"/>
    <cellStyle name="Input 2 2 3 5 7 3" xfId="8299"/>
    <cellStyle name="Input 2 2 3 5 8" xfId="8300"/>
    <cellStyle name="Input 2 2 3 5 9" xfId="8301"/>
    <cellStyle name="Input 2 2 3 6" xfId="8302"/>
    <cellStyle name="Input 2 2 3 6 2" xfId="8303"/>
    <cellStyle name="Input 2 2 3 6 2 2" xfId="8304"/>
    <cellStyle name="Input 2 2 3 6 2 2 2" xfId="8305"/>
    <cellStyle name="Input 2 2 3 6 2 2 3" xfId="8306"/>
    <cellStyle name="Input 2 2 3 6 2 3" xfId="8307"/>
    <cellStyle name="Input 2 2 3 6 2 3 2" xfId="8308"/>
    <cellStyle name="Input 2 2 3 6 2 3 3" xfId="8309"/>
    <cellStyle name="Input 2 2 3 6 2 4" xfId="8310"/>
    <cellStyle name="Input 2 2 3 6 2 4 2" xfId="8311"/>
    <cellStyle name="Input 2 2 3 6 2 4 3" xfId="8312"/>
    <cellStyle name="Input 2 2 3 6 2 5" xfId="8313"/>
    <cellStyle name="Input 2 2 3 6 2 5 2" xfId="8314"/>
    <cellStyle name="Input 2 2 3 6 2 5 3" xfId="8315"/>
    <cellStyle name="Input 2 2 3 6 2 6" xfId="8316"/>
    <cellStyle name="Input 2 2 3 6 2 6 2" xfId="8317"/>
    <cellStyle name="Input 2 2 3 6 2 6 3" xfId="8318"/>
    <cellStyle name="Input 2 2 3 6 2 7" xfId="8319"/>
    <cellStyle name="Input 2 2 3 6 2 8" xfId="8320"/>
    <cellStyle name="Input 2 2 3 6 3" xfId="8321"/>
    <cellStyle name="Input 2 2 3 6 3 2" xfId="8322"/>
    <cellStyle name="Input 2 2 3 6 3 2 2" xfId="8323"/>
    <cellStyle name="Input 2 2 3 6 3 2 3" xfId="8324"/>
    <cellStyle name="Input 2 2 3 6 3 3" xfId="8325"/>
    <cellStyle name="Input 2 2 3 6 3 4" xfId="8326"/>
    <cellStyle name="Input 2 2 3 6 4" xfId="8327"/>
    <cellStyle name="Input 2 2 3 6 4 2" xfId="8328"/>
    <cellStyle name="Input 2 2 3 6 4 3" xfId="8329"/>
    <cellStyle name="Input 2 2 3 6 5" xfId="8330"/>
    <cellStyle name="Input 2 2 3 6 5 2" xfId="8331"/>
    <cellStyle name="Input 2 2 3 6 5 3" xfId="8332"/>
    <cellStyle name="Input 2 2 3 6 6" xfId="8333"/>
    <cellStyle name="Input 2 2 3 6 6 2" xfId="8334"/>
    <cellStyle name="Input 2 2 3 6 6 3" xfId="8335"/>
    <cellStyle name="Input 2 2 3 6 7" xfId="8336"/>
    <cellStyle name="Input 2 2 3 6 7 2" xfId="8337"/>
    <cellStyle name="Input 2 2 3 6 7 3" xfId="8338"/>
    <cellStyle name="Input 2 2 3 6 8" xfId="8339"/>
    <cellStyle name="Input 2 2 3 6 9" xfId="8340"/>
    <cellStyle name="Input 2 2 3 7" xfId="8341"/>
    <cellStyle name="Input 2 2 3 7 2" xfId="8342"/>
    <cellStyle name="Input 2 2 3 7 2 2" xfId="8343"/>
    <cellStyle name="Input 2 2 3 7 2 2 2" xfId="8344"/>
    <cellStyle name="Input 2 2 3 7 2 2 3" xfId="8345"/>
    <cellStyle name="Input 2 2 3 7 2 3" xfId="8346"/>
    <cellStyle name="Input 2 2 3 7 2 3 2" xfId="8347"/>
    <cellStyle name="Input 2 2 3 7 2 3 3" xfId="8348"/>
    <cellStyle name="Input 2 2 3 7 2 4" xfId="8349"/>
    <cellStyle name="Input 2 2 3 7 2 4 2" xfId="8350"/>
    <cellStyle name="Input 2 2 3 7 2 4 3" xfId="8351"/>
    <cellStyle name="Input 2 2 3 7 2 5" xfId="8352"/>
    <cellStyle name="Input 2 2 3 7 2 5 2" xfId="8353"/>
    <cellStyle name="Input 2 2 3 7 2 5 3" xfId="8354"/>
    <cellStyle name="Input 2 2 3 7 2 6" xfId="8355"/>
    <cellStyle name="Input 2 2 3 7 2 6 2" xfId="8356"/>
    <cellStyle name="Input 2 2 3 7 2 6 3" xfId="8357"/>
    <cellStyle name="Input 2 2 3 7 2 7" xfId="8358"/>
    <cellStyle name="Input 2 2 3 7 2 8" xfId="8359"/>
    <cellStyle name="Input 2 2 3 7 3" xfId="8360"/>
    <cellStyle name="Input 2 2 3 7 3 2" xfId="8361"/>
    <cellStyle name="Input 2 2 3 7 3 2 2" xfId="8362"/>
    <cellStyle name="Input 2 2 3 7 3 2 3" xfId="8363"/>
    <cellStyle name="Input 2 2 3 7 3 3" xfId="8364"/>
    <cellStyle name="Input 2 2 3 7 3 4" xfId="8365"/>
    <cellStyle name="Input 2 2 3 7 4" xfId="8366"/>
    <cellStyle name="Input 2 2 3 7 4 2" xfId="8367"/>
    <cellStyle name="Input 2 2 3 7 4 3" xfId="8368"/>
    <cellStyle name="Input 2 2 3 7 5" xfId="8369"/>
    <cellStyle name="Input 2 2 3 7 5 2" xfId="8370"/>
    <cellStyle name="Input 2 2 3 7 5 3" xfId="8371"/>
    <cellStyle name="Input 2 2 3 7 6" xfId="8372"/>
    <cellStyle name="Input 2 2 3 7 6 2" xfId="8373"/>
    <cellStyle name="Input 2 2 3 7 6 3" xfId="8374"/>
    <cellStyle name="Input 2 2 3 7 7" xfId="8375"/>
    <cellStyle name="Input 2 2 3 7 7 2" xfId="8376"/>
    <cellStyle name="Input 2 2 3 7 7 3" xfId="8377"/>
    <cellStyle name="Input 2 2 3 7 8" xfId="8378"/>
    <cellStyle name="Input 2 2 3 7 9" xfId="8379"/>
    <cellStyle name="Input 2 2 3 8" xfId="8380"/>
    <cellStyle name="Input 2 2 3 8 2" xfId="8381"/>
    <cellStyle name="Input 2 2 3 8 2 2" xfId="8382"/>
    <cellStyle name="Input 2 2 3 8 2 2 2" xfId="8383"/>
    <cellStyle name="Input 2 2 3 8 2 2 3" xfId="8384"/>
    <cellStyle name="Input 2 2 3 8 2 3" xfId="8385"/>
    <cellStyle name="Input 2 2 3 8 2 3 2" xfId="8386"/>
    <cellStyle name="Input 2 2 3 8 2 3 3" xfId="8387"/>
    <cellStyle name="Input 2 2 3 8 2 4" xfId="8388"/>
    <cellStyle name="Input 2 2 3 8 2 4 2" xfId="8389"/>
    <cellStyle name="Input 2 2 3 8 2 4 3" xfId="8390"/>
    <cellStyle name="Input 2 2 3 8 2 5" xfId="8391"/>
    <cellStyle name="Input 2 2 3 8 2 5 2" xfId="8392"/>
    <cellStyle name="Input 2 2 3 8 2 5 3" xfId="8393"/>
    <cellStyle name="Input 2 2 3 8 2 6" xfId="8394"/>
    <cellStyle name="Input 2 2 3 8 2 6 2" xfId="8395"/>
    <cellStyle name="Input 2 2 3 8 2 6 3" xfId="8396"/>
    <cellStyle name="Input 2 2 3 8 2 7" xfId="8397"/>
    <cellStyle name="Input 2 2 3 8 2 8" xfId="8398"/>
    <cellStyle name="Input 2 2 3 8 3" xfId="8399"/>
    <cellStyle name="Input 2 2 3 8 3 2" xfId="8400"/>
    <cellStyle name="Input 2 2 3 8 3 2 2" xfId="8401"/>
    <cellStyle name="Input 2 2 3 8 3 2 3" xfId="8402"/>
    <cellStyle name="Input 2 2 3 8 3 3" xfId="8403"/>
    <cellStyle name="Input 2 2 3 8 3 4" xfId="8404"/>
    <cellStyle name="Input 2 2 3 8 4" xfId="8405"/>
    <cellStyle name="Input 2 2 3 8 4 2" xfId="8406"/>
    <cellStyle name="Input 2 2 3 8 4 3" xfId="8407"/>
    <cellStyle name="Input 2 2 3 8 5" xfId="8408"/>
    <cellStyle name="Input 2 2 3 8 5 2" xfId="8409"/>
    <cellStyle name="Input 2 2 3 8 5 3" xfId="8410"/>
    <cellStyle name="Input 2 2 3 8 6" xfId="8411"/>
    <cellStyle name="Input 2 2 3 8 6 2" xfId="8412"/>
    <cellStyle name="Input 2 2 3 8 6 3" xfId="8413"/>
    <cellStyle name="Input 2 2 3 8 7" xfId="8414"/>
    <cellStyle name="Input 2 2 3 8 7 2" xfId="8415"/>
    <cellStyle name="Input 2 2 3 8 7 3" xfId="8416"/>
    <cellStyle name="Input 2 2 3 8 8" xfId="8417"/>
    <cellStyle name="Input 2 2 3 8 9" xfId="8418"/>
    <cellStyle name="Input 2 2 3 9" xfId="8419"/>
    <cellStyle name="Input 2 2 3 9 2" xfId="8420"/>
    <cellStyle name="Input 2 2 3 9 2 2" xfId="8421"/>
    <cellStyle name="Input 2 2 3 9 2 3" xfId="8422"/>
    <cellStyle name="Input 2 2 3 9 3" xfId="8423"/>
    <cellStyle name="Input 2 2 3 9 3 2" xfId="8424"/>
    <cellStyle name="Input 2 2 3 9 3 3" xfId="8425"/>
    <cellStyle name="Input 2 2 3 9 4" xfId="8426"/>
    <cellStyle name="Input 2 2 3 9 4 2" xfId="8427"/>
    <cellStyle name="Input 2 2 3 9 4 3" xfId="8428"/>
    <cellStyle name="Input 2 2 3 9 5" xfId="8429"/>
    <cellStyle name="Input 2 2 3 9 5 2" xfId="8430"/>
    <cellStyle name="Input 2 2 3 9 5 3" xfId="8431"/>
    <cellStyle name="Input 2 2 3 9 6" xfId="8432"/>
    <cellStyle name="Input 2 2 3 9 6 2" xfId="8433"/>
    <cellStyle name="Input 2 2 3 9 6 3" xfId="8434"/>
    <cellStyle name="Input 2 2 3 9 7" xfId="8435"/>
    <cellStyle name="Input 2 2 3 9 8" xfId="8436"/>
    <cellStyle name="Input 2 2 3_Subsidy" xfId="8437"/>
    <cellStyle name="Input 2 2 4" xfId="8438"/>
    <cellStyle name="Input 2 2 4 10" xfId="8439"/>
    <cellStyle name="Input 2 2 4 10 2" xfId="8440"/>
    <cellStyle name="Input 2 2 4 10 2 2" xfId="8441"/>
    <cellStyle name="Input 2 2 4 10 2 3" xfId="8442"/>
    <cellStyle name="Input 2 2 4 10 3" xfId="8443"/>
    <cellStyle name="Input 2 2 4 10 4" xfId="8444"/>
    <cellStyle name="Input 2 2 4 11" xfId="8445"/>
    <cellStyle name="Input 2 2 4 11 2" xfId="8446"/>
    <cellStyle name="Input 2 2 4 11 3" xfId="8447"/>
    <cellStyle name="Input 2 2 4 12" xfId="8448"/>
    <cellStyle name="Input 2 2 4 12 2" xfId="8449"/>
    <cellStyle name="Input 2 2 4 12 3" xfId="8450"/>
    <cellStyle name="Input 2 2 4 13" xfId="8451"/>
    <cellStyle name="Input 2 2 4 13 2" xfId="8452"/>
    <cellStyle name="Input 2 2 4 13 3" xfId="8453"/>
    <cellStyle name="Input 2 2 4 14" xfId="8454"/>
    <cellStyle name="Input 2 2 4 14 2" xfId="8455"/>
    <cellStyle name="Input 2 2 4 14 3" xfId="8456"/>
    <cellStyle name="Input 2 2 4 15" xfId="8457"/>
    <cellStyle name="Input 2 2 4 16" xfId="8458"/>
    <cellStyle name="Input 2 2 4 2" xfId="8459"/>
    <cellStyle name="Input 2 2 4 2 10" xfId="8460"/>
    <cellStyle name="Input 2 2 4 2 2" xfId="8461"/>
    <cellStyle name="Input 2 2 4 2 2 2" xfId="8462"/>
    <cellStyle name="Input 2 2 4 2 2 2 2" xfId="8463"/>
    <cellStyle name="Input 2 2 4 2 2 2 2 2" xfId="8464"/>
    <cellStyle name="Input 2 2 4 2 2 2 2 3" xfId="8465"/>
    <cellStyle name="Input 2 2 4 2 2 2 3" xfId="8466"/>
    <cellStyle name="Input 2 2 4 2 2 2 3 2" xfId="8467"/>
    <cellStyle name="Input 2 2 4 2 2 2 3 3" xfId="8468"/>
    <cellStyle name="Input 2 2 4 2 2 2 4" xfId="8469"/>
    <cellStyle name="Input 2 2 4 2 2 2 4 2" xfId="8470"/>
    <cellStyle name="Input 2 2 4 2 2 2 4 3" xfId="8471"/>
    <cellStyle name="Input 2 2 4 2 2 2 5" xfId="8472"/>
    <cellStyle name="Input 2 2 4 2 2 2 5 2" xfId="8473"/>
    <cellStyle name="Input 2 2 4 2 2 2 5 3" xfId="8474"/>
    <cellStyle name="Input 2 2 4 2 2 2 6" xfId="8475"/>
    <cellStyle name="Input 2 2 4 2 2 2 6 2" xfId="8476"/>
    <cellStyle name="Input 2 2 4 2 2 2 6 3" xfId="8477"/>
    <cellStyle name="Input 2 2 4 2 2 2 7" xfId="8478"/>
    <cellStyle name="Input 2 2 4 2 2 2 8" xfId="8479"/>
    <cellStyle name="Input 2 2 4 2 2 3" xfId="8480"/>
    <cellStyle name="Input 2 2 4 2 2 3 2" xfId="8481"/>
    <cellStyle name="Input 2 2 4 2 2 3 2 2" xfId="8482"/>
    <cellStyle name="Input 2 2 4 2 2 3 2 3" xfId="8483"/>
    <cellStyle name="Input 2 2 4 2 2 3 3" xfId="8484"/>
    <cellStyle name="Input 2 2 4 2 2 3 4" xfId="8485"/>
    <cellStyle name="Input 2 2 4 2 2 4" xfId="8486"/>
    <cellStyle name="Input 2 2 4 2 2 4 2" xfId="8487"/>
    <cellStyle name="Input 2 2 4 2 2 4 3" xfId="8488"/>
    <cellStyle name="Input 2 2 4 2 2 5" xfId="8489"/>
    <cellStyle name="Input 2 2 4 2 2 5 2" xfId="8490"/>
    <cellStyle name="Input 2 2 4 2 2 5 3" xfId="8491"/>
    <cellStyle name="Input 2 2 4 2 2 6" xfId="8492"/>
    <cellStyle name="Input 2 2 4 2 2 6 2" xfId="8493"/>
    <cellStyle name="Input 2 2 4 2 2 6 3" xfId="8494"/>
    <cellStyle name="Input 2 2 4 2 2 7" xfId="8495"/>
    <cellStyle name="Input 2 2 4 2 2 7 2" xfId="8496"/>
    <cellStyle name="Input 2 2 4 2 2 7 3" xfId="8497"/>
    <cellStyle name="Input 2 2 4 2 2 8" xfId="8498"/>
    <cellStyle name="Input 2 2 4 2 2 9" xfId="8499"/>
    <cellStyle name="Input 2 2 4 2 3" xfId="8500"/>
    <cellStyle name="Input 2 2 4 2 3 2" xfId="8501"/>
    <cellStyle name="Input 2 2 4 2 3 2 2" xfId="8502"/>
    <cellStyle name="Input 2 2 4 2 3 2 3" xfId="8503"/>
    <cellStyle name="Input 2 2 4 2 3 3" xfId="8504"/>
    <cellStyle name="Input 2 2 4 2 3 3 2" xfId="8505"/>
    <cellStyle name="Input 2 2 4 2 3 3 3" xfId="8506"/>
    <cellStyle name="Input 2 2 4 2 3 4" xfId="8507"/>
    <cellStyle name="Input 2 2 4 2 3 4 2" xfId="8508"/>
    <cellStyle name="Input 2 2 4 2 3 4 3" xfId="8509"/>
    <cellStyle name="Input 2 2 4 2 3 5" xfId="8510"/>
    <cellStyle name="Input 2 2 4 2 3 5 2" xfId="8511"/>
    <cellStyle name="Input 2 2 4 2 3 5 3" xfId="8512"/>
    <cellStyle name="Input 2 2 4 2 3 6" xfId="8513"/>
    <cellStyle name="Input 2 2 4 2 3 6 2" xfId="8514"/>
    <cellStyle name="Input 2 2 4 2 3 6 3" xfId="8515"/>
    <cellStyle name="Input 2 2 4 2 3 7" xfId="8516"/>
    <cellStyle name="Input 2 2 4 2 3 8" xfId="8517"/>
    <cellStyle name="Input 2 2 4 2 4" xfId="8518"/>
    <cellStyle name="Input 2 2 4 2 4 2" xfId="8519"/>
    <cellStyle name="Input 2 2 4 2 4 2 2" xfId="8520"/>
    <cellStyle name="Input 2 2 4 2 4 2 3" xfId="8521"/>
    <cellStyle name="Input 2 2 4 2 4 3" xfId="8522"/>
    <cellStyle name="Input 2 2 4 2 4 4" xfId="8523"/>
    <cellStyle name="Input 2 2 4 2 5" xfId="8524"/>
    <cellStyle name="Input 2 2 4 2 5 2" xfId="8525"/>
    <cellStyle name="Input 2 2 4 2 5 3" xfId="8526"/>
    <cellStyle name="Input 2 2 4 2 6" xfId="8527"/>
    <cellStyle name="Input 2 2 4 2 6 2" xfId="8528"/>
    <cellStyle name="Input 2 2 4 2 6 3" xfId="8529"/>
    <cellStyle name="Input 2 2 4 2 7" xfId="8530"/>
    <cellStyle name="Input 2 2 4 2 7 2" xfId="8531"/>
    <cellStyle name="Input 2 2 4 2 7 3" xfId="8532"/>
    <cellStyle name="Input 2 2 4 2 8" xfId="8533"/>
    <cellStyle name="Input 2 2 4 2 8 2" xfId="8534"/>
    <cellStyle name="Input 2 2 4 2 8 3" xfId="8535"/>
    <cellStyle name="Input 2 2 4 2 9" xfId="8536"/>
    <cellStyle name="Input 2 2 4 2_Subsidy" xfId="8537"/>
    <cellStyle name="Input 2 2 4 3" xfId="8538"/>
    <cellStyle name="Input 2 2 4 3 2" xfId="8539"/>
    <cellStyle name="Input 2 2 4 3 2 2" xfId="8540"/>
    <cellStyle name="Input 2 2 4 3 2 2 2" xfId="8541"/>
    <cellStyle name="Input 2 2 4 3 2 2 3" xfId="8542"/>
    <cellStyle name="Input 2 2 4 3 2 3" xfId="8543"/>
    <cellStyle name="Input 2 2 4 3 2 3 2" xfId="8544"/>
    <cellStyle name="Input 2 2 4 3 2 3 3" xfId="8545"/>
    <cellStyle name="Input 2 2 4 3 2 4" xfId="8546"/>
    <cellStyle name="Input 2 2 4 3 2 4 2" xfId="8547"/>
    <cellStyle name="Input 2 2 4 3 2 4 3" xfId="8548"/>
    <cellStyle name="Input 2 2 4 3 2 5" xfId="8549"/>
    <cellStyle name="Input 2 2 4 3 2 5 2" xfId="8550"/>
    <cellStyle name="Input 2 2 4 3 2 5 3" xfId="8551"/>
    <cellStyle name="Input 2 2 4 3 2 6" xfId="8552"/>
    <cellStyle name="Input 2 2 4 3 2 6 2" xfId="8553"/>
    <cellStyle name="Input 2 2 4 3 2 6 3" xfId="8554"/>
    <cellStyle name="Input 2 2 4 3 2 7" xfId="8555"/>
    <cellStyle name="Input 2 2 4 3 2 8" xfId="8556"/>
    <cellStyle name="Input 2 2 4 3 3" xfId="8557"/>
    <cellStyle name="Input 2 2 4 3 3 2" xfId="8558"/>
    <cellStyle name="Input 2 2 4 3 3 2 2" xfId="8559"/>
    <cellStyle name="Input 2 2 4 3 3 2 3" xfId="8560"/>
    <cellStyle name="Input 2 2 4 3 3 3" xfId="8561"/>
    <cellStyle name="Input 2 2 4 3 3 4" xfId="8562"/>
    <cellStyle name="Input 2 2 4 3 4" xfId="8563"/>
    <cellStyle name="Input 2 2 4 3 4 2" xfId="8564"/>
    <cellStyle name="Input 2 2 4 3 4 3" xfId="8565"/>
    <cellStyle name="Input 2 2 4 3 5" xfId="8566"/>
    <cellStyle name="Input 2 2 4 3 5 2" xfId="8567"/>
    <cellStyle name="Input 2 2 4 3 5 3" xfId="8568"/>
    <cellStyle name="Input 2 2 4 3 6" xfId="8569"/>
    <cellStyle name="Input 2 2 4 3 6 2" xfId="8570"/>
    <cellStyle name="Input 2 2 4 3 6 3" xfId="8571"/>
    <cellStyle name="Input 2 2 4 3 7" xfId="8572"/>
    <cellStyle name="Input 2 2 4 3 7 2" xfId="8573"/>
    <cellStyle name="Input 2 2 4 3 7 3" xfId="8574"/>
    <cellStyle name="Input 2 2 4 3 8" xfId="8575"/>
    <cellStyle name="Input 2 2 4 3 9" xfId="8576"/>
    <cellStyle name="Input 2 2 4 4" xfId="8577"/>
    <cellStyle name="Input 2 2 4 4 2" xfId="8578"/>
    <cellStyle name="Input 2 2 4 4 2 2" xfId="8579"/>
    <cellStyle name="Input 2 2 4 4 2 2 2" xfId="8580"/>
    <cellStyle name="Input 2 2 4 4 2 2 3" xfId="8581"/>
    <cellStyle name="Input 2 2 4 4 2 3" xfId="8582"/>
    <cellStyle name="Input 2 2 4 4 2 3 2" xfId="8583"/>
    <cellStyle name="Input 2 2 4 4 2 3 3" xfId="8584"/>
    <cellStyle name="Input 2 2 4 4 2 4" xfId="8585"/>
    <cellStyle name="Input 2 2 4 4 2 4 2" xfId="8586"/>
    <cellStyle name="Input 2 2 4 4 2 4 3" xfId="8587"/>
    <cellStyle name="Input 2 2 4 4 2 5" xfId="8588"/>
    <cellStyle name="Input 2 2 4 4 2 5 2" xfId="8589"/>
    <cellStyle name="Input 2 2 4 4 2 5 3" xfId="8590"/>
    <cellStyle name="Input 2 2 4 4 2 6" xfId="8591"/>
    <cellStyle name="Input 2 2 4 4 2 6 2" xfId="8592"/>
    <cellStyle name="Input 2 2 4 4 2 6 3" xfId="8593"/>
    <cellStyle name="Input 2 2 4 4 2 7" xfId="8594"/>
    <cellStyle name="Input 2 2 4 4 2 8" xfId="8595"/>
    <cellStyle name="Input 2 2 4 4 3" xfId="8596"/>
    <cellStyle name="Input 2 2 4 4 3 2" xfId="8597"/>
    <cellStyle name="Input 2 2 4 4 3 2 2" xfId="8598"/>
    <cellStyle name="Input 2 2 4 4 3 2 3" xfId="8599"/>
    <cellStyle name="Input 2 2 4 4 3 3" xfId="8600"/>
    <cellStyle name="Input 2 2 4 4 3 4" xfId="8601"/>
    <cellStyle name="Input 2 2 4 4 4" xfId="8602"/>
    <cellStyle name="Input 2 2 4 4 4 2" xfId="8603"/>
    <cellStyle name="Input 2 2 4 4 4 3" xfId="8604"/>
    <cellStyle name="Input 2 2 4 4 5" xfId="8605"/>
    <cellStyle name="Input 2 2 4 4 5 2" xfId="8606"/>
    <cellStyle name="Input 2 2 4 4 5 3" xfId="8607"/>
    <cellStyle name="Input 2 2 4 4 6" xfId="8608"/>
    <cellStyle name="Input 2 2 4 4 6 2" xfId="8609"/>
    <cellStyle name="Input 2 2 4 4 6 3" xfId="8610"/>
    <cellStyle name="Input 2 2 4 4 7" xfId="8611"/>
    <cellStyle name="Input 2 2 4 4 7 2" xfId="8612"/>
    <cellStyle name="Input 2 2 4 4 7 3" xfId="8613"/>
    <cellStyle name="Input 2 2 4 4 8" xfId="8614"/>
    <cellStyle name="Input 2 2 4 4 9" xfId="8615"/>
    <cellStyle name="Input 2 2 4 5" xfId="8616"/>
    <cellStyle name="Input 2 2 4 5 2" xfId="8617"/>
    <cellStyle name="Input 2 2 4 5 2 2" xfId="8618"/>
    <cellStyle name="Input 2 2 4 5 2 2 2" xfId="8619"/>
    <cellStyle name="Input 2 2 4 5 2 2 3" xfId="8620"/>
    <cellStyle name="Input 2 2 4 5 2 3" xfId="8621"/>
    <cellStyle name="Input 2 2 4 5 2 3 2" xfId="8622"/>
    <cellStyle name="Input 2 2 4 5 2 3 3" xfId="8623"/>
    <cellStyle name="Input 2 2 4 5 2 4" xfId="8624"/>
    <cellStyle name="Input 2 2 4 5 2 4 2" xfId="8625"/>
    <cellStyle name="Input 2 2 4 5 2 4 3" xfId="8626"/>
    <cellStyle name="Input 2 2 4 5 2 5" xfId="8627"/>
    <cellStyle name="Input 2 2 4 5 2 5 2" xfId="8628"/>
    <cellStyle name="Input 2 2 4 5 2 5 3" xfId="8629"/>
    <cellStyle name="Input 2 2 4 5 2 6" xfId="8630"/>
    <cellStyle name="Input 2 2 4 5 2 6 2" xfId="8631"/>
    <cellStyle name="Input 2 2 4 5 2 6 3" xfId="8632"/>
    <cellStyle name="Input 2 2 4 5 2 7" xfId="8633"/>
    <cellStyle name="Input 2 2 4 5 2 8" xfId="8634"/>
    <cellStyle name="Input 2 2 4 5 3" xfId="8635"/>
    <cellStyle name="Input 2 2 4 5 3 2" xfId="8636"/>
    <cellStyle name="Input 2 2 4 5 3 2 2" xfId="8637"/>
    <cellStyle name="Input 2 2 4 5 3 2 3" xfId="8638"/>
    <cellStyle name="Input 2 2 4 5 3 3" xfId="8639"/>
    <cellStyle name="Input 2 2 4 5 3 4" xfId="8640"/>
    <cellStyle name="Input 2 2 4 5 4" xfId="8641"/>
    <cellStyle name="Input 2 2 4 5 4 2" xfId="8642"/>
    <cellStyle name="Input 2 2 4 5 4 2 2" xfId="8643"/>
    <cellStyle name="Input 2 2 4 5 4 2 2 2" xfId="8644"/>
    <cellStyle name="Input 2 2 4 5 4 2 3" xfId="8645"/>
    <cellStyle name="Input 2 2 4 5 4 3" xfId="8646"/>
    <cellStyle name="Input 2 2 4 5 4 4" xfId="8647"/>
    <cellStyle name="Input 2 2 4 5 5" xfId="8648"/>
    <cellStyle name="Input 2 2 4 5 5 2" xfId="8649"/>
    <cellStyle name="Input 2 2 4 5 5 2 2" xfId="8650"/>
    <cellStyle name="Input 2 2 4 5 5 2 2 2" xfId="8651"/>
    <cellStyle name="Input 2 2 4 5 5 2 3" xfId="8652"/>
    <cellStyle name="Input 2 2 4 5 5 3" xfId="8653"/>
    <cellStyle name="Input 2 2 4 5 5 4" xfId="8654"/>
    <cellStyle name="Input 2 2 4 5 6" xfId="8655"/>
    <cellStyle name="Input 2 2 4 5 6 2" xfId="8656"/>
    <cellStyle name="Input 2 2 4 5 6 2 2" xfId="8657"/>
    <cellStyle name="Input 2 2 4 5 6 2 2 2" xfId="8658"/>
    <cellStyle name="Input 2 2 4 5 6 2 3" xfId="8659"/>
    <cellStyle name="Input 2 2 4 5 6 3" xfId="8660"/>
    <cellStyle name="Input 2 2 4 5 6 4" xfId="8661"/>
    <cellStyle name="Input 2 2 4 5 7" xfId="8662"/>
    <cellStyle name="Input 2 2 4 5 7 2" xfId="8663"/>
    <cellStyle name="Input 2 2 4 5 7 2 2" xfId="8664"/>
    <cellStyle name="Input 2 2 4 5 7 2 2 2" xfId="8665"/>
    <cellStyle name="Input 2 2 4 5 7 2 3" xfId="8666"/>
    <cellStyle name="Input 2 2 4 5 7 3" xfId="8667"/>
    <cellStyle name="Input 2 2 4 5 7 4" xfId="8668"/>
    <cellStyle name="Input 2 2 4 5 8" xfId="8669"/>
    <cellStyle name="Input 2 2 4 5 9" xfId="8670"/>
    <cellStyle name="Input 2 2 4 6" xfId="8671"/>
    <cellStyle name="Input 2 2 4 6 10" xfId="8672"/>
    <cellStyle name="Input 2 2 4 6 2" xfId="8673"/>
    <cellStyle name="Input 2 2 4 6 2 2" xfId="8674"/>
    <cellStyle name="Input 2 2 4 6 2 2 2" xfId="8675"/>
    <cellStyle name="Input 2 2 4 6 2 2 2 2" xfId="8676"/>
    <cellStyle name="Input 2 2 4 6 2 2 2 2 2" xfId="8677"/>
    <cellStyle name="Input 2 2 4 6 2 2 2 3" xfId="8678"/>
    <cellStyle name="Input 2 2 4 6 2 2 3" xfId="8679"/>
    <cellStyle name="Input 2 2 4 6 2 2 4" xfId="8680"/>
    <cellStyle name="Input 2 2 4 6 2 3" xfId="8681"/>
    <cellStyle name="Input 2 2 4 6 2 3 2" xfId="8682"/>
    <cellStyle name="Input 2 2 4 6 2 3 2 2" xfId="8683"/>
    <cellStyle name="Input 2 2 4 6 2 3 2 2 2" xfId="8684"/>
    <cellStyle name="Input 2 2 4 6 2 3 2 3" xfId="8685"/>
    <cellStyle name="Input 2 2 4 6 2 3 3" xfId="8686"/>
    <cellStyle name="Input 2 2 4 6 2 3 4" xfId="8687"/>
    <cellStyle name="Input 2 2 4 6 2 4" xfId="8688"/>
    <cellStyle name="Input 2 2 4 6 2 4 2" xfId="8689"/>
    <cellStyle name="Input 2 2 4 6 2 4 2 2" xfId="8690"/>
    <cellStyle name="Input 2 2 4 6 2 4 2 2 2" xfId="8691"/>
    <cellStyle name="Input 2 2 4 6 2 4 2 3" xfId="8692"/>
    <cellStyle name="Input 2 2 4 6 2 4 3" xfId="8693"/>
    <cellStyle name="Input 2 2 4 6 2 4 4" xfId="8694"/>
    <cellStyle name="Input 2 2 4 6 2 5" xfId="8695"/>
    <cellStyle name="Input 2 2 4 6 2 5 2" xfId="8696"/>
    <cellStyle name="Input 2 2 4 6 2 5 2 2" xfId="8697"/>
    <cellStyle name="Input 2 2 4 6 2 5 2 2 2" xfId="8698"/>
    <cellStyle name="Input 2 2 4 6 2 5 2 3" xfId="8699"/>
    <cellStyle name="Input 2 2 4 6 2 5 3" xfId="8700"/>
    <cellStyle name="Input 2 2 4 6 2 5 4" xfId="8701"/>
    <cellStyle name="Input 2 2 4 6 2 6" xfId="8702"/>
    <cellStyle name="Input 2 2 4 6 2 6 2" xfId="8703"/>
    <cellStyle name="Input 2 2 4 6 2 6 2 2" xfId="8704"/>
    <cellStyle name="Input 2 2 4 6 2 6 2 2 2" xfId="8705"/>
    <cellStyle name="Input 2 2 4 6 2 6 2 3" xfId="8706"/>
    <cellStyle name="Input 2 2 4 6 2 6 3" xfId="8707"/>
    <cellStyle name="Input 2 2 4 6 2 6 4" xfId="8708"/>
    <cellStyle name="Input 2 2 4 6 2 7" xfId="8709"/>
    <cellStyle name="Input 2 2 4 6 2 7 2" xfId="8710"/>
    <cellStyle name="Input 2 2 4 6 2 7 2 2" xfId="8711"/>
    <cellStyle name="Input 2 2 4 6 2 7 3" xfId="8712"/>
    <cellStyle name="Input 2 2 4 6 2 8" xfId="8713"/>
    <cellStyle name="Input 2 2 4 6 2 9" xfId="8714"/>
    <cellStyle name="Input 2 2 4 6 3" xfId="8715"/>
    <cellStyle name="Input 2 2 4 6 3 2" xfId="8716"/>
    <cellStyle name="Input 2 2 4 6 3 2 2" xfId="8717"/>
    <cellStyle name="Input 2 2 4 6 3 2 2 2" xfId="8718"/>
    <cellStyle name="Input 2 2 4 6 3 2 2 2 2" xfId="8719"/>
    <cellStyle name="Input 2 2 4 6 3 2 2 3" xfId="8720"/>
    <cellStyle name="Input 2 2 4 6 3 2 3" xfId="8721"/>
    <cellStyle name="Input 2 2 4 6 3 2 4" xfId="8722"/>
    <cellStyle name="Input 2 2 4 6 3 3" xfId="8723"/>
    <cellStyle name="Input 2 2 4 6 3 3 2" xfId="8724"/>
    <cellStyle name="Input 2 2 4 6 3 3 2 2" xfId="8725"/>
    <cellStyle name="Input 2 2 4 6 3 3 3" xfId="8726"/>
    <cellStyle name="Input 2 2 4 6 3 4" xfId="8727"/>
    <cellStyle name="Input 2 2 4 6 3 5" xfId="8728"/>
    <cellStyle name="Input 2 2 4 6 4" xfId="8729"/>
    <cellStyle name="Input 2 2 4 6 4 2" xfId="8730"/>
    <cellStyle name="Input 2 2 4 6 4 2 2" xfId="8731"/>
    <cellStyle name="Input 2 2 4 6 4 2 2 2" xfId="8732"/>
    <cellStyle name="Input 2 2 4 6 4 2 3" xfId="8733"/>
    <cellStyle name="Input 2 2 4 6 4 3" xfId="8734"/>
    <cellStyle name="Input 2 2 4 6 4 4" xfId="8735"/>
    <cellStyle name="Input 2 2 4 6 5" xfId="8736"/>
    <cellStyle name="Input 2 2 4 6 5 2" xfId="8737"/>
    <cellStyle name="Input 2 2 4 6 5 2 2" xfId="8738"/>
    <cellStyle name="Input 2 2 4 6 5 2 2 2" xfId="8739"/>
    <cellStyle name="Input 2 2 4 6 5 2 3" xfId="8740"/>
    <cellStyle name="Input 2 2 4 6 5 3" xfId="8741"/>
    <cellStyle name="Input 2 2 4 6 5 4" xfId="8742"/>
    <cellStyle name="Input 2 2 4 6 6" xfId="8743"/>
    <cellStyle name="Input 2 2 4 6 6 2" xfId="8744"/>
    <cellStyle name="Input 2 2 4 6 6 2 2" xfId="8745"/>
    <cellStyle name="Input 2 2 4 6 6 2 2 2" xfId="8746"/>
    <cellStyle name="Input 2 2 4 6 6 2 3" xfId="8747"/>
    <cellStyle name="Input 2 2 4 6 6 3" xfId="8748"/>
    <cellStyle name="Input 2 2 4 6 6 4" xfId="8749"/>
    <cellStyle name="Input 2 2 4 6 7" xfId="8750"/>
    <cellStyle name="Input 2 2 4 6 7 2" xfId="8751"/>
    <cellStyle name="Input 2 2 4 6 7 2 2" xfId="8752"/>
    <cellStyle name="Input 2 2 4 6 7 2 2 2" xfId="8753"/>
    <cellStyle name="Input 2 2 4 6 7 2 3" xfId="8754"/>
    <cellStyle name="Input 2 2 4 6 7 3" xfId="8755"/>
    <cellStyle name="Input 2 2 4 6 7 4" xfId="8756"/>
    <cellStyle name="Input 2 2 4 6 8" xfId="8757"/>
    <cellStyle name="Input 2 2 4 6 8 2" xfId="8758"/>
    <cellStyle name="Input 2 2 4 6 8 2 2" xfId="8759"/>
    <cellStyle name="Input 2 2 4 6 8 3" xfId="8760"/>
    <cellStyle name="Input 2 2 4 6 9" xfId="8761"/>
    <cellStyle name="Input 2 2 4 7" xfId="8762"/>
    <cellStyle name="Input 2 2 4 7 10" xfId="8763"/>
    <cellStyle name="Input 2 2 4 7 2" xfId="8764"/>
    <cellStyle name="Input 2 2 4 7 2 2" xfId="8765"/>
    <cellStyle name="Input 2 2 4 7 2 2 2" xfId="8766"/>
    <cellStyle name="Input 2 2 4 7 2 2 2 2" xfId="8767"/>
    <cellStyle name="Input 2 2 4 7 2 2 2 2 2" xfId="8768"/>
    <cellStyle name="Input 2 2 4 7 2 2 2 3" xfId="8769"/>
    <cellStyle name="Input 2 2 4 7 2 2 3" xfId="8770"/>
    <cellStyle name="Input 2 2 4 7 2 2 4" xfId="8771"/>
    <cellStyle name="Input 2 2 4 7 2 3" xfId="8772"/>
    <cellStyle name="Input 2 2 4 7 2 3 2" xfId="8773"/>
    <cellStyle name="Input 2 2 4 7 2 3 2 2" xfId="8774"/>
    <cellStyle name="Input 2 2 4 7 2 3 2 2 2" xfId="8775"/>
    <cellStyle name="Input 2 2 4 7 2 3 2 3" xfId="8776"/>
    <cellStyle name="Input 2 2 4 7 2 3 3" xfId="8777"/>
    <cellStyle name="Input 2 2 4 7 2 3 4" xfId="8778"/>
    <cellStyle name="Input 2 2 4 7 2 4" xfId="8779"/>
    <cellStyle name="Input 2 2 4 7 2 4 2" xfId="8780"/>
    <cellStyle name="Input 2 2 4 7 2 4 2 2" xfId="8781"/>
    <cellStyle name="Input 2 2 4 7 2 4 2 2 2" xfId="8782"/>
    <cellStyle name="Input 2 2 4 7 2 4 2 3" xfId="8783"/>
    <cellStyle name="Input 2 2 4 7 2 4 3" xfId="8784"/>
    <cellStyle name="Input 2 2 4 7 2 4 4" xfId="8785"/>
    <cellStyle name="Input 2 2 4 7 2 5" xfId="8786"/>
    <cellStyle name="Input 2 2 4 7 2 5 2" xfId="8787"/>
    <cellStyle name="Input 2 2 4 7 2 5 2 2" xfId="8788"/>
    <cellStyle name="Input 2 2 4 7 2 5 2 2 2" xfId="8789"/>
    <cellStyle name="Input 2 2 4 7 2 5 2 3" xfId="8790"/>
    <cellStyle name="Input 2 2 4 7 2 5 3" xfId="8791"/>
    <cellStyle name="Input 2 2 4 7 2 5 4" xfId="8792"/>
    <cellStyle name="Input 2 2 4 7 2 6" xfId="8793"/>
    <cellStyle name="Input 2 2 4 7 2 6 2" xfId="8794"/>
    <cellStyle name="Input 2 2 4 7 2 6 2 2" xfId="8795"/>
    <cellStyle name="Input 2 2 4 7 2 6 2 2 2" xfId="8796"/>
    <cellStyle name="Input 2 2 4 7 2 6 2 3" xfId="8797"/>
    <cellStyle name="Input 2 2 4 7 2 6 3" xfId="8798"/>
    <cellStyle name="Input 2 2 4 7 2 6 4" xfId="8799"/>
    <cellStyle name="Input 2 2 4 7 2 7" xfId="8800"/>
    <cellStyle name="Input 2 2 4 7 2 7 2" xfId="8801"/>
    <cellStyle name="Input 2 2 4 7 2 7 2 2" xfId="8802"/>
    <cellStyle name="Input 2 2 4 7 2 7 3" xfId="8803"/>
    <cellStyle name="Input 2 2 4 7 2 8" xfId="8804"/>
    <cellStyle name="Input 2 2 4 7 2 9" xfId="8805"/>
    <cellStyle name="Input 2 2 4 7 3" xfId="8806"/>
    <cellStyle name="Input 2 2 4 7 3 2" xfId="8807"/>
    <cellStyle name="Input 2 2 4 7 3 2 2" xfId="8808"/>
    <cellStyle name="Input 2 2 4 7 3 2 2 2" xfId="8809"/>
    <cellStyle name="Input 2 2 4 7 3 2 2 2 2" xfId="8810"/>
    <cellStyle name="Input 2 2 4 7 3 2 2 3" xfId="8811"/>
    <cellStyle name="Input 2 2 4 7 3 2 3" xfId="8812"/>
    <cellStyle name="Input 2 2 4 7 3 2 4" xfId="8813"/>
    <cellStyle name="Input 2 2 4 7 3 3" xfId="8814"/>
    <cellStyle name="Input 2 2 4 7 3 3 2" xfId="8815"/>
    <cellStyle name="Input 2 2 4 7 3 3 2 2" xfId="8816"/>
    <cellStyle name="Input 2 2 4 7 3 3 3" xfId="8817"/>
    <cellStyle name="Input 2 2 4 7 3 4" xfId="8818"/>
    <cellStyle name="Input 2 2 4 7 3 5" xfId="8819"/>
    <cellStyle name="Input 2 2 4 7 4" xfId="8820"/>
    <cellStyle name="Input 2 2 4 7 4 2" xfId="8821"/>
    <cellStyle name="Input 2 2 4 7 4 2 2" xfId="8822"/>
    <cellStyle name="Input 2 2 4 7 4 2 2 2" xfId="8823"/>
    <cellStyle name="Input 2 2 4 7 4 2 3" xfId="8824"/>
    <cellStyle name="Input 2 2 4 7 4 3" xfId="8825"/>
    <cellStyle name="Input 2 2 4 7 4 4" xfId="8826"/>
    <cellStyle name="Input 2 2 4 7 5" xfId="8827"/>
    <cellStyle name="Input 2 2 4 7 5 2" xfId="8828"/>
    <cellStyle name="Input 2 2 4 7 5 2 2" xfId="8829"/>
    <cellStyle name="Input 2 2 4 7 5 2 2 2" xfId="8830"/>
    <cellStyle name="Input 2 2 4 7 5 2 3" xfId="8831"/>
    <cellStyle name="Input 2 2 4 7 5 3" xfId="8832"/>
    <cellStyle name="Input 2 2 4 7 5 4" xfId="8833"/>
    <cellStyle name="Input 2 2 4 7 6" xfId="8834"/>
    <cellStyle name="Input 2 2 4 7 6 2" xfId="8835"/>
    <cellStyle name="Input 2 2 4 7 6 2 2" xfId="8836"/>
    <cellStyle name="Input 2 2 4 7 6 2 2 2" xfId="8837"/>
    <cellStyle name="Input 2 2 4 7 6 2 3" xfId="8838"/>
    <cellStyle name="Input 2 2 4 7 6 3" xfId="8839"/>
    <cellStyle name="Input 2 2 4 7 6 4" xfId="8840"/>
    <cellStyle name="Input 2 2 4 7 7" xfId="8841"/>
    <cellStyle name="Input 2 2 4 7 7 2" xfId="8842"/>
    <cellStyle name="Input 2 2 4 7 7 2 2" xfId="8843"/>
    <cellStyle name="Input 2 2 4 7 7 2 2 2" xfId="8844"/>
    <cellStyle name="Input 2 2 4 7 7 2 3" xfId="8845"/>
    <cellStyle name="Input 2 2 4 7 7 3" xfId="8846"/>
    <cellStyle name="Input 2 2 4 7 7 4" xfId="8847"/>
    <cellStyle name="Input 2 2 4 7 8" xfId="8848"/>
    <cellStyle name="Input 2 2 4 7 8 2" xfId="8849"/>
    <cellStyle name="Input 2 2 4 7 8 2 2" xfId="8850"/>
    <cellStyle name="Input 2 2 4 7 8 3" xfId="8851"/>
    <cellStyle name="Input 2 2 4 7 9" xfId="8852"/>
    <cellStyle name="Input 2 2 4 8" xfId="8853"/>
    <cellStyle name="Input 2 2 4 8 10" xfId="8854"/>
    <cellStyle name="Input 2 2 4 8 2" xfId="8855"/>
    <cellStyle name="Input 2 2 4 8 2 2" xfId="8856"/>
    <cellStyle name="Input 2 2 4 8 2 2 2" xfId="8857"/>
    <cellStyle name="Input 2 2 4 8 2 2 2 2" xfId="8858"/>
    <cellStyle name="Input 2 2 4 8 2 2 2 2 2" xfId="8859"/>
    <cellStyle name="Input 2 2 4 8 2 2 2 3" xfId="8860"/>
    <cellStyle name="Input 2 2 4 8 2 2 3" xfId="8861"/>
    <cellStyle name="Input 2 2 4 8 2 2 4" xfId="8862"/>
    <cellStyle name="Input 2 2 4 8 2 3" xfId="8863"/>
    <cellStyle name="Input 2 2 4 8 2 3 2" xfId="8864"/>
    <cellStyle name="Input 2 2 4 8 2 3 2 2" xfId="8865"/>
    <cellStyle name="Input 2 2 4 8 2 3 2 2 2" xfId="8866"/>
    <cellStyle name="Input 2 2 4 8 2 3 2 3" xfId="8867"/>
    <cellStyle name="Input 2 2 4 8 2 3 3" xfId="8868"/>
    <cellStyle name="Input 2 2 4 8 2 3 4" xfId="8869"/>
    <cellStyle name="Input 2 2 4 8 2 4" xfId="8870"/>
    <cellStyle name="Input 2 2 4 8 2 4 2" xfId="8871"/>
    <cellStyle name="Input 2 2 4 8 2 4 2 2" xfId="8872"/>
    <cellStyle name="Input 2 2 4 8 2 4 2 2 2" xfId="8873"/>
    <cellStyle name="Input 2 2 4 8 2 4 2 3" xfId="8874"/>
    <cellStyle name="Input 2 2 4 8 2 4 3" xfId="8875"/>
    <cellStyle name="Input 2 2 4 8 2 4 4" xfId="8876"/>
    <cellStyle name="Input 2 2 4 8 2 5" xfId="8877"/>
    <cellStyle name="Input 2 2 4 8 2 5 2" xfId="8878"/>
    <cellStyle name="Input 2 2 4 8 2 5 2 2" xfId="8879"/>
    <cellStyle name="Input 2 2 4 8 2 5 2 2 2" xfId="8880"/>
    <cellStyle name="Input 2 2 4 8 2 5 2 3" xfId="8881"/>
    <cellStyle name="Input 2 2 4 8 2 5 3" xfId="8882"/>
    <cellStyle name="Input 2 2 4 8 2 5 4" xfId="8883"/>
    <cellStyle name="Input 2 2 4 8 2 6" xfId="8884"/>
    <cellStyle name="Input 2 2 4 8 2 6 2" xfId="8885"/>
    <cellStyle name="Input 2 2 4 8 2 6 2 2" xfId="8886"/>
    <cellStyle name="Input 2 2 4 8 2 6 2 2 2" xfId="8887"/>
    <cellStyle name="Input 2 2 4 8 2 6 2 3" xfId="8888"/>
    <cellStyle name="Input 2 2 4 8 2 6 3" xfId="8889"/>
    <cellStyle name="Input 2 2 4 8 2 6 4" xfId="8890"/>
    <cellStyle name="Input 2 2 4 8 2 7" xfId="8891"/>
    <cellStyle name="Input 2 2 4 8 2 7 2" xfId="8892"/>
    <cellStyle name="Input 2 2 4 8 2 7 2 2" xfId="8893"/>
    <cellStyle name="Input 2 2 4 8 2 7 3" xfId="8894"/>
    <cellStyle name="Input 2 2 4 8 2 8" xfId="8895"/>
    <cellStyle name="Input 2 2 4 8 2 9" xfId="8896"/>
    <cellStyle name="Input 2 2 4 8 3" xfId="8897"/>
    <cellStyle name="Input 2 2 4 8 3 2" xfId="8898"/>
    <cellStyle name="Input 2 2 4 8 3 2 2" xfId="8899"/>
    <cellStyle name="Input 2 2 4 8 3 2 2 2" xfId="8900"/>
    <cellStyle name="Input 2 2 4 8 3 2 2 2 2" xfId="8901"/>
    <cellStyle name="Input 2 2 4 8 3 2 2 3" xfId="8902"/>
    <cellStyle name="Input 2 2 4 8 3 2 3" xfId="8903"/>
    <cellStyle name="Input 2 2 4 8 3 2 4" xfId="8904"/>
    <cellStyle name="Input 2 2 4 8 3 3" xfId="8905"/>
    <cellStyle name="Input 2 2 4 8 3 3 2" xfId="8906"/>
    <cellStyle name="Input 2 2 4 8 3 3 2 2" xfId="8907"/>
    <cellStyle name="Input 2 2 4 8 3 3 3" xfId="8908"/>
    <cellStyle name="Input 2 2 4 8 3 4" xfId="8909"/>
    <cellStyle name="Input 2 2 4 8 3 5" xfId="8910"/>
    <cellStyle name="Input 2 2 4 8 4" xfId="8911"/>
    <cellStyle name="Input 2 2 4 8 4 2" xfId="8912"/>
    <cellStyle name="Input 2 2 4 8 4 2 2" xfId="8913"/>
    <cellStyle name="Input 2 2 4 8 4 2 2 2" xfId="8914"/>
    <cellStyle name="Input 2 2 4 8 4 2 3" xfId="8915"/>
    <cellStyle name="Input 2 2 4 8 4 3" xfId="8916"/>
    <cellStyle name="Input 2 2 4 8 4 4" xfId="8917"/>
    <cellStyle name="Input 2 2 4 8 5" xfId="8918"/>
    <cellStyle name="Input 2 2 4 8 5 2" xfId="8919"/>
    <cellStyle name="Input 2 2 4 8 5 2 2" xfId="8920"/>
    <cellStyle name="Input 2 2 4 8 5 2 2 2" xfId="8921"/>
    <cellStyle name="Input 2 2 4 8 5 2 3" xfId="8922"/>
    <cellStyle name="Input 2 2 4 8 5 3" xfId="8923"/>
    <cellStyle name="Input 2 2 4 8 5 4" xfId="8924"/>
    <cellStyle name="Input 2 2 4 8 6" xfId="8925"/>
    <cellStyle name="Input 2 2 4 8 6 2" xfId="8926"/>
    <cellStyle name="Input 2 2 4 8 6 2 2" xfId="8927"/>
    <cellStyle name="Input 2 2 4 8 6 2 2 2" xfId="8928"/>
    <cellStyle name="Input 2 2 4 8 6 2 3" xfId="8929"/>
    <cellStyle name="Input 2 2 4 8 6 3" xfId="8930"/>
    <cellStyle name="Input 2 2 4 8 6 4" xfId="8931"/>
    <cellStyle name="Input 2 2 4 8 7" xfId="8932"/>
    <cellStyle name="Input 2 2 4 8 7 2" xfId="8933"/>
    <cellStyle name="Input 2 2 4 8 7 2 2" xfId="8934"/>
    <cellStyle name="Input 2 2 4 8 7 2 2 2" xfId="8935"/>
    <cellStyle name="Input 2 2 4 8 7 2 3" xfId="8936"/>
    <cellStyle name="Input 2 2 4 8 7 3" xfId="8937"/>
    <cellStyle name="Input 2 2 4 8 7 4" xfId="8938"/>
    <cellStyle name="Input 2 2 4 8 8" xfId="8939"/>
    <cellStyle name="Input 2 2 4 8 8 2" xfId="8940"/>
    <cellStyle name="Input 2 2 4 8 8 2 2" xfId="8941"/>
    <cellStyle name="Input 2 2 4 8 8 3" xfId="8942"/>
    <cellStyle name="Input 2 2 4 8 9" xfId="8943"/>
    <cellStyle name="Input 2 2 4 9" xfId="8944"/>
    <cellStyle name="Input 2 2 4 9 2" xfId="8945"/>
    <cellStyle name="Input 2 2 4 9 2 2" xfId="8946"/>
    <cellStyle name="Input 2 2 4 9 2 2 2" xfId="8947"/>
    <cellStyle name="Input 2 2 4 9 2 2 2 2" xfId="8948"/>
    <cellStyle name="Input 2 2 4 9 2 2 3" xfId="8949"/>
    <cellStyle name="Input 2 2 4 9 2 3" xfId="8950"/>
    <cellStyle name="Input 2 2 4 9 2 4" xfId="8951"/>
    <cellStyle name="Input 2 2 4 9 3" xfId="8952"/>
    <cellStyle name="Input 2 2 4 9 3 2" xfId="8953"/>
    <cellStyle name="Input 2 2 4 9 3 2 2" xfId="8954"/>
    <cellStyle name="Input 2 2 4 9 3 2 2 2" xfId="8955"/>
    <cellStyle name="Input 2 2 4 9 3 2 3" xfId="8956"/>
    <cellStyle name="Input 2 2 4 9 3 3" xfId="8957"/>
    <cellStyle name="Input 2 2 4 9 3 4" xfId="8958"/>
    <cellStyle name="Input 2 2 4 9 4" xfId="8959"/>
    <cellStyle name="Input 2 2 4 9 4 2" xfId="8960"/>
    <cellStyle name="Input 2 2 4 9 4 2 2" xfId="8961"/>
    <cellStyle name="Input 2 2 4 9 4 2 2 2" xfId="8962"/>
    <cellStyle name="Input 2 2 4 9 4 2 3" xfId="8963"/>
    <cellStyle name="Input 2 2 4 9 4 3" xfId="8964"/>
    <cellStyle name="Input 2 2 4 9 4 4" xfId="8965"/>
    <cellStyle name="Input 2 2 4 9 5" xfId="8966"/>
    <cellStyle name="Input 2 2 4 9 5 2" xfId="8967"/>
    <cellStyle name="Input 2 2 4 9 5 2 2" xfId="8968"/>
    <cellStyle name="Input 2 2 4 9 5 2 2 2" xfId="8969"/>
    <cellStyle name="Input 2 2 4 9 5 2 3" xfId="8970"/>
    <cellStyle name="Input 2 2 4 9 5 3" xfId="8971"/>
    <cellStyle name="Input 2 2 4 9 5 4" xfId="8972"/>
    <cellStyle name="Input 2 2 4 9 6" xfId="8973"/>
    <cellStyle name="Input 2 2 4 9 6 2" xfId="8974"/>
    <cellStyle name="Input 2 2 4 9 6 2 2" xfId="8975"/>
    <cellStyle name="Input 2 2 4 9 6 2 2 2" xfId="8976"/>
    <cellStyle name="Input 2 2 4 9 6 2 3" xfId="8977"/>
    <cellStyle name="Input 2 2 4 9 6 3" xfId="8978"/>
    <cellStyle name="Input 2 2 4 9 6 4" xfId="8979"/>
    <cellStyle name="Input 2 2 4 9 7" xfId="8980"/>
    <cellStyle name="Input 2 2 4 9 7 2" xfId="8981"/>
    <cellStyle name="Input 2 2 4 9 7 2 2" xfId="8982"/>
    <cellStyle name="Input 2 2 4 9 7 3" xfId="8983"/>
    <cellStyle name="Input 2 2 4 9 8" xfId="8984"/>
    <cellStyle name="Input 2 2 4 9 9" xfId="8985"/>
    <cellStyle name="Input 2 2 4_Subsidy" xfId="8986"/>
    <cellStyle name="Input 2 2 5" xfId="8987"/>
    <cellStyle name="Input 2 2 5 10" xfId="8988"/>
    <cellStyle name="Input 2 2 5 10 2" xfId="8989"/>
    <cellStyle name="Input 2 2 5 10 2 2" xfId="8990"/>
    <cellStyle name="Input 2 2 5 10 2 2 2" xfId="8991"/>
    <cellStyle name="Input 2 2 5 10 2 2 2 2" xfId="8992"/>
    <cellStyle name="Input 2 2 5 10 2 2 3" xfId="8993"/>
    <cellStyle name="Input 2 2 5 10 2 3" xfId="8994"/>
    <cellStyle name="Input 2 2 5 10 2 4" xfId="8995"/>
    <cellStyle name="Input 2 2 5 10 3" xfId="8996"/>
    <cellStyle name="Input 2 2 5 10 3 2" xfId="8997"/>
    <cellStyle name="Input 2 2 5 10 3 2 2" xfId="8998"/>
    <cellStyle name="Input 2 2 5 10 3 3" xfId="8999"/>
    <cellStyle name="Input 2 2 5 10 4" xfId="9000"/>
    <cellStyle name="Input 2 2 5 10 5" xfId="9001"/>
    <cellStyle name="Input 2 2 5 11" xfId="9002"/>
    <cellStyle name="Input 2 2 5 11 2" xfId="9003"/>
    <cellStyle name="Input 2 2 5 11 2 2" xfId="9004"/>
    <cellStyle name="Input 2 2 5 11 2 2 2" xfId="9005"/>
    <cellStyle name="Input 2 2 5 11 2 3" xfId="9006"/>
    <cellStyle name="Input 2 2 5 11 3" xfId="9007"/>
    <cellStyle name="Input 2 2 5 11 4" xfId="9008"/>
    <cellStyle name="Input 2 2 5 12" xfId="9009"/>
    <cellStyle name="Input 2 2 5 12 2" xfId="9010"/>
    <cellStyle name="Input 2 2 5 12 2 2" xfId="9011"/>
    <cellStyle name="Input 2 2 5 12 2 2 2" xfId="9012"/>
    <cellStyle name="Input 2 2 5 12 2 3" xfId="9013"/>
    <cellStyle name="Input 2 2 5 12 3" xfId="9014"/>
    <cellStyle name="Input 2 2 5 12 4" xfId="9015"/>
    <cellStyle name="Input 2 2 5 13" xfId="9016"/>
    <cellStyle name="Input 2 2 5 13 2" xfId="9017"/>
    <cellStyle name="Input 2 2 5 13 2 2" xfId="9018"/>
    <cellStyle name="Input 2 2 5 13 2 2 2" xfId="9019"/>
    <cellStyle name="Input 2 2 5 13 2 3" xfId="9020"/>
    <cellStyle name="Input 2 2 5 13 3" xfId="9021"/>
    <cellStyle name="Input 2 2 5 13 4" xfId="9022"/>
    <cellStyle name="Input 2 2 5 14" xfId="9023"/>
    <cellStyle name="Input 2 2 5 14 2" xfId="9024"/>
    <cellStyle name="Input 2 2 5 14 2 2" xfId="9025"/>
    <cellStyle name="Input 2 2 5 14 2 2 2" xfId="9026"/>
    <cellStyle name="Input 2 2 5 14 2 3" xfId="9027"/>
    <cellStyle name="Input 2 2 5 14 3" xfId="9028"/>
    <cellStyle name="Input 2 2 5 14 4" xfId="9029"/>
    <cellStyle name="Input 2 2 5 15" xfId="9030"/>
    <cellStyle name="Input 2 2 5 15 2" xfId="9031"/>
    <cellStyle name="Input 2 2 5 15 2 2" xfId="9032"/>
    <cellStyle name="Input 2 2 5 15 3" xfId="9033"/>
    <cellStyle name="Input 2 2 5 16" xfId="9034"/>
    <cellStyle name="Input 2 2 5 17" xfId="9035"/>
    <cellStyle name="Input 2 2 5 2" xfId="9036"/>
    <cellStyle name="Input 2 2 5 2 10" xfId="9037"/>
    <cellStyle name="Input 2 2 5 2 11" xfId="9038"/>
    <cellStyle name="Input 2 2 5 2 2" xfId="9039"/>
    <cellStyle name="Input 2 2 5 2 2 10" xfId="9040"/>
    <cellStyle name="Input 2 2 5 2 2 2" xfId="9041"/>
    <cellStyle name="Input 2 2 5 2 2 2 2" xfId="9042"/>
    <cellStyle name="Input 2 2 5 2 2 2 2 2" xfId="9043"/>
    <cellStyle name="Input 2 2 5 2 2 2 2 2 2" xfId="9044"/>
    <cellStyle name="Input 2 2 5 2 2 2 2 2 2 2" xfId="9045"/>
    <cellStyle name="Input 2 2 5 2 2 2 2 2 3" xfId="9046"/>
    <cellStyle name="Input 2 2 5 2 2 2 2 3" xfId="9047"/>
    <cellStyle name="Input 2 2 5 2 2 2 2 4" xfId="9048"/>
    <cellStyle name="Input 2 2 5 2 2 2 3" xfId="9049"/>
    <cellStyle name="Input 2 2 5 2 2 2 3 2" xfId="9050"/>
    <cellStyle name="Input 2 2 5 2 2 2 3 2 2" xfId="9051"/>
    <cellStyle name="Input 2 2 5 2 2 2 3 2 2 2" xfId="9052"/>
    <cellStyle name="Input 2 2 5 2 2 2 3 2 3" xfId="9053"/>
    <cellStyle name="Input 2 2 5 2 2 2 3 3" xfId="9054"/>
    <cellStyle name="Input 2 2 5 2 2 2 3 4" xfId="9055"/>
    <cellStyle name="Input 2 2 5 2 2 2 4" xfId="9056"/>
    <cellStyle name="Input 2 2 5 2 2 2 4 2" xfId="9057"/>
    <cellStyle name="Input 2 2 5 2 2 2 4 2 2" xfId="9058"/>
    <cellStyle name="Input 2 2 5 2 2 2 4 2 2 2" xfId="9059"/>
    <cellStyle name="Input 2 2 5 2 2 2 4 2 3" xfId="9060"/>
    <cellStyle name="Input 2 2 5 2 2 2 4 3" xfId="9061"/>
    <cellStyle name="Input 2 2 5 2 2 2 4 4" xfId="9062"/>
    <cellStyle name="Input 2 2 5 2 2 2 5" xfId="9063"/>
    <cellStyle name="Input 2 2 5 2 2 2 5 2" xfId="9064"/>
    <cellStyle name="Input 2 2 5 2 2 2 5 2 2" xfId="9065"/>
    <cellStyle name="Input 2 2 5 2 2 2 5 2 2 2" xfId="9066"/>
    <cellStyle name="Input 2 2 5 2 2 2 5 2 3" xfId="9067"/>
    <cellStyle name="Input 2 2 5 2 2 2 5 3" xfId="9068"/>
    <cellStyle name="Input 2 2 5 2 2 2 5 4" xfId="9069"/>
    <cellStyle name="Input 2 2 5 2 2 2 6" xfId="9070"/>
    <cellStyle name="Input 2 2 5 2 2 2 6 2" xfId="9071"/>
    <cellStyle name="Input 2 2 5 2 2 2 6 2 2" xfId="9072"/>
    <cellStyle name="Input 2 2 5 2 2 2 6 2 2 2" xfId="9073"/>
    <cellStyle name="Input 2 2 5 2 2 2 6 2 3" xfId="9074"/>
    <cellStyle name="Input 2 2 5 2 2 2 6 3" xfId="9075"/>
    <cellStyle name="Input 2 2 5 2 2 2 6 4" xfId="9076"/>
    <cellStyle name="Input 2 2 5 2 2 2 7" xfId="9077"/>
    <cellStyle name="Input 2 2 5 2 2 2 7 2" xfId="9078"/>
    <cellStyle name="Input 2 2 5 2 2 2 7 2 2" xfId="9079"/>
    <cellStyle name="Input 2 2 5 2 2 2 7 3" xfId="9080"/>
    <cellStyle name="Input 2 2 5 2 2 2 8" xfId="9081"/>
    <cellStyle name="Input 2 2 5 2 2 2 9" xfId="9082"/>
    <cellStyle name="Input 2 2 5 2 2 3" xfId="9083"/>
    <cellStyle name="Input 2 2 5 2 2 3 2" xfId="9084"/>
    <cellStyle name="Input 2 2 5 2 2 3 2 2" xfId="9085"/>
    <cellStyle name="Input 2 2 5 2 2 3 2 2 2" xfId="9086"/>
    <cellStyle name="Input 2 2 5 2 2 3 2 2 2 2" xfId="9087"/>
    <cellStyle name="Input 2 2 5 2 2 3 2 2 3" xfId="9088"/>
    <cellStyle name="Input 2 2 5 2 2 3 2 3" xfId="9089"/>
    <cellStyle name="Input 2 2 5 2 2 3 2 4" xfId="9090"/>
    <cellStyle name="Input 2 2 5 2 2 3 3" xfId="9091"/>
    <cellStyle name="Input 2 2 5 2 2 3 3 2" xfId="9092"/>
    <cellStyle name="Input 2 2 5 2 2 3 3 2 2" xfId="9093"/>
    <cellStyle name="Input 2 2 5 2 2 3 3 3" xfId="9094"/>
    <cellStyle name="Input 2 2 5 2 2 3 4" xfId="9095"/>
    <cellStyle name="Input 2 2 5 2 2 3 5" xfId="9096"/>
    <cellStyle name="Input 2 2 5 2 2 4" xfId="9097"/>
    <cellStyle name="Input 2 2 5 2 2 4 2" xfId="9098"/>
    <cellStyle name="Input 2 2 5 2 2 4 2 2" xfId="9099"/>
    <cellStyle name="Input 2 2 5 2 2 4 2 2 2" xfId="9100"/>
    <cellStyle name="Input 2 2 5 2 2 4 2 3" xfId="9101"/>
    <cellStyle name="Input 2 2 5 2 2 4 3" xfId="9102"/>
    <cellStyle name="Input 2 2 5 2 2 4 4" xfId="9103"/>
    <cellStyle name="Input 2 2 5 2 2 5" xfId="9104"/>
    <cellStyle name="Input 2 2 5 2 2 5 2" xfId="9105"/>
    <cellStyle name="Input 2 2 5 2 2 5 2 2" xfId="9106"/>
    <cellStyle name="Input 2 2 5 2 2 5 2 2 2" xfId="9107"/>
    <cellStyle name="Input 2 2 5 2 2 5 2 3" xfId="9108"/>
    <cellStyle name="Input 2 2 5 2 2 5 3" xfId="9109"/>
    <cellStyle name="Input 2 2 5 2 2 5 4" xfId="9110"/>
    <cellStyle name="Input 2 2 5 2 2 6" xfId="9111"/>
    <cellStyle name="Input 2 2 5 2 2 6 2" xfId="9112"/>
    <cellStyle name="Input 2 2 5 2 2 6 2 2" xfId="9113"/>
    <cellStyle name="Input 2 2 5 2 2 6 2 2 2" xfId="9114"/>
    <cellStyle name="Input 2 2 5 2 2 6 2 3" xfId="9115"/>
    <cellStyle name="Input 2 2 5 2 2 6 3" xfId="9116"/>
    <cellStyle name="Input 2 2 5 2 2 6 4" xfId="9117"/>
    <cellStyle name="Input 2 2 5 2 2 7" xfId="9118"/>
    <cellStyle name="Input 2 2 5 2 2 7 2" xfId="9119"/>
    <cellStyle name="Input 2 2 5 2 2 7 2 2" xfId="9120"/>
    <cellStyle name="Input 2 2 5 2 2 7 2 2 2" xfId="9121"/>
    <cellStyle name="Input 2 2 5 2 2 7 2 3" xfId="9122"/>
    <cellStyle name="Input 2 2 5 2 2 7 3" xfId="9123"/>
    <cellStyle name="Input 2 2 5 2 2 7 4" xfId="9124"/>
    <cellStyle name="Input 2 2 5 2 2 8" xfId="9125"/>
    <cellStyle name="Input 2 2 5 2 2 8 2" xfId="9126"/>
    <cellStyle name="Input 2 2 5 2 2 8 2 2" xfId="9127"/>
    <cellStyle name="Input 2 2 5 2 2 8 3" xfId="9128"/>
    <cellStyle name="Input 2 2 5 2 2 9" xfId="9129"/>
    <cellStyle name="Input 2 2 5 2 3" xfId="9130"/>
    <cellStyle name="Input 2 2 5 2 3 2" xfId="9131"/>
    <cellStyle name="Input 2 2 5 2 3 2 2" xfId="9132"/>
    <cellStyle name="Input 2 2 5 2 3 2 2 2" xfId="9133"/>
    <cellStyle name="Input 2 2 5 2 3 2 2 2 2" xfId="9134"/>
    <cellStyle name="Input 2 2 5 2 3 2 2 3" xfId="9135"/>
    <cellStyle name="Input 2 2 5 2 3 2 3" xfId="9136"/>
    <cellStyle name="Input 2 2 5 2 3 2 4" xfId="9137"/>
    <cellStyle name="Input 2 2 5 2 3 3" xfId="9138"/>
    <cellStyle name="Input 2 2 5 2 3 3 2" xfId="9139"/>
    <cellStyle name="Input 2 2 5 2 3 3 2 2" xfId="9140"/>
    <cellStyle name="Input 2 2 5 2 3 3 2 2 2" xfId="9141"/>
    <cellStyle name="Input 2 2 5 2 3 3 2 3" xfId="9142"/>
    <cellStyle name="Input 2 2 5 2 3 3 3" xfId="9143"/>
    <cellStyle name="Input 2 2 5 2 3 3 4" xfId="9144"/>
    <cellStyle name="Input 2 2 5 2 3 4" xfId="9145"/>
    <cellStyle name="Input 2 2 5 2 3 4 2" xfId="9146"/>
    <cellStyle name="Input 2 2 5 2 3 4 2 2" xfId="9147"/>
    <cellStyle name="Input 2 2 5 2 3 4 2 2 2" xfId="9148"/>
    <cellStyle name="Input 2 2 5 2 3 4 2 3" xfId="9149"/>
    <cellStyle name="Input 2 2 5 2 3 4 3" xfId="9150"/>
    <cellStyle name="Input 2 2 5 2 3 4 4" xfId="9151"/>
    <cellStyle name="Input 2 2 5 2 3 5" xfId="9152"/>
    <cellStyle name="Input 2 2 5 2 3 5 2" xfId="9153"/>
    <cellStyle name="Input 2 2 5 2 3 5 2 2" xfId="9154"/>
    <cellStyle name="Input 2 2 5 2 3 5 2 2 2" xfId="9155"/>
    <cellStyle name="Input 2 2 5 2 3 5 2 3" xfId="9156"/>
    <cellStyle name="Input 2 2 5 2 3 5 3" xfId="9157"/>
    <cellStyle name="Input 2 2 5 2 3 5 4" xfId="9158"/>
    <cellStyle name="Input 2 2 5 2 3 6" xfId="9159"/>
    <cellStyle name="Input 2 2 5 2 3 6 2" xfId="9160"/>
    <cellStyle name="Input 2 2 5 2 3 6 2 2" xfId="9161"/>
    <cellStyle name="Input 2 2 5 2 3 6 2 2 2" xfId="9162"/>
    <cellStyle name="Input 2 2 5 2 3 6 2 3" xfId="9163"/>
    <cellStyle name="Input 2 2 5 2 3 6 3" xfId="9164"/>
    <cellStyle name="Input 2 2 5 2 3 6 4" xfId="9165"/>
    <cellStyle name="Input 2 2 5 2 3 7" xfId="9166"/>
    <cellStyle name="Input 2 2 5 2 3 7 2" xfId="9167"/>
    <cellStyle name="Input 2 2 5 2 3 7 2 2" xfId="9168"/>
    <cellStyle name="Input 2 2 5 2 3 7 3" xfId="9169"/>
    <cellStyle name="Input 2 2 5 2 3 8" xfId="9170"/>
    <cellStyle name="Input 2 2 5 2 3 9" xfId="9171"/>
    <cellStyle name="Input 2 2 5 2 4" xfId="9172"/>
    <cellStyle name="Input 2 2 5 2 4 2" xfId="9173"/>
    <cellStyle name="Input 2 2 5 2 4 2 2" xfId="9174"/>
    <cellStyle name="Input 2 2 5 2 4 2 2 2" xfId="9175"/>
    <cellStyle name="Input 2 2 5 2 4 2 2 2 2" xfId="9176"/>
    <cellStyle name="Input 2 2 5 2 4 2 2 3" xfId="9177"/>
    <cellStyle name="Input 2 2 5 2 4 2 3" xfId="9178"/>
    <cellStyle name="Input 2 2 5 2 4 2 4" xfId="9179"/>
    <cellStyle name="Input 2 2 5 2 4 3" xfId="9180"/>
    <cellStyle name="Input 2 2 5 2 4 3 2" xfId="9181"/>
    <cellStyle name="Input 2 2 5 2 4 3 2 2" xfId="9182"/>
    <cellStyle name="Input 2 2 5 2 4 3 3" xfId="9183"/>
    <cellStyle name="Input 2 2 5 2 4 4" xfId="9184"/>
    <cellStyle name="Input 2 2 5 2 4 5" xfId="9185"/>
    <cellStyle name="Input 2 2 5 2 5" xfId="9186"/>
    <cellStyle name="Input 2 2 5 2 5 2" xfId="9187"/>
    <cellStyle name="Input 2 2 5 2 5 2 2" xfId="9188"/>
    <cellStyle name="Input 2 2 5 2 5 2 2 2" xfId="9189"/>
    <cellStyle name="Input 2 2 5 2 5 2 3" xfId="9190"/>
    <cellStyle name="Input 2 2 5 2 5 3" xfId="9191"/>
    <cellStyle name="Input 2 2 5 2 5 4" xfId="9192"/>
    <cellStyle name="Input 2 2 5 2 6" xfId="9193"/>
    <cellStyle name="Input 2 2 5 2 6 2" xfId="9194"/>
    <cellStyle name="Input 2 2 5 2 6 2 2" xfId="9195"/>
    <cellStyle name="Input 2 2 5 2 6 2 2 2" xfId="9196"/>
    <cellStyle name="Input 2 2 5 2 6 2 3" xfId="9197"/>
    <cellStyle name="Input 2 2 5 2 6 3" xfId="9198"/>
    <cellStyle name="Input 2 2 5 2 6 4" xfId="9199"/>
    <cellStyle name="Input 2 2 5 2 7" xfId="9200"/>
    <cellStyle name="Input 2 2 5 2 7 2" xfId="9201"/>
    <cellStyle name="Input 2 2 5 2 7 2 2" xfId="9202"/>
    <cellStyle name="Input 2 2 5 2 7 2 2 2" xfId="9203"/>
    <cellStyle name="Input 2 2 5 2 7 2 3" xfId="9204"/>
    <cellStyle name="Input 2 2 5 2 7 3" xfId="9205"/>
    <cellStyle name="Input 2 2 5 2 7 4" xfId="9206"/>
    <cellStyle name="Input 2 2 5 2 8" xfId="9207"/>
    <cellStyle name="Input 2 2 5 2 8 2" xfId="9208"/>
    <cellStyle name="Input 2 2 5 2 8 2 2" xfId="9209"/>
    <cellStyle name="Input 2 2 5 2 8 2 2 2" xfId="9210"/>
    <cellStyle name="Input 2 2 5 2 8 2 3" xfId="9211"/>
    <cellStyle name="Input 2 2 5 2 8 3" xfId="9212"/>
    <cellStyle name="Input 2 2 5 2 8 4" xfId="9213"/>
    <cellStyle name="Input 2 2 5 2 9" xfId="9214"/>
    <cellStyle name="Input 2 2 5 2 9 2" xfId="9215"/>
    <cellStyle name="Input 2 2 5 2 9 2 2" xfId="9216"/>
    <cellStyle name="Input 2 2 5 2 9 3" xfId="9217"/>
    <cellStyle name="Input 2 2 5 2_Subsidy" xfId="9218"/>
    <cellStyle name="Input 2 2 5 3" xfId="9219"/>
    <cellStyle name="Input 2 2 5 3 10" xfId="9220"/>
    <cellStyle name="Input 2 2 5 3 2" xfId="9221"/>
    <cellStyle name="Input 2 2 5 3 2 2" xfId="9222"/>
    <cellStyle name="Input 2 2 5 3 2 2 2" xfId="9223"/>
    <cellStyle name="Input 2 2 5 3 2 2 2 2" xfId="9224"/>
    <cellStyle name="Input 2 2 5 3 2 2 2 2 2" xfId="9225"/>
    <cellStyle name="Input 2 2 5 3 2 2 2 3" xfId="9226"/>
    <cellStyle name="Input 2 2 5 3 2 2 3" xfId="9227"/>
    <cellStyle name="Input 2 2 5 3 2 2 4" xfId="9228"/>
    <cellStyle name="Input 2 2 5 3 2 3" xfId="9229"/>
    <cellStyle name="Input 2 2 5 3 2 3 2" xfId="9230"/>
    <cellStyle name="Input 2 2 5 3 2 3 2 2" xfId="9231"/>
    <cellStyle name="Input 2 2 5 3 2 3 2 2 2" xfId="9232"/>
    <cellStyle name="Input 2 2 5 3 2 3 2 3" xfId="9233"/>
    <cellStyle name="Input 2 2 5 3 2 3 3" xfId="9234"/>
    <cellStyle name="Input 2 2 5 3 2 3 4" xfId="9235"/>
    <cellStyle name="Input 2 2 5 3 2 4" xfId="9236"/>
    <cellStyle name="Input 2 2 5 3 2 4 2" xfId="9237"/>
    <cellStyle name="Input 2 2 5 3 2 4 2 2" xfId="9238"/>
    <cellStyle name="Input 2 2 5 3 2 4 2 2 2" xfId="9239"/>
    <cellStyle name="Input 2 2 5 3 2 4 2 3" xfId="9240"/>
    <cellStyle name="Input 2 2 5 3 2 4 3" xfId="9241"/>
    <cellStyle name="Input 2 2 5 3 2 4 4" xfId="9242"/>
    <cellStyle name="Input 2 2 5 3 2 5" xfId="9243"/>
    <cellStyle name="Input 2 2 5 3 2 5 2" xfId="9244"/>
    <cellStyle name="Input 2 2 5 3 2 5 2 2" xfId="9245"/>
    <cellStyle name="Input 2 2 5 3 2 5 2 2 2" xfId="9246"/>
    <cellStyle name="Input 2 2 5 3 2 5 2 3" xfId="9247"/>
    <cellStyle name="Input 2 2 5 3 2 5 3" xfId="9248"/>
    <cellStyle name="Input 2 2 5 3 2 5 4" xfId="9249"/>
    <cellStyle name="Input 2 2 5 3 2 6" xfId="9250"/>
    <cellStyle name="Input 2 2 5 3 2 6 2" xfId="9251"/>
    <cellStyle name="Input 2 2 5 3 2 6 2 2" xfId="9252"/>
    <cellStyle name="Input 2 2 5 3 2 6 2 2 2" xfId="9253"/>
    <cellStyle name="Input 2 2 5 3 2 6 2 3" xfId="9254"/>
    <cellStyle name="Input 2 2 5 3 2 6 3" xfId="9255"/>
    <cellStyle name="Input 2 2 5 3 2 6 4" xfId="9256"/>
    <cellStyle name="Input 2 2 5 3 2 7" xfId="9257"/>
    <cellStyle name="Input 2 2 5 3 2 7 2" xfId="9258"/>
    <cellStyle name="Input 2 2 5 3 2 7 2 2" xfId="9259"/>
    <cellStyle name="Input 2 2 5 3 2 7 3" xfId="9260"/>
    <cellStyle name="Input 2 2 5 3 2 8" xfId="9261"/>
    <cellStyle name="Input 2 2 5 3 2 9" xfId="9262"/>
    <cellStyle name="Input 2 2 5 3 3" xfId="9263"/>
    <cellStyle name="Input 2 2 5 3 3 2" xfId="9264"/>
    <cellStyle name="Input 2 2 5 3 3 2 2" xfId="9265"/>
    <cellStyle name="Input 2 2 5 3 3 2 2 2" xfId="9266"/>
    <cellStyle name="Input 2 2 5 3 3 2 2 2 2" xfId="9267"/>
    <cellStyle name="Input 2 2 5 3 3 2 2 3" xfId="9268"/>
    <cellStyle name="Input 2 2 5 3 3 2 3" xfId="9269"/>
    <cellStyle name="Input 2 2 5 3 3 2 4" xfId="9270"/>
    <cellStyle name="Input 2 2 5 3 3 3" xfId="9271"/>
    <cellStyle name="Input 2 2 5 3 3 3 2" xfId="9272"/>
    <cellStyle name="Input 2 2 5 3 3 3 2 2" xfId="9273"/>
    <cellStyle name="Input 2 2 5 3 3 3 3" xfId="9274"/>
    <cellStyle name="Input 2 2 5 3 3 4" xfId="9275"/>
    <cellStyle name="Input 2 2 5 3 3 5" xfId="9276"/>
    <cellStyle name="Input 2 2 5 3 4" xfId="9277"/>
    <cellStyle name="Input 2 2 5 3 4 2" xfId="9278"/>
    <cellStyle name="Input 2 2 5 3 4 2 2" xfId="9279"/>
    <cellStyle name="Input 2 2 5 3 4 2 2 2" xfId="9280"/>
    <cellStyle name="Input 2 2 5 3 4 2 3" xfId="9281"/>
    <cellStyle name="Input 2 2 5 3 4 3" xfId="9282"/>
    <cellStyle name="Input 2 2 5 3 4 4" xfId="9283"/>
    <cellStyle name="Input 2 2 5 3 5" xfId="9284"/>
    <cellStyle name="Input 2 2 5 3 5 2" xfId="9285"/>
    <cellStyle name="Input 2 2 5 3 5 2 2" xfId="9286"/>
    <cellStyle name="Input 2 2 5 3 5 2 2 2" xfId="9287"/>
    <cellStyle name="Input 2 2 5 3 5 2 3" xfId="9288"/>
    <cellStyle name="Input 2 2 5 3 5 3" xfId="9289"/>
    <cellStyle name="Input 2 2 5 3 5 4" xfId="9290"/>
    <cellStyle name="Input 2 2 5 3 6" xfId="9291"/>
    <cellStyle name="Input 2 2 5 3 6 2" xfId="9292"/>
    <cellStyle name="Input 2 2 5 3 6 2 2" xfId="9293"/>
    <cellStyle name="Input 2 2 5 3 6 2 2 2" xfId="9294"/>
    <cellStyle name="Input 2 2 5 3 6 2 3" xfId="9295"/>
    <cellStyle name="Input 2 2 5 3 6 3" xfId="9296"/>
    <cellStyle name="Input 2 2 5 3 6 4" xfId="9297"/>
    <cellStyle name="Input 2 2 5 3 7" xfId="9298"/>
    <cellStyle name="Input 2 2 5 3 7 2" xfId="9299"/>
    <cellStyle name="Input 2 2 5 3 7 2 2" xfId="9300"/>
    <cellStyle name="Input 2 2 5 3 7 2 2 2" xfId="9301"/>
    <cellStyle name="Input 2 2 5 3 7 2 3" xfId="9302"/>
    <cellStyle name="Input 2 2 5 3 7 3" xfId="9303"/>
    <cellStyle name="Input 2 2 5 3 7 4" xfId="9304"/>
    <cellStyle name="Input 2 2 5 3 8" xfId="9305"/>
    <cellStyle name="Input 2 2 5 3 8 2" xfId="9306"/>
    <cellStyle name="Input 2 2 5 3 8 2 2" xfId="9307"/>
    <cellStyle name="Input 2 2 5 3 8 3" xfId="9308"/>
    <cellStyle name="Input 2 2 5 3 9" xfId="9309"/>
    <cellStyle name="Input 2 2 5 4" xfId="9310"/>
    <cellStyle name="Input 2 2 5 4 10" xfId="9311"/>
    <cellStyle name="Input 2 2 5 4 2" xfId="9312"/>
    <cellStyle name="Input 2 2 5 4 2 2" xfId="9313"/>
    <cellStyle name="Input 2 2 5 4 2 2 2" xfId="9314"/>
    <cellStyle name="Input 2 2 5 4 2 2 2 2" xfId="9315"/>
    <cellStyle name="Input 2 2 5 4 2 2 2 2 2" xfId="9316"/>
    <cellStyle name="Input 2 2 5 4 2 2 2 3" xfId="9317"/>
    <cellStyle name="Input 2 2 5 4 2 2 3" xfId="9318"/>
    <cellStyle name="Input 2 2 5 4 2 2 4" xfId="9319"/>
    <cellStyle name="Input 2 2 5 4 2 3" xfId="9320"/>
    <cellStyle name="Input 2 2 5 4 2 3 2" xfId="9321"/>
    <cellStyle name="Input 2 2 5 4 2 3 2 2" xfId="9322"/>
    <cellStyle name="Input 2 2 5 4 2 3 2 2 2" xfId="9323"/>
    <cellStyle name="Input 2 2 5 4 2 3 2 3" xfId="9324"/>
    <cellStyle name="Input 2 2 5 4 2 3 3" xfId="9325"/>
    <cellStyle name="Input 2 2 5 4 2 3 4" xfId="9326"/>
    <cellStyle name="Input 2 2 5 4 2 4" xfId="9327"/>
    <cellStyle name="Input 2 2 5 4 2 4 2" xfId="9328"/>
    <cellStyle name="Input 2 2 5 4 2 4 2 2" xfId="9329"/>
    <cellStyle name="Input 2 2 5 4 2 4 2 2 2" xfId="9330"/>
    <cellStyle name="Input 2 2 5 4 2 4 2 3" xfId="9331"/>
    <cellStyle name="Input 2 2 5 4 2 4 3" xfId="9332"/>
    <cellStyle name="Input 2 2 5 4 2 4 4" xfId="9333"/>
    <cellStyle name="Input 2 2 5 4 2 5" xfId="9334"/>
    <cellStyle name="Input 2 2 5 4 2 5 2" xfId="9335"/>
    <cellStyle name="Input 2 2 5 4 2 5 2 2" xfId="9336"/>
    <cellStyle name="Input 2 2 5 4 2 5 2 2 2" xfId="9337"/>
    <cellStyle name="Input 2 2 5 4 2 5 2 3" xfId="9338"/>
    <cellStyle name="Input 2 2 5 4 2 5 3" xfId="9339"/>
    <cellStyle name="Input 2 2 5 4 2 5 4" xfId="9340"/>
    <cellStyle name="Input 2 2 5 4 2 6" xfId="9341"/>
    <cellStyle name="Input 2 2 5 4 2 6 2" xfId="9342"/>
    <cellStyle name="Input 2 2 5 4 2 6 2 2" xfId="9343"/>
    <cellStyle name="Input 2 2 5 4 2 6 2 2 2" xfId="9344"/>
    <cellStyle name="Input 2 2 5 4 2 6 2 3" xfId="9345"/>
    <cellStyle name="Input 2 2 5 4 2 6 3" xfId="9346"/>
    <cellStyle name="Input 2 2 5 4 2 6 4" xfId="9347"/>
    <cellStyle name="Input 2 2 5 4 2 7" xfId="9348"/>
    <cellStyle name="Input 2 2 5 4 2 7 2" xfId="9349"/>
    <cellStyle name="Input 2 2 5 4 2 7 2 2" xfId="9350"/>
    <cellStyle name="Input 2 2 5 4 2 7 3" xfId="9351"/>
    <cellStyle name="Input 2 2 5 4 2 8" xfId="9352"/>
    <cellStyle name="Input 2 2 5 4 2 9" xfId="9353"/>
    <cellStyle name="Input 2 2 5 4 3" xfId="9354"/>
    <cellStyle name="Input 2 2 5 4 3 2" xfId="9355"/>
    <cellStyle name="Input 2 2 5 4 3 2 2" xfId="9356"/>
    <cellStyle name="Input 2 2 5 4 3 2 2 2" xfId="9357"/>
    <cellStyle name="Input 2 2 5 4 3 2 2 2 2" xfId="9358"/>
    <cellStyle name="Input 2 2 5 4 3 2 2 3" xfId="9359"/>
    <cellStyle name="Input 2 2 5 4 3 2 3" xfId="9360"/>
    <cellStyle name="Input 2 2 5 4 3 2 4" xfId="9361"/>
    <cellStyle name="Input 2 2 5 4 3 3" xfId="9362"/>
    <cellStyle name="Input 2 2 5 4 3 3 2" xfId="9363"/>
    <cellStyle name="Input 2 2 5 4 3 3 2 2" xfId="9364"/>
    <cellStyle name="Input 2 2 5 4 3 3 3" xfId="9365"/>
    <cellStyle name="Input 2 2 5 4 3 4" xfId="9366"/>
    <cellStyle name="Input 2 2 5 4 3 5" xfId="9367"/>
    <cellStyle name="Input 2 2 5 4 4" xfId="9368"/>
    <cellStyle name="Input 2 2 5 4 4 2" xfId="9369"/>
    <cellStyle name="Input 2 2 5 4 4 2 2" xfId="9370"/>
    <cellStyle name="Input 2 2 5 4 4 2 2 2" xfId="9371"/>
    <cellStyle name="Input 2 2 5 4 4 2 3" xfId="9372"/>
    <cellStyle name="Input 2 2 5 4 4 3" xfId="9373"/>
    <cellStyle name="Input 2 2 5 4 4 4" xfId="9374"/>
    <cellStyle name="Input 2 2 5 4 5" xfId="9375"/>
    <cellStyle name="Input 2 2 5 4 5 2" xfId="9376"/>
    <cellStyle name="Input 2 2 5 4 5 2 2" xfId="9377"/>
    <cellStyle name="Input 2 2 5 4 5 2 2 2" xfId="9378"/>
    <cellStyle name="Input 2 2 5 4 5 2 3" xfId="9379"/>
    <cellStyle name="Input 2 2 5 4 5 3" xfId="9380"/>
    <cellStyle name="Input 2 2 5 4 5 4" xfId="9381"/>
    <cellStyle name="Input 2 2 5 4 6" xfId="9382"/>
    <cellStyle name="Input 2 2 5 4 6 2" xfId="9383"/>
    <cellStyle name="Input 2 2 5 4 6 2 2" xfId="9384"/>
    <cellStyle name="Input 2 2 5 4 6 2 2 2" xfId="9385"/>
    <cellStyle name="Input 2 2 5 4 6 2 3" xfId="9386"/>
    <cellStyle name="Input 2 2 5 4 6 3" xfId="9387"/>
    <cellStyle name="Input 2 2 5 4 6 4" xfId="9388"/>
    <cellStyle name="Input 2 2 5 4 7" xfId="9389"/>
    <cellStyle name="Input 2 2 5 4 7 2" xfId="9390"/>
    <cellStyle name="Input 2 2 5 4 7 2 2" xfId="9391"/>
    <cellStyle name="Input 2 2 5 4 7 2 2 2" xfId="9392"/>
    <cellStyle name="Input 2 2 5 4 7 2 3" xfId="9393"/>
    <cellStyle name="Input 2 2 5 4 7 3" xfId="9394"/>
    <cellStyle name="Input 2 2 5 4 7 4" xfId="9395"/>
    <cellStyle name="Input 2 2 5 4 8" xfId="9396"/>
    <cellStyle name="Input 2 2 5 4 8 2" xfId="9397"/>
    <cellStyle name="Input 2 2 5 4 8 2 2" xfId="9398"/>
    <cellStyle name="Input 2 2 5 4 8 3" xfId="9399"/>
    <cellStyle name="Input 2 2 5 4 9" xfId="9400"/>
    <cellStyle name="Input 2 2 5 5" xfId="9401"/>
    <cellStyle name="Input 2 2 5 5 10" xfId="9402"/>
    <cellStyle name="Input 2 2 5 5 2" xfId="9403"/>
    <cellStyle name="Input 2 2 5 5 2 2" xfId="9404"/>
    <cellStyle name="Input 2 2 5 5 2 2 2" xfId="9405"/>
    <cellStyle name="Input 2 2 5 5 2 2 2 2" xfId="9406"/>
    <cellStyle name="Input 2 2 5 5 2 2 2 2 2" xfId="9407"/>
    <cellStyle name="Input 2 2 5 5 2 2 2 3" xfId="9408"/>
    <cellStyle name="Input 2 2 5 5 2 2 3" xfId="9409"/>
    <cellStyle name="Input 2 2 5 5 2 2 4" xfId="9410"/>
    <cellStyle name="Input 2 2 5 5 2 3" xfId="9411"/>
    <cellStyle name="Input 2 2 5 5 2 3 2" xfId="9412"/>
    <cellStyle name="Input 2 2 5 5 2 3 2 2" xfId="9413"/>
    <cellStyle name="Input 2 2 5 5 2 3 2 2 2" xfId="9414"/>
    <cellStyle name="Input 2 2 5 5 2 3 2 3" xfId="9415"/>
    <cellStyle name="Input 2 2 5 5 2 3 3" xfId="9416"/>
    <cellStyle name="Input 2 2 5 5 2 3 4" xfId="9417"/>
    <cellStyle name="Input 2 2 5 5 2 4" xfId="9418"/>
    <cellStyle name="Input 2 2 5 5 2 4 2" xfId="9419"/>
    <cellStyle name="Input 2 2 5 5 2 4 2 2" xfId="9420"/>
    <cellStyle name="Input 2 2 5 5 2 4 2 2 2" xfId="9421"/>
    <cellStyle name="Input 2 2 5 5 2 4 2 3" xfId="9422"/>
    <cellStyle name="Input 2 2 5 5 2 4 3" xfId="9423"/>
    <cellStyle name="Input 2 2 5 5 2 4 4" xfId="9424"/>
    <cellStyle name="Input 2 2 5 5 2 5" xfId="9425"/>
    <cellStyle name="Input 2 2 5 5 2 5 2" xfId="9426"/>
    <cellStyle name="Input 2 2 5 5 2 5 2 2" xfId="9427"/>
    <cellStyle name="Input 2 2 5 5 2 5 2 2 2" xfId="9428"/>
    <cellStyle name="Input 2 2 5 5 2 5 2 3" xfId="9429"/>
    <cellStyle name="Input 2 2 5 5 2 5 3" xfId="9430"/>
    <cellStyle name="Input 2 2 5 5 2 5 4" xfId="9431"/>
    <cellStyle name="Input 2 2 5 5 2 6" xfId="9432"/>
    <cellStyle name="Input 2 2 5 5 2 6 2" xfId="9433"/>
    <cellStyle name="Input 2 2 5 5 2 6 2 2" xfId="9434"/>
    <cellStyle name="Input 2 2 5 5 2 6 2 2 2" xfId="9435"/>
    <cellStyle name="Input 2 2 5 5 2 6 2 3" xfId="9436"/>
    <cellStyle name="Input 2 2 5 5 2 6 3" xfId="9437"/>
    <cellStyle name="Input 2 2 5 5 2 6 4" xfId="9438"/>
    <cellStyle name="Input 2 2 5 5 2 7" xfId="9439"/>
    <cellStyle name="Input 2 2 5 5 2 7 2" xfId="9440"/>
    <cellStyle name="Input 2 2 5 5 2 7 2 2" xfId="9441"/>
    <cellStyle name="Input 2 2 5 5 2 7 3" xfId="9442"/>
    <cellStyle name="Input 2 2 5 5 2 8" xfId="9443"/>
    <cellStyle name="Input 2 2 5 5 2 9" xfId="9444"/>
    <cellStyle name="Input 2 2 5 5 3" xfId="9445"/>
    <cellStyle name="Input 2 2 5 5 3 2" xfId="9446"/>
    <cellStyle name="Input 2 2 5 5 3 2 2" xfId="9447"/>
    <cellStyle name="Input 2 2 5 5 3 2 2 2" xfId="9448"/>
    <cellStyle name="Input 2 2 5 5 3 2 2 2 2" xfId="9449"/>
    <cellStyle name="Input 2 2 5 5 3 2 2 3" xfId="9450"/>
    <cellStyle name="Input 2 2 5 5 3 2 3" xfId="9451"/>
    <cellStyle name="Input 2 2 5 5 3 2 4" xfId="9452"/>
    <cellStyle name="Input 2 2 5 5 3 3" xfId="9453"/>
    <cellStyle name="Input 2 2 5 5 3 3 2" xfId="9454"/>
    <cellStyle name="Input 2 2 5 5 3 3 2 2" xfId="9455"/>
    <cellStyle name="Input 2 2 5 5 3 3 3" xfId="9456"/>
    <cellStyle name="Input 2 2 5 5 3 4" xfId="9457"/>
    <cellStyle name="Input 2 2 5 5 3 5" xfId="9458"/>
    <cellStyle name="Input 2 2 5 5 4" xfId="9459"/>
    <cellStyle name="Input 2 2 5 5 4 2" xfId="9460"/>
    <cellStyle name="Input 2 2 5 5 4 2 2" xfId="9461"/>
    <cellStyle name="Input 2 2 5 5 4 2 2 2" xfId="9462"/>
    <cellStyle name="Input 2 2 5 5 4 2 3" xfId="9463"/>
    <cellStyle name="Input 2 2 5 5 4 3" xfId="9464"/>
    <cellStyle name="Input 2 2 5 5 4 4" xfId="9465"/>
    <cellStyle name="Input 2 2 5 5 5" xfId="9466"/>
    <cellStyle name="Input 2 2 5 5 5 2" xfId="9467"/>
    <cellStyle name="Input 2 2 5 5 5 2 2" xfId="9468"/>
    <cellStyle name="Input 2 2 5 5 5 2 2 2" xfId="9469"/>
    <cellStyle name="Input 2 2 5 5 5 2 3" xfId="9470"/>
    <cellStyle name="Input 2 2 5 5 5 3" xfId="9471"/>
    <cellStyle name="Input 2 2 5 5 5 4" xfId="9472"/>
    <cellStyle name="Input 2 2 5 5 6" xfId="9473"/>
    <cellStyle name="Input 2 2 5 5 6 2" xfId="9474"/>
    <cellStyle name="Input 2 2 5 5 6 2 2" xfId="9475"/>
    <cellStyle name="Input 2 2 5 5 6 2 2 2" xfId="9476"/>
    <cellStyle name="Input 2 2 5 5 6 2 3" xfId="9477"/>
    <cellStyle name="Input 2 2 5 5 6 3" xfId="9478"/>
    <cellStyle name="Input 2 2 5 5 6 4" xfId="9479"/>
    <cellStyle name="Input 2 2 5 5 7" xfId="9480"/>
    <cellStyle name="Input 2 2 5 5 7 2" xfId="9481"/>
    <cellStyle name="Input 2 2 5 5 7 2 2" xfId="9482"/>
    <cellStyle name="Input 2 2 5 5 7 2 2 2" xfId="9483"/>
    <cellStyle name="Input 2 2 5 5 7 2 3" xfId="9484"/>
    <cellStyle name="Input 2 2 5 5 7 3" xfId="9485"/>
    <cellStyle name="Input 2 2 5 5 7 4" xfId="9486"/>
    <cellStyle name="Input 2 2 5 5 8" xfId="9487"/>
    <cellStyle name="Input 2 2 5 5 8 2" xfId="9488"/>
    <cellStyle name="Input 2 2 5 5 8 2 2" xfId="9489"/>
    <cellStyle name="Input 2 2 5 5 8 3" xfId="9490"/>
    <cellStyle name="Input 2 2 5 5 9" xfId="9491"/>
    <cellStyle name="Input 2 2 5 6" xfId="9492"/>
    <cellStyle name="Input 2 2 5 6 10" xfId="9493"/>
    <cellStyle name="Input 2 2 5 6 2" xfId="9494"/>
    <cellStyle name="Input 2 2 5 6 2 2" xfId="9495"/>
    <cellStyle name="Input 2 2 5 6 2 2 2" xfId="9496"/>
    <cellStyle name="Input 2 2 5 6 2 2 2 2" xfId="9497"/>
    <cellStyle name="Input 2 2 5 6 2 2 2 2 2" xfId="9498"/>
    <cellStyle name="Input 2 2 5 6 2 2 2 3" xfId="9499"/>
    <cellStyle name="Input 2 2 5 6 2 2 3" xfId="9500"/>
    <cellStyle name="Input 2 2 5 6 2 2 4" xfId="9501"/>
    <cellStyle name="Input 2 2 5 6 2 3" xfId="9502"/>
    <cellStyle name="Input 2 2 5 6 2 3 2" xfId="9503"/>
    <cellStyle name="Input 2 2 5 6 2 3 2 2" xfId="9504"/>
    <cellStyle name="Input 2 2 5 6 2 3 2 2 2" xfId="9505"/>
    <cellStyle name="Input 2 2 5 6 2 3 2 3" xfId="9506"/>
    <cellStyle name="Input 2 2 5 6 2 3 3" xfId="9507"/>
    <cellStyle name="Input 2 2 5 6 2 3 4" xfId="9508"/>
    <cellStyle name="Input 2 2 5 6 2 4" xfId="9509"/>
    <cellStyle name="Input 2 2 5 6 2 4 2" xfId="9510"/>
    <cellStyle name="Input 2 2 5 6 2 4 2 2" xfId="9511"/>
    <cellStyle name="Input 2 2 5 6 2 4 2 2 2" xfId="9512"/>
    <cellStyle name="Input 2 2 5 6 2 4 2 3" xfId="9513"/>
    <cellStyle name="Input 2 2 5 6 2 4 3" xfId="9514"/>
    <cellStyle name="Input 2 2 5 6 2 4 4" xfId="9515"/>
    <cellStyle name="Input 2 2 5 6 2 5" xfId="9516"/>
    <cellStyle name="Input 2 2 5 6 2 5 2" xfId="9517"/>
    <cellStyle name="Input 2 2 5 6 2 5 2 2" xfId="9518"/>
    <cellStyle name="Input 2 2 5 6 2 5 2 2 2" xfId="9519"/>
    <cellStyle name="Input 2 2 5 6 2 5 2 3" xfId="9520"/>
    <cellStyle name="Input 2 2 5 6 2 5 3" xfId="9521"/>
    <cellStyle name="Input 2 2 5 6 2 5 4" xfId="9522"/>
    <cellStyle name="Input 2 2 5 6 2 6" xfId="9523"/>
    <cellStyle name="Input 2 2 5 6 2 6 2" xfId="9524"/>
    <cellStyle name="Input 2 2 5 6 2 6 2 2" xfId="9525"/>
    <cellStyle name="Input 2 2 5 6 2 6 2 2 2" xfId="9526"/>
    <cellStyle name="Input 2 2 5 6 2 6 2 3" xfId="9527"/>
    <cellStyle name="Input 2 2 5 6 2 6 3" xfId="9528"/>
    <cellStyle name="Input 2 2 5 6 2 6 4" xfId="9529"/>
    <cellStyle name="Input 2 2 5 6 2 7" xfId="9530"/>
    <cellStyle name="Input 2 2 5 6 2 7 2" xfId="9531"/>
    <cellStyle name="Input 2 2 5 6 2 7 2 2" xfId="9532"/>
    <cellStyle name="Input 2 2 5 6 2 7 3" xfId="9533"/>
    <cellStyle name="Input 2 2 5 6 2 8" xfId="9534"/>
    <cellStyle name="Input 2 2 5 6 2 9" xfId="9535"/>
    <cellStyle name="Input 2 2 5 6 3" xfId="9536"/>
    <cellStyle name="Input 2 2 5 6 3 2" xfId="9537"/>
    <cellStyle name="Input 2 2 5 6 3 2 2" xfId="9538"/>
    <cellStyle name="Input 2 2 5 6 3 2 2 2" xfId="9539"/>
    <cellStyle name="Input 2 2 5 6 3 2 2 2 2" xfId="9540"/>
    <cellStyle name="Input 2 2 5 6 3 2 2 3" xfId="9541"/>
    <cellStyle name="Input 2 2 5 6 3 2 3" xfId="9542"/>
    <cellStyle name="Input 2 2 5 6 3 2 4" xfId="9543"/>
    <cellStyle name="Input 2 2 5 6 3 3" xfId="9544"/>
    <cellStyle name="Input 2 2 5 6 3 3 2" xfId="9545"/>
    <cellStyle name="Input 2 2 5 6 3 3 2 2" xfId="9546"/>
    <cellStyle name="Input 2 2 5 6 3 3 3" xfId="9547"/>
    <cellStyle name="Input 2 2 5 6 3 4" xfId="9548"/>
    <cellStyle name="Input 2 2 5 6 3 5" xfId="9549"/>
    <cellStyle name="Input 2 2 5 6 4" xfId="9550"/>
    <cellStyle name="Input 2 2 5 6 4 2" xfId="9551"/>
    <cellStyle name="Input 2 2 5 6 4 2 2" xfId="9552"/>
    <cellStyle name="Input 2 2 5 6 4 2 2 2" xfId="9553"/>
    <cellStyle name="Input 2 2 5 6 4 2 3" xfId="9554"/>
    <cellStyle name="Input 2 2 5 6 4 3" xfId="9555"/>
    <cellStyle name="Input 2 2 5 6 4 4" xfId="9556"/>
    <cellStyle name="Input 2 2 5 6 5" xfId="9557"/>
    <cellStyle name="Input 2 2 5 6 5 2" xfId="9558"/>
    <cellStyle name="Input 2 2 5 6 5 2 2" xfId="9559"/>
    <cellStyle name="Input 2 2 5 6 5 2 2 2" xfId="9560"/>
    <cellStyle name="Input 2 2 5 6 5 2 3" xfId="9561"/>
    <cellStyle name="Input 2 2 5 6 5 3" xfId="9562"/>
    <cellStyle name="Input 2 2 5 6 5 4" xfId="9563"/>
    <cellStyle name="Input 2 2 5 6 6" xfId="9564"/>
    <cellStyle name="Input 2 2 5 6 6 2" xfId="9565"/>
    <cellStyle name="Input 2 2 5 6 6 2 2" xfId="9566"/>
    <cellStyle name="Input 2 2 5 6 6 2 2 2" xfId="9567"/>
    <cellStyle name="Input 2 2 5 6 6 2 3" xfId="9568"/>
    <cellStyle name="Input 2 2 5 6 6 3" xfId="9569"/>
    <cellStyle name="Input 2 2 5 6 6 4" xfId="9570"/>
    <cellStyle name="Input 2 2 5 6 7" xfId="9571"/>
    <cellStyle name="Input 2 2 5 6 7 2" xfId="9572"/>
    <cellStyle name="Input 2 2 5 6 7 2 2" xfId="9573"/>
    <cellStyle name="Input 2 2 5 6 7 2 2 2" xfId="9574"/>
    <cellStyle name="Input 2 2 5 6 7 2 3" xfId="9575"/>
    <cellStyle name="Input 2 2 5 6 7 3" xfId="9576"/>
    <cellStyle name="Input 2 2 5 6 7 4" xfId="9577"/>
    <cellStyle name="Input 2 2 5 6 8" xfId="9578"/>
    <cellStyle name="Input 2 2 5 6 8 2" xfId="9579"/>
    <cellStyle name="Input 2 2 5 6 8 2 2" xfId="9580"/>
    <cellStyle name="Input 2 2 5 6 8 3" xfId="9581"/>
    <cellStyle name="Input 2 2 5 6 9" xfId="9582"/>
    <cellStyle name="Input 2 2 5 7" xfId="9583"/>
    <cellStyle name="Input 2 2 5 7 10" xfId="9584"/>
    <cellStyle name="Input 2 2 5 7 2" xfId="9585"/>
    <cellStyle name="Input 2 2 5 7 2 2" xfId="9586"/>
    <cellStyle name="Input 2 2 5 7 2 2 2" xfId="9587"/>
    <cellStyle name="Input 2 2 5 7 2 2 2 2" xfId="9588"/>
    <cellStyle name="Input 2 2 5 7 2 2 2 2 2" xfId="9589"/>
    <cellStyle name="Input 2 2 5 7 2 2 2 3" xfId="9590"/>
    <cellStyle name="Input 2 2 5 7 2 2 3" xfId="9591"/>
    <cellStyle name="Input 2 2 5 7 2 2 4" xfId="9592"/>
    <cellStyle name="Input 2 2 5 7 2 3" xfId="9593"/>
    <cellStyle name="Input 2 2 5 7 2 3 2" xfId="9594"/>
    <cellStyle name="Input 2 2 5 7 2 3 2 2" xfId="9595"/>
    <cellStyle name="Input 2 2 5 7 2 3 2 2 2" xfId="9596"/>
    <cellStyle name="Input 2 2 5 7 2 3 2 3" xfId="9597"/>
    <cellStyle name="Input 2 2 5 7 2 3 3" xfId="9598"/>
    <cellStyle name="Input 2 2 5 7 2 3 4" xfId="9599"/>
    <cellStyle name="Input 2 2 5 7 2 4" xfId="9600"/>
    <cellStyle name="Input 2 2 5 7 2 4 2" xfId="9601"/>
    <cellStyle name="Input 2 2 5 7 2 4 2 2" xfId="9602"/>
    <cellStyle name="Input 2 2 5 7 2 4 2 2 2" xfId="9603"/>
    <cellStyle name="Input 2 2 5 7 2 4 2 3" xfId="9604"/>
    <cellStyle name="Input 2 2 5 7 2 4 3" xfId="9605"/>
    <cellStyle name="Input 2 2 5 7 2 4 4" xfId="9606"/>
    <cellStyle name="Input 2 2 5 7 2 5" xfId="9607"/>
    <cellStyle name="Input 2 2 5 7 2 5 2" xfId="9608"/>
    <cellStyle name="Input 2 2 5 7 2 5 2 2" xfId="9609"/>
    <cellStyle name="Input 2 2 5 7 2 5 2 2 2" xfId="9610"/>
    <cellStyle name="Input 2 2 5 7 2 5 2 3" xfId="9611"/>
    <cellStyle name="Input 2 2 5 7 2 5 3" xfId="9612"/>
    <cellStyle name="Input 2 2 5 7 2 5 4" xfId="9613"/>
    <cellStyle name="Input 2 2 5 7 2 6" xfId="9614"/>
    <cellStyle name="Input 2 2 5 7 2 6 2" xfId="9615"/>
    <cellStyle name="Input 2 2 5 7 2 6 2 2" xfId="9616"/>
    <cellStyle name="Input 2 2 5 7 2 6 2 2 2" xfId="9617"/>
    <cellStyle name="Input 2 2 5 7 2 6 2 3" xfId="9618"/>
    <cellStyle name="Input 2 2 5 7 2 6 3" xfId="9619"/>
    <cellStyle name="Input 2 2 5 7 2 6 4" xfId="9620"/>
    <cellStyle name="Input 2 2 5 7 2 7" xfId="9621"/>
    <cellStyle name="Input 2 2 5 7 2 7 2" xfId="9622"/>
    <cellStyle name="Input 2 2 5 7 2 7 2 2" xfId="9623"/>
    <cellStyle name="Input 2 2 5 7 2 7 3" xfId="9624"/>
    <cellStyle name="Input 2 2 5 7 2 8" xfId="9625"/>
    <cellStyle name="Input 2 2 5 7 2 9" xfId="9626"/>
    <cellStyle name="Input 2 2 5 7 3" xfId="9627"/>
    <cellStyle name="Input 2 2 5 7 3 2" xfId="9628"/>
    <cellStyle name="Input 2 2 5 7 3 2 2" xfId="9629"/>
    <cellStyle name="Input 2 2 5 7 3 2 2 2" xfId="9630"/>
    <cellStyle name="Input 2 2 5 7 3 2 2 2 2" xfId="9631"/>
    <cellStyle name="Input 2 2 5 7 3 2 2 3" xfId="9632"/>
    <cellStyle name="Input 2 2 5 7 3 2 3" xfId="9633"/>
    <cellStyle name="Input 2 2 5 7 3 2 4" xfId="9634"/>
    <cellStyle name="Input 2 2 5 7 3 3" xfId="9635"/>
    <cellStyle name="Input 2 2 5 7 3 3 2" xfId="9636"/>
    <cellStyle name="Input 2 2 5 7 3 3 2 2" xfId="9637"/>
    <cellStyle name="Input 2 2 5 7 3 3 3" xfId="9638"/>
    <cellStyle name="Input 2 2 5 7 3 4" xfId="9639"/>
    <cellStyle name="Input 2 2 5 7 3 5" xfId="9640"/>
    <cellStyle name="Input 2 2 5 7 4" xfId="9641"/>
    <cellStyle name="Input 2 2 5 7 4 2" xfId="9642"/>
    <cellStyle name="Input 2 2 5 7 4 2 2" xfId="9643"/>
    <cellStyle name="Input 2 2 5 7 4 2 2 2" xfId="9644"/>
    <cellStyle name="Input 2 2 5 7 4 2 3" xfId="9645"/>
    <cellStyle name="Input 2 2 5 7 4 3" xfId="9646"/>
    <cellStyle name="Input 2 2 5 7 4 4" xfId="9647"/>
    <cellStyle name="Input 2 2 5 7 5" xfId="9648"/>
    <cellStyle name="Input 2 2 5 7 5 2" xfId="9649"/>
    <cellStyle name="Input 2 2 5 7 5 2 2" xfId="9650"/>
    <cellStyle name="Input 2 2 5 7 5 2 2 2" xfId="9651"/>
    <cellStyle name="Input 2 2 5 7 5 2 3" xfId="9652"/>
    <cellStyle name="Input 2 2 5 7 5 3" xfId="9653"/>
    <cellStyle name="Input 2 2 5 7 5 4" xfId="9654"/>
    <cellStyle name="Input 2 2 5 7 6" xfId="9655"/>
    <cellStyle name="Input 2 2 5 7 6 2" xfId="9656"/>
    <cellStyle name="Input 2 2 5 7 6 2 2" xfId="9657"/>
    <cellStyle name="Input 2 2 5 7 6 2 2 2" xfId="9658"/>
    <cellStyle name="Input 2 2 5 7 6 2 3" xfId="9659"/>
    <cellStyle name="Input 2 2 5 7 6 3" xfId="9660"/>
    <cellStyle name="Input 2 2 5 7 6 4" xfId="9661"/>
    <cellStyle name="Input 2 2 5 7 7" xfId="9662"/>
    <cellStyle name="Input 2 2 5 7 7 2" xfId="9663"/>
    <cellStyle name="Input 2 2 5 7 7 2 2" xfId="9664"/>
    <cellStyle name="Input 2 2 5 7 7 2 2 2" xfId="9665"/>
    <cellStyle name="Input 2 2 5 7 7 2 3" xfId="9666"/>
    <cellStyle name="Input 2 2 5 7 7 3" xfId="9667"/>
    <cellStyle name="Input 2 2 5 7 7 4" xfId="9668"/>
    <cellStyle name="Input 2 2 5 7 8" xfId="9669"/>
    <cellStyle name="Input 2 2 5 7 8 2" xfId="9670"/>
    <cellStyle name="Input 2 2 5 7 8 2 2" xfId="9671"/>
    <cellStyle name="Input 2 2 5 7 8 3" xfId="9672"/>
    <cellStyle name="Input 2 2 5 7 9" xfId="9673"/>
    <cellStyle name="Input 2 2 5 8" xfId="9674"/>
    <cellStyle name="Input 2 2 5 8 10" xfId="9675"/>
    <cellStyle name="Input 2 2 5 8 2" xfId="9676"/>
    <cellStyle name="Input 2 2 5 8 2 2" xfId="9677"/>
    <cellStyle name="Input 2 2 5 8 2 2 2" xfId="9678"/>
    <cellStyle name="Input 2 2 5 8 2 2 2 2" xfId="9679"/>
    <cellStyle name="Input 2 2 5 8 2 2 2 2 2" xfId="9680"/>
    <cellStyle name="Input 2 2 5 8 2 2 2 3" xfId="9681"/>
    <cellStyle name="Input 2 2 5 8 2 2 3" xfId="9682"/>
    <cellStyle name="Input 2 2 5 8 2 2 4" xfId="9683"/>
    <cellStyle name="Input 2 2 5 8 2 3" xfId="9684"/>
    <cellStyle name="Input 2 2 5 8 2 3 2" xfId="9685"/>
    <cellStyle name="Input 2 2 5 8 2 3 2 2" xfId="9686"/>
    <cellStyle name="Input 2 2 5 8 2 3 2 2 2" xfId="9687"/>
    <cellStyle name="Input 2 2 5 8 2 3 2 3" xfId="9688"/>
    <cellStyle name="Input 2 2 5 8 2 3 3" xfId="9689"/>
    <cellStyle name="Input 2 2 5 8 2 3 4" xfId="9690"/>
    <cellStyle name="Input 2 2 5 8 2 4" xfId="9691"/>
    <cellStyle name="Input 2 2 5 8 2 4 2" xfId="9692"/>
    <cellStyle name="Input 2 2 5 8 2 4 2 2" xfId="9693"/>
    <cellStyle name="Input 2 2 5 8 2 4 2 2 2" xfId="9694"/>
    <cellStyle name="Input 2 2 5 8 2 4 2 3" xfId="9695"/>
    <cellStyle name="Input 2 2 5 8 2 4 3" xfId="9696"/>
    <cellStyle name="Input 2 2 5 8 2 4 4" xfId="9697"/>
    <cellStyle name="Input 2 2 5 8 2 5" xfId="9698"/>
    <cellStyle name="Input 2 2 5 8 2 5 2" xfId="9699"/>
    <cellStyle name="Input 2 2 5 8 2 5 2 2" xfId="9700"/>
    <cellStyle name="Input 2 2 5 8 2 5 2 2 2" xfId="9701"/>
    <cellStyle name="Input 2 2 5 8 2 5 2 3" xfId="9702"/>
    <cellStyle name="Input 2 2 5 8 2 5 3" xfId="9703"/>
    <cellStyle name="Input 2 2 5 8 2 5 4" xfId="9704"/>
    <cellStyle name="Input 2 2 5 8 2 6" xfId="9705"/>
    <cellStyle name="Input 2 2 5 8 2 6 2" xfId="9706"/>
    <cellStyle name="Input 2 2 5 8 2 6 2 2" xfId="9707"/>
    <cellStyle name="Input 2 2 5 8 2 6 2 2 2" xfId="9708"/>
    <cellStyle name="Input 2 2 5 8 2 6 2 3" xfId="9709"/>
    <cellStyle name="Input 2 2 5 8 2 6 3" xfId="9710"/>
    <cellStyle name="Input 2 2 5 8 2 6 4" xfId="9711"/>
    <cellStyle name="Input 2 2 5 8 2 7" xfId="9712"/>
    <cellStyle name="Input 2 2 5 8 2 7 2" xfId="9713"/>
    <cellStyle name="Input 2 2 5 8 2 7 2 2" xfId="9714"/>
    <cellStyle name="Input 2 2 5 8 2 7 3" xfId="9715"/>
    <cellStyle name="Input 2 2 5 8 2 8" xfId="9716"/>
    <cellStyle name="Input 2 2 5 8 2 9" xfId="9717"/>
    <cellStyle name="Input 2 2 5 8 3" xfId="9718"/>
    <cellStyle name="Input 2 2 5 8 3 2" xfId="9719"/>
    <cellStyle name="Input 2 2 5 8 3 2 2" xfId="9720"/>
    <cellStyle name="Input 2 2 5 8 3 2 2 2" xfId="9721"/>
    <cellStyle name="Input 2 2 5 8 3 2 2 2 2" xfId="9722"/>
    <cellStyle name="Input 2 2 5 8 3 2 2 3" xfId="9723"/>
    <cellStyle name="Input 2 2 5 8 3 2 3" xfId="9724"/>
    <cellStyle name="Input 2 2 5 8 3 2 4" xfId="9725"/>
    <cellStyle name="Input 2 2 5 8 3 3" xfId="9726"/>
    <cellStyle name="Input 2 2 5 8 3 3 2" xfId="9727"/>
    <cellStyle name="Input 2 2 5 8 3 3 2 2" xfId="9728"/>
    <cellStyle name="Input 2 2 5 8 3 3 3" xfId="9729"/>
    <cellStyle name="Input 2 2 5 8 3 4" xfId="9730"/>
    <cellStyle name="Input 2 2 5 8 3 5" xfId="9731"/>
    <cellStyle name="Input 2 2 5 8 4" xfId="9732"/>
    <cellStyle name="Input 2 2 5 8 4 2" xfId="9733"/>
    <cellStyle name="Input 2 2 5 8 4 2 2" xfId="9734"/>
    <cellStyle name="Input 2 2 5 8 4 2 2 2" xfId="9735"/>
    <cellStyle name="Input 2 2 5 8 4 2 3" xfId="9736"/>
    <cellStyle name="Input 2 2 5 8 4 3" xfId="9737"/>
    <cellStyle name="Input 2 2 5 8 4 4" xfId="9738"/>
    <cellStyle name="Input 2 2 5 8 5" xfId="9739"/>
    <cellStyle name="Input 2 2 5 8 5 2" xfId="9740"/>
    <cellStyle name="Input 2 2 5 8 5 2 2" xfId="9741"/>
    <cellStyle name="Input 2 2 5 8 5 2 2 2" xfId="9742"/>
    <cellStyle name="Input 2 2 5 8 5 2 3" xfId="9743"/>
    <cellStyle name="Input 2 2 5 8 5 3" xfId="9744"/>
    <cellStyle name="Input 2 2 5 8 5 4" xfId="9745"/>
    <cellStyle name="Input 2 2 5 8 6" xfId="9746"/>
    <cellStyle name="Input 2 2 5 8 6 2" xfId="9747"/>
    <cellStyle name="Input 2 2 5 8 6 2 2" xfId="9748"/>
    <cellStyle name="Input 2 2 5 8 6 2 2 2" xfId="9749"/>
    <cellStyle name="Input 2 2 5 8 6 2 3" xfId="9750"/>
    <cellStyle name="Input 2 2 5 8 6 3" xfId="9751"/>
    <cellStyle name="Input 2 2 5 8 6 4" xfId="9752"/>
    <cellStyle name="Input 2 2 5 8 7" xfId="9753"/>
    <cellStyle name="Input 2 2 5 8 7 2" xfId="9754"/>
    <cellStyle name="Input 2 2 5 8 7 2 2" xfId="9755"/>
    <cellStyle name="Input 2 2 5 8 7 2 2 2" xfId="9756"/>
    <cellStyle name="Input 2 2 5 8 7 2 3" xfId="9757"/>
    <cellStyle name="Input 2 2 5 8 7 3" xfId="9758"/>
    <cellStyle name="Input 2 2 5 8 7 4" xfId="9759"/>
    <cellStyle name="Input 2 2 5 8 8" xfId="9760"/>
    <cellStyle name="Input 2 2 5 8 8 2" xfId="9761"/>
    <cellStyle name="Input 2 2 5 8 8 2 2" xfId="9762"/>
    <cellStyle name="Input 2 2 5 8 8 3" xfId="9763"/>
    <cellStyle name="Input 2 2 5 8 9" xfId="9764"/>
    <cellStyle name="Input 2 2 5 9" xfId="9765"/>
    <cellStyle name="Input 2 2 5 9 2" xfId="9766"/>
    <cellStyle name="Input 2 2 5 9 2 2" xfId="9767"/>
    <cellStyle name="Input 2 2 5 9 2 2 2" xfId="9768"/>
    <cellStyle name="Input 2 2 5 9 2 2 2 2" xfId="9769"/>
    <cellStyle name="Input 2 2 5 9 2 2 3" xfId="9770"/>
    <cellStyle name="Input 2 2 5 9 2 3" xfId="9771"/>
    <cellStyle name="Input 2 2 5 9 2 4" xfId="9772"/>
    <cellStyle name="Input 2 2 5 9 3" xfId="9773"/>
    <cellStyle name="Input 2 2 5 9 3 2" xfId="9774"/>
    <cellStyle name="Input 2 2 5 9 3 2 2" xfId="9775"/>
    <cellStyle name="Input 2 2 5 9 3 2 2 2" xfId="9776"/>
    <cellStyle name="Input 2 2 5 9 3 2 3" xfId="9777"/>
    <cellStyle name="Input 2 2 5 9 3 3" xfId="9778"/>
    <cellStyle name="Input 2 2 5 9 3 4" xfId="9779"/>
    <cellStyle name="Input 2 2 5 9 4" xfId="9780"/>
    <cellStyle name="Input 2 2 5 9 4 2" xfId="9781"/>
    <cellStyle name="Input 2 2 5 9 4 2 2" xfId="9782"/>
    <cellStyle name="Input 2 2 5 9 4 2 2 2" xfId="9783"/>
    <cellStyle name="Input 2 2 5 9 4 2 3" xfId="9784"/>
    <cellStyle name="Input 2 2 5 9 4 3" xfId="9785"/>
    <cellStyle name="Input 2 2 5 9 4 4" xfId="9786"/>
    <cellStyle name="Input 2 2 5 9 5" xfId="9787"/>
    <cellStyle name="Input 2 2 5 9 5 2" xfId="9788"/>
    <cellStyle name="Input 2 2 5 9 5 2 2" xfId="9789"/>
    <cellStyle name="Input 2 2 5 9 5 2 2 2" xfId="9790"/>
    <cellStyle name="Input 2 2 5 9 5 2 3" xfId="9791"/>
    <cellStyle name="Input 2 2 5 9 5 3" xfId="9792"/>
    <cellStyle name="Input 2 2 5 9 5 4" xfId="9793"/>
    <cellStyle name="Input 2 2 5 9 6" xfId="9794"/>
    <cellStyle name="Input 2 2 5 9 6 2" xfId="9795"/>
    <cellStyle name="Input 2 2 5 9 6 2 2" xfId="9796"/>
    <cellStyle name="Input 2 2 5 9 6 2 2 2" xfId="9797"/>
    <cellStyle name="Input 2 2 5 9 6 2 3" xfId="9798"/>
    <cellStyle name="Input 2 2 5 9 6 3" xfId="9799"/>
    <cellStyle name="Input 2 2 5 9 6 4" xfId="9800"/>
    <cellStyle name="Input 2 2 5 9 7" xfId="9801"/>
    <cellStyle name="Input 2 2 5 9 7 2" xfId="9802"/>
    <cellStyle name="Input 2 2 5 9 7 2 2" xfId="9803"/>
    <cellStyle name="Input 2 2 5 9 7 3" xfId="9804"/>
    <cellStyle name="Input 2 2 5 9 8" xfId="9805"/>
    <cellStyle name="Input 2 2 5 9 9" xfId="9806"/>
    <cellStyle name="Input 2 2 5_Subsidy" xfId="9807"/>
    <cellStyle name="Input 2 2 6" xfId="9808"/>
    <cellStyle name="Input 2 2 6 10" xfId="9809"/>
    <cellStyle name="Input 2 2 6 11" xfId="9810"/>
    <cellStyle name="Input 2 2 6 2" xfId="9811"/>
    <cellStyle name="Input 2 2 6 2 10" xfId="9812"/>
    <cellStyle name="Input 2 2 6 2 2" xfId="9813"/>
    <cellStyle name="Input 2 2 6 2 2 2" xfId="9814"/>
    <cellStyle name="Input 2 2 6 2 2 2 2" xfId="9815"/>
    <cellStyle name="Input 2 2 6 2 2 2 2 2" xfId="9816"/>
    <cellStyle name="Input 2 2 6 2 2 2 2 2 2" xfId="9817"/>
    <cellStyle name="Input 2 2 6 2 2 2 2 3" xfId="9818"/>
    <cellStyle name="Input 2 2 6 2 2 2 3" xfId="9819"/>
    <cellStyle name="Input 2 2 6 2 2 2 4" xfId="9820"/>
    <cellStyle name="Input 2 2 6 2 2 3" xfId="9821"/>
    <cellStyle name="Input 2 2 6 2 2 3 2" xfId="9822"/>
    <cellStyle name="Input 2 2 6 2 2 3 2 2" xfId="9823"/>
    <cellStyle name="Input 2 2 6 2 2 3 2 2 2" xfId="9824"/>
    <cellStyle name="Input 2 2 6 2 2 3 2 3" xfId="9825"/>
    <cellStyle name="Input 2 2 6 2 2 3 3" xfId="9826"/>
    <cellStyle name="Input 2 2 6 2 2 3 4" xfId="9827"/>
    <cellStyle name="Input 2 2 6 2 2 4" xfId="9828"/>
    <cellStyle name="Input 2 2 6 2 2 4 2" xfId="9829"/>
    <cellStyle name="Input 2 2 6 2 2 4 2 2" xfId="9830"/>
    <cellStyle name="Input 2 2 6 2 2 4 2 2 2" xfId="9831"/>
    <cellStyle name="Input 2 2 6 2 2 4 2 3" xfId="9832"/>
    <cellStyle name="Input 2 2 6 2 2 4 3" xfId="9833"/>
    <cellStyle name="Input 2 2 6 2 2 4 4" xfId="9834"/>
    <cellStyle name="Input 2 2 6 2 2 5" xfId="9835"/>
    <cellStyle name="Input 2 2 6 2 2 5 2" xfId="9836"/>
    <cellStyle name="Input 2 2 6 2 2 5 2 2" xfId="9837"/>
    <cellStyle name="Input 2 2 6 2 2 5 2 2 2" xfId="9838"/>
    <cellStyle name="Input 2 2 6 2 2 5 2 3" xfId="9839"/>
    <cellStyle name="Input 2 2 6 2 2 5 3" xfId="9840"/>
    <cellStyle name="Input 2 2 6 2 2 5 4" xfId="9841"/>
    <cellStyle name="Input 2 2 6 2 2 6" xfId="9842"/>
    <cellStyle name="Input 2 2 6 2 2 6 2" xfId="9843"/>
    <cellStyle name="Input 2 2 6 2 2 6 2 2" xfId="9844"/>
    <cellStyle name="Input 2 2 6 2 2 6 2 2 2" xfId="9845"/>
    <cellStyle name="Input 2 2 6 2 2 6 2 3" xfId="9846"/>
    <cellStyle name="Input 2 2 6 2 2 6 3" xfId="9847"/>
    <cellStyle name="Input 2 2 6 2 2 6 4" xfId="9848"/>
    <cellStyle name="Input 2 2 6 2 2 7" xfId="9849"/>
    <cellStyle name="Input 2 2 6 2 2 7 2" xfId="9850"/>
    <cellStyle name="Input 2 2 6 2 2 7 2 2" xfId="9851"/>
    <cellStyle name="Input 2 2 6 2 2 7 3" xfId="9852"/>
    <cellStyle name="Input 2 2 6 2 2 8" xfId="9853"/>
    <cellStyle name="Input 2 2 6 2 2 9" xfId="9854"/>
    <cellStyle name="Input 2 2 6 2 3" xfId="9855"/>
    <cellStyle name="Input 2 2 6 2 3 2" xfId="9856"/>
    <cellStyle name="Input 2 2 6 2 3 2 2" xfId="9857"/>
    <cellStyle name="Input 2 2 6 2 3 2 2 2" xfId="9858"/>
    <cellStyle name="Input 2 2 6 2 3 2 2 2 2" xfId="9859"/>
    <cellStyle name="Input 2 2 6 2 3 2 2 3" xfId="9860"/>
    <cellStyle name="Input 2 2 6 2 3 2 3" xfId="9861"/>
    <cellStyle name="Input 2 2 6 2 3 2 4" xfId="9862"/>
    <cellStyle name="Input 2 2 6 2 3 3" xfId="9863"/>
    <cellStyle name="Input 2 2 6 2 3 3 2" xfId="9864"/>
    <cellStyle name="Input 2 2 6 2 3 3 2 2" xfId="9865"/>
    <cellStyle name="Input 2 2 6 2 3 3 3" xfId="9866"/>
    <cellStyle name="Input 2 2 6 2 3 4" xfId="9867"/>
    <cellStyle name="Input 2 2 6 2 3 5" xfId="9868"/>
    <cellStyle name="Input 2 2 6 2 4" xfId="9869"/>
    <cellStyle name="Input 2 2 6 2 4 2" xfId="9870"/>
    <cellStyle name="Input 2 2 6 2 4 2 2" xfId="9871"/>
    <cellStyle name="Input 2 2 6 2 4 2 2 2" xfId="9872"/>
    <cellStyle name="Input 2 2 6 2 4 2 3" xfId="9873"/>
    <cellStyle name="Input 2 2 6 2 4 3" xfId="9874"/>
    <cellStyle name="Input 2 2 6 2 4 4" xfId="9875"/>
    <cellStyle name="Input 2 2 6 2 5" xfId="9876"/>
    <cellStyle name="Input 2 2 6 2 5 2" xfId="9877"/>
    <cellStyle name="Input 2 2 6 2 5 2 2" xfId="9878"/>
    <cellStyle name="Input 2 2 6 2 5 2 2 2" xfId="9879"/>
    <cellStyle name="Input 2 2 6 2 5 2 3" xfId="9880"/>
    <cellStyle name="Input 2 2 6 2 5 3" xfId="9881"/>
    <cellStyle name="Input 2 2 6 2 5 4" xfId="9882"/>
    <cellStyle name="Input 2 2 6 2 6" xfId="9883"/>
    <cellStyle name="Input 2 2 6 2 6 2" xfId="9884"/>
    <cellStyle name="Input 2 2 6 2 6 2 2" xfId="9885"/>
    <cellStyle name="Input 2 2 6 2 6 2 2 2" xfId="9886"/>
    <cellStyle name="Input 2 2 6 2 6 2 3" xfId="9887"/>
    <cellStyle name="Input 2 2 6 2 6 3" xfId="9888"/>
    <cellStyle name="Input 2 2 6 2 6 4" xfId="9889"/>
    <cellStyle name="Input 2 2 6 2 7" xfId="9890"/>
    <cellStyle name="Input 2 2 6 2 7 2" xfId="9891"/>
    <cellStyle name="Input 2 2 6 2 7 2 2" xfId="9892"/>
    <cellStyle name="Input 2 2 6 2 7 2 2 2" xfId="9893"/>
    <cellStyle name="Input 2 2 6 2 7 2 3" xfId="9894"/>
    <cellStyle name="Input 2 2 6 2 7 3" xfId="9895"/>
    <cellStyle name="Input 2 2 6 2 7 4" xfId="9896"/>
    <cellStyle name="Input 2 2 6 2 8" xfId="9897"/>
    <cellStyle name="Input 2 2 6 2 8 2" xfId="9898"/>
    <cellStyle name="Input 2 2 6 2 8 2 2" xfId="9899"/>
    <cellStyle name="Input 2 2 6 2 8 3" xfId="9900"/>
    <cellStyle name="Input 2 2 6 2 9" xfId="9901"/>
    <cellStyle name="Input 2 2 6 3" xfId="9902"/>
    <cellStyle name="Input 2 2 6 3 2" xfId="9903"/>
    <cellStyle name="Input 2 2 6 3 2 2" xfId="9904"/>
    <cellStyle name="Input 2 2 6 3 2 2 2" xfId="9905"/>
    <cellStyle name="Input 2 2 6 3 2 2 2 2" xfId="9906"/>
    <cellStyle name="Input 2 2 6 3 2 2 3" xfId="9907"/>
    <cellStyle name="Input 2 2 6 3 2 3" xfId="9908"/>
    <cellStyle name="Input 2 2 6 3 2 4" xfId="9909"/>
    <cellStyle name="Input 2 2 6 3 3" xfId="9910"/>
    <cellStyle name="Input 2 2 6 3 3 2" xfId="9911"/>
    <cellStyle name="Input 2 2 6 3 3 2 2" xfId="9912"/>
    <cellStyle name="Input 2 2 6 3 3 2 2 2" xfId="9913"/>
    <cellStyle name="Input 2 2 6 3 3 2 3" xfId="9914"/>
    <cellStyle name="Input 2 2 6 3 3 3" xfId="9915"/>
    <cellStyle name="Input 2 2 6 3 3 4" xfId="9916"/>
    <cellStyle name="Input 2 2 6 3 4" xfId="9917"/>
    <cellStyle name="Input 2 2 6 3 4 2" xfId="9918"/>
    <cellStyle name="Input 2 2 6 3 4 2 2" xfId="9919"/>
    <cellStyle name="Input 2 2 6 3 4 2 2 2" xfId="9920"/>
    <cellStyle name="Input 2 2 6 3 4 2 3" xfId="9921"/>
    <cellStyle name="Input 2 2 6 3 4 3" xfId="9922"/>
    <cellStyle name="Input 2 2 6 3 4 4" xfId="9923"/>
    <cellStyle name="Input 2 2 6 3 5" xfId="9924"/>
    <cellStyle name="Input 2 2 6 3 5 2" xfId="9925"/>
    <cellStyle name="Input 2 2 6 3 5 2 2" xfId="9926"/>
    <cellStyle name="Input 2 2 6 3 5 2 2 2" xfId="9927"/>
    <cellStyle name="Input 2 2 6 3 5 2 3" xfId="9928"/>
    <cellStyle name="Input 2 2 6 3 5 3" xfId="9929"/>
    <cellStyle name="Input 2 2 6 3 5 4" xfId="9930"/>
    <cellStyle name="Input 2 2 6 3 6" xfId="9931"/>
    <cellStyle name="Input 2 2 6 3 6 2" xfId="9932"/>
    <cellStyle name="Input 2 2 6 3 6 2 2" xfId="9933"/>
    <cellStyle name="Input 2 2 6 3 6 2 2 2" xfId="9934"/>
    <cellStyle name="Input 2 2 6 3 6 2 3" xfId="9935"/>
    <cellStyle name="Input 2 2 6 3 6 3" xfId="9936"/>
    <cellStyle name="Input 2 2 6 3 6 4" xfId="9937"/>
    <cellStyle name="Input 2 2 6 3 7" xfId="9938"/>
    <cellStyle name="Input 2 2 6 3 7 2" xfId="9939"/>
    <cellStyle name="Input 2 2 6 3 7 2 2" xfId="9940"/>
    <cellStyle name="Input 2 2 6 3 7 3" xfId="9941"/>
    <cellStyle name="Input 2 2 6 3 8" xfId="9942"/>
    <cellStyle name="Input 2 2 6 3 9" xfId="9943"/>
    <cellStyle name="Input 2 2 6 4" xfId="9944"/>
    <cellStyle name="Input 2 2 6 4 2" xfId="9945"/>
    <cellStyle name="Input 2 2 6 4 2 2" xfId="9946"/>
    <cellStyle name="Input 2 2 6 4 2 2 2" xfId="9947"/>
    <cellStyle name="Input 2 2 6 4 2 2 2 2" xfId="9948"/>
    <cellStyle name="Input 2 2 6 4 2 2 3" xfId="9949"/>
    <cellStyle name="Input 2 2 6 4 2 3" xfId="9950"/>
    <cellStyle name="Input 2 2 6 4 2 4" xfId="9951"/>
    <cellStyle name="Input 2 2 6 4 3" xfId="9952"/>
    <cellStyle name="Input 2 2 6 4 3 2" xfId="9953"/>
    <cellStyle name="Input 2 2 6 4 3 2 2" xfId="9954"/>
    <cellStyle name="Input 2 2 6 4 3 3" xfId="9955"/>
    <cellStyle name="Input 2 2 6 4 4" xfId="9956"/>
    <cellStyle name="Input 2 2 6 4 5" xfId="9957"/>
    <cellStyle name="Input 2 2 6 5" xfId="9958"/>
    <cellStyle name="Input 2 2 6 5 2" xfId="9959"/>
    <cellStyle name="Input 2 2 6 5 2 2" xfId="9960"/>
    <cellStyle name="Input 2 2 6 5 2 2 2" xfId="9961"/>
    <cellStyle name="Input 2 2 6 5 2 3" xfId="9962"/>
    <cellStyle name="Input 2 2 6 5 3" xfId="9963"/>
    <cellStyle name="Input 2 2 6 5 4" xfId="9964"/>
    <cellStyle name="Input 2 2 6 6" xfId="9965"/>
    <cellStyle name="Input 2 2 6 6 2" xfId="9966"/>
    <cellStyle name="Input 2 2 6 6 2 2" xfId="9967"/>
    <cellStyle name="Input 2 2 6 6 2 2 2" xfId="9968"/>
    <cellStyle name="Input 2 2 6 6 2 3" xfId="9969"/>
    <cellStyle name="Input 2 2 6 6 3" xfId="9970"/>
    <cellStyle name="Input 2 2 6 6 4" xfId="9971"/>
    <cellStyle name="Input 2 2 6 7" xfId="9972"/>
    <cellStyle name="Input 2 2 6 7 2" xfId="9973"/>
    <cellStyle name="Input 2 2 6 7 2 2" xfId="9974"/>
    <cellStyle name="Input 2 2 6 7 2 2 2" xfId="9975"/>
    <cellStyle name="Input 2 2 6 7 2 3" xfId="9976"/>
    <cellStyle name="Input 2 2 6 7 3" xfId="9977"/>
    <cellStyle name="Input 2 2 6 7 4" xfId="9978"/>
    <cellStyle name="Input 2 2 6 8" xfId="9979"/>
    <cellStyle name="Input 2 2 6 8 2" xfId="9980"/>
    <cellStyle name="Input 2 2 6 8 2 2" xfId="9981"/>
    <cellStyle name="Input 2 2 6 8 2 2 2" xfId="9982"/>
    <cellStyle name="Input 2 2 6 8 2 3" xfId="9983"/>
    <cellStyle name="Input 2 2 6 8 3" xfId="9984"/>
    <cellStyle name="Input 2 2 6 8 4" xfId="9985"/>
    <cellStyle name="Input 2 2 6 9" xfId="9986"/>
    <cellStyle name="Input 2 2 6 9 2" xfId="9987"/>
    <cellStyle name="Input 2 2 6 9 2 2" xfId="9988"/>
    <cellStyle name="Input 2 2 6 9 3" xfId="9989"/>
    <cellStyle name="Input 2 2 6_Subsidy" xfId="9990"/>
    <cellStyle name="Input 2 2 7" xfId="9991"/>
    <cellStyle name="Input 2 2 7 10" xfId="9992"/>
    <cellStyle name="Input 2 2 7 2" xfId="9993"/>
    <cellStyle name="Input 2 2 7 2 2" xfId="9994"/>
    <cellStyle name="Input 2 2 7 2 2 2" xfId="9995"/>
    <cellStyle name="Input 2 2 7 2 2 2 2" xfId="9996"/>
    <cellStyle name="Input 2 2 7 2 2 2 2 2" xfId="9997"/>
    <cellStyle name="Input 2 2 7 2 2 2 3" xfId="9998"/>
    <cellStyle name="Input 2 2 7 2 2 3" xfId="9999"/>
    <cellStyle name="Input 2 2 7 2 2 4" xfId="10000"/>
    <cellStyle name="Input 2 2 7 2 3" xfId="10001"/>
    <cellStyle name="Input 2 2 7 2 3 2" xfId="10002"/>
    <cellStyle name="Input 2 2 7 2 3 2 2" xfId="10003"/>
    <cellStyle name="Input 2 2 7 2 3 2 2 2" xfId="10004"/>
    <cellStyle name="Input 2 2 7 2 3 2 3" xfId="10005"/>
    <cellStyle name="Input 2 2 7 2 3 3" xfId="10006"/>
    <cellStyle name="Input 2 2 7 2 3 4" xfId="10007"/>
    <cellStyle name="Input 2 2 7 2 4" xfId="10008"/>
    <cellStyle name="Input 2 2 7 2 4 2" xfId="10009"/>
    <cellStyle name="Input 2 2 7 2 4 2 2" xfId="10010"/>
    <cellStyle name="Input 2 2 7 2 4 2 2 2" xfId="10011"/>
    <cellStyle name="Input 2 2 7 2 4 2 3" xfId="10012"/>
    <cellStyle name="Input 2 2 7 2 4 3" xfId="10013"/>
    <cellStyle name="Input 2 2 7 2 4 4" xfId="10014"/>
    <cellStyle name="Input 2 2 7 2 5" xfId="10015"/>
    <cellStyle name="Input 2 2 7 2 5 2" xfId="10016"/>
    <cellStyle name="Input 2 2 7 2 5 2 2" xfId="10017"/>
    <cellStyle name="Input 2 2 7 2 5 2 2 2" xfId="10018"/>
    <cellStyle name="Input 2 2 7 2 5 2 3" xfId="10019"/>
    <cellStyle name="Input 2 2 7 2 5 3" xfId="10020"/>
    <cellStyle name="Input 2 2 7 2 5 4" xfId="10021"/>
    <cellStyle name="Input 2 2 7 2 6" xfId="10022"/>
    <cellStyle name="Input 2 2 7 2 6 2" xfId="10023"/>
    <cellStyle name="Input 2 2 7 2 6 2 2" xfId="10024"/>
    <cellStyle name="Input 2 2 7 2 6 2 2 2" xfId="10025"/>
    <cellStyle name="Input 2 2 7 2 6 2 3" xfId="10026"/>
    <cellStyle name="Input 2 2 7 2 6 3" xfId="10027"/>
    <cellStyle name="Input 2 2 7 2 6 4" xfId="10028"/>
    <cellStyle name="Input 2 2 7 2 7" xfId="10029"/>
    <cellStyle name="Input 2 2 7 2 7 2" xfId="10030"/>
    <cellStyle name="Input 2 2 7 2 7 2 2" xfId="10031"/>
    <cellStyle name="Input 2 2 7 2 7 3" xfId="10032"/>
    <cellStyle name="Input 2 2 7 2 8" xfId="10033"/>
    <cellStyle name="Input 2 2 7 2 9" xfId="10034"/>
    <cellStyle name="Input 2 2 7 3" xfId="10035"/>
    <cellStyle name="Input 2 2 7 3 2" xfId="10036"/>
    <cellStyle name="Input 2 2 7 3 2 2" xfId="10037"/>
    <cellStyle name="Input 2 2 7 3 2 2 2" xfId="10038"/>
    <cellStyle name="Input 2 2 7 3 2 2 2 2" xfId="10039"/>
    <cellStyle name="Input 2 2 7 3 2 2 3" xfId="10040"/>
    <cellStyle name="Input 2 2 7 3 2 3" xfId="10041"/>
    <cellStyle name="Input 2 2 7 3 2 4" xfId="10042"/>
    <cellStyle name="Input 2 2 7 3 3" xfId="10043"/>
    <cellStyle name="Input 2 2 7 3 3 2" xfId="10044"/>
    <cellStyle name="Input 2 2 7 3 3 2 2" xfId="10045"/>
    <cellStyle name="Input 2 2 7 3 3 3" xfId="10046"/>
    <cellStyle name="Input 2 2 7 3 4" xfId="10047"/>
    <cellStyle name="Input 2 2 7 3 5" xfId="10048"/>
    <cellStyle name="Input 2 2 7 4" xfId="10049"/>
    <cellStyle name="Input 2 2 7 4 2" xfId="10050"/>
    <cellStyle name="Input 2 2 7 4 2 2" xfId="10051"/>
    <cellStyle name="Input 2 2 7 4 2 2 2" xfId="10052"/>
    <cellStyle name="Input 2 2 7 4 2 3" xfId="10053"/>
    <cellStyle name="Input 2 2 7 4 3" xfId="10054"/>
    <cellStyle name="Input 2 2 7 4 4" xfId="10055"/>
    <cellStyle name="Input 2 2 7 5" xfId="10056"/>
    <cellStyle name="Input 2 2 7 5 2" xfId="10057"/>
    <cellStyle name="Input 2 2 7 5 2 2" xfId="10058"/>
    <cellStyle name="Input 2 2 7 5 2 2 2" xfId="10059"/>
    <cellStyle name="Input 2 2 7 5 2 3" xfId="10060"/>
    <cellStyle name="Input 2 2 7 5 3" xfId="10061"/>
    <cellStyle name="Input 2 2 7 5 4" xfId="10062"/>
    <cellStyle name="Input 2 2 7 6" xfId="10063"/>
    <cellStyle name="Input 2 2 7 6 2" xfId="10064"/>
    <cellStyle name="Input 2 2 7 6 2 2" xfId="10065"/>
    <cellStyle name="Input 2 2 7 6 2 2 2" xfId="10066"/>
    <cellStyle name="Input 2 2 7 6 2 3" xfId="10067"/>
    <cellStyle name="Input 2 2 7 6 3" xfId="10068"/>
    <cellStyle name="Input 2 2 7 6 4" xfId="10069"/>
    <cellStyle name="Input 2 2 7 7" xfId="10070"/>
    <cellStyle name="Input 2 2 7 7 2" xfId="10071"/>
    <cellStyle name="Input 2 2 7 7 2 2" xfId="10072"/>
    <cellStyle name="Input 2 2 7 7 2 2 2" xfId="10073"/>
    <cellStyle name="Input 2 2 7 7 2 3" xfId="10074"/>
    <cellStyle name="Input 2 2 7 7 3" xfId="10075"/>
    <cellStyle name="Input 2 2 7 7 4" xfId="10076"/>
    <cellStyle name="Input 2 2 7 8" xfId="10077"/>
    <cellStyle name="Input 2 2 7 8 2" xfId="10078"/>
    <cellStyle name="Input 2 2 7 8 2 2" xfId="10079"/>
    <cellStyle name="Input 2 2 7 8 3" xfId="10080"/>
    <cellStyle name="Input 2 2 7 9" xfId="10081"/>
    <cellStyle name="Input 2 2 8" xfId="10082"/>
    <cellStyle name="Input 2 2 8 10" xfId="10083"/>
    <cellStyle name="Input 2 2 8 2" xfId="10084"/>
    <cellStyle name="Input 2 2 8 2 2" xfId="10085"/>
    <cellStyle name="Input 2 2 8 2 2 2" xfId="10086"/>
    <cellStyle name="Input 2 2 8 2 2 2 2" xfId="10087"/>
    <cellStyle name="Input 2 2 8 2 2 2 2 2" xfId="10088"/>
    <cellStyle name="Input 2 2 8 2 2 2 3" xfId="10089"/>
    <cellStyle name="Input 2 2 8 2 2 3" xfId="10090"/>
    <cellStyle name="Input 2 2 8 2 2 4" xfId="10091"/>
    <cellStyle name="Input 2 2 8 2 3" xfId="10092"/>
    <cellStyle name="Input 2 2 8 2 3 2" xfId="10093"/>
    <cellStyle name="Input 2 2 8 2 3 2 2" xfId="10094"/>
    <cellStyle name="Input 2 2 8 2 3 2 2 2" xfId="10095"/>
    <cellStyle name="Input 2 2 8 2 3 2 3" xfId="10096"/>
    <cellStyle name="Input 2 2 8 2 3 3" xfId="10097"/>
    <cellStyle name="Input 2 2 8 2 3 4" xfId="10098"/>
    <cellStyle name="Input 2 2 8 2 4" xfId="10099"/>
    <cellStyle name="Input 2 2 8 2 4 2" xfId="10100"/>
    <cellStyle name="Input 2 2 8 2 4 2 2" xfId="10101"/>
    <cellStyle name="Input 2 2 8 2 4 2 2 2" xfId="10102"/>
    <cellStyle name="Input 2 2 8 2 4 2 3" xfId="10103"/>
    <cellStyle name="Input 2 2 8 2 4 3" xfId="10104"/>
    <cellStyle name="Input 2 2 8 2 4 4" xfId="10105"/>
    <cellStyle name="Input 2 2 8 2 5" xfId="10106"/>
    <cellStyle name="Input 2 2 8 2 5 2" xfId="10107"/>
    <cellStyle name="Input 2 2 8 2 5 2 2" xfId="10108"/>
    <cellStyle name="Input 2 2 8 2 5 2 2 2" xfId="10109"/>
    <cellStyle name="Input 2 2 8 2 5 2 3" xfId="10110"/>
    <cellStyle name="Input 2 2 8 2 5 3" xfId="10111"/>
    <cellStyle name="Input 2 2 8 2 5 4" xfId="10112"/>
    <cellStyle name="Input 2 2 8 2 6" xfId="10113"/>
    <cellStyle name="Input 2 2 8 2 6 2" xfId="10114"/>
    <cellStyle name="Input 2 2 8 2 6 2 2" xfId="10115"/>
    <cellStyle name="Input 2 2 8 2 6 2 2 2" xfId="10116"/>
    <cellStyle name="Input 2 2 8 2 6 2 3" xfId="10117"/>
    <cellStyle name="Input 2 2 8 2 6 3" xfId="10118"/>
    <cellStyle name="Input 2 2 8 2 6 4" xfId="10119"/>
    <cellStyle name="Input 2 2 8 2 7" xfId="10120"/>
    <cellStyle name="Input 2 2 8 2 7 2" xfId="10121"/>
    <cellStyle name="Input 2 2 8 2 7 2 2" xfId="10122"/>
    <cellStyle name="Input 2 2 8 2 7 3" xfId="10123"/>
    <cellStyle name="Input 2 2 8 2 8" xfId="10124"/>
    <cellStyle name="Input 2 2 8 2 9" xfId="10125"/>
    <cellStyle name="Input 2 2 8 3" xfId="10126"/>
    <cellStyle name="Input 2 2 8 3 2" xfId="10127"/>
    <cellStyle name="Input 2 2 8 3 2 2" xfId="10128"/>
    <cellStyle name="Input 2 2 8 3 2 2 2" xfId="10129"/>
    <cellStyle name="Input 2 2 8 3 2 2 2 2" xfId="10130"/>
    <cellStyle name="Input 2 2 8 3 2 2 3" xfId="10131"/>
    <cellStyle name="Input 2 2 8 3 2 3" xfId="10132"/>
    <cellStyle name="Input 2 2 8 3 2 4" xfId="10133"/>
    <cellStyle name="Input 2 2 8 3 3" xfId="10134"/>
    <cellStyle name="Input 2 2 8 3 3 2" xfId="10135"/>
    <cellStyle name="Input 2 2 8 3 3 2 2" xfId="10136"/>
    <cellStyle name="Input 2 2 8 3 3 3" xfId="10137"/>
    <cellStyle name="Input 2 2 8 3 4" xfId="10138"/>
    <cellStyle name="Input 2 2 8 3 5" xfId="10139"/>
    <cellStyle name="Input 2 2 8 4" xfId="10140"/>
    <cellStyle name="Input 2 2 8 4 2" xfId="10141"/>
    <cellStyle name="Input 2 2 8 4 2 2" xfId="10142"/>
    <cellStyle name="Input 2 2 8 4 2 2 2" xfId="10143"/>
    <cellStyle name="Input 2 2 8 4 2 3" xfId="10144"/>
    <cellStyle name="Input 2 2 8 4 3" xfId="10145"/>
    <cellStyle name="Input 2 2 8 4 4" xfId="10146"/>
    <cellStyle name="Input 2 2 8 5" xfId="10147"/>
    <cellStyle name="Input 2 2 8 5 2" xfId="10148"/>
    <cellStyle name="Input 2 2 8 5 2 2" xfId="10149"/>
    <cellStyle name="Input 2 2 8 5 2 2 2" xfId="10150"/>
    <cellStyle name="Input 2 2 8 5 2 3" xfId="10151"/>
    <cellStyle name="Input 2 2 8 5 3" xfId="10152"/>
    <cellStyle name="Input 2 2 8 5 4" xfId="10153"/>
    <cellStyle name="Input 2 2 8 6" xfId="10154"/>
    <cellStyle name="Input 2 2 8 6 2" xfId="10155"/>
    <cellStyle name="Input 2 2 8 6 2 2" xfId="10156"/>
    <cellStyle name="Input 2 2 8 6 2 2 2" xfId="10157"/>
    <cellStyle name="Input 2 2 8 6 2 3" xfId="10158"/>
    <cellStyle name="Input 2 2 8 6 3" xfId="10159"/>
    <cellStyle name="Input 2 2 8 6 4" xfId="10160"/>
    <cellStyle name="Input 2 2 8 7" xfId="10161"/>
    <cellStyle name="Input 2 2 8 7 2" xfId="10162"/>
    <cellStyle name="Input 2 2 8 7 2 2" xfId="10163"/>
    <cellStyle name="Input 2 2 8 7 2 2 2" xfId="10164"/>
    <cellStyle name="Input 2 2 8 7 2 3" xfId="10165"/>
    <cellStyle name="Input 2 2 8 7 3" xfId="10166"/>
    <cellStyle name="Input 2 2 8 7 4" xfId="10167"/>
    <cellStyle name="Input 2 2 8 8" xfId="10168"/>
    <cellStyle name="Input 2 2 8 8 2" xfId="10169"/>
    <cellStyle name="Input 2 2 8 8 2 2" xfId="10170"/>
    <cellStyle name="Input 2 2 8 8 3" xfId="10171"/>
    <cellStyle name="Input 2 2 8 9" xfId="10172"/>
    <cellStyle name="Input 2 2 9" xfId="10173"/>
    <cellStyle name="Input 2 2 9 10" xfId="10174"/>
    <cellStyle name="Input 2 2 9 2" xfId="10175"/>
    <cellStyle name="Input 2 2 9 2 2" xfId="10176"/>
    <cellStyle name="Input 2 2 9 2 2 2" xfId="10177"/>
    <cellStyle name="Input 2 2 9 2 2 2 2" xfId="10178"/>
    <cellStyle name="Input 2 2 9 2 2 2 2 2" xfId="10179"/>
    <cellStyle name="Input 2 2 9 2 2 2 3" xfId="10180"/>
    <cellStyle name="Input 2 2 9 2 2 3" xfId="10181"/>
    <cellStyle name="Input 2 2 9 2 2 4" xfId="10182"/>
    <cellStyle name="Input 2 2 9 2 3" xfId="10183"/>
    <cellStyle name="Input 2 2 9 2 3 2" xfId="10184"/>
    <cellStyle name="Input 2 2 9 2 3 2 2" xfId="10185"/>
    <cellStyle name="Input 2 2 9 2 3 2 2 2" xfId="10186"/>
    <cellStyle name="Input 2 2 9 2 3 2 3" xfId="10187"/>
    <cellStyle name="Input 2 2 9 2 3 3" xfId="10188"/>
    <cellStyle name="Input 2 2 9 2 3 4" xfId="10189"/>
    <cellStyle name="Input 2 2 9 2 4" xfId="10190"/>
    <cellStyle name="Input 2 2 9 2 4 2" xfId="10191"/>
    <cellStyle name="Input 2 2 9 2 4 2 2" xfId="10192"/>
    <cellStyle name="Input 2 2 9 2 4 2 2 2" xfId="10193"/>
    <cellStyle name="Input 2 2 9 2 4 2 3" xfId="10194"/>
    <cellStyle name="Input 2 2 9 2 4 3" xfId="10195"/>
    <cellStyle name="Input 2 2 9 2 4 4" xfId="10196"/>
    <cellStyle name="Input 2 2 9 2 5" xfId="10197"/>
    <cellStyle name="Input 2 2 9 2 5 2" xfId="10198"/>
    <cellStyle name="Input 2 2 9 2 5 2 2" xfId="10199"/>
    <cellStyle name="Input 2 2 9 2 5 2 2 2" xfId="10200"/>
    <cellStyle name="Input 2 2 9 2 5 2 3" xfId="10201"/>
    <cellStyle name="Input 2 2 9 2 5 3" xfId="10202"/>
    <cellStyle name="Input 2 2 9 2 5 4" xfId="10203"/>
    <cellStyle name="Input 2 2 9 2 6" xfId="10204"/>
    <cellStyle name="Input 2 2 9 2 6 2" xfId="10205"/>
    <cellStyle name="Input 2 2 9 2 6 2 2" xfId="10206"/>
    <cellStyle name="Input 2 2 9 2 6 2 2 2" xfId="10207"/>
    <cellStyle name="Input 2 2 9 2 6 2 3" xfId="10208"/>
    <cellStyle name="Input 2 2 9 2 6 3" xfId="10209"/>
    <cellStyle name="Input 2 2 9 2 6 4" xfId="10210"/>
    <cellStyle name="Input 2 2 9 2 7" xfId="10211"/>
    <cellStyle name="Input 2 2 9 2 7 2" xfId="10212"/>
    <cellStyle name="Input 2 2 9 2 7 2 2" xfId="10213"/>
    <cellStyle name="Input 2 2 9 2 7 3" xfId="10214"/>
    <cellStyle name="Input 2 2 9 2 8" xfId="10215"/>
    <cellStyle name="Input 2 2 9 2 9" xfId="10216"/>
    <cellStyle name="Input 2 2 9 3" xfId="10217"/>
    <cellStyle name="Input 2 2 9 3 2" xfId="10218"/>
    <cellStyle name="Input 2 2 9 3 2 2" xfId="10219"/>
    <cellStyle name="Input 2 2 9 3 2 2 2" xfId="10220"/>
    <cellStyle name="Input 2 2 9 3 2 2 2 2" xfId="10221"/>
    <cellStyle name="Input 2 2 9 3 2 2 3" xfId="10222"/>
    <cellStyle name="Input 2 2 9 3 2 3" xfId="10223"/>
    <cellStyle name="Input 2 2 9 3 2 4" xfId="10224"/>
    <cellStyle name="Input 2 2 9 3 3" xfId="10225"/>
    <cellStyle name="Input 2 2 9 3 3 2" xfId="10226"/>
    <cellStyle name="Input 2 2 9 3 3 2 2" xfId="10227"/>
    <cellStyle name="Input 2 2 9 3 3 3" xfId="10228"/>
    <cellStyle name="Input 2 2 9 3 4" xfId="10229"/>
    <cellStyle name="Input 2 2 9 3 5" xfId="10230"/>
    <cellStyle name="Input 2 2 9 4" xfId="10231"/>
    <cellStyle name="Input 2 2 9 4 2" xfId="10232"/>
    <cellStyle name="Input 2 2 9 4 2 2" xfId="10233"/>
    <cellStyle name="Input 2 2 9 4 2 2 2" xfId="10234"/>
    <cellStyle name="Input 2 2 9 4 2 3" xfId="10235"/>
    <cellStyle name="Input 2 2 9 4 3" xfId="10236"/>
    <cellStyle name="Input 2 2 9 4 4" xfId="10237"/>
    <cellStyle name="Input 2 2 9 5" xfId="10238"/>
    <cellStyle name="Input 2 2 9 5 2" xfId="10239"/>
    <cellStyle name="Input 2 2 9 5 2 2" xfId="10240"/>
    <cellStyle name="Input 2 2 9 5 2 2 2" xfId="10241"/>
    <cellStyle name="Input 2 2 9 5 2 3" xfId="10242"/>
    <cellStyle name="Input 2 2 9 5 3" xfId="10243"/>
    <cellStyle name="Input 2 2 9 5 4" xfId="10244"/>
    <cellStyle name="Input 2 2 9 6" xfId="10245"/>
    <cellStyle name="Input 2 2 9 6 2" xfId="10246"/>
    <cellStyle name="Input 2 2 9 6 2 2" xfId="10247"/>
    <cellStyle name="Input 2 2 9 6 2 2 2" xfId="10248"/>
    <cellStyle name="Input 2 2 9 6 2 3" xfId="10249"/>
    <cellStyle name="Input 2 2 9 6 3" xfId="10250"/>
    <cellStyle name="Input 2 2 9 6 4" xfId="10251"/>
    <cellStyle name="Input 2 2 9 7" xfId="10252"/>
    <cellStyle name="Input 2 2 9 7 2" xfId="10253"/>
    <cellStyle name="Input 2 2 9 7 2 2" xfId="10254"/>
    <cellStyle name="Input 2 2 9 7 2 2 2" xfId="10255"/>
    <cellStyle name="Input 2 2 9 7 2 3" xfId="10256"/>
    <cellStyle name="Input 2 2 9 7 3" xfId="10257"/>
    <cellStyle name="Input 2 2 9 7 4" xfId="10258"/>
    <cellStyle name="Input 2 2 9 8" xfId="10259"/>
    <cellStyle name="Input 2 2 9 8 2" xfId="10260"/>
    <cellStyle name="Input 2 2 9 8 2 2" xfId="10261"/>
    <cellStyle name="Input 2 2 9 8 3" xfId="10262"/>
    <cellStyle name="Input 2 2 9 9" xfId="10263"/>
    <cellStyle name="Input 2 2_ST" xfId="10264"/>
    <cellStyle name="Input 2 20" xfId="10265"/>
    <cellStyle name="Input 2 21" xfId="10266"/>
    <cellStyle name="Input 2 22" xfId="10267"/>
    <cellStyle name="Input 2 23" xfId="10268"/>
    <cellStyle name="Input 2 24" xfId="10269"/>
    <cellStyle name="Input 2 25" xfId="10270"/>
    <cellStyle name="Input 2 26" xfId="10271"/>
    <cellStyle name="Input 2 27" xfId="10272"/>
    <cellStyle name="Input 2 28" xfId="10273"/>
    <cellStyle name="Input 2 29" xfId="10274"/>
    <cellStyle name="Input 2 3" xfId="10275"/>
    <cellStyle name="Input 2 3 10" xfId="10276"/>
    <cellStyle name="Input 2 3 10 2" xfId="10277"/>
    <cellStyle name="Input 2 3 10 2 2" xfId="10278"/>
    <cellStyle name="Input 2 3 10 2 2 2" xfId="10279"/>
    <cellStyle name="Input 2 3 10 2 2 2 2" xfId="10280"/>
    <cellStyle name="Input 2 3 10 2 2 3" xfId="10281"/>
    <cellStyle name="Input 2 3 10 2 3" xfId="10282"/>
    <cellStyle name="Input 2 3 10 2 4" xfId="10283"/>
    <cellStyle name="Input 2 3 10 3" xfId="10284"/>
    <cellStyle name="Input 2 3 10 3 2" xfId="10285"/>
    <cellStyle name="Input 2 3 10 3 2 2" xfId="10286"/>
    <cellStyle name="Input 2 3 10 3 3" xfId="10287"/>
    <cellStyle name="Input 2 3 10 4" xfId="10288"/>
    <cellStyle name="Input 2 3 10 5" xfId="10289"/>
    <cellStyle name="Input 2 3 11" xfId="10290"/>
    <cellStyle name="Input 2 3 11 2" xfId="10291"/>
    <cellStyle name="Input 2 3 11 2 2" xfId="10292"/>
    <cellStyle name="Input 2 3 11 2 2 2" xfId="10293"/>
    <cellStyle name="Input 2 3 11 2 3" xfId="10294"/>
    <cellStyle name="Input 2 3 11 3" xfId="10295"/>
    <cellStyle name="Input 2 3 11 4" xfId="10296"/>
    <cellStyle name="Input 2 3 12" xfId="10297"/>
    <cellStyle name="Input 2 3 12 2" xfId="10298"/>
    <cellStyle name="Input 2 3 12 2 2" xfId="10299"/>
    <cellStyle name="Input 2 3 12 2 2 2" xfId="10300"/>
    <cellStyle name="Input 2 3 12 2 3" xfId="10301"/>
    <cellStyle name="Input 2 3 12 3" xfId="10302"/>
    <cellStyle name="Input 2 3 12 4" xfId="10303"/>
    <cellStyle name="Input 2 3 13" xfId="10304"/>
    <cellStyle name="Input 2 3 13 2" xfId="10305"/>
    <cellStyle name="Input 2 3 13 2 2" xfId="10306"/>
    <cellStyle name="Input 2 3 13 2 2 2" xfId="10307"/>
    <cellStyle name="Input 2 3 13 2 3" xfId="10308"/>
    <cellStyle name="Input 2 3 13 3" xfId="10309"/>
    <cellStyle name="Input 2 3 13 4" xfId="10310"/>
    <cellStyle name="Input 2 3 14" xfId="10311"/>
    <cellStyle name="Input 2 3 14 2" xfId="10312"/>
    <cellStyle name="Input 2 3 14 2 2" xfId="10313"/>
    <cellStyle name="Input 2 3 14 2 2 2" xfId="10314"/>
    <cellStyle name="Input 2 3 14 2 3" xfId="10315"/>
    <cellStyle name="Input 2 3 14 3" xfId="10316"/>
    <cellStyle name="Input 2 3 14 4" xfId="10317"/>
    <cellStyle name="Input 2 3 15" xfId="10318"/>
    <cellStyle name="Input 2 3 15 2" xfId="10319"/>
    <cellStyle name="Input 2 3 15 2 2" xfId="10320"/>
    <cellStyle name="Input 2 3 15 2 2 2" xfId="10321"/>
    <cellStyle name="Input 2 3 15 2 3" xfId="10322"/>
    <cellStyle name="Input 2 3 15 3" xfId="10323"/>
    <cellStyle name="Input 2 3 15 4" xfId="10324"/>
    <cellStyle name="Input 2 3 16" xfId="10325"/>
    <cellStyle name="Input 2 3 16 2" xfId="10326"/>
    <cellStyle name="Input 2 3 16 2 2" xfId="10327"/>
    <cellStyle name="Input 2 3 16 3" xfId="10328"/>
    <cellStyle name="Input 2 3 17" xfId="10329"/>
    <cellStyle name="Input 2 3 18" xfId="10330"/>
    <cellStyle name="Input 2 3 2" xfId="10331"/>
    <cellStyle name="Input 2 3 2 10" xfId="10332"/>
    <cellStyle name="Input 2 3 2 11" xfId="10333"/>
    <cellStyle name="Input 2 3 2 2" xfId="10334"/>
    <cellStyle name="Input 2 3 2 2 10" xfId="10335"/>
    <cellStyle name="Input 2 3 2 2 2" xfId="10336"/>
    <cellStyle name="Input 2 3 2 2 2 2" xfId="10337"/>
    <cellStyle name="Input 2 3 2 2 2 2 2" xfId="10338"/>
    <cellStyle name="Input 2 3 2 2 2 2 2 2" xfId="10339"/>
    <cellStyle name="Input 2 3 2 2 2 2 2 2 2" xfId="10340"/>
    <cellStyle name="Input 2 3 2 2 2 2 2 3" xfId="10341"/>
    <cellStyle name="Input 2 3 2 2 2 2 3" xfId="10342"/>
    <cellStyle name="Input 2 3 2 2 2 2 4" xfId="10343"/>
    <cellStyle name="Input 2 3 2 2 2 3" xfId="10344"/>
    <cellStyle name="Input 2 3 2 2 2 3 2" xfId="10345"/>
    <cellStyle name="Input 2 3 2 2 2 3 2 2" xfId="10346"/>
    <cellStyle name="Input 2 3 2 2 2 3 2 2 2" xfId="10347"/>
    <cellStyle name="Input 2 3 2 2 2 3 2 3" xfId="10348"/>
    <cellStyle name="Input 2 3 2 2 2 3 3" xfId="10349"/>
    <cellStyle name="Input 2 3 2 2 2 3 4" xfId="10350"/>
    <cellStyle name="Input 2 3 2 2 2 4" xfId="10351"/>
    <cellStyle name="Input 2 3 2 2 2 4 2" xfId="10352"/>
    <cellStyle name="Input 2 3 2 2 2 4 2 2" xfId="10353"/>
    <cellStyle name="Input 2 3 2 2 2 4 2 2 2" xfId="10354"/>
    <cellStyle name="Input 2 3 2 2 2 4 2 3" xfId="10355"/>
    <cellStyle name="Input 2 3 2 2 2 4 3" xfId="10356"/>
    <cellStyle name="Input 2 3 2 2 2 4 4" xfId="10357"/>
    <cellStyle name="Input 2 3 2 2 2 5" xfId="10358"/>
    <cellStyle name="Input 2 3 2 2 2 5 2" xfId="10359"/>
    <cellStyle name="Input 2 3 2 2 2 5 2 2" xfId="10360"/>
    <cellStyle name="Input 2 3 2 2 2 5 2 2 2" xfId="10361"/>
    <cellStyle name="Input 2 3 2 2 2 5 2 3" xfId="10362"/>
    <cellStyle name="Input 2 3 2 2 2 5 3" xfId="10363"/>
    <cellStyle name="Input 2 3 2 2 2 5 4" xfId="10364"/>
    <cellStyle name="Input 2 3 2 2 2 6" xfId="10365"/>
    <cellStyle name="Input 2 3 2 2 2 6 2" xfId="10366"/>
    <cellStyle name="Input 2 3 2 2 2 6 2 2" xfId="10367"/>
    <cellStyle name="Input 2 3 2 2 2 6 2 2 2" xfId="10368"/>
    <cellStyle name="Input 2 3 2 2 2 6 2 3" xfId="10369"/>
    <cellStyle name="Input 2 3 2 2 2 6 3" xfId="10370"/>
    <cellStyle name="Input 2 3 2 2 2 6 4" xfId="10371"/>
    <cellStyle name="Input 2 3 2 2 2 7" xfId="10372"/>
    <cellStyle name="Input 2 3 2 2 2 7 2" xfId="10373"/>
    <cellStyle name="Input 2 3 2 2 2 7 2 2" xfId="10374"/>
    <cellStyle name="Input 2 3 2 2 2 7 3" xfId="10375"/>
    <cellStyle name="Input 2 3 2 2 2 8" xfId="10376"/>
    <cellStyle name="Input 2 3 2 2 2 9" xfId="10377"/>
    <cellStyle name="Input 2 3 2 2 3" xfId="10378"/>
    <cellStyle name="Input 2 3 2 2 3 2" xfId="10379"/>
    <cellStyle name="Input 2 3 2 2 3 2 2" xfId="10380"/>
    <cellStyle name="Input 2 3 2 2 3 2 2 2" xfId="10381"/>
    <cellStyle name="Input 2 3 2 2 3 2 2 2 2" xfId="10382"/>
    <cellStyle name="Input 2 3 2 2 3 2 2 3" xfId="10383"/>
    <cellStyle name="Input 2 3 2 2 3 2 3" xfId="10384"/>
    <cellStyle name="Input 2 3 2 2 3 2 4" xfId="10385"/>
    <cellStyle name="Input 2 3 2 2 3 3" xfId="10386"/>
    <cellStyle name="Input 2 3 2 2 3 3 2" xfId="10387"/>
    <cellStyle name="Input 2 3 2 2 3 3 2 2" xfId="10388"/>
    <cellStyle name="Input 2 3 2 2 3 3 3" xfId="10389"/>
    <cellStyle name="Input 2 3 2 2 3 4" xfId="10390"/>
    <cellStyle name="Input 2 3 2 2 3 5" xfId="10391"/>
    <cellStyle name="Input 2 3 2 2 4" xfId="10392"/>
    <cellStyle name="Input 2 3 2 2 4 2" xfId="10393"/>
    <cellStyle name="Input 2 3 2 2 4 2 2" xfId="10394"/>
    <cellStyle name="Input 2 3 2 2 4 2 2 2" xfId="10395"/>
    <cellStyle name="Input 2 3 2 2 4 2 3" xfId="10396"/>
    <cellStyle name="Input 2 3 2 2 4 3" xfId="10397"/>
    <cellStyle name="Input 2 3 2 2 4 4" xfId="10398"/>
    <cellStyle name="Input 2 3 2 2 5" xfId="10399"/>
    <cellStyle name="Input 2 3 2 2 5 2" xfId="10400"/>
    <cellStyle name="Input 2 3 2 2 5 2 2" xfId="10401"/>
    <cellStyle name="Input 2 3 2 2 5 2 2 2" xfId="10402"/>
    <cellStyle name="Input 2 3 2 2 5 2 3" xfId="10403"/>
    <cellStyle name="Input 2 3 2 2 5 3" xfId="10404"/>
    <cellStyle name="Input 2 3 2 2 5 4" xfId="10405"/>
    <cellStyle name="Input 2 3 2 2 6" xfId="10406"/>
    <cellStyle name="Input 2 3 2 2 6 2" xfId="10407"/>
    <cellStyle name="Input 2 3 2 2 6 2 2" xfId="10408"/>
    <cellStyle name="Input 2 3 2 2 6 2 2 2" xfId="10409"/>
    <cellStyle name="Input 2 3 2 2 6 2 3" xfId="10410"/>
    <cellStyle name="Input 2 3 2 2 6 3" xfId="10411"/>
    <cellStyle name="Input 2 3 2 2 6 4" xfId="10412"/>
    <cellStyle name="Input 2 3 2 2 7" xfId="10413"/>
    <cellStyle name="Input 2 3 2 2 7 2" xfId="10414"/>
    <cellStyle name="Input 2 3 2 2 7 2 2" xfId="10415"/>
    <cellStyle name="Input 2 3 2 2 7 2 2 2" xfId="10416"/>
    <cellStyle name="Input 2 3 2 2 7 2 3" xfId="10417"/>
    <cellStyle name="Input 2 3 2 2 7 3" xfId="10418"/>
    <cellStyle name="Input 2 3 2 2 7 4" xfId="10419"/>
    <cellStyle name="Input 2 3 2 2 8" xfId="10420"/>
    <cellStyle name="Input 2 3 2 2 8 2" xfId="10421"/>
    <cellStyle name="Input 2 3 2 2 8 2 2" xfId="10422"/>
    <cellStyle name="Input 2 3 2 2 8 3" xfId="10423"/>
    <cellStyle name="Input 2 3 2 2 9" xfId="10424"/>
    <cellStyle name="Input 2 3 2 3" xfId="10425"/>
    <cellStyle name="Input 2 3 2 3 2" xfId="10426"/>
    <cellStyle name="Input 2 3 2 3 2 2" xfId="10427"/>
    <cellStyle name="Input 2 3 2 3 2 2 2" xfId="10428"/>
    <cellStyle name="Input 2 3 2 3 2 2 2 2" xfId="10429"/>
    <cellStyle name="Input 2 3 2 3 2 2 3" xfId="10430"/>
    <cellStyle name="Input 2 3 2 3 2 3" xfId="10431"/>
    <cellStyle name="Input 2 3 2 3 2 4" xfId="10432"/>
    <cellStyle name="Input 2 3 2 3 3" xfId="10433"/>
    <cellStyle name="Input 2 3 2 3 3 2" xfId="10434"/>
    <cellStyle name="Input 2 3 2 3 3 2 2" xfId="10435"/>
    <cellStyle name="Input 2 3 2 3 3 2 2 2" xfId="10436"/>
    <cellStyle name="Input 2 3 2 3 3 2 3" xfId="10437"/>
    <cellStyle name="Input 2 3 2 3 3 3" xfId="10438"/>
    <cellStyle name="Input 2 3 2 3 3 4" xfId="10439"/>
    <cellStyle name="Input 2 3 2 3 4" xfId="10440"/>
    <cellStyle name="Input 2 3 2 3 4 2" xfId="10441"/>
    <cellStyle name="Input 2 3 2 3 4 2 2" xfId="10442"/>
    <cellStyle name="Input 2 3 2 3 4 2 2 2" xfId="10443"/>
    <cellStyle name="Input 2 3 2 3 4 2 3" xfId="10444"/>
    <cellStyle name="Input 2 3 2 3 4 3" xfId="10445"/>
    <cellStyle name="Input 2 3 2 3 4 4" xfId="10446"/>
    <cellStyle name="Input 2 3 2 3 5" xfId="10447"/>
    <cellStyle name="Input 2 3 2 3 5 2" xfId="10448"/>
    <cellStyle name="Input 2 3 2 3 5 2 2" xfId="10449"/>
    <cellStyle name="Input 2 3 2 3 5 2 2 2" xfId="10450"/>
    <cellStyle name="Input 2 3 2 3 5 2 3" xfId="10451"/>
    <cellStyle name="Input 2 3 2 3 5 3" xfId="10452"/>
    <cellStyle name="Input 2 3 2 3 5 4" xfId="10453"/>
    <cellStyle name="Input 2 3 2 3 6" xfId="10454"/>
    <cellStyle name="Input 2 3 2 3 6 2" xfId="10455"/>
    <cellStyle name="Input 2 3 2 3 6 2 2" xfId="10456"/>
    <cellStyle name="Input 2 3 2 3 6 2 2 2" xfId="10457"/>
    <cellStyle name="Input 2 3 2 3 6 2 3" xfId="10458"/>
    <cellStyle name="Input 2 3 2 3 6 3" xfId="10459"/>
    <cellStyle name="Input 2 3 2 3 6 4" xfId="10460"/>
    <cellStyle name="Input 2 3 2 3 7" xfId="10461"/>
    <cellStyle name="Input 2 3 2 3 7 2" xfId="10462"/>
    <cellStyle name="Input 2 3 2 3 7 2 2" xfId="10463"/>
    <cellStyle name="Input 2 3 2 3 7 3" xfId="10464"/>
    <cellStyle name="Input 2 3 2 3 8" xfId="10465"/>
    <cellStyle name="Input 2 3 2 3 9" xfId="10466"/>
    <cellStyle name="Input 2 3 2 4" xfId="10467"/>
    <cellStyle name="Input 2 3 2 4 2" xfId="10468"/>
    <cellStyle name="Input 2 3 2 4 2 2" xfId="10469"/>
    <cellStyle name="Input 2 3 2 4 2 2 2" xfId="10470"/>
    <cellStyle name="Input 2 3 2 4 2 2 2 2" xfId="10471"/>
    <cellStyle name="Input 2 3 2 4 2 2 3" xfId="10472"/>
    <cellStyle name="Input 2 3 2 4 2 3" xfId="10473"/>
    <cellStyle name="Input 2 3 2 4 2 4" xfId="10474"/>
    <cellStyle name="Input 2 3 2 4 3" xfId="10475"/>
    <cellStyle name="Input 2 3 2 4 3 2" xfId="10476"/>
    <cellStyle name="Input 2 3 2 4 3 2 2" xfId="10477"/>
    <cellStyle name="Input 2 3 2 4 3 3" xfId="10478"/>
    <cellStyle name="Input 2 3 2 4 4" xfId="10479"/>
    <cellStyle name="Input 2 3 2 4 5" xfId="10480"/>
    <cellStyle name="Input 2 3 2 5" xfId="10481"/>
    <cellStyle name="Input 2 3 2 5 2" xfId="10482"/>
    <cellStyle name="Input 2 3 2 5 2 2" xfId="10483"/>
    <cellStyle name="Input 2 3 2 5 2 2 2" xfId="10484"/>
    <cellStyle name="Input 2 3 2 5 2 3" xfId="10485"/>
    <cellStyle name="Input 2 3 2 5 3" xfId="10486"/>
    <cellStyle name="Input 2 3 2 5 4" xfId="10487"/>
    <cellStyle name="Input 2 3 2 6" xfId="10488"/>
    <cellStyle name="Input 2 3 2 6 2" xfId="10489"/>
    <cellStyle name="Input 2 3 2 6 2 2" xfId="10490"/>
    <cellStyle name="Input 2 3 2 6 2 2 2" xfId="10491"/>
    <cellStyle name="Input 2 3 2 6 2 3" xfId="10492"/>
    <cellStyle name="Input 2 3 2 6 3" xfId="10493"/>
    <cellStyle name="Input 2 3 2 6 4" xfId="10494"/>
    <cellStyle name="Input 2 3 2 7" xfId="10495"/>
    <cellStyle name="Input 2 3 2 7 2" xfId="10496"/>
    <cellStyle name="Input 2 3 2 7 2 2" xfId="10497"/>
    <cellStyle name="Input 2 3 2 7 2 2 2" xfId="10498"/>
    <cellStyle name="Input 2 3 2 7 2 3" xfId="10499"/>
    <cellStyle name="Input 2 3 2 7 3" xfId="10500"/>
    <cellStyle name="Input 2 3 2 7 4" xfId="10501"/>
    <cellStyle name="Input 2 3 2 8" xfId="10502"/>
    <cellStyle name="Input 2 3 2 8 2" xfId="10503"/>
    <cellStyle name="Input 2 3 2 8 2 2" xfId="10504"/>
    <cellStyle name="Input 2 3 2 8 2 2 2" xfId="10505"/>
    <cellStyle name="Input 2 3 2 8 2 3" xfId="10506"/>
    <cellStyle name="Input 2 3 2 8 3" xfId="10507"/>
    <cellStyle name="Input 2 3 2 8 4" xfId="10508"/>
    <cellStyle name="Input 2 3 2 9" xfId="10509"/>
    <cellStyle name="Input 2 3 2 9 2" xfId="10510"/>
    <cellStyle name="Input 2 3 2 9 2 2" xfId="10511"/>
    <cellStyle name="Input 2 3 2 9 3" xfId="10512"/>
    <cellStyle name="Input 2 3 2_Subsidy" xfId="10513"/>
    <cellStyle name="Input 2 3 3" xfId="10514"/>
    <cellStyle name="Input 2 3 3 10" xfId="10515"/>
    <cellStyle name="Input 2 3 3 2" xfId="10516"/>
    <cellStyle name="Input 2 3 3 2 2" xfId="10517"/>
    <cellStyle name="Input 2 3 3 2 2 2" xfId="10518"/>
    <cellStyle name="Input 2 3 3 2 2 2 2" xfId="10519"/>
    <cellStyle name="Input 2 3 3 2 2 2 2 2" xfId="10520"/>
    <cellStyle name="Input 2 3 3 2 2 2 3" xfId="10521"/>
    <cellStyle name="Input 2 3 3 2 2 3" xfId="10522"/>
    <cellStyle name="Input 2 3 3 2 2 4" xfId="10523"/>
    <cellStyle name="Input 2 3 3 2 3" xfId="10524"/>
    <cellStyle name="Input 2 3 3 2 3 2" xfId="10525"/>
    <cellStyle name="Input 2 3 3 2 3 2 2" xfId="10526"/>
    <cellStyle name="Input 2 3 3 2 3 2 2 2" xfId="10527"/>
    <cellStyle name="Input 2 3 3 2 3 2 3" xfId="10528"/>
    <cellStyle name="Input 2 3 3 2 3 3" xfId="10529"/>
    <cellStyle name="Input 2 3 3 2 3 4" xfId="10530"/>
    <cellStyle name="Input 2 3 3 2 4" xfId="10531"/>
    <cellStyle name="Input 2 3 3 2 4 2" xfId="10532"/>
    <cellStyle name="Input 2 3 3 2 4 2 2" xfId="10533"/>
    <cellStyle name="Input 2 3 3 2 4 2 2 2" xfId="10534"/>
    <cellStyle name="Input 2 3 3 2 4 2 3" xfId="10535"/>
    <cellStyle name="Input 2 3 3 2 4 3" xfId="10536"/>
    <cellStyle name="Input 2 3 3 2 4 4" xfId="10537"/>
    <cellStyle name="Input 2 3 3 2 5" xfId="10538"/>
    <cellStyle name="Input 2 3 3 2 5 2" xfId="10539"/>
    <cellStyle name="Input 2 3 3 2 5 2 2" xfId="10540"/>
    <cellStyle name="Input 2 3 3 2 5 2 2 2" xfId="10541"/>
    <cellStyle name="Input 2 3 3 2 5 2 3" xfId="10542"/>
    <cellStyle name="Input 2 3 3 2 5 3" xfId="10543"/>
    <cellStyle name="Input 2 3 3 2 5 4" xfId="10544"/>
    <cellStyle name="Input 2 3 3 2 6" xfId="10545"/>
    <cellStyle name="Input 2 3 3 2 6 2" xfId="10546"/>
    <cellStyle name="Input 2 3 3 2 6 2 2" xfId="10547"/>
    <cellStyle name="Input 2 3 3 2 6 2 2 2" xfId="10548"/>
    <cellStyle name="Input 2 3 3 2 6 2 3" xfId="10549"/>
    <cellStyle name="Input 2 3 3 2 6 3" xfId="10550"/>
    <cellStyle name="Input 2 3 3 2 6 4" xfId="10551"/>
    <cellStyle name="Input 2 3 3 2 7" xfId="10552"/>
    <cellStyle name="Input 2 3 3 2 7 2" xfId="10553"/>
    <cellStyle name="Input 2 3 3 2 7 2 2" xfId="10554"/>
    <cellStyle name="Input 2 3 3 2 7 3" xfId="10555"/>
    <cellStyle name="Input 2 3 3 2 8" xfId="10556"/>
    <cellStyle name="Input 2 3 3 2 9" xfId="10557"/>
    <cellStyle name="Input 2 3 3 3" xfId="10558"/>
    <cellStyle name="Input 2 3 3 3 2" xfId="10559"/>
    <cellStyle name="Input 2 3 3 3 2 2" xfId="10560"/>
    <cellStyle name="Input 2 3 3 3 2 2 2" xfId="10561"/>
    <cellStyle name="Input 2 3 3 3 2 2 2 2" xfId="10562"/>
    <cellStyle name="Input 2 3 3 3 2 2 3" xfId="10563"/>
    <cellStyle name="Input 2 3 3 3 2 3" xfId="10564"/>
    <cellStyle name="Input 2 3 3 3 2 4" xfId="10565"/>
    <cellStyle name="Input 2 3 3 3 3" xfId="10566"/>
    <cellStyle name="Input 2 3 3 3 3 2" xfId="10567"/>
    <cellStyle name="Input 2 3 3 3 3 2 2" xfId="10568"/>
    <cellStyle name="Input 2 3 3 3 3 3" xfId="10569"/>
    <cellStyle name="Input 2 3 3 3 4" xfId="10570"/>
    <cellStyle name="Input 2 3 3 3 5" xfId="10571"/>
    <cellStyle name="Input 2 3 3 4" xfId="10572"/>
    <cellStyle name="Input 2 3 3 4 2" xfId="10573"/>
    <cellStyle name="Input 2 3 3 4 2 2" xfId="10574"/>
    <cellStyle name="Input 2 3 3 4 2 2 2" xfId="10575"/>
    <cellStyle name="Input 2 3 3 4 2 3" xfId="10576"/>
    <cellStyle name="Input 2 3 3 4 3" xfId="10577"/>
    <cellStyle name="Input 2 3 3 4 4" xfId="10578"/>
    <cellStyle name="Input 2 3 3 5" xfId="10579"/>
    <cellStyle name="Input 2 3 3 5 2" xfId="10580"/>
    <cellStyle name="Input 2 3 3 5 2 2" xfId="10581"/>
    <cellStyle name="Input 2 3 3 5 2 2 2" xfId="10582"/>
    <cellStyle name="Input 2 3 3 5 2 3" xfId="10583"/>
    <cellStyle name="Input 2 3 3 5 3" xfId="10584"/>
    <cellStyle name="Input 2 3 3 5 4" xfId="10585"/>
    <cellStyle name="Input 2 3 3 6" xfId="10586"/>
    <cellStyle name="Input 2 3 3 6 2" xfId="10587"/>
    <cellStyle name="Input 2 3 3 6 2 2" xfId="10588"/>
    <cellStyle name="Input 2 3 3 6 2 2 2" xfId="10589"/>
    <cellStyle name="Input 2 3 3 6 2 3" xfId="10590"/>
    <cellStyle name="Input 2 3 3 6 3" xfId="10591"/>
    <cellStyle name="Input 2 3 3 6 4" xfId="10592"/>
    <cellStyle name="Input 2 3 3 7" xfId="10593"/>
    <cellStyle name="Input 2 3 3 7 2" xfId="10594"/>
    <cellStyle name="Input 2 3 3 7 2 2" xfId="10595"/>
    <cellStyle name="Input 2 3 3 7 2 2 2" xfId="10596"/>
    <cellStyle name="Input 2 3 3 7 2 3" xfId="10597"/>
    <cellStyle name="Input 2 3 3 7 3" xfId="10598"/>
    <cellStyle name="Input 2 3 3 7 4" xfId="10599"/>
    <cellStyle name="Input 2 3 3 8" xfId="10600"/>
    <cellStyle name="Input 2 3 3 8 2" xfId="10601"/>
    <cellStyle name="Input 2 3 3 8 2 2" xfId="10602"/>
    <cellStyle name="Input 2 3 3 8 3" xfId="10603"/>
    <cellStyle name="Input 2 3 3 9" xfId="10604"/>
    <cellStyle name="Input 2 3 4" xfId="10605"/>
    <cellStyle name="Input 2 3 4 10" xfId="10606"/>
    <cellStyle name="Input 2 3 4 2" xfId="10607"/>
    <cellStyle name="Input 2 3 4 2 2" xfId="10608"/>
    <cellStyle name="Input 2 3 4 2 2 2" xfId="10609"/>
    <cellStyle name="Input 2 3 4 2 2 2 2" xfId="10610"/>
    <cellStyle name="Input 2 3 4 2 2 2 2 2" xfId="10611"/>
    <cellStyle name="Input 2 3 4 2 2 2 3" xfId="10612"/>
    <cellStyle name="Input 2 3 4 2 2 3" xfId="10613"/>
    <cellStyle name="Input 2 3 4 2 2 4" xfId="10614"/>
    <cellStyle name="Input 2 3 4 2 3" xfId="10615"/>
    <cellStyle name="Input 2 3 4 2 3 2" xfId="10616"/>
    <cellStyle name="Input 2 3 4 2 3 2 2" xfId="10617"/>
    <cellStyle name="Input 2 3 4 2 3 2 2 2" xfId="10618"/>
    <cellStyle name="Input 2 3 4 2 3 2 3" xfId="10619"/>
    <cellStyle name="Input 2 3 4 2 3 3" xfId="10620"/>
    <cellStyle name="Input 2 3 4 2 3 4" xfId="10621"/>
    <cellStyle name="Input 2 3 4 2 4" xfId="10622"/>
    <cellStyle name="Input 2 3 4 2 4 2" xfId="10623"/>
    <cellStyle name="Input 2 3 4 2 4 2 2" xfId="10624"/>
    <cellStyle name="Input 2 3 4 2 4 2 2 2" xfId="10625"/>
    <cellStyle name="Input 2 3 4 2 4 2 3" xfId="10626"/>
    <cellStyle name="Input 2 3 4 2 4 3" xfId="10627"/>
    <cellStyle name="Input 2 3 4 2 4 4" xfId="10628"/>
    <cellStyle name="Input 2 3 4 2 5" xfId="10629"/>
    <cellStyle name="Input 2 3 4 2 5 2" xfId="10630"/>
    <cellStyle name="Input 2 3 4 2 5 2 2" xfId="10631"/>
    <cellStyle name="Input 2 3 4 2 5 2 2 2" xfId="10632"/>
    <cellStyle name="Input 2 3 4 2 5 2 3" xfId="10633"/>
    <cellStyle name="Input 2 3 4 2 5 3" xfId="10634"/>
    <cellStyle name="Input 2 3 4 2 5 4" xfId="10635"/>
    <cellStyle name="Input 2 3 4 2 6" xfId="10636"/>
    <cellStyle name="Input 2 3 4 2 6 2" xfId="10637"/>
    <cellStyle name="Input 2 3 4 2 6 2 2" xfId="10638"/>
    <cellStyle name="Input 2 3 4 2 6 2 2 2" xfId="10639"/>
    <cellStyle name="Input 2 3 4 2 6 2 3" xfId="10640"/>
    <cellStyle name="Input 2 3 4 2 6 3" xfId="10641"/>
    <cellStyle name="Input 2 3 4 2 6 4" xfId="10642"/>
    <cellStyle name="Input 2 3 4 2 7" xfId="10643"/>
    <cellStyle name="Input 2 3 4 2 7 2" xfId="10644"/>
    <cellStyle name="Input 2 3 4 2 7 2 2" xfId="10645"/>
    <cellStyle name="Input 2 3 4 2 7 3" xfId="10646"/>
    <cellStyle name="Input 2 3 4 2 8" xfId="10647"/>
    <cellStyle name="Input 2 3 4 2 9" xfId="10648"/>
    <cellStyle name="Input 2 3 4 3" xfId="10649"/>
    <cellStyle name="Input 2 3 4 3 2" xfId="10650"/>
    <cellStyle name="Input 2 3 4 3 2 2" xfId="10651"/>
    <cellStyle name="Input 2 3 4 3 2 2 2" xfId="10652"/>
    <cellStyle name="Input 2 3 4 3 2 2 2 2" xfId="10653"/>
    <cellStyle name="Input 2 3 4 3 2 2 3" xfId="10654"/>
    <cellStyle name="Input 2 3 4 3 2 3" xfId="10655"/>
    <cellStyle name="Input 2 3 4 3 2 4" xfId="10656"/>
    <cellStyle name="Input 2 3 4 3 3" xfId="10657"/>
    <cellStyle name="Input 2 3 4 3 3 2" xfId="10658"/>
    <cellStyle name="Input 2 3 4 3 3 2 2" xfId="10659"/>
    <cellStyle name="Input 2 3 4 3 3 3" xfId="10660"/>
    <cellStyle name="Input 2 3 4 3 4" xfId="10661"/>
    <cellStyle name="Input 2 3 4 3 5" xfId="10662"/>
    <cellStyle name="Input 2 3 4 4" xfId="10663"/>
    <cellStyle name="Input 2 3 4 4 2" xfId="10664"/>
    <cellStyle name="Input 2 3 4 4 2 2" xfId="10665"/>
    <cellStyle name="Input 2 3 4 4 2 2 2" xfId="10666"/>
    <cellStyle name="Input 2 3 4 4 2 3" xfId="10667"/>
    <cellStyle name="Input 2 3 4 4 3" xfId="10668"/>
    <cellStyle name="Input 2 3 4 4 4" xfId="10669"/>
    <cellStyle name="Input 2 3 4 5" xfId="10670"/>
    <cellStyle name="Input 2 3 4 5 2" xfId="10671"/>
    <cellStyle name="Input 2 3 4 5 2 2" xfId="10672"/>
    <cellStyle name="Input 2 3 4 5 2 2 2" xfId="10673"/>
    <cellStyle name="Input 2 3 4 5 2 3" xfId="10674"/>
    <cellStyle name="Input 2 3 4 5 3" xfId="10675"/>
    <cellStyle name="Input 2 3 4 5 4" xfId="10676"/>
    <cellStyle name="Input 2 3 4 6" xfId="10677"/>
    <cellStyle name="Input 2 3 4 6 2" xfId="10678"/>
    <cellStyle name="Input 2 3 4 6 2 2" xfId="10679"/>
    <cellStyle name="Input 2 3 4 6 2 2 2" xfId="10680"/>
    <cellStyle name="Input 2 3 4 6 2 3" xfId="10681"/>
    <cellStyle name="Input 2 3 4 6 3" xfId="10682"/>
    <cellStyle name="Input 2 3 4 6 4" xfId="10683"/>
    <cellStyle name="Input 2 3 4 7" xfId="10684"/>
    <cellStyle name="Input 2 3 4 7 2" xfId="10685"/>
    <cellStyle name="Input 2 3 4 7 2 2" xfId="10686"/>
    <cellStyle name="Input 2 3 4 7 2 2 2" xfId="10687"/>
    <cellStyle name="Input 2 3 4 7 2 3" xfId="10688"/>
    <cellStyle name="Input 2 3 4 7 3" xfId="10689"/>
    <cellStyle name="Input 2 3 4 7 4" xfId="10690"/>
    <cellStyle name="Input 2 3 4 8" xfId="10691"/>
    <cellStyle name="Input 2 3 4 8 2" xfId="10692"/>
    <cellStyle name="Input 2 3 4 8 2 2" xfId="10693"/>
    <cellStyle name="Input 2 3 4 8 3" xfId="10694"/>
    <cellStyle name="Input 2 3 4 9" xfId="10695"/>
    <cellStyle name="Input 2 3 5" xfId="10696"/>
    <cellStyle name="Input 2 3 5 10" xfId="10697"/>
    <cellStyle name="Input 2 3 5 2" xfId="10698"/>
    <cellStyle name="Input 2 3 5 2 2" xfId="10699"/>
    <cellStyle name="Input 2 3 5 2 2 2" xfId="10700"/>
    <cellStyle name="Input 2 3 5 2 2 2 2" xfId="10701"/>
    <cellStyle name="Input 2 3 5 2 2 2 2 2" xfId="10702"/>
    <cellStyle name="Input 2 3 5 2 2 2 3" xfId="10703"/>
    <cellStyle name="Input 2 3 5 2 2 3" xfId="10704"/>
    <cellStyle name="Input 2 3 5 2 2 4" xfId="10705"/>
    <cellStyle name="Input 2 3 5 2 3" xfId="10706"/>
    <cellStyle name="Input 2 3 5 2 3 2" xfId="10707"/>
    <cellStyle name="Input 2 3 5 2 3 2 2" xfId="10708"/>
    <cellStyle name="Input 2 3 5 2 3 2 2 2" xfId="10709"/>
    <cellStyle name="Input 2 3 5 2 3 2 3" xfId="10710"/>
    <cellStyle name="Input 2 3 5 2 3 3" xfId="10711"/>
    <cellStyle name="Input 2 3 5 2 3 4" xfId="10712"/>
    <cellStyle name="Input 2 3 5 2 4" xfId="10713"/>
    <cellStyle name="Input 2 3 5 2 4 2" xfId="10714"/>
    <cellStyle name="Input 2 3 5 2 4 2 2" xfId="10715"/>
    <cellStyle name="Input 2 3 5 2 4 2 2 2" xfId="10716"/>
    <cellStyle name="Input 2 3 5 2 4 2 3" xfId="10717"/>
    <cellStyle name="Input 2 3 5 2 4 3" xfId="10718"/>
    <cellStyle name="Input 2 3 5 2 4 4" xfId="10719"/>
    <cellStyle name="Input 2 3 5 2 5" xfId="10720"/>
    <cellStyle name="Input 2 3 5 2 5 2" xfId="10721"/>
    <cellStyle name="Input 2 3 5 2 5 2 2" xfId="10722"/>
    <cellStyle name="Input 2 3 5 2 5 2 2 2" xfId="10723"/>
    <cellStyle name="Input 2 3 5 2 5 2 3" xfId="10724"/>
    <cellStyle name="Input 2 3 5 2 5 3" xfId="10725"/>
    <cellStyle name="Input 2 3 5 2 5 4" xfId="10726"/>
    <cellStyle name="Input 2 3 5 2 6" xfId="10727"/>
    <cellStyle name="Input 2 3 5 2 6 2" xfId="10728"/>
    <cellStyle name="Input 2 3 5 2 6 2 2" xfId="10729"/>
    <cellStyle name="Input 2 3 5 2 6 2 2 2" xfId="10730"/>
    <cellStyle name="Input 2 3 5 2 6 2 3" xfId="10731"/>
    <cellStyle name="Input 2 3 5 2 6 3" xfId="10732"/>
    <cellStyle name="Input 2 3 5 2 6 4" xfId="10733"/>
    <cellStyle name="Input 2 3 5 2 7" xfId="10734"/>
    <cellStyle name="Input 2 3 5 2 7 2" xfId="10735"/>
    <cellStyle name="Input 2 3 5 2 7 2 2" xfId="10736"/>
    <cellStyle name="Input 2 3 5 2 7 3" xfId="10737"/>
    <cellStyle name="Input 2 3 5 2 8" xfId="10738"/>
    <cellStyle name="Input 2 3 5 2 9" xfId="10739"/>
    <cellStyle name="Input 2 3 5 3" xfId="10740"/>
    <cellStyle name="Input 2 3 5 3 2" xfId="10741"/>
    <cellStyle name="Input 2 3 5 3 2 2" xfId="10742"/>
    <cellStyle name="Input 2 3 5 3 2 2 2" xfId="10743"/>
    <cellStyle name="Input 2 3 5 3 2 2 2 2" xfId="10744"/>
    <cellStyle name="Input 2 3 5 3 2 2 3" xfId="10745"/>
    <cellStyle name="Input 2 3 5 3 2 3" xfId="10746"/>
    <cellStyle name="Input 2 3 5 3 2 4" xfId="10747"/>
    <cellStyle name="Input 2 3 5 3 3" xfId="10748"/>
    <cellStyle name="Input 2 3 5 3 3 2" xfId="10749"/>
    <cellStyle name="Input 2 3 5 3 3 2 2" xfId="10750"/>
    <cellStyle name="Input 2 3 5 3 3 3" xfId="10751"/>
    <cellStyle name="Input 2 3 5 3 4" xfId="10752"/>
    <cellStyle name="Input 2 3 5 3 5" xfId="10753"/>
    <cellStyle name="Input 2 3 5 4" xfId="10754"/>
    <cellStyle name="Input 2 3 5 4 2" xfId="10755"/>
    <cellStyle name="Input 2 3 5 4 2 2" xfId="10756"/>
    <cellStyle name="Input 2 3 5 4 2 2 2" xfId="10757"/>
    <cellStyle name="Input 2 3 5 4 2 3" xfId="10758"/>
    <cellStyle name="Input 2 3 5 4 3" xfId="10759"/>
    <cellStyle name="Input 2 3 5 4 4" xfId="10760"/>
    <cellStyle name="Input 2 3 5 5" xfId="10761"/>
    <cellStyle name="Input 2 3 5 5 2" xfId="10762"/>
    <cellStyle name="Input 2 3 5 5 2 2" xfId="10763"/>
    <cellStyle name="Input 2 3 5 5 2 2 2" xfId="10764"/>
    <cellStyle name="Input 2 3 5 5 2 3" xfId="10765"/>
    <cellStyle name="Input 2 3 5 5 3" xfId="10766"/>
    <cellStyle name="Input 2 3 5 5 4" xfId="10767"/>
    <cellStyle name="Input 2 3 5 6" xfId="10768"/>
    <cellStyle name="Input 2 3 5 6 2" xfId="10769"/>
    <cellStyle name="Input 2 3 5 6 2 2" xfId="10770"/>
    <cellStyle name="Input 2 3 5 6 2 2 2" xfId="10771"/>
    <cellStyle name="Input 2 3 5 6 2 3" xfId="10772"/>
    <cellStyle name="Input 2 3 5 6 3" xfId="10773"/>
    <cellStyle name="Input 2 3 5 6 4" xfId="10774"/>
    <cellStyle name="Input 2 3 5 7" xfId="10775"/>
    <cellStyle name="Input 2 3 5 7 2" xfId="10776"/>
    <cellStyle name="Input 2 3 5 7 2 2" xfId="10777"/>
    <cellStyle name="Input 2 3 5 7 2 2 2" xfId="10778"/>
    <cellStyle name="Input 2 3 5 7 2 3" xfId="10779"/>
    <cellStyle name="Input 2 3 5 7 3" xfId="10780"/>
    <cellStyle name="Input 2 3 5 7 4" xfId="10781"/>
    <cellStyle name="Input 2 3 5 8" xfId="10782"/>
    <cellStyle name="Input 2 3 5 8 2" xfId="10783"/>
    <cellStyle name="Input 2 3 5 8 2 2" xfId="10784"/>
    <cellStyle name="Input 2 3 5 8 3" xfId="10785"/>
    <cellStyle name="Input 2 3 5 9" xfId="10786"/>
    <cellStyle name="Input 2 3 6" xfId="10787"/>
    <cellStyle name="Input 2 3 6 10" xfId="10788"/>
    <cellStyle name="Input 2 3 6 2" xfId="10789"/>
    <cellStyle name="Input 2 3 6 2 2" xfId="10790"/>
    <cellStyle name="Input 2 3 6 2 2 2" xfId="10791"/>
    <cellStyle name="Input 2 3 6 2 2 2 2" xfId="10792"/>
    <cellStyle name="Input 2 3 6 2 2 2 2 2" xfId="10793"/>
    <cellStyle name="Input 2 3 6 2 2 2 3" xfId="10794"/>
    <cellStyle name="Input 2 3 6 2 2 3" xfId="10795"/>
    <cellStyle name="Input 2 3 6 2 2 4" xfId="10796"/>
    <cellStyle name="Input 2 3 6 2 3" xfId="10797"/>
    <cellStyle name="Input 2 3 6 2 3 2" xfId="10798"/>
    <cellStyle name="Input 2 3 6 2 3 2 2" xfId="10799"/>
    <cellStyle name="Input 2 3 6 2 3 2 2 2" xfId="10800"/>
    <cellStyle name="Input 2 3 6 2 3 2 3" xfId="10801"/>
    <cellStyle name="Input 2 3 6 2 3 3" xfId="10802"/>
    <cellStyle name="Input 2 3 6 2 3 4" xfId="10803"/>
    <cellStyle name="Input 2 3 6 2 4" xfId="10804"/>
    <cellStyle name="Input 2 3 6 2 4 2" xfId="10805"/>
    <cellStyle name="Input 2 3 6 2 4 2 2" xfId="10806"/>
    <cellStyle name="Input 2 3 6 2 4 2 2 2" xfId="10807"/>
    <cellStyle name="Input 2 3 6 2 4 2 3" xfId="10808"/>
    <cellStyle name="Input 2 3 6 2 4 3" xfId="10809"/>
    <cellStyle name="Input 2 3 6 2 4 4" xfId="10810"/>
    <cellStyle name="Input 2 3 6 2 5" xfId="10811"/>
    <cellStyle name="Input 2 3 6 2 5 2" xfId="10812"/>
    <cellStyle name="Input 2 3 6 2 5 2 2" xfId="10813"/>
    <cellStyle name="Input 2 3 6 2 5 2 2 2" xfId="10814"/>
    <cellStyle name="Input 2 3 6 2 5 2 3" xfId="10815"/>
    <cellStyle name="Input 2 3 6 2 5 3" xfId="10816"/>
    <cellStyle name="Input 2 3 6 2 5 4" xfId="10817"/>
    <cellStyle name="Input 2 3 6 2 6" xfId="10818"/>
    <cellStyle name="Input 2 3 6 2 6 2" xfId="10819"/>
    <cellStyle name="Input 2 3 6 2 6 2 2" xfId="10820"/>
    <cellStyle name="Input 2 3 6 2 6 2 2 2" xfId="10821"/>
    <cellStyle name="Input 2 3 6 2 6 2 3" xfId="10822"/>
    <cellStyle name="Input 2 3 6 2 6 3" xfId="10823"/>
    <cellStyle name="Input 2 3 6 2 6 4" xfId="10824"/>
    <cellStyle name="Input 2 3 6 2 7" xfId="10825"/>
    <cellStyle name="Input 2 3 6 2 7 2" xfId="10826"/>
    <cellStyle name="Input 2 3 6 2 7 2 2" xfId="10827"/>
    <cellStyle name="Input 2 3 6 2 7 3" xfId="10828"/>
    <cellStyle name="Input 2 3 6 2 8" xfId="10829"/>
    <cellStyle name="Input 2 3 6 2 9" xfId="10830"/>
    <cellStyle name="Input 2 3 6 3" xfId="10831"/>
    <cellStyle name="Input 2 3 6 3 2" xfId="10832"/>
    <cellStyle name="Input 2 3 6 3 2 2" xfId="10833"/>
    <cellStyle name="Input 2 3 6 3 2 2 2" xfId="10834"/>
    <cellStyle name="Input 2 3 6 3 2 2 2 2" xfId="10835"/>
    <cellStyle name="Input 2 3 6 3 2 2 3" xfId="10836"/>
    <cellStyle name="Input 2 3 6 3 2 3" xfId="10837"/>
    <cellStyle name="Input 2 3 6 3 2 4" xfId="10838"/>
    <cellStyle name="Input 2 3 6 3 3" xfId="10839"/>
    <cellStyle name="Input 2 3 6 3 3 2" xfId="10840"/>
    <cellStyle name="Input 2 3 6 3 3 2 2" xfId="10841"/>
    <cellStyle name="Input 2 3 6 3 3 3" xfId="10842"/>
    <cellStyle name="Input 2 3 6 3 4" xfId="10843"/>
    <cellStyle name="Input 2 3 6 3 5" xfId="10844"/>
    <cellStyle name="Input 2 3 6 4" xfId="10845"/>
    <cellStyle name="Input 2 3 6 4 2" xfId="10846"/>
    <cellStyle name="Input 2 3 6 4 2 2" xfId="10847"/>
    <cellStyle name="Input 2 3 6 4 2 2 2" xfId="10848"/>
    <cellStyle name="Input 2 3 6 4 2 3" xfId="10849"/>
    <cellStyle name="Input 2 3 6 4 3" xfId="10850"/>
    <cellStyle name="Input 2 3 6 4 4" xfId="10851"/>
    <cellStyle name="Input 2 3 6 5" xfId="10852"/>
    <cellStyle name="Input 2 3 6 5 2" xfId="10853"/>
    <cellStyle name="Input 2 3 6 5 2 2" xfId="10854"/>
    <cellStyle name="Input 2 3 6 5 2 2 2" xfId="10855"/>
    <cellStyle name="Input 2 3 6 5 2 3" xfId="10856"/>
    <cellStyle name="Input 2 3 6 5 3" xfId="10857"/>
    <cellStyle name="Input 2 3 6 5 4" xfId="10858"/>
    <cellStyle name="Input 2 3 6 6" xfId="10859"/>
    <cellStyle name="Input 2 3 6 6 2" xfId="10860"/>
    <cellStyle name="Input 2 3 6 6 2 2" xfId="10861"/>
    <cellStyle name="Input 2 3 6 6 2 2 2" xfId="10862"/>
    <cellStyle name="Input 2 3 6 6 2 3" xfId="10863"/>
    <cellStyle name="Input 2 3 6 6 3" xfId="10864"/>
    <cellStyle name="Input 2 3 6 6 4" xfId="10865"/>
    <cellStyle name="Input 2 3 6 7" xfId="10866"/>
    <cellStyle name="Input 2 3 6 7 2" xfId="10867"/>
    <cellStyle name="Input 2 3 6 7 2 2" xfId="10868"/>
    <cellStyle name="Input 2 3 6 7 2 2 2" xfId="10869"/>
    <cellStyle name="Input 2 3 6 7 2 3" xfId="10870"/>
    <cellStyle name="Input 2 3 6 7 3" xfId="10871"/>
    <cellStyle name="Input 2 3 6 7 4" xfId="10872"/>
    <cellStyle name="Input 2 3 6 8" xfId="10873"/>
    <cellStyle name="Input 2 3 6 8 2" xfId="10874"/>
    <cellStyle name="Input 2 3 6 8 2 2" xfId="10875"/>
    <cellStyle name="Input 2 3 6 8 3" xfId="10876"/>
    <cellStyle name="Input 2 3 6 9" xfId="10877"/>
    <cellStyle name="Input 2 3 7" xfId="10878"/>
    <cellStyle name="Input 2 3 7 10" xfId="10879"/>
    <cellStyle name="Input 2 3 7 2" xfId="10880"/>
    <cellStyle name="Input 2 3 7 2 2" xfId="10881"/>
    <cellStyle name="Input 2 3 7 2 2 2" xfId="10882"/>
    <cellStyle name="Input 2 3 7 2 2 2 2" xfId="10883"/>
    <cellStyle name="Input 2 3 7 2 2 2 2 2" xfId="10884"/>
    <cellStyle name="Input 2 3 7 2 2 2 3" xfId="10885"/>
    <cellStyle name="Input 2 3 7 2 2 3" xfId="10886"/>
    <cellStyle name="Input 2 3 7 2 2 4" xfId="10887"/>
    <cellStyle name="Input 2 3 7 2 3" xfId="10888"/>
    <cellStyle name="Input 2 3 7 2 3 2" xfId="10889"/>
    <cellStyle name="Input 2 3 7 2 3 2 2" xfId="10890"/>
    <cellStyle name="Input 2 3 7 2 3 2 2 2" xfId="10891"/>
    <cellStyle name="Input 2 3 7 2 3 2 3" xfId="10892"/>
    <cellStyle name="Input 2 3 7 2 3 3" xfId="10893"/>
    <cellStyle name="Input 2 3 7 2 3 4" xfId="10894"/>
    <cellStyle name="Input 2 3 7 2 4" xfId="10895"/>
    <cellStyle name="Input 2 3 7 2 4 2" xfId="10896"/>
    <cellStyle name="Input 2 3 7 2 4 2 2" xfId="10897"/>
    <cellStyle name="Input 2 3 7 2 4 2 2 2" xfId="10898"/>
    <cellStyle name="Input 2 3 7 2 4 2 3" xfId="10899"/>
    <cellStyle name="Input 2 3 7 2 4 3" xfId="10900"/>
    <cellStyle name="Input 2 3 7 2 4 4" xfId="10901"/>
    <cellStyle name="Input 2 3 7 2 5" xfId="10902"/>
    <cellStyle name="Input 2 3 7 2 5 2" xfId="10903"/>
    <cellStyle name="Input 2 3 7 2 5 2 2" xfId="10904"/>
    <cellStyle name="Input 2 3 7 2 5 2 2 2" xfId="10905"/>
    <cellStyle name="Input 2 3 7 2 5 2 3" xfId="10906"/>
    <cellStyle name="Input 2 3 7 2 5 3" xfId="10907"/>
    <cellStyle name="Input 2 3 7 2 5 4" xfId="10908"/>
    <cellStyle name="Input 2 3 7 2 6" xfId="10909"/>
    <cellStyle name="Input 2 3 7 2 6 2" xfId="10910"/>
    <cellStyle name="Input 2 3 7 2 6 2 2" xfId="10911"/>
    <cellStyle name="Input 2 3 7 2 6 2 2 2" xfId="10912"/>
    <cellStyle name="Input 2 3 7 2 6 2 3" xfId="10913"/>
    <cellStyle name="Input 2 3 7 2 6 3" xfId="10914"/>
    <cellStyle name="Input 2 3 7 2 6 4" xfId="10915"/>
    <cellStyle name="Input 2 3 7 2 7" xfId="10916"/>
    <cellStyle name="Input 2 3 7 2 7 2" xfId="10917"/>
    <cellStyle name="Input 2 3 7 2 7 2 2" xfId="10918"/>
    <cellStyle name="Input 2 3 7 2 7 3" xfId="10919"/>
    <cellStyle name="Input 2 3 7 2 8" xfId="10920"/>
    <cellStyle name="Input 2 3 7 2 9" xfId="10921"/>
    <cellStyle name="Input 2 3 7 3" xfId="10922"/>
    <cellStyle name="Input 2 3 7 3 2" xfId="10923"/>
    <cellStyle name="Input 2 3 7 3 2 2" xfId="10924"/>
    <cellStyle name="Input 2 3 7 3 2 2 2" xfId="10925"/>
    <cellStyle name="Input 2 3 7 3 2 2 2 2" xfId="10926"/>
    <cellStyle name="Input 2 3 7 3 2 2 3" xfId="10927"/>
    <cellStyle name="Input 2 3 7 3 2 3" xfId="10928"/>
    <cellStyle name="Input 2 3 7 3 2 4" xfId="10929"/>
    <cellStyle name="Input 2 3 7 3 3" xfId="10930"/>
    <cellStyle name="Input 2 3 7 3 3 2" xfId="10931"/>
    <cellStyle name="Input 2 3 7 3 3 2 2" xfId="10932"/>
    <cellStyle name="Input 2 3 7 3 3 3" xfId="10933"/>
    <cellStyle name="Input 2 3 7 3 4" xfId="10934"/>
    <cellStyle name="Input 2 3 7 3 5" xfId="10935"/>
    <cellStyle name="Input 2 3 7 4" xfId="10936"/>
    <cellStyle name="Input 2 3 7 4 2" xfId="10937"/>
    <cellStyle name="Input 2 3 7 4 2 2" xfId="10938"/>
    <cellStyle name="Input 2 3 7 4 2 2 2" xfId="10939"/>
    <cellStyle name="Input 2 3 7 4 2 3" xfId="10940"/>
    <cellStyle name="Input 2 3 7 4 3" xfId="10941"/>
    <cellStyle name="Input 2 3 7 4 4" xfId="10942"/>
    <cellStyle name="Input 2 3 7 5" xfId="10943"/>
    <cellStyle name="Input 2 3 7 5 2" xfId="10944"/>
    <cellStyle name="Input 2 3 7 5 2 2" xfId="10945"/>
    <cellStyle name="Input 2 3 7 5 2 2 2" xfId="10946"/>
    <cellStyle name="Input 2 3 7 5 2 3" xfId="10947"/>
    <cellStyle name="Input 2 3 7 5 3" xfId="10948"/>
    <cellStyle name="Input 2 3 7 5 4" xfId="10949"/>
    <cellStyle name="Input 2 3 7 6" xfId="10950"/>
    <cellStyle name="Input 2 3 7 6 2" xfId="10951"/>
    <cellStyle name="Input 2 3 7 6 2 2" xfId="10952"/>
    <cellStyle name="Input 2 3 7 6 2 2 2" xfId="10953"/>
    <cellStyle name="Input 2 3 7 6 2 3" xfId="10954"/>
    <cellStyle name="Input 2 3 7 6 3" xfId="10955"/>
    <cellStyle name="Input 2 3 7 6 4" xfId="10956"/>
    <cellStyle name="Input 2 3 7 7" xfId="10957"/>
    <cellStyle name="Input 2 3 7 7 2" xfId="10958"/>
    <cellStyle name="Input 2 3 7 7 2 2" xfId="10959"/>
    <cellStyle name="Input 2 3 7 7 2 2 2" xfId="10960"/>
    <cellStyle name="Input 2 3 7 7 2 3" xfId="10961"/>
    <cellStyle name="Input 2 3 7 7 3" xfId="10962"/>
    <cellStyle name="Input 2 3 7 7 4" xfId="10963"/>
    <cellStyle name="Input 2 3 7 8" xfId="10964"/>
    <cellStyle name="Input 2 3 7 8 2" xfId="10965"/>
    <cellStyle name="Input 2 3 7 8 2 2" xfId="10966"/>
    <cellStyle name="Input 2 3 7 8 3" xfId="10967"/>
    <cellStyle name="Input 2 3 7 9" xfId="10968"/>
    <cellStyle name="Input 2 3 8" xfId="10969"/>
    <cellStyle name="Input 2 3 8 10" xfId="10970"/>
    <cellStyle name="Input 2 3 8 2" xfId="10971"/>
    <cellStyle name="Input 2 3 8 2 2" xfId="10972"/>
    <cellStyle name="Input 2 3 8 2 2 2" xfId="10973"/>
    <cellStyle name="Input 2 3 8 2 2 2 2" xfId="10974"/>
    <cellStyle name="Input 2 3 8 2 2 2 2 2" xfId="10975"/>
    <cellStyle name="Input 2 3 8 2 2 2 3" xfId="10976"/>
    <cellStyle name="Input 2 3 8 2 2 3" xfId="10977"/>
    <cellStyle name="Input 2 3 8 2 2 4" xfId="10978"/>
    <cellStyle name="Input 2 3 8 2 3" xfId="10979"/>
    <cellStyle name="Input 2 3 8 2 3 2" xfId="10980"/>
    <cellStyle name="Input 2 3 8 2 3 2 2" xfId="10981"/>
    <cellStyle name="Input 2 3 8 2 3 2 2 2" xfId="10982"/>
    <cellStyle name="Input 2 3 8 2 3 2 3" xfId="10983"/>
    <cellStyle name="Input 2 3 8 2 3 3" xfId="10984"/>
    <cellStyle name="Input 2 3 8 2 3 4" xfId="10985"/>
    <cellStyle name="Input 2 3 8 2 4" xfId="10986"/>
    <cellStyle name="Input 2 3 8 2 4 2" xfId="10987"/>
    <cellStyle name="Input 2 3 8 2 4 2 2" xfId="10988"/>
    <cellStyle name="Input 2 3 8 2 4 2 2 2" xfId="10989"/>
    <cellStyle name="Input 2 3 8 2 4 2 3" xfId="10990"/>
    <cellStyle name="Input 2 3 8 2 4 3" xfId="10991"/>
    <cellStyle name="Input 2 3 8 2 4 4" xfId="10992"/>
    <cellStyle name="Input 2 3 8 2 5" xfId="10993"/>
    <cellStyle name="Input 2 3 8 2 5 2" xfId="10994"/>
    <cellStyle name="Input 2 3 8 2 5 2 2" xfId="10995"/>
    <cellStyle name="Input 2 3 8 2 5 2 2 2" xfId="10996"/>
    <cellStyle name="Input 2 3 8 2 5 2 3" xfId="10997"/>
    <cellStyle name="Input 2 3 8 2 5 3" xfId="10998"/>
    <cellStyle name="Input 2 3 8 2 5 4" xfId="10999"/>
    <cellStyle name="Input 2 3 8 2 6" xfId="11000"/>
    <cellStyle name="Input 2 3 8 2 6 2" xfId="11001"/>
    <cellStyle name="Input 2 3 8 2 6 2 2" xfId="11002"/>
    <cellStyle name="Input 2 3 8 2 6 2 2 2" xfId="11003"/>
    <cellStyle name="Input 2 3 8 2 6 2 3" xfId="11004"/>
    <cellStyle name="Input 2 3 8 2 6 3" xfId="11005"/>
    <cellStyle name="Input 2 3 8 2 6 4" xfId="11006"/>
    <cellStyle name="Input 2 3 8 2 7" xfId="11007"/>
    <cellStyle name="Input 2 3 8 2 7 2" xfId="11008"/>
    <cellStyle name="Input 2 3 8 2 7 2 2" xfId="11009"/>
    <cellStyle name="Input 2 3 8 2 7 3" xfId="11010"/>
    <cellStyle name="Input 2 3 8 2 8" xfId="11011"/>
    <cellStyle name="Input 2 3 8 2 9" xfId="11012"/>
    <cellStyle name="Input 2 3 8 3" xfId="11013"/>
    <cellStyle name="Input 2 3 8 3 2" xfId="11014"/>
    <cellStyle name="Input 2 3 8 3 2 2" xfId="11015"/>
    <cellStyle name="Input 2 3 8 3 2 2 2" xfId="11016"/>
    <cellStyle name="Input 2 3 8 3 2 2 2 2" xfId="11017"/>
    <cellStyle name="Input 2 3 8 3 2 2 3" xfId="11018"/>
    <cellStyle name="Input 2 3 8 3 2 3" xfId="11019"/>
    <cellStyle name="Input 2 3 8 3 2 4" xfId="11020"/>
    <cellStyle name="Input 2 3 8 3 3" xfId="11021"/>
    <cellStyle name="Input 2 3 8 3 3 2" xfId="11022"/>
    <cellStyle name="Input 2 3 8 3 3 2 2" xfId="11023"/>
    <cellStyle name="Input 2 3 8 3 3 3" xfId="11024"/>
    <cellStyle name="Input 2 3 8 3 4" xfId="11025"/>
    <cellStyle name="Input 2 3 8 3 5" xfId="11026"/>
    <cellStyle name="Input 2 3 8 4" xfId="11027"/>
    <cellStyle name="Input 2 3 8 4 2" xfId="11028"/>
    <cellStyle name="Input 2 3 8 4 2 2" xfId="11029"/>
    <cellStyle name="Input 2 3 8 4 2 2 2" xfId="11030"/>
    <cellStyle name="Input 2 3 8 4 2 3" xfId="11031"/>
    <cellStyle name="Input 2 3 8 4 3" xfId="11032"/>
    <cellStyle name="Input 2 3 8 4 4" xfId="11033"/>
    <cellStyle name="Input 2 3 8 5" xfId="11034"/>
    <cellStyle name="Input 2 3 8 5 2" xfId="11035"/>
    <cellStyle name="Input 2 3 8 5 2 2" xfId="11036"/>
    <cellStyle name="Input 2 3 8 5 2 2 2" xfId="11037"/>
    <cellStyle name="Input 2 3 8 5 2 3" xfId="11038"/>
    <cellStyle name="Input 2 3 8 5 3" xfId="11039"/>
    <cellStyle name="Input 2 3 8 5 4" xfId="11040"/>
    <cellStyle name="Input 2 3 8 6" xfId="11041"/>
    <cellStyle name="Input 2 3 8 6 2" xfId="11042"/>
    <cellStyle name="Input 2 3 8 6 2 2" xfId="11043"/>
    <cellStyle name="Input 2 3 8 6 2 2 2" xfId="11044"/>
    <cellStyle name="Input 2 3 8 6 2 3" xfId="11045"/>
    <cellStyle name="Input 2 3 8 6 3" xfId="11046"/>
    <cellStyle name="Input 2 3 8 6 4" xfId="11047"/>
    <cellStyle name="Input 2 3 8 7" xfId="11048"/>
    <cellStyle name="Input 2 3 8 7 2" xfId="11049"/>
    <cellStyle name="Input 2 3 8 7 2 2" xfId="11050"/>
    <cellStyle name="Input 2 3 8 7 2 2 2" xfId="11051"/>
    <cellStyle name="Input 2 3 8 7 2 3" xfId="11052"/>
    <cellStyle name="Input 2 3 8 7 3" xfId="11053"/>
    <cellStyle name="Input 2 3 8 7 4" xfId="11054"/>
    <cellStyle name="Input 2 3 8 8" xfId="11055"/>
    <cellStyle name="Input 2 3 8 8 2" xfId="11056"/>
    <cellStyle name="Input 2 3 8 8 2 2" xfId="11057"/>
    <cellStyle name="Input 2 3 8 8 3" xfId="11058"/>
    <cellStyle name="Input 2 3 8 9" xfId="11059"/>
    <cellStyle name="Input 2 3 9" xfId="11060"/>
    <cellStyle name="Input 2 3 9 2" xfId="11061"/>
    <cellStyle name="Input 2 3 9 2 2" xfId="11062"/>
    <cellStyle name="Input 2 3 9 2 2 2" xfId="11063"/>
    <cellStyle name="Input 2 3 9 2 2 2 2" xfId="11064"/>
    <cellStyle name="Input 2 3 9 2 2 3" xfId="11065"/>
    <cellStyle name="Input 2 3 9 2 3" xfId="11066"/>
    <cellStyle name="Input 2 3 9 2 4" xfId="11067"/>
    <cellStyle name="Input 2 3 9 3" xfId="11068"/>
    <cellStyle name="Input 2 3 9 3 2" xfId="11069"/>
    <cellStyle name="Input 2 3 9 3 2 2" xfId="11070"/>
    <cellStyle name="Input 2 3 9 3 2 2 2" xfId="11071"/>
    <cellStyle name="Input 2 3 9 3 2 3" xfId="11072"/>
    <cellStyle name="Input 2 3 9 3 3" xfId="11073"/>
    <cellStyle name="Input 2 3 9 3 4" xfId="11074"/>
    <cellStyle name="Input 2 3 9 4" xfId="11075"/>
    <cellStyle name="Input 2 3 9 4 2" xfId="11076"/>
    <cellStyle name="Input 2 3 9 4 2 2" xfId="11077"/>
    <cellStyle name="Input 2 3 9 4 2 2 2" xfId="11078"/>
    <cellStyle name="Input 2 3 9 4 2 3" xfId="11079"/>
    <cellStyle name="Input 2 3 9 4 3" xfId="11080"/>
    <cellStyle name="Input 2 3 9 4 4" xfId="11081"/>
    <cellStyle name="Input 2 3 9 5" xfId="11082"/>
    <cellStyle name="Input 2 3 9 5 2" xfId="11083"/>
    <cellStyle name="Input 2 3 9 5 2 2" xfId="11084"/>
    <cellStyle name="Input 2 3 9 5 2 2 2" xfId="11085"/>
    <cellStyle name="Input 2 3 9 5 2 3" xfId="11086"/>
    <cellStyle name="Input 2 3 9 5 3" xfId="11087"/>
    <cellStyle name="Input 2 3 9 5 4" xfId="11088"/>
    <cellStyle name="Input 2 3 9 6" xfId="11089"/>
    <cellStyle name="Input 2 3 9 6 2" xfId="11090"/>
    <cellStyle name="Input 2 3 9 6 2 2" xfId="11091"/>
    <cellStyle name="Input 2 3 9 6 2 2 2" xfId="11092"/>
    <cellStyle name="Input 2 3 9 6 2 3" xfId="11093"/>
    <cellStyle name="Input 2 3 9 6 3" xfId="11094"/>
    <cellStyle name="Input 2 3 9 6 4" xfId="11095"/>
    <cellStyle name="Input 2 3 9 7" xfId="11096"/>
    <cellStyle name="Input 2 3 9 7 2" xfId="11097"/>
    <cellStyle name="Input 2 3 9 7 2 2" xfId="11098"/>
    <cellStyle name="Input 2 3 9 7 3" xfId="11099"/>
    <cellStyle name="Input 2 3 9 8" xfId="11100"/>
    <cellStyle name="Input 2 3 9 9" xfId="11101"/>
    <cellStyle name="Input 2 3_Subsidy" xfId="11102"/>
    <cellStyle name="Input 2 30" xfId="11103"/>
    <cellStyle name="Input 2 31" xfId="11104"/>
    <cellStyle name="Input 2 32" xfId="11105"/>
    <cellStyle name="Input 2 33" xfId="11106"/>
    <cellStyle name="Input 2 34" xfId="11107"/>
    <cellStyle name="Input 2 35" xfId="11108"/>
    <cellStyle name="Input 2 36" xfId="11109"/>
    <cellStyle name="Input 2 37" xfId="11110"/>
    <cellStyle name="Input 2 38" xfId="11111"/>
    <cellStyle name="Input 2 39" xfId="11112"/>
    <cellStyle name="Input 2 4" xfId="11113"/>
    <cellStyle name="Input 2 4 10" xfId="11114"/>
    <cellStyle name="Input 2 4 10 2" xfId="11115"/>
    <cellStyle name="Input 2 4 10 2 2" xfId="11116"/>
    <cellStyle name="Input 2 4 10 2 2 2" xfId="11117"/>
    <cellStyle name="Input 2 4 10 2 2 2 2" xfId="11118"/>
    <cellStyle name="Input 2 4 10 2 2 3" xfId="11119"/>
    <cellStyle name="Input 2 4 10 2 3" xfId="11120"/>
    <cellStyle name="Input 2 4 10 2 4" xfId="11121"/>
    <cellStyle name="Input 2 4 10 3" xfId="11122"/>
    <cellStyle name="Input 2 4 10 3 2" xfId="11123"/>
    <cellStyle name="Input 2 4 10 3 2 2" xfId="11124"/>
    <cellStyle name="Input 2 4 10 3 3" xfId="11125"/>
    <cellStyle name="Input 2 4 10 4" xfId="11126"/>
    <cellStyle name="Input 2 4 10 5" xfId="11127"/>
    <cellStyle name="Input 2 4 11" xfId="11128"/>
    <cellStyle name="Input 2 4 11 2" xfId="11129"/>
    <cellStyle name="Input 2 4 11 2 2" xfId="11130"/>
    <cellStyle name="Input 2 4 11 2 2 2" xfId="11131"/>
    <cellStyle name="Input 2 4 11 2 3" xfId="11132"/>
    <cellStyle name="Input 2 4 11 3" xfId="11133"/>
    <cellStyle name="Input 2 4 11 4" xfId="11134"/>
    <cellStyle name="Input 2 4 12" xfId="11135"/>
    <cellStyle name="Input 2 4 12 2" xfId="11136"/>
    <cellStyle name="Input 2 4 12 2 2" xfId="11137"/>
    <cellStyle name="Input 2 4 12 2 2 2" xfId="11138"/>
    <cellStyle name="Input 2 4 12 2 3" xfId="11139"/>
    <cellStyle name="Input 2 4 12 3" xfId="11140"/>
    <cellStyle name="Input 2 4 12 4" xfId="11141"/>
    <cellStyle name="Input 2 4 13" xfId="11142"/>
    <cellStyle name="Input 2 4 13 2" xfId="11143"/>
    <cellStyle name="Input 2 4 13 2 2" xfId="11144"/>
    <cellStyle name="Input 2 4 13 2 2 2" xfId="11145"/>
    <cellStyle name="Input 2 4 13 2 3" xfId="11146"/>
    <cellStyle name="Input 2 4 13 3" xfId="11147"/>
    <cellStyle name="Input 2 4 13 4" xfId="11148"/>
    <cellStyle name="Input 2 4 14" xfId="11149"/>
    <cellStyle name="Input 2 4 14 2" xfId="11150"/>
    <cellStyle name="Input 2 4 14 2 2" xfId="11151"/>
    <cellStyle name="Input 2 4 14 2 2 2" xfId="11152"/>
    <cellStyle name="Input 2 4 14 2 3" xfId="11153"/>
    <cellStyle name="Input 2 4 14 3" xfId="11154"/>
    <cellStyle name="Input 2 4 14 4" xfId="11155"/>
    <cellStyle name="Input 2 4 15" xfId="11156"/>
    <cellStyle name="Input 2 4 15 2" xfId="11157"/>
    <cellStyle name="Input 2 4 15 2 2" xfId="11158"/>
    <cellStyle name="Input 2 4 15 3" xfId="11159"/>
    <cellStyle name="Input 2 4 16" xfId="11160"/>
    <cellStyle name="Input 2 4 17" xfId="11161"/>
    <cellStyle name="Input 2 4 2" xfId="11162"/>
    <cellStyle name="Input 2 4 2 10" xfId="11163"/>
    <cellStyle name="Input 2 4 2 11" xfId="11164"/>
    <cellStyle name="Input 2 4 2 2" xfId="11165"/>
    <cellStyle name="Input 2 4 2 2 10" xfId="11166"/>
    <cellStyle name="Input 2 4 2 2 2" xfId="11167"/>
    <cellStyle name="Input 2 4 2 2 2 2" xfId="11168"/>
    <cellStyle name="Input 2 4 2 2 2 2 2" xfId="11169"/>
    <cellStyle name="Input 2 4 2 2 2 2 2 2" xfId="11170"/>
    <cellStyle name="Input 2 4 2 2 2 2 2 2 2" xfId="11171"/>
    <cellStyle name="Input 2 4 2 2 2 2 2 3" xfId="11172"/>
    <cellStyle name="Input 2 4 2 2 2 2 3" xfId="11173"/>
    <cellStyle name="Input 2 4 2 2 2 2 4" xfId="11174"/>
    <cellStyle name="Input 2 4 2 2 2 3" xfId="11175"/>
    <cellStyle name="Input 2 4 2 2 2 3 2" xfId="11176"/>
    <cellStyle name="Input 2 4 2 2 2 3 2 2" xfId="11177"/>
    <cellStyle name="Input 2 4 2 2 2 3 2 2 2" xfId="11178"/>
    <cellStyle name="Input 2 4 2 2 2 3 2 3" xfId="11179"/>
    <cellStyle name="Input 2 4 2 2 2 3 3" xfId="11180"/>
    <cellStyle name="Input 2 4 2 2 2 3 4" xfId="11181"/>
    <cellStyle name="Input 2 4 2 2 2 4" xfId="11182"/>
    <cellStyle name="Input 2 4 2 2 2 4 2" xfId="11183"/>
    <cellStyle name="Input 2 4 2 2 2 4 2 2" xfId="11184"/>
    <cellStyle name="Input 2 4 2 2 2 4 2 2 2" xfId="11185"/>
    <cellStyle name="Input 2 4 2 2 2 4 2 3" xfId="11186"/>
    <cellStyle name="Input 2 4 2 2 2 4 3" xfId="11187"/>
    <cellStyle name="Input 2 4 2 2 2 4 4" xfId="11188"/>
    <cellStyle name="Input 2 4 2 2 2 5" xfId="11189"/>
    <cellStyle name="Input 2 4 2 2 2 5 2" xfId="11190"/>
    <cellStyle name="Input 2 4 2 2 2 5 2 2" xfId="11191"/>
    <cellStyle name="Input 2 4 2 2 2 5 2 2 2" xfId="11192"/>
    <cellStyle name="Input 2 4 2 2 2 5 2 3" xfId="11193"/>
    <cellStyle name="Input 2 4 2 2 2 5 3" xfId="11194"/>
    <cellStyle name="Input 2 4 2 2 2 5 4" xfId="11195"/>
    <cellStyle name="Input 2 4 2 2 2 6" xfId="11196"/>
    <cellStyle name="Input 2 4 2 2 2 6 2" xfId="11197"/>
    <cellStyle name="Input 2 4 2 2 2 6 2 2" xfId="11198"/>
    <cellStyle name="Input 2 4 2 2 2 6 2 2 2" xfId="11199"/>
    <cellStyle name="Input 2 4 2 2 2 6 2 3" xfId="11200"/>
    <cellStyle name="Input 2 4 2 2 2 6 3" xfId="11201"/>
    <cellStyle name="Input 2 4 2 2 2 6 4" xfId="11202"/>
    <cellStyle name="Input 2 4 2 2 2 7" xfId="11203"/>
    <cellStyle name="Input 2 4 2 2 2 7 2" xfId="11204"/>
    <cellStyle name="Input 2 4 2 2 2 7 2 2" xfId="11205"/>
    <cellStyle name="Input 2 4 2 2 2 7 3" xfId="11206"/>
    <cellStyle name="Input 2 4 2 2 2 8" xfId="11207"/>
    <cellStyle name="Input 2 4 2 2 2 9" xfId="11208"/>
    <cellStyle name="Input 2 4 2 2 3" xfId="11209"/>
    <cellStyle name="Input 2 4 2 2 3 2" xfId="11210"/>
    <cellStyle name="Input 2 4 2 2 3 2 2" xfId="11211"/>
    <cellStyle name="Input 2 4 2 2 3 2 2 2" xfId="11212"/>
    <cellStyle name="Input 2 4 2 2 3 2 2 2 2" xfId="11213"/>
    <cellStyle name="Input 2 4 2 2 3 2 2 3" xfId="11214"/>
    <cellStyle name="Input 2 4 2 2 3 2 3" xfId="11215"/>
    <cellStyle name="Input 2 4 2 2 3 2 4" xfId="11216"/>
    <cellStyle name="Input 2 4 2 2 3 3" xfId="11217"/>
    <cellStyle name="Input 2 4 2 2 3 3 2" xfId="11218"/>
    <cellStyle name="Input 2 4 2 2 3 3 2 2" xfId="11219"/>
    <cellStyle name="Input 2 4 2 2 3 3 3" xfId="11220"/>
    <cellStyle name="Input 2 4 2 2 3 4" xfId="11221"/>
    <cellStyle name="Input 2 4 2 2 3 5" xfId="11222"/>
    <cellStyle name="Input 2 4 2 2 4" xfId="11223"/>
    <cellStyle name="Input 2 4 2 2 4 2" xfId="11224"/>
    <cellStyle name="Input 2 4 2 2 4 2 2" xfId="11225"/>
    <cellStyle name="Input 2 4 2 2 4 2 2 2" xfId="11226"/>
    <cellStyle name="Input 2 4 2 2 4 2 3" xfId="11227"/>
    <cellStyle name="Input 2 4 2 2 4 3" xfId="11228"/>
    <cellStyle name="Input 2 4 2 2 4 4" xfId="11229"/>
    <cellStyle name="Input 2 4 2 2 5" xfId="11230"/>
    <cellStyle name="Input 2 4 2 2 5 2" xfId="11231"/>
    <cellStyle name="Input 2 4 2 2 5 2 2" xfId="11232"/>
    <cellStyle name="Input 2 4 2 2 5 2 2 2" xfId="11233"/>
    <cellStyle name="Input 2 4 2 2 5 2 3" xfId="11234"/>
    <cellStyle name="Input 2 4 2 2 5 3" xfId="11235"/>
    <cellStyle name="Input 2 4 2 2 5 4" xfId="11236"/>
    <cellStyle name="Input 2 4 2 2 6" xfId="11237"/>
    <cellStyle name="Input 2 4 2 2 6 2" xfId="11238"/>
    <cellStyle name="Input 2 4 2 2 6 2 2" xfId="11239"/>
    <cellStyle name="Input 2 4 2 2 6 2 2 2" xfId="11240"/>
    <cellStyle name="Input 2 4 2 2 6 2 3" xfId="11241"/>
    <cellStyle name="Input 2 4 2 2 6 3" xfId="11242"/>
    <cellStyle name="Input 2 4 2 2 6 4" xfId="11243"/>
    <cellStyle name="Input 2 4 2 2 7" xfId="11244"/>
    <cellStyle name="Input 2 4 2 2 7 2" xfId="11245"/>
    <cellStyle name="Input 2 4 2 2 7 2 2" xfId="11246"/>
    <cellStyle name="Input 2 4 2 2 7 2 2 2" xfId="11247"/>
    <cellStyle name="Input 2 4 2 2 7 2 3" xfId="11248"/>
    <cellStyle name="Input 2 4 2 2 7 3" xfId="11249"/>
    <cellStyle name="Input 2 4 2 2 7 4" xfId="11250"/>
    <cellStyle name="Input 2 4 2 2 8" xfId="11251"/>
    <cellStyle name="Input 2 4 2 2 8 2" xfId="11252"/>
    <cellStyle name="Input 2 4 2 2 8 2 2" xfId="11253"/>
    <cellStyle name="Input 2 4 2 2 8 3" xfId="11254"/>
    <cellStyle name="Input 2 4 2 2 9" xfId="11255"/>
    <cellStyle name="Input 2 4 2 3" xfId="11256"/>
    <cellStyle name="Input 2 4 2 3 2" xfId="11257"/>
    <cellStyle name="Input 2 4 2 3 2 2" xfId="11258"/>
    <cellStyle name="Input 2 4 2 3 2 2 2" xfId="11259"/>
    <cellStyle name="Input 2 4 2 3 2 2 2 2" xfId="11260"/>
    <cellStyle name="Input 2 4 2 3 2 2 3" xfId="11261"/>
    <cellStyle name="Input 2 4 2 3 2 3" xfId="11262"/>
    <cellStyle name="Input 2 4 2 3 2 4" xfId="11263"/>
    <cellStyle name="Input 2 4 2 3 3" xfId="11264"/>
    <cellStyle name="Input 2 4 2 3 3 2" xfId="11265"/>
    <cellStyle name="Input 2 4 2 3 3 2 2" xfId="11266"/>
    <cellStyle name="Input 2 4 2 3 3 2 2 2" xfId="11267"/>
    <cellStyle name="Input 2 4 2 3 3 2 3" xfId="11268"/>
    <cellStyle name="Input 2 4 2 3 3 3" xfId="11269"/>
    <cellStyle name="Input 2 4 2 3 3 4" xfId="11270"/>
    <cellStyle name="Input 2 4 2 3 4" xfId="11271"/>
    <cellStyle name="Input 2 4 2 3 4 2" xfId="11272"/>
    <cellStyle name="Input 2 4 2 3 4 2 2" xfId="11273"/>
    <cellStyle name="Input 2 4 2 3 4 2 2 2" xfId="11274"/>
    <cellStyle name="Input 2 4 2 3 4 2 3" xfId="11275"/>
    <cellStyle name="Input 2 4 2 3 4 3" xfId="11276"/>
    <cellStyle name="Input 2 4 2 3 4 4" xfId="11277"/>
    <cellStyle name="Input 2 4 2 3 5" xfId="11278"/>
    <cellStyle name="Input 2 4 2 3 5 2" xfId="11279"/>
    <cellStyle name="Input 2 4 2 3 5 2 2" xfId="11280"/>
    <cellStyle name="Input 2 4 2 3 5 2 2 2" xfId="11281"/>
    <cellStyle name="Input 2 4 2 3 5 2 3" xfId="11282"/>
    <cellStyle name="Input 2 4 2 3 5 3" xfId="11283"/>
    <cellStyle name="Input 2 4 2 3 5 4" xfId="11284"/>
    <cellStyle name="Input 2 4 2 3 6" xfId="11285"/>
    <cellStyle name="Input 2 4 2 3 6 2" xfId="11286"/>
    <cellStyle name="Input 2 4 2 3 6 2 2" xfId="11287"/>
    <cellStyle name="Input 2 4 2 3 6 2 2 2" xfId="11288"/>
    <cellStyle name="Input 2 4 2 3 6 2 3" xfId="11289"/>
    <cellStyle name="Input 2 4 2 3 6 3" xfId="11290"/>
    <cellStyle name="Input 2 4 2 3 6 4" xfId="11291"/>
    <cellStyle name="Input 2 4 2 3 7" xfId="11292"/>
    <cellStyle name="Input 2 4 2 3 7 2" xfId="11293"/>
    <cellStyle name="Input 2 4 2 3 7 2 2" xfId="11294"/>
    <cellStyle name="Input 2 4 2 3 7 3" xfId="11295"/>
    <cellStyle name="Input 2 4 2 3 8" xfId="11296"/>
    <cellStyle name="Input 2 4 2 3 9" xfId="11297"/>
    <cellStyle name="Input 2 4 2 4" xfId="11298"/>
    <cellStyle name="Input 2 4 2 4 2" xfId="11299"/>
    <cellStyle name="Input 2 4 2 4 2 2" xfId="11300"/>
    <cellStyle name="Input 2 4 2 4 2 2 2" xfId="11301"/>
    <cellStyle name="Input 2 4 2 4 2 2 2 2" xfId="11302"/>
    <cellStyle name="Input 2 4 2 4 2 2 3" xfId="11303"/>
    <cellStyle name="Input 2 4 2 4 2 3" xfId="11304"/>
    <cellStyle name="Input 2 4 2 4 2 4" xfId="11305"/>
    <cellStyle name="Input 2 4 2 4 3" xfId="11306"/>
    <cellStyle name="Input 2 4 2 4 3 2" xfId="11307"/>
    <cellStyle name="Input 2 4 2 4 3 2 2" xfId="11308"/>
    <cellStyle name="Input 2 4 2 4 3 3" xfId="11309"/>
    <cellStyle name="Input 2 4 2 4 4" xfId="11310"/>
    <cellStyle name="Input 2 4 2 4 5" xfId="11311"/>
    <cellStyle name="Input 2 4 2 5" xfId="11312"/>
    <cellStyle name="Input 2 4 2 5 2" xfId="11313"/>
    <cellStyle name="Input 2 4 2 5 2 2" xfId="11314"/>
    <cellStyle name="Input 2 4 2 5 2 2 2" xfId="11315"/>
    <cellStyle name="Input 2 4 2 5 2 3" xfId="11316"/>
    <cellStyle name="Input 2 4 2 5 3" xfId="11317"/>
    <cellStyle name="Input 2 4 2 5 4" xfId="11318"/>
    <cellStyle name="Input 2 4 2 6" xfId="11319"/>
    <cellStyle name="Input 2 4 2 6 2" xfId="11320"/>
    <cellStyle name="Input 2 4 2 6 2 2" xfId="11321"/>
    <cellStyle name="Input 2 4 2 6 2 2 2" xfId="11322"/>
    <cellStyle name="Input 2 4 2 6 2 3" xfId="11323"/>
    <cellStyle name="Input 2 4 2 6 3" xfId="11324"/>
    <cellStyle name="Input 2 4 2 6 4" xfId="11325"/>
    <cellStyle name="Input 2 4 2 7" xfId="11326"/>
    <cellStyle name="Input 2 4 2 7 2" xfId="11327"/>
    <cellStyle name="Input 2 4 2 7 2 2" xfId="11328"/>
    <cellStyle name="Input 2 4 2 7 2 2 2" xfId="11329"/>
    <cellStyle name="Input 2 4 2 7 2 3" xfId="11330"/>
    <cellStyle name="Input 2 4 2 7 3" xfId="11331"/>
    <cellStyle name="Input 2 4 2 7 4" xfId="11332"/>
    <cellStyle name="Input 2 4 2 8" xfId="11333"/>
    <cellStyle name="Input 2 4 2 8 2" xfId="11334"/>
    <cellStyle name="Input 2 4 2 8 2 2" xfId="11335"/>
    <cellStyle name="Input 2 4 2 8 2 2 2" xfId="11336"/>
    <cellStyle name="Input 2 4 2 8 2 3" xfId="11337"/>
    <cellStyle name="Input 2 4 2 8 3" xfId="11338"/>
    <cellStyle name="Input 2 4 2 8 4" xfId="11339"/>
    <cellStyle name="Input 2 4 2 9" xfId="11340"/>
    <cellStyle name="Input 2 4 2 9 2" xfId="11341"/>
    <cellStyle name="Input 2 4 2 9 2 2" xfId="11342"/>
    <cellStyle name="Input 2 4 2 9 3" xfId="11343"/>
    <cellStyle name="Input 2 4 2_Subsidy" xfId="11344"/>
    <cellStyle name="Input 2 4 3" xfId="11345"/>
    <cellStyle name="Input 2 4 3 10" xfId="11346"/>
    <cellStyle name="Input 2 4 3 2" xfId="11347"/>
    <cellStyle name="Input 2 4 3 2 2" xfId="11348"/>
    <cellStyle name="Input 2 4 3 2 2 2" xfId="11349"/>
    <cellStyle name="Input 2 4 3 2 2 2 2" xfId="11350"/>
    <cellStyle name="Input 2 4 3 2 2 2 2 2" xfId="11351"/>
    <cellStyle name="Input 2 4 3 2 2 2 3" xfId="11352"/>
    <cellStyle name="Input 2 4 3 2 2 3" xfId="11353"/>
    <cellStyle name="Input 2 4 3 2 2 4" xfId="11354"/>
    <cellStyle name="Input 2 4 3 2 3" xfId="11355"/>
    <cellStyle name="Input 2 4 3 2 3 2" xfId="11356"/>
    <cellStyle name="Input 2 4 3 2 3 2 2" xfId="11357"/>
    <cellStyle name="Input 2 4 3 2 3 2 2 2" xfId="11358"/>
    <cellStyle name="Input 2 4 3 2 3 2 3" xfId="11359"/>
    <cellStyle name="Input 2 4 3 2 3 3" xfId="11360"/>
    <cellStyle name="Input 2 4 3 2 3 4" xfId="11361"/>
    <cellStyle name="Input 2 4 3 2 4" xfId="11362"/>
    <cellStyle name="Input 2 4 3 2 4 2" xfId="11363"/>
    <cellStyle name="Input 2 4 3 2 4 2 2" xfId="11364"/>
    <cellStyle name="Input 2 4 3 2 4 2 2 2" xfId="11365"/>
    <cellStyle name="Input 2 4 3 2 4 2 3" xfId="11366"/>
    <cellStyle name="Input 2 4 3 2 4 3" xfId="11367"/>
    <cellStyle name="Input 2 4 3 2 4 4" xfId="11368"/>
    <cellStyle name="Input 2 4 3 2 5" xfId="11369"/>
    <cellStyle name="Input 2 4 3 2 5 2" xfId="11370"/>
    <cellStyle name="Input 2 4 3 2 5 2 2" xfId="11371"/>
    <cellStyle name="Input 2 4 3 2 5 2 2 2" xfId="11372"/>
    <cellStyle name="Input 2 4 3 2 5 2 3" xfId="11373"/>
    <cellStyle name="Input 2 4 3 2 5 3" xfId="11374"/>
    <cellStyle name="Input 2 4 3 2 5 4" xfId="11375"/>
    <cellStyle name="Input 2 4 3 2 6" xfId="11376"/>
    <cellStyle name="Input 2 4 3 2 6 2" xfId="11377"/>
    <cellStyle name="Input 2 4 3 2 6 2 2" xfId="11378"/>
    <cellStyle name="Input 2 4 3 2 6 2 2 2" xfId="11379"/>
    <cellStyle name="Input 2 4 3 2 6 2 3" xfId="11380"/>
    <cellStyle name="Input 2 4 3 2 6 3" xfId="11381"/>
    <cellStyle name="Input 2 4 3 2 6 4" xfId="11382"/>
    <cellStyle name="Input 2 4 3 2 7" xfId="11383"/>
    <cellStyle name="Input 2 4 3 2 7 2" xfId="11384"/>
    <cellStyle name="Input 2 4 3 2 7 2 2" xfId="11385"/>
    <cellStyle name="Input 2 4 3 2 7 3" xfId="11386"/>
    <cellStyle name="Input 2 4 3 2 8" xfId="11387"/>
    <cellStyle name="Input 2 4 3 2 9" xfId="11388"/>
    <cellStyle name="Input 2 4 3 3" xfId="11389"/>
    <cellStyle name="Input 2 4 3 3 2" xfId="11390"/>
    <cellStyle name="Input 2 4 3 3 2 2" xfId="11391"/>
    <cellStyle name="Input 2 4 3 3 2 2 2" xfId="11392"/>
    <cellStyle name="Input 2 4 3 3 2 2 2 2" xfId="11393"/>
    <cellStyle name="Input 2 4 3 3 2 2 3" xfId="11394"/>
    <cellStyle name="Input 2 4 3 3 2 3" xfId="11395"/>
    <cellStyle name="Input 2 4 3 3 2 4" xfId="11396"/>
    <cellStyle name="Input 2 4 3 3 3" xfId="11397"/>
    <cellStyle name="Input 2 4 3 3 3 2" xfId="11398"/>
    <cellStyle name="Input 2 4 3 3 3 2 2" xfId="11399"/>
    <cellStyle name="Input 2 4 3 3 3 3" xfId="11400"/>
    <cellStyle name="Input 2 4 3 3 4" xfId="11401"/>
    <cellStyle name="Input 2 4 3 3 5" xfId="11402"/>
    <cellStyle name="Input 2 4 3 4" xfId="11403"/>
    <cellStyle name="Input 2 4 3 4 2" xfId="11404"/>
    <cellStyle name="Input 2 4 3 4 2 2" xfId="11405"/>
    <cellStyle name="Input 2 4 3 4 2 2 2" xfId="11406"/>
    <cellStyle name="Input 2 4 3 4 2 3" xfId="11407"/>
    <cellStyle name="Input 2 4 3 4 3" xfId="11408"/>
    <cellStyle name="Input 2 4 3 4 4" xfId="11409"/>
    <cellStyle name="Input 2 4 3 5" xfId="11410"/>
    <cellStyle name="Input 2 4 3 5 2" xfId="11411"/>
    <cellStyle name="Input 2 4 3 5 2 2" xfId="11412"/>
    <cellStyle name="Input 2 4 3 5 2 2 2" xfId="11413"/>
    <cellStyle name="Input 2 4 3 5 2 3" xfId="11414"/>
    <cellStyle name="Input 2 4 3 5 3" xfId="11415"/>
    <cellStyle name="Input 2 4 3 5 4" xfId="11416"/>
    <cellStyle name="Input 2 4 3 6" xfId="11417"/>
    <cellStyle name="Input 2 4 3 6 2" xfId="11418"/>
    <cellStyle name="Input 2 4 3 6 2 2" xfId="11419"/>
    <cellStyle name="Input 2 4 3 6 2 2 2" xfId="11420"/>
    <cellStyle name="Input 2 4 3 6 2 3" xfId="11421"/>
    <cellStyle name="Input 2 4 3 6 3" xfId="11422"/>
    <cellStyle name="Input 2 4 3 6 4" xfId="11423"/>
    <cellStyle name="Input 2 4 3 7" xfId="11424"/>
    <cellStyle name="Input 2 4 3 7 2" xfId="11425"/>
    <cellStyle name="Input 2 4 3 7 2 2" xfId="11426"/>
    <cellStyle name="Input 2 4 3 7 2 2 2" xfId="11427"/>
    <cellStyle name="Input 2 4 3 7 2 3" xfId="11428"/>
    <cellStyle name="Input 2 4 3 7 3" xfId="11429"/>
    <cellStyle name="Input 2 4 3 7 4" xfId="11430"/>
    <cellStyle name="Input 2 4 3 8" xfId="11431"/>
    <cellStyle name="Input 2 4 3 8 2" xfId="11432"/>
    <cellStyle name="Input 2 4 3 8 2 2" xfId="11433"/>
    <cellStyle name="Input 2 4 3 8 3" xfId="11434"/>
    <cellStyle name="Input 2 4 3 9" xfId="11435"/>
    <cellStyle name="Input 2 4 4" xfId="11436"/>
    <cellStyle name="Input 2 4 4 10" xfId="11437"/>
    <cellStyle name="Input 2 4 4 2" xfId="11438"/>
    <cellStyle name="Input 2 4 4 2 2" xfId="11439"/>
    <cellStyle name="Input 2 4 4 2 2 2" xfId="11440"/>
    <cellStyle name="Input 2 4 4 2 2 2 2" xfId="11441"/>
    <cellStyle name="Input 2 4 4 2 2 2 2 2" xfId="11442"/>
    <cellStyle name="Input 2 4 4 2 2 2 3" xfId="11443"/>
    <cellStyle name="Input 2 4 4 2 2 3" xfId="11444"/>
    <cellStyle name="Input 2 4 4 2 2 4" xfId="11445"/>
    <cellStyle name="Input 2 4 4 2 3" xfId="11446"/>
    <cellStyle name="Input 2 4 4 2 3 2" xfId="11447"/>
    <cellStyle name="Input 2 4 4 2 3 2 2" xfId="11448"/>
    <cellStyle name="Input 2 4 4 2 3 2 2 2" xfId="11449"/>
    <cellStyle name="Input 2 4 4 2 3 2 3" xfId="11450"/>
    <cellStyle name="Input 2 4 4 2 3 3" xfId="11451"/>
    <cellStyle name="Input 2 4 4 2 3 4" xfId="11452"/>
    <cellStyle name="Input 2 4 4 2 4" xfId="11453"/>
    <cellStyle name="Input 2 4 4 2 4 2" xfId="11454"/>
    <cellStyle name="Input 2 4 4 2 4 2 2" xfId="11455"/>
    <cellStyle name="Input 2 4 4 2 4 2 2 2" xfId="11456"/>
    <cellStyle name="Input 2 4 4 2 4 2 3" xfId="11457"/>
    <cellStyle name="Input 2 4 4 2 4 3" xfId="11458"/>
    <cellStyle name="Input 2 4 4 2 4 4" xfId="11459"/>
    <cellStyle name="Input 2 4 4 2 5" xfId="11460"/>
    <cellStyle name="Input 2 4 4 2 5 2" xfId="11461"/>
    <cellStyle name="Input 2 4 4 2 5 2 2" xfId="11462"/>
    <cellStyle name="Input 2 4 4 2 5 2 2 2" xfId="11463"/>
    <cellStyle name="Input 2 4 4 2 5 2 3" xfId="11464"/>
    <cellStyle name="Input 2 4 4 2 5 3" xfId="11465"/>
    <cellStyle name="Input 2 4 4 2 5 4" xfId="11466"/>
    <cellStyle name="Input 2 4 4 2 6" xfId="11467"/>
    <cellStyle name="Input 2 4 4 2 6 2" xfId="11468"/>
    <cellStyle name="Input 2 4 4 2 6 2 2" xfId="11469"/>
    <cellStyle name="Input 2 4 4 2 6 2 2 2" xfId="11470"/>
    <cellStyle name="Input 2 4 4 2 6 2 3" xfId="11471"/>
    <cellStyle name="Input 2 4 4 2 6 3" xfId="11472"/>
    <cellStyle name="Input 2 4 4 2 6 4" xfId="11473"/>
    <cellStyle name="Input 2 4 4 2 7" xfId="11474"/>
    <cellStyle name="Input 2 4 4 2 7 2" xfId="11475"/>
    <cellStyle name="Input 2 4 4 2 7 2 2" xfId="11476"/>
    <cellStyle name="Input 2 4 4 2 7 3" xfId="11477"/>
    <cellStyle name="Input 2 4 4 2 8" xfId="11478"/>
    <cellStyle name="Input 2 4 4 2 9" xfId="11479"/>
    <cellStyle name="Input 2 4 4 3" xfId="11480"/>
    <cellStyle name="Input 2 4 4 3 2" xfId="11481"/>
    <cellStyle name="Input 2 4 4 3 2 2" xfId="11482"/>
    <cellStyle name="Input 2 4 4 3 2 2 2" xfId="11483"/>
    <cellStyle name="Input 2 4 4 3 2 2 2 2" xfId="11484"/>
    <cellStyle name="Input 2 4 4 3 2 2 3" xfId="11485"/>
    <cellStyle name="Input 2 4 4 3 2 3" xfId="11486"/>
    <cellStyle name="Input 2 4 4 3 2 4" xfId="11487"/>
    <cellStyle name="Input 2 4 4 3 3" xfId="11488"/>
    <cellStyle name="Input 2 4 4 3 3 2" xfId="11489"/>
    <cellStyle name="Input 2 4 4 3 3 2 2" xfId="11490"/>
    <cellStyle name="Input 2 4 4 3 3 3" xfId="11491"/>
    <cellStyle name="Input 2 4 4 3 4" xfId="11492"/>
    <cellStyle name="Input 2 4 4 3 5" xfId="11493"/>
    <cellStyle name="Input 2 4 4 4" xfId="11494"/>
    <cellStyle name="Input 2 4 4 4 2" xfId="11495"/>
    <cellStyle name="Input 2 4 4 4 2 2" xfId="11496"/>
    <cellStyle name="Input 2 4 4 4 2 2 2" xfId="11497"/>
    <cellStyle name="Input 2 4 4 4 2 3" xfId="11498"/>
    <cellStyle name="Input 2 4 4 4 3" xfId="11499"/>
    <cellStyle name="Input 2 4 4 4 4" xfId="11500"/>
    <cellStyle name="Input 2 4 4 5" xfId="11501"/>
    <cellStyle name="Input 2 4 4 5 2" xfId="11502"/>
    <cellStyle name="Input 2 4 4 5 2 2" xfId="11503"/>
    <cellStyle name="Input 2 4 4 5 2 2 2" xfId="11504"/>
    <cellStyle name="Input 2 4 4 5 2 3" xfId="11505"/>
    <cellStyle name="Input 2 4 4 5 3" xfId="11506"/>
    <cellStyle name="Input 2 4 4 5 4" xfId="11507"/>
    <cellStyle name="Input 2 4 4 6" xfId="11508"/>
    <cellStyle name="Input 2 4 4 6 2" xfId="11509"/>
    <cellStyle name="Input 2 4 4 6 2 2" xfId="11510"/>
    <cellStyle name="Input 2 4 4 6 2 2 2" xfId="11511"/>
    <cellStyle name="Input 2 4 4 6 2 3" xfId="11512"/>
    <cellStyle name="Input 2 4 4 6 3" xfId="11513"/>
    <cellStyle name="Input 2 4 4 6 4" xfId="11514"/>
    <cellStyle name="Input 2 4 4 7" xfId="11515"/>
    <cellStyle name="Input 2 4 4 7 2" xfId="11516"/>
    <cellStyle name="Input 2 4 4 7 2 2" xfId="11517"/>
    <cellStyle name="Input 2 4 4 7 2 2 2" xfId="11518"/>
    <cellStyle name="Input 2 4 4 7 2 3" xfId="11519"/>
    <cellStyle name="Input 2 4 4 7 3" xfId="11520"/>
    <cellStyle name="Input 2 4 4 7 4" xfId="11521"/>
    <cellStyle name="Input 2 4 4 8" xfId="11522"/>
    <cellStyle name="Input 2 4 4 8 2" xfId="11523"/>
    <cellStyle name="Input 2 4 4 8 2 2" xfId="11524"/>
    <cellStyle name="Input 2 4 4 8 3" xfId="11525"/>
    <cellStyle name="Input 2 4 4 9" xfId="11526"/>
    <cellStyle name="Input 2 4 5" xfId="11527"/>
    <cellStyle name="Input 2 4 5 10" xfId="11528"/>
    <cellStyle name="Input 2 4 5 2" xfId="11529"/>
    <cellStyle name="Input 2 4 5 2 2" xfId="11530"/>
    <cellStyle name="Input 2 4 5 2 2 2" xfId="11531"/>
    <cellStyle name="Input 2 4 5 2 2 2 2" xfId="11532"/>
    <cellStyle name="Input 2 4 5 2 2 2 2 2" xfId="11533"/>
    <cellStyle name="Input 2 4 5 2 2 2 3" xfId="11534"/>
    <cellStyle name="Input 2 4 5 2 2 3" xfId="11535"/>
    <cellStyle name="Input 2 4 5 2 2 4" xfId="11536"/>
    <cellStyle name="Input 2 4 5 2 3" xfId="11537"/>
    <cellStyle name="Input 2 4 5 2 3 2" xfId="11538"/>
    <cellStyle name="Input 2 4 5 2 3 2 2" xfId="11539"/>
    <cellStyle name="Input 2 4 5 2 3 2 2 2" xfId="11540"/>
    <cellStyle name="Input 2 4 5 2 3 2 3" xfId="11541"/>
    <cellStyle name="Input 2 4 5 2 3 3" xfId="11542"/>
    <cellStyle name="Input 2 4 5 2 3 4" xfId="11543"/>
    <cellStyle name="Input 2 4 5 2 4" xfId="11544"/>
    <cellStyle name="Input 2 4 5 2 4 2" xfId="11545"/>
    <cellStyle name="Input 2 4 5 2 4 2 2" xfId="11546"/>
    <cellStyle name="Input 2 4 5 2 4 2 2 2" xfId="11547"/>
    <cellStyle name="Input 2 4 5 2 4 2 3" xfId="11548"/>
    <cellStyle name="Input 2 4 5 2 4 3" xfId="11549"/>
    <cellStyle name="Input 2 4 5 2 4 4" xfId="11550"/>
    <cellStyle name="Input 2 4 5 2 5" xfId="11551"/>
    <cellStyle name="Input 2 4 5 2 5 2" xfId="11552"/>
    <cellStyle name="Input 2 4 5 2 5 2 2" xfId="11553"/>
    <cellStyle name="Input 2 4 5 2 5 2 2 2" xfId="11554"/>
    <cellStyle name="Input 2 4 5 2 5 2 3" xfId="11555"/>
    <cellStyle name="Input 2 4 5 2 5 3" xfId="11556"/>
    <cellStyle name="Input 2 4 5 2 5 4" xfId="11557"/>
    <cellStyle name="Input 2 4 5 2 6" xfId="11558"/>
    <cellStyle name="Input 2 4 5 2 6 2" xfId="11559"/>
    <cellStyle name="Input 2 4 5 2 6 2 2" xfId="11560"/>
    <cellStyle name="Input 2 4 5 2 6 2 2 2" xfId="11561"/>
    <cellStyle name="Input 2 4 5 2 6 2 3" xfId="11562"/>
    <cellStyle name="Input 2 4 5 2 6 3" xfId="11563"/>
    <cellStyle name="Input 2 4 5 2 6 4" xfId="11564"/>
    <cellStyle name="Input 2 4 5 2 7" xfId="11565"/>
    <cellStyle name="Input 2 4 5 2 7 2" xfId="11566"/>
    <cellStyle name="Input 2 4 5 2 7 2 2" xfId="11567"/>
    <cellStyle name="Input 2 4 5 2 7 3" xfId="11568"/>
    <cellStyle name="Input 2 4 5 2 8" xfId="11569"/>
    <cellStyle name="Input 2 4 5 2 9" xfId="11570"/>
    <cellStyle name="Input 2 4 5 3" xfId="11571"/>
    <cellStyle name="Input 2 4 5 3 2" xfId="11572"/>
    <cellStyle name="Input 2 4 5 3 2 2" xfId="11573"/>
    <cellStyle name="Input 2 4 5 3 2 2 2" xfId="11574"/>
    <cellStyle name="Input 2 4 5 3 2 2 2 2" xfId="11575"/>
    <cellStyle name="Input 2 4 5 3 2 2 3" xfId="11576"/>
    <cellStyle name="Input 2 4 5 3 2 3" xfId="11577"/>
    <cellStyle name="Input 2 4 5 3 2 4" xfId="11578"/>
    <cellStyle name="Input 2 4 5 3 3" xfId="11579"/>
    <cellStyle name="Input 2 4 5 3 3 2" xfId="11580"/>
    <cellStyle name="Input 2 4 5 3 3 2 2" xfId="11581"/>
    <cellStyle name="Input 2 4 5 3 3 3" xfId="11582"/>
    <cellStyle name="Input 2 4 5 3 4" xfId="11583"/>
    <cellStyle name="Input 2 4 5 3 5" xfId="11584"/>
    <cellStyle name="Input 2 4 5 4" xfId="11585"/>
    <cellStyle name="Input 2 4 5 4 2" xfId="11586"/>
    <cellStyle name="Input 2 4 5 4 2 2" xfId="11587"/>
    <cellStyle name="Input 2 4 5 4 2 2 2" xfId="11588"/>
    <cellStyle name="Input 2 4 5 4 2 3" xfId="11589"/>
    <cellStyle name="Input 2 4 5 4 3" xfId="11590"/>
    <cellStyle name="Input 2 4 5 4 4" xfId="11591"/>
    <cellStyle name="Input 2 4 5 5" xfId="11592"/>
    <cellStyle name="Input 2 4 5 5 2" xfId="11593"/>
    <cellStyle name="Input 2 4 5 5 2 2" xfId="11594"/>
    <cellStyle name="Input 2 4 5 5 2 2 2" xfId="11595"/>
    <cellStyle name="Input 2 4 5 5 2 3" xfId="11596"/>
    <cellStyle name="Input 2 4 5 5 3" xfId="11597"/>
    <cellStyle name="Input 2 4 5 5 4" xfId="11598"/>
    <cellStyle name="Input 2 4 5 6" xfId="11599"/>
    <cellStyle name="Input 2 4 5 6 2" xfId="11600"/>
    <cellStyle name="Input 2 4 5 6 2 2" xfId="11601"/>
    <cellStyle name="Input 2 4 5 6 2 2 2" xfId="11602"/>
    <cellStyle name="Input 2 4 5 6 2 3" xfId="11603"/>
    <cellStyle name="Input 2 4 5 6 3" xfId="11604"/>
    <cellStyle name="Input 2 4 5 6 4" xfId="11605"/>
    <cellStyle name="Input 2 4 5 7" xfId="11606"/>
    <cellStyle name="Input 2 4 5 7 2" xfId="11607"/>
    <cellStyle name="Input 2 4 5 7 2 2" xfId="11608"/>
    <cellStyle name="Input 2 4 5 7 2 2 2" xfId="11609"/>
    <cellStyle name="Input 2 4 5 7 2 3" xfId="11610"/>
    <cellStyle name="Input 2 4 5 7 3" xfId="11611"/>
    <cellStyle name="Input 2 4 5 7 4" xfId="11612"/>
    <cellStyle name="Input 2 4 5 8" xfId="11613"/>
    <cellStyle name="Input 2 4 5 8 2" xfId="11614"/>
    <cellStyle name="Input 2 4 5 8 2 2" xfId="11615"/>
    <cellStyle name="Input 2 4 5 8 3" xfId="11616"/>
    <cellStyle name="Input 2 4 5 9" xfId="11617"/>
    <cellStyle name="Input 2 4 6" xfId="11618"/>
    <cellStyle name="Input 2 4 6 10" xfId="11619"/>
    <cellStyle name="Input 2 4 6 2" xfId="11620"/>
    <cellStyle name="Input 2 4 6 2 2" xfId="11621"/>
    <cellStyle name="Input 2 4 6 2 2 2" xfId="11622"/>
    <cellStyle name="Input 2 4 6 2 2 2 2" xfId="11623"/>
    <cellStyle name="Input 2 4 6 2 2 2 2 2" xfId="11624"/>
    <cellStyle name="Input 2 4 6 2 2 2 3" xfId="11625"/>
    <cellStyle name="Input 2 4 6 2 2 3" xfId="11626"/>
    <cellStyle name="Input 2 4 6 2 2 4" xfId="11627"/>
    <cellStyle name="Input 2 4 6 2 3" xfId="11628"/>
    <cellStyle name="Input 2 4 6 2 3 2" xfId="11629"/>
    <cellStyle name="Input 2 4 6 2 3 2 2" xfId="11630"/>
    <cellStyle name="Input 2 4 6 2 3 2 2 2" xfId="11631"/>
    <cellStyle name="Input 2 4 6 2 3 2 3" xfId="11632"/>
    <cellStyle name="Input 2 4 6 2 3 3" xfId="11633"/>
    <cellStyle name="Input 2 4 6 2 3 4" xfId="11634"/>
    <cellStyle name="Input 2 4 6 2 4" xfId="11635"/>
    <cellStyle name="Input 2 4 6 2 4 2" xfId="11636"/>
    <cellStyle name="Input 2 4 6 2 4 2 2" xfId="11637"/>
    <cellStyle name="Input 2 4 6 2 4 2 2 2" xfId="11638"/>
    <cellStyle name="Input 2 4 6 2 4 2 3" xfId="11639"/>
    <cellStyle name="Input 2 4 6 2 4 3" xfId="11640"/>
    <cellStyle name="Input 2 4 6 2 4 4" xfId="11641"/>
    <cellStyle name="Input 2 4 6 2 5" xfId="11642"/>
    <cellStyle name="Input 2 4 6 2 5 2" xfId="11643"/>
    <cellStyle name="Input 2 4 6 2 5 2 2" xfId="11644"/>
    <cellStyle name="Input 2 4 6 2 5 2 2 2" xfId="11645"/>
    <cellStyle name="Input 2 4 6 2 5 2 3" xfId="11646"/>
    <cellStyle name="Input 2 4 6 2 5 3" xfId="11647"/>
    <cellStyle name="Input 2 4 6 2 5 4" xfId="11648"/>
    <cellStyle name="Input 2 4 6 2 6" xfId="11649"/>
    <cellStyle name="Input 2 4 6 2 6 2" xfId="11650"/>
    <cellStyle name="Input 2 4 6 2 6 2 2" xfId="11651"/>
    <cellStyle name="Input 2 4 6 2 6 2 2 2" xfId="11652"/>
    <cellStyle name="Input 2 4 6 2 6 2 3" xfId="11653"/>
    <cellStyle name="Input 2 4 6 2 6 3" xfId="11654"/>
    <cellStyle name="Input 2 4 6 2 6 4" xfId="11655"/>
    <cellStyle name="Input 2 4 6 2 7" xfId="11656"/>
    <cellStyle name="Input 2 4 6 2 7 2" xfId="11657"/>
    <cellStyle name="Input 2 4 6 2 7 2 2" xfId="11658"/>
    <cellStyle name="Input 2 4 6 2 7 3" xfId="11659"/>
    <cellStyle name="Input 2 4 6 2 8" xfId="11660"/>
    <cellStyle name="Input 2 4 6 2 9" xfId="11661"/>
    <cellStyle name="Input 2 4 6 3" xfId="11662"/>
    <cellStyle name="Input 2 4 6 3 2" xfId="11663"/>
    <cellStyle name="Input 2 4 6 3 2 2" xfId="11664"/>
    <cellStyle name="Input 2 4 6 3 2 2 2" xfId="11665"/>
    <cellStyle name="Input 2 4 6 3 2 2 2 2" xfId="11666"/>
    <cellStyle name="Input 2 4 6 3 2 2 3" xfId="11667"/>
    <cellStyle name="Input 2 4 6 3 2 3" xfId="11668"/>
    <cellStyle name="Input 2 4 6 3 2 4" xfId="11669"/>
    <cellStyle name="Input 2 4 6 3 3" xfId="11670"/>
    <cellStyle name="Input 2 4 6 3 3 2" xfId="11671"/>
    <cellStyle name="Input 2 4 6 3 3 2 2" xfId="11672"/>
    <cellStyle name="Input 2 4 6 3 3 3" xfId="11673"/>
    <cellStyle name="Input 2 4 6 3 4" xfId="11674"/>
    <cellStyle name="Input 2 4 6 3 5" xfId="11675"/>
    <cellStyle name="Input 2 4 6 4" xfId="11676"/>
    <cellStyle name="Input 2 4 6 4 2" xfId="11677"/>
    <cellStyle name="Input 2 4 6 4 2 2" xfId="11678"/>
    <cellStyle name="Input 2 4 6 4 2 2 2" xfId="11679"/>
    <cellStyle name="Input 2 4 6 4 2 3" xfId="11680"/>
    <cellStyle name="Input 2 4 6 4 3" xfId="11681"/>
    <cellStyle name="Input 2 4 6 4 4" xfId="11682"/>
    <cellStyle name="Input 2 4 6 5" xfId="11683"/>
    <cellStyle name="Input 2 4 6 5 2" xfId="11684"/>
    <cellStyle name="Input 2 4 6 5 2 2" xfId="11685"/>
    <cellStyle name="Input 2 4 6 5 2 2 2" xfId="11686"/>
    <cellStyle name="Input 2 4 6 5 2 3" xfId="11687"/>
    <cellStyle name="Input 2 4 6 5 3" xfId="11688"/>
    <cellStyle name="Input 2 4 6 5 4" xfId="11689"/>
    <cellStyle name="Input 2 4 6 6" xfId="11690"/>
    <cellStyle name="Input 2 4 6 6 2" xfId="11691"/>
    <cellStyle name="Input 2 4 6 6 2 2" xfId="11692"/>
    <cellStyle name="Input 2 4 6 6 2 2 2" xfId="11693"/>
    <cellStyle name="Input 2 4 6 6 2 3" xfId="11694"/>
    <cellStyle name="Input 2 4 6 6 3" xfId="11695"/>
    <cellStyle name="Input 2 4 6 6 4" xfId="11696"/>
    <cellStyle name="Input 2 4 6 7" xfId="11697"/>
    <cellStyle name="Input 2 4 6 7 2" xfId="11698"/>
    <cellStyle name="Input 2 4 6 7 2 2" xfId="11699"/>
    <cellStyle name="Input 2 4 6 7 2 2 2" xfId="11700"/>
    <cellStyle name="Input 2 4 6 7 2 3" xfId="11701"/>
    <cellStyle name="Input 2 4 6 7 3" xfId="11702"/>
    <cellStyle name="Input 2 4 6 7 4" xfId="11703"/>
    <cellStyle name="Input 2 4 6 8" xfId="11704"/>
    <cellStyle name="Input 2 4 6 8 2" xfId="11705"/>
    <cellStyle name="Input 2 4 6 8 2 2" xfId="11706"/>
    <cellStyle name="Input 2 4 6 8 3" xfId="11707"/>
    <cellStyle name="Input 2 4 6 9" xfId="11708"/>
    <cellStyle name="Input 2 4 7" xfId="11709"/>
    <cellStyle name="Input 2 4 7 10" xfId="11710"/>
    <cellStyle name="Input 2 4 7 2" xfId="11711"/>
    <cellStyle name="Input 2 4 7 2 2" xfId="11712"/>
    <cellStyle name="Input 2 4 7 2 2 2" xfId="11713"/>
    <cellStyle name="Input 2 4 7 2 2 2 2" xfId="11714"/>
    <cellStyle name="Input 2 4 7 2 2 2 2 2" xfId="11715"/>
    <cellStyle name="Input 2 4 7 2 2 2 3" xfId="11716"/>
    <cellStyle name="Input 2 4 7 2 2 3" xfId="11717"/>
    <cellStyle name="Input 2 4 7 2 2 4" xfId="11718"/>
    <cellStyle name="Input 2 4 7 2 3" xfId="11719"/>
    <cellStyle name="Input 2 4 7 2 3 2" xfId="11720"/>
    <cellStyle name="Input 2 4 7 2 3 2 2" xfId="11721"/>
    <cellStyle name="Input 2 4 7 2 3 2 2 2" xfId="11722"/>
    <cellStyle name="Input 2 4 7 2 3 2 3" xfId="11723"/>
    <cellStyle name="Input 2 4 7 2 3 3" xfId="11724"/>
    <cellStyle name="Input 2 4 7 2 3 4" xfId="11725"/>
    <cellStyle name="Input 2 4 7 2 4" xfId="11726"/>
    <cellStyle name="Input 2 4 7 2 4 2" xfId="11727"/>
    <cellStyle name="Input 2 4 7 2 4 2 2" xfId="11728"/>
    <cellStyle name="Input 2 4 7 2 4 2 2 2" xfId="11729"/>
    <cellStyle name="Input 2 4 7 2 4 2 3" xfId="11730"/>
    <cellStyle name="Input 2 4 7 2 4 3" xfId="11731"/>
    <cellStyle name="Input 2 4 7 2 4 4" xfId="11732"/>
    <cellStyle name="Input 2 4 7 2 5" xfId="11733"/>
    <cellStyle name="Input 2 4 7 2 5 2" xfId="11734"/>
    <cellStyle name="Input 2 4 7 2 5 2 2" xfId="11735"/>
    <cellStyle name="Input 2 4 7 2 5 2 2 2" xfId="11736"/>
    <cellStyle name="Input 2 4 7 2 5 2 3" xfId="11737"/>
    <cellStyle name="Input 2 4 7 2 5 3" xfId="11738"/>
    <cellStyle name="Input 2 4 7 2 5 4" xfId="11739"/>
    <cellStyle name="Input 2 4 7 2 6" xfId="11740"/>
    <cellStyle name="Input 2 4 7 2 6 2" xfId="11741"/>
    <cellStyle name="Input 2 4 7 2 6 2 2" xfId="11742"/>
    <cellStyle name="Input 2 4 7 2 6 2 2 2" xfId="11743"/>
    <cellStyle name="Input 2 4 7 2 6 2 3" xfId="11744"/>
    <cellStyle name="Input 2 4 7 2 6 3" xfId="11745"/>
    <cellStyle name="Input 2 4 7 2 6 4" xfId="11746"/>
    <cellStyle name="Input 2 4 7 2 7" xfId="11747"/>
    <cellStyle name="Input 2 4 7 2 7 2" xfId="11748"/>
    <cellStyle name="Input 2 4 7 2 7 2 2" xfId="11749"/>
    <cellStyle name="Input 2 4 7 2 7 3" xfId="11750"/>
    <cellStyle name="Input 2 4 7 2 8" xfId="11751"/>
    <cellStyle name="Input 2 4 7 2 9" xfId="11752"/>
    <cellStyle name="Input 2 4 7 3" xfId="11753"/>
    <cellStyle name="Input 2 4 7 3 2" xfId="11754"/>
    <cellStyle name="Input 2 4 7 3 2 2" xfId="11755"/>
    <cellStyle name="Input 2 4 7 3 2 2 2" xfId="11756"/>
    <cellStyle name="Input 2 4 7 3 2 2 2 2" xfId="11757"/>
    <cellStyle name="Input 2 4 7 3 2 2 3" xfId="11758"/>
    <cellStyle name="Input 2 4 7 3 2 3" xfId="11759"/>
    <cellStyle name="Input 2 4 7 3 2 4" xfId="11760"/>
    <cellStyle name="Input 2 4 7 3 3" xfId="11761"/>
    <cellStyle name="Input 2 4 7 3 3 2" xfId="11762"/>
    <cellStyle name="Input 2 4 7 3 3 2 2" xfId="11763"/>
    <cellStyle name="Input 2 4 7 3 3 3" xfId="11764"/>
    <cellStyle name="Input 2 4 7 3 4" xfId="11765"/>
    <cellStyle name="Input 2 4 7 3 5" xfId="11766"/>
    <cellStyle name="Input 2 4 7 4" xfId="11767"/>
    <cellStyle name="Input 2 4 7 4 2" xfId="11768"/>
    <cellStyle name="Input 2 4 7 4 2 2" xfId="11769"/>
    <cellStyle name="Input 2 4 7 4 2 2 2" xfId="11770"/>
    <cellStyle name="Input 2 4 7 4 2 3" xfId="11771"/>
    <cellStyle name="Input 2 4 7 4 3" xfId="11772"/>
    <cellStyle name="Input 2 4 7 4 4" xfId="11773"/>
    <cellStyle name="Input 2 4 7 5" xfId="11774"/>
    <cellStyle name="Input 2 4 7 5 2" xfId="11775"/>
    <cellStyle name="Input 2 4 7 5 2 2" xfId="11776"/>
    <cellStyle name="Input 2 4 7 5 2 2 2" xfId="11777"/>
    <cellStyle name="Input 2 4 7 5 2 3" xfId="11778"/>
    <cellStyle name="Input 2 4 7 5 3" xfId="11779"/>
    <cellStyle name="Input 2 4 7 5 4" xfId="11780"/>
    <cellStyle name="Input 2 4 7 6" xfId="11781"/>
    <cellStyle name="Input 2 4 7 6 2" xfId="11782"/>
    <cellStyle name="Input 2 4 7 6 2 2" xfId="11783"/>
    <cellStyle name="Input 2 4 7 6 2 2 2" xfId="11784"/>
    <cellStyle name="Input 2 4 7 6 2 3" xfId="11785"/>
    <cellStyle name="Input 2 4 7 6 3" xfId="11786"/>
    <cellStyle name="Input 2 4 7 6 4" xfId="11787"/>
    <cellStyle name="Input 2 4 7 7" xfId="11788"/>
    <cellStyle name="Input 2 4 7 7 2" xfId="11789"/>
    <cellStyle name="Input 2 4 7 7 2 2" xfId="11790"/>
    <cellStyle name="Input 2 4 7 7 2 2 2" xfId="11791"/>
    <cellStyle name="Input 2 4 7 7 2 3" xfId="11792"/>
    <cellStyle name="Input 2 4 7 7 3" xfId="11793"/>
    <cellStyle name="Input 2 4 7 7 4" xfId="11794"/>
    <cellStyle name="Input 2 4 7 8" xfId="11795"/>
    <cellStyle name="Input 2 4 7 8 2" xfId="11796"/>
    <cellStyle name="Input 2 4 7 8 2 2" xfId="11797"/>
    <cellStyle name="Input 2 4 7 8 3" xfId="11798"/>
    <cellStyle name="Input 2 4 7 9" xfId="11799"/>
    <cellStyle name="Input 2 4 8" xfId="11800"/>
    <cellStyle name="Input 2 4 8 10" xfId="11801"/>
    <cellStyle name="Input 2 4 8 2" xfId="11802"/>
    <cellStyle name="Input 2 4 8 2 2" xfId="11803"/>
    <cellStyle name="Input 2 4 8 2 2 2" xfId="11804"/>
    <cellStyle name="Input 2 4 8 2 2 2 2" xfId="11805"/>
    <cellStyle name="Input 2 4 8 2 2 2 2 2" xfId="11806"/>
    <cellStyle name="Input 2 4 8 2 2 2 3" xfId="11807"/>
    <cellStyle name="Input 2 4 8 2 2 3" xfId="11808"/>
    <cellStyle name="Input 2 4 8 2 2 4" xfId="11809"/>
    <cellStyle name="Input 2 4 8 2 3" xfId="11810"/>
    <cellStyle name="Input 2 4 8 2 3 2" xfId="11811"/>
    <cellStyle name="Input 2 4 8 2 3 2 2" xfId="11812"/>
    <cellStyle name="Input 2 4 8 2 3 2 2 2" xfId="11813"/>
    <cellStyle name="Input 2 4 8 2 3 2 3" xfId="11814"/>
    <cellStyle name="Input 2 4 8 2 3 3" xfId="11815"/>
    <cellStyle name="Input 2 4 8 2 3 4" xfId="11816"/>
    <cellStyle name="Input 2 4 8 2 4" xfId="11817"/>
    <cellStyle name="Input 2 4 8 2 4 2" xfId="11818"/>
    <cellStyle name="Input 2 4 8 2 4 2 2" xfId="11819"/>
    <cellStyle name="Input 2 4 8 2 4 2 2 2" xfId="11820"/>
    <cellStyle name="Input 2 4 8 2 4 2 3" xfId="11821"/>
    <cellStyle name="Input 2 4 8 2 4 3" xfId="11822"/>
    <cellStyle name="Input 2 4 8 2 4 4" xfId="11823"/>
    <cellStyle name="Input 2 4 8 2 5" xfId="11824"/>
    <cellStyle name="Input 2 4 8 2 5 2" xfId="11825"/>
    <cellStyle name="Input 2 4 8 2 5 2 2" xfId="11826"/>
    <cellStyle name="Input 2 4 8 2 5 2 2 2" xfId="11827"/>
    <cellStyle name="Input 2 4 8 2 5 2 3" xfId="11828"/>
    <cellStyle name="Input 2 4 8 2 5 3" xfId="11829"/>
    <cellStyle name="Input 2 4 8 2 5 4" xfId="11830"/>
    <cellStyle name="Input 2 4 8 2 6" xfId="11831"/>
    <cellStyle name="Input 2 4 8 2 6 2" xfId="11832"/>
    <cellStyle name="Input 2 4 8 2 6 2 2" xfId="11833"/>
    <cellStyle name="Input 2 4 8 2 6 2 2 2" xfId="11834"/>
    <cellStyle name="Input 2 4 8 2 6 2 3" xfId="11835"/>
    <cellStyle name="Input 2 4 8 2 6 3" xfId="11836"/>
    <cellStyle name="Input 2 4 8 2 6 4" xfId="11837"/>
    <cellStyle name="Input 2 4 8 2 7" xfId="11838"/>
    <cellStyle name="Input 2 4 8 2 7 2" xfId="11839"/>
    <cellStyle name="Input 2 4 8 2 7 2 2" xfId="11840"/>
    <cellStyle name="Input 2 4 8 2 7 3" xfId="11841"/>
    <cellStyle name="Input 2 4 8 2 8" xfId="11842"/>
    <cellStyle name="Input 2 4 8 2 9" xfId="11843"/>
    <cellStyle name="Input 2 4 8 3" xfId="11844"/>
    <cellStyle name="Input 2 4 8 3 2" xfId="11845"/>
    <cellStyle name="Input 2 4 8 3 2 2" xfId="11846"/>
    <cellStyle name="Input 2 4 8 3 2 2 2" xfId="11847"/>
    <cellStyle name="Input 2 4 8 3 2 2 2 2" xfId="11848"/>
    <cellStyle name="Input 2 4 8 3 2 2 3" xfId="11849"/>
    <cellStyle name="Input 2 4 8 3 2 3" xfId="11850"/>
    <cellStyle name="Input 2 4 8 3 2 4" xfId="11851"/>
    <cellStyle name="Input 2 4 8 3 3" xfId="11852"/>
    <cellStyle name="Input 2 4 8 3 3 2" xfId="11853"/>
    <cellStyle name="Input 2 4 8 3 3 2 2" xfId="11854"/>
    <cellStyle name="Input 2 4 8 3 3 3" xfId="11855"/>
    <cellStyle name="Input 2 4 8 3 4" xfId="11856"/>
    <cellStyle name="Input 2 4 8 3 5" xfId="11857"/>
    <cellStyle name="Input 2 4 8 4" xfId="11858"/>
    <cellStyle name="Input 2 4 8 4 2" xfId="11859"/>
    <cellStyle name="Input 2 4 8 4 2 2" xfId="11860"/>
    <cellStyle name="Input 2 4 8 4 2 2 2" xfId="11861"/>
    <cellStyle name="Input 2 4 8 4 2 3" xfId="11862"/>
    <cellStyle name="Input 2 4 8 4 3" xfId="11863"/>
    <cellStyle name="Input 2 4 8 4 4" xfId="11864"/>
    <cellStyle name="Input 2 4 8 5" xfId="11865"/>
    <cellStyle name="Input 2 4 8 5 2" xfId="11866"/>
    <cellStyle name="Input 2 4 8 5 2 2" xfId="11867"/>
    <cellStyle name="Input 2 4 8 5 2 2 2" xfId="11868"/>
    <cellStyle name="Input 2 4 8 5 2 3" xfId="11869"/>
    <cellStyle name="Input 2 4 8 5 3" xfId="11870"/>
    <cellStyle name="Input 2 4 8 5 4" xfId="11871"/>
    <cellStyle name="Input 2 4 8 6" xfId="11872"/>
    <cellStyle name="Input 2 4 8 6 2" xfId="11873"/>
    <cellStyle name="Input 2 4 8 6 2 2" xfId="11874"/>
    <cellStyle name="Input 2 4 8 6 2 2 2" xfId="11875"/>
    <cellStyle name="Input 2 4 8 6 2 3" xfId="11876"/>
    <cellStyle name="Input 2 4 8 6 3" xfId="11877"/>
    <cellStyle name="Input 2 4 8 6 4" xfId="11878"/>
    <cellStyle name="Input 2 4 8 7" xfId="11879"/>
    <cellStyle name="Input 2 4 8 7 2" xfId="11880"/>
    <cellStyle name="Input 2 4 8 7 2 2" xfId="11881"/>
    <cellStyle name="Input 2 4 8 7 2 2 2" xfId="11882"/>
    <cellStyle name="Input 2 4 8 7 2 3" xfId="11883"/>
    <cellStyle name="Input 2 4 8 7 3" xfId="11884"/>
    <cellStyle name="Input 2 4 8 7 4" xfId="11885"/>
    <cellStyle name="Input 2 4 8 8" xfId="11886"/>
    <cellStyle name="Input 2 4 8 8 2" xfId="11887"/>
    <cellStyle name="Input 2 4 8 8 2 2" xfId="11888"/>
    <cellStyle name="Input 2 4 8 8 3" xfId="11889"/>
    <cellStyle name="Input 2 4 8 9" xfId="11890"/>
    <cellStyle name="Input 2 4 9" xfId="11891"/>
    <cellStyle name="Input 2 4 9 2" xfId="11892"/>
    <cellStyle name="Input 2 4 9 2 2" xfId="11893"/>
    <cellStyle name="Input 2 4 9 2 2 2" xfId="11894"/>
    <cellStyle name="Input 2 4 9 2 2 2 2" xfId="11895"/>
    <cellStyle name="Input 2 4 9 2 2 3" xfId="11896"/>
    <cellStyle name="Input 2 4 9 2 3" xfId="11897"/>
    <cellStyle name="Input 2 4 9 2 4" xfId="11898"/>
    <cellStyle name="Input 2 4 9 3" xfId="11899"/>
    <cellStyle name="Input 2 4 9 3 2" xfId="11900"/>
    <cellStyle name="Input 2 4 9 3 2 2" xfId="11901"/>
    <cellStyle name="Input 2 4 9 3 2 2 2" xfId="11902"/>
    <cellStyle name="Input 2 4 9 3 2 3" xfId="11903"/>
    <cellStyle name="Input 2 4 9 3 3" xfId="11904"/>
    <cellStyle name="Input 2 4 9 3 4" xfId="11905"/>
    <cellStyle name="Input 2 4 9 4" xfId="11906"/>
    <cellStyle name="Input 2 4 9 4 2" xfId="11907"/>
    <cellStyle name="Input 2 4 9 4 2 2" xfId="11908"/>
    <cellStyle name="Input 2 4 9 4 2 2 2" xfId="11909"/>
    <cellStyle name="Input 2 4 9 4 2 3" xfId="11910"/>
    <cellStyle name="Input 2 4 9 4 3" xfId="11911"/>
    <cellStyle name="Input 2 4 9 4 4" xfId="11912"/>
    <cellStyle name="Input 2 4 9 5" xfId="11913"/>
    <cellStyle name="Input 2 4 9 5 2" xfId="11914"/>
    <cellStyle name="Input 2 4 9 5 2 2" xfId="11915"/>
    <cellStyle name="Input 2 4 9 5 2 2 2" xfId="11916"/>
    <cellStyle name="Input 2 4 9 5 2 3" xfId="11917"/>
    <cellStyle name="Input 2 4 9 5 3" xfId="11918"/>
    <cellStyle name="Input 2 4 9 5 4" xfId="11919"/>
    <cellStyle name="Input 2 4 9 6" xfId="11920"/>
    <cellStyle name="Input 2 4 9 6 2" xfId="11921"/>
    <cellStyle name="Input 2 4 9 6 2 2" xfId="11922"/>
    <cellStyle name="Input 2 4 9 6 2 2 2" xfId="11923"/>
    <cellStyle name="Input 2 4 9 6 2 3" xfId="11924"/>
    <cellStyle name="Input 2 4 9 6 3" xfId="11925"/>
    <cellStyle name="Input 2 4 9 6 4" xfId="11926"/>
    <cellStyle name="Input 2 4 9 7" xfId="11927"/>
    <cellStyle name="Input 2 4 9 7 2" xfId="11928"/>
    <cellStyle name="Input 2 4 9 7 2 2" xfId="11929"/>
    <cellStyle name="Input 2 4 9 7 3" xfId="11930"/>
    <cellStyle name="Input 2 4 9 8" xfId="11931"/>
    <cellStyle name="Input 2 4 9 9" xfId="11932"/>
    <cellStyle name="Input 2 4_Subsidy" xfId="11933"/>
    <cellStyle name="Input 2 40" xfId="11934"/>
    <cellStyle name="Input 2 41" xfId="11935"/>
    <cellStyle name="Input 2 42" xfId="11936"/>
    <cellStyle name="Input 2 43" xfId="11937"/>
    <cellStyle name="Input 2 44" xfId="11938"/>
    <cellStyle name="Input 2 45" xfId="11939"/>
    <cellStyle name="Input 2 46" xfId="11940"/>
    <cellStyle name="Input 2 47" xfId="11941"/>
    <cellStyle name="Input 2 48" xfId="11942"/>
    <cellStyle name="Input 2 49" xfId="11943"/>
    <cellStyle name="Input 2 5" xfId="11944"/>
    <cellStyle name="Input 2 5 10" xfId="11945"/>
    <cellStyle name="Input 2 5 10 2" xfId="11946"/>
    <cellStyle name="Input 2 5 10 2 2" xfId="11947"/>
    <cellStyle name="Input 2 5 10 2 2 2" xfId="11948"/>
    <cellStyle name="Input 2 5 10 2 2 2 2" xfId="11949"/>
    <cellStyle name="Input 2 5 10 2 2 3" xfId="11950"/>
    <cellStyle name="Input 2 5 10 2 3" xfId="11951"/>
    <cellStyle name="Input 2 5 10 2 4" xfId="11952"/>
    <cellStyle name="Input 2 5 10 3" xfId="11953"/>
    <cellStyle name="Input 2 5 10 3 2" xfId="11954"/>
    <cellStyle name="Input 2 5 10 3 2 2" xfId="11955"/>
    <cellStyle name="Input 2 5 10 3 3" xfId="11956"/>
    <cellStyle name="Input 2 5 10 4" xfId="11957"/>
    <cellStyle name="Input 2 5 10 5" xfId="11958"/>
    <cellStyle name="Input 2 5 11" xfId="11959"/>
    <cellStyle name="Input 2 5 11 2" xfId="11960"/>
    <cellStyle name="Input 2 5 11 2 2" xfId="11961"/>
    <cellStyle name="Input 2 5 11 2 2 2" xfId="11962"/>
    <cellStyle name="Input 2 5 11 2 3" xfId="11963"/>
    <cellStyle name="Input 2 5 11 3" xfId="11964"/>
    <cellStyle name="Input 2 5 11 4" xfId="11965"/>
    <cellStyle name="Input 2 5 12" xfId="11966"/>
    <cellStyle name="Input 2 5 12 2" xfId="11967"/>
    <cellStyle name="Input 2 5 12 2 2" xfId="11968"/>
    <cellStyle name="Input 2 5 12 2 2 2" xfId="11969"/>
    <cellStyle name="Input 2 5 12 2 3" xfId="11970"/>
    <cellStyle name="Input 2 5 12 3" xfId="11971"/>
    <cellStyle name="Input 2 5 12 4" xfId="11972"/>
    <cellStyle name="Input 2 5 13" xfId="11973"/>
    <cellStyle name="Input 2 5 13 2" xfId="11974"/>
    <cellStyle name="Input 2 5 13 2 2" xfId="11975"/>
    <cellStyle name="Input 2 5 13 2 2 2" xfId="11976"/>
    <cellStyle name="Input 2 5 13 2 3" xfId="11977"/>
    <cellStyle name="Input 2 5 13 3" xfId="11978"/>
    <cellStyle name="Input 2 5 13 4" xfId="11979"/>
    <cellStyle name="Input 2 5 14" xfId="11980"/>
    <cellStyle name="Input 2 5 14 2" xfId="11981"/>
    <cellStyle name="Input 2 5 14 2 2" xfId="11982"/>
    <cellStyle name="Input 2 5 14 2 2 2" xfId="11983"/>
    <cellStyle name="Input 2 5 14 2 3" xfId="11984"/>
    <cellStyle name="Input 2 5 14 3" xfId="11985"/>
    <cellStyle name="Input 2 5 14 4" xfId="11986"/>
    <cellStyle name="Input 2 5 15" xfId="11987"/>
    <cellStyle name="Input 2 5 15 2" xfId="11988"/>
    <cellStyle name="Input 2 5 15 2 2" xfId="11989"/>
    <cellStyle name="Input 2 5 15 3" xfId="11990"/>
    <cellStyle name="Input 2 5 16" xfId="11991"/>
    <cellStyle name="Input 2 5 17" xfId="11992"/>
    <cellStyle name="Input 2 5 2" xfId="11993"/>
    <cellStyle name="Input 2 5 2 10" xfId="11994"/>
    <cellStyle name="Input 2 5 2 11" xfId="11995"/>
    <cellStyle name="Input 2 5 2 2" xfId="11996"/>
    <cellStyle name="Input 2 5 2 2 10" xfId="11997"/>
    <cellStyle name="Input 2 5 2 2 2" xfId="11998"/>
    <cellStyle name="Input 2 5 2 2 2 2" xfId="11999"/>
    <cellStyle name="Input 2 5 2 2 2 2 2" xfId="12000"/>
    <cellStyle name="Input 2 5 2 2 2 2 2 2" xfId="12001"/>
    <cellStyle name="Input 2 5 2 2 2 2 2 2 2" xfId="12002"/>
    <cellStyle name="Input 2 5 2 2 2 2 2 3" xfId="12003"/>
    <cellStyle name="Input 2 5 2 2 2 2 3" xfId="12004"/>
    <cellStyle name="Input 2 5 2 2 2 2 4" xfId="12005"/>
    <cellStyle name="Input 2 5 2 2 2 3" xfId="12006"/>
    <cellStyle name="Input 2 5 2 2 2 3 2" xfId="12007"/>
    <cellStyle name="Input 2 5 2 2 2 3 2 2" xfId="12008"/>
    <cellStyle name="Input 2 5 2 2 2 3 2 2 2" xfId="12009"/>
    <cellStyle name="Input 2 5 2 2 2 3 2 3" xfId="12010"/>
    <cellStyle name="Input 2 5 2 2 2 3 3" xfId="12011"/>
    <cellStyle name="Input 2 5 2 2 2 3 4" xfId="12012"/>
    <cellStyle name="Input 2 5 2 2 2 4" xfId="12013"/>
    <cellStyle name="Input 2 5 2 2 2 4 2" xfId="12014"/>
    <cellStyle name="Input 2 5 2 2 2 4 2 2" xfId="12015"/>
    <cellStyle name="Input 2 5 2 2 2 4 2 2 2" xfId="12016"/>
    <cellStyle name="Input 2 5 2 2 2 4 2 3" xfId="12017"/>
    <cellStyle name="Input 2 5 2 2 2 4 3" xfId="12018"/>
    <cellStyle name="Input 2 5 2 2 2 4 4" xfId="12019"/>
    <cellStyle name="Input 2 5 2 2 2 5" xfId="12020"/>
    <cellStyle name="Input 2 5 2 2 2 5 2" xfId="12021"/>
    <cellStyle name="Input 2 5 2 2 2 5 2 2" xfId="12022"/>
    <cellStyle name="Input 2 5 2 2 2 5 2 2 2" xfId="12023"/>
    <cellStyle name="Input 2 5 2 2 2 5 2 3" xfId="12024"/>
    <cellStyle name="Input 2 5 2 2 2 5 3" xfId="12025"/>
    <cellStyle name="Input 2 5 2 2 2 5 4" xfId="12026"/>
    <cellStyle name="Input 2 5 2 2 2 6" xfId="12027"/>
    <cellStyle name="Input 2 5 2 2 2 6 2" xfId="12028"/>
    <cellStyle name="Input 2 5 2 2 2 6 2 2" xfId="12029"/>
    <cellStyle name="Input 2 5 2 2 2 6 2 2 2" xfId="12030"/>
    <cellStyle name="Input 2 5 2 2 2 6 2 3" xfId="12031"/>
    <cellStyle name="Input 2 5 2 2 2 6 3" xfId="12032"/>
    <cellStyle name="Input 2 5 2 2 2 6 4" xfId="12033"/>
    <cellStyle name="Input 2 5 2 2 2 7" xfId="12034"/>
    <cellStyle name="Input 2 5 2 2 2 7 2" xfId="12035"/>
    <cellStyle name="Input 2 5 2 2 2 7 2 2" xfId="12036"/>
    <cellStyle name="Input 2 5 2 2 2 7 3" xfId="12037"/>
    <cellStyle name="Input 2 5 2 2 2 8" xfId="12038"/>
    <cellStyle name="Input 2 5 2 2 2 9" xfId="12039"/>
    <cellStyle name="Input 2 5 2 2 3" xfId="12040"/>
    <cellStyle name="Input 2 5 2 2 3 2" xfId="12041"/>
    <cellStyle name="Input 2 5 2 2 3 2 2" xfId="12042"/>
    <cellStyle name="Input 2 5 2 2 3 2 2 2" xfId="12043"/>
    <cellStyle name="Input 2 5 2 2 3 2 2 2 2" xfId="12044"/>
    <cellStyle name="Input 2 5 2 2 3 2 2 3" xfId="12045"/>
    <cellStyle name="Input 2 5 2 2 3 2 3" xfId="12046"/>
    <cellStyle name="Input 2 5 2 2 3 2 4" xfId="12047"/>
    <cellStyle name="Input 2 5 2 2 3 3" xfId="12048"/>
    <cellStyle name="Input 2 5 2 2 3 3 2" xfId="12049"/>
    <cellStyle name="Input 2 5 2 2 3 3 2 2" xfId="12050"/>
    <cellStyle name="Input 2 5 2 2 3 3 3" xfId="12051"/>
    <cellStyle name="Input 2 5 2 2 3 4" xfId="12052"/>
    <cellStyle name="Input 2 5 2 2 3 5" xfId="12053"/>
    <cellStyle name="Input 2 5 2 2 4" xfId="12054"/>
    <cellStyle name="Input 2 5 2 2 4 2" xfId="12055"/>
    <cellStyle name="Input 2 5 2 2 4 2 2" xfId="12056"/>
    <cellStyle name="Input 2 5 2 2 4 2 2 2" xfId="12057"/>
    <cellStyle name="Input 2 5 2 2 4 2 3" xfId="12058"/>
    <cellStyle name="Input 2 5 2 2 4 3" xfId="12059"/>
    <cellStyle name="Input 2 5 2 2 4 4" xfId="12060"/>
    <cellStyle name="Input 2 5 2 2 5" xfId="12061"/>
    <cellStyle name="Input 2 5 2 2 5 2" xfId="12062"/>
    <cellStyle name="Input 2 5 2 2 5 2 2" xfId="12063"/>
    <cellStyle name="Input 2 5 2 2 5 2 2 2" xfId="12064"/>
    <cellStyle name="Input 2 5 2 2 5 2 3" xfId="12065"/>
    <cellStyle name="Input 2 5 2 2 5 3" xfId="12066"/>
    <cellStyle name="Input 2 5 2 2 5 4" xfId="12067"/>
    <cellStyle name="Input 2 5 2 2 6" xfId="12068"/>
    <cellStyle name="Input 2 5 2 2 6 2" xfId="12069"/>
    <cellStyle name="Input 2 5 2 2 6 2 2" xfId="12070"/>
    <cellStyle name="Input 2 5 2 2 6 2 2 2" xfId="12071"/>
    <cellStyle name="Input 2 5 2 2 6 2 3" xfId="12072"/>
    <cellStyle name="Input 2 5 2 2 6 3" xfId="12073"/>
    <cellStyle name="Input 2 5 2 2 6 4" xfId="12074"/>
    <cellStyle name="Input 2 5 2 2 7" xfId="12075"/>
    <cellStyle name="Input 2 5 2 2 7 2" xfId="12076"/>
    <cellStyle name="Input 2 5 2 2 7 2 2" xfId="12077"/>
    <cellStyle name="Input 2 5 2 2 7 2 2 2" xfId="12078"/>
    <cellStyle name="Input 2 5 2 2 7 2 3" xfId="12079"/>
    <cellStyle name="Input 2 5 2 2 7 3" xfId="12080"/>
    <cellStyle name="Input 2 5 2 2 7 4" xfId="12081"/>
    <cellStyle name="Input 2 5 2 2 8" xfId="12082"/>
    <cellStyle name="Input 2 5 2 2 8 2" xfId="12083"/>
    <cellStyle name="Input 2 5 2 2 8 2 2" xfId="12084"/>
    <cellStyle name="Input 2 5 2 2 8 3" xfId="12085"/>
    <cellStyle name="Input 2 5 2 2 9" xfId="12086"/>
    <cellStyle name="Input 2 5 2 3" xfId="12087"/>
    <cellStyle name="Input 2 5 2 3 2" xfId="12088"/>
    <cellStyle name="Input 2 5 2 3 2 2" xfId="12089"/>
    <cellStyle name="Input 2 5 2 3 2 2 2" xfId="12090"/>
    <cellStyle name="Input 2 5 2 3 2 2 2 2" xfId="12091"/>
    <cellStyle name="Input 2 5 2 3 2 2 3" xfId="12092"/>
    <cellStyle name="Input 2 5 2 3 2 3" xfId="12093"/>
    <cellStyle name="Input 2 5 2 3 2 4" xfId="12094"/>
    <cellStyle name="Input 2 5 2 3 3" xfId="12095"/>
    <cellStyle name="Input 2 5 2 3 3 2" xfId="12096"/>
    <cellStyle name="Input 2 5 2 3 3 2 2" xfId="12097"/>
    <cellStyle name="Input 2 5 2 3 3 2 2 2" xfId="12098"/>
    <cellStyle name="Input 2 5 2 3 3 2 3" xfId="12099"/>
    <cellStyle name="Input 2 5 2 3 3 3" xfId="12100"/>
    <cellStyle name="Input 2 5 2 3 3 4" xfId="12101"/>
    <cellStyle name="Input 2 5 2 3 4" xfId="12102"/>
    <cellStyle name="Input 2 5 2 3 4 2" xfId="12103"/>
    <cellStyle name="Input 2 5 2 3 4 2 2" xfId="12104"/>
    <cellStyle name="Input 2 5 2 3 4 2 2 2" xfId="12105"/>
    <cellStyle name="Input 2 5 2 3 4 2 3" xfId="12106"/>
    <cellStyle name="Input 2 5 2 3 4 3" xfId="12107"/>
    <cellStyle name="Input 2 5 2 3 4 4" xfId="12108"/>
    <cellStyle name="Input 2 5 2 3 5" xfId="12109"/>
    <cellStyle name="Input 2 5 2 3 5 2" xfId="12110"/>
    <cellStyle name="Input 2 5 2 3 5 2 2" xfId="12111"/>
    <cellStyle name="Input 2 5 2 3 5 2 2 2" xfId="12112"/>
    <cellStyle name="Input 2 5 2 3 5 2 3" xfId="12113"/>
    <cellStyle name="Input 2 5 2 3 5 3" xfId="12114"/>
    <cellStyle name="Input 2 5 2 3 5 4" xfId="12115"/>
    <cellStyle name="Input 2 5 2 3 6" xfId="12116"/>
    <cellStyle name="Input 2 5 2 3 6 2" xfId="12117"/>
    <cellStyle name="Input 2 5 2 3 6 2 2" xfId="12118"/>
    <cellStyle name="Input 2 5 2 3 6 2 2 2" xfId="12119"/>
    <cellStyle name="Input 2 5 2 3 6 2 3" xfId="12120"/>
    <cellStyle name="Input 2 5 2 3 6 3" xfId="12121"/>
    <cellStyle name="Input 2 5 2 3 6 4" xfId="12122"/>
    <cellStyle name="Input 2 5 2 3 7" xfId="12123"/>
    <cellStyle name="Input 2 5 2 3 7 2" xfId="12124"/>
    <cellStyle name="Input 2 5 2 3 7 2 2" xfId="12125"/>
    <cellStyle name="Input 2 5 2 3 7 3" xfId="12126"/>
    <cellStyle name="Input 2 5 2 3 8" xfId="12127"/>
    <cellStyle name="Input 2 5 2 3 9" xfId="12128"/>
    <cellStyle name="Input 2 5 2 4" xfId="12129"/>
    <cellStyle name="Input 2 5 2 4 2" xfId="12130"/>
    <cellStyle name="Input 2 5 2 4 2 2" xfId="12131"/>
    <cellStyle name="Input 2 5 2 4 2 2 2" xfId="12132"/>
    <cellStyle name="Input 2 5 2 4 2 2 2 2" xfId="12133"/>
    <cellStyle name="Input 2 5 2 4 2 2 3" xfId="12134"/>
    <cellStyle name="Input 2 5 2 4 2 3" xfId="12135"/>
    <cellStyle name="Input 2 5 2 4 2 4" xfId="12136"/>
    <cellStyle name="Input 2 5 2 4 3" xfId="12137"/>
    <cellStyle name="Input 2 5 2 4 3 2" xfId="12138"/>
    <cellStyle name="Input 2 5 2 4 3 2 2" xfId="12139"/>
    <cellStyle name="Input 2 5 2 4 3 3" xfId="12140"/>
    <cellStyle name="Input 2 5 2 4 4" xfId="12141"/>
    <cellStyle name="Input 2 5 2 4 5" xfId="12142"/>
    <cellStyle name="Input 2 5 2 5" xfId="12143"/>
    <cellStyle name="Input 2 5 2 5 2" xfId="12144"/>
    <cellStyle name="Input 2 5 2 5 2 2" xfId="12145"/>
    <cellStyle name="Input 2 5 2 5 2 2 2" xfId="12146"/>
    <cellStyle name="Input 2 5 2 5 2 3" xfId="12147"/>
    <cellStyle name="Input 2 5 2 5 3" xfId="12148"/>
    <cellStyle name="Input 2 5 2 5 4" xfId="12149"/>
    <cellStyle name="Input 2 5 2 6" xfId="12150"/>
    <cellStyle name="Input 2 5 2 6 2" xfId="12151"/>
    <cellStyle name="Input 2 5 2 6 2 2" xfId="12152"/>
    <cellStyle name="Input 2 5 2 6 2 2 2" xfId="12153"/>
    <cellStyle name="Input 2 5 2 6 2 3" xfId="12154"/>
    <cellStyle name="Input 2 5 2 6 3" xfId="12155"/>
    <cellStyle name="Input 2 5 2 6 4" xfId="12156"/>
    <cellStyle name="Input 2 5 2 7" xfId="12157"/>
    <cellStyle name="Input 2 5 2 7 2" xfId="12158"/>
    <cellStyle name="Input 2 5 2 7 2 2" xfId="12159"/>
    <cellStyle name="Input 2 5 2 7 2 2 2" xfId="12160"/>
    <cellStyle name="Input 2 5 2 7 2 3" xfId="12161"/>
    <cellStyle name="Input 2 5 2 7 3" xfId="12162"/>
    <cellStyle name="Input 2 5 2 7 4" xfId="12163"/>
    <cellStyle name="Input 2 5 2 8" xfId="12164"/>
    <cellStyle name="Input 2 5 2 8 2" xfId="12165"/>
    <cellStyle name="Input 2 5 2 8 2 2" xfId="12166"/>
    <cellStyle name="Input 2 5 2 8 2 2 2" xfId="12167"/>
    <cellStyle name="Input 2 5 2 8 2 3" xfId="12168"/>
    <cellStyle name="Input 2 5 2 8 3" xfId="12169"/>
    <cellStyle name="Input 2 5 2 8 4" xfId="12170"/>
    <cellStyle name="Input 2 5 2 9" xfId="12171"/>
    <cellStyle name="Input 2 5 2 9 2" xfId="12172"/>
    <cellStyle name="Input 2 5 2 9 2 2" xfId="12173"/>
    <cellStyle name="Input 2 5 2 9 3" xfId="12174"/>
    <cellStyle name="Input 2 5 2_Subsidy" xfId="12175"/>
    <cellStyle name="Input 2 5 3" xfId="12176"/>
    <cellStyle name="Input 2 5 3 10" xfId="12177"/>
    <cellStyle name="Input 2 5 3 2" xfId="12178"/>
    <cellStyle name="Input 2 5 3 2 2" xfId="12179"/>
    <cellStyle name="Input 2 5 3 2 2 2" xfId="12180"/>
    <cellStyle name="Input 2 5 3 2 2 2 2" xfId="12181"/>
    <cellStyle name="Input 2 5 3 2 2 2 2 2" xfId="12182"/>
    <cellStyle name="Input 2 5 3 2 2 2 3" xfId="12183"/>
    <cellStyle name="Input 2 5 3 2 2 3" xfId="12184"/>
    <cellStyle name="Input 2 5 3 2 2 4" xfId="12185"/>
    <cellStyle name="Input 2 5 3 2 3" xfId="12186"/>
    <cellStyle name="Input 2 5 3 2 3 2" xfId="12187"/>
    <cellStyle name="Input 2 5 3 2 3 2 2" xfId="12188"/>
    <cellStyle name="Input 2 5 3 2 3 2 2 2" xfId="12189"/>
    <cellStyle name="Input 2 5 3 2 3 2 3" xfId="12190"/>
    <cellStyle name="Input 2 5 3 2 3 3" xfId="12191"/>
    <cellStyle name="Input 2 5 3 2 3 4" xfId="12192"/>
    <cellStyle name="Input 2 5 3 2 4" xfId="12193"/>
    <cellStyle name="Input 2 5 3 2 4 2" xfId="12194"/>
    <cellStyle name="Input 2 5 3 2 4 2 2" xfId="12195"/>
    <cellStyle name="Input 2 5 3 2 4 2 2 2" xfId="12196"/>
    <cellStyle name="Input 2 5 3 2 4 2 3" xfId="12197"/>
    <cellStyle name="Input 2 5 3 2 4 3" xfId="12198"/>
    <cellStyle name="Input 2 5 3 2 4 4" xfId="12199"/>
    <cellStyle name="Input 2 5 3 2 5" xfId="12200"/>
    <cellStyle name="Input 2 5 3 2 5 2" xfId="12201"/>
    <cellStyle name="Input 2 5 3 2 5 2 2" xfId="12202"/>
    <cellStyle name="Input 2 5 3 2 5 2 2 2" xfId="12203"/>
    <cellStyle name="Input 2 5 3 2 5 2 3" xfId="12204"/>
    <cellStyle name="Input 2 5 3 2 5 3" xfId="12205"/>
    <cellStyle name="Input 2 5 3 2 5 4" xfId="12206"/>
    <cellStyle name="Input 2 5 3 2 6" xfId="12207"/>
    <cellStyle name="Input 2 5 3 2 6 2" xfId="12208"/>
    <cellStyle name="Input 2 5 3 2 6 2 2" xfId="12209"/>
    <cellStyle name="Input 2 5 3 2 6 2 2 2" xfId="12210"/>
    <cellStyle name="Input 2 5 3 2 6 2 3" xfId="12211"/>
    <cellStyle name="Input 2 5 3 2 6 3" xfId="12212"/>
    <cellStyle name="Input 2 5 3 2 6 4" xfId="12213"/>
    <cellStyle name="Input 2 5 3 2 7" xfId="12214"/>
    <cellStyle name="Input 2 5 3 2 7 2" xfId="12215"/>
    <cellStyle name="Input 2 5 3 2 7 2 2" xfId="12216"/>
    <cellStyle name="Input 2 5 3 2 7 3" xfId="12217"/>
    <cellStyle name="Input 2 5 3 2 8" xfId="12218"/>
    <cellStyle name="Input 2 5 3 2 9" xfId="12219"/>
    <cellStyle name="Input 2 5 3 3" xfId="12220"/>
    <cellStyle name="Input 2 5 3 3 2" xfId="12221"/>
    <cellStyle name="Input 2 5 3 3 2 2" xfId="12222"/>
    <cellStyle name="Input 2 5 3 3 2 2 2" xfId="12223"/>
    <cellStyle name="Input 2 5 3 3 2 2 2 2" xfId="12224"/>
    <cellStyle name="Input 2 5 3 3 2 2 3" xfId="12225"/>
    <cellStyle name="Input 2 5 3 3 2 3" xfId="12226"/>
    <cellStyle name="Input 2 5 3 3 2 4" xfId="12227"/>
    <cellStyle name="Input 2 5 3 3 3" xfId="12228"/>
    <cellStyle name="Input 2 5 3 3 3 2" xfId="12229"/>
    <cellStyle name="Input 2 5 3 3 3 2 2" xfId="12230"/>
    <cellStyle name="Input 2 5 3 3 3 3" xfId="12231"/>
    <cellStyle name="Input 2 5 3 3 4" xfId="12232"/>
    <cellStyle name="Input 2 5 3 3 5" xfId="12233"/>
    <cellStyle name="Input 2 5 3 4" xfId="12234"/>
    <cellStyle name="Input 2 5 3 4 2" xfId="12235"/>
    <cellStyle name="Input 2 5 3 4 2 2" xfId="12236"/>
    <cellStyle name="Input 2 5 3 4 2 2 2" xfId="12237"/>
    <cellStyle name="Input 2 5 3 4 2 3" xfId="12238"/>
    <cellStyle name="Input 2 5 3 4 3" xfId="12239"/>
    <cellStyle name="Input 2 5 3 4 4" xfId="12240"/>
    <cellStyle name="Input 2 5 3 5" xfId="12241"/>
    <cellStyle name="Input 2 5 3 5 2" xfId="12242"/>
    <cellStyle name="Input 2 5 3 5 2 2" xfId="12243"/>
    <cellStyle name="Input 2 5 3 5 2 2 2" xfId="12244"/>
    <cellStyle name="Input 2 5 3 5 2 3" xfId="12245"/>
    <cellStyle name="Input 2 5 3 5 3" xfId="12246"/>
    <cellStyle name="Input 2 5 3 5 4" xfId="12247"/>
    <cellStyle name="Input 2 5 3 6" xfId="12248"/>
    <cellStyle name="Input 2 5 3 6 2" xfId="12249"/>
    <cellStyle name="Input 2 5 3 6 2 2" xfId="12250"/>
    <cellStyle name="Input 2 5 3 6 2 2 2" xfId="12251"/>
    <cellStyle name="Input 2 5 3 6 2 3" xfId="12252"/>
    <cellStyle name="Input 2 5 3 6 3" xfId="12253"/>
    <cellStyle name="Input 2 5 3 6 4" xfId="12254"/>
    <cellStyle name="Input 2 5 3 7" xfId="12255"/>
    <cellStyle name="Input 2 5 3 7 2" xfId="12256"/>
    <cellStyle name="Input 2 5 3 7 2 2" xfId="12257"/>
    <cellStyle name="Input 2 5 3 7 2 2 2" xfId="12258"/>
    <cellStyle name="Input 2 5 3 7 2 3" xfId="12259"/>
    <cellStyle name="Input 2 5 3 7 3" xfId="12260"/>
    <cellStyle name="Input 2 5 3 7 4" xfId="12261"/>
    <cellStyle name="Input 2 5 3 8" xfId="12262"/>
    <cellStyle name="Input 2 5 3 8 2" xfId="12263"/>
    <cellStyle name="Input 2 5 3 8 2 2" xfId="12264"/>
    <cellStyle name="Input 2 5 3 8 3" xfId="12265"/>
    <cellStyle name="Input 2 5 3 9" xfId="12266"/>
    <cellStyle name="Input 2 5 4" xfId="12267"/>
    <cellStyle name="Input 2 5 4 10" xfId="12268"/>
    <cellStyle name="Input 2 5 4 2" xfId="12269"/>
    <cellStyle name="Input 2 5 4 2 2" xfId="12270"/>
    <cellStyle name="Input 2 5 4 2 2 2" xfId="12271"/>
    <cellStyle name="Input 2 5 4 2 2 2 2" xfId="12272"/>
    <cellStyle name="Input 2 5 4 2 2 2 2 2" xfId="12273"/>
    <cellStyle name="Input 2 5 4 2 2 2 3" xfId="12274"/>
    <cellStyle name="Input 2 5 4 2 2 3" xfId="12275"/>
    <cellStyle name="Input 2 5 4 2 2 4" xfId="12276"/>
    <cellStyle name="Input 2 5 4 2 3" xfId="12277"/>
    <cellStyle name="Input 2 5 4 2 3 2" xfId="12278"/>
    <cellStyle name="Input 2 5 4 2 3 2 2" xfId="12279"/>
    <cellStyle name="Input 2 5 4 2 3 2 2 2" xfId="12280"/>
    <cellStyle name="Input 2 5 4 2 3 2 3" xfId="12281"/>
    <cellStyle name="Input 2 5 4 2 3 3" xfId="12282"/>
    <cellStyle name="Input 2 5 4 2 3 4" xfId="12283"/>
    <cellStyle name="Input 2 5 4 2 4" xfId="12284"/>
    <cellStyle name="Input 2 5 4 2 4 2" xfId="12285"/>
    <cellStyle name="Input 2 5 4 2 4 2 2" xfId="12286"/>
    <cellStyle name="Input 2 5 4 2 4 2 2 2" xfId="12287"/>
    <cellStyle name="Input 2 5 4 2 4 2 3" xfId="12288"/>
    <cellStyle name="Input 2 5 4 2 4 3" xfId="12289"/>
    <cellStyle name="Input 2 5 4 2 4 4" xfId="12290"/>
    <cellStyle name="Input 2 5 4 2 5" xfId="12291"/>
    <cellStyle name="Input 2 5 4 2 5 2" xfId="12292"/>
    <cellStyle name="Input 2 5 4 2 5 2 2" xfId="12293"/>
    <cellStyle name="Input 2 5 4 2 5 2 2 2" xfId="12294"/>
    <cellStyle name="Input 2 5 4 2 5 2 3" xfId="12295"/>
    <cellStyle name="Input 2 5 4 2 5 3" xfId="12296"/>
    <cellStyle name="Input 2 5 4 2 5 4" xfId="12297"/>
    <cellStyle name="Input 2 5 4 2 6" xfId="12298"/>
    <cellStyle name="Input 2 5 4 2 6 2" xfId="12299"/>
    <cellStyle name="Input 2 5 4 2 6 2 2" xfId="12300"/>
    <cellStyle name="Input 2 5 4 2 6 2 2 2" xfId="12301"/>
    <cellStyle name="Input 2 5 4 2 6 2 3" xfId="12302"/>
    <cellStyle name="Input 2 5 4 2 6 3" xfId="12303"/>
    <cellStyle name="Input 2 5 4 2 6 4" xfId="12304"/>
    <cellStyle name="Input 2 5 4 2 7" xfId="12305"/>
    <cellStyle name="Input 2 5 4 2 7 2" xfId="12306"/>
    <cellStyle name="Input 2 5 4 2 7 2 2" xfId="12307"/>
    <cellStyle name="Input 2 5 4 2 7 3" xfId="12308"/>
    <cellStyle name="Input 2 5 4 2 8" xfId="12309"/>
    <cellStyle name="Input 2 5 4 2 9" xfId="12310"/>
    <cellStyle name="Input 2 5 4 3" xfId="12311"/>
    <cellStyle name="Input 2 5 4 3 2" xfId="12312"/>
    <cellStyle name="Input 2 5 4 3 2 2" xfId="12313"/>
    <cellStyle name="Input 2 5 4 3 2 2 2" xfId="12314"/>
    <cellStyle name="Input 2 5 4 3 2 2 2 2" xfId="12315"/>
    <cellStyle name="Input 2 5 4 3 2 2 3" xfId="12316"/>
    <cellStyle name="Input 2 5 4 3 2 3" xfId="12317"/>
    <cellStyle name="Input 2 5 4 3 2 4" xfId="12318"/>
    <cellStyle name="Input 2 5 4 3 3" xfId="12319"/>
    <cellStyle name="Input 2 5 4 3 3 2" xfId="12320"/>
    <cellStyle name="Input 2 5 4 3 3 2 2" xfId="12321"/>
    <cellStyle name="Input 2 5 4 3 3 3" xfId="12322"/>
    <cellStyle name="Input 2 5 4 3 4" xfId="12323"/>
    <cellStyle name="Input 2 5 4 3 5" xfId="12324"/>
    <cellStyle name="Input 2 5 4 4" xfId="12325"/>
    <cellStyle name="Input 2 5 4 4 2" xfId="12326"/>
    <cellStyle name="Input 2 5 4 4 2 2" xfId="12327"/>
    <cellStyle name="Input 2 5 4 4 2 2 2" xfId="12328"/>
    <cellStyle name="Input 2 5 4 4 2 3" xfId="12329"/>
    <cellStyle name="Input 2 5 4 4 3" xfId="12330"/>
    <cellStyle name="Input 2 5 4 4 4" xfId="12331"/>
    <cellStyle name="Input 2 5 4 5" xfId="12332"/>
    <cellStyle name="Input 2 5 4 5 2" xfId="12333"/>
    <cellStyle name="Input 2 5 4 5 2 2" xfId="12334"/>
    <cellStyle name="Input 2 5 4 5 2 2 2" xfId="12335"/>
    <cellStyle name="Input 2 5 4 5 2 3" xfId="12336"/>
    <cellStyle name="Input 2 5 4 5 3" xfId="12337"/>
    <cellStyle name="Input 2 5 4 5 4" xfId="12338"/>
    <cellStyle name="Input 2 5 4 6" xfId="12339"/>
    <cellStyle name="Input 2 5 4 6 2" xfId="12340"/>
    <cellStyle name="Input 2 5 4 6 2 2" xfId="12341"/>
    <cellStyle name="Input 2 5 4 6 2 2 2" xfId="12342"/>
    <cellStyle name="Input 2 5 4 6 2 3" xfId="12343"/>
    <cellStyle name="Input 2 5 4 6 3" xfId="12344"/>
    <cellStyle name="Input 2 5 4 6 4" xfId="12345"/>
    <cellStyle name="Input 2 5 4 7" xfId="12346"/>
    <cellStyle name="Input 2 5 4 7 2" xfId="12347"/>
    <cellStyle name="Input 2 5 4 7 2 2" xfId="12348"/>
    <cellStyle name="Input 2 5 4 7 2 2 2" xfId="12349"/>
    <cellStyle name="Input 2 5 4 7 2 3" xfId="12350"/>
    <cellStyle name="Input 2 5 4 7 3" xfId="12351"/>
    <cellStyle name="Input 2 5 4 7 4" xfId="12352"/>
    <cellStyle name="Input 2 5 4 8" xfId="12353"/>
    <cellStyle name="Input 2 5 4 8 2" xfId="12354"/>
    <cellStyle name="Input 2 5 4 8 2 2" xfId="12355"/>
    <cellStyle name="Input 2 5 4 8 3" xfId="12356"/>
    <cellStyle name="Input 2 5 4 9" xfId="12357"/>
    <cellStyle name="Input 2 5 5" xfId="12358"/>
    <cellStyle name="Input 2 5 5 10" xfId="12359"/>
    <cellStyle name="Input 2 5 5 2" xfId="12360"/>
    <cellStyle name="Input 2 5 5 2 2" xfId="12361"/>
    <cellStyle name="Input 2 5 5 2 2 2" xfId="12362"/>
    <cellStyle name="Input 2 5 5 2 2 2 2" xfId="12363"/>
    <cellStyle name="Input 2 5 5 2 2 2 2 2" xfId="12364"/>
    <cellStyle name="Input 2 5 5 2 2 2 3" xfId="12365"/>
    <cellStyle name="Input 2 5 5 2 2 3" xfId="12366"/>
    <cellStyle name="Input 2 5 5 2 2 4" xfId="12367"/>
    <cellStyle name="Input 2 5 5 2 3" xfId="12368"/>
    <cellStyle name="Input 2 5 5 2 3 2" xfId="12369"/>
    <cellStyle name="Input 2 5 5 2 3 2 2" xfId="12370"/>
    <cellStyle name="Input 2 5 5 2 3 2 2 2" xfId="12371"/>
    <cellStyle name="Input 2 5 5 2 3 2 3" xfId="12372"/>
    <cellStyle name="Input 2 5 5 2 3 3" xfId="12373"/>
    <cellStyle name="Input 2 5 5 2 3 4" xfId="12374"/>
    <cellStyle name="Input 2 5 5 2 4" xfId="12375"/>
    <cellStyle name="Input 2 5 5 2 4 2" xfId="12376"/>
    <cellStyle name="Input 2 5 5 2 4 2 2" xfId="12377"/>
    <cellStyle name="Input 2 5 5 2 4 2 2 2" xfId="12378"/>
    <cellStyle name="Input 2 5 5 2 4 2 3" xfId="12379"/>
    <cellStyle name="Input 2 5 5 2 4 3" xfId="12380"/>
    <cellStyle name="Input 2 5 5 2 4 4" xfId="12381"/>
    <cellStyle name="Input 2 5 5 2 5" xfId="12382"/>
    <cellStyle name="Input 2 5 5 2 5 2" xfId="12383"/>
    <cellStyle name="Input 2 5 5 2 5 2 2" xfId="12384"/>
    <cellStyle name="Input 2 5 5 2 5 2 2 2" xfId="12385"/>
    <cellStyle name="Input 2 5 5 2 5 2 3" xfId="12386"/>
    <cellStyle name="Input 2 5 5 2 5 3" xfId="12387"/>
    <cellStyle name="Input 2 5 5 2 5 4" xfId="12388"/>
    <cellStyle name="Input 2 5 5 2 6" xfId="12389"/>
    <cellStyle name="Input 2 5 5 2 6 2" xfId="12390"/>
    <cellStyle name="Input 2 5 5 2 6 2 2" xfId="12391"/>
    <cellStyle name="Input 2 5 5 2 6 2 2 2" xfId="12392"/>
    <cellStyle name="Input 2 5 5 2 6 2 3" xfId="12393"/>
    <cellStyle name="Input 2 5 5 2 6 3" xfId="12394"/>
    <cellStyle name="Input 2 5 5 2 6 4" xfId="12395"/>
    <cellStyle name="Input 2 5 5 2 7" xfId="12396"/>
    <cellStyle name="Input 2 5 5 2 7 2" xfId="12397"/>
    <cellStyle name="Input 2 5 5 2 7 2 2" xfId="12398"/>
    <cellStyle name="Input 2 5 5 2 7 3" xfId="12399"/>
    <cellStyle name="Input 2 5 5 2 8" xfId="12400"/>
    <cellStyle name="Input 2 5 5 2 9" xfId="12401"/>
    <cellStyle name="Input 2 5 5 3" xfId="12402"/>
    <cellStyle name="Input 2 5 5 3 2" xfId="12403"/>
    <cellStyle name="Input 2 5 5 3 2 2" xfId="12404"/>
    <cellStyle name="Input 2 5 5 3 2 2 2" xfId="12405"/>
    <cellStyle name="Input 2 5 5 3 2 2 2 2" xfId="12406"/>
    <cellStyle name="Input 2 5 5 3 2 2 3" xfId="12407"/>
    <cellStyle name="Input 2 5 5 3 2 3" xfId="12408"/>
    <cellStyle name="Input 2 5 5 3 2 4" xfId="12409"/>
    <cellStyle name="Input 2 5 5 3 3" xfId="12410"/>
    <cellStyle name="Input 2 5 5 3 3 2" xfId="12411"/>
    <cellStyle name="Input 2 5 5 3 3 2 2" xfId="12412"/>
    <cellStyle name="Input 2 5 5 3 3 3" xfId="12413"/>
    <cellStyle name="Input 2 5 5 3 4" xfId="12414"/>
    <cellStyle name="Input 2 5 5 3 5" xfId="12415"/>
    <cellStyle name="Input 2 5 5 4" xfId="12416"/>
    <cellStyle name="Input 2 5 5 4 2" xfId="12417"/>
    <cellStyle name="Input 2 5 5 4 2 2" xfId="12418"/>
    <cellStyle name="Input 2 5 5 4 2 2 2" xfId="12419"/>
    <cellStyle name="Input 2 5 5 4 2 3" xfId="12420"/>
    <cellStyle name="Input 2 5 5 4 3" xfId="12421"/>
    <cellStyle name="Input 2 5 5 4 4" xfId="12422"/>
    <cellStyle name="Input 2 5 5 5" xfId="12423"/>
    <cellStyle name="Input 2 5 5 5 2" xfId="12424"/>
    <cellStyle name="Input 2 5 5 5 2 2" xfId="12425"/>
    <cellStyle name="Input 2 5 5 5 2 2 2" xfId="12426"/>
    <cellStyle name="Input 2 5 5 5 2 3" xfId="12427"/>
    <cellStyle name="Input 2 5 5 5 3" xfId="12428"/>
    <cellStyle name="Input 2 5 5 5 4" xfId="12429"/>
    <cellStyle name="Input 2 5 5 6" xfId="12430"/>
    <cellStyle name="Input 2 5 5 6 2" xfId="12431"/>
    <cellStyle name="Input 2 5 5 6 2 2" xfId="12432"/>
    <cellStyle name="Input 2 5 5 6 2 2 2" xfId="12433"/>
    <cellStyle name="Input 2 5 5 6 2 3" xfId="12434"/>
    <cellStyle name="Input 2 5 5 6 3" xfId="12435"/>
    <cellStyle name="Input 2 5 5 6 4" xfId="12436"/>
    <cellStyle name="Input 2 5 5 7" xfId="12437"/>
    <cellStyle name="Input 2 5 5 7 2" xfId="12438"/>
    <cellStyle name="Input 2 5 5 7 2 2" xfId="12439"/>
    <cellStyle name="Input 2 5 5 7 2 2 2" xfId="12440"/>
    <cellStyle name="Input 2 5 5 7 2 3" xfId="12441"/>
    <cellStyle name="Input 2 5 5 7 3" xfId="12442"/>
    <cellStyle name="Input 2 5 5 7 4" xfId="12443"/>
    <cellStyle name="Input 2 5 5 8" xfId="12444"/>
    <cellStyle name="Input 2 5 5 8 2" xfId="12445"/>
    <cellStyle name="Input 2 5 5 8 2 2" xfId="12446"/>
    <cellStyle name="Input 2 5 5 8 3" xfId="12447"/>
    <cellStyle name="Input 2 5 5 9" xfId="12448"/>
    <cellStyle name="Input 2 5 6" xfId="12449"/>
    <cellStyle name="Input 2 5 6 10" xfId="12450"/>
    <cellStyle name="Input 2 5 6 2" xfId="12451"/>
    <cellStyle name="Input 2 5 6 2 2" xfId="12452"/>
    <cellStyle name="Input 2 5 6 2 2 2" xfId="12453"/>
    <cellStyle name="Input 2 5 6 2 2 2 2" xfId="12454"/>
    <cellStyle name="Input 2 5 6 2 2 2 2 2" xfId="12455"/>
    <cellStyle name="Input 2 5 6 2 2 2 3" xfId="12456"/>
    <cellStyle name="Input 2 5 6 2 2 3" xfId="12457"/>
    <cellStyle name="Input 2 5 6 2 2 4" xfId="12458"/>
    <cellStyle name="Input 2 5 6 2 3" xfId="12459"/>
    <cellStyle name="Input 2 5 6 2 3 2" xfId="12460"/>
    <cellStyle name="Input 2 5 6 2 3 2 2" xfId="12461"/>
    <cellStyle name="Input 2 5 6 2 3 2 2 2" xfId="12462"/>
    <cellStyle name="Input 2 5 6 2 3 2 3" xfId="12463"/>
    <cellStyle name="Input 2 5 6 2 3 3" xfId="12464"/>
    <cellStyle name="Input 2 5 6 2 3 4" xfId="12465"/>
    <cellStyle name="Input 2 5 6 2 4" xfId="12466"/>
    <cellStyle name="Input 2 5 6 2 4 2" xfId="12467"/>
    <cellStyle name="Input 2 5 6 2 4 2 2" xfId="12468"/>
    <cellStyle name="Input 2 5 6 2 4 2 2 2" xfId="12469"/>
    <cellStyle name="Input 2 5 6 2 4 2 3" xfId="12470"/>
    <cellStyle name="Input 2 5 6 2 4 3" xfId="12471"/>
    <cellStyle name="Input 2 5 6 2 4 4" xfId="12472"/>
    <cellStyle name="Input 2 5 6 2 5" xfId="12473"/>
    <cellStyle name="Input 2 5 6 2 5 2" xfId="12474"/>
    <cellStyle name="Input 2 5 6 2 5 2 2" xfId="12475"/>
    <cellStyle name="Input 2 5 6 2 5 2 2 2" xfId="12476"/>
    <cellStyle name="Input 2 5 6 2 5 2 3" xfId="12477"/>
    <cellStyle name="Input 2 5 6 2 5 3" xfId="12478"/>
    <cellStyle name="Input 2 5 6 2 5 4" xfId="12479"/>
    <cellStyle name="Input 2 5 6 2 6" xfId="12480"/>
    <cellStyle name="Input 2 5 6 2 6 2" xfId="12481"/>
    <cellStyle name="Input 2 5 6 2 6 2 2" xfId="12482"/>
    <cellStyle name="Input 2 5 6 2 6 2 2 2" xfId="12483"/>
    <cellStyle name="Input 2 5 6 2 6 2 3" xfId="12484"/>
    <cellStyle name="Input 2 5 6 2 6 3" xfId="12485"/>
    <cellStyle name="Input 2 5 6 2 6 4" xfId="12486"/>
    <cellStyle name="Input 2 5 6 2 7" xfId="12487"/>
    <cellStyle name="Input 2 5 6 2 7 2" xfId="12488"/>
    <cellStyle name="Input 2 5 6 2 7 2 2" xfId="12489"/>
    <cellStyle name="Input 2 5 6 2 7 3" xfId="12490"/>
    <cellStyle name="Input 2 5 6 2 8" xfId="12491"/>
    <cellStyle name="Input 2 5 6 2 9" xfId="12492"/>
    <cellStyle name="Input 2 5 6 3" xfId="12493"/>
    <cellStyle name="Input 2 5 6 3 2" xfId="12494"/>
    <cellStyle name="Input 2 5 6 3 2 2" xfId="12495"/>
    <cellStyle name="Input 2 5 6 3 2 2 2" xfId="12496"/>
    <cellStyle name="Input 2 5 6 3 2 2 2 2" xfId="12497"/>
    <cellStyle name="Input 2 5 6 3 2 2 3" xfId="12498"/>
    <cellStyle name="Input 2 5 6 3 2 3" xfId="12499"/>
    <cellStyle name="Input 2 5 6 3 2 4" xfId="12500"/>
    <cellStyle name="Input 2 5 6 3 3" xfId="12501"/>
    <cellStyle name="Input 2 5 6 3 3 2" xfId="12502"/>
    <cellStyle name="Input 2 5 6 3 3 2 2" xfId="12503"/>
    <cellStyle name="Input 2 5 6 3 3 3" xfId="12504"/>
    <cellStyle name="Input 2 5 6 3 4" xfId="12505"/>
    <cellStyle name="Input 2 5 6 3 5" xfId="12506"/>
    <cellStyle name="Input 2 5 6 4" xfId="12507"/>
    <cellStyle name="Input 2 5 6 4 2" xfId="12508"/>
    <cellStyle name="Input 2 5 6 4 2 2" xfId="12509"/>
    <cellStyle name="Input 2 5 6 4 2 2 2" xfId="12510"/>
    <cellStyle name="Input 2 5 6 4 2 3" xfId="12511"/>
    <cellStyle name="Input 2 5 6 4 3" xfId="12512"/>
    <cellStyle name="Input 2 5 6 4 4" xfId="12513"/>
    <cellStyle name="Input 2 5 6 5" xfId="12514"/>
    <cellStyle name="Input 2 5 6 5 2" xfId="12515"/>
    <cellStyle name="Input 2 5 6 5 2 2" xfId="12516"/>
    <cellStyle name="Input 2 5 6 5 2 2 2" xfId="12517"/>
    <cellStyle name="Input 2 5 6 5 2 3" xfId="12518"/>
    <cellStyle name="Input 2 5 6 5 3" xfId="12519"/>
    <cellStyle name="Input 2 5 6 5 4" xfId="12520"/>
    <cellStyle name="Input 2 5 6 6" xfId="12521"/>
    <cellStyle name="Input 2 5 6 6 2" xfId="12522"/>
    <cellStyle name="Input 2 5 6 6 2 2" xfId="12523"/>
    <cellStyle name="Input 2 5 6 6 2 2 2" xfId="12524"/>
    <cellStyle name="Input 2 5 6 6 2 3" xfId="12525"/>
    <cellStyle name="Input 2 5 6 6 3" xfId="12526"/>
    <cellStyle name="Input 2 5 6 6 4" xfId="12527"/>
    <cellStyle name="Input 2 5 6 7" xfId="12528"/>
    <cellStyle name="Input 2 5 6 7 2" xfId="12529"/>
    <cellStyle name="Input 2 5 6 7 2 2" xfId="12530"/>
    <cellStyle name="Input 2 5 6 7 2 2 2" xfId="12531"/>
    <cellStyle name="Input 2 5 6 7 2 3" xfId="12532"/>
    <cellStyle name="Input 2 5 6 7 3" xfId="12533"/>
    <cellStyle name="Input 2 5 6 7 4" xfId="12534"/>
    <cellStyle name="Input 2 5 6 8" xfId="12535"/>
    <cellStyle name="Input 2 5 6 8 2" xfId="12536"/>
    <cellStyle name="Input 2 5 6 8 2 2" xfId="12537"/>
    <cellStyle name="Input 2 5 6 8 3" xfId="12538"/>
    <cellStyle name="Input 2 5 6 9" xfId="12539"/>
    <cellStyle name="Input 2 5 7" xfId="12540"/>
    <cellStyle name="Input 2 5 7 10" xfId="12541"/>
    <cellStyle name="Input 2 5 7 2" xfId="12542"/>
    <cellStyle name="Input 2 5 7 2 2" xfId="12543"/>
    <cellStyle name="Input 2 5 7 2 2 2" xfId="12544"/>
    <cellStyle name="Input 2 5 7 2 2 2 2" xfId="12545"/>
    <cellStyle name="Input 2 5 7 2 2 2 2 2" xfId="12546"/>
    <cellStyle name="Input 2 5 7 2 2 2 3" xfId="12547"/>
    <cellStyle name="Input 2 5 7 2 2 3" xfId="12548"/>
    <cellStyle name="Input 2 5 7 2 2 4" xfId="12549"/>
    <cellStyle name="Input 2 5 7 2 3" xfId="12550"/>
    <cellStyle name="Input 2 5 7 2 3 2" xfId="12551"/>
    <cellStyle name="Input 2 5 7 2 3 2 2" xfId="12552"/>
    <cellStyle name="Input 2 5 7 2 3 2 2 2" xfId="12553"/>
    <cellStyle name="Input 2 5 7 2 3 2 3" xfId="12554"/>
    <cellStyle name="Input 2 5 7 2 3 3" xfId="12555"/>
    <cellStyle name="Input 2 5 7 2 3 4" xfId="12556"/>
    <cellStyle name="Input 2 5 7 2 4" xfId="12557"/>
    <cellStyle name="Input 2 5 7 2 4 2" xfId="12558"/>
    <cellStyle name="Input 2 5 7 2 4 2 2" xfId="12559"/>
    <cellStyle name="Input 2 5 7 2 4 2 2 2" xfId="12560"/>
    <cellStyle name="Input 2 5 7 2 4 2 3" xfId="12561"/>
    <cellStyle name="Input 2 5 7 2 4 3" xfId="12562"/>
    <cellStyle name="Input 2 5 7 2 4 4" xfId="12563"/>
    <cellStyle name="Input 2 5 7 2 5" xfId="12564"/>
    <cellStyle name="Input 2 5 7 2 5 2" xfId="12565"/>
    <cellStyle name="Input 2 5 7 2 5 2 2" xfId="12566"/>
    <cellStyle name="Input 2 5 7 2 5 2 2 2" xfId="12567"/>
    <cellStyle name="Input 2 5 7 2 5 2 3" xfId="12568"/>
    <cellStyle name="Input 2 5 7 2 5 3" xfId="12569"/>
    <cellStyle name="Input 2 5 7 2 5 4" xfId="12570"/>
    <cellStyle name="Input 2 5 7 2 6" xfId="12571"/>
    <cellStyle name="Input 2 5 7 2 6 2" xfId="12572"/>
    <cellStyle name="Input 2 5 7 2 6 2 2" xfId="12573"/>
    <cellStyle name="Input 2 5 7 2 6 2 2 2" xfId="12574"/>
    <cellStyle name="Input 2 5 7 2 6 2 3" xfId="12575"/>
    <cellStyle name="Input 2 5 7 2 6 3" xfId="12576"/>
    <cellStyle name="Input 2 5 7 2 6 4" xfId="12577"/>
    <cellStyle name="Input 2 5 7 2 7" xfId="12578"/>
    <cellStyle name="Input 2 5 7 2 7 2" xfId="12579"/>
    <cellStyle name="Input 2 5 7 2 7 2 2" xfId="12580"/>
    <cellStyle name="Input 2 5 7 2 7 3" xfId="12581"/>
    <cellStyle name="Input 2 5 7 2 8" xfId="12582"/>
    <cellStyle name="Input 2 5 7 2 9" xfId="12583"/>
    <cellStyle name="Input 2 5 7 3" xfId="12584"/>
    <cellStyle name="Input 2 5 7 3 2" xfId="12585"/>
    <cellStyle name="Input 2 5 7 3 2 2" xfId="12586"/>
    <cellStyle name="Input 2 5 7 3 2 2 2" xfId="12587"/>
    <cellStyle name="Input 2 5 7 3 2 2 2 2" xfId="12588"/>
    <cellStyle name="Input 2 5 7 3 2 2 3" xfId="12589"/>
    <cellStyle name="Input 2 5 7 3 2 3" xfId="12590"/>
    <cellStyle name="Input 2 5 7 3 2 4" xfId="12591"/>
    <cellStyle name="Input 2 5 7 3 3" xfId="12592"/>
    <cellStyle name="Input 2 5 7 3 3 2" xfId="12593"/>
    <cellStyle name="Input 2 5 7 3 3 2 2" xfId="12594"/>
    <cellStyle name="Input 2 5 7 3 3 3" xfId="12595"/>
    <cellStyle name="Input 2 5 7 3 4" xfId="12596"/>
    <cellStyle name="Input 2 5 7 3 5" xfId="12597"/>
    <cellStyle name="Input 2 5 7 4" xfId="12598"/>
    <cellStyle name="Input 2 5 7 4 2" xfId="12599"/>
    <cellStyle name="Input 2 5 7 4 2 2" xfId="12600"/>
    <cellStyle name="Input 2 5 7 4 2 2 2" xfId="12601"/>
    <cellStyle name="Input 2 5 7 4 2 3" xfId="12602"/>
    <cellStyle name="Input 2 5 7 4 3" xfId="12603"/>
    <cellStyle name="Input 2 5 7 4 4" xfId="12604"/>
    <cellStyle name="Input 2 5 7 5" xfId="12605"/>
    <cellStyle name="Input 2 5 7 5 2" xfId="12606"/>
    <cellStyle name="Input 2 5 7 5 2 2" xfId="12607"/>
    <cellStyle name="Input 2 5 7 5 2 2 2" xfId="12608"/>
    <cellStyle name="Input 2 5 7 5 2 3" xfId="12609"/>
    <cellStyle name="Input 2 5 7 5 3" xfId="12610"/>
    <cellStyle name="Input 2 5 7 5 4" xfId="12611"/>
    <cellStyle name="Input 2 5 7 6" xfId="12612"/>
    <cellStyle name="Input 2 5 7 6 2" xfId="12613"/>
    <cellStyle name="Input 2 5 7 6 2 2" xfId="12614"/>
    <cellStyle name="Input 2 5 7 6 2 2 2" xfId="12615"/>
    <cellStyle name="Input 2 5 7 6 2 3" xfId="12616"/>
    <cellStyle name="Input 2 5 7 6 3" xfId="12617"/>
    <cellStyle name="Input 2 5 7 6 4" xfId="12618"/>
    <cellStyle name="Input 2 5 7 7" xfId="12619"/>
    <cellStyle name="Input 2 5 7 7 2" xfId="12620"/>
    <cellStyle name="Input 2 5 7 7 2 2" xfId="12621"/>
    <cellStyle name="Input 2 5 7 7 2 2 2" xfId="12622"/>
    <cellStyle name="Input 2 5 7 7 2 3" xfId="12623"/>
    <cellStyle name="Input 2 5 7 7 3" xfId="12624"/>
    <cellStyle name="Input 2 5 7 7 4" xfId="12625"/>
    <cellStyle name="Input 2 5 7 8" xfId="12626"/>
    <cellStyle name="Input 2 5 7 8 2" xfId="12627"/>
    <cellStyle name="Input 2 5 7 8 2 2" xfId="12628"/>
    <cellStyle name="Input 2 5 7 8 3" xfId="12629"/>
    <cellStyle name="Input 2 5 7 9" xfId="12630"/>
    <cellStyle name="Input 2 5 8" xfId="12631"/>
    <cellStyle name="Input 2 5 8 10" xfId="12632"/>
    <cellStyle name="Input 2 5 8 2" xfId="12633"/>
    <cellStyle name="Input 2 5 8 2 2" xfId="12634"/>
    <cellStyle name="Input 2 5 8 2 2 2" xfId="12635"/>
    <cellStyle name="Input 2 5 8 2 2 2 2" xfId="12636"/>
    <cellStyle name="Input 2 5 8 2 2 2 2 2" xfId="12637"/>
    <cellStyle name="Input 2 5 8 2 2 2 3" xfId="12638"/>
    <cellStyle name="Input 2 5 8 2 2 3" xfId="12639"/>
    <cellStyle name="Input 2 5 8 2 2 4" xfId="12640"/>
    <cellStyle name="Input 2 5 8 2 3" xfId="12641"/>
    <cellStyle name="Input 2 5 8 2 3 2" xfId="12642"/>
    <cellStyle name="Input 2 5 8 2 3 2 2" xfId="12643"/>
    <cellStyle name="Input 2 5 8 2 3 2 2 2" xfId="12644"/>
    <cellStyle name="Input 2 5 8 2 3 2 3" xfId="12645"/>
    <cellStyle name="Input 2 5 8 2 3 3" xfId="12646"/>
    <cellStyle name="Input 2 5 8 2 3 4" xfId="12647"/>
    <cellStyle name="Input 2 5 8 2 4" xfId="12648"/>
    <cellStyle name="Input 2 5 8 2 4 2" xfId="12649"/>
    <cellStyle name="Input 2 5 8 2 4 2 2" xfId="12650"/>
    <cellStyle name="Input 2 5 8 2 4 2 2 2" xfId="12651"/>
    <cellStyle name="Input 2 5 8 2 4 2 3" xfId="12652"/>
    <cellStyle name="Input 2 5 8 2 4 3" xfId="12653"/>
    <cellStyle name="Input 2 5 8 2 4 4" xfId="12654"/>
    <cellStyle name="Input 2 5 8 2 5" xfId="12655"/>
    <cellStyle name="Input 2 5 8 2 5 2" xfId="12656"/>
    <cellStyle name="Input 2 5 8 2 5 2 2" xfId="12657"/>
    <cellStyle name="Input 2 5 8 2 5 2 2 2" xfId="12658"/>
    <cellStyle name="Input 2 5 8 2 5 2 3" xfId="12659"/>
    <cellStyle name="Input 2 5 8 2 5 3" xfId="12660"/>
    <cellStyle name="Input 2 5 8 2 5 4" xfId="12661"/>
    <cellStyle name="Input 2 5 8 2 6" xfId="12662"/>
    <cellStyle name="Input 2 5 8 2 6 2" xfId="12663"/>
    <cellStyle name="Input 2 5 8 2 6 2 2" xfId="12664"/>
    <cellStyle name="Input 2 5 8 2 6 2 2 2" xfId="12665"/>
    <cellStyle name="Input 2 5 8 2 6 2 3" xfId="12666"/>
    <cellStyle name="Input 2 5 8 2 6 3" xfId="12667"/>
    <cellStyle name="Input 2 5 8 2 6 4" xfId="12668"/>
    <cellStyle name="Input 2 5 8 2 7" xfId="12669"/>
    <cellStyle name="Input 2 5 8 2 7 2" xfId="12670"/>
    <cellStyle name="Input 2 5 8 2 7 2 2" xfId="12671"/>
    <cellStyle name="Input 2 5 8 2 7 3" xfId="12672"/>
    <cellStyle name="Input 2 5 8 2 8" xfId="12673"/>
    <cellStyle name="Input 2 5 8 2 9" xfId="12674"/>
    <cellStyle name="Input 2 5 8 3" xfId="12675"/>
    <cellStyle name="Input 2 5 8 3 2" xfId="12676"/>
    <cellStyle name="Input 2 5 8 3 2 2" xfId="12677"/>
    <cellStyle name="Input 2 5 8 3 2 2 2" xfId="12678"/>
    <cellStyle name="Input 2 5 8 3 2 2 2 2" xfId="12679"/>
    <cellStyle name="Input 2 5 8 3 2 2 3" xfId="12680"/>
    <cellStyle name="Input 2 5 8 3 2 3" xfId="12681"/>
    <cellStyle name="Input 2 5 8 3 2 4" xfId="12682"/>
    <cellStyle name="Input 2 5 8 3 3" xfId="12683"/>
    <cellStyle name="Input 2 5 8 3 3 2" xfId="12684"/>
    <cellStyle name="Input 2 5 8 3 3 2 2" xfId="12685"/>
    <cellStyle name="Input 2 5 8 3 3 3" xfId="12686"/>
    <cellStyle name="Input 2 5 8 3 4" xfId="12687"/>
    <cellStyle name="Input 2 5 8 3 5" xfId="12688"/>
    <cellStyle name="Input 2 5 8 4" xfId="12689"/>
    <cellStyle name="Input 2 5 8 4 2" xfId="12690"/>
    <cellStyle name="Input 2 5 8 4 2 2" xfId="12691"/>
    <cellStyle name="Input 2 5 8 4 2 2 2" xfId="12692"/>
    <cellStyle name="Input 2 5 8 4 2 3" xfId="12693"/>
    <cellStyle name="Input 2 5 8 4 3" xfId="12694"/>
    <cellStyle name="Input 2 5 8 4 4" xfId="12695"/>
    <cellStyle name="Input 2 5 8 5" xfId="12696"/>
    <cellStyle name="Input 2 5 8 5 2" xfId="12697"/>
    <cellStyle name="Input 2 5 8 5 2 2" xfId="12698"/>
    <cellStyle name="Input 2 5 8 5 2 2 2" xfId="12699"/>
    <cellStyle name="Input 2 5 8 5 2 3" xfId="12700"/>
    <cellStyle name="Input 2 5 8 5 3" xfId="12701"/>
    <cellStyle name="Input 2 5 8 5 4" xfId="12702"/>
    <cellStyle name="Input 2 5 8 6" xfId="12703"/>
    <cellStyle name="Input 2 5 8 6 2" xfId="12704"/>
    <cellStyle name="Input 2 5 8 6 2 2" xfId="12705"/>
    <cellStyle name="Input 2 5 8 6 2 2 2" xfId="12706"/>
    <cellStyle name="Input 2 5 8 6 2 3" xfId="12707"/>
    <cellStyle name="Input 2 5 8 6 3" xfId="12708"/>
    <cellStyle name="Input 2 5 8 6 4" xfId="12709"/>
    <cellStyle name="Input 2 5 8 7" xfId="12710"/>
    <cellStyle name="Input 2 5 8 7 2" xfId="12711"/>
    <cellStyle name="Input 2 5 8 7 2 2" xfId="12712"/>
    <cellStyle name="Input 2 5 8 7 2 2 2" xfId="12713"/>
    <cellStyle name="Input 2 5 8 7 2 3" xfId="12714"/>
    <cellStyle name="Input 2 5 8 7 3" xfId="12715"/>
    <cellStyle name="Input 2 5 8 7 4" xfId="12716"/>
    <cellStyle name="Input 2 5 8 8" xfId="12717"/>
    <cellStyle name="Input 2 5 8 8 2" xfId="12718"/>
    <cellStyle name="Input 2 5 8 8 2 2" xfId="12719"/>
    <cellStyle name="Input 2 5 8 8 3" xfId="12720"/>
    <cellStyle name="Input 2 5 8 9" xfId="12721"/>
    <cellStyle name="Input 2 5 9" xfId="12722"/>
    <cellStyle name="Input 2 5 9 2" xfId="12723"/>
    <cellStyle name="Input 2 5 9 2 2" xfId="12724"/>
    <cellStyle name="Input 2 5 9 2 2 2" xfId="12725"/>
    <cellStyle name="Input 2 5 9 2 2 2 2" xfId="12726"/>
    <cellStyle name="Input 2 5 9 2 2 3" xfId="12727"/>
    <cellStyle name="Input 2 5 9 2 3" xfId="12728"/>
    <cellStyle name="Input 2 5 9 2 4" xfId="12729"/>
    <cellStyle name="Input 2 5 9 3" xfId="12730"/>
    <cellStyle name="Input 2 5 9 3 2" xfId="12731"/>
    <cellStyle name="Input 2 5 9 3 2 2" xfId="12732"/>
    <cellStyle name="Input 2 5 9 3 2 2 2" xfId="12733"/>
    <cellStyle name="Input 2 5 9 3 2 3" xfId="12734"/>
    <cellStyle name="Input 2 5 9 3 3" xfId="12735"/>
    <cellStyle name="Input 2 5 9 3 4" xfId="12736"/>
    <cellStyle name="Input 2 5 9 4" xfId="12737"/>
    <cellStyle name="Input 2 5 9 4 2" xfId="12738"/>
    <cellStyle name="Input 2 5 9 4 2 2" xfId="12739"/>
    <cellStyle name="Input 2 5 9 4 2 2 2" xfId="12740"/>
    <cellStyle name="Input 2 5 9 4 2 3" xfId="12741"/>
    <cellStyle name="Input 2 5 9 4 3" xfId="12742"/>
    <cellStyle name="Input 2 5 9 4 4" xfId="12743"/>
    <cellStyle name="Input 2 5 9 5" xfId="12744"/>
    <cellStyle name="Input 2 5 9 5 2" xfId="12745"/>
    <cellStyle name="Input 2 5 9 5 2 2" xfId="12746"/>
    <cellStyle name="Input 2 5 9 5 2 2 2" xfId="12747"/>
    <cellStyle name="Input 2 5 9 5 2 3" xfId="12748"/>
    <cellStyle name="Input 2 5 9 5 3" xfId="12749"/>
    <cellStyle name="Input 2 5 9 5 4" xfId="12750"/>
    <cellStyle name="Input 2 5 9 6" xfId="12751"/>
    <cellStyle name="Input 2 5 9 6 2" xfId="12752"/>
    <cellStyle name="Input 2 5 9 6 2 2" xfId="12753"/>
    <cellStyle name="Input 2 5 9 6 2 2 2" xfId="12754"/>
    <cellStyle name="Input 2 5 9 6 2 3" xfId="12755"/>
    <cellStyle name="Input 2 5 9 6 3" xfId="12756"/>
    <cellStyle name="Input 2 5 9 6 4" xfId="12757"/>
    <cellStyle name="Input 2 5 9 7" xfId="12758"/>
    <cellStyle name="Input 2 5 9 7 2" xfId="12759"/>
    <cellStyle name="Input 2 5 9 7 2 2" xfId="12760"/>
    <cellStyle name="Input 2 5 9 7 3" xfId="12761"/>
    <cellStyle name="Input 2 5 9 8" xfId="12762"/>
    <cellStyle name="Input 2 5 9 9" xfId="12763"/>
    <cellStyle name="Input 2 5_Subsidy" xfId="12764"/>
    <cellStyle name="Input 2 50" xfId="12765"/>
    <cellStyle name="Input 2 51" xfId="12766"/>
    <cellStyle name="Input 2 52" xfId="12767"/>
    <cellStyle name="Input 2 53" xfId="12768"/>
    <cellStyle name="Input 2 54" xfId="12769"/>
    <cellStyle name="Input 2 55" xfId="12770"/>
    <cellStyle name="Input 2 56" xfId="12771"/>
    <cellStyle name="Input 2 57" xfId="12772"/>
    <cellStyle name="Input 2 58" xfId="12773"/>
    <cellStyle name="Input 2 59" xfId="12774"/>
    <cellStyle name="Input 2 6" xfId="12775"/>
    <cellStyle name="Input 2 6 10" xfId="12776"/>
    <cellStyle name="Input 2 6 10 2" xfId="12777"/>
    <cellStyle name="Input 2 6 10 2 2" xfId="12778"/>
    <cellStyle name="Input 2 6 10 2 2 2" xfId="12779"/>
    <cellStyle name="Input 2 6 10 2 2 2 2" xfId="12780"/>
    <cellStyle name="Input 2 6 10 2 2 3" xfId="12781"/>
    <cellStyle name="Input 2 6 10 2 3" xfId="12782"/>
    <cellStyle name="Input 2 6 10 2 4" xfId="12783"/>
    <cellStyle name="Input 2 6 10 3" xfId="12784"/>
    <cellStyle name="Input 2 6 10 3 2" xfId="12785"/>
    <cellStyle name="Input 2 6 10 3 2 2" xfId="12786"/>
    <cellStyle name="Input 2 6 10 3 3" xfId="12787"/>
    <cellStyle name="Input 2 6 10 4" xfId="12788"/>
    <cellStyle name="Input 2 6 10 5" xfId="12789"/>
    <cellStyle name="Input 2 6 11" xfId="12790"/>
    <cellStyle name="Input 2 6 11 2" xfId="12791"/>
    <cellStyle name="Input 2 6 11 2 2" xfId="12792"/>
    <cellStyle name="Input 2 6 11 2 2 2" xfId="12793"/>
    <cellStyle name="Input 2 6 11 2 3" xfId="12794"/>
    <cellStyle name="Input 2 6 11 3" xfId="12795"/>
    <cellStyle name="Input 2 6 11 4" xfId="12796"/>
    <cellStyle name="Input 2 6 12" xfId="12797"/>
    <cellStyle name="Input 2 6 12 2" xfId="12798"/>
    <cellStyle name="Input 2 6 12 2 2" xfId="12799"/>
    <cellStyle name="Input 2 6 12 2 2 2" xfId="12800"/>
    <cellStyle name="Input 2 6 12 2 3" xfId="12801"/>
    <cellStyle name="Input 2 6 12 3" xfId="12802"/>
    <cellStyle name="Input 2 6 12 4" xfId="12803"/>
    <cellStyle name="Input 2 6 13" xfId="12804"/>
    <cellStyle name="Input 2 6 13 2" xfId="12805"/>
    <cellStyle name="Input 2 6 13 2 2" xfId="12806"/>
    <cellStyle name="Input 2 6 13 2 2 2" xfId="12807"/>
    <cellStyle name="Input 2 6 13 2 3" xfId="12808"/>
    <cellStyle name="Input 2 6 13 3" xfId="12809"/>
    <cellStyle name="Input 2 6 13 4" xfId="12810"/>
    <cellStyle name="Input 2 6 14" xfId="12811"/>
    <cellStyle name="Input 2 6 14 2" xfId="12812"/>
    <cellStyle name="Input 2 6 14 2 2" xfId="12813"/>
    <cellStyle name="Input 2 6 14 2 2 2" xfId="12814"/>
    <cellStyle name="Input 2 6 14 2 3" xfId="12815"/>
    <cellStyle name="Input 2 6 14 3" xfId="12816"/>
    <cellStyle name="Input 2 6 14 4" xfId="12817"/>
    <cellStyle name="Input 2 6 15" xfId="12818"/>
    <cellStyle name="Input 2 6 15 2" xfId="12819"/>
    <cellStyle name="Input 2 6 15 2 2" xfId="12820"/>
    <cellStyle name="Input 2 6 15 3" xfId="12821"/>
    <cellStyle name="Input 2 6 16" xfId="12822"/>
    <cellStyle name="Input 2 6 17" xfId="12823"/>
    <cellStyle name="Input 2 6 2" xfId="12824"/>
    <cellStyle name="Input 2 6 2 10" xfId="12825"/>
    <cellStyle name="Input 2 6 2 11" xfId="12826"/>
    <cellStyle name="Input 2 6 2 2" xfId="12827"/>
    <cellStyle name="Input 2 6 2 2 10" xfId="12828"/>
    <cellStyle name="Input 2 6 2 2 2" xfId="12829"/>
    <cellStyle name="Input 2 6 2 2 2 2" xfId="12830"/>
    <cellStyle name="Input 2 6 2 2 2 2 2" xfId="12831"/>
    <cellStyle name="Input 2 6 2 2 2 2 2 2" xfId="12832"/>
    <cellStyle name="Input 2 6 2 2 2 2 2 2 2" xfId="12833"/>
    <cellStyle name="Input 2 6 2 2 2 2 2 3" xfId="12834"/>
    <cellStyle name="Input 2 6 2 2 2 2 3" xfId="12835"/>
    <cellStyle name="Input 2 6 2 2 2 2 4" xfId="12836"/>
    <cellStyle name="Input 2 6 2 2 2 3" xfId="12837"/>
    <cellStyle name="Input 2 6 2 2 2 3 2" xfId="12838"/>
    <cellStyle name="Input 2 6 2 2 2 3 2 2" xfId="12839"/>
    <cellStyle name="Input 2 6 2 2 2 3 2 2 2" xfId="12840"/>
    <cellStyle name="Input 2 6 2 2 2 3 2 3" xfId="12841"/>
    <cellStyle name="Input 2 6 2 2 2 3 3" xfId="12842"/>
    <cellStyle name="Input 2 6 2 2 2 3 4" xfId="12843"/>
    <cellStyle name="Input 2 6 2 2 2 4" xfId="12844"/>
    <cellStyle name="Input 2 6 2 2 2 4 2" xfId="12845"/>
    <cellStyle name="Input 2 6 2 2 2 4 2 2" xfId="12846"/>
    <cellStyle name="Input 2 6 2 2 2 4 2 2 2" xfId="12847"/>
    <cellStyle name="Input 2 6 2 2 2 4 2 3" xfId="12848"/>
    <cellStyle name="Input 2 6 2 2 2 4 3" xfId="12849"/>
    <cellStyle name="Input 2 6 2 2 2 4 4" xfId="12850"/>
    <cellStyle name="Input 2 6 2 2 2 5" xfId="12851"/>
    <cellStyle name="Input 2 6 2 2 2 5 2" xfId="12852"/>
    <cellStyle name="Input 2 6 2 2 2 5 2 2" xfId="12853"/>
    <cellStyle name="Input 2 6 2 2 2 5 2 2 2" xfId="12854"/>
    <cellStyle name="Input 2 6 2 2 2 5 2 3" xfId="12855"/>
    <cellStyle name="Input 2 6 2 2 2 5 3" xfId="12856"/>
    <cellStyle name="Input 2 6 2 2 2 5 4" xfId="12857"/>
    <cellStyle name="Input 2 6 2 2 2 6" xfId="12858"/>
    <cellStyle name="Input 2 6 2 2 2 6 2" xfId="12859"/>
    <cellStyle name="Input 2 6 2 2 2 6 2 2" xfId="12860"/>
    <cellStyle name="Input 2 6 2 2 2 6 2 2 2" xfId="12861"/>
    <cellStyle name="Input 2 6 2 2 2 6 2 3" xfId="12862"/>
    <cellStyle name="Input 2 6 2 2 2 6 3" xfId="12863"/>
    <cellStyle name="Input 2 6 2 2 2 6 4" xfId="12864"/>
    <cellStyle name="Input 2 6 2 2 2 7" xfId="12865"/>
    <cellStyle name="Input 2 6 2 2 2 7 2" xfId="12866"/>
    <cellStyle name="Input 2 6 2 2 2 7 2 2" xfId="12867"/>
    <cellStyle name="Input 2 6 2 2 2 7 3" xfId="12868"/>
    <cellStyle name="Input 2 6 2 2 2 8" xfId="12869"/>
    <cellStyle name="Input 2 6 2 2 2 9" xfId="12870"/>
    <cellStyle name="Input 2 6 2 2 3" xfId="12871"/>
    <cellStyle name="Input 2 6 2 2 3 2" xfId="12872"/>
    <cellStyle name="Input 2 6 2 2 3 2 2" xfId="12873"/>
    <cellStyle name="Input 2 6 2 2 3 2 2 2" xfId="12874"/>
    <cellStyle name="Input 2 6 2 2 3 2 2 2 2" xfId="12875"/>
    <cellStyle name="Input 2 6 2 2 3 2 2 3" xfId="12876"/>
    <cellStyle name="Input 2 6 2 2 3 2 3" xfId="12877"/>
    <cellStyle name="Input 2 6 2 2 3 2 4" xfId="12878"/>
    <cellStyle name="Input 2 6 2 2 3 3" xfId="12879"/>
    <cellStyle name="Input 2 6 2 2 3 3 2" xfId="12880"/>
    <cellStyle name="Input 2 6 2 2 3 3 2 2" xfId="12881"/>
    <cellStyle name="Input 2 6 2 2 3 3 3" xfId="12882"/>
    <cellStyle name="Input 2 6 2 2 3 4" xfId="12883"/>
    <cellStyle name="Input 2 6 2 2 3 5" xfId="12884"/>
    <cellStyle name="Input 2 6 2 2 4" xfId="12885"/>
    <cellStyle name="Input 2 6 2 2 4 2" xfId="12886"/>
    <cellStyle name="Input 2 6 2 2 4 2 2" xfId="12887"/>
    <cellStyle name="Input 2 6 2 2 4 2 2 2" xfId="12888"/>
    <cellStyle name="Input 2 6 2 2 4 2 3" xfId="12889"/>
    <cellStyle name="Input 2 6 2 2 4 3" xfId="12890"/>
    <cellStyle name="Input 2 6 2 2 4 4" xfId="12891"/>
    <cellStyle name="Input 2 6 2 2 5" xfId="12892"/>
    <cellStyle name="Input 2 6 2 2 5 2" xfId="12893"/>
    <cellStyle name="Input 2 6 2 2 5 2 2" xfId="12894"/>
    <cellStyle name="Input 2 6 2 2 5 2 2 2" xfId="12895"/>
    <cellStyle name="Input 2 6 2 2 5 2 3" xfId="12896"/>
    <cellStyle name="Input 2 6 2 2 5 3" xfId="12897"/>
    <cellStyle name="Input 2 6 2 2 5 4" xfId="12898"/>
    <cellStyle name="Input 2 6 2 2 6" xfId="12899"/>
    <cellStyle name="Input 2 6 2 2 6 2" xfId="12900"/>
    <cellStyle name="Input 2 6 2 2 6 2 2" xfId="12901"/>
    <cellStyle name="Input 2 6 2 2 6 2 2 2" xfId="12902"/>
    <cellStyle name="Input 2 6 2 2 6 2 3" xfId="12903"/>
    <cellStyle name="Input 2 6 2 2 6 3" xfId="12904"/>
    <cellStyle name="Input 2 6 2 2 6 4" xfId="12905"/>
    <cellStyle name="Input 2 6 2 2 7" xfId="12906"/>
    <cellStyle name="Input 2 6 2 2 7 2" xfId="12907"/>
    <cellStyle name="Input 2 6 2 2 7 2 2" xfId="12908"/>
    <cellStyle name="Input 2 6 2 2 7 2 2 2" xfId="12909"/>
    <cellStyle name="Input 2 6 2 2 7 2 3" xfId="12910"/>
    <cellStyle name="Input 2 6 2 2 7 3" xfId="12911"/>
    <cellStyle name="Input 2 6 2 2 7 4" xfId="12912"/>
    <cellStyle name="Input 2 6 2 2 8" xfId="12913"/>
    <cellStyle name="Input 2 6 2 2 8 2" xfId="12914"/>
    <cellStyle name="Input 2 6 2 2 8 2 2" xfId="12915"/>
    <cellStyle name="Input 2 6 2 2 8 3" xfId="12916"/>
    <cellStyle name="Input 2 6 2 2 9" xfId="12917"/>
    <cellStyle name="Input 2 6 2 3" xfId="12918"/>
    <cellStyle name="Input 2 6 2 3 2" xfId="12919"/>
    <cellStyle name="Input 2 6 2 3 2 2" xfId="12920"/>
    <cellStyle name="Input 2 6 2 3 2 2 2" xfId="12921"/>
    <cellStyle name="Input 2 6 2 3 2 2 2 2" xfId="12922"/>
    <cellStyle name="Input 2 6 2 3 2 2 3" xfId="12923"/>
    <cellStyle name="Input 2 6 2 3 2 3" xfId="12924"/>
    <cellStyle name="Input 2 6 2 3 2 4" xfId="12925"/>
    <cellStyle name="Input 2 6 2 3 3" xfId="12926"/>
    <cellStyle name="Input 2 6 2 3 3 2" xfId="12927"/>
    <cellStyle name="Input 2 6 2 3 3 2 2" xfId="12928"/>
    <cellStyle name="Input 2 6 2 3 3 2 2 2" xfId="12929"/>
    <cellStyle name="Input 2 6 2 3 3 2 3" xfId="12930"/>
    <cellStyle name="Input 2 6 2 3 3 3" xfId="12931"/>
    <cellStyle name="Input 2 6 2 3 3 4" xfId="12932"/>
    <cellStyle name="Input 2 6 2 3 4" xfId="12933"/>
    <cellStyle name="Input 2 6 2 3 4 2" xfId="12934"/>
    <cellStyle name="Input 2 6 2 3 4 2 2" xfId="12935"/>
    <cellStyle name="Input 2 6 2 3 4 2 2 2" xfId="12936"/>
    <cellStyle name="Input 2 6 2 3 4 2 3" xfId="12937"/>
    <cellStyle name="Input 2 6 2 3 4 3" xfId="12938"/>
    <cellStyle name="Input 2 6 2 3 4 4" xfId="12939"/>
    <cellStyle name="Input 2 6 2 3 5" xfId="12940"/>
    <cellStyle name="Input 2 6 2 3 5 2" xfId="12941"/>
    <cellStyle name="Input 2 6 2 3 5 2 2" xfId="12942"/>
    <cellStyle name="Input 2 6 2 3 5 2 2 2" xfId="12943"/>
    <cellStyle name="Input 2 6 2 3 5 2 3" xfId="12944"/>
    <cellStyle name="Input 2 6 2 3 5 3" xfId="12945"/>
    <cellStyle name="Input 2 6 2 3 5 4" xfId="12946"/>
    <cellStyle name="Input 2 6 2 3 6" xfId="12947"/>
    <cellStyle name="Input 2 6 2 3 6 2" xfId="12948"/>
    <cellStyle name="Input 2 6 2 3 6 2 2" xfId="12949"/>
    <cellStyle name="Input 2 6 2 3 6 2 2 2" xfId="12950"/>
    <cellStyle name="Input 2 6 2 3 6 2 3" xfId="12951"/>
    <cellStyle name="Input 2 6 2 3 6 3" xfId="12952"/>
    <cellStyle name="Input 2 6 2 3 6 4" xfId="12953"/>
    <cellStyle name="Input 2 6 2 3 7" xfId="12954"/>
    <cellStyle name="Input 2 6 2 3 7 2" xfId="12955"/>
    <cellStyle name="Input 2 6 2 3 7 2 2" xfId="12956"/>
    <cellStyle name="Input 2 6 2 3 7 3" xfId="12957"/>
    <cellStyle name="Input 2 6 2 3 8" xfId="12958"/>
    <cellStyle name="Input 2 6 2 3 9" xfId="12959"/>
    <cellStyle name="Input 2 6 2 4" xfId="12960"/>
    <cellStyle name="Input 2 6 2 4 2" xfId="12961"/>
    <cellStyle name="Input 2 6 2 4 2 2" xfId="12962"/>
    <cellStyle name="Input 2 6 2 4 2 2 2" xfId="12963"/>
    <cellStyle name="Input 2 6 2 4 2 2 2 2" xfId="12964"/>
    <cellStyle name="Input 2 6 2 4 2 2 3" xfId="12965"/>
    <cellStyle name="Input 2 6 2 4 2 3" xfId="12966"/>
    <cellStyle name="Input 2 6 2 4 2 4" xfId="12967"/>
    <cellStyle name="Input 2 6 2 4 3" xfId="12968"/>
    <cellStyle name="Input 2 6 2 4 3 2" xfId="12969"/>
    <cellStyle name="Input 2 6 2 4 3 2 2" xfId="12970"/>
    <cellStyle name="Input 2 6 2 4 3 3" xfId="12971"/>
    <cellStyle name="Input 2 6 2 4 4" xfId="12972"/>
    <cellStyle name="Input 2 6 2 4 5" xfId="12973"/>
    <cellStyle name="Input 2 6 2 5" xfId="12974"/>
    <cellStyle name="Input 2 6 2 5 2" xfId="12975"/>
    <cellStyle name="Input 2 6 2 5 2 2" xfId="12976"/>
    <cellStyle name="Input 2 6 2 5 2 2 2" xfId="12977"/>
    <cellStyle name="Input 2 6 2 5 2 3" xfId="12978"/>
    <cellStyle name="Input 2 6 2 5 3" xfId="12979"/>
    <cellStyle name="Input 2 6 2 5 4" xfId="12980"/>
    <cellStyle name="Input 2 6 2 6" xfId="12981"/>
    <cellStyle name="Input 2 6 2 6 2" xfId="12982"/>
    <cellStyle name="Input 2 6 2 6 2 2" xfId="12983"/>
    <cellStyle name="Input 2 6 2 6 2 2 2" xfId="12984"/>
    <cellStyle name="Input 2 6 2 6 2 3" xfId="12985"/>
    <cellStyle name="Input 2 6 2 6 3" xfId="12986"/>
    <cellStyle name="Input 2 6 2 6 4" xfId="12987"/>
    <cellStyle name="Input 2 6 2 7" xfId="12988"/>
    <cellStyle name="Input 2 6 2 7 2" xfId="12989"/>
    <cellStyle name="Input 2 6 2 7 2 2" xfId="12990"/>
    <cellStyle name="Input 2 6 2 7 2 2 2" xfId="12991"/>
    <cellStyle name="Input 2 6 2 7 2 3" xfId="12992"/>
    <cellStyle name="Input 2 6 2 7 3" xfId="12993"/>
    <cellStyle name="Input 2 6 2 7 4" xfId="12994"/>
    <cellStyle name="Input 2 6 2 8" xfId="12995"/>
    <cellStyle name="Input 2 6 2 8 2" xfId="12996"/>
    <cellStyle name="Input 2 6 2 8 2 2" xfId="12997"/>
    <cellStyle name="Input 2 6 2 8 2 2 2" xfId="12998"/>
    <cellStyle name="Input 2 6 2 8 2 3" xfId="12999"/>
    <cellStyle name="Input 2 6 2 8 3" xfId="13000"/>
    <cellStyle name="Input 2 6 2 8 4" xfId="13001"/>
    <cellStyle name="Input 2 6 2 9" xfId="13002"/>
    <cellStyle name="Input 2 6 2 9 2" xfId="13003"/>
    <cellStyle name="Input 2 6 2 9 2 2" xfId="13004"/>
    <cellStyle name="Input 2 6 2 9 3" xfId="13005"/>
    <cellStyle name="Input 2 6 2_Subsidy" xfId="13006"/>
    <cellStyle name="Input 2 6 3" xfId="13007"/>
    <cellStyle name="Input 2 6 3 10" xfId="13008"/>
    <cellStyle name="Input 2 6 3 2" xfId="13009"/>
    <cellStyle name="Input 2 6 3 2 2" xfId="13010"/>
    <cellStyle name="Input 2 6 3 2 2 2" xfId="13011"/>
    <cellStyle name="Input 2 6 3 2 2 2 2" xfId="13012"/>
    <cellStyle name="Input 2 6 3 2 2 2 2 2" xfId="13013"/>
    <cellStyle name="Input 2 6 3 2 2 2 3" xfId="13014"/>
    <cellStyle name="Input 2 6 3 2 2 3" xfId="13015"/>
    <cellStyle name="Input 2 6 3 2 2 4" xfId="13016"/>
    <cellStyle name="Input 2 6 3 2 3" xfId="13017"/>
    <cellStyle name="Input 2 6 3 2 3 2" xfId="13018"/>
    <cellStyle name="Input 2 6 3 2 3 2 2" xfId="13019"/>
    <cellStyle name="Input 2 6 3 2 3 2 2 2" xfId="13020"/>
    <cellStyle name="Input 2 6 3 2 3 2 3" xfId="13021"/>
    <cellStyle name="Input 2 6 3 2 3 3" xfId="13022"/>
    <cellStyle name="Input 2 6 3 2 3 4" xfId="13023"/>
    <cellStyle name="Input 2 6 3 2 4" xfId="13024"/>
    <cellStyle name="Input 2 6 3 2 4 2" xfId="13025"/>
    <cellStyle name="Input 2 6 3 2 4 2 2" xfId="13026"/>
    <cellStyle name="Input 2 6 3 2 4 2 2 2" xfId="13027"/>
    <cellStyle name="Input 2 6 3 2 4 2 3" xfId="13028"/>
    <cellStyle name="Input 2 6 3 2 4 3" xfId="13029"/>
    <cellStyle name="Input 2 6 3 2 4 4" xfId="13030"/>
    <cellStyle name="Input 2 6 3 2 5" xfId="13031"/>
    <cellStyle name="Input 2 6 3 2 5 2" xfId="13032"/>
    <cellStyle name="Input 2 6 3 2 5 2 2" xfId="13033"/>
    <cellStyle name="Input 2 6 3 2 5 2 2 2" xfId="13034"/>
    <cellStyle name="Input 2 6 3 2 5 2 3" xfId="13035"/>
    <cellStyle name="Input 2 6 3 2 5 3" xfId="13036"/>
    <cellStyle name="Input 2 6 3 2 5 4" xfId="13037"/>
    <cellStyle name="Input 2 6 3 2 6" xfId="13038"/>
    <cellStyle name="Input 2 6 3 2 6 2" xfId="13039"/>
    <cellStyle name="Input 2 6 3 2 6 2 2" xfId="13040"/>
    <cellStyle name="Input 2 6 3 2 6 2 2 2" xfId="13041"/>
    <cellStyle name="Input 2 6 3 2 6 2 3" xfId="13042"/>
    <cellStyle name="Input 2 6 3 2 6 3" xfId="13043"/>
    <cellStyle name="Input 2 6 3 2 6 4" xfId="13044"/>
    <cellStyle name="Input 2 6 3 2 7" xfId="13045"/>
    <cellStyle name="Input 2 6 3 2 7 2" xfId="13046"/>
    <cellStyle name="Input 2 6 3 2 7 2 2" xfId="13047"/>
    <cellStyle name="Input 2 6 3 2 7 3" xfId="13048"/>
    <cellStyle name="Input 2 6 3 2 8" xfId="13049"/>
    <cellStyle name="Input 2 6 3 2 9" xfId="13050"/>
    <cellStyle name="Input 2 6 3 3" xfId="13051"/>
    <cellStyle name="Input 2 6 3 3 2" xfId="13052"/>
    <cellStyle name="Input 2 6 3 3 2 2" xfId="13053"/>
    <cellStyle name="Input 2 6 3 3 2 2 2" xfId="13054"/>
    <cellStyle name="Input 2 6 3 3 2 2 2 2" xfId="13055"/>
    <cellStyle name="Input 2 6 3 3 2 2 3" xfId="13056"/>
    <cellStyle name="Input 2 6 3 3 2 3" xfId="13057"/>
    <cellStyle name="Input 2 6 3 3 2 4" xfId="13058"/>
    <cellStyle name="Input 2 6 3 3 3" xfId="13059"/>
    <cellStyle name="Input 2 6 3 3 3 2" xfId="13060"/>
    <cellStyle name="Input 2 6 3 3 3 2 2" xfId="13061"/>
    <cellStyle name="Input 2 6 3 3 3 3" xfId="13062"/>
    <cellStyle name="Input 2 6 3 3 4" xfId="13063"/>
    <cellStyle name="Input 2 6 3 3 5" xfId="13064"/>
    <cellStyle name="Input 2 6 3 4" xfId="13065"/>
    <cellStyle name="Input 2 6 3 4 2" xfId="13066"/>
    <cellStyle name="Input 2 6 3 4 2 2" xfId="13067"/>
    <cellStyle name="Input 2 6 3 4 2 2 2" xfId="13068"/>
    <cellStyle name="Input 2 6 3 4 2 3" xfId="13069"/>
    <cellStyle name="Input 2 6 3 4 3" xfId="13070"/>
    <cellStyle name="Input 2 6 3 4 4" xfId="13071"/>
    <cellStyle name="Input 2 6 3 5" xfId="13072"/>
    <cellStyle name="Input 2 6 3 5 2" xfId="13073"/>
    <cellStyle name="Input 2 6 3 5 2 2" xfId="13074"/>
    <cellStyle name="Input 2 6 3 5 2 2 2" xfId="13075"/>
    <cellStyle name="Input 2 6 3 5 2 3" xfId="13076"/>
    <cellStyle name="Input 2 6 3 5 3" xfId="13077"/>
    <cellStyle name="Input 2 6 3 5 4" xfId="13078"/>
    <cellStyle name="Input 2 6 3 6" xfId="13079"/>
    <cellStyle name="Input 2 6 3 6 2" xfId="13080"/>
    <cellStyle name="Input 2 6 3 6 2 2" xfId="13081"/>
    <cellStyle name="Input 2 6 3 6 2 2 2" xfId="13082"/>
    <cellStyle name="Input 2 6 3 6 2 3" xfId="13083"/>
    <cellStyle name="Input 2 6 3 6 3" xfId="13084"/>
    <cellStyle name="Input 2 6 3 6 4" xfId="13085"/>
    <cellStyle name="Input 2 6 3 7" xfId="13086"/>
    <cellStyle name="Input 2 6 3 7 2" xfId="13087"/>
    <cellStyle name="Input 2 6 3 7 2 2" xfId="13088"/>
    <cellStyle name="Input 2 6 3 7 2 2 2" xfId="13089"/>
    <cellStyle name="Input 2 6 3 7 2 3" xfId="13090"/>
    <cellStyle name="Input 2 6 3 7 3" xfId="13091"/>
    <cellStyle name="Input 2 6 3 7 4" xfId="13092"/>
    <cellStyle name="Input 2 6 3 8" xfId="13093"/>
    <cellStyle name="Input 2 6 3 8 2" xfId="13094"/>
    <cellStyle name="Input 2 6 3 8 2 2" xfId="13095"/>
    <cellStyle name="Input 2 6 3 8 3" xfId="13096"/>
    <cellStyle name="Input 2 6 3 9" xfId="13097"/>
    <cellStyle name="Input 2 6 4" xfId="13098"/>
    <cellStyle name="Input 2 6 4 10" xfId="13099"/>
    <cellStyle name="Input 2 6 4 2" xfId="13100"/>
    <cellStyle name="Input 2 6 4 2 2" xfId="13101"/>
    <cellStyle name="Input 2 6 4 2 2 2" xfId="13102"/>
    <cellStyle name="Input 2 6 4 2 2 2 2" xfId="13103"/>
    <cellStyle name="Input 2 6 4 2 2 2 2 2" xfId="13104"/>
    <cellStyle name="Input 2 6 4 2 2 2 3" xfId="13105"/>
    <cellStyle name="Input 2 6 4 2 2 3" xfId="13106"/>
    <cellStyle name="Input 2 6 4 2 2 4" xfId="13107"/>
    <cellStyle name="Input 2 6 4 2 3" xfId="13108"/>
    <cellStyle name="Input 2 6 4 2 3 2" xfId="13109"/>
    <cellStyle name="Input 2 6 4 2 3 2 2" xfId="13110"/>
    <cellStyle name="Input 2 6 4 2 3 2 2 2" xfId="13111"/>
    <cellStyle name="Input 2 6 4 2 3 2 3" xfId="13112"/>
    <cellStyle name="Input 2 6 4 2 3 3" xfId="13113"/>
    <cellStyle name="Input 2 6 4 2 3 4" xfId="13114"/>
    <cellStyle name="Input 2 6 4 2 4" xfId="13115"/>
    <cellStyle name="Input 2 6 4 2 4 2" xfId="13116"/>
    <cellStyle name="Input 2 6 4 2 4 2 2" xfId="13117"/>
    <cellStyle name="Input 2 6 4 2 4 2 2 2" xfId="13118"/>
    <cellStyle name="Input 2 6 4 2 4 2 3" xfId="13119"/>
    <cellStyle name="Input 2 6 4 2 4 3" xfId="13120"/>
    <cellStyle name="Input 2 6 4 2 4 4" xfId="13121"/>
    <cellStyle name="Input 2 6 4 2 5" xfId="13122"/>
    <cellStyle name="Input 2 6 4 2 5 2" xfId="13123"/>
    <cellStyle name="Input 2 6 4 2 5 2 2" xfId="13124"/>
    <cellStyle name="Input 2 6 4 2 5 2 2 2" xfId="13125"/>
    <cellStyle name="Input 2 6 4 2 5 2 3" xfId="13126"/>
    <cellStyle name="Input 2 6 4 2 5 3" xfId="13127"/>
    <cellStyle name="Input 2 6 4 2 5 4" xfId="13128"/>
    <cellStyle name="Input 2 6 4 2 6" xfId="13129"/>
    <cellStyle name="Input 2 6 4 2 6 2" xfId="13130"/>
    <cellStyle name="Input 2 6 4 2 6 2 2" xfId="13131"/>
    <cellStyle name="Input 2 6 4 2 6 2 2 2" xfId="13132"/>
    <cellStyle name="Input 2 6 4 2 6 2 3" xfId="13133"/>
    <cellStyle name="Input 2 6 4 2 6 3" xfId="13134"/>
    <cellStyle name="Input 2 6 4 2 6 4" xfId="13135"/>
    <cellStyle name="Input 2 6 4 2 7" xfId="13136"/>
    <cellStyle name="Input 2 6 4 2 7 2" xfId="13137"/>
    <cellStyle name="Input 2 6 4 2 7 2 2" xfId="13138"/>
    <cellStyle name="Input 2 6 4 2 7 3" xfId="13139"/>
    <cellStyle name="Input 2 6 4 2 8" xfId="13140"/>
    <cellStyle name="Input 2 6 4 2 9" xfId="13141"/>
    <cellStyle name="Input 2 6 4 3" xfId="13142"/>
    <cellStyle name="Input 2 6 4 3 2" xfId="13143"/>
    <cellStyle name="Input 2 6 4 3 2 2" xfId="13144"/>
    <cellStyle name="Input 2 6 4 3 2 2 2" xfId="13145"/>
    <cellStyle name="Input 2 6 4 3 2 2 2 2" xfId="13146"/>
    <cellStyle name="Input 2 6 4 3 2 2 3" xfId="13147"/>
    <cellStyle name="Input 2 6 4 3 2 3" xfId="13148"/>
    <cellStyle name="Input 2 6 4 3 2 4" xfId="13149"/>
    <cellStyle name="Input 2 6 4 3 3" xfId="13150"/>
    <cellStyle name="Input 2 6 4 3 3 2" xfId="13151"/>
    <cellStyle name="Input 2 6 4 3 3 2 2" xfId="13152"/>
    <cellStyle name="Input 2 6 4 3 3 3" xfId="13153"/>
    <cellStyle name="Input 2 6 4 3 4" xfId="13154"/>
    <cellStyle name="Input 2 6 4 3 5" xfId="13155"/>
    <cellStyle name="Input 2 6 4 4" xfId="13156"/>
    <cellStyle name="Input 2 6 4 4 2" xfId="13157"/>
    <cellStyle name="Input 2 6 4 4 2 2" xfId="13158"/>
    <cellStyle name="Input 2 6 4 4 2 2 2" xfId="13159"/>
    <cellStyle name="Input 2 6 4 4 2 3" xfId="13160"/>
    <cellStyle name="Input 2 6 4 4 3" xfId="13161"/>
    <cellStyle name="Input 2 6 4 4 4" xfId="13162"/>
    <cellStyle name="Input 2 6 4 5" xfId="13163"/>
    <cellStyle name="Input 2 6 4 5 2" xfId="13164"/>
    <cellStyle name="Input 2 6 4 5 2 2" xfId="13165"/>
    <cellStyle name="Input 2 6 4 5 2 2 2" xfId="13166"/>
    <cellStyle name="Input 2 6 4 5 2 3" xfId="13167"/>
    <cellStyle name="Input 2 6 4 5 3" xfId="13168"/>
    <cellStyle name="Input 2 6 4 5 4" xfId="13169"/>
    <cellStyle name="Input 2 6 4 6" xfId="13170"/>
    <cellStyle name="Input 2 6 4 6 2" xfId="13171"/>
    <cellStyle name="Input 2 6 4 6 2 2" xfId="13172"/>
    <cellStyle name="Input 2 6 4 6 2 2 2" xfId="13173"/>
    <cellStyle name="Input 2 6 4 6 2 3" xfId="13174"/>
    <cellStyle name="Input 2 6 4 6 3" xfId="13175"/>
    <cellStyle name="Input 2 6 4 6 4" xfId="13176"/>
    <cellStyle name="Input 2 6 4 7" xfId="13177"/>
    <cellStyle name="Input 2 6 4 7 2" xfId="13178"/>
    <cellStyle name="Input 2 6 4 7 2 2" xfId="13179"/>
    <cellStyle name="Input 2 6 4 7 2 2 2" xfId="13180"/>
    <cellStyle name="Input 2 6 4 7 2 3" xfId="13181"/>
    <cellStyle name="Input 2 6 4 7 3" xfId="13182"/>
    <cellStyle name="Input 2 6 4 7 4" xfId="13183"/>
    <cellStyle name="Input 2 6 4 8" xfId="13184"/>
    <cellStyle name="Input 2 6 4 8 2" xfId="13185"/>
    <cellStyle name="Input 2 6 4 8 2 2" xfId="13186"/>
    <cellStyle name="Input 2 6 4 8 3" xfId="13187"/>
    <cellStyle name="Input 2 6 4 9" xfId="13188"/>
    <cellStyle name="Input 2 6 5" xfId="13189"/>
    <cellStyle name="Input 2 6 5 10" xfId="13190"/>
    <cellStyle name="Input 2 6 5 2" xfId="13191"/>
    <cellStyle name="Input 2 6 5 2 2" xfId="13192"/>
    <cellStyle name="Input 2 6 5 2 2 2" xfId="13193"/>
    <cellStyle name="Input 2 6 5 2 2 2 2" xfId="13194"/>
    <cellStyle name="Input 2 6 5 2 2 2 2 2" xfId="13195"/>
    <cellStyle name="Input 2 6 5 2 2 2 3" xfId="13196"/>
    <cellStyle name="Input 2 6 5 2 2 3" xfId="13197"/>
    <cellStyle name="Input 2 6 5 2 2 4" xfId="13198"/>
    <cellStyle name="Input 2 6 5 2 3" xfId="13199"/>
    <cellStyle name="Input 2 6 5 2 3 2" xfId="13200"/>
    <cellStyle name="Input 2 6 5 2 3 2 2" xfId="13201"/>
    <cellStyle name="Input 2 6 5 2 3 2 2 2" xfId="13202"/>
    <cellStyle name="Input 2 6 5 2 3 2 3" xfId="13203"/>
    <cellStyle name="Input 2 6 5 2 3 3" xfId="13204"/>
    <cellStyle name="Input 2 6 5 2 3 4" xfId="13205"/>
    <cellStyle name="Input 2 6 5 2 4" xfId="13206"/>
    <cellStyle name="Input 2 6 5 2 4 2" xfId="13207"/>
    <cellStyle name="Input 2 6 5 2 4 2 2" xfId="13208"/>
    <cellStyle name="Input 2 6 5 2 4 2 2 2" xfId="13209"/>
    <cellStyle name="Input 2 6 5 2 4 2 3" xfId="13210"/>
    <cellStyle name="Input 2 6 5 2 4 3" xfId="13211"/>
    <cellStyle name="Input 2 6 5 2 4 4" xfId="13212"/>
    <cellStyle name="Input 2 6 5 2 5" xfId="13213"/>
    <cellStyle name="Input 2 6 5 2 5 2" xfId="13214"/>
    <cellStyle name="Input 2 6 5 2 5 2 2" xfId="13215"/>
    <cellStyle name="Input 2 6 5 2 5 2 2 2" xfId="13216"/>
    <cellStyle name="Input 2 6 5 2 5 2 3" xfId="13217"/>
    <cellStyle name="Input 2 6 5 2 5 3" xfId="13218"/>
    <cellStyle name="Input 2 6 5 2 5 4" xfId="13219"/>
    <cellStyle name="Input 2 6 5 2 6" xfId="13220"/>
    <cellStyle name="Input 2 6 5 2 6 2" xfId="13221"/>
    <cellStyle name="Input 2 6 5 2 6 2 2" xfId="13222"/>
    <cellStyle name="Input 2 6 5 2 6 2 2 2" xfId="13223"/>
    <cellStyle name="Input 2 6 5 2 6 2 3" xfId="13224"/>
    <cellStyle name="Input 2 6 5 2 6 3" xfId="13225"/>
    <cellStyle name="Input 2 6 5 2 6 4" xfId="13226"/>
    <cellStyle name="Input 2 6 5 2 7" xfId="13227"/>
    <cellStyle name="Input 2 6 5 2 7 2" xfId="13228"/>
    <cellStyle name="Input 2 6 5 2 7 2 2" xfId="13229"/>
    <cellStyle name="Input 2 6 5 2 7 3" xfId="13230"/>
    <cellStyle name="Input 2 6 5 2 8" xfId="13231"/>
    <cellStyle name="Input 2 6 5 2 9" xfId="13232"/>
    <cellStyle name="Input 2 6 5 3" xfId="13233"/>
    <cellStyle name="Input 2 6 5 3 2" xfId="13234"/>
    <cellStyle name="Input 2 6 5 3 2 2" xfId="13235"/>
    <cellStyle name="Input 2 6 5 3 2 2 2" xfId="13236"/>
    <cellStyle name="Input 2 6 5 3 2 2 2 2" xfId="13237"/>
    <cellStyle name="Input 2 6 5 3 2 2 3" xfId="13238"/>
    <cellStyle name="Input 2 6 5 3 2 3" xfId="13239"/>
    <cellStyle name="Input 2 6 5 3 2 4" xfId="13240"/>
    <cellStyle name="Input 2 6 5 3 3" xfId="13241"/>
    <cellStyle name="Input 2 6 5 3 3 2" xfId="13242"/>
    <cellStyle name="Input 2 6 5 3 3 2 2" xfId="13243"/>
    <cellStyle name="Input 2 6 5 3 3 3" xfId="13244"/>
    <cellStyle name="Input 2 6 5 3 4" xfId="13245"/>
    <cellStyle name="Input 2 6 5 3 5" xfId="13246"/>
    <cellStyle name="Input 2 6 5 4" xfId="13247"/>
    <cellStyle name="Input 2 6 5 4 2" xfId="13248"/>
    <cellStyle name="Input 2 6 5 4 2 2" xfId="13249"/>
    <cellStyle name="Input 2 6 5 4 2 2 2" xfId="13250"/>
    <cellStyle name="Input 2 6 5 4 2 3" xfId="13251"/>
    <cellStyle name="Input 2 6 5 4 3" xfId="13252"/>
    <cellStyle name="Input 2 6 5 4 4" xfId="13253"/>
    <cellStyle name="Input 2 6 5 5" xfId="13254"/>
    <cellStyle name="Input 2 6 5 5 2" xfId="13255"/>
    <cellStyle name="Input 2 6 5 5 2 2" xfId="13256"/>
    <cellStyle name="Input 2 6 5 5 2 2 2" xfId="13257"/>
    <cellStyle name="Input 2 6 5 5 2 3" xfId="13258"/>
    <cellStyle name="Input 2 6 5 5 3" xfId="13259"/>
    <cellStyle name="Input 2 6 5 5 4" xfId="13260"/>
    <cellStyle name="Input 2 6 5 6" xfId="13261"/>
    <cellStyle name="Input 2 6 5 6 2" xfId="13262"/>
    <cellStyle name="Input 2 6 5 6 2 2" xfId="13263"/>
    <cellStyle name="Input 2 6 5 6 2 2 2" xfId="13264"/>
    <cellStyle name="Input 2 6 5 6 2 3" xfId="13265"/>
    <cellStyle name="Input 2 6 5 6 3" xfId="13266"/>
    <cellStyle name="Input 2 6 5 6 4" xfId="13267"/>
    <cellStyle name="Input 2 6 5 7" xfId="13268"/>
    <cellStyle name="Input 2 6 5 7 2" xfId="13269"/>
    <cellStyle name="Input 2 6 5 7 2 2" xfId="13270"/>
    <cellStyle name="Input 2 6 5 7 2 2 2" xfId="13271"/>
    <cellStyle name="Input 2 6 5 7 2 3" xfId="13272"/>
    <cellStyle name="Input 2 6 5 7 3" xfId="13273"/>
    <cellStyle name="Input 2 6 5 7 4" xfId="13274"/>
    <cellStyle name="Input 2 6 5 8" xfId="13275"/>
    <cellStyle name="Input 2 6 5 8 2" xfId="13276"/>
    <cellStyle name="Input 2 6 5 8 2 2" xfId="13277"/>
    <cellStyle name="Input 2 6 5 8 3" xfId="13278"/>
    <cellStyle name="Input 2 6 5 9" xfId="13279"/>
    <cellStyle name="Input 2 6 6" xfId="13280"/>
    <cellStyle name="Input 2 6 6 10" xfId="13281"/>
    <cellStyle name="Input 2 6 6 2" xfId="13282"/>
    <cellStyle name="Input 2 6 6 2 2" xfId="13283"/>
    <cellStyle name="Input 2 6 6 2 2 2" xfId="13284"/>
    <cellStyle name="Input 2 6 6 2 2 2 2" xfId="13285"/>
    <cellStyle name="Input 2 6 6 2 2 2 2 2" xfId="13286"/>
    <cellStyle name="Input 2 6 6 2 2 2 3" xfId="13287"/>
    <cellStyle name="Input 2 6 6 2 2 3" xfId="13288"/>
    <cellStyle name="Input 2 6 6 2 2 4" xfId="13289"/>
    <cellStyle name="Input 2 6 6 2 3" xfId="13290"/>
    <cellStyle name="Input 2 6 6 2 3 2" xfId="13291"/>
    <cellStyle name="Input 2 6 6 2 3 2 2" xfId="13292"/>
    <cellStyle name="Input 2 6 6 2 3 2 2 2" xfId="13293"/>
    <cellStyle name="Input 2 6 6 2 3 2 3" xfId="13294"/>
    <cellStyle name="Input 2 6 6 2 3 3" xfId="13295"/>
    <cellStyle name="Input 2 6 6 2 3 4" xfId="13296"/>
    <cellStyle name="Input 2 6 6 2 4" xfId="13297"/>
    <cellStyle name="Input 2 6 6 2 4 2" xfId="13298"/>
    <cellStyle name="Input 2 6 6 2 4 2 2" xfId="13299"/>
    <cellStyle name="Input 2 6 6 2 4 2 2 2" xfId="13300"/>
    <cellStyle name="Input 2 6 6 2 4 2 3" xfId="13301"/>
    <cellStyle name="Input 2 6 6 2 4 3" xfId="13302"/>
    <cellStyle name="Input 2 6 6 2 4 4" xfId="13303"/>
    <cellStyle name="Input 2 6 6 2 5" xfId="13304"/>
    <cellStyle name="Input 2 6 6 2 5 2" xfId="13305"/>
    <cellStyle name="Input 2 6 6 2 5 2 2" xfId="13306"/>
    <cellStyle name="Input 2 6 6 2 5 2 2 2" xfId="13307"/>
    <cellStyle name="Input 2 6 6 2 5 2 3" xfId="13308"/>
    <cellStyle name="Input 2 6 6 2 5 3" xfId="13309"/>
    <cellStyle name="Input 2 6 6 2 5 4" xfId="13310"/>
    <cellStyle name="Input 2 6 6 2 6" xfId="13311"/>
    <cellStyle name="Input 2 6 6 2 6 2" xfId="13312"/>
    <cellStyle name="Input 2 6 6 2 6 2 2" xfId="13313"/>
    <cellStyle name="Input 2 6 6 2 6 2 2 2" xfId="13314"/>
    <cellStyle name="Input 2 6 6 2 6 2 3" xfId="13315"/>
    <cellStyle name="Input 2 6 6 2 6 3" xfId="13316"/>
    <cellStyle name="Input 2 6 6 2 6 4" xfId="13317"/>
    <cellStyle name="Input 2 6 6 2 7" xfId="13318"/>
    <cellStyle name="Input 2 6 6 2 7 2" xfId="13319"/>
    <cellStyle name="Input 2 6 6 2 7 2 2" xfId="13320"/>
    <cellStyle name="Input 2 6 6 2 7 3" xfId="13321"/>
    <cellStyle name="Input 2 6 6 2 8" xfId="13322"/>
    <cellStyle name="Input 2 6 6 2 9" xfId="13323"/>
    <cellStyle name="Input 2 6 6 3" xfId="13324"/>
    <cellStyle name="Input 2 6 6 3 2" xfId="13325"/>
    <cellStyle name="Input 2 6 6 3 2 2" xfId="13326"/>
    <cellStyle name="Input 2 6 6 3 2 2 2" xfId="13327"/>
    <cellStyle name="Input 2 6 6 3 2 2 2 2" xfId="13328"/>
    <cellStyle name="Input 2 6 6 3 2 2 3" xfId="13329"/>
    <cellStyle name="Input 2 6 6 3 2 3" xfId="13330"/>
    <cellStyle name="Input 2 6 6 3 2 4" xfId="13331"/>
    <cellStyle name="Input 2 6 6 3 3" xfId="13332"/>
    <cellStyle name="Input 2 6 6 3 3 2" xfId="13333"/>
    <cellStyle name="Input 2 6 6 3 3 2 2" xfId="13334"/>
    <cellStyle name="Input 2 6 6 3 3 3" xfId="13335"/>
    <cellStyle name="Input 2 6 6 3 4" xfId="13336"/>
    <cellStyle name="Input 2 6 6 3 5" xfId="13337"/>
    <cellStyle name="Input 2 6 6 4" xfId="13338"/>
    <cellStyle name="Input 2 6 6 4 2" xfId="13339"/>
    <cellStyle name="Input 2 6 6 4 2 2" xfId="13340"/>
    <cellStyle name="Input 2 6 6 4 2 2 2" xfId="13341"/>
    <cellStyle name="Input 2 6 6 4 2 3" xfId="13342"/>
    <cellStyle name="Input 2 6 6 4 3" xfId="13343"/>
    <cellStyle name="Input 2 6 6 4 4" xfId="13344"/>
    <cellStyle name="Input 2 6 6 5" xfId="13345"/>
    <cellStyle name="Input 2 6 6 5 2" xfId="13346"/>
    <cellStyle name="Input 2 6 6 5 2 2" xfId="13347"/>
    <cellStyle name="Input 2 6 6 5 2 2 2" xfId="13348"/>
    <cellStyle name="Input 2 6 6 5 2 3" xfId="13349"/>
    <cellStyle name="Input 2 6 6 5 3" xfId="13350"/>
    <cellStyle name="Input 2 6 6 5 4" xfId="13351"/>
    <cellStyle name="Input 2 6 6 6" xfId="13352"/>
    <cellStyle name="Input 2 6 6 6 2" xfId="13353"/>
    <cellStyle name="Input 2 6 6 6 2 2" xfId="13354"/>
    <cellStyle name="Input 2 6 6 6 2 2 2" xfId="13355"/>
    <cellStyle name="Input 2 6 6 6 2 3" xfId="13356"/>
    <cellStyle name="Input 2 6 6 6 3" xfId="13357"/>
    <cellStyle name="Input 2 6 6 6 4" xfId="13358"/>
    <cellStyle name="Input 2 6 6 7" xfId="13359"/>
    <cellStyle name="Input 2 6 6 7 2" xfId="13360"/>
    <cellStyle name="Input 2 6 6 7 2 2" xfId="13361"/>
    <cellStyle name="Input 2 6 6 7 2 2 2" xfId="13362"/>
    <cellStyle name="Input 2 6 6 7 2 3" xfId="13363"/>
    <cellStyle name="Input 2 6 6 7 3" xfId="13364"/>
    <cellStyle name="Input 2 6 6 7 4" xfId="13365"/>
    <cellStyle name="Input 2 6 6 8" xfId="13366"/>
    <cellStyle name="Input 2 6 6 8 2" xfId="13367"/>
    <cellStyle name="Input 2 6 6 8 2 2" xfId="13368"/>
    <cellStyle name="Input 2 6 6 8 3" xfId="13369"/>
    <cellStyle name="Input 2 6 6 9" xfId="13370"/>
    <cellStyle name="Input 2 6 7" xfId="13371"/>
    <cellStyle name="Input 2 6 7 10" xfId="13372"/>
    <cellStyle name="Input 2 6 7 2" xfId="13373"/>
    <cellStyle name="Input 2 6 7 2 2" xfId="13374"/>
    <cellStyle name="Input 2 6 7 2 2 2" xfId="13375"/>
    <cellStyle name="Input 2 6 7 2 2 2 2" xfId="13376"/>
    <cellStyle name="Input 2 6 7 2 2 2 2 2" xfId="13377"/>
    <cellStyle name="Input 2 6 7 2 2 2 3" xfId="13378"/>
    <cellStyle name="Input 2 6 7 2 2 3" xfId="13379"/>
    <cellStyle name="Input 2 6 7 2 2 4" xfId="13380"/>
    <cellStyle name="Input 2 6 7 2 3" xfId="13381"/>
    <cellStyle name="Input 2 6 7 2 3 2" xfId="13382"/>
    <cellStyle name="Input 2 6 7 2 3 2 2" xfId="13383"/>
    <cellStyle name="Input 2 6 7 2 3 2 2 2" xfId="13384"/>
    <cellStyle name="Input 2 6 7 2 3 2 3" xfId="13385"/>
    <cellStyle name="Input 2 6 7 2 3 3" xfId="13386"/>
    <cellStyle name="Input 2 6 7 2 3 4" xfId="13387"/>
    <cellStyle name="Input 2 6 7 2 4" xfId="13388"/>
    <cellStyle name="Input 2 6 7 2 4 2" xfId="13389"/>
    <cellStyle name="Input 2 6 7 2 4 2 2" xfId="13390"/>
    <cellStyle name="Input 2 6 7 2 4 2 2 2" xfId="13391"/>
    <cellStyle name="Input 2 6 7 2 4 2 3" xfId="13392"/>
    <cellStyle name="Input 2 6 7 2 4 3" xfId="13393"/>
    <cellStyle name="Input 2 6 7 2 4 4" xfId="13394"/>
    <cellStyle name="Input 2 6 7 2 5" xfId="13395"/>
    <cellStyle name="Input 2 6 7 2 5 2" xfId="13396"/>
    <cellStyle name="Input 2 6 7 2 5 2 2" xfId="13397"/>
    <cellStyle name="Input 2 6 7 2 5 2 2 2" xfId="13398"/>
    <cellStyle name="Input 2 6 7 2 5 2 3" xfId="13399"/>
    <cellStyle name="Input 2 6 7 2 5 3" xfId="13400"/>
    <cellStyle name="Input 2 6 7 2 5 4" xfId="13401"/>
    <cellStyle name="Input 2 6 7 2 6" xfId="13402"/>
    <cellStyle name="Input 2 6 7 2 6 2" xfId="13403"/>
    <cellStyle name="Input 2 6 7 2 6 2 2" xfId="13404"/>
    <cellStyle name="Input 2 6 7 2 6 2 2 2" xfId="13405"/>
    <cellStyle name="Input 2 6 7 2 6 2 3" xfId="13406"/>
    <cellStyle name="Input 2 6 7 2 6 3" xfId="13407"/>
    <cellStyle name="Input 2 6 7 2 6 4" xfId="13408"/>
    <cellStyle name="Input 2 6 7 2 7" xfId="13409"/>
    <cellStyle name="Input 2 6 7 2 7 2" xfId="13410"/>
    <cellStyle name="Input 2 6 7 2 7 2 2" xfId="13411"/>
    <cellStyle name="Input 2 6 7 2 7 3" xfId="13412"/>
    <cellStyle name="Input 2 6 7 2 8" xfId="13413"/>
    <cellStyle name="Input 2 6 7 2 9" xfId="13414"/>
    <cellStyle name="Input 2 6 7 3" xfId="13415"/>
    <cellStyle name="Input 2 6 7 3 2" xfId="13416"/>
    <cellStyle name="Input 2 6 7 3 2 2" xfId="13417"/>
    <cellStyle name="Input 2 6 7 3 2 2 2" xfId="13418"/>
    <cellStyle name="Input 2 6 7 3 2 2 2 2" xfId="13419"/>
    <cellStyle name="Input 2 6 7 3 2 2 3" xfId="13420"/>
    <cellStyle name="Input 2 6 7 3 2 3" xfId="13421"/>
    <cellStyle name="Input 2 6 7 3 2 4" xfId="13422"/>
    <cellStyle name="Input 2 6 7 3 3" xfId="13423"/>
    <cellStyle name="Input 2 6 7 3 3 2" xfId="13424"/>
    <cellStyle name="Input 2 6 7 3 3 2 2" xfId="13425"/>
    <cellStyle name="Input 2 6 7 3 3 3" xfId="13426"/>
    <cellStyle name="Input 2 6 7 3 4" xfId="13427"/>
    <cellStyle name="Input 2 6 7 3 5" xfId="13428"/>
    <cellStyle name="Input 2 6 7 4" xfId="13429"/>
    <cellStyle name="Input 2 6 7 4 2" xfId="13430"/>
    <cellStyle name="Input 2 6 7 4 2 2" xfId="13431"/>
    <cellStyle name="Input 2 6 7 4 2 2 2" xfId="13432"/>
    <cellStyle name="Input 2 6 7 4 2 3" xfId="13433"/>
    <cellStyle name="Input 2 6 7 4 3" xfId="13434"/>
    <cellStyle name="Input 2 6 7 4 4" xfId="13435"/>
    <cellStyle name="Input 2 6 7 5" xfId="13436"/>
    <cellStyle name="Input 2 6 7 5 2" xfId="13437"/>
    <cellStyle name="Input 2 6 7 5 2 2" xfId="13438"/>
    <cellStyle name="Input 2 6 7 5 2 2 2" xfId="13439"/>
    <cellStyle name="Input 2 6 7 5 2 3" xfId="13440"/>
    <cellStyle name="Input 2 6 7 5 3" xfId="13441"/>
    <cellStyle name="Input 2 6 7 5 4" xfId="13442"/>
    <cellStyle name="Input 2 6 7 6" xfId="13443"/>
    <cellStyle name="Input 2 6 7 6 2" xfId="13444"/>
    <cellStyle name="Input 2 6 7 6 2 2" xfId="13445"/>
    <cellStyle name="Input 2 6 7 6 2 2 2" xfId="13446"/>
    <cellStyle name="Input 2 6 7 6 2 3" xfId="13447"/>
    <cellStyle name="Input 2 6 7 6 3" xfId="13448"/>
    <cellStyle name="Input 2 6 7 6 4" xfId="13449"/>
    <cellStyle name="Input 2 6 7 7" xfId="13450"/>
    <cellStyle name="Input 2 6 7 7 2" xfId="13451"/>
    <cellStyle name="Input 2 6 7 7 2 2" xfId="13452"/>
    <cellStyle name="Input 2 6 7 7 2 2 2" xfId="13453"/>
    <cellStyle name="Input 2 6 7 7 2 3" xfId="13454"/>
    <cellStyle name="Input 2 6 7 7 3" xfId="13455"/>
    <cellStyle name="Input 2 6 7 7 4" xfId="13456"/>
    <cellStyle name="Input 2 6 7 8" xfId="13457"/>
    <cellStyle name="Input 2 6 7 8 2" xfId="13458"/>
    <cellStyle name="Input 2 6 7 8 2 2" xfId="13459"/>
    <cellStyle name="Input 2 6 7 8 3" xfId="13460"/>
    <cellStyle name="Input 2 6 7 9" xfId="13461"/>
    <cellStyle name="Input 2 6 8" xfId="13462"/>
    <cellStyle name="Input 2 6 8 10" xfId="13463"/>
    <cellStyle name="Input 2 6 8 2" xfId="13464"/>
    <cellStyle name="Input 2 6 8 2 2" xfId="13465"/>
    <cellStyle name="Input 2 6 8 2 2 2" xfId="13466"/>
    <cellStyle name="Input 2 6 8 2 2 2 2" xfId="13467"/>
    <cellStyle name="Input 2 6 8 2 2 2 2 2" xfId="13468"/>
    <cellStyle name="Input 2 6 8 2 2 2 3" xfId="13469"/>
    <cellStyle name="Input 2 6 8 2 2 3" xfId="13470"/>
    <cellStyle name="Input 2 6 8 2 2 4" xfId="13471"/>
    <cellStyle name="Input 2 6 8 2 3" xfId="13472"/>
    <cellStyle name="Input 2 6 8 2 3 2" xfId="13473"/>
    <cellStyle name="Input 2 6 8 2 3 2 2" xfId="13474"/>
    <cellStyle name="Input 2 6 8 2 3 2 2 2" xfId="13475"/>
    <cellStyle name="Input 2 6 8 2 3 2 3" xfId="13476"/>
    <cellStyle name="Input 2 6 8 2 3 3" xfId="13477"/>
    <cellStyle name="Input 2 6 8 2 3 4" xfId="13478"/>
    <cellStyle name="Input 2 6 8 2 4" xfId="13479"/>
    <cellStyle name="Input 2 6 8 2 4 2" xfId="13480"/>
    <cellStyle name="Input 2 6 8 2 4 2 2" xfId="13481"/>
    <cellStyle name="Input 2 6 8 2 4 2 2 2" xfId="13482"/>
    <cellStyle name="Input 2 6 8 2 4 2 3" xfId="13483"/>
    <cellStyle name="Input 2 6 8 2 4 3" xfId="13484"/>
    <cellStyle name="Input 2 6 8 2 4 4" xfId="13485"/>
    <cellStyle name="Input 2 6 8 2 5" xfId="13486"/>
    <cellStyle name="Input 2 6 8 2 5 2" xfId="13487"/>
    <cellStyle name="Input 2 6 8 2 5 2 2" xfId="13488"/>
    <cellStyle name="Input 2 6 8 2 5 2 2 2" xfId="13489"/>
    <cellStyle name="Input 2 6 8 2 5 2 3" xfId="13490"/>
    <cellStyle name="Input 2 6 8 2 5 3" xfId="13491"/>
    <cellStyle name="Input 2 6 8 2 5 4" xfId="13492"/>
    <cellStyle name="Input 2 6 8 2 6" xfId="13493"/>
    <cellStyle name="Input 2 6 8 2 6 2" xfId="13494"/>
    <cellStyle name="Input 2 6 8 2 6 2 2" xfId="13495"/>
    <cellStyle name="Input 2 6 8 2 6 2 2 2" xfId="13496"/>
    <cellStyle name="Input 2 6 8 2 6 2 3" xfId="13497"/>
    <cellStyle name="Input 2 6 8 2 6 3" xfId="13498"/>
    <cellStyle name="Input 2 6 8 2 6 4" xfId="13499"/>
    <cellStyle name="Input 2 6 8 2 7" xfId="13500"/>
    <cellStyle name="Input 2 6 8 2 7 2" xfId="13501"/>
    <cellStyle name="Input 2 6 8 2 7 2 2" xfId="13502"/>
    <cellStyle name="Input 2 6 8 2 7 3" xfId="13503"/>
    <cellStyle name="Input 2 6 8 2 8" xfId="13504"/>
    <cellStyle name="Input 2 6 8 2 9" xfId="13505"/>
    <cellStyle name="Input 2 6 8 3" xfId="13506"/>
    <cellStyle name="Input 2 6 8 3 2" xfId="13507"/>
    <cellStyle name="Input 2 6 8 3 2 2" xfId="13508"/>
    <cellStyle name="Input 2 6 8 3 2 2 2" xfId="13509"/>
    <cellStyle name="Input 2 6 8 3 2 2 2 2" xfId="13510"/>
    <cellStyle name="Input 2 6 8 3 2 2 3" xfId="13511"/>
    <cellStyle name="Input 2 6 8 3 2 3" xfId="13512"/>
    <cellStyle name="Input 2 6 8 3 2 4" xfId="13513"/>
    <cellStyle name="Input 2 6 8 3 3" xfId="13514"/>
    <cellStyle name="Input 2 6 8 3 3 2" xfId="13515"/>
    <cellStyle name="Input 2 6 8 3 3 2 2" xfId="13516"/>
    <cellStyle name="Input 2 6 8 3 3 3" xfId="13517"/>
    <cellStyle name="Input 2 6 8 3 4" xfId="13518"/>
    <cellStyle name="Input 2 6 8 3 5" xfId="13519"/>
    <cellStyle name="Input 2 6 8 4" xfId="13520"/>
    <cellStyle name="Input 2 6 8 4 2" xfId="13521"/>
    <cellStyle name="Input 2 6 8 4 2 2" xfId="13522"/>
    <cellStyle name="Input 2 6 8 4 2 2 2" xfId="13523"/>
    <cellStyle name="Input 2 6 8 4 2 3" xfId="13524"/>
    <cellStyle name="Input 2 6 8 4 3" xfId="13525"/>
    <cellStyle name="Input 2 6 8 4 4" xfId="13526"/>
    <cellStyle name="Input 2 6 8 5" xfId="13527"/>
    <cellStyle name="Input 2 6 8 5 2" xfId="13528"/>
    <cellStyle name="Input 2 6 8 5 2 2" xfId="13529"/>
    <cellStyle name="Input 2 6 8 5 2 2 2" xfId="13530"/>
    <cellStyle name="Input 2 6 8 5 2 3" xfId="13531"/>
    <cellStyle name="Input 2 6 8 5 3" xfId="13532"/>
    <cellStyle name="Input 2 6 8 5 4" xfId="13533"/>
    <cellStyle name="Input 2 6 8 6" xfId="13534"/>
    <cellStyle name="Input 2 6 8 6 2" xfId="13535"/>
    <cellStyle name="Input 2 6 8 6 2 2" xfId="13536"/>
    <cellStyle name="Input 2 6 8 6 2 2 2" xfId="13537"/>
    <cellStyle name="Input 2 6 8 6 2 3" xfId="13538"/>
    <cellStyle name="Input 2 6 8 6 3" xfId="13539"/>
    <cellStyle name="Input 2 6 8 6 4" xfId="13540"/>
    <cellStyle name="Input 2 6 8 7" xfId="13541"/>
    <cellStyle name="Input 2 6 8 7 2" xfId="13542"/>
    <cellStyle name="Input 2 6 8 7 2 2" xfId="13543"/>
    <cellStyle name="Input 2 6 8 7 2 2 2" xfId="13544"/>
    <cellStyle name="Input 2 6 8 7 2 3" xfId="13545"/>
    <cellStyle name="Input 2 6 8 7 3" xfId="13546"/>
    <cellStyle name="Input 2 6 8 7 4" xfId="13547"/>
    <cellStyle name="Input 2 6 8 8" xfId="13548"/>
    <cellStyle name="Input 2 6 8 8 2" xfId="13549"/>
    <cellStyle name="Input 2 6 8 8 2 2" xfId="13550"/>
    <cellStyle name="Input 2 6 8 8 3" xfId="13551"/>
    <cellStyle name="Input 2 6 8 9" xfId="13552"/>
    <cellStyle name="Input 2 6 9" xfId="13553"/>
    <cellStyle name="Input 2 6 9 2" xfId="13554"/>
    <cellStyle name="Input 2 6 9 2 2" xfId="13555"/>
    <cellStyle name="Input 2 6 9 2 2 2" xfId="13556"/>
    <cellStyle name="Input 2 6 9 2 2 2 2" xfId="13557"/>
    <cellStyle name="Input 2 6 9 2 2 3" xfId="13558"/>
    <cellStyle name="Input 2 6 9 2 3" xfId="13559"/>
    <cellStyle name="Input 2 6 9 2 4" xfId="13560"/>
    <cellStyle name="Input 2 6 9 3" xfId="13561"/>
    <cellStyle name="Input 2 6 9 3 2" xfId="13562"/>
    <cellStyle name="Input 2 6 9 3 2 2" xfId="13563"/>
    <cellStyle name="Input 2 6 9 3 2 2 2" xfId="13564"/>
    <cellStyle name="Input 2 6 9 3 2 3" xfId="13565"/>
    <cellStyle name="Input 2 6 9 3 3" xfId="13566"/>
    <cellStyle name="Input 2 6 9 3 4" xfId="13567"/>
    <cellStyle name="Input 2 6 9 4" xfId="13568"/>
    <cellStyle name="Input 2 6 9 4 2" xfId="13569"/>
    <cellStyle name="Input 2 6 9 4 2 2" xfId="13570"/>
    <cellStyle name="Input 2 6 9 4 2 2 2" xfId="13571"/>
    <cellStyle name="Input 2 6 9 4 2 3" xfId="13572"/>
    <cellStyle name="Input 2 6 9 4 3" xfId="13573"/>
    <cellStyle name="Input 2 6 9 4 4" xfId="13574"/>
    <cellStyle name="Input 2 6 9 5" xfId="13575"/>
    <cellStyle name="Input 2 6 9 5 2" xfId="13576"/>
    <cellStyle name="Input 2 6 9 5 2 2" xfId="13577"/>
    <cellStyle name="Input 2 6 9 5 2 2 2" xfId="13578"/>
    <cellStyle name="Input 2 6 9 5 2 3" xfId="13579"/>
    <cellStyle name="Input 2 6 9 5 3" xfId="13580"/>
    <cellStyle name="Input 2 6 9 5 4" xfId="13581"/>
    <cellStyle name="Input 2 6 9 6" xfId="13582"/>
    <cellStyle name="Input 2 6 9 6 2" xfId="13583"/>
    <cellStyle name="Input 2 6 9 6 2 2" xfId="13584"/>
    <cellStyle name="Input 2 6 9 6 2 2 2" xfId="13585"/>
    <cellStyle name="Input 2 6 9 6 2 3" xfId="13586"/>
    <cellStyle name="Input 2 6 9 6 3" xfId="13587"/>
    <cellStyle name="Input 2 6 9 6 4" xfId="13588"/>
    <cellStyle name="Input 2 6 9 7" xfId="13589"/>
    <cellStyle name="Input 2 6 9 7 2" xfId="13590"/>
    <cellStyle name="Input 2 6 9 7 2 2" xfId="13591"/>
    <cellStyle name="Input 2 6 9 7 3" xfId="13592"/>
    <cellStyle name="Input 2 6 9 8" xfId="13593"/>
    <cellStyle name="Input 2 6 9 9" xfId="13594"/>
    <cellStyle name="Input 2 6_Subsidy" xfId="13595"/>
    <cellStyle name="Input 2 60" xfId="13596"/>
    <cellStyle name="Input 2 61" xfId="13597"/>
    <cellStyle name="Input 2 62" xfId="13598"/>
    <cellStyle name="Input 2 63" xfId="13599"/>
    <cellStyle name="Input 2 64" xfId="13600"/>
    <cellStyle name="Input 2 65" xfId="13601"/>
    <cellStyle name="Input 2 66" xfId="13602"/>
    <cellStyle name="Input 2 67" xfId="13603"/>
    <cellStyle name="Input 2 68" xfId="13604"/>
    <cellStyle name="Input 2 7" xfId="13605"/>
    <cellStyle name="Input 2 7 10" xfId="13606"/>
    <cellStyle name="Input 2 7 11" xfId="13607"/>
    <cellStyle name="Input 2 7 2" xfId="13608"/>
    <cellStyle name="Input 2 7 2 10" xfId="13609"/>
    <cellStyle name="Input 2 7 2 2" xfId="13610"/>
    <cellStyle name="Input 2 7 2 2 2" xfId="13611"/>
    <cellStyle name="Input 2 7 2 2 2 2" xfId="13612"/>
    <cellStyle name="Input 2 7 2 2 2 2 2" xfId="13613"/>
    <cellStyle name="Input 2 7 2 2 2 2 2 2" xfId="13614"/>
    <cellStyle name="Input 2 7 2 2 2 2 3" xfId="13615"/>
    <cellStyle name="Input 2 7 2 2 2 3" xfId="13616"/>
    <cellStyle name="Input 2 7 2 2 2 4" xfId="13617"/>
    <cellStyle name="Input 2 7 2 2 3" xfId="13618"/>
    <cellStyle name="Input 2 7 2 2 3 2" xfId="13619"/>
    <cellStyle name="Input 2 7 2 2 3 2 2" xfId="13620"/>
    <cellStyle name="Input 2 7 2 2 3 2 2 2" xfId="13621"/>
    <cellStyle name="Input 2 7 2 2 3 2 3" xfId="13622"/>
    <cellStyle name="Input 2 7 2 2 3 3" xfId="13623"/>
    <cellStyle name="Input 2 7 2 2 3 4" xfId="13624"/>
    <cellStyle name="Input 2 7 2 2 4" xfId="13625"/>
    <cellStyle name="Input 2 7 2 2 4 2" xfId="13626"/>
    <cellStyle name="Input 2 7 2 2 4 2 2" xfId="13627"/>
    <cellStyle name="Input 2 7 2 2 4 2 2 2" xfId="13628"/>
    <cellStyle name="Input 2 7 2 2 4 2 3" xfId="13629"/>
    <cellStyle name="Input 2 7 2 2 4 3" xfId="13630"/>
    <cellStyle name="Input 2 7 2 2 4 4" xfId="13631"/>
    <cellStyle name="Input 2 7 2 2 5" xfId="13632"/>
    <cellStyle name="Input 2 7 2 2 5 2" xfId="13633"/>
    <cellStyle name="Input 2 7 2 2 5 2 2" xfId="13634"/>
    <cellStyle name="Input 2 7 2 2 5 2 2 2" xfId="13635"/>
    <cellStyle name="Input 2 7 2 2 5 2 3" xfId="13636"/>
    <cellStyle name="Input 2 7 2 2 5 3" xfId="13637"/>
    <cellStyle name="Input 2 7 2 2 5 4" xfId="13638"/>
    <cellStyle name="Input 2 7 2 2 6" xfId="13639"/>
    <cellStyle name="Input 2 7 2 2 6 2" xfId="13640"/>
    <cellStyle name="Input 2 7 2 2 6 2 2" xfId="13641"/>
    <cellStyle name="Input 2 7 2 2 6 2 2 2" xfId="13642"/>
    <cellStyle name="Input 2 7 2 2 6 2 3" xfId="13643"/>
    <cellStyle name="Input 2 7 2 2 6 3" xfId="13644"/>
    <cellStyle name="Input 2 7 2 2 6 4" xfId="13645"/>
    <cellStyle name="Input 2 7 2 2 7" xfId="13646"/>
    <cellStyle name="Input 2 7 2 2 7 2" xfId="13647"/>
    <cellStyle name="Input 2 7 2 2 7 2 2" xfId="13648"/>
    <cellStyle name="Input 2 7 2 2 7 3" xfId="13649"/>
    <cellStyle name="Input 2 7 2 2 8" xfId="13650"/>
    <cellStyle name="Input 2 7 2 2 9" xfId="13651"/>
    <cellStyle name="Input 2 7 2 3" xfId="13652"/>
    <cellStyle name="Input 2 7 2 3 2" xfId="13653"/>
    <cellStyle name="Input 2 7 2 3 2 2" xfId="13654"/>
    <cellStyle name="Input 2 7 2 3 2 2 2" xfId="13655"/>
    <cellStyle name="Input 2 7 2 3 2 2 2 2" xfId="13656"/>
    <cellStyle name="Input 2 7 2 3 2 2 3" xfId="13657"/>
    <cellStyle name="Input 2 7 2 3 2 3" xfId="13658"/>
    <cellStyle name="Input 2 7 2 3 2 4" xfId="13659"/>
    <cellStyle name="Input 2 7 2 3 3" xfId="13660"/>
    <cellStyle name="Input 2 7 2 3 3 2" xfId="13661"/>
    <cellStyle name="Input 2 7 2 3 3 2 2" xfId="13662"/>
    <cellStyle name="Input 2 7 2 3 3 3" xfId="13663"/>
    <cellStyle name="Input 2 7 2 3 4" xfId="13664"/>
    <cellStyle name="Input 2 7 2 3 5" xfId="13665"/>
    <cellStyle name="Input 2 7 2 4" xfId="13666"/>
    <cellStyle name="Input 2 7 2 4 2" xfId="13667"/>
    <cellStyle name="Input 2 7 2 4 2 2" xfId="13668"/>
    <cellStyle name="Input 2 7 2 4 2 2 2" xfId="13669"/>
    <cellStyle name="Input 2 7 2 4 2 3" xfId="13670"/>
    <cellStyle name="Input 2 7 2 4 3" xfId="13671"/>
    <cellStyle name="Input 2 7 2 4 4" xfId="13672"/>
    <cellStyle name="Input 2 7 2 5" xfId="13673"/>
    <cellStyle name="Input 2 7 2 5 2" xfId="13674"/>
    <cellStyle name="Input 2 7 2 5 2 2" xfId="13675"/>
    <cellStyle name="Input 2 7 2 5 2 2 2" xfId="13676"/>
    <cellStyle name="Input 2 7 2 5 2 3" xfId="13677"/>
    <cellStyle name="Input 2 7 2 5 3" xfId="13678"/>
    <cellStyle name="Input 2 7 2 5 4" xfId="13679"/>
    <cellStyle name="Input 2 7 2 6" xfId="13680"/>
    <cellStyle name="Input 2 7 2 6 2" xfId="13681"/>
    <cellStyle name="Input 2 7 2 6 2 2" xfId="13682"/>
    <cellStyle name="Input 2 7 2 6 2 2 2" xfId="13683"/>
    <cellStyle name="Input 2 7 2 6 2 3" xfId="13684"/>
    <cellStyle name="Input 2 7 2 6 3" xfId="13685"/>
    <cellStyle name="Input 2 7 2 6 4" xfId="13686"/>
    <cellStyle name="Input 2 7 2 7" xfId="13687"/>
    <cellStyle name="Input 2 7 2 7 2" xfId="13688"/>
    <cellStyle name="Input 2 7 2 7 2 2" xfId="13689"/>
    <cellStyle name="Input 2 7 2 7 2 2 2" xfId="13690"/>
    <cellStyle name="Input 2 7 2 7 2 3" xfId="13691"/>
    <cellStyle name="Input 2 7 2 7 3" xfId="13692"/>
    <cellStyle name="Input 2 7 2 7 4" xfId="13693"/>
    <cellStyle name="Input 2 7 2 8" xfId="13694"/>
    <cellStyle name="Input 2 7 2 8 2" xfId="13695"/>
    <cellStyle name="Input 2 7 2 8 2 2" xfId="13696"/>
    <cellStyle name="Input 2 7 2 8 3" xfId="13697"/>
    <cellStyle name="Input 2 7 2 9" xfId="13698"/>
    <cellStyle name="Input 2 7 3" xfId="13699"/>
    <cellStyle name="Input 2 7 3 2" xfId="13700"/>
    <cellStyle name="Input 2 7 3 2 2" xfId="13701"/>
    <cellStyle name="Input 2 7 3 2 2 2" xfId="13702"/>
    <cellStyle name="Input 2 7 3 2 2 2 2" xfId="13703"/>
    <cellStyle name="Input 2 7 3 2 2 3" xfId="13704"/>
    <cellStyle name="Input 2 7 3 2 3" xfId="13705"/>
    <cellStyle name="Input 2 7 3 2 4" xfId="13706"/>
    <cellStyle name="Input 2 7 3 3" xfId="13707"/>
    <cellStyle name="Input 2 7 3 3 2" xfId="13708"/>
    <cellStyle name="Input 2 7 3 3 2 2" xfId="13709"/>
    <cellStyle name="Input 2 7 3 3 2 2 2" xfId="13710"/>
    <cellStyle name="Input 2 7 3 3 2 3" xfId="13711"/>
    <cellStyle name="Input 2 7 3 3 3" xfId="13712"/>
    <cellStyle name="Input 2 7 3 3 4" xfId="13713"/>
    <cellStyle name="Input 2 7 3 4" xfId="13714"/>
    <cellStyle name="Input 2 7 3 4 2" xfId="13715"/>
    <cellStyle name="Input 2 7 3 4 2 2" xfId="13716"/>
    <cellStyle name="Input 2 7 3 4 2 2 2" xfId="13717"/>
    <cellStyle name="Input 2 7 3 4 2 3" xfId="13718"/>
    <cellStyle name="Input 2 7 3 4 3" xfId="13719"/>
    <cellStyle name="Input 2 7 3 4 4" xfId="13720"/>
    <cellStyle name="Input 2 7 3 5" xfId="13721"/>
    <cellStyle name="Input 2 7 3 5 2" xfId="13722"/>
    <cellStyle name="Input 2 7 3 5 2 2" xfId="13723"/>
    <cellStyle name="Input 2 7 3 5 2 2 2" xfId="13724"/>
    <cellStyle name="Input 2 7 3 5 2 3" xfId="13725"/>
    <cellStyle name="Input 2 7 3 5 3" xfId="13726"/>
    <cellStyle name="Input 2 7 3 5 4" xfId="13727"/>
    <cellStyle name="Input 2 7 3 6" xfId="13728"/>
    <cellStyle name="Input 2 7 3 6 2" xfId="13729"/>
    <cellStyle name="Input 2 7 3 6 2 2" xfId="13730"/>
    <cellStyle name="Input 2 7 3 6 2 2 2" xfId="13731"/>
    <cellStyle name="Input 2 7 3 6 2 3" xfId="13732"/>
    <cellStyle name="Input 2 7 3 6 3" xfId="13733"/>
    <cellStyle name="Input 2 7 3 6 4" xfId="13734"/>
    <cellStyle name="Input 2 7 3 7" xfId="13735"/>
    <cellStyle name="Input 2 7 3 7 2" xfId="13736"/>
    <cellStyle name="Input 2 7 3 7 2 2" xfId="13737"/>
    <cellStyle name="Input 2 7 3 7 3" xfId="13738"/>
    <cellStyle name="Input 2 7 3 8" xfId="13739"/>
    <cellStyle name="Input 2 7 3 9" xfId="13740"/>
    <cellStyle name="Input 2 7 4" xfId="13741"/>
    <cellStyle name="Input 2 7 4 2" xfId="13742"/>
    <cellStyle name="Input 2 7 4 2 2" xfId="13743"/>
    <cellStyle name="Input 2 7 4 2 2 2" xfId="13744"/>
    <cellStyle name="Input 2 7 4 2 2 2 2" xfId="13745"/>
    <cellStyle name="Input 2 7 4 2 2 3" xfId="13746"/>
    <cellStyle name="Input 2 7 4 2 3" xfId="13747"/>
    <cellStyle name="Input 2 7 4 2 4" xfId="13748"/>
    <cellStyle name="Input 2 7 4 3" xfId="13749"/>
    <cellStyle name="Input 2 7 4 3 2" xfId="13750"/>
    <cellStyle name="Input 2 7 4 3 2 2" xfId="13751"/>
    <cellStyle name="Input 2 7 4 3 3" xfId="13752"/>
    <cellStyle name="Input 2 7 4 4" xfId="13753"/>
    <cellStyle name="Input 2 7 4 5" xfId="13754"/>
    <cellStyle name="Input 2 7 5" xfId="13755"/>
    <cellStyle name="Input 2 7 5 2" xfId="13756"/>
    <cellStyle name="Input 2 7 5 2 2" xfId="13757"/>
    <cellStyle name="Input 2 7 5 2 2 2" xfId="13758"/>
    <cellStyle name="Input 2 7 5 2 3" xfId="13759"/>
    <cellStyle name="Input 2 7 5 3" xfId="13760"/>
    <cellStyle name="Input 2 7 5 4" xfId="13761"/>
    <cellStyle name="Input 2 7 6" xfId="13762"/>
    <cellStyle name="Input 2 7 6 2" xfId="13763"/>
    <cellStyle name="Input 2 7 6 2 2" xfId="13764"/>
    <cellStyle name="Input 2 7 6 2 2 2" xfId="13765"/>
    <cellStyle name="Input 2 7 6 2 3" xfId="13766"/>
    <cellStyle name="Input 2 7 6 3" xfId="13767"/>
    <cellStyle name="Input 2 7 6 4" xfId="13768"/>
    <cellStyle name="Input 2 7 7" xfId="13769"/>
    <cellStyle name="Input 2 7 7 2" xfId="13770"/>
    <cellStyle name="Input 2 7 7 2 2" xfId="13771"/>
    <cellStyle name="Input 2 7 7 2 2 2" xfId="13772"/>
    <cellStyle name="Input 2 7 7 2 3" xfId="13773"/>
    <cellStyle name="Input 2 7 7 3" xfId="13774"/>
    <cellStyle name="Input 2 7 7 4" xfId="13775"/>
    <cellStyle name="Input 2 7 8" xfId="13776"/>
    <cellStyle name="Input 2 7 8 2" xfId="13777"/>
    <cellStyle name="Input 2 7 8 2 2" xfId="13778"/>
    <cellStyle name="Input 2 7 8 2 2 2" xfId="13779"/>
    <cellStyle name="Input 2 7 8 2 3" xfId="13780"/>
    <cellStyle name="Input 2 7 8 3" xfId="13781"/>
    <cellStyle name="Input 2 7 8 4" xfId="13782"/>
    <cellStyle name="Input 2 7 9" xfId="13783"/>
    <cellStyle name="Input 2 7 9 2" xfId="13784"/>
    <cellStyle name="Input 2 7 9 2 2" xfId="13785"/>
    <cellStyle name="Input 2 7 9 3" xfId="13786"/>
    <cellStyle name="Input 2 7_Subsidy" xfId="13787"/>
    <cellStyle name="Input 2 8" xfId="13788"/>
    <cellStyle name="Input 2 8 10" xfId="13789"/>
    <cellStyle name="Input 2 8 2" xfId="13790"/>
    <cellStyle name="Input 2 8 2 2" xfId="13791"/>
    <cellStyle name="Input 2 8 2 2 2" xfId="13792"/>
    <cellStyle name="Input 2 8 2 2 2 2" xfId="13793"/>
    <cellStyle name="Input 2 8 2 2 3" xfId="13794"/>
    <cellStyle name="Input 2 8 2 3" xfId="13795"/>
    <cellStyle name="Input 2 8 2 4" xfId="13796"/>
    <cellStyle name="Input 2 8 3" xfId="13797"/>
    <cellStyle name="Input 2 8 3 2" xfId="13798"/>
    <cellStyle name="Input 2 8 3 2 2" xfId="13799"/>
    <cellStyle name="Input 2 8 3 2 2 2" xfId="13800"/>
    <cellStyle name="Input 2 8 3 2 3" xfId="13801"/>
    <cellStyle name="Input 2 8 3 3" xfId="13802"/>
    <cellStyle name="Input 2 8 3 4" xfId="13803"/>
    <cellStyle name="Input 2 8 4" xfId="13804"/>
    <cellStyle name="Input 2 8 4 2" xfId="13805"/>
    <cellStyle name="Input 2 8 4 2 2" xfId="13806"/>
    <cellStyle name="Input 2 8 4 2 2 2" xfId="13807"/>
    <cellStyle name="Input 2 8 4 2 3" xfId="13808"/>
    <cellStyle name="Input 2 8 4 3" xfId="13809"/>
    <cellStyle name="Input 2 8 4 4" xfId="13810"/>
    <cellStyle name="Input 2 8 5" xfId="13811"/>
    <cellStyle name="Input 2 8 5 2" xfId="13812"/>
    <cellStyle name="Input 2 8 5 2 2" xfId="13813"/>
    <cellStyle name="Input 2 8 5 2 2 2" xfId="13814"/>
    <cellStyle name="Input 2 8 5 2 3" xfId="13815"/>
    <cellStyle name="Input 2 8 5 3" xfId="13816"/>
    <cellStyle name="Input 2 8 5 4" xfId="13817"/>
    <cellStyle name="Input 2 8 6" xfId="13818"/>
    <cellStyle name="Input 2 8 6 2" xfId="13819"/>
    <cellStyle name="Input 2 8 6 2 2" xfId="13820"/>
    <cellStyle name="Input 2 8 6 2 2 2" xfId="13821"/>
    <cellStyle name="Input 2 8 6 2 3" xfId="13822"/>
    <cellStyle name="Input 2 8 6 3" xfId="13823"/>
    <cellStyle name="Input 2 8 6 4" xfId="13824"/>
    <cellStyle name="Input 2 8 7" xfId="13825"/>
    <cellStyle name="Input 2 8 7 2" xfId="13826"/>
    <cellStyle name="Input 2 8 7 2 2" xfId="13827"/>
    <cellStyle name="Input 2 8 7 2 2 2" xfId="13828"/>
    <cellStyle name="Input 2 8 7 2 3" xfId="13829"/>
    <cellStyle name="Input 2 8 7 3" xfId="13830"/>
    <cellStyle name="Input 2 8 8" xfId="13831"/>
    <cellStyle name="Input 2 8 8 2" xfId="13832"/>
    <cellStyle name="Input 2 8 8 2 2" xfId="13833"/>
    <cellStyle name="Input 2 8 8 3" xfId="13834"/>
    <cellStyle name="Input 2 8 9" xfId="13835"/>
    <cellStyle name="Input 2 9" xfId="13836"/>
    <cellStyle name="Input 2 9 2" xfId="13837"/>
    <cellStyle name="Input 2 9 2 2" xfId="13838"/>
    <cellStyle name="Input 2 9 2 2 2" xfId="13839"/>
    <cellStyle name="Input 2 9 2 2 2 2" xfId="13840"/>
    <cellStyle name="Input 2 9 2 2 3" xfId="13841"/>
    <cellStyle name="Input 2 9 2 3" xfId="13842"/>
    <cellStyle name="Input 2 9 2 4" xfId="13843"/>
    <cellStyle name="Input 2 9 3" xfId="13844"/>
    <cellStyle name="Input 2 9 3 2" xfId="13845"/>
    <cellStyle name="Input 2 9 3 2 2" xfId="13846"/>
    <cellStyle name="Input 2 9 3 2 2 2" xfId="13847"/>
    <cellStyle name="Input 2 9 3 2 3" xfId="13848"/>
    <cellStyle name="Input 2 9 3 3" xfId="13849"/>
    <cellStyle name="Input 2 9 4" xfId="13850"/>
    <cellStyle name="Input 2 9 4 2" xfId="13851"/>
    <cellStyle name="Input 2 9 4 2 2" xfId="13852"/>
    <cellStyle name="Input 2 9 4 3" xfId="13853"/>
    <cellStyle name="Input 2 9 5" xfId="13854"/>
    <cellStyle name="Input 2 9 6" xfId="13855"/>
    <cellStyle name="Input 2_277" xfId="13856"/>
    <cellStyle name="Input 20" xfId="13857"/>
    <cellStyle name="Input 20 2" xfId="13858"/>
    <cellStyle name="Input 20 2 2" xfId="13859"/>
    <cellStyle name="Input 20 2 2 2" xfId="13860"/>
    <cellStyle name="Input 20 2 3" xfId="13861"/>
    <cellStyle name="Input 20 3" xfId="13862"/>
    <cellStyle name="Input 20 4" xfId="13863"/>
    <cellStyle name="Input 21" xfId="13864"/>
    <cellStyle name="Input 21 2" xfId="13865"/>
    <cellStyle name="Input 21 2 2" xfId="13866"/>
    <cellStyle name="Input 21 2 2 2" xfId="13867"/>
    <cellStyle name="Input 21 2 3" xfId="13868"/>
    <cellStyle name="Input 21 3" xfId="13869"/>
    <cellStyle name="Input 21 4" xfId="13870"/>
    <cellStyle name="Input 22" xfId="13871"/>
    <cellStyle name="Input 22 2" xfId="13872"/>
    <cellStyle name="Input 22 2 2" xfId="13873"/>
    <cellStyle name="Input 22 2 2 2" xfId="13874"/>
    <cellStyle name="Input 22 2 3" xfId="13875"/>
    <cellStyle name="Input 22 3" xfId="13876"/>
    <cellStyle name="Input 22 4" xfId="13877"/>
    <cellStyle name="Input 23" xfId="13878"/>
    <cellStyle name="Input 23 2" xfId="13879"/>
    <cellStyle name="Input 23 2 2" xfId="13880"/>
    <cellStyle name="Input 23 2 2 2" xfId="13881"/>
    <cellStyle name="Input 23 2 3" xfId="13882"/>
    <cellStyle name="Input 23 3" xfId="13883"/>
    <cellStyle name="Input 23 4" xfId="13884"/>
    <cellStyle name="Input 24" xfId="13885"/>
    <cellStyle name="Input 24 2" xfId="13886"/>
    <cellStyle name="Input 24 2 2" xfId="13887"/>
    <cellStyle name="Input 24 2 2 2" xfId="13888"/>
    <cellStyle name="Input 24 2 3" xfId="13889"/>
    <cellStyle name="Input 24 3" xfId="13890"/>
    <cellStyle name="Input 24 4" xfId="13891"/>
    <cellStyle name="Input 25" xfId="13892"/>
    <cellStyle name="Input 25 2" xfId="13893"/>
    <cellStyle name="Input 25 2 2" xfId="13894"/>
    <cellStyle name="Input 25 2 2 2" xfId="13895"/>
    <cellStyle name="Input 25 2 3" xfId="13896"/>
    <cellStyle name="Input 25 3" xfId="13897"/>
    <cellStyle name="Input 25 4" xfId="13898"/>
    <cellStyle name="Input 26" xfId="13899"/>
    <cellStyle name="Input 26 2" xfId="13900"/>
    <cellStyle name="Input 26 2 2" xfId="13901"/>
    <cellStyle name="Input 26 2 2 2" xfId="13902"/>
    <cellStyle name="Input 26 2 3" xfId="13903"/>
    <cellStyle name="Input 26 3" xfId="13904"/>
    <cellStyle name="Input 26 4" xfId="13905"/>
    <cellStyle name="Input 27" xfId="13906"/>
    <cellStyle name="Input 27 2" xfId="13907"/>
    <cellStyle name="Input 27 2 2" xfId="13908"/>
    <cellStyle name="Input 27 2 2 2" xfId="13909"/>
    <cellStyle name="Input 27 2 3" xfId="13910"/>
    <cellStyle name="Input 27 3" xfId="13911"/>
    <cellStyle name="Input 27 4" xfId="13912"/>
    <cellStyle name="Input 28" xfId="13913"/>
    <cellStyle name="Input 28 2" xfId="13914"/>
    <cellStyle name="Input 28 2 2" xfId="13915"/>
    <cellStyle name="Input 28 2 2 2" xfId="13916"/>
    <cellStyle name="Input 28 2 3" xfId="13917"/>
    <cellStyle name="Input 28 3" xfId="13918"/>
    <cellStyle name="Input 28 4" xfId="13919"/>
    <cellStyle name="Input 29" xfId="13920"/>
    <cellStyle name="Input 29 2" xfId="13921"/>
    <cellStyle name="Input 29 2 2" xfId="13922"/>
    <cellStyle name="Input 29 2 2 2" xfId="13923"/>
    <cellStyle name="Input 29 2 3" xfId="13924"/>
    <cellStyle name="Input 29 3" xfId="13925"/>
    <cellStyle name="Input 29 4" xfId="13926"/>
    <cellStyle name="Input 3" xfId="13927"/>
    <cellStyle name="Input 3 10" xfId="13928"/>
    <cellStyle name="Input 3 10 10" xfId="13929"/>
    <cellStyle name="Input 3 10 2" xfId="13930"/>
    <cellStyle name="Input 3 10 2 2" xfId="13931"/>
    <cellStyle name="Input 3 10 2 2 2" xfId="13932"/>
    <cellStyle name="Input 3 10 2 2 2 2" xfId="13933"/>
    <cellStyle name="Input 3 10 2 2 2 2 2" xfId="13934"/>
    <cellStyle name="Input 3 10 2 2 2 3" xfId="13935"/>
    <cellStyle name="Input 3 10 2 2 3" xfId="13936"/>
    <cellStyle name="Input 3 10 2 2 4" xfId="13937"/>
    <cellStyle name="Input 3 10 2 3" xfId="13938"/>
    <cellStyle name="Input 3 10 2 3 2" xfId="13939"/>
    <cellStyle name="Input 3 10 2 3 2 2" xfId="13940"/>
    <cellStyle name="Input 3 10 2 3 2 2 2" xfId="13941"/>
    <cellStyle name="Input 3 10 2 3 2 3" xfId="13942"/>
    <cellStyle name="Input 3 10 2 3 3" xfId="13943"/>
    <cellStyle name="Input 3 10 2 3 4" xfId="13944"/>
    <cellStyle name="Input 3 10 2 4" xfId="13945"/>
    <cellStyle name="Input 3 10 2 4 2" xfId="13946"/>
    <cellStyle name="Input 3 10 2 4 2 2" xfId="13947"/>
    <cellStyle name="Input 3 10 2 4 2 2 2" xfId="13948"/>
    <cellStyle name="Input 3 10 2 4 2 3" xfId="13949"/>
    <cellStyle name="Input 3 10 2 4 3" xfId="13950"/>
    <cellStyle name="Input 3 10 2 4 4" xfId="13951"/>
    <cellStyle name="Input 3 10 2 5" xfId="13952"/>
    <cellStyle name="Input 3 10 2 5 2" xfId="13953"/>
    <cellStyle name="Input 3 10 2 5 2 2" xfId="13954"/>
    <cellStyle name="Input 3 10 2 5 2 2 2" xfId="13955"/>
    <cellStyle name="Input 3 10 2 5 2 3" xfId="13956"/>
    <cellStyle name="Input 3 10 2 5 3" xfId="13957"/>
    <cellStyle name="Input 3 10 2 5 4" xfId="13958"/>
    <cellStyle name="Input 3 10 2 6" xfId="13959"/>
    <cellStyle name="Input 3 10 2 6 2" xfId="13960"/>
    <cellStyle name="Input 3 10 2 6 2 2" xfId="13961"/>
    <cellStyle name="Input 3 10 2 6 2 2 2" xfId="13962"/>
    <cellStyle name="Input 3 10 2 6 2 3" xfId="13963"/>
    <cellStyle name="Input 3 10 2 6 3" xfId="13964"/>
    <cellStyle name="Input 3 10 2 6 4" xfId="13965"/>
    <cellStyle name="Input 3 10 2 7" xfId="13966"/>
    <cellStyle name="Input 3 10 2 7 2" xfId="13967"/>
    <cellStyle name="Input 3 10 2 7 2 2" xfId="13968"/>
    <cellStyle name="Input 3 10 2 7 3" xfId="13969"/>
    <cellStyle name="Input 3 10 2 8" xfId="13970"/>
    <cellStyle name="Input 3 10 2 9" xfId="13971"/>
    <cellStyle name="Input 3 10 3" xfId="13972"/>
    <cellStyle name="Input 3 10 3 2" xfId="13973"/>
    <cellStyle name="Input 3 10 3 2 2" xfId="13974"/>
    <cellStyle name="Input 3 10 3 2 2 2" xfId="13975"/>
    <cellStyle name="Input 3 10 3 2 2 2 2" xfId="13976"/>
    <cellStyle name="Input 3 10 3 2 2 3" xfId="13977"/>
    <cellStyle name="Input 3 10 3 2 3" xfId="13978"/>
    <cellStyle name="Input 3 10 3 2 4" xfId="13979"/>
    <cellStyle name="Input 3 10 3 3" xfId="13980"/>
    <cellStyle name="Input 3 10 3 3 2" xfId="13981"/>
    <cellStyle name="Input 3 10 3 3 2 2" xfId="13982"/>
    <cellStyle name="Input 3 10 3 3 3" xfId="13983"/>
    <cellStyle name="Input 3 10 3 4" xfId="13984"/>
    <cellStyle name="Input 3 10 3 5" xfId="13985"/>
    <cellStyle name="Input 3 10 4" xfId="13986"/>
    <cellStyle name="Input 3 10 4 2" xfId="13987"/>
    <cellStyle name="Input 3 10 4 2 2" xfId="13988"/>
    <cellStyle name="Input 3 10 4 2 2 2" xfId="13989"/>
    <cellStyle name="Input 3 10 4 2 3" xfId="13990"/>
    <cellStyle name="Input 3 10 4 3" xfId="13991"/>
    <cellStyle name="Input 3 10 4 4" xfId="13992"/>
    <cellStyle name="Input 3 10 5" xfId="13993"/>
    <cellStyle name="Input 3 10 5 2" xfId="13994"/>
    <cellStyle name="Input 3 10 5 2 2" xfId="13995"/>
    <cellStyle name="Input 3 10 5 2 2 2" xfId="13996"/>
    <cellStyle name="Input 3 10 5 2 3" xfId="13997"/>
    <cellStyle name="Input 3 10 5 3" xfId="13998"/>
    <cellStyle name="Input 3 10 5 4" xfId="13999"/>
    <cellStyle name="Input 3 10 6" xfId="14000"/>
    <cellStyle name="Input 3 10 6 2" xfId="14001"/>
    <cellStyle name="Input 3 10 6 2 2" xfId="14002"/>
    <cellStyle name="Input 3 10 6 2 2 2" xfId="14003"/>
    <cellStyle name="Input 3 10 6 2 3" xfId="14004"/>
    <cellStyle name="Input 3 10 6 3" xfId="14005"/>
    <cellStyle name="Input 3 10 6 4" xfId="14006"/>
    <cellStyle name="Input 3 10 7" xfId="14007"/>
    <cellStyle name="Input 3 10 7 2" xfId="14008"/>
    <cellStyle name="Input 3 10 7 2 2" xfId="14009"/>
    <cellStyle name="Input 3 10 7 2 2 2" xfId="14010"/>
    <cellStyle name="Input 3 10 7 2 3" xfId="14011"/>
    <cellStyle name="Input 3 10 7 3" xfId="14012"/>
    <cellStyle name="Input 3 10 7 4" xfId="14013"/>
    <cellStyle name="Input 3 10 8" xfId="14014"/>
    <cellStyle name="Input 3 10 8 2" xfId="14015"/>
    <cellStyle name="Input 3 10 8 2 2" xfId="14016"/>
    <cellStyle name="Input 3 10 8 3" xfId="14017"/>
    <cellStyle name="Input 3 10 9" xfId="14018"/>
    <cellStyle name="Input 3 11" xfId="14019"/>
    <cellStyle name="Input 3 11 10" xfId="14020"/>
    <cellStyle name="Input 3 11 2" xfId="14021"/>
    <cellStyle name="Input 3 11 2 2" xfId="14022"/>
    <cellStyle name="Input 3 11 2 2 2" xfId="14023"/>
    <cellStyle name="Input 3 11 2 2 2 2" xfId="14024"/>
    <cellStyle name="Input 3 11 2 2 2 2 2" xfId="14025"/>
    <cellStyle name="Input 3 11 2 2 2 3" xfId="14026"/>
    <cellStyle name="Input 3 11 2 2 3" xfId="14027"/>
    <cellStyle name="Input 3 11 2 2 4" xfId="14028"/>
    <cellStyle name="Input 3 11 2 3" xfId="14029"/>
    <cellStyle name="Input 3 11 2 3 2" xfId="14030"/>
    <cellStyle name="Input 3 11 2 3 2 2" xfId="14031"/>
    <cellStyle name="Input 3 11 2 3 2 2 2" xfId="14032"/>
    <cellStyle name="Input 3 11 2 3 2 3" xfId="14033"/>
    <cellStyle name="Input 3 11 2 3 3" xfId="14034"/>
    <cellStyle name="Input 3 11 2 3 4" xfId="14035"/>
    <cellStyle name="Input 3 11 2 4" xfId="14036"/>
    <cellStyle name="Input 3 11 2 4 2" xfId="14037"/>
    <cellStyle name="Input 3 11 2 4 2 2" xfId="14038"/>
    <cellStyle name="Input 3 11 2 4 2 2 2" xfId="14039"/>
    <cellStyle name="Input 3 11 2 4 2 3" xfId="14040"/>
    <cellStyle name="Input 3 11 2 4 3" xfId="14041"/>
    <cellStyle name="Input 3 11 2 4 4" xfId="14042"/>
    <cellStyle name="Input 3 11 2 5" xfId="14043"/>
    <cellStyle name="Input 3 11 2 5 2" xfId="14044"/>
    <cellStyle name="Input 3 11 2 5 2 2" xfId="14045"/>
    <cellStyle name="Input 3 11 2 5 2 2 2" xfId="14046"/>
    <cellStyle name="Input 3 11 2 5 2 3" xfId="14047"/>
    <cellStyle name="Input 3 11 2 5 3" xfId="14048"/>
    <cellStyle name="Input 3 11 2 5 4" xfId="14049"/>
    <cellStyle name="Input 3 11 2 6" xfId="14050"/>
    <cellStyle name="Input 3 11 2 6 2" xfId="14051"/>
    <cellStyle name="Input 3 11 2 6 2 2" xfId="14052"/>
    <cellStyle name="Input 3 11 2 6 2 2 2" xfId="14053"/>
    <cellStyle name="Input 3 11 2 6 2 3" xfId="14054"/>
    <cellStyle name="Input 3 11 2 6 3" xfId="14055"/>
    <cellStyle name="Input 3 11 2 6 4" xfId="14056"/>
    <cellStyle name="Input 3 11 2 7" xfId="14057"/>
    <cellStyle name="Input 3 11 2 7 2" xfId="14058"/>
    <cellStyle name="Input 3 11 2 7 2 2" xfId="14059"/>
    <cellStyle name="Input 3 11 2 7 3" xfId="14060"/>
    <cellStyle name="Input 3 11 2 8" xfId="14061"/>
    <cellStyle name="Input 3 11 2 9" xfId="14062"/>
    <cellStyle name="Input 3 11 3" xfId="14063"/>
    <cellStyle name="Input 3 11 3 2" xfId="14064"/>
    <cellStyle name="Input 3 11 3 2 2" xfId="14065"/>
    <cellStyle name="Input 3 11 3 2 2 2" xfId="14066"/>
    <cellStyle name="Input 3 11 3 2 2 2 2" xfId="14067"/>
    <cellStyle name="Input 3 11 3 2 2 3" xfId="14068"/>
    <cellStyle name="Input 3 11 3 2 3" xfId="14069"/>
    <cellStyle name="Input 3 11 3 2 4" xfId="14070"/>
    <cellStyle name="Input 3 11 3 3" xfId="14071"/>
    <cellStyle name="Input 3 11 3 3 2" xfId="14072"/>
    <cellStyle name="Input 3 11 3 3 2 2" xfId="14073"/>
    <cellStyle name="Input 3 11 3 3 3" xfId="14074"/>
    <cellStyle name="Input 3 11 3 4" xfId="14075"/>
    <cellStyle name="Input 3 11 3 5" xfId="14076"/>
    <cellStyle name="Input 3 11 4" xfId="14077"/>
    <cellStyle name="Input 3 11 4 2" xfId="14078"/>
    <cellStyle name="Input 3 11 4 2 2" xfId="14079"/>
    <cellStyle name="Input 3 11 4 2 2 2" xfId="14080"/>
    <cellStyle name="Input 3 11 4 2 3" xfId="14081"/>
    <cellStyle name="Input 3 11 4 3" xfId="14082"/>
    <cellStyle name="Input 3 11 4 4" xfId="14083"/>
    <cellStyle name="Input 3 11 5" xfId="14084"/>
    <cellStyle name="Input 3 11 5 2" xfId="14085"/>
    <cellStyle name="Input 3 11 5 2 2" xfId="14086"/>
    <cellStyle name="Input 3 11 5 2 2 2" xfId="14087"/>
    <cellStyle name="Input 3 11 5 2 3" xfId="14088"/>
    <cellStyle name="Input 3 11 5 3" xfId="14089"/>
    <cellStyle name="Input 3 11 5 4" xfId="14090"/>
    <cellStyle name="Input 3 11 6" xfId="14091"/>
    <cellStyle name="Input 3 11 6 2" xfId="14092"/>
    <cellStyle name="Input 3 11 6 2 2" xfId="14093"/>
    <cellStyle name="Input 3 11 6 2 2 2" xfId="14094"/>
    <cellStyle name="Input 3 11 6 2 3" xfId="14095"/>
    <cellStyle name="Input 3 11 6 3" xfId="14096"/>
    <cellStyle name="Input 3 11 6 4" xfId="14097"/>
    <cellStyle name="Input 3 11 7" xfId="14098"/>
    <cellStyle name="Input 3 11 7 2" xfId="14099"/>
    <cellStyle name="Input 3 11 7 2 2" xfId="14100"/>
    <cellStyle name="Input 3 11 7 2 2 2" xfId="14101"/>
    <cellStyle name="Input 3 11 7 2 3" xfId="14102"/>
    <cellStyle name="Input 3 11 7 3" xfId="14103"/>
    <cellStyle name="Input 3 11 7 4" xfId="14104"/>
    <cellStyle name="Input 3 11 8" xfId="14105"/>
    <cellStyle name="Input 3 11 8 2" xfId="14106"/>
    <cellStyle name="Input 3 11 8 2 2" xfId="14107"/>
    <cellStyle name="Input 3 11 8 3" xfId="14108"/>
    <cellStyle name="Input 3 11 9" xfId="14109"/>
    <cellStyle name="Input 3 12" xfId="14110"/>
    <cellStyle name="Input 3 12 10" xfId="14111"/>
    <cellStyle name="Input 3 12 2" xfId="14112"/>
    <cellStyle name="Input 3 12 2 2" xfId="14113"/>
    <cellStyle name="Input 3 12 2 2 2" xfId="14114"/>
    <cellStyle name="Input 3 12 2 2 2 2" xfId="14115"/>
    <cellStyle name="Input 3 12 2 2 2 2 2" xfId="14116"/>
    <cellStyle name="Input 3 12 2 2 2 3" xfId="14117"/>
    <cellStyle name="Input 3 12 2 2 3" xfId="14118"/>
    <cellStyle name="Input 3 12 2 2 4" xfId="14119"/>
    <cellStyle name="Input 3 12 2 3" xfId="14120"/>
    <cellStyle name="Input 3 12 2 3 2" xfId="14121"/>
    <cellStyle name="Input 3 12 2 3 2 2" xfId="14122"/>
    <cellStyle name="Input 3 12 2 3 2 2 2" xfId="14123"/>
    <cellStyle name="Input 3 12 2 3 2 3" xfId="14124"/>
    <cellStyle name="Input 3 12 2 3 3" xfId="14125"/>
    <cellStyle name="Input 3 12 2 3 4" xfId="14126"/>
    <cellStyle name="Input 3 12 2 4" xfId="14127"/>
    <cellStyle name="Input 3 12 2 4 2" xfId="14128"/>
    <cellStyle name="Input 3 12 2 4 2 2" xfId="14129"/>
    <cellStyle name="Input 3 12 2 4 2 2 2" xfId="14130"/>
    <cellStyle name="Input 3 12 2 4 2 3" xfId="14131"/>
    <cellStyle name="Input 3 12 2 4 3" xfId="14132"/>
    <cellStyle name="Input 3 12 2 4 4" xfId="14133"/>
    <cellStyle name="Input 3 12 2 5" xfId="14134"/>
    <cellStyle name="Input 3 12 2 5 2" xfId="14135"/>
    <cellStyle name="Input 3 12 2 5 2 2" xfId="14136"/>
    <cellStyle name="Input 3 12 2 5 2 2 2" xfId="14137"/>
    <cellStyle name="Input 3 12 2 5 2 3" xfId="14138"/>
    <cellStyle name="Input 3 12 2 5 3" xfId="14139"/>
    <cellStyle name="Input 3 12 2 5 4" xfId="14140"/>
    <cellStyle name="Input 3 12 2 6" xfId="14141"/>
    <cellStyle name="Input 3 12 2 6 2" xfId="14142"/>
    <cellStyle name="Input 3 12 2 6 2 2" xfId="14143"/>
    <cellStyle name="Input 3 12 2 6 2 2 2" xfId="14144"/>
    <cellStyle name="Input 3 12 2 6 2 3" xfId="14145"/>
    <cellStyle name="Input 3 12 2 6 3" xfId="14146"/>
    <cellStyle name="Input 3 12 2 6 4" xfId="14147"/>
    <cellStyle name="Input 3 12 2 7" xfId="14148"/>
    <cellStyle name="Input 3 12 2 7 2" xfId="14149"/>
    <cellStyle name="Input 3 12 2 7 2 2" xfId="14150"/>
    <cellStyle name="Input 3 12 2 7 3" xfId="14151"/>
    <cellStyle name="Input 3 12 2 8" xfId="14152"/>
    <cellStyle name="Input 3 12 2 9" xfId="14153"/>
    <cellStyle name="Input 3 12 3" xfId="14154"/>
    <cellStyle name="Input 3 12 3 2" xfId="14155"/>
    <cellStyle name="Input 3 12 3 2 2" xfId="14156"/>
    <cellStyle name="Input 3 12 3 2 2 2" xfId="14157"/>
    <cellStyle name="Input 3 12 3 2 2 2 2" xfId="14158"/>
    <cellStyle name="Input 3 12 3 2 2 3" xfId="14159"/>
    <cellStyle name="Input 3 12 3 2 3" xfId="14160"/>
    <cellStyle name="Input 3 12 3 2 4" xfId="14161"/>
    <cellStyle name="Input 3 12 3 3" xfId="14162"/>
    <cellStyle name="Input 3 12 3 3 2" xfId="14163"/>
    <cellStyle name="Input 3 12 3 3 2 2" xfId="14164"/>
    <cellStyle name="Input 3 12 3 3 3" xfId="14165"/>
    <cellStyle name="Input 3 12 3 4" xfId="14166"/>
    <cellStyle name="Input 3 12 3 5" xfId="14167"/>
    <cellStyle name="Input 3 12 4" xfId="14168"/>
    <cellStyle name="Input 3 12 4 2" xfId="14169"/>
    <cellStyle name="Input 3 12 4 2 2" xfId="14170"/>
    <cellStyle name="Input 3 12 4 2 2 2" xfId="14171"/>
    <cellStyle name="Input 3 12 4 2 3" xfId="14172"/>
    <cellStyle name="Input 3 12 4 3" xfId="14173"/>
    <cellStyle name="Input 3 12 4 4" xfId="14174"/>
    <cellStyle name="Input 3 12 5" xfId="14175"/>
    <cellStyle name="Input 3 12 5 2" xfId="14176"/>
    <cellStyle name="Input 3 12 5 2 2" xfId="14177"/>
    <cellStyle name="Input 3 12 5 2 2 2" xfId="14178"/>
    <cellStyle name="Input 3 12 5 2 3" xfId="14179"/>
    <cellStyle name="Input 3 12 5 3" xfId="14180"/>
    <cellStyle name="Input 3 12 5 4" xfId="14181"/>
    <cellStyle name="Input 3 12 6" xfId="14182"/>
    <cellStyle name="Input 3 12 6 2" xfId="14183"/>
    <cellStyle name="Input 3 12 6 2 2" xfId="14184"/>
    <cellStyle name="Input 3 12 6 2 2 2" xfId="14185"/>
    <cellStyle name="Input 3 12 6 2 3" xfId="14186"/>
    <cellStyle name="Input 3 12 6 3" xfId="14187"/>
    <cellStyle name="Input 3 12 6 4" xfId="14188"/>
    <cellStyle name="Input 3 12 7" xfId="14189"/>
    <cellStyle name="Input 3 12 7 2" xfId="14190"/>
    <cellStyle name="Input 3 12 7 2 2" xfId="14191"/>
    <cellStyle name="Input 3 12 7 2 2 2" xfId="14192"/>
    <cellStyle name="Input 3 12 7 2 3" xfId="14193"/>
    <cellStyle name="Input 3 12 7 3" xfId="14194"/>
    <cellStyle name="Input 3 12 7 4" xfId="14195"/>
    <cellStyle name="Input 3 12 8" xfId="14196"/>
    <cellStyle name="Input 3 12 8 2" xfId="14197"/>
    <cellStyle name="Input 3 12 8 2 2" xfId="14198"/>
    <cellStyle name="Input 3 12 8 3" xfId="14199"/>
    <cellStyle name="Input 3 12 9" xfId="14200"/>
    <cellStyle name="Input 3 13" xfId="14201"/>
    <cellStyle name="Input 3 13 2" xfId="14202"/>
    <cellStyle name="Input 3 13 2 2" xfId="14203"/>
    <cellStyle name="Input 3 13 2 2 2" xfId="14204"/>
    <cellStyle name="Input 3 13 2 2 2 2" xfId="14205"/>
    <cellStyle name="Input 3 13 2 2 3" xfId="14206"/>
    <cellStyle name="Input 3 13 2 3" xfId="14207"/>
    <cellStyle name="Input 3 13 2 4" xfId="14208"/>
    <cellStyle name="Input 3 13 3" xfId="14209"/>
    <cellStyle name="Input 3 13 3 2" xfId="14210"/>
    <cellStyle name="Input 3 13 3 2 2" xfId="14211"/>
    <cellStyle name="Input 3 13 3 2 2 2" xfId="14212"/>
    <cellStyle name="Input 3 13 3 2 3" xfId="14213"/>
    <cellStyle name="Input 3 13 3 3" xfId="14214"/>
    <cellStyle name="Input 3 13 3 4" xfId="14215"/>
    <cellStyle name="Input 3 13 4" xfId="14216"/>
    <cellStyle name="Input 3 13 4 2" xfId="14217"/>
    <cellStyle name="Input 3 13 4 2 2" xfId="14218"/>
    <cellStyle name="Input 3 13 4 2 2 2" xfId="14219"/>
    <cellStyle name="Input 3 13 4 2 3" xfId="14220"/>
    <cellStyle name="Input 3 13 4 3" xfId="14221"/>
    <cellStyle name="Input 3 13 4 4" xfId="14222"/>
    <cellStyle name="Input 3 13 5" xfId="14223"/>
    <cellStyle name="Input 3 13 5 2" xfId="14224"/>
    <cellStyle name="Input 3 13 5 2 2" xfId="14225"/>
    <cellStyle name="Input 3 13 5 2 2 2" xfId="14226"/>
    <cellStyle name="Input 3 13 5 2 3" xfId="14227"/>
    <cellStyle name="Input 3 13 5 3" xfId="14228"/>
    <cellStyle name="Input 3 13 5 4" xfId="14229"/>
    <cellStyle name="Input 3 13 6" xfId="14230"/>
    <cellStyle name="Input 3 13 6 2" xfId="14231"/>
    <cellStyle name="Input 3 13 6 2 2" xfId="14232"/>
    <cellStyle name="Input 3 13 6 2 2 2" xfId="14233"/>
    <cellStyle name="Input 3 13 6 2 3" xfId="14234"/>
    <cellStyle name="Input 3 13 6 3" xfId="14235"/>
    <cellStyle name="Input 3 13 6 4" xfId="14236"/>
    <cellStyle name="Input 3 13 7" xfId="14237"/>
    <cellStyle name="Input 3 13 7 2" xfId="14238"/>
    <cellStyle name="Input 3 13 7 2 2" xfId="14239"/>
    <cellStyle name="Input 3 13 7 3" xfId="14240"/>
    <cellStyle name="Input 3 13 8" xfId="14241"/>
    <cellStyle name="Input 3 13 9" xfId="14242"/>
    <cellStyle name="Input 3 14" xfId="14243"/>
    <cellStyle name="Input 3 14 2" xfId="14244"/>
    <cellStyle name="Input 3 14 2 2" xfId="14245"/>
    <cellStyle name="Input 3 14 2 2 2" xfId="14246"/>
    <cellStyle name="Input 3 14 2 2 2 2" xfId="14247"/>
    <cellStyle name="Input 3 14 2 2 3" xfId="14248"/>
    <cellStyle name="Input 3 14 2 3" xfId="14249"/>
    <cellStyle name="Input 3 14 2 4" xfId="14250"/>
    <cellStyle name="Input 3 14 3" xfId="14251"/>
    <cellStyle name="Input 3 14 3 2" xfId="14252"/>
    <cellStyle name="Input 3 14 3 2 2" xfId="14253"/>
    <cellStyle name="Input 3 14 3 3" xfId="14254"/>
    <cellStyle name="Input 3 14 4" xfId="14255"/>
    <cellStyle name="Input 3 14 5" xfId="14256"/>
    <cellStyle name="Input 3 15" xfId="14257"/>
    <cellStyle name="Input 3 15 2" xfId="14258"/>
    <cellStyle name="Input 3 15 2 2" xfId="14259"/>
    <cellStyle name="Input 3 15 2 2 2" xfId="14260"/>
    <cellStyle name="Input 3 15 2 3" xfId="14261"/>
    <cellStyle name="Input 3 15 3" xfId="14262"/>
    <cellStyle name="Input 3 15 4" xfId="14263"/>
    <cellStyle name="Input 3 16" xfId="14264"/>
    <cellStyle name="Input 3 16 2" xfId="14265"/>
    <cellStyle name="Input 3 16 2 2" xfId="14266"/>
    <cellStyle name="Input 3 16 2 2 2" xfId="14267"/>
    <cellStyle name="Input 3 16 2 3" xfId="14268"/>
    <cellStyle name="Input 3 16 3" xfId="14269"/>
    <cellStyle name="Input 3 16 4" xfId="14270"/>
    <cellStyle name="Input 3 17" xfId="14271"/>
    <cellStyle name="Input 3 17 2" xfId="14272"/>
    <cellStyle name="Input 3 17 2 2" xfId="14273"/>
    <cellStyle name="Input 3 17 2 2 2" xfId="14274"/>
    <cellStyle name="Input 3 17 2 3" xfId="14275"/>
    <cellStyle name="Input 3 17 3" xfId="14276"/>
    <cellStyle name="Input 3 17 4" xfId="14277"/>
    <cellStyle name="Input 3 18" xfId="14278"/>
    <cellStyle name="Input 3 18 2" xfId="14279"/>
    <cellStyle name="Input 3 18 2 2" xfId="14280"/>
    <cellStyle name="Input 3 18 2 2 2" xfId="14281"/>
    <cellStyle name="Input 3 18 2 3" xfId="14282"/>
    <cellStyle name="Input 3 18 3" xfId="14283"/>
    <cellStyle name="Input 3 18 4" xfId="14284"/>
    <cellStyle name="Input 3 19" xfId="14285"/>
    <cellStyle name="Input 3 19 2" xfId="14286"/>
    <cellStyle name="Input 3 19 2 2" xfId="14287"/>
    <cellStyle name="Input 3 19 2 2 2" xfId="14288"/>
    <cellStyle name="Input 3 19 2 3" xfId="14289"/>
    <cellStyle name="Input 3 19 3" xfId="14290"/>
    <cellStyle name="Input 3 19 4" xfId="14291"/>
    <cellStyle name="Input 3 2" xfId="14292"/>
    <cellStyle name="Input 3 2 10" xfId="14293"/>
    <cellStyle name="Input 3 2 10 2" xfId="14294"/>
    <cellStyle name="Input 3 2 10 2 2" xfId="14295"/>
    <cellStyle name="Input 3 2 10 2 2 2" xfId="14296"/>
    <cellStyle name="Input 3 2 10 2 3" xfId="14297"/>
    <cellStyle name="Input 3 2 10 2 3 2" xfId="14298"/>
    <cellStyle name="Input 3 2 10 2 3 2 2" xfId="14299"/>
    <cellStyle name="Input 3 2 10 2 3 3" xfId="14300"/>
    <cellStyle name="Input 3 2 10 2 4" xfId="14301"/>
    <cellStyle name="Input 3 2 10 2 5" xfId="14302"/>
    <cellStyle name="Input 3 2 10 3" xfId="14303"/>
    <cellStyle name="Input 3 2 10 3 2" xfId="14304"/>
    <cellStyle name="Input 3 2 10 4" xfId="14305"/>
    <cellStyle name="Input 3 2 10 4 2" xfId="14306"/>
    <cellStyle name="Input 3 2 10 4 2 2" xfId="14307"/>
    <cellStyle name="Input 3 2 10 4 3" xfId="14308"/>
    <cellStyle name="Input 3 2 10 5" xfId="14309"/>
    <cellStyle name="Input 3 2 10 6" xfId="14310"/>
    <cellStyle name="Input 3 2 11" xfId="14311"/>
    <cellStyle name="Input 3 2 11 2" xfId="14312"/>
    <cellStyle name="Input 3 2 11 2 2" xfId="14313"/>
    <cellStyle name="Input 3 2 11 3" xfId="14314"/>
    <cellStyle name="Input 3 2 11 3 2" xfId="14315"/>
    <cellStyle name="Input 3 2 11 3 2 2" xfId="14316"/>
    <cellStyle name="Input 3 2 11 3 3" xfId="14317"/>
    <cellStyle name="Input 3 2 11 4" xfId="14318"/>
    <cellStyle name="Input 3 2 11 5" xfId="14319"/>
    <cellStyle name="Input 3 2 12" xfId="14320"/>
    <cellStyle name="Input 3 2 12 2" xfId="14321"/>
    <cellStyle name="Input 3 2 12 2 2" xfId="14322"/>
    <cellStyle name="Input 3 2 12 3" xfId="14323"/>
    <cellStyle name="Input 3 2 12 3 2" xfId="14324"/>
    <cellStyle name="Input 3 2 12 3 2 2" xfId="14325"/>
    <cellStyle name="Input 3 2 12 3 3" xfId="14326"/>
    <cellStyle name="Input 3 2 12 4" xfId="14327"/>
    <cellStyle name="Input 3 2 12 5" xfId="14328"/>
    <cellStyle name="Input 3 2 13" xfId="14329"/>
    <cellStyle name="Input 3 2 13 2" xfId="14330"/>
    <cellStyle name="Input 3 2 13 2 2" xfId="14331"/>
    <cellStyle name="Input 3 2 13 3" xfId="14332"/>
    <cellStyle name="Input 3 2 13 3 2" xfId="14333"/>
    <cellStyle name="Input 3 2 13 3 2 2" xfId="14334"/>
    <cellStyle name="Input 3 2 13 3 3" xfId="14335"/>
    <cellStyle name="Input 3 2 13 4" xfId="14336"/>
    <cellStyle name="Input 3 2 13 5" xfId="14337"/>
    <cellStyle name="Input 3 2 14" xfId="14338"/>
    <cellStyle name="Input 3 2 14 2" xfId="14339"/>
    <cellStyle name="Input 3 2 14 2 2" xfId="14340"/>
    <cellStyle name="Input 3 2 14 3" xfId="14341"/>
    <cellStyle name="Input 3 2 14 3 2" xfId="14342"/>
    <cellStyle name="Input 3 2 14 3 2 2" xfId="14343"/>
    <cellStyle name="Input 3 2 14 3 3" xfId="14344"/>
    <cellStyle name="Input 3 2 14 4" xfId="14345"/>
    <cellStyle name="Input 3 2 14 5" xfId="14346"/>
    <cellStyle name="Input 3 2 15" xfId="14347"/>
    <cellStyle name="Input 3 2 15 2" xfId="14348"/>
    <cellStyle name="Input 3 2 15 2 2" xfId="14349"/>
    <cellStyle name="Input 3 2 15 3" xfId="14350"/>
    <cellStyle name="Input 3 2 16" xfId="14351"/>
    <cellStyle name="Input 3 2 17" xfId="14352"/>
    <cellStyle name="Input 3 2 2" xfId="14353"/>
    <cellStyle name="Input 3 2 2 10" xfId="14354"/>
    <cellStyle name="Input 3 2 2 10 2" xfId="14355"/>
    <cellStyle name="Input 3 2 2 10 2 2" xfId="14356"/>
    <cellStyle name="Input 3 2 2 10 3" xfId="14357"/>
    <cellStyle name="Input 3 2 2 11" xfId="14358"/>
    <cellStyle name="Input 3 2 2 12" xfId="14359"/>
    <cellStyle name="Input 3 2 2 2" xfId="14360"/>
    <cellStyle name="Input 3 2 2 2 10" xfId="14361"/>
    <cellStyle name="Input 3 2 2 2 11" xfId="14362"/>
    <cellStyle name="Input 3 2 2 2 2" xfId="14363"/>
    <cellStyle name="Input 3 2 2 2 2 10" xfId="14364"/>
    <cellStyle name="Input 3 2 2 2 2 2" xfId="14365"/>
    <cellStyle name="Input 3 2 2 2 2 2 2" xfId="14366"/>
    <cellStyle name="Input 3 2 2 2 2 2 2 2" xfId="14367"/>
    <cellStyle name="Input 3 2 2 2 2 2 3" xfId="14368"/>
    <cellStyle name="Input 3 2 2 2 2 2 3 2" xfId="14369"/>
    <cellStyle name="Input 3 2 2 2 2 2 3 2 2" xfId="14370"/>
    <cellStyle name="Input 3 2 2 2 2 2 3 3" xfId="14371"/>
    <cellStyle name="Input 3 2 2 2 2 2 4" xfId="14372"/>
    <cellStyle name="Input 3 2 2 2 2 2 5" xfId="14373"/>
    <cellStyle name="Input 3 2 2 2 2 3" xfId="14374"/>
    <cellStyle name="Input 3 2 2 2 2 3 2" xfId="14375"/>
    <cellStyle name="Input 3 2 2 2 2 3 2 2" xfId="14376"/>
    <cellStyle name="Input 3 2 2 2 2 3 3" xfId="14377"/>
    <cellStyle name="Input 3 2 2 2 2 3 3 2" xfId="14378"/>
    <cellStyle name="Input 3 2 2 2 2 3 3 2 2" xfId="14379"/>
    <cellStyle name="Input 3 2 2 2 2 3 3 3" xfId="14380"/>
    <cellStyle name="Input 3 2 2 2 2 3 4" xfId="14381"/>
    <cellStyle name="Input 3 2 2 2 2 3 5" xfId="14382"/>
    <cellStyle name="Input 3 2 2 2 2 4" xfId="14383"/>
    <cellStyle name="Input 3 2 2 2 2 4 2" xfId="14384"/>
    <cellStyle name="Input 3 2 2 2 2 4 2 2" xfId="14385"/>
    <cellStyle name="Input 3 2 2 2 2 4 3" xfId="14386"/>
    <cellStyle name="Input 3 2 2 2 2 4 3 2" xfId="14387"/>
    <cellStyle name="Input 3 2 2 2 2 4 3 2 2" xfId="14388"/>
    <cellStyle name="Input 3 2 2 2 2 4 3 3" xfId="14389"/>
    <cellStyle name="Input 3 2 2 2 2 4 4" xfId="14390"/>
    <cellStyle name="Input 3 2 2 2 2 4 5" xfId="14391"/>
    <cellStyle name="Input 3 2 2 2 2 5" xfId="14392"/>
    <cellStyle name="Input 3 2 2 2 2 5 2" xfId="14393"/>
    <cellStyle name="Input 3 2 2 2 2 5 2 2" xfId="14394"/>
    <cellStyle name="Input 3 2 2 2 2 5 3" xfId="14395"/>
    <cellStyle name="Input 3 2 2 2 2 5 3 2" xfId="14396"/>
    <cellStyle name="Input 3 2 2 2 2 5 3 2 2" xfId="14397"/>
    <cellStyle name="Input 3 2 2 2 2 5 3 3" xfId="14398"/>
    <cellStyle name="Input 3 2 2 2 2 5 4" xfId="14399"/>
    <cellStyle name="Input 3 2 2 2 2 5 5" xfId="14400"/>
    <cellStyle name="Input 3 2 2 2 2 6" xfId="14401"/>
    <cellStyle name="Input 3 2 2 2 2 6 2" xfId="14402"/>
    <cellStyle name="Input 3 2 2 2 2 6 2 2" xfId="14403"/>
    <cellStyle name="Input 3 2 2 2 2 6 3" xfId="14404"/>
    <cellStyle name="Input 3 2 2 2 2 6 3 2" xfId="14405"/>
    <cellStyle name="Input 3 2 2 2 2 6 3 2 2" xfId="14406"/>
    <cellStyle name="Input 3 2 2 2 2 6 3 3" xfId="14407"/>
    <cellStyle name="Input 3 2 2 2 2 6 4" xfId="14408"/>
    <cellStyle name="Input 3 2 2 2 2 6 5" xfId="14409"/>
    <cellStyle name="Input 3 2 2 2 2 7" xfId="14410"/>
    <cellStyle name="Input 3 2 2 2 2 7 2" xfId="14411"/>
    <cellStyle name="Input 3 2 2 2 2 8" xfId="14412"/>
    <cellStyle name="Input 3 2 2 2 2 8 2" xfId="14413"/>
    <cellStyle name="Input 3 2 2 2 2 8 2 2" xfId="14414"/>
    <cellStyle name="Input 3 2 2 2 2 8 3" xfId="14415"/>
    <cellStyle name="Input 3 2 2 2 2 9" xfId="14416"/>
    <cellStyle name="Input 3 2 2 2 3" xfId="14417"/>
    <cellStyle name="Input 3 2 2 2 3 2" xfId="14418"/>
    <cellStyle name="Input 3 2 2 2 3 2 2" xfId="14419"/>
    <cellStyle name="Input 3 2 2 2 3 2 2 2" xfId="14420"/>
    <cellStyle name="Input 3 2 2 2 3 2 3" xfId="14421"/>
    <cellStyle name="Input 3 2 2 2 3 2 3 2" xfId="14422"/>
    <cellStyle name="Input 3 2 2 2 3 2 3 2 2" xfId="14423"/>
    <cellStyle name="Input 3 2 2 2 3 2 3 3" xfId="14424"/>
    <cellStyle name="Input 3 2 2 2 3 2 4" xfId="14425"/>
    <cellStyle name="Input 3 2 2 2 3 2 5" xfId="14426"/>
    <cellStyle name="Input 3 2 2 2 3 3" xfId="14427"/>
    <cellStyle name="Input 3 2 2 2 3 3 2" xfId="14428"/>
    <cellStyle name="Input 3 2 2 2 3 4" xfId="14429"/>
    <cellStyle name="Input 3 2 2 2 3 4 2" xfId="14430"/>
    <cellStyle name="Input 3 2 2 2 3 4 2 2" xfId="14431"/>
    <cellStyle name="Input 3 2 2 2 3 4 3" xfId="14432"/>
    <cellStyle name="Input 3 2 2 2 3 5" xfId="14433"/>
    <cellStyle name="Input 3 2 2 2 3 6" xfId="14434"/>
    <cellStyle name="Input 3 2 2 2 4" xfId="14435"/>
    <cellStyle name="Input 3 2 2 2 4 2" xfId="14436"/>
    <cellStyle name="Input 3 2 2 2 4 2 2" xfId="14437"/>
    <cellStyle name="Input 3 2 2 2 4 3" xfId="14438"/>
    <cellStyle name="Input 3 2 2 2 4 3 2" xfId="14439"/>
    <cellStyle name="Input 3 2 2 2 4 3 2 2" xfId="14440"/>
    <cellStyle name="Input 3 2 2 2 4 3 3" xfId="14441"/>
    <cellStyle name="Input 3 2 2 2 4 4" xfId="14442"/>
    <cellStyle name="Input 3 2 2 2 4 5" xfId="14443"/>
    <cellStyle name="Input 3 2 2 2 5" xfId="14444"/>
    <cellStyle name="Input 3 2 2 2 5 2" xfId="14445"/>
    <cellStyle name="Input 3 2 2 2 5 2 2" xfId="14446"/>
    <cellStyle name="Input 3 2 2 2 5 3" xfId="14447"/>
    <cellStyle name="Input 3 2 2 2 5 3 2" xfId="14448"/>
    <cellStyle name="Input 3 2 2 2 5 3 2 2" xfId="14449"/>
    <cellStyle name="Input 3 2 2 2 5 3 3" xfId="14450"/>
    <cellStyle name="Input 3 2 2 2 5 4" xfId="14451"/>
    <cellStyle name="Input 3 2 2 2 5 5" xfId="14452"/>
    <cellStyle name="Input 3 2 2 2 6" xfId="14453"/>
    <cellStyle name="Input 3 2 2 2 6 2" xfId="14454"/>
    <cellStyle name="Input 3 2 2 2 6 2 2" xfId="14455"/>
    <cellStyle name="Input 3 2 2 2 6 3" xfId="14456"/>
    <cellStyle name="Input 3 2 2 2 6 3 2" xfId="14457"/>
    <cellStyle name="Input 3 2 2 2 6 3 2 2" xfId="14458"/>
    <cellStyle name="Input 3 2 2 2 6 3 3" xfId="14459"/>
    <cellStyle name="Input 3 2 2 2 6 4" xfId="14460"/>
    <cellStyle name="Input 3 2 2 2 6 5" xfId="14461"/>
    <cellStyle name="Input 3 2 2 2 7" xfId="14462"/>
    <cellStyle name="Input 3 2 2 2 7 2" xfId="14463"/>
    <cellStyle name="Input 3 2 2 2 7 2 2" xfId="14464"/>
    <cellStyle name="Input 3 2 2 2 7 3" xfId="14465"/>
    <cellStyle name="Input 3 2 2 2 7 3 2" xfId="14466"/>
    <cellStyle name="Input 3 2 2 2 7 3 2 2" xfId="14467"/>
    <cellStyle name="Input 3 2 2 2 7 3 3" xfId="14468"/>
    <cellStyle name="Input 3 2 2 2 7 4" xfId="14469"/>
    <cellStyle name="Input 3 2 2 2 7 5" xfId="14470"/>
    <cellStyle name="Input 3 2 2 2 8" xfId="14471"/>
    <cellStyle name="Input 3 2 2 2 8 2" xfId="14472"/>
    <cellStyle name="Input 3 2 2 2 9" xfId="14473"/>
    <cellStyle name="Input 3 2 2 2 9 2" xfId="14474"/>
    <cellStyle name="Input 3 2 2 2 9 2 2" xfId="14475"/>
    <cellStyle name="Input 3 2 2 2 9 3" xfId="14476"/>
    <cellStyle name="Input 3 2 2 3" xfId="14477"/>
    <cellStyle name="Input 3 2 2 3 10" xfId="14478"/>
    <cellStyle name="Input 3 2 2 3 2" xfId="14479"/>
    <cellStyle name="Input 3 2 2 3 2 2" xfId="14480"/>
    <cellStyle name="Input 3 2 2 3 2 2 2" xfId="14481"/>
    <cellStyle name="Input 3 2 2 3 2 3" xfId="14482"/>
    <cellStyle name="Input 3 2 2 3 2 3 2" xfId="14483"/>
    <cellStyle name="Input 3 2 2 3 2 3 2 2" xfId="14484"/>
    <cellStyle name="Input 3 2 2 3 2 3 3" xfId="14485"/>
    <cellStyle name="Input 3 2 2 3 2 4" xfId="14486"/>
    <cellStyle name="Input 3 2 2 3 2 5" xfId="14487"/>
    <cellStyle name="Input 3 2 2 3 3" xfId="14488"/>
    <cellStyle name="Input 3 2 2 3 3 2" xfId="14489"/>
    <cellStyle name="Input 3 2 2 3 3 2 2" xfId="14490"/>
    <cellStyle name="Input 3 2 2 3 3 3" xfId="14491"/>
    <cellStyle name="Input 3 2 2 3 3 3 2" xfId="14492"/>
    <cellStyle name="Input 3 2 2 3 3 3 2 2" xfId="14493"/>
    <cellStyle name="Input 3 2 2 3 3 3 3" xfId="14494"/>
    <cellStyle name="Input 3 2 2 3 3 4" xfId="14495"/>
    <cellStyle name="Input 3 2 2 3 3 5" xfId="14496"/>
    <cellStyle name="Input 3 2 2 3 4" xfId="14497"/>
    <cellStyle name="Input 3 2 2 3 4 2" xfId="14498"/>
    <cellStyle name="Input 3 2 2 3 4 2 2" xfId="14499"/>
    <cellStyle name="Input 3 2 2 3 4 3" xfId="14500"/>
    <cellStyle name="Input 3 2 2 3 4 3 2" xfId="14501"/>
    <cellStyle name="Input 3 2 2 3 4 3 2 2" xfId="14502"/>
    <cellStyle name="Input 3 2 2 3 4 3 3" xfId="14503"/>
    <cellStyle name="Input 3 2 2 3 4 4" xfId="14504"/>
    <cellStyle name="Input 3 2 2 3 4 5" xfId="14505"/>
    <cellStyle name="Input 3 2 2 3 5" xfId="14506"/>
    <cellStyle name="Input 3 2 2 3 5 2" xfId="14507"/>
    <cellStyle name="Input 3 2 2 3 5 2 2" xfId="14508"/>
    <cellStyle name="Input 3 2 2 3 5 3" xfId="14509"/>
    <cellStyle name="Input 3 2 2 3 5 3 2" xfId="14510"/>
    <cellStyle name="Input 3 2 2 3 5 3 2 2" xfId="14511"/>
    <cellStyle name="Input 3 2 2 3 5 3 3" xfId="14512"/>
    <cellStyle name="Input 3 2 2 3 5 4" xfId="14513"/>
    <cellStyle name="Input 3 2 2 3 5 5" xfId="14514"/>
    <cellStyle name="Input 3 2 2 3 6" xfId="14515"/>
    <cellStyle name="Input 3 2 2 3 6 2" xfId="14516"/>
    <cellStyle name="Input 3 2 2 3 6 2 2" xfId="14517"/>
    <cellStyle name="Input 3 2 2 3 6 3" xfId="14518"/>
    <cellStyle name="Input 3 2 2 3 6 3 2" xfId="14519"/>
    <cellStyle name="Input 3 2 2 3 6 3 2 2" xfId="14520"/>
    <cellStyle name="Input 3 2 2 3 6 3 3" xfId="14521"/>
    <cellStyle name="Input 3 2 2 3 6 4" xfId="14522"/>
    <cellStyle name="Input 3 2 2 3 6 5" xfId="14523"/>
    <cellStyle name="Input 3 2 2 3 7" xfId="14524"/>
    <cellStyle name="Input 3 2 2 3 7 2" xfId="14525"/>
    <cellStyle name="Input 3 2 2 3 8" xfId="14526"/>
    <cellStyle name="Input 3 2 2 3 8 2" xfId="14527"/>
    <cellStyle name="Input 3 2 2 3 8 2 2" xfId="14528"/>
    <cellStyle name="Input 3 2 2 3 8 3" xfId="14529"/>
    <cellStyle name="Input 3 2 2 3 9" xfId="14530"/>
    <cellStyle name="Input 3 2 2 4" xfId="14531"/>
    <cellStyle name="Input 3 2 2 4 2" xfId="14532"/>
    <cellStyle name="Input 3 2 2 4 2 2" xfId="14533"/>
    <cellStyle name="Input 3 2 2 4 2 2 2" xfId="14534"/>
    <cellStyle name="Input 3 2 2 4 2 3" xfId="14535"/>
    <cellStyle name="Input 3 2 2 4 2 3 2" xfId="14536"/>
    <cellStyle name="Input 3 2 2 4 2 3 2 2" xfId="14537"/>
    <cellStyle name="Input 3 2 2 4 2 3 3" xfId="14538"/>
    <cellStyle name="Input 3 2 2 4 2 4" xfId="14539"/>
    <cellStyle name="Input 3 2 2 4 2 5" xfId="14540"/>
    <cellStyle name="Input 3 2 2 4 3" xfId="14541"/>
    <cellStyle name="Input 3 2 2 4 3 2" xfId="14542"/>
    <cellStyle name="Input 3 2 2 4 4" xfId="14543"/>
    <cellStyle name="Input 3 2 2 4 4 2" xfId="14544"/>
    <cellStyle name="Input 3 2 2 4 4 2 2" xfId="14545"/>
    <cellStyle name="Input 3 2 2 4 4 3" xfId="14546"/>
    <cellStyle name="Input 3 2 2 4 5" xfId="14547"/>
    <cellStyle name="Input 3 2 2 4 6" xfId="14548"/>
    <cellStyle name="Input 3 2 2 5" xfId="14549"/>
    <cellStyle name="Input 3 2 2 5 2" xfId="14550"/>
    <cellStyle name="Input 3 2 2 5 2 2" xfId="14551"/>
    <cellStyle name="Input 3 2 2 5 3" xfId="14552"/>
    <cellStyle name="Input 3 2 2 5 3 2" xfId="14553"/>
    <cellStyle name="Input 3 2 2 5 3 2 2" xfId="14554"/>
    <cellStyle name="Input 3 2 2 5 3 3" xfId="14555"/>
    <cellStyle name="Input 3 2 2 5 4" xfId="14556"/>
    <cellStyle name="Input 3 2 2 5 5" xfId="14557"/>
    <cellStyle name="Input 3 2 2 6" xfId="14558"/>
    <cellStyle name="Input 3 2 2 6 2" xfId="14559"/>
    <cellStyle name="Input 3 2 2 6 2 2" xfId="14560"/>
    <cellStyle name="Input 3 2 2 6 3" xfId="14561"/>
    <cellStyle name="Input 3 2 2 6 3 2" xfId="14562"/>
    <cellStyle name="Input 3 2 2 6 3 2 2" xfId="14563"/>
    <cellStyle name="Input 3 2 2 6 3 3" xfId="14564"/>
    <cellStyle name="Input 3 2 2 6 4" xfId="14565"/>
    <cellStyle name="Input 3 2 2 6 5" xfId="14566"/>
    <cellStyle name="Input 3 2 2 7" xfId="14567"/>
    <cellStyle name="Input 3 2 2 7 2" xfId="14568"/>
    <cellStyle name="Input 3 2 2 7 2 2" xfId="14569"/>
    <cellStyle name="Input 3 2 2 7 3" xfId="14570"/>
    <cellStyle name="Input 3 2 2 7 3 2" xfId="14571"/>
    <cellStyle name="Input 3 2 2 7 3 2 2" xfId="14572"/>
    <cellStyle name="Input 3 2 2 7 3 3" xfId="14573"/>
    <cellStyle name="Input 3 2 2 7 4" xfId="14574"/>
    <cellStyle name="Input 3 2 2 7 5" xfId="14575"/>
    <cellStyle name="Input 3 2 2 8" xfId="14576"/>
    <cellStyle name="Input 3 2 2 8 2" xfId="14577"/>
    <cellStyle name="Input 3 2 2 8 2 2" xfId="14578"/>
    <cellStyle name="Input 3 2 2 8 3" xfId="14579"/>
    <cellStyle name="Input 3 2 2 8 3 2" xfId="14580"/>
    <cellStyle name="Input 3 2 2 8 3 2 2" xfId="14581"/>
    <cellStyle name="Input 3 2 2 8 3 3" xfId="14582"/>
    <cellStyle name="Input 3 2 2 8 4" xfId="14583"/>
    <cellStyle name="Input 3 2 2 8 5" xfId="14584"/>
    <cellStyle name="Input 3 2 2 9" xfId="14585"/>
    <cellStyle name="Input 3 2 2 9 2" xfId="14586"/>
    <cellStyle name="Input 3 2 2_Subsidy" xfId="14587"/>
    <cellStyle name="Input 3 2 3" xfId="14588"/>
    <cellStyle name="Input 3 2 3 10" xfId="14589"/>
    <cellStyle name="Input 3 2 3 11" xfId="14590"/>
    <cellStyle name="Input 3 2 3 2" xfId="14591"/>
    <cellStyle name="Input 3 2 3 2 10" xfId="14592"/>
    <cellStyle name="Input 3 2 3 2 2" xfId="14593"/>
    <cellStyle name="Input 3 2 3 2 2 2" xfId="14594"/>
    <cellStyle name="Input 3 2 3 2 2 2 2" xfId="14595"/>
    <cellStyle name="Input 3 2 3 2 2 3" xfId="14596"/>
    <cellStyle name="Input 3 2 3 2 2 3 2" xfId="14597"/>
    <cellStyle name="Input 3 2 3 2 2 3 2 2" xfId="14598"/>
    <cellStyle name="Input 3 2 3 2 2 3 3" xfId="14599"/>
    <cellStyle name="Input 3 2 3 2 2 4" xfId="14600"/>
    <cellStyle name="Input 3 2 3 2 2 5" xfId="14601"/>
    <cellStyle name="Input 3 2 3 2 3" xfId="14602"/>
    <cellStyle name="Input 3 2 3 2 3 2" xfId="14603"/>
    <cellStyle name="Input 3 2 3 2 3 2 2" xfId="14604"/>
    <cellStyle name="Input 3 2 3 2 3 3" xfId="14605"/>
    <cellStyle name="Input 3 2 3 2 3 3 2" xfId="14606"/>
    <cellStyle name="Input 3 2 3 2 3 3 2 2" xfId="14607"/>
    <cellStyle name="Input 3 2 3 2 3 3 3" xfId="14608"/>
    <cellStyle name="Input 3 2 3 2 3 4" xfId="14609"/>
    <cellStyle name="Input 3 2 3 2 3 5" xfId="14610"/>
    <cellStyle name="Input 3 2 3 2 4" xfId="14611"/>
    <cellStyle name="Input 3 2 3 2 4 2" xfId="14612"/>
    <cellStyle name="Input 3 2 3 2 4 2 2" xfId="14613"/>
    <cellStyle name="Input 3 2 3 2 4 3" xfId="14614"/>
    <cellStyle name="Input 3 2 3 2 4 3 2" xfId="14615"/>
    <cellStyle name="Input 3 2 3 2 4 3 2 2" xfId="14616"/>
    <cellStyle name="Input 3 2 3 2 4 3 3" xfId="14617"/>
    <cellStyle name="Input 3 2 3 2 4 4" xfId="14618"/>
    <cellStyle name="Input 3 2 3 2 4 5" xfId="14619"/>
    <cellStyle name="Input 3 2 3 2 5" xfId="14620"/>
    <cellStyle name="Input 3 2 3 2 5 2" xfId="14621"/>
    <cellStyle name="Input 3 2 3 2 5 2 2" xfId="14622"/>
    <cellStyle name="Input 3 2 3 2 5 3" xfId="14623"/>
    <cellStyle name="Input 3 2 3 2 5 3 2" xfId="14624"/>
    <cellStyle name="Input 3 2 3 2 5 3 2 2" xfId="14625"/>
    <cellStyle name="Input 3 2 3 2 5 3 3" xfId="14626"/>
    <cellStyle name="Input 3 2 3 2 5 4" xfId="14627"/>
    <cellStyle name="Input 3 2 3 2 5 5" xfId="14628"/>
    <cellStyle name="Input 3 2 3 2 6" xfId="14629"/>
    <cellStyle name="Input 3 2 3 2 6 2" xfId="14630"/>
    <cellStyle name="Input 3 2 3 2 6 2 2" xfId="14631"/>
    <cellStyle name="Input 3 2 3 2 6 3" xfId="14632"/>
    <cellStyle name="Input 3 2 3 2 6 3 2" xfId="14633"/>
    <cellStyle name="Input 3 2 3 2 6 3 2 2" xfId="14634"/>
    <cellStyle name="Input 3 2 3 2 6 3 3" xfId="14635"/>
    <cellStyle name="Input 3 2 3 2 6 4" xfId="14636"/>
    <cellStyle name="Input 3 2 3 2 6 5" xfId="14637"/>
    <cellStyle name="Input 3 2 3 2 7" xfId="14638"/>
    <cellStyle name="Input 3 2 3 2 7 2" xfId="14639"/>
    <cellStyle name="Input 3 2 3 2 8" xfId="14640"/>
    <cellStyle name="Input 3 2 3 2 8 2" xfId="14641"/>
    <cellStyle name="Input 3 2 3 2 8 2 2" xfId="14642"/>
    <cellStyle name="Input 3 2 3 2 8 3" xfId="14643"/>
    <cellStyle name="Input 3 2 3 2 9" xfId="14644"/>
    <cellStyle name="Input 3 2 3 3" xfId="14645"/>
    <cellStyle name="Input 3 2 3 3 2" xfId="14646"/>
    <cellStyle name="Input 3 2 3 3 2 2" xfId="14647"/>
    <cellStyle name="Input 3 2 3 3 2 2 2" xfId="14648"/>
    <cellStyle name="Input 3 2 3 3 2 3" xfId="14649"/>
    <cellStyle name="Input 3 2 3 3 2 3 2" xfId="14650"/>
    <cellStyle name="Input 3 2 3 3 2 3 2 2" xfId="14651"/>
    <cellStyle name="Input 3 2 3 3 2 3 3" xfId="14652"/>
    <cellStyle name="Input 3 2 3 3 2 4" xfId="14653"/>
    <cellStyle name="Input 3 2 3 3 2 5" xfId="14654"/>
    <cellStyle name="Input 3 2 3 3 3" xfId="14655"/>
    <cellStyle name="Input 3 2 3 3 3 2" xfId="14656"/>
    <cellStyle name="Input 3 2 3 3 4" xfId="14657"/>
    <cellStyle name="Input 3 2 3 3 4 2" xfId="14658"/>
    <cellStyle name="Input 3 2 3 3 4 2 2" xfId="14659"/>
    <cellStyle name="Input 3 2 3 3 4 3" xfId="14660"/>
    <cellStyle name="Input 3 2 3 3 5" xfId="14661"/>
    <cellStyle name="Input 3 2 3 3 6" xfId="14662"/>
    <cellStyle name="Input 3 2 3 4" xfId="14663"/>
    <cellStyle name="Input 3 2 3 4 2" xfId="14664"/>
    <cellStyle name="Input 3 2 3 4 2 2" xfId="14665"/>
    <cellStyle name="Input 3 2 3 4 3" xfId="14666"/>
    <cellStyle name="Input 3 2 3 4 3 2" xfId="14667"/>
    <cellStyle name="Input 3 2 3 4 3 2 2" xfId="14668"/>
    <cellStyle name="Input 3 2 3 4 3 3" xfId="14669"/>
    <cellStyle name="Input 3 2 3 4 4" xfId="14670"/>
    <cellStyle name="Input 3 2 3 4 5" xfId="14671"/>
    <cellStyle name="Input 3 2 3 5" xfId="14672"/>
    <cellStyle name="Input 3 2 3 5 2" xfId="14673"/>
    <cellStyle name="Input 3 2 3 5 2 2" xfId="14674"/>
    <cellStyle name="Input 3 2 3 5 3" xfId="14675"/>
    <cellStyle name="Input 3 2 3 5 3 2" xfId="14676"/>
    <cellStyle name="Input 3 2 3 5 3 2 2" xfId="14677"/>
    <cellStyle name="Input 3 2 3 5 3 3" xfId="14678"/>
    <cellStyle name="Input 3 2 3 5 4" xfId="14679"/>
    <cellStyle name="Input 3 2 3 5 5" xfId="14680"/>
    <cellStyle name="Input 3 2 3 6" xfId="14681"/>
    <cellStyle name="Input 3 2 3 6 2" xfId="14682"/>
    <cellStyle name="Input 3 2 3 6 2 2" xfId="14683"/>
    <cellStyle name="Input 3 2 3 6 3" xfId="14684"/>
    <cellStyle name="Input 3 2 3 6 3 2" xfId="14685"/>
    <cellStyle name="Input 3 2 3 6 3 2 2" xfId="14686"/>
    <cellStyle name="Input 3 2 3 6 3 3" xfId="14687"/>
    <cellStyle name="Input 3 2 3 6 4" xfId="14688"/>
    <cellStyle name="Input 3 2 3 6 5" xfId="14689"/>
    <cellStyle name="Input 3 2 3 7" xfId="14690"/>
    <cellStyle name="Input 3 2 3 7 2" xfId="14691"/>
    <cellStyle name="Input 3 2 3 7 2 2" xfId="14692"/>
    <cellStyle name="Input 3 2 3 7 3" xfId="14693"/>
    <cellStyle name="Input 3 2 3 7 3 2" xfId="14694"/>
    <cellStyle name="Input 3 2 3 7 3 2 2" xfId="14695"/>
    <cellStyle name="Input 3 2 3 7 3 3" xfId="14696"/>
    <cellStyle name="Input 3 2 3 7 4" xfId="14697"/>
    <cellStyle name="Input 3 2 3 7 5" xfId="14698"/>
    <cellStyle name="Input 3 2 3 8" xfId="14699"/>
    <cellStyle name="Input 3 2 3 8 2" xfId="14700"/>
    <cellStyle name="Input 3 2 3 9" xfId="14701"/>
    <cellStyle name="Input 3 2 3 9 2" xfId="14702"/>
    <cellStyle name="Input 3 2 3 9 2 2" xfId="14703"/>
    <cellStyle name="Input 3 2 3 9 3" xfId="14704"/>
    <cellStyle name="Input 3 2 4" xfId="14705"/>
    <cellStyle name="Input 3 2 4 10" xfId="14706"/>
    <cellStyle name="Input 3 2 4 11" xfId="14707"/>
    <cellStyle name="Input 3 2 4 2" xfId="14708"/>
    <cellStyle name="Input 3 2 4 2 10" xfId="14709"/>
    <cellStyle name="Input 3 2 4 2 2" xfId="14710"/>
    <cellStyle name="Input 3 2 4 2 2 2" xfId="14711"/>
    <cellStyle name="Input 3 2 4 2 2 2 2" xfId="14712"/>
    <cellStyle name="Input 3 2 4 2 2 3" xfId="14713"/>
    <cellStyle name="Input 3 2 4 2 2 3 2" xfId="14714"/>
    <cellStyle name="Input 3 2 4 2 2 3 2 2" xfId="14715"/>
    <cellStyle name="Input 3 2 4 2 2 3 3" xfId="14716"/>
    <cellStyle name="Input 3 2 4 2 2 4" xfId="14717"/>
    <cellStyle name="Input 3 2 4 2 2 5" xfId="14718"/>
    <cellStyle name="Input 3 2 4 2 3" xfId="14719"/>
    <cellStyle name="Input 3 2 4 2 3 2" xfId="14720"/>
    <cellStyle name="Input 3 2 4 2 3 2 2" xfId="14721"/>
    <cellStyle name="Input 3 2 4 2 3 3" xfId="14722"/>
    <cellStyle name="Input 3 2 4 2 3 3 2" xfId="14723"/>
    <cellStyle name="Input 3 2 4 2 3 3 2 2" xfId="14724"/>
    <cellStyle name="Input 3 2 4 2 3 3 3" xfId="14725"/>
    <cellStyle name="Input 3 2 4 2 3 4" xfId="14726"/>
    <cellStyle name="Input 3 2 4 2 3 5" xfId="14727"/>
    <cellStyle name="Input 3 2 4 2 4" xfId="14728"/>
    <cellStyle name="Input 3 2 4 2 4 2" xfId="14729"/>
    <cellStyle name="Input 3 2 4 2 4 2 2" xfId="14730"/>
    <cellStyle name="Input 3 2 4 2 4 3" xfId="14731"/>
    <cellStyle name="Input 3 2 4 2 4 3 2" xfId="14732"/>
    <cellStyle name="Input 3 2 4 2 4 3 2 2" xfId="14733"/>
    <cellStyle name="Input 3 2 4 2 4 3 3" xfId="14734"/>
    <cellStyle name="Input 3 2 4 2 4 4" xfId="14735"/>
    <cellStyle name="Input 3 2 4 2 4 5" xfId="14736"/>
    <cellStyle name="Input 3 2 4 2 5" xfId="14737"/>
    <cellStyle name="Input 3 2 4 2 5 2" xfId="14738"/>
    <cellStyle name="Input 3 2 4 2 5 2 2" xfId="14739"/>
    <cellStyle name="Input 3 2 4 2 5 3" xfId="14740"/>
    <cellStyle name="Input 3 2 4 2 5 3 2" xfId="14741"/>
    <cellStyle name="Input 3 2 4 2 5 3 2 2" xfId="14742"/>
    <cellStyle name="Input 3 2 4 2 5 3 3" xfId="14743"/>
    <cellStyle name="Input 3 2 4 2 5 4" xfId="14744"/>
    <cellStyle name="Input 3 2 4 2 5 5" xfId="14745"/>
    <cellStyle name="Input 3 2 4 2 6" xfId="14746"/>
    <cellStyle name="Input 3 2 4 2 6 2" xfId="14747"/>
    <cellStyle name="Input 3 2 4 2 6 2 2" xfId="14748"/>
    <cellStyle name="Input 3 2 4 2 6 3" xfId="14749"/>
    <cellStyle name="Input 3 2 4 2 6 3 2" xfId="14750"/>
    <cellStyle name="Input 3 2 4 2 6 3 2 2" xfId="14751"/>
    <cellStyle name="Input 3 2 4 2 6 3 3" xfId="14752"/>
    <cellStyle name="Input 3 2 4 2 6 4" xfId="14753"/>
    <cellStyle name="Input 3 2 4 2 6 5" xfId="14754"/>
    <cellStyle name="Input 3 2 4 2 7" xfId="14755"/>
    <cellStyle name="Input 3 2 4 2 7 2" xfId="14756"/>
    <cellStyle name="Input 3 2 4 2 8" xfId="14757"/>
    <cellStyle name="Input 3 2 4 2 8 2" xfId="14758"/>
    <cellStyle name="Input 3 2 4 2 8 2 2" xfId="14759"/>
    <cellStyle name="Input 3 2 4 2 8 3" xfId="14760"/>
    <cellStyle name="Input 3 2 4 2 9" xfId="14761"/>
    <cellStyle name="Input 3 2 4 3" xfId="14762"/>
    <cellStyle name="Input 3 2 4 3 2" xfId="14763"/>
    <cellStyle name="Input 3 2 4 3 2 2" xfId="14764"/>
    <cellStyle name="Input 3 2 4 3 2 2 2" xfId="14765"/>
    <cellStyle name="Input 3 2 4 3 2 3" xfId="14766"/>
    <cellStyle name="Input 3 2 4 3 2 3 2" xfId="14767"/>
    <cellStyle name="Input 3 2 4 3 2 3 2 2" xfId="14768"/>
    <cellStyle name="Input 3 2 4 3 2 3 3" xfId="14769"/>
    <cellStyle name="Input 3 2 4 3 2 4" xfId="14770"/>
    <cellStyle name="Input 3 2 4 3 2 5" xfId="14771"/>
    <cellStyle name="Input 3 2 4 3 3" xfId="14772"/>
    <cellStyle name="Input 3 2 4 3 3 2" xfId="14773"/>
    <cellStyle name="Input 3 2 4 3 4" xfId="14774"/>
    <cellStyle name="Input 3 2 4 3 4 2" xfId="14775"/>
    <cellStyle name="Input 3 2 4 3 4 2 2" xfId="14776"/>
    <cellStyle name="Input 3 2 4 3 4 3" xfId="14777"/>
    <cellStyle name="Input 3 2 4 3 5" xfId="14778"/>
    <cellStyle name="Input 3 2 4 3 6" xfId="14779"/>
    <cellStyle name="Input 3 2 4 4" xfId="14780"/>
    <cellStyle name="Input 3 2 4 4 2" xfId="14781"/>
    <cellStyle name="Input 3 2 4 4 2 2" xfId="14782"/>
    <cellStyle name="Input 3 2 4 4 3" xfId="14783"/>
    <cellStyle name="Input 3 2 4 4 3 2" xfId="14784"/>
    <cellStyle name="Input 3 2 4 4 3 2 2" xfId="14785"/>
    <cellStyle name="Input 3 2 4 4 3 3" xfId="14786"/>
    <cellStyle name="Input 3 2 4 4 4" xfId="14787"/>
    <cellStyle name="Input 3 2 4 4 5" xfId="14788"/>
    <cellStyle name="Input 3 2 4 5" xfId="14789"/>
    <cellStyle name="Input 3 2 4 5 2" xfId="14790"/>
    <cellStyle name="Input 3 2 4 5 2 2" xfId="14791"/>
    <cellStyle name="Input 3 2 4 5 3" xfId="14792"/>
    <cellStyle name="Input 3 2 4 5 3 2" xfId="14793"/>
    <cellStyle name="Input 3 2 4 5 3 2 2" xfId="14794"/>
    <cellStyle name="Input 3 2 4 5 3 3" xfId="14795"/>
    <cellStyle name="Input 3 2 4 5 4" xfId="14796"/>
    <cellStyle name="Input 3 2 4 5 5" xfId="14797"/>
    <cellStyle name="Input 3 2 4 6" xfId="14798"/>
    <cellStyle name="Input 3 2 4 6 2" xfId="14799"/>
    <cellStyle name="Input 3 2 4 6 2 2" xfId="14800"/>
    <cellStyle name="Input 3 2 4 6 3" xfId="14801"/>
    <cellStyle name="Input 3 2 4 6 3 2" xfId="14802"/>
    <cellStyle name="Input 3 2 4 6 3 2 2" xfId="14803"/>
    <cellStyle name="Input 3 2 4 6 3 3" xfId="14804"/>
    <cellStyle name="Input 3 2 4 6 4" xfId="14805"/>
    <cellStyle name="Input 3 2 4 6 5" xfId="14806"/>
    <cellStyle name="Input 3 2 4 7" xfId="14807"/>
    <cellStyle name="Input 3 2 4 7 2" xfId="14808"/>
    <cellStyle name="Input 3 2 4 7 2 2" xfId="14809"/>
    <cellStyle name="Input 3 2 4 7 3" xfId="14810"/>
    <cellStyle name="Input 3 2 4 7 3 2" xfId="14811"/>
    <cellStyle name="Input 3 2 4 7 3 2 2" xfId="14812"/>
    <cellStyle name="Input 3 2 4 7 3 3" xfId="14813"/>
    <cellStyle name="Input 3 2 4 7 4" xfId="14814"/>
    <cellStyle name="Input 3 2 4 7 5" xfId="14815"/>
    <cellStyle name="Input 3 2 4 8" xfId="14816"/>
    <cellStyle name="Input 3 2 4 8 2" xfId="14817"/>
    <cellStyle name="Input 3 2 4 9" xfId="14818"/>
    <cellStyle name="Input 3 2 4 9 2" xfId="14819"/>
    <cellStyle name="Input 3 2 4 9 2 2" xfId="14820"/>
    <cellStyle name="Input 3 2 4 9 3" xfId="14821"/>
    <cellStyle name="Input 3 2 5" xfId="14822"/>
    <cellStyle name="Input 3 2 5 10" xfId="14823"/>
    <cellStyle name="Input 3 2 5 11" xfId="14824"/>
    <cellStyle name="Input 3 2 5 2" xfId="14825"/>
    <cellStyle name="Input 3 2 5 2 10" xfId="14826"/>
    <cellStyle name="Input 3 2 5 2 2" xfId="14827"/>
    <cellStyle name="Input 3 2 5 2 2 2" xfId="14828"/>
    <cellStyle name="Input 3 2 5 2 2 2 2" xfId="14829"/>
    <cellStyle name="Input 3 2 5 2 2 3" xfId="14830"/>
    <cellStyle name="Input 3 2 5 2 2 3 2" xfId="14831"/>
    <cellStyle name="Input 3 2 5 2 2 3 2 2" xfId="14832"/>
    <cellStyle name="Input 3 2 5 2 2 3 3" xfId="14833"/>
    <cellStyle name="Input 3 2 5 2 2 4" xfId="14834"/>
    <cellStyle name="Input 3 2 5 2 2 5" xfId="14835"/>
    <cellStyle name="Input 3 2 5 2 3" xfId="14836"/>
    <cellStyle name="Input 3 2 5 2 3 2" xfId="14837"/>
    <cellStyle name="Input 3 2 5 2 3 2 2" xfId="14838"/>
    <cellStyle name="Input 3 2 5 2 3 3" xfId="14839"/>
    <cellStyle name="Input 3 2 5 2 3 3 2" xfId="14840"/>
    <cellStyle name="Input 3 2 5 2 3 3 2 2" xfId="14841"/>
    <cellStyle name="Input 3 2 5 2 3 3 3" xfId="14842"/>
    <cellStyle name="Input 3 2 5 2 3 4" xfId="14843"/>
    <cellStyle name="Input 3 2 5 2 3 5" xfId="14844"/>
    <cellStyle name="Input 3 2 5 2 4" xfId="14845"/>
    <cellStyle name="Input 3 2 5 2 4 2" xfId="14846"/>
    <cellStyle name="Input 3 2 5 2 4 2 2" xfId="14847"/>
    <cellStyle name="Input 3 2 5 2 4 3" xfId="14848"/>
    <cellStyle name="Input 3 2 5 2 4 3 2" xfId="14849"/>
    <cellStyle name="Input 3 2 5 2 4 3 2 2" xfId="14850"/>
    <cellStyle name="Input 3 2 5 2 4 3 3" xfId="14851"/>
    <cellStyle name="Input 3 2 5 2 4 4" xfId="14852"/>
    <cellStyle name="Input 3 2 5 2 4 5" xfId="14853"/>
    <cellStyle name="Input 3 2 5 2 5" xfId="14854"/>
    <cellStyle name="Input 3 2 5 2 5 2" xfId="14855"/>
    <cellStyle name="Input 3 2 5 2 5 2 2" xfId="14856"/>
    <cellStyle name="Input 3 2 5 2 5 3" xfId="14857"/>
    <cellStyle name="Input 3 2 5 2 5 3 2" xfId="14858"/>
    <cellStyle name="Input 3 2 5 2 5 3 2 2" xfId="14859"/>
    <cellStyle name="Input 3 2 5 2 5 3 3" xfId="14860"/>
    <cellStyle name="Input 3 2 5 2 5 4" xfId="14861"/>
    <cellStyle name="Input 3 2 5 2 5 5" xfId="14862"/>
    <cellStyle name="Input 3 2 5 2 6" xfId="14863"/>
    <cellStyle name="Input 3 2 5 2 6 2" xfId="14864"/>
    <cellStyle name="Input 3 2 5 2 6 2 2" xfId="14865"/>
    <cellStyle name="Input 3 2 5 2 6 3" xfId="14866"/>
    <cellStyle name="Input 3 2 5 2 6 3 2" xfId="14867"/>
    <cellStyle name="Input 3 2 5 2 6 3 2 2" xfId="14868"/>
    <cellStyle name="Input 3 2 5 2 6 3 3" xfId="14869"/>
    <cellStyle name="Input 3 2 5 2 6 4" xfId="14870"/>
    <cellStyle name="Input 3 2 5 2 6 5" xfId="14871"/>
    <cellStyle name="Input 3 2 5 2 7" xfId="14872"/>
    <cellStyle name="Input 3 2 5 2 7 2" xfId="14873"/>
    <cellStyle name="Input 3 2 5 2 8" xfId="14874"/>
    <cellStyle name="Input 3 2 5 2 8 2" xfId="14875"/>
    <cellStyle name="Input 3 2 5 2 8 2 2" xfId="14876"/>
    <cellStyle name="Input 3 2 5 2 8 3" xfId="14877"/>
    <cellStyle name="Input 3 2 5 2 9" xfId="14878"/>
    <cellStyle name="Input 3 2 5 3" xfId="14879"/>
    <cellStyle name="Input 3 2 5 3 2" xfId="14880"/>
    <cellStyle name="Input 3 2 5 3 2 2" xfId="14881"/>
    <cellStyle name="Input 3 2 5 3 2 2 2" xfId="14882"/>
    <cellStyle name="Input 3 2 5 3 2 3" xfId="14883"/>
    <cellStyle name="Input 3 2 5 3 2 3 2" xfId="14884"/>
    <cellStyle name="Input 3 2 5 3 2 3 2 2" xfId="14885"/>
    <cellStyle name="Input 3 2 5 3 2 3 3" xfId="14886"/>
    <cellStyle name="Input 3 2 5 3 2 4" xfId="14887"/>
    <cellStyle name="Input 3 2 5 3 2 5" xfId="14888"/>
    <cellStyle name="Input 3 2 5 3 3" xfId="14889"/>
    <cellStyle name="Input 3 2 5 3 3 2" xfId="14890"/>
    <cellStyle name="Input 3 2 5 3 4" xfId="14891"/>
    <cellStyle name="Input 3 2 5 3 4 2" xfId="14892"/>
    <cellStyle name="Input 3 2 5 3 4 2 2" xfId="14893"/>
    <cellStyle name="Input 3 2 5 3 4 3" xfId="14894"/>
    <cellStyle name="Input 3 2 5 3 5" xfId="14895"/>
    <cellStyle name="Input 3 2 5 3 6" xfId="14896"/>
    <cellStyle name="Input 3 2 5 4" xfId="14897"/>
    <cellStyle name="Input 3 2 5 4 2" xfId="14898"/>
    <cellStyle name="Input 3 2 5 4 2 2" xfId="14899"/>
    <cellStyle name="Input 3 2 5 4 3" xfId="14900"/>
    <cellStyle name="Input 3 2 5 4 3 2" xfId="14901"/>
    <cellStyle name="Input 3 2 5 4 3 2 2" xfId="14902"/>
    <cellStyle name="Input 3 2 5 4 3 3" xfId="14903"/>
    <cellStyle name="Input 3 2 5 4 4" xfId="14904"/>
    <cellStyle name="Input 3 2 5 4 5" xfId="14905"/>
    <cellStyle name="Input 3 2 5 5" xfId="14906"/>
    <cellStyle name="Input 3 2 5 5 2" xfId="14907"/>
    <cellStyle name="Input 3 2 5 5 2 2" xfId="14908"/>
    <cellStyle name="Input 3 2 5 5 3" xfId="14909"/>
    <cellStyle name="Input 3 2 5 5 3 2" xfId="14910"/>
    <cellStyle name="Input 3 2 5 5 3 2 2" xfId="14911"/>
    <cellStyle name="Input 3 2 5 5 3 3" xfId="14912"/>
    <cellStyle name="Input 3 2 5 5 4" xfId="14913"/>
    <cellStyle name="Input 3 2 5 5 5" xfId="14914"/>
    <cellStyle name="Input 3 2 5 6" xfId="14915"/>
    <cellStyle name="Input 3 2 5 6 2" xfId="14916"/>
    <cellStyle name="Input 3 2 5 6 2 2" xfId="14917"/>
    <cellStyle name="Input 3 2 5 6 3" xfId="14918"/>
    <cellStyle name="Input 3 2 5 6 3 2" xfId="14919"/>
    <cellStyle name="Input 3 2 5 6 3 2 2" xfId="14920"/>
    <cellStyle name="Input 3 2 5 6 3 3" xfId="14921"/>
    <cellStyle name="Input 3 2 5 6 4" xfId="14922"/>
    <cellStyle name="Input 3 2 5 6 5" xfId="14923"/>
    <cellStyle name="Input 3 2 5 7" xfId="14924"/>
    <cellStyle name="Input 3 2 5 7 2" xfId="14925"/>
    <cellStyle name="Input 3 2 5 7 2 2" xfId="14926"/>
    <cellStyle name="Input 3 2 5 7 3" xfId="14927"/>
    <cellStyle name="Input 3 2 5 7 3 2" xfId="14928"/>
    <cellStyle name="Input 3 2 5 7 3 2 2" xfId="14929"/>
    <cellStyle name="Input 3 2 5 7 3 3" xfId="14930"/>
    <cellStyle name="Input 3 2 5 7 4" xfId="14931"/>
    <cellStyle name="Input 3 2 5 7 5" xfId="14932"/>
    <cellStyle name="Input 3 2 5 8" xfId="14933"/>
    <cellStyle name="Input 3 2 5 8 2" xfId="14934"/>
    <cellStyle name="Input 3 2 5 9" xfId="14935"/>
    <cellStyle name="Input 3 2 5 9 2" xfId="14936"/>
    <cellStyle name="Input 3 2 5 9 2 2" xfId="14937"/>
    <cellStyle name="Input 3 2 5 9 3" xfId="14938"/>
    <cellStyle name="Input 3 2 6" xfId="14939"/>
    <cellStyle name="Input 3 2 6 10" xfId="14940"/>
    <cellStyle name="Input 3 2 6 11" xfId="14941"/>
    <cellStyle name="Input 3 2 6 2" xfId="14942"/>
    <cellStyle name="Input 3 2 6 2 10" xfId="14943"/>
    <cellStyle name="Input 3 2 6 2 2" xfId="14944"/>
    <cellStyle name="Input 3 2 6 2 2 2" xfId="14945"/>
    <cellStyle name="Input 3 2 6 2 2 2 2" xfId="14946"/>
    <cellStyle name="Input 3 2 6 2 2 3" xfId="14947"/>
    <cellStyle name="Input 3 2 6 2 2 3 2" xfId="14948"/>
    <cellStyle name="Input 3 2 6 2 2 3 2 2" xfId="14949"/>
    <cellStyle name="Input 3 2 6 2 2 3 3" xfId="14950"/>
    <cellStyle name="Input 3 2 6 2 2 4" xfId="14951"/>
    <cellStyle name="Input 3 2 6 2 2 5" xfId="14952"/>
    <cellStyle name="Input 3 2 6 2 3" xfId="14953"/>
    <cellStyle name="Input 3 2 6 2 3 2" xfId="14954"/>
    <cellStyle name="Input 3 2 6 2 3 2 2" xfId="14955"/>
    <cellStyle name="Input 3 2 6 2 3 3" xfId="14956"/>
    <cellStyle name="Input 3 2 6 2 3 3 2" xfId="14957"/>
    <cellStyle name="Input 3 2 6 2 3 3 2 2" xfId="14958"/>
    <cellStyle name="Input 3 2 6 2 3 3 3" xfId="14959"/>
    <cellStyle name="Input 3 2 6 2 3 4" xfId="14960"/>
    <cellStyle name="Input 3 2 6 2 3 5" xfId="14961"/>
    <cellStyle name="Input 3 2 6 2 4" xfId="14962"/>
    <cellStyle name="Input 3 2 6 2 4 2" xfId="14963"/>
    <cellStyle name="Input 3 2 6 2 4 2 2" xfId="14964"/>
    <cellStyle name="Input 3 2 6 2 4 3" xfId="14965"/>
    <cellStyle name="Input 3 2 6 2 4 3 2" xfId="14966"/>
    <cellStyle name="Input 3 2 6 2 4 3 2 2" xfId="14967"/>
    <cellStyle name="Input 3 2 6 2 4 3 3" xfId="14968"/>
    <cellStyle name="Input 3 2 6 2 4 4" xfId="14969"/>
    <cellStyle name="Input 3 2 6 2 4 5" xfId="14970"/>
    <cellStyle name="Input 3 2 6 2 5" xfId="14971"/>
    <cellStyle name="Input 3 2 6 2 5 2" xfId="14972"/>
    <cellStyle name="Input 3 2 6 2 5 2 2" xfId="14973"/>
    <cellStyle name="Input 3 2 6 2 5 3" xfId="14974"/>
    <cellStyle name="Input 3 2 6 2 5 3 2" xfId="14975"/>
    <cellStyle name="Input 3 2 6 2 5 3 2 2" xfId="14976"/>
    <cellStyle name="Input 3 2 6 2 5 3 3" xfId="14977"/>
    <cellStyle name="Input 3 2 6 2 5 4" xfId="14978"/>
    <cellStyle name="Input 3 2 6 2 5 5" xfId="14979"/>
    <cellStyle name="Input 3 2 6 2 6" xfId="14980"/>
    <cellStyle name="Input 3 2 6 2 6 2" xfId="14981"/>
    <cellStyle name="Input 3 2 6 2 6 2 2" xfId="14982"/>
    <cellStyle name="Input 3 2 6 2 6 3" xfId="14983"/>
    <cellStyle name="Input 3 2 6 2 6 3 2" xfId="14984"/>
    <cellStyle name="Input 3 2 6 2 6 3 2 2" xfId="14985"/>
    <cellStyle name="Input 3 2 6 2 6 3 3" xfId="14986"/>
    <cellStyle name="Input 3 2 6 2 6 4" xfId="14987"/>
    <cellStyle name="Input 3 2 6 2 6 5" xfId="14988"/>
    <cellStyle name="Input 3 2 6 2 7" xfId="14989"/>
    <cellStyle name="Input 3 2 6 2 7 2" xfId="14990"/>
    <cellStyle name="Input 3 2 6 2 8" xfId="14991"/>
    <cellStyle name="Input 3 2 6 2 8 2" xfId="14992"/>
    <cellStyle name="Input 3 2 6 2 8 2 2" xfId="14993"/>
    <cellStyle name="Input 3 2 6 2 8 3" xfId="14994"/>
    <cellStyle name="Input 3 2 6 2 9" xfId="14995"/>
    <cellStyle name="Input 3 2 6 3" xfId="14996"/>
    <cellStyle name="Input 3 2 6 3 2" xfId="14997"/>
    <cellStyle name="Input 3 2 6 3 2 2" xfId="14998"/>
    <cellStyle name="Input 3 2 6 3 2 2 2" xfId="14999"/>
    <cellStyle name="Input 3 2 6 3 2 3" xfId="15000"/>
    <cellStyle name="Input 3 2 6 3 2 3 2" xfId="15001"/>
    <cellStyle name="Input 3 2 6 3 2 3 2 2" xfId="15002"/>
    <cellStyle name="Input 3 2 6 3 2 3 3" xfId="15003"/>
    <cellStyle name="Input 3 2 6 3 2 4" xfId="15004"/>
    <cellStyle name="Input 3 2 6 3 2 5" xfId="15005"/>
    <cellStyle name="Input 3 2 6 3 3" xfId="15006"/>
    <cellStyle name="Input 3 2 6 3 3 2" xfId="15007"/>
    <cellStyle name="Input 3 2 6 3 4" xfId="15008"/>
    <cellStyle name="Input 3 2 6 3 4 2" xfId="15009"/>
    <cellStyle name="Input 3 2 6 3 4 2 2" xfId="15010"/>
    <cellStyle name="Input 3 2 6 3 4 3" xfId="15011"/>
    <cellStyle name="Input 3 2 6 3 5" xfId="15012"/>
    <cellStyle name="Input 3 2 6 3 6" xfId="15013"/>
    <cellStyle name="Input 3 2 6 4" xfId="15014"/>
    <cellStyle name="Input 3 2 6 4 2" xfId="15015"/>
    <cellStyle name="Input 3 2 6 4 2 2" xfId="15016"/>
    <cellStyle name="Input 3 2 6 4 3" xfId="15017"/>
    <cellStyle name="Input 3 2 6 4 3 2" xfId="15018"/>
    <cellStyle name="Input 3 2 6 4 3 2 2" xfId="15019"/>
    <cellStyle name="Input 3 2 6 4 3 3" xfId="15020"/>
    <cellStyle name="Input 3 2 6 4 4" xfId="15021"/>
    <cellStyle name="Input 3 2 6 4 5" xfId="15022"/>
    <cellStyle name="Input 3 2 6 5" xfId="15023"/>
    <cellStyle name="Input 3 2 6 5 2" xfId="15024"/>
    <cellStyle name="Input 3 2 6 5 2 2" xfId="15025"/>
    <cellStyle name="Input 3 2 6 5 3" xfId="15026"/>
    <cellStyle name="Input 3 2 6 5 3 2" xfId="15027"/>
    <cellStyle name="Input 3 2 6 5 3 2 2" xfId="15028"/>
    <cellStyle name="Input 3 2 6 5 3 3" xfId="15029"/>
    <cellStyle name="Input 3 2 6 5 4" xfId="15030"/>
    <cellStyle name="Input 3 2 6 5 5" xfId="15031"/>
    <cellStyle name="Input 3 2 6 6" xfId="15032"/>
    <cellStyle name="Input 3 2 6 6 2" xfId="15033"/>
    <cellStyle name="Input 3 2 6 6 2 2" xfId="15034"/>
    <cellStyle name="Input 3 2 6 6 3" xfId="15035"/>
    <cellStyle name="Input 3 2 6 6 3 2" xfId="15036"/>
    <cellStyle name="Input 3 2 6 6 3 2 2" xfId="15037"/>
    <cellStyle name="Input 3 2 6 6 3 3" xfId="15038"/>
    <cellStyle name="Input 3 2 6 6 4" xfId="15039"/>
    <cellStyle name="Input 3 2 6 6 5" xfId="15040"/>
    <cellStyle name="Input 3 2 6 7" xfId="15041"/>
    <cellStyle name="Input 3 2 6 7 2" xfId="15042"/>
    <cellStyle name="Input 3 2 6 7 2 2" xfId="15043"/>
    <cellStyle name="Input 3 2 6 7 3" xfId="15044"/>
    <cellStyle name="Input 3 2 6 7 3 2" xfId="15045"/>
    <cellStyle name="Input 3 2 6 7 3 2 2" xfId="15046"/>
    <cellStyle name="Input 3 2 6 7 3 3" xfId="15047"/>
    <cellStyle name="Input 3 2 6 7 4" xfId="15048"/>
    <cellStyle name="Input 3 2 6 7 5" xfId="15049"/>
    <cellStyle name="Input 3 2 6 8" xfId="15050"/>
    <cellStyle name="Input 3 2 6 8 2" xfId="15051"/>
    <cellStyle name="Input 3 2 6 9" xfId="15052"/>
    <cellStyle name="Input 3 2 6 9 2" xfId="15053"/>
    <cellStyle name="Input 3 2 6 9 2 2" xfId="15054"/>
    <cellStyle name="Input 3 2 6 9 3" xfId="15055"/>
    <cellStyle name="Input 3 2 7" xfId="15056"/>
    <cellStyle name="Input 3 2 7 10" xfId="15057"/>
    <cellStyle name="Input 3 2 7 11" xfId="15058"/>
    <cellStyle name="Input 3 2 7 2" xfId="15059"/>
    <cellStyle name="Input 3 2 7 2 10" xfId="15060"/>
    <cellStyle name="Input 3 2 7 2 2" xfId="15061"/>
    <cellStyle name="Input 3 2 7 2 2 2" xfId="15062"/>
    <cellStyle name="Input 3 2 7 2 2 2 2" xfId="15063"/>
    <cellStyle name="Input 3 2 7 2 2 3" xfId="15064"/>
    <cellStyle name="Input 3 2 7 2 2 3 2" xfId="15065"/>
    <cellStyle name="Input 3 2 7 2 2 3 2 2" xfId="15066"/>
    <cellStyle name="Input 3 2 7 2 2 3 3" xfId="15067"/>
    <cellStyle name="Input 3 2 7 2 2 4" xfId="15068"/>
    <cellStyle name="Input 3 2 7 2 2 5" xfId="15069"/>
    <cellStyle name="Input 3 2 7 2 3" xfId="15070"/>
    <cellStyle name="Input 3 2 7 2 3 2" xfId="15071"/>
    <cellStyle name="Input 3 2 7 2 3 2 2" xfId="15072"/>
    <cellStyle name="Input 3 2 7 2 3 3" xfId="15073"/>
    <cellStyle name="Input 3 2 7 2 3 3 2" xfId="15074"/>
    <cellStyle name="Input 3 2 7 2 3 3 2 2" xfId="15075"/>
    <cellStyle name="Input 3 2 7 2 3 3 3" xfId="15076"/>
    <cellStyle name="Input 3 2 7 2 3 4" xfId="15077"/>
    <cellStyle name="Input 3 2 7 2 3 5" xfId="15078"/>
    <cellStyle name="Input 3 2 7 2 4" xfId="15079"/>
    <cellStyle name="Input 3 2 7 2 4 2" xfId="15080"/>
    <cellStyle name="Input 3 2 7 2 4 2 2" xfId="15081"/>
    <cellStyle name="Input 3 2 7 2 4 3" xfId="15082"/>
    <cellStyle name="Input 3 2 7 2 4 3 2" xfId="15083"/>
    <cellStyle name="Input 3 2 7 2 4 3 2 2" xfId="15084"/>
    <cellStyle name="Input 3 2 7 2 4 3 3" xfId="15085"/>
    <cellStyle name="Input 3 2 7 2 4 4" xfId="15086"/>
    <cellStyle name="Input 3 2 7 2 4 5" xfId="15087"/>
    <cellStyle name="Input 3 2 7 2 5" xfId="15088"/>
    <cellStyle name="Input 3 2 7 2 5 2" xfId="15089"/>
    <cellStyle name="Input 3 2 7 2 5 2 2" xfId="15090"/>
    <cellStyle name="Input 3 2 7 2 5 3" xfId="15091"/>
    <cellStyle name="Input 3 2 7 2 5 3 2" xfId="15092"/>
    <cellStyle name="Input 3 2 7 2 5 3 2 2" xfId="15093"/>
    <cellStyle name="Input 3 2 7 2 5 3 3" xfId="15094"/>
    <cellStyle name="Input 3 2 7 2 5 4" xfId="15095"/>
    <cellStyle name="Input 3 2 7 2 5 5" xfId="15096"/>
    <cellStyle name="Input 3 2 7 2 6" xfId="15097"/>
    <cellStyle name="Input 3 2 7 2 6 2" xfId="15098"/>
    <cellStyle name="Input 3 2 7 2 6 2 2" xfId="15099"/>
    <cellStyle name="Input 3 2 7 2 6 3" xfId="15100"/>
    <cellStyle name="Input 3 2 7 2 6 3 2" xfId="15101"/>
    <cellStyle name="Input 3 2 7 2 6 3 2 2" xfId="15102"/>
    <cellStyle name="Input 3 2 7 2 6 3 3" xfId="15103"/>
    <cellStyle name="Input 3 2 7 2 6 4" xfId="15104"/>
    <cellStyle name="Input 3 2 7 2 6 5" xfId="15105"/>
    <cellStyle name="Input 3 2 7 2 7" xfId="15106"/>
    <cellStyle name="Input 3 2 7 2 7 2" xfId="15107"/>
    <cellStyle name="Input 3 2 7 2 8" xfId="15108"/>
    <cellStyle name="Input 3 2 7 2 8 2" xfId="15109"/>
    <cellStyle name="Input 3 2 7 2 8 2 2" xfId="15110"/>
    <cellStyle name="Input 3 2 7 2 8 3" xfId="15111"/>
    <cellStyle name="Input 3 2 7 2 9" xfId="15112"/>
    <cellStyle name="Input 3 2 7 3" xfId="15113"/>
    <cellStyle name="Input 3 2 7 3 2" xfId="15114"/>
    <cellStyle name="Input 3 2 7 3 2 2" xfId="15115"/>
    <cellStyle name="Input 3 2 7 3 2 2 2" xfId="15116"/>
    <cellStyle name="Input 3 2 7 3 2 3" xfId="15117"/>
    <cellStyle name="Input 3 2 7 3 2 3 2" xfId="15118"/>
    <cellStyle name="Input 3 2 7 3 2 3 2 2" xfId="15119"/>
    <cellStyle name="Input 3 2 7 3 2 3 3" xfId="15120"/>
    <cellStyle name="Input 3 2 7 3 2 4" xfId="15121"/>
    <cellStyle name="Input 3 2 7 3 2 5" xfId="15122"/>
    <cellStyle name="Input 3 2 7 3 3" xfId="15123"/>
    <cellStyle name="Input 3 2 7 3 3 2" xfId="15124"/>
    <cellStyle name="Input 3 2 7 3 4" xfId="15125"/>
    <cellStyle name="Input 3 2 7 3 4 2" xfId="15126"/>
    <cellStyle name="Input 3 2 7 3 4 2 2" xfId="15127"/>
    <cellStyle name="Input 3 2 7 3 4 3" xfId="15128"/>
    <cellStyle name="Input 3 2 7 3 5" xfId="15129"/>
    <cellStyle name="Input 3 2 7 3 6" xfId="15130"/>
    <cellStyle name="Input 3 2 7 4" xfId="15131"/>
    <cellStyle name="Input 3 2 7 4 2" xfId="15132"/>
    <cellStyle name="Input 3 2 7 4 2 2" xfId="15133"/>
    <cellStyle name="Input 3 2 7 4 3" xfId="15134"/>
    <cellStyle name="Input 3 2 7 4 3 2" xfId="15135"/>
    <cellStyle name="Input 3 2 7 4 3 2 2" xfId="15136"/>
    <cellStyle name="Input 3 2 7 4 3 3" xfId="15137"/>
    <cellStyle name="Input 3 2 7 4 4" xfId="15138"/>
    <cellStyle name="Input 3 2 7 4 5" xfId="15139"/>
    <cellStyle name="Input 3 2 7 5" xfId="15140"/>
    <cellStyle name="Input 3 2 7 5 2" xfId="15141"/>
    <cellStyle name="Input 3 2 7 5 2 2" xfId="15142"/>
    <cellStyle name="Input 3 2 7 5 3" xfId="15143"/>
    <cellStyle name="Input 3 2 7 5 3 2" xfId="15144"/>
    <cellStyle name="Input 3 2 7 5 3 2 2" xfId="15145"/>
    <cellStyle name="Input 3 2 7 5 3 3" xfId="15146"/>
    <cellStyle name="Input 3 2 7 5 4" xfId="15147"/>
    <cellStyle name="Input 3 2 7 5 5" xfId="15148"/>
    <cellStyle name="Input 3 2 7 6" xfId="15149"/>
    <cellStyle name="Input 3 2 7 6 2" xfId="15150"/>
    <cellStyle name="Input 3 2 7 6 2 2" xfId="15151"/>
    <cellStyle name="Input 3 2 7 6 3" xfId="15152"/>
    <cellStyle name="Input 3 2 7 6 3 2" xfId="15153"/>
    <cellStyle name="Input 3 2 7 6 3 2 2" xfId="15154"/>
    <cellStyle name="Input 3 2 7 6 3 3" xfId="15155"/>
    <cellStyle name="Input 3 2 7 6 4" xfId="15156"/>
    <cellStyle name="Input 3 2 7 6 5" xfId="15157"/>
    <cellStyle name="Input 3 2 7 7" xfId="15158"/>
    <cellStyle name="Input 3 2 7 7 2" xfId="15159"/>
    <cellStyle name="Input 3 2 7 7 2 2" xfId="15160"/>
    <cellStyle name="Input 3 2 7 7 3" xfId="15161"/>
    <cellStyle name="Input 3 2 7 7 3 2" xfId="15162"/>
    <cellStyle name="Input 3 2 7 7 3 2 2" xfId="15163"/>
    <cellStyle name="Input 3 2 7 7 3 3" xfId="15164"/>
    <cellStyle name="Input 3 2 7 7 4" xfId="15165"/>
    <cellStyle name="Input 3 2 7 7 5" xfId="15166"/>
    <cellStyle name="Input 3 2 7 8" xfId="15167"/>
    <cellStyle name="Input 3 2 7 8 2" xfId="15168"/>
    <cellStyle name="Input 3 2 7 9" xfId="15169"/>
    <cellStyle name="Input 3 2 7 9 2" xfId="15170"/>
    <cellStyle name="Input 3 2 7 9 2 2" xfId="15171"/>
    <cellStyle name="Input 3 2 7 9 3" xfId="15172"/>
    <cellStyle name="Input 3 2 8" xfId="15173"/>
    <cellStyle name="Input 3 2 8 10" xfId="15174"/>
    <cellStyle name="Input 3 2 8 11" xfId="15175"/>
    <cellStyle name="Input 3 2 8 2" xfId="15176"/>
    <cellStyle name="Input 3 2 8 2 10" xfId="15177"/>
    <cellStyle name="Input 3 2 8 2 2" xfId="15178"/>
    <cellStyle name="Input 3 2 8 2 2 2" xfId="15179"/>
    <cellStyle name="Input 3 2 8 2 2 2 2" xfId="15180"/>
    <cellStyle name="Input 3 2 8 2 2 3" xfId="15181"/>
    <cellStyle name="Input 3 2 8 2 2 3 2" xfId="15182"/>
    <cellStyle name="Input 3 2 8 2 2 3 2 2" xfId="15183"/>
    <cellStyle name="Input 3 2 8 2 2 3 3" xfId="15184"/>
    <cellStyle name="Input 3 2 8 2 2 4" xfId="15185"/>
    <cellStyle name="Input 3 2 8 2 2 5" xfId="15186"/>
    <cellStyle name="Input 3 2 8 2 3" xfId="15187"/>
    <cellStyle name="Input 3 2 8 2 3 2" xfId="15188"/>
    <cellStyle name="Input 3 2 8 2 3 2 2" xfId="15189"/>
    <cellStyle name="Input 3 2 8 2 3 3" xfId="15190"/>
    <cellStyle name="Input 3 2 8 2 3 3 2" xfId="15191"/>
    <cellStyle name="Input 3 2 8 2 3 3 2 2" xfId="15192"/>
    <cellStyle name="Input 3 2 8 2 3 3 3" xfId="15193"/>
    <cellStyle name="Input 3 2 8 2 3 4" xfId="15194"/>
    <cellStyle name="Input 3 2 8 2 3 5" xfId="15195"/>
    <cellStyle name="Input 3 2 8 2 4" xfId="15196"/>
    <cellStyle name="Input 3 2 8 2 4 2" xfId="15197"/>
    <cellStyle name="Input 3 2 8 2 4 2 2" xfId="15198"/>
    <cellStyle name="Input 3 2 8 2 4 3" xfId="15199"/>
    <cellStyle name="Input 3 2 8 2 4 3 2" xfId="15200"/>
    <cellStyle name="Input 3 2 8 2 4 3 2 2" xfId="15201"/>
    <cellStyle name="Input 3 2 8 2 4 3 3" xfId="15202"/>
    <cellStyle name="Input 3 2 8 2 4 4" xfId="15203"/>
    <cellStyle name="Input 3 2 8 2 4 5" xfId="15204"/>
    <cellStyle name="Input 3 2 8 2 5" xfId="15205"/>
    <cellStyle name="Input 3 2 8 2 5 2" xfId="15206"/>
    <cellStyle name="Input 3 2 8 2 5 2 2" xfId="15207"/>
    <cellStyle name="Input 3 2 8 2 5 3" xfId="15208"/>
    <cellStyle name="Input 3 2 8 2 5 3 2" xfId="15209"/>
    <cellStyle name="Input 3 2 8 2 5 3 2 2" xfId="15210"/>
    <cellStyle name="Input 3 2 8 2 5 3 3" xfId="15211"/>
    <cellStyle name="Input 3 2 8 2 5 4" xfId="15212"/>
    <cellStyle name="Input 3 2 8 2 5 5" xfId="15213"/>
    <cellStyle name="Input 3 2 8 2 6" xfId="15214"/>
    <cellStyle name="Input 3 2 8 2 6 2" xfId="15215"/>
    <cellStyle name="Input 3 2 8 2 6 2 2" xfId="15216"/>
    <cellStyle name="Input 3 2 8 2 6 3" xfId="15217"/>
    <cellStyle name="Input 3 2 8 2 6 3 2" xfId="15218"/>
    <cellStyle name="Input 3 2 8 2 6 3 2 2" xfId="15219"/>
    <cellStyle name="Input 3 2 8 2 6 3 3" xfId="15220"/>
    <cellStyle name="Input 3 2 8 2 6 4" xfId="15221"/>
    <cellStyle name="Input 3 2 8 2 6 5" xfId="15222"/>
    <cellStyle name="Input 3 2 8 2 7" xfId="15223"/>
    <cellStyle name="Input 3 2 8 2 7 2" xfId="15224"/>
    <cellStyle name="Input 3 2 8 2 8" xfId="15225"/>
    <cellStyle name="Input 3 2 8 2 8 2" xfId="15226"/>
    <cellStyle name="Input 3 2 8 2 8 2 2" xfId="15227"/>
    <cellStyle name="Input 3 2 8 2 8 3" xfId="15228"/>
    <cellStyle name="Input 3 2 8 2 9" xfId="15229"/>
    <cellStyle name="Input 3 2 8 3" xfId="15230"/>
    <cellStyle name="Input 3 2 8 3 2" xfId="15231"/>
    <cellStyle name="Input 3 2 8 3 2 2" xfId="15232"/>
    <cellStyle name="Input 3 2 8 3 2 2 2" xfId="15233"/>
    <cellStyle name="Input 3 2 8 3 2 3" xfId="15234"/>
    <cellStyle name="Input 3 2 8 3 2 3 2" xfId="15235"/>
    <cellStyle name="Input 3 2 8 3 2 3 2 2" xfId="15236"/>
    <cellStyle name="Input 3 2 8 3 2 3 3" xfId="15237"/>
    <cellStyle name="Input 3 2 8 3 2 4" xfId="15238"/>
    <cellStyle name="Input 3 2 8 3 2 5" xfId="15239"/>
    <cellStyle name="Input 3 2 8 3 3" xfId="15240"/>
    <cellStyle name="Input 3 2 8 3 3 2" xfId="15241"/>
    <cellStyle name="Input 3 2 8 3 4" xfId="15242"/>
    <cellStyle name="Input 3 2 8 3 4 2" xfId="15243"/>
    <cellStyle name="Input 3 2 8 3 4 2 2" xfId="15244"/>
    <cellStyle name="Input 3 2 8 3 4 3" xfId="15245"/>
    <cellStyle name="Input 3 2 8 3 5" xfId="15246"/>
    <cellStyle name="Input 3 2 8 3 6" xfId="15247"/>
    <cellStyle name="Input 3 2 8 4" xfId="15248"/>
    <cellStyle name="Input 3 2 8 4 2" xfId="15249"/>
    <cellStyle name="Input 3 2 8 4 2 2" xfId="15250"/>
    <cellStyle name="Input 3 2 8 4 3" xfId="15251"/>
    <cellStyle name="Input 3 2 8 4 3 2" xfId="15252"/>
    <cellStyle name="Input 3 2 8 4 3 2 2" xfId="15253"/>
    <cellStyle name="Input 3 2 8 4 3 3" xfId="15254"/>
    <cellStyle name="Input 3 2 8 4 4" xfId="15255"/>
    <cellStyle name="Input 3 2 8 4 5" xfId="15256"/>
    <cellStyle name="Input 3 2 8 5" xfId="15257"/>
    <cellStyle name="Input 3 2 8 5 2" xfId="15258"/>
    <cellStyle name="Input 3 2 8 5 2 2" xfId="15259"/>
    <cellStyle name="Input 3 2 8 5 3" xfId="15260"/>
    <cellStyle name="Input 3 2 8 5 3 2" xfId="15261"/>
    <cellStyle name="Input 3 2 8 5 3 2 2" xfId="15262"/>
    <cellStyle name="Input 3 2 8 5 3 3" xfId="15263"/>
    <cellStyle name="Input 3 2 8 5 4" xfId="15264"/>
    <cellStyle name="Input 3 2 8 5 5" xfId="15265"/>
    <cellStyle name="Input 3 2 8 6" xfId="15266"/>
    <cellStyle name="Input 3 2 8 6 2" xfId="15267"/>
    <cellStyle name="Input 3 2 8 6 2 2" xfId="15268"/>
    <cellStyle name="Input 3 2 8 6 3" xfId="15269"/>
    <cellStyle name="Input 3 2 8 6 3 2" xfId="15270"/>
    <cellStyle name="Input 3 2 8 6 3 2 2" xfId="15271"/>
    <cellStyle name="Input 3 2 8 6 3 3" xfId="15272"/>
    <cellStyle name="Input 3 2 8 6 4" xfId="15273"/>
    <cellStyle name="Input 3 2 8 6 5" xfId="15274"/>
    <cellStyle name="Input 3 2 8 7" xfId="15275"/>
    <cellStyle name="Input 3 2 8 7 2" xfId="15276"/>
    <cellStyle name="Input 3 2 8 7 2 2" xfId="15277"/>
    <cellStyle name="Input 3 2 8 7 3" xfId="15278"/>
    <cellStyle name="Input 3 2 8 7 3 2" xfId="15279"/>
    <cellStyle name="Input 3 2 8 7 3 2 2" xfId="15280"/>
    <cellStyle name="Input 3 2 8 7 3 3" xfId="15281"/>
    <cellStyle name="Input 3 2 8 7 4" xfId="15282"/>
    <cellStyle name="Input 3 2 8 7 5" xfId="15283"/>
    <cellStyle name="Input 3 2 8 8" xfId="15284"/>
    <cellStyle name="Input 3 2 8 8 2" xfId="15285"/>
    <cellStyle name="Input 3 2 8 9" xfId="15286"/>
    <cellStyle name="Input 3 2 8 9 2" xfId="15287"/>
    <cellStyle name="Input 3 2 8 9 2 2" xfId="15288"/>
    <cellStyle name="Input 3 2 8 9 3" xfId="15289"/>
    <cellStyle name="Input 3 2 9" xfId="15290"/>
    <cellStyle name="Input 3 2 9 10" xfId="15291"/>
    <cellStyle name="Input 3 2 9 2" xfId="15292"/>
    <cellStyle name="Input 3 2 9 2 2" xfId="15293"/>
    <cellStyle name="Input 3 2 9 2 2 2" xfId="15294"/>
    <cellStyle name="Input 3 2 9 2 3" xfId="15295"/>
    <cellStyle name="Input 3 2 9 2 3 2" xfId="15296"/>
    <cellStyle name="Input 3 2 9 2 3 2 2" xfId="15297"/>
    <cellStyle name="Input 3 2 9 2 3 3" xfId="15298"/>
    <cellStyle name="Input 3 2 9 2 4" xfId="15299"/>
    <cellStyle name="Input 3 2 9 2 5" xfId="15300"/>
    <cellStyle name="Input 3 2 9 3" xfId="15301"/>
    <cellStyle name="Input 3 2 9 3 2" xfId="15302"/>
    <cellStyle name="Input 3 2 9 3 2 2" xfId="15303"/>
    <cellStyle name="Input 3 2 9 3 3" xfId="15304"/>
    <cellStyle name="Input 3 2 9 3 3 2" xfId="15305"/>
    <cellStyle name="Input 3 2 9 3 3 2 2" xfId="15306"/>
    <cellStyle name="Input 3 2 9 3 3 3" xfId="15307"/>
    <cellStyle name="Input 3 2 9 3 4" xfId="15308"/>
    <cellStyle name="Input 3 2 9 3 5" xfId="15309"/>
    <cellStyle name="Input 3 2 9 4" xfId="15310"/>
    <cellStyle name="Input 3 2 9 4 2" xfId="15311"/>
    <cellStyle name="Input 3 2 9 4 2 2" xfId="15312"/>
    <cellStyle name="Input 3 2 9 4 3" xfId="15313"/>
    <cellStyle name="Input 3 2 9 4 3 2" xfId="15314"/>
    <cellStyle name="Input 3 2 9 4 3 2 2" xfId="15315"/>
    <cellStyle name="Input 3 2 9 4 3 3" xfId="15316"/>
    <cellStyle name="Input 3 2 9 4 4" xfId="15317"/>
    <cellStyle name="Input 3 2 9 4 5" xfId="15318"/>
    <cellStyle name="Input 3 2 9 5" xfId="15319"/>
    <cellStyle name="Input 3 2 9 5 2" xfId="15320"/>
    <cellStyle name="Input 3 2 9 5 2 2" xfId="15321"/>
    <cellStyle name="Input 3 2 9 5 3" xfId="15322"/>
    <cellStyle name="Input 3 2 9 5 3 2" xfId="15323"/>
    <cellStyle name="Input 3 2 9 5 3 2 2" xfId="15324"/>
    <cellStyle name="Input 3 2 9 5 3 3" xfId="15325"/>
    <cellStyle name="Input 3 2 9 5 4" xfId="15326"/>
    <cellStyle name="Input 3 2 9 5 5" xfId="15327"/>
    <cellStyle name="Input 3 2 9 6" xfId="15328"/>
    <cellStyle name="Input 3 2 9 6 2" xfId="15329"/>
    <cellStyle name="Input 3 2 9 6 2 2" xfId="15330"/>
    <cellStyle name="Input 3 2 9 6 3" xfId="15331"/>
    <cellStyle name="Input 3 2 9 6 3 2" xfId="15332"/>
    <cellStyle name="Input 3 2 9 6 3 2 2" xfId="15333"/>
    <cellStyle name="Input 3 2 9 6 3 3" xfId="15334"/>
    <cellStyle name="Input 3 2 9 6 4" xfId="15335"/>
    <cellStyle name="Input 3 2 9 6 5" xfId="15336"/>
    <cellStyle name="Input 3 2 9 7" xfId="15337"/>
    <cellStyle name="Input 3 2 9 7 2" xfId="15338"/>
    <cellStyle name="Input 3 2 9 8" xfId="15339"/>
    <cellStyle name="Input 3 2 9 8 2" xfId="15340"/>
    <cellStyle name="Input 3 2 9 8 2 2" xfId="15341"/>
    <cellStyle name="Input 3 2 9 8 3" xfId="15342"/>
    <cellStyle name="Input 3 2 9 9" xfId="15343"/>
    <cellStyle name="Input 3 2_Subsidy" xfId="15344"/>
    <cellStyle name="Input 3 20" xfId="15345"/>
    <cellStyle name="Input 3 20 2" xfId="15346"/>
    <cellStyle name="Input 3 20 2 2" xfId="15347"/>
    <cellStyle name="Input 3 20 2 2 2" xfId="15348"/>
    <cellStyle name="Input 3 20 2 3" xfId="15349"/>
    <cellStyle name="Input 3 20 3" xfId="15350"/>
    <cellStyle name="Input 3 20 4" xfId="15351"/>
    <cellStyle name="Input 3 21" xfId="15352"/>
    <cellStyle name="Input 3 21 2" xfId="15353"/>
    <cellStyle name="Input 3 21 2 2" xfId="15354"/>
    <cellStyle name="Input 3 21 2 2 2" xfId="15355"/>
    <cellStyle name="Input 3 21 2 3" xfId="15356"/>
    <cellStyle name="Input 3 21 3" xfId="15357"/>
    <cellStyle name="Input 3 21 4" xfId="15358"/>
    <cellStyle name="Input 3 22" xfId="15359"/>
    <cellStyle name="Input 3 22 2" xfId="15360"/>
    <cellStyle name="Input 3 22 2 2" xfId="15361"/>
    <cellStyle name="Input 3 22 2 2 2" xfId="15362"/>
    <cellStyle name="Input 3 22 2 3" xfId="15363"/>
    <cellStyle name="Input 3 22 3" xfId="15364"/>
    <cellStyle name="Input 3 22 4" xfId="15365"/>
    <cellStyle name="Input 3 23" xfId="15366"/>
    <cellStyle name="Input 3 23 2" xfId="15367"/>
    <cellStyle name="Input 3 23 2 2" xfId="15368"/>
    <cellStyle name="Input 3 23 2 2 2" xfId="15369"/>
    <cellStyle name="Input 3 23 2 3" xfId="15370"/>
    <cellStyle name="Input 3 23 3" xfId="15371"/>
    <cellStyle name="Input 3 23 4" xfId="15372"/>
    <cellStyle name="Input 3 24" xfId="15373"/>
    <cellStyle name="Input 3 24 2" xfId="15374"/>
    <cellStyle name="Input 3 24 2 2" xfId="15375"/>
    <cellStyle name="Input 3 24 2 2 2" xfId="15376"/>
    <cellStyle name="Input 3 24 2 3" xfId="15377"/>
    <cellStyle name="Input 3 24 3" xfId="15378"/>
    <cellStyle name="Input 3 24 4" xfId="15379"/>
    <cellStyle name="Input 3 25" xfId="15380"/>
    <cellStyle name="Input 3 25 2" xfId="15381"/>
    <cellStyle name="Input 3 25 2 2" xfId="15382"/>
    <cellStyle name="Input 3 25 2 2 2" xfId="15383"/>
    <cellStyle name="Input 3 25 2 3" xfId="15384"/>
    <cellStyle name="Input 3 25 3" xfId="15385"/>
    <cellStyle name="Input 3 25 4" xfId="15386"/>
    <cellStyle name="Input 3 26" xfId="15387"/>
    <cellStyle name="Input 3 26 2" xfId="15388"/>
    <cellStyle name="Input 3 26 2 2" xfId="15389"/>
    <cellStyle name="Input 3 26 2 2 2" xfId="15390"/>
    <cellStyle name="Input 3 26 2 3" xfId="15391"/>
    <cellStyle name="Input 3 26 3" xfId="15392"/>
    <cellStyle name="Input 3 26 4" xfId="15393"/>
    <cellStyle name="Input 3 27" xfId="15394"/>
    <cellStyle name="Input 3 27 2" xfId="15395"/>
    <cellStyle name="Input 3 27 2 2" xfId="15396"/>
    <cellStyle name="Input 3 27 2 2 2" xfId="15397"/>
    <cellStyle name="Input 3 27 2 3" xfId="15398"/>
    <cellStyle name="Input 3 27 3" xfId="15399"/>
    <cellStyle name="Input 3 27 4" xfId="15400"/>
    <cellStyle name="Input 3 28" xfId="15401"/>
    <cellStyle name="Input 3 28 2" xfId="15402"/>
    <cellStyle name="Input 3 28 2 2" xfId="15403"/>
    <cellStyle name="Input 3 28 2 2 2" xfId="15404"/>
    <cellStyle name="Input 3 28 2 3" xfId="15405"/>
    <cellStyle name="Input 3 28 3" xfId="15406"/>
    <cellStyle name="Input 3 28 4" xfId="15407"/>
    <cellStyle name="Input 3 29" xfId="15408"/>
    <cellStyle name="Input 3 29 2" xfId="15409"/>
    <cellStyle name="Input 3 29 2 2" xfId="15410"/>
    <cellStyle name="Input 3 29 2 2 2" xfId="15411"/>
    <cellStyle name="Input 3 29 2 3" xfId="15412"/>
    <cellStyle name="Input 3 29 3" xfId="15413"/>
    <cellStyle name="Input 3 29 4" xfId="15414"/>
    <cellStyle name="Input 3 3" xfId="15415"/>
    <cellStyle name="Input 3 3 10" xfId="15416"/>
    <cellStyle name="Input 3 3 10 2" xfId="15417"/>
    <cellStyle name="Input 3 3 10 2 2" xfId="15418"/>
    <cellStyle name="Input 3 3 10 2 2 2" xfId="15419"/>
    <cellStyle name="Input 3 3 10 2 3" xfId="15420"/>
    <cellStyle name="Input 3 3 10 2 3 2" xfId="15421"/>
    <cellStyle name="Input 3 3 10 2 3 2 2" xfId="15422"/>
    <cellStyle name="Input 3 3 10 2 3 3" xfId="15423"/>
    <cellStyle name="Input 3 3 10 2 4" xfId="15424"/>
    <cellStyle name="Input 3 3 10 2 5" xfId="15425"/>
    <cellStyle name="Input 3 3 10 3" xfId="15426"/>
    <cellStyle name="Input 3 3 10 3 2" xfId="15427"/>
    <cellStyle name="Input 3 3 10 4" xfId="15428"/>
    <cellStyle name="Input 3 3 10 4 2" xfId="15429"/>
    <cellStyle name="Input 3 3 10 4 2 2" xfId="15430"/>
    <cellStyle name="Input 3 3 10 4 3" xfId="15431"/>
    <cellStyle name="Input 3 3 10 5" xfId="15432"/>
    <cellStyle name="Input 3 3 10 6" xfId="15433"/>
    <cellStyle name="Input 3 3 11" xfId="15434"/>
    <cellStyle name="Input 3 3 11 2" xfId="15435"/>
    <cellStyle name="Input 3 3 11 2 2" xfId="15436"/>
    <cellStyle name="Input 3 3 11 3" xfId="15437"/>
    <cellStyle name="Input 3 3 11 3 2" xfId="15438"/>
    <cellStyle name="Input 3 3 11 3 2 2" xfId="15439"/>
    <cellStyle name="Input 3 3 11 3 3" xfId="15440"/>
    <cellStyle name="Input 3 3 11 4" xfId="15441"/>
    <cellStyle name="Input 3 3 11 5" xfId="15442"/>
    <cellStyle name="Input 3 3 12" xfId="15443"/>
    <cellStyle name="Input 3 3 12 2" xfId="15444"/>
    <cellStyle name="Input 3 3 12 2 2" xfId="15445"/>
    <cellStyle name="Input 3 3 12 3" xfId="15446"/>
    <cellStyle name="Input 3 3 12 3 2" xfId="15447"/>
    <cellStyle name="Input 3 3 12 3 2 2" xfId="15448"/>
    <cellStyle name="Input 3 3 12 3 3" xfId="15449"/>
    <cellStyle name="Input 3 3 12 4" xfId="15450"/>
    <cellStyle name="Input 3 3 12 5" xfId="15451"/>
    <cellStyle name="Input 3 3 13" xfId="15452"/>
    <cellStyle name="Input 3 3 13 2" xfId="15453"/>
    <cellStyle name="Input 3 3 13 2 2" xfId="15454"/>
    <cellStyle name="Input 3 3 13 3" xfId="15455"/>
    <cellStyle name="Input 3 3 13 3 2" xfId="15456"/>
    <cellStyle name="Input 3 3 13 3 2 2" xfId="15457"/>
    <cellStyle name="Input 3 3 13 3 3" xfId="15458"/>
    <cellStyle name="Input 3 3 13 4" xfId="15459"/>
    <cellStyle name="Input 3 3 13 5" xfId="15460"/>
    <cellStyle name="Input 3 3 14" xfId="15461"/>
    <cellStyle name="Input 3 3 14 2" xfId="15462"/>
    <cellStyle name="Input 3 3 14 2 2" xfId="15463"/>
    <cellStyle name="Input 3 3 14 3" xfId="15464"/>
    <cellStyle name="Input 3 3 14 3 2" xfId="15465"/>
    <cellStyle name="Input 3 3 14 3 2 2" xfId="15466"/>
    <cellStyle name="Input 3 3 14 3 3" xfId="15467"/>
    <cellStyle name="Input 3 3 14 4" xfId="15468"/>
    <cellStyle name="Input 3 3 14 5" xfId="15469"/>
    <cellStyle name="Input 3 3 15" xfId="15470"/>
    <cellStyle name="Input 3 3 15 2" xfId="15471"/>
    <cellStyle name="Input 3 3 15 2 2" xfId="15472"/>
    <cellStyle name="Input 3 3 15 3" xfId="15473"/>
    <cellStyle name="Input 3 3 16" xfId="15474"/>
    <cellStyle name="Input 3 3 17" xfId="15475"/>
    <cellStyle name="Input 3 3 2" xfId="15476"/>
    <cellStyle name="Input 3 3 2 10" xfId="15477"/>
    <cellStyle name="Input 3 3 2 10 2" xfId="15478"/>
    <cellStyle name="Input 3 3 2 10 2 2" xfId="15479"/>
    <cellStyle name="Input 3 3 2 10 3" xfId="15480"/>
    <cellStyle name="Input 3 3 2 11" xfId="15481"/>
    <cellStyle name="Input 3 3 2 12" xfId="15482"/>
    <cellStyle name="Input 3 3 2 2" xfId="15483"/>
    <cellStyle name="Input 3 3 2 2 10" xfId="15484"/>
    <cellStyle name="Input 3 3 2 2 11" xfId="15485"/>
    <cellStyle name="Input 3 3 2 2 2" xfId="15486"/>
    <cellStyle name="Input 3 3 2 2 2 10" xfId="15487"/>
    <cellStyle name="Input 3 3 2 2 2 2" xfId="15488"/>
    <cellStyle name="Input 3 3 2 2 2 2 2" xfId="15489"/>
    <cellStyle name="Input 3 3 2 2 2 2 2 2" xfId="15490"/>
    <cellStyle name="Input 3 3 2 2 2 2 3" xfId="15491"/>
    <cellStyle name="Input 3 3 2 2 2 2 3 2" xfId="15492"/>
    <cellStyle name="Input 3 3 2 2 2 2 3 2 2" xfId="15493"/>
    <cellStyle name="Input 3 3 2 2 2 2 3 3" xfId="15494"/>
    <cellStyle name="Input 3 3 2 2 2 2 4" xfId="15495"/>
    <cellStyle name="Input 3 3 2 2 2 2 5" xfId="15496"/>
    <cellStyle name="Input 3 3 2 2 2 3" xfId="15497"/>
    <cellStyle name="Input 3 3 2 2 2 3 2" xfId="15498"/>
    <cellStyle name="Input 3 3 2 2 2 3 2 2" xfId="15499"/>
    <cellStyle name="Input 3 3 2 2 2 3 3" xfId="15500"/>
    <cellStyle name="Input 3 3 2 2 2 3 3 2" xfId="15501"/>
    <cellStyle name="Input 3 3 2 2 2 3 3 2 2" xfId="15502"/>
    <cellStyle name="Input 3 3 2 2 2 3 3 3" xfId="15503"/>
    <cellStyle name="Input 3 3 2 2 2 3 4" xfId="15504"/>
    <cellStyle name="Input 3 3 2 2 2 3 5" xfId="15505"/>
    <cellStyle name="Input 3 3 2 2 2 4" xfId="15506"/>
    <cellStyle name="Input 3 3 2 2 2 4 2" xfId="15507"/>
    <cellStyle name="Input 3 3 2 2 2 4 2 2" xfId="15508"/>
    <cellStyle name="Input 3 3 2 2 2 4 3" xfId="15509"/>
    <cellStyle name="Input 3 3 2 2 2 4 3 2" xfId="15510"/>
    <cellStyle name="Input 3 3 2 2 2 4 3 2 2" xfId="15511"/>
    <cellStyle name="Input 3 3 2 2 2 4 3 3" xfId="15512"/>
    <cellStyle name="Input 3 3 2 2 2 4 4" xfId="15513"/>
    <cellStyle name="Input 3 3 2 2 2 4 5" xfId="15514"/>
    <cellStyle name="Input 3 3 2 2 2 5" xfId="15515"/>
    <cellStyle name="Input 3 3 2 2 2 5 2" xfId="15516"/>
    <cellStyle name="Input 3 3 2 2 2 5 2 2" xfId="15517"/>
    <cellStyle name="Input 3 3 2 2 2 5 3" xfId="15518"/>
    <cellStyle name="Input 3 3 2 2 2 5 3 2" xfId="15519"/>
    <cellStyle name="Input 3 3 2 2 2 5 3 2 2" xfId="15520"/>
    <cellStyle name="Input 3 3 2 2 2 5 3 3" xfId="15521"/>
    <cellStyle name="Input 3 3 2 2 2 5 4" xfId="15522"/>
    <cellStyle name="Input 3 3 2 2 2 5 5" xfId="15523"/>
    <cellStyle name="Input 3 3 2 2 2 6" xfId="15524"/>
    <cellStyle name="Input 3 3 2 2 2 6 2" xfId="15525"/>
    <cellStyle name="Input 3 3 2 2 2 6 2 2" xfId="15526"/>
    <cellStyle name="Input 3 3 2 2 2 6 3" xfId="15527"/>
    <cellStyle name="Input 3 3 2 2 2 6 3 2" xfId="15528"/>
    <cellStyle name="Input 3 3 2 2 2 6 3 2 2" xfId="15529"/>
    <cellStyle name="Input 3 3 2 2 2 6 3 3" xfId="15530"/>
    <cellStyle name="Input 3 3 2 2 2 6 4" xfId="15531"/>
    <cellStyle name="Input 3 3 2 2 2 6 5" xfId="15532"/>
    <cellStyle name="Input 3 3 2 2 2 7" xfId="15533"/>
    <cellStyle name="Input 3 3 2 2 2 7 2" xfId="15534"/>
    <cellStyle name="Input 3 3 2 2 2 8" xfId="15535"/>
    <cellStyle name="Input 3 3 2 2 2 8 2" xfId="15536"/>
    <cellStyle name="Input 3 3 2 2 2 8 2 2" xfId="15537"/>
    <cellStyle name="Input 3 3 2 2 2 8 3" xfId="15538"/>
    <cellStyle name="Input 3 3 2 2 2 9" xfId="15539"/>
    <cellStyle name="Input 3 3 2 2 3" xfId="15540"/>
    <cellStyle name="Input 3 3 2 2 3 2" xfId="15541"/>
    <cellStyle name="Input 3 3 2 2 3 2 2" xfId="15542"/>
    <cellStyle name="Input 3 3 2 2 3 2 2 2" xfId="15543"/>
    <cellStyle name="Input 3 3 2 2 3 2 3" xfId="15544"/>
    <cellStyle name="Input 3 3 2 2 3 2 3 2" xfId="15545"/>
    <cellStyle name="Input 3 3 2 2 3 2 3 2 2" xfId="15546"/>
    <cellStyle name="Input 3 3 2 2 3 2 3 3" xfId="15547"/>
    <cellStyle name="Input 3 3 2 2 3 2 4" xfId="15548"/>
    <cellStyle name="Input 3 3 2 2 3 2 5" xfId="15549"/>
    <cellStyle name="Input 3 3 2 2 3 3" xfId="15550"/>
    <cellStyle name="Input 3 3 2 2 3 3 2" xfId="15551"/>
    <cellStyle name="Input 3 3 2 2 3 4" xfId="15552"/>
    <cellStyle name="Input 3 3 2 2 3 4 2" xfId="15553"/>
    <cellStyle name="Input 3 3 2 2 3 4 2 2" xfId="15554"/>
    <cellStyle name="Input 3 3 2 2 3 4 3" xfId="15555"/>
    <cellStyle name="Input 3 3 2 2 3 5" xfId="15556"/>
    <cellStyle name="Input 3 3 2 2 3 6" xfId="15557"/>
    <cellStyle name="Input 3 3 2 2 4" xfId="15558"/>
    <cellStyle name="Input 3 3 2 2 4 2" xfId="15559"/>
    <cellStyle name="Input 3 3 2 2 4 2 2" xfId="15560"/>
    <cellStyle name="Input 3 3 2 2 4 3" xfId="15561"/>
    <cellStyle name="Input 3 3 2 2 4 3 2" xfId="15562"/>
    <cellStyle name="Input 3 3 2 2 4 3 2 2" xfId="15563"/>
    <cellStyle name="Input 3 3 2 2 4 3 3" xfId="15564"/>
    <cellStyle name="Input 3 3 2 2 4 4" xfId="15565"/>
    <cellStyle name="Input 3 3 2 2 4 5" xfId="15566"/>
    <cellStyle name="Input 3 3 2 2 5" xfId="15567"/>
    <cellStyle name="Input 3 3 2 2 5 2" xfId="15568"/>
    <cellStyle name="Input 3 3 2 2 5 2 2" xfId="15569"/>
    <cellStyle name="Input 3 3 2 2 5 3" xfId="15570"/>
    <cellStyle name="Input 3 3 2 2 5 3 2" xfId="15571"/>
    <cellStyle name="Input 3 3 2 2 5 3 2 2" xfId="15572"/>
    <cellStyle name="Input 3 3 2 2 5 3 3" xfId="15573"/>
    <cellStyle name="Input 3 3 2 2 5 4" xfId="15574"/>
    <cellStyle name="Input 3 3 2 2 5 5" xfId="15575"/>
    <cellStyle name="Input 3 3 2 2 6" xfId="15576"/>
    <cellStyle name="Input 3 3 2 2 6 2" xfId="15577"/>
    <cellStyle name="Input 3 3 2 2 6 2 2" xfId="15578"/>
    <cellStyle name="Input 3 3 2 2 6 3" xfId="15579"/>
    <cellStyle name="Input 3 3 2 2 6 3 2" xfId="15580"/>
    <cellStyle name="Input 3 3 2 2 6 3 2 2" xfId="15581"/>
    <cellStyle name="Input 3 3 2 2 6 3 3" xfId="15582"/>
    <cellStyle name="Input 3 3 2 2 6 4" xfId="15583"/>
    <cellStyle name="Input 3 3 2 2 6 5" xfId="15584"/>
    <cellStyle name="Input 3 3 2 2 7" xfId="15585"/>
    <cellStyle name="Input 3 3 2 2 7 2" xfId="15586"/>
    <cellStyle name="Input 3 3 2 2 7 2 2" xfId="15587"/>
    <cellStyle name="Input 3 3 2 2 7 3" xfId="15588"/>
    <cellStyle name="Input 3 3 2 2 7 3 2" xfId="15589"/>
    <cellStyle name="Input 3 3 2 2 7 3 2 2" xfId="15590"/>
    <cellStyle name="Input 3 3 2 2 7 3 3" xfId="15591"/>
    <cellStyle name="Input 3 3 2 2 7 4" xfId="15592"/>
    <cellStyle name="Input 3 3 2 2 7 5" xfId="15593"/>
    <cellStyle name="Input 3 3 2 2 8" xfId="15594"/>
    <cellStyle name="Input 3 3 2 2 8 2" xfId="15595"/>
    <cellStyle name="Input 3 3 2 2 9" xfId="15596"/>
    <cellStyle name="Input 3 3 2 2 9 2" xfId="15597"/>
    <cellStyle name="Input 3 3 2 2 9 2 2" xfId="15598"/>
    <cellStyle name="Input 3 3 2 2 9 3" xfId="15599"/>
    <cellStyle name="Input 3 3 2 3" xfId="15600"/>
    <cellStyle name="Input 3 3 2 3 10" xfId="15601"/>
    <cellStyle name="Input 3 3 2 3 2" xfId="15602"/>
    <cellStyle name="Input 3 3 2 3 2 2" xfId="15603"/>
    <cellStyle name="Input 3 3 2 3 2 2 2" xfId="15604"/>
    <cellStyle name="Input 3 3 2 3 2 3" xfId="15605"/>
    <cellStyle name="Input 3 3 2 3 2 3 2" xfId="15606"/>
    <cellStyle name="Input 3 3 2 3 2 3 2 2" xfId="15607"/>
    <cellStyle name="Input 3 3 2 3 2 3 3" xfId="15608"/>
    <cellStyle name="Input 3 3 2 3 2 4" xfId="15609"/>
    <cellStyle name="Input 3 3 2 3 2 5" xfId="15610"/>
    <cellStyle name="Input 3 3 2 3 3" xfId="15611"/>
    <cellStyle name="Input 3 3 2 3 3 2" xfId="15612"/>
    <cellStyle name="Input 3 3 2 3 3 2 2" xfId="15613"/>
    <cellStyle name="Input 3 3 2 3 3 3" xfId="15614"/>
    <cellStyle name="Input 3 3 2 3 3 3 2" xfId="15615"/>
    <cellStyle name="Input 3 3 2 3 3 3 2 2" xfId="15616"/>
    <cellStyle name="Input 3 3 2 3 3 3 3" xfId="15617"/>
    <cellStyle name="Input 3 3 2 3 3 4" xfId="15618"/>
    <cellStyle name="Input 3 3 2 3 3 5" xfId="15619"/>
    <cellStyle name="Input 3 3 2 3 4" xfId="15620"/>
    <cellStyle name="Input 3 3 2 3 4 2" xfId="15621"/>
    <cellStyle name="Input 3 3 2 3 4 2 2" xfId="15622"/>
    <cellStyle name="Input 3 3 2 3 4 3" xfId="15623"/>
    <cellStyle name="Input 3 3 2 3 4 3 2" xfId="15624"/>
    <cellStyle name="Input 3 3 2 3 4 3 2 2" xfId="15625"/>
    <cellStyle name="Input 3 3 2 3 4 3 3" xfId="15626"/>
    <cellStyle name="Input 3 3 2 3 4 4" xfId="15627"/>
    <cellStyle name="Input 3 3 2 3 4 5" xfId="15628"/>
    <cellStyle name="Input 3 3 2 3 5" xfId="15629"/>
    <cellStyle name="Input 3 3 2 3 5 2" xfId="15630"/>
    <cellStyle name="Input 3 3 2 3 5 2 2" xfId="15631"/>
    <cellStyle name="Input 3 3 2 3 5 3" xfId="15632"/>
    <cellStyle name="Input 3 3 2 3 5 3 2" xfId="15633"/>
    <cellStyle name="Input 3 3 2 3 5 3 2 2" xfId="15634"/>
    <cellStyle name="Input 3 3 2 3 5 3 3" xfId="15635"/>
    <cellStyle name="Input 3 3 2 3 5 4" xfId="15636"/>
    <cellStyle name="Input 3 3 2 3 5 5" xfId="15637"/>
    <cellStyle name="Input 3 3 2 3 6" xfId="15638"/>
    <cellStyle name="Input 3 3 2 3 6 2" xfId="15639"/>
    <cellStyle name="Input 3 3 2 3 6 2 2" xfId="15640"/>
    <cellStyle name="Input 3 3 2 3 6 3" xfId="15641"/>
    <cellStyle name="Input 3 3 2 3 6 3 2" xfId="15642"/>
    <cellStyle name="Input 3 3 2 3 6 3 2 2" xfId="15643"/>
    <cellStyle name="Input 3 3 2 3 6 3 3" xfId="15644"/>
    <cellStyle name="Input 3 3 2 3 6 4" xfId="15645"/>
    <cellStyle name="Input 3 3 2 3 6 5" xfId="15646"/>
    <cellStyle name="Input 3 3 2 3 7" xfId="15647"/>
    <cellStyle name="Input 3 3 2 3 7 2" xfId="15648"/>
    <cellStyle name="Input 3 3 2 3 8" xfId="15649"/>
    <cellStyle name="Input 3 3 2 3 8 2" xfId="15650"/>
    <cellStyle name="Input 3 3 2 3 8 2 2" xfId="15651"/>
    <cellStyle name="Input 3 3 2 3 8 3" xfId="15652"/>
    <cellStyle name="Input 3 3 2 3 9" xfId="15653"/>
    <cellStyle name="Input 3 3 2 4" xfId="15654"/>
    <cellStyle name="Input 3 3 2 4 2" xfId="15655"/>
    <cellStyle name="Input 3 3 2 4 2 2" xfId="15656"/>
    <cellStyle name="Input 3 3 2 4 2 2 2" xfId="15657"/>
    <cellStyle name="Input 3 3 2 4 2 3" xfId="15658"/>
    <cellStyle name="Input 3 3 2 4 2 3 2" xfId="15659"/>
    <cellStyle name="Input 3 3 2 4 2 3 2 2" xfId="15660"/>
    <cellStyle name="Input 3 3 2 4 2 3 3" xfId="15661"/>
    <cellStyle name="Input 3 3 2 4 2 4" xfId="15662"/>
    <cellStyle name="Input 3 3 2 4 2 5" xfId="15663"/>
    <cellStyle name="Input 3 3 2 4 3" xfId="15664"/>
    <cellStyle name="Input 3 3 2 4 3 2" xfId="15665"/>
    <cellStyle name="Input 3 3 2 4 4" xfId="15666"/>
    <cellStyle name="Input 3 3 2 4 4 2" xfId="15667"/>
    <cellStyle name="Input 3 3 2 4 4 2 2" xfId="15668"/>
    <cellStyle name="Input 3 3 2 4 4 3" xfId="15669"/>
    <cellStyle name="Input 3 3 2 4 5" xfId="15670"/>
    <cellStyle name="Input 3 3 2 4 6" xfId="15671"/>
    <cellStyle name="Input 3 3 2 5" xfId="15672"/>
    <cellStyle name="Input 3 3 2 5 2" xfId="15673"/>
    <cellStyle name="Input 3 3 2 5 2 2" xfId="15674"/>
    <cellStyle name="Input 3 3 2 5 3" xfId="15675"/>
    <cellStyle name="Input 3 3 2 5 3 2" xfId="15676"/>
    <cellStyle name="Input 3 3 2 5 3 2 2" xfId="15677"/>
    <cellStyle name="Input 3 3 2 5 3 3" xfId="15678"/>
    <cellStyle name="Input 3 3 2 5 4" xfId="15679"/>
    <cellStyle name="Input 3 3 2 5 5" xfId="15680"/>
    <cellStyle name="Input 3 3 2 6" xfId="15681"/>
    <cellStyle name="Input 3 3 2 6 2" xfId="15682"/>
    <cellStyle name="Input 3 3 2 6 2 2" xfId="15683"/>
    <cellStyle name="Input 3 3 2 6 3" xfId="15684"/>
    <cellStyle name="Input 3 3 2 6 3 2" xfId="15685"/>
    <cellStyle name="Input 3 3 2 6 3 2 2" xfId="15686"/>
    <cellStyle name="Input 3 3 2 6 3 3" xfId="15687"/>
    <cellStyle name="Input 3 3 2 6 4" xfId="15688"/>
    <cellStyle name="Input 3 3 2 6 5" xfId="15689"/>
    <cellStyle name="Input 3 3 2 7" xfId="15690"/>
    <cellStyle name="Input 3 3 2 7 2" xfId="15691"/>
    <cellStyle name="Input 3 3 2 7 2 2" xfId="15692"/>
    <cellStyle name="Input 3 3 2 7 3" xfId="15693"/>
    <cellStyle name="Input 3 3 2 7 3 2" xfId="15694"/>
    <cellStyle name="Input 3 3 2 7 3 2 2" xfId="15695"/>
    <cellStyle name="Input 3 3 2 7 3 3" xfId="15696"/>
    <cellStyle name="Input 3 3 2 7 4" xfId="15697"/>
    <cellStyle name="Input 3 3 2 7 5" xfId="15698"/>
    <cellStyle name="Input 3 3 2 8" xfId="15699"/>
    <cellStyle name="Input 3 3 2 8 2" xfId="15700"/>
    <cellStyle name="Input 3 3 2 8 2 2" xfId="15701"/>
    <cellStyle name="Input 3 3 2 8 3" xfId="15702"/>
    <cellStyle name="Input 3 3 2 8 3 2" xfId="15703"/>
    <cellStyle name="Input 3 3 2 8 3 2 2" xfId="15704"/>
    <cellStyle name="Input 3 3 2 8 3 3" xfId="15705"/>
    <cellStyle name="Input 3 3 2 8 4" xfId="15706"/>
    <cellStyle name="Input 3 3 2 8 5" xfId="15707"/>
    <cellStyle name="Input 3 3 2 9" xfId="15708"/>
    <cellStyle name="Input 3 3 2 9 2" xfId="15709"/>
    <cellStyle name="Input 3 3 2_Subsidy" xfId="15710"/>
    <cellStyle name="Input 3 3 3" xfId="15711"/>
    <cellStyle name="Input 3 3 3 10" xfId="15712"/>
    <cellStyle name="Input 3 3 3 11" xfId="15713"/>
    <cellStyle name="Input 3 3 3 2" xfId="15714"/>
    <cellStyle name="Input 3 3 3 2 10" xfId="15715"/>
    <cellStyle name="Input 3 3 3 2 2" xfId="15716"/>
    <cellStyle name="Input 3 3 3 2 2 2" xfId="15717"/>
    <cellStyle name="Input 3 3 3 2 2 2 2" xfId="15718"/>
    <cellStyle name="Input 3 3 3 2 2 3" xfId="15719"/>
    <cellStyle name="Input 3 3 3 2 2 3 2" xfId="15720"/>
    <cellStyle name="Input 3 3 3 2 2 3 2 2" xfId="15721"/>
    <cellStyle name="Input 3 3 3 2 2 3 3" xfId="15722"/>
    <cellStyle name="Input 3 3 3 2 2 4" xfId="15723"/>
    <cellStyle name="Input 3 3 3 2 2 5" xfId="15724"/>
    <cellStyle name="Input 3 3 3 2 3" xfId="15725"/>
    <cellStyle name="Input 3 3 3 2 3 2" xfId="15726"/>
    <cellStyle name="Input 3 3 3 2 3 2 2" xfId="15727"/>
    <cellStyle name="Input 3 3 3 2 3 3" xfId="15728"/>
    <cellStyle name="Input 3 3 3 2 3 3 2" xfId="15729"/>
    <cellStyle name="Input 3 3 3 2 3 3 2 2" xfId="15730"/>
    <cellStyle name="Input 3 3 3 2 3 3 3" xfId="15731"/>
    <cellStyle name="Input 3 3 3 2 3 4" xfId="15732"/>
    <cellStyle name="Input 3 3 3 2 3 5" xfId="15733"/>
    <cellStyle name="Input 3 3 3 2 4" xfId="15734"/>
    <cellStyle name="Input 3 3 3 2 4 2" xfId="15735"/>
    <cellStyle name="Input 3 3 3 2 4 2 2" xfId="15736"/>
    <cellStyle name="Input 3 3 3 2 4 3" xfId="15737"/>
    <cellStyle name="Input 3 3 3 2 4 3 2" xfId="15738"/>
    <cellStyle name="Input 3 3 3 2 4 3 2 2" xfId="15739"/>
    <cellStyle name="Input 3 3 3 2 4 3 3" xfId="15740"/>
    <cellStyle name="Input 3 3 3 2 4 4" xfId="15741"/>
    <cellStyle name="Input 3 3 3 2 4 5" xfId="15742"/>
    <cellStyle name="Input 3 3 3 2 5" xfId="15743"/>
    <cellStyle name="Input 3 3 3 2 5 2" xfId="15744"/>
    <cellStyle name="Input 3 3 3 2 5 2 2" xfId="15745"/>
    <cellStyle name="Input 3 3 3 2 5 3" xfId="15746"/>
    <cellStyle name="Input 3 3 3 2 5 3 2" xfId="15747"/>
    <cellStyle name="Input 3 3 3 2 5 3 2 2" xfId="15748"/>
    <cellStyle name="Input 3 3 3 2 5 3 3" xfId="15749"/>
    <cellStyle name="Input 3 3 3 2 5 4" xfId="15750"/>
    <cellStyle name="Input 3 3 3 2 5 5" xfId="15751"/>
    <cellStyle name="Input 3 3 3 2 6" xfId="15752"/>
    <cellStyle name="Input 3 3 3 2 6 2" xfId="15753"/>
    <cellStyle name="Input 3 3 3 2 6 2 2" xfId="15754"/>
    <cellStyle name="Input 3 3 3 2 6 3" xfId="15755"/>
    <cellStyle name="Input 3 3 3 2 6 3 2" xfId="15756"/>
    <cellStyle name="Input 3 3 3 2 6 3 2 2" xfId="15757"/>
    <cellStyle name="Input 3 3 3 2 6 3 3" xfId="15758"/>
    <cellStyle name="Input 3 3 3 2 6 4" xfId="15759"/>
    <cellStyle name="Input 3 3 3 2 6 5" xfId="15760"/>
    <cellStyle name="Input 3 3 3 2 7" xfId="15761"/>
    <cellStyle name="Input 3 3 3 2 7 2" xfId="15762"/>
    <cellStyle name="Input 3 3 3 2 8" xfId="15763"/>
    <cellStyle name="Input 3 3 3 2 8 2" xfId="15764"/>
    <cellStyle name="Input 3 3 3 2 8 2 2" xfId="15765"/>
    <cellStyle name="Input 3 3 3 2 8 3" xfId="15766"/>
    <cellStyle name="Input 3 3 3 2 9" xfId="15767"/>
    <cellStyle name="Input 3 3 3 3" xfId="15768"/>
    <cellStyle name="Input 3 3 3 3 2" xfId="15769"/>
    <cellStyle name="Input 3 3 3 3 2 2" xfId="15770"/>
    <cellStyle name="Input 3 3 3 3 2 2 2" xfId="15771"/>
    <cellStyle name="Input 3 3 3 3 2 3" xfId="15772"/>
    <cellStyle name="Input 3 3 3 3 2 3 2" xfId="15773"/>
    <cellStyle name="Input 3 3 3 3 2 3 2 2" xfId="15774"/>
    <cellStyle name="Input 3 3 3 3 2 3 3" xfId="15775"/>
    <cellStyle name="Input 3 3 3 3 2 4" xfId="15776"/>
    <cellStyle name="Input 3 3 3 3 2 5" xfId="15777"/>
    <cellStyle name="Input 3 3 3 3 3" xfId="15778"/>
    <cellStyle name="Input 3 3 3 3 3 2" xfId="15779"/>
    <cellStyle name="Input 3 3 3 3 4" xfId="15780"/>
    <cellStyle name="Input 3 3 3 3 4 2" xfId="15781"/>
    <cellStyle name="Input 3 3 3 3 4 2 2" xfId="15782"/>
    <cellStyle name="Input 3 3 3 3 4 3" xfId="15783"/>
    <cellStyle name="Input 3 3 3 3 5" xfId="15784"/>
    <cellStyle name="Input 3 3 3 3 6" xfId="15785"/>
    <cellStyle name="Input 3 3 3 4" xfId="15786"/>
    <cellStyle name="Input 3 3 3 4 2" xfId="15787"/>
    <cellStyle name="Input 3 3 3 4 2 2" xfId="15788"/>
    <cellStyle name="Input 3 3 3 4 3" xfId="15789"/>
    <cellStyle name="Input 3 3 3 4 3 2" xfId="15790"/>
    <cellStyle name="Input 3 3 3 4 3 2 2" xfId="15791"/>
    <cellStyle name="Input 3 3 3 4 3 3" xfId="15792"/>
    <cellStyle name="Input 3 3 3 4 4" xfId="15793"/>
    <cellStyle name="Input 3 3 3 4 5" xfId="15794"/>
    <cellStyle name="Input 3 3 3 5" xfId="15795"/>
    <cellStyle name="Input 3 3 3 5 2" xfId="15796"/>
    <cellStyle name="Input 3 3 3 5 2 2" xfId="15797"/>
    <cellStyle name="Input 3 3 3 5 3" xfId="15798"/>
    <cellStyle name="Input 3 3 3 5 3 2" xfId="15799"/>
    <cellStyle name="Input 3 3 3 5 3 2 2" xfId="15800"/>
    <cellStyle name="Input 3 3 3 5 3 3" xfId="15801"/>
    <cellStyle name="Input 3 3 3 5 4" xfId="15802"/>
    <cellStyle name="Input 3 3 3 5 5" xfId="15803"/>
    <cellStyle name="Input 3 3 3 6" xfId="15804"/>
    <cellStyle name="Input 3 3 3 6 2" xfId="15805"/>
    <cellStyle name="Input 3 3 3 6 2 2" xfId="15806"/>
    <cellStyle name="Input 3 3 3 6 3" xfId="15807"/>
    <cellStyle name="Input 3 3 3 6 3 2" xfId="15808"/>
    <cellStyle name="Input 3 3 3 6 3 2 2" xfId="15809"/>
    <cellStyle name="Input 3 3 3 6 3 3" xfId="15810"/>
    <cellStyle name="Input 3 3 3 6 4" xfId="15811"/>
    <cellStyle name="Input 3 3 3 6 5" xfId="15812"/>
    <cellStyle name="Input 3 3 3 7" xfId="15813"/>
    <cellStyle name="Input 3 3 3 7 2" xfId="15814"/>
    <cellStyle name="Input 3 3 3 7 2 2" xfId="15815"/>
    <cellStyle name="Input 3 3 3 7 3" xfId="15816"/>
    <cellStyle name="Input 3 3 3 7 3 2" xfId="15817"/>
    <cellStyle name="Input 3 3 3 7 3 2 2" xfId="15818"/>
    <cellStyle name="Input 3 3 3 7 3 3" xfId="15819"/>
    <cellStyle name="Input 3 3 3 7 4" xfId="15820"/>
    <cellStyle name="Input 3 3 3 7 5" xfId="15821"/>
    <cellStyle name="Input 3 3 3 8" xfId="15822"/>
    <cellStyle name="Input 3 3 3 8 2" xfId="15823"/>
    <cellStyle name="Input 3 3 3 9" xfId="15824"/>
    <cellStyle name="Input 3 3 3 9 2" xfId="15825"/>
    <cellStyle name="Input 3 3 3 9 2 2" xfId="15826"/>
    <cellStyle name="Input 3 3 3 9 3" xfId="15827"/>
    <cellStyle name="Input 3 3 4" xfId="15828"/>
    <cellStyle name="Input 3 3 4 10" xfId="15829"/>
    <cellStyle name="Input 3 3 4 11" xfId="15830"/>
    <cellStyle name="Input 3 3 4 2" xfId="15831"/>
    <cellStyle name="Input 3 3 4 2 10" xfId="15832"/>
    <cellStyle name="Input 3 3 4 2 2" xfId="15833"/>
    <cellStyle name="Input 3 3 4 2 2 2" xfId="15834"/>
    <cellStyle name="Input 3 3 4 2 2 2 2" xfId="15835"/>
    <cellStyle name="Input 3 3 4 2 2 3" xfId="15836"/>
    <cellStyle name="Input 3 3 4 2 2 3 2" xfId="15837"/>
    <cellStyle name="Input 3 3 4 2 2 3 2 2" xfId="15838"/>
    <cellStyle name="Input 3 3 4 2 2 3 3" xfId="15839"/>
    <cellStyle name="Input 3 3 4 2 2 4" xfId="15840"/>
    <cellStyle name="Input 3 3 4 2 2 5" xfId="15841"/>
    <cellStyle name="Input 3 3 4 2 3" xfId="15842"/>
    <cellStyle name="Input 3 3 4 2 3 2" xfId="15843"/>
    <cellStyle name="Input 3 3 4 2 3 2 2" xfId="15844"/>
    <cellStyle name="Input 3 3 4 2 3 3" xfId="15845"/>
    <cellStyle name="Input 3 3 4 2 3 3 2" xfId="15846"/>
    <cellStyle name="Input 3 3 4 2 3 3 2 2" xfId="15847"/>
    <cellStyle name="Input 3 3 4 2 3 3 3" xfId="15848"/>
    <cellStyle name="Input 3 3 4 2 3 4" xfId="15849"/>
    <cellStyle name="Input 3 3 4 2 3 5" xfId="15850"/>
    <cellStyle name="Input 3 3 4 2 4" xfId="15851"/>
    <cellStyle name="Input 3 3 4 2 4 2" xfId="15852"/>
    <cellStyle name="Input 3 3 4 2 4 2 2" xfId="15853"/>
    <cellStyle name="Input 3 3 4 2 4 3" xfId="15854"/>
    <cellStyle name="Input 3 3 4 2 4 3 2" xfId="15855"/>
    <cellStyle name="Input 3 3 4 2 4 3 2 2" xfId="15856"/>
    <cellStyle name="Input 3 3 4 2 4 3 3" xfId="15857"/>
    <cellStyle name="Input 3 3 4 2 4 4" xfId="15858"/>
    <cellStyle name="Input 3 3 4 2 4 5" xfId="15859"/>
    <cellStyle name="Input 3 3 4 2 5" xfId="15860"/>
    <cellStyle name="Input 3 3 4 2 5 2" xfId="15861"/>
    <cellStyle name="Input 3 3 4 2 5 2 2" xfId="15862"/>
    <cellStyle name="Input 3 3 4 2 5 3" xfId="15863"/>
    <cellStyle name="Input 3 3 4 2 5 3 2" xfId="15864"/>
    <cellStyle name="Input 3 3 4 2 5 3 2 2" xfId="15865"/>
    <cellStyle name="Input 3 3 4 2 5 3 3" xfId="15866"/>
    <cellStyle name="Input 3 3 4 2 5 4" xfId="15867"/>
    <cellStyle name="Input 3 3 4 2 5 5" xfId="15868"/>
    <cellStyle name="Input 3 3 4 2 6" xfId="15869"/>
    <cellStyle name="Input 3 3 4 2 6 2" xfId="15870"/>
    <cellStyle name="Input 3 3 4 2 6 2 2" xfId="15871"/>
    <cellStyle name="Input 3 3 4 2 6 3" xfId="15872"/>
    <cellStyle name="Input 3 3 4 2 6 3 2" xfId="15873"/>
    <cellStyle name="Input 3 3 4 2 6 3 2 2" xfId="15874"/>
    <cellStyle name="Input 3 3 4 2 6 3 3" xfId="15875"/>
    <cellStyle name="Input 3 3 4 2 6 4" xfId="15876"/>
    <cellStyle name="Input 3 3 4 2 6 5" xfId="15877"/>
    <cellStyle name="Input 3 3 4 2 7" xfId="15878"/>
    <cellStyle name="Input 3 3 4 2 7 2" xfId="15879"/>
    <cellStyle name="Input 3 3 4 2 8" xfId="15880"/>
    <cellStyle name="Input 3 3 4 2 8 2" xfId="15881"/>
    <cellStyle name="Input 3 3 4 2 8 2 2" xfId="15882"/>
    <cellStyle name="Input 3 3 4 2 8 3" xfId="15883"/>
    <cellStyle name="Input 3 3 4 2 9" xfId="15884"/>
    <cellStyle name="Input 3 3 4 3" xfId="15885"/>
    <cellStyle name="Input 3 3 4 3 2" xfId="15886"/>
    <cellStyle name="Input 3 3 4 3 2 2" xfId="15887"/>
    <cellStyle name="Input 3 3 4 3 2 2 2" xfId="15888"/>
    <cellStyle name="Input 3 3 4 3 2 3" xfId="15889"/>
    <cellStyle name="Input 3 3 4 3 2 3 2" xfId="15890"/>
    <cellStyle name="Input 3 3 4 3 2 3 2 2" xfId="15891"/>
    <cellStyle name="Input 3 3 4 3 2 3 3" xfId="15892"/>
    <cellStyle name="Input 3 3 4 3 2 4" xfId="15893"/>
    <cellStyle name="Input 3 3 4 3 2 5" xfId="15894"/>
    <cellStyle name="Input 3 3 4 3 3" xfId="15895"/>
    <cellStyle name="Input 3 3 4 3 3 2" xfId="15896"/>
    <cellStyle name="Input 3 3 4 3 4" xfId="15897"/>
    <cellStyle name="Input 3 3 4 3 4 2" xfId="15898"/>
    <cellStyle name="Input 3 3 4 3 4 2 2" xfId="15899"/>
    <cellStyle name="Input 3 3 4 3 4 3" xfId="15900"/>
    <cellStyle name="Input 3 3 4 3 5" xfId="15901"/>
    <cellStyle name="Input 3 3 4 3 6" xfId="15902"/>
    <cellStyle name="Input 3 3 4 4" xfId="15903"/>
    <cellStyle name="Input 3 3 4 4 2" xfId="15904"/>
    <cellStyle name="Input 3 3 4 4 2 2" xfId="15905"/>
    <cellStyle name="Input 3 3 4 4 3" xfId="15906"/>
    <cellStyle name="Input 3 3 4 4 3 2" xfId="15907"/>
    <cellStyle name="Input 3 3 4 4 3 2 2" xfId="15908"/>
    <cellStyle name="Input 3 3 4 4 3 3" xfId="15909"/>
    <cellStyle name="Input 3 3 4 4 4" xfId="15910"/>
    <cellStyle name="Input 3 3 4 4 5" xfId="15911"/>
    <cellStyle name="Input 3 3 4 5" xfId="15912"/>
    <cellStyle name="Input 3 3 4 5 2" xfId="15913"/>
    <cellStyle name="Input 3 3 4 5 2 2" xfId="15914"/>
    <cellStyle name="Input 3 3 4 5 3" xfId="15915"/>
    <cellStyle name="Input 3 3 4 5 3 2" xfId="15916"/>
    <cellStyle name="Input 3 3 4 5 3 2 2" xfId="15917"/>
    <cellStyle name="Input 3 3 4 5 3 3" xfId="15918"/>
    <cellStyle name="Input 3 3 4 5 4" xfId="15919"/>
    <cellStyle name="Input 3 3 4 5 5" xfId="15920"/>
    <cellStyle name="Input 3 3 4 6" xfId="15921"/>
    <cellStyle name="Input 3 3 4 6 2" xfId="15922"/>
    <cellStyle name="Input 3 3 4 6 2 2" xfId="15923"/>
    <cellStyle name="Input 3 3 4 6 3" xfId="15924"/>
    <cellStyle name="Input 3 3 4 6 3 2" xfId="15925"/>
    <cellStyle name="Input 3 3 4 6 3 2 2" xfId="15926"/>
    <cellStyle name="Input 3 3 4 6 3 3" xfId="15927"/>
    <cellStyle name="Input 3 3 4 6 4" xfId="15928"/>
    <cellStyle name="Input 3 3 4 6 5" xfId="15929"/>
    <cellStyle name="Input 3 3 4 7" xfId="15930"/>
    <cellStyle name="Input 3 3 4 7 2" xfId="15931"/>
    <cellStyle name="Input 3 3 4 7 2 2" xfId="15932"/>
    <cellStyle name="Input 3 3 4 7 3" xfId="15933"/>
    <cellStyle name="Input 3 3 4 7 3 2" xfId="15934"/>
    <cellStyle name="Input 3 3 4 7 3 2 2" xfId="15935"/>
    <cellStyle name="Input 3 3 4 7 3 3" xfId="15936"/>
    <cellStyle name="Input 3 3 4 7 4" xfId="15937"/>
    <cellStyle name="Input 3 3 4 7 5" xfId="15938"/>
    <cellStyle name="Input 3 3 4 8" xfId="15939"/>
    <cellStyle name="Input 3 3 4 8 2" xfId="15940"/>
    <cellStyle name="Input 3 3 4 9" xfId="15941"/>
    <cellStyle name="Input 3 3 4 9 2" xfId="15942"/>
    <cellStyle name="Input 3 3 4 9 2 2" xfId="15943"/>
    <cellStyle name="Input 3 3 4 9 3" xfId="15944"/>
    <cellStyle name="Input 3 3 5" xfId="15945"/>
    <cellStyle name="Input 3 3 5 10" xfId="15946"/>
    <cellStyle name="Input 3 3 5 11" xfId="15947"/>
    <cellStyle name="Input 3 3 5 2" xfId="15948"/>
    <cellStyle name="Input 3 3 5 2 10" xfId="15949"/>
    <cellStyle name="Input 3 3 5 2 2" xfId="15950"/>
    <cellStyle name="Input 3 3 5 2 2 2" xfId="15951"/>
    <cellStyle name="Input 3 3 5 2 2 2 2" xfId="15952"/>
    <cellStyle name="Input 3 3 5 2 2 3" xfId="15953"/>
    <cellStyle name="Input 3 3 5 2 2 3 2" xfId="15954"/>
    <cellStyle name="Input 3 3 5 2 2 3 2 2" xfId="15955"/>
    <cellStyle name="Input 3 3 5 2 2 3 3" xfId="15956"/>
    <cellStyle name="Input 3 3 5 2 2 4" xfId="15957"/>
    <cellStyle name="Input 3 3 5 2 2 5" xfId="15958"/>
    <cellStyle name="Input 3 3 5 2 3" xfId="15959"/>
    <cellStyle name="Input 3 3 5 2 3 2" xfId="15960"/>
    <cellStyle name="Input 3 3 5 2 3 2 2" xfId="15961"/>
    <cellStyle name="Input 3 3 5 2 3 3" xfId="15962"/>
    <cellStyle name="Input 3 3 5 2 3 3 2" xfId="15963"/>
    <cellStyle name="Input 3 3 5 2 3 3 2 2" xfId="15964"/>
    <cellStyle name="Input 3 3 5 2 3 3 3" xfId="15965"/>
    <cellStyle name="Input 3 3 5 2 3 4" xfId="15966"/>
    <cellStyle name="Input 3 3 5 2 3 5" xfId="15967"/>
    <cellStyle name="Input 3 3 5 2 4" xfId="15968"/>
    <cellStyle name="Input 3 3 5 2 4 2" xfId="15969"/>
    <cellStyle name="Input 3 3 5 2 4 2 2" xfId="15970"/>
    <cellStyle name="Input 3 3 5 2 4 3" xfId="15971"/>
    <cellStyle name="Input 3 3 5 2 4 3 2" xfId="15972"/>
    <cellStyle name="Input 3 3 5 2 4 3 2 2" xfId="15973"/>
    <cellStyle name="Input 3 3 5 2 4 3 3" xfId="15974"/>
    <cellStyle name="Input 3 3 5 2 4 4" xfId="15975"/>
    <cellStyle name="Input 3 3 5 2 4 5" xfId="15976"/>
    <cellStyle name="Input 3 3 5 2 5" xfId="15977"/>
    <cellStyle name="Input 3 3 5 2 5 2" xfId="15978"/>
    <cellStyle name="Input 3 3 5 2 5 2 2" xfId="15979"/>
    <cellStyle name="Input 3 3 5 2 5 3" xfId="15980"/>
    <cellStyle name="Input 3 3 5 2 5 3 2" xfId="15981"/>
    <cellStyle name="Input 3 3 5 2 5 3 2 2" xfId="15982"/>
    <cellStyle name="Input 3 3 5 2 5 3 3" xfId="15983"/>
    <cellStyle name="Input 3 3 5 2 5 4" xfId="15984"/>
    <cellStyle name="Input 3 3 5 2 5 5" xfId="15985"/>
    <cellStyle name="Input 3 3 5 2 6" xfId="15986"/>
    <cellStyle name="Input 3 3 5 2 6 2" xfId="15987"/>
    <cellStyle name="Input 3 3 5 2 6 2 2" xfId="15988"/>
    <cellStyle name="Input 3 3 5 2 6 3" xfId="15989"/>
    <cellStyle name="Input 3 3 5 2 6 3 2" xfId="15990"/>
    <cellStyle name="Input 3 3 5 2 6 3 2 2" xfId="15991"/>
    <cellStyle name="Input 3 3 5 2 6 3 3" xfId="15992"/>
    <cellStyle name="Input 3 3 5 2 6 4" xfId="15993"/>
    <cellStyle name="Input 3 3 5 2 6 5" xfId="15994"/>
    <cellStyle name="Input 3 3 5 2 7" xfId="15995"/>
    <cellStyle name="Input 3 3 5 2 7 2" xfId="15996"/>
    <cellStyle name="Input 3 3 5 2 8" xfId="15997"/>
    <cellStyle name="Input 3 3 5 2 8 2" xfId="15998"/>
    <cellStyle name="Input 3 3 5 2 8 2 2" xfId="15999"/>
    <cellStyle name="Input 3 3 5 2 8 3" xfId="16000"/>
    <cellStyle name="Input 3 3 5 2 9" xfId="16001"/>
    <cellStyle name="Input 3 3 5 3" xfId="16002"/>
    <cellStyle name="Input 3 3 5 3 2" xfId="16003"/>
    <cellStyle name="Input 3 3 5 3 2 2" xfId="16004"/>
    <cellStyle name="Input 3 3 5 3 2 2 2" xfId="16005"/>
    <cellStyle name="Input 3 3 5 3 2 3" xfId="16006"/>
    <cellStyle name="Input 3 3 5 3 2 3 2" xfId="16007"/>
    <cellStyle name="Input 3 3 5 3 2 3 2 2" xfId="16008"/>
    <cellStyle name="Input 3 3 5 3 2 3 3" xfId="16009"/>
    <cellStyle name="Input 3 3 5 3 2 4" xfId="16010"/>
    <cellStyle name="Input 3 3 5 3 2 5" xfId="16011"/>
    <cellStyle name="Input 3 3 5 3 3" xfId="16012"/>
    <cellStyle name="Input 3 3 5 3 3 2" xfId="16013"/>
    <cellStyle name="Input 3 3 5 3 4" xfId="16014"/>
    <cellStyle name="Input 3 3 5 3 4 2" xfId="16015"/>
    <cellStyle name="Input 3 3 5 3 4 2 2" xfId="16016"/>
    <cellStyle name="Input 3 3 5 3 4 3" xfId="16017"/>
    <cellStyle name="Input 3 3 5 3 5" xfId="16018"/>
    <cellStyle name="Input 3 3 5 3 6" xfId="16019"/>
    <cellStyle name="Input 3 3 5 4" xfId="16020"/>
    <cellStyle name="Input 3 3 5 4 2" xfId="16021"/>
    <cellStyle name="Input 3 3 5 4 2 2" xfId="16022"/>
    <cellStyle name="Input 3 3 5 4 3" xfId="16023"/>
    <cellStyle name="Input 3 3 5 4 3 2" xfId="16024"/>
    <cellStyle name="Input 3 3 5 4 3 2 2" xfId="16025"/>
    <cellStyle name="Input 3 3 5 4 3 3" xfId="16026"/>
    <cellStyle name="Input 3 3 5 4 4" xfId="16027"/>
    <cellStyle name="Input 3 3 5 4 5" xfId="16028"/>
    <cellStyle name="Input 3 3 5 5" xfId="16029"/>
    <cellStyle name="Input 3 3 5 5 2" xfId="16030"/>
    <cellStyle name="Input 3 3 5 5 2 2" xfId="16031"/>
    <cellStyle name="Input 3 3 5 5 3" xfId="16032"/>
    <cellStyle name="Input 3 3 5 5 3 2" xfId="16033"/>
    <cellStyle name="Input 3 3 5 5 3 2 2" xfId="16034"/>
    <cellStyle name="Input 3 3 5 5 3 3" xfId="16035"/>
    <cellStyle name="Input 3 3 5 5 4" xfId="16036"/>
    <cellStyle name="Input 3 3 5 5 5" xfId="16037"/>
    <cellStyle name="Input 3 3 5 6" xfId="16038"/>
    <cellStyle name="Input 3 3 5 6 2" xfId="16039"/>
    <cellStyle name="Input 3 3 5 6 2 2" xfId="16040"/>
    <cellStyle name="Input 3 3 5 6 3" xfId="16041"/>
    <cellStyle name="Input 3 3 5 6 3 2" xfId="16042"/>
    <cellStyle name="Input 3 3 5 6 3 2 2" xfId="16043"/>
    <cellStyle name="Input 3 3 5 6 3 3" xfId="16044"/>
    <cellStyle name="Input 3 3 5 6 4" xfId="16045"/>
    <cellStyle name="Input 3 3 5 6 5" xfId="16046"/>
    <cellStyle name="Input 3 3 5 7" xfId="16047"/>
    <cellStyle name="Input 3 3 5 7 2" xfId="16048"/>
    <cellStyle name="Input 3 3 5 7 2 2" xfId="16049"/>
    <cellStyle name="Input 3 3 5 7 3" xfId="16050"/>
    <cellStyle name="Input 3 3 5 7 3 2" xfId="16051"/>
    <cellStyle name="Input 3 3 5 7 3 2 2" xfId="16052"/>
    <cellStyle name="Input 3 3 5 7 3 3" xfId="16053"/>
    <cellStyle name="Input 3 3 5 7 4" xfId="16054"/>
    <cellStyle name="Input 3 3 5 7 5" xfId="16055"/>
    <cellStyle name="Input 3 3 5 8" xfId="16056"/>
    <cellStyle name="Input 3 3 5 8 2" xfId="16057"/>
    <cellStyle name="Input 3 3 5 9" xfId="16058"/>
    <cellStyle name="Input 3 3 5 9 2" xfId="16059"/>
    <cellStyle name="Input 3 3 5 9 2 2" xfId="16060"/>
    <cellStyle name="Input 3 3 5 9 3" xfId="16061"/>
    <cellStyle name="Input 3 3 6" xfId="16062"/>
    <cellStyle name="Input 3 3 6 10" xfId="16063"/>
    <cellStyle name="Input 3 3 6 11" xfId="16064"/>
    <cellStyle name="Input 3 3 6 2" xfId="16065"/>
    <cellStyle name="Input 3 3 6 2 10" xfId="16066"/>
    <cellStyle name="Input 3 3 6 2 2" xfId="16067"/>
    <cellStyle name="Input 3 3 6 2 2 2" xfId="16068"/>
    <cellStyle name="Input 3 3 6 2 2 2 2" xfId="16069"/>
    <cellStyle name="Input 3 3 6 2 2 3" xfId="16070"/>
    <cellStyle name="Input 3 3 6 2 2 3 2" xfId="16071"/>
    <cellStyle name="Input 3 3 6 2 2 3 2 2" xfId="16072"/>
    <cellStyle name="Input 3 3 6 2 2 3 3" xfId="16073"/>
    <cellStyle name="Input 3 3 6 2 2 4" xfId="16074"/>
    <cellStyle name="Input 3 3 6 2 2 5" xfId="16075"/>
    <cellStyle name="Input 3 3 6 2 3" xfId="16076"/>
    <cellStyle name="Input 3 3 6 2 3 2" xfId="16077"/>
    <cellStyle name="Input 3 3 6 2 3 2 2" xfId="16078"/>
    <cellStyle name="Input 3 3 6 2 3 3" xfId="16079"/>
    <cellStyle name="Input 3 3 6 2 3 3 2" xfId="16080"/>
    <cellStyle name="Input 3 3 6 2 3 3 2 2" xfId="16081"/>
    <cellStyle name="Input 3 3 6 2 3 3 3" xfId="16082"/>
    <cellStyle name="Input 3 3 6 2 3 4" xfId="16083"/>
    <cellStyle name="Input 3 3 6 2 3 5" xfId="16084"/>
    <cellStyle name="Input 3 3 6 2 4" xfId="16085"/>
    <cellStyle name="Input 3 3 6 2 4 2" xfId="16086"/>
    <cellStyle name="Input 3 3 6 2 4 2 2" xfId="16087"/>
    <cellStyle name="Input 3 3 6 2 4 3" xfId="16088"/>
    <cellStyle name="Input 3 3 6 2 4 3 2" xfId="16089"/>
    <cellStyle name="Input 3 3 6 2 4 3 2 2" xfId="16090"/>
    <cellStyle name="Input 3 3 6 2 4 3 3" xfId="16091"/>
    <cellStyle name="Input 3 3 6 2 4 4" xfId="16092"/>
    <cellStyle name="Input 3 3 6 2 4 5" xfId="16093"/>
    <cellStyle name="Input 3 3 6 2 5" xfId="16094"/>
    <cellStyle name="Input 3 3 6 2 5 2" xfId="16095"/>
    <cellStyle name="Input 3 3 6 2 5 2 2" xfId="16096"/>
    <cellStyle name="Input 3 3 6 2 5 3" xfId="16097"/>
    <cellStyle name="Input 3 3 6 2 5 3 2" xfId="16098"/>
    <cellStyle name="Input 3 3 6 2 5 3 2 2" xfId="16099"/>
    <cellStyle name="Input 3 3 6 2 5 3 3" xfId="16100"/>
    <cellStyle name="Input 3 3 6 2 5 4" xfId="16101"/>
    <cellStyle name="Input 3 3 6 2 5 5" xfId="16102"/>
    <cellStyle name="Input 3 3 6 2 6" xfId="16103"/>
    <cellStyle name="Input 3 3 6 2 6 2" xfId="16104"/>
    <cellStyle name="Input 3 3 6 2 6 2 2" xfId="16105"/>
    <cellStyle name="Input 3 3 6 2 6 3" xfId="16106"/>
    <cellStyle name="Input 3 3 6 2 6 3 2" xfId="16107"/>
    <cellStyle name="Input 3 3 6 2 6 3 2 2" xfId="16108"/>
    <cellStyle name="Input 3 3 6 2 6 3 3" xfId="16109"/>
    <cellStyle name="Input 3 3 6 2 6 4" xfId="16110"/>
    <cellStyle name="Input 3 3 6 2 6 5" xfId="16111"/>
    <cellStyle name="Input 3 3 6 2 7" xfId="16112"/>
    <cellStyle name="Input 3 3 6 2 7 2" xfId="16113"/>
    <cellStyle name="Input 3 3 6 2 8" xfId="16114"/>
    <cellStyle name="Input 3 3 6 2 8 2" xfId="16115"/>
    <cellStyle name="Input 3 3 6 2 8 2 2" xfId="16116"/>
    <cellStyle name="Input 3 3 6 2 8 3" xfId="16117"/>
    <cellStyle name="Input 3 3 6 2 9" xfId="16118"/>
    <cellStyle name="Input 3 3 6 3" xfId="16119"/>
    <cellStyle name="Input 3 3 6 3 2" xfId="16120"/>
    <cellStyle name="Input 3 3 6 3 2 2" xfId="16121"/>
    <cellStyle name="Input 3 3 6 3 2 2 2" xfId="16122"/>
    <cellStyle name="Input 3 3 6 3 2 3" xfId="16123"/>
    <cellStyle name="Input 3 3 6 3 2 3 2" xfId="16124"/>
    <cellStyle name="Input 3 3 6 3 2 3 2 2" xfId="16125"/>
    <cellStyle name="Input 3 3 6 3 2 3 3" xfId="16126"/>
    <cellStyle name="Input 3 3 6 3 2 4" xfId="16127"/>
    <cellStyle name="Input 3 3 6 3 2 5" xfId="16128"/>
    <cellStyle name="Input 3 3 6 3 3" xfId="16129"/>
    <cellStyle name="Input 3 3 6 3 3 2" xfId="16130"/>
    <cellStyle name="Input 3 3 6 3 4" xfId="16131"/>
    <cellStyle name="Input 3 3 6 3 4 2" xfId="16132"/>
    <cellStyle name="Input 3 3 6 3 4 2 2" xfId="16133"/>
    <cellStyle name="Input 3 3 6 3 4 3" xfId="16134"/>
    <cellStyle name="Input 3 3 6 3 5" xfId="16135"/>
    <cellStyle name="Input 3 3 6 3 6" xfId="16136"/>
    <cellStyle name="Input 3 3 6 4" xfId="16137"/>
    <cellStyle name="Input 3 3 6 4 2" xfId="16138"/>
    <cellStyle name="Input 3 3 6 4 2 2" xfId="16139"/>
    <cellStyle name="Input 3 3 6 4 3" xfId="16140"/>
    <cellStyle name="Input 3 3 6 4 3 2" xfId="16141"/>
    <cellStyle name="Input 3 3 6 4 3 2 2" xfId="16142"/>
    <cellStyle name="Input 3 3 6 4 3 3" xfId="16143"/>
    <cellStyle name="Input 3 3 6 4 4" xfId="16144"/>
    <cellStyle name="Input 3 3 6 4 5" xfId="16145"/>
    <cellStyle name="Input 3 3 6 5" xfId="16146"/>
    <cellStyle name="Input 3 3 6 5 2" xfId="16147"/>
    <cellStyle name="Input 3 3 6 5 2 2" xfId="16148"/>
    <cellStyle name="Input 3 3 6 5 3" xfId="16149"/>
    <cellStyle name="Input 3 3 6 5 3 2" xfId="16150"/>
    <cellStyle name="Input 3 3 6 5 3 2 2" xfId="16151"/>
    <cellStyle name="Input 3 3 6 5 3 3" xfId="16152"/>
    <cellStyle name="Input 3 3 6 5 4" xfId="16153"/>
    <cellStyle name="Input 3 3 6 5 5" xfId="16154"/>
    <cellStyle name="Input 3 3 6 6" xfId="16155"/>
    <cellStyle name="Input 3 3 6 6 2" xfId="16156"/>
    <cellStyle name="Input 3 3 6 6 2 2" xfId="16157"/>
    <cellStyle name="Input 3 3 6 6 3" xfId="16158"/>
    <cellStyle name="Input 3 3 6 6 3 2" xfId="16159"/>
    <cellStyle name="Input 3 3 6 6 3 2 2" xfId="16160"/>
    <cellStyle name="Input 3 3 6 6 3 3" xfId="16161"/>
    <cellStyle name="Input 3 3 6 6 4" xfId="16162"/>
    <cellStyle name="Input 3 3 6 6 5" xfId="16163"/>
    <cellStyle name="Input 3 3 6 7" xfId="16164"/>
    <cellStyle name="Input 3 3 6 7 2" xfId="16165"/>
    <cellStyle name="Input 3 3 6 7 2 2" xfId="16166"/>
    <cellStyle name="Input 3 3 6 7 3" xfId="16167"/>
    <cellStyle name="Input 3 3 6 7 3 2" xfId="16168"/>
    <cellStyle name="Input 3 3 6 7 3 2 2" xfId="16169"/>
    <cellStyle name="Input 3 3 6 7 3 3" xfId="16170"/>
    <cellStyle name="Input 3 3 6 7 4" xfId="16171"/>
    <cellStyle name="Input 3 3 6 7 5" xfId="16172"/>
    <cellStyle name="Input 3 3 6 8" xfId="16173"/>
    <cellStyle name="Input 3 3 6 8 2" xfId="16174"/>
    <cellStyle name="Input 3 3 6 9" xfId="16175"/>
    <cellStyle name="Input 3 3 6 9 2" xfId="16176"/>
    <cellStyle name="Input 3 3 6 9 2 2" xfId="16177"/>
    <cellStyle name="Input 3 3 6 9 3" xfId="16178"/>
    <cellStyle name="Input 3 3 7" xfId="16179"/>
    <cellStyle name="Input 3 3 7 10" xfId="16180"/>
    <cellStyle name="Input 3 3 7 11" xfId="16181"/>
    <cellStyle name="Input 3 3 7 2" xfId="16182"/>
    <cellStyle name="Input 3 3 7 2 10" xfId="16183"/>
    <cellStyle name="Input 3 3 7 2 2" xfId="16184"/>
    <cellStyle name="Input 3 3 7 2 2 2" xfId="16185"/>
    <cellStyle name="Input 3 3 7 2 2 2 2" xfId="16186"/>
    <cellStyle name="Input 3 3 7 2 2 3" xfId="16187"/>
    <cellStyle name="Input 3 3 7 2 2 3 2" xfId="16188"/>
    <cellStyle name="Input 3 3 7 2 2 3 2 2" xfId="16189"/>
    <cellStyle name="Input 3 3 7 2 2 3 3" xfId="16190"/>
    <cellStyle name="Input 3 3 7 2 2 4" xfId="16191"/>
    <cellStyle name="Input 3 3 7 2 2 5" xfId="16192"/>
    <cellStyle name="Input 3 3 7 2 3" xfId="16193"/>
    <cellStyle name="Input 3 3 7 2 3 2" xfId="16194"/>
    <cellStyle name="Input 3 3 7 2 3 2 2" xfId="16195"/>
    <cellStyle name="Input 3 3 7 2 3 3" xfId="16196"/>
    <cellStyle name="Input 3 3 7 2 3 3 2" xfId="16197"/>
    <cellStyle name="Input 3 3 7 2 3 3 2 2" xfId="16198"/>
    <cellStyle name="Input 3 3 7 2 3 3 3" xfId="16199"/>
    <cellStyle name="Input 3 3 7 2 3 4" xfId="16200"/>
    <cellStyle name="Input 3 3 7 2 3 5" xfId="16201"/>
    <cellStyle name="Input 3 3 7 2 4" xfId="16202"/>
    <cellStyle name="Input 3 3 7 2 4 2" xfId="16203"/>
    <cellStyle name="Input 3 3 7 2 4 2 2" xfId="16204"/>
    <cellStyle name="Input 3 3 7 2 4 3" xfId="16205"/>
    <cellStyle name="Input 3 3 7 2 4 3 2" xfId="16206"/>
    <cellStyle name="Input 3 3 7 2 4 3 2 2" xfId="16207"/>
    <cellStyle name="Input 3 3 7 2 4 3 3" xfId="16208"/>
    <cellStyle name="Input 3 3 7 2 4 4" xfId="16209"/>
    <cellStyle name="Input 3 3 7 2 4 5" xfId="16210"/>
    <cellStyle name="Input 3 3 7 2 5" xfId="16211"/>
    <cellStyle name="Input 3 3 7 2 5 2" xfId="16212"/>
    <cellStyle name="Input 3 3 7 2 5 2 2" xfId="16213"/>
    <cellStyle name="Input 3 3 7 2 5 3" xfId="16214"/>
    <cellStyle name="Input 3 3 7 2 5 3 2" xfId="16215"/>
    <cellStyle name="Input 3 3 7 2 5 3 2 2" xfId="16216"/>
    <cellStyle name="Input 3 3 7 2 5 3 3" xfId="16217"/>
    <cellStyle name="Input 3 3 7 2 5 4" xfId="16218"/>
    <cellStyle name="Input 3 3 7 2 5 5" xfId="16219"/>
    <cellStyle name="Input 3 3 7 2 6" xfId="16220"/>
    <cellStyle name="Input 3 3 7 2 6 2" xfId="16221"/>
    <cellStyle name="Input 3 3 7 2 6 2 2" xfId="16222"/>
    <cellStyle name="Input 3 3 7 2 6 3" xfId="16223"/>
    <cellStyle name="Input 3 3 7 2 6 3 2" xfId="16224"/>
    <cellStyle name="Input 3 3 7 2 6 3 2 2" xfId="16225"/>
    <cellStyle name="Input 3 3 7 2 6 3 3" xfId="16226"/>
    <cellStyle name="Input 3 3 7 2 6 4" xfId="16227"/>
    <cellStyle name="Input 3 3 7 2 6 5" xfId="16228"/>
    <cellStyle name="Input 3 3 7 2 7" xfId="16229"/>
    <cellStyle name="Input 3 3 7 2 7 2" xfId="16230"/>
    <cellStyle name="Input 3 3 7 2 8" xfId="16231"/>
    <cellStyle name="Input 3 3 7 2 8 2" xfId="16232"/>
    <cellStyle name="Input 3 3 7 2 8 2 2" xfId="16233"/>
    <cellStyle name="Input 3 3 7 2 8 3" xfId="16234"/>
    <cellStyle name="Input 3 3 7 2 9" xfId="16235"/>
    <cellStyle name="Input 3 3 7 3" xfId="16236"/>
    <cellStyle name="Input 3 3 7 3 2" xfId="16237"/>
    <cellStyle name="Input 3 3 7 3 2 2" xfId="16238"/>
    <cellStyle name="Input 3 3 7 3 2 2 2" xfId="16239"/>
    <cellStyle name="Input 3 3 7 3 2 3" xfId="16240"/>
    <cellStyle name="Input 3 3 7 3 2 3 2" xfId="16241"/>
    <cellStyle name="Input 3 3 7 3 2 3 2 2" xfId="16242"/>
    <cellStyle name="Input 3 3 7 3 2 3 3" xfId="16243"/>
    <cellStyle name="Input 3 3 7 3 2 4" xfId="16244"/>
    <cellStyle name="Input 3 3 7 3 2 5" xfId="16245"/>
    <cellStyle name="Input 3 3 7 3 3" xfId="16246"/>
    <cellStyle name="Input 3 3 7 3 3 2" xfId="16247"/>
    <cellStyle name="Input 3 3 7 3 4" xfId="16248"/>
    <cellStyle name="Input 3 3 7 3 4 2" xfId="16249"/>
    <cellStyle name="Input 3 3 7 3 4 2 2" xfId="16250"/>
    <cellStyle name="Input 3 3 7 3 4 3" xfId="16251"/>
    <cellStyle name="Input 3 3 7 3 5" xfId="16252"/>
    <cellStyle name="Input 3 3 7 3 6" xfId="16253"/>
    <cellStyle name="Input 3 3 7 4" xfId="16254"/>
    <cellStyle name="Input 3 3 7 4 2" xfId="16255"/>
    <cellStyle name="Input 3 3 7 4 2 2" xfId="16256"/>
    <cellStyle name="Input 3 3 7 4 3" xfId="16257"/>
    <cellStyle name="Input 3 3 7 4 3 2" xfId="16258"/>
    <cellStyle name="Input 3 3 7 4 3 2 2" xfId="16259"/>
    <cellStyle name="Input 3 3 7 4 3 3" xfId="16260"/>
    <cellStyle name="Input 3 3 7 4 4" xfId="16261"/>
    <cellStyle name="Input 3 3 7 4 5" xfId="16262"/>
    <cellStyle name="Input 3 3 7 5" xfId="16263"/>
    <cellStyle name="Input 3 3 7 5 2" xfId="16264"/>
    <cellStyle name="Input 3 3 7 5 2 2" xfId="16265"/>
    <cellStyle name="Input 3 3 7 5 3" xfId="16266"/>
    <cellStyle name="Input 3 3 7 5 3 2" xfId="16267"/>
    <cellStyle name="Input 3 3 7 5 3 2 2" xfId="16268"/>
    <cellStyle name="Input 3 3 7 5 3 3" xfId="16269"/>
    <cellStyle name="Input 3 3 7 5 4" xfId="16270"/>
    <cellStyle name="Input 3 3 7 5 5" xfId="16271"/>
    <cellStyle name="Input 3 3 7 6" xfId="16272"/>
    <cellStyle name="Input 3 3 7 6 2" xfId="16273"/>
    <cellStyle name="Input 3 3 7 6 2 2" xfId="16274"/>
    <cellStyle name="Input 3 3 7 6 3" xfId="16275"/>
    <cellStyle name="Input 3 3 7 6 3 2" xfId="16276"/>
    <cellStyle name="Input 3 3 7 6 3 2 2" xfId="16277"/>
    <cellStyle name="Input 3 3 7 6 3 3" xfId="16278"/>
    <cellStyle name="Input 3 3 7 6 4" xfId="16279"/>
    <cellStyle name="Input 3 3 7 6 5" xfId="16280"/>
    <cellStyle name="Input 3 3 7 7" xfId="16281"/>
    <cellStyle name="Input 3 3 7 7 2" xfId="16282"/>
    <cellStyle name="Input 3 3 7 7 2 2" xfId="16283"/>
    <cellStyle name="Input 3 3 7 7 3" xfId="16284"/>
    <cellStyle name="Input 3 3 7 7 3 2" xfId="16285"/>
    <cellStyle name="Input 3 3 7 7 3 2 2" xfId="16286"/>
    <cellStyle name="Input 3 3 7 7 3 3" xfId="16287"/>
    <cellStyle name="Input 3 3 7 7 4" xfId="16288"/>
    <cellStyle name="Input 3 3 7 7 5" xfId="16289"/>
    <cellStyle name="Input 3 3 7 8" xfId="16290"/>
    <cellStyle name="Input 3 3 7 8 2" xfId="16291"/>
    <cellStyle name="Input 3 3 7 9" xfId="16292"/>
    <cellStyle name="Input 3 3 7 9 2" xfId="16293"/>
    <cellStyle name="Input 3 3 7 9 2 2" xfId="16294"/>
    <cellStyle name="Input 3 3 7 9 3" xfId="16295"/>
    <cellStyle name="Input 3 3 8" xfId="16296"/>
    <cellStyle name="Input 3 3 8 10" xfId="16297"/>
    <cellStyle name="Input 3 3 8 11" xfId="16298"/>
    <cellStyle name="Input 3 3 8 2" xfId="16299"/>
    <cellStyle name="Input 3 3 8 2 10" xfId="16300"/>
    <cellStyle name="Input 3 3 8 2 2" xfId="16301"/>
    <cellStyle name="Input 3 3 8 2 2 2" xfId="16302"/>
    <cellStyle name="Input 3 3 8 2 2 2 2" xfId="16303"/>
    <cellStyle name="Input 3 3 8 2 2 3" xfId="16304"/>
    <cellStyle name="Input 3 3 8 2 2 3 2" xfId="16305"/>
    <cellStyle name="Input 3 3 8 2 2 3 2 2" xfId="16306"/>
    <cellStyle name="Input 3 3 8 2 2 3 3" xfId="16307"/>
    <cellStyle name="Input 3 3 8 2 2 4" xfId="16308"/>
    <cellStyle name="Input 3 3 8 2 2 5" xfId="16309"/>
    <cellStyle name="Input 3 3 8 2 3" xfId="16310"/>
    <cellStyle name="Input 3 3 8 2 3 2" xfId="16311"/>
    <cellStyle name="Input 3 3 8 2 3 2 2" xfId="16312"/>
    <cellStyle name="Input 3 3 8 2 3 3" xfId="16313"/>
    <cellStyle name="Input 3 3 8 2 3 3 2" xfId="16314"/>
    <cellStyle name="Input 3 3 8 2 3 3 2 2" xfId="16315"/>
    <cellStyle name="Input 3 3 8 2 3 3 3" xfId="16316"/>
    <cellStyle name="Input 3 3 8 2 3 4" xfId="16317"/>
    <cellStyle name="Input 3 3 8 2 3 5" xfId="16318"/>
    <cellStyle name="Input 3 3 8 2 4" xfId="16319"/>
    <cellStyle name="Input 3 3 8 2 4 2" xfId="16320"/>
    <cellStyle name="Input 3 3 8 2 4 2 2" xfId="16321"/>
    <cellStyle name="Input 3 3 8 2 4 3" xfId="16322"/>
    <cellStyle name="Input 3 3 8 2 4 3 2" xfId="16323"/>
    <cellStyle name="Input 3 3 8 2 4 3 2 2" xfId="16324"/>
    <cellStyle name="Input 3 3 8 2 4 3 3" xfId="16325"/>
    <cellStyle name="Input 3 3 8 2 4 4" xfId="16326"/>
    <cellStyle name="Input 3 3 8 2 4 5" xfId="16327"/>
    <cellStyle name="Input 3 3 8 2 5" xfId="16328"/>
    <cellStyle name="Input 3 3 8 2 5 2" xfId="16329"/>
    <cellStyle name="Input 3 3 8 2 5 2 2" xfId="16330"/>
    <cellStyle name="Input 3 3 8 2 5 3" xfId="16331"/>
    <cellStyle name="Input 3 3 8 2 5 3 2" xfId="16332"/>
    <cellStyle name="Input 3 3 8 2 5 3 2 2" xfId="16333"/>
    <cellStyle name="Input 3 3 8 2 5 3 3" xfId="16334"/>
    <cellStyle name="Input 3 3 8 2 5 4" xfId="16335"/>
    <cellStyle name="Input 3 3 8 2 5 5" xfId="16336"/>
    <cellStyle name="Input 3 3 8 2 6" xfId="16337"/>
    <cellStyle name="Input 3 3 8 2 6 2" xfId="16338"/>
    <cellStyle name="Input 3 3 8 2 6 2 2" xfId="16339"/>
    <cellStyle name="Input 3 3 8 2 6 3" xfId="16340"/>
    <cellStyle name="Input 3 3 8 2 6 3 2" xfId="16341"/>
    <cellStyle name="Input 3 3 8 2 6 3 2 2" xfId="16342"/>
    <cellStyle name="Input 3 3 8 2 6 3 3" xfId="16343"/>
    <cellStyle name="Input 3 3 8 2 6 4" xfId="16344"/>
    <cellStyle name="Input 3 3 8 2 6 5" xfId="16345"/>
    <cellStyle name="Input 3 3 8 2 7" xfId="16346"/>
    <cellStyle name="Input 3 3 8 2 7 2" xfId="16347"/>
    <cellStyle name="Input 3 3 8 2 8" xfId="16348"/>
    <cellStyle name="Input 3 3 8 2 8 2" xfId="16349"/>
    <cellStyle name="Input 3 3 8 2 8 2 2" xfId="16350"/>
    <cellStyle name="Input 3 3 8 2 8 3" xfId="16351"/>
    <cellStyle name="Input 3 3 8 2 9" xfId="16352"/>
    <cellStyle name="Input 3 3 8 3" xfId="16353"/>
    <cellStyle name="Input 3 3 8 3 2" xfId="16354"/>
    <cellStyle name="Input 3 3 8 3 2 2" xfId="16355"/>
    <cellStyle name="Input 3 3 8 3 2 2 2" xfId="16356"/>
    <cellStyle name="Input 3 3 8 3 2 3" xfId="16357"/>
    <cellStyle name="Input 3 3 8 3 2 3 2" xfId="16358"/>
    <cellStyle name="Input 3 3 8 3 2 3 2 2" xfId="16359"/>
    <cellStyle name="Input 3 3 8 3 2 3 3" xfId="16360"/>
    <cellStyle name="Input 3 3 8 3 2 4" xfId="16361"/>
    <cellStyle name="Input 3 3 8 3 2 5" xfId="16362"/>
    <cellStyle name="Input 3 3 8 3 3" xfId="16363"/>
    <cellStyle name="Input 3 3 8 3 3 2" xfId="16364"/>
    <cellStyle name="Input 3 3 8 3 4" xfId="16365"/>
    <cellStyle name="Input 3 3 8 3 4 2" xfId="16366"/>
    <cellStyle name="Input 3 3 8 3 4 2 2" xfId="16367"/>
    <cellStyle name="Input 3 3 8 3 4 3" xfId="16368"/>
    <cellStyle name="Input 3 3 8 3 5" xfId="16369"/>
    <cellStyle name="Input 3 3 8 3 6" xfId="16370"/>
    <cellStyle name="Input 3 3 8 4" xfId="16371"/>
    <cellStyle name="Input 3 3 8 4 2" xfId="16372"/>
    <cellStyle name="Input 3 3 8 4 2 2" xfId="16373"/>
    <cellStyle name="Input 3 3 8 4 3" xfId="16374"/>
    <cellStyle name="Input 3 3 8 4 3 2" xfId="16375"/>
    <cellStyle name="Input 3 3 8 4 3 2 2" xfId="16376"/>
    <cellStyle name="Input 3 3 8 4 3 3" xfId="16377"/>
    <cellStyle name="Input 3 3 8 4 4" xfId="16378"/>
    <cellStyle name="Input 3 3 8 4 5" xfId="16379"/>
    <cellStyle name="Input 3 3 8 5" xfId="16380"/>
    <cellStyle name="Input 3 3 8 5 2" xfId="16381"/>
    <cellStyle name="Input 3 3 8 5 2 2" xfId="16382"/>
    <cellStyle name="Input 3 3 8 5 3" xfId="16383"/>
    <cellStyle name="Input 3 3 8 5 3 2" xfId="16384"/>
    <cellStyle name="Input 3 3 8 5 3 2 2" xfId="16385"/>
    <cellStyle name="Input 3 3 8 5 3 3" xfId="16386"/>
    <cellStyle name="Input 3 3 8 5 4" xfId="16387"/>
    <cellStyle name="Input 3 3 8 5 5" xfId="16388"/>
    <cellStyle name="Input 3 3 8 6" xfId="16389"/>
    <cellStyle name="Input 3 3 8 6 2" xfId="16390"/>
    <cellStyle name="Input 3 3 8 6 2 2" xfId="16391"/>
    <cellStyle name="Input 3 3 8 6 3" xfId="16392"/>
    <cellStyle name="Input 3 3 8 6 3 2" xfId="16393"/>
    <cellStyle name="Input 3 3 8 6 3 2 2" xfId="16394"/>
    <cellStyle name="Input 3 3 8 6 3 3" xfId="16395"/>
    <cellStyle name="Input 3 3 8 6 4" xfId="16396"/>
    <cellStyle name="Input 3 3 8 6 5" xfId="16397"/>
    <cellStyle name="Input 3 3 8 7" xfId="16398"/>
    <cellStyle name="Input 3 3 8 7 2" xfId="16399"/>
    <cellStyle name="Input 3 3 8 7 2 2" xfId="16400"/>
    <cellStyle name="Input 3 3 8 7 3" xfId="16401"/>
    <cellStyle name="Input 3 3 8 7 3 2" xfId="16402"/>
    <cellStyle name="Input 3 3 8 7 3 2 2" xfId="16403"/>
    <cellStyle name="Input 3 3 8 7 3 3" xfId="16404"/>
    <cellStyle name="Input 3 3 8 7 4" xfId="16405"/>
    <cellStyle name="Input 3 3 8 7 5" xfId="16406"/>
    <cellStyle name="Input 3 3 8 8" xfId="16407"/>
    <cellStyle name="Input 3 3 8 8 2" xfId="16408"/>
    <cellStyle name="Input 3 3 8 9" xfId="16409"/>
    <cellStyle name="Input 3 3 8 9 2" xfId="16410"/>
    <cellStyle name="Input 3 3 8 9 2 2" xfId="16411"/>
    <cellStyle name="Input 3 3 8 9 3" xfId="16412"/>
    <cellStyle name="Input 3 3 9" xfId="16413"/>
    <cellStyle name="Input 3 3 9 10" xfId="16414"/>
    <cellStyle name="Input 3 3 9 2" xfId="16415"/>
    <cellStyle name="Input 3 3 9 2 2" xfId="16416"/>
    <cellStyle name="Input 3 3 9 2 2 2" xfId="16417"/>
    <cellStyle name="Input 3 3 9 2 3" xfId="16418"/>
    <cellStyle name="Input 3 3 9 2 3 2" xfId="16419"/>
    <cellStyle name="Input 3 3 9 2 3 2 2" xfId="16420"/>
    <cellStyle name="Input 3 3 9 2 3 3" xfId="16421"/>
    <cellStyle name="Input 3 3 9 2 4" xfId="16422"/>
    <cellStyle name="Input 3 3 9 2 5" xfId="16423"/>
    <cellStyle name="Input 3 3 9 3" xfId="16424"/>
    <cellStyle name="Input 3 3 9 3 2" xfId="16425"/>
    <cellStyle name="Input 3 3 9 3 2 2" xfId="16426"/>
    <cellStyle name="Input 3 3 9 3 3" xfId="16427"/>
    <cellStyle name="Input 3 3 9 3 3 2" xfId="16428"/>
    <cellStyle name="Input 3 3 9 3 3 2 2" xfId="16429"/>
    <cellStyle name="Input 3 3 9 3 3 3" xfId="16430"/>
    <cellStyle name="Input 3 3 9 3 4" xfId="16431"/>
    <cellStyle name="Input 3 3 9 3 5" xfId="16432"/>
    <cellStyle name="Input 3 3 9 4" xfId="16433"/>
    <cellStyle name="Input 3 3 9 4 2" xfId="16434"/>
    <cellStyle name="Input 3 3 9 4 2 2" xfId="16435"/>
    <cellStyle name="Input 3 3 9 4 3" xfId="16436"/>
    <cellStyle name="Input 3 3 9 4 3 2" xfId="16437"/>
    <cellStyle name="Input 3 3 9 4 3 2 2" xfId="16438"/>
    <cellStyle name="Input 3 3 9 4 3 3" xfId="16439"/>
    <cellStyle name="Input 3 3 9 4 4" xfId="16440"/>
    <cellStyle name="Input 3 3 9 4 5" xfId="16441"/>
    <cellStyle name="Input 3 3 9 5" xfId="16442"/>
    <cellStyle name="Input 3 3 9 5 2" xfId="16443"/>
    <cellStyle name="Input 3 3 9 5 2 2" xfId="16444"/>
    <cellStyle name="Input 3 3 9 5 3" xfId="16445"/>
    <cellStyle name="Input 3 3 9 5 3 2" xfId="16446"/>
    <cellStyle name="Input 3 3 9 5 3 2 2" xfId="16447"/>
    <cellStyle name="Input 3 3 9 5 3 3" xfId="16448"/>
    <cellStyle name="Input 3 3 9 5 4" xfId="16449"/>
    <cellStyle name="Input 3 3 9 5 5" xfId="16450"/>
    <cellStyle name="Input 3 3 9 6" xfId="16451"/>
    <cellStyle name="Input 3 3 9 6 2" xfId="16452"/>
    <cellStyle name="Input 3 3 9 6 2 2" xfId="16453"/>
    <cellStyle name="Input 3 3 9 6 3" xfId="16454"/>
    <cellStyle name="Input 3 3 9 6 3 2" xfId="16455"/>
    <cellStyle name="Input 3 3 9 6 3 2 2" xfId="16456"/>
    <cellStyle name="Input 3 3 9 6 3 3" xfId="16457"/>
    <cellStyle name="Input 3 3 9 6 4" xfId="16458"/>
    <cellStyle name="Input 3 3 9 6 5" xfId="16459"/>
    <cellStyle name="Input 3 3 9 7" xfId="16460"/>
    <cellStyle name="Input 3 3 9 7 2" xfId="16461"/>
    <cellStyle name="Input 3 3 9 8" xfId="16462"/>
    <cellStyle name="Input 3 3 9 8 2" xfId="16463"/>
    <cellStyle name="Input 3 3 9 8 2 2" xfId="16464"/>
    <cellStyle name="Input 3 3 9 8 3" xfId="16465"/>
    <cellStyle name="Input 3 3 9 9" xfId="16466"/>
    <cellStyle name="Input 3 3_Subsidy" xfId="16467"/>
    <cellStyle name="Input 3 30" xfId="16468"/>
    <cellStyle name="Input 3 30 2" xfId="16469"/>
    <cellStyle name="Input 3 30 2 2" xfId="16470"/>
    <cellStyle name="Input 3 30 2 2 2" xfId="16471"/>
    <cellStyle name="Input 3 30 2 3" xfId="16472"/>
    <cellStyle name="Input 3 30 3" xfId="16473"/>
    <cellStyle name="Input 3 30 4" xfId="16474"/>
    <cellStyle name="Input 3 31" xfId="16475"/>
    <cellStyle name="Input 3 31 2" xfId="16476"/>
    <cellStyle name="Input 3 31 2 2" xfId="16477"/>
    <cellStyle name="Input 3 31 2 2 2" xfId="16478"/>
    <cellStyle name="Input 3 31 2 3" xfId="16479"/>
    <cellStyle name="Input 3 31 3" xfId="16480"/>
    <cellStyle name="Input 3 31 4" xfId="16481"/>
    <cellStyle name="Input 3 32" xfId="16482"/>
    <cellStyle name="Input 3 32 2" xfId="16483"/>
    <cellStyle name="Input 3 32 2 2" xfId="16484"/>
    <cellStyle name="Input 3 32 2 2 2" xfId="16485"/>
    <cellStyle name="Input 3 32 2 3" xfId="16486"/>
    <cellStyle name="Input 3 32 3" xfId="16487"/>
    <cellStyle name="Input 3 32 4" xfId="16488"/>
    <cellStyle name="Input 3 33" xfId="16489"/>
    <cellStyle name="Input 3 33 2" xfId="16490"/>
    <cellStyle name="Input 3 33 2 2" xfId="16491"/>
    <cellStyle name="Input 3 33 2 2 2" xfId="16492"/>
    <cellStyle name="Input 3 33 2 3" xfId="16493"/>
    <cellStyle name="Input 3 33 3" xfId="16494"/>
    <cellStyle name="Input 3 33 4" xfId="16495"/>
    <cellStyle name="Input 3 34" xfId="16496"/>
    <cellStyle name="Input 3 34 2" xfId="16497"/>
    <cellStyle name="Input 3 34 2 2" xfId="16498"/>
    <cellStyle name="Input 3 34 2 2 2" xfId="16499"/>
    <cellStyle name="Input 3 34 2 3" xfId="16500"/>
    <cellStyle name="Input 3 34 3" xfId="16501"/>
    <cellStyle name="Input 3 34 4" xfId="16502"/>
    <cellStyle name="Input 3 35" xfId="16503"/>
    <cellStyle name="Input 3 35 2" xfId="16504"/>
    <cellStyle name="Input 3 35 2 2" xfId="16505"/>
    <cellStyle name="Input 3 35 2 2 2" xfId="16506"/>
    <cellStyle name="Input 3 35 2 3" xfId="16507"/>
    <cellStyle name="Input 3 35 3" xfId="16508"/>
    <cellStyle name="Input 3 35 4" xfId="16509"/>
    <cellStyle name="Input 3 36" xfId="16510"/>
    <cellStyle name="Input 3 36 2" xfId="16511"/>
    <cellStyle name="Input 3 36 2 2" xfId="16512"/>
    <cellStyle name="Input 3 36 2 2 2" xfId="16513"/>
    <cellStyle name="Input 3 36 2 3" xfId="16514"/>
    <cellStyle name="Input 3 36 3" xfId="16515"/>
    <cellStyle name="Input 3 36 4" xfId="16516"/>
    <cellStyle name="Input 3 37" xfId="16517"/>
    <cellStyle name="Input 3 37 2" xfId="16518"/>
    <cellStyle name="Input 3 37 2 2" xfId="16519"/>
    <cellStyle name="Input 3 37 2 2 2" xfId="16520"/>
    <cellStyle name="Input 3 37 2 3" xfId="16521"/>
    <cellStyle name="Input 3 37 3" xfId="16522"/>
    <cellStyle name="Input 3 37 4" xfId="16523"/>
    <cellStyle name="Input 3 38" xfId="16524"/>
    <cellStyle name="Input 3 38 2" xfId="16525"/>
    <cellStyle name="Input 3 38 2 2" xfId="16526"/>
    <cellStyle name="Input 3 38 2 2 2" xfId="16527"/>
    <cellStyle name="Input 3 38 2 3" xfId="16528"/>
    <cellStyle name="Input 3 38 3" xfId="16529"/>
    <cellStyle name="Input 3 38 4" xfId="16530"/>
    <cellStyle name="Input 3 39" xfId="16531"/>
    <cellStyle name="Input 3 39 2" xfId="16532"/>
    <cellStyle name="Input 3 39 2 2" xfId="16533"/>
    <cellStyle name="Input 3 39 2 2 2" xfId="16534"/>
    <cellStyle name="Input 3 39 2 3" xfId="16535"/>
    <cellStyle name="Input 3 39 3" xfId="16536"/>
    <cellStyle name="Input 3 39 4" xfId="16537"/>
    <cellStyle name="Input 3 4" xfId="16538"/>
    <cellStyle name="Input 3 4 10" xfId="16539"/>
    <cellStyle name="Input 3 4 10 2" xfId="16540"/>
    <cellStyle name="Input 3 4 10 2 2" xfId="16541"/>
    <cellStyle name="Input 3 4 10 2 2 2" xfId="16542"/>
    <cellStyle name="Input 3 4 10 2 3" xfId="16543"/>
    <cellStyle name="Input 3 4 10 2 3 2" xfId="16544"/>
    <cellStyle name="Input 3 4 10 2 3 2 2" xfId="16545"/>
    <cellStyle name="Input 3 4 10 2 3 3" xfId="16546"/>
    <cellStyle name="Input 3 4 10 2 4" xfId="16547"/>
    <cellStyle name="Input 3 4 10 2 5" xfId="16548"/>
    <cellStyle name="Input 3 4 10 3" xfId="16549"/>
    <cellStyle name="Input 3 4 10 3 2" xfId="16550"/>
    <cellStyle name="Input 3 4 10 4" xfId="16551"/>
    <cellStyle name="Input 3 4 10 4 2" xfId="16552"/>
    <cellStyle name="Input 3 4 10 4 2 2" xfId="16553"/>
    <cellStyle name="Input 3 4 10 4 3" xfId="16554"/>
    <cellStyle name="Input 3 4 10 5" xfId="16555"/>
    <cellStyle name="Input 3 4 10 6" xfId="16556"/>
    <cellStyle name="Input 3 4 11" xfId="16557"/>
    <cellStyle name="Input 3 4 11 2" xfId="16558"/>
    <cellStyle name="Input 3 4 11 2 2" xfId="16559"/>
    <cellStyle name="Input 3 4 11 3" xfId="16560"/>
    <cellStyle name="Input 3 4 11 3 2" xfId="16561"/>
    <cellStyle name="Input 3 4 11 3 2 2" xfId="16562"/>
    <cellStyle name="Input 3 4 11 3 3" xfId="16563"/>
    <cellStyle name="Input 3 4 11 4" xfId="16564"/>
    <cellStyle name="Input 3 4 11 5" xfId="16565"/>
    <cellStyle name="Input 3 4 12" xfId="16566"/>
    <cellStyle name="Input 3 4 12 2" xfId="16567"/>
    <cellStyle name="Input 3 4 12 2 2" xfId="16568"/>
    <cellStyle name="Input 3 4 12 3" xfId="16569"/>
    <cellStyle name="Input 3 4 12 3 2" xfId="16570"/>
    <cellStyle name="Input 3 4 12 3 2 2" xfId="16571"/>
    <cellStyle name="Input 3 4 12 3 3" xfId="16572"/>
    <cellStyle name="Input 3 4 12 4" xfId="16573"/>
    <cellStyle name="Input 3 4 12 5" xfId="16574"/>
    <cellStyle name="Input 3 4 13" xfId="16575"/>
    <cellStyle name="Input 3 4 13 2" xfId="16576"/>
    <cellStyle name="Input 3 4 13 2 2" xfId="16577"/>
    <cellStyle name="Input 3 4 13 3" xfId="16578"/>
    <cellStyle name="Input 3 4 13 3 2" xfId="16579"/>
    <cellStyle name="Input 3 4 13 3 2 2" xfId="16580"/>
    <cellStyle name="Input 3 4 13 3 3" xfId="16581"/>
    <cellStyle name="Input 3 4 13 4" xfId="16582"/>
    <cellStyle name="Input 3 4 13 5" xfId="16583"/>
    <cellStyle name="Input 3 4 14" xfId="16584"/>
    <cellStyle name="Input 3 4 14 2" xfId="16585"/>
    <cellStyle name="Input 3 4 14 2 2" xfId="16586"/>
    <cellStyle name="Input 3 4 14 3" xfId="16587"/>
    <cellStyle name="Input 3 4 14 3 2" xfId="16588"/>
    <cellStyle name="Input 3 4 14 3 2 2" xfId="16589"/>
    <cellStyle name="Input 3 4 14 3 3" xfId="16590"/>
    <cellStyle name="Input 3 4 14 4" xfId="16591"/>
    <cellStyle name="Input 3 4 14 5" xfId="16592"/>
    <cellStyle name="Input 3 4 15" xfId="16593"/>
    <cellStyle name="Input 3 4 15 2" xfId="16594"/>
    <cellStyle name="Input 3 4 16" xfId="16595"/>
    <cellStyle name="Input 3 4 16 2" xfId="16596"/>
    <cellStyle name="Input 3 4 16 2 2" xfId="16597"/>
    <cellStyle name="Input 3 4 16 3" xfId="16598"/>
    <cellStyle name="Input 3 4 17" xfId="16599"/>
    <cellStyle name="Input 3 4 18" xfId="16600"/>
    <cellStyle name="Input 3 4 2" xfId="16601"/>
    <cellStyle name="Input 3 4 2 10" xfId="16602"/>
    <cellStyle name="Input 3 4 2 10 2" xfId="16603"/>
    <cellStyle name="Input 3 4 2 10 2 2" xfId="16604"/>
    <cellStyle name="Input 3 4 2 10 3" xfId="16605"/>
    <cellStyle name="Input 3 4 2 11" xfId="16606"/>
    <cellStyle name="Input 3 4 2 12" xfId="16607"/>
    <cellStyle name="Input 3 4 2 2" xfId="16608"/>
    <cellStyle name="Input 3 4 2 2 10" xfId="16609"/>
    <cellStyle name="Input 3 4 2 2 11" xfId="16610"/>
    <cellStyle name="Input 3 4 2 2 2" xfId="16611"/>
    <cellStyle name="Input 3 4 2 2 2 10" xfId="16612"/>
    <cellStyle name="Input 3 4 2 2 2 2" xfId="16613"/>
    <cellStyle name="Input 3 4 2 2 2 2 2" xfId="16614"/>
    <cellStyle name="Input 3 4 2 2 2 2 2 2" xfId="16615"/>
    <cellStyle name="Input 3 4 2 2 2 2 3" xfId="16616"/>
    <cellStyle name="Input 3 4 2 2 2 2 3 2" xfId="16617"/>
    <cellStyle name="Input 3 4 2 2 2 2 3 2 2" xfId="16618"/>
    <cellStyle name="Input 3 4 2 2 2 2 3 3" xfId="16619"/>
    <cellStyle name="Input 3 4 2 2 2 2 4" xfId="16620"/>
    <cellStyle name="Input 3 4 2 2 2 2 5" xfId="16621"/>
    <cellStyle name="Input 3 4 2 2 2 3" xfId="16622"/>
    <cellStyle name="Input 3 4 2 2 2 3 2" xfId="16623"/>
    <cellStyle name="Input 3 4 2 2 2 3 2 2" xfId="16624"/>
    <cellStyle name="Input 3 4 2 2 2 3 3" xfId="16625"/>
    <cellStyle name="Input 3 4 2 2 2 3 3 2" xfId="16626"/>
    <cellStyle name="Input 3 4 2 2 2 3 3 2 2" xfId="16627"/>
    <cellStyle name="Input 3 4 2 2 2 3 3 3" xfId="16628"/>
    <cellStyle name="Input 3 4 2 2 2 3 4" xfId="16629"/>
    <cellStyle name="Input 3 4 2 2 2 3 5" xfId="16630"/>
    <cellStyle name="Input 3 4 2 2 2 4" xfId="16631"/>
    <cellStyle name="Input 3 4 2 2 2 4 2" xfId="16632"/>
    <cellStyle name="Input 3 4 2 2 2 4 2 2" xfId="16633"/>
    <cellStyle name="Input 3 4 2 2 2 4 3" xfId="16634"/>
    <cellStyle name="Input 3 4 2 2 2 4 3 2" xfId="16635"/>
    <cellStyle name="Input 3 4 2 2 2 4 3 2 2" xfId="16636"/>
    <cellStyle name="Input 3 4 2 2 2 4 3 3" xfId="16637"/>
    <cellStyle name="Input 3 4 2 2 2 4 4" xfId="16638"/>
    <cellStyle name="Input 3 4 2 2 2 4 5" xfId="16639"/>
    <cellStyle name="Input 3 4 2 2 2 5" xfId="16640"/>
    <cellStyle name="Input 3 4 2 2 2 5 2" xfId="16641"/>
    <cellStyle name="Input 3 4 2 2 2 5 2 2" xfId="16642"/>
    <cellStyle name="Input 3 4 2 2 2 5 3" xfId="16643"/>
    <cellStyle name="Input 3 4 2 2 2 5 3 2" xfId="16644"/>
    <cellStyle name="Input 3 4 2 2 2 5 3 2 2" xfId="16645"/>
    <cellStyle name="Input 3 4 2 2 2 5 3 3" xfId="16646"/>
    <cellStyle name="Input 3 4 2 2 2 5 4" xfId="16647"/>
    <cellStyle name="Input 3 4 2 2 2 5 5" xfId="16648"/>
    <cellStyle name="Input 3 4 2 2 2 6" xfId="16649"/>
    <cellStyle name="Input 3 4 2 2 2 6 2" xfId="16650"/>
    <cellStyle name="Input 3 4 2 2 2 6 2 2" xfId="16651"/>
    <cellStyle name="Input 3 4 2 2 2 6 3" xfId="16652"/>
    <cellStyle name="Input 3 4 2 2 2 6 3 2" xfId="16653"/>
    <cellStyle name="Input 3 4 2 2 2 6 3 2 2" xfId="16654"/>
    <cellStyle name="Input 3 4 2 2 2 6 3 3" xfId="16655"/>
    <cellStyle name="Input 3 4 2 2 2 6 4" xfId="16656"/>
    <cellStyle name="Input 3 4 2 2 2 6 5" xfId="16657"/>
    <cellStyle name="Input 3 4 2 2 2 7" xfId="16658"/>
    <cellStyle name="Input 3 4 2 2 2 7 2" xfId="16659"/>
    <cellStyle name="Input 3 4 2 2 2 8" xfId="16660"/>
    <cellStyle name="Input 3 4 2 2 2 8 2" xfId="16661"/>
    <cellStyle name="Input 3 4 2 2 2 8 2 2" xfId="16662"/>
    <cellStyle name="Input 3 4 2 2 2 8 3" xfId="16663"/>
    <cellStyle name="Input 3 4 2 2 2 9" xfId="16664"/>
    <cellStyle name="Input 3 4 2 2 3" xfId="16665"/>
    <cellStyle name="Input 3 4 2 2 3 2" xfId="16666"/>
    <cellStyle name="Input 3 4 2 2 3 2 2" xfId="16667"/>
    <cellStyle name="Input 3 4 2 2 3 2 2 2" xfId="16668"/>
    <cellStyle name="Input 3 4 2 2 3 2 3" xfId="16669"/>
    <cellStyle name="Input 3 4 2 2 3 2 3 2" xfId="16670"/>
    <cellStyle name="Input 3 4 2 2 3 2 3 2 2" xfId="16671"/>
    <cellStyle name="Input 3 4 2 2 3 2 3 3" xfId="16672"/>
    <cellStyle name="Input 3 4 2 2 3 2 4" xfId="16673"/>
    <cellStyle name="Input 3 4 2 2 3 2 5" xfId="16674"/>
    <cellStyle name="Input 3 4 2 2 3 3" xfId="16675"/>
    <cellStyle name="Input 3 4 2 2 3 3 2" xfId="16676"/>
    <cellStyle name="Input 3 4 2 2 3 4" xfId="16677"/>
    <cellStyle name="Input 3 4 2 2 3 4 2" xfId="16678"/>
    <cellStyle name="Input 3 4 2 2 3 4 2 2" xfId="16679"/>
    <cellStyle name="Input 3 4 2 2 3 4 3" xfId="16680"/>
    <cellStyle name="Input 3 4 2 2 3 5" xfId="16681"/>
    <cellStyle name="Input 3 4 2 2 3 6" xfId="16682"/>
    <cellStyle name="Input 3 4 2 2 4" xfId="16683"/>
    <cellStyle name="Input 3 4 2 2 4 2" xfId="16684"/>
    <cellStyle name="Input 3 4 2 2 4 2 2" xfId="16685"/>
    <cellStyle name="Input 3 4 2 2 4 3" xfId="16686"/>
    <cellStyle name="Input 3 4 2 2 4 3 2" xfId="16687"/>
    <cellStyle name="Input 3 4 2 2 4 3 2 2" xfId="16688"/>
    <cellStyle name="Input 3 4 2 2 4 3 3" xfId="16689"/>
    <cellStyle name="Input 3 4 2 2 4 4" xfId="16690"/>
    <cellStyle name="Input 3 4 2 2 4 5" xfId="16691"/>
    <cellStyle name="Input 3 4 2 2 5" xfId="16692"/>
    <cellStyle name="Input 3 4 2 2 5 2" xfId="16693"/>
    <cellStyle name="Input 3 4 2 2 5 2 2" xfId="16694"/>
    <cellStyle name="Input 3 4 2 2 5 3" xfId="16695"/>
    <cellStyle name="Input 3 4 2 2 5 3 2" xfId="16696"/>
    <cellStyle name="Input 3 4 2 2 5 3 2 2" xfId="16697"/>
    <cellStyle name="Input 3 4 2 2 5 3 3" xfId="16698"/>
    <cellStyle name="Input 3 4 2 2 5 4" xfId="16699"/>
    <cellStyle name="Input 3 4 2 2 5 5" xfId="16700"/>
    <cellStyle name="Input 3 4 2 2 6" xfId="16701"/>
    <cellStyle name="Input 3 4 2 2 6 2" xfId="16702"/>
    <cellStyle name="Input 3 4 2 2 6 2 2" xfId="16703"/>
    <cellStyle name="Input 3 4 2 2 6 3" xfId="16704"/>
    <cellStyle name="Input 3 4 2 2 6 3 2" xfId="16705"/>
    <cellStyle name="Input 3 4 2 2 6 3 2 2" xfId="16706"/>
    <cellStyle name="Input 3 4 2 2 6 3 3" xfId="16707"/>
    <cellStyle name="Input 3 4 2 2 6 4" xfId="16708"/>
    <cellStyle name="Input 3 4 2 2 6 5" xfId="16709"/>
    <cellStyle name="Input 3 4 2 2 7" xfId="16710"/>
    <cellStyle name="Input 3 4 2 2 7 2" xfId="16711"/>
    <cellStyle name="Input 3 4 2 2 7 2 2" xfId="16712"/>
    <cellStyle name="Input 3 4 2 2 7 3" xfId="16713"/>
    <cellStyle name="Input 3 4 2 2 7 3 2" xfId="16714"/>
    <cellStyle name="Input 3 4 2 2 7 3 2 2" xfId="16715"/>
    <cellStyle name="Input 3 4 2 2 7 3 3" xfId="16716"/>
    <cellStyle name="Input 3 4 2 2 7 4" xfId="16717"/>
    <cellStyle name="Input 3 4 2 2 7 5" xfId="16718"/>
    <cellStyle name="Input 3 4 2 2 8" xfId="16719"/>
    <cellStyle name="Input 3 4 2 2 8 2" xfId="16720"/>
    <cellStyle name="Input 3 4 2 2 9" xfId="16721"/>
    <cellStyle name="Input 3 4 2 2 9 2" xfId="16722"/>
    <cellStyle name="Input 3 4 2 2 9 2 2" xfId="16723"/>
    <cellStyle name="Input 3 4 2 2 9 3" xfId="16724"/>
    <cellStyle name="Input 3 4 2 3" xfId="16725"/>
    <cellStyle name="Input 3 4 2 3 10" xfId="16726"/>
    <cellStyle name="Input 3 4 2 3 2" xfId="16727"/>
    <cellStyle name="Input 3 4 2 3 2 2" xfId="16728"/>
    <cellStyle name="Input 3 4 2 3 2 2 2" xfId="16729"/>
    <cellStyle name="Input 3 4 2 3 2 3" xfId="16730"/>
    <cellStyle name="Input 3 4 2 3 2 3 2" xfId="16731"/>
    <cellStyle name="Input 3 4 2 3 2 3 2 2" xfId="16732"/>
    <cellStyle name="Input 3 4 2 3 2 3 3" xfId="16733"/>
    <cellStyle name="Input 3 4 2 3 2 4" xfId="16734"/>
    <cellStyle name="Input 3 4 2 3 2 5" xfId="16735"/>
    <cellStyle name="Input 3 4 2 3 3" xfId="16736"/>
    <cellStyle name="Input 3 4 2 3 3 2" xfId="16737"/>
    <cellStyle name="Input 3 4 2 3 3 2 2" xfId="16738"/>
    <cellStyle name="Input 3 4 2 3 3 3" xfId="16739"/>
    <cellStyle name="Input 3 4 2 3 3 3 2" xfId="16740"/>
    <cellStyle name="Input 3 4 2 3 3 3 2 2" xfId="16741"/>
    <cellStyle name="Input 3 4 2 3 3 3 3" xfId="16742"/>
    <cellStyle name="Input 3 4 2 3 3 4" xfId="16743"/>
    <cellStyle name="Input 3 4 2 3 3 5" xfId="16744"/>
    <cellStyle name="Input 3 4 2 3 4" xfId="16745"/>
    <cellStyle name="Input 3 4 2 3 4 2" xfId="16746"/>
    <cellStyle name="Input 3 4 2 3 4 2 2" xfId="16747"/>
    <cellStyle name="Input 3 4 2 3 4 3" xfId="16748"/>
    <cellStyle name="Input 3 4 2 3 4 3 2" xfId="16749"/>
    <cellStyle name="Input 3 4 2 3 4 3 2 2" xfId="16750"/>
    <cellStyle name="Input 3 4 2 3 4 3 3" xfId="16751"/>
    <cellStyle name="Input 3 4 2 3 4 4" xfId="16752"/>
    <cellStyle name="Input 3 4 2 3 4 5" xfId="16753"/>
    <cellStyle name="Input 3 4 2 3 5" xfId="16754"/>
    <cellStyle name="Input 3 4 2 3 5 2" xfId="16755"/>
    <cellStyle name="Input 3 4 2 3 5 2 2" xfId="16756"/>
    <cellStyle name="Input 3 4 2 3 5 3" xfId="16757"/>
    <cellStyle name="Input 3 4 2 3 5 3 2" xfId="16758"/>
    <cellStyle name="Input 3 4 2 3 5 3 2 2" xfId="16759"/>
    <cellStyle name="Input 3 4 2 3 5 3 3" xfId="16760"/>
    <cellStyle name="Input 3 4 2 3 5 4" xfId="16761"/>
    <cellStyle name="Input 3 4 2 3 5 5" xfId="16762"/>
    <cellStyle name="Input 3 4 2 3 6" xfId="16763"/>
    <cellStyle name="Input 3 4 2 3 6 2" xfId="16764"/>
    <cellStyle name="Input 3 4 2 3 6 2 2" xfId="16765"/>
    <cellStyle name="Input 3 4 2 3 6 3" xfId="16766"/>
    <cellStyle name="Input 3 4 2 3 6 3 2" xfId="16767"/>
    <cellStyle name="Input 3 4 2 3 6 3 2 2" xfId="16768"/>
    <cellStyle name="Input 3 4 2 3 6 3 3" xfId="16769"/>
    <cellStyle name="Input 3 4 2 3 6 4" xfId="16770"/>
    <cellStyle name="Input 3 4 2 3 6 5" xfId="16771"/>
    <cellStyle name="Input 3 4 2 3 7" xfId="16772"/>
    <cellStyle name="Input 3 4 2 3 7 2" xfId="16773"/>
    <cellStyle name="Input 3 4 2 3 8" xfId="16774"/>
    <cellStyle name="Input 3 4 2 3 8 2" xfId="16775"/>
    <cellStyle name="Input 3 4 2 3 8 2 2" xfId="16776"/>
    <cellStyle name="Input 3 4 2 3 8 3" xfId="16777"/>
    <cellStyle name="Input 3 4 2 3 9" xfId="16778"/>
    <cellStyle name="Input 3 4 2 4" xfId="16779"/>
    <cellStyle name="Input 3 4 2 4 2" xfId="16780"/>
    <cellStyle name="Input 3 4 2 4 2 2" xfId="16781"/>
    <cellStyle name="Input 3 4 2 4 2 2 2" xfId="16782"/>
    <cellStyle name="Input 3 4 2 4 2 3" xfId="16783"/>
    <cellStyle name="Input 3 4 2 4 2 3 2" xfId="16784"/>
    <cellStyle name="Input 3 4 2 4 2 3 2 2" xfId="16785"/>
    <cellStyle name="Input 3 4 2 4 2 3 3" xfId="16786"/>
    <cellStyle name="Input 3 4 2 4 2 4" xfId="16787"/>
    <cellStyle name="Input 3 4 2 4 2 5" xfId="16788"/>
    <cellStyle name="Input 3 4 2 4 3" xfId="16789"/>
    <cellStyle name="Input 3 4 2 4 3 2" xfId="16790"/>
    <cellStyle name="Input 3 4 2 4 4" xfId="16791"/>
    <cellStyle name="Input 3 4 2 4 4 2" xfId="16792"/>
    <cellStyle name="Input 3 4 2 4 4 2 2" xfId="16793"/>
    <cellStyle name="Input 3 4 2 4 4 3" xfId="16794"/>
    <cellStyle name="Input 3 4 2 4 5" xfId="16795"/>
    <cellStyle name="Input 3 4 2 4 6" xfId="16796"/>
    <cellStyle name="Input 3 4 2 5" xfId="16797"/>
    <cellStyle name="Input 3 4 2 5 2" xfId="16798"/>
    <cellStyle name="Input 3 4 2 5 2 2" xfId="16799"/>
    <cellStyle name="Input 3 4 2 5 3" xfId="16800"/>
    <cellStyle name="Input 3 4 2 5 3 2" xfId="16801"/>
    <cellStyle name="Input 3 4 2 5 3 2 2" xfId="16802"/>
    <cellStyle name="Input 3 4 2 5 3 3" xfId="16803"/>
    <cellStyle name="Input 3 4 2 5 4" xfId="16804"/>
    <cellStyle name="Input 3 4 2 5 5" xfId="16805"/>
    <cellStyle name="Input 3 4 2 6" xfId="16806"/>
    <cellStyle name="Input 3 4 2 6 2" xfId="16807"/>
    <cellStyle name="Input 3 4 2 6 2 2" xfId="16808"/>
    <cellStyle name="Input 3 4 2 6 3" xfId="16809"/>
    <cellStyle name="Input 3 4 2 6 3 2" xfId="16810"/>
    <cellStyle name="Input 3 4 2 6 3 2 2" xfId="16811"/>
    <cellStyle name="Input 3 4 2 6 3 3" xfId="16812"/>
    <cellStyle name="Input 3 4 2 6 4" xfId="16813"/>
    <cellStyle name="Input 3 4 2 6 5" xfId="16814"/>
    <cellStyle name="Input 3 4 2 7" xfId="16815"/>
    <cellStyle name="Input 3 4 2 7 2" xfId="16816"/>
    <cellStyle name="Input 3 4 2 7 2 2" xfId="16817"/>
    <cellStyle name="Input 3 4 2 7 3" xfId="16818"/>
    <cellStyle name="Input 3 4 2 7 3 2" xfId="16819"/>
    <cellStyle name="Input 3 4 2 7 3 2 2" xfId="16820"/>
    <cellStyle name="Input 3 4 2 7 3 3" xfId="16821"/>
    <cellStyle name="Input 3 4 2 7 4" xfId="16822"/>
    <cellStyle name="Input 3 4 2 7 5" xfId="16823"/>
    <cellStyle name="Input 3 4 2 8" xfId="16824"/>
    <cellStyle name="Input 3 4 2 8 2" xfId="16825"/>
    <cellStyle name="Input 3 4 2 8 2 2" xfId="16826"/>
    <cellStyle name="Input 3 4 2 8 3" xfId="16827"/>
    <cellStyle name="Input 3 4 2 8 3 2" xfId="16828"/>
    <cellStyle name="Input 3 4 2 8 3 2 2" xfId="16829"/>
    <cellStyle name="Input 3 4 2 8 3 3" xfId="16830"/>
    <cellStyle name="Input 3 4 2 8 4" xfId="16831"/>
    <cellStyle name="Input 3 4 2 8 5" xfId="16832"/>
    <cellStyle name="Input 3 4 2 9" xfId="16833"/>
    <cellStyle name="Input 3 4 2 9 2" xfId="16834"/>
    <cellStyle name="Input 3 4 2_Subsidy" xfId="16835"/>
    <cellStyle name="Input 3 4 3" xfId="16836"/>
    <cellStyle name="Input 3 4 3 10" xfId="16837"/>
    <cellStyle name="Input 3 4 3 11" xfId="16838"/>
    <cellStyle name="Input 3 4 3 2" xfId="16839"/>
    <cellStyle name="Input 3 4 3 2 10" xfId="16840"/>
    <cellStyle name="Input 3 4 3 2 2" xfId="16841"/>
    <cellStyle name="Input 3 4 3 2 2 2" xfId="16842"/>
    <cellStyle name="Input 3 4 3 2 2 2 2" xfId="16843"/>
    <cellStyle name="Input 3 4 3 2 2 3" xfId="16844"/>
    <cellStyle name="Input 3 4 3 2 2 3 2" xfId="16845"/>
    <cellStyle name="Input 3 4 3 2 2 3 2 2" xfId="16846"/>
    <cellStyle name="Input 3 4 3 2 2 3 3" xfId="16847"/>
    <cellStyle name="Input 3 4 3 2 2 4" xfId="16848"/>
    <cellStyle name="Input 3 4 3 2 2 5" xfId="16849"/>
    <cellStyle name="Input 3 4 3 2 3" xfId="16850"/>
    <cellStyle name="Input 3 4 3 2 3 2" xfId="16851"/>
    <cellStyle name="Input 3 4 3 2 3 2 2" xfId="16852"/>
    <cellStyle name="Input 3 4 3 2 3 3" xfId="16853"/>
    <cellStyle name="Input 3 4 3 2 3 3 2" xfId="16854"/>
    <cellStyle name="Input 3 4 3 2 3 3 2 2" xfId="16855"/>
    <cellStyle name="Input 3 4 3 2 3 3 3" xfId="16856"/>
    <cellStyle name="Input 3 4 3 2 3 4" xfId="16857"/>
    <cellStyle name="Input 3 4 3 2 3 5" xfId="16858"/>
    <cellStyle name="Input 3 4 3 2 4" xfId="16859"/>
    <cellStyle name="Input 3 4 3 2 4 2" xfId="16860"/>
    <cellStyle name="Input 3 4 3 2 4 2 2" xfId="16861"/>
    <cellStyle name="Input 3 4 3 2 4 3" xfId="16862"/>
    <cellStyle name="Input 3 4 3 2 4 3 2" xfId="16863"/>
    <cellStyle name="Input 3 4 3 2 4 3 2 2" xfId="16864"/>
    <cellStyle name="Input 3 4 3 2 4 3 3" xfId="16865"/>
    <cellStyle name="Input 3 4 3 2 4 4" xfId="16866"/>
    <cellStyle name="Input 3 4 3 2 4 5" xfId="16867"/>
    <cellStyle name="Input 3 4 3 2 5" xfId="16868"/>
    <cellStyle name="Input 3 4 3 2 5 2" xfId="16869"/>
    <cellStyle name="Input 3 4 3 2 5 2 2" xfId="16870"/>
    <cellStyle name="Input 3 4 3 2 5 3" xfId="16871"/>
    <cellStyle name="Input 3 4 3 2 5 3 2" xfId="16872"/>
    <cellStyle name="Input 3 4 3 2 5 3 2 2" xfId="16873"/>
    <cellStyle name="Input 3 4 3 2 5 3 3" xfId="16874"/>
    <cellStyle name="Input 3 4 3 2 5 4" xfId="16875"/>
    <cellStyle name="Input 3 4 3 2 5 5" xfId="16876"/>
    <cellStyle name="Input 3 4 3 2 6" xfId="16877"/>
    <cellStyle name="Input 3 4 3 2 6 2" xfId="16878"/>
    <cellStyle name="Input 3 4 3 2 6 2 2" xfId="16879"/>
    <cellStyle name="Input 3 4 3 2 6 3" xfId="16880"/>
    <cellStyle name="Input 3 4 3 2 6 3 2" xfId="16881"/>
    <cellStyle name="Input 3 4 3 2 6 3 2 2" xfId="16882"/>
    <cellStyle name="Input 3 4 3 2 6 3 3" xfId="16883"/>
    <cellStyle name="Input 3 4 3 2 6 4" xfId="16884"/>
    <cellStyle name="Input 3 4 3 2 6 5" xfId="16885"/>
    <cellStyle name="Input 3 4 3 2 7" xfId="16886"/>
    <cellStyle name="Input 3 4 3 2 7 2" xfId="16887"/>
    <cellStyle name="Input 3 4 3 2 8" xfId="16888"/>
    <cellStyle name="Input 3 4 3 2 8 2" xfId="16889"/>
    <cellStyle name="Input 3 4 3 2 8 2 2" xfId="16890"/>
    <cellStyle name="Input 3 4 3 2 8 3" xfId="16891"/>
    <cellStyle name="Input 3 4 3 2 9" xfId="16892"/>
    <cellStyle name="Input 3 4 3 3" xfId="16893"/>
    <cellStyle name="Input 3 4 3 3 2" xfId="16894"/>
    <cellStyle name="Input 3 4 3 3 2 2" xfId="16895"/>
    <cellStyle name="Input 3 4 3 3 2 2 2" xfId="16896"/>
    <cellStyle name="Input 3 4 3 3 2 3" xfId="16897"/>
    <cellStyle name="Input 3 4 3 3 2 3 2" xfId="16898"/>
    <cellStyle name="Input 3 4 3 3 2 3 2 2" xfId="16899"/>
    <cellStyle name="Input 3 4 3 3 2 3 3" xfId="16900"/>
    <cellStyle name="Input 3 4 3 3 2 4" xfId="16901"/>
    <cellStyle name="Input 3 4 3 3 2 5" xfId="16902"/>
    <cellStyle name="Input 3 4 3 3 3" xfId="16903"/>
    <cellStyle name="Input 3 4 3 3 3 2" xfId="16904"/>
    <cellStyle name="Input 3 4 3 3 4" xfId="16905"/>
    <cellStyle name="Input 3 4 3 3 4 2" xfId="16906"/>
    <cellStyle name="Input 3 4 3 3 4 2 2" xfId="16907"/>
    <cellStyle name="Input 3 4 3 3 4 3" xfId="16908"/>
    <cellStyle name="Input 3 4 3 3 5" xfId="16909"/>
    <cellStyle name="Input 3 4 3 3 6" xfId="16910"/>
    <cellStyle name="Input 3 4 3 4" xfId="16911"/>
    <cellStyle name="Input 3 4 3 4 2" xfId="16912"/>
    <cellStyle name="Input 3 4 3 4 2 2" xfId="16913"/>
    <cellStyle name="Input 3 4 3 4 3" xfId="16914"/>
    <cellStyle name="Input 3 4 3 4 3 2" xfId="16915"/>
    <cellStyle name="Input 3 4 3 4 3 2 2" xfId="16916"/>
    <cellStyle name="Input 3 4 3 4 3 3" xfId="16917"/>
    <cellStyle name="Input 3 4 3 4 4" xfId="16918"/>
    <cellStyle name="Input 3 4 3 4 5" xfId="16919"/>
    <cellStyle name="Input 3 4 3 5" xfId="16920"/>
    <cellStyle name="Input 3 4 3 5 2" xfId="16921"/>
    <cellStyle name="Input 3 4 3 5 2 2" xfId="16922"/>
    <cellStyle name="Input 3 4 3 5 3" xfId="16923"/>
    <cellStyle name="Input 3 4 3 5 3 2" xfId="16924"/>
    <cellStyle name="Input 3 4 3 5 3 2 2" xfId="16925"/>
    <cellStyle name="Input 3 4 3 5 3 3" xfId="16926"/>
    <cellStyle name="Input 3 4 3 5 4" xfId="16927"/>
    <cellStyle name="Input 3 4 3 5 5" xfId="16928"/>
    <cellStyle name="Input 3 4 3 6" xfId="16929"/>
    <cellStyle name="Input 3 4 3 6 2" xfId="16930"/>
    <cellStyle name="Input 3 4 3 6 2 2" xfId="16931"/>
    <cellStyle name="Input 3 4 3 6 3" xfId="16932"/>
    <cellStyle name="Input 3 4 3 6 3 2" xfId="16933"/>
    <cellStyle name="Input 3 4 3 6 3 2 2" xfId="16934"/>
    <cellStyle name="Input 3 4 3 6 3 3" xfId="16935"/>
    <cellStyle name="Input 3 4 3 6 4" xfId="16936"/>
    <cellStyle name="Input 3 4 3 6 5" xfId="16937"/>
    <cellStyle name="Input 3 4 3 7" xfId="16938"/>
    <cellStyle name="Input 3 4 3 7 2" xfId="16939"/>
    <cellStyle name="Input 3 4 3 7 2 2" xfId="16940"/>
    <cellStyle name="Input 3 4 3 7 3" xfId="16941"/>
    <cellStyle name="Input 3 4 3 7 3 2" xfId="16942"/>
    <cellStyle name="Input 3 4 3 7 3 2 2" xfId="16943"/>
    <cellStyle name="Input 3 4 3 7 3 3" xfId="16944"/>
    <cellStyle name="Input 3 4 3 7 4" xfId="16945"/>
    <cellStyle name="Input 3 4 3 7 5" xfId="16946"/>
    <cellStyle name="Input 3 4 3 8" xfId="16947"/>
    <cellStyle name="Input 3 4 3 8 2" xfId="16948"/>
    <cellStyle name="Input 3 4 3 9" xfId="16949"/>
    <cellStyle name="Input 3 4 3 9 2" xfId="16950"/>
    <cellStyle name="Input 3 4 3 9 2 2" xfId="16951"/>
    <cellStyle name="Input 3 4 3 9 3" xfId="16952"/>
    <cellStyle name="Input 3 4 4" xfId="16953"/>
    <cellStyle name="Input 3 4 4 10" xfId="16954"/>
    <cellStyle name="Input 3 4 4 11" xfId="16955"/>
    <cellStyle name="Input 3 4 4 2" xfId="16956"/>
    <cellStyle name="Input 3 4 4 2 10" xfId="16957"/>
    <cellStyle name="Input 3 4 4 2 2" xfId="16958"/>
    <cellStyle name="Input 3 4 4 2 2 2" xfId="16959"/>
    <cellStyle name="Input 3 4 4 2 2 2 2" xfId="16960"/>
    <cellStyle name="Input 3 4 4 2 2 3" xfId="16961"/>
    <cellStyle name="Input 3 4 4 2 2 3 2" xfId="16962"/>
    <cellStyle name="Input 3 4 4 2 2 3 2 2" xfId="16963"/>
    <cellStyle name="Input 3 4 4 2 2 3 3" xfId="16964"/>
    <cellStyle name="Input 3 4 4 2 2 4" xfId="16965"/>
    <cellStyle name="Input 3 4 4 2 2 5" xfId="16966"/>
    <cellStyle name="Input 3 4 4 2 3" xfId="16967"/>
    <cellStyle name="Input 3 4 4 2 3 2" xfId="16968"/>
    <cellStyle name="Input 3 4 4 2 3 2 2" xfId="16969"/>
    <cellStyle name="Input 3 4 4 2 3 3" xfId="16970"/>
    <cellStyle name="Input 3 4 4 2 3 3 2" xfId="16971"/>
    <cellStyle name="Input 3 4 4 2 3 3 2 2" xfId="16972"/>
    <cellStyle name="Input 3 4 4 2 3 3 3" xfId="16973"/>
    <cellStyle name="Input 3 4 4 2 3 4" xfId="16974"/>
    <cellStyle name="Input 3 4 4 2 3 5" xfId="16975"/>
    <cellStyle name="Input 3 4 4 2 4" xfId="16976"/>
    <cellStyle name="Input 3 4 4 2 4 2" xfId="16977"/>
    <cellStyle name="Input 3 4 4 2 4 2 2" xfId="16978"/>
    <cellStyle name="Input 3 4 4 2 4 3" xfId="16979"/>
    <cellStyle name="Input 3 4 4 2 4 3 2" xfId="16980"/>
    <cellStyle name="Input 3 4 4 2 4 3 2 2" xfId="16981"/>
    <cellStyle name="Input 3 4 4 2 4 3 3" xfId="16982"/>
    <cellStyle name="Input 3 4 4 2 4 4" xfId="16983"/>
    <cellStyle name="Input 3 4 4 2 4 5" xfId="16984"/>
    <cellStyle name="Input 3 4 4 2 5" xfId="16985"/>
    <cellStyle name="Input 3 4 4 2 5 2" xfId="16986"/>
    <cellStyle name="Input 3 4 4 2 5 2 2" xfId="16987"/>
    <cellStyle name="Input 3 4 4 2 5 3" xfId="16988"/>
    <cellStyle name="Input 3 4 4 2 5 3 2" xfId="16989"/>
    <cellStyle name="Input 3 4 4 2 5 3 2 2" xfId="16990"/>
    <cellStyle name="Input 3 4 4 2 5 3 3" xfId="16991"/>
    <cellStyle name="Input 3 4 4 2 5 4" xfId="16992"/>
    <cellStyle name="Input 3 4 4 2 5 5" xfId="16993"/>
    <cellStyle name="Input 3 4 4 2 6" xfId="16994"/>
    <cellStyle name="Input 3 4 4 2 6 2" xfId="16995"/>
    <cellStyle name="Input 3 4 4 2 6 2 2" xfId="16996"/>
    <cellStyle name="Input 3 4 4 2 6 3" xfId="16997"/>
    <cellStyle name="Input 3 4 4 2 6 3 2" xfId="16998"/>
    <cellStyle name="Input 3 4 4 2 6 3 2 2" xfId="16999"/>
    <cellStyle name="Input 3 4 4 2 6 3 3" xfId="17000"/>
    <cellStyle name="Input 3 4 4 2 6 4" xfId="17001"/>
    <cellStyle name="Input 3 4 4 2 6 5" xfId="17002"/>
    <cellStyle name="Input 3 4 4 2 7" xfId="17003"/>
    <cellStyle name="Input 3 4 4 2 7 2" xfId="17004"/>
    <cellStyle name="Input 3 4 4 2 8" xfId="17005"/>
    <cellStyle name="Input 3 4 4 2 8 2" xfId="17006"/>
    <cellStyle name="Input 3 4 4 2 8 2 2" xfId="17007"/>
    <cellStyle name="Input 3 4 4 2 8 3" xfId="17008"/>
    <cellStyle name="Input 3 4 4 2 9" xfId="17009"/>
    <cellStyle name="Input 3 4 4 3" xfId="17010"/>
    <cellStyle name="Input 3 4 4 3 2" xfId="17011"/>
    <cellStyle name="Input 3 4 4 3 2 2" xfId="17012"/>
    <cellStyle name="Input 3 4 4 3 2 2 2" xfId="17013"/>
    <cellStyle name="Input 3 4 4 3 2 3" xfId="17014"/>
    <cellStyle name="Input 3 4 4 3 2 3 2" xfId="17015"/>
    <cellStyle name="Input 3 4 4 3 2 3 2 2" xfId="17016"/>
    <cellStyle name="Input 3 4 4 3 2 3 3" xfId="17017"/>
    <cellStyle name="Input 3 4 4 3 2 4" xfId="17018"/>
    <cellStyle name="Input 3 4 4 3 2 5" xfId="17019"/>
    <cellStyle name="Input 3 4 4 3 3" xfId="17020"/>
    <cellStyle name="Input 3 4 4 3 3 2" xfId="17021"/>
    <cellStyle name="Input 3 4 4 3 4" xfId="17022"/>
    <cellStyle name="Input 3 4 4 3 4 2" xfId="17023"/>
    <cellStyle name="Input 3 4 4 3 4 2 2" xfId="17024"/>
    <cellStyle name="Input 3 4 4 3 4 3" xfId="17025"/>
    <cellStyle name="Input 3 4 4 3 5" xfId="17026"/>
    <cellStyle name="Input 3 4 4 3 6" xfId="17027"/>
    <cellStyle name="Input 3 4 4 4" xfId="17028"/>
    <cellStyle name="Input 3 4 4 4 2" xfId="17029"/>
    <cellStyle name="Input 3 4 4 4 2 2" xfId="17030"/>
    <cellStyle name="Input 3 4 4 4 3" xfId="17031"/>
    <cellStyle name="Input 3 4 4 4 3 2" xfId="17032"/>
    <cellStyle name="Input 3 4 4 4 3 2 2" xfId="17033"/>
    <cellStyle name="Input 3 4 4 4 3 3" xfId="17034"/>
    <cellStyle name="Input 3 4 4 4 4" xfId="17035"/>
    <cellStyle name="Input 3 4 4 4 5" xfId="17036"/>
    <cellStyle name="Input 3 4 4 5" xfId="17037"/>
    <cellStyle name="Input 3 4 4 5 2" xfId="17038"/>
    <cellStyle name="Input 3 4 4 5 2 2" xfId="17039"/>
    <cellStyle name="Input 3 4 4 5 3" xfId="17040"/>
    <cellStyle name="Input 3 4 4 5 3 2" xfId="17041"/>
    <cellStyle name="Input 3 4 4 5 3 2 2" xfId="17042"/>
    <cellStyle name="Input 3 4 4 5 3 3" xfId="17043"/>
    <cellStyle name="Input 3 4 4 5 4" xfId="17044"/>
    <cellStyle name="Input 3 4 4 5 5" xfId="17045"/>
    <cellStyle name="Input 3 4 4 6" xfId="17046"/>
    <cellStyle name="Input 3 4 4 6 2" xfId="17047"/>
    <cellStyle name="Input 3 4 4 6 2 2" xfId="17048"/>
    <cellStyle name="Input 3 4 4 6 3" xfId="17049"/>
    <cellStyle name="Input 3 4 4 6 3 2" xfId="17050"/>
    <cellStyle name="Input 3 4 4 6 3 2 2" xfId="17051"/>
    <cellStyle name="Input 3 4 4 6 3 3" xfId="17052"/>
    <cellStyle name="Input 3 4 4 6 4" xfId="17053"/>
    <cellStyle name="Input 3 4 4 6 5" xfId="17054"/>
    <cellStyle name="Input 3 4 4 7" xfId="17055"/>
    <cellStyle name="Input 3 4 4 7 2" xfId="17056"/>
    <cellStyle name="Input 3 4 4 7 2 2" xfId="17057"/>
    <cellStyle name="Input 3 4 4 7 3" xfId="17058"/>
    <cellStyle name="Input 3 4 4 7 3 2" xfId="17059"/>
    <cellStyle name="Input 3 4 4 7 3 2 2" xfId="17060"/>
    <cellStyle name="Input 3 4 4 7 3 3" xfId="17061"/>
    <cellStyle name="Input 3 4 4 7 4" xfId="17062"/>
    <cellStyle name="Input 3 4 4 7 5" xfId="17063"/>
    <cellStyle name="Input 3 4 4 8" xfId="17064"/>
    <cellStyle name="Input 3 4 4 8 2" xfId="17065"/>
    <cellStyle name="Input 3 4 4 9" xfId="17066"/>
    <cellStyle name="Input 3 4 4 9 2" xfId="17067"/>
    <cellStyle name="Input 3 4 4 9 2 2" xfId="17068"/>
    <cellStyle name="Input 3 4 4 9 3" xfId="17069"/>
    <cellStyle name="Input 3 4 5" xfId="17070"/>
    <cellStyle name="Input 3 4 5 10" xfId="17071"/>
    <cellStyle name="Input 3 4 5 11" xfId="17072"/>
    <cellStyle name="Input 3 4 5 2" xfId="17073"/>
    <cellStyle name="Input 3 4 5 2 10" xfId="17074"/>
    <cellStyle name="Input 3 4 5 2 2" xfId="17075"/>
    <cellStyle name="Input 3 4 5 2 2 2" xfId="17076"/>
    <cellStyle name="Input 3 4 5 2 2 2 2" xfId="17077"/>
    <cellStyle name="Input 3 4 5 2 2 3" xfId="17078"/>
    <cellStyle name="Input 3 4 5 2 2 3 2" xfId="17079"/>
    <cellStyle name="Input 3 4 5 2 2 3 2 2" xfId="17080"/>
    <cellStyle name="Input 3 4 5 2 2 3 3" xfId="17081"/>
    <cellStyle name="Input 3 4 5 2 2 4" xfId="17082"/>
    <cellStyle name="Input 3 4 5 2 2 5" xfId="17083"/>
    <cellStyle name="Input 3 4 5 2 3" xfId="17084"/>
    <cellStyle name="Input 3 4 5 2 3 2" xfId="17085"/>
    <cellStyle name="Input 3 4 5 2 3 2 2" xfId="17086"/>
    <cellStyle name="Input 3 4 5 2 3 3" xfId="17087"/>
    <cellStyle name="Input 3 4 5 2 3 3 2" xfId="17088"/>
    <cellStyle name="Input 3 4 5 2 3 3 2 2" xfId="17089"/>
    <cellStyle name="Input 3 4 5 2 3 3 3" xfId="17090"/>
    <cellStyle name="Input 3 4 5 2 3 4" xfId="17091"/>
    <cellStyle name="Input 3 4 5 2 3 5" xfId="17092"/>
    <cellStyle name="Input 3 4 5 2 4" xfId="17093"/>
    <cellStyle name="Input 3 4 5 2 4 2" xfId="17094"/>
    <cellStyle name="Input 3 4 5 2 4 2 2" xfId="17095"/>
    <cellStyle name="Input 3 4 5 2 4 3" xfId="17096"/>
    <cellStyle name="Input 3 4 5 2 4 3 2" xfId="17097"/>
    <cellStyle name="Input 3 4 5 2 4 3 2 2" xfId="17098"/>
    <cellStyle name="Input 3 4 5 2 4 3 3" xfId="17099"/>
    <cellStyle name="Input 3 4 5 2 4 4" xfId="17100"/>
    <cellStyle name="Input 3 4 5 2 4 5" xfId="17101"/>
    <cellStyle name="Input 3 4 5 2 5" xfId="17102"/>
    <cellStyle name="Input 3 4 5 2 5 2" xfId="17103"/>
    <cellStyle name="Input 3 4 5 2 5 2 2" xfId="17104"/>
    <cellStyle name="Input 3 4 5 2 5 3" xfId="17105"/>
    <cellStyle name="Input 3 4 5 2 5 3 2" xfId="17106"/>
    <cellStyle name="Input 3 4 5 2 5 3 2 2" xfId="17107"/>
    <cellStyle name="Input 3 4 5 2 5 3 3" xfId="17108"/>
    <cellStyle name="Input 3 4 5 2 5 4" xfId="17109"/>
    <cellStyle name="Input 3 4 5 2 5 5" xfId="17110"/>
    <cellStyle name="Input 3 4 5 2 6" xfId="17111"/>
    <cellStyle name="Input 3 4 5 2 6 2" xfId="17112"/>
    <cellStyle name="Input 3 4 5 2 6 2 2" xfId="17113"/>
    <cellStyle name="Input 3 4 5 2 6 3" xfId="17114"/>
    <cellStyle name="Input 3 4 5 2 6 3 2" xfId="17115"/>
    <cellStyle name="Input 3 4 5 2 6 3 2 2" xfId="17116"/>
    <cellStyle name="Input 3 4 5 2 6 3 3" xfId="17117"/>
    <cellStyle name="Input 3 4 5 2 6 4" xfId="17118"/>
    <cellStyle name="Input 3 4 5 2 6 5" xfId="17119"/>
    <cellStyle name="Input 3 4 5 2 7" xfId="17120"/>
    <cellStyle name="Input 3 4 5 2 7 2" xfId="17121"/>
    <cellStyle name="Input 3 4 5 2 8" xfId="17122"/>
    <cellStyle name="Input 3 4 5 2 8 2" xfId="17123"/>
    <cellStyle name="Input 3 4 5 2 8 2 2" xfId="17124"/>
    <cellStyle name="Input 3 4 5 2 8 3" xfId="17125"/>
    <cellStyle name="Input 3 4 5 2 9" xfId="17126"/>
    <cellStyle name="Input 3 4 5 3" xfId="17127"/>
    <cellStyle name="Input 3 4 5 3 2" xfId="17128"/>
    <cellStyle name="Input 3 4 5 3 2 2" xfId="17129"/>
    <cellStyle name="Input 3 4 5 3 2 2 2" xfId="17130"/>
    <cellStyle name="Input 3 4 5 3 2 3" xfId="17131"/>
    <cellStyle name="Input 3 4 5 3 2 3 2" xfId="17132"/>
    <cellStyle name="Input 3 4 5 3 2 3 2 2" xfId="17133"/>
    <cellStyle name="Input 3 4 5 3 2 3 3" xfId="17134"/>
    <cellStyle name="Input 3 4 5 3 2 4" xfId="17135"/>
    <cellStyle name="Input 3 4 5 3 2 5" xfId="17136"/>
    <cellStyle name="Input 3 4 5 3 3" xfId="17137"/>
    <cellStyle name="Input 3 4 5 3 3 2" xfId="17138"/>
    <cellStyle name="Input 3 4 5 3 4" xfId="17139"/>
    <cellStyle name="Input 3 4 5 3 4 2" xfId="17140"/>
    <cellStyle name="Input 3 4 5 3 4 2 2" xfId="17141"/>
    <cellStyle name="Input 3 4 5 3 4 3" xfId="17142"/>
    <cellStyle name="Input 3 4 5 3 5" xfId="17143"/>
    <cellStyle name="Input 3 4 5 3 6" xfId="17144"/>
    <cellStyle name="Input 3 4 5 4" xfId="17145"/>
    <cellStyle name="Input 3 4 5 4 2" xfId="17146"/>
    <cellStyle name="Input 3 4 5 4 2 2" xfId="17147"/>
    <cellStyle name="Input 3 4 5 4 3" xfId="17148"/>
    <cellStyle name="Input 3 4 5 4 3 2" xfId="17149"/>
    <cellStyle name="Input 3 4 5 4 3 2 2" xfId="17150"/>
    <cellStyle name="Input 3 4 5 4 3 3" xfId="17151"/>
    <cellStyle name="Input 3 4 5 4 4" xfId="17152"/>
    <cellStyle name="Input 3 4 5 4 5" xfId="17153"/>
    <cellStyle name="Input 3 4 5 5" xfId="17154"/>
    <cellStyle name="Input 3 4 5 5 2" xfId="17155"/>
    <cellStyle name="Input 3 4 5 5 2 2" xfId="17156"/>
    <cellStyle name="Input 3 4 5 5 3" xfId="17157"/>
    <cellStyle name="Input 3 4 5 5 3 2" xfId="17158"/>
    <cellStyle name="Input 3 4 5 5 3 2 2" xfId="17159"/>
    <cellStyle name="Input 3 4 5 5 3 3" xfId="17160"/>
    <cellStyle name="Input 3 4 5 5 4" xfId="17161"/>
    <cellStyle name="Input 3 4 5 5 5" xfId="17162"/>
    <cellStyle name="Input 3 4 5 6" xfId="17163"/>
    <cellStyle name="Input 3 4 5 6 2" xfId="17164"/>
    <cellStyle name="Input 3 4 5 6 2 2" xfId="17165"/>
    <cellStyle name="Input 3 4 5 6 3" xfId="17166"/>
    <cellStyle name="Input 3 4 5 6 3 2" xfId="17167"/>
    <cellStyle name="Input 3 4 5 6 3 2 2" xfId="17168"/>
    <cellStyle name="Input 3 4 5 6 3 3" xfId="17169"/>
    <cellStyle name="Input 3 4 5 6 4" xfId="17170"/>
    <cellStyle name="Input 3 4 5 6 5" xfId="17171"/>
    <cellStyle name="Input 3 4 5 7" xfId="17172"/>
    <cellStyle name="Input 3 4 5 7 2" xfId="17173"/>
    <cellStyle name="Input 3 4 5 7 2 2" xfId="17174"/>
    <cellStyle name="Input 3 4 5 7 3" xfId="17175"/>
    <cellStyle name="Input 3 4 5 7 3 2" xfId="17176"/>
    <cellStyle name="Input 3 4 5 7 3 2 2" xfId="17177"/>
    <cellStyle name="Input 3 4 5 7 3 3" xfId="17178"/>
    <cellStyle name="Input 3 4 5 7 4" xfId="17179"/>
    <cellStyle name="Input 3 4 5 7 5" xfId="17180"/>
    <cellStyle name="Input 3 4 5 8" xfId="17181"/>
    <cellStyle name="Input 3 4 5 8 2" xfId="17182"/>
    <cellStyle name="Input 3 4 5 9" xfId="17183"/>
    <cellStyle name="Input 3 4 5 9 2" xfId="17184"/>
    <cellStyle name="Input 3 4 5 9 2 2" xfId="17185"/>
    <cellStyle name="Input 3 4 5 9 3" xfId="17186"/>
    <cellStyle name="Input 3 4 6" xfId="17187"/>
    <cellStyle name="Input 3 4 6 10" xfId="17188"/>
    <cellStyle name="Input 3 4 6 11" xfId="17189"/>
    <cellStyle name="Input 3 4 6 2" xfId="17190"/>
    <cellStyle name="Input 3 4 6 2 10" xfId="17191"/>
    <cellStyle name="Input 3 4 6 2 2" xfId="17192"/>
    <cellStyle name="Input 3 4 6 2 2 2" xfId="17193"/>
    <cellStyle name="Input 3 4 6 2 2 2 2" xfId="17194"/>
    <cellStyle name="Input 3 4 6 2 2 3" xfId="17195"/>
    <cellStyle name="Input 3 4 6 2 2 3 2" xfId="17196"/>
    <cellStyle name="Input 3 4 6 2 2 3 2 2" xfId="17197"/>
    <cellStyle name="Input 3 4 6 2 2 3 3" xfId="17198"/>
    <cellStyle name="Input 3 4 6 2 2 4" xfId="17199"/>
    <cellStyle name="Input 3 4 6 2 2 5" xfId="17200"/>
    <cellStyle name="Input 3 4 6 2 3" xfId="17201"/>
    <cellStyle name="Input 3 4 6 2 3 2" xfId="17202"/>
    <cellStyle name="Input 3 4 6 2 3 2 2" xfId="17203"/>
    <cellStyle name="Input 3 4 6 2 3 3" xfId="17204"/>
    <cellStyle name="Input 3 4 6 2 3 3 2" xfId="17205"/>
    <cellStyle name="Input 3 4 6 2 3 3 2 2" xfId="17206"/>
    <cellStyle name="Input 3 4 6 2 3 3 3" xfId="17207"/>
    <cellStyle name="Input 3 4 6 2 3 4" xfId="17208"/>
    <cellStyle name="Input 3 4 6 2 3 5" xfId="17209"/>
    <cellStyle name="Input 3 4 6 2 4" xfId="17210"/>
    <cellStyle name="Input 3 4 6 2 4 2" xfId="17211"/>
    <cellStyle name="Input 3 4 6 2 4 2 2" xfId="17212"/>
    <cellStyle name="Input 3 4 6 2 4 3" xfId="17213"/>
    <cellStyle name="Input 3 4 6 2 4 3 2" xfId="17214"/>
    <cellStyle name="Input 3 4 6 2 4 3 2 2" xfId="17215"/>
    <cellStyle name="Input 3 4 6 2 4 3 3" xfId="17216"/>
    <cellStyle name="Input 3 4 6 2 4 4" xfId="17217"/>
    <cellStyle name="Input 3 4 6 2 4 5" xfId="17218"/>
    <cellStyle name="Input 3 4 6 2 5" xfId="17219"/>
    <cellStyle name="Input 3 4 6 2 5 2" xfId="17220"/>
    <cellStyle name="Input 3 4 6 2 5 2 2" xfId="17221"/>
    <cellStyle name="Input 3 4 6 2 5 3" xfId="17222"/>
    <cellStyle name="Input 3 4 6 2 5 3 2" xfId="17223"/>
    <cellStyle name="Input 3 4 6 2 5 3 2 2" xfId="17224"/>
    <cellStyle name="Input 3 4 6 2 5 3 3" xfId="17225"/>
    <cellStyle name="Input 3 4 6 2 5 4" xfId="17226"/>
    <cellStyle name="Input 3 4 6 2 5 5" xfId="17227"/>
    <cellStyle name="Input 3 4 6 2 6" xfId="17228"/>
    <cellStyle name="Input 3 4 6 2 6 2" xfId="17229"/>
    <cellStyle name="Input 3 4 6 2 6 2 2" xfId="17230"/>
    <cellStyle name="Input 3 4 6 2 6 3" xfId="17231"/>
    <cellStyle name="Input 3 4 6 2 6 3 2" xfId="17232"/>
    <cellStyle name="Input 3 4 6 2 6 3 2 2" xfId="17233"/>
    <cellStyle name="Input 3 4 6 2 6 3 3" xfId="17234"/>
    <cellStyle name="Input 3 4 6 2 6 4" xfId="17235"/>
    <cellStyle name="Input 3 4 6 2 6 5" xfId="17236"/>
    <cellStyle name="Input 3 4 6 2 7" xfId="17237"/>
    <cellStyle name="Input 3 4 6 2 7 2" xfId="17238"/>
    <cellStyle name="Input 3 4 6 2 8" xfId="17239"/>
    <cellStyle name="Input 3 4 6 2 8 2" xfId="17240"/>
    <cellStyle name="Input 3 4 6 2 8 2 2" xfId="17241"/>
    <cellStyle name="Input 3 4 6 2 8 3" xfId="17242"/>
    <cellStyle name="Input 3 4 6 2 9" xfId="17243"/>
    <cellStyle name="Input 3 4 6 3" xfId="17244"/>
    <cellStyle name="Input 3 4 6 3 2" xfId="17245"/>
    <cellStyle name="Input 3 4 6 3 2 2" xfId="17246"/>
    <cellStyle name="Input 3 4 6 3 2 2 2" xfId="17247"/>
    <cellStyle name="Input 3 4 6 3 2 3" xfId="17248"/>
    <cellStyle name="Input 3 4 6 3 2 3 2" xfId="17249"/>
    <cellStyle name="Input 3 4 6 3 2 3 2 2" xfId="17250"/>
    <cellStyle name="Input 3 4 6 3 2 3 3" xfId="17251"/>
    <cellStyle name="Input 3 4 6 3 2 4" xfId="17252"/>
    <cellStyle name="Input 3 4 6 3 2 5" xfId="17253"/>
    <cellStyle name="Input 3 4 6 3 3" xfId="17254"/>
    <cellStyle name="Input 3 4 6 3 3 2" xfId="17255"/>
    <cellStyle name="Input 3 4 6 3 4" xfId="17256"/>
    <cellStyle name="Input 3 4 6 3 4 2" xfId="17257"/>
    <cellStyle name="Input 3 4 6 3 4 2 2" xfId="17258"/>
    <cellStyle name="Input 3 4 6 3 4 3" xfId="17259"/>
    <cellStyle name="Input 3 4 6 3 5" xfId="17260"/>
    <cellStyle name="Input 3 4 6 3 6" xfId="17261"/>
    <cellStyle name="Input 3 4 6 4" xfId="17262"/>
    <cellStyle name="Input 3 4 6 4 2" xfId="17263"/>
    <cellStyle name="Input 3 4 6 4 2 2" xfId="17264"/>
    <cellStyle name="Input 3 4 6 4 3" xfId="17265"/>
    <cellStyle name="Input 3 4 6 4 3 2" xfId="17266"/>
    <cellStyle name="Input 3 4 6 4 3 2 2" xfId="17267"/>
    <cellStyle name="Input 3 4 6 4 3 3" xfId="17268"/>
    <cellStyle name="Input 3 4 6 4 4" xfId="17269"/>
    <cellStyle name="Input 3 4 6 4 5" xfId="17270"/>
    <cellStyle name="Input 3 4 6 5" xfId="17271"/>
    <cellStyle name="Input 3 4 6 5 2" xfId="17272"/>
    <cellStyle name="Input 3 4 6 5 2 2" xfId="17273"/>
    <cellStyle name="Input 3 4 6 5 3" xfId="17274"/>
    <cellStyle name="Input 3 4 6 5 3 2" xfId="17275"/>
    <cellStyle name="Input 3 4 6 5 3 2 2" xfId="17276"/>
    <cellStyle name="Input 3 4 6 5 3 3" xfId="17277"/>
    <cellStyle name="Input 3 4 6 5 4" xfId="17278"/>
    <cellStyle name="Input 3 4 6 5 5" xfId="17279"/>
    <cellStyle name="Input 3 4 6 6" xfId="17280"/>
    <cellStyle name="Input 3 4 6 6 2" xfId="17281"/>
    <cellStyle name="Input 3 4 6 6 2 2" xfId="17282"/>
    <cellStyle name="Input 3 4 6 6 3" xfId="17283"/>
    <cellStyle name="Input 3 4 6 6 3 2" xfId="17284"/>
    <cellStyle name="Input 3 4 6 6 3 2 2" xfId="17285"/>
    <cellStyle name="Input 3 4 6 6 3 3" xfId="17286"/>
    <cellStyle name="Input 3 4 6 6 4" xfId="17287"/>
    <cellStyle name="Input 3 4 6 6 5" xfId="17288"/>
    <cellStyle name="Input 3 4 6 7" xfId="17289"/>
    <cellStyle name="Input 3 4 6 7 2" xfId="17290"/>
    <cellStyle name="Input 3 4 6 7 2 2" xfId="17291"/>
    <cellStyle name="Input 3 4 6 7 3" xfId="17292"/>
    <cellStyle name="Input 3 4 6 7 3 2" xfId="17293"/>
    <cellStyle name="Input 3 4 6 7 3 2 2" xfId="17294"/>
    <cellStyle name="Input 3 4 6 7 3 3" xfId="17295"/>
    <cellStyle name="Input 3 4 6 7 4" xfId="17296"/>
    <cellStyle name="Input 3 4 6 7 5" xfId="17297"/>
    <cellStyle name="Input 3 4 6 8" xfId="17298"/>
    <cellStyle name="Input 3 4 6 8 2" xfId="17299"/>
    <cellStyle name="Input 3 4 6 9" xfId="17300"/>
    <cellStyle name="Input 3 4 6 9 2" xfId="17301"/>
    <cellStyle name="Input 3 4 6 9 2 2" xfId="17302"/>
    <cellStyle name="Input 3 4 6 9 3" xfId="17303"/>
    <cellStyle name="Input 3 4 7" xfId="17304"/>
    <cellStyle name="Input 3 4 7 10" xfId="17305"/>
    <cellStyle name="Input 3 4 7 11" xfId="17306"/>
    <cellStyle name="Input 3 4 7 2" xfId="17307"/>
    <cellStyle name="Input 3 4 7 2 10" xfId="17308"/>
    <cellStyle name="Input 3 4 7 2 2" xfId="17309"/>
    <cellStyle name="Input 3 4 7 2 2 2" xfId="17310"/>
    <cellStyle name="Input 3 4 7 2 2 2 2" xfId="17311"/>
    <cellStyle name="Input 3 4 7 2 2 3" xfId="17312"/>
    <cellStyle name="Input 3 4 7 2 2 3 2" xfId="17313"/>
    <cellStyle name="Input 3 4 7 2 2 3 2 2" xfId="17314"/>
    <cellStyle name="Input 3 4 7 2 2 3 3" xfId="17315"/>
    <cellStyle name="Input 3 4 7 2 2 4" xfId="17316"/>
    <cellStyle name="Input 3 4 7 2 2 5" xfId="17317"/>
    <cellStyle name="Input 3 4 7 2 3" xfId="17318"/>
    <cellStyle name="Input 3 4 7 2 3 2" xfId="17319"/>
    <cellStyle name="Input 3 4 7 2 3 2 2" xfId="17320"/>
    <cellStyle name="Input 3 4 7 2 3 3" xfId="17321"/>
    <cellStyle name="Input 3 4 7 2 3 3 2" xfId="17322"/>
    <cellStyle name="Input 3 4 7 2 3 3 2 2" xfId="17323"/>
    <cellStyle name="Input 3 4 7 2 3 3 3" xfId="17324"/>
    <cellStyle name="Input 3 4 7 2 3 4" xfId="17325"/>
    <cellStyle name="Input 3 4 7 2 3 5" xfId="17326"/>
    <cellStyle name="Input 3 4 7 2 4" xfId="17327"/>
    <cellStyle name="Input 3 4 7 2 4 2" xfId="17328"/>
    <cellStyle name="Input 3 4 7 2 4 2 2" xfId="17329"/>
    <cellStyle name="Input 3 4 7 2 4 3" xfId="17330"/>
    <cellStyle name="Input 3 4 7 2 4 3 2" xfId="17331"/>
    <cellStyle name="Input 3 4 7 2 4 3 2 2" xfId="17332"/>
    <cellStyle name="Input 3 4 7 2 4 3 3" xfId="17333"/>
    <cellStyle name="Input 3 4 7 2 4 4" xfId="17334"/>
    <cellStyle name="Input 3 4 7 2 4 5" xfId="17335"/>
    <cellStyle name="Input 3 4 7 2 5" xfId="17336"/>
    <cellStyle name="Input 3 4 7 2 5 2" xfId="17337"/>
    <cellStyle name="Input 3 4 7 2 5 2 2" xfId="17338"/>
    <cellStyle name="Input 3 4 7 2 5 3" xfId="17339"/>
    <cellStyle name="Input 3 4 7 2 5 3 2" xfId="17340"/>
    <cellStyle name="Input 3 4 7 2 5 3 2 2" xfId="17341"/>
    <cellStyle name="Input 3 4 7 2 5 3 3" xfId="17342"/>
    <cellStyle name="Input 3 4 7 2 5 4" xfId="17343"/>
    <cellStyle name="Input 3 4 7 2 5 5" xfId="17344"/>
    <cellStyle name="Input 3 4 7 2 6" xfId="17345"/>
    <cellStyle name="Input 3 4 7 2 6 2" xfId="17346"/>
    <cellStyle name="Input 3 4 7 2 6 2 2" xfId="17347"/>
    <cellStyle name="Input 3 4 7 2 6 3" xfId="17348"/>
    <cellStyle name="Input 3 4 7 2 6 3 2" xfId="17349"/>
    <cellStyle name="Input 3 4 7 2 6 3 2 2" xfId="17350"/>
    <cellStyle name="Input 3 4 7 2 6 3 3" xfId="17351"/>
    <cellStyle name="Input 3 4 7 2 6 4" xfId="17352"/>
    <cellStyle name="Input 3 4 7 2 6 5" xfId="17353"/>
    <cellStyle name="Input 3 4 7 2 7" xfId="17354"/>
    <cellStyle name="Input 3 4 7 2 7 2" xfId="17355"/>
    <cellStyle name="Input 3 4 7 2 8" xfId="17356"/>
    <cellStyle name="Input 3 4 7 2 8 2" xfId="17357"/>
    <cellStyle name="Input 3 4 7 2 8 2 2" xfId="17358"/>
    <cellStyle name="Input 3 4 7 2 8 3" xfId="17359"/>
    <cellStyle name="Input 3 4 7 2 9" xfId="17360"/>
    <cellStyle name="Input 3 4 7 3" xfId="17361"/>
    <cellStyle name="Input 3 4 7 3 2" xfId="17362"/>
    <cellStyle name="Input 3 4 7 3 2 2" xfId="17363"/>
    <cellStyle name="Input 3 4 7 3 2 2 2" xfId="17364"/>
    <cellStyle name="Input 3 4 7 3 2 3" xfId="17365"/>
    <cellStyle name="Input 3 4 7 3 2 3 2" xfId="17366"/>
    <cellStyle name="Input 3 4 7 3 2 3 2 2" xfId="17367"/>
    <cellStyle name="Input 3 4 7 3 2 3 3" xfId="17368"/>
    <cellStyle name="Input 3 4 7 3 2 4" xfId="17369"/>
    <cellStyle name="Input 3 4 7 3 2 5" xfId="17370"/>
    <cellStyle name="Input 3 4 7 3 3" xfId="17371"/>
    <cellStyle name="Input 3 4 7 3 3 2" xfId="17372"/>
    <cellStyle name="Input 3 4 7 3 4" xfId="17373"/>
    <cellStyle name="Input 3 4 7 3 4 2" xfId="17374"/>
    <cellStyle name="Input 3 4 7 3 4 2 2" xfId="17375"/>
    <cellStyle name="Input 3 4 7 3 4 3" xfId="17376"/>
    <cellStyle name="Input 3 4 7 3 5" xfId="17377"/>
    <cellStyle name="Input 3 4 7 3 6" xfId="17378"/>
    <cellStyle name="Input 3 4 7 4" xfId="17379"/>
    <cellStyle name="Input 3 4 7 4 2" xfId="17380"/>
    <cellStyle name="Input 3 4 7 4 2 2" xfId="17381"/>
    <cellStyle name="Input 3 4 7 4 3" xfId="17382"/>
    <cellStyle name="Input 3 4 7 4 3 2" xfId="17383"/>
    <cellStyle name="Input 3 4 7 4 3 2 2" xfId="17384"/>
    <cellStyle name="Input 3 4 7 4 3 3" xfId="17385"/>
    <cellStyle name="Input 3 4 7 4 4" xfId="17386"/>
    <cellStyle name="Input 3 4 7 4 5" xfId="17387"/>
    <cellStyle name="Input 3 4 7 5" xfId="17388"/>
    <cellStyle name="Input 3 4 7 5 2" xfId="17389"/>
    <cellStyle name="Input 3 4 7 5 2 2" xfId="17390"/>
    <cellStyle name="Input 3 4 7 5 3" xfId="17391"/>
    <cellStyle name="Input 3 4 7 5 3 2" xfId="17392"/>
    <cellStyle name="Input 3 4 7 5 3 2 2" xfId="17393"/>
    <cellStyle name="Input 3 4 7 5 3 3" xfId="17394"/>
    <cellStyle name="Input 3 4 7 5 4" xfId="17395"/>
    <cellStyle name="Input 3 4 7 5 5" xfId="17396"/>
    <cellStyle name="Input 3 4 7 6" xfId="17397"/>
    <cellStyle name="Input 3 4 7 6 2" xfId="17398"/>
    <cellStyle name="Input 3 4 7 6 2 2" xfId="17399"/>
    <cellStyle name="Input 3 4 7 6 3" xfId="17400"/>
    <cellStyle name="Input 3 4 7 6 3 2" xfId="17401"/>
    <cellStyle name="Input 3 4 7 6 3 2 2" xfId="17402"/>
    <cellStyle name="Input 3 4 7 6 3 3" xfId="17403"/>
    <cellStyle name="Input 3 4 7 6 4" xfId="17404"/>
    <cellStyle name="Input 3 4 7 6 5" xfId="17405"/>
    <cellStyle name="Input 3 4 7 7" xfId="17406"/>
    <cellStyle name="Input 3 4 7 7 2" xfId="17407"/>
    <cellStyle name="Input 3 4 7 7 2 2" xfId="17408"/>
    <cellStyle name="Input 3 4 7 7 3" xfId="17409"/>
    <cellStyle name="Input 3 4 7 7 3 2" xfId="17410"/>
    <cellStyle name="Input 3 4 7 7 3 2 2" xfId="17411"/>
    <cellStyle name="Input 3 4 7 7 3 3" xfId="17412"/>
    <cellStyle name="Input 3 4 7 7 4" xfId="17413"/>
    <cellStyle name="Input 3 4 7 7 5" xfId="17414"/>
    <cellStyle name="Input 3 4 7 8" xfId="17415"/>
    <cellStyle name="Input 3 4 7 8 2" xfId="17416"/>
    <cellStyle name="Input 3 4 7 9" xfId="17417"/>
    <cellStyle name="Input 3 4 7 9 2" xfId="17418"/>
    <cellStyle name="Input 3 4 7 9 2 2" xfId="17419"/>
    <cellStyle name="Input 3 4 7 9 3" xfId="17420"/>
    <cellStyle name="Input 3 4 8" xfId="17421"/>
    <cellStyle name="Input 3 4 8 10" xfId="17422"/>
    <cellStyle name="Input 3 4 8 11" xfId="17423"/>
    <cellStyle name="Input 3 4 8 2" xfId="17424"/>
    <cellStyle name="Input 3 4 8 2 10" xfId="17425"/>
    <cellStyle name="Input 3 4 8 2 2" xfId="17426"/>
    <cellStyle name="Input 3 4 8 2 2 2" xfId="17427"/>
    <cellStyle name="Input 3 4 8 2 2 2 2" xfId="17428"/>
    <cellStyle name="Input 3 4 8 2 2 3" xfId="17429"/>
    <cellStyle name="Input 3 4 8 2 2 3 2" xfId="17430"/>
    <cellStyle name="Input 3 4 8 2 2 3 2 2" xfId="17431"/>
    <cellStyle name="Input 3 4 8 2 2 3 3" xfId="17432"/>
    <cellStyle name="Input 3 4 8 2 2 4" xfId="17433"/>
    <cellStyle name="Input 3 4 8 2 2 5" xfId="17434"/>
    <cellStyle name="Input 3 4 8 2 3" xfId="17435"/>
    <cellStyle name="Input 3 4 8 2 3 2" xfId="17436"/>
    <cellStyle name="Input 3 4 8 2 3 2 2" xfId="17437"/>
    <cellStyle name="Input 3 4 8 2 3 3" xfId="17438"/>
    <cellStyle name="Input 3 4 8 2 3 3 2" xfId="17439"/>
    <cellStyle name="Input 3 4 8 2 3 3 2 2" xfId="17440"/>
    <cellStyle name="Input 3 4 8 2 3 3 3" xfId="17441"/>
    <cellStyle name="Input 3 4 8 2 3 4" xfId="17442"/>
    <cellStyle name="Input 3 4 8 2 3 5" xfId="17443"/>
    <cellStyle name="Input 3 4 8 2 4" xfId="17444"/>
    <cellStyle name="Input 3 4 8 2 4 2" xfId="17445"/>
    <cellStyle name="Input 3 4 8 2 4 2 2" xfId="17446"/>
    <cellStyle name="Input 3 4 8 2 4 3" xfId="17447"/>
    <cellStyle name="Input 3 4 8 2 4 3 2" xfId="17448"/>
    <cellStyle name="Input 3 4 8 2 4 3 2 2" xfId="17449"/>
    <cellStyle name="Input 3 4 8 2 4 3 3" xfId="17450"/>
    <cellStyle name="Input 3 4 8 2 4 4" xfId="17451"/>
    <cellStyle name="Input 3 4 8 2 4 5" xfId="17452"/>
    <cellStyle name="Input 3 4 8 2 5" xfId="17453"/>
    <cellStyle name="Input 3 4 8 2 5 2" xfId="17454"/>
    <cellStyle name="Input 3 4 8 2 5 2 2" xfId="17455"/>
    <cellStyle name="Input 3 4 8 2 5 3" xfId="17456"/>
    <cellStyle name="Input 3 4 8 2 5 3 2" xfId="17457"/>
    <cellStyle name="Input 3 4 8 2 5 3 2 2" xfId="17458"/>
    <cellStyle name="Input 3 4 8 2 5 3 3" xfId="17459"/>
    <cellStyle name="Input 3 4 8 2 5 4" xfId="17460"/>
    <cellStyle name="Input 3 4 8 2 5 5" xfId="17461"/>
    <cellStyle name="Input 3 4 8 2 6" xfId="17462"/>
    <cellStyle name="Input 3 4 8 2 6 2" xfId="17463"/>
    <cellStyle name="Input 3 4 8 2 6 2 2" xfId="17464"/>
    <cellStyle name="Input 3 4 8 2 6 3" xfId="17465"/>
    <cellStyle name="Input 3 4 8 2 6 3 2" xfId="17466"/>
    <cellStyle name="Input 3 4 8 2 6 3 2 2" xfId="17467"/>
    <cellStyle name="Input 3 4 8 2 6 3 3" xfId="17468"/>
    <cellStyle name="Input 3 4 8 2 6 4" xfId="17469"/>
    <cellStyle name="Input 3 4 8 2 6 5" xfId="17470"/>
    <cellStyle name="Input 3 4 8 2 7" xfId="17471"/>
    <cellStyle name="Input 3 4 8 2 7 2" xfId="17472"/>
    <cellStyle name="Input 3 4 8 2 8" xfId="17473"/>
    <cellStyle name="Input 3 4 8 2 8 2" xfId="17474"/>
    <cellStyle name="Input 3 4 8 2 8 2 2" xfId="17475"/>
    <cellStyle name="Input 3 4 8 2 8 3" xfId="17476"/>
    <cellStyle name="Input 3 4 8 2 9" xfId="17477"/>
    <cellStyle name="Input 3 4 8 3" xfId="17478"/>
    <cellStyle name="Input 3 4 8 3 2" xfId="17479"/>
    <cellStyle name="Input 3 4 8 3 2 2" xfId="17480"/>
    <cellStyle name="Input 3 4 8 3 2 2 2" xfId="17481"/>
    <cellStyle name="Input 3 4 8 3 2 3" xfId="17482"/>
    <cellStyle name="Input 3 4 8 3 2 3 2" xfId="17483"/>
    <cellStyle name="Input 3 4 8 3 2 3 2 2" xfId="17484"/>
    <cellStyle name="Input 3 4 8 3 2 3 3" xfId="17485"/>
    <cellStyle name="Input 3 4 8 3 2 4" xfId="17486"/>
    <cellStyle name="Input 3 4 8 3 2 5" xfId="17487"/>
    <cellStyle name="Input 3 4 8 3 3" xfId="17488"/>
    <cellStyle name="Input 3 4 8 3 3 2" xfId="17489"/>
    <cellStyle name="Input 3 4 8 3 4" xfId="17490"/>
    <cellStyle name="Input 3 4 8 3 4 2" xfId="17491"/>
    <cellStyle name="Input 3 4 8 3 4 2 2" xfId="17492"/>
    <cellStyle name="Input 3 4 8 3 4 3" xfId="17493"/>
    <cellStyle name="Input 3 4 8 3 5" xfId="17494"/>
    <cellStyle name="Input 3 4 8 3 6" xfId="17495"/>
    <cellStyle name="Input 3 4 8 4" xfId="17496"/>
    <cellStyle name="Input 3 4 8 4 2" xfId="17497"/>
    <cellStyle name="Input 3 4 8 4 2 2" xfId="17498"/>
    <cellStyle name="Input 3 4 8 4 3" xfId="17499"/>
    <cellStyle name="Input 3 4 8 4 3 2" xfId="17500"/>
    <cellStyle name="Input 3 4 8 4 3 2 2" xfId="17501"/>
    <cellStyle name="Input 3 4 8 4 3 3" xfId="17502"/>
    <cellStyle name="Input 3 4 8 4 4" xfId="17503"/>
    <cellStyle name="Input 3 4 8 4 5" xfId="17504"/>
    <cellStyle name="Input 3 4 8 5" xfId="17505"/>
    <cellStyle name="Input 3 4 8 5 2" xfId="17506"/>
    <cellStyle name="Input 3 4 8 5 2 2" xfId="17507"/>
    <cellStyle name="Input 3 4 8 5 3" xfId="17508"/>
    <cellStyle name="Input 3 4 8 5 3 2" xfId="17509"/>
    <cellStyle name="Input 3 4 8 5 3 2 2" xfId="17510"/>
    <cellStyle name="Input 3 4 8 5 3 3" xfId="17511"/>
    <cellStyle name="Input 3 4 8 5 4" xfId="17512"/>
    <cellStyle name="Input 3 4 8 5 5" xfId="17513"/>
    <cellStyle name="Input 3 4 8 6" xfId="17514"/>
    <cellStyle name="Input 3 4 8 6 2" xfId="17515"/>
    <cellStyle name="Input 3 4 8 6 2 2" xfId="17516"/>
    <cellStyle name="Input 3 4 8 6 3" xfId="17517"/>
    <cellStyle name="Input 3 4 8 6 3 2" xfId="17518"/>
    <cellStyle name="Input 3 4 8 6 3 2 2" xfId="17519"/>
    <cellStyle name="Input 3 4 8 6 3 3" xfId="17520"/>
    <cellStyle name="Input 3 4 8 6 4" xfId="17521"/>
    <cellStyle name="Input 3 4 8 6 5" xfId="17522"/>
    <cellStyle name="Input 3 4 8 7" xfId="17523"/>
    <cellStyle name="Input 3 4 8 7 2" xfId="17524"/>
    <cellStyle name="Input 3 4 8 7 2 2" xfId="17525"/>
    <cellStyle name="Input 3 4 8 7 3" xfId="17526"/>
    <cellStyle name="Input 3 4 8 7 3 2" xfId="17527"/>
    <cellStyle name="Input 3 4 8 7 3 2 2" xfId="17528"/>
    <cellStyle name="Input 3 4 8 7 3 3" xfId="17529"/>
    <cellStyle name="Input 3 4 8 7 4" xfId="17530"/>
    <cellStyle name="Input 3 4 8 7 5" xfId="17531"/>
    <cellStyle name="Input 3 4 8 8" xfId="17532"/>
    <cellStyle name="Input 3 4 8 8 2" xfId="17533"/>
    <cellStyle name="Input 3 4 8 9" xfId="17534"/>
    <cellStyle name="Input 3 4 8 9 2" xfId="17535"/>
    <cellStyle name="Input 3 4 8 9 2 2" xfId="17536"/>
    <cellStyle name="Input 3 4 8 9 3" xfId="17537"/>
    <cellStyle name="Input 3 4 9" xfId="17538"/>
    <cellStyle name="Input 3 4 9 10" xfId="17539"/>
    <cellStyle name="Input 3 4 9 2" xfId="17540"/>
    <cellStyle name="Input 3 4 9 2 2" xfId="17541"/>
    <cellStyle name="Input 3 4 9 2 2 2" xfId="17542"/>
    <cellStyle name="Input 3 4 9 2 3" xfId="17543"/>
    <cellStyle name="Input 3 4 9 2 3 2" xfId="17544"/>
    <cellStyle name="Input 3 4 9 2 3 2 2" xfId="17545"/>
    <cellStyle name="Input 3 4 9 2 3 3" xfId="17546"/>
    <cellStyle name="Input 3 4 9 2 4" xfId="17547"/>
    <cellStyle name="Input 3 4 9 2 5" xfId="17548"/>
    <cellStyle name="Input 3 4 9 3" xfId="17549"/>
    <cellStyle name="Input 3 4 9 3 2" xfId="17550"/>
    <cellStyle name="Input 3 4 9 3 2 2" xfId="17551"/>
    <cellStyle name="Input 3 4 9 3 3" xfId="17552"/>
    <cellStyle name="Input 3 4 9 3 3 2" xfId="17553"/>
    <cellStyle name="Input 3 4 9 3 3 2 2" xfId="17554"/>
    <cellStyle name="Input 3 4 9 3 3 3" xfId="17555"/>
    <cellStyle name="Input 3 4 9 3 4" xfId="17556"/>
    <cellStyle name="Input 3 4 9 3 5" xfId="17557"/>
    <cellStyle name="Input 3 4 9 4" xfId="17558"/>
    <cellStyle name="Input 3 4 9 4 2" xfId="17559"/>
    <cellStyle name="Input 3 4 9 4 2 2" xfId="17560"/>
    <cellStyle name="Input 3 4 9 4 3" xfId="17561"/>
    <cellStyle name="Input 3 4 9 4 3 2" xfId="17562"/>
    <cellStyle name="Input 3 4 9 4 3 2 2" xfId="17563"/>
    <cellStyle name="Input 3 4 9 4 3 3" xfId="17564"/>
    <cellStyle name="Input 3 4 9 4 4" xfId="17565"/>
    <cellStyle name="Input 3 4 9 4 5" xfId="17566"/>
    <cellStyle name="Input 3 4 9 5" xfId="17567"/>
    <cellStyle name="Input 3 4 9 5 2" xfId="17568"/>
    <cellStyle name="Input 3 4 9 5 2 2" xfId="17569"/>
    <cellStyle name="Input 3 4 9 5 3" xfId="17570"/>
    <cellStyle name="Input 3 4 9 5 3 2" xfId="17571"/>
    <cellStyle name="Input 3 4 9 5 3 2 2" xfId="17572"/>
    <cellStyle name="Input 3 4 9 5 3 3" xfId="17573"/>
    <cellStyle name="Input 3 4 9 5 4" xfId="17574"/>
    <cellStyle name="Input 3 4 9 5 5" xfId="17575"/>
    <cellStyle name="Input 3 4 9 6" xfId="17576"/>
    <cellStyle name="Input 3 4 9 6 2" xfId="17577"/>
    <cellStyle name="Input 3 4 9 6 2 2" xfId="17578"/>
    <cellStyle name="Input 3 4 9 6 3" xfId="17579"/>
    <cellStyle name="Input 3 4 9 6 3 2" xfId="17580"/>
    <cellStyle name="Input 3 4 9 6 3 2 2" xfId="17581"/>
    <cellStyle name="Input 3 4 9 6 3 3" xfId="17582"/>
    <cellStyle name="Input 3 4 9 6 4" xfId="17583"/>
    <cellStyle name="Input 3 4 9 6 5" xfId="17584"/>
    <cellStyle name="Input 3 4 9 7" xfId="17585"/>
    <cellStyle name="Input 3 4 9 7 2" xfId="17586"/>
    <cellStyle name="Input 3 4 9 8" xfId="17587"/>
    <cellStyle name="Input 3 4 9 8 2" xfId="17588"/>
    <cellStyle name="Input 3 4 9 8 2 2" xfId="17589"/>
    <cellStyle name="Input 3 4 9 8 3" xfId="17590"/>
    <cellStyle name="Input 3 4 9 9" xfId="17591"/>
    <cellStyle name="Input 3 4_Subsidy" xfId="17592"/>
    <cellStyle name="Input 3 40" xfId="17593"/>
    <cellStyle name="Input 3 40 2" xfId="17594"/>
    <cellStyle name="Input 3 40 2 2" xfId="17595"/>
    <cellStyle name="Input 3 40 2 2 2" xfId="17596"/>
    <cellStyle name="Input 3 40 2 3" xfId="17597"/>
    <cellStyle name="Input 3 40 3" xfId="17598"/>
    <cellStyle name="Input 3 40 4" xfId="17599"/>
    <cellStyle name="Input 3 41" xfId="17600"/>
    <cellStyle name="Input 3 41 2" xfId="17601"/>
    <cellStyle name="Input 3 41 2 2" xfId="17602"/>
    <cellStyle name="Input 3 41 2 2 2" xfId="17603"/>
    <cellStyle name="Input 3 41 2 3" xfId="17604"/>
    <cellStyle name="Input 3 41 3" xfId="17605"/>
    <cellStyle name="Input 3 41 4" xfId="17606"/>
    <cellStyle name="Input 3 42" xfId="17607"/>
    <cellStyle name="Input 3 42 2" xfId="17608"/>
    <cellStyle name="Input 3 42 2 2" xfId="17609"/>
    <cellStyle name="Input 3 42 2 2 2" xfId="17610"/>
    <cellStyle name="Input 3 42 2 3" xfId="17611"/>
    <cellStyle name="Input 3 42 3" xfId="17612"/>
    <cellStyle name="Input 3 42 4" xfId="17613"/>
    <cellStyle name="Input 3 43" xfId="17614"/>
    <cellStyle name="Input 3 43 2" xfId="17615"/>
    <cellStyle name="Input 3 43 2 2" xfId="17616"/>
    <cellStyle name="Input 3 43 2 2 2" xfId="17617"/>
    <cellStyle name="Input 3 43 2 3" xfId="17618"/>
    <cellStyle name="Input 3 43 3" xfId="17619"/>
    <cellStyle name="Input 3 43 4" xfId="17620"/>
    <cellStyle name="Input 3 44" xfId="17621"/>
    <cellStyle name="Input 3 44 2" xfId="17622"/>
    <cellStyle name="Input 3 44 2 2" xfId="17623"/>
    <cellStyle name="Input 3 44 2 2 2" xfId="17624"/>
    <cellStyle name="Input 3 44 2 3" xfId="17625"/>
    <cellStyle name="Input 3 44 3" xfId="17626"/>
    <cellStyle name="Input 3 44 4" xfId="17627"/>
    <cellStyle name="Input 3 45" xfId="17628"/>
    <cellStyle name="Input 3 45 2" xfId="17629"/>
    <cellStyle name="Input 3 45 2 2" xfId="17630"/>
    <cellStyle name="Input 3 45 2 2 2" xfId="17631"/>
    <cellStyle name="Input 3 45 2 3" xfId="17632"/>
    <cellStyle name="Input 3 45 3" xfId="17633"/>
    <cellStyle name="Input 3 45 4" xfId="17634"/>
    <cellStyle name="Input 3 46" xfId="17635"/>
    <cellStyle name="Input 3 46 2" xfId="17636"/>
    <cellStyle name="Input 3 46 2 2" xfId="17637"/>
    <cellStyle name="Input 3 46 3" xfId="17638"/>
    <cellStyle name="Input 3 46 4" xfId="17639"/>
    <cellStyle name="Input 3 47" xfId="17640"/>
    <cellStyle name="Input 3 47 2" xfId="17641"/>
    <cellStyle name="Input 3 48" xfId="17642"/>
    <cellStyle name="Input 3 49" xfId="17643"/>
    <cellStyle name="Input 3 5" xfId="17644"/>
    <cellStyle name="Input 3 5 10" xfId="17645"/>
    <cellStyle name="Input 3 5 10 2" xfId="17646"/>
    <cellStyle name="Input 3 5 10 2 2" xfId="17647"/>
    <cellStyle name="Input 3 5 10 2 2 2" xfId="17648"/>
    <cellStyle name="Input 3 5 10 2 3" xfId="17649"/>
    <cellStyle name="Input 3 5 10 2 3 2" xfId="17650"/>
    <cellStyle name="Input 3 5 10 2 3 2 2" xfId="17651"/>
    <cellStyle name="Input 3 5 10 2 3 3" xfId="17652"/>
    <cellStyle name="Input 3 5 10 2 4" xfId="17653"/>
    <cellStyle name="Input 3 5 10 2 5" xfId="17654"/>
    <cellStyle name="Input 3 5 10 3" xfId="17655"/>
    <cellStyle name="Input 3 5 10 3 2" xfId="17656"/>
    <cellStyle name="Input 3 5 10 4" xfId="17657"/>
    <cellStyle name="Input 3 5 10 4 2" xfId="17658"/>
    <cellStyle name="Input 3 5 10 4 2 2" xfId="17659"/>
    <cellStyle name="Input 3 5 10 4 3" xfId="17660"/>
    <cellStyle name="Input 3 5 10 5" xfId="17661"/>
    <cellStyle name="Input 3 5 10 6" xfId="17662"/>
    <cellStyle name="Input 3 5 11" xfId="17663"/>
    <cellStyle name="Input 3 5 11 2" xfId="17664"/>
    <cellStyle name="Input 3 5 11 2 2" xfId="17665"/>
    <cellStyle name="Input 3 5 11 3" xfId="17666"/>
    <cellStyle name="Input 3 5 11 3 2" xfId="17667"/>
    <cellStyle name="Input 3 5 11 3 2 2" xfId="17668"/>
    <cellStyle name="Input 3 5 11 3 3" xfId="17669"/>
    <cellStyle name="Input 3 5 11 4" xfId="17670"/>
    <cellStyle name="Input 3 5 11 5" xfId="17671"/>
    <cellStyle name="Input 3 5 12" xfId="17672"/>
    <cellStyle name="Input 3 5 12 2" xfId="17673"/>
    <cellStyle name="Input 3 5 12 2 2" xfId="17674"/>
    <cellStyle name="Input 3 5 12 3" xfId="17675"/>
    <cellStyle name="Input 3 5 12 3 2" xfId="17676"/>
    <cellStyle name="Input 3 5 12 3 2 2" xfId="17677"/>
    <cellStyle name="Input 3 5 12 3 3" xfId="17678"/>
    <cellStyle name="Input 3 5 12 4" xfId="17679"/>
    <cellStyle name="Input 3 5 12 5" xfId="17680"/>
    <cellStyle name="Input 3 5 13" xfId="17681"/>
    <cellStyle name="Input 3 5 13 2" xfId="17682"/>
    <cellStyle name="Input 3 5 13 2 2" xfId="17683"/>
    <cellStyle name="Input 3 5 13 3" xfId="17684"/>
    <cellStyle name="Input 3 5 13 3 2" xfId="17685"/>
    <cellStyle name="Input 3 5 13 3 2 2" xfId="17686"/>
    <cellStyle name="Input 3 5 13 3 3" xfId="17687"/>
    <cellStyle name="Input 3 5 13 4" xfId="17688"/>
    <cellStyle name="Input 3 5 13 5" xfId="17689"/>
    <cellStyle name="Input 3 5 14" xfId="17690"/>
    <cellStyle name="Input 3 5 14 2" xfId="17691"/>
    <cellStyle name="Input 3 5 14 2 2" xfId="17692"/>
    <cellStyle name="Input 3 5 14 3" xfId="17693"/>
    <cellStyle name="Input 3 5 14 3 2" xfId="17694"/>
    <cellStyle name="Input 3 5 14 3 2 2" xfId="17695"/>
    <cellStyle name="Input 3 5 14 3 3" xfId="17696"/>
    <cellStyle name="Input 3 5 14 4" xfId="17697"/>
    <cellStyle name="Input 3 5 14 5" xfId="17698"/>
    <cellStyle name="Input 3 5 15" xfId="17699"/>
    <cellStyle name="Input 3 5 15 2" xfId="17700"/>
    <cellStyle name="Input 3 5 16" xfId="17701"/>
    <cellStyle name="Input 3 5 16 2" xfId="17702"/>
    <cellStyle name="Input 3 5 16 2 2" xfId="17703"/>
    <cellStyle name="Input 3 5 16 3" xfId="17704"/>
    <cellStyle name="Input 3 5 17" xfId="17705"/>
    <cellStyle name="Input 3 5 18" xfId="17706"/>
    <cellStyle name="Input 3 5 2" xfId="17707"/>
    <cellStyle name="Input 3 5 2 10" xfId="17708"/>
    <cellStyle name="Input 3 5 2 10 2" xfId="17709"/>
    <cellStyle name="Input 3 5 2 10 2 2" xfId="17710"/>
    <cellStyle name="Input 3 5 2 10 3" xfId="17711"/>
    <cellStyle name="Input 3 5 2 11" xfId="17712"/>
    <cellStyle name="Input 3 5 2 12" xfId="17713"/>
    <cellStyle name="Input 3 5 2 2" xfId="17714"/>
    <cellStyle name="Input 3 5 2 2 10" xfId="17715"/>
    <cellStyle name="Input 3 5 2 2 11" xfId="17716"/>
    <cellStyle name="Input 3 5 2 2 2" xfId="17717"/>
    <cellStyle name="Input 3 5 2 2 2 10" xfId="17718"/>
    <cellStyle name="Input 3 5 2 2 2 2" xfId="17719"/>
    <cellStyle name="Input 3 5 2 2 2 2 2" xfId="17720"/>
    <cellStyle name="Input 3 5 2 2 2 2 2 2" xfId="17721"/>
    <cellStyle name="Input 3 5 2 2 2 2 3" xfId="17722"/>
    <cellStyle name="Input 3 5 2 2 2 2 3 2" xfId="17723"/>
    <cellStyle name="Input 3 5 2 2 2 2 3 2 2" xfId="17724"/>
    <cellStyle name="Input 3 5 2 2 2 2 3 3" xfId="17725"/>
    <cellStyle name="Input 3 5 2 2 2 2 4" xfId="17726"/>
    <cellStyle name="Input 3 5 2 2 2 2 5" xfId="17727"/>
    <cellStyle name="Input 3 5 2 2 2 3" xfId="17728"/>
    <cellStyle name="Input 3 5 2 2 2 3 2" xfId="17729"/>
    <cellStyle name="Input 3 5 2 2 2 3 2 2" xfId="17730"/>
    <cellStyle name="Input 3 5 2 2 2 3 3" xfId="17731"/>
    <cellStyle name="Input 3 5 2 2 2 3 3 2" xfId="17732"/>
    <cellStyle name="Input 3 5 2 2 2 3 3 2 2" xfId="17733"/>
    <cellStyle name="Input 3 5 2 2 2 3 3 3" xfId="17734"/>
    <cellStyle name="Input 3 5 2 2 2 3 4" xfId="17735"/>
    <cellStyle name="Input 3 5 2 2 2 3 5" xfId="17736"/>
    <cellStyle name="Input 3 5 2 2 2 4" xfId="17737"/>
    <cellStyle name="Input 3 5 2 2 2 4 2" xfId="17738"/>
    <cellStyle name="Input 3 5 2 2 2 4 2 2" xfId="17739"/>
    <cellStyle name="Input 3 5 2 2 2 4 3" xfId="17740"/>
    <cellStyle name="Input 3 5 2 2 2 4 3 2" xfId="17741"/>
    <cellStyle name="Input 3 5 2 2 2 4 3 2 2" xfId="17742"/>
    <cellStyle name="Input 3 5 2 2 2 4 3 3" xfId="17743"/>
    <cellStyle name="Input 3 5 2 2 2 4 4" xfId="17744"/>
    <cellStyle name="Input 3 5 2 2 2 4 5" xfId="17745"/>
    <cellStyle name="Input 3 5 2 2 2 5" xfId="17746"/>
    <cellStyle name="Input 3 5 2 2 2 5 2" xfId="17747"/>
    <cellStyle name="Input 3 5 2 2 2 5 2 2" xfId="17748"/>
    <cellStyle name="Input 3 5 2 2 2 5 3" xfId="17749"/>
    <cellStyle name="Input 3 5 2 2 2 5 3 2" xfId="17750"/>
    <cellStyle name="Input 3 5 2 2 2 5 3 2 2" xfId="17751"/>
    <cellStyle name="Input 3 5 2 2 2 5 3 3" xfId="17752"/>
    <cellStyle name="Input 3 5 2 2 2 5 4" xfId="17753"/>
    <cellStyle name="Input 3 5 2 2 2 5 5" xfId="17754"/>
    <cellStyle name="Input 3 5 2 2 2 6" xfId="17755"/>
    <cellStyle name="Input 3 5 2 2 2 6 2" xfId="17756"/>
    <cellStyle name="Input 3 5 2 2 2 6 2 2" xfId="17757"/>
    <cellStyle name="Input 3 5 2 2 2 6 3" xfId="17758"/>
    <cellStyle name="Input 3 5 2 2 2 6 3 2" xfId="17759"/>
    <cellStyle name="Input 3 5 2 2 2 6 3 2 2" xfId="17760"/>
    <cellStyle name="Input 3 5 2 2 2 6 3 3" xfId="17761"/>
    <cellStyle name="Input 3 5 2 2 2 6 4" xfId="17762"/>
    <cellStyle name="Input 3 5 2 2 2 6 5" xfId="17763"/>
    <cellStyle name="Input 3 5 2 2 2 7" xfId="17764"/>
    <cellStyle name="Input 3 5 2 2 2 7 2" xfId="17765"/>
    <cellStyle name="Input 3 5 2 2 2 8" xfId="17766"/>
    <cellStyle name="Input 3 5 2 2 2 8 2" xfId="17767"/>
    <cellStyle name="Input 3 5 2 2 2 8 2 2" xfId="17768"/>
    <cellStyle name="Input 3 5 2 2 2 8 3" xfId="17769"/>
    <cellStyle name="Input 3 5 2 2 2 9" xfId="17770"/>
    <cellStyle name="Input 3 5 2 2 3" xfId="17771"/>
    <cellStyle name="Input 3 5 2 2 3 2" xfId="17772"/>
    <cellStyle name="Input 3 5 2 2 3 2 2" xfId="17773"/>
    <cellStyle name="Input 3 5 2 2 3 2 2 2" xfId="17774"/>
    <cellStyle name="Input 3 5 2 2 3 2 3" xfId="17775"/>
    <cellStyle name="Input 3 5 2 2 3 2 3 2" xfId="17776"/>
    <cellStyle name="Input 3 5 2 2 3 2 3 2 2" xfId="17777"/>
    <cellStyle name="Input 3 5 2 2 3 2 3 3" xfId="17778"/>
    <cellStyle name="Input 3 5 2 2 3 2 4" xfId="17779"/>
    <cellStyle name="Input 3 5 2 2 3 2 5" xfId="17780"/>
    <cellStyle name="Input 3 5 2 2 3 3" xfId="17781"/>
    <cellStyle name="Input 3 5 2 2 3 3 2" xfId="17782"/>
    <cellStyle name="Input 3 5 2 2 3 4" xfId="17783"/>
    <cellStyle name="Input 3 5 2 2 3 4 2" xfId="17784"/>
    <cellStyle name="Input 3 5 2 2 3 4 2 2" xfId="17785"/>
    <cellStyle name="Input 3 5 2 2 3 4 3" xfId="17786"/>
    <cellStyle name="Input 3 5 2 2 3 5" xfId="17787"/>
    <cellStyle name="Input 3 5 2 2 3 6" xfId="17788"/>
    <cellStyle name="Input 3 5 2 2 4" xfId="17789"/>
    <cellStyle name="Input 3 5 2 2 4 2" xfId="17790"/>
    <cellStyle name="Input 3 5 2 2 4 2 2" xfId="17791"/>
    <cellStyle name="Input 3 5 2 2 4 3" xfId="17792"/>
    <cellStyle name="Input 3 5 2 2 4 3 2" xfId="17793"/>
    <cellStyle name="Input 3 5 2 2 4 3 2 2" xfId="17794"/>
    <cellStyle name="Input 3 5 2 2 4 3 3" xfId="17795"/>
    <cellStyle name="Input 3 5 2 2 4 4" xfId="17796"/>
    <cellStyle name="Input 3 5 2 2 4 5" xfId="17797"/>
    <cellStyle name="Input 3 5 2 2 5" xfId="17798"/>
    <cellStyle name="Input 3 5 2 2 5 2" xfId="17799"/>
    <cellStyle name="Input 3 5 2 2 5 2 2" xfId="17800"/>
    <cellStyle name="Input 3 5 2 2 5 3" xfId="17801"/>
    <cellStyle name="Input 3 5 2 2 5 3 2" xfId="17802"/>
    <cellStyle name="Input 3 5 2 2 5 3 2 2" xfId="17803"/>
    <cellStyle name="Input 3 5 2 2 5 3 3" xfId="17804"/>
    <cellStyle name="Input 3 5 2 2 5 4" xfId="17805"/>
    <cellStyle name="Input 3 5 2 2 5 5" xfId="17806"/>
    <cellStyle name="Input 3 5 2 2 6" xfId="17807"/>
    <cellStyle name="Input 3 5 2 2 6 2" xfId="17808"/>
    <cellStyle name="Input 3 5 2 2 6 2 2" xfId="17809"/>
    <cellStyle name="Input 3 5 2 2 6 3" xfId="17810"/>
    <cellStyle name="Input 3 5 2 2 6 3 2" xfId="17811"/>
    <cellStyle name="Input 3 5 2 2 6 3 2 2" xfId="17812"/>
    <cellStyle name="Input 3 5 2 2 6 3 3" xfId="17813"/>
    <cellStyle name="Input 3 5 2 2 6 4" xfId="17814"/>
    <cellStyle name="Input 3 5 2 2 6 5" xfId="17815"/>
    <cellStyle name="Input 3 5 2 2 7" xfId="17816"/>
    <cellStyle name="Input 3 5 2 2 7 2" xfId="17817"/>
    <cellStyle name="Input 3 5 2 2 7 2 2" xfId="17818"/>
    <cellStyle name="Input 3 5 2 2 7 3" xfId="17819"/>
    <cellStyle name="Input 3 5 2 2 7 3 2" xfId="17820"/>
    <cellStyle name="Input 3 5 2 2 7 3 2 2" xfId="17821"/>
    <cellStyle name="Input 3 5 2 2 7 3 3" xfId="17822"/>
    <cellStyle name="Input 3 5 2 2 7 4" xfId="17823"/>
    <cellStyle name="Input 3 5 2 2 7 5" xfId="17824"/>
    <cellStyle name="Input 3 5 2 2 8" xfId="17825"/>
    <cellStyle name="Input 3 5 2 2 8 2" xfId="17826"/>
    <cellStyle name="Input 3 5 2 2 9" xfId="17827"/>
    <cellStyle name="Input 3 5 2 2 9 2" xfId="17828"/>
    <cellStyle name="Input 3 5 2 2 9 2 2" xfId="17829"/>
    <cellStyle name="Input 3 5 2 2 9 3" xfId="17830"/>
    <cellStyle name="Input 3 5 2 3" xfId="17831"/>
    <cellStyle name="Input 3 5 2 3 10" xfId="17832"/>
    <cellStyle name="Input 3 5 2 3 2" xfId="17833"/>
    <cellStyle name="Input 3 5 2 3 2 2" xfId="17834"/>
    <cellStyle name="Input 3 5 2 3 2 2 2" xfId="17835"/>
    <cellStyle name="Input 3 5 2 3 2 3" xfId="17836"/>
    <cellStyle name="Input 3 5 2 3 2 3 2" xfId="17837"/>
    <cellStyle name="Input 3 5 2 3 2 3 2 2" xfId="17838"/>
    <cellStyle name="Input 3 5 2 3 2 3 3" xfId="17839"/>
    <cellStyle name="Input 3 5 2 3 2 4" xfId="17840"/>
    <cellStyle name="Input 3 5 2 3 2 5" xfId="17841"/>
    <cellStyle name="Input 3 5 2 3 3" xfId="17842"/>
    <cellStyle name="Input 3 5 2 3 3 2" xfId="17843"/>
    <cellStyle name="Input 3 5 2 3 3 2 2" xfId="17844"/>
    <cellStyle name="Input 3 5 2 3 3 3" xfId="17845"/>
    <cellStyle name="Input 3 5 2 3 3 3 2" xfId="17846"/>
    <cellStyle name="Input 3 5 2 3 3 3 2 2" xfId="17847"/>
    <cellStyle name="Input 3 5 2 3 3 3 3" xfId="17848"/>
    <cellStyle name="Input 3 5 2 3 3 4" xfId="17849"/>
    <cellStyle name="Input 3 5 2 3 3 5" xfId="17850"/>
    <cellStyle name="Input 3 5 2 3 4" xfId="17851"/>
    <cellStyle name="Input 3 5 2 3 4 2" xfId="17852"/>
    <cellStyle name="Input 3 5 2 3 4 2 2" xfId="17853"/>
    <cellStyle name="Input 3 5 2 3 4 3" xfId="17854"/>
    <cellStyle name="Input 3 5 2 3 4 3 2" xfId="17855"/>
    <cellStyle name="Input 3 5 2 3 4 3 2 2" xfId="17856"/>
    <cellStyle name="Input 3 5 2 3 4 3 3" xfId="17857"/>
    <cellStyle name="Input 3 5 2 3 4 4" xfId="17858"/>
    <cellStyle name="Input 3 5 2 3 4 5" xfId="17859"/>
    <cellStyle name="Input 3 5 2 3 5" xfId="17860"/>
    <cellStyle name="Input 3 5 2 3 5 2" xfId="17861"/>
    <cellStyle name="Input 3 5 2 3 5 2 2" xfId="17862"/>
    <cellStyle name="Input 3 5 2 3 5 3" xfId="17863"/>
    <cellStyle name="Input 3 5 2 3 5 3 2" xfId="17864"/>
    <cellStyle name="Input 3 5 2 3 5 3 2 2" xfId="17865"/>
    <cellStyle name="Input 3 5 2 3 5 3 3" xfId="17866"/>
    <cellStyle name="Input 3 5 2 3 5 4" xfId="17867"/>
    <cellStyle name="Input 3 5 2 3 5 5" xfId="17868"/>
    <cellStyle name="Input 3 5 2 3 6" xfId="17869"/>
    <cellStyle name="Input 3 5 2 3 6 2" xfId="17870"/>
    <cellStyle name="Input 3 5 2 3 6 2 2" xfId="17871"/>
    <cellStyle name="Input 3 5 2 3 6 3" xfId="17872"/>
    <cellStyle name="Input 3 5 2 3 6 3 2" xfId="17873"/>
    <cellStyle name="Input 3 5 2 3 6 3 2 2" xfId="17874"/>
    <cellStyle name="Input 3 5 2 3 6 3 3" xfId="17875"/>
    <cellStyle name="Input 3 5 2 3 6 4" xfId="17876"/>
    <cellStyle name="Input 3 5 2 3 6 5" xfId="17877"/>
    <cellStyle name="Input 3 5 2 3 7" xfId="17878"/>
    <cellStyle name="Input 3 5 2 3 7 2" xfId="17879"/>
    <cellStyle name="Input 3 5 2 3 8" xfId="17880"/>
    <cellStyle name="Input 3 5 2 3 8 2" xfId="17881"/>
    <cellStyle name="Input 3 5 2 3 8 2 2" xfId="17882"/>
    <cellStyle name="Input 3 5 2 3 8 3" xfId="17883"/>
    <cellStyle name="Input 3 5 2 3 9" xfId="17884"/>
    <cellStyle name="Input 3 5 2 4" xfId="17885"/>
    <cellStyle name="Input 3 5 2 4 2" xfId="17886"/>
    <cellStyle name="Input 3 5 2 4 2 2" xfId="17887"/>
    <cellStyle name="Input 3 5 2 4 2 2 2" xfId="17888"/>
    <cellStyle name="Input 3 5 2 4 2 3" xfId="17889"/>
    <cellStyle name="Input 3 5 2 4 2 3 2" xfId="17890"/>
    <cellStyle name="Input 3 5 2 4 2 3 2 2" xfId="17891"/>
    <cellStyle name="Input 3 5 2 4 2 3 3" xfId="17892"/>
    <cellStyle name="Input 3 5 2 4 2 4" xfId="17893"/>
    <cellStyle name="Input 3 5 2 4 2 5" xfId="17894"/>
    <cellStyle name="Input 3 5 2 4 3" xfId="17895"/>
    <cellStyle name="Input 3 5 2 4 3 2" xfId="17896"/>
    <cellStyle name="Input 3 5 2 4 4" xfId="17897"/>
    <cellStyle name="Input 3 5 2 4 4 2" xfId="17898"/>
    <cellStyle name="Input 3 5 2 4 4 2 2" xfId="17899"/>
    <cellStyle name="Input 3 5 2 4 4 3" xfId="17900"/>
    <cellStyle name="Input 3 5 2 4 5" xfId="17901"/>
    <cellStyle name="Input 3 5 2 4 6" xfId="17902"/>
    <cellStyle name="Input 3 5 2 5" xfId="17903"/>
    <cellStyle name="Input 3 5 2 5 2" xfId="17904"/>
    <cellStyle name="Input 3 5 2 5 2 2" xfId="17905"/>
    <cellStyle name="Input 3 5 2 5 3" xfId="17906"/>
    <cellStyle name="Input 3 5 2 5 3 2" xfId="17907"/>
    <cellStyle name="Input 3 5 2 5 3 2 2" xfId="17908"/>
    <cellStyle name="Input 3 5 2 5 3 3" xfId="17909"/>
    <cellStyle name="Input 3 5 2 5 4" xfId="17910"/>
    <cellStyle name="Input 3 5 2 5 5" xfId="17911"/>
    <cellStyle name="Input 3 5 2 6" xfId="17912"/>
    <cellStyle name="Input 3 5 2 6 2" xfId="17913"/>
    <cellStyle name="Input 3 5 2 6 2 2" xfId="17914"/>
    <cellStyle name="Input 3 5 2 6 3" xfId="17915"/>
    <cellStyle name="Input 3 5 2 6 3 2" xfId="17916"/>
    <cellStyle name="Input 3 5 2 6 3 2 2" xfId="17917"/>
    <cellStyle name="Input 3 5 2 6 3 3" xfId="17918"/>
    <cellStyle name="Input 3 5 2 6 4" xfId="17919"/>
    <cellStyle name="Input 3 5 2 6 5" xfId="17920"/>
    <cellStyle name="Input 3 5 2 7" xfId="17921"/>
    <cellStyle name="Input 3 5 2 7 2" xfId="17922"/>
    <cellStyle name="Input 3 5 2 7 2 2" xfId="17923"/>
    <cellStyle name="Input 3 5 2 7 3" xfId="17924"/>
    <cellStyle name="Input 3 5 2 7 3 2" xfId="17925"/>
    <cellStyle name="Input 3 5 2 7 3 2 2" xfId="17926"/>
    <cellStyle name="Input 3 5 2 7 3 3" xfId="17927"/>
    <cellStyle name="Input 3 5 2 7 4" xfId="17928"/>
    <cellStyle name="Input 3 5 2 7 5" xfId="17929"/>
    <cellStyle name="Input 3 5 2 8" xfId="17930"/>
    <cellStyle name="Input 3 5 2 8 2" xfId="17931"/>
    <cellStyle name="Input 3 5 2 8 2 2" xfId="17932"/>
    <cellStyle name="Input 3 5 2 8 3" xfId="17933"/>
    <cellStyle name="Input 3 5 2 8 3 2" xfId="17934"/>
    <cellStyle name="Input 3 5 2 8 3 2 2" xfId="17935"/>
    <cellStyle name="Input 3 5 2 8 3 3" xfId="17936"/>
    <cellStyle name="Input 3 5 2 8 4" xfId="17937"/>
    <cellStyle name="Input 3 5 2 8 5" xfId="17938"/>
    <cellStyle name="Input 3 5 2 9" xfId="17939"/>
    <cellStyle name="Input 3 5 2 9 2" xfId="17940"/>
    <cellStyle name="Input 3 5 2_Subsidy" xfId="17941"/>
    <cellStyle name="Input 3 5 3" xfId="17942"/>
    <cellStyle name="Input 3 5 3 10" xfId="17943"/>
    <cellStyle name="Input 3 5 3 11" xfId="17944"/>
    <cellStyle name="Input 3 5 3 2" xfId="17945"/>
    <cellStyle name="Input 3 5 3 2 10" xfId="17946"/>
    <cellStyle name="Input 3 5 3 2 2" xfId="17947"/>
    <cellStyle name="Input 3 5 3 2 2 2" xfId="17948"/>
    <cellStyle name="Input 3 5 3 2 2 2 2" xfId="17949"/>
    <cellStyle name="Input 3 5 3 2 2 3" xfId="17950"/>
    <cellStyle name="Input 3 5 3 2 2 3 2" xfId="17951"/>
    <cellStyle name="Input 3 5 3 2 2 3 2 2" xfId="17952"/>
    <cellStyle name="Input 3 5 3 2 2 3 3" xfId="17953"/>
    <cellStyle name="Input 3 5 3 2 2 4" xfId="17954"/>
    <cellStyle name="Input 3 5 3 2 2 5" xfId="17955"/>
    <cellStyle name="Input 3 5 3 2 3" xfId="17956"/>
    <cellStyle name="Input 3 5 3 2 3 2" xfId="17957"/>
    <cellStyle name="Input 3 5 3 2 3 2 2" xfId="17958"/>
    <cellStyle name="Input 3 5 3 2 3 3" xfId="17959"/>
    <cellStyle name="Input 3 5 3 2 3 3 2" xfId="17960"/>
    <cellStyle name="Input 3 5 3 2 3 3 2 2" xfId="17961"/>
    <cellStyle name="Input 3 5 3 2 3 3 3" xfId="17962"/>
    <cellStyle name="Input 3 5 3 2 3 4" xfId="17963"/>
    <cellStyle name="Input 3 5 3 2 3 5" xfId="17964"/>
    <cellStyle name="Input 3 5 3 2 4" xfId="17965"/>
    <cellStyle name="Input 3 5 3 2 4 2" xfId="17966"/>
    <cellStyle name="Input 3 5 3 2 4 2 2" xfId="17967"/>
    <cellStyle name="Input 3 5 3 2 4 3" xfId="17968"/>
    <cellStyle name="Input 3 5 3 2 4 3 2" xfId="17969"/>
    <cellStyle name="Input 3 5 3 2 4 3 2 2" xfId="17970"/>
    <cellStyle name="Input 3 5 3 2 4 3 3" xfId="17971"/>
    <cellStyle name="Input 3 5 3 2 4 4" xfId="17972"/>
    <cellStyle name="Input 3 5 3 2 4 5" xfId="17973"/>
    <cellStyle name="Input 3 5 3 2 5" xfId="17974"/>
    <cellStyle name="Input 3 5 3 2 5 2" xfId="17975"/>
    <cellStyle name="Input 3 5 3 2 5 2 2" xfId="17976"/>
    <cellStyle name="Input 3 5 3 2 5 3" xfId="17977"/>
    <cellStyle name="Input 3 5 3 2 5 3 2" xfId="17978"/>
    <cellStyle name="Input 3 5 3 2 5 3 2 2" xfId="17979"/>
    <cellStyle name="Input 3 5 3 2 5 3 3" xfId="17980"/>
    <cellStyle name="Input 3 5 3 2 5 4" xfId="17981"/>
    <cellStyle name="Input 3 5 3 2 5 5" xfId="17982"/>
    <cellStyle name="Input 3 5 3 2 6" xfId="17983"/>
    <cellStyle name="Input 3 5 3 2 6 2" xfId="17984"/>
    <cellStyle name="Input 3 5 3 2 6 2 2" xfId="17985"/>
    <cellStyle name="Input 3 5 3 2 6 3" xfId="17986"/>
    <cellStyle name="Input 3 5 3 2 6 3 2" xfId="17987"/>
    <cellStyle name="Input 3 5 3 2 6 3 2 2" xfId="17988"/>
    <cellStyle name="Input 3 5 3 2 6 3 3" xfId="17989"/>
    <cellStyle name="Input 3 5 3 2 6 4" xfId="17990"/>
    <cellStyle name="Input 3 5 3 2 6 5" xfId="17991"/>
    <cellStyle name="Input 3 5 3 2 7" xfId="17992"/>
    <cellStyle name="Input 3 5 3 2 7 2" xfId="17993"/>
    <cellStyle name="Input 3 5 3 2 8" xfId="17994"/>
    <cellStyle name="Input 3 5 3 2 8 2" xfId="17995"/>
    <cellStyle name="Input 3 5 3 2 8 2 2" xfId="17996"/>
    <cellStyle name="Input 3 5 3 2 8 3" xfId="17997"/>
    <cellStyle name="Input 3 5 3 2 9" xfId="17998"/>
    <cellStyle name="Input 3 5 3 3" xfId="17999"/>
    <cellStyle name="Input 3 5 3 3 2" xfId="18000"/>
    <cellStyle name="Input 3 5 3 3 2 2" xfId="18001"/>
    <cellStyle name="Input 3 5 3 3 2 2 2" xfId="18002"/>
    <cellStyle name="Input 3 5 3 3 2 3" xfId="18003"/>
    <cellStyle name="Input 3 5 3 3 2 3 2" xfId="18004"/>
    <cellStyle name="Input 3 5 3 3 2 3 2 2" xfId="18005"/>
    <cellStyle name="Input 3 5 3 3 2 3 3" xfId="18006"/>
    <cellStyle name="Input 3 5 3 3 2 4" xfId="18007"/>
    <cellStyle name="Input 3 5 3 3 2 5" xfId="18008"/>
    <cellStyle name="Input 3 5 3 3 3" xfId="18009"/>
    <cellStyle name="Input 3 5 3 3 3 2" xfId="18010"/>
    <cellStyle name="Input 3 5 3 3 4" xfId="18011"/>
    <cellStyle name="Input 3 5 3 3 4 2" xfId="18012"/>
    <cellStyle name="Input 3 5 3 3 4 2 2" xfId="18013"/>
    <cellStyle name="Input 3 5 3 3 4 3" xfId="18014"/>
    <cellStyle name="Input 3 5 3 3 5" xfId="18015"/>
    <cellStyle name="Input 3 5 3 3 6" xfId="18016"/>
    <cellStyle name="Input 3 5 3 4" xfId="18017"/>
    <cellStyle name="Input 3 5 3 4 2" xfId="18018"/>
    <cellStyle name="Input 3 5 3 4 2 2" xfId="18019"/>
    <cellStyle name="Input 3 5 3 4 3" xfId="18020"/>
    <cellStyle name="Input 3 5 3 4 3 2" xfId="18021"/>
    <cellStyle name="Input 3 5 3 4 3 2 2" xfId="18022"/>
    <cellStyle name="Input 3 5 3 4 3 3" xfId="18023"/>
    <cellStyle name="Input 3 5 3 4 4" xfId="18024"/>
    <cellStyle name="Input 3 5 3 4 5" xfId="18025"/>
    <cellStyle name="Input 3 5 3 5" xfId="18026"/>
    <cellStyle name="Input 3 5 3 5 2" xfId="18027"/>
    <cellStyle name="Input 3 5 3 5 2 2" xfId="18028"/>
    <cellStyle name="Input 3 5 3 5 3" xfId="18029"/>
    <cellStyle name="Input 3 5 3 5 3 2" xfId="18030"/>
    <cellStyle name="Input 3 5 3 5 3 2 2" xfId="18031"/>
    <cellStyle name="Input 3 5 3 5 3 3" xfId="18032"/>
    <cellStyle name="Input 3 5 3 5 4" xfId="18033"/>
    <cellStyle name="Input 3 5 3 5 5" xfId="18034"/>
    <cellStyle name="Input 3 5 3 6" xfId="18035"/>
    <cellStyle name="Input 3 5 3 6 2" xfId="18036"/>
    <cellStyle name="Input 3 5 3 6 2 2" xfId="18037"/>
    <cellStyle name="Input 3 5 3 6 3" xfId="18038"/>
    <cellStyle name="Input 3 5 3 6 3 2" xfId="18039"/>
    <cellStyle name="Input 3 5 3 6 3 2 2" xfId="18040"/>
    <cellStyle name="Input 3 5 3 6 3 3" xfId="18041"/>
    <cellStyle name="Input 3 5 3 6 4" xfId="18042"/>
    <cellStyle name="Input 3 5 3 6 5" xfId="18043"/>
    <cellStyle name="Input 3 5 3 7" xfId="18044"/>
    <cellStyle name="Input 3 5 3 7 2" xfId="18045"/>
    <cellStyle name="Input 3 5 3 7 2 2" xfId="18046"/>
    <cellStyle name="Input 3 5 3 7 3" xfId="18047"/>
    <cellStyle name="Input 3 5 3 7 3 2" xfId="18048"/>
    <cellStyle name="Input 3 5 3 7 3 2 2" xfId="18049"/>
    <cellStyle name="Input 3 5 3 7 3 3" xfId="18050"/>
    <cellStyle name="Input 3 5 3 7 4" xfId="18051"/>
    <cellStyle name="Input 3 5 3 7 5" xfId="18052"/>
    <cellStyle name="Input 3 5 3 8" xfId="18053"/>
    <cellStyle name="Input 3 5 3 8 2" xfId="18054"/>
    <cellStyle name="Input 3 5 3 9" xfId="18055"/>
    <cellStyle name="Input 3 5 3 9 2" xfId="18056"/>
    <cellStyle name="Input 3 5 3 9 2 2" xfId="18057"/>
    <cellStyle name="Input 3 5 3 9 3" xfId="18058"/>
    <cellStyle name="Input 3 5 4" xfId="18059"/>
    <cellStyle name="Input 3 5 4 10" xfId="18060"/>
    <cellStyle name="Input 3 5 4 11" xfId="18061"/>
    <cellStyle name="Input 3 5 4 2" xfId="18062"/>
    <cellStyle name="Input 3 5 4 2 10" xfId="18063"/>
    <cellStyle name="Input 3 5 4 2 2" xfId="18064"/>
    <cellStyle name="Input 3 5 4 2 2 2" xfId="18065"/>
    <cellStyle name="Input 3 5 4 2 2 2 2" xfId="18066"/>
    <cellStyle name="Input 3 5 4 2 2 3" xfId="18067"/>
    <cellStyle name="Input 3 5 4 2 2 3 2" xfId="18068"/>
    <cellStyle name="Input 3 5 4 2 2 3 2 2" xfId="18069"/>
    <cellStyle name="Input 3 5 4 2 2 3 3" xfId="18070"/>
    <cellStyle name="Input 3 5 4 2 2 4" xfId="18071"/>
    <cellStyle name="Input 3 5 4 2 2 5" xfId="18072"/>
    <cellStyle name="Input 3 5 4 2 3" xfId="18073"/>
    <cellStyle name="Input 3 5 4 2 3 2" xfId="18074"/>
    <cellStyle name="Input 3 5 4 2 3 2 2" xfId="18075"/>
    <cellStyle name="Input 3 5 4 2 3 3" xfId="18076"/>
    <cellStyle name="Input 3 5 4 2 3 3 2" xfId="18077"/>
    <cellStyle name="Input 3 5 4 2 3 3 2 2" xfId="18078"/>
    <cellStyle name="Input 3 5 4 2 3 3 3" xfId="18079"/>
    <cellStyle name="Input 3 5 4 2 3 4" xfId="18080"/>
    <cellStyle name="Input 3 5 4 2 3 5" xfId="18081"/>
    <cellStyle name="Input 3 5 4 2 4" xfId="18082"/>
    <cellStyle name="Input 3 5 4 2 4 2" xfId="18083"/>
    <cellStyle name="Input 3 5 4 2 4 2 2" xfId="18084"/>
    <cellStyle name="Input 3 5 4 2 4 3" xfId="18085"/>
    <cellStyle name="Input 3 5 4 2 4 3 2" xfId="18086"/>
    <cellStyle name="Input 3 5 4 2 4 3 2 2" xfId="18087"/>
    <cellStyle name="Input 3 5 4 2 4 3 3" xfId="18088"/>
    <cellStyle name="Input 3 5 4 2 4 4" xfId="18089"/>
    <cellStyle name="Input 3 5 4 2 4 5" xfId="18090"/>
    <cellStyle name="Input 3 5 4 2 5" xfId="18091"/>
    <cellStyle name="Input 3 5 4 2 5 2" xfId="18092"/>
    <cellStyle name="Input 3 5 4 2 5 2 2" xfId="18093"/>
    <cellStyle name="Input 3 5 4 2 5 3" xfId="18094"/>
    <cellStyle name="Input 3 5 4 2 5 3 2" xfId="18095"/>
    <cellStyle name="Input 3 5 4 2 5 3 2 2" xfId="18096"/>
    <cellStyle name="Input 3 5 4 2 5 3 3" xfId="18097"/>
    <cellStyle name="Input 3 5 4 2 5 4" xfId="18098"/>
    <cellStyle name="Input 3 5 4 2 5 5" xfId="18099"/>
    <cellStyle name="Input 3 5 4 2 6" xfId="18100"/>
    <cellStyle name="Input 3 5 4 2 6 2" xfId="18101"/>
    <cellStyle name="Input 3 5 4 2 6 2 2" xfId="18102"/>
    <cellStyle name="Input 3 5 4 2 6 3" xfId="18103"/>
    <cellStyle name="Input 3 5 4 2 6 3 2" xfId="18104"/>
    <cellStyle name="Input 3 5 4 2 6 3 2 2" xfId="18105"/>
    <cellStyle name="Input 3 5 4 2 6 3 3" xfId="18106"/>
    <cellStyle name="Input 3 5 4 2 6 4" xfId="18107"/>
    <cellStyle name="Input 3 5 4 2 6 5" xfId="18108"/>
    <cellStyle name="Input 3 5 4 2 7" xfId="18109"/>
    <cellStyle name="Input 3 5 4 2 7 2" xfId="18110"/>
    <cellStyle name="Input 3 5 4 2 8" xfId="18111"/>
    <cellStyle name="Input 3 5 4 2 8 2" xfId="18112"/>
    <cellStyle name="Input 3 5 4 2 8 2 2" xfId="18113"/>
    <cellStyle name="Input 3 5 4 2 8 3" xfId="18114"/>
    <cellStyle name="Input 3 5 4 2 9" xfId="18115"/>
    <cellStyle name="Input 3 5 4 3" xfId="18116"/>
    <cellStyle name="Input 3 5 4 3 2" xfId="18117"/>
    <cellStyle name="Input 3 5 4 3 2 2" xfId="18118"/>
    <cellStyle name="Input 3 5 4 3 2 2 2" xfId="18119"/>
    <cellStyle name="Input 3 5 4 3 2 3" xfId="18120"/>
    <cellStyle name="Input 3 5 4 3 2 3 2" xfId="18121"/>
    <cellStyle name="Input 3 5 4 3 2 3 2 2" xfId="18122"/>
    <cellStyle name="Input 3 5 4 3 2 3 3" xfId="18123"/>
    <cellStyle name="Input 3 5 4 3 2 4" xfId="18124"/>
    <cellStyle name="Input 3 5 4 3 2 5" xfId="18125"/>
    <cellStyle name="Input 3 5 4 3 3" xfId="18126"/>
    <cellStyle name="Input 3 5 4 3 3 2" xfId="18127"/>
    <cellStyle name="Input 3 5 4 3 4" xfId="18128"/>
    <cellStyle name="Input 3 5 4 3 4 2" xfId="18129"/>
    <cellStyle name="Input 3 5 4 3 4 2 2" xfId="18130"/>
    <cellStyle name="Input 3 5 4 3 4 3" xfId="18131"/>
    <cellStyle name="Input 3 5 4 3 5" xfId="18132"/>
    <cellStyle name="Input 3 5 4 3 6" xfId="18133"/>
    <cellStyle name="Input 3 5 4 4" xfId="18134"/>
    <cellStyle name="Input 3 5 4 4 2" xfId="18135"/>
    <cellStyle name="Input 3 5 4 4 2 2" xfId="18136"/>
    <cellStyle name="Input 3 5 4 4 3" xfId="18137"/>
    <cellStyle name="Input 3 5 4 4 3 2" xfId="18138"/>
    <cellStyle name="Input 3 5 4 4 3 2 2" xfId="18139"/>
    <cellStyle name="Input 3 5 4 4 3 3" xfId="18140"/>
    <cellStyle name="Input 3 5 4 4 4" xfId="18141"/>
    <cellStyle name="Input 3 5 4 4 5" xfId="18142"/>
    <cellStyle name="Input 3 5 4 5" xfId="18143"/>
    <cellStyle name="Input 3 5 4 5 2" xfId="18144"/>
    <cellStyle name="Input 3 5 4 5 2 2" xfId="18145"/>
    <cellStyle name="Input 3 5 4 5 3" xfId="18146"/>
    <cellStyle name="Input 3 5 4 5 3 2" xfId="18147"/>
    <cellStyle name="Input 3 5 4 5 3 2 2" xfId="18148"/>
    <cellStyle name="Input 3 5 4 5 3 3" xfId="18149"/>
    <cellStyle name="Input 3 5 4 5 4" xfId="18150"/>
    <cellStyle name="Input 3 5 4 5 5" xfId="18151"/>
    <cellStyle name="Input 3 5 4 6" xfId="18152"/>
    <cellStyle name="Input 3 5 4 6 2" xfId="18153"/>
    <cellStyle name="Input 3 5 4 6 2 2" xfId="18154"/>
    <cellStyle name="Input 3 5 4 6 3" xfId="18155"/>
    <cellStyle name="Input 3 5 4 6 3 2" xfId="18156"/>
    <cellStyle name="Input 3 5 4 6 3 2 2" xfId="18157"/>
    <cellStyle name="Input 3 5 4 6 3 3" xfId="18158"/>
    <cellStyle name="Input 3 5 4 6 4" xfId="18159"/>
    <cellStyle name="Input 3 5 4 6 5" xfId="18160"/>
    <cellStyle name="Input 3 5 4 7" xfId="18161"/>
    <cellStyle name="Input 3 5 4 7 2" xfId="18162"/>
    <cellStyle name="Input 3 5 4 7 2 2" xfId="18163"/>
    <cellStyle name="Input 3 5 4 7 3" xfId="18164"/>
    <cellStyle name="Input 3 5 4 7 3 2" xfId="18165"/>
    <cellStyle name="Input 3 5 4 7 3 2 2" xfId="18166"/>
    <cellStyle name="Input 3 5 4 7 3 3" xfId="18167"/>
    <cellStyle name="Input 3 5 4 7 4" xfId="18168"/>
    <cellStyle name="Input 3 5 4 7 5" xfId="18169"/>
    <cellStyle name="Input 3 5 4 8" xfId="18170"/>
    <cellStyle name="Input 3 5 4 8 2" xfId="18171"/>
    <cellStyle name="Input 3 5 4 9" xfId="18172"/>
    <cellStyle name="Input 3 5 4 9 2" xfId="18173"/>
    <cellStyle name="Input 3 5 4 9 2 2" xfId="18174"/>
    <cellStyle name="Input 3 5 4 9 3" xfId="18175"/>
    <cellStyle name="Input 3 5 5" xfId="18176"/>
    <cellStyle name="Input 3 5 5 10" xfId="18177"/>
    <cellStyle name="Input 3 5 5 11" xfId="18178"/>
    <cellStyle name="Input 3 5 5 2" xfId="18179"/>
    <cellStyle name="Input 3 5 5 2 10" xfId="18180"/>
    <cellStyle name="Input 3 5 5 2 2" xfId="18181"/>
    <cellStyle name="Input 3 5 5 2 2 2" xfId="18182"/>
    <cellStyle name="Input 3 5 5 2 2 2 2" xfId="18183"/>
    <cellStyle name="Input 3 5 5 2 2 3" xfId="18184"/>
    <cellStyle name="Input 3 5 5 2 2 3 2" xfId="18185"/>
    <cellStyle name="Input 3 5 5 2 2 3 2 2" xfId="18186"/>
    <cellStyle name="Input 3 5 5 2 2 3 3" xfId="18187"/>
    <cellStyle name="Input 3 5 5 2 2 4" xfId="18188"/>
    <cellStyle name="Input 3 5 5 2 2 5" xfId="18189"/>
    <cellStyle name="Input 3 5 5 2 3" xfId="18190"/>
    <cellStyle name="Input 3 5 5 2 3 2" xfId="18191"/>
    <cellStyle name="Input 3 5 5 2 3 2 2" xfId="18192"/>
    <cellStyle name="Input 3 5 5 2 3 3" xfId="18193"/>
    <cellStyle name="Input 3 5 5 2 3 3 2" xfId="18194"/>
    <cellStyle name="Input 3 5 5 2 3 3 2 2" xfId="18195"/>
    <cellStyle name="Input 3 5 5 2 3 3 3" xfId="18196"/>
    <cellStyle name="Input 3 5 5 2 3 4" xfId="18197"/>
    <cellStyle name="Input 3 5 5 2 3 5" xfId="18198"/>
    <cellStyle name="Input 3 5 5 2 4" xfId="18199"/>
    <cellStyle name="Input 3 5 5 2 4 2" xfId="18200"/>
    <cellStyle name="Input 3 5 5 2 4 2 2" xfId="18201"/>
    <cellStyle name="Input 3 5 5 2 4 3" xfId="18202"/>
    <cellStyle name="Input 3 5 5 2 4 3 2" xfId="18203"/>
    <cellStyle name="Input 3 5 5 2 4 3 2 2" xfId="18204"/>
    <cellStyle name="Input 3 5 5 2 4 3 3" xfId="18205"/>
    <cellStyle name="Input 3 5 5 2 4 4" xfId="18206"/>
    <cellStyle name="Input 3 5 5 2 4 5" xfId="18207"/>
    <cellStyle name="Input 3 5 5 2 5" xfId="18208"/>
    <cellStyle name="Input 3 5 5 2 5 2" xfId="18209"/>
    <cellStyle name="Input 3 5 5 2 5 2 2" xfId="18210"/>
    <cellStyle name="Input 3 5 5 2 5 3" xfId="18211"/>
    <cellStyle name="Input 3 5 5 2 5 3 2" xfId="18212"/>
    <cellStyle name="Input 3 5 5 2 5 3 2 2" xfId="18213"/>
    <cellStyle name="Input 3 5 5 2 5 3 3" xfId="18214"/>
    <cellStyle name="Input 3 5 5 2 5 4" xfId="18215"/>
    <cellStyle name="Input 3 5 5 2 5 5" xfId="18216"/>
    <cellStyle name="Input 3 5 5 2 6" xfId="18217"/>
    <cellStyle name="Input 3 5 5 2 6 2" xfId="18218"/>
    <cellStyle name="Input 3 5 5 2 6 2 2" xfId="18219"/>
    <cellStyle name="Input 3 5 5 2 6 3" xfId="18220"/>
    <cellStyle name="Input 3 5 5 2 6 3 2" xfId="18221"/>
    <cellStyle name="Input 3 5 5 2 6 3 2 2" xfId="18222"/>
    <cellStyle name="Input 3 5 5 2 6 3 3" xfId="18223"/>
    <cellStyle name="Input 3 5 5 2 6 4" xfId="18224"/>
    <cellStyle name="Input 3 5 5 2 6 5" xfId="18225"/>
    <cellStyle name="Input 3 5 5 2 7" xfId="18226"/>
    <cellStyle name="Input 3 5 5 2 7 2" xfId="18227"/>
    <cellStyle name="Input 3 5 5 2 8" xfId="18228"/>
    <cellStyle name="Input 3 5 5 2 8 2" xfId="18229"/>
    <cellStyle name="Input 3 5 5 2 8 2 2" xfId="18230"/>
    <cellStyle name="Input 3 5 5 2 8 3" xfId="18231"/>
    <cellStyle name="Input 3 5 5 2 9" xfId="18232"/>
    <cellStyle name="Input 3 5 5 3" xfId="18233"/>
    <cellStyle name="Input 3 5 5 3 2" xfId="18234"/>
    <cellStyle name="Input 3 5 5 3 2 2" xfId="18235"/>
    <cellStyle name="Input 3 5 5 3 2 2 2" xfId="18236"/>
    <cellStyle name="Input 3 5 5 3 2 3" xfId="18237"/>
    <cellStyle name="Input 3 5 5 3 2 3 2" xfId="18238"/>
    <cellStyle name="Input 3 5 5 3 2 3 2 2" xfId="18239"/>
    <cellStyle name="Input 3 5 5 3 2 3 3" xfId="18240"/>
    <cellStyle name="Input 3 5 5 3 2 4" xfId="18241"/>
    <cellStyle name="Input 3 5 5 3 2 5" xfId="18242"/>
    <cellStyle name="Input 3 5 5 3 3" xfId="18243"/>
    <cellStyle name="Input 3 5 5 3 3 2" xfId="18244"/>
    <cellStyle name="Input 3 5 5 3 4" xfId="18245"/>
    <cellStyle name="Input 3 5 5 3 4 2" xfId="18246"/>
    <cellStyle name="Input 3 5 5 3 4 2 2" xfId="18247"/>
    <cellStyle name="Input 3 5 5 3 4 3" xfId="18248"/>
    <cellStyle name="Input 3 5 5 3 5" xfId="18249"/>
    <cellStyle name="Input 3 5 5 3 6" xfId="18250"/>
    <cellStyle name="Input 3 5 5 4" xfId="18251"/>
    <cellStyle name="Input 3 5 5 4 2" xfId="18252"/>
    <cellStyle name="Input 3 5 5 4 2 2" xfId="18253"/>
    <cellStyle name="Input 3 5 5 4 3" xfId="18254"/>
    <cellStyle name="Input 3 5 5 4 3 2" xfId="18255"/>
    <cellStyle name="Input 3 5 5 4 3 2 2" xfId="18256"/>
    <cellStyle name="Input 3 5 5 4 3 3" xfId="18257"/>
    <cellStyle name="Input 3 5 5 4 4" xfId="18258"/>
    <cellStyle name="Input 3 5 5 4 5" xfId="18259"/>
    <cellStyle name="Input 3 5 5 5" xfId="18260"/>
    <cellStyle name="Input 3 5 5 5 2" xfId="18261"/>
    <cellStyle name="Input 3 5 5 5 2 2" xfId="18262"/>
    <cellStyle name="Input 3 5 5 5 3" xfId="18263"/>
    <cellStyle name="Input 3 5 5 5 3 2" xfId="18264"/>
    <cellStyle name="Input 3 5 5 5 3 2 2" xfId="18265"/>
    <cellStyle name="Input 3 5 5 5 3 3" xfId="18266"/>
    <cellStyle name="Input 3 5 5 5 4" xfId="18267"/>
    <cellStyle name="Input 3 5 5 5 5" xfId="18268"/>
    <cellStyle name="Input 3 5 5 6" xfId="18269"/>
    <cellStyle name="Input 3 5 5 6 2" xfId="18270"/>
    <cellStyle name="Input 3 5 5 6 2 2" xfId="18271"/>
    <cellStyle name="Input 3 5 5 6 3" xfId="18272"/>
    <cellStyle name="Input 3 5 5 6 3 2" xfId="18273"/>
    <cellStyle name="Input 3 5 5 6 3 2 2" xfId="18274"/>
    <cellStyle name="Input 3 5 5 6 3 3" xfId="18275"/>
    <cellStyle name="Input 3 5 5 6 4" xfId="18276"/>
    <cellStyle name="Input 3 5 5 6 5" xfId="18277"/>
    <cellStyle name="Input 3 5 5 7" xfId="18278"/>
    <cellStyle name="Input 3 5 5 7 2" xfId="18279"/>
    <cellStyle name="Input 3 5 5 7 2 2" xfId="18280"/>
    <cellStyle name="Input 3 5 5 7 3" xfId="18281"/>
    <cellStyle name="Input 3 5 5 7 3 2" xfId="18282"/>
    <cellStyle name="Input 3 5 5 7 3 2 2" xfId="18283"/>
    <cellStyle name="Input 3 5 5 7 3 3" xfId="18284"/>
    <cellStyle name="Input 3 5 5 7 4" xfId="18285"/>
    <cellStyle name="Input 3 5 5 7 5" xfId="18286"/>
    <cellStyle name="Input 3 5 5 8" xfId="18287"/>
    <cellStyle name="Input 3 5 5 8 2" xfId="18288"/>
    <cellStyle name="Input 3 5 5 9" xfId="18289"/>
    <cellStyle name="Input 3 5 5 9 2" xfId="18290"/>
    <cellStyle name="Input 3 5 5 9 2 2" xfId="18291"/>
    <cellStyle name="Input 3 5 5 9 3" xfId="18292"/>
    <cellStyle name="Input 3 5 6" xfId="18293"/>
    <cellStyle name="Input 3 5 6 10" xfId="18294"/>
    <cellStyle name="Input 3 5 6 11" xfId="18295"/>
    <cellStyle name="Input 3 5 6 2" xfId="18296"/>
    <cellStyle name="Input 3 5 6 2 10" xfId="18297"/>
    <cellStyle name="Input 3 5 6 2 2" xfId="18298"/>
    <cellStyle name="Input 3 5 6 2 2 2" xfId="18299"/>
    <cellStyle name="Input 3 5 6 2 2 2 2" xfId="18300"/>
    <cellStyle name="Input 3 5 6 2 2 3" xfId="18301"/>
    <cellStyle name="Input 3 5 6 2 2 3 2" xfId="18302"/>
    <cellStyle name="Input 3 5 6 2 2 3 2 2" xfId="18303"/>
    <cellStyle name="Input 3 5 6 2 2 3 3" xfId="18304"/>
    <cellStyle name="Input 3 5 6 2 2 4" xfId="18305"/>
    <cellStyle name="Input 3 5 6 2 2 5" xfId="18306"/>
    <cellStyle name="Input 3 5 6 2 3" xfId="18307"/>
    <cellStyle name="Input 3 5 6 2 3 2" xfId="18308"/>
    <cellStyle name="Input 3 5 6 2 3 2 2" xfId="18309"/>
    <cellStyle name="Input 3 5 6 2 3 3" xfId="18310"/>
    <cellStyle name="Input 3 5 6 2 3 3 2" xfId="18311"/>
    <cellStyle name="Input 3 5 6 2 3 3 2 2" xfId="18312"/>
    <cellStyle name="Input 3 5 6 2 3 3 3" xfId="18313"/>
    <cellStyle name="Input 3 5 6 2 3 4" xfId="18314"/>
    <cellStyle name="Input 3 5 6 2 3 5" xfId="18315"/>
    <cellStyle name="Input 3 5 6 2 4" xfId="18316"/>
    <cellStyle name="Input 3 5 6 2 4 2" xfId="18317"/>
    <cellStyle name="Input 3 5 6 2 4 2 2" xfId="18318"/>
    <cellStyle name="Input 3 5 6 2 4 3" xfId="18319"/>
    <cellStyle name="Input 3 5 6 2 4 3 2" xfId="18320"/>
    <cellStyle name="Input 3 5 6 2 4 3 2 2" xfId="18321"/>
    <cellStyle name="Input 3 5 6 2 4 3 3" xfId="18322"/>
    <cellStyle name="Input 3 5 6 2 4 4" xfId="18323"/>
    <cellStyle name="Input 3 5 6 2 4 5" xfId="18324"/>
    <cellStyle name="Input 3 5 6 2 5" xfId="18325"/>
    <cellStyle name="Input 3 5 6 2 5 2" xfId="18326"/>
    <cellStyle name="Input 3 5 6 2 5 2 2" xfId="18327"/>
    <cellStyle name="Input 3 5 6 2 5 3" xfId="18328"/>
    <cellStyle name="Input 3 5 6 2 5 3 2" xfId="18329"/>
    <cellStyle name="Input 3 5 6 2 5 3 2 2" xfId="18330"/>
    <cellStyle name="Input 3 5 6 2 5 3 3" xfId="18331"/>
    <cellStyle name="Input 3 5 6 2 5 4" xfId="18332"/>
    <cellStyle name="Input 3 5 6 2 5 5" xfId="18333"/>
    <cellStyle name="Input 3 5 6 2 6" xfId="18334"/>
    <cellStyle name="Input 3 5 6 2 6 2" xfId="18335"/>
    <cellStyle name="Input 3 5 6 2 6 2 2" xfId="18336"/>
    <cellStyle name="Input 3 5 6 2 6 3" xfId="18337"/>
    <cellStyle name="Input 3 5 6 2 6 3 2" xfId="18338"/>
    <cellStyle name="Input 3 5 6 2 6 3 2 2" xfId="18339"/>
    <cellStyle name="Input 3 5 6 2 6 3 3" xfId="18340"/>
    <cellStyle name="Input 3 5 6 2 6 4" xfId="18341"/>
    <cellStyle name="Input 3 5 6 2 6 5" xfId="18342"/>
    <cellStyle name="Input 3 5 6 2 7" xfId="18343"/>
    <cellStyle name="Input 3 5 6 2 7 2" xfId="18344"/>
    <cellStyle name="Input 3 5 6 2 8" xfId="18345"/>
    <cellStyle name="Input 3 5 6 2 8 2" xfId="18346"/>
    <cellStyle name="Input 3 5 6 2 8 2 2" xfId="18347"/>
    <cellStyle name="Input 3 5 6 2 8 3" xfId="18348"/>
    <cellStyle name="Input 3 5 6 2 9" xfId="18349"/>
    <cellStyle name="Input 3 5 6 3" xfId="18350"/>
    <cellStyle name="Input 3 5 6 3 2" xfId="18351"/>
    <cellStyle name="Input 3 5 6 3 2 2" xfId="18352"/>
    <cellStyle name="Input 3 5 6 3 2 2 2" xfId="18353"/>
    <cellStyle name="Input 3 5 6 3 2 3" xfId="18354"/>
    <cellStyle name="Input 3 5 6 3 2 3 2" xfId="18355"/>
    <cellStyle name="Input 3 5 6 3 2 3 2 2" xfId="18356"/>
    <cellStyle name="Input 3 5 6 3 2 3 3" xfId="18357"/>
    <cellStyle name="Input 3 5 6 3 2 4" xfId="18358"/>
    <cellStyle name="Input 3 5 6 3 2 5" xfId="18359"/>
    <cellStyle name="Input 3 5 6 3 3" xfId="18360"/>
    <cellStyle name="Input 3 5 6 3 3 2" xfId="18361"/>
    <cellStyle name="Input 3 5 6 3 4" xfId="18362"/>
    <cellStyle name="Input 3 5 6 3 4 2" xfId="18363"/>
    <cellStyle name="Input 3 5 6 3 4 2 2" xfId="18364"/>
    <cellStyle name="Input 3 5 6 3 4 3" xfId="18365"/>
    <cellStyle name="Input 3 5 6 3 5" xfId="18366"/>
    <cellStyle name="Input 3 5 6 3 6" xfId="18367"/>
    <cellStyle name="Input 3 5 6 4" xfId="18368"/>
    <cellStyle name="Input 3 5 6 4 2" xfId="18369"/>
    <cellStyle name="Input 3 5 6 4 2 2" xfId="18370"/>
    <cellStyle name="Input 3 5 6 4 3" xfId="18371"/>
    <cellStyle name="Input 3 5 6 4 3 2" xfId="18372"/>
    <cellStyle name="Input 3 5 6 4 3 2 2" xfId="18373"/>
    <cellStyle name="Input 3 5 6 4 3 3" xfId="18374"/>
    <cellStyle name="Input 3 5 6 4 4" xfId="18375"/>
    <cellStyle name="Input 3 5 6 4 5" xfId="18376"/>
    <cellStyle name="Input 3 5 6 5" xfId="18377"/>
    <cellStyle name="Input 3 5 6 5 2" xfId="18378"/>
    <cellStyle name="Input 3 5 6 5 2 2" xfId="18379"/>
    <cellStyle name="Input 3 5 6 5 3" xfId="18380"/>
    <cellStyle name="Input 3 5 6 5 3 2" xfId="18381"/>
    <cellStyle name="Input 3 5 6 5 3 2 2" xfId="18382"/>
    <cellStyle name="Input 3 5 6 5 3 3" xfId="18383"/>
    <cellStyle name="Input 3 5 6 5 4" xfId="18384"/>
    <cellStyle name="Input 3 5 6 5 5" xfId="18385"/>
    <cellStyle name="Input 3 5 6 6" xfId="18386"/>
    <cellStyle name="Input 3 5 6 6 2" xfId="18387"/>
    <cellStyle name="Input 3 5 6 6 2 2" xfId="18388"/>
    <cellStyle name="Input 3 5 6 6 3" xfId="18389"/>
    <cellStyle name="Input 3 5 6 6 3 2" xfId="18390"/>
    <cellStyle name="Input 3 5 6 6 3 2 2" xfId="18391"/>
    <cellStyle name="Input 3 5 6 6 3 3" xfId="18392"/>
    <cellStyle name="Input 3 5 6 6 4" xfId="18393"/>
    <cellStyle name="Input 3 5 6 6 5" xfId="18394"/>
    <cellStyle name="Input 3 5 6 7" xfId="18395"/>
    <cellStyle name="Input 3 5 6 7 2" xfId="18396"/>
    <cellStyle name="Input 3 5 6 7 2 2" xfId="18397"/>
    <cellStyle name="Input 3 5 6 7 3" xfId="18398"/>
    <cellStyle name="Input 3 5 6 7 3 2" xfId="18399"/>
    <cellStyle name="Input 3 5 6 7 3 2 2" xfId="18400"/>
    <cellStyle name="Input 3 5 6 7 3 3" xfId="18401"/>
    <cellStyle name="Input 3 5 6 7 4" xfId="18402"/>
    <cellStyle name="Input 3 5 6 7 5" xfId="18403"/>
    <cellStyle name="Input 3 5 6 8" xfId="18404"/>
    <cellStyle name="Input 3 5 6 8 2" xfId="18405"/>
    <cellStyle name="Input 3 5 6 9" xfId="18406"/>
    <cellStyle name="Input 3 5 6 9 2" xfId="18407"/>
    <cellStyle name="Input 3 5 6 9 2 2" xfId="18408"/>
    <cellStyle name="Input 3 5 6 9 3" xfId="18409"/>
    <cellStyle name="Input 3 5 7" xfId="18410"/>
    <cellStyle name="Input 3 5 7 10" xfId="18411"/>
    <cellStyle name="Input 3 5 7 11" xfId="18412"/>
    <cellStyle name="Input 3 5 7 2" xfId="18413"/>
    <cellStyle name="Input 3 5 7 2 10" xfId="18414"/>
    <cellStyle name="Input 3 5 7 2 2" xfId="18415"/>
    <cellStyle name="Input 3 5 7 2 2 2" xfId="18416"/>
    <cellStyle name="Input 3 5 7 2 2 2 2" xfId="18417"/>
    <cellStyle name="Input 3 5 7 2 2 3" xfId="18418"/>
    <cellStyle name="Input 3 5 7 2 2 3 2" xfId="18419"/>
    <cellStyle name="Input 3 5 7 2 2 3 2 2" xfId="18420"/>
    <cellStyle name="Input 3 5 7 2 2 3 3" xfId="18421"/>
    <cellStyle name="Input 3 5 7 2 2 4" xfId="18422"/>
    <cellStyle name="Input 3 5 7 2 2 5" xfId="18423"/>
    <cellStyle name="Input 3 5 7 2 3" xfId="18424"/>
    <cellStyle name="Input 3 5 7 2 3 2" xfId="18425"/>
    <cellStyle name="Input 3 5 7 2 3 2 2" xfId="18426"/>
    <cellStyle name="Input 3 5 7 2 3 3" xfId="18427"/>
    <cellStyle name="Input 3 5 7 2 3 3 2" xfId="18428"/>
    <cellStyle name="Input 3 5 7 2 3 3 2 2" xfId="18429"/>
    <cellStyle name="Input 3 5 7 2 3 3 3" xfId="18430"/>
    <cellStyle name="Input 3 5 7 2 3 4" xfId="18431"/>
    <cellStyle name="Input 3 5 7 2 3 5" xfId="18432"/>
    <cellStyle name="Input 3 5 7 2 4" xfId="18433"/>
    <cellStyle name="Input 3 5 7 2 4 2" xfId="18434"/>
    <cellStyle name="Input 3 5 7 2 4 2 2" xfId="18435"/>
    <cellStyle name="Input 3 5 7 2 4 3" xfId="18436"/>
    <cellStyle name="Input 3 5 7 2 4 3 2" xfId="18437"/>
    <cellStyle name="Input 3 5 7 2 4 3 2 2" xfId="18438"/>
    <cellStyle name="Input 3 5 7 2 4 3 3" xfId="18439"/>
    <cellStyle name="Input 3 5 7 2 4 4" xfId="18440"/>
    <cellStyle name="Input 3 5 7 2 4 5" xfId="18441"/>
    <cellStyle name="Input 3 5 7 2 5" xfId="18442"/>
    <cellStyle name="Input 3 5 7 2 5 2" xfId="18443"/>
    <cellStyle name="Input 3 5 7 2 5 2 2" xfId="18444"/>
    <cellStyle name="Input 3 5 7 2 5 3" xfId="18445"/>
    <cellStyle name="Input 3 5 7 2 5 3 2" xfId="18446"/>
    <cellStyle name="Input 3 5 7 2 5 3 2 2" xfId="18447"/>
    <cellStyle name="Input 3 5 7 2 5 3 3" xfId="18448"/>
    <cellStyle name="Input 3 5 7 2 5 4" xfId="18449"/>
    <cellStyle name="Input 3 5 7 2 5 5" xfId="18450"/>
    <cellStyle name="Input 3 5 7 2 6" xfId="18451"/>
    <cellStyle name="Input 3 5 7 2 6 2" xfId="18452"/>
    <cellStyle name="Input 3 5 7 2 6 2 2" xfId="18453"/>
    <cellStyle name="Input 3 5 7 2 6 3" xfId="18454"/>
    <cellStyle name="Input 3 5 7 2 6 3 2" xfId="18455"/>
    <cellStyle name="Input 3 5 7 2 6 3 2 2" xfId="18456"/>
    <cellStyle name="Input 3 5 7 2 6 3 3" xfId="18457"/>
    <cellStyle name="Input 3 5 7 2 6 4" xfId="18458"/>
    <cellStyle name="Input 3 5 7 2 6 5" xfId="18459"/>
    <cellStyle name="Input 3 5 7 2 7" xfId="18460"/>
    <cellStyle name="Input 3 5 7 2 7 2" xfId="18461"/>
    <cellStyle name="Input 3 5 7 2 8" xfId="18462"/>
    <cellStyle name="Input 3 5 7 2 8 2" xfId="18463"/>
    <cellStyle name="Input 3 5 7 2 8 2 2" xfId="18464"/>
    <cellStyle name="Input 3 5 7 2 8 3" xfId="18465"/>
    <cellStyle name="Input 3 5 7 2 9" xfId="18466"/>
    <cellStyle name="Input 3 5 7 3" xfId="18467"/>
    <cellStyle name="Input 3 5 7 3 2" xfId="18468"/>
    <cellStyle name="Input 3 5 7 3 2 2" xfId="18469"/>
    <cellStyle name="Input 3 5 7 3 2 2 2" xfId="18470"/>
    <cellStyle name="Input 3 5 7 3 2 3" xfId="18471"/>
    <cellStyle name="Input 3 5 7 3 2 3 2" xfId="18472"/>
    <cellStyle name="Input 3 5 7 3 2 3 2 2" xfId="18473"/>
    <cellStyle name="Input 3 5 7 3 2 3 3" xfId="18474"/>
    <cellStyle name="Input 3 5 7 3 2 4" xfId="18475"/>
    <cellStyle name="Input 3 5 7 3 2 5" xfId="18476"/>
    <cellStyle name="Input 3 5 7 3 3" xfId="18477"/>
    <cellStyle name="Input 3 5 7 3 3 2" xfId="18478"/>
    <cellStyle name="Input 3 5 7 3 4" xfId="18479"/>
    <cellStyle name="Input 3 5 7 3 4 2" xfId="18480"/>
    <cellStyle name="Input 3 5 7 3 4 2 2" xfId="18481"/>
    <cellStyle name="Input 3 5 7 3 4 3" xfId="18482"/>
    <cellStyle name="Input 3 5 7 3 5" xfId="18483"/>
    <cellStyle name="Input 3 5 7 3 6" xfId="18484"/>
    <cellStyle name="Input 3 5 7 4" xfId="18485"/>
    <cellStyle name="Input 3 5 7 4 2" xfId="18486"/>
    <cellStyle name="Input 3 5 7 4 2 2" xfId="18487"/>
    <cellStyle name="Input 3 5 7 4 3" xfId="18488"/>
    <cellStyle name="Input 3 5 7 4 3 2" xfId="18489"/>
    <cellStyle name="Input 3 5 7 4 3 2 2" xfId="18490"/>
    <cellStyle name="Input 3 5 7 4 3 3" xfId="18491"/>
    <cellStyle name="Input 3 5 7 4 4" xfId="18492"/>
    <cellStyle name="Input 3 5 7 4 5" xfId="18493"/>
    <cellStyle name="Input 3 5 7 5" xfId="18494"/>
    <cellStyle name="Input 3 5 7 5 2" xfId="18495"/>
    <cellStyle name="Input 3 5 7 5 2 2" xfId="18496"/>
    <cellStyle name="Input 3 5 7 5 3" xfId="18497"/>
    <cellStyle name="Input 3 5 7 5 3 2" xfId="18498"/>
    <cellStyle name="Input 3 5 7 5 3 2 2" xfId="18499"/>
    <cellStyle name="Input 3 5 7 5 3 3" xfId="18500"/>
    <cellStyle name="Input 3 5 7 5 4" xfId="18501"/>
    <cellStyle name="Input 3 5 7 5 5" xfId="18502"/>
    <cellStyle name="Input 3 5 7 6" xfId="18503"/>
    <cellStyle name="Input 3 5 7 6 2" xfId="18504"/>
    <cellStyle name="Input 3 5 7 6 2 2" xfId="18505"/>
    <cellStyle name="Input 3 5 7 6 3" xfId="18506"/>
    <cellStyle name="Input 3 5 7 6 3 2" xfId="18507"/>
    <cellStyle name="Input 3 5 7 6 3 2 2" xfId="18508"/>
    <cellStyle name="Input 3 5 7 6 3 3" xfId="18509"/>
    <cellStyle name="Input 3 5 7 6 4" xfId="18510"/>
    <cellStyle name="Input 3 5 7 6 5" xfId="18511"/>
    <cellStyle name="Input 3 5 7 7" xfId="18512"/>
    <cellStyle name="Input 3 5 7 7 2" xfId="18513"/>
    <cellStyle name="Input 3 5 7 7 2 2" xfId="18514"/>
    <cellStyle name="Input 3 5 7 7 3" xfId="18515"/>
    <cellStyle name="Input 3 5 7 7 3 2" xfId="18516"/>
    <cellStyle name="Input 3 5 7 7 3 2 2" xfId="18517"/>
    <cellStyle name="Input 3 5 7 7 3 3" xfId="18518"/>
    <cellStyle name="Input 3 5 7 7 4" xfId="18519"/>
    <cellStyle name="Input 3 5 7 7 5" xfId="18520"/>
    <cellStyle name="Input 3 5 7 8" xfId="18521"/>
    <cellStyle name="Input 3 5 7 8 2" xfId="18522"/>
    <cellStyle name="Input 3 5 7 9" xfId="18523"/>
    <cellStyle name="Input 3 5 7 9 2" xfId="18524"/>
    <cellStyle name="Input 3 5 7 9 2 2" xfId="18525"/>
    <cellStyle name="Input 3 5 7 9 3" xfId="18526"/>
    <cellStyle name="Input 3 5 8" xfId="18527"/>
    <cellStyle name="Input 3 5 8 10" xfId="18528"/>
    <cellStyle name="Input 3 5 8 11" xfId="18529"/>
    <cellStyle name="Input 3 5 8 2" xfId="18530"/>
    <cellStyle name="Input 3 5 8 2 10" xfId="18531"/>
    <cellStyle name="Input 3 5 8 2 2" xfId="18532"/>
    <cellStyle name="Input 3 5 8 2 2 2" xfId="18533"/>
    <cellStyle name="Input 3 5 8 2 2 2 2" xfId="18534"/>
    <cellStyle name="Input 3 5 8 2 2 3" xfId="18535"/>
    <cellStyle name="Input 3 5 8 2 2 3 2" xfId="18536"/>
    <cellStyle name="Input 3 5 8 2 2 3 2 2" xfId="18537"/>
    <cellStyle name="Input 3 5 8 2 2 3 3" xfId="18538"/>
    <cellStyle name="Input 3 5 8 2 2 4" xfId="18539"/>
    <cellStyle name="Input 3 5 8 2 2 5" xfId="18540"/>
    <cellStyle name="Input 3 5 8 2 3" xfId="18541"/>
    <cellStyle name="Input 3 5 8 2 3 2" xfId="18542"/>
    <cellStyle name="Input 3 5 8 2 3 2 2" xfId="18543"/>
    <cellStyle name="Input 3 5 8 2 3 3" xfId="18544"/>
    <cellStyle name="Input 3 5 8 2 3 3 2" xfId="18545"/>
    <cellStyle name="Input 3 5 8 2 3 3 2 2" xfId="18546"/>
    <cellStyle name="Input 3 5 8 2 3 3 3" xfId="18547"/>
    <cellStyle name="Input 3 5 8 2 3 4" xfId="18548"/>
    <cellStyle name="Input 3 5 8 2 3 5" xfId="18549"/>
    <cellStyle name="Input 3 5 8 2 4" xfId="18550"/>
    <cellStyle name="Input 3 5 8 2 4 2" xfId="18551"/>
    <cellStyle name="Input 3 5 8 2 4 2 2" xfId="18552"/>
    <cellStyle name="Input 3 5 8 2 4 3" xfId="18553"/>
    <cellStyle name="Input 3 5 8 2 4 3 2" xfId="18554"/>
    <cellStyle name="Input 3 5 8 2 4 3 2 2" xfId="18555"/>
    <cellStyle name="Input 3 5 8 2 4 3 3" xfId="18556"/>
    <cellStyle name="Input 3 5 8 2 4 4" xfId="18557"/>
    <cellStyle name="Input 3 5 8 2 4 5" xfId="18558"/>
    <cellStyle name="Input 3 5 8 2 5" xfId="18559"/>
    <cellStyle name="Input 3 5 8 2 5 2" xfId="18560"/>
    <cellStyle name="Input 3 5 8 2 5 2 2" xfId="18561"/>
    <cellStyle name="Input 3 5 8 2 5 3" xfId="18562"/>
    <cellStyle name="Input 3 5 8 2 5 3 2" xfId="18563"/>
    <cellStyle name="Input 3 5 8 2 5 3 2 2" xfId="18564"/>
    <cellStyle name="Input 3 5 8 2 5 3 3" xfId="18565"/>
    <cellStyle name="Input 3 5 8 2 5 4" xfId="18566"/>
    <cellStyle name="Input 3 5 8 2 5 5" xfId="18567"/>
    <cellStyle name="Input 3 5 8 2 6" xfId="18568"/>
    <cellStyle name="Input 3 5 8 2 6 2" xfId="18569"/>
    <cellStyle name="Input 3 5 8 2 6 2 2" xfId="18570"/>
    <cellStyle name="Input 3 5 8 2 6 3" xfId="18571"/>
    <cellStyle name="Input 3 5 8 2 6 3 2" xfId="18572"/>
    <cellStyle name="Input 3 5 8 2 6 3 2 2" xfId="18573"/>
    <cellStyle name="Input 3 5 8 2 6 3 3" xfId="18574"/>
    <cellStyle name="Input 3 5 8 2 6 4" xfId="18575"/>
    <cellStyle name="Input 3 5 8 2 6 5" xfId="18576"/>
    <cellStyle name="Input 3 5 8 2 7" xfId="18577"/>
    <cellStyle name="Input 3 5 8 2 7 2" xfId="18578"/>
    <cellStyle name="Input 3 5 8 2 8" xfId="18579"/>
    <cellStyle name="Input 3 5 8 2 8 2" xfId="18580"/>
    <cellStyle name="Input 3 5 8 2 8 2 2" xfId="18581"/>
    <cellStyle name="Input 3 5 8 2 8 3" xfId="18582"/>
    <cellStyle name="Input 3 5 8 2 9" xfId="18583"/>
    <cellStyle name="Input 3 5 8 3" xfId="18584"/>
    <cellStyle name="Input 3 5 8 3 2" xfId="18585"/>
    <cellStyle name="Input 3 5 8 3 2 2" xfId="18586"/>
    <cellStyle name="Input 3 5 8 3 2 2 2" xfId="18587"/>
    <cellStyle name="Input 3 5 8 3 2 3" xfId="18588"/>
    <cellStyle name="Input 3 5 8 3 2 3 2" xfId="18589"/>
    <cellStyle name="Input 3 5 8 3 2 3 2 2" xfId="18590"/>
    <cellStyle name="Input 3 5 8 3 2 3 3" xfId="18591"/>
    <cellStyle name="Input 3 5 8 3 2 4" xfId="18592"/>
    <cellStyle name="Input 3 5 8 3 2 5" xfId="18593"/>
    <cellStyle name="Input 3 5 8 3 3" xfId="18594"/>
    <cellStyle name="Input 3 5 8 3 3 2" xfId="18595"/>
    <cellStyle name="Input 3 5 8 3 4" xfId="18596"/>
    <cellStyle name="Input 3 5 8 3 4 2" xfId="18597"/>
    <cellStyle name="Input 3 5 8 3 4 2 2" xfId="18598"/>
    <cellStyle name="Input 3 5 8 3 4 3" xfId="18599"/>
    <cellStyle name="Input 3 5 8 3 5" xfId="18600"/>
    <cellStyle name="Input 3 5 8 3 6" xfId="18601"/>
    <cellStyle name="Input 3 5 8 4" xfId="18602"/>
    <cellStyle name="Input 3 5 8 4 2" xfId="18603"/>
    <cellStyle name="Input 3 5 8 4 2 2" xfId="18604"/>
    <cellStyle name="Input 3 5 8 4 3" xfId="18605"/>
    <cellStyle name="Input 3 5 8 4 3 2" xfId="18606"/>
    <cellStyle name="Input 3 5 8 4 3 2 2" xfId="18607"/>
    <cellStyle name="Input 3 5 8 4 3 3" xfId="18608"/>
    <cellStyle name="Input 3 5 8 4 4" xfId="18609"/>
    <cellStyle name="Input 3 5 8 4 5" xfId="18610"/>
    <cellStyle name="Input 3 5 8 5" xfId="18611"/>
    <cellStyle name="Input 3 5 8 5 2" xfId="18612"/>
    <cellStyle name="Input 3 5 8 5 2 2" xfId="18613"/>
    <cellStyle name="Input 3 5 8 5 3" xfId="18614"/>
    <cellStyle name="Input 3 5 8 5 3 2" xfId="18615"/>
    <cellStyle name="Input 3 5 8 5 3 2 2" xfId="18616"/>
    <cellStyle name="Input 3 5 8 5 3 3" xfId="18617"/>
    <cellStyle name="Input 3 5 8 5 4" xfId="18618"/>
    <cellStyle name="Input 3 5 8 5 5" xfId="18619"/>
    <cellStyle name="Input 3 5 8 6" xfId="18620"/>
    <cellStyle name="Input 3 5 8 6 2" xfId="18621"/>
    <cellStyle name="Input 3 5 8 6 2 2" xfId="18622"/>
    <cellStyle name="Input 3 5 8 6 3" xfId="18623"/>
    <cellStyle name="Input 3 5 8 6 3 2" xfId="18624"/>
    <cellStyle name="Input 3 5 8 6 3 2 2" xfId="18625"/>
    <cellStyle name="Input 3 5 8 6 3 3" xfId="18626"/>
    <cellStyle name="Input 3 5 8 6 4" xfId="18627"/>
    <cellStyle name="Input 3 5 8 6 5" xfId="18628"/>
    <cellStyle name="Input 3 5 8 7" xfId="18629"/>
    <cellStyle name="Input 3 5 8 7 2" xfId="18630"/>
    <cellStyle name="Input 3 5 8 7 2 2" xfId="18631"/>
    <cellStyle name="Input 3 5 8 7 3" xfId="18632"/>
    <cellStyle name="Input 3 5 8 7 3 2" xfId="18633"/>
    <cellStyle name="Input 3 5 8 7 3 2 2" xfId="18634"/>
    <cellStyle name="Input 3 5 8 7 3 3" xfId="18635"/>
    <cellStyle name="Input 3 5 8 7 4" xfId="18636"/>
    <cellStyle name="Input 3 5 8 7 5" xfId="18637"/>
    <cellStyle name="Input 3 5 8 8" xfId="18638"/>
    <cellStyle name="Input 3 5 8 8 2" xfId="18639"/>
    <cellStyle name="Input 3 5 8 9" xfId="18640"/>
    <cellStyle name="Input 3 5 8 9 2" xfId="18641"/>
    <cellStyle name="Input 3 5 8 9 2 2" xfId="18642"/>
    <cellStyle name="Input 3 5 8 9 3" xfId="18643"/>
    <cellStyle name="Input 3 5 9" xfId="18644"/>
    <cellStyle name="Input 3 5 9 10" xfId="18645"/>
    <cellStyle name="Input 3 5 9 2" xfId="18646"/>
    <cellStyle name="Input 3 5 9 2 2" xfId="18647"/>
    <cellStyle name="Input 3 5 9 2 2 2" xfId="18648"/>
    <cellStyle name="Input 3 5 9 2 3" xfId="18649"/>
    <cellStyle name="Input 3 5 9 2 3 2" xfId="18650"/>
    <cellStyle name="Input 3 5 9 2 3 2 2" xfId="18651"/>
    <cellStyle name="Input 3 5 9 2 3 3" xfId="18652"/>
    <cellStyle name="Input 3 5 9 2 4" xfId="18653"/>
    <cellStyle name="Input 3 5 9 2 5" xfId="18654"/>
    <cellStyle name="Input 3 5 9 3" xfId="18655"/>
    <cellStyle name="Input 3 5 9 3 2" xfId="18656"/>
    <cellStyle name="Input 3 5 9 3 2 2" xfId="18657"/>
    <cellStyle name="Input 3 5 9 3 3" xfId="18658"/>
    <cellStyle name="Input 3 5 9 3 3 2" xfId="18659"/>
    <cellStyle name="Input 3 5 9 3 3 2 2" xfId="18660"/>
    <cellStyle name="Input 3 5 9 3 3 3" xfId="18661"/>
    <cellStyle name="Input 3 5 9 3 4" xfId="18662"/>
    <cellStyle name="Input 3 5 9 3 5" xfId="18663"/>
    <cellStyle name="Input 3 5 9 4" xfId="18664"/>
    <cellStyle name="Input 3 5 9 4 2" xfId="18665"/>
    <cellStyle name="Input 3 5 9 4 2 2" xfId="18666"/>
    <cellStyle name="Input 3 5 9 4 3" xfId="18667"/>
    <cellStyle name="Input 3 5 9 4 3 2" xfId="18668"/>
    <cellStyle name="Input 3 5 9 4 3 2 2" xfId="18669"/>
    <cellStyle name="Input 3 5 9 4 3 3" xfId="18670"/>
    <cellStyle name="Input 3 5 9 4 4" xfId="18671"/>
    <cellStyle name="Input 3 5 9 4 5" xfId="18672"/>
    <cellStyle name="Input 3 5 9 5" xfId="18673"/>
    <cellStyle name="Input 3 5 9 5 2" xfId="18674"/>
    <cellStyle name="Input 3 5 9 5 2 2" xfId="18675"/>
    <cellStyle name="Input 3 5 9 5 3" xfId="18676"/>
    <cellStyle name="Input 3 5 9 5 3 2" xfId="18677"/>
    <cellStyle name="Input 3 5 9 5 3 2 2" xfId="18678"/>
    <cellStyle name="Input 3 5 9 5 3 3" xfId="18679"/>
    <cellStyle name="Input 3 5 9 5 4" xfId="18680"/>
    <cellStyle name="Input 3 5 9 5 5" xfId="18681"/>
    <cellStyle name="Input 3 5 9 6" xfId="18682"/>
    <cellStyle name="Input 3 5 9 6 2" xfId="18683"/>
    <cellStyle name="Input 3 5 9 6 2 2" xfId="18684"/>
    <cellStyle name="Input 3 5 9 6 3" xfId="18685"/>
    <cellStyle name="Input 3 5 9 6 3 2" xfId="18686"/>
    <cellStyle name="Input 3 5 9 6 3 2 2" xfId="18687"/>
    <cellStyle name="Input 3 5 9 6 3 3" xfId="18688"/>
    <cellStyle name="Input 3 5 9 6 4" xfId="18689"/>
    <cellStyle name="Input 3 5 9 6 5" xfId="18690"/>
    <cellStyle name="Input 3 5 9 7" xfId="18691"/>
    <cellStyle name="Input 3 5 9 7 2" xfId="18692"/>
    <cellStyle name="Input 3 5 9 8" xfId="18693"/>
    <cellStyle name="Input 3 5 9 8 2" xfId="18694"/>
    <cellStyle name="Input 3 5 9 8 2 2" xfId="18695"/>
    <cellStyle name="Input 3 5 9 8 3" xfId="18696"/>
    <cellStyle name="Input 3 5 9 9" xfId="18697"/>
    <cellStyle name="Input 3 5_Subsidy" xfId="18698"/>
    <cellStyle name="Input 3 50" xfId="18699"/>
    <cellStyle name="Input 3 51" xfId="18700"/>
    <cellStyle name="Input 3 52" xfId="18701"/>
    <cellStyle name="Input 3 53" xfId="18702"/>
    <cellStyle name="Input 3 54" xfId="18703"/>
    <cellStyle name="Input 3 55" xfId="18704"/>
    <cellStyle name="Input 3 56" xfId="18705"/>
    <cellStyle name="Input 3 57" xfId="18706"/>
    <cellStyle name="Input 3 58" xfId="18707"/>
    <cellStyle name="Input 3 59" xfId="18708"/>
    <cellStyle name="Input 3 6" xfId="18709"/>
    <cellStyle name="Input 3 6 10" xfId="18710"/>
    <cellStyle name="Input 3 6 11" xfId="18711"/>
    <cellStyle name="Input 3 6 2" xfId="18712"/>
    <cellStyle name="Input 3 6 2 10" xfId="18713"/>
    <cellStyle name="Input 3 6 2 2" xfId="18714"/>
    <cellStyle name="Input 3 6 2 2 2" xfId="18715"/>
    <cellStyle name="Input 3 6 2 2 2 2" xfId="18716"/>
    <cellStyle name="Input 3 6 2 2 2 2 2" xfId="18717"/>
    <cellStyle name="Input 3 6 2 2 2 2 2 2" xfId="18718"/>
    <cellStyle name="Input 3 6 2 2 2 2 3" xfId="18719"/>
    <cellStyle name="Input 3 6 2 2 2 3" xfId="18720"/>
    <cellStyle name="Input 3 6 2 2 2 4" xfId="18721"/>
    <cellStyle name="Input 3 6 2 2 3" xfId="18722"/>
    <cellStyle name="Input 3 6 2 2 3 2" xfId="18723"/>
    <cellStyle name="Input 3 6 2 2 3 2 2" xfId="18724"/>
    <cellStyle name="Input 3 6 2 2 3 2 2 2" xfId="18725"/>
    <cellStyle name="Input 3 6 2 2 3 2 3" xfId="18726"/>
    <cellStyle name="Input 3 6 2 2 3 3" xfId="18727"/>
    <cellStyle name="Input 3 6 2 2 3 4" xfId="18728"/>
    <cellStyle name="Input 3 6 2 2 4" xfId="18729"/>
    <cellStyle name="Input 3 6 2 2 4 2" xfId="18730"/>
    <cellStyle name="Input 3 6 2 2 4 2 2" xfId="18731"/>
    <cellStyle name="Input 3 6 2 2 4 2 2 2" xfId="18732"/>
    <cellStyle name="Input 3 6 2 2 4 2 3" xfId="18733"/>
    <cellStyle name="Input 3 6 2 2 4 3" xfId="18734"/>
    <cellStyle name="Input 3 6 2 2 4 4" xfId="18735"/>
    <cellStyle name="Input 3 6 2 2 5" xfId="18736"/>
    <cellStyle name="Input 3 6 2 2 5 2" xfId="18737"/>
    <cellStyle name="Input 3 6 2 2 5 2 2" xfId="18738"/>
    <cellStyle name="Input 3 6 2 2 5 2 2 2" xfId="18739"/>
    <cellStyle name="Input 3 6 2 2 5 2 3" xfId="18740"/>
    <cellStyle name="Input 3 6 2 2 5 3" xfId="18741"/>
    <cellStyle name="Input 3 6 2 2 5 4" xfId="18742"/>
    <cellStyle name="Input 3 6 2 2 6" xfId="18743"/>
    <cellStyle name="Input 3 6 2 2 6 2" xfId="18744"/>
    <cellStyle name="Input 3 6 2 2 6 2 2" xfId="18745"/>
    <cellStyle name="Input 3 6 2 2 6 2 2 2" xfId="18746"/>
    <cellStyle name="Input 3 6 2 2 6 2 3" xfId="18747"/>
    <cellStyle name="Input 3 6 2 2 6 3" xfId="18748"/>
    <cellStyle name="Input 3 6 2 2 6 4" xfId="18749"/>
    <cellStyle name="Input 3 6 2 2 7" xfId="18750"/>
    <cellStyle name="Input 3 6 2 2 7 2" xfId="18751"/>
    <cellStyle name="Input 3 6 2 2 7 2 2" xfId="18752"/>
    <cellStyle name="Input 3 6 2 2 7 3" xfId="18753"/>
    <cellStyle name="Input 3 6 2 2 8" xfId="18754"/>
    <cellStyle name="Input 3 6 2 2 9" xfId="18755"/>
    <cellStyle name="Input 3 6 2 3" xfId="18756"/>
    <cellStyle name="Input 3 6 2 3 2" xfId="18757"/>
    <cellStyle name="Input 3 6 2 3 2 2" xfId="18758"/>
    <cellStyle name="Input 3 6 2 3 2 2 2" xfId="18759"/>
    <cellStyle name="Input 3 6 2 3 2 2 2 2" xfId="18760"/>
    <cellStyle name="Input 3 6 2 3 2 2 3" xfId="18761"/>
    <cellStyle name="Input 3 6 2 3 2 3" xfId="18762"/>
    <cellStyle name="Input 3 6 2 3 2 4" xfId="18763"/>
    <cellStyle name="Input 3 6 2 3 3" xfId="18764"/>
    <cellStyle name="Input 3 6 2 3 3 2" xfId="18765"/>
    <cellStyle name="Input 3 6 2 3 3 2 2" xfId="18766"/>
    <cellStyle name="Input 3 6 2 3 3 3" xfId="18767"/>
    <cellStyle name="Input 3 6 2 3 4" xfId="18768"/>
    <cellStyle name="Input 3 6 2 3 5" xfId="18769"/>
    <cellStyle name="Input 3 6 2 4" xfId="18770"/>
    <cellStyle name="Input 3 6 2 4 2" xfId="18771"/>
    <cellStyle name="Input 3 6 2 4 2 2" xfId="18772"/>
    <cellStyle name="Input 3 6 2 4 2 2 2" xfId="18773"/>
    <cellStyle name="Input 3 6 2 4 2 3" xfId="18774"/>
    <cellStyle name="Input 3 6 2 4 3" xfId="18775"/>
    <cellStyle name="Input 3 6 2 4 4" xfId="18776"/>
    <cellStyle name="Input 3 6 2 5" xfId="18777"/>
    <cellStyle name="Input 3 6 2 5 2" xfId="18778"/>
    <cellStyle name="Input 3 6 2 5 2 2" xfId="18779"/>
    <cellStyle name="Input 3 6 2 5 2 2 2" xfId="18780"/>
    <cellStyle name="Input 3 6 2 5 2 3" xfId="18781"/>
    <cellStyle name="Input 3 6 2 5 3" xfId="18782"/>
    <cellStyle name="Input 3 6 2 5 4" xfId="18783"/>
    <cellStyle name="Input 3 6 2 6" xfId="18784"/>
    <cellStyle name="Input 3 6 2 6 2" xfId="18785"/>
    <cellStyle name="Input 3 6 2 6 2 2" xfId="18786"/>
    <cellStyle name="Input 3 6 2 6 2 2 2" xfId="18787"/>
    <cellStyle name="Input 3 6 2 6 2 3" xfId="18788"/>
    <cellStyle name="Input 3 6 2 6 3" xfId="18789"/>
    <cellStyle name="Input 3 6 2 6 4" xfId="18790"/>
    <cellStyle name="Input 3 6 2 7" xfId="18791"/>
    <cellStyle name="Input 3 6 2 7 2" xfId="18792"/>
    <cellStyle name="Input 3 6 2 7 2 2" xfId="18793"/>
    <cellStyle name="Input 3 6 2 7 2 2 2" xfId="18794"/>
    <cellStyle name="Input 3 6 2 7 2 3" xfId="18795"/>
    <cellStyle name="Input 3 6 2 7 3" xfId="18796"/>
    <cellStyle name="Input 3 6 2 7 4" xfId="18797"/>
    <cellStyle name="Input 3 6 2 8" xfId="18798"/>
    <cellStyle name="Input 3 6 2 8 2" xfId="18799"/>
    <cellStyle name="Input 3 6 2 8 2 2" xfId="18800"/>
    <cellStyle name="Input 3 6 2 8 3" xfId="18801"/>
    <cellStyle name="Input 3 6 2 9" xfId="18802"/>
    <cellStyle name="Input 3 6 3" xfId="18803"/>
    <cellStyle name="Input 3 6 3 2" xfId="18804"/>
    <cellStyle name="Input 3 6 3 2 2" xfId="18805"/>
    <cellStyle name="Input 3 6 3 2 2 2" xfId="18806"/>
    <cellStyle name="Input 3 6 3 2 2 2 2" xfId="18807"/>
    <cellStyle name="Input 3 6 3 2 2 3" xfId="18808"/>
    <cellStyle name="Input 3 6 3 2 3" xfId="18809"/>
    <cellStyle name="Input 3 6 3 2 4" xfId="18810"/>
    <cellStyle name="Input 3 6 3 3" xfId="18811"/>
    <cellStyle name="Input 3 6 3 3 2" xfId="18812"/>
    <cellStyle name="Input 3 6 3 3 2 2" xfId="18813"/>
    <cellStyle name="Input 3 6 3 3 2 2 2" xfId="18814"/>
    <cellStyle name="Input 3 6 3 3 2 3" xfId="18815"/>
    <cellStyle name="Input 3 6 3 3 3" xfId="18816"/>
    <cellStyle name="Input 3 6 3 3 4" xfId="18817"/>
    <cellStyle name="Input 3 6 3 4" xfId="18818"/>
    <cellStyle name="Input 3 6 3 4 2" xfId="18819"/>
    <cellStyle name="Input 3 6 3 4 2 2" xfId="18820"/>
    <cellStyle name="Input 3 6 3 4 2 2 2" xfId="18821"/>
    <cellStyle name="Input 3 6 3 4 2 3" xfId="18822"/>
    <cellStyle name="Input 3 6 3 4 3" xfId="18823"/>
    <cellStyle name="Input 3 6 3 4 4" xfId="18824"/>
    <cellStyle name="Input 3 6 3 5" xfId="18825"/>
    <cellStyle name="Input 3 6 3 5 2" xfId="18826"/>
    <cellStyle name="Input 3 6 3 5 2 2" xfId="18827"/>
    <cellStyle name="Input 3 6 3 5 2 2 2" xfId="18828"/>
    <cellStyle name="Input 3 6 3 5 2 3" xfId="18829"/>
    <cellStyle name="Input 3 6 3 5 3" xfId="18830"/>
    <cellStyle name="Input 3 6 3 5 4" xfId="18831"/>
    <cellStyle name="Input 3 6 3 6" xfId="18832"/>
    <cellStyle name="Input 3 6 3 6 2" xfId="18833"/>
    <cellStyle name="Input 3 6 3 6 2 2" xfId="18834"/>
    <cellStyle name="Input 3 6 3 6 2 2 2" xfId="18835"/>
    <cellStyle name="Input 3 6 3 6 2 3" xfId="18836"/>
    <cellStyle name="Input 3 6 3 6 3" xfId="18837"/>
    <cellStyle name="Input 3 6 3 6 4" xfId="18838"/>
    <cellStyle name="Input 3 6 3 7" xfId="18839"/>
    <cellStyle name="Input 3 6 3 7 2" xfId="18840"/>
    <cellStyle name="Input 3 6 3 7 2 2" xfId="18841"/>
    <cellStyle name="Input 3 6 3 7 3" xfId="18842"/>
    <cellStyle name="Input 3 6 3 8" xfId="18843"/>
    <cellStyle name="Input 3 6 3 9" xfId="18844"/>
    <cellStyle name="Input 3 6 4" xfId="18845"/>
    <cellStyle name="Input 3 6 4 2" xfId="18846"/>
    <cellStyle name="Input 3 6 4 2 2" xfId="18847"/>
    <cellStyle name="Input 3 6 4 2 2 2" xfId="18848"/>
    <cellStyle name="Input 3 6 4 2 2 2 2" xfId="18849"/>
    <cellStyle name="Input 3 6 4 2 2 3" xfId="18850"/>
    <cellStyle name="Input 3 6 4 2 3" xfId="18851"/>
    <cellStyle name="Input 3 6 4 2 4" xfId="18852"/>
    <cellStyle name="Input 3 6 4 3" xfId="18853"/>
    <cellStyle name="Input 3 6 4 3 2" xfId="18854"/>
    <cellStyle name="Input 3 6 4 3 2 2" xfId="18855"/>
    <cellStyle name="Input 3 6 4 3 3" xfId="18856"/>
    <cellStyle name="Input 3 6 4 4" xfId="18857"/>
    <cellStyle name="Input 3 6 4 5" xfId="18858"/>
    <cellStyle name="Input 3 6 5" xfId="18859"/>
    <cellStyle name="Input 3 6 5 2" xfId="18860"/>
    <cellStyle name="Input 3 6 5 2 2" xfId="18861"/>
    <cellStyle name="Input 3 6 5 2 2 2" xfId="18862"/>
    <cellStyle name="Input 3 6 5 2 3" xfId="18863"/>
    <cellStyle name="Input 3 6 5 3" xfId="18864"/>
    <cellStyle name="Input 3 6 5 4" xfId="18865"/>
    <cellStyle name="Input 3 6 6" xfId="18866"/>
    <cellStyle name="Input 3 6 6 2" xfId="18867"/>
    <cellStyle name="Input 3 6 6 2 2" xfId="18868"/>
    <cellStyle name="Input 3 6 6 2 2 2" xfId="18869"/>
    <cellStyle name="Input 3 6 6 2 3" xfId="18870"/>
    <cellStyle name="Input 3 6 6 3" xfId="18871"/>
    <cellStyle name="Input 3 6 6 4" xfId="18872"/>
    <cellStyle name="Input 3 6 7" xfId="18873"/>
    <cellStyle name="Input 3 6 7 2" xfId="18874"/>
    <cellStyle name="Input 3 6 7 2 2" xfId="18875"/>
    <cellStyle name="Input 3 6 7 2 2 2" xfId="18876"/>
    <cellStyle name="Input 3 6 7 2 3" xfId="18877"/>
    <cellStyle name="Input 3 6 7 3" xfId="18878"/>
    <cellStyle name="Input 3 6 7 4" xfId="18879"/>
    <cellStyle name="Input 3 6 8" xfId="18880"/>
    <cellStyle name="Input 3 6 8 2" xfId="18881"/>
    <cellStyle name="Input 3 6 8 2 2" xfId="18882"/>
    <cellStyle name="Input 3 6 8 2 2 2" xfId="18883"/>
    <cellStyle name="Input 3 6 8 2 3" xfId="18884"/>
    <cellStyle name="Input 3 6 8 3" xfId="18885"/>
    <cellStyle name="Input 3 6 8 4" xfId="18886"/>
    <cellStyle name="Input 3 6 9" xfId="18887"/>
    <cellStyle name="Input 3 6 9 2" xfId="18888"/>
    <cellStyle name="Input 3 6 9 2 2" xfId="18889"/>
    <cellStyle name="Input 3 6 9 3" xfId="18890"/>
    <cellStyle name="Input 3 6_Subsidy" xfId="18891"/>
    <cellStyle name="Input 3 60" xfId="18892"/>
    <cellStyle name="Input 3 61" xfId="18893"/>
    <cellStyle name="Input 3 62" xfId="18894"/>
    <cellStyle name="Input 3 63" xfId="18895"/>
    <cellStyle name="Input 3 64" xfId="18896"/>
    <cellStyle name="Input 3 65" xfId="18897"/>
    <cellStyle name="Input 3 66" xfId="18898"/>
    <cellStyle name="Input 3 67" xfId="18899"/>
    <cellStyle name="Input 3 68" xfId="18900"/>
    <cellStyle name="Input 3 69" xfId="18901"/>
    <cellStyle name="Input 3 7" xfId="18902"/>
    <cellStyle name="Input 3 7 10" xfId="18903"/>
    <cellStyle name="Input 3 7 2" xfId="18904"/>
    <cellStyle name="Input 3 7 2 2" xfId="18905"/>
    <cellStyle name="Input 3 7 2 2 2" xfId="18906"/>
    <cellStyle name="Input 3 7 2 2 2 2" xfId="18907"/>
    <cellStyle name="Input 3 7 2 2 2 2 2" xfId="18908"/>
    <cellStyle name="Input 3 7 2 2 2 3" xfId="18909"/>
    <cellStyle name="Input 3 7 2 2 3" xfId="18910"/>
    <cellStyle name="Input 3 7 2 2 4" xfId="18911"/>
    <cellStyle name="Input 3 7 2 3" xfId="18912"/>
    <cellStyle name="Input 3 7 2 3 2" xfId="18913"/>
    <cellStyle name="Input 3 7 2 3 2 2" xfId="18914"/>
    <cellStyle name="Input 3 7 2 3 2 2 2" xfId="18915"/>
    <cellStyle name="Input 3 7 2 3 2 3" xfId="18916"/>
    <cellStyle name="Input 3 7 2 3 3" xfId="18917"/>
    <cellStyle name="Input 3 7 2 3 4" xfId="18918"/>
    <cellStyle name="Input 3 7 2 4" xfId="18919"/>
    <cellStyle name="Input 3 7 2 4 2" xfId="18920"/>
    <cellStyle name="Input 3 7 2 4 2 2" xfId="18921"/>
    <cellStyle name="Input 3 7 2 4 2 2 2" xfId="18922"/>
    <cellStyle name="Input 3 7 2 4 2 3" xfId="18923"/>
    <cellStyle name="Input 3 7 2 4 3" xfId="18924"/>
    <cellStyle name="Input 3 7 2 4 4" xfId="18925"/>
    <cellStyle name="Input 3 7 2 5" xfId="18926"/>
    <cellStyle name="Input 3 7 2 5 2" xfId="18927"/>
    <cellStyle name="Input 3 7 2 5 2 2" xfId="18928"/>
    <cellStyle name="Input 3 7 2 5 2 2 2" xfId="18929"/>
    <cellStyle name="Input 3 7 2 5 2 3" xfId="18930"/>
    <cellStyle name="Input 3 7 2 5 3" xfId="18931"/>
    <cellStyle name="Input 3 7 2 5 4" xfId="18932"/>
    <cellStyle name="Input 3 7 2 6" xfId="18933"/>
    <cellStyle name="Input 3 7 2 6 2" xfId="18934"/>
    <cellStyle name="Input 3 7 2 6 2 2" xfId="18935"/>
    <cellStyle name="Input 3 7 2 6 2 2 2" xfId="18936"/>
    <cellStyle name="Input 3 7 2 6 2 3" xfId="18937"/>
    <cellStyle name="Input 3 7 2 6 3" xfId="18938"/>
    <cellStyle name="Input 3 7 2 6 4" xfId="18939"/>
    <cellStyle name="Input 3 7 2 7" xfId="18940"/>
    <cellStyle name="Input 3 7 2 7 2" xfId="18941"/>
    <cellStyle name="Input 3 7 2 7 2 2" xfId="18942"/>
    <cellStyle name="Input 3 7 2 7 3" xfId="18943"/>
    <cellStyle name="Input 3 7 2 8" xfId="18944"/>
    <cellStyle name="Input 3 7 2 9" xfId="18945"/>
    <cellStyle name="Input 3 7 3" xfId="18946"/>
    <cellStyle name="Input 3 7 3 2" xfId="18947"/>
    <cellStyle name="Input 3 7 3 2 2" xfId="18948"/>
    <cellStyle name="Input 3 7 3 2 2 2" xfId="18949"/>
    <cellStyle name="Input 3 7 3 2 2 2 2" xfId="18950"/>
    <cellStyle name="Input 3 7 3 2 2 3" xfId="18951"/>
    <cellStyle name="Input 3 7 3 2 3" xfId="18952"/>
    <cellStyle name="Input 3 7 3 2 4" xfId="18953"/>
    <cellStyle name="Input 3 7 3 3" xfId="18954"/>
    <cellStyle name="Input 3 7 3 3 2" xfId="18955"/>
    <cellStyle name="Input 3 7 3 3 2 2" xfId="18956"/>
    <cellStyle name="Input 3 7 3 3 3" xfId="18957"/>
    <cellStyle name="Input 3 7 3 4" xfId="18958"/>
    <cellStyle name="Input 3 7 3 5" xfId="18959"/>
    <cellStyle name="Input 3 7 4" xfId="18960"/>
    <cellStyle name="Input 3 7 4 2" xfId="18961"/>
    <cellStyle name="Input 3 7 4 2 2" xfId="18962"/>
    <cellStyle name="Input 3 7 4 2 2 2" xfId="18963"/>
    <cellStyle name="Input 3 7 4 2 3" xfId="18964"/>
    <cellStyle name="Input 3 7 4 3" xfId="18965"/>
    <cellStyle name="Input 3 7 4 4" xfId="18966"/>
    <cellStyle name="Input 3 7 5" xfId="18967"/>
    <cellStyle name="Input 3 7 5 2" xfId="18968"/>
    <cellStyle name="Input 3 7 5 2 2" xfId="18969"/>
    <cellStyle name="Input 3 7 5 2 2 2" xfId="18970"/>
    <cellStyle name="Input 3 7 5 2 3" xfId="18971"/>
    <cellStyle name="Input 3 7 5 3" xfId="18972"/>
    <cellStyle name="Input 3 7 5 4" xfId="18973"/>
    <cellStyle name="Input 3 7 6" xfId="18974"/>
    <cellStyle name="Input 3 7 6 2" xfId="18975"/>
    <cellStyle name="Input 3 7 6 2 2" xfId="18976"/>
    <cellStyle name="Input 3 7 6 2 2 2" xfId="18977"/>
    <cellStyle name="Input 3 7 6 2 3" xfId="18978"/>
    <cellStyle name="Input 3 7 6 3" xfId="18979"/>
    <cellStyle name="Input 3 7 6 4" xfId="18980"/>
    <cellStyle name="Input 3 7 7" xfId="18981"/>
    <cellStyle name="Input 3 7 7 2" xfId="18982"/>
    <cellStyle name="Input 3 7 7 2 2" xfId="18983"/>
    <cellStyle name="Input 3 7 7 2 2 2" xfId="18984"/>
    <cellStyle name="Input 3 7 7 2 3" xfId="18985"/>
    <cellStyle name="Input 3 7 7 3" xfId="18986"/>
    <cellStyle name="Input 3 7 7 4" xfId="18987"/>
    <cellStyle name="Input 3 7 8" xfId="18988"/>
    <cellStyle name="Input 3 7 8 2" xfId="18989"/>
    <cellStyle name="Input 3 7 8 2 2" xfId="18990"/>
    <cellStyle name="Input 3 7 8 3" xfId="18991"/>
    <cellStyle name="Input 3 7 9" xfId="18992"/>
    <cellStyle name="Input 3 70" xfId="18993"/>
    <cellStyle name="Input 3 71" xfId="18994"/>
    <cellStyle name="Input 3 72" xfId="18995"/>
    <cellStyle name="Input 3 73" xfId="18996"/>
    <cellStyle name="Input 3 74" xfId="18997"/>
    <cellStyle name="Input 3 75" xfId="18998"/>
    <cellStyle name="Input 3 76" xfId="18999"/>
    <cellStyle name="Input 3 77" xfId="19000"/>
    <cellStyle name="Input 3 78" xfId="19001"/>
    <cellStyle name="Input 3 79" xfId="19002"/>
    <cellStyle name="Input 3 8" xfId="19003"/>
    <cellStyle name="Input 3 8 10" xfId="19004"/>
    <cellStyle name="Input 3 8 2" xfId="19005"/>
    <cellStyle name="Input 3 8 2 2" xfId="19006"/>
    <cellStyle name="Input 3 8 2 2 2" xfId="19007"/>
    <cellStyle name="Input 3 8 2 2 2 2" xfId="19008"/>
    <cellStyle name="Input 3 8 2 2 2 2 2" xfId="19009"/>
    <cellStyle name="Input 3 8 2 2 2 3" xfId="19010"/>
    <cellStyle name="Input 3 8 2 2 3" xfId="19011"/>
    <cellStyle name="Input 3 8 2 2 4" xfId="19012"/>
    <cellStyle name="Input 3 8 2 3" xfId="19013"/>
    <cellStyle name="Input 3 8 2 3 2" xfId="19014"/>
    <cellStyle name="Input 3 8 2 3 2 2" xfId="19015"/>
    <cellStyle name="Input 3 8 2 3 2 2 2" xfId="19016"/>
    <cellStyle name="Input 3 8 2 3 2 3" xfId="19017"/>
    <cellStyle name="Input 3 8 2 3 3" xfId="19018"/>
    <cellStyle name="Input 3 8 2 3 4" xfId="19019"/>
    <cellStyle name="Input 3 8 2 4" xfId="19020"/>
    <cellStyle name="Input 3 8 2 4 2" xfId="19021"/>
    <cellStyle name="Input 3 8 2 4 2 2" xfId="19022"/>
    <cellStyle name="Input 3 8 2 4 2 2 2" xfId="19023"/>
    <cellStyle name="Input 3 8 2 4 2 3" xfId="19024"/>
    <cellStyle name="Input 3 8 2 4 3" xfId="19025"/>
    <cellStyle name="Input 3 8 2 4 4" xfId="19026"/>
    <cellStyle name="Input 3 8 2 5" xfId="19027"/>
    <cellStyle name="Input 3 8 2 5 2" xfId="19028"/>
    <cellStyle name="Input 3 8 2 5 2 2" xfId="19029"/>
    <cellStyle name="Input 3 8 2 5 2 2 2" xfId="19030"/>
    <cellStyle name="Input 3 8 2 5 2 3" xfId="19031"/>
    <cellStyle name="Input 3 8 2 5 3" xfId="19032"/>
    <cellStyle name="Input 3 8 2 5 4" xfId="19033"/>
    <cellStyle name="Input 3 8 2 6" xfId="19034"/>
    <cellStyle name="Input 3 8 2 6 2" xfId="19035"/>
    <cellStyle name="Input 3 8 2 6 2 2" xfId="19036"/>
    <cellStyle name="Input 3 8 2 6 2 2 2" xfId="19037"/>
    <cellStyle name="Input 3 8 2 6 2 3" xfId="19038"/>
    <cellStyle name="Input 3 8 2 6 3" xfId="19039"/>
    <cellStyle name="Input 3 8 2 6 4" xfId="19040"/>
    <cellStyle name="Input 3 8 2 7" xfId="19041"/>
    <cellStyle name="Input 3 8 2 7 2" xfId="19042"/>
    <cellStyle name="Input 3 8 2 7 2 2" xfId="19043"/>
    <cellStyle name="Input 3 8 2 7 3" xfId="19044"/>
    <cellStyle name="Input 3 8 2 8" xfId="19045"/>
    <cellStyle name="Input 3 8 2 9" xfId="19046"/>
    <cellStyle name="Input 3 8 3" xfId="19047"/>
    <cellStyle name="Input 3 8 3 2" xfId="19048"/>
    <cellStyle name="Input 3 8 3 2 2" xfId="19049"/>
    <cellStyle name="Input 3 8 3 2 2 2" xfId="19050"/>
    <cellStyle name="Input 3 8 3 2 2 2 2" xfId="19051"/>
    <cellStyle name="Input 3 8 3 2 2 3" xfId="19052"/>
    <cellStyle name="Input 3 8 3 2 3" xfId="19053"/>
    <cellStyle name="Input 3 8 3 2 4" xfId="19054"/>
    <cellStyle name="Input 3 8 3 3" xfId="19055"/>
    <cellStyle name="Input 3 8 3 3 2" xfId="19056"/>
    <cellStyle name="Input 3 8 3 3 2 2" xfId="19057"/>
    <cellStyle name="Input 3 8 3 3 3" xfId="19058"/>
    <cellStyle name="Input 3 8 3 4" xfId="19059"/>
    <cellStyle name="Input 3 8 3 5" xfId="19060"/>
    <cellStyle name="Input 3 8 4" xfId="19061"/>
    <cellStyle name="Input 3 8 4 2" xfId="19062"/>
    <cellStyle name="Input 3 8 4 2 2" xfId="19063"/>
    <cellStyle name="Input 3 8 4 2 2 2" xfId="19064"/>
    <cellStyle name="Input 3 8 4 2 3" xfId="19065"/>
    <cellStyle name="Input 3 8 4 3" xfId="19066"/>
    <cellStyle name="Input 3 8 4 4" xfId="19067"/>
    <cellStyle name="Input 3 8 5" xfId="19068"/>
    <cellStyle name="Input 3 8 5 2" xfId="19069"/>
    <cellStyle name="Input 3 8 5 2 2" xfId="19070"/>
    <cellStyle name="Input 3 8 5 2 2 2" xfId="19071"/>
    <cellStyle name="Input 3 8 5 2 3" xfId="19072"/>
    <cellStyle name="Input 3 8 5 3" xfId="19073"/>
    <cellStyle name="Input 3 8 5 4" xfId="19074"/>
    <cellStyle name="Input 3 8 6" xfId="19075"/>
    <cellStyle name="Input 3 8 6 2" xfId="19076"/>
    <cellStyle name="Input 3 8 6 2 2" xfId="19077"/>
    <cellStyle name="Input 3 8 6 2 2 2" xfId="19078"/>
    <cellStyle name="Input 3 8 6 2 3" xfId="19079"/>
    <cellStyle name="Input 3 8 6 3" xfId="19080"/>
    <cellStyle name="Input 3 8 6 4" xfId="19081"/>
    <cellStyle name="Input 3 8 7" xfId="19082"/>
    <cellStyle name="Input 3 8 7 2" xfId="19083"/>
    <cellStyle name="Input 3 8 7 2 2" xfId="19084"/>
    <cellStyle name="Input 3 8 7 2 2 2" xfId="19085"/>
    <cellStyle name="Input 3 8 7 2 3" xfId="19086"/>
    <cellStyle name="Input 3 8 7 3" xfId="19087"/>
    <cellStyle name="Input 3 8 7 4" xfId="19088"/>
    <cellStyle name="Input 3 8 8" xfId="19089"/>
    <cellStyle name="Input 3 8 8 2" xfId="19090"/>
    <cellStyle name="Input 3 8 8 2 2" xfId="19091"/>
    <cellStyle name="Input 3 8 8 3" xfId="19092"/>
    <cellStyle name="Input 3 8 9" xfId="19093"/>
    <cellStyle name="Input 3 80" xfId="19094"/>
    <cellStyle name="Input 3 81" xfId="19095"/>
    <cellStyle name="Input 3 82" xfId="19096"/>
    <cellStyle name="Input 3 83" xfId="19097"/>
    <cellStyle name="Input 3 84" xfId="19098"/>
    <cellStyle name="Input 3 85" xfId="19099"/>
    <cellStyle name="Input 3 86" xfId="19100"/>
    <cellStyle name="Input 3 87" xfId="19101"/>
    <cellStyle name="Input 3 88" xfId="19102"/>
    <cellStyle name="Input 3 89" xfId="19103"/>
    <cellStyle name="Input 3 9" xfId="19104"/>
    <cellStyle name="Input 3 9 10" xfId="19105"/>
    <cellStyle name="Input 3 9 2" xfId="19106"/>
    <cellStyle name="Input 3 9 2 2" xfId="19107"/>
    <cellStyle name="Input 3 9 2 2 2" xfId="19108"/>
    <cellStyle name="Input 3 9 2 2 2 2" xfId="19109"/>
    <cellStyle name="Input 3 9 2 2 2 2 2" xfId="19110"/>
    <cellStyle name="Input 3 9 2 2 2 3" xfId="19111"/>
    <cellStyle name="Input 3 9 2 2 3" xfId="19112"/>
    <cellStyle name="Input 3 9 2 2 4" xfId="19113"/>
    <cellStyle name="Input 3 9 2 3" xfId="19114"/>
    <cellStyle name="Input 3 9 2 3 2" xfId="19115"/>
    <cellStyle name="Input 3 9 2 3 2 2" xfId="19116"/>
    <cellStyle name="Input 3 9 2 3 2 2 2" xfId="19117"/>
    <cellStyle name="Input 3 9 2 3 2 3" xfId="19118"/>
    <cellStyle name="Input 3 9 2 3 3" xfId="19119"/>
    <cellStyle name="Input 3 9 2 3 4" xfId="19120"/>
    <cellStyle name="Input 3 9 2 4" xfId="19121"/>
    <cellStyle name="Input 3 9 2 4 2" xfId="19122"/>
    <cellStyle name="Input 3 9 2 4 2 2" xfId="19123"/>
    <cellStyle name="Input 3 9 2 4 2 2 2" xfId="19124"/>
    <cellStyle name="Input 3 9 2 4 2 3" xfId="19125"/>
    <cellStyle name="Input 3 9 2 4 3" xfId="19126"/>
    <cellStyle name="Input 3 9 2 4 4" xfId="19127"/>
    <cellStyle name="Input 3 9 2 5" xfId="19128"/>
    <cellStyle name="Input 3 9 2 5 2" xfId="19129"/>
    <cellStyle name="Input 3 9 2 5 2 2" xfId="19130"/>
    <cellStyle name="Input 3 9 2 5 2 2 2" xfId="19131"/>
    <cellStyle name="Input 3 9 2 5 2 3" xfId="19132"/>
    <cellStyle name="Input 3 9 2 5 3" xfId="19133"/>
    <cellStyle name="Input 3 9 2 5 4" xfId="19134"/>
    <cellStyle name="Input 3 9 2 6" xfId="19135"/>
    <cellStyle name="Input 3 9 2 6 2" xfId="19136"/>
    <cellStyle name="Input 3 9 2 6 2 2" xfId="19137"/>
    <cellStyle name="Input 3 9 2 6 2 2 2" xfId="19138"/>
    <cellStyle name="Input 3 9 2 6 2 3" xfId="19139"/>
    <cellStyle name="Input 3 9 2 6 3" xfId="19140"/>
    <cellStyle name="Input 3 9 2 6 4" xfId="19141"/>
    <cellStyle name="Input 3 9 2 7" xfId="19142"/>
    <cellStyle name="Input 3 9 2 7 2" xfId="19143"/>
    <cellStyle name="Input 3 9 2 7 2 2" xfId="19144"/>
    <cellStyle name="Input 3 9 2 7 3" xfId="19145"/>
    <cellStyle name="Input 3 9 2 8" xfId="19146"/>
    <cellStyle name="Input 3 9 2 9" xfId="19147"/>
    <cellStyle name="Input 3 9 3" xfId="19148"/>
    <cellStyle name="Input 3 9 3 2" xfId="19149"/>
    <cellStyle name="Input 3 9 3 2 2" xfId="19150"/>
    <cellStyle name="Input 3 9 3 2 2 2" xfId="19151"/>
    <cellStyle name="Input 3 9 3 2 2 2 2" xfId="19152"/>
    <cellStyle name="Input 3 9 3 2 2 3" xfId="19153"/>
    <cellStyle name="Input 3 9 3 2 3" xfId="19154"/>
    <cellStyle name="Input 3 9 3 2 4" xfId="19155"/>
    <cellStyle name="Input 3 9 3 3" xfId="19156"/>
    <cellStyle name="Input 3 9 3 3 2" xfId="19157"/>
    <cellStyle name="Input 3 9 3 3 2 2" xfId="19158"/>
    <cellStyle name="Input 3 9 3 3 3" xfId="19159"/>
    <cellStyle name="Input 3 9 3 4" xfId="19160"/>
    <cellStyle name="Input 3 9 3 5" xfId="19161"/>
    <cellStyle name="Input 3 9 4" xfId="19162"/>
    <cellStyle name="Input 3 9 4 2" xfId="19163"/>
    <cellStyle name="Input 3 9 4 2 2" xfId="19164"/>
    <cellStyle name="Input 3 9 4 2 2 2" xfId="19165"/>
    <cellStyle name="Input 3 9 4 2 3" xfId="19166"/>
    <cellStyle name="Input 3 9 4 3" xfId="19167"/>
    <cellStyle name="Input 3 9 4 4" xfId="19168"/>
    <cellStyle name="Input 3 9 5" xfId="19169"/>
    <cellStyle name="Input 3 9 5 2" xfId="19170"/>
    <cellStyle name="Input 3 9 5 2 2" xfId="19171"/>
    <cellStyle name="Input 3 9 5 2 2 2" xfId="19172"/>
    <cellStyle name="Input 3 9 5 2 3" xfId="19173"/>
    <cellStyle name="Input 3 9 5 3" xfId="19174"/>
    <cellStyle name="Input 3 9 5 4" xfId="19175"/>
    <cellStyle name="Input 3 9 6" xfId="19176"/>
    <cellStyle name="Input 3 9 6 2" xfId="19177"/>
    <cellStyle name="Input 3 9 6 2 2" xfId="19178"/>
    <cellStyle name="Input 3 9 6 2 2 2" xfId="19179"/>
    <cellStyle name="Input 3 9 6 2 3" xfId="19180"/>
    <cellStyle name="Input 3 9 6 3" xfId="19181"/>
    <cellStyle name="Input 3 9 6 4" xfId="19182"/>
    <cellStyle name="Input 3 9 7" xfId="19183"/>
    <cellStyle name="Input 3 9 7 2" xfId="19184"/>
    <cellStyle name="Input 3 9 7 2 2" xfId="19185"/>
    <cellStyle name="Input 3 9 7 2 2 2" xfId="19186"/>
    <cellStyle name="Input 3 9 7 2 3" xfId="19187"/>
    <cellStyle name="Input 3 9 7 3" xfId="19188"/>
    <cellStyle name="Input 3 9 7 4" xfId="19189"/>
    <cellStyle name="Input 3 9 8" xfId="19190"/>
    <cellStyle name="Input 3 9 8 2" xfId="19191"/>
    <cellStyle name="Input 3 9 8 2 2" xfId="19192"/>
    <cellStyle name="Input 3 9 8 3" xfId="19193"/>
    <cellStyle name="Input 3 9 9" xfId="19194"/>
    <cellStyle name="Input 3 90" xfId="19195"/>
    <cellStyle name="Input 3 91" xfId="19196"/>
    <cellStyle name="Input 3 92" xfId="19197"/>
    <cellStyle name="Input 3 93" xfId="19198"/>
    <cellStyle name="Input 3 94" xfId="19199"/>
    <cellStyle name="Input 3 95" xfId="19200"/>
    <cellStyle name="Input 3 96" xfId="19201"/>
    <cellStyle name="Input 3 97" xfId="19202"/>
    <cellStyle name="Input 3 98" xfId="19203"/>
    <cellStyle name="Input 3_ST" xfId="19204"/>
    <cellStyle name="Input 30" xfId="19205"/>
    <cellStyle name="Input 30 2" xfId="19206"/>
    <cellStyle name="Input 30 2 2" xfId="19207"/>
    <cellStyle name="Input 30 2 2 2" xfId="19208"/>
    <cellStyle name="Input 30 2 3" xfId="19209"/>
    <cellStyle name="Input 30 3" xfId="19210"/>
    <cellStyle name="Input 30 4" xfId="19211"/>
    <cellStyle name="Input 31" xfId="19212"/>
    <cellStyle name="Input 31 2" xfId="19213"/>
    <cellStyle name="Input 31 2 2" xfId="19214"/>
    <cellStyle name="Input 31 2 2 2" xfId="19215"/>
    <cellStyle name="Input 31 2 3" xfId="19216"/>
    <cellStyle name="Input 31 3" xfId="19217"/>
    <cellStyle name="Input 31 4" xfId="19218"/>
    <cellStyle name="Input 32" xfId="19219"/>
    <cellStyle name="Input 32 2" xfId="19220"/>
    <cellStyle name="Input 32 2 2" xfId="19221"/>
    <cellStyle name="Input 32 2 2 2" xfId="19222"/>
    <cellStyle name="Input 32 2 3" xfId="19223"/>
    <cellStyle name="Input 32 3" xfId="19224"/>
    <cellStyle name="Input 32 4" xfId="19225"/>
    <cellStyle name="Input 33" xfId="19226"/>
    <cellStyle name="Input 33 2" xfId="19227"/>
    <cellStyle name="Input 33 2 2" xfId="19228"/>
    <cellStyle name="Input 33 2 2 2" xfId="19229"/>
    <cellStyle name="Input 33 2 3" xfId="19230"/>
    <cellStyle name="Input 33 3" xfId="19231"/>
    <cellStyle name="Input 33 4" xfId="19232"/>
    <cellStyle name="Input 34" xfId="19233"/>
    <cellStyle name="Input 34 2" xfId="19234"/>
    <cellStyle name="Input 34 2 2" xfId="19235"/>
    <cellStyle name="Input 34 2 2 2" xfId="19236"/>
    <cellStyle name="Input 34 2 3" xfId="19237"/>
    <cellStyle name="Input 34 3" xfId="19238"/>
    <cellStyle name="Input 34 4" xfId="19239"/>
    <cellStyle name="Input 35" xfId="19240"/>
    <cellStyle name="Input 35 2" xfId="19241"/>
    <cellStyle name="Input 35 2 2" xfId="19242"/>
    <cellStyle name="Input 35 2 2 2" xfId="19243"/>
    <cellStyle name="Input 35 2 3" xfId="19244"/>
    <cellStyle name="Input 35 3" xfId="19245"/>
    <cellStyle name="Input 35 4" xfId="19246"/>
    <cellStyle name="Input 36" xfId="19247"/>
    <cellStyle name="Input 36 2" xfId="19248"/>
    <cellStyle name="Input 36 2 2" xfId="19249"/>
    <cellStyle name="Input 36 2 2 2" xfId="19250"/>
    <cellStyle name="Input 36 2 3" xfId="19251"/>
    <cellStyle name="Input 36 3" xfId="19252"/>
    <cellStyle name="Input 36 4" xfId="19253"/>
    <cellStyle name="Input 37" xfId="19254"/>
    <cellStyle name="Input 37 2" xfId="19255"/>
    <cellStyle name="Input 37 2 2" xfId="19256"/>
    <cellStyle name="Input 37 2 2 2" xfId="19257"/>
    <cellStyle name="Input 37 2 3" xfId="19258"/>
    <cellStyle name="Input 37 3" xfId="19259"/>
    <cellStyle name="Input 38" xfId="19260"/>
    <cellStyle name="Input 38 2" xfId="19261"/>
    <cellStyle name="Input 39" xfId="19262"/>
    <cellStyle name="Input 39 2" xfId="19263"/>
    <cellStyle name="Input 4" xfId="19264"/>
    <cellStyle name="Input 4 10" xfId="19265"/>
    <cellStyle name="Input 4 10 10" xfId="19266"/>
    <cellStyle name="Input 4 10 2" xfId="19267"/>
    <cellStyle name="Input 4 10 2 2" xfId="19268"/>
    <cellStyle name="Input 4 10 2 2 2" xfId="19269"/>
    <cellStyle name="Input 4 10 2 2 2 2" xfId="19270"/>
    <cellStyle name="Input 4 10 2 2 2 2 2" xfId="19271"/>
    <cellStyle name="Input 4 10 2 2 2 3" xfId="19272"/>
    <cellStyle name="Input 4 10 2 2 3" xfId="19273"/>
    <cellStyle name="Input 4 10 2 2 4" xfId="19274"/>
    <cellStyle name="Input 4 10 2 3" xfId="19275"/>
    <cellStyle name="Input 4 10 2 3 2" xfId="19276"/>
    <cellStyle name="Input 4 10 2 3 2 2" xfId="19277"/>
    <cellStyle name="Input 4 10 2 3 2 2 2" xfId="19278"/>
    <cellStyle name="Input 4 10 2 3 2 3" xfId="19279"/>
    <cellStyle name="Input 4 10 2 3 3" xfId="19280"/>
    <cellStyle name="Input 4 10 2 3 4" xfId="19281"/>
    <cellStyle name="Input 4 10 2 4" xfId="19282"/>
    <cellStyle name="Input 4 10 2 4 2" xfId="19283"/>
    <cellStyle name="Input 4 10 2 4 2 2" xfId="19284"/>
    <cellStyle name="Input 4 10 2 4 2 2 2" xfId="19285"/>
    <cellStyle name="Input 4 10 2 4 2 3" xfId="19286"/>
    <cellStyle name="Input 4 10 2 4 3" xfId="19287"/>
    <cellStyle name="Input 4 10 2 4 4" xfId="19288"/>
    <cellStyle name="Input 4 10 2 5" xfId="19289"/>
    <cellStyle name="Input 4 10 2 5 2" xfId="19290"/>
    <cellStyle name="Input 4 10 2 5 2 2" xfId="19291"/>
    <cellStyle name="Input 4 10 2 5 2 2 2" xfId="19292"/>
    <cellStyle name="Input 4 10 2 5 2 3" xfId="19293"/>
    <cellStyle name="Input 4 10 2 5 3" xfId="19294"/>
    <cellStyle name="Input 4 10 2 5 4" xfId="19295"/>
    <cellStyle name="Input 4 10 2 6" xfId="19296"/>
    <cellStyle name="Input 4 10 2 6 2" xfId="19297"/>
    <cellStyle name="Input 4 10 2 6 2 2" xfId="19298"/>
    <cellStyle name="Input 4 10 2 6 2 2 2" xfId="19299"/>
    <cellStyle name="Input 4 10 2 6 2 3" xfId="19300"/>
    <cellStyle name="Input 4 10 2 6 3" xfId="19301"/>
    <cellStyle name="Input 4 10 2 6 4" xfId="19302"/>
    <cellStyle name="Input 4 10 2 7" xfId="19303"/>
    <cellStyle name="Input 4 10 2 7 2" xfId="19304"/>
    <cellStyle name="Input 4 10 2 7 2 2" xfId="19305"/>
    <cellStyle name="Input 4 10 2 7 3" xfId="19306"/>
    <cellStyle name="Input 4 10 2 8" xfId="19307"/>
    <cellStyle name="Input 4 10 2 9" xfId="19308"/>
    <cellStyle name="Input 4 10 3" xfId="19309"/>
    <cellStyle name="Input 4 10 3 2" xfId="19310"/>
    <cellStyle name="Input 4 10 3 2 2" xfId="19311"/>
    <cellStyle name="Input 4 10 3 2 2 2" xfId="19312"/>
    <cellStyle name="Input 4 10 3 2 2 2 2" xfId="19313"/>
    <cellStyle name="Input 4 10 3 2 2 3" xfId="19314"/>
    <cellStyle name="Input 4 10 3 2 3" xfId="19315"/>
    <cellStyle name="Input 4 10 3 2 4" xfId="19316"/>
    <cellStyle name="Input 4 10 3 3" xfId="19317"/>
    <cellStyle name="Input 4 10 3 3 2" xfId="19318"/>
    <cellStyle name="Input 4 10 3 3 2 2" xfId="19319"/>
    <cellStyle name="Input 4 10 3 3 3" xfId="19320"/>
    <cellStyle name="Input 4 10 3 4" xfId="19321"/>
    <cellStyle name="Input 4 10 3 5" xfId="19322"/>
    <cellStyle name="Input 4 10 4" xfId="19323"/>
    <cellStyle name="Input 4 10 4 2" xfId="19324"/>
    <cellStyle name="Input 4 10 4 2 2" xfId="19325"/>
    <cellStyle name="Input 4 10 4 2 2 2" xfId="19326"/>
    <cellStyle name="Input 4 10 4 2 3" xfId="19327"/>
    <cellStyle name="Input 4 10 4 3" xfId="19328"/>
    <cellStyle name="Input 4 10 4 4" xfId="19329"/>
    <cellStyle name="Input 4 10 5" xfId="19330"/>
    <cellStyle name="Input 4 10 5 2" xfId="19331"/>
    <cellStyle name="Input 4 10 5 2 2" xfId="19332"/>
    <cellStyle name="Input 4 10 5 2 2 2" xfId="19333"/>
    <cellStyle name="Input 4 10 5 2 3" xfId="19334"/>
    <cellStyle name="Input 4 10 5 3" xfId="19335"/>
    <cellStyle name="Input 4 10 5 4" xfId="19336"/>
    <cellStyle name="Input 4 10 6" xfId="19337"/>
    <cellStyle name="Input 4 10 6 2" xfId="19338"/>
    <cellStyle name="Input 4 10 6 2 2" xfId="19339"/>
    <cellStyle name="Input 4 10 6 2 2 2" xfId="19340"/>
    <cellStyle name="Input 4 10 6 2 3" xfId="19341"/>
    <cellStyle name="Input 4 10 6 3" xfId="19342"/>
    <cellStyle name="Input 4 10 6 4" xfId="19343"/>
    <cellStyle name="Input 4 10 7" xfId="19344"/>
    <cellStyle name="Input 4 10 7 2" xfId="19345"/>
    <cellStyle name="Input 4 10 7 2 2" xfId="19346"/>
    <cellStyle name="Input 4 10 7 2 2 2" xfId="19347"/>
    <cellStyle name="Input 4 10 7 2 3" xfId="19348"/>
    <cellStyle name="Input 4 10 7 3" xfId="19349"/>
    <cellStyle name="Input 4 10 7 4" xfId="19350"/>
    <cellStyle name="Input 4 10 8" xfId="19351"/>
    <cellStyle name="Input 4 10 8 2" xfId="19352"/>
    <cellStyle name="Input 4 10 8 2 2" xfId="19353"/>
    <cellStyle name="Input 4 10 8 3" xfId="19354"/>
    <cellStyle name="Input 4 10 9" xfId="19355"/>
    <cellStyle name="Input 4 11" xfId="19356"/>
    <cellStyle name="Input 4 11 10" xfId="19357"/>
    <cellStyle name="Input 4 11 2" xfId="19358"/>
    <cellStyle name="Input 4 11 2 2" xfId="19359"/>
    <cellStyle name="Input 4 11 2 2 2" xfId="19360"/>
    <cellStyle name="Input 4 11 2 2 2 2" xfId="19361"/>
    <cellStyle name="Input 4 11 2 2 2 2 2" xfId="19362"/>
    <cellStyle name="Input 4 11 2 2 2 3" xfId="19363"/>
    <cellStyle name="Input 4 11 2 2 3" xfId="19364"/>
    <cellStyle name="Input 4 11 2 2 4" xfId="19365"/>
    <cellStyle name="Input 4 11 2 3" xfId="19366"/>
    <cellStyle name="Input 4 11 2 3 2" xfId="19367"/>
    <cellStyle name="Input 4 11 2 3 2 2" xfId="19368"/>
    <cellStyle name="Input 4 11 2 3 2 2 2" xfId="19369"/>
    <cellStyle name="Input 4 11 2 3 2 3" xfId="19370"/>
    <cellStyle name="Input 4 11 2 3 3" xfId="19371"/>
    <cellStyle name="Input 4 11 2 3 4" xfId="19372"/>
    <cellStyle name="Input 4 11 2 4" xfId="19373"/>
    <cellStyle name="Input 4 11 2 4 2" xfId="19374"/>
    <cellStyle name="Input 4 11 2 4 2 2" xfId="19375"/>
    <cellStyle name="Input 4 11 2 4 2 2 2" xfId="19376"/>
    <cellStyle name="Input 4 11 2 4 2 3" xfId="19377"/>
    <cellStyle name="Input 4 11 2 4 3" xfId="19378"/>
    <cellStyle name="Input 4 11 2 4 4" xfId="19379"/>
    <cellStyle name="Input 4 11 2 5" xfId="19380"/>
    <cellStyle name="Input 4 11 2 5 2" xfId="19381"/>
    <cellStyle name="Input 4 11 2 5 2 2" xfId="19382"/>
    <cellStyle name="Input 4 11 2 5 2 2 2" xfId="19383"/>
    <cellStyle name="Input 4 11 2 5 2 3" xfId="19384"/>
    <cellStyle name="Input 4 11 2 5 3" xfId="19385"/>
    <cellStyle name="Input 4 11 2 5 4" xfId="19386"/>
    <cellStyle name="Input 4 11 2 6" xfId="19387"/>
    <cellStyle name="Input 4 11 2 6 2" xfId="19388"/>
    <cellStyle name="Input 4 11 2 6 2 2" xfId="19389"/>
    <cellStyle name="Input 4 11 2 6 2 2 2" xfId="19390"/>
    <cellStyle name="Input 4 11 2 6 2 3" xfId="19391"/>
    <cellStyle name="Input 4 11 2 6 3" xfId="19392"/>
    <cellStyle name="Input 4 11 2 6 4" xfId="19393"/>
    <cellStyle name="Input 4 11 2 7" xfId="19394"/>
    <cellStyle name="Input 4 11 2 7 2" xfId="19395"/>
    <cellStyle name="Input 4 11 2 7 2 2" xfId="19396"/>
    <cellStyle name="Input 4 11 2 7 3" xfId="19397"/>
    <cellStyle name="Input 4 11 2 8" xfId="19398"/>
    <cellStyle name="Input 4 11 2 9" xfId="19399"/>
    <cellStyle name="Input 4 11 3" xfId="19400"/>
    <cellStyle name="Input 4 11 3 2" xfId="19401"/>
    <cellStyle name="Input 4 11 3 2 2" xfId="19402"/>
    <cellStyle name="Input 4 11 3 2 2 2" xfId="19403"/>
    <cellStyle name="Input 4 11 3 2 2 2 2" xfId="19404"/>
    <cellStyle name="Input 4 11 3 2 2 3" xfId="19405"/>
    <cellStyle name="Input 4 11 3 2 3" xfId="19406"/>
    <cellStyle name="Input 4 11 3 2 4" xfId="19407"/>
    <cellStyle name="Input 4 11 3 3" xfId="19408"/>
    <cellStyle name="Input 4 11 3 3 2" xfId="19409"/>
    <cellStyle name="Input 4 11 3 3 2 2" xfId="19410"/>
    <cellStyle name="Input 4 11 3 3 3" xfId="19411"/>
    <cellStyle name="Input 4 11 3 4" xfId="19412"/>
    <cellStyle name="Input 4 11 3 5" xfId="19413"/>
    <cellStyle name="Input 4 11 4" xfId="19414"/>
    <cellStyle name="Input 4 11 4 2" xfId="19415"/>
    <cellStyle name="Input 4 11 4 2 2" xfId="19416"/>
    <cellStyle name="Input 4 11 4 2 2 2" xfId="19417"/>
    <cellStyle name="Input 4 11 4 2 3" xfId="19418"/>
    <cellStyle name="Input 4 11 4 3" xfId="19419"/>
    <cellStyle name="Input 4 11 4 4" xfId="19420"/>
    <cellStyle name="Input 4 11 5" xfId="19421"/>
    <cellStyle name="Input 4 11 5 2" xfId="19422"/>
    <cellStyle name="Input 4 11 5 2 2" xfId="19423"/>
    <cellStyle name="Input 4 11 5 2 2 2" xfId="19424"/>
    <cellStyle name="Input 4 11 5 2 3" xfId="19425"/>
    <cellStyle name="Input 4 11 5 3" xfId="19426"/>
    <cellStyle name="Input 4 11 5 4" xfId="19427"/>
    <cellStyle name="Input 4 11 6" xfId="19428"/>
    <cellStyle name="Input 4 11 6 2" xfId="19429"/>
    <cellStyle name="Input 4 11 6 2 2" xfId="19430"/>
    <cellStyle name="Input 4 11 6 2 2 2" xfId="19431"/>
    <cellStyle name="Input 4 11 6 2 3" xfId="19432"/>
    <cellStyle name="Input 4 11 6 3" xfId="19433"/>
    <cellStyle name="Input 4 11 6 4" xfId="19434"/>
    <cellStyle name="Input 4 11 7" xfId="19435"/>
    <cellStyle name="Input 4 11 7 2" xfId="19436"/>
    <cellStyle name="Input 4 11 7 2 2" xfId="19437"/>
    <cellStyle name="Input 4 11 7 2 2 2" xfId="19438"/>
    <cellStyle name="Input 4 11 7 2 3" xfId="19439"/>
    <cellStyle name="Input 4 11 7 3" xfId="19440"/>
    <cellStyle name="Input 4 11 7 4" xfId="19441"/>
    <cellStyle name="Input 4 11 8" xfId="19442"/>
    <cellStyle name="Input 4 11 8 2" xfId="19443"/>
    <cellStyle name="Input 4 11 8 2 2" xfId="19444"/>
    <cellStyle name="Input 4 11 8 3" xfId="19445"/>
    <cellStyle name="Input 4 11 9" xfId="19446"/>
    <cellStyle name="Input 4 12" xfId="19447"/>
    <cellStyle name="Input 4 12 10" xfId="19448"/>
    <cellStyle name="Input 4 12 2" xfId="19449"/>
    <cellStyle name="Input 4 12 2 2" xfId="19450"/>
    <cellStyle name="Input 4 12 2 2 2" xfId="19451"/>
    <cellStyle name="Input 4 12 2 2 2 2" xfId="19452"/>
    <cellStyle name="Input 4 12 2 2 2 2 2" xfId="19453"/>
    <cellStyle name="Input 4 12 2 2 2 3" xfId="19454"/>
    <cellStyle name="Input 4 12 2 2 3" xfId="19455"/>
    <cellStyle name="Input 4 12 2 2 4" xfId="19456"/>
    <cellStyle name="Input 4 12 2 3" xfId="19457"/>
    <cellStyle name="Input 4 12 2 3 2" xfId="19458"/>
    <cellStyle name="Input 4 12 2 3 2 2" xfId="19459"/>
    <cellStyle name="Input 4 12 2 3 2 2 2" xfId="19460"/>
    <cellStyle name="Input 4 12 2 3 2 3" xfId="19461"/>
    <cellStyle name="Input 4 12 2 3 3" xfId="19462"/>
    <cellStyle name="Input 4 12 2 3 4" xfId="19463"/>
    <cellStyle name="Input 4 12 2 4" xfId="19464"/>
    <cellStyle name="Input 4 12 2 4 2" xfId="19465"/>
    <cellStyle name="Input 4 12 2 4 2 2" xfId="19466"/>
    <cellStyle name="Input 4 12 2 4 2 2 2" xfId="19467"/>
    <cellStyle name="Input 4 12 2 4 2 3" xfId="19468"/>
    <cellStyle name="Input 4 12 2 4 3" xfId="19469"/>
    <cellStyle name="Input 4 12 2 4 4" xfId="19470"/>
    <cellStyle name="Input 4 12 2 5" xfId="19471"/>
    <cellStyle name="Input 4 12 2 5 2" xfId="19472"/>
    <cellStyle name="Input 4 12 2 5 2 2" xfId="19473"/>
    <cellStyle name="Input 4 12 2 5 2 2 2" xfId="19474"/>
    <cellStyle name="Input 4 12 2 5 2 3" xfId="19475"/>
    <cellStyle name="Input 4 12 2 5 3" xfId="19476"/>
    <cellStyle name="Input 4 12 2 5 4" xfId="19477"/>
    <cellStyle name="Input 4 12 2 6" xfId="19478"/>
    <cellStyle name="Input 4 12 2 6 2" xfId="19479"/>
    <cellStyle name="Input 4 12 2 6 2 2" xfId="19480"/>
    <cellStyle name="Input 4 12 2 6 2 2 2" xfId="19481"/>
    <cellStyle name="Input 4 12 2 6 2 3" xfId="19482"/>
    <cellStyle name="Input 4 12 2 6 3" xfId="19483"/>
    <cellStyle name="Input 4 12 2 6 4" xfId="19484"/>
    <cellStyle name="Input 4 12 2 7" xfId="19485"/>
    <cellStyle name="Input 4 12 2 7 2" xfId="19486"/>
    <cellStyle name="Input 4 12 2 7 2 2" xfId="19487"/>
    <cellStyle name="Input 4 12 2 7 3" xfId="19488"/>
    <cellStyle name="Input 4 12 2 8" xfId="19489"/>
    <cellStyle name="Input 4 12 2 9" xfId="19490"/>
    <cellStyle name="Input 4 12 3" xfId="19491"/>
    <cellStyle name="Input 4 12 3 2" xfId="19492"/>
    <cellStyle name="Input 4 12 3 2 2" xfId="19493"/>
    <cellStyle name="Input 4 12 3 2 2 2" xfId="19494"/>
    <cellStyle name="Input 4 12 3 2 2 2 2" xfId="19495"/>
    <cellStyle name="Input 4 12 3 2 2 3" xfId="19496"/>
    <cellStyle name="Input 4 12 3 2 3" xfId="19497"/>
    <cellStyle name="Input 4 12 3 2 4" xfId="19498"/>
    <cellStyle name="Input 4 12 3 3" xfId="19499"/>
    <cellStyle name="Input 4 12 3 3 2" xfId="19500"/>
    <cellStyle name="Input 4 12 3 3 2 2" xfId="19501"/>
    <cellStyle name="Input 4 12 3 3 3" xfId="19502"/>
    <cellStyle name="Input 4 12 3 4" xfId="19503"/>
    <cellStyle name="Input 4 12 3 5" xfId="19504"/>
    <cellStyle name="Input 4 12 4" xfId="19505"/>
    <cellStyle name="Input 4 12 4 2" xfId="19506"/>
    <cellStyle name="Input 4 12 4 2 2" xfId="19507"/>
    <cellStyle name="Input 4 12 4 2 2 2" xfId="19508"/>
    <cellStyle name="Input 4 12 4 2 3" xfId="19509"/>
    <cellStyle name="Input 4 12 4 3" xfId="19510"/>
    <cellStyle name="Input 4 12 4 4" xfId="19511"/>
    <cellStyle name="Input 4 12 5" xfId="19512"/>
    <cellStyle name="Input 4 12 5 2" xfId="19513"/>
    <cellStyle name="Input 4 12 5 2 2" xfId="19514"/>
    <cellStyle name="Input 4 12 5 2 2 2" xfId="19515"/>
    <cellStyle name="Input 4 12 5 2 3" xfId="19516"/>
    <cellStyle name="Input 4 12 5 3" xfId="19517"/>
    <cellStyle name="Input 4 12 5 4" xfId="19518"/>
    <cellStyle name="Input 4 12 6" xfId="19519"/>
    <cellStyle name="Input 4 12 6 2" xfId="19520"/>
    <cellStyle name="Input 4 12 6 2 2" xfId="19521"/>
    <cellStyle name="Input 4 12 6 2 2 2" xfId="19522"/>
    <cellStyle name="Input 4 12 6 2 3" xfId="19523"/>
    <cellStyle name="Input 4 12 6 3" xfId="19524"/>
    <cellStyle name="Input 4 12 6 4" xfId="19525"/>
    <cellStyle name="Input 4 12 7" xfId="19526"/>
    <cellStyle name="Input 4 12 7 2" xfId="19527"/>
    <cellStyle name="Input 4 12 7 2 2" xfId="19528"/>
    <cellStyle name="Input 4 12 7 2 2 2" xfId="19529"/>
    <cellStyle name="Input 4 12 7 2 3" xfId="19530"/>
    <cellStyle name="Input 4 12 7 3" xfId="19531"/>
    <cellStyle name="Input 4 12 7 4" xfId="19532"/>
    <cellStyle name="Input 4 12 8" xfId="19533"/>
    <cellStyle name="Input 4 12 8 2" xfId="19534"/>
    <cellStyle name="Input 4 12 8 2 2" xfId="19535"/>
    <cellStyle name="Input 4 12 8 3" xfId="19536"/>
    <cellStyle name="Input 4 12 9" xfId="19537"/>
    <cellStyle name="Input 4 13" xfId="19538"/>
    <cellStyle name="Input 4 13 2" xfId="19539"/>
    <cellStyle name="Input 4 13 2 2" xfId="19540"/>
    <cellStyle name="Input 4 13 2 2 2" xfId="19541"/>
    <cellStyle name="Input 4 13 2 2 2 2" xfId="19542"/>
    <cellStyle name="Input 4 13 2 2 3" xfId="19543"/>
    <cellStyle name="Input 4 13 2 3" xfId="19544"/>
    <cellStyle name="Input 4 13 2 4" xfId="19545"/>
    <cellStyle name="Input 4 13 3" xfId="19546"/>
    <cellStyle name="Input 4 13 3 2" xfId="19547"/>
    <cellStyle name="Input 4 13 3 2 2" xfId="19548"/>
    <cellStyle name="Input 4 13 3 2 2 2" xfId="19549"/>
    <cellStyle name="Input 4 13 3 2 3" xfId="19550"/>
    <cellStyle name="Input 4 13 3 3" xfId="19551"/>
    <cellStyle name="Input 4 13 3 4" xfId="19552"/>
    <cellStyle name="Input 4 13 4" xfId="19553"/>
    <cellStyle name="Input 4 13 4 2" xfId="19554"/>
    <cellStyle name="Input 4 13 4 2 2" xfId="19555"/>
    <cellStyle name="Input 4 13 4 2 2 2" xfId="19556"/>
    <cellStyle name="Input 4 13 4 2 3" xfId="19557"/>
    <cellStyle name="Input 4 13 4 3" xfId="19558"/>
    <cellStyle name="Input 4 13 4 4" xfId="19559"/>
    <cellStyle name="Input 4 13 5" xfId="19560"/>
    <cellStyle name="Input 4 13 5 2" xfId="19561"/>
    <cellStyle name="Input 4 13 5 2 2" xfId="19562"/>
    <cellStyle name="Input 4 13 5 2 2 2" xfId="19563"/>
    <cellStyle name="Input 4 13 5 2 3" xfId="19564"/>
    <cellStyle name="Input 4 13 5 3" xfId="19565"/>
    <cellStyle name="Input 4 13 5 4" xfId="19566"/>
    <cellStyle name="Input 4 13 6" xfId="19567"/>
    <cellStyle name="Input 4 13 6 2" xfId="19568"/>
    <cellStyle name="Input 4 13 6 2 2" xfId="19569"/>
    <cellStyle name="Input 4 13 6 2 2 2" xfId="19570"/>
    <cellStyle name="Input 4 13 6 2 3" xfId="19571"/>
    <cellStyle name="Input 4 13 6 3" xfId="19572"/>
    <cellStyle name="Input 4 13 6 4" xfId="19573"/>
    <cellStyle name="Input 4 13 7" xfId="19574"/>
    <cellStyle name="Input 4 13 7 2" xfId="19575"/>
    <cellStyle name="Input 4 13 7 2 2" xfId="19576"/>
    <cellStyle name="Input 4 13 7 3" xfId="19577"/>
    <cellStyle name="Input 4 13 8" xfId="19578"/>
    <cellStyle name="Input 4 13 9" xfId="19579"/>
    <cellStyle name="Input 4 14" xfId="19580"/>
    <cellStyle name="Input 4 14 2" xfId="19581"/>
    <cellStyle name="Input 4 14 2 2" xfId="19582"/>
    <cellStyle name="Input 4 14 2 2 2" xfId="19583"/>
    <cellStyle name="Input 4 14 2 2 2 2" xfId="19584"/>
    <cellStyle name="Input 4 14 2 2 3" xfId="19585"/>
    <cellStyle name="Input 4 14 2 3" xfId="19586"/>
    <cellStyle name="Input 4 14 2 4" xfId="19587"/>
    <cellStyle name="Input 4 14 3" xfId="19588"/>
    <cellStyle name="Input 4 14 3 2" xfId="19589"/>
    <cellStyle name="Input 4 14 3 2 2" xfId="19590"/>
    <cellStyle name="Input 4 14 3 3" xfId="19591"/>
    <cellStyle name="Input 4 14 4" xfId="19592"/>
    <cellStyle name="Input 4 14 5" xfId="19593"/>
    <cellStyle name="Input 4 15" xfId="19594"/>
    <cellStyle name="Input 4 15 2" xfId="19595"/>
    <cellStyle name="Input 4 15 2 2" xfId="19596"/>
    <cellStyle name="Input 4 15 2 2 2" xfId="19597"/>
    <cellStyle name="Input 4 15 2 3" xfId="19598"/>
    <cellStyle name="Input 4 15 3" xfId="19599"/>
    <cellStyle name="Input 4 15 4" xfId="19600"/>
    <cellStyle name="Input 4 16" xfId="19601"/>
    <cellStyle name="Input 4 16 2" xfId="19602"/>
    <cellStyle name="Input 4 16 2 2" xfId="19603"/>
    <cellStyle name="Input 4 16 2 2 2" xfId="19604"/>
    <cellStyle name="Input 4 16 2 3" xfId="19605"/>
    <cellStyle name="Input 4 16 3" xfId="19606"/>
    <cellStyle name="Input 4 16 4" xfId="19607"/>
    <cellStyle name="Input 4 17" xfId="19608"/>
    <cellStyle name="Input 4 17 2" xfId="19609"/>
    <cellStyle name="Input 4 17 2 2" xfId="19610"/>
    <cellStyle name="Input 4 17 2 2 2" xfId="19611"/>
    <cellStyle name="Input 4 17 2 3" xfId="19612"/>
    <cellStyle name="Input 4 17 3" xfId="19613"/>
    <cellStyle name="Input 4 17 4" xfId="19614"/>
    <cellStyle name="Input 4 18" xfId="19615"/>
    <cellStyle name="Input 4 18 2" xfId="19616"/>
    <cellStyle name="Input 4 18 2 2" xfId="19617"/>
    <cellStyle name="Input 4 18 2 2 2" xfId="19618"/>
    <cellStyle name="Input 4 18 2 3" xfId="19619"/>
    <cellStyle name="Input 4 18 3" xfId="19620"/>
    <cellStyle name="Input 4 18 4" xfId="19621"/>
    <cellStyle name="Input 4 19" xfId="19622"/>
    <cellStyle name="Input 4 19 2" xfId="19623"/>
    <cellStyle name="Input 4 19 2 2" xfId="19624"/>
    <cellStyle name="Input 4 19 2 2 2" xfId="19625"/>
    <cellStyle name="Input 4 19 2 3" xfId="19626"/>
    <cellStyle name="Input 4 19 3" xfId="19627"/>
    <cellStyle name="Input 4 19 4" xfId="19628"/>
    <cellStyle name="Input 4 2" xfId="19629"/>
    <cellStyle name="Input 4 2 10" xfId="19630"/>
    <cellStyle name="Input 4 2 10 2" xfId="19631"/>
    <cellStyle name="Input 4 2 10 2 2" xfId="19632"/>
    <cellStyle name="Input 4 2 10 2 2 2" xfId="19633"/>
    <cellStyle name="Input 4 2 10 2 3" xfId="19634"/>
    <cellStyle name="Input 4 2 10 2 3 2" xfId="19635"/>
    <cellStyle name="Input 4 2 10 2 3 2 2" xfId="19636"/>
    <cellStyle name="Input 4 2 10 2 3 3" xfId="19637"/>
    <cellStyle name="Input 4 2 10 2 4" xfId="19638"/>
    <cellStyle name="Input 4 2 10 2 5" xfId="19639"/>
    <cellStyle name="Input 4 2 10 3" xfId="19640"/>
    <cellStyle name="Input 4 2 10 3 2" xfId="19641"/>
    <cellStyle name="Input 4 2 10 4" xfId="19642"/>
    <cellStyle name="Input 4 2 10 4 2" xfId="19643"/>
    <cellStyle name="Input 4 2 10 4 2 2" xfId="19644"/>
    <cellStyle name="Input 4 2 10 4 3" xfId="19645"/>
    <cellStyle name="Input 4 2 10 5" xfId="19646"/>
    <cellStyle name="Input 4 2 10 6" xfId="19647"/>
    <cellStyle name="Input 4 2 11" xfId="19648"/>
    <cellStyle name="Input 4 2 11 2" xfId="19649"/>
    <cellStyle name="Input 4 2 11 2 2" xfId="19650"/>
    <cellStyle name="Input 4 2 11 3" xfId="19651"/>
    <cellStyle name="Input 4 2 11 3 2" xfId="19652"/>
    <cellStyle name="Input 4 2 11 3 2 2" xfId="19653"/>
    <cellStyle name="Input 4 2 11 3 3" xfId="19654"/>
    <cellStyle name="Input 4 2 11 4" xfId="19655"/>
    <cellStyle name="Input 4 2 11 5" xfId="19656"/>
    <cellStyle name="Input 4 2 12" xfId="19657"/>
    <cellStyle name="Input 4 2 12 2" xfId="19658"/>
    <cellStyle name="Input 4 2 12 2 2" xfId="19659"/>
    <cellStyle name="Input 4 2 12 3" xfId="19660"/>
    <cellStyle name="Input 4 2 12 3 2" xfId="19661"/>
    <cellStyle name="Input 4 2 12 3 2 2" xfId="19662"/>
    <cellStyle name="Input 4 2 12 3 3" xfId="19663"/>
    <cellStyle name="Input 4 2 12 4" xfId="19664"/>
    <cellStyle name="Input 4 2 12 5" xfId="19665"/>
    <cellStyle name="Input 4 2 13" xfId="19666"/>
    <cellStyle name="Input 4 2 13 2" xfId="19667"/>
    <cellStyle name="Input 4 2 13 2 2" xfId="19668"/>
    <cellStyle name="Input 4 2 13 3" xfId="19669"/>
    <cellStyle name="Input 4 2 13 3 2" xfId="19670"/>
    <cellStyle name="Input 4 2 13 3 2 2" xfId="19671"/>
    <cellStyle name="Input 4 2 13 3 3" xfId="19672"/>
    <cellStyle name="Input 4 2 13 4" xfId="19673"/>
    <cellStyle name="Input 4 2 13 5" xfId="19674"/>
    <cellStyle name="Input 4 2 14" xfId="19675"/>
    <cellStyle name="Input 4 2 14 2" xfId="19676"/>
    <cellStyle name="Input 4 2 14 2 2" xfId="19677"/>
    <cellStyle name="Input 4 2 14 3" xfId="19678"/>
    <cellStyle name="Input 4 2 14 3 2" xfId="19679"/>
    <cellStyle name="Input 4 2 14 3 2 2" xfId="19680"/>
    <cellStyle name="Input 4 2 14 3 3" xfId="19681"/>
    <cellStyle name="Input 4 2 14 4" xfId="19682"/>
    <cellStyle name="Input 4 2 14 5" xfId="19683"/>
    <cellStyle name="Input 4 2 15" xfId="19684"/>
    <cellStyle name="Input 4 2 15 2" xfId="19685"/>
    <cellStyle name="Input 4 2 16" xfId="19686"/>
    <cellStyle name="Input 4 2 16 2" xfId="19687"/>
    <cellStyle name="Input 4 2 16 2 2" xfId="19688"/>
    <cellStyle name="Input 4 2 16 3" xfId="19689"/>
    <cellStyle name="Input 4 2 17" xfId="19690"/>
    <cellStyle name="Input 4 2 18" xfId="19691"/>
    <cellStyle name="Input 4 2 2" xfId="19692"/>
    <cellStyle name="Input 4 2 2 10" xfId="19693"/>
    <cellStyle name="Input 4 2 2 10 2" xfId="19694"/>
    <cellStyle name="Input 4 2 2 10 2 2" xfId="19695"/>
    <cellStyle name="Input 4 2 2 10 3" xfId="19696"/>
    <cellStyle name="Input 4 2 2 11" xfId="19697"/>
    <cellStyle name="Input 4 2 2 12" xfId="19698"/>
    <cellStyle name="Input 4 2 2 2" xfId="19699"/>
    <cellStyle name="Input 4 2 2 2 10" xfId="19700"/>
    <cellStyle name="Input 4 2 2 2 11" xfId="19701"/>
    <cellStyle name="Input 4 2 2 2 2" xfId="19702"/>
    <cellStyle name="Input 4 2 2 2 2 10" xfId="19703"/>
    <cellStyle name="Input 4 2 2 2 2 2" xfId="19704"/>
    <cellStyle name="Input 4 2 2 2 2 2 2" xfId="19705"/>
    <cellStyle name="Input 4 2 2 2 2 2 2 2" xfId="19706"/>
    <cellStyle name="Input 4 2 2 2 2 2 3" xfId="19707"/>
    <cellStyle name="Input 4 2 2 2 2 2 3 2" xfId="19708"/>
    <cellStyle name="Input 4 2 2 2 2 2 3 2 2" xfId="19709"/>
    <cellStyle name="Input 4 2 2 2 2 2 3 3" xfId="19710"/>
    <cellStyle name="Input 4 2 2 2 2 2 4" xfId="19711"/>
    <cellStyle name="Input 4 2 2 2 2 2 5" xfId="19712"/>
    <cellStyle name="Input 4 2 2 2 2 3" xfId="19713"/>
    <cellStyle name="Input 4 2 2 2 2 3 2" xfId="19714"/>
    <cellStyle name="Input 4 2 2 2 2 3 2 2" xfId="19715"/>
    <cellStyle name="Input 4 2 2 2 2 3 3" xfId="19716"/>
    <cellStyle name="Input 4 2 2 2 2 3 3 2" xfId="19717"/>
    <cellStyle name="Input 4 2 2 2 2 3 3 2 2" xfId="19718"/>
    <cellStyle name="Input 4 2 2 2 2 3 3 3" xfId="19719"/>
    <cellStyle name="Input 4 2 2 2 2 3 4" xfId="19720"/>
    <cellStyle name="Input 4 2 2 2 2 3 5" xfId="19721"/>
    <cellStyle name="Input 4 2 2 2 2 4" xfId="19722"/>
    <cellStyle name="Input 4 2 2 2 2 4 2" xfId="19723"/>
    <cellStyle name="Input 4 2 2 2 2 4 2 2" xfId="19724"/>
    <cellStyle name="Input 4 2 2 2 2 4 3" xfId="19725"/>
    <cellStyle name="Input 4 2 2 2 2 4 3 2" xfId="19726"/>
    <cellStyle name="Input 4 2 2 2 2 4 3 2 2" xfId="19727"/>
    <cellStyle name="Input 4 2 2 2 2 4 3 3" xfId="19728"/>
    <cellStyle name="Input 4 2 2 2 2 4 4" xfId="19729"/>
    <cellStyle name="Input 4 2 2 2 2 4 5" xfId="19730"/>
    <cellStyle name="Input 4 2 2 2 2 5" xfId="19731"/>
    <cellStyle name="Input 4 2 2 2 2 5 2" xfId="19732"/>
    <cellStyle name="Input 4 2 2 2 2 5 2 2" xfId="19733"/>
    <cellStyle name="Input 4 2 2 2 2 5 3" xfId="19734"/>
    <cellStyle name="Input 4 2 2 2 2 5 3 2" xfId="19735"/>
    <cellStyle name="Input 4 2 2 2 2 5 3 2 2" xfId="19736"/>
    <cellStyle name="Input 4 2 2 2 2 5 3 3" xfId="19737"/>
    <cellStyle name="Input 4 2 2 2 2 5 4" xfId="19738"/>
    <cellStyle name="Input 4 2 2 2 2 5 5" xfId="19739"/>
    <cellStyle name="Input 4 2 2 2 2 6" xfId="19740"/>
    <cellStyle name="Input 4 2 2 2 2 6 2" xfId="19741"/>
    <cellStyle name="Input 4 2 2 2 2 6 2 2" xfId="19742"/>
    <cellStyle name="Input 4 2 2 2 2 6 3" xfId="19743"/>
    <cellStyle name="Input 4 2 2 2 2 6 3 2" xfId="19744"/>
    <cellStyle name="Input 4 2 2 2 2 6 3 2 2" xfId="19745"/>
    <cellStyle name="Input 4 2 2 2 2 6 3 3" xfId="19746"/>
    <cellStyle name="Input 4 2 2 2 2 6 4" xfId="19747"/>
    <cellStyle name="Input 4 2 2 2 2 6 5" xfId="19748"/>
    <cellStyle name="Input 4 2 2 2 2 7" xfId="19749"/>
    <cellStyle name="Input 4 2 2 2 2 7 2" xfId="19750"/>
    <cellStyle name="Input 4 2 2 2 2 8" xfId="19751"/>
    <cellStyle name="Input 4 2 2 2 2 8 2" xfId="19752"/>
    <cellStyle name="Input 4 2 2 2 2 8 2 2" xfId="19753"/>
    <cellStyle name="Input 4 2 2 2 2 8 3" xfId="19754"/>
    <cellStyle name="Input 4 2 2 2 2 9" xfId="19755"/>
    <cellStyle name="Input 4 2 2 2 3" xfId="19756"/>
    <cellStyle name="Input 4 2 2 2 3 2" xfId="19757"/>
    <cellStyle name="Input 4 2 2 2 3 2 2" xfId="19758"/>
    <cellStyle name="Input 4 2 2 2 3 2 2 2" xfId="19759"/>
    <cellStyle name="Input 4 2 2 2 3 2 3" xfId="19760"/>
    <cellStyle name="Input 4 2 2 2 3 2 3 2" xfId="19761"/>
    <cellStyle name="Input 4 2 2 2 3 2 3 2 2" xfId="19762"/>
    <cellStyle name="Input 4 2 2 2 3 2 3 3" xfId="19763"/>
    <cellStyle name="Input 4 2 2 2 3 2 4" xfId="19764"/>
    <cellStyle name="Input 4 2 2 2 3 2 5" xfId="19765"/>
    <cellStyle name="Input 4 2 2 2 3 3" xfId="19766"/>
    <cellStyle name="Input 4 2 2 2 3 3 2" xfId="19767"/>
    <cellStyle name="Input 4 2 2 2 3 4" xfId="19768"/>
    <cellStyle name="Input 4 2 2 2 3 4 2" xfId="19769"/>
    <cellStyle name="Input 4 2 2 2 3 4 2 2" xfId="19770"/>
    <cellStyle name="Input 4 2 2 2 3 4 3" xfId="19771"/>
    <cellStyle name="Input 4 2 2 2 3 5" xfId="19772"/>
    <cellStyle name="Input 4 2 2 2 3 6" xfId="19773"/>
    <cellStyle name="Input 4 2 2 2 4" xfId="19774"/>
    <cellStyle name="Input 4 2 2 2 4 2" xfId="19775"/>
    <cellStyle name="Input 4 2 2 2 4 2 2" xfId="19776"/>
    <cellStyle name="Input 4 2 2 2 4 3" xfId="19777"/>
    <cellStyle name="Input 4 2 2 2 4 3 2" xfId="19778"/>
    <cellStyle name="Input 4 2 2 2 4 3 2 2" xfId="19779"/>
    <cellStyle name="Input 4 2 2 2 4 3 3" xfId="19780"/>
    <cellStyle name="Input 4 2 2 2 4 4" xfId="19781"/>
    <cellStyle name="Input 4 2 2 2 4 5" xfId="19782"/>
    <cellStyle name="Input 4 2 2 2 5" xfId="19783"/>
    <cellStyle name="Input 4 2 2 2 5 2" xfId="19784"/>
    <cellStyle name="Input 4 2 2 2 5 2 2" xfId="19785"/>
    <cellStyle name="Input 4 2 2 2 5 3" xfId="19786"/>
    <cellStyle name="Input 4 2 2 2 5 3 2" xfId="19787"/>
    <cellStyle name="Input 4 2 2 2 5 3 2 2" xfId="19788"/>
    <cellStyle name="Input 4 2 2 2 5 3 3" xfId="19789"/>
    <cellStyle name="Input 4 2 2 2 5 4" xfId="19790"/>
    <cellStyle name="Input 4 2 2 2 5 5" xfId="19791"/>
    <cellStyle name="Input 4 2 2 2 6" xfId="19792"/>
    <cellStyle name="Input 4 2 2 2 6 2" xfId="19793"/>
    <cellStyle name="Input 4 2 2 2 6 2 2" xfId="19794"/>
    <cellStyle name="Input 4 2 2 2 6 3" xfId="19795"/>
    <cellStyle name="Input 4 2 2 2 6 3 2" xfId="19796"/>
    <cellStyle name="Input 4 2 2 2 6 3 2 2" xfId="19797"/>
    <cellStyle name="Input 4 2 2 2 6 3 3" xfId="19798"/>
    <cellStyle name="Input 4 2 2 2 6 4" xfId="19799"/>
    <cellStyle name="Input 4 2 2 2 6 5" xfId="19800"/>
    <cellStyle name="Input 4 2 2 2 7" xfId="19801"/>
    <cellStyle name="Input 4 2 2 2 7 2" xfId="19802"/>
    <cellStyle name="Input 4 2 2 2 7 2 2" xfId="19803"/>
    <cellStyle name="Input 4 2 2 2 7 3" xfId="19804"/>
    <cellStyle name="Input 4 2 2 2 7 3 2" xfId="19805"/>
    <cellStyle name="Input 4 2 2 2 7 3 2 2" xfId="19806"/>
    <cellStyle name="Input 4 2 2 2 7 3 3" xfId="19807"/>
    <cellStyle name="Input 4 2 2 2 7 4" xfId="19808"/>
    <cellStyle name="Input 4 2 2 2 7 5" xfId="19809"/>
    <cellStyle name="Input 4 2 2 2 8" xfId="19810"/>
    <cellStyle name="Input 4 2 2 2 8 2" xfId="19811"/>
    <cellStyle name="Input 4 2 2 2 9" xfId="19812"/>
    <cellStyle name="Input 4 2 2 2 9 2" xfId="19813"/>
    <cellStyle name="Input 4 2 2 2 9 2 2" xfId="19814"/>
    <cellStyle name="Input 4 2 2 2 9 3" xfId="19815"/>
    <cellStyle name="Input 4 2 2 3" xfId="19816"/>
    <cellStyle name="Input 4 2 2 3 10" xfId="19817"/>
    <cellStyle name="Input 4 2 2 3 2" xfId="19818"/>
    <cellStyle name="Input 4 2 2 3 2 2" xfId="19819"/>
    <cellStyle name="Input 4 2 2 3 2 2 2" xfId="19820"/>
    <cellStyle name="Input 4 2 2 3 2 3" xfId="19821"/>
    <cellStyle name="Input 4 2 2 3 2 3 2" xfId="19822"/>
    <cellStyle name="Input 4 2 2 3 2 3 2 2" xfId="19823"/>
    <cellStyle name="Input 4 2 2 3 2 3 3" xfId="19824"/>
    <cellStyle name="Input 4 2 2 3 2 4" xfId="19825"/>
    <cellStyle name="Input 4 2 2 3 2 5" xfId="19826"/>
    <cellStyle name="Input 4 2 2 3 3" xfId="19827"/>
    <cellStyle name="Input 4 2 2 3 3 2" xfId="19828"/>
    <cellStyle name="Input 4 2 2 3 3 2 2" xfId="19829"/>
    <cellStyle name="Input 4 2 2 3 3 3" xfId="19830"/>
    <cellStyle name="Input 4 2 2 3 3 3 2" xfId="19831"/>
    <cellStyle name="Input 4 2 2 3 3 3 2 2" xfId="19832"/>
    <cellStyle name="Input 4 2 2 3 3 3 3" xfId="19833"/>
    <cellStyle name="Input 4 2 2 3 3 4" xfId="19834"/>
    <cellStyle name="Input 4 2 2 3 3 5" xfId="19835"/>
    <cellStyle name="Input 4 2 2 3 4" xfId="19836"/>
    <cellStyle name="Input 4 2 2 3 4 2" xfId="19837"/>
    <cellStyle name="Input 4 2 2 3 4 2 2" xfId="19838"/>
    <cellStyle name="Input 4 2 2 3 4 3" xfId="19839"/>
    <cellStyle name="Input 4 2 2 3 4 3 2" xfId="19840"/>
    <cellStyle name="Input 4 2 2 3 4 3 2 2" xfId="19841"/>
    <cellStyle name="Input 4 2 2 3 4 3 3" xfId="19842"/>
    <cellStyle name="Input 4 2 2 3 4 4" xfId="19843"/>
    <cellStyle name="Input 4 2 2 3 4 5" xfId="19844"/>
    <cellStyle name="Input 4 2 2 3 5" xfId="19845"/>
    <cellStyle name="Input 4 2 2 3 5 2" xfId="19846"/>
    <cellStyle name="Input 4 2 2 3 5 2 2" xfId="19847"/>
    <cellStyle name="Input 4 2 2 3 5 3" xfId="19848"/>
    <cellStyle name="Input 4 2 2 3 5 3 2" xfId="19849"/>
    <cellStyle name="Input 4 2 2 3 5 3 2 2" xfId="19850"/>
    <cellStyle name="Input 4 2 2 3 5 3 3" xfId="19851"/>
    <cellStyle name="Input 4 2 2 3 5 4" xfId="19852"/>
    <cellStyle name="Input 4 2 2 3 5 5" xfId="19853"/>
    <cellStyle name="Input 4 2 2 3 6" xfId="19854"/>
    <cellStyle name="Input 4 2 2 3 6 2" xfId="19855"/>
    <cellStyle name="Input 4 2 2 3 6 2 2" xfId="19856"/>
    <cellStyle name="Input 4 2 2 3 6 3" xfId="19857"/>
    <cellStyle name="Input 4 2 2 3 6 3 2" xfId="19858"/>
    <cellStyle name="Input 4 2 2 3 6 3 2 2" xfId="19859"/>
    <cellStyle name="Input 4 2 2 3 6 3 3" xfId="19860"/>
    <cellStyle name="Input 4 2 2 3 6 4" xfId="19861"/>
    <cellStyle name="Input 4 2 2 3 6 5" xfId="19862"/>
    <cellStyle name="Input 4 2 2 3 7" xfId="19863"/>
    <cellStyle name="Input 4 2 2 3 7 2" xfId="19864"/>
    <cellStyle name="Input 4 2 2 3 8" xfId="19865"/>
    <cellStyle name="Input 4 2 2 3 8 2" xfId="19866"/>
    <cellStyle name="Input 4 2 2 3 8 2 2" xfId="19867"/>
    <cellStyle name="Input 4 2 2 3 8 3" xfId="19868"/>
    <cellStyle name="Input 4 2 2 3 9" xfId="19869"/>
    <cellStyle name="Input 4 2 2 4" xfId="19870"/>
    <cellStyle name="Input 4 2 2 4 2" xfId="19871"/>
    <cellStyle name="Input 4 2 2 4 2 2" xfId="19872"/>
    <cellStyle name="Input 4 2 2 4 2 2 2" xfId="19873"/>
    <cellStyle name="Input 4 2 2 4 2 3" xfId="19874"/>
    <cellStyle name="Input 4 2 2 4 2 3 2" xfId="19875"/>
    <cellStyle name="Input 4 2 2 4 2 3 2 2" xfId="19876"/>
    <cellStyle name="Input 4 2 2 4 2 3 3" xfId="19877"/>
    <cellStyle name="Input 4 2 2 4 2 4" xfId="19878"/>
    <cellStyle name="Input 4 2 2 4 2 5" xfId="19879"/>
    <cellStyle name="Input 4 2 2 4 3" xfId="19880"/>
    <cellStyle name="Input 4 2 2 4 3 2" xfId="19881"/>
    <cellStyle name="Input 4 2 2 4 4" xfId="19882"/>
    <cellStyle name="Input 4 2 2 4 4 2" xfId="19883"/>
    <cellStyle name="Input 4 2 2 4 4 2 2" xfId="19884"/>
    <cellStyle name="Input 4 2 2 4 4 3" xfId="19885"/>
    <cellStyle name="Input 4 2 2 4 5" xfId="19886"/>
    <cellStyle name="Input 4 2 2 4 6" xfId="19887"/>
    <cellStyle name="Input 4 2 2 5" xfId="19888"/>
    <cellStyle name="Input 4 2 2 5 2" xfId="19889"/>
    <cellStyle name="Input 4 2 2 5 2 2" xfId="19890"/>
    <cellStyle name="Input 4 2 2 5 3" xfId="19891"/>
    <cellStyle name="Input 4 2 2 5 3 2" xfId="19892"/>
    <cellStyle name="Input 4 2 2 5 3 2 2" xfId="19893"/>
    <cellStyle name="Input 4 2 2 5 3 3" xfId="19894"/>
    <cellStyle name="Input 4 2 2 5 4" xfId="19895"/>
    <cellStyle name="Input 4 2 2 5 5" xfId="19896"/>
    <cellStyle name="Input 4 2 2 6" xfId="19897"/>
    <cellStyle name="Input 4 2 2 6 2" xfId="19898"/>
    <cellStyle name="Input 4 2 2 6 2 2" xfId="19899"/>
    <cellStyle name="Input 4 2 2 6 3" xfId="19900"/>
    <cellStyle name="Input 4 2 2 6 3 2" xfId="19901"/>
    <cellStyle name="Input 4 2 2 6 3 2 2" xfId="19902"/>
    <cellStyle name="Input 4 2 2 6 3 3" xfId="19903"/>
    <cellStyle name="Input 4 2 2 6 4" xfId="19904"/>
    <cellStyle name="Input 4 2 2 6 5" xfId="19905"/>
    <cellStyle name="Input 4 2 2 7" xfId="19906"/>
    <cellStyle name="Input 4 2 2 7 2" xfId="19907"/>
    <cellStyle name="Input 4 2 2 7 2 2" xfId="19908"/>
    <cellStyle name="Input 4 2 2 7 3" xfId="19909"/>
    <cellStyle name="Input 4 2 2 7 3 2" xfId="19910"/>
    <cellStyle name="Input 4 2 2 7 3 2 2" xfId="19911"/>
    <cellStyle name="Input 4 2 2 7 3 3" xfId="19912"/>
    <cellStyle name="Input 4 2 2 7 4" xfId="19913"/>
    <cellStyle name="Input 4 2 2 7 5" xfId="19914"/>
    <cellStyle name="Input 4 2 2 8" xfId="19915"/>
    <cellStyle name="Input 4 2 2 8 2" xfId="19916"/>
    <cellStyle name="Input 4 2 2 8 2 2" xfId="19917"/>
    <cellStyle name="Input 4 2 2 8 3" xfId="19918"/>
    <cellStyle name="Input 4 2 2 8 3 2" xfId="19919"/>
    <cellStyle name="Input 4 2 2 8 3 2 2" xfId="19920"/>
    <cellStyle name="Input 4 2 2 8 3 3" xfId="19921"/>
    <cellStyle name="Input 4 2 2 8 4" xfId="19922"/>
    <cellStyle name="Input 4 2 2 8 5" xfId="19923"/>
    <cellStyle name="Input 4 2 2 9" xfId="19924"/>
    <cellStyle name="Input 4 2 2 9 2" xfId="19925"/>
    <cellStyle name="Input 4 2 2_Subsidy" xfId="19926"/>
    <cellStyle name="Input 4 2 3" xfId="19927"/>
    <cellStyle name="Input 4 2 3 10" xfId="19928"/>
    <cellStyle name="Input 4 2 3 11" xfId="19929"/>
    <cellStyle name="Input 4 2 3 2" xfId="19930"/>
    <cellStyle name="Input 4 2 3 2 10" xfId="19931"/>
    <cellStyle name="Input 4 2 3 2 2" xfId="19932"/>
    <cellStyle name="Input 4 2 3 2 2 2" xfId="19933"/>
    <cellStyle name="Input 4 2 3 2 2 2 2" xfId="19934"/>
    <cellStyle name="Input 4 2 3 2 2 3" xfId="19935"/>
    <cellStyle name="Input 4 2 3 2 2 3 2" xfId="19936"/>
    <cellStyle name="Input 4 2 3 2 2 3 2 2" xfId="19937"/>
    <cellStyle name="Input 4 2 3 2 2 3 3" xfId="19938"/>
    <cellStyle name="Input 4 2 3 2 2 4" xfId="19939"/>
    <cellStyle name="Input 4 2 3 2 2 5" xfId="19940"/>
    <cellStyle name="Input 4 2 3 2 3" xfId="19941"/>
    <cellStyle name="Input 4 2 3 2 3 2" xfId="19942"/>
    <cellStyle name="Input 4 2 3 2 3 2 2" xfId="19943"/>
    <cellStyle name="Input 4 2 3 2 3 3" xfId="19944"/>
    <cellStyle name="Input 4 2 3 2 3 3 2" xfId="19945"/>
    <cellStyle name="Input 4 2 3 2 3 3 2 2" xfId="19946"/>
    <cellStyle name="Input 4 2 3 2 3 3 3" xfId="19947"/>
    <cellStyle name="Input 4 2 3 2 3 4" xfId="19948"/>
    <cellStyle name="Input 4 2 3 2 3 5" xfId="19949"/>
    <cellStyle name="Input 4 2 3 2 4" xfId="19950"/>
    <cellStyle name="Input 4 2 3 2 4 2" xfId="19951"/>
    <cellStyle name="Input 4 2 3 2 4 2 2" xfId="19952"/>
    <cellStyle name="Input 4 2 3 2 4 3" xfId="19953"/>
    <cellStyle name="Input 4 2 3 2 4 3 2" xfId="19954"/>
    <cellStyle name="Input 4 2 3 2 4 3 2 2" xfId="19955"/>
    <cellStyle name="Input 4 2 3 2 4 3 3" xfId="19956"/>
    <cellStyle name="Input 4 2 3 2 4 4" xfId="19957"/>
    <cellStyle name="Input 4 2 3 2 4 5" xfId="19958"/>
    <cellStyle name="Input 4 2 3 2 5" xfId="19959"/>
    <cellStyle name="Input 4 2 3 2 5 2" xfId="19960"/>
    <cellStyle name="Input 4 2 3 2 5 2 2" xfId="19961"/>
    <cellStyle name="Input 4 2 3 2 5 3" xfId="19962"/>
    <cellStyle name="Input 4 2 3 2 5 3 2" xfId="19963"/>
    <cellStyle name="Input 4 2 3 2 5 3 2 2" xfId="19964"/>
    <cellStyle name="Input 4 2 3 2 5 3 3" xfId="19965"/>
    <cellStyle name="Input 4 2 3 2 5 4" xfId="19966"/>
    <cellStyle name="Input 4 2 3 2 5 5" xfId="19967"/>
    <cellStyle name="Input 4 2 3 2 6" xfId="19968"/>
    <cellStyle name="Input 4 2 3 2 6 2" xfId="19969"/>
    <cellStyle name="Input 4 2 3 2 6 2 2" xfId="19970"/>
    <cellStyle name="Input 4 2 3 2 6 3" xfId="19971"/>
    <cellStyle name="Input 4 2 3 2 6 3 2" xfId="19972"/>
    <cellStyle name="Input 4 2 3 2 6 3 2 2" xfId="19973"/>
    <cellStyle name="Input 4 2 3 2 6 3 3" xfId="19974"/>
    <cellStyle name="Input 4 2 3 2 6 4" xfId="19975"/>
    <cellStyle name="Input 4 2 3 2 6 5" xfId="19976"/>
    <cellStyle name="Input 4 2 3 2 7" xfId="19977"/>
    <cellStyle name="Input 4 2 3 2 7 2" xfId="19978"/>
    <cellStyle name="Input 4 2 3 2 8" xfId="19979"/>
    <cellStyle name="Input 4 2 3 2 8 2" xfId="19980"/>
    <cellStyle name="Input 4 2 3 2 8 2 2" xfId="19981"/>
    <cellStyle name="Input 4 2 3 2 8 3" xfId="19982"/>
    <cellStyle name="Input 4 2 3 2 9" xfId="19983"/>
    <cellStyle name="Input 4 2 3 3" xfId="19984"/>
    <cellStyle name="Input 4 2 3 3 2" xfId="19985"/>
    <cellStyle name="Input 4 2 3 3 2 2" xfId="19986"/>
    <cellStyle name="Input 4 2 3 3 2 2 2" xfId="19987"/>
    <cellStyle name="Input 4 2 3 3 2 3" xfId="19988"/>
    <cellStyle name="Input 4 2 3 3 2 3 2" xfId="19989"/>
    <cellStyle name="Input 4 2 3 3 2 3 2 2" xfId="19990"/>
    <cellStyle name="Input 4 2 3 3 2 3 3" xfId="19991"/>
    <cellStyle name="Input 4 2 3 3 2 4" xfId="19992"/>
    <cellStyle name="Input 4 2 3 3 2 5" xfId="19993"/>
    <cellStyle name="Input 4 2 3 3 3" xfId="19994"/>
    <cellStyle name="Input 4 2 3 3 3 2" xfId="19995"/>
    <cellStyle name="Input 4 2 3 3 4" xfId="19996"/>
    <cellStyle name="Input 4 2 3 3 4 2" xfId="19997"/>
    <cellStyle name="Input 4 2 3 3 4 2 2" xfId="19998"/>
    <cellStyle name="Input 4 2 3 3 4 3" xfId="19999"/>
    <cellStyle name="Input 4 2 3 3 5" xfId="20000"/>
    <cellStyle name="Input 4 2 3 3 6" xfId="20001"/>
    <cellStyle name="Input 4 2 3 4" xfId="20002"/>
    <cellStyle name="Input 4 2 3 4 2" xfId="20003"/>
    <cellStyle name="Input 4 2 3 4 2 2" xfId="20004"/>
    <cellStyle name="Input 4 2 3 4 3" xfId="20005"/>
    <cellStyle name="Input 4 2 3 4 3 2" xfId="20006"/>
    <cellStyle name="Input 4 2 3 4 3 2 2" xfId="20007"/>
    <cellStyle name="Input 4 2 3 4 3 3" xfId="20008"/>
    <cellStyle name="Input 4 2 3 4 4" xfId="20009"/>
    <cellStyle name="Input 4 2 3 4 5" xfId="20010"/>
    <cellStyle name="Input 4 2 3 5" xfId="20011"/>
    <cellStyle name="Input 4 2 3 5 2" xfId="20012"/>
    <cellStyle name="Input 4 2 3 5 2 2" xfId="20013"/>
    <cellStyle name="Input 4 2 3 5 3" xfId="20014"/>
    <cellStyle name="Input 4 2 3 5 3 2" xfId="20015"/>
    <cellStyle name="Input 4 2 3 5 3 2 2" xfId="20016"/>
    <cellStyle name="Input 4 2 3 5 3 3" xfId="20017"/>
    <cellStyle name="Input 4 2 3 5 4" xfId="20018"/>
    <cellStyle name="Input 4 2 3 5 5" xfId="20019"/>
    <cellStyle name="Input 4 2 3 6" xfId="20020"/>
    <cellStyle name="Input 4 2 3 6 2" xfId="20021"/>
    <cellStyle name="Input 4 2 3 6 2 2" xfId="20022"/>
    <cellStyle name="Input 4 2 3 6 3" xfId="20023"/>
    <cellStyle name="Input 4 2 3 6 3 2" xfId="20024"/>
    <cellStyle name="Input 4 2 3 6 3 2 2" xfId="20025"/>
    <cellStyle name="Input 4 2 3 6 3 3" xfId="20026"/>
    <cellStyle name="Input 4 2 3 6 4" xfId="20027"/>
    <cellStyle name="Input 4 2 3 6 5" xfId="20028"/>
    <cellStyle name="Input 4 2 3 7" xfId="20029"/>
    <cellStyle name="Input 4 2 3 7 2" xfId="20030"/>
    <cellStyle name="Input 4 2 3 7 2 2" xfId="20031"/>
    <cellStyle name="Input 4 2 3 7 3" xfId="20032"/>
    <cellStyle name="Input 4 2 3 7 3 2" xfId="20033"/>
    <cellStyle name="Input 4 2 3 7 3 2 2" xfId="20034"/>
    <cellStyle name="Input 4 2 3 7 3 3" xfId="20035"/>
    <cellStyle name="Input 4 2 3 7 4" xfId="20036"/>
    <cellStyle name="Input 4 2 3 7 5" xfId="20037"/>
    <cellStyle name="Input 4 2 3 8" xfId="20038"/>
    <cellStyle name="Input 4 2 3 8 2" xfId="20039"/>
    <cellStyle name="Input 4 2 3 9" xfId="20040"/>
    <cellStyle name="Input 4 2 3 9 2" xfId="20041"/>
    <cellStyle name="Input 4 2 3 9 2 2" xfId="20042"/>
    <cellStyle name="Input 4 2 3 9 3" xfId="20043"/>
    <cellStyle name="Input 4 2 4" xfId="20044"/>
    <cellStyle name="Input 4 2 4 10" xfId="20045"/>
    <cellStyle name="Input 4 2 4 11" xfId="20046"/>
    <cellStyle name="Input 4 2 4 2" xfId="20047"/>
    <cellStyle name="Input 4 2 4 2 10" xfId="20048"/>
    <cellStyle name="Input 4 2 4 2 2" xfId="20049"/>
    <cellStyle name="Input 4 2 4 2 2 2" xfId="20050"/>
    <cellStyle name="Input 4 2 4 2 2 2 2" xfId="20051"/>
    <cellStyle name="Input 4 2 4 2 2 3" xfId="20052"/>
    <cellStyle name="Input 4 2 4 2 2 3 2" xfId="20053"/>
    <cellStyle name="Input 4 2 4 2 2 3 2 2" xfId="20054"/>
    <cellStyle name="Input 4 2 4 2 2 3 3" xfId="20055"/>
    <cellStyle name="Input 4 2 4 2 2 4" xfId="20056"/>
    <cellStyle name="Input 4 2 4 2 2 5" xfId="20057"/>
    <cellStyle name="Input 4 2 4 2 3" xfId="20058"/>
    <cellStyle name="Input 4 2 4 2 3 2" xfId="20059"/>
    <cellStyle name="Input 4 2 4 2 3 2 2" xfId="20060"/>
    <cellStyle name="Input 4 2 4 2 3 3" xfId="20061"/>
    <cellStyle name="Input 4 2 4 2 3 3 2" xfId="20062"/>
    <cellStyle name="Input 4 2 4 2 3 3 2 2" xfId="20063"/>
    <cellStyle name="Input 4 2 4 2 3 3 3" xfId="20064"/>
    <cellStyle name="Input 4 2 4 2 3 4" xfId="20065"/>
    <cellStyle name="Input 4 2 4 2 3 5" xfId="20066"/>
    <cellStyle name="Input 4 2 4 2 4" xfId="20067"/>
    <cellStyle name="Input 4 2 4 2 4 2" xfId="20068"/>
    <cellStyle name="Input 4 2 4 2 4 2 2" xfId="20069"/>
    <cellStyle name="Input 4 2 4 2 4 3" xfId="20070"/>
    <cellStyle name="Input 4 2 4 2 4 3 2" xfId="20071"/>
    <cellStyle name="Input 4 2 4 2 4 3 2 2" xfId="20072"/>
    <cellStyle name="Input 4 2 4 2 4 3 3" xfId="20073"/>
    <cellStyle name="Input 4 2 4 2 4 4" xfId="20074"/>
    <cellStyle name="Input 4 2 4 2 4 5" xfId="20075"/>
    <cellStyle name="Input 4 2 4 2 5" xfId="20076"/>
    <cellStyle name="Input 4 2 4 2 5 2" xfId="20077"/>
    <cellStyle name="Input 4 2 4 2 5 2 2" xfId="20078"/>
    <cellStyle name="Input 4 2 4 2 5 3" xfId="20079"/>
    <cellStyle name="Input 4 2 4 2 5 3 2" xfId="20080"/>
    <cellStyle name="Input 4 2 4 2 5 3 2 2" xfId="20081"/>
    <cellStyle name="Input 4 2 4 2 5 3 3" xfId="20082"/>
    <cellStyle name="Input 4 2 4 2 5 4" xfId="20083"/>
    <cellStyle name="Input 4 2 4 2 5 5" xfId="20084"/>
    <cellStyle name="Input 4 2 4 2 6" xfId="20085"/>
    <cellStyle name="Input 4 2 4 2 6 2" xfId="20086"/>
    <cellStyle name="Input 4 2 4 2 6 2 2" xfId="20087"/>
    <cellStyle name="Input 4 2 4 2 6 3" xfId="20088"/>
    <cellStyle name="Input 4 2 4 2 6 3 2" xfId="20089"/>
    <cellStyle name="Input 4 2 4 2 6 3 2 2" xfId="20090"/>
    <cellStyle name="Input 4 2 4 2 6 3 3" xfId="20091"/>
    <cellStyle name="Input 4 2 4 2 6 4" xfId="20092"/>
    <cellStyle name="Input 4 2 4 2 6 5" xfId="20093"/>
    <cellStyle name="Input 4 2 4 2 7" xfId="20094"/>
    <cellStyle name="Input 4 2 4 2 7 2" xfId="20095"/>
    <cellStyle name="Input 4 2 4 2 8" xfId="20096"/>
    <cellStyle name="Input 4 2 4 2 8 2" xfId="20097"/>
    <cellStyle name="Input 4 2 4 2 8 2 2" xfId="20098"/>
    <cellStyle name="Input 4 2 4 2 8 3" xfId="20099"/>
    <cellStyle name="Input 4 2 4 2 9" xfId="20100"/>
    <cellStyle name="Input 4 2 4 3" xfId="20101"/>
    <cellStyle name="Input 4 2 4 3 2" xfId="20102"/>
    <cellStyle name="Input 4 2 4 3 2 2" xfId="20103"/>
    <cellStyle name="Input 4 2 4 3 2 2 2" xfId="20104"/>
    <cellStyle name="Input 4 2 4 3 2 3" xfId="20105"/>
    <cellStyle name="Input 4 2 4 3 2 3 2" xfId="20106"/>
    <cellStyle name="Input 4 2 4 3 2 3 2 2" xfId="20107"/>
    <cellStyle name="Input 4 2 4 3 2 3 3" xfId="20108"/>
    <cellStyle name="Input 4 2 4 3 2 4" xfId="20109"/>
    <cellStyle name="Input 4 2 4 3 2 5" xfId="20110"/>
    <cellStyle name="Input 4 2 4 3 3" xfId="20111"/>
    <cellStyle name="Input 4 2 4 3 3 2" xfId="20112"/>
    <cellStyle name="Input 4 2 4 3 4" xfId="20113"/>
    <cellStyle name="Input 4 2 4 3 4 2" xfId="20114"/>
    <cellStyle name="Input 4 2 4 3 4 2 2" xfId="20115"/>
    <cellStyle name="Input 4 2 4 3 4 3" xfId="20116"/>
    <cellStyle name="Input 4 2 4 3 5" xfId="20117"/>
    <cellStyle name="Input 4 2 4 3 6" xfId="20118"/>
    <cellStyle name="Input 4 2 4 4" xfId="20119"/>
    <cellStyle name="Input 4 2 4 4 2" xfId="20120"/>
    <cellStyle name="Input 4 2 4 4 2 2" xfId="20121"/>
    <cellStyle name="Input 4 2 4 4 3" xfId="20122"/>
    <cellStyle name="Input 4 2 4 4 3 2" xfId="20123"/>
    <cellStyle name="Input 4 2 4 4 3 2 2" xfId="20124"/>
    <cellStyle name="Input 4 2 4 4 3 3" xfId="20125"/>
    <cellStyle name="Input 4 2 4 4 4" xfId="20126"/>
    <cellStyle name="Input 4 2 4 4 5" xfId="20127"/>
    <cellStyle name="Input 4 2 4 5" xfId="20128"/>
    <cellStyle name="Input 4 2 4 5 2" xfId="20129"/>
    <cellStyle name="Input 4 2 4 5 2 2" xfId="20130"/>
    <cellStyle name="Input 4 2 4 5 3" xfId="20131"/>
    <cellStyle name="Input 4 2 4 5 3 2" xfId="20132"/>
    <cellStyle name="Input 4 2 4 5 3 2 2" xfId="20133"/>
    <cellStyle name="Input 4 2 4 5 3 3" xfId="20134"/>
    <cellStyle name="Input 4 2 4 5 4" xfId="20135"/>
    <cellStyle name="Input 4 2 4 5 5" xfId="20136"/>
    <cellStyle name="Input 4 2 4 6" xfId="20137"/>
    <cellStyle name="Input 4 2 4 6 2" xfId="20138"/>
    <cellStyle name="Input 4 2 4 6 2 2" xfId="20139"/>
    <cellStyle name="Input 4 2 4 6 3" xfId="20140"/>
    <cellStyle name="Input 4 2 4 6 3 2" xfId="20141"/>
    <cellStyle name="Input 4 2 4 6 3 2 2" xfId="20142"/>
    <cellStyle name="Input 4 2 4 6 3 3" xfId="20143"/>
    <cellStyle name="Input 4 2 4 6 4" xfId="20144"/>
    <cellStyle name="Input 4 2 4 6 5" xfId="20145"/>
    <cellStyle name="Input 4 2 4 7" xfId="20146"/>
    <cellStyle name="Input 4 2 4 7 2" xfId="20147"/>
    <cellStyle name="Input 4 2 4 7 2 2" xfId="20148"/>
    <cellStyle name="Input 4 2 4 7 3" xfId="20149"/>
    <cellStyle name="Input 4 2 4 7 3 2" xfId="20150"/>
    <cellStyle name="Input 4 2 4 7 3 2 2" xfId="20151"/>
    <cellStyle name="Input 4 2 4 7 3 3" xfId="20152"/>
    <cellStyle name="Input 4 2 4 7 4" xfId="20153"/>
    <cellStyle name="Input 4 2 4 7 5" xfId="20154"/>
    <cellStyle name="Input 4 2 4 8" xfId="20155"/>
    <cellStyle name="Input 4 2 4 8 2" xfId="20156"/>
    <cellStyle name="Input 4 2 4 9" xfId="20157"/>
    <cellStyle name="Input 4 2 4 9 2" xfId="20158"/>
    <cellStyle name="Input 4 2 4 9 2 2" xfId="20159"/>
    <cellStyle name="Input 4 2 4 9 3" xfId="20160"/>
    <cellStyle name="Input 4 2 5" xfId="20161"/>
    <cellStyle name="Input 4 2 5 10" xfId="20162"/>
    <cellStyle name="Input 4 2 5 11" xfId="20163"/>
    <cellStyle name="Input 4 2 5 2" xfId="20164"/>
    <cellStyle name="Input 4 2 5 2 10" xfId="20165"/>
    <cellStyle name="Input 4 2 5 2 2" xfId="20166"/>
    <cellStyle name="Input 4 2 5 2 2 2" xfId="20167"/>
    <cellStyle name="Input 4 2 5 2 2 2 2" xfId="20168"/>
    <cellStyle name="Input 4 2 5 2 2 3" xfId="20169"/>
    <cellStyle name="Input 4 2 5 2 2 3 2" xfId="20170"/>
    <cellStyle name="Input 4 2 5 2 2 3 2 2" xfId="20171"/>
    <cellStyle name="Input 4 2 5 2 2 3 3" xfId="20172"/>
    <cellStyle name="Input 4 2 5 2 2 4" xfId="20173"/>
    <cellStyle name="Input 4 2 5 2 2 5" xfId="20174"/>
    <cellStyle name="Input 4 2 5 2 3" xfId="20175"/>
    <cellStyle name="Input 4 2 5 2 3 2" xfId="20176"/>
    <cellStyle name="Input 4 2 5 2 3 2 2" xfId="20177"/>
    <cellStyle name="Input 4 2 5 2 3 3" xfId="20178"/>
    <cellStyle name="Input 4 2 5 2 3 3 2" xfId="20179"/>
    <cellStyle name="Input 4 2 5 2 3 3 2 2" xfId="20180"/>
    <cellStyle name="Input 4 2 5 2 3 3 3" xfId="20181"/>
    <cellStyle name="Input 4 2 5 2 3 4" xfId="20182"/>
    <cellStyle name="Input 4 2 5 2 3 5" xfId="20183"/>
    <cellStyle name="Input 4 2 5 2 4" xfId="20184"/>
    <cellStyle name="Input 4 2 5 2 4 2" xfId="20185"/>
    <cellStyle name="Input 4 2 5 2 4 2 2" xfId="20186"/>
    <cellStyle name="Input 4 2 5 2 4 3" xfId="20187"/>
    <cellStyle name="Input 4 2 5 2 4 3 2" xfId="20188"/>
    <cellStyle name="Input 4 2 5 2 4 3 2 2" xfId="20189"/>
    <cellStyle name="Input 4 2 5 2 4 3 3" xfId="20190"/>
    <cellStyle name="Input 4 2 5 2 4 4" xfId="20191"/>
    <cellStyle name="Input 4 2 5 2 4 5" xfId="20192"/>
    <cellStyle name="Input 4 2 5 2 5" xfId="20193"/>
    <cellStyle name="Input 4 2 5 2 5 2" xfId="20194"/>
    <cellStyle name="Input 4 2 5 2 5 2 2" xfId="20195"/>
    <cellStyle name="Input 4 2 5 2 5 3" xfId="20196"/>
    <cellStyle name="Input 4 2 5 2 5 3 2" xfId="20197"/>
    <cellStyle name="Input 4 2 5 2 5 3 2 2" xfId="20198"/>
    <cellStyle name="Input 4 2 5 2 5 3 3" xfId="20199"/>
    <cellStyle name="Input 4 2 5 2 5 4" xfId="20200"/>
    <cellStyle name="Input 4 2 5 2 5 5" xfId="20201"/>
    <cellStyle name="Input 4 2 5 2 6" xfId="20202"/>
    <cellStyle name="Input 4 2 5 2 6 2" xfId="20203"/>
    <cellStyle name="Input 4 2 5 2 6 2 2" xfId="20204"/>
    <cellStyle name="Input 4 2 5 2 6 3" xfId="20205"/>
    <cellStyle name="Input 4 2 5 2 6 3 2" xfId="20206"/>
    <cellStyle name="Input 4 2 5 2 6 3 2 2" xfId="20207"/>
    <cellStyle name="Input 4 2 5 2 6 3 3" xfId="20208"/>
    <cellStyle name="Input 4 2 5 2 6 4" xfId="20209"/>
    <cellStyle name="Input 4 2 5 2 6 5" xfId="20210"/>
    <cellStyle name="Input 4 2 5 2 7" xfId="20211"/>
    <cellStyle name="Input 4 2 5 2 7 2" xfId="20212"/>
    <cellStyle name="Input 4 2 5 2 8" xfId="20213"/>
    <cellStyle name="Input 4 2 5 2 8 2" xfId="20214"/>
    <cellStyle name="Input 4 2 5 2 8 2 2" xfId="20215"/>
    <cellStyle name="Input 4 2 5 2 8 3" xfId="20216"/>
    <cellStyle name="Input 4 2 5 2 9" xfId="20217"/>
    <cellStyle name="Input 4 2 5 3" xfId="20218"/>
    <cellStyle name="Input 4 2 5 3 2" xfId="20219"/>
    <cellStyle name="Input 4 2 5 3 2 2" xfId="20220"/>
    <cellStyle name="Input 4 2 5 3 2 2 2" xfId="20221"/>
    <cellStyle name="Input 4 2 5 3 2 3" xfId="20222"/>
    <cellStyle name="Input 4 2 5 3 2 3 2" xfId="20223"/>
    <cellStyle name="Input 4 2 5 3 2 3 2 2" xfId="20224"/>
    <cellStyle name="Input 4 2 5 3 2 3 3" xfId="20225"/>
    <cellStyle name="Input 4 2 5 3 2 4" xfId="20226"/>
    <cellStyle name="Input 4 2 5 3 2 5" xfId="20227"/>
    <cellStyle name="Input 4 2 5 3 3" xfId="20228"/>
    <cellStyle name="Input 4 2 5 3 3 2" xfId="20229"/>
    <cellStyle name="Input 4 2 5 3 4" xfId="20230"/>
    <cellStyle name="Input 4 2 5 3 4 2" xfId="20231"/>
    <cellStyle name="Input 4 2 5 3 4 2 2" xfId="20232"/>
    <cellStyle name="Input 4 2 5 3 4 3" xfId="20233"/>
    <cellStyle name="Input 4 2 5 3 5" xfId="20234"/>
    <cellStyle name="Input 4 2 5 3 6" xfId="20235"/>
    <cellStyle name="Input 4 2 5 4" xfId="20236"/>
    <cellStyle name="Input 4 2 5 4 2" xfId="20237"/>
    <cellStyle name="Input 4 2 5 4 2 2" xfId="20238"/>
    <cellStyle name="Input 4 2 5 4 3" xfId="20239"/>
    <cellStyle name="Input 4 2 5 4 3 2" xfId="20240"/>
    <cellStyle name="Input 4 2 5 4 3 2 2" xfId="20241"/>
    <cellStyle name="Input 4 2 5 4 3 3" xfId="20242"/>
    <cellStyle name="Input 4 2 5 4 4" xfId="20243"/>
    <cellStyle name="Input 4 2 5 4 5" xfId="20244"/>
    <cellStyle name="Input 4 2 5 5" xfId="20245"/>
    <cellStyle name="Input 4 2 5 5 2" xfId="20246"/>
    <cellStyle name="Input 4 2 5 5 2 2" xfId="20247"/>
    <cellStyle name="Input 4 2 5 5 3" xfId="20248"/>
    <cellStyle name="Input 4 2 5 5 3 2" xfId="20249"/>
    <cellStyle name="Input 4 2 5 5 3 2 2" xfId="20250"/>
    <cellStyle name="Input 4 2 5 5 3 3" xfId="20251"/>
    <cellStyle name="Input 4 2 5 5 4" xfId="20252"/>
    <cellStyle name="Input 4 2 5 5 5" xfId="20253"/>
    <cellStyle name="Input 4 2 5 6" xfId="20254"/>
    <cellStyle name="Input 4 2 5 6 2" xfId="20255"/>
    <cellStyle name="Input 4 2 5 6 2 2" xfId="20256"/>
    <cellStyle name="Input 4 2 5 6 3" xfId="20257"/>
    <cellStyle name="Input 4 2 5 6 3 2" xfId="20258"/>
    <cellStyle name="Input 4 2 5 6 3 2 2" xfId="20259"/>
    <cellStyle name="Input 4 2 5 6 3 3" xfId="20260"/>
    <cellStyle name="Input 4 2 5 6 4" xfId="20261"/>
    <cellStyle name="Input 4 2 5 6 5" xfId="20262"/>
    <cellStyle name="Input 4 2 5 7" xfId="20263"/>
    <cellStyle name="Input 4 2 5 7 2" xfId="20264"/>
    <cellStyle name="Input 4 2 5 7 2 2" xfId="20265"/>
    <cellStyle name="Input 4 2 5 7 3" xfId="20266"/>
    <cellStyle name="Input 4 2 5 7 3 2" xfId="20267"/>
    <cellStyle name="Input 4 2 5 7 3 2 2" xfId="20268"/>
    <cellStyle name="Input 4 2 5 7 3 3" xfId="20269"/>
    <cellStyle name="Input 4 2 5 7 4" xfId="20270"/>
    <cellStyle name="Input 4 2 5 7 5" xfId="20271"/>
    <cellStyle name="Input 4 2 5 8" xfId="20272"/>
    <cellStyle name="Input 4 2 5 8 2" xfId="20273"/>
    <cellStyle name="Input 4 2 5 9" xfId="20274"/>
    <cellStyle name="Input 4 2 5 9 2" xfId="20275"/>
    <cellStyle name="Input 4 2 5 9 2 2" xfId="20276"/>
    <cellStyle name="Input 4 2 5 9 3" xfId="20277"/>
    <cellStyle name="Input 4 2 6" xfId="20278"/>
    <cellStyle name="Input 4 2 6 10" xfId="20279"/>
    <cellStyle name="Input 4 2 6 11" xfId="20280"/>
    <cellStyle name="Input 4 2 6 2" xfId="20281"/>
    <cellStyle name="Input 4 2 6 2 10" xfId="20282"/>
    <cellStyle name="Input 4 2 6 2 2" xfId="20283"/>
    <cellStyle name="Input 4 2 6 2 2 2" xfId="20284"/>
    <cellStyle name="Input 4 2 6 2 2 2 2" xfId="20285"/>
    <cellStyle name="Input 4 2 6 2 2 3" xfId="20286"/>
    <cellStyle name="Input 4 2 6 2 2 3 2" xfId="20287"/>
    <cellStyle name="Input 4 2 6 2 2 3 2 2" xfId="20288"/>
    <cellStyle name="Input 4 2 6 2 2 3 3" xfId="20289"/>
    <cellStyle name="Input 4 2 6 2 2 4" xfId="20290"/>
    <cellStyle name="Input 4 2 6 2 2 5" xfId="20291"/>
    <cellStyle name="Input 4 2 6 2 3" xfId="20292"/>
    <cellStyle name="Input 4 2 6 2 3 2" xfId="20293"/>
    <cellStyle name="Input 4 2 6 2 3 2 2" xfId="20294"/>
    <cellStyle name="Input 4 2 6 2 3 3" xfId="20295"/>
    <cellStyle name="Input 4 2 6 2 3 3 2" xfId="20296"/>
    <cellStyle name="Input 4 2 6 2 3 3 2 2" xfId="20297"/>
    <cellStyle name="Input 4 2 6 2 3 3 3" xfId="20298"/>
    <cellStyle name="Input 4 2 6 2 3 4" xfId="20299"/>
    <cellStyle name="Input 4 2 6 2 3 5" xfId="20300"/>
    <cellStyle name="Input 4 2 6 2 4" xfId="20301"/>
    <cellStyle name="Input 4 2 6 2 4 2" xfId="20302"/>
    <cellStyle name="Input 4 2 6 2 4 2 2" xfId="20303"/>
    <cellStyle name="Input 4 2 6 2 4 3" xfId="20304"/>
    <cellStyle name="Input 4 2 6 2 4 3 2" xfId="20305"/>
    <cellStyle name="Input 4 2 6 2 4 3 2 2" xfId="20306"/>
    <cellStyle name="Input 4 2 6 2 4 3 3" xfId="20307"/>
    <cellStyle name="Input 4 2 6 2 4 4" xfId="20308"/>
    <cellStyle name="Input 4 2 6 2 4 5" xfId="20309"/>
    <cellStyle name="Input 4 2 6 2 5" xfId="20310"/>
    <cellStyle name="Input 4 2 6 2 5 2" xfId="20311"/>
    <cellStyle name="Input 4 2 6 2 5 2 2" xfId="20312"/>
    <cellStyle name="Input 4 2 6 2 5 3" xfId="20313"/>
    <cellStyle name="Input 4 2 6 2 5 3 2" xfId="20314"/>
    <cellStyle name="Input 4 2 6 2 5 3 2 2" xfId="20315"/>
    <cellStyle name="Input 4 2 6 2 5 3 3" xfId="20316"/>
    <cellStyle name="Input 4 2 6 2 5 4" xfId="20317"/>
    <cellStyle name="Input 4 2 6 2 5 5" xfId="20318"/>
    <cellStyle name="Input 4 2 6 2 6" xfId="20319"/>
    <cellStyle name="Input 4 2 6 2 6 2" xfId="20320"/>
    <cellStyle name="Input 4 2 6 2 6 2 2" xfId="20321"/>
    <cellStyle name="Input 4 2 6 2 6 3" xfId="20322"/>
    <cellStyle name="Input 4 2 6 2 6 3 2" xfId="20323"/>
    <cellStyle name="Input 4 2 6 2 6 3 2 2" xfId="20324"/>
    <cellStyle name="Input 4 2 6 2 6 3 3" xfId="20325"/>
    <cellStyle name="Input 4 2 6 2 6 4" xfId="20326"/>
    <cellStyle name="Input 4 2 6 2 6 5" xfId="20327"/>
    <cellStyle name="Input 4 2 6 2 7" xfId="20328"/>
    <cellStyle name="Input 4 2 6 2 7 2" xfId="20329"/>
    <cellStyle name="Input 4 2 6 2 8" xfId="20330"/>
    <cellStyle name="Input 4 2 6 2 8 2" xfId="20331"/>
    <cellStyle name="Input 4 2 6 2 8 2 2" xfId="20332"/>
    <cellStyle name="Input 4 2 6 2 8 3" xfId="20333"/>
    <cellStyle name="Input 4 2 6 2 9" xfId="20334"/>
    <cellStyle name="Input 4 2 6 3" xfId="20335"/>
    <cellStyle name="Input 4 2 6 3 2" xfId="20336"/>
    <cellStyle name="Input 4 2 6 3 2 2" xfId="20337"/>
    <cellStyle name="Input 4 2 6 3 2 2 2" xfId="20338"/>
    <cellStyle name="Input 4 2 6 3 2 3" xfId="20339"/>
    <cellStyle name="Input 4 2 6 3 2 3 2" xfId="20340"/>
    <cellStyle name="Input 4 2 6 3 2 3 2 2" xfId="20341"/>
    <cellStyle name="Input 4 2 6 3 2 3 3" xfId="20342"/>
    <cellStyle name="Input 4 2 6 3 2 4" xfId="20343"/>
    <cellStyle name="Input 4 2 6 3 2 5" xfId="20344"/>
    <cellStyle name="Input 4 2 6 3 3" xfId="20345"/>
    <cellStyle name="Input 4 2 6 3 3 2" xfId="20346"/>
    <cellStyle name="Input 4 2 6 3 4" xfId="20347"/>
    <cellStyle name="Input 4 2 6 3 4 2" xfId="20348"/>
    <cellStyle name="Input 4 2 6 3 4 2 2" xfId="20349"/>
    <cellStyle name="Input 4 2 6 3 4 3" xfId="20350"/>
    <cellStyle name="Input 4 2 6 3 5" xfId="20351"/>
    <cellStyle name="Input 4 2 6 3 6" xfId="20352"/>
    <cellStyle name="Input 4 2 6 4" xfId="20353"/>
    <cellStyle name="Input 4 2 6 4 2" xfId="20354"/>
    <cellStyle name="Input 4 2 6 4 2 2" xfId="20355"/>
    <cellStyle name="Input 4 2 6 4 3" xfId="20356"/>
    <cellStyle name="Input 4 2 6 4 3 2" xfId="20357"/>
    <cellStyle name="Input 4 2 6 4 3 2 2" xfId="20358"/>
    <cellStyle name="Input 4 2 6 4 3 3" xfId="20359"/>
    <cellStyle name="Input 4 2 6 4 4" xfId="20360"/>
    <cellStyle name="Input 4 2 6 4 5" xfId="20361"/>
    <cellStyle name="Input 4 2 6 5" xfId="20362"/>
    <cellStyle name="Input 4 2 6 5 2" xfId="20363"/>
    <cellStyle name="Input 4 2 6 5 2 2" xfId="20364"/>
    <cellStyle name="Input 4 2 6 5 3" xfId="20365"/>
    <cellStyle name="Input 4 2 6 5 3 2" xfId="20366"/>
    <cellStyle name="Input 4 2 6 5 3 2 2" xfId="20367"/>
    <cellStyle name="Input 4 2 6 5 3 3" xfId="20368"/>
    <cellStyle name="Input 4 2 6 5 4" xfId="20369"/>
    <cellStyle name="Input 4 2 6 5 5" xfId="20370"/>
    <cellStyle name="Input 4 2 6 6" xfId="20371"/>
    <cellStyle name="Input 4 2 6 6 2" xfId="20372"/>
    <cellStyle name="Input 4 2 6 6 2 2" xfId="20373"/>
    <cellStyle name="Input 4 2 6 6 3" xfId="20374"/>
    <cellStyle name="Input 4 2 6 6 3 2" xfId="20375"/>
    <cellStyle name="Input 4 2 6 6 3 2 2" xfId="20376"/>
    <cellStyle name="Input 4 2 6 6 3 3" xfId="20377"/>
    <cellStyle name="Input 4 2 6 6 4" xfId="20378"/>
    <cellStyle name="Input 4 2 6 6 5" xfId="20379"/>
    <cellStyle name="Input 4 2 6 7" xfId="20380"/>
    <cellStyle name="Input 4 2 6 7 2" xfId="20381"/>
    <cellStyle name="Input 4 2 6 7 2 2" xfId="20382"/>
    <cellStyle name="Input 4 2 6 7 3" xfId="20383"/>
    <cellStyle name="Input 4 2 6 7 3 2" xfId="20384"/>
    <cellStyle name="Input 4 2 6 7 3 2 2" xfId="20385"/>
    <cellStyle name="Input 4 2 6 7 3 3" xfId="20386"/>
    <cellStyle name="Input 4 2 6 7 4" xfId="20387"/>
    <cellStyle name="Input 4 2 6 7 5" xfId="20388"/>
    <cellStyle name="Input 4 2 6 8" xfId="20389"/>
    <cellStyle name="Input 4 2 6 8 2" xfId="20390"/>
    <cellStyle name="Input 4 2 6 9" xfId="20391"/>
    <cellStyle name="Input 4 2 6 9 2" xfId="20392"/>
    <cellStyle name="Input 4 2 6 9 2 2" xfId="20393"/>
    <cellStyle name="Input 4 2 6 9 3" xfId="20394"/>
    <cellStyle name="Input 4 2 7" xfId="20395"/>
    <cellStyle name="Input 4 2 7 10" xfId="20396"/>
    <cellStyle name="Input 4 2 7 11" xfId="20397"/>
    <cellStyle name="Input 4 2 7 2" xfId="20398"/>
    <cellStyle name="Input 4 2 7 2 10" xfId="20399"/>
    <cellStyle name="Input 4 2 7 2 2" xfId="20400"/>
    <cellStyle name="Input 4 2 7 2 2 2" xfId="20401"/>
    <cellStyle name="Input 4 2 7 2 2 2 2" xfId="20402"/>
    <cellStyle name="Input 4 2 7 2 2 3" xfId="20403"/>
    <cellStyle name="Input 4 2 7 2 2 3 2" xfId="20404"/>
    <cellStyle name="Input 4 2 7 2 2 3 2 2" xfId="20405"/>
    <cellStyle name="Input 4 2 7 2 2 3 3" xfId="20406"/>
    <cellStyle name="Input 4 2 7 2 2 4" xfId="20407"/>
    <cellStyle name="Input 4 2 7 2 2 5" xfId="20408"/>
    <cellStyle name="Input 4 2 7 2 3" xfId="20409"/>
    <cellStyle name="Input 4 2 7 2 3 2" xfId="20410"/>
    <cellStyle name="Input 4 2 7 2 3 2 2" xfId="20411"/>
    <cellStyle name="Input 4 2 7 2 3 3" xfId="20412"/>
    <cellStyle name="Input 4 2 7 2 3 3 2" xfId="20413"/>
    <cellStyle name="Input 4 2 7 2 3 3 2 2" xfId="20414"/>
    <cellStyle name="Input 4 2 7 2 3 3 3" xfId="20415"/>
    <cellStyle name="Input 4 2 7 2 3 4" xfId="20416"/>
    <cellStyle name="Input 4 2 7 2 3 5" xfId="20417"/>
    <cellStyle name="Input 4 2 7 2 4" xfId="20418"/>
    <cellStyle name="Input 4 2 7 2 4 2" xfId="20419"/>
    <cellStyle name="Input 4 2 7 2 4 2 2" xfId="20420"/>
    <cellStyle name="Input 4 2 7 2 4 3" xfId="20421"/>
    <cellStyle name="Input 4 2 7 2 4 3 2" xfId="20422"/>
    <cellStyle name="Input 4 2 7 2 4 3 2 2" xfId="20423"/>
    <cellStyle name="Input 4 2 7 2 4 3 3" xfId="20424"/>
    <cellStyle name="Input 4 2 7 2 4 4" xfId="20425"/>
    <cellStyle name="Input 4 2 7 2 4 5" xfId="20426"/>
    <cellStyle name="Input 4 2 7 2 5" xfId="20427"/>
    <cellStyle name="Input 4 2 7 2 5 2" xfId="20428"/>
    <cellStyle name="Input 4 2 7 2 5 2 2" xfId="20429"/>
    <cellStyle name="Input 4 2 7 2 5 3" xfId="20430"/>
    <cellStyle name="Input 4 2 7 2 5 3 2" xfId="20431"/>
    <cellStyle name="Input 4 2 7 2 5 3 2 2" xfId="20432"/>
    <cellStyle name="Input 4 2 7 2 5 3 3" xfId="20433"/>
    <cellStyle name="Input 4 2 7 2 5 4" xfId="20434"/>
    <cellStyle name="Input 4 2 7 2 5 5" xfId="20435"/>
    <cellStyle name="Input 4 2 7 2 6" xfId="20436"/>
    <cellStyle name="Input 4 2 7 2 6 2" xfId="20437"/>
    <cellStyle name="Input 4 2 7 2 6 2 2" xfId="20438"/>
    <cellStyle name="Input 4 2 7 2 6 3" xfId="20439"/>
    <cellStyle name="Input 4 2 7 2 6 3 2" xfId="20440"/>
    <cellStyle name="Input 4 2 7 2 6 3 2 2" xfId="20441"/>
    <cellStyle name="Input 4 2 7 2 6 3 3" xfId="20442"/>
    <cellStyle name="Input 4 2 7 2 6 4" xfId="20443"/>
    <cellStyle name="Input 4 2 7 2 6 5" xfId="20444"/>
    <cellStyle name="Input 4 2 7 2 7" xfId="20445"/>
    <cellStyle name="Input 4 2 7 2 7 2" xfId="20446"/>
    <cellStyle name="Input 4 2 7 2 8" xfId="20447"/>
    <cellStyle name="Input 4 2 7 2 8 2" xfId="20448"/>
    <cellStyle name="Input 4 2 7 2 8 2 2" xfId="20449"/>
    <cellStyle name="Input 4 2 7 2 8 3" xfId="20450"/>
    <cellStyle name="Input 4 2 7 2 9" xfId="20451"/>
    <cellStyle name="Input 4 2 7 3" xfId="20452"/>
    <cellStyle name="Input 4 2 7 3 2" xfId="20453"/>
    <cellStyle name="Input 4 2 7 3 2 2" xfId="20454"/>
    <cellStyle name="Input 4 2 7 3 2 2 2" xfId="20455"/>
    <cellStyle name="Input 4 2 7 3 2 3" xfId="20456"/>
    <cellStyle name="Input 4 2 7 3 2 3 2" xfId="20457"/>
    <cellStyle name="Input 4 2 7 3 2 3 2 2" xfId="20458"/>
    <cellStyle name="Input 4 2 7 3 2 3 3" xfId="20459"/>
    <cellStyle name="Input 4 2 7 3 2 4" xfId="20460"/>
    <cellStyle name="Input 4 2 7 3 2 5" xfId="20461"/>
    <cellStyle name="Input 4 2 7 3 3" xfId="20462"/>
    <cellStyle name="Input 4 2 7 3 3 2" xfId="20463"/>
    <cellStyle name="Input 4 2 7 3 4" xfId="20464"/>
    <cellStyle name="Input 4 2 7 3 4 2" xfId="20465"/>
    <cellStyle name="Input 4 2 7 3 4 2 2" xfId="20466"/>
    <cellStyle name="Input 4 2 7 3 4 3" xfId="20467"/>
    <cellStyle name="Input 4 2 7 3 5" xfId="20468"/>
    <cellStyle name="Input 4 2 7 3 6" xfId="20469"/>
    <cellStyle name="Input 4 2 7 4" xfId="20470"/>
    <cellStyle name="Input 4 2 7 4 2" xfId="20471"/>
    <cellStyle name="Input 4 2 7 4 2 2" xfId="20472"/>
    <cellStyle name="Input 4 2 7 4 3" xfId="20473"/>
    <cellStyle name="Input 4 2 7 4 3 2" xfId="20474"/>
    <cellStyle name="Input 4 2 7 4 3 2 2" xfId="20475"/>
    <cellStyle name="Input 4 2 7 4 3 3" xfId="20476"/>
    <cellStyle name="Input 4 2 7 4 4" xfId="20477"/>
    <cellStyle name="Input 4 2 7 4 5" xfId="20478"/>
    <cellStyle name="Input 4 2 7 5" xfId="20479"/>
    <cellStyle name="Input 4 2 7 5 2" xfId="20480"/>
    <cellStyle name="Input 4 2 7 5 2 2" xfId="20481"/>
    <cellStyle name="Input 4 2 7 5 3" xfId="20482"/>
    <cellStyle name="Input 4 2 7 5 3 2" xfId="20483"/>
    <cellStyle name="Input 4 2 7 5 3 2 2" xfId="20484"/>
    <cellStyle name="Input 4 2 7 5 3 3" xfId="20485"/>
    <cellStyle name="Input 4 2 7 5 4" xfId="20486"/>
    <cellStyle name="Input 4 2 7 5 5" xfId="20487"/>
    <cellStyle name="Input 4 2 7 6" xfId="20488"/>
    <cellStyle name="Input 4 2 7 6 2" xfId="20489"/>
    <cellStyle name="Input 4 2 7 6 2 2" xfId="20490"/>
    <cellStyle name="Input 4 2 7 6 3" xfId="20491"/>
    <cellStyle name="Input 4 2 7 6 3 2" xfId="20492"/>
    <cellStyle name="Input 4 2 7 6 3 2 2" xfId="20493"/>
    <cellStyle name="Input 4 2 7 6 3 3" xfId="20494"/>
    <cellStyle name="Input 4 2 7 6 4" xfId="20495"/>
    <cellStyle name="Input 4 2 7 6 5" xfId="20496"/>
    <cellStyle name="Input 4 2 7 7" xfId="20497"/>
    <cellStyle name="Input 4 2 7 7 2" xfId="20498"/>
    <cellStyle name="Input 4 2 7 7 2 2" xfId="20499"/>
    <cellStyle name="Input 4 2 7 7 3" xfId="20500"/>
    <cellStyle name="Input 4 2 7 7 3 2" xfId="20501"/>
    <cellStyle name="Input 4 2 7 7 3 2 2" xfId="20502"/>
    <cellStyle name="Input 4 2 7 7 3 3" xfId="20503"/>
    <cellStyle name="Input 4 2 7 7 4" xfId="20504"/>
    <cellStyle name="Input 4 2 7 7 5" xfId="20505"/>
    <cellStyle name="Input 4 2 7 8" xfId="20506"/>
    <cellStyle name="Input 4 2 7 8 2" xfId="20507"/>
    <cellStyle name="Input 4 2 7 9" xfId="20508"/>
    <cellStyle name="Input 4 2 7 9 2" xfId="20509"/>
    <cellStyle name="Input 4 2 7 9 2 2" xfId="20510"/>
    <cellStyle name="Input 4 2 7 9 3" xfId="20511"/>
    <cellStyle name="Input 4 2 8" xfId="20512"/>
    <cellStyle name="Input 4 2 8 10" xfId="20513"/>
    <cellStyle name="Input 4 2 8 11" xfId="20514"/>
    <cellStyle name="Input 4 2 8 2" xfId="20515"/>
    <cellStyle name="Input 4 2 8 2 10" xfId="20516"/>
    <cellStyle name="Input 4 2 8 2 2" xfId="20517"/>
    <cellStyle name="Input 4 2 8 2 2 2" xfId="20518"/>
    <cellStyle name="Input 4 2 8 2 2 2 2" xfId="20519"/>
    <cellStyle name="Input 4 2 8 2 2 3" xfId="20520"/>
    <cellStyle name="Input 4 2 8 2 2 3 2" xfId="20521"/>
    <cellStyle name="Input 4 2 8 2 2 3 2 2" xfId="20522"/>
    <cellStyle name="Input 4 2 8 2 2 3 3" xfId="20523"/>
    <cellStyle name="Input 4 2 8 2 2 4" xfId="20524"/>
    <cellStyle name="Input 4 2 8 2 2 5" xfId="20525"/>
    <cellStyle name="Input 4 2 8 2 3" xfId="20526"/>
    <cellStyle name="Input 4 2 8 2 3 2" xfId="20527"/>
    <cellStyle name="Input 4 2 8 2 3 2 2" xfId="20528"/>
    <cellStyle name="Input 4 2 8 2 3 3" xfId="20529"/>
    <cellStyle name="Input 4 2 8 2 3 3 2" xfId="20530"/>
    <cellStyle name="Input 4 2 8 2 3 3 2 2" xfId="20531"/>
    <cellStyle name="Input 4 2 8 2 3 3 3" xfId="20532"/>
    <cellStyle name="Input 4 2 8 2 3 4" xfId="20533"/>
    <cellStyle name="Input 4 2 8 2 3 5" xfId="20534"/>
    <cellStyle name="Input 4 2 8 2 4" xfId="20535"/>
    <cellStyle name="Input 4 2 8 2 4 2" xfId="20536"/>
    <cellStyle name="Input 4 2 8 2 4 2 2" xfId="20537"/>
    <cellStyle name="Input 4 2 8 2 4 3" xfId="20538"/>
    <cellStyle name="Input 4 2 8 2 4 3 2" xfId="20539"/>
    <cellStyle name="Input 4 2 8 2 4 3 2 2" xfId="20540"/>
    <cellStyle name="Input 4 2 8 2 4 3 3" xfId="20541"/>
    <cellStyle name="Input 4 2 8 2 4 4" xfId="20542"/>
    <cellStyle name="Input 4 2 8 2 4 5" xfId="20543"/>
    <cellStyle name="Input 4 2 8 2 5" xfId="20544"/>
    <cellStyle name="Input 4 2 8 2 5 2" xfId="20545"/>
    <cellStyle name="Input 4 2 8 2 5 2 2" xfId="20546"/>
    <cellStyle name="Input 4 2 8 2 5 3" xfId="20547"/>
    <cellStyle name="Input 4 2 8 2 5 3 2" xfId="20548"/>
    <cellStyle name="Input 4 2 8 2 5 3 2 2" xfId="20549"/>
    <cellStyle name="Input 4 2 8 2 5 3 3" xfId="20550"/>
    <cellStyle name="Input 4 2 8 2 5 4" xfId="20551"/>
    <cellStyle name="Input 4 2 8 2 5 5" xfId="20552"/>
    <cellStyle name="Input 4 2 8 2 6" xfId="20553"/>
    <cellStyle name="Input 4 2 8 2 6 2" xfId="20554"/>
    <cellStyle name="Input 4 2 8 2 6 2 2" xfId="20555"/>
    <cellStyle name="Input 4 2 8 2 6 3" xfId="20556"/>
    <cellStyle name="Input 4 2 8 2 6 3 2" xfId="20557"/>
    <cellStyle name="Input 4 2 8 2 6 3 2 2" xfId="20558"/>
    <cellStyle name="Input 4 2 8 2 6 3 3" xfId="20559"/>
    <cellStyle name="Input 4 2 8 2 6 4" xfId="20560"/>
    <cellStyle name="Input 4 2 8 2 6 5" xfId="20561"/>
    <cellStyle name="Input 4 2 8 2 7" xfId="20562"/>
    <cellStyle name="Input 4 2 8 2 7 2" xfId="20563"/>
    <cellStyle name="Input 4 2 8 2 8" xfId="20564"/>
    <cellStyle name="Input 4 2 8 2 8 2" xfId="20565"/>
    <cellStyle name="Input 4 2 8 2 8 2 2" xfId="20566"/>
    <cellStyle name="Input 4 2 8 2 8 3" xfId="20567"/>
    <cellStyle name="Input 4 2 8 2 9" xfId="20568"/>
    <cellStyle name="Input 4 2 8 3" xfId="20569"/>
    <cellStyle name="Input 4 2 8 3 2" xfId="20570"/>
    <cellStyle name="Input 4 2 8 3 2 2" xfId="20571"/>
    <cellStyle name="Input 4 2 8 3 2 2 2" xfId="20572"/>
    <cellStyle name="Input 4 2 8 3 2 3" xfId="20573"/>
    <cellStyle name="Input 4 2 8 3 2 3 2" xfId="20574"/>
    <cellStyle name="Input 4 2 8 3 2 3 2 2" xfId="20575"/>
    <cellStyle name="Input 4 2 8 3 2 3 3" xfId="20576"/>
    <cellStyle name="Input 4 2 8 3 2 4" xfId="20577"/>
    <cellStyle name="Input 4 2 8 3 2 5" xfId="20578"/>
    <cellStyle name="Input 4 2 8 3 3" xfId="20579"/>
    <cellStyle name="Input 4 2 8 3 3 2" xfId="20580"/>
    <cellStyle name="Input 4 2 8 3 4" xfId="20581"/>
    <cellStyle name="Input 4 2 8 3 4 2" xfId="20582"/>
    <cellStyle name="Input 4 2 8 3 4 2 2" xfId="20583"/>
    <cellStyle name="Input 4 2 8 3 4 3" xfId="20584"/>
    <cellStyle name="Input 4 2 8 3 5" xfId="20585"/>
    <cellStyle name="Input 4 2 8 3 6" xfId="20586"/>
    <cellStyle name="Input 4 2 8 4" xfId="20587"/>
    <cellStyle name="Input 4 2 8 4 2" xfId="20588"/>
    <cellStyle name="Input 4 2 8 4 2 2" xfId="20589"/>
    <cellStyle name="Input 4 2 8 4 3" xfId="20590"/>
    <cellStyle name="Input 4 2 8 4 3 2" xfId="20591"/>
    <cellStyle name="Input 4 2 8 4 3 2 2" xfId="20592"/>
    <cellStyle name="Input 4 2 8 4 3 3" xfId="20593"/>
    <cellStyle name="Input 4 2 8 4 4" xfId="20594"/>
    <cellStyle name="Input 4 2 8 4 5" xfId="20595"/>
    <cellStyle name="Input 4 2 8 5" xfId="20596"/>
    <cellStyle name="Input 4 2 8 5 2" xfId="20597"/>
    <cellStyle name="Input 4 2 8 5 2 2" xfId="20598"/>
    <cellStyle name="Input 4 2 8 5 3" xfId="20599"/>
    <cellStyle name="Input 4 2 8 5 3 2" xfId="20600"/>
    <cellStyle name="Input 4 2 8 5 3 2 2" xfId="20601"/>
    <cellStyle name="Input 4 2 8 5 3 3" xfId="20602"/>
    <cellStyle name="Input 4 2 8 5 4" xfId="20603"/>
    <cellStyle name="Input 4 2 8 5 5" xfId="20604"/>
    <cellStyle name="Input 4 2 8 6" xfId="20605"/>
    <cellStyle name="Input 4 2 8 6 2" xfId="20606"/>
    <cellStyle name="Input 4 2 8 6 2 2" xfId="20607"/>
    <cellStyle name="Input 4 2 8 6 3" xfId="20608"/>
    <cellStyle name="Input 4 2 8 6 3 2" xfId="20609"/>
    <cellStyle name="Input 4 2 8 6 3 2 2" xfId="20610"/>
    <cellStyle name="Input 4 2 8 6 3 3" xfId="20611"/>
    <cellStyle name="Input 4 2 8 6 4" xfId="20612"/>
    <cellStyle name="Input 4 2 8 6 5" xfId="20613"/>
    <cellStyle name="Input 4 2 8 7" xfId="20614"/>
    <cellStyle name="Input 4 2 8 7 2" xfId="20615"/>
    <cellStyle name="Input 4 2 8 7 2 2" xfId="20616"/>
    <cellStyle name="Input 4 2 8 7 3" xfId="20617"/>
    <cellStyle name="Input 4 2 8 7 3 2" xfId="20618"/>
    <cellStyle name="Input 4 2 8 7 3 2 2" xfId="20619"/>
    <cellStyle name="Input 4 2 8 7 3 3" xfId="20620"/>
    <cellStyle name="Input 4 2 8 7 4" xfId="20621"/>
    <cellStyle name="Input 4 2 8 7 5" xfId="20622"/>
    <cellStyle name="Input 4 2 8 8" xfId="20623"/>
    <cellStyle name="Input 4 2 8 8 2" xfId="20624"/>
    <cellStyle name="Input 4 2 8 9" xfId="20625"/>
    <cellStyle name="Input 4 2 8 9 2" xfId="20626"/>
    <cellStyle name="Input 4 2 8 9 2 2" xfId="20627"/>
    <cellStyle name="Input 4 2 8 9 3" xfId="20628"/>
    <cellStyle name="Input 4 2 9" xfId="20629"/>
    <cellStyle name="Input 4 2 9 10" xfId="20630"/>
    <cellStyle name="Input 4 2 9 2" xfId="20631"/>
    <cellStyle name="Input 4 2 9 2 2" xfId="20632"/>
    <cellStyle name="Input 4 2 9 2 2 2" xfId="20633"/>
    <cellStyle name="Input 4 2 9 2 3" xfId="20634"/>
    <cellStyle name="Input 4 2 9 2 3 2" xfId="20635"/>
    <cellStyle name="Input 4 2 9 2 3 2 2" xfId="20636"/>
    <cellStyle name="Input 4 2 9 2 3 3" xfId="20637"/>
    <cellStyle name="Input 4 2 9 2 4" xfId="20638"/>
    <cellStyle name="Input 4 2 9 2 5" xfId="20639"/>
    <cellStyle name="Input 4 2 9 3" xfId="20640"/>
    <cellStyle name="Input 4 2 9 3 2" xfId="20641"/>
    <cellStyle name="Input 4 2 9 3 2 2" xfId="20642"/>
    <cellStyle name="Input 4 2 9 3 3" xfId="20643"/>
    <cellStyle name="Input 4 2 9 3 3 2" xfId="20644"/>
    <cellStyle name="Input 4 2 9 3 3 2 2" xfId="20645"/>
    <cellStyle name="Input 4 2 9 3 3 3" xfId="20646"/>
    <cellStyle name="Input 4 2 9 3 4" xfId="20647"/>
    <cellStyle name="Input 4 2 9 3 5" xfId="20648"/>
    <cellStyle name="Input 4 2 9 4" xfId="20649"/>
    <cellStyle name="Input 4 2 9 4 2" xfId="20650"/>
    <cellStyle name="Input 4 2 9 4 2 2" xfId="20651"/>
    <cellStyle name="Input 4 2 9 4 3" xfId="20652"/>
    <cellStyle name="Input 4 2 9 4 3 2" xfId="20653"/>
    <cellStyle name="Input 4 2 9 4 3 2 2" xfId="20654"/>
    <cellStyle name="Input 4 2 9 4 3 3" xfId="20655"/>
    <cellStyle name="Input 4 2 9 4 4" xfId="20656"/>
    <cellStyle name="Input 4 2 9 4 5" xfId="20657"/>
    <cellStyle name="Input 4 2 9 5" xfId="20658"/>
    <cellStyle name="Input 4 2 9 5 2" xfId="20659"/>
    <cellStyle name="Input 4 2 9 5 2 2" xfId="20660"/>
    <cellStyle name="Input 4 2 9 5 3" xfId="20661"/>
    <cellStyle name="Input 4 2 9 5 3 2" xfId="20662"/>
    <cellStyle name="Input 4 2 9 5 3 2 2" xfId="20663"/>
    <cellStyle name="Input 4 2 9 5 3 3" xfId="20664"/>
    <cellStyle name="Input 4 2 9 5 4" xfId="20665"/>
    <cellStyle name="Input 4 2 9 5 5" xfId="20666"/>
    <cellStyle name="Input 4 2 9 6" xfId="20667"/>
    <cellStyle name="Input 4 2 9 6 2" xfId="20668"/>
    <cellStyle name="Input 4 2 9 6 2 2" xfId="20669"/>
    <cellStyle name="Input 4 2 9 6 3" xfId="20670"/>
    <cellStyle name="Input 4 2 9 6 3 2" xfId="20671"/>
    <cellStyle name="Input 4 2 9 6 3 2 2" xfId="20672"/>
    <cellStyle name="Input 4 2 9 6 3 3" xfId="20673"/>
    <cellStyle name="Input 4 2 9 6 4" xfId="20674"/>
    <cellStyle name="Input 4 2 9 6 5" xfId="20675"/>
    <cellStyle name="Input 4 2 9 7" xfId="20676"/>
    <cellStyle name="Input 4 2 9 7 2" xfId="20677"/>
    <cellStyle name="Input 4 2 9 8" xfId="20678"/>
    <cellStyle name="Input 4 2 9 8 2" xfId="20679"/>
    <cellStyle name="Input 4 2 9 8 2 2" xfId="20680"/>
    <cellStyle name="Input 4 2 9 8 3" xfId="20681"/>
    <cellStyle name="Input 4 2 9 9" xfId="20682"/>
    <cellStyle name="Input 4 2_Subsidy" xfId="20683"/>
    <cellStyle name="Input 4 20" xfId="20684"/>
    <cellStyle name="Input 4 20 2" xfId="20685"/>
    <cellStyle name="Input 4 20 2 2" xfId="20686"/>
    <cellStyle name="Input 4 20 2 2 2" xfId="20687"/>
    <cellStyle name="Input 4 20 2 3" xfId="20688"/>
    <cellStyle name="Input 4 20 3" xfId="20689"/>
    <cellStyle name="Input 4 20 4" xfId="20690"/>
    <cellStyle name="Input 4 21" xfId="20691"/>
    <cellStyle name="Input 4 21 2" xfId="20692"/>
    <cellStyle name="Input 4 21 2 2" xfId="20693"/>
    <cellStyle name="Input 4 21 2 2 2" xfId="20694"/>
    <cellStyle name="Input 4 21 2 3" xfId="20695"/>
    <cellStyle name="Input 4 21 3" xfId="20696"/>
    <cellStyle name="Input 4 21 4" xfId="20697"/>
    <cellStyle name="Input 4 22" xfId="20698"/>
    <cellStyle name="Input 4 22 2" xfId="20699"/>
    <cellStyle name="Input 4 22 2 2" xfId="20700"/>
    <cellStyle name="Input 4 22 2 2 2" xfId="20701"/>
    <cellStyle name="Input 4 22 2 3" xfId="20702"/>
    <cellStyle name="Input 4 22 3" xfId="20703"/>
    <cellStyle name="Input 4 22 4" xfId="20704"/>
    <cellStyle name="Input 4 23" xfId="20705"/>
    <cellStyle name="Input 4 23 2" xfId="20706"/>
    <cellStyle name="Input 4 23 2 2" xfId="20707"/>
    <cellStyle name="Input 4 23 2 2 2" xfId="20708"/>
    <cellStyle name="Input 4 23 2 3" xfId="20709"/>
    <cellStyle name="Input 4 23 3" xfId="20710"/>
    <cellStyle name="Input 4 23 4" xfId="20711"/>
    <cellStyle name="Input 4 24" xfId="20712"/>
    <cellStyle name="Input 4 24 2" xfId="20713"/>
    <cellStyle name="Input 4 24 2 2" xfId="20714"/>
    <cellStyle name="Input 4 24 2 2 2" xfId="20715"/>
    <cellStyle name="Input 4 24 2 3" xfId="20716"/>
    <cellStyle name="Input 4 24 3" xfId="20717"/>
    <cellStyle name="Input 4 24 4" xfId="20718"/>
    <cellStyle name="Input 4 25" xfId="20719"/>
    <cellStyle name="Input 4 25 2" xfId="20720"/>
    <cellStyle name="Input 4 25 2 2" xfId="20721"/>
    <cellStyle name="Input 4 25 2 2 2" xfId="20722"/>
    <cellStyle name="Input 4 25 2 3" xfId="20723"/>
    <cellStyle name="Input 4 25 3" xfId="20724"/>
    <cellStyle name="Input 4 25 4" xfId="20725"/>
    <cellStyle name="Input 4 26" xfId="20726"/>
    <cellStyle name="Input 4 26 2" xfId="20727"/>
    <cellStyle name="Input 4 26 2 2" xfId="20728"/>
    <cellStyle name="Input 4 26 2 2 2" xfId="20729"/>
    <cellStyle name="Input 4 26 2 3" xfId="20730"/>
    <cellStyle name="Input 4 26 3" xfId="20731"/>
    <cellStyle name="Input 4 26 4" xfId="20732"/>
    <cellStyle name="Input 4 27" xfId="20733"/>
    <cellStyle name="Input 4 27 2" xfId="20734"/>
    <cellStyle name="Input 4 27 2 2" xfId="20735"/>
    <cellStyle name="Input 4 27 2 2 2" xfId="20736"/>
    <cellStyle name="Input 4 27 2 3" xfId="20737"/>
    <cellStyle name="Input 4 27 3" xfId="20738"/>
    <cellStyle name="Input 4 27 4" xfId="20739"/>
    <cellStyle name="Input 4 28" xfId="20740"/>
    <cellStyle name="Input 4 28 2" xfId="20741"/>
    <cellStyle name="Input 4 28 2 2" xfId="20742"/>
    <cellStyle name="Input 4 28 2 2 2" xfId="20743"/>
    <cellStyle name="Input 4 28 2 3" xfId="20744"/>
    <cellStyle name="Input 4 28 3" xfId="20745"/>
    <cellStyle name="Input 4 28 4" xfId="20746"/>
    <cellStyle name="Input 4 29" xfId="20747"/>
    <cellStyle name="Input 4 29 2" xfId="20748"/>
    <cellStyle name="Input 4 29 2 2" xfId="20749"/>
    <cellStyle name="Input 4 29 2 2 2" xfId="20750"/>
    <cellStyle name="Input 4 29 2 3" xfId="20751"/>
    <cellStyle name="Input 4 29 3" xfId="20752"/>
    <cellStyle name="Input 4 29 4" xfId="20753"/>
    <cellStyle name="Input 4 3" xfId="20754"/>
    <cellStyle name="Input 4 3 10" xfId="20755"/>
    <cellStyle name="Input 4 3 10 2" xfId="20756"/>
    <cellStyle name="Input 4 3 10 2 2" xfId="20757"/>
    <cellStyle name="Input 4 3 10 2 2 2" xfId="20758"/>
    <cellStyle name="Input 4 3 10 2 3" xfId="20759"/>
    <cellStyle name="Input 4 3 10 2 3 2" xfId="20760"/>
    <cellStyle name="Input 4 3 10 2 3 2 2" xfId="20761"/>
    <cellStyle name="Input 4 3 10 2 3 3" xfId="20762"/>
    <cellStyle name="Input 4 3 10 2 4" xfId="20763"/>
    <cellStyle name="Input 4 3 10 2 5" xfId="20764"/>
    <cellStyle name="Input 4 3 10 3" xfId="20765"/>
    <cellStyle name="Input 4 3 10 3 2" xfId="20766"/>
    <cellStyle name="Input 4 3 10 4" xfId="20767"/>
    <cellStyle name="Input 4 3 10 4 2" xfId="20768"/>
    <cellStyle name="Input 4 3 10 4 2 2" xfId="20769"/>
    <cellStyle name="Input 4 3 10 4 3" xfId="20770"/>
    <cellStyle name="Input 4 3 10 5" xfId="20771"/>
    <cellStyle name="Input 4 3 10 6" xfId="20772"/>
    <cellStyle name="Input 4 3 11" xfId="20773"/>
    <cellStyle name="Input 4 3 11 2" xfId="20774"/>
    <cellStyle name="Input 4 3 11 2 2" xfId="20775"/>
    <cellStyle name="Input 4 3 11 3" xfId="20776"/>
    <cellStyle name="Input 4 3 11 3 2" xfId="20777"/>
    <cellStyle name="Input 4 3 11 3 2 2" xfId="20778"/>
    <cellStyle name="Input 4 3 11 3 3" xfId="20779"/>
    <cellStyle name="Input 4 3 11 4" xfId="20780"/>
    <cellStyle name="Input 4 3 11 5" xfId="20781"/>
    <cellStyle name="Input 4 3 12" xfId="20782"/>
    <cellStyle name="Input 4 3 12 2" xfId="20783"/>
    <cellStyle name="Input 4 3 12 2 2" xfId="20784"/>
    <cellStyle name="Input 4 3 12 3" xfId="20785"/>
    <cellStyle name="Input 4 3 12 3 2" xfId="20786"/>
    <cellStyle name="Input 4 3 12 3 2 2" xfId="20787"/>
    <cellStyle name="Input 4 3 12 3 3" xfId="20788"/>
    <cellStyle name="Input 4 3 12 4" xfId="20789"/>
    <cellStyle name="Input 4 3 12 5" xfId="20790"/>
    <cellStyle name="Input 4 3 13" xfId="20791"/>
    <cellStyle name="Input 4 3 13 2" xfId="20792"/>
    <cellStyle name="Input 4 3 13 2 2" xfId="20793"/>
    <cellStyle name="Input 4 3 13 3" xfId="20794"/>
    <cellStyle name="Input 4 3 13 3 2" xfId="20795"/>
    <cellStyle name="Input 4 3 13 3 2 2" xfId="20796"/>
    <cellStyle name="Input 4 3 13 3 3" xfId="20797"/>
    <cellStyle name="Input 4 3 13 4" xfId="20798"/>
    <cellStyle name="Input 4 3 13 5" xfId="20799"/>
    <cellStyle name="Input 4 3 14" xfId="20800"/>
    <cellStyle name="Input 4 3 14 2" xfId="20801"/>
    <cellStyle name="Input 4 3 14 2 2" xfId="20802"/>
    <cellStyle name="Input 4 3 14 3" xfId="20803"/>
    <cellStyle name="Input 4 3 14 3 2" xfId="20804"/>
    <cellStyle name="Input 4 3 14 3 2 2" xfId="20805"/>
    <cellStyle name="Input 4 3 14 3 3" xfId="20806"/>
    <cellStyle name="Input 4 3 14 4" xfId="20807"/>
    <cellStyle name="Input 4 3 14 5" xfId="20808"/>
    <cellStyle name="Input 4 3 15" xfId="20809"/>
    <cellStyle name="Input 4 3 15 2" xfId="20810"/>
    <cellStyle name="Input 4 3 16" xfId="20811"/>
    <cellStyle name="Input 4 3 16 2" xfId="20812"/>
    <cellStyle name="Input 4 3 16 2 2" xfId="20813"/>
    <cellStyle name="Input 4 3 16 3" xfId="20814"/>
    <cellStyle name="Input 4 3 17" xfId="20815"/>
    <cellStyle name="Input 4 3 18" xfId="20816"/>
    <cellStyle name="Input 4 3 2" xfId="20817"/>
    <cellStyle name="Input 4 3 2 10" xfId="20818"/>
    <cellStyle name="Input 4 3 2 10 2" xfId="20819"/>
    <cellStyle name="Input 4 3 2 10 2 2" xfId="20820"/>
    <cellStyle name="Input 4 3 2 10 3" xfId="20821"/>
    <cellStyle name="Input 4 3 2 11" xfId="20822"/>
    <cellStyle name="Input 4 3 2 12" xfId="20823"/>
    <cellStyle name="Input 4 3 2 2" xfId="20824"/>
    <cellStyle name="Input 4 3 2 2 10" xfId="20825"/>
    <cellStyle name="Input 4 3 2 2 11" xfId="20826"/>
    <cellStyle name="Input 4 3 2 2 2" xfId="20827"/>
    <cellStyle name="Input 4 3 2 2 2 10" xfId="20828"/>
    <cellStyle name="Input 4 3 2 2 2 2" xfId="20829"/>
    <cellStyle name="Input 4 3 2 2 2 2 2" xfId="20830"/>
    <cellStyle name="Input 4 3 2 2 2 2 2 2" xfId="20831"/>
    <cellStyle name="Input 4 3 2 2 2 2 3" xfId="20832"/>
    <cellStyle name="Input 4 3 2 2 2 2 3 2" xfId="20833"/>
    <cellStyle name="Input 4 3 2 2 2 2 3 2 2" xfId="20834"/>
    <cellStyle name="Input 4 3 2 2 2 2 3 3" xfId="20835"/>
    <cellStyle name="Input 4 3 2 2 2 2 4" xfId="20836"/>
    <cellStyle name="Input 4 3 2 2 2 2 5" xfId="20837"/>
    <cellStyle name="Input 4 3 2 2 2 3" xfId="20838"/>
    <cellStyle name="Input 4 3 2 2 2 3 2" xfId="20839"/>
    <cellStyle name="Input 4 3 2 2 2 3 2 2" xfId="20840"/>
    <cellStyle name="Input 4 3 2 2 2 3 3" xfId="20841"/>
    <cellStyle name="Input 4 3 2 2 2 3 3 2" xfId="20842"/>
    <cellStyle name="Input 4 3 2 2 2 3 3 2 2" xfId="20843"/>
    <cellStyle name="Input 4 3 2 2 2 3 3 3" xfId="20844"/>
    <cellStyle name="Input 4 3 2 2 2 3 4" xfId="20845"/>
    <cellStyle name="Input 4 3 2 2 2 3 5" xfId="20846"/>
    <cellStyle name="Input 4 3 2 2 2 4" xfId="20847"/>
    <cellStyle name="Input 4 3 2 2 2 4 2" xfId="20848"/>
    <cellStyle name="Input 4 3 2 2 2 4 2 2" xfId="20849"/>
    <cellStyle name="Input 4 3 2 2 2 4 3" xfId="20850"/>
    <cellStyle name="Input 4 3 2 2 2 4 3 2" xfId="20851"/>
    <cellStyle name="Input 4 3 2 2 2 4 3 2 2" xfId="20852"/>
    <cellStyle name="Input 4 3 2 2 2 4 3 3" xfId="20853"/>
    <cellStyle name="Input 4 3 2 2 2 4 4" xfId="20854"/>
    <cellStyle name="Input 4 3 2 2 2 4 5" xfId="20855"/>
    <cellStyle name="Input 4 3 2 2 2 5" xfId="20856"/>
    <cellStyle name="Input 4 3 2 2 2 5 2" xfId="20857"/>
    <cellStyle name="Input 4 3 2 2 2 5 2 2" xfId="20858"/>
    <cellStyle name="Input 4 3 2 2 2 5 3" xfId="20859"/>
    <cellStyle name="Input 4 3 2 2 2 5 3 2" xfId="20860"/>
    <cellStyle name="Input 4 3 2 2 2 5 3 2 2" xfId="20861"/>
    <cellStyle name="Input 4 3 2 2 2 5 3 3" xfId="20862"/>
    <cellStyle name="Input 4 3 2 2 2 5 4" xfId="20863"/>
    <cellStyle name="Input 4 3 2 2 2 5 5" xfId="20864"/>
    <cellStyle name="Input 4 3 2 2 2 6" xfId="20865"/>
    <cellStyle name="Input 4 3 2 2 2 6 2" xfId="20866"/>
    <cellStyle name="Input 4 3 2 2 2 6 2 2" xfId="20867"/>
    <cellStyle name="Input 4 3 2 2 2 6 3" xfId="20868"/>
    <cellStyle name="Input 4 3 2 2 2 6 3 2" xfId="20869"/>
    <cellStyle name="Input 4 3 2 2 2 6 3 2 2" xfId="20870"/>
    <cellStyle name="Input 4 3 2 2 2 6 3 3" xfId="20871"/>
    <cellStyle name="Input 4 3 2 2 2 6 4" xfId="20872"/>
    <cellStyle name="Input 4 3 2 2 2 6 5" xfId="20873"/>
    <cellStyle name="Input 4 3 2 2 2 7" xfId="20874"/>
    <cellStyle name="Input 4 3 2 2 2 7 2" xfId="20875"/>
    <cellStyle name="Input 4 3 2 2 2 8" xfId="20876"/>
    <cellStyle name="Input 4 3 2 2 2 8 2" xfId="20877"/>
    <cellStyle name="Input 4 3 2 2 2 8 2 2" xfId="20878"/>
    <cellStyle name="Input 4 3 2 2 2 8 3" xfId="20879"/>
    <cellStyle name="Input 4 3 2 2 2 9" xfId="20880"/>
    <cellStyle name="Input 4 3 2 2 3" xfId="20881"/>
    <cellStyle name="Input 4 3 2 2 3 2" xfId="20882"/>
    <cellStyle name="Input 4 3 2 2 3 2 2" xfId="20883"/>
    <cellStyle name="Input 4 3 2 2 3 2 2 2" xfId="20884"/>
    <cellStyle name="Input 4 3 2 2 3 2 3" xfId="20885"/>
    <cellStyle name="Input 4 3 2 2 3 2 3 2" xfId="20886"/>
    <cellStyle name="Input 4 3 2 2 3 2 3 2 2" xfId="20887"/>
    <cellStyle name="Input 4 3 2 2 3 2 3 3" xfId="20888"/>
    <cellStyle name="Input 4 3 2 2 3 2 4" xfId="20889"/>
    <cellStyle name="Input 4 3 2 2 3 2 5" xfId="20890"/>
    <cellStyle name="Input 4 3 2 2 3 3" xfId="20891"/>
    <cellStyle name="Input 4 3 2 2 3 3 2" xfId="20892"/>
    <cellStyle name="Input 4 3 2 2 3 4" xfId="20893"/>
    <cellStyle name="Input 4 3 2 2 3 4 2" xfId="20894"/>
    <cellStyle name="Input 4 3 2 2 3 4 2 2" xfId="20895"/>
    <cellStyle name="Input 4 3 2 2 3 4 3" xfId="20896"/>
    <cellStyle name="Input 4 3 2 2 3 5" xfId="20897"/>
    <cellStyle name="Input 4 3 2 2 3 6" xfId="20898"/>
    <cellStyle name="Input 4 3 2 2 4" xfId="20899"/>
    <cellStyle name="Input 4 3 2 2 4 2" xfId="20900"/>
    <cellStyle name="Input 4 3 2 2 4 2 2" xfId="20901"/>
    <cellStyle name="Input 4 3 2 2 4 3" xfId="20902"/>
    <cellStyle name="Input 4 3 2 2 4 3 2" xfId="20903"/>
    <cellStyle name="Input 4 3 2 2 4 3 2 2" xfId="20904"/>
    <cellStyle name="Input 4 3 2 2 4 3 3" xfId="20905"/>
    <cellStyle name="Input 4 3 2 2 4 4" xfId="20906"/>
    <cellStyle name="Input 4 3 2 2 4 5" xfId="20907"/>
    <cellStyle name="Input 4 3 2 2 5" xfId="20908"/>
    <cellStyle name="Input 4 3 2 2 5 2" xfId="20909"/>
    <cellStyle name="Input 4 3 2 2 5 2 2" xfId="20910"/>
    <cellStyle name="Input 4 3 2 2 5 3" xfId="20911"/>
    <cellStyle name="Input 4 3 2 2 5 3 2" xfId="20912"/>
    <cellStyle name="Input 4 3 2 2 5 3 2 2" xfId="20913"/>
    <cellStyle name="Input 4 3 2 2 5 3 3" xfId="20914"/>
    <cellStyle name="Input 4 3 2 2 5 4" xfId="20915"/>
    <cellStyle name="Input 4 3 2 2 5 5" xfId="20916"/>
    <cellStyle name="Input 4 3 2 2 6" xfId="20917"/>
    <cellStyle name="Input 4 3 2 2 6 2" xfId="20918"/>
    <cellStyle name="Input 4 3 2 2 6 2 2" xfId="20919"/>
    <cellStyle name="Input 4 3 2 2 6 3" xfId="20920"/>
    <cellStyle name="Input 4 3 2 2 6 3 2" xfId="20921"/>
    <cellStyle name="Input 4 3 2 2 6 3 2 2" xfId="20922"/>
    <cellStyle name="Input 4 3 2 2 6 3 3" xfId="20923"/>
    <cellStyle name="Input 4 3 2 2 6 4" xfId="20924"/>
    <cellStyle name="Input 4 3 2 2 6 5" xfId="20925"/>
    <cellStyle name="Input 4 3 2 2 7" xfId="20926"/>
    <cellStyle name="Input 4 3 2 2 7 2" xfId="20927"/>
    <cellStyle name="Input 4 3 2 2 7 2 2" xfId="20928"/>
    <cellStyle name="Input 4 3 2 2 7 3" xfId="20929"/>
    <cellStyle name="Input 4 3 2 2 7 3 2" xfId="20930"/>
    <cellStyle name="Input 4 3 2 2 7 3 2 2" xfId="20931"/>
    <cellStyle name="Input 4 3 2 2 7 3 3" xfId="20932"/>
    <cellStyle name="Input 4 3 2 2 7 4" xfId="20933"/>
    <cellStyle name="Input 4 3 2 2 7 5" xfId="20934"/>
    <cellStyle name="Input 4 3 2 2 8" xfId="20935"/>
    <cellStyle name="Input 4 3 2 2 8 2" xfId="20936"/>
    <cellStyle name="Input 4 3 2 2 9" xfId="20937"/>
    <cellStyle name="Input 4 3 2 2 9 2" xfId="20938"/>
    <cellStyle name="Input 4 3 2 2 9 2 2" xfId="20939"/>
    <cellStyle name="Input 4 3 2 2 9 3" xfId="20940"/>
    <cellStyle name="Input 4 3 2 3" xfId="20941"/>
    <cellStyle name="Input 4 3 2 3 10" xfId="20942"/>
    <cellStyle name="Input 4 3 2 3 2" xfId="20943"/>
    <cellStyle name="Input 4 3 2 3 2 2" xfId="20944"/>
    <cellStyle name="Input 4 3 2 3 2 2 2" xfId="20945"/>
    <cellStyle name="Input 4 3 2 3 2 3" xfId="20946"/>
    <cellStyle name="Input 4 3 2 3 2 3 2" xfId="20947"/>
    <cellStyle name="Input 4 3 2 3 2 3 2 2" xfId="20948"/>
    <cellStyle name="Input 4 3 2 3 2 3 3" xfId="20949"/>
    <cellStyle name="Input 4 3 2 3 2 4" xfId="20950"/>
    <cellStyle name="Input 4 3 2 3 2 5" xfId="20951"/>
    <cellStyle name="Input 4 3 2 3 3" xfId="20952"/>
    <cellStyle name="Input 4 3 2 3 3 2" xfId="20953"/>
    <cellStyle name="Input 4 3 2 3 3 2 2" xfId="20954"/>
    <cellStyle name="Input 4 3 2 3 3 3" xfId="20955"/>
    <cellStyle name="Input 4 3 2 3 3 3 2" xfId="20956"/>
    <cellStyle name="Input 4 3 2 3 3 3 2 2" xfId="20957"/>
    <cellStyle name="Input 4 3 2 3 3 3 3" xfId="20958"/>
    <cellStyle name="Input 4 3 2 3 3 4" xfId="20959"/>
    <cellStyle name="Input 4 3 2 3 3 5" xfId="20960"/>
    <cellStyle name="Input 4 3 2 3 4" xfId="20961"/>
    <cellStyle name="Input 4 3 2 3 4 2" xfId="20962"/>
    <cellStyle name="Input 4 3 2 3 4 2 2" xfId="20963"/>
    <cellStyle name="Input 4 3 2 3 4 3" xfId="20964"/>
    <cellStyle name="Input 4 3 2 3 4 3 2" xfId="20965"/>
    <cellStyle name="Input 4 3 2 3 4 3 2 2" xfId="20966"/>
    <cellStyle name="Input 4 3 2 3 4 3 3" xfId="20967"/>
    <cellStyle name="Input 4 3 2 3 4 4" xfId="20968"/>
    <cellStyle name="Input 4 3 2 3 4 5" xfId="20969"/>
    <cellStyle name="Input 4 3 2 3 5" xfId="20970"/>
    <cellStyle name="Input 4 3 2 3 5 2" xfId="20971"/>
    <cellStyle name="Input 4 3 2 3 5 2 2" xfId="20972"/>
    <cellStyle name="Input 4 3 2 3 5 3" xfId="20973"/>
    <cellStyle name="Input 4 3 2 3 5 3 2" xfId="20974"/>
    <cellStyle name="Input 4 3 2 3 5 3 2 2" xfId="20975"/>
    <cellStyle name="Input 4 3 2 3 5 3 3" xfId="20976"/>
    <cellStyle name="Input 4 3 2 3 5 4" xfId="20977"/>
    <cellStyle name="Input 4 3 2 3 5 5" xfId="20978"/>
    <cellStyle name="Input 4 3 2 3 6" xfId="20979"/>
    <cellStyle name="Input 4 3 2 3 6 2" xfId="20980"/>
    <cellStyle name="Input 4 3 2 3 6 2 2" xfId="20981"/>
    <cellStyle name="Input 4 3 2 3 6 3" xfId="20982"/>
    <cellStyle name="Input 4 3 2 3 6 3 2" xfId="20983"/>
    <cellStyle name="Input 4 3 2 3 6 3 2 2" xfId="20984"/>
    <cellStyle name="Input 4 3 2 3 6 3 3" xfId="20985"/>
    <cellStyle name="Input 4 3 2 3 6 4" xfId="20986"/>
    <cellStyle name="Input 4 3 2 3 6 5" xfId="20987"/>
    <cellStyle name="Input 4 3 2 3 7" xfId="20988"/>
    <cellStyle name="Input 4 3 2 3 7 2" xfId="20989"/>
    <cellStyle name="Input 4 3 2 3 8" xfId="20990"/>
    <cellStyle name="Input 4 3 2 3 8 2" xfId="20991"/>
    <cellStyle name="Input 4 3 2 3 8 2 2" xfId="20992"/>
    <cellStyle name="Input 4 3 2 3 8 3" xfId="20993"/>
    <cellStyle name="Input 4 3 2 3 9" xfId="20994"/>
    <cellStyle name="Input 4 3 2 4" xfId="20995"/>
    <cellStyle name="Input 4 3 2 4 2" xfId="20996"/>
    <cellStyle name="Input 4 3 2 4 2 2" xfId="20997"/>
    <cellStyle name="Input 4 3 2 4 2 2 2" xfId="20998"/>
    <cellStyle name="Input 4 3 2 4 2 3" xfId="20999"/>
    <cellStyle name="Input 4 3 2 4 2 3 2" xfId="21000"/>
    <cellStyle name="Input 4 3 2 4 2 3 2 2" xfId="21001"/>
    <cellStyle name="Input 4 3 2 4 2 3 3" xfId="21002"/>
    <cellStyle name="Input 4 3 2 4 2 4" xfId="21003"/>
    <cellStyle name="Input 4 3 2 4 2 5" xfId="21004"/>
    <cellStyle name="Input 4 3 2 4 3" xfId="21005"/>
    <cellStyle name="Input 4 3 2 4 3 2" xfId="21006"/>
    <cellStyle name="Input 4 3 2 4 4" xfId="21007"/>
    <cellStyle name="Input 4 3 2 4 4 2" xfId="21008"/>
    <cellStyle name="Input 4 3 2 4 4 2 2" xfId="21009"/>
    <cellStyle name="Input 4 3 2 4 4 3" xfId="21010"/>
    <cellStyle name="Input 4 3 2 4 5" xfId="21011"/>
    <cellStyle name="Input 4 3 2 4 6" xfId="21012"/>
    <cellStyle name="Input 4 3 2 5" xfId="21013"/>
    <cellStyle name="Input 4 3 2 5 2" xfId="21014"/>
    <cellStyle name="Input 4 3 2 5 2 2" xfId="21015"/>
    <cellStyle name="Input 4 3 2 5 3" xfId="21016"/>
    <cellStyle name="Input 4 3 2 5 3 2" xfId="21017"/>
    <cellStyle name="Input 4 3 2 5 3 2 2" xfId="21018"/>
    <cellStyle name="Input 4 3 2 5 3 3" xfId="21019"/>
    <cellStyle name="Input 4 3 2 5 4" xfId="21020"/>
    <cellStyle name="Input 4 3 2 5 5" xfId="21021"/>
    <cellStyle name="Input 4 3 2 6" xfId="21022"/>
    <cellStyle name="Input 4 3 2 6 2" xfId="21023"/>
    <cellStyle name="Input 4 3 2 6 2 2" xfId="21024"/>
    <cellStyle name="Input 4 3 2 6 3" xfId="21025"/>
    <cellStyle name="Input 4 3 2 6 3 2" xfId="21026"/>
    <cellStyle name="Input 4 3 2 6 3 2 2" xfId="21027"/>
    <cellStyle name="Input 4 3 2 6 3 3" xfId="21028"/>
    <cellStyle name="Input 4 3 2 6 4" xfId="21029"/>
    <cellStyle name="Input 4 3 2 6 5" xfId="21030"/>
    <cellStyle name="Input 4 3 2 7" xfId="21031"/>
    <cellStyle name="Input 4 3 2 7 2" xfId="21032"/>
    <cellStyle name="Input 4 3 2 7 2 2" xfId="21033"/>
    <cellStyle name="Input 4 3 2 7 3" xfId="21034"/>
    <cellStyle name="Input 4 3 2 7 3 2" xfId="21035"/>
    <cellStyle name="Input 4 3 2 7 3 2 2" xfId="21036"/>
    <cellStyle name="Input 4 3 2 7 3 3" xfId="21037"/>
    <cellStyle name="Input 4 3 2 7 4" xfId="21038"/>
    <cellStyle name="Input 4 3 2 7 5" xfId="21039"/>
    <cellStyle name="Input 4 3 2 8" xfId="21040"/>
    <cellStyle name="Input 4 3 2 8 2" xfId="21041"/>
    <cellStyle name="Input 4 3 2 8 2 2" xfId="21042"/>
    <cellStyle name="Input 4 3 2 8 3" xfId="21043"/>
    <cellStyle name="Input 4 3 2 8 3 2" xfId="21044"/>
    <cellStyle name="Input 4 3 2 8 3 2 2" xfId="21045"/>
    <cellStyle name="Input 4 3 2 8 3 3" xfId="21046"/>
    <cellStyle name="Input 4 3 2 8 4" xfId="21047"/>
    <cellStyle name="Input 4 3 2 8 5" xfId="21048"/>
    <cellStyle name="Input 4 3 2 9" xfId="21049"/>
    <cellStyle name="Input 4 3 2 9 2" xfId="21050"/>
    <cellStyle name="Input 4 3 2_Subsidy" xfId="21051"/>
    <cellStyle name="Input 4 3 3" xfId="21052"/>
    <cellStyle name="Input 4 3 3 10" xfId="21053"/>
    <cellStyle name="Input 4 3 3 11" xfId="21054"/>
    <cellStyle name="Input 4 3 3 2" xfId="21055"/>
    <cellStyle name="Input 4 3 3 2 10" xfId="21056"/>
    <cellStyle name="Input 4 3 3 2 2" xfId="21057"/>
    <cellStyle name="Input 4 3 3 2 2 2" xfId="21058"/>
    <cellStyle name="Input 4 3 3 2 2 2 2" xfId="21059"/>
    <cellStyle name="Input 4 3 3 2 2 3" xfId="21060"/>
    <cellStyle name="Input 4 3 3 2 2 3 2" xfId="21061"/>
    <cellStyle name="Input 4 3 3 2 2 3 2 2" xfId="21062"/>
    <cellStyle name="Input 4 3 3 2 2 3 3" xfId="21063"/>
    <cellStyle name="Input 4 3 3 2 2 4" xfId="21064"/>
    <cellStyle name="Input 4 3 3 2 2 5" xfId="21065"/>
    <cellStyle name="Input 4 3 3 2 3" xfId="21066"/>
    <cellStyle name="Input 4 3 3 2 3 2" xfId="21067"/>
    <cellStyle name="Input 4 3 3 2 3 2 2" xfId="21068"/>
    <cellStyle name="Input 4 3 3 2 3 3" xfId="21069"/>
    <cellStyle name="Input 4 3 3 2 3 3 2" xfId="21070"/>
    <cellStyle name="Input 4 3 3 2 3 3 2 2" xfId="21071"/>
    <cellStyle name="Input 4 3 3 2 3 3 3" xfId="21072"/>
    <cellStyle name="Input 4 3 3 2 3 4" xfId="21073"/>
    <cellStyle name="Input 4 3 3 2 3 5" xfId="21074"/>
    <cellStyle name="Input 4 3 3 2 4" xfId="21075"/>
    <cellStyle name="Input 4 3 3 2 4 2" xfId="21076"/>
    <cellStyle name="Input 4 3 3 2 4 2 2" xfId="21077"/>
    <cellStyle name="Input 4 3 3 2 4 3" xfId="21078"/>
    <cellStyle name="Input 4 3 3 2 4 3 2" xfId="21079"/>
    <cellStyle name="Input 4 3 3 2 4 3 2 2" xfId="21080"/>
    <cellStyle name="Input 4 3 3 2 4 3 3" xfId="21081"/>
    <cellStyle name="Input 4 3 3 2 4 4" xfId="21082"/>
    <cellStyle name="Input 4 3 3 2 4 5" xfId="21083"/>
    <cellStyle name="Input 4 3 3 2 5" xfId="21084"/>
    <cellStyle name="Input 4 3 3 2 5 2" xfId="21085"/>
    <cellStyle name="Input 4 3 3 2 5 2 2" xfId="21086"/>
    <cellStyle name="Input 4 3 3 2 5 3" xfId="21087"/>
    <cellStyle name="Input 4 3 3 2 5 3 2" xfId="21088"/>
    <cellStyle name="Input 4 3 3 2 5 3 2 2" xfId="21089"/>
    <cellStyle name="Input 4 3 3 2 5 3 3" xfId="21090"/>
    <cellStyle name="Input 4 3 3 2 5 4" xfId="21091"/>
    <cellStyle name="Input 4 3 3 2 5 5" xfId="21092"/>
    <cellStyle name="Input 4 3 3 2 6" xfId="21093"/>
    <cellStyle name="Input 4 3 3 2 6 2" xfId="21094"/>
    <cellStyle name="Input 4 3 3 2 6 2 2" xfId="21095"/>
    <cellStyle name="Input 4 3 3 2 6 3" xfId="21096"/>
    <cellStyle name="Input 4 3 3 2 6 3 2" xfId="21097"/>
    <cellStyle name="Input 4 3 3 2 6 3 2 2" xfId="21098"/>
    <cellStyle name="Input 4 3 3 2 6 3 3" xfId="21099"/>
    <cellStyle name="Input 4 3 3 2 6 4" xfId="21100"/>
    <cellStyle name="Input 4 3 3 2 6 5" xfId="21101"/>
    <cellStyle name="Input 4 3 3 2 7" xfId="21102"/>
    <cellStyle name="Input 4 3 3 2 7 2" xfId="21103"/>
    <cellStyle name="Input 4 3 3 2 8" xfId="21104"/>
    <cellStyle name="Input 4 3 3 2 8 2" xfId="21105"/>
    <cellStyle name="Input 4 3 3 2 8 2 2" xfId="21106"/>
    <cellStyle name="Input 4 3 3 2 8 3" xfId="21107"/>
    <cellStyle name="Input 4 3 3 2 9" xfId="21108"/>
    <cellStyle name="Input 4 3 3 3" xfId="21109"/>
    <cellStyle name="Input 4 3 3 3 2" xfId="21110"/>
    <cellStyle name="Input 4 3 3 3 2 2" xfId="21111"/>
    <cellStyle name="Input 4 3 3 3 2 2 2" xfId="21112"/>
    <cellStyle name="Input 4 3 3 3 2 3" xfId="21113"/>
    <cellStyle name="Input 4 3 3 3 2 3 2" xfId="21114"/>
    <cellStyle name="Input 4 3 3 3 2 3 2 2" xfId="21115"/>
    <cellStyle name="Input 4 3 3 3 2 3 3" xfId="21116"/>
    <cellStyle name="Input 4 3 3 3 2 4" xfId="21117"/>
    <cellStyle name="Input 4 3 3 3 2 5" xfId="21118"/>
    <cellStyle name="Input 4 3 3 3 3" xfId="21119"/>
    <cellStyle name="Input 4 3 3 3 3 2" xfId="21120"/>
    <cellStyle name="Input 4 3 3 3 4" xfId="21121"/>
    <cellStyle name="Input 4 3 3 3 4 2" xfId="21122"/>
    <cellStyle name="Input 4 3 3 3 4 2 2" xfId="21123"/>
    <cellStyle name="Input 4 3 3 3 4 3" xfId="21124"/>
    <cellStyle name="Input 4 3 3 3 5" xfId="21125"/>
    <cellStyle name="Input 4 3 3 3 6" xfId="21126"/>
    <cellStyle name="Input 4 3 3 4" xfId="21127"/>
    <cellStyle name="Input 4 3 3 4 2" xfId="21128"/>
    <cellStyle name="Input 4 3 3 4 2 2" xfId="21129"/>
    <cellStyle name="Input 4 3 3 4 3" xfId="21130"/>
    <cellStyle name="Input 4 3 3 4 3 2" xfId="21131"/>
    <cellStyle name="Input 4 3 3 4 3 2 2" xfId="21132"/>
    <cellStyle name="Input 4 3 3 4 3 3" xfId="21133"/>
    <cellStyle name="Input 4 3 3 4 4" xfId="21134"/>
    <cellStyle name="Input 4 3 3 4 5" xfId="21135"/>
    <cellStyle name="Input 4 3 3 5" xfId="21136"/>
    <cellStyle name="Input 4 3 3 5 2" xfId="21137"/>
    <cellStyle name="Input 4 3 3 5 2 2" xfId="21138"/>
    <cellStyle name="Input 4 3 3 5 3" xfId="21139"/>
    <cellStyle name="Input 4 3 3 5 3 2" xfId="21140"/>
    <cellStyle name="Input 4 3 3 5 3 2 2" xfId="21141"/>
    <cellStyle name="Input 4 3 3 5 3 3" xfId="21142"/>
    <cellStyle name="Input 4 3 3 5 4" xfId="21143"/>
    <cellStyle name="Input 4 3 3 5 5" xfId="21144"/>
    <cellStyle name="Input 4 3 3 6" xfId="21145"/>
    <cellStyle name="Input 4 3 3 6 2" xfId="21146"/>
    <cellStyle name="Input 4 3 3 6 2 2" xfId="21147"/>
    <cellStyle name="Input 4 3 3 6 3" xfId="21148"/>
    <cellStyle name="Input 4 3 3 6 3 2" xfId="21149"/>
    <cellStyle name="Input 4 3 3 6 3 2 2" xfId="21150"/>
    <cellStyle name="Input 4 3 3 6 3 3" xfId="21151"/>
    <cellStyle name="Input 4 3 3 6 4" xfId="21152"/>
    <cellStyle name="Input 4 3 3 6 5" xfId="21153"/>
    <cellStyle name="Input 4 3 3 7" xfId="21154"/>
    <cellStyle name="Input 4 3 3 7 2" xfId="21155"/>
    <cellStyle name="Input 4 3 3 7 2 2" xfId="21156"/>
    <cellStyle name="Input 4 3 3 7 3" xfId="21157"/>
    <cellStyle name="Input 4 3 3 7 3 2" xfId="21158"/>
    <cellStyle name="Input 4 3 3 7 3 2 2" xfId="21159"/>
    <cellStyle name="Input 4 3 3 7 3 3" xfId="21160"/>
    <cellStyle name="Input 4 3 3 7 4" xfId="21161"/>
    <cellStyle name="Input 4 3 3 7 5" xfId="21162"/>
    <cellStyle name="Input 4 3 3 8" xfId="21163"/>
    <cellStyle name="Input 4 3 3 8 2" xfId="21164"/>
    <cellStyle name="Input 4 3 3 9" xfId="21165"/>
    <cellStyle name="Input 4 3 3 9 2" xfId="21166"/>
    <cellStyle name="Input 4 3 3 9 2 2" xfId="21167"/>
    <cellStyle name="Input 4 3 3 9 3" xfId="21168"/>
    <cellStyle name="Input 4 3 4" xfId="21169"/>
    <cellStyle name="Input 4 3 4 10" xfId="21170"/>
    <cellStyle name="Input 4 3 4 11" xfId="21171"/>
    <cellStyle name="Input 4 3 4 2" xfId="21172"/>
    <cellStyle name="Input 4 3 4 2 10" xfId="21173"/>
    <cellStyle name="Input 4 3 4 2 2" xfId="21174"/>
    <cellStyle name="Input 4 3 4 2 2 2" xfId="21175"/>
    <cellStyle name="Input 4 3 4 2 2 2 2" xfId="21176"/>
    <cellStyle name="Input 4 3 4 2 2 3" xfId="21177"/>
    <cellStyle name="Input 4 3 4 2 2 3 2" xfId="21178"/>
    <cellStyle name="Input 4 3 4 2 2 3 2 2" xfId="21179"/>
    <cellStyle name="Input 4 3 4 2 2 3 3" xfId="21180"/>
    <cellStyle name="Input 4 3 4 2 2 4" xfId="21181"/>
    <cellStyle name="Input 4 3 4 2 2 5" xfId="21182"/>
    <cellStyle name="Input 4 3 4 2 3" xfId="21183"/>
    <cellStyle name="Input 4 3 4 2 3 2" xfId="21184"/>
    <cellStyle name="Input 4 3 4 2 3 2 2" xfId="21185"/>
    <cellStyle name="Input 4 3 4 2 3 3" xfId="21186"/>
    <cellStyle name="Input 4 3 4 2 3 3 2" xfId="21187"/>
    <cellStyle name="Input 4 3 4 2 3 3 2 2" xfId="21188"/>
    <cellStyle name="Input 4 3 4 2 3 3 3" xfId="21189"/>
    <cellStyle name="Input 4 3 4 2 3 4" xfId="21190"/>
    <cellStyle name="Input 4 3 4 2 3 5" xfId="21191"/>
    <cellStyle name="Input 4 3 4 2 4" xfId="21192"/>
    <cellStyle name="Input 4 3 4 2 4 2" xfId="21193"/>
    <cellStyle name="Input 4 3 4 2 4 2 2" xfId="21194"/>
    <cellStyle name="Input 4 3 4 2 4 3" xfId="21195"/>
    <cellStyle name="Input 4 3 4 2 4 3 2" xfId="21196"/>
    <cellStyle name="Input 4 3 4 2 4 3 2 2" xfId="21197"/>
    <cellStyle name="Input 4 3 4 2 4 3 3" xfId="21198"/>
    <cellStyle name="Input 4 3 4 2 4 4" xfId="21199"/>
    <cellStyle name="Input 4 3 4 2 4 5" xfId="21200"/>
    <cellStyle name="Input 4 3 4 2 5" xfId="21201"/>
    <cellStyle name="Input 4 3 4 2 5 2" xfId="21202"/>
    <cellStyle name="Input 4 3 4 2 5 2 2" xfId="21203"/>
    <cellStyle name="Input 4 3 4 2 5 3" xfId="21204"/>
    <cellStyle name="Input 4 3 4 2 5 3 2" xfId="21205"/>
    <cellStyle name="Input 4 3 4 2 5 3 2 2" xfId="21206"/>
    <cellStyle name="Input 4 3 4 2 5 3 3" xfId="21207"/>
    <cellStyle name="Input 4 3 4 2 5 4" xfId="21208"/>
    <cellStyle name="Input 4 3 4 2 5 5" xfId="21209"/>
    <cellStyle name="Input 4 3 4 2 6" xfId="21210"/>
    <cellStyle name="Input 4 3 4 2 6 2" xfId="21211"/>
    <cellStyle name="Input 4 3 4 2 6 2 2" xfId="21212"/>
    <cellStyle name="Input 4 3 4 2 6 3" xfId="21213"/>
    <cellStyle name="Input 4 3 4 2 6 3 2" xfId="21214"/>
    <cellStyle name="Input 4 3 4 2 6 3 2 2" xfId="21215"/>
    <cellStyle name="Input 4 3 4 2 6 3 3" xfId="21216"/>
    <cellStyle name="Input 4 3 4 2 6 4" xfId="21217"/>
    <cellStyle name="Input 4 3 4 2 6 5" xfId="21218"/>
    <cellStyle name="Input 4 3 4 2 7" xfId="21219"/>
    <cellStyle name="Input 4 3 4 2 7 2" xfId="21220"/>
    <cellStyle name="Input 4 3 4 2 8" xfId="21221"/>
    <cellStyle name="Input 4 3 4 2 8 2" xfId="21222"/>
    <cellStyle name="Input 4 3 4 2 8 2 2" xfId="21223"/>
    <cellStyle name="Input 4 3 4 2 8 3" xfId="21224"/>
    <cellStyle name="Input 4 3 4 2 9" xfId="21225"/>
    <cellStyle name="Input 4 3 4 3" xfId="21226"/>
    <cellStyle name="Input 4 3 4 3 2" xfId="21227"/>
    <cellStyle name="Input 4 3 4 3 2 2" xfId="21228"/>
    <cellStyle name="Input 4 3 4 3 2 2 2" xfId="21229"/>
    <cellStyle name="Input 4 3 4 3 2 3" xfId="21230"/>
    <cellStyle name="Input 4 3 4 3 2 3 2" xfId="21231"/>
    <cellStyle name="Input 4 3 4 3 2 3 2 2" xfId="21232"/>
    <cellStyle name="Input 4 3 4 3 2 3 3" xfId="21233"/>
    <cellStyle name="Input 4 3 4 3 2 4" xfId="21234"/>
    <cellStyle name="Input 4 3 4 3 2 5" xfId="21235"/>
    <cellStyle name="Input 4 3 4 3 3" xfId="21236"/>
    <cellStyle name="Input 4 3 4 3 3 2" xfId="21237"/>
    <cellStyle name="Input 4 3 4 3 4" xfId="21238"/>
    <cellStyle name="Input 4 3 4 3 4 2" xfId="21239"/>
    <cellStyle name="Input 4 3 4 3 4 2 2" xfId="21240"/>
    <cellStyle name="Input 4 3 4 3 4 3" xfId="21241"/>
    <cellStyle name="Input 4 3 4 3 5" xfId="21242"/>
    <cellStyle name="Input 4 3 4 3 6" xfId="21243"/>
    <cellStyle name="Input 4 3 4 4" xfId="21244"/>
    <cellStyle name="Input 4 3 4 4 2" xfId="21245"/>
    <cellStyle name="Input 4 3 4 4 2 2" xfId="21246"/>
    <cellStyle name="Input 4 3 4 4 3" xfId="21247"/>
    <cellStyle name="Input 4 3 4 4 3 2" xfId="21248"/>
    <cellStyle name="Input 4 3 4 4 3 2 2" xfId="21249"/>
    <cellStyle name="Input 4 3 4 4 3 3" xfId="21250"/>
    <cellStyle name="Input 4 3 4 4 4" xfId="21251"/>
    <cellStyle name="Input 4 3 4 4 5" xfId="21252"/>
    <cellStyle name="Input 4 3 4 5" xfId="21253"/>
    <cellStyle name="Input 4 3 4 5 2" xfId="21254"/>
    <cellStyle name="Input 4 3 4 5 2 2" xfId="21255"/>
    <cellStyle name="Input 4 3 4 5 3" xfId="21256"/>
    <cellStyle name="Input 4 3 4 5 3 2" xfId="21257"/>
    <cellStyle name="Input 4 3 4 5 3 2 2" xfId="21258"/>
    <cellStyle name="Input 4 3 4 5 3 3" xfId="21259"/>
    <cellStyle name="Input 4 3 4 5 4" xfId="21260"/>
    <cellStyle name="Input 4 3 4 5 5" xfId="21261"/>
    <cellStyle name="Input 4 3 4 6" xfId="21262"/>
    <cellStyle name="Input 4 3 4 6 2" xfId="21263"/>
    <cellStyle name="Input 4 3 4 6 2 2" xfId="21264"/>
    <cellStyle name="Input 4 3 4 6 3" xfId="21265"/>
    <cellStyle name="Input 4 3 4 6 3 2" xfId="21266"/>
    <cellStyle name="Input 4 3 4 6 3 2 2" xfId="21267"/>
    <cellStyle name="Input 4 3 4 6 3 3" xfId="21268"/>
    <cellStyle name="Input 4 3 4 6 4" xfId="21269"/>
    <cellStyle name="Input 4 3 4 6 5" xfId="21270"/>
    <cellStyle name="Input 4 3 4 7" xfId="21271"/>
    <cellStyle name="Input 4 3 4 7 2" xfId="21272"/>
    <cellStyle name="Input 4 3 4 7 2 2" xfId="21273"/>
    <cellStyle name="Input 4 3 4 7 3" xfId="21274"/>
    <cellStyle name="Input 4 3 4 7 3 2" xfId="21275"/>
    <cellStyle name="Input 4 3 4 7 3 2 2" xfId="21276"/>
    <cellStyle name="Input 4 3 4 7 3 3" xfId="21277"/>
    <cellStyle name="Input 4 3 4 7 4" xfId="21278"/>
    <cellStyle name="Input 4 3 4 7 5" xfId="21279"/>
    <cellStyle name="Input 4 3 4 8" xfId="21280"/>
    <cellStyle name="Input 4 3 4 8 2" xfId="21281"/>
    <cellStyle name="Input 4 3 4 9" xfId="21282"/>
    <cellStyle name="Input 4 3 4 9 2" xfId="21283"/>
    <cellStyle name="Input 4 3 4 9 2 2" xfId="21284"/>
    <cellStyle name="Input 4 3 4 9 3" xfId="21285"/>
    <cellStyle name="Input 4 3 5" xfId="21286"/>
    <cellStyle name="Input 4 3 5 10" xfId="21287"/>
    <cellStyle name="Input 4 3 5 11" xfId="21288"/>
    <cellStyle name="Input 4 3 5 2" xfId="21289"/>
    <cellStyle name="Input 4 3 5 2 10" xfId="21290"/>
    <cellStyle name="Input 4 3 5 2 2" xfId="21291"/>
    <cellStyle name="Input 4 3 5 2 2 2" xfId="21292"/>
    <cellStyle name="Input 4 3 5 2 2 2 2" xfId="21293"/>
    <cellStyle name="Input 4 3 5 2 2 3" xfId="21294"/>
    <cellStyle name="Input 4 3 5 2 2 3 2" xfId="21295"/>
    <cellStyle name="Input 4 3 5 2 2 3 2 2" xfId="21296"/>
    <cellStyle name="Input 4 3 5 2 2 3 3" xfId="21297"/>
    <cellStyle name="Input 4 3 5 2 2 4" xfId="21298"/>
    <cellStyle name="Input 4 3 5 2 2 5" xfId="21299"/>
    <cellStyle name="Input 4 3 5 2 3" xfId="21300"/>
    <cellStyle name="Input 4 3 5 2 3 2" xfId="21301"/>
    <cellStyle name="Input 4 3 5 2 3 2 2" xfId="21302"/>
    <cellStyle name="Input 4 3 5 2 3 3" xfId="21303"/>
    <cellStyle name="Input 4 3 5 2 3 3 2" xfId="21304"/>
    <cellStyle name="Input 4 3 5 2 3 3 2 2" xfId="21305"/>
    <cellStyle name="Input 4 3 5 2 3 3 3" xfId="21306"/>
    <cellStyle name="Input 4 3 5 2 3 4" xfId="21307"/>
    <cellStyle name="Input 4 3 5 2 3 5" xfId="21308"/>
    <cellStyle name="Input 4 3 5 2 4" xfId="21309"/>
    <cellStyle name="Input 4 3 5 2 4 2" xfId="21310"/>
    <cellStyle name="Input 4 3 5 2 4 2 2" xfId="21311"/>
    <cellStyle name="Input 4 3 5 2 4 3" xfId="21312"/>
    <cellStyle name="Input 4 3 5 2 4 3 2" xfId="21313"/>
    <cellStyle name="Input 4 3 5 2 4 3 2 2" xfId="21314"/>
    <cellStyle name="Input 4 3 5 2 4 3 3" xfId="21315"/>
    <cellStyle name="Input 4 3 5 2 4 4" xfId="21316"/>
    <cellStyle name="Input 4 3 5 2 4 5" xfId="21317"/>
    <cellStyle name="Input 4 3 5 2 5" xfId="21318"/>
    <cellStyle name="Input 4 3 5 2 5 2" xfId="21319"/>
    <cellStyle name="Input 4 3 5 2 5 2 2" xfId="21320"/>
    <cellStyle name="Input 4 3 5 2 5 3" xfId="21321"/>
    <cellStyle name="Input 4 3 5 2 5 3 2" xfId="21322"/>
    <cellStyle name="Input 4 3 5 2 5 3 2 2" xfId="21323"/>
    <cellStyle name="Input 4 3 5 2 5 3 3" xfId="21324"/>
    <cellStyle name="Input 4 3 5 2 5 4" xfId="21325"/>
    <cellStyle name="Input 4 3 5 2 5 5" xfId="21326"/>
    <cellStyle name="Input 4 3 5 2 6" xfId="21327"/>
    <cellStyle name="Input 4 3 5 2 6 2" xfId="21328"/>
    <cellStyle name="Input 4 3 5 2 6 2 2" xfId="21329"/>
    <cellStyle name="Input 4 3 5 2 6 3" xfId="21330"/>
    <cellStyle name="Input 4 3 5 2 6 3 2" xfId="21331"/>
    <cellStyle name="Input 4 3 5 2 6 3 2 2" xfId="21332"/>
    <cellStyle name="Input 4 3 5 2 6 3 3" xfId="21333"/>
    <cellStyle name="Input 4 3 5 2 6 4" xfId="21334"/>
    <cellStyle name="Input 4 3 5 2 6 5" xfId="21335"/>
    <cellStyle name="Input 4 3 5 2 7" xfId="21336"/>
    <cellStyle name="Input 4 3 5 2 7 2" xfId="21337"/>
    <cellStyle name="Input 4 3 5 2 8" xfId="21338"/>
    <cellStyle name="Input 4 3 5 2 8 2" xfId="21339"/>
    <cellStyle name="Input 4 3 5 2 8 2 2" xfId="21340"/>
    <cellStyle name="Input 4 3 5 2 8 3" xfId="21341"/>
    <cellStyle name="Input 4 3 5 2 9" xfId="21342"/>
    <cellStyle name="Input 4 3 5 3" xfId="21343"/>
    <cellStyle name="Input 4 3 5 3 2" xfId="21344"/>
    <cellStyle name="Input 4 3 5 3 2 2" xfId="21345"/>
    <cellStyle name="Input 4 3 5 3 2 2 2" xfId="21346"/>
    <cellStyle name="Input 4 3 5 3 2 3" xfId="21347"/>
    <cellStyle name="Input 4 3 5 3 2 3 2" xfId="21348"/>
    <cellStyle name="Input 4 3 5 3 2 3 2 2" xfId="21349"/>
    <cellStyle name="Input 4 3 5 3 2 3 3" xfId="21350"/>
    <cellStyle name="Input 4 3 5 3 2 4" xfId="21351"/>
    <cellStyle name="Input 4 3 5 3 2 5" xfId="21352"/>
    <cellStyle name="Input 4 3 5 3 3" xfId="21353"/>
    <cellStyle name="Input 4 3 5 3 3 2" xfId="21354"/>
    <cellStyle name="Input 4 3 5 3 4" xfId="21355"/>
    <cellStyle name="Input 4 3 5 3 4 2" xfId="21356"/>
    <cellStyle name="Input 4 3 5 3 4 2 2" xfId="21357"/>
    <cellStyle name="Input 4 3 5 3 4 3" xfId="21358"/>
    <cellStyle name="Input 4 3 5 3 5" xfId="21359"/>
    <cellStyle name="Input 4 3 5 3 6" xfId="21360"/>
    <cellStyle name="Input 4 3 5 4" xfId="21361"/>
    <cellStyle name="Input 4 3 5 4 2" xfId="21362"/>
    <cellStyle name="Input 4 3 5 4 2 2" xfId="21363"/>
    <cellStyle name="Input 4 3 5 4 3" xfId="21364"/>
    <cellStyle name="Input 4 3 5 4 3 2" xfId="21365"/>
    <cellStyle name="Input 4 3 5 4 3 2 2" xfId="21366"/>
    <cellStyle name="Input 4 3 5 4 3 3" xfId="21367"/>
    <cellStyle name="Input 4 3 5 4 4" xfId="21368"/>
    <cellStyle name="Input 4 3 5 4 5" xfId="21369"/>
    <cellStyle name="Input 4 3 5 5" xfId="21370"/>
    <cellStyle name="Input 4 3 5 5 2" xfId="21371"/>
    <cellStyle name="Input 4 3 5 5 2 2" xfId="21372"/>
    <cellStyle name="Input 4 3 5 5 3" xfId="21373"/>
    <cellStyle name="Input 4 3 5 5 3 2" xfId="21374"/>
    <cellStyle name="Input 4 3 5 5 3 2 2" xfId="21375"/>
    <cellStyle name="Input 4 3 5 5 3 3" xfId="21376"/>
    <cellStyle name="Input 4 3 5 5 4" xfId="21377"/>
    <cellStyle name="Input 4 3 5 5 5" xfId="21378"/>
    <cellStyle name="Input 4 3 5 6" xfId="21379"/>
    <cellStyle name="Input 4 3 5 6 2" xfId="21380"/>
    <cellStyle name="Input 4 3 5 6 2 2" xfId="21381"/>
    <cellStyle name="Input 4 3 5 6 3" xfId="21382"/>
    <cellStyle name="Input 4 3 5 6 3 2" xfId="21383"/>
    <cellStyle name="Input 4 3 5 6 3 2 2" xfId="21384"/>
    <cellStyle name="Input 4 3 5 6 3 3" xfId="21385"/>
    <cellStyle name="Input 4 3 5 6 4" xfId="21386"/>
    <cellStyle name="Input 4 3 5 6 5" xfId="21387"/>
    <cellStyle name="Input 4 3 5 7" xfId="21388"/>
    <cellStyle name="Input 4 3 5 7 2" xfId="21389"/>
    <cellStyle name="Input 4 3 5 7 2 2" xfId="21390"/>
    <cellStyle name="Input 4 3 5 7 3" xfId="21391"/>
    <cellStyle name="Input 4 3 5 7 3 2" xfId="21392"/>
    <cellStyle name="Input 4 3 5 7 3 2 2" xfId="21393"/>
    <cellStyle name="Input 4 3 5 7 3 3" xfId="21394"/>
    <cellStyle name="Input 4 3 5 7 4" xfId="21395"/>
    <cellStyle name="Input 4 3 5 7 5" xfId="21396"/>
    <cellStyle name="Input 4 3 5 8" xfId="21397"/>
    <cellStyle name="Input 4 3 5 8 2" xfId="21398"/>
    <cellStyle name="Input 4 3 5 9" xfId="21399"/>
    <cellStyle name="Input 4 3 5 9 2" xfId="21400"/>
    <cellStyle name="Input 4 3 5 9 2 2" xfId="21401"/>
    <cellStyle name="Input 4 3 5 9 3" xfId="21402"/>
    <cellStyle name="Input 4 3 6" xfId="21403"/>
    <cellStyle name="Input 4 3 6 10" xfId="21404"/>
    <cellStyle name="Input 4 3 6 11" xfId="21405"/>
    <cellStyle name="Input 4 3 6 2" xfId="21406"/>
    <cellStyle name="Input 4 3 6 2 10" xfId="21407"/>
    <cellStyle name="Input 4 3 6 2 2" xfId="21408"/>
    <cellStyle name="Input 4 3 6 2 2 2" xfId="21409"/>
    <cellStyle name="Input 4 3 6 2 2 2 2" xfId="21410"/>
    <cellStyle name="Input 4 3 6 2 2 3" xfId="21411"/>
    <cellStyle name="Input 4 3 6 2 2 3 2" xfId="21412"/>
    <cellStyle name="Input 4 3 6 2 2 3 2 2" xfId="21413"/>
    <cellStyle name="Input 4 3 6 2 2 3 3" xfId="21414"/>
    <cellStyle name="Input 4 3 6 2 2 4" xfId="21415"/>
    <cellStyle name="Input 4 3 6 2 2 5" xfId="21416"/>
    <cellStyle name="Input 4 3 6 2 3" xfId="21417"/>
    <cellStyle name="Input 4 3 6 2 3 2" xfId="21418"/>
    <cellStyle name="Input 4 3 6 2 3 2 2" xfId="21419"/>
    <cellStyle name="Input 4 3 6 2 3 3" xfId="21420"/>
    <cellStyle name="Input 4 3 6 2 3 3 2" xfId="21421"/>
    <cellStyle name="Input 4 3 6 2 3 3 2 2" xfId="21422"/>
    <cellStyle name="Input 4 3 6 2 3 3 3" xfId="21423"/>
    <cellStyle name="Input 4 3 6 2 3 4" xfId="21424"/>
    <cellStyle name="Input 4 3 6 2 3 5" xfId="21425"/>
    <cellStyle name="Input 4 3 6 2 4" xfId="21426"/>
    <cellStyle name="Input 4 3 6 2 4 2" xfId="21427"/>
    <cellStyle name="Input 4 3 6 2 4 2 2" xfId="21428"/>
    <cellStyle name="Input 4 3 6 2 4 3" xfId="21429"/>
    <cellStyle name="Input 4 3 6 2 4 3 2" xfId="21430"/>
    <cellStyle name="Input 4 3 6 2 4 3 2 2" xfId="21431"/>
    <cellStyle name="Input 4 3 6 2 4 3 3" xfId="21432"/>
    <cellStyle name="Input 4 3 6 2 4 4" xfId="21433"/>
    <cellStyle name="Input 4 3 6 2 4 5" xfId="21434"/>
    <cellStyle name="Input 4 3 6 2 5" xfId="21435"/>
    <cellStyle name="Input 4 3 6 2 5 2" xfId="21436"/>
    <cellStyle name="Input 4 3 6 2 5 2 2" xfId="21437"/>
    <cellStyle name="Input 4 3 6 2 5 3" xfId="21438"/>
    <cellStyle name="Input 4 3 6 2 5 3 2" xfId="21439"/>
    <cellStyle name="Input 4 3 6 2 5 3 2 2" xfId="21440"/>
    <cellStyle name="Input 4 3 6 2 5 3 3" xfId="21441"/>
    <cellStyle name="Input 4 3 6 2 5 4" xfId="21442"/>
    <cellStyle name="Input 4 3 6 2 5 5" xfId="21443"/>
    <cellStyle name="Input 4 3 6 2 6" xfId="21444"/>
    <cellStyle name="Input 4 3 6 2 6 2" xfId="21445"/>
    <cellStyle name="Input 4 3 6 2 6 2 2" xfId="21446"/>
    <cellStyle name="Input 4 3 6 2 6 3" xfId="21447"/>
    <cellStyle name="Input 4 3 6 2 6 3 2" xfId="21448"/>
    <cellStyle name="Input 4 3 6 2 6 3 2 2" xfId="21449"/>
    <cellStyle name="Input 4 3 6 2 6 3 3" xfId="21450"/>
    <cellStyle name="Input 4 3 6 2 6 4" xfId="21451"/>
    <cellStyle name="Input 4 3 6 2 6 5" xfId="21452"/>
    <cellStyle name="Input 4 3 6 2 7" xfId="21453"/>
    <cellStyle name="Input 4 3 6 2 7 2" xfId="21454"/>
    <cellStyle name="Input 4 3 6 2 8" xfId="21455"/>
    <cellStyle name="Input 4 3 6 2 8 2" xfId="21456"/>
    <cellStyle name="Input 4 3 6 2 8 2 2" xfId="21457"/>
    <cellStyle name="Input 4 3 6 2 8 3" xfId="21458"/>
    <cellStyle name="Input 4 3 6 2 9" xfId="21459"/>
    <cellStyle name="Input 4 3 6 3" xfId="21460"/>
    <cellStyle name="Input 4 3 6 3 2" xfId="21461"/>
    <cellStyle name="Input 4 3 6 3 2 2" xfId="21462"/>
    <cellStyle name="Input 4 3 6 3 2 2 2" xfId="21463"/>
    <cellStyle name="Input 4 3 6 3 2 3" xfId="21464"/>
    <cellStyle name="Input 4 3 6 3 2 3 2" xfId="21465"/>
    <cellStyle name="Input 4 3 6 3 2 3 2 2" xfId="21466"/>
    <cellStyle name="Input 4 3 6 3 2 3 3" xfId="21467"/>
    <cellStyle name="Input 4 3 6 3 2 4" xfId="21468"/>
    <cellStyle name="Input 4 3 6 3 2 5" xfId="21469"/>
    <cellStyle name="Input 4 3 6 3 3" xfId="21470"/>
    <cellStyle name="Input 4 3 6 3 3 2" xfId="21471"/>
    <cellStyle name="Input 4 3 6 3 4" xfId="21472"/>
    <cellStyle name="Input 4 3 6 3 4 2" xfId="21473"/>
    <cellStyle name="Input 4 3 6 3 4 2 2" xfId="21474"/>
    <cellStyle name="Input 4 3 6 3 4 3" xfId="21475"/>
    <cellStyle name="Input 4 3 6 3 5" xfId="21476"/>
    <cellStyle name="Input 4 3 6 3 6" xfId="21477"/>
    <cellStyle name="Input 4 3 6 4" xfId="21478"/>
    <cellStyle name="Input 4 3 6 4 2" xfId="21479"/>
    <cellStyle name="Input 4 3 6 4 2 2" xfId="21480"/>
    <cellStyle name="Input 4 3 6 4 3" xfId="21481"/>
    <cellStyle name="Input 4 3 6 4 3 2" xfId="21482"/>
    <cellStyle name="Input 4 3 6 4 3 2 2" xfId="21483"/>
    <cellStyle name="Input 4 3 6 4 3 3" xfId="21484"/>
    <cellStyle name="Input 4 3 6 4 4" xfId="21485"/>
    <cellStyle name="Input 4 3 6 4 5" xfId="21486"/>
    <cellStyle name="Input 4 3 6 5" xfId="21487"/>
    <cellStyle name="Input 4 3 6 5 2" xfId="21488"/>
    <cellStyle name="Input 4 3 6 5 2 2" xfId="21489"/>
    <cellStyle name="Input 4 3 6 5 3" xfId="21490"/>
    <cellStyle name="Input 4 3 6 5 3 2" xfId="21491"/>
    <cellStyle name="Input 4 3 6 5 3 2 2" xfId="21492"/>
    <cellStyle name="Input 4 3 6 5 3 3" xfId="21493"/>
    <cellStyle name="Input 4 3 6 5 4" xfId="21494"/>
    <cellStyle name="Input 4 3 6 5 5" xfId="21495"/>
    <cellStyle name="Input 4 3 6 6" xfId="21496"/>
    <cellStyle name="Input 4 3 6 6 2" xfId="21497"/>
    <cellStyle name="Input 4 3 6 6 2 2" xfId="21498"/>
    <cellStyle name="Input 4 3 6 6 3" xfId="21499"/>
    <cellStyle name="Input 4 3 6 6 3 2" xfId="21500"/>
    <cellStyle name="Input 4 3 6 6 3 2 2" xfId="21501"/>
    <cellStyle name="Input 4 3 6 6 3 3" xfId="21502"/>
    <cellStyle name="Input 4 3 6 6 4" xfId="21503"/>
    <cellStyle name="Input 4 3 6 6 5" xfId="21504"/>
    <cellStyle name="Input 4 3 6 7" xfId="21505"/>
    <cellStyle name="Input 4 3 6 7 2" xfId="21506"/>
    <cellStyle name="Input 4 3 6 7 2 2" xfId="21507"/>
    <cellStyle name="Input 4 3 6 7 3" xfId="21508"/>
    <cellStyle name="Input 4 3 6 7 3 2" xfId="21509"/>
    <cellStyle name="Input 4 3 6 7 3 2 2" xfId="21510"/>
    <cellStyle name="Input 4 3 6 7 3 3" xfId="21511"/>
    <cellStyle name="Input 4 3 6 7 4" xfId="21512"/>
    <cellStyle name="Input 4 3 6 7 5" xfId="21513"/>
    <cellStyle name="Input 4 3 6 8" xfId="21514"/>
    <cellStyle name="Input 4 3 6 8 2" xfId="21515"/>
    <cellStyle name="Input 4 3 6 9" xfId="21516"/>
    <cellStyle name="Input 4 3 6 9 2" xfId="21517"/>
    <cellStyle name="Input 4 3 6 9 2 2" xfId="21518"/>
    <cellStyle name="Input 4 3 6 9 3" xfId="21519"/>
    <cellStyle name="Input 4 3 7" xfId="21520"/>
    <cellStyle name="Input 4 3 7 10" xfId="21521"/>
    <cellStyle name="Input 4 3 7 11" xfId="21522"/>
    <cellStyle name="Input 4 3 7 2" xfId="21523"/>
    <cellStyle name="Input 4 3 7 2 10" xfId="21524"/>
    <cellStyle name="Input 4 3 7 2 2" xfId="21525"/>
    <cellStyle name="Input 4 3 7 2 2 2" xfId="21526"/>
    <cellStyle name="Input 4 3 7 2 2 2 2" xfId="21527"/>
    <cellStyle name="Input 4 3 7 2 2 3" xfId="21528"/>
    <cellStyle name="Input 4 3 7 2 2 3 2" xfId="21529"/>
    <cellStyle name="Input 4 3 7 2 2 3 2 2" xfId="21530"/>
    <cellStyle name="Input 4 3 7 2 2 3 3" xfId="21531"/>
    <cellStyle name="Input 4 3 7 2 2 4" xfId="21532"/>
    <cellStyle name="Input 4 3 7 2 2 5" xfId="21533"/>
    <cellStyle name="Input 4 3 7 2 3" xfId="21534"/>
    <cellStyle name="Input 4 3 7 2 3 2" xfId="21535"/>
    <cellStyle name="Input 4 3 7 2 3 2 2" xfId="21536"/>
    <cellStyle name="Input 4 3 7 2 3 3" xfId="21537"/>
    <cellStyle name="Input 4 3 7 2 3 3 2" xfId="21538"/>
    <cellStyle name="Input 4 3 7 2 3 3 2 2" xfId="21539"/>
    <cellStyle name="Input 4 3 7 2 3 3 3" xfId="21540"/>
    <cellStyle name="Input 4 3 7 2 3 4" xfId="21541"/>
    <cellStyle name="Input 4 3 7 2 3 5" xfId="21542"/>
    <cellStyle name="Input 4 3 7 2 4" xfId="21543"/>
    <cellStyle name="Input 4 3 7 2 4 2" xfId="21544"/>
    <cellStyle name="Input 4 3 7 2 4 2 2" xfId="21545"/>
    <cellStyle name="Input 4 3 7 2 4 3" xfId="21546"/>
    <cellStyle name="Input 4 3 7 2 4 3 2" xfId="21547"/>
    <cellStyle name="Input 4 3 7 2 4 3 2 2" xfId="21548"/>
    <cellStyle name="Input 4 3 7 2 4 3 3" xfId="21549"/>
    <cellStyle name="Input 4 3 7 2 4 4" xfId="21550"/>
    <cellStyle name="Input 4 3 7 2 4 5" xfId="21551"/>
    <cellStyle name="Input 4 3 7 2 5" xfId="21552"/>
    <cellStyle name="Input 4 3 7 2 5 2" xfId="21553"/>
    <cellStyle name="Input 4 3 7 2 5 2 2" xfId="21554"/>
    <cellStyle name="Input 4 3 7 2 5 3" xfId="21555"/>
    <cellStyle name="Input 4 3 7 2 5 3 2" xfId="21556"/>
    <cellStyle name="Input 4 3 7 2 5 3 2 2" xfId="21557"/>
    <cellStyle name="Input 4 3 7 2 5 3 3" xfId="21558"/>
    <cellStyle name="Input 4 3 7 2 5 4" xfId="21559"/>
    <cellStyle name="Input 4 3 7 2 5 5" xfId="21560"/>
    <cellStyle name="Input 4 3 7 2 6" xfId="21561"/>
    <cellStyle name="Input 4 3 7 2 6 2" xfId="21562"/>
    <cellStyle name="Input 4 3 7 2 6 2 2" xfId="21563"/>
    <cellStyle name="Input 4 3 7 2 6 3" xfId="21564"/>
    <cellStyle name="Input 4 3 7 2 6 3 2" xfId="21565"/>
    <cellStyle name="Input 4 3 7 2 6 3 2 2" xfId="21566"/>
    <cellStyle name="Input 4 3 7 2 6 3 3" xfId="21567"/>
    <cellStyle name="Input 4 3 7 2 6 4" xfId="21568"/>
    <cellStyle name="Input 4 3 7 2 6 5" xfId="21569"/>
    <cellStyle name="Input 4 3 7 2 7" xfId="21570"/>
    <cellStyle name="Input 4 3 7 2 7 2" xfId="21571"/>
    <cellStyle name="Input 4 3 7 2 8" xfId="21572"/>
    <cellStyle name="Input 4 3 7 2 8 2" xfId="21573"/>
    <cellStyle name="Input 4 3 7 2 8 2 2" xfId="21574"/>
    <cellStyle name="Input 4 3 7 2 8 3" xfId="21575"/>
    <cellStyle name="Input 4 3 7 2 9" xfId="21576"/>
    <cellStyle name="Input 4 3 7 3" xfId="21577"/>
    <cellStyle name="Input 4 3 7 3 2" xfId="21578"/>
    <cellStyle name="Input 4 3 7 3 2 2" xfId="21579"/>
    <cellStyle name="Input 4 3 7 3 2 2 2" xfId="21580"/>
    <cellStyle name="Input 4 3 7 3 2 3" xfId="21581"/>
    <cellStyle name="Input 4 3 7 3 2 3 2" xfId="21582"/>
    <cellStyle name="Input 4 3 7 3 2 3 2 2" xfId="21583"/>
    <cellStyle name="Input 4 3 7 3 2 3 3" xfId="21584"/>
    <cellStyle name="Input 4 3 7 3 2 4" xfId="21585"/>
    <cellStyle name="Input 4 3 7 3 2 5" xfId="21586"/>
    <cellStyle name="Input 4 3 7 3 3" xfId="21587"/>
    <cellStyle name="Input 4 3 7 3 3 2" xfId="21588"/>
    <cellStyle name="Input 4 3 7 3 4" xfId="21589"/>
    <cellStyle name="Input 4 3 7 3 4 2" xfId="21590"/>
    <cellStyle name="Input 4 3 7 3 4 2 2" xfId="21591"/>
    <cellStyle name="Input 4 3 7 3 4 3" xfId="21592"/>
    <cellStyle name="Input 4 3 7 3 5" xfId="21593"/>
    <cellStyle name="Input 4 3 7 3 6" xfId="21594"/>
    <cellStyle name="Input 4 3 7 4" xfId="21595"/>
    <cellStyle name="Input 4 3 7 4 2" xfId="21596"/>
    <cellStyle name="Input 4 3 7 4 2 2" xfId="21597"/>
    <cellStyle name="Input 4 3 7 4 3" xfId="21598"/>
    <cellStyle name="Input 4 3 7 4 3 2" xfId="21599"/>
    <cellStyle name="Input 4 3 7 4 3 2 2" xfId="21600"/>
    <cellStyle name="Input 4 3 7 4 3 3" xfId="21601"/>
    <cellStyle name="Input 4 3 7 4 4" xfId="21602"/>
    <cellStyle name="Input 4 3 7 4 5" xfId="21603"/>
    <cellStyle name="Input 4 3 7 5" xfId="21604"/>
    <cellStyle name="Input 4 3 7 5 2" xfId="21605"/>
    <cellStyle name="Input 4 3 7 5 2 2" xfId="21606"/>
    <cellStyle name="Input 4 3 7 5 3" xfId="21607"/>
    <cellStyle name="Input 4 3 7 5 3 2" xfId="21608"/>
    <cellStyle name="Input 4 3 7 5 3 2 2" xfId="21609"/>
    <cellStyle name="Input 4 3 7 5 3 3" xfId="21610"/>
    <cellStyle name="Input 4 3 7 5 4" xfId="21611"/>
    <cellStyle name="Input 4 3 7 5 5" xfId="21612"/>
    <cellStyle name="Input 4 3 7 6" xfId="21613"/>
    <cellStyle name="Input 4 3 7 6 2" xfId="21614"/>
    <cellStyle name="Input 4 3 7 6 2 2" xfId="21615"/>
    <cellStyle name="Input 4 3 7 6 3" xfId="21616"/>
    <cellStyle name="Input 4 3 7 6 3 2" xfId="21617"/>
    <cellStyle name="Input 4 3 7 6 3 2 2" xfId="21618"/>
    <cellStyle name="Input 4 3 7 6 3 3" xfId="21619"/>
    <cellStyle name="Input 4 3 7 6 4" xfId="21620"/>
    <cellStyle name="Input 4 3 7 6 5" xfId="21621"/>
    <cellStyle name="Input 4 3 7 7" xfId="21622"/>
    <cellStyle name="Input 4 3 7 7 2" xfId="21623"/>
    <cellStyle name="Input 4 3 7 7 2 2" xfId="21624"/>
    <cellStyle name="Input 4 3 7 7 3" xfId="21625"/>
    <cellStyle name="Input 4 3 7 7 3 2" xfId="21626"/>
    <cellStyle name="Input 4 3 7 7 3 2 2" xfId="21627"/>
    <cellStyle name="Input 4 3 7 7 3 3" xfId="21628"/>
    <cellStyle name="Input 4 3 7 7 4" xfId="21629"/>
    <cellStyle name="Input 4 3 7 7 5" xfId="21630"/>
    <cellStyle name="Input 4 3 7 8" xfId="21631"/>
    <cellStyle name="Input 4 3 7 8 2" xfId="21632"/>
    <cellStyle name="Input 4 3 7 9" xfId="21633"/>
    <cellStyle name="Input 4 3 7 9 2" xfId="21634"/>
    <cellStyle name="Input 4 3 7 9 2 2" xfId="21635"/>
    <cellStyle name="Input 4 3 7 9 3" xfId="21636"/>
    <cellStyle name="Input 4 3 8" xfId="21637"/>
    <cellStyle name="Input 4 3 8 10" xfId="21638"/>
    <cellStyle name="Input 4 3 8 11" xfId="21639"/>
    <cellStyle name="Input 4 3 8 2" xfId="21640"/>
    <cellStyle name="Input 4 3 8 2 10" xfId="21641"/>
    <cellStyle name="Input 4 3 8 2 2" xfId="21642"/>
    <cellStyle name="Input 4 3 8 2 2 2" xfId="21643"/>
    <cellStyle name="Input 4 3 8 2 2 2 2" xfId="21644"/>
    <cellStyle name="Input 4 3 8 2 2 3" xfId="21645"/>
    <cellStyle name="Input 4 3 8 2 2 3 2" xfId="21646"/>
    <cellStyle name="Input 4 3 8 2 2 3 2 2" xfId="21647"/>
    <cellStyle name="Input 4 3 8 2 2 3 3" xfId="21648"/>
    <cellStyle name="Input 4 3 8 2 2 4" xfId="21649"/>
    <cellStyle name="Input 4 3 8 2 2 5" xfId="21650"/>
    <cellStyle name="Input 4 3 8 2 3" xfId="21651"/>
    <cellStyle name="Input 4 3 8 2 3 2" xfId="21652"/>
    <cellStyle name="Input 4 3 8 2 3 2 2" xfId="21653"/>
    <cellStyle name="Input 4 3 8 2 3 3" xfId="21654"/>
    <cellStyle name="Input 4 3 8 2 3 3 2" xfId="21655"/>
    <cellStyle name="Input 4 3 8 2 3 3 2 2" xfId="21656"/>
    <cellStyle name="Input 4 3 8 2 3 3 3" xfId="21657"/>
    <cellStyle name="Input 4 3 8 2 3 4" xfId="21658"/>
    <cellStyle name="Input 4 3 8 2 3 5" xfId="21659"/>
    <cellStyle name="Input 4 3 8 2 4" xfId="21660"/>
    <cellStyle name="Input 4 3 8 2 4 2" xfId="21661"/>
    <cellStyle name="Input 4 3 8 2 4 2 2" xfId="21662"/>
    <cellStyle name="Input 4 3 8 2 4 3" xfId="21663"/>
    <cellStyle name="Input 4 3 8 2 4 3 2" xfId="21664"/>
    <cellStyle name="Input 4 3 8 2 4 3 2 2" xfId="21665"/>
    <cellStyle name="Input 4 3 8 2 4 3 3" xfId="21666"/>
    <cellStyle name="Input 4 3 8 2 4 4" xfId="21667"/>
    <cellStyle name="Input 4 3 8 2 4 5" xfId="21668"/>
    <cellStyle name="Input 4 3 8 2 5" xfId="21669"/>
    <cellStyle name="Input 4 3 8 2 5 2" xfId="21670"/>
    <cellStyle name="Input 4 3 8 2 5 2 2" xfId="21671"/>
    <cellStyle name="Input 4 3 8 2 5 3" xfId="21672"/>
    <cellStyle name="Input 4 3 8 2 5 3 2" xfId="21673"/>
    <cellStyle name="Input 4 3 8 2 5 3 2 2" xfId="21674"/>
    <cellStyle name="Input 4 3 8 2 5 3 3" xfId="21675"/>
    <cellStyle name="Input 4 3 8 2 5 4" xfId="21676"/>
    <cellStyle name="Input 4 3 8 2 5 5" xfId="21677"/>
    <cellStyle name="Input 4 3 8 2 6" xfId="21678"/>
    <cellStyle name="Input 4 3 8 2 6 2" xfId="21679"/>
    <cellStyle name="Input 4 3 8 2 6 2 2" xfId="21680"/>
    <cellStyle name="Input 4 3 8 2 6 3" xfId="21681"/>
    <cellStyle name="Input 4 3 8 2 6 3 2" xfId="21682"/>
    <cellStyle name="Input 4 3 8 2 6 3 2 2" xfId="21683"/>
    <cellStyle name="Input 4 3 8 2 6 3 3" xfId="21684"/>
    <cellStyle name="Input 4 3 8 2 6 4" xfId="21685"/>
    <cellStyle name="Input 4 3 8 2 6 5" xfId="21686"/>
    <cellStyle name="Input 4 3 8 2 7" xfId="21687"/>
    <cellStyle name="Input 4 3 8 2 7 2" xfId="21688"/>
    <cellStyle name="Input 4 3 8 2 8" xfId="21689"/>
    <cellStyle name="Input 4 3 8 2 8 2" xfId="21690"/>
    <cellStyle name="Input 4 3 8 2 8 2 2" xfId="21691"/>
    <cellStyle name="Input 4 3 8 2 8 3" xfId="21692"/>
    <cellStyle name="Input 4 3 8 2 9" xfId="21693"/>
    <cellStyle name="Input 4 3 8 3" xfId="21694"/>
    <cellStyle name="Input 4 3 8 3 2" xfId="21695"/>
    <cellStyle name="Input 4 3 8 3 2 2" xfId="21696"/>
    <cellStyle name="Input 4 3 8 3 2 2 2" xfId="21697"/>
    <cellStyle name="Input 4 3 8 3 2 3" xfId="21698"/>
    <cellStyle name="Input 4 3 8 3 2 3 2" xfId="21699"/>
    <cellStyle name="Input 4 3 8 3 2 3 2 2" xfId="21700"/>
    <cellStyle name="Input 4 3 8 3 2 3 3" xfId="21701"/>
    <cellStyle name="Input 4 3 8 3 2 4" xfId="21702"/>
    <cellStyle name="Input 4 3 8 3 2 5" xfId="21703"/>
    <cellStyle name="Input 4 3 8 3 3" xfId="21704"/>
    <cellStyle name="Input 4 3 8 3 3 2" xfId="21705"/>
    <cellStyle name="Input 4 3 8 3 4" xfId="21706"/>
    <cellStyle name="Input 4 3 8 3 4 2" xfId="21707"/>
    <cellStyle name="Input 4 3 8 3 4 2 2" xfId="21708"/>
    <cellStyle name="Input 4 3 8 3 4 3" xfId="21709"/>
    <cellStyle name="Input 4 3 8 3 5" xfId="21710"/>
    <cellStyle name="Input 4 3 8 3 6" xfId="21711"/>
    <cellStyle name="Input 4 3 8 4" xfId="21712"/>
    <cellStyle name="Input 4 3 8 4 2" xfId="21713"/>
    <cellStyle name="Input 4 3 8 4 2 2" xfId="21714"/>
    <cellStyle name="Input 4 3 8 4 3" xfId="21715"/>
    <cellStyle name="Input 4 3 8 4 3 2" xfId="21716"/>
    <cellStyle name="Input 4 3 8 4 3 2 2" xfId="21717"/>
    <cellStyle name="Input 4 3 8 4 3 3" xfId="21718"/>
    <cellStyle name="Input 4 3 8 4 4" xfId="21719"/>
    <cellStyle name="Input 4 3 8 4 5" xfId="21720"/>
    <cellStyle name="Input 4 3 8 5" xfId="21721"/>
    <cellStyle name="Input 4 3 8 5 2" xfId="21722"/>
    <cellStyle name="Input 4 3 8 5 2 2" xfId="21723"/>
    <cellStyle name="Input 4 3 8 5 3" xfId="21724"/>
    <cellStyle name="Input 4 3 8 5 3 2" xfId="21725"/>
    <cellStyle name="Input 4 3 8 5 3 2 2" xfId="21726"/>
    <cellStyle name="Input 4 3 8 5 3 3" xfId="21727"/>
    <cellStyle name="Input 4 3 8 5 4" xfId="21728"/>
    <cellStyle name="Input 4 3 8 5 5" xfId="21729"/>
    <cellStyle name="Input 4 3 8 6" xfId="21730"/>
    <cellStyle name="Input 4 3 8 6 2" xfId="21731"/>
    <cellStyle name="Input 4 3 8 6 2 2" xfId="21732"/>
    <cellStyle name="Input 4 3 8 6 3" xfId="21733"/>
    <cellStyle name="Input 4 3 8 6 3 2" xfId="21734"/>
    <cellStyle name="Input 4 3 8 6 3 2 2" xfId="21735"/>
    <cellStyle name="Input 4 3 8 6 3 3" xfId="21736"/>
    <cellStyle name="Input 4 3 8 6 4" xfId="21737"/>
    <cellStyle name="Input 4 3 8 6 5" xfId="21738"/>
    <cellStyle name="Input 4 3 8 7" xfId="21739"/>
    <cellStyle name="Input 4 3 8 7 2" xfId="21740"/>
    <cellStyle name="Input 4 3 8 7 2 2" xfId="21741"/>
    <cellStyle name="Input 4 3 8 7 3" xfId="21742"/>
    <cellStyle name="Input 4 3 8 7 3 2" xfId="21743"/>
    <cellStyle name="Input 4 3 8 7 3 2 2" xfId="21744"/>
    <cellStyle name="Input 4 3 8 7 3 3" xfId="21745"/>
    <cellStyle name="Input 4 3 8 7 4" xfId="21746"/>
    <cellStyle name="Input 4 3 8 7 5" xfId="21747"/>
    <cellStyle name="Input 4 3 8 8" xfId="21748"/>
    <cellStyle name="Input 4 3 8 8 2" xfId="21749"/>
    <cellStyle name="Input 4 3 8 9" xfId="21750"/>
    <cellStyle name="Input 4 3 8 9 2" xfId="21751"/>
    <cellStyle name="Input 4 3 8 9 2 2" xfId="21752"/>
    <cellStyle name="Input 4 3 8 9 3" xfId="21753"/>
    <cellStyle name="Input 4 3 9" xfId="21754"/>
    <cellStyle name="Input 4 3 9 10" xfId="21755"/>
    <cellStyle name="Input 4 3 9 2" xfId="21756"/>
    <cellStyle name="Input 4 3 9 2 2" xfId="21757"/>
    <cellStyle name="Input 4 3 9 2 2 2" xfId="21758"/>
    <cellStyle name="Input 4 3 9 2 3" xfId="21759"/>
    <cellStyle name="Input 4 3 9 2 3 2" xfId="21760"/>
    <cellStyle name="Input 4 3 9 2 3 2 2" xfId="21761"/>
    <cellStyle name="Input 4 3 9 2 3 3" xfId="21762"/>
    <cellStyle name="Input 4 3 9 2 4" xfId="21763"/>
    <cellStyle name="Input 4 3 9 2 5" xfId="21764"/>
    <cellStyle name="Input 4 3 9 3" xfId="21765"/>
    <cellStyle name="Input 4 3 9 3 2" xfId="21766"/>
    <cellStyle name="Input 4 3 9 3 2 2" xfId="21767"/>
    <cellStyle name="Input 4 3 9 3 3" xfId="21768"/>
    <cellStyle name="Input 4 3 9 3 3 2" xfId="21769"/>
    <cellStyle name="Input 4 3 9 3 3 2 2" xfId="21770"/>
    <cellStyle name="Input 4 3 9 3 3 3" xfId="21771"/>
    <cellStyle name="Input 4 3 9 3 4" xfId="21772"/>
    <cellStyle name="Input 4 3 9 3 5" xfId="21773"/>
    <cellStyle name="Input 4 3 9 4" xfId="21774"/>
    <cellStyle name="Input 4 3 9 4 2" xfId="21775"/>
    <cellStyle name="Input 4 3 9 4 2 2" xfId="21776"/>
    <cellStyle name="Input 4 3 9 4 3" xfId="21777"/>
    <cellStyle name="Input 4 3 9 4 3 2" xfId="21778"/>
    <cellStyle name="Input 4 3 9 4 3 2 2" xfId="21779"/>
    <cellStyle name="Input 4 3 9 4 3 3" xfId="21780"/>
    <cellStyle name="Input 4 3 9 4 4" xfId="21781"/>
    <cellStyle name="Input 4 3 9 4 5" xfId="21782"/>
    <cellStyle name="Input 4 3 9 5" xfId="21783"/>
    <cellStyle name="Input 4 3 9 5 2" xfId="21784"/>
    <cellStyle name="Input 4 3 9 5 2 2" xfId="21785"/>
    <cellStyle name="Input 4 3 9 5 3" xfId="21786"/>
    <cellStyle name="Input 4 3 9 5 3 2" xfId="21787"/>
    <cellStyle name="Input 4 3 9 5 3 2 2" xfId="21788"/>
    <cellStyle name="Input 4 3 9 5 3 3" xfId="21789"/>
    <cellStyle name="Input 4 3 9 5 4" xfId="21790"/>
    <cellStyle name="Input 4 3 9 5 5" xfId="21791"/>
    <cellStyle name="Input 4 3 9 6" xfId="21792"/>
    <cellStyle name="Input 4 3 9 6 2" xfId="21793"/>
    <cellStyle name="Input 4 3 9 6 2 2" xfId="21794"/>
    <cellStyle name="Input 4 3 9 6 3" xfId="21795"/>
    <cellStyle name="Input 4 3 9 6 3 2" xfId="21796"/>
    <cellStyle name="Input 4 3 9 6 3 2 2" xfId="21797"/>
    <cellStyle name="Input 4 3 9 6 3 3" xfId="21798"/>
    <cellStyle name="Input 4 3 9 6 4" xfId="21799"/>
    <cellStyle name="Input 4 3 9 6 5" xfId="21800"/>
    <cellStyle name="Input 4 3 9 7" xfId="21801"/>
    <cellStyle name="Input 4 3 9 7 2" xfId="21802"/>
    <cellStyle name="Input 4 3 9 8" xfId="21803"/>
    <cellStyle name="Input 4 3 9 8 2" xfId="21804"/>
    <cellStyle name="Input 4 3 9 8 2 2" xfId="21805"/>
    <cellStyle name="Input 4 3 9 8 3" xfId="21806"/>
    <cellStyle name="Input 4 3 9 9" xfId="21807"/>
    <cellStyle name="Input 4 3_Subsidy" xfId="21808"/>
    <cellStyle name="Input 4 30" xfId="21809"/>
    <cellStyle name="Input 4 30 2" xfId="21810"/>
    <cellStyle name="Input 4 30 2 2" xfId="21811"/>
    <cellStyle name="Input 4 30 2 2 2" xfId="21812"/>
    <cellStyle name="Input 4 30 2 3" xfId="21813"/>
    <cellStyle name="Input 4 30 3" xfId="21814"/>
    <cellStyle name="Input 4 30 4" xfId="21815"/>
    <cellStyle name="Input 4 31" xfId="21816"/>
    <cellStyle name="Input 4 31 2" xfId="21817"/>
    <cellStyle name="Input 4 31 2 2" xfId="21818"/>
    <cellStyle name="Input 4 31 2 2 2" xfId="21819"/>
    <cellStyle name="Input 4 31 2 3" xfId="21820"/>
    <cellStyle name="Input 4 31 3" xfId="21821"/>
    <cellStyle name="Input 4 31 4" xfId="21822"/>
    <cellStyle name="Input 4 32" xfId="21823"/>
    <cellStyle name="Input 4 32 2" xfId="21824"/>
    <cellStyle name="Input 4 32 2 2" xfId="21825"/>
    <cellStyle name="Input 4 32 2 2 2" xfId="21826"/>
    <cellStyle name="Input 4 32 2 3" xfId="21827"/>
    <cellStyle name="Input 4 32 3" xfId="21828"/>
    <cellStyle name="Input 4 32 4" xfId="21829"/>
    <cellStyle name="Input 4 33" xfId="21830"/>
    <cellStyle name="Input 4 33 2" xfId="21831"/>
    <cellStyle name="Input 4 33 2 2" xfId="21832"/>
    <cellStyle name="Input 4 33 2 2 2" xfId="21833"/>
    <cellStyle name="Input 4 33 2 3" xfId="21834"/>
    <cellStyle name="Input 4 33 3" xfId="21835"/>
    <cellStyle name="Input 4 33 4" xfId="21836"/>
    <cellStyle name="Input 4 34" xfId="21837"/>
    <cellStyle name="Input 4 34 2" xfId="21838"/>
    <cellStyle name="Input 4 34 2 2" xfId="21839"/>
    <cellStyle name="Input 4 34 2 2 2" xfId="21840"/>
    <cellStyle name="Input 4 34 2 3" xfId="21841"/>
    <cellStyle name="Input 4 34 3" xfId="21842"/>
    <cellStyle name="Input 4 34 4" xfId="21843"/>
    <cellStyle name="Input 4 35" xfId="21844"/>
    <cellStyle name="Input 4 35 2" xfId="21845"/>
    <cellStyle name="Input 4 35 2 2" xfId="21846"/>
    <cellStyle name="Input 4 35 2 2 2" xfId="21847"/>
    <cellStyle name="Input 4 35 2 3" xfId="21848"/>
    <cellStyle name="Input 4 35 3" xfId="21849"/>
    <cellStyle name="Input 4 35 4" xfId="21850"/>
    <cellStyle name="Input 4 36" xfId="21851"/>
    <cellStyle name="Input 4 36 2" xfId="21852"/>
    <cellStyle name="Input 4 36 2 2" xfId="21853"/>
    <cellStyle name="Input 4 36 2 2 2" xfId="21854"/>
    <cellStyle name="Input 4 36 2 3" xfId="21855"/>
    <cellStyle name="Input 4 36 3" xfId="21856"/>
    <cellStyle name="Input 4 36 4" xfId="21857"/>
    <cellStyle name="Input 4 37" xfId="21858"/>
    <cellStyle name="Input 4 37 2" xfId="21859"/>
    <cellStyle name="Input 4 37 2 2" xfId="21860"/>
    <cellStyle name="Input 4 37 2 2 2" xfId="21861"/>
    <cellStyle name="Input 4 37 2 3" xfId="21862"/>
    <cellStyle name="Input 4 37 3" xfId="21863"/>
    <cellStyle name="Input 4 37 4" xfId="21864"/>
    <cellStyle name="Input 4 38" xfId="21865"/>
    <cellStyle name="Input 4 38 2" xfId="21866"/>
    <cellStyle name="Input 4 38 2 2" xfId="21867"/>
    <cellStyle name="Input 4 38 2 2 2" xfId="21868"/>
    <cellStyle name="Input 4 38 2 3" xfId="21869"/>
    <cellStyle name="Input 4 38 3" xfId="21870"/>
    <cellStyle name="Input 4 38 4" xfId="21871"/>
    <cellStyle name="Input 4 39" xfId="21872"/>
    <cellStyle name="Input 4 39 2" xfId="21873"/>
    <cellStyle name="Input 4 39 2 2" xfId="21874"/>
    <cellStyle name="Input 4 39 2 2 2" xfId="21875"/>
    <cellStyle name="Input 4 39 2 3" xfId="21876"/>
    <cellStyle name="Input 4 39 3" xfId="21877"/>
    <cellStyle name="Input 4 39 4" xfId="21878"/>
    <cellStyle name="Input 4 4" xfId="21879"/>
    <cellStyle name="Input 4 4 10" xfId="21880"/>
    <cellStyle name="Input 4 4 10 2" xfId="21881"/>
    <cellStyle name="Input 4 4 10 2 2" xfId="21882"/>
    <cellStyle name="Input 4 4 10 2 2 2" xfId="21883"/>
    <cellStyle name="Input 4 4 10 2 3" xfId="21884"/>
    <cellStyle name="Input 4 4 10 2 3 2" xfId="21885"/>
    <cellStyle name="Input 4 4 10 2 3 2 2" xfId="21886"/>
    <cellStyle name="Input 4 4 10 2 3 3" xfId="21887"/>
    <cellStyle name="Input 4 4 10 2 4" xfId="21888"/>
    <cellStyle name="Input 4 4 10 2 5" xfId="21889"/>
    <cellStyle name="Input 4 4 10 3" xfId="21890"/>
    <cellStyle name="Input 4 4 10 3 2" xfId="21891"/>
    <cellStyle name="Input 4 4 10 4" xfId="21892"/>
    <cellStyle name="Input 4 4 10 4 2" xfId="21893"/>
    <cellStyle name="Input 4 4 10 4 2 2" xfId="21894"/>
    <cellStyle name="Input 4 4 10 4 3" xfId="21895"/>
    <cellStyle name="Input 4 4 10 5" xfId="21896"/>
    <cellStyle name="Input 4 4 10 6" xfId="21897"/>
    <cellStyle name="Input 4 4 11" xfId="21898"/>
    <cellStyle name="Input 4 4 11 2" xfId="21899"/>
    <cellStyle name="Input 4 4 11 2 2" xfId="21900"/>
    <cellStyle name="Input 4 4 11 3" xfId="21901"/>
    <cellStyle name="Input 4 4 11 3 2" xfId="21902"/>
    <cellStyle name="Input 4 4 11 3 2 2" xfId="21903"/>
    <cellStyle name="Input 4 4 11 3 3" xfId="21904"/>
    <cellStyle name="Input 4 4 11 4" xfId="21905"/>
    <cellStyle name="Input 4 4 11 5" xfId="21906"/>
    <cellStyle name="Input 4 4 12" xfId="21907"/>
    <cellStyle name="Input 4 4 12 2" xfId="21908"/>
    <cellStyle name="Input 4 4 12 2 2" xfId="21909"/>
    <cellStyle name="Input 4 4 12 3" xfId="21910"/>
    <cellStyle name="Input 4 4 12 3 2" xfId="21911"/>
    <cellStyle name="Input 4 4 12 3 2 2" xfId="21912"/>
    <cellStyle name="Input 4 4 12 3 3" xfId="21913"/>
    <cellStyle name="Input 4 4 12 4" xfId="21914"/>
    <cellStyle name="Input 4 4 12 5" xfId="21915"/>
    <cellStyle name="Input 4 4 13" xfId="21916"/>
    <cellStyle name="Input 4 4 13 2" xfId="21917"/>
    <cellStyle name="Input 4 4 13 2 2" xfId="21918"/>
    <cellStyle name="Input 4 4 13 3" xfId="21919"/>
    <cellStyle name="Input 4 4 13 3 2" xfId="21920"/>
    <cellStyle name="Input 4 4 13 3 2 2" xfId="21921"/>
    <cellStyle name="Input 4 4 13 3 3" xfId="21922"/>
    <cellStyle name="Input 4 4 13 4" xfId="21923"/>
    <cellStyle name="Input 4 4 13 5" xfId="21924"/>
    <cellStyle name="Input 4 4 14" xfId="21925"/>
    <cellStyle name="Input 4 4 14 2" xfId="21926"/>
    <cellStyle name="Input 4 4 14 2 2" xfId="21927"/>
    <cellStyle name="Input 4 4 14 3" xfId="21928"/>
    <cellStyle name="Input 4 4 14 3 2" xfId="21929"/>
    <cellStyle name="Input 4 4 14 3 2 2" xfId="21930"/>
    <cellStyle name="Input 4 4 14 3 3" xfId="21931"/>
    <cellStyle name="Input 4 4 14 4" xfId="21932"/>
    <cellStyle name="Input 4 4 14 5" xfId="21933"/>
    <cellStyle name="Input 4 4 15" xfId="21934"/>
    <cellStyle name="Input 4 4 15 2" xfId="21935"/>
    <cellStyle name="Input 4 4 16" xfId="21936"/>
    <cellStyle name="Input 4 4 16 2" xfId="21937"/>
    <cellStyle name="Input 4 4 16 2 2" xfId="21938"/>
    <cellStyle name="Input 4 4 16 3" xfId="21939"/>
    <cellStyle name="Input 4 4 17" xfId="21940"/>
    <cellStyle name="Input 4 4 18" xfId="21941"/>
    <cellStyle name="Input 4 4 2" xfId="21942"/>
    <cellStyle name="Input 4 4 2 10" xfId="21943"/>
    <cellStyle name="Input 4 4 2 10 2" xfId="21944"/>
    <cellStyle name="Input 4 4 2 10 2 2" xfId="21945"/>
    <cellStyle name="Input 4 4 2 10 3" xfId="21946"/>
    <cellStyle name="Input 4 4 2 11" xfId="21947"/>
    <cellStyle name="Input 4 4 2 12" xfId="21948"/>
    <cellStyle name="Input 4 4 2 2" xfId="21949"/>
    <cellStyle name="Input 4 4 2 2 10" xfId="21950"/>
    <cellStyle name="Input 4 4 2 2 11" xfId="21951"/>
    <cellStyle name="Input 4 4 2 2 2" xfId="21952"/>
    <cellStyle name="Input 4 4 2 2 2 10" xfId="21953"/>
    <cellStyle name="Input 4 4 2 2 2 2" xfId="21954"/>
    <cellStyle name="Input 4 4 2 2 2 2 2" xfId="21955"/>
    <cellStyle name="Input 4 4 2 2 2 2 2 2" xfId="21956"/>
    <cellStyle name="Input 4 4 2 2 2 2 3" xfId="21957"/>
    <cellStyle name="Input 4 4 2 2 2 2 3 2" xfId="21958"/>
    <cellStyle name="Input 4 4 2 2 2 2 3 2 2" xfId="21959"/>
    <cellStyle name="Input 4 4 2 2 2 2 3 3" xfId="21960"/>
    <cellStyle name="Input 4 4 2 2 2 2 4" xfId="21961"/>
    <cellStyle name="Input 4 4 2 2 2 2 5" xfId="21962"/>
    <cellStyle name="Input 4 4 2 2 2 3" xfId="21963"/>
    <cellStyle name="Input 4 4 2 2 2 3 2" xfId="21964"/>
    <cellStyle name="Input 4 4 2 2 2 3 2 2" xfId="21965"/>
    <cellStyle name="Input 4 4 2 2 2 3 3" xfId="21966"/>
    <cellStyle name="Input 4 4 2 2 2 3 3 2" xfId="21967"/>
    <cellStyle name="Input 4 4 2 2 2 3 3 2 2" xfId="21968"/>
    <cellStyle name="Input 4 4 2 2 2 3 3 3" xfId="21969"/>
    <cellStyle name="Input 4 4 2 2 2 3 4" xfId="21970"/>
    <cellStyle name="Input 4 4 2 2 2 3 5" xfId="21971"/>
    <cellStyle name="Input 4 4 2 2 2 4" xfId="21972"/>
    <cellStyle name="Input 4 4 2 2 2 4 2" xfId="21973"/>
    <cellStyle name="Input 4 4 2 2 2 4 2 2" xfId="21974"/>
    <cellStyle name="Input 4 4 2 2 2 4 3" xfId="21975"/>
    <cellStyle name="Input 4 4 2 2 2 4 3 2" xfId="21976"/>
    <cellStyle name="Input 4 4 2 2 2 4 3 2 2" xfId="21977"/>
    <cellStyle name="Input 4 4 2 2 2 4 3 3" xfId="21978"/>
    <cellStyle name="Input 4 4 2 2 2 4 4" xfId="21979"/>
    <cellStyle name="Input 4 4 2 2 2 4 5" xfId="21980"/>
    <cellStyle name="Input 4 4 2 2 2 5" xfId="21981"/>
    <cellStyle name="Input 4 4 2 2 2 5 2" xfId="21982"/>
    <cellStyle name="Input 4 4 2 2 2 5 2 2" xfId="21983"/>
    <cellStyle name="Input 4 4 2 2 2 5 3" xfId="21984"/>
    <cellStyle name="Input 4 4 2 2 2 5 3 2" xfId="21985"/>
    <cellStyle name="Input 4 4 2 2 2 5 3 2 2" xfId="21986"/>
    <cellStyle name="Input 4 4 2 2 2 5 3 3" xfId="21987"/>
    <cellStyle name="Input 4 4 2 2 2 5 4" xfId="21988"/>
    <cellStyle name="Input 4 4 2 2 2 5 5" xfId="21989"/>
    <cellStyle name="Input 4 4 2 2 2 6" xfId="21990"/>
    <cellStyle name="Input 4 4 2 2 2 6 2" xfId="21991"/>
    <cellStyle name="Input 4 4 2 2 2 6 2 2" xfId="21992"/>
    <cellStyle name="Input 4 4 2 2 2 6 3" xfId="21993"/>
    <cellStyle name="Input 4 4 2 2 2 6 3 2" xfId="21994"/>
    <cellStyle name="Input 4 4 2 2 2 6 3 2 2" xfId="21995"/>
    <cellStyle name="Input 4 4 2 2 2 6 3 3" xfId="21996"/>
    <cellStyle name="Input 4 4 2 2 2 6 4" xfId="21997"/>
    <cellStyle name="Input 4 4 2 2 2 6 5" xfId="21998"/>
    <cellStyle name="Input 4 4 2 2 2 7" xfId="21999"/>
    <cellStyle name="Input 4 4 2 2 2 7 2" xfId="22000"/>
    <cellStyle name="Input 4 4 2 2 2 8" xfId="22001"/>
    <cellStyle name="Input 4 4 2 2 2 8 2" xfId="22002"/>
    <cellStyle name="Input 4 4 2 2 2 8 2 2" xfId="22003"/>
    <cellStyle name="Input 4 4 2 2 2 8 3" xfId="22004"/>
    <cellStyle name="Input 4 4 2 2 2 9" xfId="22005"/>
    <cellStyle name="Input 4 4 2 2 3" xfId="22006"/>
    <cellStyle name="Input 4 4 2 2 3 2" xfId="22007"/>
    <cellStyle name="Input 4 4 2 2 3 2 2" xfId="22008"/>
    <cellStyle name="Input 4 4 2 2 3 2 2 2" xfId="22009"/>
    <cellStyle name="Input 4 4 2 2 3 2 3" xfId="22010"/>
    <cellStyle name="Input 4 4 2 2 3 2 3 2" xfId="22011"/>
    <cellStyle name="Input 4 4 2 2 3 2 3 2 2" xfId="22012"/>
    <cellStyle name="Input 4 4 2 2 3 2 3 3" xfId="22013"/>
    <cellStyle name="Input 4 4 2 2 3 2 4" xfId="22014"/>
    <cellStyle name="Input 4 4 2 2 3 2 5" xfId="22015"/>
    <cellStyle name="Input 4 4 2 2 3 3" xfId="22016"/>
    <cellStyle name="Input 4 4 2 2 3 3 2" xfId="22017"/>
    <cellStyle name="Input 4 4 2 2 3 4" xfId="22018"/>
    <cellStyle name="Input 4 4 2 2 3 4 2" xfId="22019"/>
    <cellStyle name="Input 4 4 2 2 3 4 2 2" xfId="22020"/>
    <cellStyle name="Input 4 4 2 2 3 4 3" xfId="22021"/>
    <cellStyle name="Input 4 4 2 2 3 5" xfId="22022"/>
    <cellStyle name="Input 4 4 2 2 3 6" xfId="22023"/>
    <cellStyle name="Input 4 4 2 2 4" xfId="22024"/>
    <cellStyle name="Input 4 4 2 2 4 2" xfId="22025"/>
    <cellStyle name="Input 4 4 2 2 4 2 2" xfId="22026"/>
    <cellStyle name="Input 4 4 2 2 4 3" xfId="22027"/>
    <cellStyle name="Input 4 4 2 2 4 3 2" xfId="22028"/>
    <cellStyle name="Input 4 4 2 2 4 3 2 2" xfId="22029"/>
    <cellStyle name="Input 4 4 2 2 4 3 3" xfId="22030"/>
    <cellStyle name="Input 4 4 2 2 4 4" xfId="22031"/>
    <cellStyle name="Input 4 4 2 2 4 5" xfId="22032"/>
    <cellStyle name="Input 4 4 2 2 5" xfId="22033"/>
    <cellStyle name="Input 4 4 2 2 5 2" xfId="22034"/>
    <cellStyle name="Input 4 4 2 2 5 2 2" xfId="22035"/>
    <cellStyle name="Input 4 4 2 2 5 3" xfId="22036"/>
    <cellStyle name="Input 4 4 2 2 5 3 2" xfId="22037"/>
    <cellStyle name="Input 4 4 2 2 5 3 2 2" xfId="22038"/>
    <cellStyle name="Input 4 4 2 2 5 3 3" xfId="22039"/>
    <cellStyle name="Input 4 4 2 2 5 4" xfId="22040"/>
    <cellStyle name="Input 4 4 2 2 5 5" xfId="22041"/>
    <cellStyle name="Input 4 4 2 2 6" xfId="22042"/>
    <cellStyle name="Input 4 4 2 2 6 2" xfId="22043"/>
    <cellStyle name="Input 4 4 2 2 6 2 2" xfId="22044"/>
    <cellStyle name="Input 4 4 2 2 6 3" xfId="22045"/>
    <cellStyle name="Input 4 4 2 2 6 3 2" xfId="22046"/>
    <cellStyle name="Input 4 4 2 2 6 3 2 2" xfId="22047"/>
    <cellStyle name="Input 4 4 2 2 6 3 3" xfId="22048"/>
    <cellStyle name="Input 4 4 2 2 6 4" xfId="22049"/>
    <cellStyle name="Input 4 4 2 2 6 5" xfId="22050"/>
    <cellStyle name="Input 4 4 2 2 7" xfId="22051"/>
    <cellStyle name="Input 4 4 2 2 7 2" xfId="22052"/>
    <cellStyle name="Input 4 4 2 2 7 2 2" xfId="22053"/>
    <cellStyle name="Input 4 4 2 2 7 3" xfId="22054"/>
    <cellStyle name="Input 4 4 2 2 7 3 2" xfId="22055"/>
    <cellStyle name="Input 4 4 2 2 7 3 2 2" xfId="22056"/>
    <cellStyle name="Input 4 4 2 2 7 3 3" xfId="22057"/>
    <cellStyle name="Input 4 4 2 2 7 4" xfId="22058"/>
    <cellStyle name="Input 4 4 2 2 7 5" xfId="22059"/>
    <cellStyle name="Input 4 4 2 2 8" xfId="22060"/>
    <cellStyle name="Input 4 4 2 2 8 2" xfId="22061"/>
    <cellStyle name="Input 4 4 2 2 9" xfId="22062"/>
    <cellStyle name="Input 4 4 2 2 9 2" xfId="22063"/>
    <cellStyle name="Input 4 4 2 2 9 2 2" xfId="22064"/>
    <cellStyle name="Input 4 4 2 2 9 3" xfId="22065"/>
    <cellStyle name="Input 4 4 2 3" xfId="22066"/>
    <cellStyle name="Input 4 4 2 3 10" xfId="22067"/>
    <cellStyle name="Input 4 4 2 3 2" xfId="22068"/>
    <cellStyle name="Input 4 4 2 3 2 2" xfId="22069"/>
    <cellStyle name="Input 4 4 2 3 2 2 2" xfId="22070"/>
    <cellStyle name="Input 4 4 2 3 2 3" xfId="22071"/>
    <cellStyle name="Input 4 4 2 3 2 3 2" xfId="22072"/>
    <cellStyle name="Input 4 4 2 3 2 3 2 2" xfId="22073"/>
    <cellStyle name="Input 4 4 2 3 2 3 3" xfId="22074"/>
    <cellStyle name="Input 4 4 2 3 2 4" xfId="22075"/>
    <cellStyle name="Input 4 4 2 3 2 5" xfId="22076"/>
    <cellStyle name="Input 4 4 2 3 3" xfId="22077"/>
    <cellStyle name="Input 4 4 2 3 3 2" xfId="22078"/>
    <cellStyle name="Input 4 4 2 3 3 2 2" xfId="22079"/>
    <cellStyle name="Input 4 4 2 3 3 3" xfId="22080"/>
    <cellStyle name="Input 4 4 2 3 3 3 2" xfId="22081"/>
    <cellStyle name="Input 4 4 2 3 3 3 2 2" xfId="22082"/>
    <cellStyle name="Input 4 4 2 3 3 3 3" xfId="22083"/>
    <cellStyle name="Input 4 4 2 3 3 4" xfId="22084"/>
    <cellStyle name="Input 4 4 2 3 3 5" xfId="22085"/>
    <cellStyle name="Input 4 4 2 3 4" xfId="22086"/>
    <cellStyle name="Input 4 4 2 3 4 2" xfId="22087"/>
    <cellStyle name="Input 4 4 2 3 4 2 2" xfId="22088"/>
    <cellStyle name="Input 4 4 2 3 4 3" xfId="22089"/>
    <cellStyle name="Input 4 4 2 3 4 3 2" xfId="22090"/>
    <cellStyle name="Input 4 4 2 3 4 3 2 2" xfId="22091"/>
    <cellStyle name="Input 4 4 2 3 4 3 3" xfId="22092"/>
    <cellStyle name="Input 4 4 2 3 4 4" xfId="22093"/>
    <cellStyle name="Input 4 4 2 3 4 5" xfId="22094"/>
    <cellStyle name="Input 4 4 2 3 5" xfId="22095"/>
    <cellStyle name="Input 4 4 2 3 5 2" xfId="22096"/>
    <cellStyle name="Input 4 4 2 3 5 2 2" xfId="22097"/>
    <cellStyle name="Input 4 4 2 3 5 3" xfId="22098"/>
    <cellStyle name="Input 4 4 2 3 5 3 2" xfId="22099"/>
    <cellStyle name="Input 4 4 2 3 5 3 2 2" xfId="22100"/>
    <cellStyle name="Input 4 4 2 3 5 3 3" xfId="22101"/>
    <cellStyle name="Input 4 4 2 3 5 4" xfId="22102"/>
    <cellStyle name="Input 4 4 2 3 5 5" xfId="22103"/>
    <cellStyle name="Input 4 4 2 3 6" xfId="22104"/>
    <cellStyle name="Input 4 4 2 3 6 2" xfId="22105"/>
    <cellStyle name="Input 4 4 2 3 6 2 2" xfId="22106"/>
    <cellStyle name="Input 4 4 2 3 6 3" xfId="22107"/>
    <cellStyle name="Input 4 4 2 3 6 3 2" xfId="22108"/>
    <cellStyle name="Input 4 4 2 3 6 3 2 2" xfId="22109"/>
    <cellStyle name="Input 4 4 2 3 6 3 3" xfId="22110"/>
    <cellStyle name="Input 4 4 2 3 6 4" xfId="22111"/>
    <cellStyle name="Input 4 4 2 3 6 5" xfId="22112"/>
    <cellStyle name="Input 4 4 2 3 7" xfId="22113"/>
    <cellStyle name="Input 4 4 2 3 7 2" xfId="22114"/>
    <cellStyle name="Input 4 4 2 3 8" xfId="22115"/>
    <cellStyle name="Input 4 4 2 3 8 2" xfId="22116"/>
    <cellStyle name="Input 4 4 2 3 8 2 2" xfId="22117"/>
    <cellStyle name="Input 4 4 2 3 8 3" xfId="22118"/>
    <cellStyle name="Input 4 4 2 3 9" xfId="22119"/>
    <cellStyle name="Input 4 4 2 4" xfId="22120"/>
    <cellStyle name="Input 4 4 2 4 2" xfId="22121"/>
    <cellStyle name="Input 4 4 2 4 2 2" xfId="22122"/>
    <cellStyle name="Input 4 4 2 4 2 2 2" xfId="22123"/>
    <cellStyle name="Input 4 4 2 4 2 3" xfId="22124"/>
    <cellStyle name="Input 4 4 2 4 2 3 2" xfId="22125"/>
    <cellStyle name="Input 4 4 2 4 2 3 2 2" xfId="22126"/>
    <cellStyle name="Input 4 4 2 4 2 3 3" xfId="22127"/>
    <cellStyle name="Input 4 4 2 4 2 4" xfId="22128"/>
    <cellStyle name="Input 4 4 2 4 2 5" xfId="22129"/>
    <cellStyle name="Input 4 4 2 4 3" xfId="22130"/>
    <cellStyle name="Input 4 4 2 4 3 2" xfId="22131"/>
    <cellStyle name="Input 4 4 2 4 4" xfId="22132"/>
    <cellStyle name="Input 4 4 2 4 4 2" xfId="22133"/>
    <cellStyle name="Input 4 4 2 4 4 2 2" xfId="22134"/>
    <cellStyle name="Input 4 4 2 4 4 3" xfId="22135"/>
    <cellStyle name="Input 4 4 2 4 5" xfId="22136"/>
    <cellStyle name="Input 4 4 2 4 6" xfId="22137"/>
    <cellStyle name="Input 4 4 2 5" xfId="22138"/>
    <cellStyle name="Input 4 4 2 5 2" xfId="22139"/>
    <cellStyle name="Input 4 4 2 5 2 2" xfId="22140"/>
    <cellStyle name="Input 4 4 2 5 3" xfId="22141"/>
    <cellStyle name="Input 4 4 2 5 3 2" xfId="22142"/>
    <cellStyle name="Input 4 4 2 5 3 2 2" xfId="22143"/>
    <cellStyle name="Input 4 4 2 5 3 3" xfId="22144"/>
    <cellStyle name="Input 4 4 2 5 4" xfId="22145"/>
    <cellStyle name="Input 4 4 2 5 5" xfId="22146"/>
    <cellStyle name="Input 4 4 2 6" xfId="22147"/>
    <cellStyle name="Input 4 4 2 6 2" xfId="22148"/>
    <cellStyle name="Input 4 4 2 6 2 2" xfId="22149"/>
    <cellStyle name="Input 4 4 2 6 3" xfId="22150"/>
    <cellStyle name="Input 4 4 2 6 3 2" xfId="22151"/>
    <cellStyle name="Input 4 4 2 6 3 2 2" xfId="22152"/>
    <cellStyle name="Input 4 4 2 6 3 3" xfId="22153"/>
    <cellStyle name="Input 4 4 2 6 4" xfId="22154"/>
    <cellStyle name="Input 4 4 2 6 5" xfId="22155"/>
    <cellStyle name="Input 4 4 2 7" xfId="22156"/>
    <cellStyle name="Input 4 4 2 7 2" xfId="22157"/>
    <cellStyle name="Input 4 4 2 7 2 2" xfId="22158"/>
    <cellStyle name="Input 4 4 2 7 3" xfId="22159"/>
    <cellStyle name="Input 4 4 2 7 3 2" xfId="22160"/>
    <cellStyle name="Input 4 4 2 7 3 2 2" xfId="22161"/>
    <cellStyle name="Input 4 4 2 7 3 3" xfId="22162"/>
    <cellStyle name="Input 4 4 2 7 4" xfId="22163"/>
    <cellStyle name="Input 4 4 2 7 5" xfId="22164"/>
    <cellStyle name="Input 4 4 2 8" xfId="22165"/>
    <cellStyle name="Input 4 4 2 8 2" xfId="22166"/>
    <cellStyle name="Input 4 4 2 8 2 2" xfId="22167"/>
    <cellStyle name="Input 4 4 2 8 3" xfId="22168"/>
    <cellStyle name="Input 4 4 2 8 3 2" xfId="22169"/>
    <cellStyle name="Input 4 4 2 8 3 2 2" xfId="22170"/>
    <cellStyle name="Input 4 4 2 8 3 3" xfId="22171"/>
    <cellStyle name="Input 4 4 2 8 4" xfId="22172"/>
    <cellStyle name="Input 4 4 2 8 5" xfId="22173"/>
    <cellStyle name="Input 4 4 2 9" xfId="22174"/>
    <cellStyle name="Input 4 4 2 9 2" xfId="22175"/>
    <cellStyle name="Input 4 4 2_Subsidy" xfId="22176"/>
    <cellStyle name="Input 4 4 3" xfId="22177"/>
    <cellStyle name="Input 4 4 3 10" xfId="22178"/>
    <cellStyle name="Input 4 4 3 11" xfId="22179"/>
    <cellStyle name="Input 4 4 3 2" xfId="22180"/>
    <cellStyle name="Input 4 4 3 2 10" xfId="22181"/>
    <cellStyle name="Input 4 4 3 2 2" xfId="22182"/>
    <cellStyle name="Input 4 4 3 2 2 2" xfId="22183"/>
    <cellStyle name="Input 4 4 3 2 2 2 2" xfId="22184"/>
    <cellStyle name="Input 4 4 3 2 2 3" xfId="22185"/>
    <cellStyle name="Input 4 4 3 2 2 3 2" xfId="22186"/>
    <cellStyle name="Input 4 4 3 2 2 3 2 2" xfId="22187"/>
    <cellStyle name="Input 4 4 3 2 2 3 3" xfId="22188"/>
    <cellStyle name="Input 4 4 3 2 2 4" xfId="22189"/>
    <cellStyle name="Input 4 4 3 2 2 5" xfId="22190"/>
    <cellStyle name="Input 4 4 3 2 3" xfId="22191"/>
    <cellStyle name="Input 4 4 3 2 3 2" xfId="22192"/>
    <cellStyle name="Input 4 4 3 2 3 2 2" xfId="22193"/>
    <cellStyle name="Input 4 4 3 2 3 3" xfId="22194"/>
    <cellStyle name="Input 4 4 3 2 3 3 2" xfId="22195"/>
    <cellStyle name="Input 4 4 3 2 3 3 2 2" xfId="22196"/>
    <cellStyle name="Input 4 4 3 2 3 3 3" xfId="22197"/>
    <cellStyle name="Input 4 4 3 2 3 4" xfId="22198"/>
    <cellStyle name="Input 4 4 3 2 3 5" xfId="22199"/>
    <cellStyle name="Input 4 4 3 2 4" xfId="22200"/>
    <cellStyle name="Input 4 4 3 2 4 2" xfId="22201"/>
    <cellStyle name="Input 4 4 3 2 4 2 2" xfId="22202"/>
    <cellStyle name="Input 4 4 3 2 4 3" xfId="22203"/>
    <cellStyle name="Input 4 4 3 2 4 3 2" xfId="22204"/>
    <cellStyle name="Input 4 4 3 2 4 3 2 2" xfId="22205"/>
    <cellStyle name="Input 4 4 3 2 4 3 3" xfId="22206"/>
    <cellStyle name="Input 4 4 3 2 4 4" xfId="22207"/>
    <cellStyle name="Input 4 4 3 2 4 5" xfId="22208"/>
    <cellStyle name="Input 4 4 3 2 5" xfId="22209"/>
    <cellStyle name="Input 4 4 3 2 5 2" xfId="22210"/>
    <cellStyle name="Input 4 4 3 2 5 2 2" xfId="22211"/>
    <cellStyle name="Input 4 4 3 2 5 3" xfId="22212"/>
    <cellStyle name="Input 4 4 3 2 5 3 2" xfId="22213"/>
    <cellStyle name="Input 4 4 3 2 5 3 2 2" xfId="22214"/>
    <cellStyle name="Input 4 4 3 2 5 3 3" xfId="22215"/>
    <cellStyle name="Input 4 4 3 2 5 4" xfId="22216"/>
    <cellStyle name="Input 4 4 3 2 5 5" xfId="22217"/>
    <cellStyle name="Input 4 4 3 2 6" xfId="22218"/>
    <cellStyle name="Input 4 4 3 2 6 2" xfId="22219"/>
    <cellStyle name="Input 4 4 3 2 6 2 2" xfId="22220"/>
    <cellStyle name="Input 4 4 3 2 6 3" xfId="22221"/>
    <cellStyle name="Input 4 4 3 2 6 3 2" xfId="22222"/>
    <cellStyle name="Input 4 4 3 2 6 3 2 2" xfId="22223"/>
    <cellStyle name="Input 4 4 3 2 6 3 3" xfId="22224"/>
    <cellStyle name="Input 4 4 3 2 6 4" xfId="22225"/>
    <cellStyle name="Input 4 4 3 2 6 5" xfId="22226"/>
    <cellStyle name="Input 4 4 3 2 7" xfId="22227"/>
    <cellStyle name="Input 4 4 3 2 7 2" xfId="22228"/>
    <cellStyle name="Input 4 4 3 2 8" xfId="22229"/>
    <cellStyle name="Input 4 4 3 2 8 2" xfId="22230"/>
    <cellStyle name="Input 4 4 3 2 8 2 2" xfId="22231"/>
    <cellStyle name="Input 4 4 3 2 8 3" xfId="22232"/>
    <cellStyle name="Input 4 4 3 2 9" xfId="22233"/>
    <cellStyle name="Input 4 4 3 3" xfId="22234"/>
    <cellStyle name="Input 4 4 3 3 2" xfId="22235"/>
    <cellStyle name="Input 4 4 3 3 2 2" xfId="22236"/>
    <cellStyle name="Input 4 4 3 3 2 2 2" xfId="22237"/>
    <cellStyle name="Input 4 4 3 3 2 3" xfId="22238"/>
    <cellStyle name="Input 4 4 3 3 2 3 2" xfId="22239"/>
    <cellStyle name="Input 4 4 3 3 2 3 2 2" xfId="22240"/>
    <cellStyle name="Input 4 4 3 3 2 3 3" xfId="22241"/>
    <cellStyle name="Input 4 4 3 3 2 4" xfId="22242"/>
    <cellStyle name="Input 4 4 3 3 2 5" xfId="22243"/>
    <cellStyle name="Input 4 4 3 3 3" xfId="22244"/>
    <cellStyle name="Input 4 4 3 3 3 2" xfId="22245"/>
    <cellStyle name="Input 4 4 3 3 4" xfId="22246"/>
    <cellStyle name="Input 4 4 3 3 4 2" xfId="22247"/>
    <cellStyle name="Input 4 4 3 3 4 2 2" xfId="22248"/>
    <cellStyle name="Input 4 4 3 3 4 3" xfId="22249"/>
    <cellStyle name="Input 4 4 3 3 5" xfId="22250"/>
    <cellStyle name="Input 4 4 3 3 6" xfId="22251"/>
    <cellStyle name="Input 4 4 3 4" xfId="22252"/>
    <cellStyle name="Input 4 4 3 4 2" xfId="22253"/>
    <cellStyle name="Input 4 4 3 4 2 2" xfId="22254"/>
    <cellStyle name="Input 4 4 3 4 3" xfId="22255"/>
    <cellStyle name="Input 4 4 3 4 3 2" xfId="22256"/>
    <cellStyle name="Input 4 4 3 4 3 2 2" xfId="22257"/>
    <cellStyle name="Input 4 4 3 4 3 3" xfId="22258"/>
    <cellStyle name="Input 4 4 3 4 4" xfId="22259"/>
    <cellStyle name="Input 4 4 3 4 5" xfId="22260"/>
    <cellStyle name="Input 4 4 3 5" xfId="22261"/>
    <cellStyle name="Input 4 4 3 5 2" xfId="22262"/>
    <cellStyle name="Input 4 4 3 5 2 2" xfId="22263"/>
    <cellStyle name="Input 4 4 3 5 3" xfId="22264"/>
    <cellStyle name="Input 4 4 3 5 3 2" xfId="22265"/>
    <cellStyle name="Input 4 4 3 5 3 2 2" xfId="22266"/>
    <cellStyle name="Input 4 4 3 5 3 3" xfId="22267"/>
    <cellStyle name="Input 4 4 3 5 4" xfId="22268"/>
    <cellStyle name="Input 4 4 3 5 5" xfId="22269"/>
    <cellStyle name="Input 4 4 3 6" xfId="22270"/>
    <cellStyle name="Input 4 4 3 6 2" xfId="22271"/>
    <cellStyle name="Input 4 4 3 6 2 2" xfId="22272"/>
    <cellStyle name="Input 4 4 3 6 3" xfId="22273"/>
    <cellStyle name="Input 4 4 3 6 3 2" xfId="22274"/>
    <cellStyle name="Input 4 4 3 6 3 2 2" xfId="22275"/>
    <cellStyle name="Input 4 4 3 6 3 3" xfId="22276"/>
    <cellStyle name="Input 4 4 3 6 4" xfId="22277"/>
    <cellStyle name="Input 4 4 3 6 5" xfId="22278"/>
    <cellStyle name="Input 4 4 3 7" xfId="22279"/>
    <cellStyle name="Input 4 4 3 7 2" xfId="22280"/>
    <cellStyle name="Input 4 4 3 7 2 2" xfId="22281"/>
    <cellStyle name="Input 4 4 3 7 3" xfId="22282"/>
    <cellStyle name="Input 4 4 3 7 3 2" xfId="22283"/>
    <cellStyle name="Input 4 4 3 7 3 2 2" xfId="22284"/>
    <cellStyle name="Input 4 4 3 7 3 3" xfId="22285"/>
    <cellStyle name="Input 4 4 3 7 4" xfId="22286"/>
    <cellStyle name="Input 4 4 3 7 5" xfId="22287"/>
    <cellStyle name="Input 4 4 3 8" xfId="22288"/>
    <cellStyle name="Input 4 4 3 8 2" xfId="22289"/>
    <cellStyle name="Input 4 4 3 9" xfId="22290"/>
    <cellStyle name="Input 4 4 3 9 2" xfId="22291"/>
    <cellStyle name="Input 4 4 3 9 2 2" xfId="22292"/>
    <cellStyle name="Input 4 4 3 9 3" xfId="22293"/>
    <cellStyle name="Input 4 4 4" xfId="22294"/>
    <cellStyle name="Input 4 4 4 10" xfId="22295"/>
    <cellStyle name="Input 4 4 4 11" xfId="22296"/>
    <cellStyle name="Input 4 4 4 2" xfId="22297"/>
    <cellStyle name="Input 4 4 4 2 10" xfId="22298"/>
    <cellStyle name="Input 4 4 4 2 2" xfId="22299"/>
    <cellStyle name="Input 4 4 4 2 2 2" xfId="22300"/>
    <cellStyle name="Input 4 4 4 2 2 2 2" xfId="22301"/>
    <cellStyle name="Input 4 4 4 2 2 3" xfId="22302"/>
    <cellStyle name="Input 4 4 4 2 2 3 2" xfId="22303"/>
    <cellStyle name="Input 4 4 4 2 2 3 2 2" xfId="22304"/>
    <cellStyle name="Input 4 4 4 2 2 3 3" xfId="22305"/>
    <cellStyle name="Input 4 4 4 2 2 4" xfId="22306"/>
    <cellStyle name="Input 4 4 4 2 2 5" xfId="22307"/>
    <cellStyle name="Input 4 4 4 2 3" xfId="22308"/>
    <cellStyle name="Input 4 4 4 2 3 2" xfId="22309"/>
    <cellStyle name="Input 4 4 4 2 3 2 2" xfId="22310"/>
    <cellStyle name="Input 4 4 4 2 3 3" xfId="22311"/>
    <cellStyle name="Input 4 4 4 2 3 3 2" xfId="22312"/>
    <cellStyle name="Input 4 4 4 2 3 3 2 2" xfId="22313"/>
    <cellStyle name="Input 4 4 4 2 3 3 3" xfId="22314"/>
    <cellStyle name="Input 4 4 4 2 3 4" xfId="22315"/>
    <cellStyle name="Input 4 4 4 2 3 5" xfId="22316"/>
    <cellStyle name="Input 4 4 4 2 4" xfId="22317"/>
    <cellStyle name="Input 4 4 4 2 4 2" xfId="22318"/>
    <cellStyle name="Input 4 4 4 2 4 2 2" xfId="22319"/>
    <cellStyle name="Input 4 4 4 2 4 3" xfId="22320"/>
    <cellStyle name="Input 4 4 4 2 4 3 2" xfId="22321"/>
    <cellStyle name="Input 4 4 4 2 4 3 2 2" xfId="22322"/>
    <cellStyle name="Input 4 4 4 2 4 3 3" xfId="22323"/>
    <cellStyle name="Input 4 4 4 2 4 4" xfId="22324"/>
    <cellStyle name="Input 4 4 4 2 4 5" xfId="22325"/>
    <cellStyle name="Input 4 4 4 2 5" xfId="22326"/>
    <cellStyle name="Input 4 4 4 2 5 2" xfId="22327"/>
    <cellStyle name="Input 4 4 4 2 5 2 2" xfId="22328"/>
    <cellStyle name="Input 4 4 4 2 5 3" xfId="22329"/>
    <cellStyle name="Input 4 4 4 2 5 3 2" xfId="22330"/>
    <cellStyle name="Input 4 4 4 2 5 3 2 2" xfId="22331"/>
    <cellStyle name="Input 4 4 4 2 5 3 3" xfId="22332"/>
    <cellStyle name="Input 4 4 4 2 5 4" xfId="22333"/>
    <cellStyle name="Input 4 4 4 2 5 5" xfId="22334"/>
    <cellStyle name="Input 4 4 4 2 6" xfId="22335"/>
    <cellStyle name="Input 4 4 4 2 6 2" xfId="22336"/>
    <cellStyle name="Input 4 4 4 2 6 2 2" xfId="22337"/>
    <cellStyle name="Input 4 4 4 2 6 3" xfId="22338"/>
    <cellStyle name="Input 4 4 4 2 6 3 2" xfId="22339"/>
    <cellStyle name="Input 4 4 4 2 6 3 2 2" xfId="22340"/>
    <cellStyle name="Input 4 4 4 2 6 3 3" xfId="22341"/>
    <cellStyle name="Input 4 4 4 2 6 4" xfId="22342"/>
    <cellStyle name="Input 4 4 4 2 6 5" xfId="22343"/>
    <cellStyle name="Input 4 4 4 2 7" xfId="22344"/>
    <cellStyle name="Input 4 4 4 2 7 2" xfId="22345"/>
    <cellStyle name="Input 4 4 4 2 8" xfId="22346"/>
    <cellStyle name="Input 4 4 4 2 8 2" xfId="22347"/>
    <cellStyle name="Input 4 4 4 2 8 2 2" xfId="22348"/>
    <cellStyle name="Input 4 4 4 2 8 3" xfId="22349"/>
    <cellStyle name="Input 4 4 4 2 9" xfId="22350"/>
    <cellStyle name="Input 4 4 4 3" xfId="22351"/>
    <cellStyle name="Input 4 4 4 3 2" xfId="22352"/>
    <cellStyle name="Input 4 4 4 3 2 2" xfId="22353"/>
    <cellStyle name="Input 4 4 4 3 2 2 2" xfId="22354"/>
    <cellStyle name="Input 4 4 4 3 2 3" xfId="22355"/>
    <cellStyle name="Input 4 4 4 3 2 3 2" xfId="22356"/>
    <cellStyle name="Input 4 4 4 3 2 3 2 2" xfId="22357"/>
    <cellStyle name="Input 4 4 4 3 2 3 3" xfId="22358"/>
    <cellStyle name="Input 4 4 4 3 2 4" xfId="22359"/>
    <cellStyle name="Input 4 4 4 3 2 5" xfId="22360"/>
    <cellStyle name="Input 4 4 4 3 3" xfId="22361"/>
    <cellStyle name="Input 4 4 4 3 3 2" xfId="22362"/>
    <cellStyle name="Input 4 4 4 3 4" xfId="22363"/>
    <cellStyle name="Input 4 4 4 3 4 2" xfId="22364"/>
    <cellStyle name="Input 4 4 4 3 4 2 2" xfId="22365"/>
    <cellStyle name="Input 4 4 4 3 4 3" xfId="22366"/>
    <cellStyle name="Input 4 4 4 3 5" xfId="22367"/>
    <cellStyle name="Input 4 4 4 3 6" xfId="22368"/>
    <cellStyle name="Input 4 4 4 4" xfId="22369"/>
    <cellStyle name="Input 4 4 4 4 2" xfId="22370"/>
    <cellStyle name="Input 4 4 4 4 2 2" xfId="22371"/>
    <cellStyle name="Input 4 4 4 4 3" xfId="22372"/>
    <cellStyle name="Input 4 4 4 4 3 2" xfId="22373"/>
    <cellStyle name="Input 4 4 4 4 3 2 2" xfId="22374"/>
    <cellStyle name="Input 4 4 4 4 3 3" xfId="22375"/>
    <cellStyle name="Input 4 4 4 4 4" xfId="22376"/>
    <cellStyle name="Input 4 4 4 4 5" xfId="22377"/>
    <cellStyle name="Input 4 4 4 5" xfId="22378"/>
    <cellStyle name="Input 4 4 4 5 2" xfId="22379"/>
    <cellStyle name="Input 4 4 4 5 2 2" xfId="22380"/>
    <cellStyle name="Input 4 4 4 5 3" xfId="22381"/>
    <cellStyle name="Input 4 4 4 5 3 2" xfId="22382"/>
    <cellStyle name="Input 4 4 4 5 3 2 2" xfId="22383"/>
    <cellStyle name="Input 4 4 4 5 3 3" xfId="22384"/>
    <cellStyle name="Input 4 4 4 5 4" xfId="22385"/>
    <cellStyle name="Input 4 4 4 5 5" xfId="22386"/>
    <cellStyle name="Input 4 4 4 6" xfId="22387"/>
    <cellStyle name="Input 4 4 4 6 2" xfId="22388"/>
    <cellStyle name="Input 4 4 4 6 2 2" xfId="22389"/>
    <cellStyle name="Input 4 4 4 6 3" xfId="22390"/>
    <cellStyle name="Input 4 4 4 6 3 2" xfId="22391"/>
    <cellStyle name="Input 4 4 4 6 3 2 2" xfId="22392"/>
    <cellStyle name="Input 4 4 4 6 3 3" xfId="22393"/>
    <cellStyle name="Input 4 4 4 6 4" xfId="22394"/>
    <cellStyle name="Input 4 4 4 6 5" xfId="22395"/>
    <cellStyle name="Input 4 4 4 7" xfId="22396"/>
    <cellStyle name="Input 4 4 4 7 2" xfId="22397"/>
    <cellStyle name="Input 4 4 4 7 2 2" xfId="22398"/>
    <cellStyle name="Input 4 4 4 7 3" xfId="22399"/>
    <cellStyle name="Input 4 4 4 7 3 2" xfId="22400"/>
    <cellStyle name="Input 4 4 4 7 3 2 2" xfId="22401"/>
    <cellStyle name="Input 4 4 4 7 3 3" xfId="22402"/>
    <cellStyle name="Input 4 4 4 7 4" xfId="22403"/>
    <cellStyle name="Input 4 4 4 7 5" xfId="22404"/>
    <cellStyle name="Input 4 4 4 8" xfId="22405"/>
    <cellStyle name="Input 4 4 4 8 2" xfId="22406"/>
    <cellStyle name="Input 4 4 4 9" xfId="22407"/>
    <cellStyle name="Input 4 4 4 9 2" xfId="22408"/>
    <cellStyle name="Input 4 4 4 9 2 2" xfId="22409"/>
    <cellStyle name="Input 4 4 4 9 3" xfId="22410"/>
    <cellStyle name="Input 4 4 5" xfId="22411"/>
    <cellStyle name="Input 4 4 5 10" xfId="22412"/>
    <cellStyle name="Input 4 4 5 11" xfId="22413"/>
    <cellStyle name="Input 4 4 5 2" xfId="22414"/>
    <cellStyle name="Input 4 4 5 2 10" xfId="22415"/>
    <cellStyle name="Input 4 4 5 2 2" xfId="22416"/>
    <cellStyle name="Input 4 4 5 2 2 2" xfId="22417"/>
    <cellStyle name="Input 4 4 5 2 2 2 2" xfId="22418"/>
    <cellStyle name="Input 4 4 5 2 2 3" xfId="22419"/>
    <cellStyle name="Input 4 4 5 2 2 3 2" xfId="22420"/>
    <cellStyle name="Input 4 4 5 2 2 3 2 2" xfId="22421"/>
    <cellStyle name="Input 4 4 5 2 2 3 3" xfId="22422"/>
    <cellStyle name="Input 4 4 5 2 2 4" xfId="22423"/>
    <cellStyle name="Input 4 4 5 2 2 5" xfId="22424"/>
    <cellStyle name="Input 4 4 5 2 3" xfId="22425"/>
    <cellStyle name="Input 4 4 5 2 3 2" xfId="22426"/>
    <cellStyle name="Input 4 4 5 2 3 2 2" xfId="22427"/>
    <cellStyle name="Input 4 4 5 2 3 3" xfId="22428"/>
    <cellStyle name="Input 4 4 5 2 3 3 2" xfId="22429"/>
    <cellStyle name="Input 4 4 5 2 3 3 2 2" xfId="22430"/>
    <cellStyle name="Input 4 4 5 2 3 3 3" xfId="22431"/>
    <cellStyle name="Input 4 4 5 2 3 4" xfId="22432"/>
    <cellStyle name="Input 4 4 5 2 3 5" xfId="22433"/>
    <cellStyle name="Input 4 4 5 2 4" xfId="22434"/>
    <cellStyle name="Input 4 4 5 2 4 2" xfId="22435"/>
    <cellStyle name="Input 4 4 5 2 4 2 2" xfId="22436"/>
    <cellStyle name="Input 4 4 5 2 4 3" xfId="22437"/>
    <cellStyle name="Input 4 4 5 2 4 3 2" xfId="22438"/>
    <cellStyle name="Input 4 4 5 2 4 3 2 2" xfId="22439"/>
    <cellStyle name="Input 4 4 5 2 4 3 3" xfId="22440"/>
    <cellStyle name="Input 4 4 5 2 4 4" xfId="22441"/>
    <cellStyle name="Input 4 4 5 2 4 5" xfId="22442"/>
    <cellStyle name="Input 4 4 5 2 5" xfId="22443"/>
    <cellStyle name="Input 4 4 5 2 5 2" xfId="22444"/>
    <cellStyle name="Input 4 4 5 2 5 2 2" xfId="22445"/>
    <cellStyle name="Input 4 4 5 2 5 3" xfId="22446"/>
    <cellStyle name="Input 4 4 5 2 5 3 2" xfId="22447"/>
    <cellStyle name="Input 4 4 5 2 5 3 2 2" xfId="22448"/>
    <cellStyle name="Input 4 4 5 2 5 3 3" xfId="22449"/>
    <cellStyle name="Input 4 4 5 2 5 4" xfId="22450"/>
    <cellStyle name="Input 4 4 5 2 5 5" xfId="22451"/>
    <cellStyle name="Input 4 4 5 2 6" xfId="22452"/>
    <cellStyle name="Input 4 4 5 2 6 2" xfId="22453"/>
    <cellStyle name="Input 4 4 5 2 6 2 2" xfId="22454"/>
    <cellStyle name="Input 4 4 5 2 6 3" xfId="22455"/>
    <cellStyle name="Input 4 4 5 2 6 3 2" xfId="22456"/>
    <cellStyle name="Input 4 4 5 2 6 3 2 2" xfId="22457"/>
    <cellStyle name="Input 4 4 5 2 6 3 3" xfId="22458"/>
    <cellStyle name="Input 4 4 5 2 6 4" xfId="22459"/>
    <cellStyle name="Input 4 4 5 2 6 5" xfId="22460"/>
    <cellStyle name="Input 4 4 5 2 7" xfId="22461"/>
    <cellStyle name="Input 4 4 5 2 7 2" xfId="22462"/>
    <cellStyle name="Input 4 4 5 2 8" xfId="22463"/>
    <cellStyle name="Input 4 4 5 2 8 2" xfId="22464"/>
    <cellStyle name="Input 4 4 5 2 8 2 2" xfId="22465"/>
    <cellStyle name="Input 4 4 5 2 8 3" xfId="22466"/>
    <cellStyle name="Input 4 4 5 2 9" xfId="22467"/>
    <cellStyle name="Input 4 4 5 3" xfId="22468"/>
    <cellStyle name="Input 4 4 5 3 2" xfId="22469"/>
    <cellStyle name="Input 4 4 5 3 2 2" xfId="22470"/>
    <cellStyle name="Input 4 4 5 3 2 2 2" xfId="22471"/>
    <cellStyle name="Input 4 4 5 3 2 3" xfId="22472"/>
    <cellStyle name="Input 4 4 5 3 2 3 2" xfId="22473"/>
    <cellStyle name="Input 4 4 5 3 2 3 2 2" xfId="22474"/>
    <cellStyle name="Input 4 4 5 3 2 3 3" xfId="22475"/>
    <cellStyle name="Input 4 4 5 3 2 4" xfId="22476"/>
    <cellStyle name="Input 4 4 5 3 2 5" xfId="22477"/>
    <cellStyle name="Input 4 4 5 3 3" xfId="22478"/>
    <cellStyle name="Input 4 4 5 3 3 2" xfId="22479"/>
    <cellStyle name="Input 4 4 5 3 4" xfId="22480"/>
    <cellStyle name="Input 4 4 5 3 4 2" xfId="22481"/>
    <cellStyle name="Input 4 4 5 3 4 2 2" xfId="22482"/>
    <cellStyle name="Input 4 4 5 3 4 3" xfId="22483"/>
    <cellStyle name="Input 4 4 5 3 5" xfId="22484"/>
    <cellStyle name="Input 4 4 5 3 6" xfId="22485"/>
    <cellStyle name="Input 4 4 5 4" xfId="22486"/>
    <cellStyle name="Input 4 4 5 4 2" xfId="22487"/>
    <cellStyle name="Input 4 4 5 4 2 2" xfId="22488"/>
    <cellStyle name="Input 4 4 5 4 3" xfId="22489"/>
    <cellStyle name="Input 4 4 5 4 3 2" xfId="22490"/>
    <cellStyle name="Input 4 4 5 4 3 2 2" xfId="22491"/>
    <cellStyle name="Input 4 4 5 4 3 3" xfId="22492"/>
    <cellStyle name="Input 4 4 5 4 4" xfId="22493"/>
    <cellStyle name="Input 4 4 5 4 5" xfId="22494"/>
    <cellStyle name="Input 4 4 5 5" xfId="22495"/>
    <cellStyle name="Input 4 4 5 5 2" xfId="22496"/>
    <cellStyle name="Input 4 4 5 5 2 2" xfId="22497"/>
    <cellStyle name="Input 4 4 5 5 3" xfId="22498"/>
    <cellStyle name="Input 4 4 5 5 3 2" xfId="22499"/>
    <cellStyle name="Input 4 4 5 5 3 2 2" xfId="22500"/>
    <cellStyle name="Input 4 4 5 5 3 3" xfId="22501"/>
    <cellStyle name="Input 4 4 5 5 4" xfId="22502"/>
    <cellStyle name="Input 4 4 5 5 5" xfId="22503"/>
    <cellStyle name="Input 4 4 5 6" xfId="22504"/>
    <cellStyle name="Input 4 4 5 6 2" xfId="22505"/>
    <cellStyle name="Input 4 4 5 6 2 2" xfId="22506"/>
    <cellStyle name="Input 4 4 5 6 3" xfId="22507"/>
    <cellStyle name="Input 4 4 5 6 3 2" xfId="22508"/>
    <cellStyle name="Input 4 4 5 6 3 2 2" xfId="22509"/>
    <cellStyle name="Input 4 4 5 6 3 3" xfId="22510"/>
    <cellStyle name="Input 4 4 5 6 4" xfId="22511"/>
    <cellStyle name="Input 4 4 5 6 5" xfId="22512"/>
    <cellStyle name="Input 4 4 5 7" xfId="22513"/>
    <cellStyle name="Input 4 4 5 7 2" xfId="22514"/>
    <cellStyle name="Input 4 4 5 7 2 2" xfId="22515"/>
    <cellStyle name="Input 4 4 5 7 3" xfId="22516"/>
    <cellStyle name="Input 4 4 5 7 3 2" xfId="22517"/>
    <cellStyle name="Input 4 4 5 7 3 2 2" xfId="22518"/>
    <cellStyle name="Input 4 4 5 7 3 3" xfId="22519"/>
    <cellStyle name="Input 4 4 5 7 4" xfId="22520"/>
    <cellStyle name="Input 4 4 5 7 5" xfId="22521"/>
    <cellStyle name="Input 4 4 5 8" xfId="22522"/>
    <cellStyle name="Input 4 4 5 8 2" xfId="22523"/>
    <cellStyle name="Input 4 4 5 9" xfId="22524"/>
    <cellStyle name="Input 4 4 5 9 2" xfId="22525"/>
    <cellStyle name="Input 4 4 5 9 2 2" xfId="22526"/>
    <cellStyle name="Input 4 4 5 9 3" xfId="22527"/>
    <cellStyle name="Input 4 4 6" xfId="22528"/>
    <cellStyle name="Input 4 4 6 10" xfId="22529"/>
    <cellStyle name="Input 4 4 6 11" xfId="22530"/>
    <cellStyle name="Input 4 4 6 2" xfId="22531"/>
    <cellStyle name="Input 4 4 6 2 10" xfId="22532"/>
    <cellStyle name="Input 4 4 6 2 2" xfId="22533"/>
    <cellStyle name="Input 4 4 6 2 2 2" xfId="22534"/>
    <cellStyle name="Input 4 4 6 2 2 2 2" xfId="22535"/>
    <cellStyle name="Input 4 4 6 2 2 3" xfId="22536"/>
    <cellStyle name="Input 4 4 6 2 2 3 2" xfId="22537"/>
    <cellStyle name="Input 4 4 6 2 2 3 2 2" xfId="22538"/>
    <cellStyle name="Input 4 4 6 2 2 3 3" xfId="22539"/>
    <cellStyle name="Input 4 4 6 2 2 4" xfId="22540"/>
    <cellStyle name="Input 4 4 6 2 2 5" xfId="22541"/>
    <cellStyle name="Input 4 4 6 2 3" xfId="22542"/>
    <cellStyle name="Input 4 4 6 2 3 2" xfId="22543"/>
    <cellStyle name="Input 4 4 6 2 3 2 2" xfId="22544"/>
    <cellStyle name="Input 4 4 6 2 3 3" xfId="22545"/>
    <cellStyle name="Input 4 4 6 2 3 3 2" xfId="22546"/>
    <cellStyle name="Input 4 4 6 2 3 3 2 2" xfId="22547"/>
    <cellStyle name="Input 4 4 6 2 3 3 3" xfId="22548"/>
    <cellStyle name="Input 4 4 6 2 3 4" xfId="22549"/>
    <cellStyle name="Input 4 4 6 2 3 5" xfId="22550"/>
    <cellStyle name="Input 4 4 6 2 4" xfId="22551"/>
    <cellStyle name="Input 4 4 6 2 4 2" xfId="22552"/>
    <cellStyle name="Input 4 4 6 2 4 2 2" xfId="22553"/>
    <cellStyle name="Input 4 4 6 2 4 3" xfId="22554"/>
    <cellStyle name="Input 4 4 6 2 4 3 2" xfId="22555"/>
    <cellStyle name="Input 4 4 6 2 4 3 2 2" xfId="22556"/>
    <cellStyle name="Input 4 4 6 2 4 3 3" xfId="22557"/>
    <cellStyle name="Input 4 4 6 2 4 4" xfId="22558"/>
    <cellStyle name="Input 4 4 6 2 4 5" xfId="22559"/>
    <cellStyle name="Input 4 4 6 2 5" xfId="22560"/>
    <cellStyle name="Input 4 4 6 2 5 2" xfId="22561"/>
    <cellStyle name="Input 4 4 6 2 5 2 2" xfId="22562"/>
    <cellStyle name="Input 4 4 6 2 5 3" xfId="22563"/>
    <cellStyle name="Input 4 4 6 2 5 3 2" xfId="22564"/>
    <cellStyle name="Input 4 4 6 2 5 3 2 2" xfId="22565"/>
    <cellStyle name="Input 4 4 6 2 5 3 3" xfId="22566"/>
    <cellStyle name="Input 4 4 6 2 5 4" xfId="22567"/>
    <cellStyle name="Input 4 4 6 2 5 5" xfId="22568"/>
    <cellStyle name="Input 4 4 6 2 6" xfId="22569"/>
    <cellStyle name="Input 4 4 6 2 6 2" xfId="22570"/>
    <cellStyle name="Input 4 4 6 2 6 2 2" xfId="22571"/>
    <cellStyle name="Input 4 4 6 2 6 3" xfId="22572"/>
    <cellStyle name="Input 4 4 6 2 6 3 2" xfId="22573"/>
    <cellStyle name="Input 4 4 6 2 6 3 2 2" xfId="22574"/>
    <cellStyle name="Input 4 4 6 2 6 3 3" xfId="22575"/>
    <cellStyle name="Input 4 4 6 2 6 4" xfId="22576"/>
    <cellStyle name="Input 4 4 6 2 6 5" xfId="22577"/>
    <cellStyle name="Input 4 4 6 2 7" xfId="22578"/>
    <cellStyle name="Input 4 4 6 2 7 2" xfId="22579"/>
    <cellStyle name="Input 4 4 6 2 8" xfId="22580"/>
    <cellStyle name="Input 4 4 6 2 8 2" xfId="22581"/>
    <cellStyle name="Input 4 4 6 2 8 2 2" xfId="22582"/>
    <cellStyle name="Input 4 4 6 2 8 3" xfId="22583"/>
    <cellStyle name="Input 4 4 6 2 9" xfId="22584"/>
    <cellStyle name="Input 4 4 6 3" xfId="22585"/>
    <cellStyle name="Input 4 4 6 3 2" xfId="22586"/>
    <cellStyle name="Input 4 4 6 3 2 2" xfId="22587"/>
    <cellStyle name="Input 4 4 6 3 2 2 2" xfId="22588"/>
    <cellStyle name="Input 4 4 6 3 2 3" xfId="22589"/>
    <cellStyle name="Input 4 4 6 3 2 3 2" xfId="22590"/>
    <cellStyle name="Input 4 4 6 3 2 3 2 2" xfId="22591"/>
    <cellStyle name="Input 4 4 6 3 2 3 3" xfId="22592"/>
    <cellStyle name="Input 4 4 6 3 2 4" xfId="22593"/>
    <cellStyle name="Input 4 4 6 3 2 5" xfId="22594"/>
    <cellStyle name="Input 4 4 6 3 3" xfId="22595"/>
    <cellStyle name="Input 4 4 6 3 3 2" xfId="22596"/>
    <cellStyle name="Input 4 4 6 3 4" xfId="22597"/>
    <cellStyle name="Input 4 4 6 3 4 2" xfId="22598"/>
    <cellStyle name="Input 4 4 6 3 4 2 2" xfId="22599"/>
    <cellStyle name="Input 4 4 6 3 4 3" xfId="22600"/>
    <cellStyle name="Input 4 4 6 3 5" xfId="22601"/>
    <cellStyle name="Input 4 4 6 3 6" xfId="22602"/>
    <cellStyle name="Input 4 4 6 4" xfId="22603"/>
    <cellStyle name="Input 4 4 6 4 2" xfId="22604"/>
    <cellStyle name="Input 4 4 6 4 2 2" xfId="22605"/>
    <cellStyle name="Input 4 4 6 4 3" xfId="22606"/>
    <cellStyle name="Input 4 4 6 4 3 2" xfId="22607"/>
    <cellStyle name="Input 4 4 6 4 3 2 2" xfId="22608"/>
    <cellStyle name="Input 4 4 6 4 3 3" xfId="22609"/>
    <cellStyle name="Input 4 4 6 4 4" xfId="22610"/>
    <cellStyle name="Input 4 4 6 4 5" xfId="22611"/>
    <cellStyle name="Input 4 4 6 5" xfId="22612"/>
    <cellStyle name="Input 4 4 6 5 2" xfId="22613"/>
    <cellStyle name="Input 4 4 6 5 2 2" xfId="22614"/>
    <cellStyle name="Input 4 4 6 5 3" xfId="22615"/>
    <cellStyle name="Input 4 4 6 5 3 2" xfId="22616"/>
    <cellStyle name="Input 4 4 6 5 3 2 2" xfId="22617"/>
    <cellStyle name="Input 4 4 6 5 3 3" xfId="22618"/>
    <cellStyle name="Input 4 4 6 5 4" xfId="22619"/>
    <cellStyle name="Input 4 4 6 5 5" xfId="22620"/>
    <cellStyle name="Input 4 4 6 6" xfId="22621"/>
    <cellStyle name="Input 4 4 6 6 2" xfId="22622"/>
    <cellStyle name="Input 4 4 6 6 2 2" xfId="22623"/>
    <cellStyle name="Input 4 4 6 6 3" xfId="22624"/>
    <cellStyle name="Input 4 4 6 6 3 2" xfId="22625"/>
    <cellStyle name="Input 4 4 6 6 3 2 2" xfId="22626"/>
    <cellStyle name="Input 4 4 6 6 3 3" xfId="22627"/>
    <cellStyle name="Input 4 4 6 6 4" xfId="22628"/>
    <cellStyle name="Input 4 4 6 6 5" xfId="22629"/>
    <cellStyle name="Input 4 4 6 7" xfId="22630"/>
    <cellStyle name="Input 4 4 6 7 2" xfId="22631"/>
    <cellStyle name="Input 4 4 6 7 2 2" xfId="22632"/>
    <cellStyle name="Input 4 4 6 7 3" xfId="22633"/>
    <cellStyle name="Input 4 4 6 7 3 2" xfId="22634"/>
    <cellStyle name="Input 4 4 6 7 3 2 2" xfId="22635"/>
    <cellStyle name="Input 4 4 6 7 3 3" xfId="22636"/>
    <cellStyle name="Input 4 4 6 7 4" xfId="22637"/>
    <cellStyle name="Input 4 4 6 7 5" xfId="22638"/>
    <cellStyle name="Input 4 4 6 8" xfId="22639"/>
    <cellStyle name="Input 4 4 6 8 2" xfId="22640"/>
    <cellStyle name="Input 4 4 6 9" xfId="22641"/>
    <cellStyle name="Input 4 4 6 9 2" xfId="22642"/>
    <cellStyle name="Input 4 4 6 9 2 2" xfId="22643"/>
    <cellStyle name="Input 4 4 6 9 3" xfId="22644"/>
    <cellStyle name="Input 4 4 7" xfId="22645"/>
    <cellStyle name="Input 4 4 7 10" xfId="22646"/>
    <cellStyle name="Input 4 4 7 11" xfId="22647"/>
    <cellStyle name="Input 4 4 7 2" xfId="22648"/>
    <cellStyle name="Input 4 4 7 2 10" xfId="22649"/>
    <cellStyle name="Input 4 4 7 2 2" xfId="22650"/>
    <cellStyle name="Input 4 4 7 2 2 2" xfId="22651"/>
    <cellStyle name="Input 4 4 7 2 2 2 2" xfId="22652"/>
    <cellStyle name="Input 4 4 7 2 2 3" xfId="22653"/>
    <cellStyle name="Input 4 4 7 2 2 3 2" xfId="22654"/>
    <cellStyle name="Input 4 4 7 2 2 3 2 2" xfId="22655"/>
    <cellStyle name="Input 4 4 7 2 2 3 3" xfId="22656"/>
    <cellStyle name="Input 4 4 7 2 2 4" xfId="22657"/>
    <cellStyle name="Input 4 4 7 2 2 5" xfId="22658"/>
    <cellStyle name="Input 4 4 7 2 3" xfId="22659"/>
    <cellStyle name="Input 4 4 7 2 3 2" xfId="22660"/>
    <cellStyle name="Input 4 4 7 2 3 2 2" xfId="22661"/>
    <cellStyle name="Input 4 4 7 2 3 3" xfId="22662"/>
    <cellStyle name="Input 4 4 7 2 3 3 2" xfId="22663"/>
    <cellStyle name="Input 4 4 7 2 3 3 2 2" xfId="22664"/>
    <cellStyle name="Input 4 4 7 2 3 3 3" xfId="22665"/>
    <cellStyle name="Input 4 4 7 2 3 4" xfId="22666"/>
    <cellStyle name="Input 4 4 7 2 3 5" xfId="22667"/>
    <cellStyle name="Input 4 4 7 2 4" xfId="22668"/>
    <cellStyle name="Input 4 4 7 2 4 2" xfId="22669"/>
    <cellStyle name="Input 4 4 7 2 4 2 2" xfId="22670"/>
    <cellStyle name="Input 4 4 7 2 4 3" xfId="22671"/>
    <cellStyle name="Input 4 4 7 2 4 3 2" xfId="22672"/>
    <cellStyle name="Input 4 4 7 2 4 3 2 2" xfId="22673"/>
    <cellStyle name="Input 4 4 7 2 4 3 3" xfId="22674"/>
    <cellStyle name="Input 4 4 7 2 4 4" xfId="22675"/>
    <cellStyle name="Input 4 4 7 2 4 5" xfId="22676"/>
    <cellStyle name="Input 4 4 7 2 5" xfId="22677"/>
    <cellStyle name="Input 4 4 7 2 5 2" xfId="22678"/>
    <cellStyle name="Input 4 4 7 2 5 2 2" xfId="22679"/>
    <cellStyle name="Input 4 4 7 2 5 3" xfId="22680"/>
    <cellStyle name="Input 4 4 7 2 5 3 2" xfId="22681"/>
    <cellStyle name="Input 4 4 7 2 5 3 2 2" xfId="22682"/>
    <cellStyle name="Input 4 4 7 2 5 3 3" xfId="22683"/>
    <cellStyle name="Input 4 4 7 2 5 4" xfId="22684"/>
    <cellStyle name="Input 4 4 7 2 5 5" xfId="22685"/>
    <cellStyle name="Input 4 4 7 2 6" xfId="22686"/>
    <cellStyle name="Input 4 4 7 2 6 2" xfId="22687"/>
    <cellStyle name="Input 4 4 7 2 6 2 2" xfId="22688"/>
    <cellStyle name="Input 4 4 7 2 6 3" xfId="22689"/>
    <cellStyle name="Input 4 4 7 2 6 3 2" xfId="22690"/>
    <cellStyle name="Input 4 4 7 2 6 3 2 2" xfId="22691"/>
    <cellStyle name="Input 4 4 7 2 6 3 3" xfId="22692"/>
    <cellStyle name="Input 4 4 7 2 6 4" xfId="22693"/>
    <cellStyle name="Input 4 4 7 2 6 5" xfId="22694"/>
    <cellStyle name="Input 4 4 7 2 7" xfId="22695"/>
    <cellStyle name="Input 4 4 7 2 7 2" xfId="22696"/>
    <cellStyle name="Input 4 4 7 2 8" xfId="22697"/>
    <cellStyle name="Input 4 4 7 2 8 2" xfId="22698"/>
    <cellStyle name="Input 4 4 7 2 8 2 2" xfId="22699"/>
    <cellStyle name="Input 4 4 7 2 8 3" xfId="22700"/>
    <cellStyle name="Input 4 4 7 2 9" xfId="22701"/>
    <cellStyle name="Input 4 4 7 3" xfId="22702"/>
    <cellStyle name="Input 4 4 7 3 2" xfId="22703"/>
    <cellStyle name="Input 4 4 7 3 2 2" xfId="22704"/>
    <cellStyle name="Input 4 4 7 3 2 2 2" xfId="22705"/>
    <cellStyle name="Input 4 4 7 3 2 3" xfId="22706"/>
    <cellStyle name="Input 4 4 7 3 2 3 2" xfId="22707"/>
    <cellStyle name="Input 4 4 7 3 2 3 2 2" xfId="22708"/>
    <cellStyle name="Input 4 4 7 3 2 3 3" xfId="22709"/>
    <cellStyle name="Input 4 4 7 3 2 4" xfId="22710"/>
    <cellStyle name="Input 4 4 7 3 2 5" xfId="22711"/>
    <cellStyle name="Input 4 4 7 3 3" xfId="22712"/>
    <cellStyle name="Input 4 4 7 3 3 2" xfId="22713"/>
    <cellStyle name="Input 4 4 7 3 4" xfId="22714"/>
    <cellStyle name="Input 4 4 7 3 4 2" xfId="22715"/>
    <cellStyle name="Input 4 4 7 3 4 2 2" xfId="22716"/>
    <cellStyle name="Input 4 4 7 3 4 3" xfId="22717"/>
    <cellStyle name="Input 4 4 7 3 5" xfId="22718"/>
    <cellStyle name="Input 4 4 7 3 6" xfId="22719"/>
    <cellStyle name="Input 4 4 7 4" xfId="22720"/>
    <cellStyle name="Input 4 4 7 4 2" xfId="22721"/>
    <cellStyle name="Input 4 4 7 4 2 2" xfId="22722"/>
    <cellStyle name="Input 4 4 7 4 3" xfId="22723"/>
    <cellStyle name="Input 4 4 7 4 3 2" xfId="22724"/>
    <cellStyle name="Input 4 4 7 4 3 2 2" xfId="22725"/>
    <cellStyle name="Input 4 4 7 4 3 3" xfId="22726"/>
    <cellStyle name="Input 4 4 7 4 4" xfId="22727"/>
    <cellStyle name="Input 4 4 7 4 5" xfId="22728"/>
    <cellStyle name="Input 4 4 7 5" xfId="22729"/>
    <cellStyle name="Input 4 4 7 5 2" xfId="22730"/>
    <cellStyle name="Input 4 4 7 5 2 2" xfId="22731"/>
    <cellStyle name="Input 4 4 7 5 3" xfId="22732"/>
    <cellStyle name="Input 4 4 7 5 3 2" xfId="22733"/>
    <cellStyle name="Input 4 4 7 5 3 2 2" xfId="22734"/>
    <cellStyle name="Input 4 4 7 5 3 3" xfId="22735"/>
    <cellStyle name="Input 4 4 7 5 4" xfId="22736"/>
    <cellStyle name="Input 4 4 7 5 5" xfId="22737"/>
    <cellStyle name="Input 4 4 7 6" xfId="22738"/>
    <cellStyle name="Input 4 4 7 6 2" xfId="22739"/>
    <cellStyle name="Input 4 4 7 6 2 2" xfId="22740"/>
    <cellStyle name="Input 4 4 7 6 3" xfId="22741"/>
    <cellStyle name="Input 4 4 7 6 3 2" xfId="22742"/>
    <cellStyle name="Input 4 4 7 6 3 2 2" xfId="22743"/>
    <cellStyle name="Input 4 4 7 6 3 3" xfId="22744"/>
    <cellStyle name="Input 4 4 7 6 4" xfId="22745"/>
    <cellStyle name="Input 4 4 7 6 5" xfId="22746"/>
    <cellStyle name="Input 4 4 7 7" xfId="22747"/>
    <cellStyle name="Input 4 4 7 7 2" xfId="22748"/>
    <cellStyle name="Input 4 4 7 7 2 2" xfId="22749"/>
    <cellStyle name="Input 4 4 7 7 3" xfId="22750"/>
    <cellStyle name="Input 4 4 7 7 3 2" xfId="22751"/>
    <cellStyle name="Input 4 4 7 7 3 2 2" xfId="22752"/>
    <cellStyle name="Input 4 4 7 7 3 3" xfId="22753"/>
    <cellStyle name="Input 4 4 7 7 4" xfId="22754"/>
    <cellStyle name="Input 4 4 7 7 5" xfId="22755"/>
    <cellStyle name="Input 4 4 7 8" xfId="22756"/>
    <cellStyle name="Input 4 4 7 8 2" xfId="22757"/>
    <cellStyle name="Input 4 4 7 9" xfId="22758"/>
    <cellStyle name="Input 4 4 7 9 2" xfId="22759"/>
    <cellStyle name="Input 4 4 7 9 2 2" xfId="22760"/>
    <cellStyle name="Input 4 4 7 9 3" xfId="22761"/>
    <cellStyle name="Input 4 4 8" xfId="22762"/>
    <cellStyle name="Input 4 4 8 10" xfId="22763"/>
    <cellStyle name="Input 4 4 8 11" xfId="22764"/>
    <cellStyle name="Input 4 4 8 2" xfId="22765"/>
    <cellStyle name="Input 4 4 8 2 10" xfId="22766"/>
    <cellStyle name="Input 4 4 8 2 2" xfId="22767"/>
    <cellStyle name="Input 4 4 8 2 2 2" xfId="22768"/>
    <cellStyle name="Input 4 4 8 2 2 2 2" xfId="22769"/>
    <cellStyle name="Input 4 4 8 2 2 3" xfId="22770"/>
    <cellStyle name="Input 4 4 8 2 2 3 2" xfId="22771"/>
    <cellStyle name="Input 4 4 8 2 2 3 2 2" xfId="22772"/>
    <cellStyle name="Input 4 4 8 2 2 3 3" xfId="22773"/>
    <cellStyle name="Input 4 4 8 2 2 4" xfId="22774"/>
    <cellStyle name="Input 4 4 8 2 2 5" xfId="22775"/>
    <cellStyle name="Input 4 4 8 2 3" xfId="22776"/>
    <cellStyle name="Input 4 4 8 2 3 2" xfId="22777"/>
    <cellStyle name="Input 4 4 8 2 3 2 2" xfId="22778"/>
    <cellStyle name="Input 4 4 8 2 3 3" xfId="22779"/>
    <cellStyle name="Input 4 4 8 2 3 3 2" xfId="22780"/>
    <cellStyle name="Input 4 4 8 2 3 3 2 2" xfId="22781"/>
    <cellStyle name="Input 4 4 8 2 3 3 3" xfId="22782"/>
    <cellStyle name="Input 4 4 8 2 3 4" xfId="22783"/>
    <cellStyle name="Input 4 4 8 2 3 5" xfId="22784"/>
    <cellStyle name="Input 4 4 8 2 4" xfId="22785"/>
    <cellStyle name="Input 4 4 8 2 4 2" xfId="22786"/>
    <cellStyle name="Input 4 4 8 2 4 2 2" xfId="22787"/>
    <cellStyle name="Input 4 4 8 2 4 3" xfId="22788"/>
    <cellStyle name="Input 4 4 8 2 4 3 2" xfId="22789"/>
    <cellStyle name="Input 4 4 8 2 4 3 2 2" xfId="22790"/>
    <cellStyle name="Input 4 4 8 2 4 3 3" xfId="22791"/>
    <cellStyle name="Input 4 4 8 2 4 4" xfId="22792"/>
    <cellStyle name="Input 4 4 8 2 4 5" xfId="22793"/>
    <cellStyle name="Input 4 4 8 2 5" xfId="22794"/>
    <cellStyle name="Input 4 4 8 2 5 2" xfId="22795"/>
    <cellStyle name="Input 4 4 8 2 5 2 2" xfId="22796"/>
    <cellStyle name="Input 4 4 8 2 5 3" xfId="22797"/>
    <cellStyle name="Input 4 4 8 2 5 3 2" xfId="22798"/>
    <cellStyle name="Input 4 4 8 2 5 3 2 2" xfId="22799"/>
    <cellStyle name="Input 4 4 8 2 5 3 3" xfId="22800"/>
    <cellStyle name="Input 4 4 8 2 5 4" xfId="22801"/>
    <cellStyle name="Input 4 4 8 2 5 5" xfId="22802"/>
    <cellStyle name="Input 4 4 8 2 6" xfId="22803"/>
    <cellStyle name="Input 4 4 8 2 6 2" xfId="22804"/>
    <cellStyle name="Input 4 4 8 2 6 2 2" xfId="22805"/>
    <cellStyle name="Input 4 4 8 2 6 3" xfId="22806"/>
    <cellStyle name="Input 4 4 8 2 6 3 2" xfId="22807"/>
    <cellStyle name="Input 4 4 8 2 6 3 2 2" xfId="22808"/>
    <cellStyle name="Input 4 4 8 2 6 3 3" xfId="22809"/>
    <cellStyle name="Input 4 4 8 2 6 4" xfId="22810"/>
    <cellStyle name="Input 4 4 8 2 6 5" xfId="22811"/>
    <cellStyle name="Input 4 4 8 2 7" xfId="22812"/>
    <cellStyle name="Input 4 4 8 2 7 2" xfId="22813"/>
    <cellStyle name="Input 4 4 8 2 8" xfId="22814"/>
    <cellStyle name="Input 4 4 8 2 8 2" xfId="22815"/>
    <cellStyle name="Input 4 4 8 2 8 2 2" xfId="22816"/>
    <cellStyle name="Input 4 4 8 2 8 3" xfId="22817"/>
    <cellStyle name="Input 4 4 8 2 9" xfId="22818"/>
    <cellStyle name="Input 4 4 8 3" xfId="22819"/>
    <cellStyle name="Input 4 4 8 3 2" xfId="22820"/>
    <cellStyle name="Input 4 4 8 3 2 2" xfId="22821"/>
    <cellStyle name="Input 4 4 8 3 2 2 2" xfId="22822"/>
    <cellStyle name="Input 4 4 8 3 2 3" xfId="22823"/>
    <cellStyle name="Input 4 4 8 3 2 3 2" xfId="22824"/>
    <cellStyle name="Input 4 4 8 3 2 3 2 2" xfId="22825"/>
    <cellStyle name="Input 4 4 8 3 2 3 3" xfId="22826"/>
    <cellStyle name="Input 4 4 8 3 2 4" xfId="22827"/>
    <cellStyle name="Input 4 4 8 3 2 5" xfId="22828"/>
    <cellStyle name="Input 4 4 8 3 3" xfId="22829"/>
    <cellStyle name="Input 4 4 8 3 3 2" xfId="22830"/>
    <cellStyle name="Input 4 4 8 3 4" xfId="22831"/>
    <cellStyle name="Input 4 4 8 3 4 2" xfId="22832"/>
    <cellStyle name="Input 4 4 8 3 4 2 2" xfId="22833"/>
    <cellStyle name="Input 4 4 8 3 4 3" xfId="22834"/>
    <cellStyle name="Input 4 4 8 3 5" xfId="22835"/>
    <cellStyle name="Input 4 4 8 3 6" xfId="22836"/>
    <cellStyle name="Input 4 4 8 4" xfId="22837"/>
    <cellStyle name="Input 4 4 8 4 2" xfId="22838"/>
    <cellStyle name="Input 4 4 8 4 2 2" xfId="22839"/>
    <cellStyle name="Input 4 4 8 4 3" xfId="22840"/>
    <cellStyle name="Input 4 4 8 4 3 2" xfId="22841"/>
    <cellStyle name="Input 4 4 8 4 3 2 2" xfId="22842"/>
    <cellStyle name="Input 4 4 8 4 3 3" xfId="22843"/>
    <cellStyle name="Input 4 4 8 4 4" xfId="22844"/>
    <cellStyle name="Input 4 4 8 4 5" xfId="22845"/>
    <cellStyle name="Input 4 4 8 5" xfId="22846"/>
    <cellStyle name="Input 4 4 8 5 2" xfId="22847"/>
    <cellStyle name="Input 4 4 8 5 2 2" xfId="22848"/>
    <cellStyle name="Input 4 4 8 5 3" xfId="22849"/>
    <cellStyle name="Input 4 4 8 5 3 2" xfId="22850"/>
    <cellStyle name="Input 4 4 8 5 3 2 2" xfId="22851"/>
    <cellStyle name="Input 4 4 8 5 3 3" xfId="22852"/>
    <cellStyle name="Input 4 4 8 5 4" xfId="22853"/>
    <cellStyle name="Input 4 4 8 5 5" xfId="22854"/>
    <cellStyle name="Input 4 4 8 6" xfId="22855"/>
    <cellStyle name="Input 4 4 8 6 2" xfId="22856"/>
    <cellStyle name="Input 4 4 8 6 2 2" xfId="22857"/>
    <cellStyle name="Input 4 4 8 6 3" xfId="22858"/>
    <cellStyle name="Input 4 4 8 6 3 2" xfId="22859"/>
    <cellStyle name="Input 4 4 8 6 3 2 2" xfId="22860"/>
    <cellStyle name="Input 4 4 8 6 3 3" xfId="22861"/>
    <cellStyle name="Input 4 4 8 6 4" xfId="22862"/>
    <cellStyle name="Input 4 4 8 6 5" xfId="22863"/>
    <cellStyle name="Input 4 4 8 7" xfId="22864"/>
    <cellStyle name="Input 4 4 8 7 2" xfId="22865"/>
    <cellStyle name="Input 4 4 8 7 2 2" xfId="22866"/>
    <cellStyle name="Input 4 4 8 7 3" xfId="22867"/>
    <cellStyle name="Input 4 4 8 7 3 2" xfId="22868"/>
    <cellStyle name="Input 4 4 8 7 3 2 2" xfId="22869"/>
    <cellStyle name="Input 4 4 8 7 3 3" xfId="22870"/>
    <cellStyle name="Input 4 4 8 7 4" xfId="22871"/>
    <cellStyle name="Input 4 4 8 7 5" xfId="22872"/>
    <cellStyle name="Input 4 4 8 8" xfId="22873"/>
    <cellStyle name="Input 4 4 8 8 2" xfId="22874"/>
    <cellStyle name="Input 4 4 8 9" xfId="22875"/>
    <cellStyle name="Input 4 4 8 9 2" xfId="22876"/>
    <cellStyle name="Input 4 4 8 9 2 2" xfId="22877"/>
    <cellStyle name="Input 4 4 8 9 3" xfId="22878"/>
    <cellStyle name="Input 4 4 9" xfId="22879"/>
    <cellStyle name="Input 4 4 9 10" xfId="22880"/>
    <cellStyle name="Input 4 4 9 2" xfId="22881"/>
    <cellStyle name="Input 4 4 9 2 2" xfId="22882"/>
    <cellStyle name="Input 4 4 9 2 2 2" xfId="22883"/>
    <cellStyle name="Input 4 4 9 2 3" xfId="22884"/>
    <cellStyle name="Input 4 4 9 2 3 2" xfId="22885"/>
    <cellStyle name="Input 4 4 9 2 3 2 2" xfId="22886"/>
    <cellStyle name="Input 4 4 9 2 3 3" xfId="22887"/>
    <cellStyle name="Input 4 4 9 2 4" xfId="22888"/>
    <cellStyle name="Input 4 4 9 2 5" xfId="22889"/>
    <cellStyle name="Input 4 4 9 3" xfId="22890"/>
    <cellStyle name="Input 4 4 9 3 2" xfId="22891"/>
    <cellStyle name="Input 4 4 9 3 2 2" xfId="22892"/>
    <cellStyle name="Input 4 4 9 3 3" xfId="22893"/>
    <cellStyle name="Input 4 4 9 3 3 2" xfId="22894"/>
    <cellStyle name="Input 4 4 9 3 3 2 2" xfId="22895"/>
    <cellStyle name="Input 4 4 9 3 3 3" xfId="22896"/>
    <cellStyle name="Input 4 4 9 3 4" xfId="22897"/>
    <cellStyle name="Input 4 4 9 3 5" xfId="22898"/>
    <cellStyle name="Input 4 4 9 4" xfId="22899"/>
    <cellStyle name="Input 4 4 9 4 2" xfId="22900"/>
    <cellStyle name="Input 4 4 9 4 2 2" xfId="22901"/>
    <cellStyle name="Input 4 4 9 4 3" xfId="22902"/>
    <cellStyle name="Input 4 4 9 4 3 2" xfId="22903"/>
    <cellStyle name="Input 4 4 9 4 3 2 2" xfId="22904"/>
    <cellStyle name="Input 4 4 9 4 3 3" xfId="22905"/>
    <cellStyle name="Input 4 4 9 4 4" xfId="22906"/>
    <cellStyle name="Input 4 4 9 4 5" xfId="22907"/>
    <cellStyle name="Input 4 4 9 5" xfId="22908"/>
    <cellStyle name="Input 4 4 9 5 2" xfId="22909"/>
    <cellStyle name="Input 4 4 9 5 2 2" xfId="22910"/>
    <cellStyle name="Input 4 4 9 5 3" xfId="22911"/>
    <cellStyle name="Input 4 4 9 5 3 2" xfId="22912"/>
    <cellStyle name="Input 4 4 9 5 3 2 2" xfId="22913"/>
    <cellStyle name="Input 4 4 9 5 3 3" xfId="22914"/>
    <cellStyle name="Input 4 4 9 5 4" xfId="22915"/>
    <cellStyle name="Input 4 4 9 5 5" xfId="22916"/>
    <cellStyle name="Input 4 4 9 6" xfId="22917"/>
    <cellStyle name="Input 4 4 9 6 2" xfId="22918"/>
    <cellStyle name="Input 4 4 9 6 2 2" xfId="22919"/>
    <cellStyle name="Input 4 4 9 6 3" xfId="22920"/>
    <cellStyle name="Input 4 4 9 6 3 2" xfId="22921"/>
    <cellStyle name="Input 4 4 9 6 3 2 2" xfId="22922"/>
    <cellStyle name="Input 4 4 9 6 3 3" xfId="22923"/>
    <cellStyle name="Input 4 4 9 6 4" xfId="22924"/>
    <cellStyle name="Input 4 4 9 6 5" xfId="22925"/>
    <cellStyle name="Input 4 4 9 7" xfId="22926"/>
    <cellStyle name="Input 4 4 9 7 2" xfId="22927"/>
    <cellStyle name="Input 4 4 9 8" xfId="22928"/>
    <cellStyle name="Input 4 4 9 8 2" xfId="22929"/>
    <cellStyle name="Input 4 4 9 8 2 2" xfId="22930"/>
    <cellStyle name="Input 4 4 9 8 3" xfId="22931"/>
    <cellStyle name="Input 4 4 9 9" xfId="22932"/>
    <cellStyle name="Input 4 4_Subsidy" xfId="22933"/>
    <cellStyle name="Input 4 40" xfId="22934"/>
    <cellStyle name="Input 4 40 2" xfId="22935"/>
    <cellStyle name="Input 4 40 2 2" xfId="22936"/>
    <cellStyle name="Input 4 40 2 2 2" xfId="22937"/>
    <cellStyle name="Input 4 40 2 3" xfId="22938"/>
    <cellStyle name="Input 4 40 3" xfId="22939"/>
    <cellStyle name="Input 4 40 4" xfId="22940"/>
    <cellStyle name="Input 4 41" xfId="22941"/>
    <cellStyle name="Input 4 41 2" xfId="22942"/>
    <cellStyle name="Input 4 41 2 2" xfId="22943"/>
    <cellStyle name="Input 4 41 2 2 2" xfId="22944"/>
    <cellStyle name="Input 4 41 2 3" xfId="22945"/>
    <cellStyle name="Input 4 41 3" xfId="22946"/>
    <cellStyle name="Input 4 41 4" xfId="22947"/>
    <cellStyle name="Input 4 42" xfId="22948"/>
    <cellStyle name="Input 4 42 2" xfId="22949"/>
    <cellStyle name="Input 4 42 2 2" xfId="22950"/>
    <cellStyle name="Input 4 42 2 2 2" xfId="22951"/>
    <cellStyle name="Input 4 42 2 3" xfId="22952"/>
    <cellStyle name="Input 4 42 3" xfId="22953"/>
    <cellStyle name="Input 4 42 4" xfId="22954"/>
    <cellStyle name="Input 4 43" xfId="22955"/>
    <cellStyle name="Input 4 43 2" xfId="22956"/>
    <cellStyle name="Input 4 43 2 2" xfId="22957"/>
    <cellStyle name="Input 4 43 2 2 2" xfId="22958"/>
    <cellStyle name="Input 4 43 2 3" xfId="22959"/>
    <cellStyle name="Input 4 43 3" xfId="22960"/>
    <cellStyle name="Input 4 43 4" xfId="22961"/>
    <cellStyle name="Input 4 44" xfId="22962"/>
    <cellStyle name="Input 4 44 2" xfId="22963"/>
    <cellStyle name="Input 4 44 2 2" xfId="22964"/>
    <cellStyle name="Input 4 44 2 2 2" xfId="22965"/>
    <cellStyle name="Input 4 44 2 3" xfId="22966"/>
    <cellStyle name="Input 4 44 3" xfId="22967"/>
    <cellStyle name="Input 4 44 4" xfId="22968"/>
    <cellStyle name="Input 4 45" xfId="22969"/>
    <cellStyle name="Input 4 45 2" xfId="22970"/>
    <cellStyle name="Input 4 45 2 2" xfId="22971"/>
    <cellStyle name="Input 4 45 2 2 2" xfId="22972"/>
    <cellStyle name="Input 4 45 2 3" xfId="22973"/>
    <cellStyle name="Input 4 45 3" xfId="22974"/>
    <cellStyle name="Input 4 45 4" xfId="22975"/>
    <cellStyle name="Input 4 46" xfId="22976"/>
    <cellStyle name="Input 4 46 2" xfId="22977"/>
    <cellStyle name="Input 4 46 2 2" xfId="22978"/>
    <cellStyle name="Input 4 46 3" xfId="22979"/>
    <cellStyle name="Input 4 46 4" xfId="22980"/>
    <cellStyle name="Input 4 47" xfId="22981"/>
    <cellStyle name="Input 4 47 2" xfId="22982"/>
    <cellStyle name="Input 4 48" xfId="22983"/>
    <cellStyle name="Input 4 49" xfId="22984"/>
    <cellStyle name="Input 4 5" xfId="22985"/>
    <cellStyle name="Input 4 5 10" xfId="22986"/>
    <cellStyle name="Input 4 5 10 2" xfId="22987"/>
    <cellStyle name="Input 4 5 10 2 2" xfId="22988"/>
    <cellStyle name="Input 4 5 10 2 2 2" xfId="22989"/>
    <cellStyle name="Input 4 5 10 2 3" xfId="22990"/>
    <cellStyle name="Input 4 5 10 2 3 2" xfId="22991"/>
    <cellStyle name="Input 4 5 10 2 3 2 2" xfId="22992"/>
    <cellStyle name="Input 4 5 10 2 3 3" xfId="22993"/>
    <cellStyle name="Input 4 5 10 2 4" xfId="22994"/>
    <cellStyle name="Input 4 5 10 2 5" xfId="22995"/>
    <cellStyle name="Input 4 5 10 3" xfId="22996"/>
    <cellStyle name="Input 4 5 10 3 2" xfId="22997"/>
    <cellStyle name="Input 4 5 10 4" xfId="22998"/>
    <cellStyle name="Input 4 5 10 4 2" xfId="22999"/>
    <cellStyle name="Input 4 5 10 4 2 2" xfId="23000"/>
    <cellStyle name="Input 4 5 10 4 3" xfId="23001"/>
    <cellStyle name="Input 4 5 10 5" xfId="23002"/>
    <cellStyle name="Input 4 5 10 6" xfId="23003"/>
    <cellStyle name="Input 4 5 11" xfId="23004"/>
    <cellStyle name="Input 4 5 11 2" xfId="23005"/>
    <cellStyle name="Input 4 5 11 2 2" xfId="23006"/>
    <cellStyle name="Input 4 5 11 3" xfId="23007"/>
    <cellStyle name="Input 4 5 11 3 2" xfId="23008"/>
    <cellStyle name="Input 4 5 11 3 2 2" xfId="23009"/>
    <cellStyle name="Input 4 5 11 3 3" xfId="23010"/>
    <cellStyle name="Input 4 5 11 4" xfId="23011"/>
    <cellStyle name="Input 4 5 11 5" xfId="23012"/>
    <cellStyle name="Input 4 5 12" xfId="23013"/>
    <cellStyle name="Input 4 5 12 2" xfId="23014"/>
    <cellStyle name="Input 4 5 12 2 2" xfId="23015"/>
    <cellStyle name="Input 4 5 12 3" xfId="23016"/>
    <cellStyle name="Input 4 5 12 3 2" xfId="23017"/>
    <cellStyle name="Input 4 5 12 3 2 2" xfId="23018"/>
    <cellStyle name="Input 4 5 12 3 3" xfId="23019"/>
    <cellStyle name="Input 4 5 12 4" xfId="23020"/>
    <cellStyle name="Input 4 5 12 5" xfId="23021"/>
    <cellStyle name="Input 4 5 13" xfId="23022"/>
    <cellStyle name="Input 4 5 13 2" xfId="23023"/>
    <cellStyle name="Input 4 5 13 2 2" xfId="23024"/>
    <cellStyle name="Input 4 5 13 3" xfId="23025"/>
    <cellStyle name="Input 4 5 13 3 2" xfId="23026"/>
    <cellStyle name="Input 4 5 13 3 2 2" xfId="23027"/>
    <cellStyle name="Input 4 5 13 3 3" xfId="23028"/>
    <cellStyle name="Input 4 5 13 4" xfId="23029"/>
    <cellStyle name="Input 4 5 13 5" xfId="23030"/>
    <cellStyle name="Input 4 5 14" xfId="23031"/>
    <cellStyle name="Input 4 5 14 2" xfId="23032"/>
    <cellStyle name="Input 4 5 14 2 2" xfId="23033"/>
    <cellStyle name="Input 4 5 14 3" xfId="23034"/>
    <cellStyle name="Input 4 5 14 3 2" xfId="23035"/>
    <cellStyle name="Input 4 5 14 3 2 2" xfId="23036"/>
    <cellStyle name="Input 4 5 14 3 3" xfId="23037"/>
    <cellStyle name="Input 4 5 14 4" xfId="23038"/>
    <cellStyle name="Input 4 5 14 5" xfId="23039"/>
    <cellStyle name="Input 4 5 15" xfId="23040"/>
    <cellStyle name="Input 4 5 15 2" xfId="23041"/>
    <cellStyle name="Input 4 5 16" xfId="23042"/>
    <cellStyle name="Input 4 5 16 2" xfId="23043"/>
    <cellStyle name="Input 4 5 16 2 2" xfId="23044"/>
    <cellStyle name="Input 4 5 16 3" xfId="23045"/>
    <cellStyle name="Input 4 5 17" xfId="23046"/>
    <cellStyle name="Input 4 5 18" xfId="23047"/>
    <cellStyle name="Input 4 5 2" xfId="23048"/>
    <cellStyle name="Input 4 5 2 10" xfId="23049"/>
    <cellStyle name="Input 4 5 2 10 2" xfId="23050"/>
    <cellStyle name="Input 4 5 2 10 2 2" xfId="23051"/>
    <cellStyle name="Input 4 5 2 10 3" xfId="23052"/>
    <cellStyle name="Input 4 5 2 11" xfId="23053"/>
    <cellStyle name="Input 4 5 2 12" xfId="23054"/>
    <cellStyle name="Input 4 5 2 2" xfId="23055"/>
    <cellStyle name="Input 4 5 2 2 10" xfId="23056"/>
    <cellStyle name="Input 4 5 2 2 11" xfId="23057"/>
    <cellStyle name="Input 4 5 2 2 2" xfId="23058"/>
    <cellStyle name="Input 4 5 2 2 2 10" xfId="23059"/>
    <cellStyle name="Input 4 5 2 2 2 2" xfId="23060"/>
    <cellStyle name="Input 4 5 2 2 2 2 2" xfId="23061"/>
    <cellStyle name="Input 4 5 2 2 2 2 2 2" xfId="23062"/>
    <cellStyle name="Input 4 5 2 2 2 2 3" xfId="23063"/>
    <cellStyle name="Input 4 5 2 2 2 2 3 2" xfId="23064"/>
    <cellStyle name="Input 4 5 2 2 2 2 3 2 2" xfId="23065"/>
    <cellStyle name="Input 4 5 2 2 2 2 3 3" xfId="23066"/>
    <cellStyle name="Input 4 5 2 2 2 2 4" xfId="23067"/>
    <cellStyle name="Input 4 5 2 2 2 2 5" xfId="23068"/>
    <cellStyle name="Input 4 5 2 2 2 3" xfId="23069"/>
    <cellStyle name="Input 4 5 2 2 2 3 2" xfId="23070"/>
    <cellStyle name="Input 4 5 2 2 2 3 2 2" xfId="23071"/>
    <cellStyle name="Input 4 5 2 2 2 3 3" xfId="23072"/>
    <cellStyle name="Input 4 5 2 2 2 3 3 2" xfId="23073"/>
    <cellStyle name="Input 4 5 2 2 2 3 3 2 2" xfId="23074"/>
    <cellStyle name="Input 4 5 2 2 2 3 3 3" xfId="23075"/>
    <cellStyle name="Input 4 5 2 2 2 3 4" xfId="23076"/>
    <cellStyle name="Input 4 5 2 2 2 3 5" xfId="23077"/>
    <cellStyle name="Input 4 5 2 2 2 4" xfId="23078"/>
    <cellStyle name="Input 4 5 2 2 2 4 2" xfId="23079"/>
    <cellStyle name="Input 4 5 2 2 2 4 2 2" xfId="23080"/>
    <cellStyle name="Input 4 5 2 2 2 4 3" xfId="23081"/>
    <cellStyle name="Input 4 5 2 2 2 4 3 2" xfId="23082"/>
    <cellStyle name="Input 4 5 2 2 2 4 3 2 2" xfId="23083"/>
    <cellStyle name="Input 4 5 2 2 2 4 3 3" xfId="23084"/>
    <cellStyle name="Input 4 5 2 2 2 4 4" xfId="23085"/>
    <cellStyle name="Input 4 5 2 2 2 4 5" xfId="23086"/>
    <cellStyle name="Input 4 5 2 2 2 5" xfId="23087"/>
    <cellStyle name="Input 4 5 2 2 2 5 2" xfId="23088"/>
    <cellStyle name="Input 4 5 2 2 2 5 2 2" xfId="23089"/>
    <cellStyle name="Input 4 5 2 2 2 5 3" xfId="23090"/>
    <cellStyle name="Input 4 5 2 2 2 5 3 2" xfId="23091"/>
    <cellStyle name="Input 4 5 2 2 2 5 3 2 2" xfId="23092"/>
    <cellStyle name="Input 4 5 2 2 2 5 3 3" xfId="23093"/>
    <cellStyle name="Input 4 5 2 2 2 5 4" xfId="23094"/>
    <cellStyle name="Input 4 5 2 2 2 5 5" xfId="23095"/>
    <cellStyle name="Input 4 5 2 2 2 6" xfId="23096"/>
    <cellStyle name="Input 4 5 2 2 2 6 2" xfId="23097"/>
    <cellStyle name="Input 4 5 2 2 2 6 2 2" xfId="23098"/>
    <cellStyle name="Input 4 5 2 2 2 6 3" xfId="23099"/>
    <cellStyle name="Input 4 5 2 2 2 6 3 2" xfId="23100"/>
    <cellStyle name="Input 4 5 2 2 2 6 3 2 2" xfId="23101"/>
    <cellStyle name="Input 4 5 2 2 2 6 3 3" xfId="23102"/>
    <cellStyle name="Input 4 5 2 2 2 6 4" xfId="23103"/>
    <cellStyle name="Input 4 5 2 2 2 6 5" xfId="23104"/>
    <cellStyle name="Input 4 5 2 2 2 7" xfId="23105"/>
    <cellStyle name="Input 4 5 2 2 2 7 2" xfId="23106"/>
    <cellStyle name="Input 4 5 2 2 2 8" xfId="23107"/>
    <cellStyle name="Input 4 5 2 2 2 8 2" xfId="23108"/>
    <cellStyle name="Input 4 5 2 2 2 8 2 2" xfId="23109"/>
    <cellStyle name="Input 4 5 2 2 2 8 3" xfId="23110"/>
    <cellStyle name="Input 4 5 2 2 2 9" xfId="23111"/>
    <cellStyle name="Input 4 5 2 2 3" xfId="23112"/>
    <cellStyle name="Input 4 5 2 2 3 2" xfId="23113"/>
    <cellStyle name="Input 4 5 2 2 3 2 2" xfId="23114"/>
    <cellStyle name="Input 4 5 2 2 3 2 2 2" xfId="23115"/>
    <cellStyle name="Input 4 5 2 2 3 2 3" xfId="23116"/>
    <cellStyle name="Input 4 5 2 2 3 2 3 2" xfId="23117"/>
    <cellStyle name="Input 4 5 2 2 3 2 3 2 2" xfId="23118"/>
    <cellStyle name="Input 4 5 2 2 3 2 3 3" xfId="23119"/>
    <cellStyle name="Input 4 5 2 2 3 2 4" xfId="23120"/>
    <cellStyle name="Input 4 5 2 2 3 2 5" xfId="23121"/>
    <cellStyle name="Input 4 5 2 2 3 3" xfId="23122"/>
    <cellStyle name="Input 4 5 2 2 3 3 2" xfId="23123"/>
    <cellStyle name="Input 4 5 2 2 3 4" xfId="23124"/>
    <cellStyle name="Input 4 5 2 2 3 4 2" xfId="23125"/>
    <cellStyle name="Input 4 5 2 2 3 4 2 2" xfId="23126"/>
    <cellStyle name="Input 4 5 2 2 3 4 3" xfId="23127"/>
    <cellStyle name="Input 4 5 2 2 3 5" xfId="23128"/>
    <cellStyle name="Input 4 5 2 2 3 6" xfId="23129"/>
    <cellStyle name="Input 4 5 2 2 4" xfId="23130"/>
    <cellStyle name="Input 4 5 2 2 4 2" xfId="23131"/>
    <cellStyle name="Input 4 5 2 2 4 2 2" xfId="23132"/>
    <cellStyle name="Input 4 5 2 2 4 3" xfId="23133"/>
    <cellStyle name="Input 4 5 2 2 4 3 2" xfId="23134"/>
    <cellStyle name="Input 4 5 2 2 4 3 2 2" xfId="23135"/>
    <cellStyle name="Input 4 5 2 2 4 3 3" xfId="23136"/>
    <cellStyle name="Input 4 5 2 2 4 4" xfId="23137"/>
    <cellStyle name="Input 4 5 2 2 4 5" xfId="23138"/>
    <cellStyle name="Input 4 5 2 2 5" xfId="23139"/>
    <cellStyle name="Input 4 5 2 2 5 2" xfId="23140"/>
    <cellStyle name="Input 4 5 2 2 5 2 2" xfId="23141"/>
    <cellStyle name="Input 4 5 2 2 5 3" xfId="23142"/>
    <cellStyle name="Input 4 5 2 2 5 3 2" xfId="23143"/>
    <cellStyle name="Input 4 5 2 2 5 3 2 2" xfId="23144"/>
    <cellStyle name="Input 4 5 2 2 5 3 3" xfId="23145"/>
    <cellStyle name="Input 4 5 2 2 5 4" xfId="23146"/>
    <cellStyle name="Input 4 5 2 2 5 5" xfId="23147"/>
    <cellStyle name="Input 4 5 2 2 6" xfId="23148"/>
    <cellStyle name="Input 4 5 2 2 6 2" xfId="23149"/>
    <cellStyle name="Input 4 5 2 2 6 2 2" xfId="23150"/>
    <cellStyle name="Input 4 5 2 2 6 3" xfId="23151"/>
    <cellStyle name="Input 4 5 2 2 6 3 2" xfId="23152"/>
    <cellStyle name="Input 4 5 2 2 6 3 2 2" xfId="23153"/>
    <cellStyle name="Input 4 5 2 2 6 3 3" xfId="23154"/>
    <cellStyle name="Input 4 5 2 2 6 4" xfId="23155"/>
    <cellStyle name="Input 4 5 2 2 6 5" xfId="23156"/>
    <cellStyle name="Input 4 5 2 2 7" xfId="23157"/>
    <cellStyle name="Input 4 5 2 2 7 2" xfId="23158"/>
    <cellStyle name="Input 4 5 2 2 7 2 2" xfId="23159"/>
    <cellStyle name="Input 4 5 2 2 7 3" xfId="23160"/>
    <cellStyle name="Input 4 5 2 2 7 3 2" xfId="23161"/>
    <cellStyle name="Input 4 5 2 2 7 3 2 2" xfId="23162"/>
    <cellStyle name="Input 4 5 2 2 7 3 3" xfId="23163"/>
    <cellStyle name="Input 4 5 2 2 7 4" xfId="23164"/>
    <cellStyle name="Input 4 5 2 2 7 5" xfId="23165"/>
    <cellStyle name="Input 4 5 2 2 8" xfId="23166"/>
    <cellStyle name="Input 4 5 2 2 8 2" xfId="23167"/>
    <cellStyle name="Input 4 5 2 2 9" xfId="23168"/>
    <cellStyle name="Input 4 5 2 2 9 2" xfId="23169"/>
    <cellStyle name="Input 4 5 2 2 9 2 2" xfId="23170"/>
    <cellStyle name="Input 4 5 2 2 9 3" xfId="23171"/>
    <cellStyle name="Input 4 5 2 3" xfId="23172"/>
    <cellStyle name="Input 4 5 2 3 10" xfId="23173"/>
    <cellStyle name="Input 4 5 2 3 2" xfId="23174"/>
    <cellStyle name="Input 4 5 2 3 2 2" xfId="23175"/>
    <cellStyle name="Input 4 5 2 3 2 2 2" xfId="23176"/>
    <cellStyle name="Input 4 5 2 3 2 3" xfId="23177"/>
    <cellStyle name="Input 4 5 2 3 2 3 2" xfId="23178"/>
    <cellStyle name="Input 4 5 2 3 2 3 2 2" xfId="23179"/>
    <cellStyle name="Input 4 5 2 3 2 3 3" xfId="23180"/>
    <cellStyle name="Input 4 5 2 3 2 4" xfId="23181"/>
    <cellStyle name="Input 4 5 2 3 2 5" xfId="23182"/>
    <cellStyle name="Input 4 5 2 3 3" xfId="23183"/>
    <cellStyle name="Input 4 5 2 3 3 2" xfId="23184"/>
    <cellStyle name="Input 4 5 2 3 3 2 2" xfId="23185"/>
    <cellStyle name="Input 4 5 2 3 3 3" xfId="23186"/>
    <cellStyle name="Input 4 5 2 3 3 3 2" xfId="23187"/>
    <cellStyle name="Input 4 5 2 3 3 3 2 2" xfId="23188"/>
    <cellStyle name="Input 4 5 2 3 3 3 3" xfId="23189"/>
    <cellStyle name="Input 4 5 2 3 3 4" xfId="23190"/>
    <cellStyle name="Input 4 5 2 3 3 5" xfId="23191"/>
    <cellStyle name="Input 4 5 2 3 4" xfId="23192"/>
    <cellStyle name="Input 4 5 2 3 4 2" xfId="23193"/>
    <cellStyle name="Input 4 5 2 3 4 2 2" xfId="23194"/>
    <cellStyle name="Input 4 5 2 3 4 3" xfId="23195"/>
    <cellStyle name="Input 4 5 2 3 4 3 2" xfId="23196"/>
    <cellStyle name="Input 4 5 2 3 4 3 2 2" xfId="23197"/>
    <cellStyle name="Input 4 5 2 3 4 3 3" xfId="23198"/>
    <cellStyle name="Input 4 5 2 3 4 4" xfId="23199"/>
    <cellStyle name="Input 4 5 2 3 4 5" xfId="23200"/>
    <cellStyle name="Input 4 5 2 3 5" xfId="23201"/>
    <cellStyle name="Input 4 5 2 3 5 2" xfId="23202"/>
    <cellStyle name="Input 4 5 2 3 5 2 2" xfId="23203"/>
    <cellStyle name="Input 4 5 2 3 5 3" xfId="23204"/>
    <cellStyle name="Input 4 5 2 3 5 3 2" xfId="23205"/>
    <cellStyle name="Input 4 5 2 3 5 3 2 2" xfId="23206"/>
    <cellStyle name="Input 4 5 2 3 5 3 3" xfId="23207"/>
    <cellStyle name="Input 4 5 2 3 5 4" xfId="23208"/>
    <cellStyle name="Input 4 5 2 3 5 5" xfId="23209"/>
    <cellStyle name="Input 4 5 2 3 6" xfId="23210"/>
    <cellStyle name="Input 4 5 2 3 6 2" xfId="23211"/>
    <cellStyle name="Input 4 5 2 3 6 2 2" xfId="23212"/>
    <cellStyle name="Input 4 5 2 3 6 3" xfId="23213"/>
    <cellStyle name="Input 4 5 2 3 6 3 2" xfId="23214"/>
    <cellStyle name="Input 4 5 2 3 6 3 2 2" xfId="23215"/>
    <cellStyle name="Input 4 5 2 3 6 3 3" xfId="23216"/>
    <cellStyle name="Input 4 5 2 3 6 4" xfId="23217"/>
    <cellStyle name="Input 4 5 2 3 6 5" xfId="23218"/>
    <cellStyle name="Input 4 5 2 3 7" xfId="23219"/>
    <cellStyle name="Input 4 5 2 3 7 2" xfId="23220"/>
    <cellStyle name="Input 4 5 2 3 8" xfId="23221"/>
    <cellStyle name="Input 4 5 2 3 8 2" xfId="23222"/>
    <cellStyle name="Input 4 5 2 3 8 2 2" xfId="23223"/>
    <cellStyle name="Input 4 5 2 3 8 3" xfId="23224"/>
    <cellStyle name="Input 4 5 2 3 9" xfId="23225"/>
    <cellStyle name="Input 4 5 2 4" xfId="23226"/>
    <cellStyle name="Input 4 5 2 4 2" xfId="23227"/>
    <cellStyle name="Input 4 5 2 4 2 2" xfId="23228"/>
    <cellStyle name="Input 4 5 2 4 2 2 2" xfId="23229"/>
    <cellStyle name="Input 4 5 2 4 2 3" xfId="23230"/>
    <cellStyle name="Input 4 5 2 4 2 3 2" xfId="23231"/>
    <cellStyle name="Input 4 5 2 4 2 3 2 2" xfId="23232"/>
    <cellStyle name="Input 4 5 2 4 2 3 3" xfId="23233"/>
    <cellStyle name="Input 4 5 2 4 2 4" xfId="23234"/>
    <cellStyle name="Input 4 5 2 4 2 5" xfId="23235"/>
    <cellStyle name="Input 4 5 2 4 3" xfId="23236"/>
    <cellStyle name="Input 4 5 2 4 3 2" xfId="23237"/>
    <cellStyle name="Input 4 5 2 4 4" xfId="23238"/>
    <cellStyle name="Input 4 5 2 4 4 2" xfId="23239"/>
    <cellStyle name="Input 4 5 2 4 4 2 2" xfId="23240"/>
    <cellStyle name="Input 4 5 2 4 4 3" xfId="23241"/>
    <cellStyle name="Input 4 5 2 4 5" xfId="23242"/>
    <cellStyle name="Input 4 5 2 4 6" xfId="23243"/>
    <cellStyle name="Input 4 5 2 5" xfId="23244"/>
    <cellStyle name="Input 4 5 2 5 2" xfId="23245"/>
    <cellStyle name="Input 4 5 2 5 2 2" xfId="23246"/>
    <cellStyle name="Input 4 5 2 5 3" xfId="23247"/>
    <cellStyle name="Input 4 5 2 5 3 2" xfId="23248"/>
    <cellStyle name="Input 4 5 2 5 3 2 2" xfId="23249"/>
    <cellStyle name="Input 4 5 2 5 3 3" xfId="23250"/>
    <cellStyle name="Input 4 5 2 5 4" xfId="23251"/>
    <cellStyle name="Input 4 5 2 5 5" xfId="23252"/>
    <cellStyle name="Input 4 5 2 6" xfId="23253"/>
    <cellStyle name="Input 4 5 2 6 2" xfId="23254"/>
    <cellStyle name="Input 4 5 2 6 2 2" xfId="23255"/>
    <cellStyle name="Input 4 5 2 6 3" xfId="23256"/>
    <cellStyle name="Input 4 5 2 6 3 2" xfId="23257"/>
    <cellStyle name="Input 4 5 2 6 3 2 2" xfId="23258"/>
    <cellStyle name="Input 4 5 2 6 3 3" xfId="23259"/>
    <cellStyle name="Input 4 5 2 6 4" xfId="23260"/>
    <cellStyle name="Input 4 5 2 6 5" xfId="23261"/>
    <cellStyle name="Input 4 5 2 7" xfId="23262"/>
    <cellStyle name="Input 4 5 2 7 2" xfId="23263"/>
    <cellStyle name="Input 4 5 2 7 2 2" xfId="23264"/>
    <cellStyle name="Input 4 5 2 7 3" xfId="23265"/>
    <cellStyle name="Input 4 5 2 7 3 2" xfId="23266"/>
    <cellStyle name="Input 4 5 2 7 3 2 2" xfId="23267"/>
    <cellStyle name="Input 4 5 2 7 3 3" xfId="23268"/>
    <cellStyle name="Input 4 5 2 7 4" xfId="23269"/>
    <cellStyle name="Input 4 5 2 7 5" xfId="23270"/>
    <cellStyle name="Input 4 5 2 8" xfId="23271"/>
    <cellStyle name="Input 4 5 2 8 2" xfId="23272"/>
    <cellStyle name="Input 4 5 2 8 2 2" xfId="23273"/>
    <cellStyle name="Input 4 5 2 8 3" xfId="23274"/>
    <cellStyle name="Input 4 5 2 8 3 2" xfId="23275"/>
    <cellStyle name="Input 4 5 2 8 3 2 2" xfId="23276"/>
    <cellStyle name="Input 4 5 2 8 3 3" xfId="23277"/>
    <cellStyle name="Input 4 5 2 8 4" xfId="23278"/>
    <cellStyle name="Input 4 5 2 8 5" xfId="23279"/>
    <cellStyle name="Input 4 5 2 9" xfId="23280"/>
    <cellStyle name="Input 4 5 2 9 2" xfId="23281"/>
    <cellStyle name="Input 4 5 2_Subsidy" xfId="23282"/>
    <cellStyle name="Input 4 5 3" xfId="23283"/>
    <cellStyle name="Input 4 5 3 10" xfId="23284"/>
    <cellStyle name="Input 4 5 3 11" xfId="23285"/>
    <cellStyle name="Input 4 5 3 2" xfId="23286"/>
    <cellStyle name="Input 4 5 3 2 10" xfId="23287"/>
    <cellStyle name="Input 4 5 3 2 2" xfId="23288"/>
    <cellStyle name="Input 4 5 3 2 2 2" xfId="23289"/>
    <cellStyle name="Input 4 5 3 2 2 2 2" xfId="23290"/>
    <cellStyle name="Input 4 5 3 2 2 3" xfId="23291"/>
    <cellStyle name="Input 4 5 3 2 2 3 2" xfId="23292"/>
    <cellStyle name="Input 4 5 3 2 2 3 2 2" xfId="23293"/>
    <cellStyle name="Input 4 5 3 2 2 3 3" xfId="23294"/>
    <cellStyle name="Input 4 5 3 2 2 4" xfId="23295"/>
    <cellStyle name="Input 4 5 3 2 2 5" xfId="23296"/>
    <cellStyle name="Input 4 5 3 2 3" xfId="23297"/>
    <cellStyle name="Input 4 5 3 2 3 2" xfId="23298"/>
    <cellStyle name="Input 4 5 3 2 3 2 2" xfId="23299"/>
    <cellStyle name="Input 4 5 3 2 3 3" xfId="23300"/>
    <cellStyle name="Input 4 5 3 2 3 3 2" xfId="23301"/>
    <cellStyle name="Input 4 5 3 2 3 3 2 2" xfId="23302"/>
    <cellStyle name="Input 4 5 3 2 3 3 3" xfId="23303"/>
    <cellStyle name="Input 4 5 3 2 3 4" xfId="23304"/>
    <cellStyle name="Input 4 5 3 2 3 5" xfId="23305"/>
    <cellStyle name="Input 4 5 3 2 4" xfId="23306"/>
    <cellStyle name="Input 4 5 3 2 4 2" xfId="23307"/>
    <cellStyle name="Input 4 5 3 2 4 2 2" xfId="23308"/>
    <cellStyle name="Input 4 5 3 2 4 3" xfId="23309"/>
    <cellStyle name="Input 4 5 3 2 4 3 2" xfId="23310"/>
    <cellStyle name="Input 4 5 3 2 4 3 2 2" xfId="23311"/>
    <cellStyle name="Input 4 5 3 2 4 3 3" xfId="23312"/>
    <cellStyle name="Input 4 5 3 2 4 4" xfId="23313"/>
    <cellStyle name="Input 4 5 3 2 4 5" xfId="23314"/>
    <cellStyle name="Input 4 5 3 2 5" xfId="23315"/>
    <cellStyle name="Input 4 5 3 2 5 2" xfId="23316"/>
    <cellStyle name="Input 4 5 3 2 5 2 2" xfId="23317"/>
    <cellStyle name="Input 4 5 3 2 5 3" xfId="23318"/>
    <cellStyle name="Input 4 5 3 2 5 3 2" xfId="23319"/>
    <cellStyle name="Input 4 5 3 2 5 3 2 2" xfId="23320"/>
    <cellStyle name="Input 4 5 3 2 5 3 3" xfId="23321"/>
    <cellStyle name="Input 4 5 3 2 5 4" xfId="23322"/>
    <cellStyle name="Input 4 5 3 2 5 5" xfId="23323"/>
    <cellStyle name="Input 4 5 3 2 6" xfId="23324"/>
    <cellStyle name="Input 4 5 3 2 6 2" xfId="23325"/>
    <cellStyle name="Input 4 5 3 2 6 2 2" xfId="23326"/>
    <cellStyle name="Input 4 5 3 2 6 3" xfId="23327"/>
    <cellStyle name="Input 4 5 3 2 6 3 2" xfId="23328"/>
    <cellStyle name="Input 4 5 3 2 6 3 2 2" xfId="23329"/>
    <cellStyle name="Input 4 5 3 2 6 3 3" xfId="23330"/>
    <cellStyle name="Input 4 5 3 2 6 4" xfId="23331"/>
    <cellStyle name="Input 4 5 3 2 6 5" xfId="23332"/>
    <cellStyle name="Input 4 5 3 2 7" xfId="23333"/>
    <cellStyle name="Input 4 5 3 2 7 2" xfId="23334"/>
    <cellStyle name="Input 4 5 3 2 8" xfId="23335"/>
    <cellStyle name="Input 4 5 3 2 8 2" xfId="23336"/>
    <cellStyle name="Input 4 5 3 2 8 2 2" xfId="23337"/>
    <cellStyle name="Input 4 5 3 2 8 3" xfId="23338"/>
    <cellStyle name="Input 4 5 3 2 9" xfId="23339"/>
    <cellStyle name="Input 4 5 3 3" xfId="23340"/>
    <cellStyle name="Input 4 5 3 3 2" xfId="23341"/>
    <cellStyle name="Input 4 5 3 3 2 2" xfId="23342"/>
    <cellStyle name="Input 4 5 3 3 2 2 2" xfId="23343"/>
    <cellStyle name="Input 4 5 3 3 2 3" xfId="23344"/>
    <cellStyle name="Input 4 5 3 3 2 3 2" xfId="23345"/>
    <cellStyle name="Input 4 5 3 3 2 3 2 2" xfId="23346"/>
    <cellStyle name="Input 4 5 3 3 2 3 3" xfId="23347"/>
    <cellStyle name="Input 4 5 3 3 2 4" xfId="23348"/>
    <cellStyle name="Input 4 5 3 3 2 5" xfId="23349"/>
    <cellStyle name="Input 4 5 3 3 3" xfId="23350"/>
    <cellStyle name="Input 4 5 3 3 3 2" xfId="23351"/>
    <cellStyle name="Input 4 5 3 3 4" xfId="23352"/>
    <cellStyle name="Input 4 5 3 3 4 2" xfId="23353"/>
    <cellStyle name="Input 4 5 3 3 4 2 2" xfId="23354"/>
    <cellStyle name="Input 4 5 3 3 4 3" xfId="23355"/>
    <cellStyle name="Input 4 5 3 3 5" xfId="23356"/>
    <cellStyle name="Input 4 5 3 3 6" xfId="23357"/>
    <cellStyle name="Input 4 5 3 4" xfId="23358"/>
    <cellStyle name="Input 4 5 3 4 2" xfId="23359"/>
    <cellStyle name="Input 4 5 3 4 2 2" xfId="23360"/>
    <cellStyle name="Input 4 5 3 4 3" xfId="23361"/>
    <cellStyle name="Input 4 5 3 4 3 2" xfId="23362"/>
    <cellStyle name="Input 4 5 3 4 3 2 2" xfId="23363"/>
    <cellStyle name="Input 4 5 3 4 3 3" xfId="23364"/>
    <cellStyle name="Input 4 5 3 4 4" xfId="23365"/>
    <cellStyle name="Input 4 5 3 4 5" xfId="23366"/>
    <cellStyle name="Input 4 5 3 5" xfId="23367"/>
    <cellStyle name="Input 4 5 3 5 2" xfId="23368"/>
    <cellStyle name="Input 4 5 3 5 2 2" xfId="23369"/>
    <cellStyle name="Input 4 5 3 5 3" xfId="23370"/>
    <cellStyle name="Input 4 5 3 5 3 2" xfId="23371"/>
    <cellStyle name="Input 4 5 3 5 3 2 2" xfId="23372"/>
    <cellStyle name="Input 4 5 3 5 3 3" xfId="23373"/>
    <cellStyle name="Input 4 5 3 5 4" xfId="23374"/>
    <cellStyle name="Input 4 5 3 5 5" xfId="23375"/>
    <cellStyle name="Input 4 5 3 6" xfId="23376"/>
    <cellStyle name="Input 4 5 3 6 2" xfId="23377"/>
    <cellStyle name="Input 4 5 3 6 2 2" xfId="23378"/>
    <cellStyle name="Input 4 5 3 6 3" xfId="23379"/>
    <cellStyle name="Input 4 5 3 6 3 2" xfId="23380"/>
    <cellStyle name="Input 4 5 3 6 3 2 2" xfId="23381"/>
    <cellStyle name="Input 4 5 3 6 3 3" xfId="23382"/>
    <cellStyle name="Input 4 5 3 6 4" xfId="23383"/>
    <cellStyle name="Input 4 5 3 6 5" xfId="23384"/>
    <cellStyle name="Input 4 5 3 7" xfId="23385"/>
    <cellStyle name="Input 4 5 3 7 2" xfId="23386"/>
    <cellStyle name="Input 4 5 3 7 2 2" xfId="23387"/>
    <cellStyle name="Input 4 5 3 7 3" xfId="23388"/>
    <cellStyle name="Input 4 5 3 7 3 2" xfId="23389"/>
    <cellStyle name="Input 4 5 3 7 3 2 2" xfId="23390"/>
    <cellStyle name="Input 4 5 3 7 3 3" xfId="23391"/>
    <cellStyle name="Input 4 5 3 7 4" xfId="23392"/>
    <cellStyle name="Input 4 5 3 7 5" xfId="23393"/>
    <cellStyle name="Input 4 5 3 8" xfId="23394"/>
    <cellStyle name="Input 4 5 3 8 2" xfId="23395"/>
    <cellStyle name="Input 4 5 3 9" xfId="23396"/>
    <cellStyle name="Input 4 5 3 9 2" xfId="23397"/>
    <cellStyle name="Input 4 5 3 9 2 2" xfId="23398"/>
    <cellStyle name="Input 4 5 3 9 3" xfId="23399"/>
    <cellStyle name="Input 4 5 4" xfId="23400"/>
    <cellStyle name="Input 4 5 4 10" xfId="23401"/>
    <cellStyle name="Input 4 5 4 11" xfId="23402"/>
    <cellStyle name="Input 4 5 4 2" xfId="23403"/>
    <cellStyle name="Input 4 5 4 2 10" xfId="23404"/>
    <cellStyle name="Input 4 5 4 2 2" xfId="23405"/>
    <cellStyle name="Input 4 5 4 2 2 2" xfId="23406"/>
    <cellStyle name="Input 4 5 4 2 2 2 2" xfId="23407"/>
    <cellStyle name="Input 4 5 4 2 2 3" xfId="23408"/>
    <cellStyle name="Input 4 5 4 2 2 3 2" xfId="23409"/>
    <cellStyle name="Input 4 5 4 2 2 3 2 2" xfId="23410"/>
    <cellStyle name="Input 4 5 4 2 2 3 3" xfId="23411"/>
    <cellStyle name="Input 4 5 4 2 2 4" xfId="23412"/>
    <cellStyle name="Input 4 5 4 2 2 5" xfId="23413"/>
    <cellStyle name="Input 4 5 4 2 3" xfId="23414"/>
    <cellStyle name="Input 4 5 4 2 3 2" xfId="23415"/>
    <cellStyle name="Input 4 5 4 2 3 2 2" xfId="23416"/>
    <cellStyle name="Input 4 5 4 2 3 3" xfId="23417"/>
    <cellStyle name="Input 4 5 4 2 3 3 2" xfId="23418"/>
    <cellStyle name="Input 4 5 4 2 3 3 2 2" xfId="23419"/>
    <cellStyle name="Input 4 5 4 2 3 3 3" xfId="23420"/>
    <cellStyle name="Input 4 5 4 2 3 4" xfId="23421"/>
    <cellStyle name="Input 4 5 4 2 3 5" xfId="23422"/>
    <cellStyle name="Input 4 5 4 2 4" xfId="23423"/>
    <cellStyle name="Input 4 5 4 2 4 2" xfId="23424"/>
    <cellStyle name="Input 4 5 4 2 4 2 2" xfId="23425"/>
    <cellStyle name="Input 4 5 4 2 4 3" xfId="23426"/>
    <cellStyle name="Input 4 5 4 2 4 3 2" xfId="23427"/>
    <cellStyle name="Input 4 5 4 2 4 3 2 2" xfId="23428"/>
    <cellStyle name="Input 4 5 4 2 4 3 3" xfId="23429"/>
    <cellStyle name="Input 4 5 4 2 4 4" xfId="23430"/>
    <cellStyle name="Input 4 5 4 2 4 5" xfId="23431"/>
    <cellStyle name="Input 4 5 4 2 5" xfId="23432"/>
    <cellStyle name="Input 4 5 4 2 5 2" xfId="23433"/>
    <cellStyle name="Input 4 5 4 2 5 2 2" xfId="23434"/>
    <cellStyle name="Input 4 5 4 2 5 3" xfId="23435"/>
    <cellStyle name="Input 4 5 4 2 5 3 2" xfId="23436"/>
    <cellStyle name="Input 4 5 4 2 5 3 2 2" xfId="23437"/>
    <cellStyle name="Input 4 5 4 2 5 3 3" xfId="23438"/>
    <cellStyle name="Input 4 5 4 2 5 4" xfId="23439"/>
    <cellStyle name="Input 4 5 4 2 5 5" xfId="23440"/>
    <cellStyle name="Input 4 5 4 2 6" xfId="23441"/>
    <cellStyle name="Input 4 5 4 2 6 2" xfId="23442"/>
    <cellStyle name="Input 4 5 4 2 6 2 2" xfId="23443"/>
    <cellStyle name="Input 4 5 4 2 6 3" xfId="23444"/>
    <cellStyle name="Input 4 5 4 2 6 3 2" xfId="23445"/>
    <cellStyle name="Input 4 5 4 2 6 3 2 2" xfId="23446"/>
    <cellStyle name="Input 4 5 4 2 6 3 3" xfId="23447"/>
    <cellStyle name="Input 4 5 4 2 6 4" xfId="23448"/>
    <cellStyle name="Input 4 5 4 2 6 5" xfId="23449"/>
    <cellStyle name="Input 4 5 4 2 7" xfId="23450"/>
    <cellStyle name="Input 4 5 4 2 7 2" xfId="23451"/>
    <cellStyle name="Input 4 5 4 2 8" xfId="23452"/>
    <cellStyle name="Input 4 5 4 2 8 2" xfId="23453"/>
    <cellStyle name="Input 4 5 4 2 8 2 2" xfId="23454"/>
    <cellStyle name="Input 4 5 4 2 8 3" xfId="23455"/>
    <cellStyle name="Input 4 5 4 2 9" xfId="23456"/>
    <cellStyle name="Input 4 5 4 3" xfId="23457"/>
    <cellStyle name="Input 4 5 4 3 2" xfId="23458"/>
    <cellStyle name="Input 4 5 4 3 2 2" xfId="23459"/>
    <cellStyle name="Input 4 5 4 3 2 2 2" xfId="23460"/>
    <cellStyle name="Input 4 5 4 3 2 3" xfId="23461"/>
    <cellStyle name="Input 4 5 4 3 2 3 2" xfId="23462"/>
    <cellStyle name="Input 4 5 4 3 2 3 2 2" xfId="23463"/>
    <cellStyle name="Input 4 5 4 3 2 3 3" xfId="23464"/>
    <cellStyle name="Input 4 5 4 3 2 4" xfId="23465"/>
    <cellStyle name="Input 4 5 4 3 2 5" xfId="23466"/>
    <cellStyle name="Input 4 5 4 3 3" xfId="23467"/>
    <cellStyle name="Input 4 5 4 3 3 2" xfId="23468"/>
    <cellStyle name="Input 4 5 4 3 4" xfId="23469"/>
    <cellStyle name="Input 4 5 4 3 4 2" xfId="23470"/>
    <cellStyle name="Input 4 5 4 3 4 2 2" xfId="23471"/>
    <cellStyle name="Input 4 5 4 3 4 3" xfId="23472"/>
    <cellStyle name="Input 4 5 4 3 5" xfId="23473"/>
    <cellStyle name="Input 4 5 4 3 6" xfId="23474"/>
    <cellStyle name="Input 4 5 4 4" xfId="23475"/>
    <cellStyle name="Input 4 5 4 4 2" xfId="23476"/>
    <cellStyle name="Input 4 5 4 4 2 2" xfId="23477"/>
    <cellStyle name="Input 4 5 4 4 3" xfId="23478"/>
    <cellStyle name="Input 4 5 4 4 3 2" xfId="23479"/>
    <cellStyle name="Input 4 5 4 4 3 2 2" xfId="23480"/>
    <cellStyle name="Input 4 5 4 4 3 3" xfId="23481"/>
    <cellStyle name="Input 4 5 4 4 4" xfId="23482"/>
    <cellStyle name="Input 4 5 4 4 5" xfId="23483"/>
    <cellStyle name="Input 4 5 4 5" xfId="23484"/>
    <cellStyle name="Input 4 5 4 5 2" xfId="23485"/>
    <cellStyle name="Input 4 5 4 5 2 2" xfId="23486"/>
    <cellStyle name="Input 4 5 4 5 3" xfId="23487"/>
    <cellStyle name="Input 4 5 4 5 3 2" xfId="23488"/>
    <cellStyle name="Input 4 5 4 5 3 2 2" xfId="23489"/>
    <cellStyle name="Input 4 5 4 5 3 3" xfId="23490"/>
    <cellStyle name="Input 4 5 4 5 4" xfId="23491"/>
    <cellStyle name="Input 4 5 4 5 5" xfId="23492"/>
    <cellStyle name="Input 4 5 4 6" xfId="23493"/>
    <cellStyle name="Input 4 5 4 6 2" xfId="23494"/>
    <cellStyle name="Input 4 5 4 6 2 2" xfId="23495"/>
    <cellStyle name="Input 4 5 4 6 3" xfId="23496"/>
    <cellStyle name="Input 4 5 4 6 3 2" xfId="23497"/>
    <cellStyle name="Input 4 5 4 6 3 2 2" xfId="23498"/>
    <cellStyle name="Input 4 5 4 6 3 3" xfId="23499"/>
    <cellStyle name="Input 4 5 4 6 4" xfId="23500"/>
    <cellStyle name="Input 4 5 4 6 5" xfId="23501"/>
    <cellStyle name="Input 4 5 4 7" xfId="23502"/>
    <cellStyle name="Input 4 5 4 7 2" xfId="23503"/>
    <cellStyle name="Input 4 5 4 7 2 2" xfId="23504"/>
    <cellStyle name="Input 4 5 4 7 3" xfId="23505"/>
    <cellStyle name="Input 4 5 4 7 3 2" xfId="23506"/>
    <cellStyle name="Input 4 5 4 7 3 2 2" xfId="23507"/>
    <cellStyle name="Input 4 5 4 7 3 3" xfId="23508"/>
    <cellStyle name="Input 4 5 4 7 4" xfId="23509"/>
    <cellStyle name="Input 4 5 4 7 5" xfId="23510"/>
    <cellStyle name="Input 4 5 4 8" xfId="23511"/>
    <cellStyle name="Input 4 5 4 8 2" xfId="23512"/>
    <cellStyle name="Input 4 5 4 9" xfId="23513"/>
    <cellStyle name="Input 4 5 4 9 2" xfId="23514"/>
    <cellStyle name="Input 4 5 4 9 2 2" xfId="23515"/>
    <cellStyle name="Input 4 5 4 9 3" xfId="23516"/>
    <cellStyle name="Input 4 5 5" xfId="23517"/>
    <cellStyle name="Input 4 5 5 10" xfId="23518"/>
    <cellStyle name="Input 4 5 5 11" xfId="23519"/>
    <cellStyle name="Input 4 5 5 2" xfId="23520"/>
    <cellStyle name="Input 4 5 5 2 10" xfId="23521"/>
    <cellStyle name="Input 4 5 5 2 2" xfId="23522"/>
    <cellStyle name="Input 4 5 5 2 2 2" xfId="23523"/>
    <cellStyle name="Input 4 5 5 2 2 2 2" xfId="23524"/>
    <cellStyle name="Input 4 5 5 2 2 3" xfId="23525"/>
    <cellStyle name="Input 4 5 5 2 2 3 2" xfId="23526"/>
    <cellStyle name="Input 4 5 5 2 2 3 2 2" xfId="23527"/>
    <cellStyle name="Input 4 5 5 2 2 3 3" xfId="23528"/>
    <cellStyle name="Input 4 5 5 2 2 4" xfId="23529"/>
    <cellStyle name="Input 4 5 5 2 2 5" xfId="23530"/>
    <cellStyle name="Input 4 5 5 2 3" xfId="23531"/>
    <cellStyle name="Input 4 5 5 2 3 2" xfId="23532"/>
    <cellStyle name="Input 4 5 5 2 3 2 2" xfId="23533"/>
    <cellStyle name="Input 4 5 5 2 3 3" xfId="23534"/>
    <cellStyle name="Input 4 5 5 2 3 3 2" xfId="23535"/>
    <cellStyle name="Input 4 5 5 2 3 3 2 2" xfId="23536"/>
    <cellStyle name="Input 4 5 5 2 3 3 3" xfId="23537"/>
    <cellStyle name="Input 4 5 5 2 3 4" xfId="23538"/>
    <cellStyle name="Input 4 5 5 2 3 5" xfId="23539"/>
    <cellStyle name="Input 4 5 5 2 4" xfId="23540"/>
    <cellStyle name="Input 4 5 5 2 4 2" xfId="23541"/>
    <cellStyle name="Input 4 5 5 2 4 2 2" xfId="23542"/>
    <cellStyle name="Input 4 5 5 2 4 3" xfId="23543"/>
    <cellStyle name="Input 4 5 5 2 4 3 2" xfId="23544"/>
    <cellStyle name="Input 4 5 5 2 4 3 2 2" xfId="23545"/>
    <cellStyle name="Input 4 5 5 2 4 3 3" xfId="23546"/>
    <cellStyle name="Input 4 5 5 2 4 4" xfId="23547"/>
    <cellStyle name="Input 4 5 5 2 4 5" xfId="23548"/>
    <cellStyle name="Input 4 5 5 2 5" xfId="23549"/>
    <cellStyle name="Input 4 5 5 2 5 2" xfId="23550"/>
    <cellStyle name="Input 4 5 5 2 5 2 2" xfId="23551"/>
    <cellStyle name="Input 4 5 5 2 5 3" xfId="23552"/>
    <cellStyle name="Input 4 5 5 2 5 3 2" xfId="23553"/>
    <cellStyle name="Input 4 5 5 2 5 3 2 2" xfId="23554"/>
    <cellStyle name="Input 4 5 5 2 5 3 3" xfId="23555"/>
    <cellStyle name="Input 4 5 5 2 5 4" xfId="23556"/>
    <cellStyle name="Input 4 5 5 2 5 5" xfId="23557"/>
    <cellStyle name="Input 4 5 5 2 6" xfId="23558"/>
    <cellStyle name="Input 4 5 5 2 6 2" xfId="23559"/>
    <cellStyle name="Input 4 5 5 2 6 2 2" xfId="23560"/>
    <cellStyle name="Input 4 5 5 2 6 3" xfId="23561"/>
    <cellStyle name="Input 4 5 5 2 6 3 2" xfId="23562"/>
    <cellStyle name="Input 4 5 5 2 6 3 2 2" xfId="23563"/>
    <cellStyle name="Input 4 5 5 2 6 3 3" xfId="23564"/>
    <cellStyle name="Input 4 5 5 2 6 4" xfId="23565"/>
    <cellStyle name="Input 4 5 5 2 6 5" xfId="23566"/>
    <cellStyle name="Input 4 5 5 2 7" xfId="23567"/>
    <cellStyle name="Input 4 5 5 2 7 2" xfId="23568"/>
    <cellStyle name="Input 4 5 5 2 8" xfId="23569"/>
    <cellStyle name="Input 4 5 5 2 8 2" xfId="23570"/>
    <cellStyle name="Input 4 5 5 2 8 2 2" xfId="23571"/>
    <cellStyle name="Input 4 5 5 2 8 3" xfId="23572"/>
    <cellStyle name="Input 4 5 5 2 9" xfId="23573"/>
    <cellStyle name="Input 4 5 5 3" xfId="23574"/>
    <cellStyle name="Input 4 5 5 3 2" xfId="23575"/>
    <cellStyle name="Input 4 5 5 3 2 2" xfId="23576"/>
    <cellStyle name="Input 4 5 5 3 2 2 2" xfId="23577"/>
    <cellStyle name="Input 4 5 5 3 2 3" xfId="23578"/>
    <cellStyle name="Input 4 5 5 3 2 3 2" xfId="23579"/>
    <cellStyle name="Input 4 5 5 3 2 3 2 2" xfId="23580"/>
    <cellStyle name="Input 4 5 5 3 2 3 3" xfId="23581"/>
    <cellStyle name="Input 4 5 5 3 2 4" xfId="23582"/>
    <cellStyle name="Input 4 5 5 3 2 5" xfId="23583"/>
    <cellStyle name="Input 4 5 5 3 3" xfId="23584"/>
    <cellStyle name="Input 4 5 5 3 3 2" xfId="23585"/>
    <cellStyle name="Input 4 5 5 3 4" xfId="23586"/>
    <cellStyle name="Input 4 5 5 3 4 2" xfId="23587"/>
    <cellStyle name="Input 4 5 5 3 4 2 2" xfId="23588"/>
    <cellStyle name="Input 4 5 5 3 4 3" xfId="23589"/>
    <cellStyle name="Input 4 5 5 3 5" xfId="23590"/>
    <cellStyle name="Input 4 5 5 3 6" xfId="23591"/>
    <cellStyle name="Input 4 5 5 4" xfId="23592"/>
    <cellStyle name="Input 4 5 5 4 2" xfId="23593"/>
    <cellStyle name="Input 4 5 5 4 2 2" xfId="23594"/>
    <cellStyle name="Input 4 5 5 4 3" xfId="23595"/>
    <cellStyle name="Input 4 5 5 4 3 2" xfId="23596"/>
    <cellStyle name="Input 4 5 5 4 3 2 2" xfId="23597"/>
    <cellStyle name="Input 4 5 5 4 3 3" xfId="23598"/>
    <cellStyle name="Input 4 5 5 4 4" xfId="23599"/>
    <cellStyle name="Input 4 5 5 4 5" xfId="23600"/>
    <cellStyle name="Input 4 5 5 5" xfId="23601"/>
    <cellStyle name="Input 4 5 5 5 2" xfId="23602"/>
    <cellStyle name="Input 4 5 5 5 2 2" xfId="23603"/>
    <cellStyle name="Input 4 5 5 5 3" xfId="23604"/>
    <cellStyle name="Input 4 5 5 5 3 2" xfId="23605"/>
    <cellStyle name="Input 4 5 5 5 3 2 2" xfId="23606"/>
    <cellStyle name="Input 4 5 5 5 3 3" xfId="23607"/>
    <cellStyle name="Input 4 5 5 5 4" xfId="23608"/>
    <cellStyle name="Input 4 5 5 5 5" xfId="23609"/>
    <cellStyle name="Input 4 5 5 6" xfId="23610"/>
    <cellStyle name="Input 4 5 5 6 2" xfId="23611"/>
    <cellStyle name="Input 4 5 5 6 2 2" xfId="23612"/>
    <cellStyle name="Input 4 5 5 6 3" xfId="23613"/>
    <cellStyle name="Input 4 5 5 6 3 2" xfId="23614"/>
    <cellStyle name="Input 4 5 5 6 3 2 2" xfId="23615"/>
    <cellStyle name="Input 4 5 5 6 3 3" xfId="23616"/>
    <cellStyle name="Input 4 5 5 6 4" xfId="23617"/>
    <cellStyle name="Input 4 5 5 6 5" xfId="23618"/>
    <cellStyle name="Input 4 5 5 7" xfId="23619"/>
    <cellStyle name="Input 4 5 5 7 2" xfId="23620"/>
    <cellStyle name="Input 4 5 5 7 2 2" xfId="23621"/>
    <cellStyle name="Input 4 5 5 7 3" xfId="23622"/>
    <cellStyle name="Input 4 5 5 7 3 2" xfId="23623"/>
    <cellStyle name="Input 4 5 5 7 3 2 2" xfId="23624"/>
    <cellStyle name="Input 4 5 5 7 3 3" xfId="23625"/>
    <cellStyle name="Input 4 5 5 7 4" xfId="23626"/>
    <cellStyle name="Input 4 5 5 7 5" xfId="23627"/>
    <cellStyle name="Input 4 5 5 8" xfId="23628"/>
    <cellStyle name="Input 4 5 5 8 2" xfId="23629"/>
    <cellStyle name="Input 4 5 5 9" xfId="23630"/>
    <cellStyle name="Input 4 5 5 9 2" xfId="23631"/>
    <cellStyle name="Input 4 5 5 9 2 2" xfId="23632"/>
    <cellStyle name="Input 4 5 5 9 3" xfId="23633"/>
    <cellStyle name="Input 4 5 6" xfId="23634"/>
    <cellStyle name="Input 4 5 6 10" xfId="23635"/>
    <cellStyle name="Input 4 5 6 11" xfId="23636"/>
    <cellStyle name="Input 4 5 6 2" xfId="23637"/>
    <cellStyle name="Input 4 5 6 2 10" xfId="23638"/>
    <cellStyle name="Input 4 5 6 2 2" xfId="23639"/>
    <cellStyle name="Input 4 5 6 2 2 2" xfId="23640"/>
    <cellStyle name="Input 4 5 6 2 2 2 2" xfId="23641"/>
    <cellStyle name="Input 4 5 6 2 2 3" xfId="23642"/>
    <cellStyle name="Input 4 5 6 2 2 3 2" xfId="23643"/>
    <cellStyle name="Input 4 5 6 2 2 3 2 2" xfId="23644"/>
    <cellStyle name="Input 4 5 6 2 2 3 3" xfId="23645"/>
    <cellStyle name="Input 4 5 6 2 2 4" xfId="23646"/>
    <cellStyle name="Input 4 5 6 2 2 5" xfId="23647"/>
    <cellStyle name="Input 4 5 6 2 3" xfId="23648"/>
    <cellStyle name="Input 4 5 6 2 3 2" xfId="23649"/>
    <cellStyle name="Input 4 5 6 2 3 2 2" xfId="23650"/>
    <cellStyle name="Input 4 5 6 2 3 3" xfId="23651"/>
    <cellStyle name="Input 4 5 6 2 3 3 2" xfId="23652"/>
    <cellStyle name="Input 4 5 6 2 3 3 2 2" xfId="23653"/>
    <cellStyle name="Input 4 5 6 2 3 3 3" xfId="23654"/>
    <cellStyle name="Input 4 5 6 2 3 4" xfId="23655"/>
    <cellStyle name="Input 4 5 6 2 3 5" xfId="23656"/>
    <cellStyle name="Input 4 5 6 2 4" xfId="23657"/>
    <cellStyle name="Input 4 5 6 2 4 2" xfId="23658"/>
    <cellStyle name="Input 4 5 6 2 4 2 2" xfId="23659"/>
    <cellStyle name="Input 4 5 6 2 4 3" xfId="23660"/>
    <cellStyle name="Input 4 5 6 2 4 3 2" xfId="23661"/>
    <cellStyle name="Input 4 5 6 2 4 3 2 2" xfId="23662"/>
    <cellStyle name="Input 4 5 6 2 4 3 3" xfId="23663"/>
    <cellStyle name="Input 4 5 6 2 4 4" xfId="23664"/>
    <cellStyle name="Input 4 5 6 2 4 5" xfId="23665"/>
    <cellStyle name="Input 4 5 6 2 5" xfId="23666"/>
    <cellStyle name="Input 4 5 6 2 5 2" xfId="23667"/>
    <cellStyle name="Input 4 5 6 2 5 2 2" xfId="23668"/>
    <cellStyle name="Input 4 5 6 2 5 3" xfId="23669"/>
    <cellStyle name="Input 4 5 6 2 5 3 2" xfId="23670"/>
    <cellStyle name="Input 4 5 6 2 5 3 2 2" xfId="23671"/>
    <cellStyle name="Input 4 5 6 2 5 3 3" xfId="23672"/>
    <cellStyle name="Input 4 5 6 2 5 4" xfId="23673"/>
    <cellStyle name="Input 4 5 6 2 5 5" xfId="23674"/>
    <cellStyle name="Input 4 5 6 2 6" xfId="23675"/>
    <cellStyle name="Input 4 5 6 2 6 2" xfId="23676"/>
    <cellStyle name="Input 4 5 6 2 6 2 2" xfId="23677"/>
    <cellStyle name="Input 4 5 6 2 6 3" xfId="23678"/>
    <cellStyle name="Input 4 5 6 2 6 3 2" xfId="23679"/>
    <cellStyle name="Input 4 5 6 2 6 3 2 2" xfId="23680"/>
    <cellStyle name="Input 4 5 6 2 6 3 3" xfId="23681"/>
    <cellStyle name="Input 4 5 6 2 6 4" xfId="23682"/>
    <cellStyle name="Input 4 5 6 2 6 5" xfId="23683"/>
    <cellStyle name="Input 4 5 6 2 7" xfId="23684"/>
    <cellStyle name="Input 4 5 6 2 7 2" xfId="23685"/>
    <cellStyle name="Input 4 5 6 2 8" xfId="23686"/>
    <cellStyle name="Input 4 5 6 2 8 2" xfId="23687"/>
    <cellStyle name="Input 4 5 6 2 8 2 2" xfId="23688"/>
    <cellStyle name="Input 4 5 6 2 8 3" xfId="23689"/>
    <cellStyle name="Input 4 5 6 2 9" xfId="23690"/>
    <cellStyle name="Input 4 5 6 3" xfId="23691"/>
    <cellStyle name="Input 4 5 6 3 2" xfId="23692"/>
    <cellStyle name="Input 4 5 6 3 2 2" xfId="23693"/>
    <cellStyle name="Input 4 5 6 3 2 2 2" xfId="23694"/>
    <cellStyle name="Input 4 5 6 3 2 3" xfId="23695"/>
    <cellStyle name="Input 4 5 6 3 2 3 2" xfId="23696"/>
    <cellStyle name="Input 4 5 6 3 2 3 2 2" xfId="23697"/>
    <cellStyle name="Input 4 5 6 3 2 3 3" xfId="23698"/>
    <cellStyle name="Input 4 5 6 3 2 4" xfId="23699"/>
    <cellStyle name="Input 4 5 6 3 2 5" xfId="23700"/>
    <cellStyle name="Input 4 5 6 3 3" xfId="23701"/>
    <cellStyle name="Input 4 5 6 3 3 2" xfId="23702"/>
    <cellStyle name="Input 4 5 6 3 4" xfId="23703"/>
    <cellStyle name="Input 4 5 6 3 4 2" xfId="23704"/>
    <cellStyle name="Input 4 5 6 3 4 2 2" xfId="23705"/>
    <cellStyle name="Input 4 5 6 3 4 3" xfId="23706"/>
    <cellStyle name="Input 4 5 6 3 5" xfId="23707"/>
    <cellStyle name="Input 4 5 6 3 6" xfId="23708"/>
    <cellStyle name="Input 4 5 6 4" xfId="23709"/>
    <cellStyle name="Input 4 5 6 4 2" xfId="23710"/>
    <cellStyle name="Input 4 5 6 4 2 2" xfId="23711"/>
    <cellStyle name="Input 4 5 6 4 3" xfId="23712"/>
    <cellStyle name="Input 4 5 6 4 3 2" xfId="23713"/>
    <cellStyle name="Input 4 5 6 4 3 2 2" xfId="23714"/>
    <cellStyle name="Input 4 5 6 4 3 3" xfId="23715"/>
    <cellStyle name="Input 4 5 6 4 4" xfId="23716"/>
    <cellStyle name="Input 4 5 6 4 5" xfId="23717"/>
    <cellStyle name="Input 4 5 6 5" xfId="23718"/>
    <cellStyle name="Input 4 5 6 5 2" xfId="23719"/>
    <cellStyle name="Input 4 5 6 5 2 2" xfId="23720"/>
    <cellStyle name="Input 4 5 6 5 3" xfId="23721"/>
    <cellStyle name="Input 4 5 6 5 3 2" xfId="23722"/>
    <cellStyle name="Input 4 5 6 5 3 2 2" xfId="23723"/>
    <cellStyle name="Input 4 5 6 5 3 3" xfId="23724"/>
    <cellStyle name="Input 4 5 6 5 4" xfId="23725"/>
    <cellStyle name="Input 4 5 6 5 5" xfId="23726"/>
    <cellStyle name="Input 4 5 6 6" xfId="23727"/>
    <cellStyle name="Input 4 5 6 6 2" xfId="23728"/>
    <cellStyle name="Input 4 5 6 6 2 2" xfId="23729"/>
    <cellStyle name="Input 4 5 6 6 3" xfId="23730"/>
    <cellStyle name="Input 4 5 6 6 3 2" xfId="23731"/>
    <cellStyle name="Input 4 5 6 6 3 2 2" xfId="23732"/>
    <cellStyle name="Input 4 5 6 6 3 3" xfId="23733"/>
    <cellStyle name="Input 4 5 6 6 4" xfId="23734"/>
    <cellStyle name="Input 4 5 6 6 5" xfId="23735"/>
    <cellStyle name="Input 4 5 6 7" xfId="23736"/>
    <cellStyle name="Input 4 5 6 7 2" xfId="23737"/>
    <cellStyle name="Input 4 5 6 7 2 2" xfId="23738"/>
    <cellStyle name="Input 4 5 6 7 3" xfId="23739"/>
    <cellStyle name="Input 4 5 6 7 3 2" xfId="23740"/>
    <cellStyle name="Input 4 5 6 7 3 2 2" xfId="23741"/>
    <cellStyle name="Input 4 5 6 7 3 3" xfId="23742"/>
    <cellStyle name="Input 4 5 6 7 4" xfId="23743"/>
    <cellStyle name="Input 4 5 6 7 5" xfId="23744"/>
    <cellStyle name="Input 4 5 6 8" xfId="23745"/>
    <cellStyle name="Input 4 5 6 8 2" xfId="23746"/>
    <cellStyle name="Input 4 5 6 9" xfId="23747"/>
    <cellStyle name="Input 4 5 6 9 2" xfId="23748"/>
    <cellStyle name="Input 4 5 6 9 2 2" xfId="23749"/>
    <cellStyle name="Input 4 5 6 9 3" xfId="23750"/>
    <cellStyle name="Input 4 5 7" xfId="23751"/>
    <cellStyle name="Input 4 5 7 10" xfId="23752"/>
    <cellStyle name="Input 4 5 7 11" xfId="23753"/>
    <cellStyle name="Input 4 5 7 2" xfId="23754"/>
    <cellStyle name="Input 4 5 7 2 10" xfId="23755"/>
    <cellStyle name="Input 4 5 7 2 2" xfId="23756"/>
    <cellStyle name="Input 4 5 7 2 2 2" xfId="23757"/>
    <cellStyle name="Input 4 5 7 2 2 2 2" xfId="23758"/>
    <cellStyle name="Input 4 5 7 2 2 3" xfId="23759"/>
    <cellStyle name="Input 4 5 7 2 2 3 2" xfId="23760"/>
    <cellStyle name="Input 4 5 7 2 2 3 2 2" xfId="23761"/>
    <cellStyle name="Input 4 5 7 2 2 3 3" xfId="23762"/>
    <cellStyle name="Input 4 5 7 2 2 4" xfId="23763"/>
    <cellStyle name="Input 4 5 7 2 2 5" xfId="23764"/>
    <cellStyle name="Input 4 5 7 2 3" xfId="23765"/>
    <cellStyle name="Input 4 5 7 2 3 2" xfId="23766"/>
    <cellStyle name="Input 4 5 7 2 3 2 2" xfId="23767"/>
    <cellStyle name="Input 4 5 7 2 3 3" xfId="23768"/>
    <cellStyle name="Input 4 5 7 2 3 3 2" xfId="23769"/>
    <cellStyle name="Input 4 5 7 2 3 3 2 2" xfId="23770"/>
    <cellStyle name="Input 4 5 7 2 3 3 3" xfId="23771"/>
    <cellStyle name="Input 4 5 7 2 3 4" xfId="23772"/>
    <cellStyle name="Input 4 5 7 2 3 5" xfId="23773"/>
    <cellStyle name="Input 4 5 7 2 4" xfId="23774"/>
    <cellStyle name="Input 4 5 7 2 4 2" xfId="23775"/>
    <cellStyle name="Input 4 5 7 2 4 2 2" xfId="23776"/>
    <cellStyle name="Input 4 5 7 2 4 3" xfId="23777"/>
    <cellStyle name="Input 4 5 7 2 4 3 2" xfId="23778"/>
    <cellStyle name="Input 4 5 7 2 4 3 2 2" xfId="23779"/>
    <cellStyle name="Input 4 5 7 2 4 3 3" xfId="23780"/>
    <cellStyle name="Input 4 5 7 2 4 4" xfId="23781"/>
    <cellStyle name="Input 4 5 7 2 4 5" xfId="23782"/>
    <cellStyle name="Input 4 5 7 2 5" xfId="23783"/>
    <cellStyle name="Input 4 5 7 2 5 2" xfId="23784"/>
    <cellStyle name="Input 4 5 7 2 5 2 2" xfId="23785"/>
    <cellStyle name="Input 4 5 7 2 5 3" xfId="23786"/>
    <cellStyle name="Input 4 5 7 2 5 3 2" xfId="23787"/>
    <cellStyle name="Input 4 5 7 2 5 3 2 2" xfId="23788"/>
    <cellStyle name="Input 4 5 7 2 5 3 3" xfId="23789"/>
    <cellStyle name="Input 4 5 7 2 5 4" xfId="23790"/>
    <cellStyle name="Input 4 5 7 2 5 5" xfId="23791"/>
    <cellStyle name="Input 4 5 7 2 6" xfId="23792"/>
    <cellStyle name="Input 4 5 7 2 6 2" xfId="23793"/>
    <cellStyle name="Input 4 5 7 2 6 2 2" xfId="23794"/>
    <cellStyle name="Input 4 5 7 2 6 3" xfId="23795"/>
    <cellStyle name="Input 4 5 7 2 6 3 2" xfId="23796"/>
    <cellStyle name="Input 4 5 7 2 6 3 2 2" xfId="23797"/>
    <cellStyle name="Input 4 5 7 2 6 3 3" xfId="23798"/>
    <cellStyle name="Input 4 5 7 2 6 4" xfId="23799"/>
    <cellStyle name="Input 4 5 7 2 6 5" xfId="23800"/>
    <cellStyle name="Input 4 5 7 2 7" xfId="23801"/>
    <cellStyle name="Input 4 5 7 2 7 2" xfId="23802"/>
    <cellStyle name="Input 4 5 7 2 8" xfId="23803"/>
    <cellStyle name="Input 4 5 7 2 8 2" xfId="23804"/>
    <cellStyle name="Input 4 5 7 2 8 2 2" xfId="23805"/>
    <cellStyle name="Input 4 5 7 2 8 3" xfId="23806"/>
    <cellStyle name="Input 4 5 7 2 9" xfId="23807"/>
    <cellStyle name="Input 4 5 7 3" xfId="23808"/>
    <cellStyle name="Input 4 5 7 3 2" xfId="23809"/>
    <cellStyle name="Input 4 5 7 3 2 2" xfId="23810"/>
    <cellStyle name="Input 4 5 7 3 2 2 2" xfId="23811"/>
    <cellStyle name="Input 4 5 7 3 2 3" xfId="23812"/>
    <cellStyle name="Input 4 5 7 3 2 3 2" xfId="23813"/>
    <cellStyle name="Input 4 5 7 3 2 3 2 2" xfId="23814"/>
    <cellStyle name="Input 4 5 7 3 2 3 3" xfId="23815"/>
    <cellStyle name="Input 4 5 7 3 2 4" xfId="23816"/>
    <cellStyle name="Input 4 5 7 3 2 5" xfId="23817"/>
    <cellStyle name="Input 4 5 7 3 3" xfId="23818"/>
    <cellStyle name="Input 4 5 7 3 3 2" xfId="23819"/>
    <cellStyle name="Input 4 5 7 3 4" xfId="23820"/>
    <cellStyle name="Input 4 5 7 3 4 2" xfId="23821"/>
    <cellStyle name="Input 4 5 7 3 4 2 2" xfId="23822"/>
    <cellStyle name="Input 4 5 7 3 4 3" xfId="23823"/>
    <cellStyle name="Input 4 5 7 3 5" xfId="23824"/>
    <cellStyle name="Input 4 5 7 3 6" xfId="23825"/>
    <cellStyle name="Input 4 5 7 4" xfId="23826"/>
    <cellStyle name="Input 4 5 7 4 2" xfId="23827"/>
    <cellStyle name="Input 4 5 7 4 2 2" xfId="23828"/>
    <cellStyle name="Input 4 5 7 4 3" xfId="23829"/>
    <cellStyle name="Input 4 5 7 4 3 2" xfId="23830"/>
    <cellStyle name="Input 4 5 7 4 3 2 2" xfId="23831"/>
    <cellStyle name="Input 4 5 7 4 3 3" xfId="23832"/>
    <cellStyle name="Input 4 5 7 4 4" xfId="23833"/>
    <cellStyle name="Input 4 5 7 4 5" xfId="23834"/>
    <cellStyle name="Input 4 5 7 5" xfId="23835"/>
    <cellStyle name="Input 4 5 7 5 2" xfId="23836"/>
    <cellStyle name="Input 4 5 7 5 2 2" xfId="23837"/>
    <cellStyle name="Input 4 5 7 5 3" xfId="23838"/>
    <cellStyle name="Input 4 5 7 5 3 2" xfId="23839"/>
    <cellStyle name="Input 4 5 7 5 3 2 2" xfId="23840"/>
    <cellStyle name="Input 4 5 7 5 3 3" xfId="23841"/>
    <cellStyle name="Input 4 5 7 5 4" xfId="23842"/>
    <cellStyle name="Input 4 5 7 5 5" xfId="23843"/>
    <cellStyle name="Input 4 5 7 6" xfId="23844"/>
    <cellStyle name="Input 4 5 7 6 2" xfId="23845"/>
    <cellStyle name="Input 4 5 7 6 2 2" xfId="23846"/>
    <cellStyle name="Input 4 5 7 6 3" xfId="23847"/>
    <cellStyle name="Input 4 5 7 6 3 2" xfId="23848"/>
    <cellStyle name="Input 4 5 7 6 3 2 2" xfId="23849"/>
    <cellStyle name="Input 4 5 7 6 3 3" xfId="23850"/>
    <cellStyle name="Input 4 5 7 6 4" xfId="23851"/>
    <cellStyle name="Input 4 5 7 6 5" xfId="23852"/>
    <cellStyle name="Input 4 5 7 7" xfId="23853"/>
    <cellStyle name="Input 4 5 7 7 2" xfId="23854"/>
    <cellStyle name="Input 4 5 7 7 2 2" xfId="23855"/>
    <cellStyle name="Input 4 5 7 7 3" xfId="23856"/>
    <cellStyle name="Input 4 5 7 7 3 2" xfId="23857"/>
    <cellStyle name="Input 4 5 7 7 3 2 2" xfId="23858"/>
    <cellStyle name="Input 4 5 7 7 3 3" xfId="23859"/>
    <cellStyle name="Input 4 5 7 7 4" xfId="23860"/>
    <cellStyle name="Input 4 5 7 7 5" xfId="23861"/>
    <cellStyle name="Input 4 5 7 8" xfId="23862"/>
    <cellStyle name="Input 4 5 7 8 2" xfId="23863"/>
    <cellStyle name="Input 4 5 7 9" xfId="23864"/>
    <cellStyle name="Input 4 5 7 9 2" xfId="23865"/>
    <cellStyle name="Input 4 5 7 9 2 2" xfId="23866"/>
    <cellStyle name="Input 4 5 7 9 3" xfId="23867"/>
    <cellStyle name="Input 4 5 8" xfId="23868"/>
    <cellStyle name="Input 4 5 8 10" xfId="23869"/>
    <cellStyle name="Input 4 5 8 11" xfId="23870"/>
    <cellStyle name="Input 4 5 8 2" xfId="23871"/>
    <cellStyle name="Input 4 5 8 2 10" xfId="23872"/>
    <cellStyle name="Input 4 5 8 2 2" xfId="23873"/>
    <cellStyle name="Input 4 5 8 2 2 2" xfId="23874"/>
    <cellStyle name="Input 4 5 8 2 2 2 2" xfId="23875"/>
    <cellStyle name="Input 4 5 8 2 2 3" xfId="23876"/>
    <cellStyle name="Input 4 5 8 2 2 3 2" xfId="23877"/>
    <cellStyle name="Input 4 5 8 2 2 3 2 2" xfId="23878"/>
    <cellStyle name="Input 4 5 8 2 2 3 3" xfId="23879"/>
    <cellStyle name="Input 4 5 8 2 2 4" xfId="23880"/>
    <cellStyle name="Input 4 5 8 2 2 5" xfId="23881"/>
    <cellStyle name="Input 4 5 8 2 3" xfId="23882"/>
    <cellStyle name="Input 4 5 8 2 3 2" xfId="23883"/>
    <cellStyle name="Input 4 5 8 2 3 2 2" xfId="23884"/>
    <cellStyle name="Input 4 5 8 2 3 3" xfId="23885"/>
    <cellStyle name="Input 4 5 8 2 3 3 2" xfId="23886"/>
    <cellStyle name="Input 4 5 8 2 3 3 2 2" xfId="23887"/>
    <cellStyle name="Input 4 5 8 2 3 3 3" xfId="23888"/>
    <cellStyle name="Input 4 5 8 2 3 4" xfId="23889"/>
    <cellStyle name="Input 4 5 8 2 3 5" xfId="23890"/>
    <cellStyle name="Input 4 5 8 2 4" xfId="23891"/>
    <cellStyle name="Input 4 5 8 2 4 2" xfId="23892"/>
    <cellStyle name="Input 4 5 8 2 4 2 2" xfId="23893"/>
    <cellStyle name="Input 4 5 8 2 4 3" xfId="23894"/>
    <cellStyle name="Input 4 5 8 2 4 3 2" xfId="23895"/>
    <cellStyle name="Input 4 5 8 2 4 3 2 2" xfId="23896"/>
    <cellStyle name="Input 4 5 8 2 4 3 3" xfId="23897"/>
    <cellStyle name="Input 4 5 8 2 4 4" xfId="23898"/>
    <cellStyle name="Input 4 5 8 2 4 5" xfId="23899"/>
    <cellStyle name="Input 4 5 8 2 5" xfId="23900"/>
    <cellStyle name="Input 4 5 8 2 5 2" xfId="23901"/>
    <cellStyle name="Input 4 5 8 2 5 2 2" xfId="23902"/>
    <cellStyle name="Input 4 5 8 2 5 3" xfId="23903"/>
    <cellStyle name="Input 4 5 8 2 5 3 2" xfId="23904"/>
    <cellStyle name="Input 4 5 8 2 5 3 2 2" xfId="23905"/>
    <cellStyle name="Input 4 5 8 2 5 3 3" xfId="23906"/>
    <cellStyle name="Input 4 5 8 2 5 4" xfId="23907"/>
    <cellStyle name="Input 4 5 8 2 5 5" xfId="23908"/>
    <cellStyle name="Input 4 5 8 2 6" xfId="23909"/>
    <cellStyle name="Input 4 5 8 2 6 2" xfId="23910"/>
    <cellStyle name="Input 4 5 8 2 6 2 2" xfId="23911"/>
    <cellStyle name="Input 4 5 8 2 6 3" xfId="23912"/>
    <cellStyle name="Input 4 5 8 2 6 3 2" xfId="23913"/>
    <cellStyle name="Input 4 5 8 2 6 3 2 2" xfId="23914"/>
    <cellStyle name="Input 4 5 8 2 6 3 3" xfId="23915"/>
    <cellStyle name="Input 4 5 8 2 6 4" xfId="23916"/>
    <cellStyle name="Input 4 5 8 2 6 5" xfId="23917"/>
    <cellStyle name="Input 4 5 8 2 7" xfId="23918"/>
    <cellStyle name="Input 4 5 8 2 7 2" xfId="23919"/>
    <cellStyle name="Input 4 5 8 2 8" xfId="23920"/>
    <cellStyle name="Input 4 5 8 2 8 2" xfId="23921"/>
    <cellStyle name="Input 4 5 8 2 8 2 2" xfId="23922"/>
    <cellStyle name="Input 4 5 8 2 8 3" xfId="23923"/>
    <cellStyle name="Input 4 5 8 2 9" xfId="23924"/>
    <cellStyle name="Input 4 5 8 3" xfId="23925"/>
    <cellStyle name="Input 4 5 8 3 2" xfId="23926"/>
    <cellStyle name="Input 4 5 8 3 2 2" xfId="23927"/>
    <cellStyle name="Input 4 5 8 3 2 2 2" xfId="23928"/>
    <cellStyle name="Input 4 5 8 3 2 3" xfId="23929"/>
    <cellStyle name="Input 4 5 8 3 2 3 2" xfId="23930"/>
    <cellStyle name="Input 4 5 8 3 2 3 2 2" xfId="23931"/>
    <cellStyle name="Input 4 5 8 3 2 3 3" xfId="23932"/>
    <cellStyle name="Input 4 5 8 3 2 4" xfId="23933"/>
    <cellStyle name="Input 4 5 8 3 2 5" xfId="23934"/>
    <cellStyle name="Input 4 5 8 3 3" xfId="23935"/>
    <cellStyle name="Input 4 5 8 3 3 2" xfId="23936"/>
    <cellStyle name="Input 4 5 8 3 4" xfId="23937"/>
    <cellStyle name="Input 4 5 8 3 4 2" xfId="23938"/>
    <cellStyle name="Input 4 5 8 3 4 2 2" xfId="23939"/>
    <cellStyle name="Input 4 5 8 3 4 3" xfId="23940"/>
    <cellStyle name="Input 4 5 8 3 5" xfId="23941"/>
    <cellStyle name="Input 4 5 8 3 6" xfId="23942"/>
    <cellStyle name="Input 4 5 8 4" xfId="23943"/>
    <cellStyle name="Input 4 5 8 4 2" xfId="23944"/>
    <cellStyle name="Input 4 5 8 4 2 2" xfId="23945"/>
    <cellStyle name="Input 4 5 8 4 3" xfId="23946"/>
    <cellStyle name="Input 4 5 8 4 3 2" xfId="23947"/>
    <cellStyle name="Input 4 5 8 4 3 2 2" xfId="23948"/>
    <cellStyle name="Input 4 5 8 4 3 3" xfId="23949"/>
    <cellStyle name="Input 4 5 8 4 4" xfId="23950"/>
    <cellStyle name="Input 4 5 8 4 5" xfId="23951"/>
    <cellStyle name="Input 4 5 8 5" xfId="23952"/>
    <cellStyle name="Input 4 5 8 5 2" xfId="23953"/>
    <cellStyle name="Input 4 5 8 5 2 2" xfId="23954"/>
    <cellStyle name="Input 4 5 8 5 3" xfId="23955"/>
    <cellStyle name="Input 4 5 8 5 3 2" xfId="23956"/>
    <cellStyle name="Input 4 5 8 5 3 2 2" xfId="23957"/>
    <cellStyle name="Input 4 5 8 5 3 3" xfId="23958"/>
    <cellStyle name="Input 4 5 8 5 4" xfId="23959"/>
    <cellStyle name="Input 4 5 8 5 5" xfId="23960"/>
    <cellStyle name="Input 4 5 8 6" xfId="23961"/>
    <cellStyle name="Input 4 5 8 6 2" xfId="23962"/>
    <cellStyle name="Input 4 5 8 6 2 2" xfId="23963"/>
    <cellStyle name="Input 4 5 8 6 3" xfId="23964"/>
    <cellStyle name="Input 4 5 8 6 3 2" xfId="23965"/>
    <cellStyle name="Input 4 5 8 6 3 2 2" xfId="23966"/>
    <cellStyle name="Input 4 5 8 6 3 3" xfId="23967"/>
    <cellStyle name="Input 4 5 8 6 4" xfId="23968"/>
    <cellStyle name="Input 4 5 8 6 5" xfId="23969"/>
    <cellStyle name="Input 4 5 8 7" xfId="23970"/>
    <cellStyle name="Input 4 5 8 7 2" xfId="23971"/>
    <cellStyle name="Input 4 5 8 7 2 2" xfId="23972"/>
    <cellStyle name="Input 4 5 8 7 3" xfId="23973"/>
    <cellStyle name="Input 4 5 8 7 3 2" xfId="23974"/>
    <cellStyle name="Input 4 5 8 7 3 2 2" xfId="23975"/>
    <cellStyle name="Input 4 5 8 7 3 3" xfId="23976"/>
    <cellStyle name="Input 4 5 8 7 4" xfId="23977"/>
    <cellStyle name="Input 4 5 8 7 5" xfId="23978"/>
    <cellStyle name="Input 4 5 8 8" xfId="23979"/>
    <cellStyle name="Input 4 5 8 8 2" xfId="23980"/>
    <cellStyle name="Input 4 5 8 9" xfId="23981"/>
    <cellStyle name="Input 4 5 8 9 2" xfId="23982"/>
    <cellStyle name="Input 4 5 8 9 2 2" xfId="23983"/>
    <cellStyle name="Input 4 5 8 9 3" xfId="23984"/>
    <cellStyle name="Input 4 5 9" xfId="23985"/>
    <cellStyle name="Input 4 5 9 10" xfId="23986"/>
    <cellStyle name="Input 4 5 9 2" xfId="23987"/>
    <cellStyle name="Input 4 5 9 2 2" xfId="23988"/>
    <cellStyle name="Input 4 5 9 2 2 2" xfId="23989"/>
    <cellStyle name="Input 4 5 9 2 3" xfId="23990"/>
    <cellStyle name="Input 4 5 9 2 3 2" xfId="23991"/>
    <cellStyle name="Input 4 5 9 2 3 2 2" xfId="23992"/>
    <cellStyle name="Input 4 5 9 2 3 3" xfId="23993"/>
    <cellStyle name="Input 4 5 9 2 4" xfId="23994"/>
    <cellStyle name="Input 4 5 9 2 5" xfId="23995"/>
    <cellStyle name="Input 4 5 9 3" xfId="23996"/>
    <cellStyle name="Input 4 5 9 3 2" xfId="23997"/>
    <cellStyle name="Input 4 5 9 3 2 2" xfId="23998"/>
    <cellStyle name="Input 4 5 9 3 3" xfId="23999"/>
    <cellStyle name="Input 4 5 9 3 3 2" xfId="24000"/>
    <cellStyle name="Input 4 5 9 3 3 2 2" xfId="24001"/>
    <cellStyle name="Input 4 5 9 3 3 3" xfId="24002"/>
    <cellStyle name="Input 4 5 9 3 4" xfId="24003"/>
    <cellStyle name="Input 4 5 9 3 5" xfId="24004"/>
    <cellStyle name="Input 4 5 9 4" xfId="24005"/>
    <cellStyle name="Input 4 5 9 4 2" xfId="24006"/>
    <cellStyle name="Input 4 5 9 4 2 2" xfId="24007"/>
    <cellStyle name="Input 4 5 9 4 3" xfId="24008"/>
    <cellStyle name="Input 4 5 9 4 3 2" xfId="24009"/>
    <cellStyle name="Input 4 5 9 4 3 2 2" xfId="24010"/>
    <cellStyle name="Input 4 5 9 4 3 3" xfId="24011"/>
    <cellStyle name="Input 4 5 9 4 4" xfId="24012"/>
    <cellStyle name="Input 4 5 9 4 5" xfId="24013"/>
    <cellStyle name="Input 4 5 9 5" xfId="24014"/>
    <cellStyle name="Input 4 5 9 5 2" xfId="24015"/>
    <cellStyle name="Input 4 5 9 5 2 2" xfId="24016"/>
    <cellStyle name="Input 4 5 9 5 3" xfId="24017"/>
    <cellStyle name="Input 4 5 9 5 3 2" xfId="24018"/>
    <cellStyle name="Input 4 5 9 5 3 2 2" xfId="24019"/>
    <cellStyle name="Input 4 5 9 5 3 3" xfId="24020"/>
    <cellStyle name="Input 4 5 9 5 4" xfId="24021"/>
    <cellStyle name="Input 4 5 9 5 5" xfId="24022"/>
    <cellStyle name="Input 4 5 9 6" xfId="24023"/>
    <cellStyle name="Input 4 5 9 6 2" xfId="24024"/>
    <cellStyle name="Input 4 5 9 6 2 2" xfId="24025"/>
    <cellStyle name="Input 4 5 9 6 3" xfId="24026"/>
    <cellStyle name="Input 4 5 9 6 3 2" xfId="24027"/>
    <cellStyle name="Input 4 5 9 6 3 2 2" xfId="24028"/>
    <cellStyle name="Input 4 5 9 6 3 3" xfId="24029"/>
    <cellStyle name="Input 4 5 9 6 4" xfId="24030"/>
    <cellStyle name="Input 4 5 9 6 5" xfId="24031"/>
    <cellStyle name="Input 4 5 9 7" xfId="24032"/>
    <cellStyle name="Input 4 5 9 7 2" xfId="24033"/>
    <cellStyle name="Input 4 5 9 8" xfId="24034"/>
    <cellStyle name="Input 4 5 9 8 2" xfId="24035"/>
    <cellStyle name="Input 4 5 9 8 2 2" xfId="24036"/>
    <cellStyle name="Input 4 5 9 8 3" xfId="24037"/>
    <cellStyle name="Input 4 5 9 9" xfId="24038"/>
    <cellStyle name="Input 4 5_Subsidy" xfId="24039"/>
    <cellStyle name="Input 4 50" xfId="24040"/>
    <cellStyle name="Input 4 51" xfId="24041"/>
    <cellStyle name="Input 4 52" xfId="24042"/>
    <cellStyle name="Input 4 53" xfId="24043"/>
    <cellStyle name="Input 4 54" xfId="24044"/>
    <cellStyle name="Input 4 55" xfId="24045"/>
    <cellStyle name="Input 4 56" xfId="24046"/>
    <cellStyle name="Input 4 57" xfId="24047"/>
    <cellStyle name="Input 4 58" xfId="24048"/>
    <cellStyle name="Input 4 59" xfId="24049"/>
    <cellStyle name="Input 4 6" xfId="24050"/>
    <cellStyle name="Input 4 6 10" xfId="24051"/>
    <cellStyle name="Input 4 6 11" xfId="24052"/>
    <cellStyle name="Input 4 6 2" xfId="24053"/>
    <cellStyle name="Input 4 6 2 10" xfId="24054"/>
    <cellStyle name="Input 4 6 2 2" xfId="24055"/>
    <cellStyle name="Input 4 6 2 2 2" xfId="24056"/>
    <cellStyle name="Input 4 6 2 2 2 2" xfId="24057"/>
    <cellStyle name="Input 4 6 2 2 2 2 2" xfId="24058"/>
    <cellStyle name="Input 4 6 2 2 2 2 2 2" xfId="24059"/>
    <cellStyle name="Input 4 6 2 2 2 2 3" xfId="24060"/>
    <cellStyle name="Input 4 6 2 2 2 3" xfId="24061"/>
    <cellStyle name="Input 4 6 2 2 2 4" xfId="24062"/>
    <cellStyle name="Input 4 6 2 2 3" xfId="24063"/>
    <cellStyle name="Input 4 6 2 2 3 2" xfId="24064"/>
    <cellStyle name="Input 4 6 2 2 3 2 2" xfId="24065"/>
    <cellStyle name="Input 4 6 2 2 3 2 2 2" xfId="24066"/>
    <cellStyle name="Input 4 6 2 2 3 2 3" xfId="24067"/>
    <cellStyle name="Input 4 6 2 2 3 3" xfId="24068"/>
    <cellStyle name="Input 4 6 2 2 3 4" xfId="24069"/>
    <cellStyle name="Input 4 6 2 2 4" xfId="24070"/>
    <cellStyle name="Input 4 6 2 2 4 2" xfId="24071"/>
    <cellStyle name="Input 4 6 2 2 4 2 2" xfId="24072"/>
    <cellStyle name="Input 4 6 2 2 4 2 2 2" xfId="24073"/>
    <cellStyle name="Input 4 6 2 2 4 2 3" xfId="24074"/>
    <cellStyle name="Input 4 6 2 2 4 3" xfId="24075"/>
    <cellStyle name="Input 4 6 2 2 4 4" xfId="24076"/>
    <cellStyle name="Input 4 6 2 2 5" xfId="24077"/>
    <cellStyle name="Input 4 6 2 2 5 2" xfId="24078"/>
    <cellStyle name="Input 4 6 2 2 5 2 2" xfId="24079"/>
    <cellStyle name="Input 4 6 2 2 5 2 2 2" xfId="24080"/>
    <cellStyle name="Input 4 6 2 2 5 2 3" xfId="24081"/>
    <cellStyle name="Input 4 6 2 2 5 3" xfId="24082"/>
    <cellStyle name="Input 4 6 2 2 5 4" xfId="24083"/>
    <cellStyle name="Input 4 6 2 2 6" xfId="24084"/>
    <cellStyle name="Input 4 6 2 2 6 2" xfId="24085"/>
    <cellStyle name="Input 4 6 2 2 6 2 2" xfId="24086"/>
    <cellStyle name="Input 4 6 2 2 6 2 2 2" xfId="24087"/>
    <cellStyle name="Input 4 6 2 2 6 2 3" xfId="24088"/>
    <cellStyle name="Input 4 6 2 2 6 3" xfId="24089"/>
    <cellStyle name="Input 4 6 2 2 6 4" xfId="24090"/>
    <cellStyle name="Input 4 6 2 2 7" xfId="24091"/>
    <cellStyle name="Input 4 6 2 2 7 2" xfId="24092"/>
    <cellStyle name="Input 4 6 2 2 7 2 2" xfId="24093"/>
    <cellStyle name="Input 4 6 2 2 7 3" xfId="24094"/>
    <cellStyle name="Input 4 6 2 2 8" xfId="24095"/>
    <cellStyle name="Input 4 6 2 2 9" xfId="24096"/>
    <cellStyle name="Input 4 6 2 3" xfId="24097"/>
    <cellStyle name="Input 4 6 2 3 2" xfId="24098"/>
    <cellStyle name="Input 4 6 2 3 2 2" xfId="24099"/>
    <cellStyle name="Input 4 6 2 3 2 2 2" xfId="24100"/>
    <cellStyle name="Input 4 6 2 3 2 2 2 2" xfId="24101"/>
    <cellStyle name="Input 4 6 2 3 2 2 3" xfId="24102"/>
    <cellStyle name="Input 4 6 2 3 2 3" xfId="24103"/>
    <cellStyle name="Input 4 6 2 3 2 4" xfId="24104"/>
    <cellStyle name="Input 4 6 2 3 3" xfId="24105"/>
    <cellStyle name="Input 4 6 2 3 3 2" xfId="24106"/>
    <cellStyle name="Input 4 6 2 3 3 2 2" xfId="24107"/>
    <cellStyle name="Input 4 6 2 3 3 3" xfId="24108"/>
    <cellStyle name="Input 4 6 2 3 4" xfId="24109"/>
    <cellStyle name="Input 4 6 2 3 5" xfId="24110"/>
    <cellStyle name="Input 4 6 2 4" xfId="24111"/>
    <cellStyle name="Input 4 6 2 4 2" xfId="24112"/>
    <cellStyle name="Input 4 6 2 4 2 2" xfId="24113"/>
    <cellStyle name="Input 4 6 2 4 2 2 2" xfId="24114"/>
    <cellStyle name="Input 4 6 2 4 2 3" xfId="24115"/>
    <cellStyle name="Input 4 6 2 4 3" xfId="24116"/>
    <cellStyle name="Input 4 6 2 4 4" xfId="24117"/>
    <cellStyle name="Input 4 6 2 5" xfId="24118"/>
    <cellStyle name="Input 4 6 2 5 2" xfId="24119"/>
    <cellStyle name="Input 4 6 2 5 2 2" xfId="24120"/>
    <cellStyle name="Input 4 6 2 5 2 2 2" xfId="24121"/>
    <cellStyle name="Input 4 6 2 5 2 3" xfId="24122"/>
    <cellStyle name="Input 4 6 2 5 3" xfId="24123"/>
    <cellStyle name="Input 4 6 2 5 4" xfId="24124"/>
    <cellStyle name="Input 4 6 2 6" xfId="24125"/>
    <cellStyle name="Input 4 6 2 6 2" xfId="24126"/>
    <cellStyle name="Input 4 6 2 6 2 2" xfId="24127"/>
    <cellStyle name="Input 4 6 2 6 2 2 2" xfId="24128"/>
    <cellStyle name="Input 4 6 2 6 2 3" xfId="24129"/>
    <cellStyle name="Input 4 6 2 6 3" xfId="24130"/>
    <cellStyle name="Input 4 6 2 6 4" xfId="24131"/>
    <cellStyle name="Input 4 6 2 7" xfId="24132"/>
    <cellStyle name="Input 4 6 2 7 2" xfId="24133"/>
    <cellStyle name="Input 4 6 2 7 2 2" xfId="24134"/>
    <cellStyle name="Input 4 6 2 7 2 2 2" xfId="24135"/>
    <cellStyle name="Input 4 6 2 7 2 3" xfId="24136"/>
    <cellStyle name="Input 4 6 2 7 3" xfId="24137"/>
    <cellStyle name="Input 4 6 2 7 4" xfId="24138"/>
    <cellStyle name="Input 4 6 2 8" xfId="24139"/>
    <cellStyle name="Input 4 6 2 8 2" xfId="24140"/>
    <cellStyle name="Input 4 6 2 8 2 2" xfId="24141"/>
    <cellStyle name="Input 4 6 2 8 3" xfId="24142"/>
    <cellStyle name="Input 4 6 2 9" xfId="24143"/>
    <cellStyle name="Input 4 6 3" xfId="24144"/>
    <cellStyle name="Input 4 6 3 2" xfId="24145"/>
    <cellStyle name="Input 4 6 3 2 2" xfId="24146"/>
    <cellStyle name="Input 4 6 3 2 2 2" xfId="24147"/>
    <cellStyle name="Input 4 6 3 2 2 2 2" xfId="24148"/>
    <cellStyle name="Input 4 6 3 2 2 3" xfId="24149"/>
    <cellStyle name="Input 4 6 3 2 3" xfId="24150"/>
    <cellStyle name="Input 4 6 3 2 4" xfId="24151"/>
    <cellStyle name="Input 4 6 3 3" xfId="24152"/>
    <cellStyle name="Input 4 6 3 3 2" xfId="24153"/>
    <cellStyle name="Input 4 6 3 3 2 2" xfId="24154"/>
    <cellStyle name="Input 4 6 3 3 2 2 2" xfId="24155"/>
    <cellStyle name="Input 4 6 3 3 2 3" xfId="24156"/>
    <cellStyle name="Input 4 6 3 3 3" xfId="24157"/>
    <cellStyle name="Input 4 6 3 3 4" xfId="24158"/>
    <cellStyle name="Input 4 6 3 4" xfId="24159"/>
    <cellStyle name="Input 4 6 3 4 2" xfId="24160"/>
    <cellStyle name="Input 4 6 3 4 2 2" xfId="24161"/>
    <cellStyle name="Input 4 6 3 4 2 2 2" xfId="24162"/>
    <cellStyle name="Input 4 6 3 4 2 3" xfId="24163"/>
    <cellStyle name="Input 4 6 3 4 3" xfId="24164"/>
    <cellStyle name="Input 4 6 3 4 4" xfId="24165"/>
    <cellStyle name="Input 4 6 3 5" xfId="24166"/>
    <cellStyle name="Input 4 6 3 5 2" xfId="24167"/>
    <cellStyle name="Input 4 6 3 5 2 2" xfId="24168"/>
    <cellStyle name="Input 4 6 3 5 2 2 2" xfId="24169"/>
    <cellStyle name="Input 4 6 3 5 2 3" xfId="24170"/>
    <cellStyle name="Input 4 6 3 5 3" xfId="24171"/>
    <cellStyle name="Input 4 6 3 5 4" xfId="24172"/>
    <cellStyle name="Input 4 6 3 6" xfId="24173"/>
    <cellStyle name="Input 4 6 3 6 2" xfId="24174"/>
    <cellStyle name="Input 4 6 3 6 2 2" xfId="24175"/>
    <cellStyle name="Input 4 6 3 6 2 2 2" xfId="24176"/>
    <cellStyle name="Input 4 6 3 6 2 3" xfId="24177"/>
    <cellStyle name="Input 4 6 3 6 3" xfId="24178"/>
    <cellStyle name="Input 4 6 3 6 4" xfId="24179"/>
    <cellStyle name="Input 4 6 3 7" xfId="24180"/>
    <cellStyle name="Input 4 6 3 7 2" xfId="24181"/>
    <cellStyle name="Input 4 6 3 7 2 2" xfId="24182"/>
    <cellStyle name="Input 4 6 3 7 3" xfId="24183"/>
    <cellStyle name="Input 4 6 3 8" xfId="24184"/>
    <cellStyle name="Input 4 6 3 9" xfId="24185"/>
    <cellStyle name="Input 4 6 4" xfId="24186"/>
    <cellStyle name="Input 4 6 4 2" xfId="24187"/>
    <cellStyle name="Input 4 6 4 2 2" xfId="24188"/>
    <cellStyle name="Input 4 6 4 2 2 2" xfId="24189"/>
    <cellStyle name="Input 4 6 4 2 2 2 2" xfId="24190"/>
    <cellStyle name="Input 4 6 4 2 2 3" xfId="24191"/>
    <cellStyle name="Input 4 6 4 2 3" xfId="24192"/>
    <cellStyle name="Input 4 6 4 2 4" xfId="24193"/>
    <cellStyle name="Input 4 6 4 3" xfId="24194"/>
    <cellStyle name="Input 4 6 4 3 2" xfId="24195"/>
    <cellStyle name="Input 4 6 4 3 2 2" xfId="24196"/>
    <cellStyle name="Input 4 6 4 3 3" xfId="24197"/>
    <cellStyle name="Input 4 6 4 4" xfId="24198"/>
    <cellStyle name="Input 4 6 4 5" xfId="24199"/>
    <cellStyle name="Input 4 6 5" xfId="24200"/>
    <cellStyle name="Input 4 6 5 2" xfId="24201"/>
    <cellStyle name="Input 4 6 5 2 2" xfId="24202"/>
    <cellStyle name="Input 4 6 5 2 2 2" xfId="24203"/>
    <cellStyle name="Input 4 6 5 2 3" xfId="24204"/>
    <cellStyle name="Input 4 6 5 3" xfId="24205"/>
    <cellStyle name="Input 4 6 5 4" xfId="24206"/>
    <cellStyle name="Input 4 6 6" xfId="24207"/>
    <cellStyle name="Input 4 6 6 2" xfId="24208"/>
    <cellStyle name="Input 4 6 6 2 2" xfId="24209"/>
    <cellStyle name="Input 4 6 6 2 2 2" xfId="24210"/>
    <cellStyle name="Input 4 6 6 2 3" xfId="24211"/>
    <cellStyle name="Input 4 6 6 3" xfId="24212"/>
    <cellStyle name="Input 4 6 6 4" xfId="24213"/>
    <cellStyle name="Input 4 6 7" xfId="24214"/>
    <cellStyle name="Input 4 6 7 2" xfId="24215"/>
    <cellStyle name="Input 4 6 7 2 2" xfId="24216"/>
    <cellStyle name="Input 4 6 7 2 2 2" xfId="24217"/>
    <cellStyle name="Input 4 6 7 2 3" xfId="24218"/>
    <cellStyle name="Input 4 6 7 3" xfId="24219"/>
    <cellStyle name="Input 4 6 7 4" xfId="24220"/>
    <cellStyle name="Input 4 6 8" xfId="24221"/>
    <cellStyle name="Input 4 6 8 2" xfId="24222"/>
    <cellStyle name="Input 4 6 8 2 2" xfId="24223"/>
    <cellStyle name="Input 4 6 8 2 2 2" xfId="24224"/>
    <cellStyle name="Input 4 6 8 2 3" xfId="24225"/>
    <cellStyle name="Input 4 6 8 3" xfId="24226"/>
    <cellStyle name="Input 4 6 8 4" xfId="24227"/>
    <cellStyle name="Input 4 6 9" xfId="24228"/>
    <cellStyle name="Input 4 6 9 2" xfId="24229"/>
    <cellStyle name="Input 4 6 9 2 2" xfId="24230"/>
    <cellStyle name="Input 4 6 9 3" xfId="24231"/>
    <cellStyle name="Input 4 6_Subsidy" xfId="24232"/>
    <cellStyle name="Input 4 60" xfId="24233"/>
    <cellStyle name="Input 4 61" xfId="24234"/>
    <cellStyle name="Input 4 62" xfId="24235"/>
    <cellStyle name="Input 4 63" xfId="24236"/>
    <cellStyle name="Input 4 64" xfId="24237"/>
    <cellStyle name="Input 4 65" xfId="24238"/>
    <cellStyle name="Input 4 66" xfId="24239"/>
    <cellStyle name="Input 4 67" xfId="24240"/>
    <cellStyle name="Input 4 68" xfId="24241"/>
    <cellStyle name="Input 4 69" xfId="24242"/>
    <cellStyle name="Input 4 7" xfId="24243"/>
    <cellStyle name="Input 4 7 10" xfId="24244"/>
    <cellStyle name="Input 4 7 2" xfId="24245"/>
    <cellStyle name="Input 4 7 2 2" xfId="24246"/>
    <cellStyle name="Input 4 7 2 2 2" xfId="24247"/>
    <cellStyle name="Input 4 7 2 2 2 2" xfId="24248"/>
    <cellStyle name="Input 4 7 2 2 2 2 2" xfId="24249"/>
    <cellStyle name="Input 4 7 2 2 2 3" xfId="24250"/>
    <cellStyle name="Input 4 7 2 2 3" xfId="24251"/>
    <cellStyle name="Input 4 7 2 2 4" xfId="24252"/>
    <cellStyle name="Input 4 7 2 3" xfId="24253"/>
    <cellStyle name="Input 4 7 2 3 2" xfId="24254"/>
    <cellStyle name="Input 4 7 2 3 2 2" xfId="24255"/>
    <cellStyle name="Input 4 7 2 3 2 2 2" xfId="24256"/>
    <cellStyle name="Input 4 7 2 3 2 3" xfId="24257"/>
    <cellStyle name="Input 4 7 2 3 3" xfId="24258"/>
    <cellStyle name="Input 4 7 2 3 4" xfId="24259"/>
    <cellStyle name="Input 4 7 2 4" xfId="24260"/>
    <cellStyle name="Input 4 7 2 4 2" xfId="24261"/>
    <cellStyle name="Input 4 7 2 4 2 2" xfId="24262"/>
    <cellStyle name="Input 4 7 2 4 2 2 2" xfId="24263"/>
    <cellStyle name="Input 4 7 2 4 2 3" xfId="24264"/>
    <cellStyle name="Input 4 7 2 4 3" xfId="24265"/>
    <cellStyle name="Input 4 7 2 4 4" xfId="24266"/>
    <cellStyle name="Input 4 7 2 5" xfId="24267"/>
    <cellStyle name="Input 4 7 2 5 2" xfId="24268"/>
    <cellStyle name="Input 4 7 2 5 2 2" xfId="24269"/>
    <cellStyle name="Input 4 7 2 5 2 2 2" xfId="24270"/>
    <cellStyle name="Input 4 7 2 5 2 3" xfId="24271"/>
    <cellStyle name="Input 4 7 2 5 3" xfId="24272"/>
    <cellStyle name="Input 4 7 2 5 4" xfId="24273"/>
    <cellStyle name="Input 4 7 2 6" xfId="24274"/>
    <cellStyle name="Input 4 7 2 6 2" xfId="24275"/>
    <cellStyle name="Input 4 7 2 6 2 2" xfId="24276"/>
    <cellStyle name="Input 4 7 2 6 2 2 2" xfId="24277"/>
    <cellStyle name="Input 4 7 2 6 2 3" xfId="24278"/>
    <cellStyle name="Input 4 7 2 6 3" xfId="24279"/>
    <cellStyle name="Input 4 7 2 6 4" xfId="24280"/>
    <cellStyle name="Input 4 7 2 7" xfId="24281"/>
    <cellStyle name="Input 4 7 2 7 2" xfId="24282"/>
    <cellStyle name="Input 4 7 2 7 2 2" xfId="24283"/>
    <cellStyle name="Input 4 7 2 7 3" xfId="24284"/>
    <cellStyle name="Input 4 7 2 8" xfId="24285"/>
    <cellStyle name="Input 4 7 2 9" xfId="24286"/>
    <cellStyle name="Input 4 7 3" xfId="24287"/>
    <cellStyle name="Input 4 7 3 2" xfId="24288"/>
    <cellStyle name="Input 4 7 3 2 2" xfId="24289"/>
    <cellStyle name="Input 4 7 3 2 2 2" xfId="24290"/>
    <cellStyle name="Input 4 7 3 2 2 2 2" xfId="24291"/>
    <cellStyle name="Input 4 7 3 2 2 3" xfId="24292"/>
    <cellStyle name="Input 4 7 3 2 3" xfId="24293"/>
    <cellStyle name="Input 4 7 3 2 4" xfId="24294"/>
    <cellStyle name="Input 4 7 3 3" xfId="24295"/>
    <cellStyle name="Input 4 7 3 3 2" xfId="24296"/>
    <cellStyle name="Input 4 7 3 3 2 2" xfId="24297"/>
    <cellStyle name="Input 4 7 3 3 3" xfId="24298"/>
    <cellStyle name="Input 4 7 3 4" xfId="24299"/>
    <cellStyle name="Input 4 7 3 5" xfId="24300"/>
    <cellStyle name="Input 4 7 4" xfId="24301"/>
    <cellStyle name="Input 4 7 4 2" xfId="24302"/>
    <cellStyle name="Input 4 7 4 2 2" xfId="24303"/>
    <cellStyle name="Input 4 7 4 2 2 2" xfId="24304"/>
    <cellStyle name="Input 4 7 4 2 3" xfId="24305"/>
    <cellStyle name="Input 4 7 4 3" xfId="24306"/>
    <cellStyle name="Input 4 7 4 4" xfId="24307"/>
    <cellStyle name="Input 4 7 5" xfId="24308"/>
    <cellStyle name="Input 4 7 5 2" xfId="24309"/>
    <cellStyle name="Input 4 7 5 2 2" xfId="24310"/>
    <cellStyle name="Input 4 7 5 2 2 2" xfId="24311"/>
    <cellStyle name="Input 4 7 5 2 3" xfId="24312"/>
    <cellStyle name="Input 4 7 5 3" xfId="24313"/>
    <cellStyle name="Input 4 7 5 4" xfId="24314"/>
    <cellStyle name="Input 4 7 6" xfId="24315"/>
    <cellStyle name="Input 4 7 6 2" xfId="24316"/>
    <cellStyle name="Input 4 7 6 2 2" xfId="24317"/>
    <cellStyle name="Input 4 7 6 2 2 2" xfId="24318"/>
    <cellStyle name="Input 4 7 6 2 3" xfId="24319"/>
    <cellStyle name="Input 4 7 6 3" xfId="24320"/>
    <cellStyle name="Input 4 7 6 4" xfId="24321"/>
    <cellStyle name="Input 4 7 7" xfId="24322"/>
    <cellStyle name="Input 4 7 7 2" xfId="24323"/>
    <cellStyle name="Input 4 7 7 2 2" xfId="24324"/>
    <cellStyle name="Input 4 7 7 2 2 2" xfId="24325"/>
    <cellStyle name="Input 4 7 7 2 3" xfId="24326"/>
    <cellStyle name="Input 4 7 7 3" xfId="24327"/>
    <cellStyle name="Input 4 7 7 4" xfId="24328"/>
    <cellStyle name="Input 4 7 8" xfId="24329"/>
    <cellStyle name="Input 4 7 8 2" xfId="24330"/>
    <cellStyle name="Input 4 7 8 2 2" xfId="24331"/>
    <cellStyle name="Input 4 7 8 3" xfId="24332"/>
    <cellStyle name="Input 4 7 9" xfId="24333"/>
    <cellStyle name="Input 4 70" xfId="24334"/>
    <cellStyle name="Input 4 71" xfId="24335"/>
    <cellStyle name="Input 4 72" xfId="24336"/>
    <cellStyle name="Input 4 73" xfId="24337"/>
    <cellStyle name="Input 4 74" xfId="24338"/>
    <cellStyle name="Input 4 75" xfId="24339"/>
    <cellStyle name="Input 4 76" xfId="24340"/>
    <cellStyle name="Input 4 77" xfId="24341"/>
    <cellStyle name="Input 4 78" xfId="24342"/>
    <cellStyle name="Input 4 79" xfId="24343"/>
    <cellStyle name="Input 4 8" xfId="24344"/>
    <cellStyle name="Input 4 8 10" xfId="24345"/>
    <cellStyle name="Input 4 8 2" xfId="24346"/>
    <cellStyle name="Input 4 8 2 2" xfId="24347"/>
    <cellStyle name="Input 4 8 2 2 2" xfId="24348"/>
    <cellStyle name="Input 4 8 2 2 2 2" xfId="24349"/>
    <cellStyle name="Input 4 8 2 2 2 2 2" xfId="24350"/>
    <cellStyle name="Input 4 8 2 2 2 3" xfId="24351"/>
    <cellStyle name="Input 4 8 2 2 3" xfId="24352"/>
    <cellStyle name="Input 4 8 2 2 4" xfId="24353"/>
    <cellStyle name="Input 4 8 2 3" xfId="24354"/>
    <cellStyle name="Input 4 8 2 3 2" xfId="24355"/>
    <cellStyle name="Input 4 8 2 3 2 2" xfId="24356"/>
    <cellStyle name="Input 4 8 2 3 2 2 2" xfId="24357"/>
    <cellStyle name="Input 4 8 2 3 2 3" xfId="24358"/>
    <cellStyle name="Input 4 8 2 3 3" xfId="24359"/>
    <cellStyle name="Input 4 8 2 3 4" xfId="24360"/>
    <cellStyle name="Input 4 8 2 4" xfId="24361"/>
    <cellStyle name="Input 4 8 2 4 2" xfId="24362"/>
    <cellStyle name="Input 4 8 2 4 2 2" xfId="24363"/>
    <cellStyle name="Input 4 8 2 4 2 2 2" xfId="24364"/>
    <cellStyle name="Input 4 8 2 4 2 3" xfId="24365"/>
    <cellStyle name="Input 4 8 2 4 3" xfId="24366"/>
    <cellStyle name="Input 4 8 2 4 4" xfId="24367"/>
    <cellStyle name="Input 4 8 2 5" xfId="24368"/>
    <cellStyle name="Input 4 8 2 5 2" xfId="24369"/>
    <cellStyle name="Input 4 8 2 5 2 2" xfId="24370"/>
    <cellStyle name="Input 4 8 2 5 2 2 2" xfId="24371"/>
    <cellStyle name="Input 4 8 2 5 2 3" xfId="24372"/>
    <cellStyle name="Input 4 8 2 5 3" xfId="24373"/>
    <cellStyle name="Input 4 8 2 5 4" xfId="24374"/>
    <cellStyle name="Input 4 8 2 6" xfId="24375"/>
    <cellStyle name="Input 4 8 2 6 2" xfId="24376"/>
    <cellStyle name="Input 4 8 2 6 2 2" xfId="24377"/>
    <cellStyle name="Input 4 8 2 6 2 2 2" xfId="24378"/>
    <cellStyle name="Input 4 8 2 6 2 3" xfId="24379"/>
    <cellStyle name="Input 4 8 2 6 3" xfId="24380"/>
    <cellStyle name="Input 4 8 2 6 4" xfId="24381"/>
    <cellStyle name="Input 4 8 2 7" xfId="24382"/>
    <cellStyle name="Input 4 8 2 7 2" xfId="24383"/>
    <cellStyle name="Input 4 8 2 7 2 2" xfId="24384"/>
    <cellStyle name="Input 4 8 2 7 3" xfId="24385"/>
    <cellStyle name="Input 4 8 2 8" xfId="24386"/>
    <cellStyle name="Input 4 8 2 9" xfId="24387"/>
    <cellStyle name="Input 4 8 3" xfId="24388"/>
    <cellStyle name="Input 4 8 3 2" xfId="24389"/>
    <cellStyle name="Input 4 8 3 2 2" xfId="24390"/>
    <cellStyle name="Input 4 8 3 2 2 2" xfId="24391"/>
    <cellStyle name="Input 4 8 3 2 2 2 2" xfId="24392"/>
    <cellStyle name="Input 4 8 3 2 2 3" xfId="24393"/>
    <cellStyle name="Input 4 8 3 2 3" xfId="24394"/>
    <cellStyle name="Input 4 8 3 2 4" xfId="24395"/>
    <cellStyle name="Input 4 8 3 3" xfId="24396"/>
    <cellStyle name="Input 4 8 3 3 2" xfId="24397"/>
    <cellStyle name="Input 4 8 3 3 2 2" xfId="24398"/>
    <cellStyle name="Input 4 8 3 3 3" xfId="24399"/>
    <cellStyle name="Input 4 8 3 4" xfId="24400"/>
    <cellStyle name="Input 4 8 3 5" xfId="24401"/>
    <cellStyle name="Input 4 8 4" xfId="24402"/>
    <cellStyle name="Input 4 8 4 2" xfId="24403"/>
    <cellStyle name="Input 4 8 4 2 2" xfId="24404"/>
    <cellStyle name="Input 4 8 4 2 2 2" xfId="24405"/>
    <cellStyle name="Input 4 8 4 2 3" xfId="24406"/>
    <cellStyle name="Input 4 8 4 3" xfId="24407"/>
    <cellStyle name="Input 4 8 4 4" xfId="24408"/>
    <cellStyle name="Input 4 8 5" xfId="24409"/>
    <cellStyle name="Input 4 8 5 2" xfId="24410"/>
    <cellStyle name="Input 4 8 5 2 2" xfId="24411"/>
    <cellStyle name="Input 4 8 5 2 2 2" xfId="24412"/>
    <cellStyle name="Input 4 8 5 2 3" xfId="24413"/>
    <cellStyle name="Input 4 8 5 3" xfId="24414"/>
    <cellStyle name="Input 4 8 5 4" xfId="24415"/>
    <cellStyle name="Input 4 8 6" xfId="24416"/>
    <cellStyle name="Input 4 8 6 2" xfId="24417"/>
    <cellStyle name="Input 4 8 6 2 2" xfId="24418"/>
    <cellStyle name="Input 4 8 6 2 2 2" xfId="24419"/>
    <cellStyle name="Input 4 8 6 2 3" xfId="24420"/>
    <cellStyle name="Input 4 8 6 3" xfId="24421"/>
    <cellStyle name="Input 4 8 6 4" xfId="24422"/>
    <cellStyle name="Input 4 8 7" xfId="24423"/>
    <cellStyle name="Input 4 8 7 2" xfId="24424"/>
    <cellStyle name="Input 4 8 7 2 2" xfId="24425"/>
    <cellStyle name="Input 4 8 7 2 2 2" xfId="24426"/>
    <cellStyle name="Input 4 8 7 2 3" xfId="24427"/>
    <cellStyle name="Input 4 8 7 3" xfId="24428"/>
    <cellStyle name="Input 4 8 7 4" xfId="24429"/>
    <cellStyle name="Input 4 8 8" xfId="24430"/>
    <cellStyle name="Input 4 8 8 2" xfId="24431"/>
    <cellStyle name="Input 4 8 8 2 2" xfId="24432"/>
    <cellStyle name="Input 4 8 8 3" xfId="24433"/>
    <cellStyle name="Input 4 8 9" xfId="24434"/>
    <cellStyle name="Input 4 80" xfId="24435"/>
    <cellStyle name="Input 4 81" xfId="24436"/>
    <cellStyle name="Input 4 82" xfId="24437"/>
    <cellStyle name="Input 4 83" xfId="24438"/>
    <cellStyle name="Input 4 84" xfId="24439"/>
    <cellStyle name="Input 4 85" xfId="24440"/>
    <cellStyle name="Input 4 86" xfId="24441"/>
    <cellStyle name="Input 4 87" xfId="24442"/>
    <cellStyle name="Input 4 88" xfId="24443"/>
    <cellStyle name="Input 4 9" xfId="24444"/>
    <cellStyle name="Input 4 9 10" xfId="24445"/>
    <cellStyle name="Input 4 9 2" xfId="24446"/>
    <cellStyle name="Input 4 9 2 2" xfId="24447"/>
    <cellStyle name="Input 4 9 2 2 2" xfId="24448"/>
    <cellStyle name="Input 4 9 2 2 2 2" xfId="24449"/>
    <cellStyle name="Input 4 9 2 2 2 2 2" xfId="24450"/>
    <cellStyle name="Input 4 9 2 2 2 3" xfId="24451"/>
    <cellStyle name="Input 4 9 2 2 3" xfId="24452"/>
    <cellStyle name="Input 4 9 2 2 4" xfId="24453"/>
    <cellStyle name="Input 4 9 2 3" xfId="24454"/>
    <cellStyle name="Input 4 9 2 3 2" xfId="24455"/>
    <cellStyle name="Input 4 9 2 3 2 2" xfId="24456"/>
    <cellStyle name="Input 4 9 2 3 2 2 2" xfId="24457"/>
    <cellStyle name="Input 4 9 2 3 2 3" xfId="24458"/>
    <cellStyle name="Input 4 9 2 3 3" xfId="24459"/>
    <cellStyle name="Input 4 9 2 3 4" xfId="24460"/>
    <cellStyle name="Input 4 9 2 4" xfId="24461"/>
    <cellStyle name="Input 4 9 2 4 2" xfId="24462"/>
    <cellStyle name="Input 4 9 2 4 2 2" xfId="24463"/>
    <cellStyle name="Input 4 9 2 4 2 2 2" xfId="24464"/>
    <cellStyle name="Input 4 9 2 4 2 3" xfId="24465"/>
    <cellStyle name="Input 4 9 2 4 3" xfId="24466"/>
    <cellStyle name="Input 4 9 2 4 4" xfId="24467"/>
    <cellStyle name="Input 4 9 2 5" xfId="24468"/>
    <cellStyle name="Input 4 9 2 5 2" xfId="24469"/>
    <cellStyle name="Input 4 9 2 5 2 2" xfId="24470"/>
    <cellStyle name="Input 4 9 2 5 2 2 2" xfId="24471"/>
    <cellStyle name="Input 4 9 2 5 2 3" xfId="24472"/>
    <cellStyle name="Input 4 9 2 5 3" xfId="24473"/>
    <cellStyle name="Input 4 9 2 5 4" xfId="24474"/>
    <cellStyle name="Input 4 9 2 6" xfId="24475"/>
    <cellStyle name="Input 4 9 2 6 2" xfId="24476"/>
    <cellStyle name="Input 4 9 2 6 2 2" xfId="24477"/>
    <cellStyle name="Input 4 9 2 6 2 2 2" xfId="24478"/>
    <cellStyle name="Input 4 9 2 6 2 3" xfId="24479"/>
    <cellStyle name="Input 4 9 2 6 3" xfId="24480"/>
    <cellStyle name="Input 4 9 2 6 4" xfId="24481"/>
    <cellStyle name="Input 4 9 2 7" xfId="24482"/>
    <cellStyle name="Input 4 9 2 7 2" xfId="24483"/>
    <cellStyle name="Input 4 9 2 7 2 2" xfId="24484"/>
    <cellStyle name="Input 4 9 2 7 3" xfId="24485"/>
    <cellStyle name="Input 4 9 2 8" xfId="24486"/>
    <cellStyle name="Input 4 9 2 9" xfId="24487"/>
    <cellStyle name="Input 4 9 3" xfId="24488"/>
    <cellStyle name="Input 4 9 3 2" xfId="24489"/>
    <cellStyle name="Input 4 9 3 2 2" xfId="24490"/>
    <cellStyle name="Input 4 9 3 2 2 2" xfId="24491"/>
    <cellStyle name="Input 4 9 3 2 2 2 2" xfId="24492"/>
    <cellStyle name="Input 4 9 3 2 2 3" xfId="24493"/>
    <cellStyle name="Input 4 9 3 2 3" xfId="24494"/>
    <cellStyle name="Input 4 9 3 2 4" xfId="24495"/>
    <cellStyle name="Input 4 9 3 3" xfId="24496"/>
    <cellStyle name="Input 4 9 3 3 2" xfId="24497"/>
    <cellStyle name="Input 4 9 3 3 2 2" xfId="24498"/>
    <cellStyle name="Input 4 9 3 3 3" xfId="24499"/>
    <cellStyle name="Input 4 9 3 4" xfId="24500"/>
    <cellStyle name="Input 4 9 3 5" xfId="24501"/>
    <cellStyle name="Input 4 9 4" xfId="24502"/>
    <cellStyle name="Input 4 9 4 2" xfId="24503"/>
    <cellStyle name="Input 4 9 4 2 2" xfId="24504"/>
    <cellStyle name="Input 4 9 4 2 2 2" xfId="24505"/>
    <cellStyle name="Input 4 9 4 2 3" xfId="24506"/>
    <cellStyle name="Input 4 9 4 3" xfId="24507"/>
    <cellStyle name="Input 4 9 4 4" xfId="24508"/>
    <cellStyle name="Input 4 9 5" xfId="24509"/>
    <cellStyle name="Input 4 9 5 2" xfId="24510"/>
    <cellStyle name="Input 4 9 5 2 2" xfId="24511"/>
    <cellStyle name="Input 4 9 5 2 2 2" xfId="24512"/>
    <cellStyle name="Input 4 9 5 2 3" xfId="24513"/>
    <cellStyle name="Input 4 9 5 3" xfId="24514"/>
    <cellStyle name="Input 4 9 5 4" xfId="24515"/>
    <cellStyle name="Input 4 9 6" xfId="24516"/>
    <cellStyle name="Input 4 9 6 2" xfId="24517"/>
    <cellStyle name="Input 4 9 6 2 2" xfId="24518"/>
    <cellStyle name="Input 4 9 6 2 2 2" xfId="24519"/>
    <cellStyle name="Input 4 9 6 2 3" xfId="24520"/>
    <cellStyle name="Input 4 9 6 3" xfId="24521"/>
    <cellStyle name="Input 4 9 6 4" xfId="24522"/>
    <cellStyle name="Input 4 9 7" xfId="24523"/>
    <cellStyle name="Input 4 9 7 2" xfId="24524"/>
    <cellStyle name="Input 4 9 7 2 2" xfId="24525"/>
    <cellStyle name="Input 4 9 7 2 2 2" xfId="24526"/>
    <cellStyle name="Input 4 9 7 2 3" xfId="24527"/>
    <cellStyle name="Input 4 9 7 3" xfId="24528"/>
    <cellStyle name="Input 4 9 7 4" xfId="24529"/>
    <cellStyle name="Input 4 9 8" xfId="24530"/>
    <cellStyle name="Input 4 9 8 2" xfId="24531"/>
    <cellStyle name="Input 4 9 8 2 2" xfId="24532"/>
    <cellStyle name="Input 4 9 8 3" xfId="24533"/>
    <cellStyle name="Input 4 9 9" xfId="24534"/>
    <cellStyle name="Input 4_ST" xfId="24535"/>
    <cellStyle name="Input 40" xfId="24536"/>
    <cellStyle name="Input 40 2" xfId="24537"/>
    <cellStyle name="Input 41" xfId="24538"/>
    <cellStyle name="Input 41 2" xfId="24539"/>
    <cellStyle name="Input 42" xfId="24540"/>
    <cellStyle name="Input 42 2" xfId="24541"/>
    <cellStyle name="Input 43" xfId="24542"/>
    <cellStyle name="Input 43 2" xfId="24543"/>
    <cellStyle name="Input 44" xfId="24544"/>
    <cellStyle name="Input 44 2" xfId="24545"/>
    <cellStyle name="Input 45" xfId="24546"/>
    <cellStyle name="Input 45 2" xfId="24547"/>
    <cellStyle name="Input 46" xfId="24548"/>
    <cellStyle name="Input 46 2" xfId="24549"/>
    <cellStyle name="Input 47" xfId="24550"/>
    <cellStyle name="Input 47 2" xfId="24551"/>
    <cellStyle name="Input 48" xfId="24552"/>
    <cellStyle name="Input 48 2" xfId="24553"/>
    <cellStyle name="Input 49" xfId="24554"/>
    <cellStyle name="Input 49 2" xfId="24555"/>
    <cellStyle name="Input 5" xfId="24556"/>
    <cellStyle name="Input 5 10" xfId="24557"/>
    <cellStyle name="Input 5 10 10" xfId="24558"/>
    <cellStyle name="Input 5 10 11" xfId="24559"/>
    <cellStyle name="Input 5 10 2" xfId="24560"/>
    <cellStyle name="Input 5 10 2 10" xfId="24561"/>
    <cellStyle name="Input 5 10 2 2" xfId="24562"/>
    <cellStyle name="Input 5 10 2 2 2" xfId="24563"/>
    <cellStyle name="Input 5 10 2 2 2 2" xfId="24564"/>
    <cellStyle name="Input 5 10 2 2 3" xfId="24565"/>
    <cellStyle name="Input 5 10 2 2 3 2" xfId="24566"/>
    <cellStyle name="Input 5 10 2 2 3 2 2" xfId="24567"/>
    <cellStyle name="Input 5 10 2 2 3 3" xfId="24568"/>
    <cellStyle name="Input 5 10 2 2 4" xfId="24569"/>
    <cellStyle name="Input 5 10 2 2 5" xfId="24570"/>
    <cellStyle name="Input 5 10 2 3" xfId="24571"/>
    <cellStyle name="Input 5 10 2 3 2" xfId="24572"/>
    <cellStyle name="Input 5 10 2 3 2 2" xfId="24573"/>
    <cellStyle name="Input 5 10 2 3 3" xfId="24574"/>
    <cellStyle name="Input 5 10 2 3 3 2" xfId="24575"/>
    <cellStyle name="Input 5 10 2 3 3 2 2" xfId="24576"/>
    <cellStyle name="Input 5 10 2 3 3 3" xfId="24577"/>
    <cellStyle name="Input 5 10 2 3 4" xfId="24578"/>
    <cellStyle name="Input 5 10 2 3 5" xfId="24579"/>
    <cellStyle name="Input 5 10 2 4" xfId="24580"/>
    <cellStyle name="Input 5 10 2 4 2" xfId="24581"/>
    <cellStyle name="Input 5 10 2 4 2 2" xfId="24582"/>
    <cellStyle name="Input 5 10 2 4 3" xfId="24583"/>
    <cellStyle name="Input 5 10 2 4 3 2" xfId="24584"/>
    <cellStyle name="Input 5 10 2 4 3 2 2" xfId="24585"/>
    <cellStyle name="Input 5 10 2 4 3 3" xfId="24586"/>
    <cellStyle name="Input 5 10 2 4 4" xfId="24587"/>
    <cellStyle name="Input 5 10 2 4 5" xfId="24588"/>
    <cellStyle name="Input 5 10 2 5" xfId="24589"/>
    <cellStyle name="Input 5 10 2 5 2" xfId="24590"/>
    <cellStyle name="Input 5 10 2 5 2 2" xfId="24591"/>
    <cellStyle name="Input 5 10 2 5 3" xfId="24592"/>
    <cellStyle name="Input 5 10 2 5 3 2" xfId="24593"/>
    <cellStyle name="Input 5 10 2 5 3 2 2" xfId="24594"/>
    <cellStyle name="Input 5 10 2 5 3 3" xfId="24595"/>
    <cellStyle name="Input 5 10 2 5 4" xfId="24596"/>
    <cellStyle name="Input 5 10 2 5 5" xfId="24597"/>
    <cellStyle name="Input 5 10 2 6" xfId="24598"/>
    <cellStyle name="Input 5 10 2 6 2" xfId="24599"/>
    <cellStyle name="Input 5 10 2 6 2 2" xfId="24600"/>
    <cellStyle name="Input 5 10 2 6 3" xfId="24601"/>
    <cellStyle name="Input 5 10 2 6 3 2" xfId="24602"/>
    <cellStyle name="Input 5 10 2 6 3 2 2" xfId="24603"/>
    <cellStyle name="Input 5 10 2 6 3 3" xfId="24604"/>
    <cellStyle name="Input 5 10 2 6 4" xfId="24605"/>
    <cellStyle name="Input 5 10 2 6 5" xfId="24606"/>
    <cellStyle name="Input 5 10 2 7" xfId="24607"/>
    <cellStyle name="Input 5 10 2 7 2" xfId="24608"/>
    <cellStyle name="Input 5 10 2 8" xfId="24609"/>
    <cellStyle name="Input 5 10 2 8 2" xfId="24610"/>
    <cellStyle name="Input 5 10 2 8 2 2" xfId="24611"/>
    <cellStyle name="Input 5 10 2 8 3" xfId="24612"/>
    <cellStyle name="Input 5 10 2 9" xfId="24613"/>
    <cellStyle name="Input 5 10 3" xfId="24614"/>
    <cellStyle name="Input 5 10 3 2" xfId="24615"/>
    <cellStyle name="Input 5 10 3 2 2" xfId="24616"/>
    <cellStyle name="Input 5 10 3 2 2 2" xfId="24617"/>
    <cellStyle name="Input 5 10 3 2 3" xfId="24618"/>
    <cellStyle name="Input 5 10 3 2 3 2" xfId="24619"/>
    <cellStyle name="Input 5 10 3 2 3 2 2" xfId="24620"/>
    <cellStyle name="Input 5 10 3 2 3 3" xfId="24621"/>
    <cellStyle name="Input 5 10 3 2 4" xfId="24622"/>
    <cellStyle name="Input 5 10 3 2 5" xfId="24623"/>
    <cellStyle name="Input 5 10 3 3" xfId="24624"/>
    <cellStyle name="Input 5 10 3 3 2" xfId="24625"/>
    <cellStyle name="Input 5 10 3 4" xfId="24626"/>
    <cellStyle name="Input 5 10 3 4 2" xfId="24627"/>
    <cellStyle name="Input 5 10 3 4 2 2" xfId="24628"/>
    <cellStyle name="Input 5 10 3 4 3" xfId="24629"/>
    <cellStyle name="Input 5 10 3 5" xfId="24630"/>
    <cellStyle name="Input 5 10 3 6" xfId="24631"/>
    <cellStyle name="Input 5 10 4" xfId="24632"/>
    <cellStyle name="Input 5 10 4 2" xfId="24633"/>
    <cellStyle name="Input 5 10 4 2 2" xfId="24634"/>
    <cellStyle name="Input 5 10 4 3" xfId="24635"/>
    <cellStyle name="Input 5 10 4 3 2" xfId="24636"/>
    <cellStyle name="Input 5 10 4 3 2 2" xfId="24637"/>
    <cellStyle name="Input 5 10 4 3 3" xfId="24638"/>
    <cellStyle name="Input 5 10 4 4" xfId="24639"/>
    <cellStyle name="Input 5 10 4 5" xfId="24640"/>
    <cellStyle name="Input 5 10 5" xfId="24641"/>
    <cellStyle name="Input 5 10 5 2" xfId="24642"/>
    <cellStyle name="Input 5 10 5 2 2" xfId="24643"/>
    <cellStyle name="Input 5 10 5 3" xfId="24644"/>
    <cellStyle name="Input 5 10 5 3 2" xfId="24645"/>
    <cellStyle name="Input 5 10 5 3 2 2" xfId="24646"/>
    <cellStyle name="Input 5 10 5 3 3" xfId="24647"/>
    <cellStyle name="Input 5 10 5 4" xfId="24648"/>
    <cellStyle name="Input 5 10 5 5" xfId="24649"/>
    <cellStyle name="Input 5 10 6" xfId="24650"/>
    <cellStyle name="Input 5 10 6 2" xfId="24651"/>
    <cellStyle name="Input 5 10 6 2 2" xfId="24652"/>
    <cellStyle name="Input 5 10 6 3" xfId="24653"/>
    <cellStyle name="Input 5 10 6 3 2" xfId="24654"/>
    <cellStyle name="Input 5 10 6 3 2 2" xfId="24655"/>
    <cellStyle name="Input 5 10 6 3 3" xfId="24656"/>
    <cellStyle name="Input 5 10 6 4" xfId="24657"/>
    <cellStyle name="Input 5 10 6 5" xfId="24658"/>
    <cellStyle name="Input 5 10 7" xfId="24659"/>
    <cellStyle name="Input 5 10 7 2" xfId="24660"/>
    <cellStyle name="Input 5 10 7 2 2" xfId="24661"/>
    <cellStyle name="Input 5 10 7 3" xfId="24662"/>
    <cellStyle name="Input 5 10 7 3 2" xfId="24663"/>
    <cellStyle name="Input 5 10 7 3 2 2" xfId="24664"/>
    <cellStyle name="Input 5 10 7 3 3" xfId="24665"/>
    <cellStyle name="Input 5 10 7 4" xfId="24666"/>
    <cellStyle name="Input 5 10 7 5" xfId="24667"/>
    <cellStyle name="Input 5 10 8" xfId="24668"/>
    <cellStyle name="Input 5 10 8 2" xfId="24669"/>
    <cellStyle name="Input 5 10 9" xfId="24670"/>
    <cellStyle name="Input 5 10 9 2" xfId="24671"/>
    <cellStyle name="Input 5 10 9 2 2" xfId="24672"/>
    <cellStyle name="Input 5 10 9 3" xfId="24673"/>
    <cellStyle name="Input 5 11" xfId="24674"/>
    <cellStyle name="Input 5 11 10" xfId="24675"/>
    <cellStyle name="Input 5 11 11" xfId="24676"/>
    <cellStyle name="Input 5 11 2" xfId="24677"/>
    <cellStyle name="Input 5 11 2 10" xfId="24678"/>
    <cellStyle name="Input 5 11 2 2" xfId="24679"/>
    <cellStyle name="Input 5 11 2 2 2" xfId="24680"/>
    <cellStyle name="Input 5 11 2 2 2 2" xfId="24681"/>
    <cellStyle name="Input 5 11 2 2 3" xfId="24682"/>
    <cellStyle name="Input 5 11 2 2 3 2" xfId="24683"/>
    <cellStyle name="Input 5 11 2 2 3 2 2" xfId="24684"/>
    <cellStyle name="Input 5 11 2 2 3 3" xfId="24685"/>
    <cellStyle name="Input 5 11 2 2 4" xfId="24686"/>
    <cellStyle name="Input 5 11 2 2 5" xfId="24687"/>
    <cellStyle name="Input 5 11 2 3" xfId="24688"/>
    <cellStyle name="Input 5 11 2 3 2" xfId="24689"/>
    <cellStyle name="Input 5 11 2 3 2 2" xfId="24690"/>
    <cellStyle name="Input 5 11 2 3 3" xfId="24691"/>
    <cellStyle name="Input 5 11 2 3 3 2" xfId="24692"/>
    <cellStyle name="Input 5 11 2 3 3 2 2" xfId="24693"/>
    <cellStyle name="Input 5 11 2 3 3 3" xfId="24694"/>
    <cellStyle name="Input 5 11 2 3 4" xfId="24695"/>
    <cellStyle name="Input 5 11 2 3 5" xfId="24696"/>
    <cellStyle name="Input 5 11 2 4" xfId="24697"/>
    <cellStyle name="Input 5 11 2 4 2" xfId="24698"/>
    <cellStyle name="Input 5 11 2 4 2 2" xfId="24699"/>
    <cellStyle name="Input 5 11 2 4 3" xfId="24700"/>
    <cellStyle name="Input 5 11 2 4 3 2" xfId="24701"/>
    <cellStyle name="Input 5 11 2 4 3 2 2" xfId="24702"/>
    <cellStyle name="Input 5 11 2 4 3 3" xfId="24703"/>
    <cellStyle name="Input 5 11 2 4 4" xfId="24704"/>
    <cellStyle name="Input 5 11 2 4 5" xfId="24705"/>
    <cellStyle name="Input 5 11 2 5" xfId="24706"/>
    <cellStyle name="Input 5 11 2 5 2" xfId="24707"/>
    <cellStyle name="Input 5 11 2 5 2 2" xfId="24708"/>
    <cellStyle name="Input 5 11 2 5 3" xfId="24709"/>
    <cellStyle name="Input 5 11 2 5 3 2" xfId="24710"/>
    <cellStyle name="Input 5 11 2 5 3 2 2" xfId="24711"/>
    <cellStyle name="Input 5 11 2 5 3 3" xfId="24712"/>
    <cellStyle name="Input 5 11 2 5 4" xfId="24713"/>
    <cellStyle name="Input 5 11 2 5 5" xfId="24714"/>
    <cellStyle name="Input 5 11 2 6" xfId="24715"/>
    <cellStyle name="Input 5 11 2 6 2" xfId="24716"/>
    <cellStyle name="Input 5 11 2 6 2 2" xfId="24717"/>
    <cellStyle name="Input 5 11 2 6 3" xfId="24718"/>
    <cellStyle name="Input 5 11 2 6 3 2" xfId="24719"/>
    <cellStyle name="Input 5 11 2 6 3 2 2" xfId="24720"/>
    <cellStyle name="Input 5 11 2 6 3 3" xfId="24721"/>
    <cellStyle name="Input 5 11 2 6 4" xfId="24722"/>
    <cellStyle name="Input 5 11 2 6 5" xfId="24723"/>
    <cellStyle name="Input 5 11 2 7" xfId="24724"/>
    <cellStyle name="Input 5 11 2 7 2" xfId="24725"/>
    <cellStyle name="Input 5 11 2 8" xfId="24726"/>
    <cellStyle name="Input 5 11 2 8 2" xfId="24727"/>
    <cellStyle name="Input 5 11 2 8 2 2" xfId="24728"/>
    <cellStyle name="Input 5 11 2 8 3" xfId="24729"/>
    <cellStyle name="Input 5 11 2 9" xfId="24730"/>
    <cellStyle name="Input 5 11 3" xfId="24731"/>
    <cellStyle name="Input 5 11 3 2" xfId="24732"/>
    <cellStyle name="Input 5 11 3 2 2" xfId="24733"/>
    <cellStyle name="Input 5 11 3 2 2 2" xfId="24734"/>
    <cellStyle name="Input 5 11 3 2 3" xfId="24735"/>
    <cellStyle name="Input 5 11 3 2 3 2" xfId="24736"/>
    <cellStyle name="Input 5 11 3 2 3 2 2" xfId="24737"/>
    <cellStyle name="Input 5 11 3 2 3 3" xfId="24738"/>
    <cellStyle name="Input 5 11 3 2 4" xfId="24739"/>
    <cellStyle name="Input 5 11 3 2 5" xfId="24740"/>
    <cellStyle name="Input 5 11 3 3" xfId="24741"/>
    <cellStyle name="Input 5 11 3 3 2" xfId="24742"/>
    <cellStyle name="Input 5 11 3 4" xfId="24743"/>
    <cellStyle name="Input 5 11 3 4 2" xfId="24744"/>
    <cellStyle name="Input 5 11 3 4 2 2" xfId="24745"/>
    <cellStyle name="Input 5 11 3 4 3" xfId="24746"/>
    <cellStyle name="Input 5 11 3 5" xfId="24747"/>
    <cellStyle name="Input 5 11 3 6" xfId="24748"/>
    <cellStyle name="Input 5 11 4" xfId="24749"/>
    <cellStyle name="Input 5 11 4 2" xfId="24750"/>
    <cellStyle name="Input 5 11 4 2 2" xfId="24751"/>
    <cellStyle name="Input 5 11 4 3" xfId="24752"/>
    <cellStyle name="Input 5 11 4 3 2" xfId="24753"/>
    <cellStyle name="Input 5 11 4 3 2 2" xfId="24754"/>
    <cellStyle name="Input 5 11 4 3 3" xfId="24755"/>
    <cellStyle name="Input 5 11 4 4" xfId="24756"/>
    <cellStyle name="Input 5 11 4 5" xfId="24757"/>
    <cellStyle name="Input 5 11 5" xfId="24758"/>
    <cellStyle name="Input 5 11 5 2" xfId="24759"/>
    <cellStyle name="Input 5 11 5 2 2" xfId="24760"/>
    <cellStyle name="Input 5 11 5 3" xfId="24761"/>
    <cellStyle name="Input 5 11 5 3 2" xfId="24762"/>
    <cellStyle name="Input 5 11 5 3 2 2" xfId="24763"/>
    <cellStyle name="Input 5 11 5 3 3" xfId="24764"/>
    <cellStyle name="Input 5 11 5 4" xfId="24765"/>
    <cellStyle name="Input 5 11 5 5" xfId="24766"/>
    <cellStyle name="Input 5 11 6" xfId="24767"/>
    <cellStyle name="Input 5 11 6 2" xfId="24768"/>
    <cellStyle name="Input 5 11 6 2 2" xfId="24769"/>
    <cellStyle name="Input 5 11 6 3" xfId="24770"/>
    <cellStyle name="Input 5 11 6 3 2" xfId="24771"/>
    <cellStyle name="Input 5 11 6 3 2 2" xfId="24772"/>
    <cellStyle name="Input 5 11 6 3 3" xfId="24773"/>
    <cellStyle name="Input 5 11 6 4" xfId="24774"/>
    <cellStyle name="Input 5 11 6 5" xfId="24775"/>
    <cellStyle name="Input 5 11 7" xfId="24776"/>
    <cellStyle name="Input 5 11 7 2" xfId="24777"/>
    <cellStyle name="Input 5 11 7 2 2" xfId="24778"/>
    <cellStyle name="Input 5 11 7 3" xfId="24779"/>
    <cellStyle name="Input 5 11 7 3 2" xfId="24780"/>
    <cellStyle name="Input 5 11 7 3 2 2" xfId="24781"/>
    <cellStyle name="Input 5 11 7 3 3" xfId="24782"/>
    <cellStyle name="Input 5 11 7 4" xfId="24783"/>
    <cellStyle name="Input 5 11 7 5" xfId="24784"/>
    <cellStyle name="Input 5 11 8" xfId="24785"/>
    <cellStyle name="Input 5 11 8 2" xfId="24786"/>
    <cellStyle name="Input 5 11 9" xfId="24787"/>
    <cellStyle name="Input 5 11 9 2" xfId="24788"/>
    <cellStyle name="Input 5 11 9 2 2" xfId="24789"/>
    <cellStyle name="Input 5 11 9 3" xfId="24790"/>
    <cellStyle name="Input 5 12" xfId="24791"/>
    <cellStyle name="Input 5 12 10" xfId="24792"/>
    <cellStyle name="Input 5 12 2" xfId="24793"/>
    <cellStyle name="Input 5 12 2 2" xfId="24794"/>
    <cellStyle name="Input 5 12 2 2 2" xfId="24795"/>
    <cellStyle name="Input 5 12 2 3" xfId="24796"/>
    <cellStyle name="Input 5 12 2 3 2" xfId="24797"/>
    <cellStyle name="Input 5 12 2 3 2 2" xfId="24798"/>
    <cellStyle name="Input 5 12 2 3 3" xfId="24799"/>
    <cellStyle name="Input 5 12 2 4" xfId="24800"/>
    <cellStyle name="Input 5 12 2 5" xfId="24801"/>
    <cellStyle name="Input 5 12 3" xfId="24802"/>
    <cellStyle name="Input 5 12 3 2" xfId="24803"/>
    <cellStyle name="Input 5 12 3 2 2" xfId="24804"/>
    <cellStyle name="Input 5 12 3 3" xfId="24805"/>
    <cellStyle name="Input 5 12 3 3 2" xfId="24806"/>
    <cellStyle name="Input 5 12 3 3 2 2" xfId="24807"/>
    <cellStyle name="Input 5 12 3 3 3" xfId="24808"/>
    <cellStyle name="Input 5 12 3 4" xfId="24809"/>
    <cellStyle name="Input 5 12 3 5" xfId="24810"/>
    <cellStyle name="Input 5 12 4" xfId="24811"/>
    <cellStyle name="Input 5 12 4 2" xfId="24812"/>
    <cellStyle name="Input 5 12 4 2 2" xfId="24813"/>
    <cellStyle name="Input 5 12 4 3" xfId="24814"/>
    <cellStyle name="Input 5 12 4 3 2" xfId="24815"/>
    <cellStyle name="Input 5 12 4 3 2 2" xfId="24816"/>
    <cellStyle name="Input 5 12 4 3 3" xfId="24817"/>
    <cellStyle name="Input 5 12 4 4" xfId="24818"/>
    <cellStyle name="Input 5 12 4 5" xfId="24819"/>
    <cellStyle name="Input 5 12 5" xfId="24820"/>
    <cellStyle name="Input 5 12 5 2" xfId="24821"/>
    <cellStyle name="Input 5 12 5 2 2" xfId="24822"/>
    <cellStyle name="Input 5 12 5 3" xfId="24823"/>
    <cellStyle name="Input 5 12 5 3 2" xfId="24824"/>
    <cellStyle name="Input 5 12 5 3 2 2" xfId="24825"/>
    <cellStyle name="Input 5 12 5 3 3" xfId="24826"/>
    <cellStyle name="Input 5 12 5 4" xfId="24827"/>
    <cellStyle name="Input 5 12 5 5" xfId="24828"/>
    <cellStyle name="Input 5 12 6" xfId="24829"/>
    <cellStyle name="Input 5 12 6 2" xfId="24830"/>
    <cellStyle name="Input 5 12 6 2 2" xfId="24831"/>
    <cellStyle name="Input 5 12 6 3" xfId="24832"/>
    <cellStyle name="Input 5 12 6 3 2" xfId="24833"/>
    <cellStyle name="Input 5 12 6 3 2 2" xfId="24834"/>
    <cellStyle name="Input 5 12 6 3 3" xfId="24835"/>
    <cellStyle name="Input 5 12 6 4" xfId="24836"/>
    <cellStyle name="Input 5 12 6 5" xfId="24837"/>
    <cellStyle name="Input 5 12 7" xfId="24838"/>
    <cellStyle name="Input 5 12 7 2" xfId="24839"/>
    <cellStyle name="Input 5 12 8" xfId="24840"/>
    <cellStyle name="Input 5 12 8 2" xfId="24841"/>
    <cellStyle name="Input 5 12 8 2 2" xfId="24842"/>
    <cellStyle name="Input 5 12 8 3" xfId="24843"/>
    <cellStyle name="Input 5 12 9" xfId="24844"/>
    <cellStyle name="Input 5 13" xfId="24845"/>
    <cellStyle name="Input 5 13 2" xfId="24846"/>
    <cellStyle name="Input 5 13 2 2" xfId="24847"/>
    <cellStyle name="Input 5 13 2 2 2" xfId="24848"/>
    <cellStyle name="Input 5 13 2 3" xfId="24849"/>
    <cellStyle name="Input 5 13 2 3 2" xfId="24850"/>
    <cellStyle name="Input 5 13 2 3 2 2" xfId="24851"/>
    <cellStyle name="Input 5 13 2 3 3" xfId="24852"/>
    <cellStyle name="Input 5 13 2 4" xfId="24853"/>
    <cellStyle name="Input 5 13 2 5" xfId="24854"/>
    <cellStyle name="Input 5 13 3" xfId="24855"/>
    <cellStyle name="Input 5 13 3 2" xfId="24856"/>
    <cellStyle name="Input 5 13 4" xfId="24857"/>
    <cellStyle name="Input 5 13 4 2" xfId="24858"/>
    <cellStyle name="Input 5 13 4 2 2" xfId="24859"/>
    <cellStyle name="Input 5 13 4 3" xfId="24860"/>
    <cellStyle name="Input 5 13 5" xfId="24861"/>
    <cellStyle name="Input 5 13 6" xfId="24862"/>
    <cellStyle name="Input 5 14" xfId="24863"/>
    <cellStyle name="Input 5 14 2" xfId="24864"/>
    <cellStyle name="Input 5 14 2 2" xfId="24865"/>
    <cellStyle name="Input 5 14 3" xfId="24866"/>
    <cellStyle name="Input 5 14 3 2" xfId="24867"/>
    <cellStyle name="Input 5 14 3 2 2" xfId="24868"/>
    <cellStyle name="Input 5 14 3 3" xfId="24869"/>
    <cellStyle name="Input 5 14 4" xfId="24870"/>
    <cellStyle name="Input 5 14 5" xfId="24871"/>
    <cellStyle name="Input 5 15" xfId="24872"/>
    <cellStyle name="Input 5 15 2" xfId="24873"/>
    <cellStyle name="Input 5 15 2 2" xfId="24874"/>
    <cellStyle name="Input 5 15 3" xfId="24875"/>
    <cellStyle name="Input 5 15 3 2" xfId="24876"/>
    <cellStyle name="Input 5 15 3 2 2" xfId="24877"/>
    <cellStyle name="Input 5 15 3 3" xfId="24878"/>
    <cellStyle name="Input 5 15 4" xfId="24879"/>
    <cellStyle name="Input 5 15 5" xfId="24880"/>
    <cellStyle name="Input 5 16" xfId="24881"/>
    <cellStyle name="Input 5 16 2" xfId="24882"/>
    <cellStyle name="Input 5 16 2 2" xfId="24883"/>
    <cellStyle name="Input 5 16 3" xfId="24884"/>
    <cellStyle name="Input 5 16 3 2" xfId="24885"/>
    <cellStyle name="Input 5 16 3 2 2" xfId="24886"/>
    <cellStyle name="Input 5 16 3 3" xfId="24887"/>
    <cellStyle name="Input 5 16 4" xfId="24888"/>
    <cellStyle name="Input 5 16 5" xfId="24889"/>
    <cellStyle name="Input 5 17" xfId="24890"/>
    <cellStyle name="Input 5 17 2" xfId="24891"/>
    <cellStyle name="Input 5 17 2 2" xfId="24892"/>
    <cellStyle name="Input 5 17 3" xfId="24893"/>
    <cellStyle name="Input 5 17 3 2" xfId="24894"/>
    <cellStyle name="Input 5 17 3 2 2" xfId="24895"/>
    <cellStyle name="Input 5 17 3 3" xfId="24896"/>
    <cellStyle name="Input 5 17 4" xfId="24897"/>
    <cellStyle name="Input 5 17 5" xfId="24898"/>
    <cellStyle name="Input 5 18" xfId="24899"/>
    <cellStyle name="Input 5 18 2" xfId="24900"/>
    <cellStyle name="Input 5 18 2 2" xfId="24901"/>
    <cellStyle name="Input 5 18 3" xfId="24902"/>
    <cellStyle name="Input 5 18 3 2" xfId="24903"/>
    <cellStyle name="Input 5 18 3 2 2" xfId="24904"/>
    <cellStyle name="Input 5 18 3 3" xfId="24905"/>
    <cellStyle name="Input 5 18 4" xfId="24906"/>
    <cellStyle name="Input 5 18 5" xfId="24907"/>
    <cellStyle name="Input 5 19" xfId="24908"/>
    <cellStyle name="Input 5 19 2" xfId="24909"/>
    <cellStyle name="Input 5 19 2 2" xfId="24910"/>
    <cellStyle name="Input 5 19 2 2 2" xfId="24911"/>
    <cellStyle name="Input 5 19 2 3" xfId="24912"/>
    <cellStyle name="Input 5 19 3" xfId="24913"/>
    <cellStyle name="Input 5 19 4" xfId="24914"/>
    <cellStyle name="Input 5 2" xfId="24915"/>
    <cellStyle name="Input 5 2 10" xfId="24916"/>
    <cellStyle name="Input 5 2 10 2" xfId="24917"/>
    <cellStyle name="Input 5 2 10 2 2" xfId="24918"/>
    <cellStyle name="Input 5 2 10 2 2 2" xfId="24919"/>
    <cellStyle name="Input 5 2 10 2 3" xfId="24920"/>
    <cellStyle name="Input 5 2 10 2 3 2" xfId="24921"/>
    <cellStyle name="Input 5 2 10 2 3 2 2" xfId="24922"/>
    <cellStyle name="Input 5 2 10 2 3 3" xfId="24923"/>
    <cellStyle name="Input 5 2 10 2 4" xfId="24924"/>
    <cellStyle name="Input 5 2 10 2 5" xfId="24925"/>
    <cellStyle name="Input 5 2 10 3" xfId="24926"/>
    <cellStyle name="Input 5 2 10 3 2" xfId="24927"/>
    <cellStyle name="Input 5 2 10 4" xfId="24928"/>
    <cellStyle name="Input 5 2 10 4 2" xfId="24929"/>
    <cellStyle name="Input 5 2 10 4 2 2" xfId="24930"/>
    <cellStyle name="Input 5 2 10 4 3" xfId="24931"/>
    <cellStyle name="Input 5 2 10 5" xfId="24932"/>
    <cellStyle name="Input 5 2 10 6" xfId="24933"/>
    <cellStyle name="Input 5 2 11" xfId="24934"/>
    <cellStyle name="Input 5 2 11 2" xfId="24935"/>
    <cellStyle name="Input 5 2 11 2 2" xfId="24936"/>
    <cellStyle name="Input 5 2 11 3" xfId="24937"/>
    <cellStyle name="Input 5 2 11 3 2" xfId="24938"/>
    <cellStyle name="Input 5 2 11 3 2 2" xfId="24939"/>
    <cellStyle name="Input 5 2 11 3 3" xfId="24940"/>
    <cellStyle name="Input 5 2 11 4" xfId="24941"/>
    <cellStyle name="Input 5 2 11 5" xfId="24942"/>
    <cellStyle name="Input 5 2 12" xfId="24943"/>
    <cellStyle name="Input 5 2 12 2" xfId="24944"/>
    <cellStyle name="Input 5 2 12 2 2" xfId="24945"/>
    <cellStyle name="Input 5 2 12 3" xfId="24946"/>
    <cellStyle name="Input 5 2 12 3 2" xfId="24947"/>
    <cellStyle name="Input 5 2 12 3 2 2" xfId="24948"/>
    <cellStyle name="Input 5 2 12 3 3" xfId="24949"/>
    <cellStyle name="Input 5 2 12 4" xfId="24950"/>
    <cellStyle name="Input 5 2 12 5" xfId="24951"/>
    <cellStyle name="Input 5 2 13" xfId="24952"/>
    <cellStyle name="Input 5 2 13 2" xfId="24953"/>
    <cellStyle name="Input 5 2 13 2 2" xfId="24954"/>
    <cellStyle name="Input 5 2 13 3" xfId="24955"/>
    <cellStyle name="Input 5 2 13 3 2" xfId="24956"/>
    <cellStyle name="Input 5 2 13 3 2 2" xfId="24957"/>
    <cellStyle name="Input 5 2 13 3 3" xfId="24958"/>
    <cellStyle name="Input 5 2 13 4" xfId="24959"/>
    <cellStyle name="Input 5 2 13 5" xfId="24960"/>
    <cellStyle name="Input 5 2 14" xfId="24961"/>
    <cellStyle name="Input 5 2 14 2" xfId="24962"/>
    <cellStyle name="Input 5 2 14 2 2" xfId="24963"/>
    <cellStyle name="Input 5 2 14 3" xfId="24964"/>
    <cellStyle name="Input 5 2 14 3 2" xfId="24965"/>
    <cellStyle name="Input 5 2 14 3 2 2" xfId="24966"/>
    <cellStyle name="Input 5 2 14 3 3" xfId="24967"/>
    <cellStyle name="Input 5 2 14 4" xfId="24968"/>
    <cellStyle name="Input 5 2 14 5" xfId="24969"/>
    <cellStyle name="Input 5 2 15" xfId="24970"/>
    <cellStyle name="Input 5 2 15 2" xfId="24971"/>
    <cellStyle name="Input 5 2 16" xfId="24972"/>
    <cellStyle name="Input 5 2 16 2" xfId="24973"/>
    <cellStyle name="Input 5 2 16 2 2" xfId="24974"/>
    <cellStyle name="Input 5 2 16 3" xfId="24975"/>
    <cellStyle name="Input 5 2 17" xfId="24976"/>
    <cellStyle name="Input 5 2 18" xfId="24977"/>
    <cellStyle name="Input 5 2 2" xfId="24978"/>
    <cellStyle name="Input 5 2 2 10" xfId="24979"/>
    <cellStyle name="Input 5 2 2 10 2" xfId="24980"/>
    <cellStyle name="Input 5 2 2 10 2 2" xfId="24981"/>
    <cellStyle name="Input 5 2 2 10 3" xfId="24982"/>
    <cellStyle name="Input 5 2 2 11" xfId="24983"/>
    <cellStyle name="Input 5 2 2 12" xfId="24984"/>
    <cellStyle name="Input 5 2 2 2" xfId="24985"/>
    <cellStyle name="Input 5 2 2 2 10" xfId="24986"/>
    <cellStyle name="Input 5 2 2 2 11" xfId="24987"/>
    <cellStyle name="Input 5 2 2 2 2" xfId="24988"/>
    <cellStyle name="Input 5 2 2 2 2 10" xfId="24989"/>
    <cellStyle name="Input 5 2 2 2 2 2" xfId="24990"/>
    <cellStyle name="Input 5 2 2 2 2 2 2" xfId="24991"/>
    <cellStyle name="Input 5 2 2 2 2 2 2 2" xfId="24992"/>
    <cellStyle name="Input 5 2 2 2 2 2 3" xfId="24993"/>
    <cellStyle name="Input 5 2 2 2 2 2 3 2" xfId="24994"/>
    <cellStyle name="Input 5 2 2 2 2 2 3 2 2" xfId="24995"/>
    <cellStyle name="Input 5 2 2 2 2 2 3 3" xfId="24996"/>
    <cellStyle name="Input 5 2 2 2 2 2 4" xfId="24997"/>
    <cellStyle name="Input 5 2 2 2 2 2 5" xfId="24998"/>
    <cellStyle name="Input 5 2 2 2 2 3" xfId="24999"/>
    <cellStyle name="Input 5 2 2 2 2 3 2" xfId="25000"/>
    <cellStyle name="Input 5 2 2 2 2 3 2 2" xfId="25001"/>
    <cellStyle name="Input 5 2 2 2 2 3 3" xfId="25002"/>
    <cellStyle name="Input 5 2 2 2 2 3 3 2" xfId="25003"/>
    <cellStyle name="Input 5 2 2 2 2 3 3 2 2" xfId="25004"/>
    <cellStyle name="Input 5 2 2 2 2 3 3 3" xfId="25005"/>
    <cellStyle name="Input 5 2 2 2 2 3 4" xfId="25006"/>
    <cellStyle name="Input 5 2 2 2 2 3 5" xfId="25007"/>
    <cellStyle name="Input 5 2 2 2 2 4" xfId="25008"/>
    <cellStyle name="Input 5 2 2 2 2 4 2" xfId="25009"/>
    <cellStyle name="Input 5 2 2 2 2 4 2 2" xfId="25010"/>
    <cellStyle name="Input 5 2 2 2 2 4 3" xfId="25011"/>
    <cellStyle name="Input 5 2 2 2 2 4 3 2" xfId="25012"/>
    <cellStyle name="Input 5 2 2 2 2 4 3 2 2" xfId="25013"/>
    <cellStyle name="Input 5 2 2 2 2 4 3 3" xfId="25014"/>
    <cellStyle name="Input 5 2 2 2 2 4 4" xfId="25015"/>
    <cellStyle name="Input 5 2 2 2 2 4 5" xfId="25016"/>
    <cellStyle name="Input 5 2 2 2 2 5" xfId="25017"/>
    <cellStyle name="Input 5 2 2 2 2 5 2" xfId="25018"/>
    <cellStyle name="Input 5 2 2 2 2 5 2 2" xfId="25019"/>
    <cellStyle name="Input 5 2 2 2 2 5 3" xfId="25020"/>
    <cellStyle name="Input 5 2 2 2 2 5 3 2" xfId="25021"/>
    <cellStyle name="Input 5 2 2 2 2 5 3 2 2" xfId="25022"/>
    <cellStyle name="Input 5 2 2 2 2 5 3 3" xfId="25023"/>
    <cellStyle name="Input 5 2 2 2 2 5 4" xfId="25024"/>
    <cellStyle name="Input 5 2 2 2 2 5 5" xfId="25025"/>
    <cellStyle name="Input 5 2 2 2 2 6" xfId="25026"/>
    <cellStyle name="Input 5 2 2 2 2 6 2" xfId="25027"/>
    <cellStyle name="Input 5 2 2 2 2 6 2 2" xfId="25028"/>
    <cellStyle name="Input 5 2 2 2 2 6 3" xfId="25029"/>
    <cellStyle name="Input 5 2 2 2 2 6 3 2" xfId="25030"/>
    <cellStyle name="Input 5 2 2 2 2 6 3 2 2" xfId="25031"/>
    <cellStyle name="Input 5 2 2 2 2 6 3 3" xfId="25032"/>
    <cellStyle name="Input 5 2 2 2 2 6 4" xfId="25033"/>
    <cellStyle name="Input 5 2 2 2 2 6 5" xfId="25034"/>
    <cellStyle name="Input 5 2 2 2 2 7" xfId="25035"/>
    <cellStyle name="Input 5 2 2 2 2 7 2" xfId="25036"/>
    <cellStyle name="Input 5 2 2 2 2 8" xfId="25037"/>
    <cellStyle name="Input 5 2 2 2 2 8 2" xfId="25038"/>
    <cellStyle name="Input 5 2 2 2 2 8 2 2" xfId="25039"/>
    <cellStyle name="Input 5 2 2 2 2 8 3" xfId="25040"/>
    <cellStyle name="Input 5 2 2 2 2 9" xfId="25041"/>
    <cellStyle name="Input 5 2 2 2 3" xfId="25042"/>
    <cellStyle name="Input 5 2 2 2 3 2" xfId="25043"/>
    <cellStyle name="Input 5 2 2 2 3 2 2" xfId="25044"/>
    <cellStyle name="Input 5 2 2 2 3 2 2 2" xfId="25045"/>
    <cellStyle name="Input 5 2 2 2 3 2 3" xfId="25046"/>
    <cellStyle name="Input 5 2 2 2 3 2 3 2" xfId="25047"/>
    <cellStyle name="Input 5 2 2 2 3 2 3 2 2" xfId="25048"/>
    <cellStyle name="Input 5 2 2 2 3 2 3 3" xfId="25049"/>
    <cellStyle name="Input 5 2 2 2 3 2 4" xfId="25050"/>
    <cellStyle name="Input 5 2 2 2 3 2 5" xfId="25051"/>
    <cellStyle name="Input 5 2 2 2 3 3" xfId="25052"/>
    <cellStyle name="Input 5 2 2 2 3 3 2" xfId="25053"/>
    <cellStyle name="Input 5 2 2 2 3 4" xfId="25054"/>
    <cellStyle name="Input 5 2 2 2 3 4 2" xfId="25055"/>
    <cellStyle name="Input 5 2 2 2 3 4 2 2" xfId="25056"/>
    <cellStyle name="Input 5 2 2 2 3 4 3" xfId="25057"/>
    <cellStyle name="Input 5 2 2 2 3 5" xfId="25058"/>
    <cellStyle name="Input 5 2 2 2 3 6" xfId="25059"/>
    <cellStyle name="Input 5 2 2 2 4" xfId="25060"/>
    <cellStyle name="Input 5 2 2 2 4 2" xfId="25061"/>
    <cellStyle name="Input 5 2 2 2 4 2 2" xfId="25062"/>
    <cellStyle name="Input 5 2 2 2 4 3" xfId="25063"/>
    <cellStyle name="Input 5 2 2 2 4 3 2" xfId="25064"/>
    <cellStyle name="Input 5 2 2 2 4 3 2 2" xfId="25065"/>
    <cellStyle name="Input 5 2 2 2 4 3 3" xfId="25066"/>
    <cellStyle name="Input 5 2 2 2 4 4" xfId="25067"/>
    <cellStyle name="Input 5 2 2 2 4 5" xfId="25068"/>
    <cellStyle name="Input 5 2 2 2 5" xfId="25069"/>
    <cellStyle name="Input 5 2 2 2 5 2" xfId="25070"/>
    <cellStyle name="Input 5 2 2 2 5 2 2" xfId="25071"/>
    <cellStyle name="Input 5 2 2 2 5 3" xfId="25072"/>
    <cellStyle name="Input 5 2 2 2 5 3 2" xfId="25073"/>
    <cellStyle name="Input 5 2 2 2 5 3 2 2" xfId="25074"/>
    <cellStyle name="Input 5 2 2 2 5 3 3" xfId="25075"/>
    <cellStyle name="Input 5 2 2 2 5 4" xfId="25076"/>
    <cellStyle name="Input 5 2 2 2 5 5" xfId="25077"/>
    <cellStyle name="Input 5 2 2 2 6" xfId="25078"/>
    <cellStyle name="Input 5 2 2 2 6 2" xfId="25079"/>
    <cellStyle name="Input 5 2 2 2 6 2 2" xfId="25080"/>
    <cellStyle name="Input 5 2 2 2 6 3" xfId="25081"/>
    <cellStyle name="Input 5 2 2 2 6 3 2" xfId="25082"/>
    <cellStyle name="Input 5 2 2 2 6 3 2 2" xfId="25083"/>
    <cellStyle name="Input 5 2 2 2 6 3 3" xfId="25084"/>
    <cellStyle name="Input 5 2 2 2 6 4" xfId="25085"/>
    <cellStyle name="Input 5 2 2 2 6 5" xfId="25086"/>
    <cellStyle name="Input 5 2 2 2 7" xfId="25087"/>
    <cellStyle name="Input 5 2 2 2 7 2" xfId="25088"/>
    <cellStyle name="Input 5 2 2 2 7 2 2" xfId="25089"/>
    <cellStyle name="Input 5 2 2 2 7 3" xfId="25090"/>
    <cellStyle name="Input 5 2 2 2 7 3 2" xfId="25091"/>
    <cellStyle name="Input 5 2 2 2 7 3 2 2" xfId="25092"/>
    <cellStyle name="Input 5 2 2 2 7 3 3" xfId="25093"/>
    <cellStyle name="Input 5 2 2 2 7 4" xfId="25094"/>
    <cellStyle name="Input 5 2 2 2 7 5" xfId="25095"/>
    <cellStyle name="Input 5 2 2 2 8" xfId="25096"/>
    <cellStyle name="Input 5 2 2 2 8 2" xfId="25097"/>
    <cellStyle name="Input 5 2 2 2 9" xfId="25098"/>
    <cellStyle name="Input 5 2 2 2 9 2" xfId="25099"/>
    <cellStyle name="Input 5 2 2 2 9 2 2" xfId="25100"/>
    <cellStyle name="Input 5 2 2 2 9 3" xfId="25101"/>
    <cellStyle name="Input 5 2 2 3" xfId="25102"/>
    <cellStyle name="Input 5 2 2 3 10" xfId="25103"/>
    <cellStyle name="Input 5 2 2 3 2" xfId="25104"/>
    <cellStyle name="Input 5 2 2 3 2 2" xfId="25105"/>
    <cellStyle name="Input 5 2 2 3 2 2 2" xfId="25106"/>
    <cellStyle name="Input 5 2 2 3 2 3" xfId="25107"/>
    <cellStyle name="Input 5 2 2 3 2 3 2" xfId="25108"/>
    <cellStyle name="Input 5 2 2 3 2 3 2 2" xfId="25109"/>
    <cellStyle name="Input 5 2 2 3 2 3 3" xfId="25110"/>
    <cellStyle name="Input 5 2 2 3 2 4" xfId="25111"/>
    <cellStyle name="Input 5 2 2 3 2 5" xfId="25112"/>
    <cellStyle name="Input 5 2 2 3 3" xfId="25113"/>
    <cellStyle name="Input 5 2 2 3 3 2" xfId="25114"/>
    <cellStyle name="Input 5 2 2 3 3 2 2" xfId="25115"/>
    <cellStyle name="Input 5 2 2 3 3 3" xfId="25116"/>
    <cellStyle name="Input 5 2 2 3 3 3 2" xfId="25117"/>
    <cellStyle name="Input 5 2 2 3 3 3 2 2" xfId="25118"/>
    <cellStyle name="Input 5 2 2 3 3 3 3" xfId="25119"/>
    <cellStyle name="Input 5 2 2 3 3 4" xfId="25120"/>
    <cellStyle name="Input 5 2 2 3 3 5" xfId="25121"/>
    <cellStyle name="Input 5 2 2 3 4" xfId="25122"/>
    <cellStyle name="Input 5 2 2 3 4 2" xfId="25123"/>
    <cellStyle name="Input 5 2 2 3 4 2 2" xfId="25124"/>
    <cellStyle name="Input 5 2 2 3 4 3" xfId="25125"/>
    <cellStyle name="Input 5 2 2 3 4 3 2" xfId="25126"/>
    <cellStyle name="Input 5 2 2 3 4 3 2 2" xfId="25127"/>
    <cellStyle name="Input 5 2 2 3 4 3 3" xfId="25128"/>
    <cellStyle name="Input 5 2 2 3 4 4" xfId="25129"/>
    <cellStyle name="Input 5 2 2 3 4 5" xfId="25130"/>
    <cellStyle name="Input 5 2 2 3 5" xfId="25131"/>
    <cellStyle name="Input 5 2 2 3 5 2" xfId="25132"/>
    <cellStyle name="Input 5 2 2 3 5 2 2" xfId="25133"/>
    <cellStyle name="Input 5 2 2 3 5 3" xfId="25134"/>
    <cellStyle name="Input 5 2 2 3 5 3 2" xfId="25135"/>
    <cellStyle name="Input 5 2 2 3 5 3 2 2" xfId="25136"/>
    <cellStyle name="Input 5 2 2 3 5 3 3" xfId="25137"/>
    <cellStyle name="Input 5 2 2 3 5 4" xfId="25138"/>
    <cellStyle name="Input 5 2 2 3 5 5" xfId="25139"/>
    <cellStyle name="Input 5 2 2 3 6" xfId="25140"/>
    <cellStyle name="Input 5 2 2 3 6 2" xfId="25141"/>
    <cellStyle name="Input 5 2 2 3 6 2 2" xfId="25142"/>
    <cellStyle name="Input 5 2 2 3 6 3" xfId="25143"/>
    <cellStyle name="Input 5 2 2 3 6 3 2" xfId="25144"/>
    <cellStyle name="Input 5 2 2 3 6 3 2 2" xfId="25145"/>
    <cellStyle name="Input 5 2 2 3 6 3 3" xfId="25146"/>
    <cellStyle name="Input 5 2 2 3 6 4" xfId="25147"/>
    <cellStyle name="Input 5 2 2 3 6 5" xfId="25148"/>
    <cellStyle name="Input 5 2 2 3 7" xfId="25149"/>
    <cellStyle name="Input 5 2 2 3 7 2" xfId="25150"/>
    <cellStyle name="Input 5 2 2 3 8" xfId="25151"/>
    <cellStyle name="Input 5 2 2 3 8 2" xfId="25152"/>
    <cellStyle name="Input 5 2 2 3 8 2 2" xfId="25153"/>
    <cellStyle name="Input 5 2 2 3 8 3" xfId="25154"/>
    <cellStyle name="Input 5 2 2 3 9" xfId="25155"/>
    <cellStyle name="Input 5 2 2 4" xfId="25156"/>
    <cellStyle name="Input 5 2 2 4 2" xfId="25157"/>
    <cellStyle name="Input 5 2 2 4 2 2" xfId="25158"/>
    <cellStyle name="Input 5 2 2 4 2 2 2" xfId="25159"/>
    <cellStyle name="Input 5 2 2 4 2 3" xfId="25160"/>
    <cellStyle name="Input 5 2 2 4 2 3 2" xfId="25161"/>
    <cellStyle name="Input 5 2 2 4 2 3 2 2" xfId="25162"/>
    <cellStyle name="Input 5 2 2 4 2 3 3" xfId="25163"/>
    <cellStyle name="Input 5 2 2 4 2 4" xfId="25164"/>
    <cellStyle name="Input 5 2 2 4 2 5" xfId="25165"/>
    <cellStyle name="Input 5 2 2 4 3" xfId="25166"/>
    <cellStyle name="Input 5 2 2 4 3 2" xfId="25167"/>
    <cellStyle name="Input 5 2 2 4 4" xfId="25168"/>
    <cellStyle name="Input 5 2 2 4 4 2" xfId="25169"/>
    <cellStyle name="Input 5 2 2 4 4 2 2" xfId="25170"/>
    <cellStyle name="Input 5 2 2 4 4 3" xfId="25171"/>
    <cellStyle name="Input 5 2 2 4 5" xfId="25172"/>
    <cellStyle name="Input 5 2 2 4 6" xfId="25173"/>
    <cellStyle name="Input 5 2 2 5" xfId="25174"/>
    <cellStyle name="Input 5 2 2 5 2" xfId="25175"/>
    <cellStyle name="Input 5 2 2 5 2 2" xfId="25176"/>
    <cellStyle name="Input 5 2 2 5 3" xfId="25177"/>
    <cellStyle name="Input 5 2 2 5 3 2" xfId="25178"/>
    <cellStyle name="Input 5 2 2 5 3 2 2" xfId="25179"/>
    <cellStyle name="Input 5 2 2 5 3 3" xfId="25180"/>
    <cellStyle name="Input 5 2 2 5 4" xfId="25181"/>
    <cellStyle name="Input 5 2 2 5 5" xfId="25182"/>
    <cellStyle name="Input 5 2 2 6" xfId="25183"/>
    <cellStyle name="Input 5 2 2 6 2" xfId="25184"/>
    <cellStyle name="Input 5 2 2 6 2 2" xfId="25185"/>
    <cellStyle name="Input 5 2 2 6 3" xfId="25186"/>
    <cellStyle name="Input 5 2 2 6 3 2" xfId="25187"/>
    <cellStyle name="Input 5 2 2 6 3 2 2" xfId="25188"/>
    <cellStyle name="Input 5 2 2 6 3 3" xfId="25189"/>
    <cellStyle name="Input 5 2 2 6 4" xfId="25190"/>
    <cellStyle name="Input 5 2 2 6 5" xfId="25191"/>
    <cellStyle name="Input 5 2 2 7" xfId="25192"/>
    <cellStyle name="Input 5 2 2 7 2" xfId="25193"/>
    <cellStyle name="Input 5 2 2 7 2 2" xfId="25194"/>
    <cellStyle name="Input 5 2 2 7 3" xfId="25195"/>
    <cellStyle name="Input 5 2 2 7 3 2" xfId="25196"/>
    <cellStyle name="Input 5 2 2 7 3 2 2" xfId="25197"/>
    <cellStyle name="Input 5 2 2 7 3 3" xfId="25198"/>
    <cellStyle name="Input 5 2 2 7 4" xfId="25199"/>
    <cellStyle name="Input 5 2 2 7 5" xfId="25200"/>
    <cellStyle name="Input 5 2 2 8" xfId="25201"/>
    <cellStyle name="Input 5 2 2 8 2" xfId="25202"/>
    <cellStyle name="Input 5 2 2 8 2 2" xfId="25203"/>
    <cellStyle name="Input 5 2 2 8 3" xfId="25204"/>
    <cellStyle name="Input 5 2 2 8 3 2" xfId="25205"/>
    <cellStyle name="Input 5 2 2 8 3 2 2" xfId="25206"/>
    <cellStyle name="Input 5 2 2 8 3 3" xfId="25207"/>
    <cellStyle name="Input 5 2 2 8 4" xfId="25208"/>
    <cellStyle name="Input 5 2 2 8 5" xfId="25209"/>
    <cellStyle name="Input 5 2 2 9" xfId="25210"/>
    <cellStyle name="Input 5 2 2 9 2" xfId="25211"/>
    <cellStyle name="Input 5 2 2_Subsidy" xfId="25212"/>
    <cellStyle name="Input 5 2 3" xfId="25213"/>
    <cellStyle name="Input 5 2 3 10" xfId="25214"/>
    <cellStyle name="Input 5 2 3 11" xfId="25215"/>
    <cellStyle name="Input 5 2 3 2" xfId="25216"/>
    <cellStyle name="Input 5 2 3 2 10" xfId="25217"/>
    <cellStyle name="Input 5 2 3 2 2" xfId="25218"/>
    <cellStyle name="Input 5 2 3 2 2 2" xfId="25219"/>
    <cellStyle name="Input 5 2 3 2 2 2 2" xfId="25220"/>
    <cellStyle name="Input 5 2 3 2 2 3" xfId="25221"/>
    <cellStyle name="Input 5 2 3 2 2 3 2" xfId="25222"/>
    <cellStyle name="Input 5 2 3 2 2 3 2 2" xfId="25223"/>
    <cellStyle name="Input 5 2 3 2 2 3 3" xfId="25224"/>
    <cellStyle name="Input 5 2 3 2 2 4" xfId="25225"/>
    <cellStyle name="Input 5 2 3 2 2 5" xfId="25226"/>
    <cellStyle name="Input 5 2 3 2 3" xfId="25227"/>
    <cellStyle name="Input 5 2 3 2 3 2" xfId="25228"/>
    <cellStyle name="Input 5 2 3 2 3 2 2" xfId="25229"/>
    <cellStyle name="Input 5 2 3 2 3 3" xfId="25230"/>
    <cellStyle name="Input 5 2 3 2 3 3 2" xfId="25231"/>
    <cellStyle name="Input 5 2 3 2 3 3 2 2" xfId="25232"/>
    <cellStyle name="Input 5 2 3 2 3 3 3" xfId="25233"/>
    <cellStyle name="Input 5 2 3 2 3 4" xfId="25234"/>
    <cellStyle name="Input 5 2 3 2 3 5" xfId="25235"/>
    <cellStyle name="Input 5 2 3 2 4" xfId="25236"/>
    <cellStyle name="Input 5 2 3 2 4 2" xfId="25237"/>
    <cellStyle name="Input 5 2 3 2 4 2 2" xfId="25238"/>
    <cellStyle name="Input 5 2 3 2 4 3" xfId="25239"/>
    <cellStyle name="Input 5 2 3 2 4 3 2" xfId="25240"/>
    <cellStyle name="Input 5 2 3 2 4 3 2 2" xfId="25241"/>
    <cellStyle name="Input 5 2 3 2 4 3 3" xfId="25242"/>
    <cellStyle name="Input 5 2 3 2 4 4" xfId="25243"/>
    <cellStyle name="Input 5 2 3 2 4 5" xfId="25244"/>
    <cellStyle name="Input 5 2 3 2 5" xfId="25245"/>
    <cellStyle name="Input 5 2 3 2 5 2" xfId="25246"/>
    <cellStyle name="Input 5 2 3 2 5 2 2" xfId="25247"/>
    <cellStyle name="Input 5 2 3 2 5 3" xfId="25248"/>
    <cellStyle name="Input 5 2 3 2 5 3 2" xfId="25249"/>
    <cellStyle name="Input 5 2 3 2 5 3 2 2" xfId="25250"/>
    <cellStyle name="Input 5 2 3 2 5 3 3" xfId="25251"/>
    <cellStyle name="Input 5 2 3 2 5 4" xfId="25252"/>
    <cellStyle name="Input 5 2 3 2 5 5" xfId="25253"/>
    <cellStyle name="Input 5 2 3 2 6" xfId="25254"/>
    <cellStyle name="Input 5 2 3 2 6 2" xfId="25255"/>
    <cellStyle name="Input 5 2 3 2 6 2 2" xfId="25256"/>
    <cellStyle name="Input 5 2 3 2 6 3" xfId="25257"/>
    <cellStyle name="Input 5 2 3 2 6 3 2" xfId="25258"/>
    <cellStyle name="Input 5 2 3 2 6 3 2 2" xfId="25259"/>
    <cellStyle name="Input 5 2 3 2 6 3 3" xfId="25260"/>
    <cellStyle name="Input 5 2 3 2 6 4" xfId="25261"/>
    <cellStyle name="Input 5 2 3 2 6 5" xfId="25262"/>
    <cellStyle name="Input 5 2 3 2 7" xfId="25263"/>
    <cellStyle name="Input 5 2 3 2 7 2" xfId="25264"/>
    <cellStyle name="Input 5 2 3 2 8" xfId="25265"/>
    <cellStyle name="Input 5 2 3 2 8 2" xfId="25266"/>
    <cellStyle name="Input 5 2 3 2 8 2 2" xfId="25267"/>
    <cellStyle name="Input 5 2 3 2 8 3" xfId="25268"/>
    <cellStyle name="Input 5 2 3 2 9" xfId="25269"/>
    <cellStyle name="Input 5 2 3 3" xfId="25270"/>
    <cellStyle name="Input 5 2 3 3 2" xfId="25271"/>
    <cellStyle name="Input 5 2 3 3 2 2" xfId="25272"/>
    <cellStyle name="Input 5 2 3 3 2 2 2" xfId="25273"/>
    <cellStyle name="Input 5 2 3 3 2 3" xfId="25274"/>
    <cellStyle name="Input 5 2 3 3 2 3 2" xfId="25275"/>
    <cellStyle name="Input 5 2 3 3 2 3 2 2" xfId="25276"/>
    <cellStyle name="Input 5 2 3 3 2 3 3" xfId="25277"/>
    <cellStyle name="Input 5 2 3 3 2 4" xfId="25278"/>
    <cellStyle name="Input 5 2 3 3 2 5" xfId="25279"/>
    <cellStyle name="Input 5 2 3 3 3" xfId="25280"/>
    <cellStyle name="Input 5 2 3 3 3 2" xfId="25281"/>
    <cellStyle name="Input 5 2 3 3 4" xfId="25282"/>
    <cellStyle name="Input 5 2 3 3 4 2" xfId="25283"/>
    <cellStyle name="Input 5 2 3 3 4 2 2" xfId="25284"/>
    <cellStyle name="Input 5 2 3 3 4 3" xfId="25285"/>
    <cellStyle name="Input 5 2 3 3 5" xfId="25286"/>
    <cellStyle name="Input 5 2 3 3 6" xfId="25287"/>
    <cellStyle name="Input 5 2 3 4" xfId="25288"/>
    <cellStyle name="Input 5 2 3 4 2" xfId="25289"/>
    <cellStyle name="Input 5 2 3 4 2 2" xfId="25290"/>
    <cellStyle name="Input 5 2 3 4 3" xfId="25291"/>
    <cellStyle name="Input 5 2 3 4 3 2" xfId="25292"/>
    <cellStyle name="Input 5 2 3 4 3 2 2" xfId="25293"/>
    <cellStyle name="Input 5 2 3 4 3 3" xfId="25294"/>
    <cellStyle name="Input 5 2 3 4 4" xfId="25295"/>
    <cellStyle name="Input 5 2 3 4 5" xfId="25296"/>
    <cellStyle name="Input 5 2 3 5" xfId="25297"/>
    <cellStyle name="Input 5 2 3 5 2" xfId="25298"/>
    <cellStyle name="Input 5 2 3 5 2 2" xfId="25299"/>
    <cellStyle name="Input 5 2 3 5 3" xfId="25300"/>
    <cellStyle name="Input 5 2 3 5 3 2" xfId="25301"/>
    <cellStyle name="Input 5 2 3 5 3 2 2" xfId="25302"/>
    <cellStyle name="Input 5 2 3 5 3 3" xfId="25303"/>
    <cellStyle name="Input 5 2 3 5 4" xfId="25304"/>
    <cellStyle name="Input 5 2 3 5 5" xfId="25305"/>
    <cellStyle name="Input 5 2 3 6" xfId="25306"/>
    <cellStyle name="Input 5 2 3 6 2" xfId="25307"/>
    <cellStyle name="Input 5 2 3 6 2 2" xfId="25308"/>
    <cellStyle name="Input 5 2 3 6 3" xfId="25309"/>
    <cellStyle name="Input 5 2 3 6 3 2" xfId="25310"/>
    <cellStyle name="Input 5 2 3 6 3 2 2" xfId="25311"/>
    <cellStyle name="Input 5 2 3 6 3 3" xfId="25312"/>
    <cellStyle name="Input 5 2 3 6 4" xfId="25313"/>
    <cellStyle name="Input 5 2 3 6 5" xfId="25314"/>
    <cellStyle name="Input 5 2 3 7" xfId="25315"/>
    <cellStyle name="Input 5 2 3 7 2" xfId="25316"/>
    <cellStyle name="Input 5 2 3 7 2 2" xfId="25317"/>
    <cellStyle name="Input 5 2 3 7 3" xfId="25318"/>
    <cellStyle name="Input 5 2 3 7 3 2" xfId="25319"/>
    <cellStyle name="Input 5 2 3 7 3 2 2" xfId="25320"/>
    <cellStyle name="Input 5 2 3 7 3 3" xfId="25321"/>
    <cellStyle name="Input 5 2 3 7 4" xfId="25322"/>
    <cellStyle name="Input 5 2 3 7 5" xfId="25323"/>
    <cellStyle name="Input 5 2 3 8" xfId="25324"/>
    <cellStyle name="Input 5 2 3 8 2" xfId="25325"/>
    <cellStyle name="Input 5 2 3 9" xfId="25326"/>
    <cellStyle name="Input 5 2 3 9 2" xfId="25327"/>
    <cellStyle name="Input 5 2 3 9 2 2" xfId="25328"/>
    <cellStyle name="Input 5 2 3 9 3" xfId="25329"/>
    <cellStyle name="Input 5 2 4" xfId="25330"/>
    <cellStyle name="Input 5 2 4 10" xfId="25331"/>
    <cellStyle name="Input 5 2 4 11" xfId="25332"/>
    <cellStyle name="Input 5 2 4 2" xfId="25333"/>
    <cellStyle name="Input 5 2 4 2 10" xfId="25334"/>
    <cellStyle name="Input 5 2 4 2 2" xfId="25335"/>
    <cellStyle name="Input 5 2 4 2 2 2" xfId="25336"/>
    <cellStyle name="Input 5 2 4 2 2 2 2" xfId="25337"/>
    <cellStyle name="Input 5 2 4 2 2 3" xfId="25338"/>
    <cellStyle name="Input 5 2 4 2 2 3 2" xfId="25339"/>
    <cellStyle name="Input 5 2 4 2 2 3 2 2" xfId="25340"/>
    <cellStyle name="Input 5 2 4 2 2 3 3" xfId="25341"/>
    <cellStyle name="Input 5 2 4 2 2 4" xfId="25342"/>
    <cellStyle name="Input 5 2 4 2 2 5" xfId="25343"/>
    <cellStyle name="Input 5 2 4 2 3" xfId="25344"/>
    <cellStyle name="Input 5 2 4 2 3 2" xfId="25345"/>
    <cellStyle name="Input 5 2 4 2 3 2 2" xfId="25346"/>
    <cellStyle name="Input 5 2 4 2 3 3" xfId="25347"/>
    <cellStyle name="Input 5 2 4 2 3 3 2" xfId="25348"/>
    <cellStyle name="Input 5 2 4 2 3 3 2 2" xfId="25349"/>
    <cellStyle name="Input 5 2 4 2 3 3 3" xfId="25350"/>
    <cellStyle name="Input 5 2 4 2 3 4" xfId="25351"/>
    <cellStyle name="Input 5 2 4 2 3 5" xfId="25352"/>
    <cellStyle name="Input 5 2 4 2 4" xfId="25353"/>
    <cellStyle name="Input 5 2 4 2 4 2" xfId="25354"/>
    <cellStyle name="Input 5 2 4 2 4 2 2" xfId="25355"/>
    <cellStyle name="Input 5 2 4 2 4 3" xfId="25356"/>
    <cellStyle name="Input 5 2 4 2 4 3 2" xfId="25357"/>
    <cellStyle name="Input 5 2 4 2 4 3 2 2" xfId="25358"/>
    <cellStyle name="Input 5 2 4 2 4 3 3" xfId="25359"/>
    <cellStyle name="Input 5 2 4 2 4 4" xfId="25360"/>
    <cellStyle name="Input 5 2 4 2 4 5" xfId="25361"/>
    <cellStyle name="Input 5 2 4 2 5" xfId="25362"/>
    <cellStyle name="Input 5 2 4 2 5 2" xfId="25363"/>
    <cellStyle name="Input 5 2 4 2 5 2 2" xfId="25364"/>
    <cellStyle name="Input 5 2 4 2 5 3" xfId="25365"/>
    <cellStyle name="Input 5 2 4 2 5 3 2" xfId="25366"/>
    <cellStyle name="Input 5 2 4 2 5 3 2 2" xfId="25367"/>
    <cellStyle name="Input 5 2 4 2 5 3 3" xfId="25368"/>
    <cellStyle name="Input 5 2 4 2 5 4" xfId="25369"/>
    <cellStyle name="Input 5 2 4 2 5 5" xfId="25370"/>
    <cellStyle name="Input 5 2 4 2 6" xfId="25371"/>
    <cellStyle name="Input 5 2 4 2 6 2" xfId="25372"/>
    <cellStyle name="Input 5 2 4 2 6 2 2" xfId="25373"/>
    <cellStyle name="Input 5 2 4 2 6 3" xfId="25374"/>
    <cellStyle name="Input 5 2 4 2 6 3 2" xfId="25375"/>
    <cellStyle name="Input 5 2 4 2 6 3 2 2" xfId="25376"/>
    <cellStyle name="Input 5 2 4 2 6 3 3" xfId="25377"/>
    <cellStyle name="Input 5 2 4 2 6 4" xfId="25378"/>
    <cellStyle name="Input 5 2 4 2 6 5" xfId="25379"/>
    <cellStyle name="Input 5 2 4 2 7" xfId="25380"/>
    <cellStyle name="Input 5 2 4 2 7 2" xfId="25381"/>
    <cellStyle name="Input 5 2 4 2 8" xfId="25382"/>
    <cellStyle name="Input 5 2 4 2 8 2" xfId="25383"/>
    <cellStyle name="Input 5 2 4 2 8 2 2" xfId="25384"/>
    <cellStyle name="Input 5 2 4 2 8 3" xfId="25385"/>
    <cellStyle name="Input 5 2 4 2 9" xfId="25386"/>
    <cellStyle name="Input 5 2 4 3" xfId="25387"/>
    <cellStyle name="Input 5 2 4 3 2" xfId="25388"/>
    <cellStyle name="Input 5 2 4 3 2 2" xfId="25389"/>
    <cellStyle name="Input 5 2 4 3 2 2 2" xfId="25390"/>
    <cellStyle name="Input 5 2 4 3 2 3" xfId="25391"/>
    <cellStyle name="Input 5 2 4 3 2 3 2" xfId="25392"/>
    <cellStyle name="Input 5 2 4 3 2 3 2 2" xfId="25393"/>
    <cellStyle name="Input 5 2 4 3 2 3 3" xfId="25394"/>
    <cellStyle name="Input 5 2 4 3 2 4" xfId="25395"/>
    <cellStyle name="Input 5 2 4 3 2 5" xfId="25396"/>
    <cellStyle name="Input 5 2 4 3 3" xfId="25397"/>
    <cellStyle name="Input 5 2 4 3 3 2" xfId="25398"/>
    <cellStyle name="Input 5 2 4 3 4" xfId="25399"/>
    <cellStyle name="Input 5 2 4 3 4 2" xfId="25400"/>
    <cellStyle name="Input 5 2 4 3 4 2 2" xfId="25401"/>
    <cellStyle name="Input 5 2 4 3 4 3" xfId="25402"/>
    <cellStyle name="Input 5 2 4 3 5" xfId="25403"/>
    <cellStyle name="Input 5 2 4 3 6" xfId="25404"/>
    <cellStyle name="Input 5 2 4 4" xfId="25405"/>
    <cellStyle name="Input 5 2 4 4 2" xfId="25406"/>
    <cellStyle name="Input 5 2 4 4 2 2" xfId="25407"/>
    <cellStyle name="Input 5 2 4 4 3" xfId="25408"/>
    <cellStyle name="Input 5 2 4 4 3 2" xfId="25409"/>
    <cellStyle name="Input 5 2 4 4 3 2 2" xfId="25410"/>
    <cellStyle name="Input 5 2 4 4 3 3" xfId="25411"/>
    <cellStyle name="Input 5 2 4 4 4" xfId="25412"/>
    <cellStyle name="Input 5 2 4 4 5" xfId="25413"/>
    <cellStyle name="Input 5 2 4 5" xfId="25414"/>
    <cellStyle name="Input 5 2 4 5 2" xfId="25415"/>
    <cellStyle name="Input 5 2 4 5 2 2" xfId="25416"/>
    <cellStyle name="Input 5 2 4 5 3" xfId="25417"/>
    <cellStyle name="Input 5 2 4 5 3 2" xfId="25418"/>
    <cellStyle name="Input 5 2 4 5 3 2 2" xfId="25419"/>
    <cellStyle name="Input 5 2 4 5 3 3" xfId="25420"/>
    <cellStyle name="Input 5 2 4 5 4" xfId="25421"/>
    <cellStyle name="Input 5 2 4 5 5" xfId="25422"/>
    <cellStyle name="Input 5 2 4 6" xfId="25423"/>
    <cellStyle name="Input 5 2 4 6 2" xfId="25424"/>
    <cellStyle name="Input 5 2 4 6 2 2" xfId="25425"/>
    <cellStyle name="Input 5 2 4 6 3" xfId="25426"/>
    <cellStyle name="Input 5 2 4 6 3 2" xfId="25427"/>
    <cellStyle name="Input 5 2 4 6 3 2 2" xfId="25428"/>
    <cellStyle name="Input 5 2 4 6 3 3" xfId="25429"/>
    <cellStyle name="Input 5 2 4 6 4" xfId="25430"/>
    <cellStyle name="Input 5 2 4 6 5" xfId="25431"/>
    <cellStyle name="Input 5 2 4 7" xfId="25432"/>
    <cellStyle name="Input 5 2 4 7 2" xfId="25433"/>
    <cellStyle name="Input 5 2 4 7 2 2" xfId="25434"/>
    <cellStyle name="Input 5 2 4 7 3" xfId="25435"/>
    <cellStyle name="Input 5 2 4 7 3 2" xfId="25436"/>
    <cellStyle name="Input 5 2 4 7 3 2 2" xfId="25437"/>
    <cellStyle name="Input 5 2 4 7 3 3" xfId="25438"/>
    <cellStyle name="Input 5 2 4 7 4" xfId="25439"/>
    <cellStyle name="Input 5 2 4 7 5" xfId="25440"/>
    <cellStyle name="Input 5 2 4 8" xfId="25441"/>
    <cellStyle name="Input 5 2 4 8 2" xfId="25442"/>
    <cellStyle name="Input 5 2 4 9" xfId="25443"/>
    <cellStyle name="Input 5 2 4 9 2" xfId="25444"/>
    <cellStyle name="Input 5 2 4 9 2 2" xfId="25445"/>
    <cellStyle name="Input 5 2 4 9 3" xfId="25446"/>
    <cellStyle name="Input 5 2 5" xfId="25447"/>
    <cellStyle name="Input 5 2 5 10" xfId="25448"/>
    <cellStyle name="Input 5 2 5 11" xfId="25449"/>
    <cellStyle name="Input 5 2 5 2" xfId="25450"/>
    <cellStyle name="Input 5 2 5 2 10" xfId="25451"/>
    <cellStyle name="Input 5 2 5 2 2" xfId="25452"/>
    <cellStyle name="Input 5 2 5 2 2 2" xfId="25453"/>
    <cellStyle name="Input 5 2 5 2 2 2 2" xfId="25454"/>
    <cellStyle name="Input 5 2 5 2 2 3" xfId="25455"/>
    <cellStyle name="Input 5 2 5 2 2 3 2" xfId="25456"/>
    <cellStyle name="Input 5 2 5 2 2 3 2 2" xfId="25457"/>
    <cellStyle name="Input 5 2 5 2 2 3 3" xfId="25458"/>
    <cellStyle name="Input 5 2 5 2 2 4" xfId="25459"/>
    <cellStyle name="Input 5 2 5 2 2 5" xfId="25460"/>
    <cellStyle name="Input 5 2 5 2 3" xfId="25461"/>
    <cellStyle name="Input 5 2 5 2 3 2" xfId="25462"/>
    <cellStyle name="Input 5 2 5 2 3 2 2" xfId="25463"/>
    <cellStyle name="Input 5 2 5 2 3 3" xfId="25464"/>
    <cellStyle name="Input 5 2 5 2 3 3 2" xfId="25465"/>
    <cellStyle name="Input 5 2 5 2 3 3 2 2" xfId="25466"/>
    <cellStyle name="Input 5 2 5 2 3 3 3" xfId="25467"/>
    <cellStyle name="Input 5 2 5 2 3 4" xfId="25468"/>
    <cellStyle name="Input 5 2 5 2 3 5" xfId="25469"/>
    <cellStyle name="Input 5 2 5 2 4" xfId="25470"/>
    <cellStyle name="Input 5 2 5 2 4 2" xfId="25471"/>
    <cellStyle name="Input 5 2 5 2 4 2 2" xfId="25472"/>
    <cellStyle name="Input 5 2 5 2 4 3" xfId="25473"/>
    <cellStyle name="Input 5 2 5 2 4 3 2" xfId="25474"/>
    <cellStyle name="Input 5 2 5 2 4 3 2 2" xfId="25475"/>
    <cellStyle name="Input 5 2 5 2 4 3 3" xfId="25476"/>
    <cellStyle name="Input 5 2 5 2 4 4" xfId="25477"/>
    <cellStyle name="Input 5 2 5 2 4 5" xfId="25478"/>
    <cellStyle name="Input 5 2 5 2 5" xfId="25479"/>
    <cellStyle name="Input 5 2 5 2 5 2" xfId="25480"/>
    <cellStyle name="Input 5 2 5 2 5 2 2" xfId="25481"/>
    <cellStyle name="Input 5 2 5 2 5 3" xfId="25482"/>
    <cellStyle name="Input 5 2 5 2 5 3 2" xfId="25483"/>
    <cellStyle name="Input 5 2 5 2 5 3 2 2" xfId="25484"/>
    <cellStyle name="Input 5 2 5 2 5 3 3" xfId="25485"/>
    <cellStyle name="Input 5 2 5 2 5 4" xfId="25486"/>
    <cellStyle name="Input 5 2 5 2 5 5" xfId="25487"/>
    <cellStyle name="Input 5 2 5 2 6" xfId="25488"/>
    <cellStyle name="Input 5 2 5 2 6 2" xfId="25489"/>
    <cellStyle name="Input 5 2 5 2 6 2 2" xfId="25490"/>
    <cellStyle name="Input 5 2 5 2 6 3" xfId="25491"/>
    <cellStyle name="Input 5 2 5 2 6 3 2" xfId="25492"/>
    <cellStyle name="Input 5 2 5 2 6 3 2 2" xfId="25493"/>
    <cellStyle name="Input 5 2 5 2 6 3 3" xfId="25494"/>
    <cellStyle name="Input 5 2 5 2 6 4" xfId="25495"/>
    <cellStyle name="Input 5 2 5 2 6 5" xfId="25496"/>
    <cellStyle name="Input 5 2 5 2 7" xfId="25497"/>
    <cellStyle name="Input 5 2 5 2 7 2" xfId="25498"/>
    <cellStyle name="Input 5 2 5 2 8" xfId="25499"/>
    <cellStyle name="Input 5 2 5 2 8 2" xfId="25500"/>
    <cellStyle name="Input 5 2 5 2 8 2 2" xfId="25501"/>
    <cellStyle name="Input 5 2 5 2 8 3" xfId="25502"/>
    <cellStyle name="Input 5 2 5 2 9" xfId="25503"/>
    <cellStyle name="Input 5 2 5 3" xfId="25504"/>
    <cellStyle name="Input 5 2 5 3 2" xfId="25505"/>
    <cellStyle name="Input 5 2 5 3 2 2" xfId="25506"/>
    <cellStyle name="Input 5 2 5 3 2 2 2" xfId="25507"/>
    <cellStyle name="Input 5 2 5 3 2 3" xfId="25508"/>
    <cellStyle name="Input 5 2 5 3 2 3 2" xfId="25509"/>
    <cellStyle name="Input 5 2 5 3 2 3 2 2" xfId="25510"/>
    <cellStyle name="Input 5 2 5 3 2 3 3" xfId="25511"/>
    <cellStyle name="Input 5 2 5 3 2 4" xfId="25512"/>
    <cellStyle name="Input 5 2 5 3 2 5" xfId="25513"/>
    <cellStyle name="Input 5 2 5 3 3" xfId="25514"/>
    <cellStyle name="Input 5 2 5 3 3 2" xfId="25515"/>
    <cellStyle name="Input 5 2 5 3 4" xfId="25516"/>
    <cellStyle name="Input 5 2 5 3 4 2" xfId="25517"/>
    <cellStyle name="Input 5 2 5 3 4 2 2" xfId="25518"/>
    <cellStyle name="Input 5 2 5 3 4 3" xfId="25519"/>
    <cellStyle name="Input 5 2 5 3 5" xfId="25520"/>
    <cellStyle name="Input 5 2 5 3 6" xfId="25521"/>
    <cellStyle name="Input 5 2 5 4" xfId="25522"/>
    <cellStyle name="Input 5 2 5 4 2" xfId="25523"/>
    <cellStyle name="Input 5 2 5 4 2 2" xfId="25524"/>
    <cellStyle name="Input 5 2 5 4 3" xfId="25525"/>
    <cellStyle name="Input 5 2 5 4 3 2" xfId="25526"/>
    <cellStyle name="Input 5 2 5 4 3 2 2" xfId="25527"/>
    <cellStyle name="Input 5 2 5 4 3 3" xfId="25528"/>
    <cellStyle name="Input 5 2 5 4 4" xfId="25529"/>
    <cellStyle name="Input 5 2 5 4 5" xfId="25530"/>
    <cellStyle name="Input 5 2 5 5" xfId="25531"/>
    <cellStyle name="Input 5 2 5 5 2" xfId="25532"/>
    <cellStyle name="Input 5 2 5 5 2 2" xfId="25533"/>
    <cellStyle name="Input 5 2 5 5 3" xfId="25534"/>
    <cellStyle name="Input 5 2 5 5 3 2" xfId="25535"/>
    <cellStyle name="Input 5 2 5 5 3 2 2" xfId="25536"/>
    <cellStyle name="Input 5 2 5 5 3 3" xfId="25537"/>
    <cellStyle name="Input 5 2 5 5 4" xfId="25538"/>
    <cellStyle name="Input 5 2 5 5 5" xfId="25539"/>
    <cellStyle name="Input 5 2 5 6" xfId="25540"/>
    <cellStyle name="Input 5 2 5 6 2" xfId="25541"/>
    <cellStyle name="Input 5 2 5 6 2 2" xfId="25542"/>
    <cellStyle name="Input 5 2 5 6 3" xfId="25543"/>
    <cellStyle name="Input 5 2 5 6 3 2" xfId="25544"/>
    <cellStyle name="Input 5 2 5 6 3 2 2" xfId="25545"/>
    <cellStyle name="Input 5 2 5 6 3 3" xfId="25546"/>
    <cellStyle name="Input 5 2 5 6 4" xfId="25547"/>
    <cellStyle name="Input 5 2 5 6 5" xfId="25548"/>
    <cellStyle name="Input 5 2 5 7" xfId="25549"/>
    <cellStyle name="Input 5 2 5 7 2" xfId="25550"/>
    <cellStyle name="Input 5 2 5 7 2 2" xfId="25551"/>
    <cellStyle name="Input 5 2 5 7 3" xfId="25552"/>
    <cellStyle name="Input 5 2 5 7 3 2" xfId="25553"/>
    <cellStyle name="Input 5 2 5 7 3 2 2" xfId="25554"/>
    <cellStyle name="Input 5 2 5 7 3 3" xfId="25555"/>
    <cellStyle name="Input 5 2 5 7 4" xfId="25556"/>
    <cellStyle name="Input 5 2 5 7 5" xfId="25557"/>
    <cellStyle name="Input 5 2 5 8" xfId="25558"/>
    <cellStyle name="Input 5 2 5 8 2" xfId="25559"/>
    <cellStyle name="Input 5 2 5 9" xfId="25560"/>
    <cellStyle name="Input 5 2 5 9 2" xfId="25561"/>
    <cellStyle name="Input 5 2 5 9 2 2" xfId="25562"/>
    <cellStyle name="Input 5 2 5 9 3" xfId="25563"/>
    <cellStyle name="Input 5 2 6" xfId="25564"/>
    <cellStyle name="Input 5 2 6 10" xfId="25565"/>
    <cellStyle name="Input 5 2 6 11" xfId="25566"/>
    <cellStyle name="Input 5 2 6 2" xfId="25567"/>
    <cellStyle name="Input 5 2 6 2 10" xfId="25568"/>
    <cellStyle name="Input 5 2 6 2 2" xfId="25569"/>
    <cellStyle name="Input 5 2 6 2 2 2" xfId="25570"/>
    <cellStyle name="Input 5 2 6 2 2 2 2" xfId="25571"/>
    <cellStyle name="Input 5 2 6 2 2 3" xfId="25572"/>
    <cellStyle name="Input 5 2 6 2 2 3 2" xfId="25573"/>
    <cellStyle name="Input 5 2 6 2 2 3 2 2" xfId="25574"/>
    <cellStyle name="Input 5 2 6 2 2 3 3" xfId="25575"/>
    <cellStyle name="Input 5 2 6 2 2 4" xfId="25576"/>
    <cellStyle name="Input 5 2 6 2 2 5" xfId="25577"/>
    <cellStyle name="Input 5 2 6 2 3" xfId="25578"/>
    <cellStyle name="Input 5 2 6 2 3 2" xfId="25579"/>
    <cellStyle name="Input 5 2 6 2 3 2 2" xfId="25580"/>
    <cellStyle name="Input 5 2 6 2 3 3" xfId="25581"/>
    <cellStyle name="Input 5 2 6 2 3 3 2" xfId="25582"/>
    <cellStyle name="Input 5 2 6 2 3 3 2 2" xfId="25583"/>
    <cellStyle name="Input 5 2 6 2 3 3 3" xfId="25584"/>
    <cellStyle name="Input 5 2 6 2 3 4" xfId="25585"/>
    <cellStyle name="Input 5 2 6 2 3 5" xfId="25586"/>
    <cellStyle name="Input 5 2 6 2 4" xfId="25587"/>
    <cellStyle name="Input 5 2 6 2 4 2" xfId="25588"/>
    <cellStyle name="Input 5 2 6 2 4 2 2" xfId="25589"/>
    <cellStyle name="Input 5 2 6 2 4 3" xfId="25590"/>
    <cellStyle name="Input 5 2 6 2 4 3 2" xfId="25591"/>
    <cellStyle name="Input 5 2 6 2 4 3 2 2" xfId="25592"/>
    <cellStyle name="Input 5 2 6 2 4 3 3" xfId="25593"/>
    <cellStyle name="Input 5 2 6 2 4 4" xfId="25594"/>
    <cellStyle name="Input 5 2 6 2 4 5" xfId="25595"/>
    <cellStyle name="Input 5 2 6 2 5" xfId="25596"/>
    <cellStyle name="Input 5 2 6 2 5 2" xfId="25597"/>
    <cellStyle name="Input 5 2 6 2 5 2 2" xfId="25598"/>
    <cellStyle name="Input 5 2 6 2 5 3" xfId="25599"/>
    <cellStyle name="Input 5 2 6 2 5 3 2" xfId="25600"/>
    <cellStyle name="Input 5 2 6 2 5 3 2 2" xfId="25601"/>
    <cellStyle name="Input 5 2 6 2 5 3 3" xfId="25602"/>
    <cellStyle name="Input 5 2 6 2 5 4" xfId="25603"/>
    <cellStyle name="Input 5 2 6 2 5 5" xfId="25604"/>
    <cellStyle name="Input 5 2 6 2 6" xfId="25605"/>
    <cellStyle name="Input 5 2 6 2 6 2" xfId="25606"/>
    <cellStyle name="Input 5 2 6 2 6 2 2" xfId="25607"/>
    <cellStyle name="Input 5 2 6 2 6 3" xfId="25608"/>
    <cellStyle name="Input 5 2 6 2 6 3 2" xfId="25609"/>
    <cellStyle name="Input 5 2 6 2 6 3 2 2" xfId="25610"/>
    <cellStyle name="Input 5 2 6 2 6 3 3" xfId="25611"/>
    <cellStyle name="Input 5 2 6 2 6 4" xfId="25612"/>
    <cellStyle name="Input 5 2 6 2 6 5" xfId="25613"/>
    <cellStyle name="Input 5 2 6 2 7" xfId="25614"/>
    <cellStyle name="Input 5 2 6 2 7 2" xfId="25615"/>
    <cellStyle name="Input 5 2 6 2 8" xfId="25616"/>
    <cellStyle name="Input 5 2 6 2 8 2" xfId="25617"/>
    <cellStyle name="Input 5 2 6 2 8 2 2" xfId="25618"/>
    <cellStyle name="Input 5 2 6 2 8 3" xfId="25619"/>
    <cellStyle name="Input 5 2 6 2 9" xfId="25620"/>
    <cellStyle name="Input 5 2 6 3" xfId="25621"/>
    <cellStyle name="Input 5 2 6 3 2" xfId="25622"/>
    <cellStyle name="Input 5 2 6 3 2 2" xfId="25623"/>
    <cellStyle name="Input 5 2 6 3 2 2 2" xfId="25624"/>
    <cellStyle name="Input 5 2 6 3 2 3" xfId="25625"/>
    <cellStyle name="Input 5 2 6 3 2 3 2" xfId="25626"/>
    <cellStyle name="Input 5 2 6 3 2 3 2 2" xfId="25627"/>
    <cellStyle name="Input 5 2 6 3 2 3 3" xfId="25628"/>
    <cellStyle name="Input 5 2 6 3 2 4" xfId="25629"/>
    <cellStyle name="Input 5 2 6 3 2 5" xfId="25630"/>
    <cellStyle name="Input 5 2 6 3 3" xfId="25631"/>
    <cellStyle name="Input 5 2 6 3 3 2" xfId="25632"/>
    <cellStyle name="Input 5 2 6 3 4" xfId="25633"/>
    <cellStyle name="Input 5 2 6 3 4 2" xfId="25634"/>
    <cellStyle name="Input 5 2 6 3 4 2 2" xfId="25635"/>
    <cellStyle name="Input 5 2 6 3 4 3" xfId="25636"/>
    <cellStyle name="Input 5 2 6 3 5" xfId="25637"/>
    <cellStyle name="Input 5 2 6 3 6" xfId="25638"/>
    <cellStyle name="Input 5 2 6 4" xfId="25639"/>
    <cellStyle name="Input 5 2 6 4 2" xfId="25640"/>
    <cellStyle name="Input 5 2 6 4 2 2" xfId="25641"/>
    <cellStyle name="Input 5 2 6 4 3" xfId="25642"/>
    <cellStyle name="Input 5 2 6 4 3 2" xfId="25643"/>
    <cellStyle name="Input 5 2 6 4 3 2 2" xfId="25644"/>
    <cellStyle name="Input 5 2 6 4 3 3" xfId="25645"/>
    <cellStyle name="Input 5 2 6 4 4" xfId="25646"/>
    <cellStyle name="Input 5 2 6 4 5" xfId="25647"/>
    <cellStyle name="Input 5 2 6 5" xfId="25648"/>
    <cellStyle name="Input 5 2 6 5 2" xfId="25649"/>
    <cellStyle name="Input 5 2 6 5 2 2" xfId="25650"/>
    <cellStyle name="Input 5 2 6 5 3" xfId="25651"/>
    <cellStyle name="Input 5 2 6 5 3 2" xfId="25652"/>
    <cellStyle name="Input 5 2 6 5 3 2 2" xfId="25653"/>
    <cellStyle name="Input 5 2 6 5 3 3" xfId="25654"/>
    <cellStyle name="Input 5 2 6 5 4" xfId="25655"/>
    <cellStyle name="Input 5 2 6 5 5" xfId="25656"/>
    <cellStyle name="Input 5 2 6 6" xfId="25657"/>
    <cellStyle name="Input 5 2 6 6 2" xfId="25658"/>
    <cellStyle name="Input 5 2 6 6 2 2" xfId="25659"/>
    <cellStyle name="Input 5 2 6 6 3" xfId="25660"/>
    <cellStyle name="Input 5 2 6 6 3 2" xfId="25661"/>
    <cellStyle name="Input 5 2 6 6 3 2 2" xfId="25662"/>
    <cellStyle name="Input 5 2 6 6 3 3" xfId="25663"/>
    <cellStyle name="Input 5 2 6 6 4" xfId="25664"/>
    <cellStyle name="Input 5 2 6 6 5" xfId="25665"/>
    <cellStyle name="Input 5 2 6 7" xfId="25666"/>
    <cellStyle name="Input 5 2 6 7 2" xfId="25667"/>
    <cellStyle name="Input 5 2 6 7 2 2" xfId="25668"/>
    <cellStyle name="Input 5 2 6 7 3" xfId="25669"/>
    <cellStyle name="Input 5 2 6 7 3 2" xfId="25670"/>
    <cellStyle name="Input 5 2 6 7 3 2 2" xfId="25671"/>
    <cellStyle name="Input 5 2 6 7 3 3" xfId="25672"/>
    <cellStyle name="Input 5 2 6 7 4" xfId="25673"/>
    <cellStyle name="Input 5 2 6 7 5" xfId="25674"/>
    <cellStyle name="Input 5 2 6 8" xfId="25675"/>
    <cellStyle name="Input 5 2 6 8 2" xfId="25676"/>
    <cellStyle name="Input 5 2 6 9" xfId="25677"/>
    <cellStyle name="Input 5 2 6 9 2" xfId="25678"/>
    <cellStyle name="Input 5 2 6 9 2 2" xfId="25679"/>
    <cellStyle name="Input 5 2 6 9 3" xfId="25680"/>
    <cellStyle name="Input 5 2 7" xfId="25681"/>
    <cellStyle name="Input 5 2 7 10" xfId="25682"/>
    <cellStyle name="Input 5 2 7 11" xfId="25683"/>
    <cellStyle name="Input 5 2 7 2" xfId="25684"/>
    <cellStyle name="Input 5 2 7 2 10" xfId="25685"/>
    <cellStyle name="Input 5 2 7 2 2" xfId="25686"/>
    <cellStyle name="Input 5 2 7 2 2 2" xfId="25687"/>
    <cellStyle name="Input 5 2 7 2 2 2 2" xfId="25688"/>
    <cellStyle name="Input 5 2 7 2 2 3" xfId="25689"/>
    <cellStyle name="Input 5 2 7 2 2 3 2" xfId="25690"/>
    <cellStyle name="Input 5 2 7 2 2 3 2 2" xfId="25691"/>
    <cellStyle name="Input 5 2 7 2 2 3 3" xfId="25692"/>
    <cellStyle name="Input 5 2 7 2 2 4" xfId="25693"/>
    <cellStyle name="Input 5 2 7 2 2 5" xfId="25694"/>
    <cellStyle name="Input 5 2 7 2 3" xfId="25695"/>
    <cellStyle name="Input 5 2 7 2 3 2" xfId="25696"/>
    <cellStyle name="Input 5 2 7 2 3 2 2" xfId="25697"/>
    <cellStyle name="Input 5 2 7 2 3 3" xfId="25698"/>
    <cellStyle name="Input 5 2 7 2 3 3 2" xfId="25699"/>
    <cellStyle name="Input 5 2 7 2 3 3 2 2" xfId="25700"/>
    <cellStyle name="Input 5 2 7 2 3 3 3" xfId="25701"/>
    <cellStyle name="Input 5 2 7 2 3 4" xfId="25702"/>
    <cellStyle name="Input 5 2 7 2 3 5" xfId="25703"/>
    <cellStyle name="Input 5 2 7 2 4" xfId="25704"/>
    <cellStyle name="Input 5 2 7 2 4 2" xfId="25705"/>
    <cellStyle name="Input 5 2 7 2 4 2 2" xfId="25706"/>
    <cellStyle name="Input 5 2 7 2 4 3" xfId="25707"/>
    <cellStyle name="Input 5 2 7 2 4 3 2" xfId="25708"/>
    <cellStyle name="Input 5 2 7 2 4 3 2 2" xfId="25709"/>
    <cellStyle name="Input 5 2 7 2 4 3 3" xfId="25710"/>
    <cellStyle name="Input 5 2 7 2 4 4" xfId="25711"/>
    <cellStyle name="Input 5 2 7 2 4 5" xfId="25712"/>
    <cellStyle name="Input 5 2 7 2 5" xfId="25713"/>
    <cellStyle name="Input 5 2 7 2 5 2" xfId="25714"/>
    <cellStyle name="Input 5 2 7 2 5 2 2" xfId="25715"/>
    <cellStyle name="Input 5 2 7 2 5 3" xfId="25716"/>
    <cellStyle name="Input 5 2 7 2 5 3 2" xfId="25717"/>
    <cellStyle name="Input 5 2 7 2 5 3 2 2" xfId="25718"/>
    <cellStyle name="Input 5 2 7 2 5 3 3" xfId="25719"/>
    <cellStyle name="Input 5 2 7 2 5 4" xfId="25720"/>
    <cellStyle name="Input 5 2 7 2 5 5" xfId="25721"/>
    <cellStyle name="Input 5 2 7 2 6" xfId="25722"/>
    <cellStyle name="Input 5 2 7 2 6 2" xfId="25723"/>
    <cellStyle name="Input 5 2 7 2 6 2 2" xfId="25724"/>
    <cellStyle name="Input 5 2 7 2 6 3" xfId="25725"/>
    <cellStyle name="Input 5 2 7 2 6 3 2" xfId="25726"/>
    <cellStyle name="Input 5 2 7 2 6 3 2 2" xfId="25727"/>
    <cellStyle name="Input 5 2 7 2 6 3 3" xfId="25728"/>
    <cellStyle name="Input 5 2 7 2 6 4" xfId="25729"/>
    <cellStyle name="Input 5 2 7 2 6 5" xfId="25730"/>
    <cellStyle name="Input 5 2 7 2 7" xfId="25731"/>
    <cellStyle name="Input 5 2 7 2 7 2" xfId="25732"/>
    <cellStyle name="Input 5 2 7 2 8" xfId="25733"/>
    <cellStyle name="Input 5 2 7 2 8 2" xfId="25734"/>
    <cellStyle name="Input 5 2 7 2 8 2 2" xfId="25735"/>
    <cellStyle name="Input 5 2 7 2 8 3" xfId="25736"/>
    <cellStyle name="Input 5 2 7 2 9" xfId="25737"/>
    <cellStyle name="Input 5 2 7 3" xfId="25738"/>
    <cellStyle name="Input 5 2 7 3 2" xfId="25739"/>
    <cellStyle name="Input 5 2 7 3 2 2" xfId="25740"/>
    <cellStyle name="Input 5 2 7 3 2 2 2" xfId="25741"/>
    <cellStyle name="Input 5 2 7 3 2 3" xfId="25742"/>
    <cellStyle name="Input 5 2 7 3 2 3 2" xfId="25743"/>
    <cellStyle name="Input 5 2 7 3 2 3 2 2" xfId="25744"/>
    <cellStyle name="Input 5 2 7 3 2 3 3" xfId="25745"/>
    <cellStyle name="Input 5 2 7 3 2 4" xfId="25746"/>
    <cellStyle name="Input 5 2 7 3 2 5" xfId="25747"/>
    <cellStyle name="Input 5 2 7 3 3" xfId="25748"/>
    <cellStyle name="Input 5 2 7 3 3 2" xfId="25749"/>
    <cellStyle name="Input 5 2 7 3 4" xfId="25750"/>
    <cellStyle name="Input 5 2 7 3 4 2" xfId="25751"/>
    <cellStyle name="Input 5 2 7 3 4 2 2" xfId="25752"/>
    <cellStyle name="Input 5 2 7 3 4 3" xfId="25753"/>
    <cellStyle name="Input 5 2 7 3 5" xfId="25754"/>
    <cellStyle name="Input 5 2 7 3 6" xfId="25755"/>
    <cellStyle name="Input 5 2 7 4" xfId="25756"/>
    <cellStyle name="Input 5 2 7 4 2" xfId="25757"/>
    <cellStyle name="Input 5 2 7 4 2 2" xfId="25758"/>
    <cellStyle name="Input 5 2 7 4 3" xfId="25759"/>
    <cellStyle name="Input 5 2 7 4 3 2" xfId="25760"/>
    <cellStyle name="Input 5 2 7 4 3 2 2" xfId="25761"/>
    <cellStyle name="Input 5 2 7 4 3 3" xfId="25762"/>
    <cellStyle name="Input 5 2 7 4 4" xfId="25763"/>
    <cellStyle name="Input 5 2 7 4 5" xfId="25764"/>
    <cellStyle name="Input 5 2 7 5" xfId="25765"/>
    <cellStyle name="Input 5 2 7 5 2" xfId="25766"/>
    <cellStyle name="Input 5 2 7 5 2 2" xfId="25767"/>
    <cellStyle name="Input 5 2 7 5 3" xfId="25768"/>
    <cellStyle name="Input 5 2 7 5 3 2" xfId="25769"/>
    <cellStyle name="Input 5 2 7 5 3 2 2" xfId="25770"/>
    <cellStyle name="Input 5 2 7 5 3 3" xfId="25771"/>
    <cellStyle name="Input 5 2 7 5 4" xfId="25772"/>
    <cellStyle name="Input 5 2 7 5 5" xfId="25773"/>
    <cellStyle name="Input 5 2 7 6" xfId="25774"/>
    <cellStyle name="Input 5 2 7 6 2" xfId="25775"/>
    <cellStyle name="Input 5 2 7 6 2 2" xfId="25776"/>
    <cellStyle name="Input 5 2 7 6 3" xfId="25777"/>
    <cellStyle name="Input 5 2 7 6 3 2" xfId="25778"/>
    <cellStyle name="Input 5 2 7 6 3 2 2" xfId="25779"/>
    <cellStyle name="Input 5 2 7 6 3 3" xfId="25780"/>
    <cellStyle name="Input 5 2 7 6 4" xfId="25781"/>
    <cellStyle name="Input 5 2 7 6 5" xfId="25782"/>
    <cellStyle name="Input 5 2 7 7" xfId="25783"/>
    <cellStyle name="Input 5 2 7 7 2" xfId="25784"/>
    <cellStyle name="Input 5 2 7 7 2 2" xfId="25785"/>
    <cellStyle name="Input 5 2 7 7 3" xfId="25786"/>
    <cellStyle name="Input 5 2 7 7 3 2" xfId="25787"/>
    <cellStyle name="Input 5 2 7 7 3 2 2" xfId="25788"/>
    <cellStyle name="Input 5 2 7 7 3 3" xfId="25789"/>
    <cellStyle name="Input 5 2 7 7 4" xfId="25790"/>
    <cellStyle name="Input 5 2 7 7 5" xfId="25791"/>
    <cellStyle name="Input 5 2 7 8" xfId="25792"/>
    <cellStyle name="Input 5 2 7 8 2" xfId="25793"/>
    <cellStyle name="Input 5 2 7 9" xfId="25794"/>
    <cellStyle name="Input 5 2 7 9 2" xfId="25795"/>
    <cellStyle name="Input 5 2 7 9 2 2" xfId="25796"/>
    <cellStyle name="Input 5 2 7 9 3" xfId="25797"/>
    <cellStyle name="Input 5 2 8" xfId="25798"/>
    <cellStyle name="Input 5 2 8 10" xfId="25799"/>
    <cellStyle name="Input 5 2 8 11" xfId="25800"/>
    <cellStyle name="Input 5 2 8 2" xfId="25801"/>
    <cellStyle name="Input 5 2 8 2 10" xfId="25802"/>
    <cellStyle name="Input 5 2 8 2 2" xfId="25803"/>
    <cellStyle name="Input 5 2 8 2 2 2" xfId="25804"/>
    <cellStyle name="Input 5 2 8 2 2 2 2" xfId="25805"/>
    <cellStyle name="Input 5 2 8 2 2 3" xfId="25806"/>
    <cellStyle name="Input 5 2 8 2 2 3 2" xfId="25807"/>
    <cellStyle name="Input 5 2 8 2 2 3 2 2" xfId="25808"/>
    <cellStyle name="Input 5 2 8 2 2 3 3" xfId="25809"/>
    <cellStyle name="Input 5 2 8 2 2 4" xfId="25810"/>
    <cellStyle name="Input 5 2 8 2 2 5" xfId="25811"/>
    <cellStyle name="Input 5 2 8 2 3" xfId="25812"/>
    <cellStyle name="Input 5 2 8 2 3 2" xfId="25813"/>
    <cellStyle name="Input 5 2 8 2 3 2 2" xfId="25814"/>
    <cellStyle name="Input 5 2 8 2 3 3" xfId="25815"/>
    <cellStyle name="Input 5 2 8 2 3 3 2" xfId="25816"/>
    <cellStyle name="Input 5 2 8 2 3 3 2 2" xfId="25817"/>
    <cellStyle name="Input 5 2 8 2 3 3 3" xfId="25818"/>
    <cellStyle name="Input 5 2 8 2 3 4" xfId="25819"/>
    <cellStyle name="Input 5 2 8 2 3 5" xfId="25820"/>
    <cellStyle name="Input 5 2 8 2 4" xfId="25821"/>
    <cellStyle name="Input 5 2 8 2 4 2" xfId="25822"/>
    <cellStyle name="Input 5 2 8 2 4 2 2" xfId="25823"/>
    <cellStyle name="Input 5 2 8 2 4 3" xfId="25824"/>
    <cellStyle name="Input 5 2 8 2 4 3 2" xfId="25825"/>
    <cellStyle name="Input 5 2 8 2 4 3 2 2" xfId="25826"/>
    <cellStyle name="Input 5 2 8 2 4 3 3" xfId="25827"/>
    <cellStyle name="Input 5 2 8 2 4 4" xfId="25828"/>
    <cellStyle name="Input 5 2 8 2 4 5" xfId="25829"/>
    <cellStyle name="Input 5 2 8 2 5" xfId="25830"/>
    <cellStyle name="Input 5 2 8 2 5 2" xfId="25831"/>
    <cellStyle name="Input 5 2 8 2 5 2 2" xfId="25832"/>
    <cellStyle name="Input 5 2 8 2 5 3" xfId="25833"/>
    <cellStyle name="Input 5 2 8 2 5 3 2" xfId="25834"/>
    <cellStyle name="Input 5 2 8 2 5 3 2 2" xfId="25835"/>
    <cellStyle name="Input 5 2 8 2 5 3 3" xfId="25836"/>
    <cellStyle name="Input 5 2 8 2 5 4" xfId="25837"/>
    <cellStyle name="Input 5 2 8 2 5 5" xfId="25838"/>
    <cellStyle name="Input 5 2 8 2 6" xfId="25839"/>
    <cellStyle name="Input 5 2 8 2 6 2" xfId="25840"/>
    <cellStyle name="Input 5 2 8 2 6 2 2" xfId="25841"/>
    <cellStyle name="Input 5 2 8 2 6 3" xfId="25842"/>
    <cellStyle name="Input 5 2 8 2 6 3 2" xfId="25843"/>
    <cellStyle name="Input 5 2 8 2 6 3 2 2" xfId="25844"/>
    <cellStyle name="Input 5 2 8 2 6 3 3" xfId="25845"/>
    <cellStyle name="Input 5 2 8 2 6 4" xfId="25846"/>
    <cellStyle name="Input 5 2 8 2 6 5" xfId="25847"/>
    <cellStyle name="Input 5 2 8 2 7" xfId="25848"/>
    <cellStyle name="Input 5 2 8 2 7 2" xfId="25849"/>
    <cellStyle name="Input 5 2 8 2 8" xfId="25850"/>
    <cellStyle name="Input 5 2 8 2 8 2" xfId="25851"/>
    <cellStyle name="Input 5 2 8 2 8 2 2" xfId="25852"/>
    <cellStyle name="Input 5 2 8 2 8 3" xfId="25853"/>
    <cellStyle name="Input 5 2 8 2 9" xfId="25854"/>
    <cellStyle name="Input 5 2 8 3" xfId="25855"/>
    <cellStyle name="Input 5 2 8 3 2" xfId="25856"/>
    <cellStyle name="Input 5 2 8 3 2 2" xfId="25857"/>
    <cellStyle name="Input 5 2 8 3 2 2 2" xfId="25858"/>
    <cellStyle name="Input 5 2 8 3 2 3" xfId="25859"/>
    <cellStyle name="Input 5 2 8 3 2 3 2" xfId="25860"/>
    <cellStyle name="Input 5 2 8 3 2 3 2 2" xfId="25861"/>
    <cellStyle name="Input 5 2 8 3 2 3 3" xfId="25862"/>
    <cellStyle name="Input 5 2 8 3 2 4" xfId="25863"/>
    <cellStyle name="Input 5 2 8 3 2 5" xfId="25864"/>
    <cellStyle name="Input 5 2 8 3 3" xfId="25865"/>
    <cellStyle name="Input 5 2 8 3 3 2" xfId="25866"/>
    <cellStyle name="Input 5 2 8 3 4" xfId="25867"/>
    <cellStyle name="Input 5 2 8 3 4 2" xfId="25868"/>
    <cellStyle name="Input 5 2 8 3 4 2 2" xfId="25869"/>
    <cellStyle name="Input 5 2 8 3 4 3" xfId="25870"/>
    <cellStyle name="Input 5 2 8 3 5" xfId="25871"/>
    <cellStyle name="Input 5 2 8 3 6" xfId="25872"/>
    <cellStyle name="Input 5 2 8 4" xfId="25873"/>
    <cellStyle name="Input 5 2 8 4 2" xfId="25874"/>
    <cellStyle name="Input 5 2 8 4 2 2" xfId="25875"/>
    <cellStyle name="Input 5 2 8 4 3" xfId="25876"/>
    <cellStyle name="Input 5 2 8 4 3 2" xfId="25877"/>
    <cellStyle name="Input 5 2 8 4 3 2 2" xfId="25878"/>
    <cellStyle name="Input 5 2 8 4 3 3" xfId="25879"/>
    <cellStyle name="Input 5 2 8 4 4" xfId="25880"/>
    <cellStyle name="Input 5 2 8 4 5" xfId="25881"/>
    <cellStyle name="Input 5 2 8 5" xfId="25882"/>
    <cellStyle name="Input 5 2 8 5 2" xfId="25883"/>
    <cellStyle name="Input 5 2 8 5 2 2" xfId="25884"/>
    <cellStyle name="Input 5 2 8 5 3" xfId="25885"/>
    <cellStyle name="Input 5 2 8 5 3 2" xfId="25886"/>
    <cellStyle name="Input 5 2 8 5 3 2 2" xfId="25887"/>
    <cellStyle name="Input 5 2 8 5 3 3" xfId="25888"/>
    <cellStyle name="Input 5 2 8 5 4" xfId="25889"/>
    <cellStyle name="Input 5 2 8 5 5" xfId="25890"/>
    <cellStyle name="Input 5 2 8 6" xfId="25891"/>
    <cellStyle name="Input 5 2 8 6 2" xfId="25892"/>
    <cellStyle name="Input 5 2 8 6 2 2" xfId="25893"/>
    <cellStyle name="Input 5 2 8 6 3" xfId="25894"/>
    <cellStyle name="Input 5 2 8 6 3 2" xfId="25895"/>
    <cellStyle name="Input 5 2 8 6 3 2 2" xfId="25896"/>
    <cellStyle name="Input 5 2 8 6 3 3" xfId="25897"/>
    <cellStyle name="Input 5 2 8 6 4" xfId="25898"/>
    <cellStyle name="Input 5 2 8 6 5" xfId="25899"/>
    <cellStyle name="Input 5 2 8 7" xfId="25900"/>
    <cellStyle name="Input 5 2 8 7 2" xfId="25901"/>
    <cellStyle name="Input 5 2 8 7 2 2" xfId="25902"/>
    <cellStyle name="Input 5 2 8 7 3" xfId="25903"/>
    <cellStyle name="Input 5 2 8 7 3 2" xfId="25904"/>
    <cellStyle name="Input 5 2 8 7 3 2 2" xfId="25905"/>
    <cellStyle name="Input 5 2 8 7 3 3" xfId="25906"/>
    <cellStyle name="Input 5 2 8 7 4" xfId="25907"/>
    <cellStyle name="Input 5 2 8 7 5" xfId="25908"/>
    <cellStyle name="Input 5 2 8 8" xfId="25909"/>
    <cellStyle name="Input 5 2 8 8 2" xfId="25910"/>
    <cellStyle name="Input 5 2 8 9" xfId="25911"/>
    <cellStyle name="Input 5 2 8 9 2" xfId="25912"/>
    <cellStyle name="Input 5 2 8 9 2 2" xfId="25913"/>
    <cellStyle name="Input 5 2 8 9 3" xfId="25914"/>
    <cellStyle name="Input 5 2 9" xfId="25915"/>
    <cellStyle name="Input 5 2 9 10" xfId="25916"/>
    <cellStyle name="Input 5 2 9 2" xfId="25917"/>
    <cellStyle name="Input 5 2 9 2 2" xfId="25918"/>
    <cellStyle name="Input 5 2 9 2 2 2" xfId="25919"/>
    <cellStyle name="Input 5 2 9 2 3" xfId="25920"/>
    <cellStyle name="Input 5 2 9 2 3 2" xfId="25921"/>
    <cellStyle name="Input 5 2 9 2 3 2 2" xfId="25922"/>
    <cellStyle name="Input 5 2 9 2 3 3" xfId="25923"/>
    <cellStyle name="Input 5 2 9 2 4" xfId="25924"/>
    <cellStyle name="Input 5 2 9 2 5" xfId="25925"/>
    <cellStyle name="Input 5 2 9 3" xfId="25926"/>
    <cellStyle name="Input 5 2 9 3 2" xfId="25927"/>
    <cellStyle name="Input 5 2 9 3 2 2" xfId="25928"/>
    <cellStyle name="Input 5 2 9 3 3" xfId="25929"/>
    <cellStyle name="Input 5 2 9 3 3 2" xfId="25930"/>
    <cellStyle name="Input 5 2 9 3 3 2 2" xfId="25931"/>
    <cellStyle name="Input 5 2 9 3 3 3" xfId="25932"/>
    <cellStyle name="Input 5 2 9 3 4" xfId="25933"/>
    <cellStyle name="Input 5 2 9 3 5" xfId="25934"/>
    <cellStyle name="Input 5 2 9 4" xfId="25935"/>
    <cellStyle name="Input 5 2 9 4 2" xfId="25936"/>
    <cellStyle name="Input 5 2 9 4 2 2" xfId="25937"/>
    <cellStyle name="Input 5 2 9 4 3" xfId="25938"/>
    <cellStyle name="Input 5 2 9 4 3 2" xfId="25939"/>
    <cellStyle name="Input 5 2 9 4 3 2 2" xfId="25940"/>
    <cellStyle name="Input 5 2 9 4 3 3" xfId="25941"/>
    <cellStyle name="Input 5 2 9 4 4" xfId="25942"/>
    <cellStyle name="Input 5 2 9 4 5" xfId="25943"/>
    <cellStyle name="Input 5 2 9 5" xfId="25944"/>
    <cellStyle name="Input 5 2 9 5 2" xfId="25945"/>
    <cellStyle name="Input 5 2 9 5 2 2" xfId="25946"/>
    <cellStyle name="Input 5 2 9 5 3" xfId="25947"/>
    <cellStyle name="Input 5 2 9 5 3 2" xfId="25948"/>
    <cellStyle name="Input 5 2 9 5 3 2 2" xfId="25949"/>
    <cellStyle name="Input 5 2 9 5 3 3" xfId="25950"/>
    <cellStyle name="Input 5 2 9 5 4" xfId="25951"/>
    <cellStyle name="Input 5 2 9 5 5" xfId="25952"/>
    <cellStyle name="Input 5 2 9 6" xfId="25953"/>
    <cellStyle name="Input 5 2 9 6 2" xfId="25954"/>
    <cellStyle name="Input 5 2 9 6 2 2" xfId="25955"/>
    <cellStyle name="Input 5 2 9 6 3" xfId="25956"/>
    <cellStyle name="Input 5 2 9 6 3 2" xfId="25957"/>
    <cellStyle name="Input 5 2 9 6 3 2 2" xfId="25958"/>
    <cellStyle name="Input 5 2 9 6 3 3" xfId="25959"/>
    <cellStyle name="Input 5 2 9 6 4" xfId="25960"/>
    <cellStyle name="Input 5 2 9 6 5" xfId="25961"/>
    <cellStyle name="Input 5 2 9 7" xfId="25962"/>
    <cellStyle name="Input 5 2 9 7 2" xfId="25963"/>
    <cellStyle name="Input 5 2 9 8" xfId="25964"/>
    <cellStyle name="Input 5 2 9 8 2" xfId="25965"/>
    <cellStyle name="Input 5 2 9 8 2 2" xfId="25966"/>
    <cellStyle name="Input 5 2 9 8 3" xfId="25967"/>
    <cellStyle name="Input 5 2 9 9" xfId="25968"/>
    <cellStyle name="Input 5 2_Subsidy" xfId="25969"/>
    <cellStyle name="Input 5 20" xfId="25970"/>
    <cellStyle name="Input 5 20 2" xfId="25971"/>
    <cellStyle name="Input 5 20 2 2" xfId="25972"/>
    <cellStyle name="Input 5 20 3" xfId="25973"/>
    <cellStyle name="Input 5 21" xfId="25974"/>
    <cellStyle name="Input 5 22" xfId="25975"/>
    <cellStyle name="Input 5 3" xfId="25976"/>
    <cellStyle name="Input 5 3 10" xfId="25977"/>
    <cellStyle name="Input 5 3 10 2" xfId="25978"/>
    <cellStyle name="Input 5 3 10 2 2" xfId="25979"/>
    <cellStyle name="Input 5 3 10 2 2 2" xfId="25980"/>
    <cellStyle name="Input 5 3 10 2 3" xfId="25981"/>
    <cellStyle name="Input 5 3 10 2 3 2" xfId="25982"/>
    <cellStyle name="Input 5 3 10 2 3 2 2" xfId="25983"/>
    <cellStyle name="Input 5 3 10 2 3 3" xfId="25984"/>
    <cellStyle name="Input 5 3 10 2 4" xfId="25985"/>
    <cellStyle name="Input 5 3 10 2 5" xfId="25986"/>
    <cellStyle name="Input 5 3 10 3" xfId="25987"/>
    <cellStyle name="Input 5 3 10 3 2" xfId="25988"/>
    <cellStyle name="Input 5 3 10 4" xfId="25989"/>
    <cellStyle name="Input 5 3 10 4 2" xfId="25990"/>
    <cellStyle name="Input 5 3 10 4 2 2" xfId="25991"/>
    <cellStyle name="Input 5 3 10 4 3" xfId="25992"/>
    <cellStyle name="Input 5 3 10 5" xfId="25993"/>
    <cellStyle name="Input 5 3 10 6" xfId="25994"/>
    <cellStyle name="Input 5 3 11" xfId="25995"/>
    <cellStyle name="Input 5 3 11 2" xfId="25996"/>
    <cellStyle name="Input 5 3 11 2 2" xfId="25997"/>
    <cellStyle name="Input 5 3 11 3" xfId="25998"/>
    <cellStyle name="Input 5 3 11 3 2" xfId="25999"/>
    <cellStyle name="Input 5 3 11 3 2 2" xfId="26000"/>
    <cellStyle name="Input 5 3 11 3 3" xfId="26001"/>
    <cellStyle name="Input 5 3 11 4" xfId="26002"/>
    <cellStyle name="Input 5 3 11 5" xfId="26003"/>
    <cellStyle name="Input 5 3 12" xfId="26004"/>
    <cellStyle name="Input 5 3 12 2" xfId="26005"/>
    <cellStyle name="Input 5 3 12 2 2" xfId="26006"/>
    <cellStyle name="Input 5 3 12 3" xfId="26007"/>
    <cellStyle name="Input 5 3 12 3 2" xfId="26008"/>
    <cellStyle name="Input 5 3 12 3 2 2" xfId="26009"/>
    <cellStyle name="Input 5 3 12 3 3" xfId="26010"/>
    <cellStyle name="Input 5 3 12 4" xfId="26011"/>
    <cellStyle name="Input 5 3 12 5" xfId="26012"/>
    <cellStyle name="Input 5 3 13" xfId="26013"/>
    <cellStyle name="Input 5 3 13 2" xfId="26014"/>
    <cellStyle name="Input 5 3 13 2 2" xfId="26015"/>
    <cellStyle name="Input 5 3 13 3" xfId="26016"/>
    <cellStyle name="Input 5 3 13 3 2" xfId="26017"/>
    <cellStyle name="Input 5 3 13 3 2 2" xfId="26018"/>
    <cellStyle name="Input 5 3 13 3 3" xfId="26019"/>
    <cellStyle name="Input 5 3 13 4" xfId="26020"/>
    <cellStyle name="Input 5 3 13 5" xfId="26021"/>
    <cellStyle name="Input 5 3 14" xfId="26022"/>
    <cellStyle name="Input 5 3 14 2" xfId="26023"/>
    <cellStyle name="Input 5 3 14 2 2" xfId="26024"/>
    <cellStyle name="Input 5 3 14 3" xfId="26025"/>
    <cellStyle name="Input 5 3 14 3 2" xfId="26026"/>
    <cellStyle name="Input 5 3 14 3 2 2" xfId="26027"/>
    <cellStyle name="Input 5 3 14 3 3" xfId="26028"/>
    <cellStyle name="Input 5 3 14 4" xfId="26029"/>
    <cellStyle name="Input 5 3 14 5" xfId="26030"/>
    <cellStyle name="Input 5 3 15" xfId="26031"/>
    <cellStyle name="Input 5 3 15 2" xfId="26032"/>
    <cellStyle name="Input 5 3 16" xfId="26033"/>
    <cellStyle name="Input 5 3 16 2" xfId="26034"/>
    <cellStyle name="Input 5 3 16 2 2" xfId="26035"/>
    <cellStyle name="Input 5 3 16 3" xfId="26036"/>
    <cellStyle name="Input 5 3 17" xfId="26037"/>
    <cellStyle name="Input 5 3 18" xfId="26038"/>
    <cellStyle name="Input 5 3 2" xfId="26039"/>
    <cellStyle name="Input 5 3 2 10" xfId="26040"/>
    <cellStyle name="Input 5 3 2 10 2" xfId="26041"/>
    <cellStyle name="Input 5 3 2 10 2 2" xfId="26042"/>
    <cellStyle name="Input 5 3 2 10 3" xfId="26043"/>
    <cellStyle name="Input 5 3 2 11" xfId="26044"/>
    <cellStyle name="Input 5 3 2 12" xfId="26045"/>
    <cellStyle name="Input 5 3 2 2" xfId="26046"/>
    <cellStyle name="Input 5 3 2 2 10" xfId="26047"/>
    <cellStyle name="Input 5 3 2 2 11" xfId="26048"/>
    <cellStyle name="Input 5 3 2 2 2" xfId="26049"/>
    <cellStyle name="Input 5 3 2 2 2 10" xfId="26050"/>
    <cellStyle name="Input 5 3 2 2 2 2" xfId="26051"/>
    <cellStyle name="Input 5 3 2 2 2 2 2" xfId="26052"/>
    <cellStyle name="Input 5 3 2 2 2 2 2 2" xfId="26053"/>
    <cellStyle name="Input 5 3 2 2 2 2 3" xfId="26054"/>
    <cellStyle name="Input 5 3 2 2 2 2 3 2" xfId="26055"/>
    <cellStyle name="Input 5 3 2 2 2 2 3 2 2" xfId="26056"/>
    <cellStyle name="Input 5 3 2 2 2 2 3 3" xfId="26057"/>
    <cellStyle name="Input 5 3 2 2 2 2 4" xfId="26058"/>
    <cellStyle name="Input 5 3 2 2 2 2 5" xfId="26059"/>
    <cellStyle name="Input 5 3 2 2 2 3" xfId="26060"/>
    <cellStyle name="Input 5 3 2 2 2 3 2" xfId="26061"/>
    <cellStyle name="Input 5 3 2 2 2 3 2 2" xfId="26062"/>
    <cellStyle name="Input 5 3 2 2 2 3 3" xfId="26063"/>
    <cellStyle name="Input 5 3 2 2 2 3 3 2" xfId="26064"/>
    <cellStyle name="Input 5 3 2 2 2 3 3 2 2" xfId="26065"/>
    <cellStyle name="Input 5 3 2 2 2 3 3 3" xfId="26066"/>
    <cellStyle name="Input 5 3 2 2 2 3 4" xfId="26067"/>
    <cellStyle name="Input 5 3 2 2 2 3 5" xfId="26068"/>
    <cellStyle name="Input 5 3 2 2 2 4" xfId="26069"/>
    <cellStyle name="Input 5 3 2 2 2 4 2" xfId="26070"/>
    <cellStyle name="Input 5 3 2 2 2 4 2 2" xfId="26071"/>
    <cellStyle name="Input 5 3 2 2 2 4 3" xfId="26072"/>
    <cellStyle name="Input 5 3 2 2 2 4 3 2" xfId="26073"/>
    <cellStyle name="Input 5 3 2 2 2 4 3 2 2" xfId="26074"/>
    <cellStyle name="Input 5 3 2 2 2 4 3 3" xfId="26075"/>
    <cellStyle name="Input 5 3 2 2 2 4 4" xfId="26076"/>
    <cellStyle name="Input 5 3 2 2 2 4 5" xfId="26077"/>
    <cellStyle name="Input 5 3 2 2 2 5" xfId="26078"/>
    <cellStyle name="Input 5 3 2 2 2 5 2" xfId="26079"/>
    <cellStyle name="Input 5 3 2 2 2 5 2 2" xfId="26080"/>
    <cellStyle name="Input 5 3 2 2 2 5 3" xfId="26081"/>
    <cellStyle name="Input 5 3 2 2 2 5 3 2" xfId="26082"/>
    <cellStyle name="Input 5 3 2 2 2 5 3 2 2" xfId="26083"/>
    <cellStyle name="Input 5 3 2 2 2 5 3 3" xfId="26084"/>
    <cellStyle name="Input 5 3 2 2 2 5 4" xfId="26085"/>
    <cellStyle name="Input 5 3 2 2 2 5 5" xfId="26086"/>
    <cellStyle name="Input 5 3 2 2 2 6" xfId="26087"/>
    <cellStyle name="Input 5 3 2 2 2 6 2" xfId="26088"/>
    <cellStyle name="Input 5 3 2 2 2 6 2 2" xfId="26089"/>
    <cellStyle name="Input 5 3 2 2 2 6 3" xfId="26090"/>
    <cellStyle name="Input 5 3 2 2 2 6 3 2" xfId="26091"/>
    <cellStyle name="Input 5 3 2 2 2 6 3 2 2" xfId="26092"/>
    <cellStyle name="Input 5 3 2 2 2 6 3 3" xfId="26093"/>
    <cellStyle name="Input 5 3 2 2 2 6 4" xfId="26094"/>
    <cellStyle name="Input 5 3 2 2 2 6 5" xfId="26095"/>
    <cellStyle name="Input 5 3 2 2 2 7" xfId="26096"/>
    <cellStyle name="Input 5 3 2 2 2 7 2" xfId="26097"/>
    <cellStyle name="Input 5 3 2 2 2 8" xfId="26098"/>
    <cellStyle name="Input 5 3 2 2 2 8 2" xfId="26099"/>
    <cellStyle name="Input 5 3 2 2 2 8 2 2" xfId="26100"/>
    <cellStyle name="Input 5 3 2 2 2 8 3" xfId="26101"/>
    <cellStyle name="Input 5 3 2 2 2 9" xfId="26102"/>
    <cellStyle name="Input 5 3 2 2 3" xfId="26103"/>
    <cellStyle name="Input 5 3 2 2 3 2" xfId="26104"/>
    <cellStyle name="Input 5 3 2 2 3 2 2" xfId="26105"/>
    <cellStyle name="Input 5 3 2 2 3 2 2 2" xfId="26106"/>
    <cellStyle name="Input 5 3 2 2 3 2 3" xfId="26107"/>
    <cellStyle name="Input 5 3 2 2 3 2 3 2" xfId="26108"/>
    <cellStyle name="Input 5 3 2 2 3 2 3 2 2" xfId="26109"/>
    <cellStyle name="Input 5 3 2 2 3 2 3 3" xfId="26110"/>
    <cellStyle name="Input 5 3 2 2 3 2 4" xfId="26111"/>
    <cellStyle name="Input 5 3 2 2 3 2 5" xfId="26112"/>
    <cellStyle name="Input 5 3 2 2 3 3" xfId="26113"/>
    <cellStyle name="Input 5 3 2 2 3 3 2" xfId="26114"/>
    <cellStyle name="Input 5 3 2 2 3 4" xfId="26115"/>
    <cellStyle name="Input 5 3 2 2 3 4 2" xfId="26116"/>
    <cellStyle name="Input 5 3 2 2 3 4 2 2" xfId="26117"/>
    <cellStyle name="Input 5 3 2 2 3 4 3" xfId="26118"/>
    <cellStyle name="Input 5 3 2 2 3 5" xfId="26119"/>
    <cellStyle name="Input 5 3 2 2 3 6" xfId="26120"/>
    <cellStyle name="Input 5 3 2 2 4" xfId="26121"/>
    <cellStyle name="Input 5 3 2 2 4 2" xfId="26122"/>
    <cellStyle name="Input 5 3 2 2 4 2 2" xfId="26123"/>
    <cellStyle name="Input 5 3 2 2 4 3" xfId="26124"/>
    <cellStyle name="Input 5 3 2 2 4 3 2" xfId="26125"/>
    <cellStyle name="Input 5 3 2 2 4 3 2 2" xfId="26126"/>
    <cellStyle name="Input 5 3 2 2 4 3 3" xfId="26127"/>
    <cellStyle name="Input 5 3 2 2 4 4" xfId="26128"/>
    <cellStyle name="Input 5 3 2 2 4 5" xfId="26129"/>
    <cellStyle name="Input 5 3 2 2 5" xfId="26130"/>
    <cellStyle name="Input 5 3 2 2 5 2" xfId="26131"/>
    <cellStyle name="Input 5 3 2 2 5 2 2" xfId="26132"/>
    <cellStyle name="Input 5 3 2 2 5 3" xfId="26133"/>
    <cellStyle name="Input 5 3 2 2 5 3 2" xfId="26134"/>
    <cellStyle name="Input 5 3 2 2 5 3 2 2" xfId="26135"/>
    <cellStyle name="Input 5 3 2 2 5 3 3" xfId="26136"/>
    <cellStyle name="Input 5 3 2 2 5 4" xfId="26137"/>
    <cellStyle name="Input 5 3 2 2 5 5" xfId="26138"/>
    <cellStyle name="Input 5 3 2 2 6" xfId="26139"/>
    <cellStyle name="Input 5 3 2 2 6 2" xfId="26140"/>
    <cellStyle name="Input 5 3 2 2 6 2 2" xfId="26141"/>
    <cellStyle name="Input 5 3 2 2 6 3" xfId="26142"/>
    <cellStyle name="Input 5 3 2 2 6 3 2" xfId="26143"/>
    <cellStyle name="Input 5 3 2 2 6 3 2 2" xfId="26144"/>
    <cellStyle name="Input 5 3 2 2 6 3 3" xfId="26145"/>
    <cellStyle name="Input 5 3 2 2 6 4" xfId="26146"/>
    <cellStyle name="Input 5 3 2 2 6 5" xfId="26147"/>
    <cellStyle name="Input 5 3 2 2 7" xfId="26148"/>
    <cellStyle name="Input 5 3 2 2 7 2" xfId="26149"/>
    <cellStyle name="Input 5 3 2 2 7 2 2" xfId="26150"/>
    <cellStyle name="Input 5 3 2 2 7 3" xfId="26151"/>
    <cellStyle name="Input 5 3 2 2 7 3 2" xfId="26152"/>
    <cellStyle name="Input 5 3 2 2 7 3 2 2" xfId="26153"/>
    <cellStyle name="Input 5 3 2 2 7 3 3" xfId="26154"/>
    <cellStyle name="Input 5 3 2 2 7 4" xfId="26155"/>
    <cellStyle name="Input 5 3 2 2 7 5" xfId="26156"/>
    <cellStyle name="Input 5 3 2 2 8" xfId="26157"/>
    <cellStyle name="Input 5 3 2 2 8 2" xfId="26158"/>
    <cellStyle name="Input 5 3 2 2 9" xfId="26159"/>
    <cellStyle name="Input 5 3 2 2 9 2" xfId="26160"/>
    <cellStyle name="Input 5 3 2 2 9 2 2" xfId="26161"/>
    <cellStyle name="Input 5 3 2 2 9 3" xfId="26162"/>
    <cellStyle name="Input 5 3 2 3" xfId="26163"/>
    <cellStyle name="Input 5 3 2 3 10" xfId="26164"/>
    <cellStyle name="Input 5 3 2 3 2" xfId="26165"/>
    <cellStyle name="Input 5 3 2 3 2 2" xfId="26166"/>
    <cellStyle name="Input 5 3 2 3 2 2 2" xfId="26167"/>
    <cellStyle name="Input 5 3 2 3 2 3" xfId="26168"/>
    <cellStyle name="Input 5 3 2 3 2 3 2" xfId="26169"/>
    <cellStyle name="Input 5 3 2 3 2 3 2 2" xfId="26170"/>
    <cellStyle name="Input 5 3 2 3 2 3 3" xfId="26171"/>
    <cellStyle name="Input 5 3 2 3 2 4" xfId="26172"/>
    <cellStyle name="Input 5 3 2 3 2 5" xfId="26173"/>
    <cellStyle name="Input 5 3 2 3 3" xfId="26174"/>
    <cellStyle name="Input 5 3 2 3 3 2" xfId="26175"/>
    <cellStyle name="Input 5 3 2 3 3 2 2" xfId="26176"/>
    <cellStyle name="Input 5 3 2 3 3 3" xfId="26177"/>
    <cellStyle name="Input 5 3 2 3 3 3 2" xfId="26178"/>
    <cellStyle name="Input 5 3 2 3 3 3 2 2" xfId="26179"/>
    <cellStyle name="Input 5 3 2 3 3 3 3" xfId="26180"/>
    <cellStyle name="Input 5 3 2 3 3 4" xfId="26181"/>
    <cellStyle name="Input 5 3 2 3 3 5" xfId="26182"/>
    <cellStyle name="Input 5 3 2 3 4" xfId="26183"/>
    <cellStyle name="Input 5 3 2 3 4 2" xfId="26184"/>
    <cellStyle name="Input 5 3 2 3 4 2 2" xfId="26185"/>
    <cellStyle name="Input 5 3 2 3 4 3" xfId="26186"/>
    <cellStyle name="Input 5 3 2 3 4 3 2" xfId="26187"/>
    <cellStyle name="Input 5 3 2 3 4 3 2 2" xfId="26188"/>
    <cellStyle name="Input 5 3 2 3 4 3 3" xfId="26189"/>
    <cellStyle name="Input 5 3 2 3 4 4" xfId="26190"/>
    <cellStyle name="Input 5 3 2 3 4 5" xfId="26191"/>
    <cellStyle name="Input 5 3 2 3 5" xfId="26192"/>
    <cellStyle name="Input 5 3 2 3 5 2" xfId="26193"/>
    <cellStyle name="Input 5 3 2 3 5 2 2" xfId="26194"/>
    <cellStyle name="Input 5 3 2 3 5 3" xfId="26195"/>
    <cellStyle name="Input 5 3 2 3 5 3 2" xfId="26196"/>
    <cellStyle name="Input 5 3 2 3 5 3 2 2" xfId="26197"/>
    <cellStyle name="Input 5 3 2 3 5 3 3" xfId="26198"/>
    <cellStyle name="Input 5 3 2 3 5 4" xfId="26199"/>
    <cellStyle name="Input 5 3 2 3 5 5" xfId="26200"/>
    <cellStyle name="Input 5 3 2 3 6" xfId="26201"/>
    <cellStyle name="Input 5 3 2 3 6 2" xfId="26202"/>
    <cellStyle name="Input 5 3 2 3 6 2 2" xfId="26203"/>
    <cellStyle name="Input 5 3 2 3 6 3" xfId="26204"/>
    <cellStyle name="Input 5 3 2 3 6 3 2" xfId="26205"/>
    <cellStyle name="Input 5 3 2 3 6 3 2 2" xfId="26206"/>
    <cellStyle name="Input 5 3 2 3 6 3 3" xfId="26207"/>
    <cellStyle name="Input 5 3 2 3 6 4" xfId="26208"/>
    <cellStyle name="Input 5 3 2 3 6 5" xfId="26209"/>
    <cellStyle name="Input 5 3 2 3 7" xfId="26210"/>
    <cellStyle name="Input 5 3 2 3 7 2" xfId="26211"/>
    <cellStyle name="Input 5 3 2 3 8" xfId="26212"/>
    <cellStyle name="Input 5 3 2 3 8 2" xfId="26213"/>
    <cellStyle name="Input 5 3 2 3 8 2 2" xfId="26214"/>
    <cellStyle name="Input 5 3 2 3 8 3" xfId="26215"/>
    <cellStyle name="Input 5 3 2 3 9" xfId="26216"/>
    <cellStyle name="Input 5 3 2 4" xfId="26217"/>
    <cellStyle name="Input 5 3 2 4 2" xfId="26218"/>
    <cellStyle name="Input 5 3 2 4 2 2" xfId="26219"/>
    <cellStyle name="Input 5 3 2 4 2 2 2" xfId="26220"/>
    <cellStyle name="Input 5 3 2 4 2 3" xfId="26221"/>
    <cellStyle name="Input 5 3 2 4 2 3 2" xfId="26222"/>
    <cellStyle name="Input 5 3 2 4 2 3 2 2" xfId="26223"/>
    <cellStyle name="Input 5 3 2 4 2 3 3" xfId="26224"/>
    <cellStyle name="Input 5 3 2 4 2 4" xfId="26225"/>
    <cellStyle name="Input 5 3 2 4 2 5" xfId="26226"/>
    <cellStyle name="Input 5 3 2 4 3" xfId="26227"/>
    <cellStyle name="Input 5 3 2 4 3 2" xfId="26228"/>
    <cellStyle name="Input 5 3 2 4 4" xfId="26229"/>
    <cellStyle name="Input 5 3 2 4 4 2" xfId="26230"/>
    <cellStyle name="Input 5 3 2 4 4 2 2" xfId="26231"/>
    <cellStyle name="Input 5 3 2 4 4 3" xfId="26232"/>
    <cellStyle name="Input 5 3 2 4 5" xfId="26233"/>
    <cellStyle name="Input 5 3 2 4 6" xfId="26234"/>
    <cellStyle name="Input 5 3 2 5" xfId="26235"/>
    <cellStyle name="Input 5 3 2 5 2" xfId="26236"/>
    <cellStyle name="Input 5 3 2 5 2 2" xfId="26237"/>
    <cellStyle name="Input 5 3 2 5 3" xfId="26238"/>
    <cellStyle name="Input 5 3 2 5 3 2" xfId="26239"/>
    <cellStyle name="Input 5 3 2 5 3 2 2" xfId="26240"/>
    <cellStyle name="Input 5 3 2 5 3 3" xfId="26241"/>
    <cellStyle name="Input 5 3 2 5 4" xfId="26242"/>
    <cellStyle name="Input 5 3 2 5 5" xfId="26243"/>
    <cellStyle name="Input 5 3 2 6" xfId="26244"/>
    <cellStyle name="Input 5 3 2 6 2" xfId="26245"/>
    <cellStyle name="Input 5 3 2 6 2 2" xfId="26246"/>
    <cellStyle name="Input 5 3 2 6 3" xfId="26247"/>
    <cellStyle name="Input 5 3 2 6 3 2" xfId="26248"/>
    <cellStyle name="Input 5 3 2 6 3 2 2" xfId="26249"/>
    <cellStyle name="Input 5 3 2 6 3 3" xfId="26250"/>
    <cellStyle name="Input 5 3 2 6 4" xfId="26251"/>
    <cellStyle name="Input 5 3 2 6 5" xfId="26252"/>
    <cellStyle name="Input 5 3 2 7" xfId="26253"/>
    <cellStyle name="Input 5 3 2 7 2" xfId="26254"/>
    <cellStyle name="Input 5 3 2 7 2 2" xfId="26255"/>
    <cellStyle name="Input 5 3 2 7 3" xfId="26256"/>
    <cellStyle name="Input 5 3 2 7 3 2" xfId="26257"/>
    <cellStyle name="Input 5 3 2 7 3 2 2" xfId="26258"/>
    <cellStyle name="Input 5 3 2 7 3 3" xfId="26259"/>
    <cellStyle name="Input 5 3 2 7 4" xfId="26260"/>
    <cellStyle name="Input 5 3 2 7 5" xfId="26261"/>
    <cellStyle name="Input 5 3 2 8" xfId="26262"/>
    <cellStyle name="Input 5 3 2 8 2" xfId="26263"/>
    <cellStyle name="Input 5 3 2 8 2 2" xfId="26264"/>
    <cellStyle name="Input 5 3 2 8 3" xfId="26265"/>
    <cellStyle name="Input 5 3 2 8 3 2" xfId="26266"/>
    <cellStyle name="Input 5 3 2 8 3 2 2" xfId="26267"/>
    <cellStyle name="Input 5 3 2 8 3 3" xfId="26268"/>
    <cellStyle name="Input 5 3 2 8 4" xfId="26269"/>
    <cellStyle name="Input 5 3 2 8 5" xfId="26270"/>
    <cellStyle name="Input 5 3 2 9" xfId="26271"/>
    <cellStyle name="Input 5 3 2 9 2" xfId="26272"/>
    <cellStyle name="Input 5 3 2_Subsidy" xfId="26273"/>
    <cellStyle name="Input 5 3 3" xfId="26274"/>
    <cellStyle name="Input 5 3 3 10" xfId="26275"/>
    <cellStyle name="Input 5 3 3 11" xfId="26276"/>
    <cellStyle name="Input 5 3 3 2" xfId="26277"/>
    <cellStyle name="Input 5 3 3 2 10" xfId="26278"/>
    <cellStyle name="Input 5 3 3 2 2" xfId="26279"/>
    <cellStyle name="Input 5 3 3 2 2 2" xfId="26280"/>
    <cellStyle name="Input 5 3 3 2 2 2 2" xfId="26281"/>
    <cellStyle name="Input 5 3 3 2 2 3" xfId="26282"/>
    <cellStyle name="Input 5 3 3 2 2 3 2" xfId="26283"/>
    <cellStyle name="Input 5 3 3 2 2 3 2 2" xfId="26284"/>
    <cellStyle name="Input 5 3 3 2 2 3 3" xfId="26285"/>
    <cellStyle name="Input 5 3 3 2 2 4" xfId="26286"/>
    <cellStyle name="Input 5 3 3 2 2 5" xfId="26287"/>
    <cellStyle name="Input 5 3 3 2 3" xfId="26288"/>
    <cellStyle name="Input 5 3 3 2 3 2" xfId="26289"/>
    <cellStyle name="Input 5 3 3 2 3 2 2" xfId="26290"/>
    <cellStyle name="Input 5 3 3 2 3 3" xfId="26291"/>
    <cellStyle name="Input 5 3 3 2 3 3 2" xfId="26292"/>
    <cellStyle name="Input 5 3 3 2 3 3 2 2" xfId="26293"/>
    <cellStyle name="Input 5 3 3 2 3 3 3" xfId="26294"/>
    <cellStyle name="Input 5 3 3 2 3 4" xfId="26295"/>
    <cellStyle name="Input 5 3 3 2 3 5" xfId="26296"/>
    <cellStyle name="Input 5 3 3 2 4" xfId="26297"/>
    <cellStyle name="Input 5 3 3 2 4 2" xfId="26298"/>
    <cellStyle name="Input 5 3 3 2 4 2 2" xfId="26299"/>
    <cellStyle name="Input 5 3 3 2 4 3" xfId="26300"/>
    <cellStyle name="Input 5 3 3 2 4 3 2" xfId="26301"/>
    <cellStyle name="Input 5 3 3 2 4 3 2 2" xfId="26302"/>
    <cellStyle name="Input 5 3 3 2 4 3 3" xfId="26303"/>
    <cellStyle name="Input 5 3 3 2 4 4" xfId="26304"/>
    <cellStyle name="Input 5 3 3 2 4 5" xfId="26305"/>
    <cellStyle name="Input 5 3 3 2 5" xfId="26306"/>
    <cellStyle name="Input 5 3 3 2 5 2" xfId="26307"/>
    <cellStyle name="Input 5 3 3 2 5 2 2" xfId="26308"/>
    <cellStyle name="Input 5 3 3 2 5 3" xfId="26309"/>
    <cellStyle name="Input 5 3 3 2 5 3 2" xfId="26310"/>
    <cellStyle name="Input 5 3 3 2 5 3 2 2" xfId="26311"/>
    <cellStyle name="Input 5 3 3 2 5 3 3" xfId="26312"/>
    <cellStyle name="Input 5 3 3 2 5 4" xfId="26313"/>
    <cellStyle name="Input 5 3 3 2 5 5" xfId="26314"/>
    <cellStyle name="Input 5 3 3 2 6" xfId="26315"/>
    <cellStyle name="Input 5 3 3 2 6 2" xfId="26316"/>
    <cellStyle name="Input 5 3 3 2 6 2 2" xfId="26317"/>
    <cellStyle name="Input 5 3 3 2 6 3" xfId="26318"/>
    <cellStyle name="Input 5 3 3 2 6 3 2" xfId="26319"/>
    <cellStyle name="Input 5 3 3 2 6 3 2 2" xfId="26320"/>
    <cellStyle name="Input 5 3 3 2 6 3 3" xfId="26321"/>
    <cellStyle name="Input 5 3 3 2 6 4" xfId="26322"/>
    <cellStyle name="Input 5 3 3 2 6 5" xfId="26323"/>
    <cellStyle name="Input 5 3 3 2 7" xfId="26324"/>
    <cellStyle name="Input 5 3 3 2 7 2" xfId="26325"/>
    <cellStyle name="Input 5 3 3 2 8" xfId="26326"/>
    <cellStyle name="Input 5 3 3 2 8 2" xfId="26327"/>
    <cellStyle name="Input 5 3 3 2 8 2 2" xfId="26328"/>
    <cellStyle name="Input 5 3 3 2 8 3" xfId="26329"/>
    <cellStyle name="Input 5 3 3 2 9" xfId="26330"/>
    <cellStyle name="Input 5 3 3 3" xfId="26331"/>
    <cellStyle name="Input 5 3 3 3 2" xfId="26332"/>
    <cellStyle name="Input 5 3 3 3 2 2" xfId="26333"/>
    <cellStyle name="Input 5 3 3 3 2 2 2" xfId="26334"/>
    <cellStyle name="Input 5 3 3 3 2 3" xfId="26335"/>
    <cellStyle name="Input 5 3 3 3 2 3 2" xfId="26336"/>
    <cellStyle name="Input 5 3 3 3 2 3 2 2" xfId="26337"/>
    <cellStyle name="Input 5 3 3 3 2 3 3" xfId="26338"/>
    <cellStyle name="Input 5 3 3 3 2 4" xfId="26339"/>
    <cellStyle name="Input 5 3 3 3 2 5" xfId="26340"/>
    <cellStyle name="Input 5 3 3 3 3" xfId="26341"/>
    <cellStyle name="Input 5 3 3 3 3 2" xfId="26342"/>
    <cellStyle name="Input 5 3 3 3 4" xfId="26343"/>
    <cellStyle name="Input 5 3 3 3 4 2" xfId="26344"/>
    <cellStyle name="Input 5 3 3 3 4 2 2" xfId="26345"/>
    <cellStyle name="Input 5 3 3 3 4 3" xfId="26346"/>
    <cellStyle name="Input 5 3 3 3 5" xfId="26347"/>
    <cellStyle name="Input 5 3 3 3 6" xfId="26348"/>
    <cellStyle name="Input 5 3 3 4" xfId="26349"/>
    <cellStyle name="Input 5 3 3 4 2" xfId="26350"/>
    <cellStyle name="Input 5 3 3 4 2 2" xfId="26351"/>
    <cellStyle name="Input 5 3 3 4 3" xfId="26352"/>
    <cellStyle name="Input 5 3 3 4 3 2" xfId="26353"/>
    <cellStyle name="Input 5 3 3 4 3 2 2" xfId="26354"/>
    <cellStyle name="Input 5 3 3 4 3 3" xfId="26355"/>
    <cellStyle name="Input 5 3 3 4 4" xfId="26356"/>
    <cellStyle name="Input 5 3 3 4 5" xfId="26357"/>
    <cellStyle name="Input 5 3 3 5" xfId="26358"/>
    <cellStyle name="Input 5 3 3 5 2" xfId="26359"/>
    <cellStyle name="Input 5 3 3 5 2 2" xfId="26360"/>
    <cellStyle name="Input 5 3 3 5 3" xfId="26361"/>
    <cellStyle name="Input 5 3 3 5 3 2" xfId="26362"/>
    <cellStyle name="Input 5 3 3 5 3 2 2" xfId="26363"/>
    <cellStyle name="Input 5 3 3 5 3 3" xfId="26364"/>
    <cellStyle name="Input 5 3 3 5 4" xfId="26365"/>
    <cellStyle name="Input 5 3 3 5 5" xfId="26366"/>
    <cellStyle name="Input 5 3 3 6" xfId="26367"/>
    <cellStyle name="Input 5 3 3 6 2" xfId="26368"/>
    <cellStyle name="Input 5 3 3 6 2 2" xfId="26369"/>
    <cellStyle name="Input 5 3 3 6 3" xfId="26370"/>
    <cellStyle name="Input 5 3 3 6 3 2" xfId="26371"/>
    <cellStyle name="Input 5 3 3 6 3 2 2" xfId="26372"/>
    <cellStyle name="Input 5 3 3 6 3 3" xfId="26373"/>
    <cellStyle name="Input 5 3 3 6 4" xfId="26374"/>
    <cellStyle name="Input 5 3 3 6 5" xfId="26375"/>
    <cellStyle name="Input 5 3 3 7" xfId="26376"/>
    <cellStyle name="Input 5 3 3 7 2" xfId="26377"/>
    <cellStyle name="Input 5 3 3 7 2 2" xfId="26378"/>
    <cellStyle name="Input 5 3 3 7 3" xfId="26379"/>
    <cellStyle name="Input 5 3 3 7 3 2" xfId="26380"/>
    <cellStyle name="Input 5 3 3 7 3 2 2" xfId="26381"/>
    <cellStyle name="Input 5 3 3 7 3 3" xfId="26382"/>
    <cellStyle name="Input 5 3 3 7 4" xfId="26383"/>
    <cellStyle name="Input 5 3 3 7 5" xfId="26384"/>
    <cellStyle name="Input 5 3 3 8" xfId="26385"/>
    <cellStyle name="Input 5 3 3 8 2" xfId="26386"/>
    <cellStyle name="Input 5 3 3 9" xfId="26387"/>
    <cellStyle name="Input 5 3 3 9 2" xfId="26388"/>
    <cellStyle name="Input 5 3 3 9 2 2" xfId="26389"/>
    <cellStyle name="Input 5 3 3 9 3" xfId="26390"/>
    <cellStyle name="Input 5 3 4" xfId="26391"/>
    <cellStyle name="Input 5 3 4 10" xfId="26392"/>
    <cellStyle name="Input 5 3 4 11" xfId="26393"/>
    <cellStyle name="Input 5 3 4 2" xfId="26394"/>
    <cellStyle name="Input 5 3 4 2 10" xfId="26395"/>
    <cellStyle name="Input 5 3 4 2 2" xfId="26396"/>
    <cellStyle name="Input 5 3 4 2 2 2" xfId="26397"/>
    <cellStyle name="Input 5 3 4 2 2 2 2" xfId="26398"/>
    <cellStyle name="Input 5 3 4 2 2 3" xfId="26399"/>
    <cellStyle name="Input 5 3 4 2 2 3 2" xfId="26400"/>
    <cellStyle name="Input 5 3 4 2 2 3 2 2" xfId="26401"/>
    <cellStyle name="Input 5 3 4 2 2 3 3" xfId="26402"/>
    <cellStyle name="Input 5 3 4 2 2 4" xfId="26403"/>
    <cellStyle name="Input 5 3 4 2 2 5" xfId="26404"/>
    <cellStyle name="Input 5 3 4 2 3" xfId="26405"/>
    <cellStyle name="Input 5 3 4 2 3 2" xfId="26406"/>
    <cellStyle name="Input 5 3 4 2 3 2 2" xfId="26407"/>
    <cellStyle name="Input 5 3 4 2 3 3" xfId="26408"/>
    <cellStyle name="Input 5 3 4 2 3 3 2" xfId="26409"/>
    <cellStyle name="Input 5 3 4 2 3 3 2 2" xfId="26410"/>
    <cellStyle name="Input 5 3 4 2 3 3 3" xfId="26411"/>
    <cellStyle name="Input 5 3 4 2 3 4" xfId="26412"/>
    <cellStyle name="Input 5 3 4 2 3 5" xfId="26413"/>
    <cellStyle name="Input 5 3 4 2 4" xfId="26414"/>
    <cellStyle name="Input 5 3 4 2 4 2" xfId="26415"/>
    <cellStyle name="Input 5 3 4 2 4 2 2" xfId="26416"/>
    <cellStyle name="Input 5 3 4 2 4 3" xfId="26417"/>
    <cellStyle name="Input 5 3 4 2 4 3 2" xfId="26418"/>
    <cellStyle name="Input 5 3 4 2 4 3 2 2" xfId="26419"/>
    <cellStyle name="Input 5 3 4 2 4 3 3" xfId="26420"/>
    <cellStyle name="Input 5 3 4 2 4 4" xfId="26421"/>
    <cellStyle name="Input 5 3 4 2 4 5" xfId="26422"/>
    <cellStyle name="Input 5 3 4 2 5" xfId="26423"/>
    <cellStyle name="Input 5 3 4 2 5 2" xfId="26424"/>
    <cellStyle name="Input 5 3 4 2 5 2 2" xfId="26425"/>
    <cellStyle name="Input 5 3 4 2 5 3" xfId="26426"/>
    <cellStyle name="Input 5 3 4 2 5 3 2" xfId="26427"/>
    <cellStyle name="Input 5 3 4 2 5 3 2 2" xfId="26428"/>
    <cellStyle name="Input 5 3 4 2 5 3 3" xfId="26429"/>
    <cellStyle name="Input 5 3 4 2 5 4" xfId="26430"/>
    <cellStyle name="Input 5 3 4 2 5 5" xfId="26431"/>
    <cellStyle name="Input 5 3 4 2 6" xfId="26432"/>
    <cellStyle name="Input 5 3 4 2 6 2" xfId="26433"/>
    <cellStyle name="Input 5 3 4 2 6 2 2" xfId="26434"/>
    <cellStyle name="Input 5 3 4 2 6 3" xfId="26435"/>
    <cellStyle name="Input 5 3 4 2 6 3 2" xfId="26436"/>
    <cellStyle name="Input 5 3 4 2 6 3 2 2" xfId="26437"/>
    <cellStyle name="Input 5 3 4 2 6 3 3" xfId="26438"/>
    <cellStyle name="Input 5 3 4 2 6 4" xfId="26439"/>
    <cellStyle name="Input 5 3 4 2 6 5" xfId="26440"/>
    <cellStyle name="Input 5 3 4 2 7" xfId="26441"/>
    <cellStyle name="Input 5 3 4 2 7 2" xfId="26442"/>
    <cellStyle name="Input 5 3 4 2 8" xfId="26443"/>
    <cellStyle name="Input 5 3 4 2 8 2" xfId="26444"/>
    <cellStyle name="Input 5 3 4 2 8 2 2" xfId="26445"/>
    <cellStyle name="Input 5 3 4 2 8 3" xfId="26446"/>
    <cellStyle name="Input 5 3 4 2 9" xfId="26447"/>
    <cellStyle name="Input 5 3 4 3" xfId="26448"/>
    <cellStyle name="Input 5 3 4 3 2" xfId="26449"/>
    <cellStyle name="Input 5 3 4 3 2 2" xfId="26450"/>
    <cellStyle name="Input 5 3 4 3 2 2 2" xfId="26451"/>
    <cellStyle name="Input 5 3 4 3 2 3" xfId="26452"/>
    <cellStyle name="Input 5 3 4 3 2 3 2" xfId="26453"/>
    <cellStyle name="Input 5 3 4 3 2 3 2 2" xfId="26454"/>
    <cellStyle name="Input 5 3 4 3 2 3 3" xfId="26455"/>
    <cellStyle name="Input 5 3 4 3 2 4" xfId="26456"/>
    <cellStyle name="Input 5 3 4 3 2 5" xfId="26457"/>
    <cellStyle name="Input 5 3 4 3 3" xfId="26458"/>
    <cellStyle name="Input 5 3 4 3 3 2" xfId="26459"/>
    <cellStyle name="Input 5 3 4 3 4" xfId="26460"/>
    <cellStyle name="Input 5 3 4 3 4 2" xfId="26461"/>
    <cellStyle name="Input 5 3 4 3 4 2 2" xfId="26462"/>
    <cellStyle name="Input 5 3 4 3 4 3" xfId="26463"/>
    <cellStyle name="Input 5 3 4 3 5" xfId="26464"/>
    <cellStyle name="Input 5 3 4 3 6" xfId="26465"/>
    <cellStyle name="Input 5 3 4 4" xfId="26466"/>
    <cellStyle name="Input 5 3 4 4 2" xfId="26467"/>
    <cellStyle name="Input 5 3 4 4 2 2" xfId="26468"/>
    <cellStyle name="Input 5 3 4 4 3" xfId="26469"/>
    <cellStyle name="Input 5 3 4 4 3 2" xfId="26470"/>
    <cellStyle name="Input 5 3 4 4 3 2 2" xfId="26471"/>
    <cellStyle name="Input 5 3 4 4 3 3" xfId="26472"/>
    <cellStyle name="Input 5 3 4 4 4" xfId="26473"/>
    <cellStyle name="Input 5 3 4 4 5" xfId="26474"/>
    <cellStyle name="Input 5 3 4 5" xfId="26475"/>
    <cellStyle name="Input 5 3 4 5 2" xfId="26476"/>
    <cellStyle name="Input 5 3 4 5 2 2" xfId="26477"/>
    <cellStyle name="Input 5 3 4 5 3" xfId="26478"/>
    <cellStyle name="Input 5 3 4 5 3 2" xfId="26479"/>
    <cellStyle name="Input 5 3 4 5 3 2 2" xfId="26480"/>
    <cellStyle name="Input 5 3 4 5 3 3" xfId="26481"/>
    <cellStyle name="Input 5 3 4 5 4" xfId="26482"/>
    <cellStyle name="Input 5 3 4 5 5" xfId="26483"/>
    <cellStyle name="Input 5 3 4 6" xfId="26484"/>
    <cellStyle name="Input 5 3 4 6 2" xfId="26485"/>
    <cellStyle name="Input 5 3 4 6 2 2" xfId="26486"/>
    <cellStyle name="Input 5 3 4 6 3" xfId="26487"/>
    <cellStyle name="Input 5 3 4 6 3 2" xfId="26488"/>
    <cellStyle name="Input 5 3 4 6 3 2 2" xfId="26489"/>
    <cellStyle name="Input 5 3 4 6 3 3" xfId="26490"/>
    <cellStyle name="Input 5 3 4 6 4" xfId="26491"/>
    <cellStyle name="Input 5 3 4 6 5" xfId="26492"/>
    <cellStyle name="Input 5 3 4 7" xfId="26493"/>
    <cellStyle name="Input 5 3 4 7 2" xfId="26494"/>
    <cellStyle name="Input 5 3 4 7 2 2" xfId="26495"/>
    <cellStyle name="Input 5 3 4 7 3" xfId="26496"/>
    <cellStyle name="Input 5 3 4 7 3 2" xfId="26497"/>
    <cellStyle name="Input 5 3 4 7 3 2 2" xfId="26498"/>
    <cellStyle name="Input 5 3 4 7 3 3" xfId="26499"/>
    <cellStyle name="Input 5 3 4 7 4" xfId="26500"/>
    <cellStyle name="Input 5 3 4 7 5" xfId="26501"/>
    <cellStyle name="Input 5 3 4 8" xfId="26502"/>
    <cellStyle name="Input 5 3 4 8 2" xfId="26503"/>
    <cellStyle name="Input 5 3 4 9" xfId="26504"/>
    <cellStyle name="Input 5 3 4 9 2" xfId="26505"/>
    <cellStyle name="Input 5 3 4 9 2 2" xfId="26506"/>
    <cellStyle name="Input 5 3 4 9 3" xfId="26507"/>
    <cellStyle name="Input 5 3 5" xfId="26508"/>
    <cellStyle name="Input 5 3 5 10" xfId="26509"/>
    <cellStyle name="Input 5 3 5 11" xfId="26510"/>
    <cellStyle name="Input 5 3 5 2" xfId="26511"/>
    <cellStyle name="Input 5 3 5 2 10" xfId="26512"/>
    <cellStyle name="Input 5 3 5 2 2" xfId="26513"/>
    <cellStyle name="Input 5 3 5 2 2 2" xfId="26514"/>
    <cellStyle name="Input 5 3 5 2 2 2 2" xfId="26515"/>
    <cellStyle name="Input 5 3 5 2 2 3" xfId="26516"/>
    <cellStyle name="Input 5 3 5 2 2 3 2" xfId="26517"/>
    <cellStyle name="Input 5 3 5 2 2 3 2 2" xfId="26518"/>
    <cellStyle name="Input 5 3 5 2 2 3 3" xfId="26519"/>
    <cellStyle name="Input 5 3 5 2 2 4" xfId="26520"/>
    <cellStyle name="Input 5 3 5 2 2 5" xfId="26521"/>
    <cellStyle name="Input 5 3 5 2 3" xfId="26522"/>
    <cellStyle name="Input 5 3 5 2 3 2" xfId="26523"/>
    <cellStyle name="Input 5 3 5 2 3 2 2" xfId="26524"/>
    <cellStyle name="Input 5 3 5 2 3 3" xfId="26525"/>
    <cellStyle name="Input 5 3 5 2 3 3 2" xfId="26526"/>
    <cellStyle name="Input 5 3 5 2 3 3 2 2" xfId="26527"/>
    <cellStyle name="Input 5 3 5 2 3 3 3" xfId="26528"/>
    <cellStyle name="Input 5 3 5 2 3 4" xfId="26529"/>
    <cellStyle name="Input 5 3 5 2 3 5" xfId="26530"/>
    <cellStyle name="Input 5 3 5 2 4" xfId="26531"/>
    <cellStyle name="Input 5 3 5 2 4 2" xfId="26532"/>
    <cellStyle name="Input 5 3 5 2 4 2 2" xfId="26533"/>
    <cellStyle name="Input 5 3 5 2 4 3" xfId="26534"/>
    <cellStyle name="Input 5 3 5 2 4 3 2" xfId="26535"/>
    <cellStyle name="Input 5 3 5 2 4 3 2 2" xfId="26536"/>
    <cellStyle name="Input 5 3 5 2 4 3 3" xfId="26537"/>
    <cellStyle name="Input 5 3 5 2 4 4" xfId="26538"/>
    <cellStyle name="Input 5 3 5 2 4 5" xfId="26539"/>
    <cellStyle name="Input 5 3 5 2 5" xfId="26540"/>
    <cellStyle name="Input 5 3 5 2 5 2" xfId="26541"/>
    <cellStyle name="Input 5 3 5 2 5 2 2" xfId="26542"/>
    <cellStyle name="Input 5 3 5 2 5 3" xfId="26543"/>
    <cellStyle name="Input 5 3 5 2 5 3 2" xfId="26544"/>
    <cellStyle name="Input 5 3 5 2 5 3 2 2" xfId="26545"/>
    <cellStyle name="Input 5 3 5 2 5 3 3" xfId="26546"/>
    <cellStyle name="Input 5 3 5 2 5 4" xfId="26547"/>
    <cellStyle name="Input 5 3 5 2 5 5" xfId="26548"/>
    <cellStyle name="Input 5 3 5 2 6" xfId="26549"/>
    <cellStyle name="Input 5 3 5 2 6 2" xfId="26550"/>
    <cellStyle name="Input 5 3 5 2 6 2 2" xfId="26551"/>
    <cellStyle name="Input 5 3 5 2 6 3" xfId="26552"/>
    <cellStyle name="Input 5 3 5 2 6 3 2" xfId="26553"/>
    <cellStyle name="Input 5 3 5 2 6 3 2 2" xfId="26554"/>
    <cellStyle name="Input 5 3 5 2 6 3 3" xfId="26555"/>
    <cellStyle name="Input 5 3 5 2 6 4" xfId="26556"/>
    <cellStyle name="Input 5 3 5 2 6 5" xfId="26557"/>
    <cellStyle name="Input 5 3 5 2 7" xfId="26558"/>
    <cellStyle name="Input 5 3 5 2 7 2" xfId="26559"/>
    <cellStyle name="Input 5 3 5 2 8" xfId="26560"/>
    <cellStyle name="Input 5 3 5 2 8 2" xfId="26561"/>
    <cellStyle name="Input 5 3 5 2 8 2 2" xfId="26562"/>
    <cellStyle name="Input 5 3 5 2 8 3" xfId="26563"/>
    <cellStyle name="Input 5 3 5 2 9" xfId="26564"/>
    <cellStyle name="Input 5 3 5 3" xfId="26565"/>
    <cellStyle name="Input 5 3 5 3 2" xfId="26566"/>
    <cellStyle name="Input 5 3 5 3 2 2" xfId="26567"/>
    <cellStyle name="Input 5 3 5 3 2 2 2" xfId="26568"/>
    <cellStyle name="Input 5 3 5 3 2 3" xfId="26569"/>
    <cellStyle name="Input 5 3 5 3 2 3 2" xfId="26570"/>
    <cellStyle name="Input 5 3 5 3 2 3 2 2" xfId="26571"/>
    <cellStyle name="Input 5 3 5 3 2 3 3" xfId="26572"/>
    <cellStyle name="Input 5 3 5 3 2 4" xfId="26573"/>
    <cellStyle name="Input 5 3 5 3 2 5" xfId="26574"/>
    <cellStyle name="Input 5 3 5 3 3" xfId="26575"/>
    <cellStyle name="Input 5 3 5 3 3 2" xfId="26576"/>
    <cellStyle name="Input 5 3 5 3 4" xfId="26577"/>
    <cellStyle name="Input 5 3 5 3 4 2" xfId="26578"/>
    <cellStyle name="Input 5 3 5 3 4 2 2" xfId="26579"/>
    <cellStyle name="Input 5 3 5 3 4 3" xfId="26580"/>
    <cellStyle name="Input 5 3 5 3 5" xfId="26581"/>
    <cellStyle name="Input 5 3 5 3 6" xfId="26582"/>
    <cellStyle name="Input 5 3 5 4" xfId="26583"/>
    <cellStyle name="Input 5 3 5 4 2" xfId="26584"/>
    <cellStyle name="Input 5 3 5 4 2 2" xfId="26585"/>
    <cellStyle name="Input 5 3 5 4 3" xfId="26586"/>
    <cellStyle name="Input 5 3 5 4 3 2" xfId="26587"/>
    <cellStyle name="Input 5 3 5 4 3 2 2" xfId="26588"/>
    <cellStyle name="Input 5 3 5 4 3 3" xfId="26589"/>
    <cellStyle name="Input 5 3 5 4 4" xfId="26590"/>
    <cellStyle name="Input 5 3 5 4 5" xfId="26591"/>
    <cellStyle name="Input 5 3 5 5" xfId="26592"/>
    <cellStyle name="Input 5 3 5 5 2" xfId="26593"/>
    <cellStyle name="Input 5 3 5 5 2 2" xfId="26594"/>
    <cellStyle name="Input 5 3 5 5 3" xfId="26595"/>
    <cellStyle name="Input 5 3 5 5 3 2" xfId="26596"/>
    <cellStyle name="Input 5 3 5 5 3 2 2" xfId="26597"/>
    <cellStyle name="Input 5 3 5 5 3 3" xfId="26598"/>
    <cellStyle name="Input 5 3 5 5 4" xfId="26599"/>
    <cellStyle name="Input 5 3 5 5 5" xfId="26600"/>
    <cellStyle name="Input 5 3 5 6" xfId="26601"/>
    <cellStyle name="Input 5 3 5 6 2" xfId="26602"/>
    <cellStyle name="Input 5 3 5 6 2 2" xfId="26603"/>
    <cellStyle name="Input 5 3 5 6 3" xfId="26604"/>
    <cellStyle name="Input 5 3 5 6 3 2" xfId="26605"/>
    <cellStyle name="Input 5 3 5 6 3 2 2" xfId="26606"/>
    <cellStyle name="Input 5 3 5 6 3 3" xfId="26607"/>
    <cellStyle name="Input 5 3 5 6 4" xfId="26608"/>
    <cellStyle name="Input 5 3 5 6 5" xfId="26609"/>
    <cellStyle name="Input 5 3 5 7" xfId="26610"/>
    <cellStyle name="Input 5 3 5 7 2" xfId="26611"/>
    <cellStyle name="Input 5 3 5 7 2 2" xfId="26612"/>
    <cellStyle name="Input 5 3 5 7 3" xfId="26613"/>
    <cellStyle name="Input 5 3 5 7 3 2" xfId="26614"/>
    <cellStyle name="Input 5 3 5 7 3 2 2" xfId="26615"/>
    <cellStyle name="Input 5 3 5 7 3 3" xfId="26616"/>
    <cellStyle name="Input 5 3 5 7 4" xfId="26617"/>
    <cellStyle name="Input 5 3 5 7 5" xfId="26618"/>
    <cellStyle name="Input 5 3 5 8" xfId="26619"/>
    <cellStyle name="Input 5 3 5 8 2" xfId="26620"/>
    <cellStyle name="Input 5 3 5 9" xfId="26621"/>
    <cellStyle name="Input 5 3 5 9 2" xfId="26622"/>
    <cellStyle name="Input 5 3 5 9 2 2" xfId="26623"/>
    <cellStyle name="Input 5 3 5 9 3" xfId="26624"/>
    <cellStyle name="Input 5 3 6" xfId="26625"/>
    <cellStyle name="Input 5 3 6 10" xfId="26626"/>
    <cellStyle name="Input 5 3 6 11" xfId="26627"/>
    <cellStyle name="Input 5 3 6 2" xfId="26628"/>
    <cellStyle name="Input 5 3 6 2 10" xfId="26629"/>
    <cellStyle name="Input 5 3 6 2 2" xfId="26630"/>
    <cellStyle name="Input 5 3 6 2 2 2" xfId="26631"/>
    <cellStyle name="Input 5 3 6 2 2 2 2" xfId="26632"/>
    <cellStyle name="Input 5 3 6 2 2 3" xfId="26633"/>
    <cellStyle name="Input 5 3 6 2 2 3 2" xfId="26634"/>
    <cellStyle name="Input 5 3 6 2 2 3 2 2" xfId="26635"/>
    <cellStyle name="Input 5 3 6 2 2 3 3" xfId="26636"/>
    <cellStyle name="Input 5 3 6 2 2 4" xfId="26637"/>
    <cellStyle name="Input 5 3 6 2 2 5" xfId="26638"/>
    <cellStyle name="Input 5 3 6 2 3" xfId="26639"/>
    <cellStyle name="Input 5 3 6 2 3 2" xfId="26640"/>
    <cellStyle name="Input 5 3 6 2 3 2 2" xfId="26641"/>
    <cellStyle name="Input 5 3 6 2 3 3" xfId="26642"/>
    <cellStyle name="Input 5 3 6 2 3 3 2" xfId="26643"/>
    <cellStyle name="Input 5 3 6 2 3 3 2 2" xfId="26644"/>
    <cellStyle name="Input 5 3 6 2 3 3 3" xfId="26645"/>
    <cellStyle name="Input 5 3 6 2 3 4" xfId="26646"/>
    <cellStyle name="Input 5 3 6 2 3 5" xfId="26647"/>
    <cellStyle name="Input 5 3 6 2 4" xfId="26648"/>
    <cellStyle name="Input 5 3 6 2 4 2" xfId="26649"/>
    <cellStyle name="Input 5 3 6 2 4 2 2" xfId="26650"/>
    <cellStyle name="Input 5 3 6 2 4 3" xfId="26651"/>
    <cellStyle name="Input 5 3 6 2 4 3 2" xfId="26652"/>
    <cellStyle name="Input 5 3 6 2 4 3 2 2" xfId="26653"/>
    <cellStyle name="Input 5 3 6 2 4 3 3" xfId="26654"/>
    <cellStyle name="Input 5 3 6 2 4 4" xfId="26655"/>
    <cellStyle name="Input 5 3 6 2 4 5" xfId="26656"/>
    <cellStyle name="Input 5 3 6 2 5" xfId="26657"/>
    <cellStyle name="Input 5 3 6 2 5 2" xfId="26658"/>
    <cellStyle name="Input 5 3 6 2 5 2 2" xfId="26659"/>
    <cellStyle name="Input 5 3 6 2 5 3" xfId="26660"/>
    <cellStyle name="Input 5 3 6 2 5 3 2" xfId="26661"/>
    <cellStyle name="Input 5 3 6 2 5 3 2 2" xfId="26662"/>
    <cellStyle name="Input 5 3 6 2 5 3 3" xfId="26663"/>
    <cellStyle name="Input 5 3 6 2 5 4" xfId="26664"/>
    <cellStyle name="Input 5 3 6 2 5 5" xfId="26665"/>
    <cellStyle name="Input 5 3 6 2 6" xfId="26666"/>
    <cellStyle name="Input 5 3 6 2 6 2" xfId="26667"/>
    <cellStyle name="Input 5 3 6 2 6 2 2" xfId="26668"/>
    <cellStyle name="Input 5 3 6 2 6 3" xfId="26669"/>
    <cellStyle name="Input 5 3 6 2 6 3 2" xfId="26670"/>
    <cellStyle name="Input 5 3 6 2 6 3 2 2" xfId="26671"/>
    <cellStyle name="Input 5 3 6 2 6 3 3" xfId="26672"/>
    <cellStyle name="Input 5 3 6 2 6 4" xfId="26673"/>
    <cellStyle name="Input 5 3 6 2 6 5" xfId="26674"/>
    <cellStyle name="Input 5 3 6 2 7" xfId="26675"/>
    <cellStyle name="Input 5 3 6 2 7 2" xfId="26676"/>
    <cellStyle name="Input 5 3 6 2 8" xfId="26677"/>
    <cellStyle name="Input 5 3 6 2 8 2" xfId="26678"/>
    <cellStyle name="Input 5 3 6 2 8 2 2" xfId="26679"/>
    <cellStyle name="Input 5 3 6 2 8 3" xfId="26680"/>
    <cellStyle name="Input 5 3 6 2 9" xfId="26681"/>
    <cellStyle name="Input 5 3 6 3" xfId="26682"/>
    <cellStyle name="Input 5 3 6 3 2" xfId="26683"/>
    <cellStyle name="Input 5 3 6 3 2 2" xfId="26684"/>
    <cellStyle name="Input 5 3 6 3 2 2 2" xfId="26685"/>
    <cellStyle name="Input 5 3 6 3 2 3" xfId="26686"/>
    <cellStyle name="Input 5 3 6 3 2 3 2" xfId="26687"/>
    <cellStyle name="Input 5 3 6 3 2 3 2 2" xfId="26688"/>
    <cellStyle name="Input 5 3 6 3 2 3 3" xfId="26689"/>
    <cellStyle name="Input 5 3 6 3 2 4" xfId="26690"/>
    <cellStyle name="Input 5 3 6 3 2 5" xfId="26691"/>
    <cellStyle name="Input 5 3 6 3 3" xfId="26692"/>
    <cellStyle name="Input 5 3 6 3 3 2" xfId="26693"/>
    <cellStyle name="Input 5 3 6 3 4" xfId="26694"/>
    <cellStyle name="Input 5 3 6 3 4 2" xfId="26695"/>
    <cellStyle name="Input 5 3 6 3 4 2 2" xfId="26696"/>
    <cellStyle name="Input 5 3 6 3 4 3" xfId="26697"/>
    <cellStyle name="Input 5 3 6 3 5" xfId="26698"/>
    <cellStyle name="Input 5 3 6 3 6" xfId="26699"/>
    <cellStyle name="Input 5 3 6 4" xfId="26700"/>
    <cellStyle name="Input 5 3 6 4 2" xfId="26701"/>
    <cellStyle name="Input 5 3 6 4 2 2" xfId="26702"/>
    <cellStyle name="Input 5 3 6 4 3" xfId="26703"/>
    <cellStyle name="Input 5 3 6 4 3 2" xfId="26704"/>
    <cellStyle name="Input 5 3 6 4 3 2 2" xfId="26705"/>
    <cellStyle name="Input 5 3 6 4 3 3" xfId="26706"/>
    <cellStyle name="Input 5 3 6 4 4" xfId="26707"/>
    <cellStyle name="Input 5 3 6 4 5" xfId="26708"/>
    <cellStyle name="Input 5 3 6 5" xfId="26709"/>
    <cellStyle name="Input 5 3 6 5 2" xfId="26710"/>
    <cellStyle name="Input 5 3 6 5 2 2" xfId="26711"/>
    <cellStyle name="Input 5 3 6 5 3" xfId="26712"/>
    <cellStyle name="Input 5 3 6 5 3 2" xfId="26713"/>
    <cellStyle name="Input 5 3 6 5 3 2 2" xfId="26714"/>
    <cellStyle name="Input 5 3 6 5 3 3" xfId="26715"/>
    <cellStyle name="Input 5 3 6 5 4" xfId="26716"/>
    <cellStyle name="Input 5 3 6 5 5" xfId="26717"/>
    <cellStyle name="Input 5 3 6 6" xfId="26718"/>
    <cellStyle name="Input 5 3 6 6 2" xfId="26719"/>
    <cellStyle name="Input 5 3 6 6 2 2" xfId="26720"/>
    <cellStyle name="Input 5 3 6 6 3" xfId="26721"/>
    <cellStyle name="Input 5 3 6 6 3 2" xfId="26722"/>
    <cellStyle name="Input 5 3 6 6 3 2 2" xfId="26723"/>
    <cellStyle name="Input 5 3 6 6 3 3" xfId="26724"/>
    <cellStyle name="Input 5 3 6 6 4" xfId="26725"/>
    <cellStyle name="Input 5 3 6 6 5" xfId="26726"/>
    <cellStyle name="Input 5 3 6 7" xfId="26727"/>
    <cellStyle name="Input 5 3 6 7 2" xfId="26728"/>
    <cellStyle name="Input 5 3 6 7 2 2" xfId="26729"/>
    <cellStyle name="Input 5 3 6 7 3" xfId="26730"/>
    <cellStyle name="Input 5 3 6 7 3 2" xfId="26731"/>
    <cellStyle name="Input 5 3 6 7 3 2 2" xfId="26732"/>
    <cellStyle name="Input 5 3 6 7 3 3" xfId="26733"/>
    <cellStyle name="Input 5 3 6 7 4" xfId="26734"/>
    <cellStyle name="Input 5 3 6 7 5" xfId="26735"/>
    <cellStyle name="Input 5 3 6 8" xfId="26736"/>
    <cellStyle name="Input 5 3 6 8 2" xfId="26737"/>
    <cellStyle name="Input 5 3 6 9" xfId="26738"/>
    <cellStyle name="Input 5 3 6 9 2" xfId="26739"/>
    <cellStyle name="Input 5 3 6 9 2 2" xfId="26740"/>
    <cellStyle name="Input 5 3 6 9 3" xfId="26741"/>
    <cellStyle name="Input 5 3 7" xfId="26742"/>
    <cellStyle name="Input 5 3 7 10" xfId="26743"/>
    <cellStyle name="Input 5 3 7 11" xfId="26744"/>
    <cellStyle name="Input 5 3 7 2" xfId="26745"/>
    <cellStyle name="Input 5 3 7 2 10" xfId="26746"/>
    <cellStyle name="Input 5 3 7 2 2" xfId="26747"/>
    <cellStyle name="Input 5 3 7 2 2 2" xfId="26748"/>
    <cellStyle name="Input 5 3 7 2 2 2 2" xfId="26749"/>
    <cellStyle name="Input 5 3 7 2 2 3" xfId="26750"/>
    <cellStyle name="Input 5 3 7 2 2 3 2" xfId="26751"/>
    <cellStyle name="Input 5 3 7 2 2 3 2 2" xfId="26752"/>
    <cellStyle name="Input 5 3 7 2 2 3 3" xfId="26753"/>
    <cellStyle name="Input 5 3 7 2 2 4" xfId="26754"/>
    <cellStyle name="Input 5 3 7 2 2 5" xfId="26755"/>
    <cellStyle name="Input 5 3 7 2 3" xfId="26756"/>
    <cellStyle name="Input 5 3 7 2 3 2" xfId="26757"/>
    <cellStyle name="Input 5 3 7 2 3 2 2" xfId="26758"/>
    <cellStyle name="Input 5 3 7 2 3 3" xfId="26759"/>
    <cellStyle name="Input 5 3 7 2 3 3 2" xfId="26760"/>
    <cellStyle name="Input 5 3 7 2 3 3 2 2" xfId="26761"/>
    <cellStyle name="Input 5 3 7 2 3 3 3" xfId="26762"/>
    <cellStyle name="Input 5 3 7 2 3 4" xfId="26763"/>
    <cellStyle name="Input 5 3 7 2 3 5" xfId="26764"/>
    <cellStyle name="Input 5 3 7 2 4" xfId="26765"/>
    <cellStyle name="Input 5 3 7 2 4 2" xfId="26766"/>
    <cellStyle name="Input 5 3 7 2 4 2 2" xfId="26767"/>
    <cellStyle name="Input 5 3 7 2 4 3" xfId="26768"/>
    <cellStyle name="Input 5 3 7 2 4 3 2" xfId="26769"/>
    <cellStyle name="Input 5 3 7 2 4 3 2 2" xfId="26770"/>
    <cellStyle name="Input 5 3 7 2 4 3 3" xfId="26771"/>
    <cellStyle name="Input 5 3 7 2 4 4" xfId="26772"/>
    <cellStyle name="Input 5 3 7 2 4 5" xfId="26773"/>
    <cellStyle name="Input 5 3 7 2 5" xfId="26774"/>
    <cellStyle name="Input 5 3 7 2 5 2" xfId="26775"/>
    <cellStyle name="Input 5 3 7 2 5 2 2" xfId="26776"/>
    <cellStyle name="Input 5 3 7 2 5 3" xfId="26777"/>
    <cellStyle name="Input 5 3 7 2 5 3 2" xfId="26778"/>
    <cellStyle name="Input 5 3 7 2 5 3 2 2" xfId="26779"/>
    <cellStyle name="Input 5 3 7 2 5 3 3" xfId="26780"/>
    <cellStyle name="Input 5 3 7 2 5 4" xfId="26781"/>
    <cellStyle name="Input 5 3 7 2 5 5" xfId="26782"/>
    <cellStyle name="Input 5 3 7 2 6" xfId="26783"/>
    <cellStyle name="Input 5 3 7 2 6 2" xfId="26784"/>
    <cellStyle name="Input 5 3 7 2 6 2 2" xfId="26785"/>
    <cellStyle name="Input 5 3 7 2 6 3" xfId="26786"/>
    <cellStyle name="Input 5 3 7 2 6 3 2" xfId="26787"/>
    <cellStyle name="Input 5 3 7 2 6 3 2 2" xfId="26788"/>
    <cellStyle name="Input 5 3 7 2 6 3 3" xfId="26789"/>
    <cellStyle name="Input 5 3 7 2 6 4" xfId="26790"/>
    <cellStyle name="Input 5 3 7 2 6 5" xfId="26791"/>
    <cellStyle name="Input 5 3 7 2 7" xfId="26792"/>
    <cellStyle name="Input 5 3 7 2 7 2" xfId="26793"/>
    <cellStyle name="Input 5 3 7 2 8" xfId="26794"/>
    <cellStyle name="Input 5 3 7 2 8 2" xfId="26795"/>
    <cellStyle name="Input 5 3 7 2 8 2 2" xfId="26796"/>
    <cellStyle name="Input 5 3 7 2 8 3" xfId="26797"/>
    <cellStyle name="Input 5 3 7 2 9" xfId="26798"/>
    <cellStyle name="Input 5 3 7 3" xfId="26799"/>
    <cellStyle name="Input 5 3 7 3 2" xfId="26800"/>
    <cellStyle name="Input 5 3 7 3 2 2" xfId="26801"/>
    <cellStyle name="Input 5 3 7 3 2 2 2" xfId="26802"/>
    <cellStyle name="Input 5 3 7 3 2 3" xfId="26803"/>
    <cellStyle name="Input 5 3 7 3 2 3 2" xfId="26804"/>
    <cellStyle name="Input 5 3 7 3 2 3 2 2" xfId="26805"/>
    <cellStyle name="Input 5 3 7 3 2 3 3" xfId="26806"/>
    <cellStyle name="Input 5 3 7 3 2 4" xfId="26807"/>
    <cellStyle name="Input 5 3 7 3 2 5" xfId="26808"/>
    <cellStyle name="Input 5 3 7 3 3" xfId="26809"/>
    <cellStyle name="Input 5 3 7 3 3 2" xfId="26810"/>
    <cellStyle name="Input 5 3 7 3 4" xfId="26811"/>
    <cellStyle name="Input 5 3 7 3 4 2" xfId="26812"/>
    <cellStyle name="Input 5 3 7 3 4 2 2" xfId="26813"/>
    <cellStyle name="Input 5 3 7 3 4 3" xfId="26814"/>
    <cellStyle name="Input 5 3 7 3 5" xfId="26815"/>
    <cellStyle name="Input 5 3 7 3 6" xfId="26816"/>
    <cellStyle name="Input 5 3 7 4" xfId="26817"/>
    <cellStyle name="Input 5 3 7 4 2" xfId="26818"/>
    <cellStyle name="Input 5 3 7 4 2 2" xfId="26819"/>
    <cellStyle name="Input 5 3 7 4 3" xfId="26820"/>
    <cellStyle name="Input 5 3 7 4 3 2" xfId="26821"/>
    <cellStyle name="Input 5 3 7 4 3 2 2" xfId="26822"/>
    <cellStyle name="Input 5 3 7 4 3 3" xfId="26823"/>
    <cellStyle name="Input 5 3 7 4 4" xfId="26824"/>
    <cellStyle name="Input 5 3 7 4 5" xfId="26825"/>
    <cellStyle name="Input 5 3 7 5" xfId="26826"/>
    <cellStyle name="Input 5 3 7 5 2" xfId="26827"/>
    <cellStyle name="Input 5 3 7 5 2 2" xfId="26828"/>
    <cellStyle name="Input 5 3 7 5 3" xfId="26829"/>
    <cellStyle name="Input 5 3 7 5 3 2" xfId="26830"/>
    <cellStyle name="Input 5 3 7 5 3 2 2" xfId="26831"/>
    <cellStyle name="Input 5 3 7 5 3 3" xfId="26832"/>
    <cellStyle name="Input 5 3 7 5 4" xfId="26833"/>
    <cellStyle name="Input 5 3 7 5 5" xfId="26834"/>
    <cellStyle name="Input 5 3 7 6" xfId="26835"/>
    <cellStyle name="Input 5 3 7 6 2" xfId="26836"/>
    <cellStyle name="Input 5 3 7 6 2 2" xfId="26837"/>
    <cellStyle name="Input 5 3 7 6 3" xfId="26838"/>
    <cellStyle name="Input 5 3 7 6 3 2" xfId="26839"/>
    <cellStyle name="Input 5 3 7 6 3 2 2" xfId="26840"/>
    <cellStyle name="Input 5 3 7 6 3 3" xfId="26841"/>
    <cellStyle name="Input 5 3 7 6 4" xfId="26842"/>
    <cellStyle name="Input 5 3 7 6 5" xfId="26843"/>
    <cellStyle name="Input 5 3 7 7" xfId="26844"/>
    <cellStyle name="Input 5 3 7 7 2" xfId="26845"/>
    <cellStyle name="Input 5 3 7 7 2 2" xfId="26846"/>
    <cellStyle name="Input 5 3 7 7 3" xfId="26847"/>
    <cellStyle name="Input 5 3 7 7 3 2" xfId="26848"/>
    <cellStyle name="Input 5 3 7 7 3 2 2" xfId="26849"/>
    <cellStyle name="Input 5 3 7 7 3 3" xfId="26850"/>
    <cellStyle name="Input 5 3 7 7 4" xfId="26851"/>
    <cellStyle name="Input 5 3 7 7 5" xfId="26852"/>
    <cellStyle name="Input 5 3 7 8" xfId="26853"/>
    <cellStyle name="Input 5 3 7 8 2" xfId="26854"/>
    <cellStyle name="Input 5 3 7 9" xfId="26855"/>
    <cellStyle name="Input 5 3 7 9 2" xfId="26856"/>
    <cellStyle name="Input 5 3 7 9 2 2" xfId="26857"/>
    <cellStyle name="Input 5 3 7 9 3" xfId="26858"/>
    <cellStyle name="Input 5 3 8" xfId="26859"/>
    <cellStyle name="Input 5 3 8 10" xfId="26860"/>
    <cellStyle name="Input 5 3 8 11" xfId="26861"/>
    <cellStyle name="Input 5 3 8 2" xfId="26862"/>
    <cellStyle name="Input 5 3 8 2 10" xfId="26863"/>
    <cellStyle name="Input 5 3 8 2 2" xfId="26864"/>
    <cellStyle name="Input 5 3 8 2 2 2" xfId="26865"/>
    <cellStyle name="Input 5 3 8 2 2 2 2" xfId="26866"/>
    <cellStyle name="Input 5 3 8 2 2 3" xfId="26867"/>
    <cellStyle name="Input 5 3 8 2 2 3 2" xfId="26868"/>
    <cellStyle name="Input 5 3 8 2 2 3 2 2" xfId="26869"/>
    <cellStyle name="Input 5 3 8 2 2 3 3" xfId="26870"/>
    <cellStyle name="Input 5 3 8 2 2 4" xfId="26871"/>
    <cellStyle name="Input 5 3 8 2 2 5" xfId="26872"/>
    <cellStyle name="Input 5 3 8 2 3" xfId="26873"/>
    <cellStyle name="Input 5 3 8 2 3 2" xfId="26874"/>
    <cellStyle name="Input 5 3 8 2 3 2 2" xfId="26875"/>
    <cellStyle name="Input 5 3 8 2 3 3" xfId="26876"/>
    <cellStyle name="Input 5 3 8 2 3 3 2" xfId="26877"/>
    <cellStyle name="Input 5 3 8 2 3 3 2 2" xfId="26878"/>
    <cellStyle name="Input 5 3 8 2 3 3 3" xfId="26879"/>
    <cellStyle name="Input 5 3 8 2 3 4" xfId="26880"/>
    <cellStyle name="Input 5 3 8 2 3 5" xfId="26881"/>
    <cellStyle name="Input 5 3 8 2 4" xfId="26882"/>
    <cellStyle name="Input 5 3 8 2 4 2" xfId="26883"/>
    <cellStyle name="Input 5 3 8 2 4 2 2" xfId="26884"/>
    <cellStyle name="Input 5 3 8 2 4 3" xfId="26885"/>
    <cellStyle name="Input 5 3 8 2 4 3 2" xfId="26886"/>
    <cellStyle name="Input 5 3 8 2 4 3 2 2" xfId="26887"/>
    <cellStyle name="Input 5 3 8 2 4 3 3" xfId="26888"/>
    <cellStyle name="Input 5 3 8 2 4 4" xfId="26889"/>
    <cellStyle name="Input 5 3 8 2 4 5" xfId="26890"/>
    <cellStyle name="Input 5 3 8 2 5" xfId="26891"/>
    <cellStyle name="Input 5 3 8 2 5 2" xfId="26892"/>
    <cellStyle name="Input 5 3 8 2 5 2 2" xfId="26893"/>
    <cellStyle name="Input 5 3 8 2 5 3" xfId="26894"/>
    <cellStyle name="Input 5 3 8 2 5 3 2" xfId="26895"/>
    <cellStyle name="Input 5 3 8 2 5 3 2 2" xfId="26896"/>
    <cellStyle name="Input 5 3 8 2 5 3 3" xfId="26897"/>
    <cellStyle name="Input 5 3 8 2 5 4" xfId="26898"/>
    <cellStyle name="Input 5 3 8 2 5 5" xfId="26899"/>
    <cellStyle name="Input 5 3 8 2 6" xfId="26900"/>
    <cellStyle name="Input 5 3 8 2 6 2" xfId="26901"/>
    <cellStyle name="Input 5 3 8 2 6 2 2" xfId="26902"/>
    <cellStyle name="Input 5 3 8 2 6 3" xfId="26903"/>
    <cellStyle name="Input 5 3 8 2 6 3 2" xfId="26904"/>
    <cellStyle name="Input 5 3 8 2 6 3 2 2" xfId="26905"/>
    <cellStyle name="Input 5 3 8 2 6 3 3" xfId="26906"/>
    <cellStyle name="Input 5 3 8 2 6 4" xfId="26907"/>
    <cellStyle name="Input 5 3 8 2 6 5" xfId="26908"/>
    <cellStyle name="Input 5 3 8 2 7" xfId="26909"/>
    <cellStyle name="Input 5 3 8 2 7 2" xfId="26910"/>
    <cellStyle name="Input 5 3 8 2 8" xfId="26911"/>
    <cellStyle name="Input 5 3 8 2 8 2" xfId="26912"/>
    <cellStyle name="Input 5 3 8 2 8 2 2" xfId="26913"/>
    <cellStyle name="Input 5 3 8 2 8 3" xfId="26914"/>
    <cellStyle name="Input 5 3 8 2 9" xfId="26915"/>
    <cellStyle name="Input 5 3 8 3" xfId="26916"/>
    <cellStyle name="Input 5 3 8 3 2" xfId="26917"/>
    <cellStyle name="Input 5 3 8 3 2 2" xfId="26918"/>
    <cellStyle name="Input 5 3 8 3 2 2 2" xfId="26919"/>
    <cellStyle name="Input 5 3 8 3 2 3" xfId="26920"/>
    <cellStyle name="Input 5 3 8 3 2 3 2" xfId="26921"/>
    <cellStyle name="Input 5 3 8 3 2 3 2 2" xfId="26922"/>
    <cellStyle name="Input 5 3 8 3 2 3 3" xfId="26923"/>
    <cellStyle name="Input 5 3 8 3 2 4" xfId="26924"/>
    <cellStyle name="Input 5 3 8 3 2 5" xfId="26925"/>
    <cellStyle name="Input 5 3 8 3 3" xfId="26926"/>
    <cellStyle name="Input 5 3 8 3 3 2" xfId="26927"/>
    <cellStyle name="Input 5 3 8 3 4" xfId="26928"/>
    <cellStyle name="Input 5 3 8 3 4 2" xfId="26929"/>
    <cellStyle name="Input 5 3 8 3 4 2 2" xfId="26930"/>
    <cellStyle name="Input 5 3 8 3 4 3" xfId="26931"/>
    <cellStyle name="Input 5 3 8 3 5" xfId="26932"/>
    <cellStyle name="Input 5 3 8 3 6" xfId="26933"/>
    <cellStyle name="Input 5 3 8 4" xfId="26934"/>
    <cellStyle name="Input 5 3 8 4 2" xfId="26935"/>
    <cellStyle name="Input 5 3 8 4 2 2" xfId="26936"/>
    <cellStyle name="Input 5 3 8 4 3" xfId="26937"/>
    <cellStyle name="Input 5 3 8 4 3 2" xfId="26938"/>
    <cellStyle name="Input 5 3 8 4 3 2 2" xfId="26939"/>
    <cellStyle name="Input 5 3 8 4 3 3" xfId="26940"/>
    <cellStyle name="Input 5 3 8 4 4" xfId="26941"/>
    <cellStyle name="Input 5 3 8 4 5" xfId="26942"/>
    <cellStyle name="Input 5 3 8 5" xfId="26943"/>
    <cellStyle name="Input 5 3 8 5 2" xfId="26944"/>
    <cellStyle name="Input 5 3 8 5 2 2" xfId="26945"/>
    <cellStyle name="Input 5 3 8 5 3" xfId="26946"/>
    <cellStyle name="Input 5 3 8 5 3 2" xfId="26947"/>
    <cellStyle name="Input 5 3 8 5 3 2 2" xfId="26948"/>
    <cellStyle name="Input 5 3 8 5 3 3" xfId="26949"/>
    <cellStyle name="Input 5 3 8 5 4" xfId="26950"/>
    <cellStyle name="Input 5 3 8 5 5" xfId="26951"/>
    <cellStyle name="Input 5 3 8 6" xfId="26952"/>
    <cellStyle name="Input 5 3 8 6 2" xfId="26953"/>
    <cellStyle name="Input 5 3 8 6 2 2" xfId="26954"/>
    <cellStyle name="Input 5 3 8 6 3" xfId="26955"/>
    <cellStyle name="Input 5 3 8 6 3 2" xfId="26956"/>
    <cellStyle name="Input 5 3 8 6 3 2 2" xfId="26957"/>
    <cellStyle name="Input 5 3 8 6 3 3" xfId="26958"/>
    <cellStyle name="Input 5 3 8 6 4" xfId="26959"/>
    <cellStyle name="Input 5 3 8 6 5" xfId="26960"/>
    <cellStyle name="Input 5 3 8 7" xfId="26961"/>
    <cellStyle name="Input 5 3 8 7 2" xfId="26962"/>
    <cellStyle name="Input 5 3 8 7 2 2" xfId="26963"/>
    <cellStyle name="Input 5 3 8 7 3" xfId="26964"/>
    <cellStyle name="Input 5 3 8 7 3 2" xfId="26965"/>
    <cellStyle name="Input 5 3 8 7 3 2 2" xfId="26966"/>
    <cellStyle name="Input 5 3 8 7 3 3" xfId="26967"/>
    <cellStyle name="Input 5 3 8 7 4" xfId="26968"/>
    <cellStyle name="Input 5 3 8 7 5" xfId="26969"/>
    <cellStyle name="Input 5 3 8 8" xfId="26970"/>
    <cellStyle name="Input 5 3 8 8 2" xfId="26971"/>
    <cellStyle name="Input 5 3 8 9" xfId="26972"/>
    <cellStyle name="Input 5 3 8 9 2" xfId="26973"/>
    <cellStyle name="Input 5 3 8 9 2 2" xfId="26974"/>
    <cellStyle name="Input 5 3 8 9 3" xfId="26975"/>
    <cellStyle name="Input 5 3 9" xfId="26976"/>
    <cellStyle name="Input 5 3 9 10" xfId="26977"/>
    <cellStyle name="Input 5 3 9 2" xfId="26978"/>
    <cellStyle name="Input 5 3 9 2 2" xfId="26979"/>
    <cellStyle name="Input 5 3 9 2 2 2" xfId="26980"/>
    <cellStyle name="Input 5 3 9 2 3" xfId="26981"/>
    <cellStyle name="Input 5 3 9 2 3 2" xfId="26982"/>
    <cellStyle name="Input 5 3 9 2 3 2 2" xfId="26983"/>
    <cellStyle name="Input 5 3 9 2 3 3" xfId="26984"/>
    <cellStyle name="Input 5 3 9 2 4" xfId="26985"/>
    <cellStyle name="Input 5 3 9 2 5" xfId="26986"/>
    <cellStyle name="Input 5 3 9 3" xfId="26987"/>
    <cellStyle name="Input 5 3 9 3 2" xfId="26988"/>
    <cellStyle name="Input 5 3 9 3 2 2" xfId="26989"/>
    <cellStyle name="Input 5 3 9 3 3" xfId="26990"/>
    <cellStyle name="Input 5 3 9 3 3 2" xfId="26991"/>
    <cellStyle name="Input 5 3 9 3 3 2 2" xfId="26992"/>
    <cellStyle name="Input 5 3 9 3 3 3" xfId="26993"/>
    <cellStyle name="Input 5 3 9 3 4" xfId="26994"/>
    <cellStyle name="Input 5 3 9 3 5" xfId="26995"/>
    <cellStyle name="Input 5 3 9 4" xfId="26996"/>
    <cellStyle name="Input 5 3 9 4 2" xfId="26997"/>
    <cellStyle name="Input 5 3 9 4 2 2" xfId="26998"/>
    <cellStyle name="Input 5 3 9 4 3" xfId="26999"/>
    <cellStyle name="Input 5 3 9 4 3 2" xfId="27000"/>
    <cellStyle name="Input 5 3 9 4 3 2 2" xfId="27001"/>
    <cellStyle name="Input 5 3 9 4 3 3" xfId="27002"/>
    <cellStyle name="Input 5 3 9 4 4" xfId="27003"/>
    <cellStyle name="Input 5 3 9 4 5" xfId="27004"/>
    <cellStyle name="Input 5 3 9 5" xfId="27005"/>
    <cellStyle name="Input 5 3 9 5 2" xfId="27006"/>
    <cellStyle name="Input 5 3 9 5 2 2" xfId="27007"/>
    <cellStyle name="Input 5 3 9 5 3" xfId="27008"/>
    <cellStyle name="Input 5 3 9 5 3 2" xfId="27009"/>
    <cellStyle name="Input 5 3 9 5 3 2 2" xfId="27010"/>
    <cellStyle name="Input 5 3 9 5 3 3" xfId="27011"/>
    <cellStyle name="Input 5 3 9 5 4" xfId="27012"/>
    <cellStyle name="Input 5 3 9 5 5" xfId="27013"/>
    <cellStyle name="Input 5 3 9 6" xfId="27014"/>
    <cellStyle name="Input 5 3 9 6 2" xfId="27015"/>
    <cellStyle name="Input 5 3 9 6 2 2" xfId="27016"/>
    <cellStyle name="Input 5 3 9 6 3" xfId="27017"/>
    <cellStyle name="Input 5 3 9 6 3 2" xfId="27018"/>
    <cellStyle name="Input 5 3 9 6 3 2 2" xfId="27019"/>
    <cellStyle name="Input 5 3 9 6 3 3" xfId="27020"/>
    <cellStyle name="Input 5 3 9 6 4" xfId="27021"/>
    <cellStyle name="Input 5 3 9 6 5" xfId="27022"/>
    <cellStyle name="Input 5 3 9 7" xfId="27023"/>
    <cellStyle name="Input 5 3 9 7 2" xfId="27024"/>
    <cellStyle name="Input 5 3 9 8" xfId="27025"/>
    <cellStyle name="Input 5 3 9 8 2" xfId="27026"/>
    <cellStyle name="Input 5 3 9 8 2 2" xfId="27027"/>
    <cellStyle name="Input 5 3 9 8 3" xfId="27028"/>
    <cellStyle name="Input 5 3 9 9" xfId="27029"/>
    <cellStyle name="Input 5 3_Subsidy" xfId="27030"/>
    <cellStyle name="Input 5 4" xfId="27031"/>
    <cellStyle name="Input 5 4 10" xfId="27032"/>
    <cellStyle name="Input 5 4 10 2" xfId="27033"/>
    <cellStyle name="Input 5 4 10 2 2" xfId="27034"/>
    <cellStyle name="Input 5 4 10 2 2 2" xfId="27035"/>
    <cellStyle name="Input 5 4 10 2 3" xfId="27036"/>
    <cellStyle name="Input 5 4 10 2 3 2" xfId="27037"/>
    <cellStyle name="Input 5 4 10 2 3 2 2" xfId="27038"/>
    <cellStyle name="Input 5 4 10 2 3 3" xfId="27039"/>
    <cellStyle name="Input 5 4 10 2 4" xfId="27040"/>
    <cellStyle name="Input 5 4 10 2 5" xfId="27041"/>
    <cellStyle name="Input 5 4 10 3" xfId="27042"/>
    <cellStyle name="Input 5 4 10 3 2" xfId="27043"/>
    <cellStyle name="Input 5 4 10 4" xfId="27044"/>
    <cellStyle name="Input 5 4 10 4 2" xfId="27045"/>
    <cellStyle name="Input 5 4 10 4 2 2" xfId="27046"/>
    <cellStyle name="Input 5 4 10 4 3" xfId="27047"/>
    <cellStyle name="Input 5 4 10 5" xfId="27048"/>
    <cellStyle name="Input 5 4 10 6" xfId="27049"/>
    <cellStyle name="Input 5 4 11" xfId="27050"/>
    <cellStyle name="Input 5 4 11 2" xfId="27051"/>
    <cellStyle name="Input 5 4 11 2 2" xfId="27052"/>
    <cellStyle name="Input 5 4 11 3" xfId="27053"/>
    <cellStyle name="Input 5 4 11 3 2" xfId="27054"/>
    <cellStyle name="Input 5 4 11 3 2 2" xfId="27055"/>
    <cellStyle name="Input 5 4 11 3 3" xfId="27056"/>
    <cellStyle name="Input 5 4 11 4" xfId="27057"/>
    <cellStyle name="Input 5 4 11 5" xfId="27058"/>
    <cellStyle name="Input 5 4 12" xfId="27059"/>
    <cellStyle name="Input 5 4 12 2" xfId="27060"/>
    <cellStyle name="Input 5 4 12 2 2" xfId="27061"/>
    <cellStyle name="Input 5 4 12 3" xfId="27062"/>
    <cellStyle name="Input 5 4 12 3 2" xfId="27063"/>
    <cellStyle name="Input 5 4 12 3 2 2" xfId="27064"/>
    <cellStyle name="Input 5 4 12 3 3" xfId="27065"/>
    <cellStyle name="Input 5 4 12 4" xfId="27066"/>
    <cellStyle name="Input 5 4 12 5" xfId="27067"/>
    <cellStyle name="Input 5 4 13" xfId="27068"/>
    <cellStyle name="Input 5 4 13 2" xfId="27069"/>
    <cellStyle name="Input 5 4 13 2 2" xfId="27070"/>
    <cellStyle name="Input 5 4 13 3" xfId="27071"/>
    <cellStyle name="Input 5 4 13 3 2" xfId="27072"/>
    <cellStyle name="Input 5 4 13 3 2 2" xfId="27073"/>
    <cellStyle name="Input 5 4 13 3 3" xfId="27074"/>
    <cellStyle name="Input 5 4 13 4" xfId="27075"/>
    <cellStyle name="Input 5 4 13 5" xfId="27076"/>
    <cellStyle name="Input 5 4 14" xfId="27077"/>
    <cellStyle name="Input 5 4 14 2" xfId="27078"/>
    <cellStyle name="Input 5 4 14 2 2" xfId="27079"/>
    <cellStyle name="Input 5 4 14 3" xfId="27080"/>
    <cellStyle name="Input 5 4 14 3 2" xfId="27081"/>
    <cellStyle name="Input 5 4 14 3 2 2" xfId="27082"/>
    <cellStyle name="Input 5 4 14 3 3" xfId="27083"/>
    <cellStyle name="Input 5 4 14 4" xfId="27084"/>
    <cellStyle name="Input 5 4 14 5" xfId="27085"/>
    <cellStyle name="Input 5 4 15" xfId="27086"/>
    <cellStyle name="Input 5 4 15 2" xfId="27087"/>
    <cellStyle name="Input 5 4 16" xfId="27088"/>
    <cellStyle name="Input 5 4 16 2" xfId="27089"/>
    <cellStyle name="Input 5 4 16 2 2" xfId="27090"/>
    <cellStyle name="Input 5 4 16 3" xfId="27091"/>
    <cellStyle name="Input 5 4 17" xfId="27092"/>
    <cellStyle name="Input 5 4 18" xfId="27093"/>
    <cellStyle name="Input 5 4 2" xfId="27094"/>
    <cellStyle name="Input 5 4 2 10" xfId="27095"/>
    <cellStyle name="Input 5 4 2 10 2" xfId="27096"/>
    <cellStyle name="Input 5 4 2 10 2 2" xfId="27097"/>
    <cellStyle name="Input 5 4 2 10 3" xfId="27098"/>
    <cellStyle name="Input 5 4 2 11" xfId="27099"/>
    <cellStyle name="Input 5 4 2 12" xfId="27100"/>
    <cellStyle name="Input 5 4 2 2" xfId="27101"/>
    <cellStyle name="Input 5 4 2 2 10" xfId="27102"/>
    <cellStyle name="Input 5 4 2 2 11" xfId="27103"/>
    <cellStyle name="Input 5 4 2 2 2" xfId="27104"/>
    <cellStyle name="Input 5 4 2 2 2 10" xfId="27105"/>
    <cellStyle name="Input 5 4 2 2 2 2" xfId="27106"/>
    <cellStyle name="Input 5 4 2 2 2 2 2" xfId="27107"/>
    <cellStyle name="Input 5 4 2 2 2 2 2 2" xfId="27108"/>
    <cellStyle name="Input 5 4 2 2 2 2 3" xfId="27109"/>
    <cellStyle name="Input 5 4 2 2 2 2 3 2" xfId="27110"/>
    <cellStyle name="Input 5 4 2 2 2 2 3 2 2" xfId="27111"/>
    <cellStyle name="Input 5 4 2 2 2 2 3 3" xfId="27112"/>
    <cellStyle name="Input 5 4 2 2 2 2 4" xfId="27113"/>
    <cellStyle name="Input 5 4 2 2 2 2 5" xfId="27114"/>
    <cellStyle name="Input 5 4 2 2 2 3" xfId="27115"/>
    <cellStyle name="Input 5 4 2 2 2 3 2" xfId="27116"/>
    <cellStyle name="Input 5 4 2 2 2 3 2 2" xfId="27117"/>
    <cellStyle name="Input 5 4 2 2 2 3 3" xfId="27118"/>
    <cellStyle name="Input 5 4 2 2 2 3 3 2" xfId="27119"/>
    <cellStyle name="Input 5 4 2 2 2 3 3 2 2" xfId="27120"/>
    <cellStyle name="Input 5 4 2 2 2 3 3 3" xfId="27121"/>
    <cellStyle name="Input 5 4 2 2 2 3 4" xfId="27122"/>
    <cellStyle name="Input 5 4 2 2 2 3 5" xfId="27123"/>
    <cellStyle name="Input 5 4 2 2 2 4" xfId="27124"/>
    <cellStyle name="Input 5 4 2 2 2 4 2" xfId="27125"/>
    <cellStyle name="Input 5 4 2 2 2 4 2 2" xfId="27126"/>
    <cellStyle name="Input 5 4 2 2 2 4 3" xfId="27127"/>
    <cellStyle name="Input 5 4 2 2 2 4 3 2" xfId="27128"/>
    <cellStyle name="Input 5 4 2 2 2 4 3 2 2" xfId="27129"/>
    <cellStyle name="Input 5 4 2 2 2 4 3 3" xfId="27130"/>
    <cellStyle name="Input 5 4 2 2 2 4 4" xfId="27131"/>
    <cellStyle name="Input 5 4 2 2 2 4 5" xfId="27132"/>
    <cellStyle name="Input 5 4 2 2 2 5" xfId="27133"/>
    <cellStyle name="Input 5 4 2 2 2 5 2" xfId="27134"/>
    <cellStyle name="Input 5 4 2 2 2 5 2 2" xfId="27135"/>
    <cellStyle name="Input 5 4 2 2 2 5 3" xfId="27136"/>
    <cellStyle name="Input 5 4 2 2 2 5 3 2" xfId="27137"/>
    <cellStyle name="Input 5 4 2 2 2 5 3 2 2" xfId="27138"/>
    <cellStyle name="Input 5 4 2 2 2 5 3 3" xfId="27139"/>
    <cellStyle name="Input 5 4 2 2 2 5 4" xfId="27140"/>
    <cellStyle name="Input 5 4 2 2 2 5 5" xfId="27141"/>
    <cellStyle name="Input 5 4 2 2 2 6" xfId="27142"/>
    <cellStyle name="Input 5 4 2 2 2 6 2" xfId="27143"/>
    <cellStyle name="Input 5 4 2 2 2 6 2 2" xfId="27144"/>
    <cellStyle name="Input 5 4 2 2 2 6 3" xfId="27145"/>
    <cellStyle name="Input 5 4 2 2 2 6 3 2" xfId="27146"/>
    <cellStyle name="Input 5 4 2 2 2 6 3 2 2" xfId="27147"/>
    <cellStyle name="Input 5 4 2 2 2 6 3 3" xfId="27148"/>
    <cellStyle name="Input 5 4 2 2 2 6 4" xfId="27149"/>
    <cellStyle name="Input 5 4 2 2 2 6 5" xfId="27150"/>
    <cellStyle name="Input 5 4 2 2 2 7" xfId="27151"/>
    <cellStyle name="Input 5 4 2 2 2 7 2" xfId="27152"/>
    <cellStyle name="Input 5 4 2 2 2 8" xfId="27153"/>
    <cellStyle name="Input 5 4 2 2 2 8 2" xfId="27154"/>
    <cellStyle name="Input 5 4 2 2 2 8 2 2" xfId="27155"/>
    <cellStyle name="Input 5 4 2 2 2 8 3" xfId="27156"/>
    <cellStyle name="Input 5 4 2 2 2 9" xfId="27157"/>
    <cellStyle name="Input 5 4 2 2 3" xfId="27158"/>
    <cellStyle name="Input 5 4 2 2 3 2" xfId="27159"/>
    <cellStyle name="Input 5 4 2 2 3 2 2" xfId="27160"/>
    <cellStyle name="Input 5 4 2 2 3 2 2 2" xfId="27161"/>
    <cellStyle name="Input 5 4 2 2 3 2 3" xfId="27162"/>
    <cellStyle name="Input 5 4 2 2 3 2 3 2" xfId="27163"/>
    <cellStyle name="Input 5 4 2 2 3 2 3 2 2" xfId="27164"/>
    <cellStyle name="Input 5 4 2 2 3 2 3 3" xfId="27165"/>
    <cellStyle name="Input 5 4 2 2 3 2 4" xfId="27166"/>
    <cellStyle name="Input 5 4 2 2 3 2 5" xfId="27167"/>
    <cellStyle name="Input 5 4 2 2 3 3" xfId="27168"/>
    <cellStyle name="Input 5 4 2 2 3 3 2" xfId="27169"/>
    <cellStyle name="Input 5 4 2 2 3 4" xfId="27170"/>
    <cellStyle name="Input 5 4 2 2 3 4 2" xfId="27171"/>
    <cellStyle name="Input 5 4 2 2 3 4 2 2" xfId="27172"/>
    <cellStyle name="Input 5 4 2 2 3 4 3" xfId="27173"/>
    <cellStyle name="Input 5 4 2 2 3 5" xfId="27174"/>
    <cellStyle name="Input 5 4 2 2 3 6" xfId="27175"/>
    <cellStyle name="Input 5 4 2 2 4" xfId="27176"/>
    <cellStyle name="Input 5 4 2 2 4 2" xfId="27177"/>
    <cellStyle name="Input 5 4 2 2 4 2 2" xfId="27178"/>
    <cellStyle name="Input 5 4 2 2 4 3" xfId="27179"/>
    <cellStyle name="Input 5 4 2 2 4 3 2" xfId="27180"/>
    <cellStyle name="Input 5 4 2 2 4 3 2 2" xfId="27181"/>
    <cellStyle name="Input 5 4 2 2 4 3 3" xfId="27182"/>
    <cellStyle name="Input 5 4 2 2 4 4" xfId="27183"/>
    <cellStyle name="Input 5 4 2 2 4 5" xfId="27184"/>
    <cellStyle name="Input 5 4 2 2 5" xfId="27185"/>
    <cellStyle name="Input 5 4 2 2 5 2" xfId="27186"/>
    <cellStyle name="Input 5 4 2 2 5 2 2" xfId="27187"/>
    <cellStyle name="Input 5 4 2 2 5 3" xfId="27188"/>
    <cellStyle name="Input 5 4 2 2 5 3 2" xfId="27189"/>
    <cellStyle name="Input 5 4 2 2 5 3 2 2" xfId="27190"/>
    <cellStyle name="Input 5 4 2 2 5 3 3" xfId="27191"/>
    <cellStyle name="Input 5 4 2 2 5 4" xfId="27192"/>
    <cellStyle name="Input 5 4 2 2 5 5" xfId="27193"/>
    <cellStyle name="Input 5 4 2 2 6" xfId="27194"/>
    <cellStyle name="Input 5 4 2 2 6 2" xfId="27195"/>
    <cellStyle name="Input 5 4 2 2 6 2 2" xfId="27196"/>
    <cellStyle name="Input 5 4 2 2 6 3" xfId="27197"/>
    <cellStyle name="Input 5 4 2 2 6 3 2" xfId="27198"/>
    <cellStyle name="Input 5 4 2 2 6 3 2 2" xfId="27199"/>
    <cellStyle name="Input 5 4 2 2 6 3 3" xfId="27200"/>
    <cellStyle name="Input 5 4 2 2 6 4" xfId="27201"/>
    <cellStyle name="Input 5 4 2 2 6 5" xfId="27202"/>
    <cellStyle name="Input 5 4 2 2 7" xfId="27203"/>
    <cellStyle name="Input 5 4 2 2 7 2" xfId="27204"/>
    <cellStyle name="Input 5 4 2 2 7 2 2" xfId="27205"/>
    <cellStyle name="Input 5 4 2 2 7 3" xfId="27206"/>
    <cellStyle name="Input 5 4 2 2 7 3 2" xfId="27207"/>
    <cellStyle name="Input 5 4 2 2 7 3 2 2" xfId="27208"/>
    <cellStyle name="Input 5 4 2 2 7 3 3" xfId="27209"/>
    <cellStyle name="Input 5 4 2 2 7 4" xfId="27210"/>
    <cellStyle name="Input 5 4 2 2 7 5" xfId="27211"/>
    <cellStyle name="Input 5 4 2 2 8" xfId="27212"/>
    <cellStyle name="Input 5 4 2 2 8 2" xfId="27213"/>
    <cellStyle name="Input 5 4 2 2 9" xfId="27214"/>
    <cellStyle name="Input 5 4 2 2 9 2" xfId="27215"/>
    <cellStyle name="Input 5 4 2 2 9 2 2" xfId="27216"/>
    <cellStyle name="Input 5 4 2 2 9 3" xfId="27217"/>
    <cellStyle name="Input 5 4 2 3" xfId="27218"/>
    <cellStyle name="Input 5 4 2 3 10" xfId="27219"/>
    <cellStyle name="Input 5 4 2 3 2" xfId="27220"/>
    <cellStyle name="Input 5 4 2 3 2 2" xfId="27221"/>
    <cellStyle name="Input 5 4 2 3 2 2 2" xfId="27222"/>
    <cellStyle name="Input 5 4 2 3 2 3" xfId="27223"/>
    <cellStyle name="Input 5 4 2 3 2 3 2" xfId="27224"/>
    <cellStyle name="Input 5 4 2 3 2 3 2 2" xfId="27225"/>
    <cellStyle name="Input 5 4 2 3 2 3 3" xfId="27226"/>
    <cellStyle name="Input 5 4 2 3 2 4" xfId="27227"/>
    <cellStyle name="Input 5 4 2 3 2 5" xfId="27228"/>
    <cellStyle name="Input 5 4 2 3 3" xfId="27229"/>
    <cellStyle name="Input 5 4 2 3 3 2" xfId="27230"/>
    <cellStyle name="Input 5 4 2 3 3 2 2" xfId="27231"/>
    <cellStyle name="Input 5 4 2 3 3 3" xfId="27232"/>
    <cellStyle name="Input 5 4 2 3 3 3 2" xfId="27233"/>
    <cellStyle name="Input 5 4 2 3 3 3 2 2" xfId="27234"/>
    <cellStyle name="Input 5 4 2 3 3 3 3" xfId="27235"/>
    <cellStyle name="Input 5 4 2 3 3 4" xfId="27236"/>
    <cellStyle name="Input 5 4 2 3 3 5" xfId="27237"/>
    <cellStyle name="Input 5 4 2 3 4" xfId="27238"/>
    <cellStyle name="Input 5 4 2 3 4 2" xfId="27239"/>
    <cellStyle name="Input 5 4 2 3 4 2 2" xfId="27240"/>
    <cellStyle name="Input 5 4 2 3 4 3" xfId="27241"/>
    <cellStyle name="Input 5 4 2 3 4 3 2" xfId="27242"/>
    <cellStyle name="Input 5 4 2 3 4 3 2 2" xfId="27243"/>
    <cellStyle name="Input 5 4 2 3 4 3 3" xfId="27244"/>
    <cellStyle name="Input 5 4 2 3 4 4" xfId="27245"/>
    <cellStyle name="Input 5 4 2 3 4 5" xfId="27246"/>
    <cellStyle name="Input 5 4 2 3 5" xfId="27247"/>
    <cellStyle name="Input 5 4 2 3 5 2" xfId="27248"/>
    <cellStyle name="Input 5 4 2 3 5 2 2" xfId="27249"/>
    <cellStyle name="Input 5 4 2 3 5 3" xfId="27250"/>
    <cellStyle name="Input 5 4 2 3 5 3 2" xfId="27251"/>
    <cellStyle name="Input 5 4 2 3 5 3 2 2" xfId="27252"/>
    <cellStyle name="Input 5 4 2 3 5 3 3" xfId="27253"/>
    <cellStyle name="Input 5 4 2 3 5 4" xfId="27254"/>
    <cellStyle name="Input 5 4 2 3 5 5" xfId="27255"/>
    <cellStyle name="Input 5 4 2 3 6" xfId="27256"/>
    <cellStyle name="Input 5 4 2 3 6 2" xfId="27257"/>
    <cellStyle name="Input 5 4 2 3 6 2 2" xfId="27258"/>
    <cellStyle name="Input 5 4 2 3 6 3" xfId="27259"/>
    <cellStyle name="Input 5 4 2 3 6 3 2" xfId="27260"/>
    <cellStyle name="Input 5 4 2 3 6 3 2 2" xfId="27261"/>
    <cellStyle name="Input 5 4 2 3 6 3 3" xfId="27262"/>
    <cellStyle name="Input 5 4 2 3 6 4" xfId="27263"/>
    <cellStyle name="Input 5 4 2 3 6 5" xfId="27264"/>
    <cellStyle name="Input 5 4 2 3 7" xfId="27265"/>
    <cellStyle name="Input 5 4 2 3 7 2" xfId="27266"/>
    <cellStyle name="Input 5 4 2 3 8" xfId="27267"/>
    <cellStyle name="Input 5 4 2 3 8 2" xfId="27268"/>
    <cellStyle name="Input 5 4 2 3 8 2 2" xfId="27269"/>
    <cellStyle name="Input 5 4 2 3 8 3" xfId="27270"/>
    <cellStyle name="Input 5 4 2 3 9" xfId="27271"/>
    <cellStyle name="Input 5 4 2 4" xfId="27272"/>
    <cellStyle name="Input 5 4 2 4 2" xfId="27273"/>
    <cellStyle name="Input 5 4 2 4 2 2" xfId="27274"/>
    <cellStyle name="Input 5 4 2 4 2 2 2" xfId="27275"/>
    <cellStyle name="Input 5 4 2 4 2 3" xfId="27276"/>
    <cellStyle name="Input 5 4 2 4 2 3 2" xfId="27277"/>
    <cellStyle name="Input 5 4 2 4 2 3 2 2" xfId="27278"/>
    <cellStyle name="Input 5 4 2 4 2 3 3" xfId="27279"/>
    <cellStyle name="Input 5 4 2 4 2 4" xfId="27280"/>
    <cellStyle name="Input 5 4 2 4 2 5" xfId="27281"/>
    <cellStyle name="Input 5 4 2 4 3" xfId="27282"/>
    <cellStyle name="Input 5 4 2 4 3 2" xfId="27283"/>
    <cellStyle name="Input 5 4 2 4 4" xfId="27284"/>
    <cellStyle name="Input 5 4 2 4 4 2" xfId="27285"/>
    <cellStyle name="Input 5 4 2 4 4 2 2" xfId="27286"/>
    <cellStyle name="Input 5 4 2 4 4 3" xfId="27287"/>
    <cellStyle name="Input 5 4 2 4 5" xfId="27288"/>
    <cellStyle name="Input 5 4 2 4 6" xfId="27289"/>
    <cellStyle name="Input 5 4 2 5" xfId="27290"/>
    <cellStyle name="Input 5 4 2 5 2" xfId="27291"/>
    <cellStyle name="Input 5 4 2 5 2 2" xfId="27292"/>
    <cellStyle name="Input 5 4 2 5 3" xfId="27293"/>
    <cellStyle name="Input 5 4 2 5 3 2" xfId="27294"/>
    <cellStyle name="Input 5 4 2 5 3 2 2" xfId="27295"/>
    <cellStyle name="Input 5 4 2 5 3 3" xfId="27296"/>
    <cellStyle name="Input 5 4 2 5 4" xfId="27297"/>
    <cellStyle name="Input 5 4 2 5 5" xfId="27298"/>
    <cellStyle name="Input 5 4 2 6" xfId="27299"/>
    <cellStyle name="Input 5 4 2 6 2" xfId="27300"/>
    <cellStyle name="Input 5 4 2 6 2 2" xfId="27301"/>
    <cellStyle name="Input 5 4 2 6 3" xfId="27302"/>
    <cellStyle name="Input 5 4 2 6 3 2" xfId="27303"/>
    <cellStyle name="Input 5 4 2 6 3 2 2" xfId="27304"/>
    <cellStyle name="Input 5 4 2 6 3 3" xfId="27305"/>
    <cellStyle name="Input 5 4 2 6 4" xfId="27306"/>
    <cellStyle name="Input 5 4 2 6 5" xfId="27307"/>
    <cellStyle name="Input 5 4 2 7" xfId="27308"/>
    <cellStyle name="Input 5 4 2 7 2" xfId="27309"/>
    <cellStyle name="Input 5 4 2 7 2 2" xfId="27310"/>
    <cellStyle name="Input 5 4 2 7 3" xfId="27311"/>
    <cellStyle name="Input 5 4 2 7 3 2" xfId="27312"/>
    <cellStyle name="Input 5 4 2 7 3 2 2" xfId="27313"/>
    <cellStyle name="Input 5 4 2 7 3 3" xfId="27314"/>
    <cellStyle name="Input 5 4 2 7 4" xfId="27315"/>
    <cellStyle name="Input 5 4 2 7 5" xfId="27316"/>
    <cellStyle name="Input 5 4 2 8" xfId="27317"/>
    <cellStyle name="Input 5 4 2 8 2" xfId="27318"/>
    <cellStyle name="Input 5 4 2 8 2 2" xfId="27319"/>
    <cellStyle name="Input 5 4 2 8 3" xfId="27320"/>
    <cellStyle name="Input 5 4 2 8 3 2" xfId="27321"/>
    <cellStyle name="Input 5 4 2 8 3 2 2" xfId="27322"/>
    <cellStyle name="Input 5 4 2 8 3 3" xfId="27323"/>
    <cellStyle name="Input 5 4 2 8 4" xfId="27324"/>
    <cellStyle name="Input 5 4 2 8 5" xfId="27325"/>
    <cellStyle name="Input 5 4 2 9" xfId="27326"/>
    <cellStyle name="Input 5 4 2 9 2" xfId="27327"/>
    <cellStyle name="Input 5 4 2_Subsidy" xfId="27328"/>
    <cellStyle name="Input 5 4 3" xfId="27329"/>
    <cellStyle name="Input 5 4 3 10" xfId="27330"/>
    <cellStyle name="Input 5 4 3 11" xfId="27331"/>
    <cellStyle name="Input 5 4 3 2" xfId="27332"/>
    <cellStyle name="Input 5 4 3 2 10" xfId="27333"/>
    <cellStyle name="Input 5 4 3 2 2" xfId="27334"/>
    <cellStyle name="Input 5 4 3 2 2 2" xfId="27335"/>
    <cellStyle name="Input 5 4 3 2 2 2 2" xfId="27336"/>
    <cellStyle name="Input 5 4 3 2 2 3" xfId="27337"/>
    <cellStyle name="Input 5 4 3 2 2 3 2" xfId="27338"/>
    <cellStyle name="Input 5 4 3 2 2 3 2 2" xfId="27339"/>
    <cellStyle name="Input 5 4 3 2 2 3 3" xfId="27340"/>
    <cellStyle name="Input 5 4 3 2 2 4" xfId="27341"/>
    <cellStyle name="Input 5 4 3 2 2 5" xfId="27342"/>
    <cellStyle name="Input 5 4 3 2 3" xfId="27343"/>
    <cellStyle name="Input 5 4 3 2 3 2" xfId="27344"/>
    <cellStyle name="Input 5 4 3 2 3 2 2" xfId="27345"/>
    <cellStyle name="Input 5 4 3 2 3 3" xfId="27346"/>
    <cellStyle name="Input 5 4 3 2 3 3 2" xfId="27347"/>
    <cellStyle name="Input 5 4 3 2 3 3 2 2" xfId="27348"/>
    <cellStyle name="Input 5 4 3 2 3 3 3" xfId="27349"/>
    <cellStyle name="Input 5 4 3 2 3 4" xfId="27350"/>
    <cellStyle name="Input 5 4 3 2 3 5" xfId="27351"/>
    <cellStyle name="Input 5 4 3 2 4" xfId="27352"/>
    <cellStyle name="Input 5 4 3 2 4 2" xfId="27353"/>
    <cellStyle name="Input 5 4 3 2 4 2 2" xfId="27354"/>
    <cellStyle name="Input 5 4 3 2 4 3" xfId="27355"/>
    <cellStyle name="Input 5 4 3 2 4 3 2" xfId="27356"/>
    <cellStyle name="Input 5 4 3 2 4 3 2 2" xfId="27357"/>
    <cellStyle name="Input 5 4 3 2 4 3 3" xfId="27358"/>
    <cellStyle name="Input 5 4 3 2 4 4" xfId="27359"/>
    <cellStyle name="Input 5 4 3 2 4 5" xfId="27360"/>
    <cellStyle name="Input 5 4 3 2 5" xfId="27361"/>
    <cellStyle name="Input 5 4 3 2 5 2" xfId="27362"/>
    <cellStyle name="Input 5 4 3 2 5 2 2" xfId="27363"/>
    <cellStyle name="Input 5 4 3 2 5 3" xfId="27364"/>
    <cellStyle name="Input 5 4 3 2 5 3 2" xfId="27365"/>
    <cellStyle name="Input 5 4 3 2 5 3 2 2" xfId="27366"/>
    <cellStyle name="Input 5 4 3 2 5 3 3" xfId="27367"/>
    <cellStyle name="Input 5 4 3 2 5 4" xfId="27368"/>
    <cellStyle name="Input 5 4 3 2 5 5" xfId="27369"/>
    <cellStyle name="Input 5 4 3 2 6" xfId="27370"/>
    <cellStyle name="Input 5 4 3 2 6 2" xfId="27371"/>
    <cellStyle name="Input 5 4 3 2 6 2 2" xfId="27372"/>
    <cellStyle name="Input 5 4 3 2 6 3" xfId="27373"/>
    <cellStyle name="Input 5 4 3 2 6 3 2" xfId="27374"/>
    <cellStyle name="Input 5 4 3 2 6 3 2 2" xfId="27375"/>
    <cellStyle name="Input 5 4 3 2 6 3 3" xfId="27376"/>
    <cellStyle name="Input 5 4 3 2 6 4" xfId="27377"/>
    <cellStyle name="Input 5 4 3 2 6 5" xfId="27378"/>
    <cellStyle name="Input 5 4 3 2 7" xfId="27379"/>
    <cellStyle name="Input 5 4 3 2 7 2" xfId="27380"/>
    <cellStyle name="Input 5 4 3 2 8" xfId="27381"/>
    <cellStyle name="Input 5 4 3 2 8 2" xfId="27382"/>
    <cellStyle name="Input 5 4 3 2 8 2 2" xfId="27383"/>
    <cellStyle name="Input 5 4 3 2 8 3" xfId="27384"/>
    <cellStyle name="Input 5 4 3 2 9" xfId="27385"/>
    <cellStyle name="Input 5 4 3 3" xfId="27386"/>
    <cellStyle name="Input 5 4 3 3 2" xfId="27387"/>
    <cellStyle name="Input 5 4 3 3 2 2" xfId="27388"/>
    <cellStyle name="Input 5 4 3 3 2 2 2" xfId="27389"/>
    <cellStyle name="Input 5 4 3 3 2 3" xfId="27390"/>
    <cellStyle name="Input 5 4 3 3 2 3 2" xfId="27391"/>
    <cellStyle name="Input 5 4 3 3 2 3 2 2" xfId="27392"/>
    <cellStyle name="Input 5 4 3 3 2 3 3" xfId="27393"/>
    <cellStyle name="Input 5 4 3 3 2 4" xfId="27394"/>
    <cellStyle name="Input 5 4 3 3 2 5" xfId="27395"/>
    <cellStyle name="Input 5 4 3 3 3" xfId="27396"/>
    <cellStyle name="Input 5 4 3 3 3 2" xfId="27397"/>
    <cellStyle name="Input 5 4 3 3 4" xfId="27398"/>
    <cellStyle name="Input 5 4 3 3 4 2" xfId="27399"/>
    <cellStyle name="Input 5 4 3 3 4 2 2" xfId="27400"/>
    <cellStyle name="Input 5 4 3 3 4 3" xfId="27401"/>
    <cellStyle name="Input 5 4 3 3 5" xfId="27402"/>
    <cellStyle name="Input 5 4 3 3 6" xfId="27403"/>
    <cellStyle name="Input 5 4 3 4" xfId="27404"/>
    <cellStyle name="Input 5 4 3 4 2" xfId="27405"/>
    <cellStyle name="Input 5 4 3 4 2 2" xfId="27406"/>
    <cellStyle name="Input 5 4 3 4 3" xfId="27407"/>
    <cellStyle name="Input 5 4 3 4 3 2" xfId="27408"/>
    <cellStyle name="Input 5 4 3 4 3 2 2" xfId="27409"/>
    <cellStyle name="Input 5 4 3 4 3 3" xfId="27410"/>
    <cellStyle name="Input 5 4 3 4 4" xfId="27411"/>
    <cellStyle name="Input 5 4 3 4 5" xfId="27412"/>
    <cellStyle name="Input 5 4 3 5" xfId="27413"/>
    <cellStyle name="Input 5 4 3 5 2" xfId="27414"/>
    <cellStyle name="Input 5 4 3 5 2 2" xfId="27415"/>
    <cellStyle name="Input 5 4 3 5 3" xfId="27416"/>
    <cellStyle name="Input 5 4 3 5 3 2" xfId="27417"/>
    <cellStyle name="Input 5 4 3 5 3 2 2" xfId="27418"/>
    <cellStyle name="Input 5 4 3 5 3 3" xfId="27419"/>
    <cellStyle name="Input 5 4 3 5 4" xfId="27420"/>
    <cellStyle name="Input 5 4 3 5 5" xfId="27421"/>
    <cellStyle name="Input 5 4 3 6" xfId="27422"/>
    <cellStyle name="Input 5 4 3 6 2" xfId="27423"/>
    <cellStyle name="Input 5 4 3 6 2 2" xfId="27424"/>
    <cellStyle name="Input 5 4 3 6 3" xfId="27425"/>
    <cellStyle name="Input 5 4 3 6 3 2" xfId="27426"/>
    <cellStyle name="Input 5 4 3 6 3 2 2" xfId="27427"/>
    <cellStyle name="Input 5 4 3 6 3 3" xfId="27428"/>
    <cellStyle name="Input 5 4 3 6 4" xfId="27429"/>
    <cellStyle name="Input 5 4 3 6 5" xfId="27430"/>
    <cellStyle name="Input 5 4 3 7" xfId="27431"/>
    <cellStyle name="Input 5 4 3 7 2" xfId="27432"/>
    <cellStyle name="Input 5 4 3 7 2 2" xfId="27433"/>
    <cellStyle name="Input 5 4 3 7 3" xfId="27434"/>
    <cellStyle name="Input 5 4 3 7 3 2" xfId="27435"/>
    <cellStyle name="Input 5 4 3 7 3 2 2" xfId="27436"/>
    <cellStyle name="Input 5 4 3 7 3 3" xfId="27437"/>
    <cellStyle name="Input 5 4 3 7 4" xfId="27438"/>
    <cellStyle name="Input 5 4 3 7 5" xfId="27439"/>
    <cellStyle name="Input 5 4 3 8" xfId="27440"/>
    <cellStyle name="Input 5 4 3 8 2" xfId="27441"/>
    <cellStyle name="Input 5 4 3 9" xfId="27442"/>
    <cellStyle name="Input 5 4 3 9 2" xfId="27443"/>
    <cellStyle name="Input 5 4 3 9 2 2" xfId="27444"/>
    <cellStyle name="Input 5 4 3 9 3" xfId="27445"/>
    <cellStyle name="Input 5 4 4" xfId="27446"/>
    <cellStyle name="Input 5 4 4 10" xfId="27447"/>
    <cellStyle name="Input 5 4 4 11" xfId="27448"/>
    <cellStyle name="Input 5 4 4 2" xfId="27449"/>
    <cellStyle name="Input 5 4 4 2 10" xfId="27450"/>
    <cellStyle name="Input 5 4 4 2 2" xfId="27451"/>
    <cellStyle name="Input 5 4 4 2 2 2" xfId="27452"/>
    <cellStyle name="Input 5 4 4 2 2 2 2" xfId="27453"/>
    <cellStyle name="Input 5 4 4 2 2 3" xfId="27454"/>
    <cellStyle name="Input 5 4 4 2 2 3 2" xfId="27455"/>
    <cellStyle name="Input 5 4 4 2 2 3 2 2" xfId="27456"/>
    <cellStyle name="Input 5 4 4 2 2 3 3" xfId="27457"/>
    <cellStyle name="Input 5 4 4 2 2 4" xfId="27458"/>
    <cellStyle name="Input 5 4 4 2 2 5" xfId="27459"/>
    <cellStyle name="Input 5 4 4 2 3" xfId="27460"/>
    <cellStyle name="Input 5 4 4 2 3 2" xfId="27461"/>
    <cellStyle name="Input 5 4 4 2 3 2 2" xfId="27462"/>
    <cellStyle name="Input 5 4 4 2 3 3" xfId="27463"/>
    <cellStyle name="Input 5 4 4 2 3 3 2" xfId="27464"/>
    <cellStyle name="Input 5 4 4 2 3 3 2 2" xfId="27465"/>
    <cellStyle name="Input 5 4 4 2 3 3 3" xfId="27466"/>
    <cellStyle name="Input 5 4 4 2 3 4" xfId="27467"/>
    <cellStyle name="Input 5 4 4 2 3 5" xfId="27468"/>
    <cellStyle name="Input 5 4 4 2 4" xfId="27469"/>
    <cellStyle name="Input 5 4 4 2 4 2" xfId="27470"/>
    <cellStyle name="Input 5 4 4 2 4 2 2" xfId="27471"/>
    <cellStyle name="Input 5 4 4 2 4 3" xfId="27472"/>
    <cellStyle name="Input 5 4 4 2 4 3 2" xfId="27473"/>
    <cellStyle name="Input 5 4 4 2 4 3 2 2" xfId="27474"/>
    <cellStyle name="Input 5 4 4 2 4 3 3" xfId="27475"/>
    <cellStyle name="Input 5 4 4 2 4 4" xfId="27476"/>
    <cellStyle name="Input 5 4 4 2 4 5" xfId="27477"/>
    <cellStyle name="Input 5 4 4 2 5" xfId="27478"/>
    <cellStyle name="Input 5 4 4 2 5 2" xfId="27479"/>
    <cellStyle name="Input 5 4 4 2 5 2 2" xfId="27480"/>
    <cellStyle name="Input 5 4 4 2 5 3" xfId="27481"/>
    <cellStyle name="Input 5 4 4 2 5 3 2" xfId="27482"/>
    <cellStyle name="Input 5 4 4 2 5 3 2 2" xfId="27483"/>
    <cellStyle name="Input 5 4 4 2 5 3 3" xfId="27484"/>
    <cellStyle name="Input 5 4 4 2 5 4" xfId="27485"/>
    <cellStyle name="Input 5 4 4 2 5 5" xfId="27486"/>
    <cellStyle name="Input 5 4 4 2 6" xfId="27487"/>
    <cellStyle name="Input 5 4 4 2 6 2" xfId="27488"/>
    <cellStyle name="Input 5 4 4 2 6 2 2" xfId="27489"/>
    <cellStyle name="Input 5 4 4 2 6 3" xfId="27490"/>
    <cellStyle name="Input 5 4 4 2 6 3 2" xfId="27491"/>
    <cellStyle name="Input 5 4 4 2 6 3 2 2" xfId="27492"/>
    <cellStyle name="Input 5 4 4 2 6 3 3" xfId="27493"/>
    <cellStyle name="Input 5 4 4 2 6 4" xfId="27494"/>
    <cellStyle name="Input 5 4 4 2 6 5" xfId="27495"/>
    <cellStyle name="Input 5 4 4 2 7" xfId="27496"/>
    <cellStyle name="Input 5 4 4 2 7 2" xfId="27497"/>
    <cellStyle name="Input 5 4 4 2 8" xfId="27498"/>
    <cellStyle name="Input 5 4 4 2 8 2" xfId="27499"/>
    <cellStyle name="Input 5 4 4 2 8 2 2" xfId="27500"/>
    <cellStyle name="Input 5 4 4 2 8 3" xfId="27501"/>
    <cellStyle name="Input 5 4 4 2 9" xfId="27502"/>
    <cellStyle name="Input 5 4 4 3" xfId="27503"/>
    <cellStyle name="Input 5 4 4 3 2" xfId="27504"/>
    <cellStyle name="Input 5 4 4 3 2 2" xfId="27505"/>
    <cellStyle name="Input 5 4 4 3 2 2 2" xfId="27506"/>
    <cellStyle name="Input 5 4 4 3 2 3" xfId="27507"/>
    <cellStyle name="Input 5 4 4 3 2 3 2" xfId="27508"/>
    <cellStyle name="Input 5 4 4 3 2 3 2 2" xfId="27509"/>
    <cellStyle name="Input 5 4 4 3 2 3 3" xfId="27510"/>
    <cellStyle name="Input 5 4 4 3 2 4" xfId="27511"/>
    <cellStyle name="Input 5 4 4 3 2 5" xfId="27512"/>
    <cellStyle name="Input 5 4 4 3 3" xfId="27513"/>
    <cellStyle name="Input 5 4 4 3 3 2" xfId="27514"/>
    <cellStyle name="Input 5 4 4 3 4" xfId="27515"/>
    <cellStyle name="Input 5 4 4 3 4 2" xfId="27516"/>
    <cellStyle name="Input 5 4 4 3 4 2 2" xfId="27517"/>
    <cellStyle name="Input 5 4 4 3 4 3" xfId="27518"/>
    <cellStyle name="Input 5 4 4 3 5" xfId="27519"/>
    <cellStyle name="Input 5 4 4 3 6" xfId="27520"/>
    <cellStyle name="Input 5 4 4 4" xfId="27521"/>
    <cellStyle name="Input 5 4 4 4 2" xfId="27522"/>
    <cellStyle name="Input 5 4 4 4 2 2" xfId="27523"/>
    <cellStyle name="Input 5 4 4 4 3" xfId="27524"/>
    <cellStyle name="Input 5 4 4 4 3 2" xfId="27525"/>
    <cellStyle name="Input 5 4 4 4 3 2 2" xfId="27526"/>
    <cellStyle name="Input 5 4 4 4 3 3" xfId="27527"/>
    <cellStyle name="Input 5 4 4 4 4" xfId="27528"/>
    <cellStyle name="Input 5 4 4 4 5" xfId="27529"/>
    <cellStyle name="Input 5 4 4 5" xfId="27530"/>
    <cellStyle name="Input 5 4 4 5 2" xfId="27531"/>
    <cellStyle name="Input 5 4 4 5 2 2" xfId="27532"/>
    <cellStyle name="Input 5 4 4 5 3" xfId="27533"/>
    <cellStyle name="Input 5 4 4 5 3 2" xfId="27534"/>
    <cellStyle name="Input 5 4 4 5 3 2 2" xfId="27535"/>
    <cellStyle name="Input 5 4 4 5 3 3" xfId="27536"/>
    <cellStyle name="Input 5 4 4 5 4" xfId="27537"/>
    <cellStyle name="Input 5 4 4 5 5" xfId="27538"/>
    <cellStyle name="Input 5 4 4 6" xfId="27539"/>
    <cellStyle name="Input 5 4 4 6 2" xfId="27540"/>
    <cellStyle name="Input 5 4 4 6 2 2" xfId="27541"/>
    <cellStyle name="Input 5 4 4 6 3" xfId="27542"/>
    <cellStyle name="Input 5 4 4 6 3 2" xfId="27543"/>
    <cellStyle name="Input 5 4 4 6 3 2 2" xfId="27544"/>
    <cellStyle name="Input 5 4 4 6 3 3" xfId="27545"/>
    <cellStyle name="Input 5 4 4 6 4" xfId="27546"/>
    <cellStyle name="Input 5 4 4 6 5" xfId="27547"/>
    <cellStyle name="Input 5 4 4 7" xfId="27548"/>
    <cellStyle name="Input 5 4 4 7 2" xfId="27549"/>
    <cellStyle name="Input 5 4 4 7 2 2" xfId="27550"/>
    <cellStyle name="Input 5 4 4 7 3" xfId="27551"/>
    <cellStyle name="Input 5 4 4 7 3 2" xfId="27552"/>
    <cellStyle name="Input 5 4 4 7 3 2 2" xfId="27553"/>
    <cellStyle name="Input 5 4 4 7 3 3" xfId="27554"/>
    <cellStyle name="Input 5 4 4 7 4" xfId="27555"/>
    <cellStyle name="Input 5 4 4 7 5" xfId="27556"/>
    <cellStyle name="Input 5 4 4 8" xfId="27557"/>
    <cellStyle name="Input 5 4 4 8 2" xfId="27558"/>
    <cellStyle name="Input 5 4 4 9" xfId="27559"/>
    <cellStyle name="Input 5 4 4 9 2" xfId="27560"/>
    <cellStyle name="Input 5 4 4 9 2 2" xfId="27561"/>
    <cellStyle name="Input 5 4 4 9 3" xfId="27562"/>
    <cellStyle name="Input 5 4 5" xfId="27563"/>
    <cellStyle name="Input 5 4 5 10" xfId="27564"/>
    <cellStyle name="Input 5 4 5 11" xfId="27565"/>
    <cellStyle name="Input 5 4 5 2" xfId="27566"/>
    <cellStyle name="Input 5 4 5 2 10" xfId="27567"/>
    <cellStyle name="Input 5 4 5 2 2" xfId="27568"/>
    <cellStyle name="Input 5 4 5 2 2 2" xfId="27569"/>
    <cellStyle name="Input 5 4 5 2 2 2 2" xfId="27570"/>
    <cellStyle name="Input 5 4 5 2 2 3" xfId="27571"/>
    <cellStyle name="Input 5 4 5 2 2 3 2" xfId="27572"/>
    <cellStyle name="Input 5 4 5 2 2 3 2 2" xfId="27573"/>
    <cellStyle name="Input 5 4 5 2 2 3 3" xfId="27574"/>
    <cellStyle name="Input 5 4 5 2 2 4" xfId="27575"/>
    <cellStyle name="Input 5 4 5 2 2 5" xfId="27576"/>
    <cellStyle name="Input 5 4 5 2 3" xfId="27577"/>
    <cellStyle name="Input 5 4 5 2 3 2" xfId="27578"/>
    <cellStyle name="Input 5 4 5 2 3 2 2" xfId="27579"/>
    <cellStyle name="Input 5 4 5 2 3 3" xfId="27580"/>
    <cellStyle name="Input 5 4 5 2 3 3 2" xfId="27581"/>
    <cellStyle name="Input 5 4 5 2 3 3 2 2" xfId="27582"/>
    <cellStyle name="Input 5 4 5 2 3 3 3" xfId="27583"/>
    <cellStyle name="Input 5 4 5 2 3 4" xfId="27584"/>
    <cellStyle name="Input 5 4 5 2 3 5" xfId="27585"/>
    <cellStyle name="Input 5 4 5 2 4" xfId="27586"/>
    <cellStyle name="Input 5 4 5 2 4 2" xfId="27587"/>
    <cellStyle name="Input 5 4 5 2 4 2 2" xfId="27588"/>
    <cellStyle name="Input 5 4 5 2 4 3" xfId="27589"/>
    <cellStyle name="Input 5 4 5 2 4 3 2" xfId="27590"/>
    <cellStyle name="Input 5 4 5 2 4 3 2 2" xfId="27591"/>
    <cellStyle name="Input 5 4 5 2 4 3 3" xfId="27592"/>
    <cellStyle name="Input 5 4 5 2 4 4" xfId="27593"/>
    <cellStyle name="Input 5 4 5 2 4 5" xfId="27594"/>
    <cellStyle name="Input 5 4 5 2 5" xfId="27595"/>
    <cellStyle name="Input 5 4 5 2 5 2" xfId="27596"/>
    <cellStyle name="Input 5 4 5 2 5 2 2" xfId="27597"/>
    <cellStyle name="Input 5 4 5 2 5 3" xfId="27598"/>
    <cellStyle name="Input 5 4 5 2 5 3 2" xfId="27599"/>
    <cellStyle name="Input 5 4 5 2 5 3 2 2" xfId="27600"/>
    <cellStyle name="Input 5 4 5 2 5 3 3" xfId="27601"/>
    <cellStyle name="Input 5 4 5 2 5 4" xfId="27602"/>
    <cellStyle name="Input 5 4 5 2 5 5" xfId="27603"/>
    <cellStyle name="Input 5 4 5 2 6" xfId="27604"/>
    <cellStyle name="Input 5 4 5 2 6 2" xfId="27605"/>
    <cellStyle name="Input 5 4 5 2 6 2 2" xfId="27606"/>
    <cellStyle name="Input 5 4 5 2 6 3" xfId="27607"/>
    <cellStyle name="Input 5 4 5 2 6 3 2" xfId="27608"/>
    <cellStyle name="Input 5 4 5 2 6 3 2 2" xfId="27609"/>
    <cellStyle name="Input 5 4 5 2 6 3 3" xfId="27610"/>
    <cellStyle name="Input 5 4 5 2 6 4" xfId="27611"/>
    <cellStyle name="Input 5 4 5 2 6 5" xfId="27612"/>
    <cellStyle name="Input 5 4 5 2 7" xfId="27613"/>
    <cellStyle name="Input 5 4 5 2 7 2" xfId="27614"/>
    <cellStyle name="Input 5 4 5 2 8" xfId="27615"/>
    <cellStyle name="Input 5 4 5 2 8 2" xfId="27616"/>
    <cellStyle name="Input 5 4 5 2 8 2 2" xfId="27617"/>
    <cellStyle name="Input 5 4 5 2 8 3" xfId="27618"/>
    <cellStyle name="Input 5 4 5 2 9" xfId="27619"/>
    <cellStyle name="Input 5 4 5 3" xfId="27620"/>
    <cellStyle name="Input 5 4 5 3 2" xfId="27621"/>
    <cellStyle name="Input 5 4 5 3 2 2" xfId="27622"/>
    <cellStyle name="Input 5 4 5 3 2 2 2" xfId="27623"/>
    <cellStyle name="Input 5 4 5 3 2 3" xfId="27624"/>
    <cellStyle name="Input 5 4 5 3 2 3 2" xfId="27625"/>
    <cellStyle name="Input 5 4 5 3 2 3 2 2" xfId="27626"/>
    <cellStyle name="Input 5 4 5 3 2 3 3" xfId="27627"/>
    <cellStyle name="Input 5 4 5 3 2 4" xfId="27628"/>
    <cellStyle name="Input 5 4 5 3 2 5" xfId="27629"/>
    <cellStyle name="Input 5 4 5 3 3" xfId="27630"/>
    <cellStyle name="Input 5 4 5 3 3 2" xfId="27631"/>
    <cellStyle name="Input 5 4 5 3 4" xfId="27632"/>
    <cellStyle name="Input 5 4 5 3 4 2" xfId="27633"/>
    <cellStyle name="Input 5 4 5 3 4 2 2" xfId="27634"/>
    <cellStyle name="Input 5 4 5 3 4 3" xfId="27635"/>
    <cellStyle name="Input 5 4 5 3 5" xfId="27636"/>
    <cellStyle name="Input 5 4 5 3 6" xfId="27637"/>
    <cellStyle name="Input 5 4 5 4" xfId="27638"/>
    <cellStyle name="Input 5 4 5 4 2" xfId="27639"/>
    <cellStyle name="Input 5 4 5 4 2 2" xfId="27640"/>
    <cellStyle name="Input 5 4 5 4 3" xfId="27641"/>
    <cellStyle name="Input 5 4 5 4 3 2" xfId="27642"/>
    <cellStyle name="Input 5 4 5 4 3 2 2" xfId="27643"/>
    <cellStyle name="Input 5 4 5 4 3 3" xfId="27644"/>
    <cellStyle name="Input 5 4 5 4 4" xfId="27645"/>
    <cellStyle name="Input 5 4 5 4 5" xfId="27646"/>
    <cellStyle name="Input 5 4 5 5" xfId="27647"/>
    <cellStyle name="Input 5 4 5 5 2" xfId="27648"/>
    <cellStyle name="Input 5 4 5 5 2 2" xfId="27649"/>
    <cellStyle name="Input 5 4 5 5 3" xfId="27650"/>
    <cellStyle name="Input 5 4 5 5 3 2" xfId="27651"/>
    <cellStyle name="Input 5 4 5 5 3 2 2" xfId="27652"/>
    <cellStyle name="Input 5 4 5 5 3 3" xfId="27653"/>
    <cellStyle name="Input 5 4 5 5 4" xfId="27654"/>
    <cellStyle name="Input 5 4 5 5 5" xfId="27655"/>
    <cellStyle name="Input 5 4 5 6" xfId="27656"/>
    <cellStyle name="Input 5 4 5 6 2" xfId="27657"/>
    <cellStyle name="Input 5 4 5 6 2 2" xfId="27658"/>
    <cellStyle name="Input 5 4 5 6 3" xfId="27659"/>
    <cellStyle name="Input 5 4 5 6 3 2" xfId="27660"/>
    <cellStyle name="Input 5 4 5 6 3 2 2" xfId="27661"/>
    <cellStyle name="Input 5 4 5 6 3 3" xfId="27662"/>
    <cellStyle name="Input 5 4 5 6 4" xfId="27663"/>
    <cellStyle name="Input 5 4 5 6 5" xfId="27664"/>
    <cellStyle name="Input 5 4 5 7" xfId="27665"/>
    <cellStyle name="Input 5 4 5 7 2" xfId="27666"/>
    <cellStyle name="Input 5 4 5 7 2 2" xfId="27667"/>
    <cellStyle name="Input 5 4 5 7 3" xfId="27668"/>
    <cellStyle name="Input 5 4 5 7 3 2" xfId="27669"/>
    <cellStyle name="Input 5 4 5 7 3 2 2" xfId="27670"/>
    <cellStyle name="Input 5 4 5 7 3 3" xfId="27671"/>
    <cellStyle name="Input 5 4 5 7 4" xfId="27672"/>
    <cellStyle name="Input 5 4 5 7 5" xfId="27673"/>
    <cellStyle name="Input 5 4 5 8" xfId="27674"/>
    <cellStyle name="Input 5 4 5 8 2" xfId="27675"/>
    <cellStyle name="Input 5 4 5 9" xfId="27676"/>
    <cellStyle name="Input 5 4 5 9 2" xfId="27677"/>
    <cellStyle name="Input 5 4 5 9 2 2" xfId="27678"/>
    <cellStyle name="Input 5 4 5 9 3" xfId="27679"/>
    <cellStyle name="Input 5 4 6" xfId="27680"/>
    <cellStyle name="Input 5 4 6 10" xfId="27681"/>
    <cellStyle name="Input 5 4 6 11" xfId="27682"/>
    <cellStyle name="Input 5 4 6 2" xfId="27683"/>
    <cellStyle name="Input 5 4 6 2 10" xfId="27684"/>
    <cellStyle name="Input 5 4 6 2 2" xfId="27685"/>
    <cellStyle name="Input 5 4 6 2 2 2" xfId="27686"/>
    <cellStyle name="Input 5 4 6 2 2 2 2" xfId="27687"/>
    <cellStyle name="Input 5 4 6 2 2 3" xfId="27688"/>
    <cellStyle name="Input 5 4 6 2 2 3 2" xfId="27689"/>
    <cellStyle name="Input 5 4 6 2 2 3 2 2" xfId="27690"/>
    <cellStyle name="Input 5 4 6 2 2 3 3" xfId="27691"/>
    <cellStyle name="Input 5 4 6 2 2 4" xfId="27692"/>
    <cellStyle name="Input 5 4 6 2 2 5" xfId="27693"/>
    <cellStyle name="Input 5 4 6 2 3" xfId="27694"/>
    <cellStyle name="Input 5 4 6 2 3 2" xfId="27695"/>
    <cellStyle name="Input 5 4 6 2 3 2 2" xfId="27696"/>
    <cellStyle name="Input 5 4 6 2 3 3" xfId="27697"/>
    <cellStyle name="Input 5 4 6 2 3 3 2" xfId="27698"/>
    <cellStyle name="Input 5 4 6 2 3 3 2 2" xfId="27699"/>
    <cellStyle name="Input 5 4 6 2 3 3 3" xfId="27700"/>
    <cellStyle name="Input 5 4 6 2 3 4" xfId="27701"/>
    <cellStyle name="Input 5 4 6 2 3 5" xfId="27702"/>
    <cellStyle name="Input 5 4 6 2 4" xfId="27703"/>
    <cellStyle name="Input 5 4 6 2 4 2" xfId="27704"/>
    <cellStyle name="Input 5 4 6 2 4 2 2" xfId="27705"/>
    <cellStyle name="Input 5 4 6 2 4 3" xfId="27706"/>
    <cellStyle name="Input 5 4 6 2 4 3 2" xfId="27707"/>
    <cellStyle name="Input 5 4 6 2 4 3 2 2" xfId="27708"/>
    <cellStyle name="Input 5 4 6 2 4 3 3" xfId="27709"/>
    <cellStyle name="Input 5 4 6 2 4 4" xfId="27710"/>
    <cellStyle name="Input 5 4 6 2 4 5" xfId="27711"/>
    <cellStyle name="Input 5 4 6 2 5" xfId="27712"/>
    <cellStyle name="Input 5 4 6 2 5 2" xfId="27713"/>
    <cellStyle name="Input 5 4 6 2 5 2 2" xfId="27714"/>
    <cellStyle name="Input 5 4 6 2 5 3" xfId="27715"/>
    <cellStyle name="Input 5 4 6 2 5 3 2" xfId="27716"/>
    <cellStyle name="Input 5 4 6 2 5 3 2 2" xfId="27717"/>
    <cellStyle name="Input 5 4 6 2 5 3 3" xfId="27718"/>
    <cellStyle name="Input 5 4 6 2 5 4" xfId="27719"/>
    <cellStyle name="Input 5 4 6 2 5 5" xfId="27720"/>
    <cellStyle name="Input 5 4 6 2 6" xfId="27721"/>
    <cellStyle name="Input 5 4 6 2 6 2" xfId="27722"/>
    <cellStyle name="Input 5 4 6 2 6 2 2" xfId="27723"/>
    <cellStyle name="Input 5 4 6 2 6 3" xfId="27724"/>
    <cellStyle name="Input 5 4 6 2 6 3 2" xfId="27725"/>
    <cellStyle name="Input 5 4 6 2 6 3 2 2" xfId="27726"/>
    <cellStyle name="Input 5 4 6 2 6 3 3" xfId="27727"/>
    <cellStyle name="Input 5 4 6 2 6 4" xfId="27728"/>
    <cellStyle name="Input 5 4 6 2 6 5" xfId="27729"/>
    <cellStyle name="Input 5 4 6 2 7" xfId="27730"/>
    <cellStyle name="Input 5 4 6 2 7 2" xfId="27731"/>
    <cellStyle name="Input 5 4 6 2 8" xfId="27732"/>
    <cellStyle name="Input 5 4 6 2 8 2" xfId="27733"/>
    <cellStyle name="Input 5 4 6 2 8 2 2" xfId="27734"/>
    <cellStyle name="Input 5 4 6 2 8 3" xfId="27735"/>
    <cellStyle name="Input 5 4 6 2 9" xfId="27736"/>
    <cellStyle name="Input 5 4 6 3" xfId="27737"/>
    <cellStyle name="Input 5 4 6 3 2" xfId="27738"/>
    <cellStyle name="Input 5 4 6 3 2 2" xfId="27739"/>
    <cellStyle name="Input 5 4 6 3 2 2 2" xfId="27740"/>
    <cellStyle name="Input 5 4 6 3 2 3" xfId="27741"/>
    <cellStyle name="Input 5 4 6 3 2 3 2" xfId="27742"/>
    <cellStyle name="Input 5 4 6 3 2 3 2 2" xfId="27743"/>
    <cellStyle name="Input 5 4 6 3 2 3 3" xfId="27744"/>
    <cellStyle name="Input 5 4 6 3 2 4" xfId="27745"/>
    <cellStyle name="Input 5 4 6 3 2 5" xfId="27746"/>
    <cellStyle name="Input 5 4 6 3 3" xfId="27747"/>
    <cellStyle name="Input 5 4 6 3 3 2" xfId="27748"/>
    <cellStyle name="Input 5 4 6 3 4" xfId="27749"/>
    <cellStyle name="Input 5 4 6 3 4 2" xfId="27750"/>
    <cellStyle name="Input 5 4 6 3 4 2 2" xfId="27751"/>
    <cellStyle name="Input 5 4 6 3 4 3" xfId="27752"/>
    <cellStyle name="Input 5 4 6 3 5" xfId="27753"/>
    <cellStyle name="Input 5 4 6 3 6" xfId="27754"/>
    <cellStyle name="Input 5 4 6 4" xfId="27755"/>
    <cellStyle name="Input 5 4 6 4 2" xfId="27756"/>
    <cellStyle name="Input 5 4 6 4 2 2" xfId="27757"/>
    <cellStyle name="Input 5 4 6 4 3" xfId="27758"/>
    <cellStyle name="Input 5 4 6 4 3 2" xfId="27759"/>
    <cellStyle name="Input 5 4 6 4 3 2 2" xfId="27760"/>
    <cellStyle name="Input 5 4 6 4 3 3" xfId="27761"/>
    <cellStyle name="Input 5 4 6 4 4" xfId="27762"/>
    <cellStyle name="Input 5 4 6 4 5" xfId="27763"/>
    <cellStyle name="Input 5 4 6 5" xfId="27764"/>
    <cellStyle name="Input 5 4 6 5 2" xfId="27765"/>
    <cellStyle name="Input 5 4 6 5 2 2" xfId="27766"/>
    <cellStyle name="Input 5 4 6 5 3" xfId="27767"/>
    <cellStyle name="Input 5 4 6 5 3 2" xfId="27768"/>
    <cellStyle name="Input 5 4 6 5 3 2 2" xfId="27769"/>
    <cellStyle name="Input 5 4 6 5 3 3" xfId="27770"/>
    <cellStyle name="Input 5 4 6 5 4" xfId="27771"/>
    <cellStyle name="Input 5 4 6 5 5" xfId="27772"/>
    <cellStyle name="Input 5 4 6 6" xfId="27773"/>
    <cellStyle name="Input 5 4 6 6 2" xfId="27774"/>
    <cellStyle name="Input 5 4 6 6 2 2" xfId="27775"/>
    <cellStyle name="Input 5 4 6 6 3" xfId="27776"/>
    <cellStyle name="Input 5 4 6 6 3 2" xfId="27777"/>
    <cellStyle name="Input 5 4 6 6 3 2 2" xfId="27778"/>
    <cellStyle name="Input 5 4 6 6 3 3" xfId="27779"/>
    <cellStyle name="Input 5 4 6 6 4" xfId="27780"/>
    <cellStyle name="Input 5 4 6 6 5" xfId="27781"/>
    <cellStyle name="Input 5 4 6 7" xfId="27782"/>
    <cellStyle name="Input 5 4 6 7 2" xfId="27783"/>
    <cellStyle name="Input 5 4 6 7 2 2" xfId="27784"/>
    <cellStyle name="Input 5 4 6 7 3" xfId="27785"/>
    <cellStyle name="Input 5 4 6 7 3 2" xfId="27786"/>
    <cellStyle name="Input 5 4 6 7 3 2 2" xfId="27787"/>
    <cellStyle name="Input 5 4 6 7 3 3" xfId="27788"/>
    <cellStyle name="Input 5 4 6 7 4" xfId="27789"/>
    <cellStyle name="Input 5 4 6 7 5" xfId="27790"/>
    <cellStyle name="Input 5 4 6 8" xfId="27791"/>
    <cellStyle name="Input 5 4 6 8 2" xfId="27792"/>
    <cellStyle name="Input 5 4 6 9" xfId="27793"/>
    <cellStyle name="Input 5 4 6 9 2" xfId="27794"/>
    <cellStyle name="Input 5 4 6 9 2 2" xfId="27795"/>
    <cellStyle name="Input 5 4 6 9 3" xfId="27796"/>
    <cellStyle name="Input 5 4 7" xfId="27797"/>
    <cellStyle name="Input 5 4 7 10" xfId="27798"/>
    <cellStyle name="Input 5 4 7 11" xfId="27799"/>
    <cellStyle name="Input 5 4 7 2" xfId="27800"/>
    <cellStyle name="Input 5 4 7 2 10" xfId="27801"/>
    <cellStyle name="Input 5 4 7 2 2" xfId="27802"/>
    <cellStyle name="Input 5 4 7 2 2 2" xfId="27803"/>
    <cellStyle name="Input 5 4 7 2 2 2 2" xfId="27804"/>
    <cellStyle name="Input 5 4 7 2 2 3" xfId="27805"/>
    <cellStyle name="Input 5 4 7 2 2 3 2" xfId="27806"/>
    <cellStyle name="Input 5 4 7 2 2 3 2 2" xfId="27807"/>
    <cellStyle name="Input 5 4 7 2 2 3 3" xfId="27808"/>
    <cellStyle name="Input 5 4 7 2 2 4" xfId="27809"/>
    <cellStyle name="Input 5 4 7 2 2 5" xfId="27810"/>
    <cellStyle name="Input 5 4 7 2 3" xfId="27811"/>
    <cellStyle name="Input 5 4 7 2 3 2" xfId="27812"/>
    <cellStyle name="Input 5 4 7 2 3 2 2" xfId="27813"/>
    <cellStyle name="Input 5 4 7 2 3 3" xfId="27814"/>
    <cellStyle name="Input 5 4 7 2 3 3 2" xfId="27815"/>
    <cellStyle name="Input 5 4 7 2 3 3 2 2" xfId="27816"/>
    <cellStyle name="Input 5 4 7 2 3 3 3" xfId="27817"/>
    <cellStyle name="Input 5 4 7 2 3 4" xfId="27818"/>
    <cellStyle name="Input 5 4 7 2 3 5" xfId="27819"/>
    <cellStyle name="Input 5 4 7 2 4" xfId="27820"/>
    <cellStyle name="Input 5 4 7 2 4 2" xfId="27821"/>
    <cellStyle name="Input 5 4 7 2 4 2 2" xfId="27822"/>
    <cellStyle name="Input 5 4 7 2 4 3" xfId="27823"/>
    <cellStyle name="Input 5 4 7 2 4 3 2" xfId="27824"/>
    <cellStyle name="Input 5 4 7 2 4 3 2 2" xfId="27825"/>
    <cellStyle name="Input 5 4 7 2 4 3 3" xfId="27826"/>
    <cellStyle name="Input 5 4 7 2 4 4" xfId="27827"/>
    <cellStyle name="Input 5 4 7 2 4 5" xfId="27828"/>
    <cellStyle name="Input 5 4 7 2 5" xfId="27829"/>
    <cellStyle name="Input 5 4 7 2 5 2" xfId="27830"/>
    <cellStyle name="Input 5 4 7 2 5 2 2" xfId="27831"/>
    <cellStyle name="Input 5 4 7 2 5 3" xfId="27832"/>
    <cellStyle name="Input 5 4 7 2 5 3 2" xfId="27833"/>
    <cellStyle name="Input 5 4 7 2 5 3 2 2" xfId="27834"/>
    <cellStyle name="Input 5 4 7 2 5 3 3" xfId="27835"/>
    <cellStyle name="Input 5 4 7 2 5 4" xfId="27836"/>
    <cellStyle name="Input 5 4 7 2 5 5" xfId="27837"/>
    <cellStyle name="Input 5 4 7 2 6" xfId="27838"/>
    <cellStyle name="Input 5 4 7 2 6 2" xfId="27839"/>
    <cellStyle name="Input 5 4 7 2 6 2 2" xfId="27840"/>
    <cellStyle name="Input 5 4 7 2 6 3" xfId="27841"/>
    <cellStyle name="Input 5 4 7 2 6 3 2" xfId="27842"/>
    <cellStyle name="Input 5 4 7 2 6 3 2 2" xfId="27843"/>
    <cellStyle name="Input 5 4 7 2 6 3 3" xfId="27844"/>
    <cellStyle name="Input 5 4 7 2 6 4" xfId="27845"/>
    <cellStyle name="Input 5 4 7 2 6 5" xfId="27846"/>
    <cellStyle name="Input 5 4 7 2 7" xfId="27847"/>
    <cellStyle name="Input 5 4 7 2 7 2" xfId="27848"/>
    <cellStyle name="Input 5 4 7 2 8" xfId="27849"/>
    <cellStyle name="Input 5 4 7 2 8 2" xfId="27850"/>
    <cellStyle name="Input 5 4 7 2 8 2 2" xfId="27851"/>
    <cellStyle name="Input 5 4 7 2 8 3" xfId="27852"/>
    <cellStyle name="Input 5 4 7 2 9" xfId="27853"/>
    <cellStyle name="Input 5 4 7 3" xfId="27854"/>
    <cellStyle name="Input 5 4 7 3 2" xfId="27855"/>
    <cellStyle name="Input 5 4 7 3 2 2" xfId="27856"/>
    <cellStyle name="Input 5 4 7 3 2 2 2" xfId="27857"/>
    <cellStyle name="Input 5 4 7 3 2 3" xfId="27858"/>
    <cellStyle name="Input 5 4 7 3 2 3 2" xfId="27859"/>
    <cellStyle name="Input 5 4 7 3 2 3 2 2" xfId="27860"/>
    <cellStyle name="Input 5 4 7 3 2 3 3" xfId="27861"/>
    <cellStyle name="Input 5 4 7 3 2 4" xfId="27862"/>
    <cellStyle name="Input 5 4 7 3 2 5" xfId="27863"/>
    <cellStyle name="Input 5 4 7 3 3" xfId="27864"/>
    <cellStyle name="Input 5 4 7 3 3 2" xfId="27865"/>
    <cellStyle name="Input 5 4 7 3 4" xfId="27866"/>
    <cellStyle name="Input 5 4 7 3 4 2" xfId="27867"/>
    <cellStyle name="Input 5 4 7 3 4 2 2" xfId="27868"/>
    <cellStyle name="Input 5 4 7 3 4 3" xfId="27869"/>
    <cellStyle name="Input 5 4 7 3 5" xfId="27870"/>
    <cellStyle name="Input 5 4 7 3 6" xfId="27871"/>
    <cellStyle name="Input 5 4 7 4" xfId="27872"/>
    <cellStyle name="Input 5 4 7 4 2" xfId="27873"/>
    <cellStyle name="Input 5 4 7 4 2 2" xfId="27874"/>
    <cellStyle name="Input 5 4 7 4 3" xfId="27875"/>
    <cellStyle name="Input 5 4 7 4 3 2" xfId="27876"/>
    <cellStyle name="Input 5 4 7 4 3 2 2" xfId="27877"/>
    <cellStyle name="Input 5 4 7 4 3 3" xfId="27878"/>
    <cellStyle name="Input 5 4 7 4 4" xfId="27879"/>
    <cellStyle name="Input 5 4 7 4 5" xfId="27880"/>
    <cellStyle name="Input 5 4 7 5" xfId="27881"/>
    <cellStyle name="Input 5 4 7 5 2" xfId="27882"/>
    <cellStyle name="Input 5 4 7 5 2 2" xfId="27883"/>
    <cellStyle name="Input 5 4 7 5 3" xfId="27884"/>
    <cellStyle name="Input 5 4 7 5 3 2" xfId="27885"/>
    <cellStyle name="Input 5 4 7 5 3 2 2" xfId="27886"/>
    <cellStyle name="Input 5 4 7 5 3 3" xfId="27887"/>
    <cellStyle name="Input 5 4 7 5 4" xfId="27888"/>
    <cellStyle name="Input 5 4 7 5 5" xfId="27889"/>
    <cellStyle name="Input 5 4 7 6" xfId="27890"/>
    <cellStyle name="Input 5 4 7 6 2" xfId="27891"/>
    <cellStyle name="Input 5 4 7 6 2 2" xfId="27892"/>
    <cellStyle name="Input 5 4 7 6 3" xfId="27893"/>
    <cellStyle name="Input 5 4 7 6 3 2" xfId="27894"/>
    <cellStyle name="Input 5 4 7 6 3 2 2" xfId="27895"/>
    <cellStyle name="Input 5 4 7 6 3 3" xfId="27896"/>
    <cellStyle name="Input 5 4 7 6 4" xfId="27897"/>
    <cellStyle name="Input 5 4 7 6 5" xfId="27898"/>
    <cellStyle name="Input 5 4 7 7" xfId="27899"/>
    <cellStyle name="Input 5 4 7 7 2" xfId="27900"/>
    <cellStyle name="Input 5 4 7 7 2 2" xfId="27901"/>
    <cellStyle name="Input 5 4 7 7 3" xfId="27902"/>
    <cellStyle name="Input 5 4 7 7 3 2" xfId="27903"/>
    <cellStyle name="Input 5 4 7 7 3 2 2" xfId="27904"/>
    <cellStyle name="Input 5 4 7 7 3 3" xfId="27905"/>
    <cellStyle name="Input 5 4 7 7 4" xfId="27906"/>
    <cellStyle name="Input 5 4 7 7 5" xfId="27907"/>
    <cellStyle name="Input 5 4 7 8" xfId="27908"/>
    <cellStyle name="Input 5 4 7 8 2" xfId="27909"/>
    <cellStyle name="Input 5 4 7 9" xfId="27910"/>
    <cellStyle name="Input 5 4 7 9 2" xfId="27911"/>
    <cellStyle name="Input 5 4 7 9 2 2" xfId="27912"/>
    <cellStyle name="Input 5 4 7 9 3" xfId="27913"/>
    <cellStyle name="Input 5 4 8" xfId="27914"/>
    <cellStyle name="Input 5 4 8 10" xfId="27915"/>
    <cellStyle name="Input 5 4 8 11" xfId="27916"/>
    <cellStyle name="Input 5 4 8 2" xfId="27917"/>
    <cellStyle name="Input 5 4 8 2 10" xfId="27918"/>
    <cellStyle name="Input 5 4 8 2 2" xfId="27919"/>
    <cellStyle name="Input 5 4 8 2 2 2" xfId="27920"/>
    <cellStyle name="Input 5 4 8 2 2 2 2" xfId="27921"/>
    <cellStyle name="Input 5 4 8 2 2 3" xfId="27922"/>
    <cellStyle name="Input 5 4 8 2 2 3 2" xfId="27923"/>
    <cellStyle name="Input 5 4 8 2 2 3 2 2" xfId="27924"/>
    <cellStyle name="Input 5 4 8 2 2 3 3" xfId="27925"/>
    <cellStyle name="Input 5 4 8 2 2 4" xfId="27926"/>
    <cellStyle name="Input 5 4 8 2 2 5" xfId="27927"/>
    <cellStyle name="Input 5 4 8 2 3" xfId="27928"/>
    <cellStyle name="Input 5 4 8 2 3 2" xfId="27929"/>
    <cellStyle name="Input 5 4 8 2 3 2 2" xfId="27930"/>
    <cellStyle name="Input 5 4 8 2 3 3" xfId="27931"/>
    <cellStyle name="Input 5 4 8 2 3 3 2" xfId="27932"/>
    <cellStyle name="Input 5 4 8 2 3 3 2 2" xfId="27933"/>
    <cellStyle name="Input 5 4 8 2 3 3 3" xfId="27934"/>
    <cellStyle name="Input 5 4 8 2 3 4" xfId="27935"/>
    <cellStyle name="Input 5 4 8 2 3 5" xfId="27936"/>
    <cellStyle name="Input 5 4 8 2 4" xfId="27937"/>
    <cellStyle name="Input 5 4 8 2 4 2" xfId="27938"/>
    <cellStyle name="Input 5 4 8 2 4 2 2" xfId="27939"/>
    <cellStyle name="Input 5 4 8 2 4 3" xfId="27940"/>
    <cellStyle name="Input 5 4 8 2 4 3 2" xfId="27941"/>
    <cellStyle name="Input 5 4 8 2 4 3 2 2" xfId="27942"/>
    <cellStyle name="Input 5 4 8 2 4 3 3" xfId="27943"/>
    <cellStyle name="Input 5 4 8 2 4 4" xfId="27944"/>
    <cellStyle name="Input 5 4 8 2 4 5" xfId="27945"/>
    <cellStyle name="Input 5 4 8 2 5" xfId="27946"/>
    <cellStyle name="Input 5 4 8 2 5 2" xfId="27947"/>
    <cellStyle name="Input 5 4 8 2 5 2 2" xfId="27948"/>
    <cellStyle name="Input 5 4 8 2 5 3" xfId="27949"/>
    <cellStyle name="Input 5 4 8 2 5 3 2" xfId="27950"/>
    <cellStyle name="Input 5 4 8 2 5 3 2 2" xfId="27951"/>
    <cellStyle name="Input 5 4 8 2 5 3 3" xfId="27952"/>
    <cellStyle name="Input 5 4 8 2 5 4" xfId="27953"/>
    <cellStyle name="Input 5 4 8 2 5 5" xfId="27954"/>
    <cellStyle name="Input 5 4 8 2 6" xfId="27955"/>
    <cellStyle name="Input 5 4 8 2 6 2" xfId="27956"/>
    <cellStyle name="Input 5 4 8 2 6 2 2" xfId="27957"/>
    <cellStyle name="Input 5 4 8 2 6 3" xfId="27958"/>
    <cellStyle name="Input 5 4 8 2 6 3 2" xfId="27959"/>
    <cellStyle name="Input 5 4 8 2 6 3 2 2" xfId="27960"/>
    <cellStyle name="Input 5 4 8 2 6 3 3" xfId="27961"/>
    <cellStyle name="Input 5 4 8 2 6 4" xfId="27962"/>
    <cellStyle name="Input 5 4 8 2 6 5" xfId="27963"/>
    <cellStyle name="Input 5 4 8 2 7" xfId="27964"/>
    <cellStyle name="Input 5 4 8 2 7 2" xfId="27965"/>
    <cellStyle name="Input 5 4 8 2 8" xfId="27966"/>
    <cellStyle name="Input 5 4 8 2 8 2" xfId="27967"/>
    <cellStyle name="Input 5 4 8 2 8 2 2" xfId="27968"/>
    <cellStyle name="Input 5 4 8 2 8 3" xfId="27969"/>
    <cellStyle name="Input 5 4 8 2 9" xfId="27970"/>
    <cellStyle name="Input 5 4 8 3" xfId="27971"/>
    <cellStyle name="Input 5 4 8 3 2" xfId="27972"/>
    <cellStyle name="Input 5 4 8 3 2 2" xfId="27973"/>
    <cellStyle name="Input 5 4 8 3 2 2 2" xfId="27974"/>
    <cellStyle name="Input 5 4 8 3 2 3" xfId="27975"/>
    <cellStyle name="Input 5 4 8 3 2 3 2" xfId="27976"/>
    <cellStyle name="Input 5 4 8 3 2 3 2 2" xfId="27977"/>
    <cellStyle name="Input 5 4 8 3 2 3 3" xfId="27978"/>
    <cellStyle name="Input 5 4 8 3 2 4" xfId="27979"/>
    <cellStyle name="Input 5 4 8 3 2 5" xfId="27980"/>
    <cellStyle name="Input 5 4 8 3 3" xfId="27981"/>
    <cellStyle name="Input 5 4 8 3 3 2" xfId="27982"/>
    <cellStyle name="Input 5 4 8 3 4" xfId="27983"/>
    <cellStyle name="Input 5 4 8 3 4 2" xfId="27984"/>
    <cellStyle name="Input 5 4 8 3 4 2 2" xfId="27985"/>
    <cellStyle name="Input 5 4 8 3 4 3" xfId="27986"/>
    <cellStyle name="Input 5 4 8 3 5" xfId="27987"/>
    <cellStyle name="Input 5 4 8 3 6" xfId="27988"/>
    <cellStyle name="Input 5 4 8 4" xfId="27989"/>
    <cellStyle name="Input 5 4 8 4 2" xfId="27990"/>
    <cellStyle name="Input 5 4 8 4 2 2" xfId="27991"/>
    <cellStyle name="Input 5 4 8 4 3" xfId="27992"/>
    <cellStyle name="Input 5 4 8 4 3 2" xfId="27993"/>
    <cellStyle name="Input 5 4 8 4 3 2 2" xfId="27994"/>
    <cellStyle name="Input 5 4 8 4 3 3" xfId="27995"/>
    <cellStyle name="Input 5 4 8 4 4" xfId="27996"/>
    <cellStyle name="Input 5 4 8 4 5" xfId="27997"/>
    <cellStyle name="Input 5 4 8 5" xfId="27998"/>
    <cellStyle name="Input 5 4 8 5 2" xfId="27999"/>
    <cellStyle name="Input 5 4 8 5 2 2" xfId="28000"/>
    <cellStyle name="Input 5 4 8 5 3" xfId="28001"/>
    <cellStyle name="Input 5 4 8 5 3 2" xfId="28002"/>
    <cellStyle name="Input 5 4 8 5 3 2 2" xfId="28003"/>
    <cellStyle name="Input 5 4 8 5 3 3" xfId="28004"/>
    <cellStyle name="Input 5 4 8 5 4" xfId="28005"/>
    <cellStyle name="Input 5 4 8 5 5" xfId="28006"/>
    <cellStyle name="Input 5 4 8 6" xfId="28007"/>
    <cellStyle name="Input 5 4 8 6 2" xfId="28008"/>
    <cellStyle name="Input 5 4 8 6 2 2" xfId="28009"/>
    <cellStyle name="Input 5 4 8 6 3" xfId="28010"/>
    <cellStyle name="Input 5 4 8 6 3 2" xfId="28011"/>
    <cellStyle name="Input 5 4 8 6 3 2 2" xfId="28012"/>
    <cellStyle name="Input 5 4 8 6 3 3" xfId="28013"/>
    <cellStyle name="Input 5 4 8 6 4" xfId="28014"/>
    <cellStyle name="Input 5 4 8 6 5" xfId="28015"/>
    <cellStyle name="Input 5 4 8 7" xfId="28016"/>
    <cellStyle name="Input 5 4 8 7 2" xfId="28017"/>
    <cellStyle name="Input 5 4 8 7 2 2" xfId="28018"/>
    <cellStyle name="Input 5 4 8 7 3" xfId="28019"/>
    <cellStyle name="Input 5 4 8 7 3 2" xfId="28020"/>
    <cellStyle name="Input 5 4 8 7 3 2 2" xfId="28021"/>
    <cellStyle name="Input 5 4 8 7 3 3" xfId="28022"/>
    <cellStyle name="Input 5 4 8 7 4" xfId="28023"/>
    <cellStyle name="Input 5 4 8 7 5" xfId="28024"/>
    <cellStyle name="Input 5 4 8 8" xfId="28025"/>
    <cellStyle name="Input 5 4 8 8 2" xfId="28026"/>
    <cellStyle name="Input 5 4 8 9" xfId="28027"/>
    <cellStyle name="Input 5 4 8 9 2" xfId="28028"/>
    <cellStyle name="Input 5 4 8 9 2 2" xfId="28029"/>
    <cellStyle name="Input 5 4 8 9 3" xfId="28030"/>
    <cellStyle name="Input 5 4 9" xfId="28031"/>
    <cellStyle name="Input 5 4 9 10" xfId="28032"/>
    <cellStyle name="Input 5 4 9 2" xfId="28033"/>
    <cellStyle name="Input 5 4 9 2 2" xfId="28034"/>
    <cellStyle name="Input 5 4 9 2 2 2" xfId="28035"/>
    <cellStyle name="Input 5 4 9 2 3" xfId="28036"/>
    <cellStyle name="Input 5 4 9 2 3 2" xfId="28037"/>
    <cellStyle name="Input 5 4 9 2 3 2 2" xfId="28038"/>
    <cellStyle name="Input 5 4 9 2 3 3" xfId="28039"/>
    <cellStyle name="Input 5 4 9 2 4" xfId="28040"/>
    <cellStyle name="Input 5 4 9 2 5" xfId="28041"/>
    <cellStyle name="Input 5 4 9 3" xfId="28042"/>
    <cellStyle name="Input 5 4 9 3 2" xfId="28043"/>
    <cellStyle name="Input 5 4 9 3 2 2" xfId="28044"/>
    <cellStyle name="Input 5 4 9 3 3" xfId="28045"/>
    <cellStyle name="Input 5 4 9 3 3 2" xfId="28046"/>
    <cellStyle name="Input 5 4 9 3 3 2 2" xfId="28047"/>
    <cellStyle name="Input 5 4 9 3 3 3" xfId="28048"/>
    <cellStyle name="Input 5 4 9 3 4" xfId="28049"/>
    <cellStyle name="Input 5 4 9 3 5" xfId="28050"/>
    <cellStyle name="Input 5 4 9 4" xfId="28051"/>
    <cellStyle name="Input 5 4 9 4 2" xfId="28052"/>
    <cellStyle name="Input 5 4 9 4 2 2" xfId="28053"/>
    <cellStyle name="Input 5 4 9 4 3" xfId="28054"/>
    <cellStyle name="Input 5 4 9 4 3 2" xfId="28055"/>
    <cellStyle name="Input 5 4 9 4 3 2 2" xfId="28056"/>
    <cellStyle name="Input 5 4 9 4 3 3" xfId="28057"/>
    <cellStyle name="Input 5 4 9 4 4" xfId="28058"/>
    <cellStyle name="Input 5 4 9 4 5" xfId="28059"/>
    <cellStyle name="Input 5 4 9 5" xfId="28060"/>
    <cellStyle name="Input 5 4 9 5 2" xfId="28061"/>
    <cellStyle name="Input 5 4 9 5 2 2" xfId="28062"/>
    <cellStyle name="Input 5 4 9 5 3" xfId="28063"/>
    <cellStyle name="Input 5 4 9 5 3 2" xfId="28064"/>
    <cellStyle name="Input 5 4 9 5 3 2 2" xfId="28065"/>
    <cellStyle name="Input 5 4 9 5 3 3" xfId="28066"/>
    <cellStyle name="Input 5 4 9 5 4" xfId="28067"/>
    <cellStyle name="Input 5 4 9 5 5" xfId="28068"/>
    <cellStyle name="Input 5 4 9 6" xfId="28069"/>
    <cellStyle name="Input 5 4 9 6 2" xfId="28070"/>
    <cellStyle name="Input 5 4 9 6 2 2" xfId="28071"/>
    <cellStyle name="Input 5 4 9 6 3" xfId="28072"/>
    <cellStyle name="Input 5 4 9 6 3 2" xfId="28073"/>
    <cellStyle name="Input 5 4 9 6 3 2 2" xfId="28074"/>
    <cellStyle name="Input 5 4 9 6 3 3" xfId="28075"/>
    <cellStyle name="Input 5 4 9 6 4" xfId="28076"/>
    <cellStyle name="Input 5 4 9 6 5" xfId="28077"/>
    <cellStyle name="Input 5 4 9 7" xfId="28078"/>
    <cellStyle name="Input 5 4 9 7 2" xfId="28079"/>
    <cellStyle name="Input 5 4 9 8" xfId="28080"/>
    <cellStyle name="Input 5 4 9 8 2" xfId="28081"/>
    <cellStyle name="Input 5 4 9 8 2 2" xfId="28082"/>
    <cellStyle name="Input 5 4 9 8 3" xfId="28083"/>
    <cellStyle name="Input 5 4 9 9" xfId="28084"/>
    <cellStyle name="Input 5 4_Subsidy" xfId="28085"/>
    <cellStyle name="Input 5 5" xfId="28086"/>
    <cellStyle name="Input 5 5 10" xfId="28087"/>
    <cellStyle name="Input 5 5 10 2" xfId="28088"/>
    <cellStyle name="Input 5 5 10 2 2" xfId="28089"/>
    <cellStyle name="Input 5 5 10 3" xfId="28090"/>
    <cellStyle name="Input 5 5 11" xfId="28091"/>
    <cellStyle name="Input 5 5 12" xfId="28092"/>
    <cellStyle name="Input 5 5 2" xfId="28093"/>
    <cellStyle name="Input 5 5 2 10" xfId="28094"/>
    <cellStyle name="Input 5 5 2 11" xfId="28095"/>
    <cellStyle name="Input 5 5 2 2" xfId="28096"/>
    <cellStyle name="Input 5 5 2 2 10" xfId="28097"/>
    <cellStyle name="Input 5 5 2 2 2" xfId="28098"/>
    <cellStyle name="Input 5 5 2 2 2 2" xfId="28099"/>
    <cellStyle name="Input 5 5 2 2 2 2 2" xfId="28100"/>
    <cellStyle name="Input 5 5 2 2 2 3" xfId="28101"/>
    <cellStyle name="Input 5 5 2 2 2 3 2" xfId="28102"/>
    <cellStyle name="Input 5 5 2 2 2 3 2 2" xfId="28103"/>
    <cellStyle name="Input 5 5 2 2 2 3 3" xfId="28104"/>
    <cellStyle name="Input 5 5 2 2 2 4" xfId="28105"/>
    <cellStyle name="Input 5 5 2 2 2 5" xfId="28106"/>
    <cellStyle name="Input 5 5 2 2 3" xfId="28107"/>
    <cellStyle name="Input 5 5 2 2 3 2" xfId="28108"/>
    <cellStyle name="Input 5 5 2 2 3 2 2" xfId="28109"/>
    <cellStyle name="Input 5 5 2 2 3 3" xfId="28110"/>
    <cellStyle name="Input 5 5 2 2 3 3 2" xfId="28111"/>
    <cellStyle name="Input 5 5 2 2 3 3 2 2" xfId="28112"/>
    <cellStyle name="Input 5 5 2 2 3 3 3" xfId="28113"/>
    <cellStyle name="Input 5 5 2 2 3 4" xfId="28114"/>
    <cellStyle name="Input 5 5 2 2 3 5" xfId="28115"/>
    <cellStyle name="Input 5 5 2 2 4" xfId="28116"/>
    <cellStyle name="Input 5 5 2 2 4 2" xfId="28117"/>
    <cellStyle name="Input 5 5 2 2 4 2 2" xfId="28118"/>
    <cellStyle name="Input 5 5 2 2 4 3" xfId="28119"/>
    <cellStyle name="Input 5 5 2 2 4 3 2" xfId="28120"/>
    <cellStyle name="Input 5 5 2 2 4 3 2 2" xfId="28121"/>
    <cellStyle name="Input 5 5 2 2 4 3 3" xfId="28122"/>
    <cellStyle name="Input 5 5 2 2 4 4" xfId="28123"/>
    <cellStyle name="Input 5 5 2 2 4 5" xfId="28124"/>
    <cellStyle name="Input 5 5 2 2 5" xfId="28125"/>
    <cellStyle name="Input 5 5 2 2 5 2" xfId="28126"/>
    <cellStyle name="Input 5 5 2 2 5 2 2" xfId="28127"/>
    <cellStyle name="Input 5 5 2 2 5 3" xfId="28128"/>
    <cellStyle name="Input 5 5 2 2 5 3 2" xfId="28129"/>
    <cellStyle name="Input 5 5 2 2 5 3 2 2" xfId="28130"/>
    <cellStyle name="Input 5 5 2 2 5 3 3" xfId="28131"/>
    <cellStyle name="Input 5 5 2 2 5 4" xfId="28132"/>
    <cellStyle name="Input 5 5 2 2 5 5" xfId="28133"/>
    <cellStyle name="Input 5 5 2 2 6" xfId="28134"/>
    <cellStyle name="Input 5 5 2 2 6 2" xfId="28135"/>
    <cellStyle name="Input 5 5 2 2 6 2 2" xfId="28136"/>
    <cellStyle name="Input 5 5 2 2 6 3" xfId="28137"/>
    <cellStyle name="Input 5 5 2 2 6 3 2" xfId="28138"/>
    <cellStyle name="Input 5 5 2 2 6 3 2 2" xfId="28139"/>
    <cellStyle name="Input 5 5 2 2 6 3 3" xfId="28140"/>
    <cellStyle name="Input 5 5 2 2 6 4" xfId="28141"/>
    <cellStyle name="Input 5 5 2 2 6 5" xfId="28142"/>
    <cellStyle name="Input 5 5 2 2 7" xfId="28143"/>
    <cellStyle name="Input 5 5 2 2 7 2" xfId="28144"/>
    <cellStyle name="Input 5 5 2 2 8" xfId="28145"/>
    <cellStyle name="Input 5 5 2 2 8 2" xfId="28146"/>
    <cellStyle name="Input 5 5 2 2 8 2 2" xfId="28147"/>
    <cellStyle name="Input 5 5 2 2 8 3" xfId="28148"/>
    <cellStyle name="Input 5 5 2 2 9" xfId="28149"/>
    <cellStyle name="Input 5 5 2 3" xfId="28150"/>
    <cellStyle name="Input 5 5 2 3 2" xfId="28151"/>
    <cellStyle name="Input 5 5 2 3 2 2" xfId="28152"/>
    <cellStyle name="Input 5 5 2 3 2 2 2" xfId="28153"/>
    <cellStyle name="Input 5 5 2 3 2 3" xfId="28154"/>
    <cellStyle name="Input 5 5 2 3 2 3 2" xfId="28155"/>
    <cellStyle name="Input 5 5 2 3 2 3 2 2" xfId="28156"/>
    <cellStyle name="Input 5 5 2 3 2 3 3" xfId="28157"/>
    <cellStyle name="Input 5 5 2 3 2 4" xfId="28158"/>
    <cellStyle name="Input 5 5 2 3 2 5" xfId="28159"/>
    <cellStyle name="Input 5 5 2 3 3" xfId="28160"/>
    <cellStyle name="Input 5 5 2 3 3 2" xfId="28161"/>
    <cellStyle name="Input 5 5 2 3 4" xfId="28162"/>
    <cellStyle name="Input 5 5 2 3 4 2" xfId="28163"/>
    <cellStyle name="Input 5 5 2 3 4 2 2" xfId="28164"/>
    <cellStyle name="Input 5 5 2 3 4 3" xfId="28165"/>
    <cellStyle name="Input 5 5 2 3 5" xfId="28166"/>
    <cellStyle name="Input 5 5 2 3 6" xfId="28167"/>
    <cellStyle name="Input 5 5 2 4" xfId="28168"/>
    <cellStyle name="Input 5 5 2 4 2" xfId="28169"/>
    <cellStyle name="Input 5 5 2 4 2 2" xfId="28170"/>
    <cellStyle name="Input 5 5 2 4 3" xfId="28171"/>
    <cellStyle name="Input 5 5 2 4 3 2" xfId="28172"/>
    <cellStyle name="Input 5 5 2 4 3 2 2" xfId="28173"/>
    <cellStyle name="Input 5 5 2 4 3 3" xfId="28174"/>
    <cellStyle name="Input 5 5 2 4 4" xfId="28175"/>
    <cellStyle name="Input 5 5 2 4 5" xfId="28176"/>
    <cellStyle name="Input 5 5 2 5" xfId="28177"/>
    <cellStyle name="Input 5 5 2 5 2" xfId="28178"/>
    <cellStyle name="Input 5 5 2 5 2 2" xfId="28179"/>
    <cellStyle name="Input 5 5 2 5 3" xfId="28180"/>
    <cellStyle name="Input 5 5 2 5 3 2" xfId="28181"/>
    <cellStyle name="Input 5 5 2 5 3 2 2" xfId="28182"/>
    <cellStyle name="Input 5 5 2 5 3 3" xfId="28183"/>
    <cellStyle name="Input 5 5 2 5 4" xfId="28184"/>
    <cellStyle name="Input 5 5 2 5 5" xfId="28185"/>
    <cellStyle name="Input 5 5 2 6" xfId="28186"/>
    <cellStyle name="Input 5 5 2 6 2" xfId="28187"/>
    <cellStyle name="Input 5 5 2 6 2 2" xfId="28188"/>
    <cellStyle name="Input 5 5 2 6 3" xfId="28189"/>
    <cellStyle name="Input 5 5 2 6 3 2" xfId="28190"/>
    <cellStyle name="Input 5 5 2 6 3 2 2" xfId="28191"/>
    <cellStyle name="Input 5 5 2 6 3 3" xfId="28192"/>
    <cellStyle name="Input 5 5 2 6 4" xfId="28193"/>
    <cellStyle name="Input 5 5 2 6 5" xfId="28194"/>
    <cellStyle name="Input 5 5 2 7" xfId="28195"/>
    <cellStyle name="Input 5 5 2 7 2" xfId="28196"/>
    <cellStyle name="Input 5 5 2 7 2 2" xfId="28197"/>
    <cellStyle name="Input 5 5 2 7 3" xfId="28198"/>
    <cellStyle name="Input 5 5 2 7 3 2" xfId="28199"/>
    <cellStyle name="Input 5 5 2 7 3 2 2" xfId="28200"/>
    <cellStyle name="Input 5 5 2 7 3 3" xfId="28201"/>
    <cellStyle name="Input 5 5 2 7 4" xfId="28202"/>
    <cellStyle name="Input 5 5 2 7 5" xfId="28203"/>
    <cellStyle name="Input 5 5 2 8" xfId="28204"/>
    <cellStyle name="Input 5 5 2 8 2" xfId="28205"/>
    <cellStyle name="Input 5 5 2 9" xfId="28206"/>
    <cellStyle name="Input 5 5 2 9 2" xfId="28207"/>
    <cellStyle name="Input 5 5 2 9 2 2" xfId="28208"/>
    <cellStyle name="Input 5 5 2 9 3" xfId="28209"/>
    <cellStyle name="Input 5 5 3" xfId="28210"/>
    <cellStyle name="Input 5 5 3 10" xfId="28211"/>
    <cellStyle name="Input 5 5 3 2" xfId="28212"/>
    <cellStyle name="Input 5 5 3 2 2" xfId="28213"/>
    <cellStyle name="Input 5 5 3 2 2 2" xfId="28214"/>
    <cellStyle name="Input 5 5 3 2 3" xfId="28215"/>
    <cellStyle name="Input 5 5 3 2 3 2" xfId="28216"/>
    <cellStyle name="Input 5 5 3 2 3 2 2" xfId="28217"/>
    <cellStyle name="Input 5 5 3 2 3 3" xfId="28218"/>
    <cellStyle name="Input 5 5 3 2 4" xfId="28219"/>
    <cellStyle name="Input 5 5 3 2 5" xfId="28220"/>
    <cellStyle name="Input 5 5 3 3" xfId="28221"/>
    <cellStyle name="Input 5 5 3 3 2" xfId="28222"/>
    <cellStyle name="Input 5 5 3 3 2 2" xfId="28223"/>
    <cellStyle name="Input 5 5 3 3 3" xfId="28224"/>
    <cellStyle name="Input 5 5 3 3 3 2" xfId="28225"/>
    <cellStyle name="Input 5 5 3 3 3 2 2" xfId="28226"/>
    <cellStyle name="Input 5 5 3 3 3 3" xfId="28227"/>
    <cellStyle name="Input 5 5 3 3 4" xfId="28228"/>
    <cellStyle name="Input 5 5 3 3 5" xfId="28229"/>
    <cellStyle name="Input 5 5 3 4" xfId="28230"/>
    <cellStyle name="Input 5 5 3 4 2" xfId="28231"/>
    <cellStyle name="Input 5 5 3 4 2 2" xfId="28232"/>
    <cellStyle name="Input 5 5 3 4 3" xfId="28233"/>
    <cellStyle name="Input 5 5 3 4 3 2" xfId="28234"/>
    <cellStyle name="Input 5 5 3 4 3 2 2" xfId="28235"/>
    <cellStyle name="Input 5 5 3 4 3 3" xfId="28236"/>
    <cellStyle name="Input 5 5 3 4 4" xfId="28237"/>
    <cellStyle name="Input 5 5 3 4 5" xfId="28238"/>
    <cellStyle name="Input 5 5 3 5" xfId="28239"/>
    <cellStyle name="Input 5 5 3 5 2" xfId="28240"/>
    <cellStyle name="Input 5 5 3 5 2 2" xfId="28241"/>
    <cellStyle name="Input 5 5 3 5 3" xfId="28242"/>
    <cellStyle name="Input 5 5 3 5 3 2" xfId="28243"/>
    <cellStyle name="Input 5 5 3 5 3 2 2" xfId="28244"/>
    <cellStyle name="Input 5 5 3 5 3 3" xfId="28245"/>
    <cellStyle name="Input 5 5 3 5 4" xfId="28246"/>
    <cellStyle name="Input 5 5 3 5 5" xfId="28247"/>
    <cellStyle name="Input 5 5 3 6" xfId="28248"/>
    <cellStyle name="Input 5 5 3 6 2" xfId="28249"/>
    <cellStyle name="Input 5 5 3 6 2 2" xfId="28250"/>
    <cellStyle name="Input 5 5 3 6 3" xfId="28251"/>
    <cellStyle name="Input 5 5 3 6 3 2" xfId="28252"/>
    <cellStyle name="Input 5 5 3 6 3 2 2" xfId="28253"/>
    <cellStyle name="Input 5 5 3 6 3 3" xfId="28254"/>
    <cellStyle name="Input 5 5 3 6 4" xfId="28255"/>
    <cellStyle name="Input 5 5 3 6 5" xfId="28256"/>
    <cellStyle name="Input 5 5 3 7" xfId="28257"/>
    <cellStyle name="Input 5 5 3 7 2" xfId="28258"/>
    <cellStyle name="Input 5 5 3 8" xfId="28259"/>
    <cellStyle name="Input 5 5 3 8 2" xfId="28260"/>
    <cellStyle name="Input 5 5 3 8 2 2" xfId="28261"/>
    <cellStyle name="Input 5 5 3 8 3" xfId="28262"/>
    <cellStyle name="Input 5 5 3 9" xfId="28263"/>
    <cellStyle name="Input 5 5 4" xfId="28264"/>
    <cellStyle name="Input 5 5 4 2" xfId="28265"/>
    <cellStyle name="Input 5 5 4 2 2" xfId="28266"/>
    <cellStyle name="Input 5 5 4 2 2 2" xfId="28267"/>
    <cellStyle name="Input 5 5 4 2 3" xfId="28268"/>
    <cellStyle name="Input 5 5 4 2 3 2" xfId="28269"/>
    <cellStyle name="Input 5 5 4 2 3 2 2" xfId="28270"/>
    <cellStyle name="Input 5 5 4 2 3 3" xfId="28271"/>
    <cellStyle name="Input 5 5 4 2 4" xfId="28272"/>
    <cellStyle name="Input 5 5 4 2 5" xfId="28273"/>
    <cellStyle name="Input 5 5 4 3" xfId="28274"/>
    <cellStyle name="Input 5 5 4 3 2" xfId="28275"/>
    <cellStyle name="Input 5 5 4 4" xfId="28276"/>
    <cellStyle name="Input 5 5 4 4 2" xfId="28277"/>
    <cellStyle name="Input 5 5 4 4 2 2" xfId="28278"/>
    <cellStyle name="Input 5 5 4 4 3" xfId="28279"/>
    <cellStyle name="Input 5 5 4 5" xfId="28280"/>
    <cellStyle name="Input 5 5 4 6" xfId="28281"/>
    <cellStyle name="Input 5 5 5" xfId="28282"/>
    <cellStyle name="Input 5 5 5 2" xfId="28283"/>
    <cellStyle name="Input 5 5 5 2 2" xfId="28284"/>
    <cellStyle name="Input 5 5 5 3" xfId="28285"/>
    <cellStyle name="Input 5 5 5 3 2" xfId="28286"/>
    <cellStyle name="Input 5 5 5 3 2 2" xfId="28287"/>
    <cellStyle name="Input 5 5 5 3 3" xfId="28288"/>
    <cellStyle name="Input 5 5 5 4" xfId="28289"/>
    <cellStyle name="Input 5 5 5 5" xfId="28290"/>
    <cellStyle name="Input 5 5 6" xfId="28291"/>
    <cellStyle name="Input 5 5 6 2" xfId="28292"/>
    <cellStyle name="Input 5 5 6 2 2" xfId="28293"/>
    <cellStyle name="Input 5 5 6 3" xfId="28294"/>
    <cellStyle name="Input 5 5 6 3 2" xfId="28295"/>
    <cellStyle name="Input 5 5 6 3 2 2" xfId="28296"/>
    <cellStyle name="Input 5 5 6 3 3" xfId="28297"/>
    <cellStyle name="Input 5 5 6 4" xfId="28298"/>
    <cellStyle name="Input 5 5 6 5" xfId="28299"/>
    <cellStyle name="Input 5 5 7" xfId="28300"/>
    <cellStyle name="Input 5 5 7 2" xfId="28301"/>
    <cellStyle name="Input 5 5 7 2 2" xfId="28302"/>
    <cellStyle name="Input 5 5 7 3" xfId="28303"/>
    <cellStyle name="Input 5 5 7 3 2" xfId="28304"/>
    <cellStyle name="Input 5 5 7 3 2 2" xfId="28305"/>
    <cellStyle name="Input 5 5 7 3 3" xfId="28306"/>
    <cellStyle name="Input 5 5 7 4" xfId="28307"/>
    <cellStyle name="Input 5 5 7 5" xfId="28308"/>
    <cellStyle name="Input 5 5 8" xfId="28309"/>
    <cellStyle name="Input 5 5 8 2" xfId="28310"/>
    <cellStyle name="Input 5 5 8 2 2" xfId="28311"/>
    <cellStyle name="Input 5 5 8 3" xfId="28312"/>
    <cellStyle name="Input 5 5 8 3 2" xfId="28313"/>
    <cellStyle name="Input 5 5 8 3 2 2" xfId="28314"/>
    <cellStyle name="Input 5 5 8 3 3" xfId="28315"/>
    <cellStyle name="Input 5 5 8 4" xfId="28316"/>
    <cellStyle name="Input 5 5 8 5" xfId="28317"/>
    <cellStyle name="Input 5 5 9" xfId="28318"/>
    <cellStyle name="Input 5 5 9 2" xfId="28319"/>
    <cellStyle name="Input 5 5_Subsidy" xfId="28320"/>
    <cellStyle name="Input 5 6" xfId="28321"/>
    <cellStyle name="Input 5 6 10" xfId="28322"/>
    <cellStyle name="Input 5 6 11" xfId="28323"/>
    <cellStyle name="Input 5 6 2" xfId="28324"/>
    <cellStyle name="Input 5 6 2 10" xfId="28325"/>
    <cellStyle name="Input 5 6 2 2" xfId="28326"/>
    <cellStyle name="Input 5 6 2 2 2" xfId="28327"/>
    <cellStyle name="Input 5 6 2 2 2 2" xfId="28328"/>
    <cellStyle name="Input 5 6 2 2 3" xfId="28329"/>
    <cellStyle name="Input 5 6 2 2 3 2" xfId="28330"/>
    <cellStyle name="Input 5 6 2 2 3 2 2" xfId="28331"/>
    <cellStyle name="Input 5 6 2 2 3 3" xfId="28332"/>
    <cellStyle name="Input 5 6 2 2 4" xfId="28333"/>
    <cellStyle name="Input 5 6 2 2 5" xfId="28334"/>
    <cellStyle name="Input 5 6 2 3" xfId="28335"/>
    <cellStyle name="Input 5 6 2 3 2" xfId="28336"/>
    <cellStyle name="Input 5 6 2 3 2 2" xfId="28337"/>
    <cellStyle name="Input 5 6 2 3 3" xfId="28338"/>
    <cellStyle name="Input 5 6 2 3 3 2" xfId="28339"/>
    <cellStyle name="Input 5 6 2 3 3 2 2" xfId="28340"/>
    <cellStyle name="Input 5 6 2 3 3 3" xfId="28341"/>
    <cellStyle name="Input 5 6 2 3 4" xfId="28342"/>
    <cellStyle name="Input 5 6 2 3 5" xfId="28343"/>
    <cellStyle name="Input 5 6 2 4" xfId="28344"/>
    <cellStyle name="Input 5 6 2 4 2" xfId="28345"/>
    <cellStyle name="Input 5 6 2 4 2 2" xfId="28346"/>
    <cellStyle name="Input 5 6 2 4 3" xfId="28347"/>
    <cellStyle name="Input 5 6 2 4 3 2" xfId="28348"/>
    <cellStyle name="Input 5 6 2 4 3 2 2" xfId="28349"/>
    <cellStyle name="Input 5 6 2 4 3 3" xfId="28350"/>
    <cellStyle name="Input 5 6 2 4 4" xfId="28351"/>
    <cellStyle name="Input 5 6 2 4 5" xfId="28352"/>
    <cellStyle name="Input 5 6 2 5" xfId="28353"/>
    <cellStyle name="Input 5 6 2 5 2" xfId="28354"/>
    <cellStyle name="Input 5 6 2 5 2 2" xfId="28355"/>
    <cellStyle name="Input 5 6 2 5 3" xfId="28356"/>
    <cellStyle name="Input 5 6 2 5 3 2" xfId="28357"/>
    <cellStyle name="Input 5 6 2 5 3 2 2" xfId="28358"/>
    <cellStyle name="Input 5 6 2 5 3 3" xfId="28359"/>
    <cellStyle name="Input 5 6 2 5 4" xfId="28360"/>
    <cellStyle name="Input 5 6 2 5 5" xfId="28361"/>
    <cellStyle name="Input 5 6 2 6" xfId="28362"/>
    <cellStyle name="Input 5 6 2 6 2" xfId="28363"/>
    <cellStyle name="Input 5 6 2 6 2 2" xfId="28364"/>
    <cellStyle name="Input 5 6 2 6 3" xfId="28365"/>
    <cellStyle name="Input 5 6 2 6 3 2" xfId="28366"/>
    <cellStyle name="Input 5 6 2 6 3 2 2" xfId="28367"/>
    <cellStyle name="Input 5 6 2 6 3 3" xfId="28368"/>
    <cellStyle name="Input 5 6 2 6 4" xfId="28369"/>
    <cellStyle name="Input 5 6 2 6 5" xfId="28370"/>
    <cellStyle name="Input 5 6 2 7" xfId="28371"/>
    <cellStyle name="Input 5 6 2 7 2" xfId="28372"/>
    <cellStyle name="Input 5 6 2 8" xfId="28373"/>
    <cellStyle name="Input 5 6 2 8 2" xfId="28374"/>
    <cellStyle name="Input 5 6 2 8 2 2" xfId="28375"/>
    <cellStyle name="Input 5 6 2 8 3" xfId="28376"/>
    <cellStyle name="Input 5 6 2 9" xfId="28377"/>
    <cellStyle name="Input 5 6 3" xfId="28378"/>
    <cellStyle name="Input 5 6 3 2" xfId="28379"/>
    <cellStyle name="Input 5 6 3 2 2" xfId="28380"/>
    <cellStyle name="Input 5 6 3 2 2 2" xfId="28381"/>
    <cellStyle name="Input 5 6 3 2 3" xfId="28382"/>
    <cellStyle name="Input 5 6 3 2 3 2" xfId="28383"/>
    <cellStyle name="Input 5 6 3 2 3 2 2" xfId="28384"/>
    <cellStyle name="Input 5 6 3 2 3 3" xfId="28385"/>
    <cellStyle name="Input 5 6 3 2 4" xfId="28386"/>
    <cellStyle name="Input 5 6 3 2 5" xfId="28387"/>
    <cellStyle name="Input 5 6 3 3" xfId="28388"/>
    <cellStyle name="Input 5 6 3 3 2" xfId="28389"/>
    <cellStyle name="Input 5 6 3 4" xfId="28390"/>
    <cellStyle name="Input 5 6 3 4 2" xfId="28391"/>
    <cellStyle name="Input 5 6 3 4 2 2" xfId="28392"/>
    <cellStyle name="Input 5 6 3 4 3" xfId="28393"/>
    <cellStyle name="Input 5 6 3 5" xfId="28394"/>
    <cellStyle name="Input 5 6 3 6" xfId="28395"/>
    <cellStyle name="Input 5 6 4" xfId="28396"/>
    <cellStyle name="Input 5 6 4 2" xfId="28397"/>
    <cellStyle name="Input 5 6 4 2 2" xfId="28398"/>
    <cellStyle name="Input 5 6 4 3" xfId="28399"/>
    <cellStyle name="Input 5 6 4 3 2" xfId="28400"/>
    <cellStyle name="Input 5 6 4 3 2 2" xfId="28401"/>
    <cellStyle name="Input 5 6 4 3 3" xfId="28402"/>
    <cellStyle name="Input 5 6 4 4" xfId="28403"/>
    <cellStyle name="Input 5 6 4 5" xfId="28404"/>
    <cellStyle name="Input 5 6 5" xfId="28405"/>
    <cellStyle name="Input 5 6 5 2" xfId="28406"/>
    <cellStyle name="Input 5 6 5 2 2" xfId="28407"/>
    <cellStyle name="Input 5 6 5 3" xfId="28408"/>
    <cellStyle name="Input 5 6 5 3 2" xfId="28409"/>
    <cellStyle name="Input 5 6 5 3 2 2" xfId="28410"/>
    <cellStyle name="Input 5 6 5 3 3" xfId="28411"/>
    <cellStyle name="Input 5 6 5 4" xfId="28412"/>
    <cellStyle name="Input 5 6 5 5" xfId="28413"/>
    <cellStyle name="Input 5 6 6" xfId="28414"/>
    <cellStyle name="Input 5 6 6 2" xfId="28415"/>
    <cellStyle name="Input 5 6 6 2 2" xfId="28416"/>
    <cellStyle name="Input 5 6 6 3" xfId="28417"/>
    <cellStyle name="Input 5 6 6 3 2" xfId="28418"/>
    <cellStyle name="Input 5 6 6 3 2 2" xfId="28419"/>
    <cellStyle name="Input 5 6 6 3 3" xfId="28420"/>
    <cellStyle name="Input 5 6 6 4" xfId="28421"/>
    <cellStyle name="Input 5 6 6 5" xfId="28422"/>
    <cellStyle name="Input 5 6 7" xfId="28423"/>
    <cellStyle name="Input 5 6 7 2" xfId="28424"/>
    <cellStyle name="Input 5 6 7 2 2" xfId="28425"/>
    <cellStyle name="Input 5 6 7 3" xfId="28426"/>
    <cellStyle name="Input 5 6 7 3 2" xfId="28427"/>
    <cellStyle name="Input 5 6 7 3 2 2" xfId="28428"/>
    <cellStyle name="Input 5 6 7 3 3" xfId="28429"/>
    <cellStyle name="Input 5 6 7 4" xfId="28430"/>
    <cellStyle name="Input 5 6 7 5" xfId="28431"/>
    <cellStyle name="Input 5 6 8" xfId="28432"/>
    <cellStyle name="Input 5 6 8 2" xfId="28433"/>
    <cellStyle name="Input 5 6 9" xfId="28434"/>
    <cellStyle name="Input 5 6 9 2" xfId="28435"/>
    <cellStyle name="Input 5 6 9 2 2" xfId="28436"/>
    <cellStyle name="Input 5 6 9 3" xfId="28437"/>
    <cellStyle name="Input 5 7" xfId="28438"/>
    <cellStyle name="Input 5 7 10" xfId="28439"/>
    <cellStyle name="Input 5 7 11" xfId="28440"/>
    <cellStyle name="Input 5 7 2" xfId="28441"/>
    <cellStyle name="Input 5 7 2 10" xfId="28442"/>
    <cellStyle name="Input 5 7 2 2" xfId="28443"/>
    <cellStyle name="Input 5 7 2 2 2" xfId="28444"/>
    <cellStyle name="Input 5 7 2 2 2 2" xfId="28445"/>
    <cellStyle name="Input 5 7 2 2 3" xfId="28446"/>
    <cellStyle name="Input 5 7 2 2 3 2" xfId="28447"/>
    <cellStyle name="Input 5 7 2 2 3 2 2" xfId="28448"/>
    <cellStyle name="Input 5 7 2 2 3 3" xfId="28449"/>
    <cellStyle name="Input 5 7 2 2 4" xfId="28450"/>
    <cellStyle name="Input 5 7 2 2 5" xfId="28451"/>
    <cellStyle name="Input 5 7 2 3" xfId="28452"/>
    <cellStyle name="Input 5 7 2 3 2" xfId="28453"/>
    <cellStyle name="Input 5 7 2 3 2 2" xfId="28454"/>
    <cellStyle name="Input 5 7 2 3 3" xfId="28455"/>
    <cellStyle name="Input 5 7 2 3 3 2" xfId="28456"/>
    <cellStyle name="Input 5 7 2 3 3 2 2" xfId="28457"/>
    <cellStyle name="Input 5 7 2 3 3 3" xfId="28458"/>
    <cellStyle name="Input 5 7 2 3 4" xfId="28459"/>
    <cellStyle name="Input 5 7 2 3 5" xfId="28460"/>
    <cellStyle name="Input 5 7 2 4" xfId="28461"/>
    <cellStyle name="Input 5 7 2 4 2" xfId="28462"/>
    <cellStyle name="Input 5 7 2 4 2 2" xfId="28463"/>
    <cellStyle name="Input 5 7 2 4 3" xfId="28464"/>
    <cellStyle name="Input 5 7 2 4 3 2" xfId="28465"/>
    <cellStyle name="Input 5 7 2 4 3 2 2" xfId="28466"/>
    <cellStyle name="Input 5 7 2 4 3 3" xfId="28467"/>
    <cellStyle name="Input 5 7 2 4 4" xfId="28468"/>
    <cellStyle name="Input 5 7 2 4 5" xfId="28469"/>
    <cellStyle name="Input 5 7 2 5" xfId="28470"/>
    <cellStyle name="Input 5 7 2 5 2" xfId="28471"/>
    <cellStyle name="Input 5 7 2 5 2 2" xfId="28472"/>
    <cellStyle name="Input 5 7 2 5 3" xfId="28473"/>
    <cellStyle name="Input 5 7 2 5 3 2" xfId="28474"/>
    <cellStyle name="Input 5 7 2 5 3 2 2" xfId="28475"/>
    <cellStyle name="Input 5 7 2 5 3 3" xfId="28476"/>
    <cellStyle name="Input 5 7 2 5 4" xfId="28477"/>
    <cellStyle name="Input 5 7 2 5 5" xfId="28478"/>
    <cellStyle name="Input 5 7 2 6" xfId="28479"/>
    <cellStyle name="Input 5 7 2 6 2" xfId="28480"/>
    <cellStyle name="Input 5 7 2 6 2 2" xfId="28481"/>
    <cellStyle name="Input 5 7 2 6 3" xfId="28482"/>
    <cellStyle name="Input 5 7 2 6 3 2" xfId="28483"/>
    <cellStyle name="Input 5 7 2 6 3 2 2" xfId="28484"/>
    <cellStyle name="Input 5 7 2 6 3 3" xfId="28485"/>
    <cellStyle name="Input 5 7 2 6 4" xfId="28486"/>
    <cellStyle name="Input 5 7 2 6 5" xfId="28487"/>
    <cellStyle name="Input 5 7 2 7" xfId="28488"/>
    <cellStyle name="Input 5 7 2 7 2" xfId="28489"/>
    <cellStyle name="Input 5 7 2 8" xfId="28490"/>
    <cellStyle name="Input 5 7 2 8 2" xfId="28491"/>
    <cellStyle name="Input 5 7 2 8 2 2" xfId="28492"/>
    <cellStyle name="Input 5 7 2 8 3" xfId="28493"/>
    <cellStyle name="Input 5 7 2 9" xfId="28494"/>
    <cellStyle name="Input 5 7 3" xfId="28495"/>
    <cellStyle name="Input 5 7 3 2" xfId="28496"/>
    <cellStyle name="Input 5 7 3 2 2" xfId="28497"/>
    <cellStyle name="Input 5 7 3 2 2 2" xfId="28498"/>
    <cellStyle name="Input 5 7 3 2 3" xfId="28499"/>
    <cellStyle name="Input 5 7 3 2 3 2" xfId="28500"/>
    <cellStyle name="Input 5 7 3 2 3 2 2" xfId="28501"/>
    <cellStyle name="Input 5 7 3 2 3 3" xfId="28502"/>
    <cellStyle name="Input 5 7 3 2 4" xfId="28503"/>
    <cellStyle name="Input 5 7 3 2 5" xfId="28504"/>
    <cellStyle name="Input 5 7 3 3" xfId="28505"/>
    <cellStyle name="Input 5 7 3 3 2" xfId="28506"/>
    <cellStyle name="Input 5 7 3 4" xfId="28507"/>
    <cellStyle name="Input 5 7 3 4 2" xfId="28508"/>
    <cellStyle name="Input 5 7 3 4 2 2" xfId="28509"/>
    <cellStyle name="Input 5 7 3 4 3" xfId="28510"/>
    <cellStyle name="Input 5 7 3 5" xfId="28511"/>
    <cellStyle name="Input 5 7 3 6" xfId="28512"/>
    <cellStyle name="Input 5 7 4" xfId="28513"/>
    <cellStyle name="Input 5 7 4 2" xfId="28514"/>
    <cellStyle name="Input 5 7 4 2 2" xfId="28515"/>
    <cellStyle name="Input 5 7 4 3" xfId="28516"/>
    <cellStyle name="Input 5 7 4 3 2" xfId="28517"/>
    <cellStyle name="Input 5 7 4 3 2 2" xfId="28518"/>
    <cellStyle name="Input 5 7 4 3 3" xfId="28519"/>
    <cellStyle name="Input 5 7 4 4" xfId="28520"/>
    <cellStyle name="Input 5 7 4 5" xfId="28521"/>
    <cellStyle name="Input 5 7 5" xfId="28522"/>
    <cellStyle name="Input 5 7 5 2" xfId="28523"/>
    <cellStyle name="Input 5 7 5 2 2" xfId="28524"/>
    <cellStyle name="Input 5 7 5 3" xfId="28525"/>
    <cellStyle name="Input 5 7 5 3 2" xfId="28526"/>
    <cellStyle name="Input 5 7 5 3 2 2" xfId="28527"/>
    <cellStyle name="Input 5 7 5 3 3" xfId="28528"/>
    <cellStyle name="Input 5 7 5 4" xfId="28529"/>
    <cellStyle name="Input 5 7 5 5" xfId="28530"/>
    <cellStyle name="Input 5 7 6" xfId="28531"/>
    <cellStyle name="Input 5 7 6 2" xfId="28532"/>
    <cellStyle name="Input 5 7 6 2 2" xfId="28533"/>
    <cellStyle name="Input 5 7 6 3" xfId="28534"/>
    <cellStyle name="Input 5 7 6 3 2" xfId="28535"/>
    <cellStyle name="Input 5 7 6 3 2 2" xfId="28536"/>
    <cellStyle name="Input 5 7 6 3 3" xfId="28537"/>
    <cellStyle name="Input 5 7 6 4" xfId="28538"/>
    <cellStyle name="Input 5 7 6 5" xfId="28539"/>
    <cellStyle name="Input 5 7 7" xfId="28540"/>
    <cellStyle name="Input 5 7 7 2" xfId="28541"/>
    <cellStyle name="Input 5 7 7 2 2" xfId="28542"/>
    <cellStyle name="Input 5 7 7 3" xfId="28543"/>
    <cellStyle name="Input 5 7 7 3 2" xfId="28544"/>
    <cellStyle name="Input 5 7 7 3 2 2" xfId="28545"/>
    <cellStyle name="Input 5 7 7 3 3" xfId="28546"/>
    <cellStyle name="Input 5 7 7 4" xfId="28547"/>
    <cellStyle name="Input 5 7 7 5" xfId="28548"/>
    <cellStyle name="Input 5 7 8" xfId="28549"/>
    <cellStyle name="Input 5 7 8 2" xfId="28550"/>
    <cellStyle name="Input 5 7 9" xfId="28551"/>
    <cellStyle name="Input 5 7 9 2" xfId="28552"/>
    <cellStyle name="Input 5 7 9 2 2" xfId="28553"/>
    <cellStyle name="Input 5 7 9 3" xfId="28554"/>
    <cellStyle name="Input 5 8" xfId="28555"/>
    <cellStyle name="Input 5 8 10" xfId="28556"/>
    <cellStyle name="Input 5 8 11" xfId="28557"/>
    <cellStyle name="Input 5 8 2" xfId="28558"/>
    <cellStyle name="Input 5 8 2 10" xfId="28559"/>
    <cellStyle name="Input 5 8 2 2" xfId="28560"/>
    <cellStyle name="Input 5 8 2 2 2" xfId="28561"/>
    <cellStyle name="Input 5 8 2 2 2 2" xfId="28562"/>
    <cellStyle name="Input 5 8 2 2 3" xfId="28563"/>
    <cellStyle name="Input 5 8 2 2 3 2" xfId="28564"/>
    <cellStyle name="Input 5 8 2 2 3 2 2" xfId="28565"/>
    <cellStyle name="Input 5 8 2 2 3 3" xfId="28566"/>
    <cellStyle name="Input 5 8 2 2 4" xfId="28567"/>
    <cellStyle name="Input 5 8 2 2 5" xfId="28568"/>
    <cellStyle name="Input 5 8 2 3" xfId="28569"/>
    <cellStyle name="Input 5 8 2 3 2" xfId="28570"/>
    <cellStyle name="Input 5 8 2 3 2 2" xfId="28571"/>
    <cellStyle name="Input 5 8 2 3 3" xfId="28572"/>
    <cellStyle name="Input 5 8 2 3 3 2" xfId="28573"/>
    <cellStyle name="Input 5 8 2 3 3 2 2" xfId="28574"/>
    <cellStyle name="Input 5 8 2 3 3 3" xfId="28575"/>
    <cellStyle name="Input 5 8 2 3 4" xfId="28576"/>
    <cellStyle name="Input 5 8 2 3 5" xfId="28577"/>
    <cellStyle name="Input 5 8 2 4" xfId="28578"/>
    <cellStyle name="Input 5 8 2 4 2" xfId="28579"/>
    <cellStyle name="Input 5 8 2 4 2 2" xfId="28580"/>
    <cellStyle name="Input 5 8 2 4 3" xfId="28581"/>
    <cellStyle name="Input 5 8 2 4 3 2" xfId="28582"/>
    <cellStyle name="Input 5 8 2 4 3 2 2" xfId="28583"/>
    <cellStyle name="Input 5 8 2 4 3 3" xfId="28584"/>
    <cellStyle name="Input 5 8 2 4 4" xfId="28585"/>
    <cellStyle name="Input 5 8 2 4 5" xfId="28586"/>
    <cellStyle name="Input 5 8 2 5" xfId="28587"/>
    <cellStyle name="Input 5 8 2 5 2" xfId="28588"/>
    <cellStyle name="Input 5 8 2 5 2 2" xfId="28589"/>
    <cellStyle name="Input 5 8 2 5 3" xfId="28590"/>
    <cellStyle name="Input 5 8 2 5 3 2" xfId="28591"/>
    <cellStyle name="Input 5 8 2 5 3 2 2" xfId="28592"/>
    <cellStyle name="Input 5 8 2 5 3 3" xfId="28593"/>
    <cellStyle name="Input 5 8 2 5 4" xfId="28594"/>
    <cellStyle name="Input 5 8 2 5 5" xfId="28595"/>
    <cellStyle name="Input 5 8 2 6" xfId="28596"/>
    <cellStyle name="Input 5 8 2 6 2" xfId="28597"/>
    <cellStyle name="Input 5 8 2 6 2 2" xfId="28598"/>
    <cellStyle name="Input 5 8 2 6 3" xfId="28599"/>
    <cellStyle name="Input 5 8 2 6 3 2" xfId="28600"/>
    <cellStyle name="Input 5 8 2 6 3 2 2" xfId="28601"/>
    <cellStyle name="Input 5 8 2 6 3 3" xfId="28602"/>
    <cellStyle name="Input 5 8 2 6 4" xfId="28603"/>
    <cellStyle name="Input 5 8 2 6 5" xfId="28604"/>
    <cellStyle name="Input 5 8 2 7" xfId="28605"/>
    <cellStyle name="Input 5 8 2 7 2" xfId="28606"/>
    <cellStyle name="Input 5 8 2 8" xfId="28607"/>
    <cellStyle name="Input 5 8 2 8 2" xfId="28608"/>
    <cellStyle name="Input 5 8 2 8 2 2" xfId="28609"/>
    <cellStyle name="Input 5 8 2 8 3" xfId="28610"/>
    <cellStyle name="Input 5 8 2 9" xfId="28611"/>
    <cellStyle name="Input 5 8 3" xfId="28612"/>
    <cellStyle name="Input 5 8 3 2" xfId="28613"/>
    <cellStyle name="Input 5 8 3 2 2" xfId="28614"/>
    <cellStyle name="Input 5 8 3 2 2 2" xfId="28615"/>
    <cellStyle name="Input 5 8 3 2 3" xfId="28616"/>
    <cellStyle name="Input 5 8 3 2 3 2" xfId="28617"/>
    <cellStyle name="Input 5 8 3 2 3 2 2" xfId="28618"/>
    <cellStyle name="Input 5 8 3 2 3 3" xfId="28619"/>
    <cellStyle name="Input 5 8 3 2 4" xfId="28620"/>
    <cellStyle name="Input 5 8 3 2 5" xfId="28621"/>
    <cellStyle name="Input 5 8 3 3" xfId="28622"/>
    <cellStyle name="Input 5 8 3 3 2" xfId="28623"/>
    <cellStyle name="Input 5 8 3 4" xfId="28624"/>
    <cellStyle name="Input 5 8 3 4 2" xfId="28625"/>
    <cellStyle name="Input 5 8 3 4 2 2" xfId="28626"/>
    <cellStyle name="Input 5 8 3 4 3" xfId="28627"/>
    <cellStyle name="Input 5 8 3 5" xfId="28628"/>
    <cellStyle name="Input 5 8 3 6" xfId="28629"/>
    <cellStyle name="Input 5 8 4" xfId="28630"/>
    <cellStyle name="Input 5 8 4 2" xfId="28631"/>
    <cellStyle name="Input 5 8 4 2 2" xfId="28632"/>
    <cellStyle name="Input 5 8 4 3" xfId="28633"/>
    <cellStyle name="Input 5 8 4 3 2" xfId="28634"/>
    <cellStyle name="Input 5 8 4 3 2 2" xfId="28635"/>
    <cellStyle name="Input 5 8 4 3 3" xfId="28636"/>
    <cellStyle name="Input 5 8 4 4" xfId="28637"/>
    <cellStyle name="Input 5 8 4 5" xfId="28638"/>
    <cellStyle name="Input 5 8 5" xfId="28639"/>
    <cellStyle name="Input 5 8 5 2" xfId="28640"/>
    <cellStyle name="Input 5 8 5 2 2" xfId="28641"/>
    <cellStyle name="Input 5 8 5 3" xfId="28642"/>
    <cellStyle name="Input 5 8 5 3 2" xfId="28643"/>
    <cellStyle name="Input 5 8 5 3 2 2" xfId="28644"/>
    <cellStyle name="Input 5 8 5 3 3" xfId="28645"/>
    <cellStyle name="Input 5 8 5 4" xfId="28646"/>
    <cellStyle name="Input 5 8 5 5" xfId="28647"/>
    <cellStyle name="Input 5 8 6" xfId="28648"/>
    <cellStyle name="Input 5 8 6 2" xfId="28649"/>
    <cellStyle name="Input 5 8 6 2 2" xfId="28650"/>
    <cellStyle name="Input 5 8 6 3" xfId="28651"/>
    <cellStyle name="Input 5 8 6 3 2" xfId="28652"/>
    <cellStyle name="Input 5 8 6 3 2 2" xfId="28653"/>
    <cellStyle name="Input 5 8 6 3 3" xfId="28654"/>
    <cellStyle name="Input 5 8 6 4" xfId="28655"/>
    <cellStyle name="Input 5 8 6 5" xfId="28656"/>
    <cellStyle name="Input 5 8 7" xfId="28657"/>
    <cellStyle name="Input 5 8 7 2" xfId="28658"/>
    <cellStyle name="Input 5 8 7 2 2" xfId="28659"/>
    <cellStyle name="Input 5 8 7 3" xfId="28660"/>
    <cellStyle name="Input 5 8 7 3 2" xfId="28661"/>
    <cellStyle name="Input 5 8 7 3 2 2" xfId="28662"/>
    <cellStyle name="Input 5 8 7 3 3" xfId="28663"/>
    <cellStyle name="Input 5 8 7 4" xfId="28664"/>
    <cellStyle name="Input 5 8 7 5" xfId="28665"/>
    <cellStyle name="Input 5 8 8" xfId="28666"/>
    <cellStyle name="Input 5 8 8 2" xfId="28667"/>
    <cellStyle name="Input 5 8 9" xfId="28668"/>
    <cellStyle name="Input 5 8 9 2" xfId="28669"/>
    <cellStyle name="Input 5 8 9 2 2" xfId="28670"/>
    <cellStyle name="Input 5 8 9 3" xfId="28671"/>
    <cellStyle name="Input 5 9" xfId="28672"/>
    <cellStyle name="Input 5 9 10" xfId="28673"/>
    <cellStyle name="Input 5 9 11" xfId="28674"/>
    <cellStyle name="Input 5 9 2" xfId="28675"/>
    <cellStyle name="Input 5 9 2 10" xfId="28676"/>
    <cellStyle name="Input 5 9 2 2" xfId="28677"/>
    <cellStyle name="Input 5 9 2 2 2" xfId="28678"/>
    <cellStyle name="Input 5 9 2 2 2 2" xfId="28679"/>
    <cellStyle name="Input 5 9 2 2 3" xfId="28680"/>
    <cellStyle name="Input 5 9 2 2 3 2" xfId="28681"/>
    <cellStyle name="Input 5 9 2 2 3 2 2" xfId="28682"/>
    <cellStyle name="Input 5 9 2 2 3 3" xfId="28683"/>
    <cellStyle name="Input 5 9 2 2 4" xfId="28684"/>
    <cellStyle name="Input 5 9 2 2 5" xfId="28685"/>
    <cellStyle name="Input 5 9 2 3" xfId="28686"/>
    <cellStyle name="Input 5 9 2 3 2" xfId="28687"/>
    <cellStyle name="Input 5 9 2 3 2 2" xfId="28688"/>
    <cellStyle name="Input 5 9 2 3 3" xfId="28689"/>
    <cellStyle name="Input 5 9 2 3 3 2" xfId="28690"/>
    <cellStyle name="Input 5 9 2 3 3 2 2" xfId="28691"/>
    <cellStyle name="Input 5 9 2 3 3 3" xfId="28692"/>
    <cellStyle name="Input 5 9 2 3 4" xfId="28693"/>
    <cellStyle name="Input 5 9 2 3 5" xfId="28694"/>
    <cellStyle name="Input 5 9 2 4" xfId="28695"/>
    <cellStyle name="Input 5 9 2 4 2" xfId="28696"/>
    <cellStyle name="Input 5 9 2 4 2 2" xfId="28697"/>
    <cellStyle name="Input 5 9 2 4 3" xfId="28698"/>
    <cellStyle name="Input 5 9 2 4 3 2" xfId="28699"/>
    <cellStyle name="Input 5 9 2 4 3 2 2" xfId="28700"/>
    <cellStyle name="Input 5 9 2 4 3 3" xfId="28701"/>
    <cellStyle name="Input 5 9 2 4 4" xfId="28702"/>
    <cellStyle name="Input 5 9 2 4 5" xfId="28703"/>
    <cellStyle name="Input 5 9 2 5" xfId="28704"/>
    <cellStyle name="Input 5 9 2 5 2" xfId="28705"/>
    <cellStyle name="Input 5 9 2 5 2 2" xfId="28706"/>
    <cellStyle name="Input 5 9 2 5 3" xfId="28707"/>
    <cellStyle name="Input 5 9 2 5 3 2" xfId="28708"/>
    <cellStyle name="Input 5 9 2 5 3 2 2" xfId="28709"/>
    <cellStyle name="Input 5 9 2 5 3 3" xfId="28710"/>
    <cellStyle name="Input 5 9 2 5 4" xfId="28711"/>
    <cellStyle name="Input 5 9 2 5 5" xfId="28712"/>
    <cellStyle name="Input 5 9 2 6" xfId="28713"/>
    <cellStyle name="Input 5 9 2 6 2" xfId="28714"/>
    <cellStyle name="Input 5 9 2 6 2 2" xfId="28715"/>
    <cellStyle name="Input 5 9 2 6 3" xfId="28716"/>
    <cellStyle name="Input 5 9 2 6 3 2" xfId="28717"/>
    <cellStyle name="Input 5 9 2 6 3 2 2" xfId="28718"/>
    <cellStyle name="Input 5 9 2 6 3 3" xfId="28719"/>
    <cellStyle name="Input 5 9 2 6 4" xfId="28720"/>
    <cellStyle name="Input 5 9 2 6 5" xfId="28721"/>
    <cellStyle name="Input 5 9 2 7" xfId="28722"/>
    <cellStyle name="Input 5 9 2 7 2" xfId="28723"/>
    <cellStyle name="Input 5 9 2 8" xfId="28724"/>
    <cellStyle name="Input 5 9 2 8 2" xfId="28725"/>
    <cellStyle name="Input 5 9 2 8 2 2" xfId="28726"/>
    <cellStyle name="Input 5 9 2 8 3" xfId="28727"/>
    <cellStyle name="Input 5 9 2 9" xfId="28728"/>
    <cellStyle name="Input 5 9 3" xfId="28729"/>
    <cellStyle name="Input 5 9 3 2" xfId="28730"/>
    <cellStyle name="Input 5 9 3 2 2" xfId="28731"/>
    <cellStyle name="Input 5 9 3 2 2 2" xfId="28732"/>
    <cellStyle name="Input 5 9 3 2 3" xfId="28733"/>
    <cellStyle name="Input 5 9 3 2 3 2" xfId="28734"/>
    <cellStyle name="Input 5 9 3 2 3 2 2" xfId="28735"/>
    <cellStyle name="Input 5 9 3 2 3 3" xfId="28736"/>
    <cellStyle name="Input 5 9 3 2 4" xfId="28737"/>
    <cellStyle name="Input 5 9 3 2 5" xfId="28738"/>
    <cellStyle name="Input 5 9 3 3" xfId="28739"/>
    <cellStyle name="Input 5 9 3 3 2" xfId="28740"/>
    <cellStyle name="Input 5 9 3 4" xfId="28741"/>
    <cellStyle name="Input 5 9 3 4 2" xfId="28742"/>
    <cellStyle name="Input 5 9 3 4 2 2" xfId="28743"/>
    <cellStyle name="Input 5 9 3 4 3" xfId="28744"/>
    <cellStyle name="Input 5 9 3 5" xfId="28745"/>
    <cellStyle name="Input 5 9 3 6" xfId="28746"/>
    <cellStyle name="Input 5 9 4" xfId="28747"/>
    <cellStyle name="Input 5 9 4 2" xfId="28748"/>
    <cellStyle name="Input 5 9 4 2 2" xfId="28749"/>
    <cellStyle name="Input 5 9 4 3" xfId="28750"/>
    <cellStyle name="Input 5 9 4 3 2" xfId="28751"/>
    <cellStyle name="Input 5 9 4 3 2 2" xfId="28752"/>
    <cellStyle name="Input 5 9 4 3 3" xfId="28753"/>
    <cellStyle name="Input 5 9 4 4" xfId="28754"/>
    <cellStyle name="Input 5 9 4 5" xfId="28755"/>
    <cellStyle name="Input 5 9 5" xfId="28756"/>
    <cellStyle name="Input 5 9 5 2" xfId="28757"/>
    <cellStyle name="Input 5 9 5 2 2" xfId="28758"/>
    <cellStyle name="Input 5 9 5 3" xfId="28759"/>
    <cellStyle name="Input 5 9 5 3 2" xfId="28760"/>
    <cellStyle name="Input 5 9 5 3 2 2" xfId="28761"/>
    <cellStyle name="Input 5 9 5 3 3" xfId="28762"/>
    <cellStyle name="Input 5 9 5 4" xfId="28763"/>
    <cellStyle name="Input 5 9 5 5" xfId="28764"/>
    <cellStyle name="Input 5 9 6" xfId="28765"/>
    <cellStyle name="Input 5 9 6 2" xfId="28766"/>
    <cellStyle name="Input 5 9 6 2 2" xfId="28767"/>
    <cellStyle name="Input 5 9 6 3" xfId="28768"/>
    <cellStyle name="Input 5 9 6 3 2" xfId="28769"/>
    <cellStyle name="Input 5 9 6 3 2 2" xfId="28770"/>
    <cellStyle name="Input 5 9 6 3 3" xfId="28771"/>
    <cellStyle name="Input 5 9 6 4" xfId="28772"/>
    <cellStyle name="Input 5 9 6 5" xfId="28773"/>
    <cellStyle name="Input 5 9 7" xfId="28774"/>
    <cellStyle name="Input 5 9 7 2" xfId="28775"/>
    <cellStyle name="Input 5 9 7 2 2" xfId="28776"/>
    <cellStyle name="Input 5 9 7 3" xfId="28777"/>
    <cellStyle name="Input 5 9 7 3 2" xfId="28778"/>
    <cellStyle name="Input 5 9 7 3 2 2" xfId="28779"/>
    <cellStyle name="Input 5 9 7 3 3" xfId="28780"/>
    <cellStyle name="Input 5 9 7 4" xfId="28781"/>
    <cellStyle name="Input 5 9 7 5" xfId="28782"/>
    <cellStyle name="Input 5 9 8" xfId="28783"/>
    <cellStyle name="Input 5 9 8 2" xfId="28784"/>
    <cellStyle name="Input 5 9 9" xfId="28785"/>
    <cellStyle name="Input 5 9 9 2" xfId="28786"/>
    <cellStyle name="Input 5 9 9 2 2" xfId="28787"/>
    <cellStyle name="Input 5 9 9 3" xfId="28788"/>
    <cellStyle name="Input 5_Subsidy" xfId="28789"/>
    <cellStyle name="Input 50" xfId="28790"/>
    <cellStyle name="Input 50 2" xfId="28791"/>
    <cellStyle name="Input 51" xfId="28792"/>
    <cellStyle name="Input 51 2" xfId="28793"/>
    <cellStyle name="Input 52" xfId="28794"/>
    <cellStyle name="Input 52 2" xfId="28795"/>
    <cellStyle name="Input 53" xfId="28796"/>
    <cellStyle name="Input 53 2" xfId="28797"/>
    <cellStyle name="Input 54" xfId="28798"/>
    <cellStyle name="Input 54 2" xfId="28799"/>
    <cellStyle name="Input 55" xfId="28800"/>
    <cellStyle name="Input 55 2" xfId="28801"/>
    <cellStyle name="Input 56" xfId="28802"/>
    <cellStyle name="Input 56 2" xfId="28803"/>
    <cellStyle name="Input 57" xfId="28804"/>
    <cellStyle name="Input 57 2" xfId="28805"/>
    <cellStyle name="Input 58" xfId="28806"/>
    <cellStyle name="Input 58 2" xfId="28807"/>
    <cellStyle name="Input 59" xfId="28808"/>
    <cellStyle name="Input 59 2" xfId="28809"/>
    <cellStyle name="Input 6" xfId="28810"/>
    <cellStyle name="Input 6 10" xfId="28811"/>
    <cellStyle name="Input 6 10 10" xfId="28812"/>
    <cellStyle name="Input 6 10 2" xfId="28813"/>
    <cellStyle name="Input 6 10 2 2" xfId="28814"/>
    <cellStyle name="Input 6 10 2 2 2" xfId="28815"/>
    <cellStyle name="Input 6 10 2 2 2 2" xfId="28816"/>
    <cellStyle name="Input 6 10 2 2 2 2 2" xfId="28817"/>
    <cellStyle name="Input 6 10 2 2 2 3" xfId="28818"/>
    <cellStyle name="Input 6 10 2 2 3" xfId="28819"/>
    <cellStyle name="Input 6 10 2 2 4" xfId="28820"/>
    <cellStyle name="Input 6 10 2 3" xfId="28821"/>
    <cellStyle name="Input 6 10 2 3 2" xfId="28822"/>
    <cellStyle name="Input 6 10 2 3 2 2" xfId="28823"/>
    <cellStyle name="Input 6 10 2 3 2 2 2" xfId="28824"/>
    <cellStyle name="Input 6 10 2 3 2 3" xfId="28825"/>
    <cellStyle name="Input 6 10 2 3 3" xfId="28826"/>
    <cellStyle name="Input 6 10 2 3 4" xfId="28827"/>
    <cellStyle name="Input 6 10 2 4" xfId="28828"/>
    <cellStyle name="Input 6 10 2 4 2" xfId="28829"/>
    <cellStyle name="Input 6 10 2 4 2 2" xfId="28830"/>
    <cellStyle name="Input 6 10 2 4 2 2 2" xfId="28831"/>
    <cellStyle name="Input 6 10 2 4 2 3" xfId="28832"/>
    <cellStyle name="Input 6 10 2 4 3" xfId="28833"/>
    <cellStyle name="Input 6 10 2 4 4" xfId="28834"/>
    <cellStyle name="Input 6 10 2 5" xfId="28835"/>
    <cellStyle name="Input 6 10 2 5 2" xfId="28836"/>
    <cellStyle name="Input 6 10 2 5 2 2" xfId="28837"/>
    <cellStyle name="Input 6 10 2 5 2 2 2" xfId="28838"/>
    <cellStyle name="Input 6 10 2 5 2 3" xfId="28839"/>
    <cellStyle name="Input 6 10 2 5 3" xfId="28840"/>
    <cellStyle name="Input 6 10 2 5 4" xfId="28841"/>
    <cellStyle name="Input 6 10 2 6" xfId="28842"/>
    <cellStyle name="Input 6 10 2 6 2" xfId="28843"/>
    <cellStyle name="Input 6 10 2 6 2 2" xfId="28844"/>
    <cellStyle name="Input 6 10 2 6 2 2 2" xfId="28845"/>
    <cellStyle name="Input 6 10 2 6 2 3" xfId="28846"/>
    <cellStyle name="Input 6 10 2 6 3" xfId="28847"/>
    <cellStyle name="Input 6 10 2 6 4" xfId="28848"/>
    <cellStyle name="Input 6 10 2 7" xfId="28849"/>
    <cellStyle name="Input 6 10 2 7 2" xfId="28850"/>
    <cellStyle name="Input 6 10 2 7 2 2" xfId="28851"/>
    <cellStyle name="Input 6 10 2 7 3" xfId="28852"/>
    <cellStyle name="Input 6 10 2 8" xfId="28853"/>
    <cellStyle name="Input 6 10 2 9" xfId="28854"/>
    <cellStyle name="Input 6 10 3" xfId="28855"/>
    <cellStyle name="Input 6 10 3 2" xfId="28856"/>
    <cellStyle name="Input 6 10 3 2 2" xfId="28857"/>
    <cellStyle name="Input 6 10 3 2 2 2" xfId="28858"/>
    <cellStyle name="Input 6 10 3 2 2 2 2" xfId="28859"/>
    <cellStyle name="Input 6 10 3 2 2 3" xfId="28860"/>
    <cellStyle name="Input 6 10 3 2 3" xfId="28861"/>
    <cellStyle name="Input 6 10 3 2 4" xfId="28862"/>
    <cellStyle name="Input 6 10 3 3" xfId="28863"/>
    <cellStyle name="Input 6 10 3 3 2" xfId="28864"/>
    <cellStyle name="Input 6 10 3 3 2 2" xfId="28865"/>
    <cellStyle name="Input 6 10 3 3 3" xfId="28866"/>
    <cellStyle name="Input 6 10 3 4" xfId="28867"/>
    <cellStyle name="Input 6 10 3 5" xfId="28868"/>
    <cellStyle name="Input 6 10 4" xfId="28869"/>
    <cellStyle name="Input 6 10 4 2" xfId="28870"/>
    <cellStyle name="Input 6 10 4 2 2" xfId="28871"/>
    <cellStyle name="Input 6 10 4 2 2 2" xfId="28872"/>
    <cellStyle name="Input 6 10 4 2 3" xfId="28873"/>
    <cellStyle name="Input 6 10 4 3" xfId="28874"/>
    <cellStyle name="Input 6 10 4 4" xfId="28875"/>
    <cellStyle name="Input 6 10 5" xfId="28876"/>
    <cellStyle name="Input 6 10 5 2" xfId="28877"/>
    <cellStyle name="Input 6 10 5 2 2" xfId="28878"/>
    <cellStyle name="Input 6 10 5 2 2 2" xfId="28879"/>
    <cellStyle name="Input 6 10 5 2 3" xfId="28880"/>
    <cellStyle name="Input 6 10 5 3" xfId="28881"/>
    <cellStyle name="Input 6 10 5 4" xfId="28882"/>
    <cellStyle name="Input 6 10 6" xfId="28883"/>
    <cellStyle name="Input 6 10 6 2" xfId="28884"/>
    <cellStyle name="Input 6 10 6 2 2" xfId="28885"/>
    <cellStyle name="Input 6 10 6 2 2 2" xfId="28886"/>
    <cellStyle name="Input 6 10 6 2 3" xfId="28887"/>
    <cellStyle name="Input 6 10 6 3" xfId="28888"/>
    <cellStyle name="Input 6 10 6 4" xfId="28889"/>
    <cellStyle name="Input 6 10 7" xfId="28890"/>
    <cellStyle name="Input 6 10 7 2" xfId="28891"/>
    <cellStyle name="Input 6 10 7 2 2" xfId="28892"/>
    <cellStyle name="Input 6 10 7 2 2 2" xfId="28893"/>
    <cellStyle name="Input 6 10 7 2 3" xfId="28894"/>
    <cellStyle name="Input 6 10 7 3" xfId="28895"/>
    <cellStyle name="Input 6 10 7 4" xfId="28896"/>
    <cellStyle name="Input 6 10 8" xfId="28897"/>
    <cellStyle name="Input 6 10 8 2" xfId="28898"/>
    <cellStyle name="Input 6 10 8 2 2" xfId="28899"/>
    <cellStyle name="Input 6 10 8 3" xfId="28900"/>
    <cellStyle name="Input 6 10 9" xfId="28901"/>
    <cellStyle name="Input 6 11" xfId="28902"/>
    <cellStyle name="Input 6 11 2" xfId="28903"/>
    <cellStyle name="Input 6 11 2 2" xfId="28904"/>
    <cellStyle name="Input 6 11 2 2 2" xfId="28905"/>
    <cellStyle name="Input 6 11 2 2 2 2" xfId="28906"/>
    <cellStyle name="Input 6 11 2 2 3" xfId="28907"/>
    <cellStyle name="Input 6 11 2 3" xfId="28908"/>
    <cellStyle name="Input 6 11 2 4" xfId="28909"/>
    <cellStyle name="Input 6 11 3" xfId="28910"/>
    <cellStyle name="Input 6 11 3 2" xfId="28911"/>
    <cellStyle name="Input 6 11 3 2 2" xfId="28912"/>
    <cellStyle name="Input 6 11 3 2 2 2" xfId="28913"/>
    <cellStyle name="Input 6 11 3 2 3" xfId="28914"/>
    <cellStyle name="Input 6 11 3 3" xfId="28915"/>
    <cellStyle name="Input 6 11 3 4" xfId="28916"/>
    <cellStyle name="Input 6 11 4" xfId="28917"/>
    <cellStyle name="Input 6 11 4 2" xfId="28918"/>
    <cellStyle name="Input 6 11 4 2 2" xfId="28919"/>
    <cellStyle name="Input 6 11 4 2 2 2" xfId="28920"/>
    <cellStyle name="Input 6 11 4 2 3" xfId="28921"/>
    <cellStyle name="Input 6 11 4 3" xfId="28922"/>
    <cellStyle name="Input 6 11 4 4" xfId="28923"/>
    <cellStyle name="Input 6 11 5" xfId="28924"/>
    <cellStyle name="Input 6 11 5 2" xfId="28925"/>
    <cellStyle name="Input 6 11 5 2 2" xfId="28926"/>
    <cellStyle name="Input 6 11 5 2 2 2" xfId="28927"/>
    <cellStyle name="Input 6 11 5 2 3" xfId="28928"/>
    <cellStyle name="Input 6 11 5 3" xfId="28929"/>
    <cellStyle name="Input 6 11 5 4" xfId="28930"/>
    <cellStyle name="Input 6 11 6" xfId="28931"/>
    <cellStyle name="Input 6 11 6 2" xfId="28932"/>
    <cellStyle name="Input 6 11 6 2 2" xfId="28933"/>
    <cellStyle name="Input 6 11 6 2 2 2" xfId="28934"/>
    <cellStyle name="Input 6 11 6 2 3" xfId="28935"/>
    <cellStyle name="Input 6 11 6 3" xfId="28936"/>
    <cellStyle name="Input 6 11 6 4" xfId="28937"/>
    <cellStyle name="Input 6 11 7" xfId="28938"/>
    <cellStyle name="Input 6 11 7 2" xfId="28939"/>
    <cellStyle name="Input 6 11 7 2 2" xfId="28940"/>
    <cellStyle name="Input 6 11 7 3" xfId="28941"/>
    <cellStyle name="Input 6 11 8" xfId="28942"/>
    <cellStyle name="Input 6 11 9" xfId="28943"/>
    <cellStyle name="Input 6 12" xfId="28944"/>
    <cellStyle name="Input 6 12 2" xfId="28945"/>
    <cellStyle name="Input 6 12 2 2" xfId="28946"/>
    <cellStyle name="Input 6 12 2 2 2" xfId="28947"/>
    <cellStyle name="Input 6 12 2 2 2 2" xfId="28948"/>
    <cellStyle name="Input 6 12 2 2 3" xfId="28949"/>
    <cellStyle name="Input 6 12 2 3" xfId="28950"/>
    <cellStyle name="Input 6 12 2 4" xfId="28951"/>
    <cellStyle name="Input 6 12 3" xfId="28952"/>
    <cellStyle name="Input 6 12 3 2" xfId="28953"/>
    <cellStyle name="Input 6 12 3 2 2" xfId="28954"/>
    <cellStyle name="Input 6 12 3 3" xfId="28955"/>
    <cellStyle name="Input 6 12 4" xfId="28956"/>
    <cellStyle name="Input 6 12 5" xfId="28957"/>
    <cellStyle name="Input 6 13" xfId="28958"/>
    <cellStyle name="Input 6 13 2" xfId="28959"/>
    <cellStyle name="Input 6 13 2 2" xfId="28960"/>
    <cellStyle name="Input 6 13 2 2 2" xfId="28961"/>
    <cellStyle name="Input 6 13 2 3" xfId="28962"/>
    <cellStyle name="Input 6 13 3" xfId="28963"/>
    <cellStyle name="Input 6 13 4" xfId="28964"/>
    <cellStyle name="Input 6 14" xfId="28965"/>
    <cellStyle name="Input 6 14 2" xfId="28966"/>
    <cellStyle name="Input 6 14 2 2" xfId="28967"/>
    <cellStyle name="Input 6 14 2 2 2" xfId="28968"/>
    <cellStyle name="Input 6 14 2 3" xfId="28969"/>
    <cellStyle name="Input 6 14 3" xfId="28970"/>
    <cellStyle name="Input 6 14 4" xfId="28971"/>
    <cellStyle name="Input 6 15" xfId="28972"/>
    <cellStyle name="Input 6 15 2" xfId="28973"/>
    <cellStyle name="Input 6 15 2 2" xfId="28974"/>
    <cellStyle name="Input 6 15 2 2 2" xfId="28975"/>
    <cellStyle name="Input 6 15 2 3" xfId="28976"/>
    <cellStyle name="Input 6 15 3" xfId="28977"/>
    <cellStyle name="Input 6 15 4" xfId="28978"/>
    <cellStyle name="Input 6 16" xfId="28979"/>
    <cellStyle name="Input 6 16 2" xfId="28980"/>
    <cellStyle name="Input 6 16 2 2" xfId="28981"/>
    <cellStyle name="Input 6 16 2 2 2" xfId="28982"/>
    <cellStyle name="Input 6 16 2 3" xfId="28983"/>
    <cellStyle name="Input 6 16 3" xfId="28984"/>
    <cellStyle name="Input 6 16 4" xfId="28985"/>
    <cellStyle name="Input 6 17" xfId="28986"/>
    <cellStyle name="Input 6 17 2" xfId="28987"/>
    <cellStyle name="Input 6 17 2 2" xfId="28988"/>
    <cellStyle name="Input 6 17 3" xfId="28989"/>
    <cellStyle name="Input 6 18" xfId="28990"/>
    <cellStyle name="Input 6 19" xfId="28991"/>
    <cellStyle name="Input 6 2" xfId="28992"/>
    <cellStyle name="Input 6 2 10" xfId="28993"/>
    <cellStyle name="Input 6 2 10 2" xfId="28994"/>
    <cellStyle name="Input 6 2 10 2 2" xfId="28995"/>
    <cellStyle name="Input 6 2 10 2 2 2" xfId="28996"/>
    <cellStyle name="Input 6 2 10 2 2 2 2" xfId="28997"/>
    <cellStyle name="Input 6 2 10 2 2 3" xfId="28998"/>
    <cellStyle name="Input 6 2 10 2 3" xfId="28999"/>
    <cellStyle name="Input 6 2 10 2 4" xfId="29000"/>
    <cellStyle name="Input 6 2 10 3" xfId="29001"/>
    <cellStyle name="Input 6 2 10 3 2" xfId="29002"/>
    <cellStyle name="Input 6 2 10 3 2 2" xfId="29003"/>
    <cellStyle name="Input 6 2 10 3 3" xfId="29004"/>
    <cellStyle name="Input 6 2 10 4" xfId="29005"/>
    <cellStyle name="Input 6 2 10 5" xfId="29006"/>
    <cellStyle name="Input 6 2 11" xfId="29007"/>
    <cellStyle name="Input 6 2 11 2" xfId="29008"/>
    <cellStyle name="Input 6 2 11 2 2" xfId="29009"/>
    <cellStyle name="Input 6 2 11 2 2 2" xfId="29010"/>
    <cellStyle name="Input 6 2 11 2 3" xfId="29011"/>
    <cellStyle name="Input 6 2 11 3" xfId="29012"/>
    <cellStyle name="Input 6 2 11 4" xfId="29013"/>
    <cellStyle name="Input 6 2 12" xfId="29014"/>
    <cellStyle name="Input 6 2 12 2" xfId="29015"/>
    <cellStyle name="Input 6 2 12 2 2" xfId="29016"/>
    <cellStyle name="Input 6 2 12 2 2 2" xfId="29017"/>
    <cellStyle name="Input 6 2 12 2 3" xfId="29018"/>
    <cellStyle name="Input 6 2 12 3" xfId="29019"/>
    <cellStyle name="Input 6 2 12 4" xfId="29020"/>
    <cellStyle name="Input 6 2 13" xfId="29021"/>
    <cellStyle name="Input 6 2 13 2" xfId="29022"/>
    <cellStyle name="Input 6 2 13 2 2" xfId="29023"/>
    <cellStyle name="Input 6 2 13 2 2 2" xfId="29024"/>
    <cellStyle name="Input 6 2 13 2 3" xfId="29025"/>
    <cellStyle name="Input 6 2 13 3" xfId="29026"/>
    <cellStyle name="Input 6 2 13 4" xfId="29027"/>
    <cellStyle name="Input 6 2 14" xfId="29028"/>
    <cellStyle name="Input 6 2 14 2" xfId="29029"/>
    <cellStyle name="Input 6 2 14 2 2" xfId="29030"/>
    <cellStyle name="Input 6 2 14 2 2 2" xfId="29031"/>
    <cellStyle name="Input 6 2 14 2 3" xfId="29032"/>
    <cellStyle name="Input 6 2 14 3" xfId="29033"/>
    <cellStyle name="Input 6 2 14 4" xfId="29034"/>
    <cellStyle name="Input 6 2 15" xfId="29035"/>
    <cellStyle name="Input 6 2 15 2" xfId="29036"/>
    <cellStyle name="Input 6 2 15 2 2" xfId="29037"/>
    <cellStyle name="Input 6 2 15 3" xfId="29038"/>
    <cellStyle name="Input 6 2 16" xfId="29039"/>
    <cellStyle name="Input 6 2 17" xfId="29040"/>
    <cellStyle name="Input 6 2 2" xfId="29041"/>
    <cellStyle name="Input 6 2 2 10" xfId="29042"/>
    <cellStyle name="Input 6 2 2 11" xfId="29043"/>
    <cellStyle name="Input 6 2 2 2" xfId="29044"/>
    <cellStyle name="Input 6 2 2 2 10" xfId="29045"/>
    <cellStyle name="Input 6 2 2 2 2" xfId="29046"/>
    <cellStyle name="Input 6 2 2 2 2 2" xfId="29047"/>
    <cellStyle name="Input 6 2 2 2 2 2 2" xfId="29048"/>
    <cellStyle name="Input 6 2 2 2 2 2 2 2" xfId="29049"/>
    <cellStyle name="Input 6 2 2 2 2 2 2 2 2" xfId="29050"/>
    <cellStyle name="Input 6 2 2 2 2 2 2 3" xfId="29051"/>
    <cellStyle name="Input 6 2 2 2 2 2 3" xfId="29052"/>
    <cellStyle name="Input 6 2 2 2 2 2 4" xfId="29053"/>
    <cellStyle name="Input 6 2 2 2 2 3" xfId="29054"/>
    <cellStyle name="Input 6 2 2 2 2 3 2" xfId="29055"/>
    <cellStyle name="Input 6 2 2 2 2 3 2 2" xfId="29056"/>
    <cellStyle name="Input 6 2 2 2 2 3 2 2 2" xfId="29057"/>
    <cellStyle name="Input 6 2 2 2 2 3 2 3" xfId="29058"/>
    <cellStyle name="Input 6 2 2 2 2 3 3" xfId="29059"/>
    <cellStyle name="Input 6 2 2 2 2 3 4" xfId="29060"/>
    <cellStyle name="Input 6 2 2 2 2 4" xfId="29061"/>
    <cellStyle name="Input 6 2 2 2 2 4 2" xfId="29062"/>
    <cellStyle name="Input 6 2 2 2 2 4 2 2" xfId="29063"/>
    <cellStyle name="Input 6 2 2 2 2 4 2 2 2" xfId="29064"/>
    <cellStyle name="Input 6 2 2 2 2 4 2 3" xfId="29065"/>
    <cellStyle name="Input 6 2 2 2 2 4 3" xfId="29066"/>
    <cellStyle name="Input 6 2 2 2 2 4 4" xfId="29067"/>
    <cellStyle name="Input 6 2 2 2 2 5" xfId="29068"/>
    <cellStyle name="Input 6 2 2 2 2 5 2" xfId="29069"/>
    <cellStyle name="Input 6 2 2 2 2 5 2 2" xfId="29070"/>
    <cellStyle name="Input 6 2 2 2 2 5 2 2 2" xfId="29071"/>
    <cellStyle name="Input 6 2 2 2 2 5 2 3" xfId="29072"/>
    <cellStyle name="Input 6 2 2 2 2 5 3" xfId="29073"/>
    <cellStyle name="Input 6 2 2 2 2 5 4" xfId="29074"/>
    <cellStyle name="Input 6 2 2 2 2 6" xfId="29075"/>
    <cellStyle name="Input 6 2 2 2 2 6 2" xfId="29076"/>
    <cellStyle name="Input 6 2 2 2 2 6 2 2" xfId="29077"/>
    <cellStyle name="Input 6 2 2 2 2 6 2 2 2" xfId="29078"/>
    <cellStyle name="Input 6 2 2 2 2 6 2 3" xfId="29079"/>
    <cellStyle name="Input 6 2 2 2 2 6 3" xfId="29080"/>
    <cellStyle name="Input 6 2 2 2 2 6 4" xfId="29081"/>
    <cellStyle name="Input 6 2 2 2 2 7" xfId="29082"/>
    <cellStyle name="Input 6 2 2 2 2 7 2" xfId="29083"/>
    <cellStyle name="Input 6 2 2 2 2 7 2 2" xfId="29084"/>
    <cellStyle name="Input 6 2 2 2 2 7 3" xfId="29085"/>
    <cellStyle name="Input 6 2 2 2 2 8" xfId="29086"/>
    <cellStyle name="Input 6 2 2 2 2 9" xfId="29087"/>
    <cellStyle name="Input 6 2 2 2 3" xfId="29088"/>
    <cellStyle name="Input 6 2 2 2 3 2" xfId="29089"/>
    <cellStyle name="Input 6 2 2 2 3 2 2" xfId="29090"/>
    <cellStyle name="Input 6 2 2 2 3 2 2 2" xfId="29091"/>
    <cellStyle name="Input 6 2 2 2 3 2 2 2 2" xfId="29092"/>
    <cellStyle name="Input 6 2 2 2 3 2 2 3" xfId="29093"/>
    <cellStyle name="Input 6 2 2 2 3 2 3" xfId="29094"/>
    <cellStyle name="Input 6 2 2 2 3 2 4" xfId="29095"/>
    <cellStyle name="Input 6 2 2 2 3 3" xfId="29096"/>
    <cellStyle name="Input 6 2 2 2 3 3 2" xfId="29097"/>
    <cellStyle name="Input 6 2 2 2 3 3 2 2" xfId="29098"/>
    <cellStyle name="Input 6 2 2 2 3 3 3" xfId="29099"/>
    <cellStyle name="Input 6 2 2 2 3 4" xfId="29100"/>
    <cellStyle name="Input 6 2 2 2 3 5" xfId="29101"/>
    <cellStyle name="Input 6 2 2 2 4" xfId="29102"/>
    <cellStyle name="Input 6 2 2 2 4 2" xfId="29103"/>
    <cellStyle name="Input 6 2 2 2 4 2 2" xfId="29104"/>
    <cellStyle name="Input 6 2 2 2 4 2 2 2" xfId="29105"/>
    <cellStyle name="Input 6 2 2 2 4 2 3" xfId="29106"/>
    <cellStyle name="Input 6 2 2 2 4 3" xfId="29107"/>
    <cellStyle name="Input 6 2 2 2 4 4" xfId="29108"/>
    <cellStyle name="Input 6 2 2 2 5" xfId="29109"/>
    <cellStyle name="Input 6 2 2 2 5 2" xfId="29110"/>
    <cellStyle name="Input 6 2 2 2 5 2 2" xfId="29111"/>
    <cellStyle name="Input 6 2 2 2 5 2 2 2" xfId="29112"/>
    <cellStyle name="Input 6 2 2 2 5 2 3" xfId="29113"/>
    <cellStyle name="Input 6 2 2 2 5 3" xfId="29114"/>
    <cellStyle name="Input 6 2 2 2 5 4" xfId="29115"/>
    <cellStyle name="Input 6 2 2 2 6" xfId="29116"/>
    <cellStyle name="Input 6 2 2 2 6 2" xfId="29117"/>
    <cellStyle name="Input 6 2 2 2 6 2 2" xfId="29118"/>
    <cellStyle name="Input 6 2 2 2 6 2 2 2" xfId="29119"/>
    <cellStyle name="Input 6 2 2 2 6 2 3" xfId="29120"/>
    <cellStyle name="Input 6 2 2 2 6 3" xfId="29121"/>
    <cellStyle name="Input 6 2 2 2 6 4" xfId="29122"/>
    <cellStyle name="Input 6 2 2 2 7" xfId="29123"/>
    <cellStyle name="Input 6 2 2 2 7 2" xfId="29124"/>
    <cellStyle name="Input 6 2 2 2 7 2 2" xfId="29125"/>
    <cellStyle name="Input 6 2 2 2 7 2 2 2" xfId="29126"/>
    <cellStyle name="Input 6 2 2 2 7 2 3" xfId="29127"/>
    <cellStyle name="Input 6 2 2 2 7 3" xfId="29128"/>
    <cellStyle name="Input 6 2 2 2 7 4" xfId="29129"/>
    <cellStyle name="Input 6 2 2 2 8" xfId="29130"/>
    <cellStyle name="Input 6 2 2 2 8 2" xfId="29131"/>
    <cellStyle name="Input 6 2 2 2 8 2 2" xfId="29132"/>
    <cellStyle name="Input 6 2 2 2 8 3" xfId="29133"/>
    <cellStyle name="Input 6 2 2 2 9" xfId="29134"/>
    <cellStyle name="Input 6 2 2 3" xfId="29135"/>
    <cellStyle name="Input 6 2 2 3 2" xfId="29136"/>
    <cellStyle name="Input 6 2 2 3 2 2" xfId="29137"/>
    <cellStyle name="Input 6 2 2 3 2 2 2" xfId="29138"/>
    <cellStyle name="Input 6 2 2 3 2 2 2 2" xfId="29139"/>
    <cellStyle name="Input 6 2 2 3 2 2 3" xfId="29140"/>
    <cellStyle name="Input 6 2 2 3 2 3" xfId="29141"/>
    <cellStyle name="Input 6 2 2 3 2 4" xfId="29142"/>
    <cellStyle name="Input 6 2 2 3 3" xfId="29143"/>
    <cellStyle name="Input 6 2 2 3 3 2" xfId="29144"/>
    <cellStyle name="Input 6 2 2 3 3 2 2" xfId="29145"/>
    <cellStyle name="Input 6 2 2 3 3 2 2 2" xfId="29146"/>
    <cellStyle name="Input 6 2 2 3 3 2 3" xfId="29147"/>
    <cellStyle name="Input 6 2 2 3 3 3" xfId="29148"/>
    <cellStyle name="Input 6 2 2 3 3 4" xfId="29149"/>
    <cellStyle name="Input 6 2 2 3 4" xfId="29150"/>
    <cellStyle name="Input 6 2 2 3 4 2" xfId="29151"/>
    <cellStyle name="Input 6 2 2 3 4 2 2" xfId="29152"/>
    <cellStyle name="Input 6 2 2 3 4 2 2 2" xfId="29153"/>
    <cellStyle name="Input 6 2 2 3 4 2 3" xfId="29154"/>
    <cellStyle name="Input 6 2 2 3 4 3" xfId="29155"/>
    <cellStyle name="Input 6 2 2 3 4 4" xfId="29156"/>
    <cellStyle name="Input 6 2 2 3 5" xfId="29157"/>
    <cellStyle name="Input 6 2 2 3 5 2" xfId="29158"/>
    <cellStyle name="Input 6 2 2 3 5 2 2" xfId="29159"/>
    <cellStyle name="Input 6 2 2 3 5 2 2 2" xfId="29160"/>
    <cellStyle name="Input 6 2 2 3 5 2 3" xfId="29161"/>
    <cellStyle name="Input 6 2 2 3 5 3" xfId="29162"/>
    <cellStyle name="Input 6 2 2 3 5 4" xfId="29163"/>
    <cellStyle name="Input 6 2 2 3 6" xfId="29164"/>
    <cellStyle name="Input 6 2 2 3 6 2" xfId="29165"/>
    <cellStyle name="Input 6 2 2 3 6 2 2" xfId="29166"/>
    <cellStyle name="Input 6 2 2 3 6 2 2 2" xfId="29167"/>
    <cellStyle name="Input 6 2 2 3 6 2 3" xfId="29168"/>
    <cellStyle name="Input 6 2 2 3 6 3" xfId="29169"/>
    <cellStyle name="Input 6 2 2 3 6 4" xfId="29170"/>
    <cellStyle name="Input 6 2 2 3 7" xfId="29171"/>
    <cellStyle name="Input 6 2 2 3 7 2" xfId="29172"/>
    <cellStyle name="Input 6 2 2 3 7 2 2" xfId="29173"/>
    <cellStyle name="Input 6 2 2 3 7 3" xfId="29174"/>
    <cellStyle name="Input 6 2 2 3 8" xfId="29175"/>
    <cellStyle name="Input 6 2 2 3 9" xfId="29176"/>
    <cellStyle name="Input 6 2 2 4" xfId="29177"/>
    <cellStyle name="Input 6 2 2 4 2" xfId="29178"/>
    <cellStyle name="Input 6 2 2 4 2 2" xfId="29179"/>
    <cellStyle name="Input 6 2 2 4 2 2 2" xfId="29180"/>
    <cellStyle name="Input 6 2 2 4 2 2 2 2" xfId="29181"/>
    <cellStyle name="Input 6 2 2 4 2 2 3" xfId="29182"/>
    <cellStyle name="Input 6 2 2 4 2 3" xfId="29183"/>
    <cellStyle name="Input 6 2 2 4 2 4" xfId="29184"/>
    <cellStyle name="Input 6 2 2 4 3" xfId="29185"/>
    <cellStyle name="Input 6 2 2 4 3 2" xfId="29186"/>
    <cellStyle name="Input 6 2 2 4 3 2 2" xfId="29187"/>
    <cellStyle name="Input 6 2 2 4 3 3" xfId="29188"/>
    <cellStyle name="Input 6 2 2 4 4" xfId="29189"/>
    <cellStyle name="Input 6 2 2 4 5" xfId="29190"/>
    <cellStyle name="Input 6 2 2 5" xfId="29191"/>
    <cellStyle name="Input 6 2 2 5 2" xfId="29192"/>
    <cellStyle name="Input 6 2 2 5 2 2" xfId="29193"/>
    <cellStyle name="Input 6 2 2 5 2 2 2" xfId="29194"/>
    <cellStyle name="Input 6 2 2 5 2 3" xfId="29195"/>
    <cellStyle name="Input 6 2 2 5 3" xfId="29196"/>
    <cellStyle name="Input 6 2 2 5 4" xfId="29197"/>
    <cellStyle name="Input 6 2 2 6" xfId="29198"/>
    <cellStyle name="Input 6 2 2 6 2" xfId="29199"/>
    <cellStyle name="Input 6 2 2 6 2 2" xfId="29200"/>
    <cellStyle name="Input 6 2 2 6 2 2 2" xfId="29201"/>
    <cellStyle name="Input 6 2 2 6 2 3" xfId="29202"/>
    <cellStyle name="Input 6 2 2 6 3" xfId="29203"/>
    <cellStyle name="Input 6 2 2 6 4" xfId="29204"/>
    <cellStyle name="Input 6 2 2 7" xfId="29205"/>
    <cellStyle name="Input 6 2 2 7 2" xfId="29206"/>
    <cellStyle name="Input 6 2 2 7 2 2" xfId="29207"/>
    <cellStyle name="Input 6 2 2 7 2 2 2" xfId="29208"/>
    <cellStyle name="Input 6 2 2 7 2 3" xfId="29209"/>
    <cellStyle name="Input 6 2 2 7 3" xfId="29210"/>
    <cellStyle name="Input 6 2 2 7 4" xfId="29211"/>
    <cellStyle name="Input 6 2 2 8" xfId="29212"/>
    <cellStyle name="Input 6 2 2 8 2" xfId="29213"/>
    <cellStyle name="Input 6 2 2 8 2 2" xfId="29214"/>
    <cellStyle name="Input 6 2 2 8 2 2 2" xfId="29215"/>
    <cellStyle name="Input 6 2 2 8 2 3" xfId="29216"/>
    <cellStyle name="Input 6 2 2 8 3" xfId="29217"/>
    <cellStyle name="Input 6 2 2 8 4" xfId="29218"/>
    <cellStyle name="Input 6 2 2 9" xfId="29219"/>
    <cellStyle name="Input 6 2 2 9 2" xfId="29220"/>
    <cellStyle name="Input 6 2 2 9 2 2" xfId="29221"/>
    <cellStyle name="Input 6 2 2 9 3" xfId="29222"/>
    <cellStyle name="Input 6 2 2_Subsidy" xfId="29223"/>
    <cellStyle name="Input 6 2 3" xfId="29224"/>
    <cellStyle name="Input 6 2 3 10" xfId="29225"/>
    <cellStyle name="Input 6 2 3 2" xfId="29226"/>
    <cellStyle name="Input 6 2 3 2 2" xfId="29227"/>
    <cellStyle name="Input 6 2 3 2 2 2" xfId="29228"/>
    <cellStyle name="Input 6 2 3 2 2 2 2" xfId="29229"/>
    <cellStyle name="Input 6 2 3 2 2 2 2 2" xfId="29230"/>
    <cellStyle name="Input 6 2 3 2 2 2 3" xfId="29231"/>
    <cellStyle name="Input 6 2 3 2 2 3" xfId="29232"/>
    <cellStyle name="Input 6 2 3 2 2 4" xfId="29233"/>
    <cellStyle name="Input 6 2 3 2 3" xfId="29234"/>
    <cellStyle name="Input 6 2 3 2 3 2" xfId="29235"/>
    <cellStyle name="Input 6 2 3 2 3 2 2" xfId="29236"/>
    <cellStyle name="Input 6 2 3 2 3 2 2 2" xfId="29237"/>
    <cellStyle name="Input 6 2 3 2 3 2 3" xfId="29238"/>
    <cellStyle name="Input 6 2 3 2 3 3" xfId="29239"/>
    <cellStyle name="Input 6 2 3 2 3 4" xfId="29240"/>
    <cellStyle name="Input 6 2 3 2 4" xfId="29241"/>
    <cellStyle name="Input 6 2 3 2 4 2" xfId="29242"/>
    <cellStyle name="Input 6 2 3 2 4 2 2" xfId="29243"/>
    <cellStyle name="Input 6 2 3 2 4 2 2 2" xfId="29244"/>
    <cellStyle name="Input 6 2 3 2 4 2 3" xfId="29245"/>
    <cellStyle name="Input 6 2 3 2 4 3" xfId="29246"/>
    <cellStyle name="Input 6 2 3 2 4 4" xfId="29247"/>
    <cellStyle name="Input 6 2 3 2 5" xfId="29248"/>
    <cellStyle name="Input 6 2 3 2 5 2" xfId="29249"/>
    <cellStyle name="Input 6 2 3 2 5 2 2" xfId="29250"/>
    <cellStyle name="Input 6 2 3 2 5 2 2 2" xfId="29251"/>
    <cellStyle name="Input 6 2 3 2 5 2 3" xfId="29252"/>
    <cellStyle name="Input 6 2 3 2 5 3" xfId="29253"/>
    <cellStyle name="Input 6 2 3 2 5 4" xfId="29254"/>
    <cellStyle name="Input 6 2 3 2 6" xfId="29255"/>
    <cellStyle name="Input 6 2 3 2 6 2" xfId="29256"/>
    <cellStyle name="Input 6 2 3 2 6 2 2" xfId="29257"/>
    <cellStyle name="Input 6 2 3 2 6 2 2 2" xfId="29258"/>
    <cellStyle name="Input 6 2 3 2 6 2 3" xfId="29259"/>
    <cellStyle name="Input 6 2 3 2 6 3" xfId="29260"/>
    <cellStyle name="Input 6 2 3 2 6 4" xfId="29261"/>
    <cellStyle name="Input 6 2 3 2 7" xfId="29262"/>
    <cellStyle name="Input 6 2 3 2 7 2" xfId="29263"/>
    <cellStyle name="Input 6 2 3 2 7 2 2" xfId="29264"/>
    <cellStyle name="Input 6 2 3 2 7 3" xfId="29265"/>
    <cellStyle name="Input 6 2 3 2 8" xfId="29266"/>
    <cellStyle name="Input 6 2 3 2 9" xfId="29267"/>
    <cellStyle name="Input 6 2 3 3" xfId="29268"/>
    <cellStyle name="Input 6 2 3 3 2" xfId="29269"/>
    <cellStyle name="Input 6 2 3 3 2 2" xfId="29270"/>
    <cellStyle name="Input 6 2 3 3 2 2 2" xfId="29271"/>
    <cellStyle name="Input 6 2 3 3 2 2 2 2" xfId="29272"/>
    <cellStyle name="Input 6 2 3 3 2 2 3" xfId="29273"/>
    <cellStyle name="Input 6 2 3 3 2 3" xfId="29274"/>
    <cellStyle name="Input 6 2 3 3 2 4" xfId="29275"/>
    <cellStyle name="Input 6 2 3 3 3" xfId="29276"/>
    <cellStyle name="Input 6 2 3 3 3 2" xfId="29277"/>
    <cellStyle name="Input 6 2 3 3 3 2 2" xfId="29278"/>
    <cellStyle name="Input 6 2 3 3 3 3" xfId="29279"/>
    <cellStyle name="Input 6 2 3 3 4" xfId="29280"/>
    <cellStyle name="Input 6 2 3 3 5" xfId="29281"/>
    <cellStyle name="Input 6 2 3 4" xfId="29282"/>
    <cellStyle name="Input 6 2 3 4 2" xfId="29283"/>
    <cellStyle name="Input 6 2 3 4 2 2" xfId="29284"/>
    <cellStyle name="Input 6 2 3 4 2 2 2" xfId="29285"/>
    <cellStyle name="Input 6 2 3 4 2 3" xfId="29286"/>
    <cellStyle name="Input 6 2 3 4 3" xfId="29287"/>
    <cellStyle name="Input 6 2 3 4 4" xfId="29288"/>
    <cellStyle name="Input 6 2 3 5" xfId="29289"/>
    <cellStyle name="Input 6 2 3 5 2" xfId="29290"/>
    <cellStyle name="Input 6 2 3 5 2 2" xfId="29291"/>
    <cellStyle name="Input 6 2 3 5 2 2 2" xfId="29292"/>
    <cellStyle name="Input 6 2 3 5 2 3" xfId="29293"/>
    <cellStyle name="Input 6 2 3 5 3" xfId="29294"/>
    <cellStyle name="Input 6 2 3 5 4" xfId="29295"/>
    <cellStyle name="Input 6 2 3 6" xfId="29296"/>
    <cellStyle name="Input 6 2 3 6 2" xfId="29297"/>
    <cellStyle name="Input 6 2 3 6 2 2" xfId="29298"/>
    <cellStyle name="Input 6 2 3 6 2 2 2" xfId="29299"/>
    <cellStyle name="Input 6 2 3 6 2 3" xfId="29300"/>
    <cellStyle name="Input 6 2 3 6 3" xfId="29301"/>
    <cellStyle name="Input 6 2 3 6 4" xfId="29302"/>
    <cellStyle name="Input 6 2 3 7" xfId="29303"/>
    <cellStyle name="Input 6 2 3 7 2" xfId="29304"/>
    <cellStyle name="Input 6 2 3 7 2 2" xfId="29305"/>
    <cellStyle name="Input 6 2 3 7 2 2 2" xfId="29306"/>
    <cellStyle name="Input 6 2 3 7 2 3" xfId="29307"/>
    <cellStyle name="Input 6 2 3 7 3" xfId="29308"/>
    <cellStyle name="Input 6 2 3 7 4" xfId="29309"/>
    <cellStyle name="Input 6 2 3 8" xfId="29310"/>
    <cellStyle name="Input 6 2 3 8 2" xfId="29311"/>
    <cellStyle name="Input 6 2 3 8 2 2" xfId="29312"/>
    <cellStyle name="Input 6 2 3 8 3" xfId="29313"/>
    <cellStyle name="Input 6 2 3 9" xfId="29314"/>
    <cellStyle name="Input 6 2 4" xfId="29315"/>
    <cellStyle name="Input 6 2 4 10" xfId="29316"/>
    <cellStyle name="Input 6 2 4 2" xfId="29317"/>
    <cellStyle name="Input 6 2 4 2 2" xfId="29318"/>
    <cellStyle name="Input 6 2 4 2 2 2" xfId="29319"/>
    <cellStyle name="Input 6 2 4 2 2 2 2" xfId="29320"/>
    <cellStyle name="Input 6 2 4 2 2 2 2 2" xfId="29321"/>
    <cellStyle name="Input 6 2 4 2 2 2 3" xfId="29322"/>
    <cellStyle name="Input 6 2 4 2 2 3" xfId="29323"/>
    <cellStyle name="Input 6 2 4 2 2 4" xfId="29324"/>
    <cellStyle name="Input 6 2 4 2 3" xfId="29325"/>
    <cellStyle name="Input 6 2 4 2 3 2" xfId="29326"/>
    <cellStyle name="Input 6 2 4 2 3 2 2" xfId="29327"/>
    <cellStyle name="Input 6 2 4 2 3 2 2 2" xfId="29328"/>
    <cellStyle name="Input 6 2 4 2 3 2 3" xfId="29329"/>
    <cellStyle name="Input 6 2 4 2 3 3" xfId="29330"/>
    <cellStyle name="Input 6 2 4 2 3 4" xfId="29331"/>
    <cellStyle name="Input 6 2 4 2 4" xfId="29332"/>
    <cellStyle name="Input 6 2 4 2 4 2" xfId="29333"/>
    <cellStyle name="Input 6 2 4 2 4 2 2" xfId="29334"/>
    <cellStyle name="Input 6 2 4 2 4 2 2 2" xfId="29335"/>
    <cellStyle name="Input 6 2 4 2 4 2 3" xfId="29336"/>
    <cellStyle name="Input 6 2 4 2 4 3" xfId="29337"/>
    <cellStyle name="Input 6 2 4 2 4 4" xfId="29338"/>
    <cellStyle name="Input 6 2 4 2 5" xfId="29339"/>
    <cellStyle name="Input 6 2 4 2 5 2" xfId="29340"/>
    <cellStyle name="Input 6 2 4 2 5 2 2" xfId="29341"/>
    <cellStyle name="Input 6 2 4 2 5 2 2 2" xfId="29342"/>
    <cellStyle name="Input 6 2 4 2 5 2 3" xfId="29343"/>
    <cellStyle name="Input 6 2 4 2 5 3" xfId="29344"/>
    <cellStyle name="Input 6 2 4 2 5 4" xfId="29345"/>
    <cellStyle name="Input 6 2 4 2 6" xfId="29346"/>
    <cellStyle name="Input 6 2 4 2 6 2" xfId="29347"/>
    <cellStyle name="Input 6 2 4 2 6 2 2" xfId="29348"/>
    <cellStyle name="Input 6 2 4 2 6 2 2 2" xfId="29349"/>
    <cellStyle name="Input 6 2 4 2 6 2 3" xfId="29350"/>
    <cellStyle name="Input 6 2 4 2 6 3" xfId="29351"/>
    <cellStyle name="Input 6 2 4 2 6 4" xfId="29352"/>
    <cellStyle name="Input 6 2 4 2 7" xfId="29353"/>
    <cellStyle name="Input 6 2 4 2 7 2" xfId="29354"/>
    <cellStyle name="Input 6 2 4 2 7 2 2" xfId="29355"/>
    <cellStyle name="Input 6 2 4 2 7 3" xfId="29356"/>
    <cellStyle name="Input 6 2 4 2 8" xfId="29357"/>
    <cellStyle name="Input 6 2 4 2 9" xfId="29358"/>
    <cellStyle name="Input 6 2 4 3" xfId="29359"/>
    <cellStyle name="Input 6 2 4 3 2" xfId="29360"/>
    <cellStyle name="Input 6 2 4 3 2 2" xfId="29361"/>
    <cellStyle name="Input 6 2 4 3 2 2 2" xfId="29362"/>
    <cellStyle name="Input 6 2 4 3 2 2 2 2" xfId="29363"/>
    <cellStyle name="Input 6 2 4 3 2 2 3" xfId="29364"/>
    <cellStyle name="Input 6 2 4 3 2 3" xfId="29365"/>
    <cellStyle name="Input 6 2 4 3 2 4" xfId="29366"/>
    <cellStyle name="Input 6 2 4 3 3" xfId="29367"/>
    <cellStyle name="Input 6 2 4 3 3 2" xfId="29368"/>
    <cellStyle name="Input 6 2 4 3 3 2 2" xfId="29369"/>
    <cellStyle name="Input 6 2 4 3 3 3" xfId="29370"/>
    <cellStyle name="Input 6 2 4 3 4" xfId="29371"/>
    <cellStyle name="Input 6 2 4 3 5" xfId="29372"/>
    <cellStyle name="Input 6 2 4 4" xfId="29373"/>
    <cellStyle name="Input 6 2 4 4 2" xfId="29374"/>
    <cellStyle name="Input 6 2 4 4 2 2" xfId="29375"/>
    <cellStyle name="Input 6 2 4 4 2 2 2" xfId="29376"/>
    <cellStyle name="Input 6 2 4 4 2 3" xfId="29377"/>
    <cellStyle name="Input 6 2 4 4 3" xfId="29378"/>
    <cellStyle name="Input 6 2 4 4 4" xfId="29379"/>
    <cellStyle name="Input 6 2 4 5" xfId="29380"/>
    <cellStyle name="Input 6 2 4 5 2" xfId="29381"/>
    <cellStyle name="Input 6 2 4 5 2 2" xfId="29382"/>
    <cellStyle name="Input 6 2 4 5 2 2 2" xfId="29383"/>
    <cellStyle name="Input 6 2 4 5 2 3" xfId="29384"/>
    <cellStyle name="Input 6 2 4 5 3" xfId="29385"/>
    <cellStyle name="Input 6 2 4 5 4" xfId="29386"/>
    <cellStyle name="Input 6 2 4 6" xfId="29387"/>
    <cellStyle name="Input 6 2 4 6 2" xfId="29388"/>
    <cellStyle name="Input 6 2 4 6 2 2" xfId="29389"/>
    <cellStyle name="Input 6 2 4 6 2 2 2" xfId="29390"/>
    <cellStyle name="Input 6 2 4 6 2 3" xfId="29391"/>
    <cellStyle name="Input 6 2 4 6 3" xfId="29392"/>
    <cellStyle name="Input 6 2 4 6 4" xfId="29393"/>
    <cellStyle name="Input 6 2 4 7" xfId="29394"/>
    <cellStyle name="Input 6 2 4 7 2" xfId="29395"/>
    <cellStyle name="Input 6 2 4 7 2 2" xfId="29396"/>
    <cellStyle name="Input 6 2 4 7 2 2 2" xfId="29397"/>
    <cellStyle name="Input 6 2 4 7 2 3" xfId="29398"/>
    <cellStyle name="Input 6 2 4 7 3" xfId="29399"/>
    <cellStyle name="Input 6 2 4 7 4" xfId="29400"/>
    <cellStyle name="Input 6 2 4 8" xfId="29401"/>
    <cellStyle name="Input 6 2 4 8 2" xfId="29402"/>
    <cellStyle name="Input 6 2 4 8 2 2" xfId="29403"/>
    <cellStyle name="Input 6 2 4 8 3" xfId="29404"/>
    <cellStyle name="Input 6 2 4 9" xfId="29405"/>
    <cellStyle name="Input 6 2 5" xfId="29406"/>
    <cellStyle name="Input 6 2 5 10" xfId="29407"/>
    <cellStyle name="Input 6 2 5 2" xfId="29408"/>
    <cellStyle name="Input 6 2 5 2 2" xfId="29409"/>
    <cellStyle name="Input 6 2 5 2 2 2" xfId="29410"/>
    <cellStyle name="Input 6 2 5 2 2 2 2" xfId="29411"/>
    <cellStyle name="Input 6 2 5 2 2 2 2 2" xfId="29412"/>
    <cellStyle name="Input 6 2 5 2 2 2 3" xfId="29413"/>
    <cellStyle name="Input 6 2 5 2 2 3" xfId="29414"/>
    <cellStyle name="Input 6 2 5 2 2 4" xfId="29415"/>
    <cellStyle name="Input 6 2 5 2 3" xfId="29416"/>
    <cellStyle name="Input 6 2 5 2 3 2" xfId="29417"/>
    <cellStyle name="Input 6 2 5 2 3 2 2" xfId="29418"/>
    <cellStyle name="Input 6 2 5 2 3 2 2 2" xfId="29419"/>
    <cellStyle name="Input 6 2 5 2 3 2 3" xfId="29420"/>
    <cellStyle name="Input 6 2 5 2 3 3" xfId="29421"/>
    <cellStyle name="Input 6 2 5 2 3 4" xfId="29422"/>
    <cellStyle name="Input 6 2 5 2 4" xfId="29423"/>
    <cellStyle name="Input 6 2 5 2 4 2" xfId="29424"/>
    <cellStyle name="Input 6 2 5 2 4 2 2" xfId="29425"/>
    <cellStyle name="Input 6 2 5 2 4 2 2 2" xfId="29426"/>
    <cellStyle name="Input 6 2 5 2 4 2 3" xfId="29427"/>
    <cellStyle name="Input 6 2 5 2 4 3" xfId="29428"/>
    <cellStyle name="Input 6 2 5 2 4 4" xfId="29429"/>
    <cellStyle name="Input 6 2 5 2 5" xfId="29430"/>
    <cellStyle name="Input 6 2 5 2 5 2" xfId="29431"/>
    <cellStyle name="Input 6 2 5 2 5 2 2" xfId="29432"/>
    <cellStyle name="Input 6 2 5 2 5 2 2 2" xfId="29433"/>
    <cellStyle name="Input 6 2 5 2 5 2 3" xfId="29434"/>
    <cellStyle name="Input 6 2 5 2 5 3" xfId="29435"/>
    <cellStyle name="Input 6 2 5 2 5 4" xfId="29436"/>
    <cellStyle name="Input 6 2 5 2 6" xfId="29437"/>
    <cellStyle name="Input 6 2 5 2 6 2" xfId="29438"/>
    <cellStyle name="Input 6 2 5 2 6 2 2" xfId="29439"/>
    <cellStyle name="Input 6 2 5 2 6 2 2 2" xfId="29440"/>
    <cellStyle name="Input 6 2 5 2 6 2 3" xfId="29441"/>
    <cellStyle name="Input 6 2 5 2 6 3" xfId="29442"/>
    <cellStyle name="Input 6 2 5 2 6 4" xfId="29443"/>
    <cellStyle name="Input 6 2 5 2 7" xfId="29444"/>
    <cellStyle name="Input 6 2 5 2 7 2" xfId="29445"/>
    <cellStyle name="Input 6 2 5 2 7 2 2" xfId="29446"/>
    <cellStyle name="Input 6 2 5 2 7 3" xfId="29447"/>
    <cellStyle name="Input 6 2 5 2 8" xfId="29448"/>
    <cellStyle name="Input 6 2 5 2 9" xfId="29449"/>
    <cellStyle name="Input 6 2 5 3" xfId="29450"/>
    <cellStyle name="Input 6 2 5 3 2" xfId="29451"/>
    <cellStyle name="Input 6 2 5 3 2 2" xfId="29452"/>
    <cellStyle name="Input 6 2 5 3 2 2 2" xfId="29453"/>
    <cellStyle name="Input 6 2 5 3 2 2 2 2" xfId="29454"/>
    <cellStyle name="Input 6 2 5 3 2 2 3" xfId="29455"/>
    <cellStyle name="Input 6 2 5 3 2 3" xfId="29456"/>
    <cellStyle name="Input 6 2 5 3 2 4" xfId="29457"/>
    <cellStyle name="Input 6 2 5 3 3" xfId="29458"/>
    <cellStyle name="Input 6 2 5 3 3 2" xfId="29459"/>
    <cellStyle name="Input 6 2 5 3 3 2 2" xfId="29460"/>
    <cellStyle name="Input 6 2 5 3 3 3" xfId="29461"/>
    <cellStyle name="Input 6 2 5 3 4" xfId="29462"/>
    <cellStyle name="Input 6 2 5 3 5" xfId="29463"/>
    <cellStyle name="Input 6 2 5 4" xfId="29464"/>
    <cellStyle name="Input 6 2 5 4 2" xfId="29465"/>
    <cellStyle name="Input 6 2 5 4 2 2" xfId="29466"/>
    <cellStyle name="Input 6 2 5 4 2 2 2" xfId="29467"/>
    <cellStyle name="Input 6 2 5 4 2 3" xfId="29468"/>
    <cellStyle name="Input 6 2 5 4 3" xfId="29469"/>
    <cellStyle name="Input 6 2 5 4 4" xfId="29470"/>
    <cellStyle name="Input 6 2 5 5" xfId="29471"/>
    <cellStyle name="Input 6 2 5 5 2" xfId="29472"/>
    <cellStyle name="Input 6 2 5 5 2 2" xfId="29473"/>
    <cellStyle name="Input 6 2 5 5 2 2 2" xfId="29474"/>
    <cellStyle name="Input 6 2 5 5 2 3" xfId="29475"/>
    <cellStyle name="Input 6 2 5 5 3" xfId="29476"/>
    <cellStyle name="Input 6 2 5 5 4" xfId="29477"/>
    <cellStyle name="Input 6 2 5 6" xfId="29478"/>
    <cellStyle name="Input 6 2 5 6 2" xfId="29479"/>
    <cellStyle name="Input 6 2 5 6 2 2" xfId="29480"/>
    <cellStyle name="Input 6 2 5 6 2 2 2" xfId="29481"/>
    <cellStyle name="Input 6 2 5 6 2 3" xfId="29482"/>
    <cellStyle name="Input 6 2 5 6 3" xfId="29483"/>
    <cellStyle name="Input 6 2 5 6 4" xfId="29484"/>
    <cellStyle name="Input 6 2 5 7" xfId="29485"/>
    <cellStyle name="Input 6 2 5 7 2" xfId="29486"/>
    <cellStyle name="Input 6 2 5 7 2 2" xfId="29487"/>
    <cellStyle name="Input 6 2 5 7 2 2 2" xfId="29488"/>
    <cellStyle name="Input 6 2 5 7 2 3" xfId="29489"/>
    <cellStyle name="Input 6 2 5 7 3" xfId="29490"/>
    <cellStyle name="Input 6 2 5 7 4" xfId="29491"/>
    <cellStyle name="Input 6 2 5 8" xfId="29492"/>
    <cellStyle name="Input 6 2 5 8 2" xfId="29493"/>
    <cellStyle name="Input 6 2 5 8 2 2" xfId="29494"/>
    <cellStyle name="Input 6 2 5 8 3" xfId="29495"/>
    <cellStyle name="Input 6 2 5 9" xfId="29496"/>
    <cellStyle name="Input 6 2 6" xfId="29497"/>
    <cellStyle name="Input 6 2 6 10" xfId="29498"/>
    <cellStyle name="Input 6 2 6 2" xfId="29499"/>
    <cellStyle name="Input 6 2 6 2 2" xfId="29500"/>
    <cellStyle name="Input 6 2 6 2 2 2" xfId="29501"/>
    <cellStyle name="Input 6 2 6 2 2 2 2" xfId="29502"/>
    <cellStyle name="Input 6 2 6 2 2 2 2 2" xfId="29503"/>
    <cellStyle name="Input 6 2 6 2 2 2 3" xfId="29504"/>
    <cellStyle name="Input 6 2 6 2 2 3" xfId="29505"/>
    <cellStyle name="Input 6 2 6 2 2 4" xfId="29506"/>
    <cellStyle name="Input 6 2 6 2 3" xfId="29507"/>
    <cellStyle name="Input 6 2 6 2 3 2" xfId="29508"/>
    <cellStyle name="Input 6 2 6 2 3 2 2" xfId="29509"/>
    <cellStyle name="Input 6 2 6 2 3 2 2 2" xfId="29510"/>
    <cellStyle name="Input 6 2 6 2 3 2 3" xfId="29511"/>
    <cellStyle name="Input 6 2 6 2 3 3" xfId="29512"/>
    <cellStyle name="Input 6 2 6 2 3 4" xfId="29513"/>
    <cellStyle name="Input 6 2 6 2 4" xfId="29514"/>
    <cellStyle name="Input 6 2 6 2 4 2" xfId="29515"/>
    <cellStyle name="Input 6 2 6 2 4 2 2" xfId="29516"/>
    <cellStyle name="Input 6 2 6 2 4 2 2 2" xfId="29517"/>
    <cellStyle name="Input 6 2 6 2 4 2 3" xfId="29518"/>
    <cellStyle name="Input 6 2 6 2 4 3" xfId="29519"/>
    <cellStyle name="Input 6 2 6 2 4 4" xfId="29520"/>
    <cellStyle name="Input 6 2 6 2 5" xfId="29521"/>
    <cellStyle name="Input 6 2 6 2 5 2" xfId="29522"/>
    <cellStyle name="Input 6 2 6 2 5 2 2" xfId="29523"/>
    <cellStyle name="Input 6 2 6 2 5 2 2 2" xfId="29524"/>
    <cellStyle name="Input 6 2 6 2 5 2 3" xfId="29525"/>
    <cellStyle name="Input 6 2 6 2 5 3" xfId="29526"/>
    <cellStyle name="Input 6 2 6 2 5 4" xfId="29527"/>
    <cellStyle name="Input 6 2 6 2 6" xfId="29528"/>
    <cellStyle name="Input 6 2 6 2 6 2" xfId="29529"/>
    <cellStyle name="Input 6 2 6 2 6 2 2" xfId="29530"/>
    <cellStyle name="Input 6 2 6 2 6 2 2 2" xfId="29531"/>
    <cellStyle name="Input 6 2 6 2 6 2 3" xfId="29532"/>
    <cellStyle name="Input 6 2 6 2 6 3" xfId="29533"/>
    <cellStyle name="Input 6 2 6 2 6 4" xfId="29534"/>
    <cellStyle name="Input 6 2 6 2 7" xfId="29535"/>
    <cellStyle name="Input 6 2 6 2 7 2" xfId="29536"/>
    <cellStyle name="Input 6 2 6 2 7 2 2" xfId="29537"/>
    <cellStyle name="Input 6 2 6 2 7 3" xfId="29538"/>
    <cellStyle name="Input 6 2 6 2 8" xfId="29539"/>
    <cellStyle name="Input 6 2 6 2 9" xfId="29540"/>
    <cellStyle name="Input 6 2 6 3" xfId="29541"/>
    <cellStyle name="Input 6 2 6 3 2" xfId="29542"/>
    <cellStyle name="Input 6 2 6 3 2 2" xfId="29543"/>
    <cellStyle name="Input 6 2 6 3 2 2 2" xfId="29544"/>
    <cellStyle name="Input 6 2 6 3 2 2 2 2" xfId="29545"/>
    <cellStyle name="Input 6 2 6 3 2 2 3" xfId="29546"/>
    <cellStyle name="Input 6 2 6 3 2 3" xfId="29547"/>
    <cellStyle name="Input 6 2 6 3 2 4" xfId="29548"/>
    <cellStyle name="Input 6 2 6 3 3" xfId="29549"/>
    <cellStyle name="Input 6 2 6 3 3 2" xfId="29550"/>
    <cellStyle name="Input 6 2 6 3 3 2 2" xfId="29551"/>
    <cellStyle name="Input 6 2 6 3 3 3" xfId="29552"/>
    <cellStyle name="Input 6 2 6 3 4" xfId="29553"/>
    <cellStyle name="Input 6 2 6 3 5" xfId="29554"/>
    <cellStyle name="Input 6 2 6 4" xfId="29555"/>
    <cellStyle name="Input 6 2 6 4 2" xfId="29556"/>
    <cellStyle name="Input 6 2 6 4 2 2" xfId="29557"/>
    <cellStyle name="Input 6 2 6 4 2 2 2" xfId="29558"/>
    <cellStyle name="Input 6 2 6 4 2 3" xfId="29559"/>
    <cellStyle name="Input 6 2 6 4 3" xfId="29560"/>
    <cellStyle name="Input 6 2 6 4 4" xfId="29561"/>
    <cellStyle name="Input 6 2 6 5" xfId="29562"/>
    <cellStyle name="Input 6 2 6 5 2" xfId="29563"/>
    <cellStyle name="Input 6 2 6 5 2 2" xfId="29564"/>
    <cellStyle name="Input 6 2 6 5 2 2 2" xfId="29565"/>
    <cellStyle name="Input 6 2 6 5 2 3" xfId="29566"/>
    <cellStyle name="Input 6 2 6 5 3" xfId="29567"/>
    <cellStyle name="Input 6 2 6 5 4" xfId="29568"/>
    <cellStyle name="Input 6 2 6 6" xfId="29569"/>
    <cellStyle name="Input 6 2 6 6 2" xfId="29570"/>
    <cellStyle name="Input 6 2 6 6 2 2" xfId="29571"/>
    <cellStyle name="Input 6 2 6 6 2 2 2" xfId="29572"/>
    <cellStyle name="Input 6 2 6 6 2 3" xfId="29573"/>
    <cellStyle name="Input 6 2 6 6 3" xfId="29574"/>
    <cellStyle name="Input 6 2 6 6 4" xfId="29575"/>
    <cellStyle name="Input 6 2 6 7" xfId="29576"/>
    <cellStyle name="Input 6 2 6 7 2" xfId="29577"/>
    <cellStyle name="Input 6 2 6 7 2 2" xfId="29578"/>
    <cellStyle name="Input 6 2 6 7 2 2 2" xfId="29579"/>
    <cellStyle name="Input 6 2 6 7 2 3" xfId="29580"/>
    <cellStyle name="Input 6 2 6 7 3" xfId="29581"/>
    <cellStyle name="Input 6 2 6 7 4" xfId="29582"/>
    <cellStyle name="Input 6 2 6 8" xfId="29583"/>
    <cellStyle name="Input 6 2 6 8 2" xfId="29584"/>
    <cellStyle name="Input 6 2 6 8 2 2" xfId="29585"/>
    <cellStyle name="Input 6 2 6 8 3" xfId="29586"/>
    <cellStyle name="Input 6 2 6 9" xfId="29587"/>
    <cellStyle name="Input 6 2 7" xfId="29588"/>
    <cellStyle name="Input 6 2 7 10" xfId="29589"/>
    <cellStyle name="Input 6 2 7 2" xfId="29590"/>
    <cellStyle name="Input 6 2 7 2 2" xfId="29591"/>
    <cellStyle name="Input 6 2 7 2 2 2" xfId="29592"/>
    <cellStyle name="Input 6 2 7 2 2 2 2" xfId="29593"/>
    <cellStyle name="Input 6 2 7 2 2 2 2 2" xfId="29594"/>
    <cellStyle name="Input 6 2 7 2 2 2 3" xfId="29595"/>
    <cellStyle name="Input 6 2 7 2 2 3" xfId="29596"/>
    <cellStyle name="Input 6 2 7 2 2 4" xfId="29597"/>
    <cellStyle name="Input 6 2 7 2 3" xfId="29598"/>
    <cellStyle name="Input 6 2 7 2 3 2" xfId="29599"/>
    <cellStyle name="Input 6 2 7 2 3 2 2" xfId="29600"/>
    <cellStyle name="Input 6 2 7 2 3 2 2 2" xfId="29601"/>
    <cellStyle name="Input 6 2 7 2 3 2 3" xfId="29602"/>
    <cellStyle name="Input 6 2 7 2 3 3" xfId="29603"/>
    <cellStyle name="Input 6 2 7 2 3 4" xfId="29604"/>
    <cellStyle name="Input 6 2 7 2 4" xfId="29605"/>
    <cellStyle name="Input 6 2 7 2 4 2" xfId="29606"/>
    <cellStyle name="Input 6 2 7 2 4 2 2" xfId="29607"/>
    <cellStyle name="Input 6 2 7 2 4 2 2 2" xfId="29608"/>
    <cellStyle name="Input 6 2 7 2 4 2 3" xfId="29609"/>
    <cellStyle name="Input 6 2 7 2 4 3" xfId="29610"/>
    <cellStyle name="Input 6 2 7 2 4 4" xfId="29611"/>
    <cellStyle name="Input 6 2 7 2 5" xfId="29612"/>
    <cellStyle name="Input 6 2 7 2 5 2" xfId="29613"/>
    <cellStyle name="Input 6 2 7 2 5 2 2" xfId="29614"/>
    <cellStyle name="Input 6 2 7 2 5 2 2 2" xfId="29615"/>
    <cellStyle name="Input 6 2 7 2 5 2 3" xfId="29616"/>
    <cellStyle name="Input 6 2 7 2 5 3" xfId="29617"/>
    <cellStyle name="Input 6 2 7 2 5 4" xfId="29618"/>
    <cellStyle name="Input 6 2 7 2 6" xfId="29619"/>
    <cellStyle name="Input 6 2 7 2 6 2" xfId="29620"/>
    <cellStyle name="Input 6 2 7 2 6 2 2" xfId="29621"/>
    <cellStyle name="Input 6 2 7 2 6 2 2 2" xfId="29622"/>
    <cellStyle name="Input 6 2 7 2 6 2 3" xfId="29623"/>
    <cellStyle name="Input 6 2 7 2 6 3" xfId="29624"/>
    <cellStyle name="Input 6 2 7 2 6 4" xfId="29625"/>
    <cellStyle name="Input 6 2 7 2 7" xfId="29626"/>
    <cellStyle name="Input 6 2 7 2 7 2" xfId="29627"/>
    <cellStyle name="Input 6 2 7 2 7 2 2" xfId="29628"/>
    <cellStyle name="Input 6 2 7 2 7 3" xfId="29629"/>
    <cellStyle name="Input 6 2 7 2 8" xfId="29630"/>
    <cellStyle name="Input 6 2 7 2 9" xfId="29631"/>
    <cellStyle name="Input 6 2 7 3" xfId="29632"/>
    <cellStyle name="Input 6 2 7 3 2" xfId="29633"/>
    <cellStyle name="Input 6 2 7 3 2 2" xfId="29634"/>
    <cellStyle name="Input 6 2 7 3 2 2 2" xfId="29635"/>
    <cellStyle name="Input 6 2 7 3 2 2 2 2" xfId="29636"/>
    <cellStyle name="Input 6 2 7 3 2 2 3" xfId="29637"/>
    <cellStyle name="Input 6 2 7 3 2 3" xfId="29638"/>
    <cellStyle name="Input 6 2 7 3 2 4" xfId="29639"/>
    <cellStyle name="Input 6 2 7 3 3" xfId="29640"/>
    <cellStyle name="Input 6 2 7 3 3 2" xfId="29641"/>
    <cellStyle name="Input 6 2 7 3 3 2 2" xfId="29642"/>
    <cellStyle name="Input 6 2 7 3 3 3" xfId="29643"/>
    <cellStyle name="Input 6 2 7 3 4" xfId="29644"/>
    <cellStyle name="Input 6 2 7 3 5" xfId="29645"/>
    <cellStyle name="Input 6 2 7 4" xfId="29646"/>
    <cellStyle name="Input 6 2 7 4 2" xfId="29647"/>
    <cellStyle name="Input 6 2 7 4 2 2" xfId="29648"/>
    <cellStyle name="Input 6 2 7 4 2 2 2" xfId="29649"/>
    <cellStyle name="Input 6 2 7 4 2 3" xfId="29650"/>
    <cellStyle name="Input 6 2 7 4 3" xfId="29651"/>
    <cellStyle name="Input 6 2 7 4 4" xfId="29652"/>
    <cellStyle name="Input 6 2 7 5" xfId="29653"/>
    <cellStyle name="Input 6 2 7 5 2" xfId="29654"/>
    <cellStyle name="Input 6 2 7 5 2 2" xfId="29655"/>
    <cellStyle name="Input 6 2 7 5 2 2 2" xfId="29656"/>
    <cellStyle name="Input 6 2 7 5 2 3" xfId="29657"/>
    <cellStyle name="Input 6 2 7 5 3" xfId="29658"/>
    <cellStyle name="Input 6 2 7 5 4" xfId="29659"/>
    <cellStyle name="Input 6 2 7 6" xfId="29660"/>
    <cellStyle name="Input 6 2 7 6 2" xfId="29661"/>
    <cellStyle name="Input 6 2 7 6 2 2" xfId="29662"/>
    <cellStyle name="Input 6 2 7 6 2 2 2" xfId="29663"/>
    <cellStyle name="Input 6 2 7 6 2 3" xfId="29664"/>
    <cellStyle name="Input 6 2 7 6 3" xfId="29665"/>
    <cellStyle name="Input 6 2 7 6 4" xfId="29666"/>
    <cellStyle name="Input 6 2 7 7" xfId="29667"/>
    <cellStyle name="Input 6 2 7 7 2" xfId="29668"/>
    <cellStyle name="Input 6 2 7 7 2 2" xfId="29669"/>
    <cellStyle name="Input 6 2 7 7 2 2 2" xfId="29670"/>
    <cellStyle name="Input 6 2 7 7 2 3" xfId="29671"/>
    <cellStyle name="Input 6 2 7 7 3" xfId="29672"/>
    <cellStyle name="Input 6 2 7 7 4" xfId="29673"/>
    <cellStyle name="Input 6 2 7 8" xfId="29674"/>
    <cellStyle name="Input 6 2 7 8 2" xfId="29675"/>
    <cellStyle name="Input 6 2 7 8 2 2" xfId="29676"/>
    <cellStyle name="Input 6 2 7 8 3" xfId="29677"/>
    <cellStyle name="Input 6 2 7 9" xfId="29678"/>
    <cellStyle name="Input 6 2 8" xfId="29679"/>
    <cellStyle name="Input 6 2 8 10" xfId="29680"/>
    <cellStyle name="Input 6 2 8 2" xfId="29681"/>
    <cellStyle name="Input 6 2 8 2 2" xfId="29682"/>
    <cellStyle name="Input 6 2 8 2 2 2" xfId="29683"/>
    <cellStyle name="Input 6 2 8 2 2 2 2" xfId="29684"/>
    <cellStyle name="Input 6 2 8 2 2 2 2 2" xfId="29685"/>
    <cellStyle name="Input 6 2 8 2 2 2 3" xfId="29686"/>
    <cellStyle name="Input 6 2 8 2 2 3" xfId="29687"/>
    <cellStyle name="Input 6 2 8 2 2 4" xfId="29688"/>
    <cellStyle name="Input 6 2 8 2 3" xfId="29689"/>
    <cellStyle name="Input 6 2 8 2 3 2" xfId="29690"/>
    <cellStyle name="Input 6 2 8 2 3 2 2" xfId="29691"/>
    <cellStyle name="Input 6 2 8 2 3 2 2 2" xfId="29692"/>
    <cellStyle name="Input 6 2 8 2 3 2 3" xfId="29693"/>
    <cellStyle name="Input 6 2 8 2 3 3" xfId="29694"/>
    <cellStyle name="Input 6 2 8 2 3 4" xfId="29695"/>
    <cellStyle name="Input 6 2 8 2 4" xfId="29696"/>
    <cellStyle name="Input 6 2 8 2 4 2" xfId="29697"/>
    <cellStyle name="Input 6 2 8 2 4 2 2" xfId="29698"/>
    <cellStyle name="Input 6 2 8 2 4 2 2 2" xfId="29699"/>
    <cellStyle name="Input 6 2 8 2 4 2 3" xfId="29700"/>
    <cellStyle name="Input 6 2 8 2 4 3" xfId="29701"/>
    <cellStyle name="Input 6 2 8 2 4 4" xfId="29702"/>
    <cellStyle name="Input 6 2 8 2 5" xfId="29703"/>
    <cellStyle name="Input 6 2 8 2 5 2" xfId="29704"/>
    <cellStyle name="Input 6 2 8 2 5 2 2" xfId="29705"/>
    <cellStyle name="Input 6 2 8 2 5 2 2 2" xfId="29706"/>
    <cellStyle name="Input 6 2 8 2 5 2 3" xfId="29707"/>
    <cellStyle name="Input 6 2 8 2 5 3" xfId="29708"/>
    <cellStyle name="Input 6 2 8 2 5 4" xfId="29709"/>
    <cellStyle name="Input 6 2 8 2 6" xfId="29710"/>
    <cellStyle name="Input 6 2 8 2 6 2" xfId="29711"/>
    <cellStyle name="Input 6 2 8 2 6 2 2" xfId="29712"/>
    <cellStyle name="Input 6 2 8 2 6 2 2 2" xfId="29713"/>
    <cellStyle name="Input 6 2 8 2 6 2 3" xfId="29714"/>
    <cellStyle name="Input 6 2 8 2 6 3" xfId="29715"/>
    <cellStyle name="Input 6 2 8 2 6 4" xfId="29716"/>
    <cellStyle name="Input 6 2 8 2 7" xfId="29717"/>
    <cellStyle name="Input 6 2 8 2 7 2" xfId="29718"/>
    <cellStyle name="Input 6 2 8 2 7 2 2" xfId="29719"/>
    <cellStyle name="Input 6 2 8 2 7 3" xfId="29720"/>
    <cellStyle name="Input 6 2 8 2 8" xfId="29721"/>
    <cellStyle name="Input 6 2 8 2 9" xfId="29722"/>
    <cellStyle name="Input 6 2 8 3" xfId="29723"/>
    <cellStyle name="Input 6 2 8 3 2" xfId="29724"/>
    <cellStyle name="Input 6 2 8 3 2 2" xfId="29725"/>
    <cellStyle name="Input 6 2 8 3 2 2 2" xfId="29726"/>
    <cellStyle name="Input 6 2 8 3 2 2 2 2" xfId="29727"/>
    <cellStyle name="Input 6 2 8 3 2 2 3" xfId="29728"/>
    <cellStyle name="Input 6 2 8 3 2 3" xfId="29729"/>
    <cellStyle name="Input 6 2 8 3 2 4" xfId="29730"/>
    <cellStyle name="Input 6 2 8 3 3" xfId="29731"/>
    <cellStyle name="Input 6 2 8 3 3 2" xfId="29732"/>
    <cellStyle name="Input 6 2 8 3 3 2 2" xfId="29733"/>
    <cellStyle name="Input 6 2 8 3 3 3" xfId="29734"/>
    <cellStyle name="Input 6 2 8 3 4" xfId="29735"/>
    <cellStyle name="Input 6 2 8 3 5" xfId="29736"/>
    <cellStyle name="Input 6 2 8 4" xfId="29737"/>
    <cellStyle name="Input 6 2 8 4 2" xfId="29738"/>
    <cellStyle name="Input 6 2 8 4 2 2" xfId="29739"/>
    <cellStyle name="Input 6 2 8 4 2 2 2" xfId="29740"/>
    <cellStyle name="Input 6 2 8 4 2 3" xfId="29741"/>
    <cellStyle name="Input 6 2 8 4 3" xfId="29742"/>
    <cellStyle name="Input 6 2 8 4 4" xfId="29743"/>
    <cellStyle name="Input 6 2 8 5" xfId="29744"/>
    <cellStyle name="Input 6 2 8 5 2" xfId="29745"/>
    <cellStyle name="Input 6 2 8 5 2 2" xfId="29746"/>
    <cellStyle name="Input 6 2 8 5 2 2 2" xfId="29747"/>
    <cellStyle name="Input 6 2 8 5 2 3" xfId="29748"/>
    <cellStyle name="Input 6 2 8 5 3" xfId="29749"/>
    <cellStyle name="Input 6 2 8 5 4" xfId="29750"/>
    <cellStyle name="Input 6 2 8 6" xfId="29751"/>
    <cellStyle name="Input 6 2 8 6 2" xfId="29752"/>
    <cellStyle name="Input 6 2 8 6 2 2" xfId="29753"/>
    <cellStyle name="Input 6 2 8 6 2 2 2" xfId="29754"/>
    <cellStyle name="Input 6 2 8 6 2 3" xfId="29755"/>
    <cellStyle name="Input 6 2 8 6 3" xfId="29756"/>
    <cellStyle name="Input 6 2 8 6 4" xfId="29757"/>
    <cellStyle name="Input 6 2 8 7" xfId="29758"/>
    <cellStyle name="Input 6 2 8 7 2" xfId="29759"/>
    <cellStyle name="Input 6 2 8 7 2 2" xfId="29760"/>
    <cellStyle name="Input 6 2 8 7 2 2 2" xfId="29761"/>
    <cellStyle name="Input 6 2 8 7 2 3" xfId="29762"/>
    <cellStyle name="Input 6 2 8 7 3" xfId="29763"/>
    <cellStyle name="Input 6 2 8 7 4" xfId="29764"/>
    <cellStyle name="Input 6 2 8 8" xfId="29765"/>
    <cellStyle name="Input 6 2 8 8 2" xfId="29766"/>
    <cellStyle name="Input 6 2 8 8 2 2" xfId="29767"/>
    <cellStyle name="Input 6 2 8 8 3" xfId="29768"/>
    <cellStyle name="Input 6 2 8 9" xfId="29769"/>
    <cellStyle name="Input 6 2 9" xfId="29770"/>
    <cellStyle name="Input 6 2 9 2" xfId="29771"/>
    <cellStyle name="Input 6 2 9 2 2" xfId="29772"/>
    <cellStyle name="Input 6 2 9 2 2 2" xfId="29773"/>
    <cellStyle name="Input 6 2 9 2 2 2 2" xfId="29774"/>
    <cellStyle name="Input 6 2 9 2 2 3" xfId="29775"/>
    <cellStyle name="Input 6 2 9 2 3" xfId="29776"/>
    <cellStyle name="Input 6 2 9 2 4" xfId="29777"/>
    <cellStyle name="Input 6 2 9 3" xfId="29778"/>
    <cellStyle name="Input 6 2 9 3 2" xfId="29779"/>
    <cellStyle name="Input 6 2 9 3 2 2" xfId="29780"/>
    <cellStyle name="Input 6 2 9 3 2 2 2" xfId="29781"/>
    <cellStyle name="Input 6 2 9 3 2 3" xfId="29782"/>
    <cellStyle name="Input 6 2 9 3 3" xfId="29783"/>
    <cellStyle name="Input 6 2 9 3 4" xfId="29784"/>
    <cellStyle name="Input 6 2 9 4" xfId="29785"/>
    <cellStyle name="Input 6 2 9 4 2" xfId="29786"/>
    <cellStyle name="Input 6 2 9 4 2 2" xfId="29787"/>
    <cellStyle name="Input 6 2 9 4 2 2 2" xfId="29788"/>
    <cellStyle name="Input 6 2 9 4 2 3" xfId="29789"/>
    <cellStyle name="Input 6 2 9 4 3" xfId="29790"/>
    <cellStyle name="Input 6 2 9 4 4" xfId="29791"/>
    <cellStyle name="Input 6 2 9 5" xfId="29792"/>
    <cellStyle name="Input 6 2 9 5 2" xfId="29793"/>
    <cellStyle name="Input 6 2 9 5 2 2" xfId="29794"/>
    <cellStyle name="Input 6 2 9 5 2 2 2" xfId="29795"/>
    <cellStyle name="Input 6 2 9 5 2 3" xfId="29796"/>
    <cellStyle name="Input 6 2 9 5 3" xfId="29797"/>
    <cellStyle name="Input 6 2 9 5 4" xfId="29798"/>
    <cellStyle name="Input 6 2 9 6" xfId="29799"/>
    <cellStyle name="Input 6 2 9 6 2" xfId="29800"/>
    <cellStyle name="Input 6 2 9 6 2 2" xfId="29801"/>
    <cellStyle name="Input 6 2 9 6 2 2 2" xfId="29802"/>
    <cellStyle name="Input 6 2 9 6 2 3" xfId="29803"/>
    <cellStyle name="Input 6 2 9 6 3" xfId="29804"/>
    <cellStyle name="Input 6 2 9 6 4" xfId="29805"/>
    <cellStyle name="Input 6 2 9 7" xfId="29806"/>
    <cellStyle name="Input 6 2 9 7 2" xfId="29807"/>
    <cellStyle name="Input 6 2 9 7 2 2" xfId="29808"/>
    <cellStyle name="Input 6 2 9 7 3" xfId="29809"/>
    <cellStyle name="Input 6 2 9 8" xfId="29810"/>
    <cellStyle name="Input 6 2 9 9" xfId="29811"/>
    <cellStyle name="Input 6 2_Subsidy" xfId="29812"/>
    <cellStyle name="Input 6 3" xfId="29813"/>
    <cellStyle name="Input 6 3 10" xfId="29814"/>
    <cellStyle name="Input 6 3 10 2" xfId="29815"/>
    <cellStyle name="Input 6 3 10 2 2" xfId="29816"/>
    <cellStyle name="Input 6 3 10 2 2 2" xfId="29817"/>
    <cellStyle name="Input 6 3 10 2 2 2 2" xfId="29818"/>
    <cellStyle name="Input 6 3 10 2 2 3" xfId="29819"/>
    <cellStyle name="Input 6 3 10 2 3" xfId="29820"/>
    <cellStyle name="Input 6 3 10 2 4" xfId="29821"/>
    <cellStyle name="Input 6 3 10 3" xfId="29822"/>
    <cellStyle name="Input 6 3 10 3 2" xfId="29823"/>
    <cellStyle name="Input 6 3 10 3 2 2" xfId="29824"/>
    <cellStyle name="Input 6 3 10 3 3" xfId="29825"/>
    <cellStyle name="Input 6 3 10 4" xfId="29826"/>
    <cellStyle name="Input 6 3 10 5" xfId="29827"/>
    <cellStyle name="Input 6 3 11" xfId="29828"/>
    <cellStyle name="Input 6 3 11 2" xfId="29829"/>
    <cellStyle name="Input 6 3 11 2 2" xfId="29830"/>
    <cellStyle name="Input 6 3 11 2 2 2" xfId="29831"/>
    <cellStyle name="Input 6 3 11 2 3" xfId="29832"/>
    <cellStyle name="Input 6 3 11 3" xfId="29833"/>
    <cellStyle name="Input 6 3 11 4" xfId="29834"/>
    <cellStyle name="Input 6 3 12" xfId="29835"/>
    <cellStyle name="Input 6 3 12 2" xfId="29836"/>
    <cellStyle name="Input 6 3 12 2 2" xfId="29837"/>
    <cellStyle name="Input 6 3 12 2 2 2" xfId="29838"/>
    <cellStyle name="Input 6 3 12 2 3" xfId="29839"/>
    <cellStyle name="Input 6 3 12 3" xfId="29840"/>
    <cellStyle name="Input 6 3 12 4" xfId="29841"/>
    <cellStyle name="Input 6 3 13" xfId="29842"/>
    <cellStyle name="Input 6 3 13 2" xfId="29843"/>
    <cellStyle name="Input 6 3 13 2 2" xfId="29844"/>
    <cellStyle name="Input 6 3 13 2 2 2" xfId="29845"/>
    <cellStyle name="Input 6 3 13 2 3" xfId="29846"/>
    <cellStyle name="Input 6 3 13 3" xfId="29847"/>
    <cellStyle name="Input 6 3 13 4" xfId="29848"/>
    <cellStyle name="Input 6 3 14" xfId="29849"/>
    <cellStyle name="Input 6 3 14 2" xfId="29850"/>
    <cellStyle name="Input 6 3 14 2 2" xfId="29851"/>
    <cellStyle name="Input 6 3 14 2 2 2" xfId="29852"/>
    <cellStyle name="Input 6 3 14 2 3" xfId="29853"/>
    <cellStyle name="Input 6 3 14 3" xfId="29854"/>
    <cellStyle name="Input 6 3 14 4" xfId="29855"/>
    <cellStyle name="Input 6 3 15" xfId="29856"/>
    <cellStyle name="Input 6 3 15 2" xfId="29857"/>
    <cellStyle name="Input 6 3 15 2 2" xfId="29858"/>
    <cellStyle name="Input 6 3 15 3" xfId="29859"/>
    <cellStyle name="Input 6 3 16" xfId="29860"/>
    <cellStyle name="Input 6 3 17" xfId="29861"/>
    <cellStyle name="Input 6 3 2" xfId="29862"/>
    <cellStyle name="Input 6 3 2 10" xfId="29863"/>
    <cellStyle name="Input 6 3 2 11" xfId="29864"/>
    <cellStyle name="Input 6 3 2 2" xfId="29865"/>
    <cellStyle name="Input 6 3 2 2 10" xfId="29866"/>
    <cellStyle name="Input 6 3 2 2 2" xfId="29867"/>
    <cellStyle name="Input 6 3 2 2 2 2" xfId="29868"/>
    <cellStyle name="Input 6 3 2 2 2 2 2" xfId="29869"/>
    <cellStyle name="Input 6 3 2 2 2 2 2 2" xfId="29870"/>
    <cellStyle name="Input 6 3 2 2 2 2 2 2 2" xfId="29871"/>
    <cellStyle name="Input 6 3 2 2 2 2 2 3" xfId="29872"/>
    <cellStyle name="Input 6 3 2 2 2 2 3" xfId="29873"/>
    <cellStyle name="Input 6 3 2 2 2 2 4" xfId="29874"/>
    <cellStyle name="Input 6 3 2 2 2 3" xfId="29875"/>
    <cellStyle name="Input 6 3 2 2 2 3 2" xfId="29876"/>
    <cellStyle name="Input 6 3 2 2 2 3 2 2" xfId="29877"/>
    <cellStyle name="Input 6 3 2 2 2 3 2 2 2" xfId="29878"/>
    <cellStyle name="Input 6 3 2 2 2 3 2 3" xfId="29879"/>
    <cellStyle name="Input 6 3 2 2 2 3 3" xfId="29880"/>
    <cellStyle name="Input 6 3 2 2 2 3 4" xfId="29881"/>
    <cellStyle name="Input 6 3 2 2 2 4" xfId="29882"/>
    <cellStyle name="Input 6 3 2 2 2 4 2" xfId="29883"/>
    <cellStyle name="Input 6 3 2 2 2 4 2 2" xfId="29884"/>
    <cellStyle name="Input 6 3 2 2 2 4 2 2 2" xfId="29885"/>
    <cellStyle name="Input 6 3 2 2 2 4 2 3" xfId="29886"/>
    <cellStyle name="Input 6 3 2 2 2 4 3" xfId="29887"/>
    <cellStyle name="Input 6 3 2 2 2 4 4" xfId="29888"/>
    <cellStyle name="Input 6 3 2 2 2 5" xfId="29889"/>
    <cellStyle name="Input 6 3 2 2 2 5 2" xfId="29890"/>
    <cellStyle name="Input 6 3 2 2 2 5 2 2" xfId="29891"/>
    <cellStyle name="Input 6 3 2 2 2 5 2 2 2" xfId="29892"/>
    <cellStyle name="Input 6 3 2 2 2 5 2 3" xfId="29893"/>
    <cellStyle name="Input 6 3 2 2 2 5 3" xfId="29894"/>
    <cellStyle name="Input 6 3 2 2 2 5 4" xfId="29895"/>
    <cellStyle name="Input 6 3 2 2 2 6" xfId="29896"/>
    <cellStyle name="Input 6 3 2 2 2 6 2" xfId="29897"/>
    <cellStyle name="Input 6 3 2 2 2 6 2 2" xfId="29898"/>
    <cellStyle name="Input 6 3 2 2 2 6 2 2 2" xfId="29899"/>
    <cellStyle name="Input 6 3 2 2 2 6 2 3" xfId="29900"/>
    <cellStyle name="Input 6 3 2 2 2 6 3" xfId="29901"/>
    <cellStyle name="Input 6 3 2 2 2 6 4" xfId="29902"/>
    <cellStyle name="Input 6 3 2 2 2 7" xfId="29903"/>
    <cellStyle name="Input 6 3 2 2 2 7 2" xfId="29904"/>
    <cellStyle name="Input 6 3 2 2 2 7 2 2" xfId="29905"/>
    <cellStyle name="Input 6 3 2 2 2 7 3" xfId="29906"/>
    <cellStyle name="Input 6 3 2 2 2 8" xfId="29907"/>
    <cellStyle name="Input 6 3 2 2 2 9" xfId="29908"/>
    <cellStyle name="Input 6 3 2 2 3" xfId="29909"/>
    <cellStyle name="Input 6 3 2 2 3 2" xfId="29910"/>
    <cellStyle name="Input 6 3 2 2 3 2 2" xfId="29911"/>
    <cellStyle name="Input 6 3 2 2 3 2 2 2" xfId="29912"/>
    <cellStyle name="Input 6 3 2 2 3 2 2 2 2" xfId="29913"/>
    <cellStyle name="Input 6 3 2 2 3 2 2 3" xfId="29914"/>
    <cellStyle name="Input 6 3 2 2 3 2 3" xfId="29915"/>
    <cellStyle name="Input 6 3 2 2 3 2 4" xfId="29916"/>
    <cellStyle name="Input 6 3 2 2 3 3" xfId="29917"/>
    <cellStyle name="Input 6 3 2 2 3 3 2" xfId="29918"/>
    <cellStyle name="Input 6 3 2 2 3 3 2 2" xfId="29919"/>
    <cellStyle name="Input 6 3 2 2 3 3 3" xfId="29920"/>
    <cellStyle name="Input 6 3 2 2 3 4" xfId="29921"/>
    <cellStyle name="Input 6 3 2 2 3 5" xfId="29922"/>
    <cellStyle name="Input 6 3 2 2 4" xfId="29923"/>
    <cellStyle name="Input 6 3 2 2 4 2" xfId="29924"/>
    <cellStyle name="Input 6 3 2 2 4 2 2" xfId="29925"/>
    <cellStyle name="Input 6 3 2 2 4 2 2 2" xfId="29926"/>
    <cellStyle name="Input 6 3 2 2 4 2 3" xfId="29927"/>
    <cellStyle name="Input 6 3 2 2 4 3" xfId="29928"/>
    <cellStyle name="Input 6 3 2 2 4 4" xfId="29929"/>
    <cellStyle name="Input 6 3 2 2 5" xfId="29930"/>
    <cellStyle name="Input 6 3 2 2 5 2" xfId="29931"/>
    <cellStyle name="Input 6 3 2 2 5 2 2" xfId="29932"/>
    <cellStyle name="Input 6 3 2 2 5 2 2 2" xfId="29933"/>
    <cellStyle name="Input 6 3 2 2 5 2 3" xfId="29934"/>
    <cellStyle name="Input 6 3 2 2 5 3" xfId="29935"/>
    <cellStyle name="Input 6 3 2 2 5 4" xfId="29936"/>
    <cellStyle name="Input 6 3 2 2 6" xfId="29937"/>
    <cellStyle name="Input 6 3 2 2 6 2" xfId="29938"/>
    <cellStyle name="Input 6 3 2 2 6 2 2" xfId="29939"/>
    <cellStyle name="Input 6 3 2 2 6 2 2 2" xfId="29940"/>
    <cellStyle name="Input 6 3 2 2 6 2 3" xfId="29941"/>
    <cellStyle name="Input 6 3 2 2 6 3" xfId="29942"/>
    <cellStyle name="Input 6 3 2 2 6 4" xfId="29943"/>
    <cellStyle name="Input 6 3 2 2 7" xfId="29944"/>
    <cellStyle name="Input 6 3 2 2 7 2" xfId="29945"/>
    <cellStyle name="Input 6 3 2 2 7 2 2" xfId="29946"/>
    <cellStyle name="Input 6 3 2 2 7 2 2 2" xfId="29947"/>
    <cellStyle name="Input 6 3 2 2 7 2 3" xfId="29948"/>
    <cellStyle name="Input 6 3 2 2 7 3" xfId="29949"/>
    <cellStyle name="Input 6 3 2 2 7 4" xfId="29950"/>
    <cellStyle name="Input 6 3 2 2 8" xfId="29951"/>
    <cellStyle name="Input 6 3 2 2 8 2" xfId="29952"/>
    <cellStyle name="Input 6 3 2 2 8 2 2" xfId="29953"/>
    <cellStyle name="Input 6 3 2 2 8 3" xfId="29954"/>
    <cellStyle name="Input 6 3 2 2 9" xfId="29955"/>
    <cellStyle name="Input 6 3 2 3" xfId="29956"/>
    <cellStyle name="Input 6 3 2 3 2" xfId="29957"/>
    <cellStyle name="Input 6 3 2 3 2 2" xfId="29958"/>
    <cellStyle name="Input 6 3 2 3 2 2 2" xfId="29959"/>
    <cellStyle name="Input 6 3 2 3 2 2 2 2" xfId="29960"/>
    <cellStyle name="Input 6 3 2 3 2 2 3" xfId="29961"/>
    <cellStyle name="Input 6 3 2 3 2 3" xfId="29962"/>
    <cellStyle name="Input 6 3 2 3 2 4" xfId="29963"/>
    <cellStyle name="Input 6 3 2 3 3" xfId="29964"/>
    <cellStyle name="Input 6 3 2 3 3 2" xfId="29965"/>
    <cellStyle name="Input 6 3 2 3 3 2 2" xfId="29966"/>
    <cellStyle name="Input 6 3 2 3 3 2 2 2" xfId="29967"/>
    <cellStyle name="Input 6 3 2 3 3 2 3" xfId="29968"/>
    <cellStyle name="Input 6 3 2 3 3 3" xfId="29969"/>
    <cellStyle name="Input 6 3 2 3 3 4" xfId="29970"/>
    <cellStyle name="Input 6 3 2 3 4" xfId="29971"/>
    <cellStyle name="Input 6 3 2 3 4 2" xfId="29972"/>
    <cellStyle name="Input 6 3 2 3 4 2 2" xfId="29973"/>
    <cellStyle name="Input 6 3 2 3 4 2 2 2" xfId="29974"/>
    <cellStyle name="Input 6 3 2 3 4 2 3" xfId="29975"/>
    <cellStyle name="Input 6 3 2 3 4 3" xfId="29976"/>
    <cellStyle name="Input 6 3 2 3 4 4" xfId="29977"/>
    <cellStyle name="Input 6 3 2 3 5" xfId="29978"/>
    <cellStyle name="Input 6 3 2 3 5 2" xfId="29979"/>
    <cellStyle name="Input 6 3 2 3 5 2 2" xfId="29980"/>
    <cellStyle name="Input 6 3 2 3 5 2 2 2" xfId="29981"/>
    <cellStyle name="Input 6 3 2 3 5 2 3" xfId="29982"/>
    <cellStyle name="Input 6 3 2 3 5 3" xfId="29983"/>
    <cellStyle name="Input 6 3 2 3 5 4" xfId="29984"/>
    <cellStyle name="Input 6 3 2 3 6" xfId="29985"/>
    <cellStyle name="Input 6 3 2 3 6 2" xfId="29986"/>
    <cellStyle name="Input 6 3 2 3 6 2 2" xfId="29987"/>
    <cellStyle name="Input 6 3 2 3 6 2 2 2" xfId="29988"/>
    <cellStyle name="Input 6 3 2 3 6 2 3" xfId="29989"/>
    <cellStyle name="Input 6 3 2 3 6 3" xfId="29990"/>
    <cellStyle name="Input 6 3 2 3 6 4" xfId="29991"/>
    <cellStyle name="Input 6 3 2 3 7" xfId="29992"/>
    <cellStyle name="Input 6 3 2 3 7 2" xfId="29993"/>
    <cellStyle name="Input 6 3 2 3 7 2 2" xfId="29994"/>
    <cellStyle name="Input 6 3 2 3 7 3" xfId="29995"/>
    <cellStyle name="Input 6 3 2 3 8" xfId="29996"/>
    <cellStyle name="Input 6 3 2 3 9" xfId="29997"/>
    <cellStyle name="Input 6 3 2 4" xfId="29998"/>
    <cellStyle name="Input 6 3 2 4 2" xfId="29999"/>
    <cellStyle name="Input 6 3 2 4 2 2" xfId="30000"/>
    <cellStyle name="Input 6 3 2 4 2 2 2" xfId="30001"/>
    <cellStyle name="Input 6 3 2 4 2 2 2 2" xfId="30002"/>
    <cellStyle name="Input 6 3 2 4 2 2 3" xfId="30003"/>
    <cellStyle name="Input 6 3 2 4 2 3" xfId="30004"/>
    <cellStyle name="Input 6 3 2 4 2 4" xfId="30005"/>
    <cellStyle name="Input 6 3 2 4 3" xfId="30006"/>
    <cellStyle name="Input 6 3 2 4 3 2" xfId="30007"/>
    <cellStyle name="Input 6 3 2 4 3 2 2" xfId="30008"/>
    <cellStyle name="Input 6 3 2 4 3 3" xfId="30009"/>
    <cellStyle name="Input 6 3 2 4 4" xfId="30010"/>
    <cellStyle name="Input 6 3 2 4 5" xfId="30011"/>
    <cellStyle name="Input 6 3 2 5" xfId="30012"/>
    <cellStyle name="Input 6 3 2 5 2" xfId="30013"/>
    <cellStyle name="Input 6 3 2 5 2 2" xfId="30014"/>
    <cellStyle name="Input 6 3 2 5 2 2 2" xfId="30015"/>
    <cellStyle name="Input 6 3 2 5 2 3" xfId="30016"/>
    <cellStyle name="Input 6 3 2 5 3" xfId="30017"/>
    <cellStyle name="Input 6 3 2 5 4" xfId="30018"/>
    <cellStyle name="Input 6 3 2 6" xfId="30019"/>
    <cellStyle name="Input 6 3 2 6 2" xfId="30020"/>
    <cellStyle name="Input 6 3 2 6 2 2" xfId="30021"/>
    <cellStyle name="Input 6 3 2 6 2 2 2" xfId="30022"/>
    <cellStyle name="Input 6 3 2 6 2 3" xfId="30023"/>
    <cellStyle name="Input 6 3 2 6 3" xfId="30024"/>
    <cellStyle name="Input 6 3 2 6 4" xfId="30025"/>
    <cellStyle name="Input 6 3 2 7" xfId="30026"/>
    <cellStyle name="Input 6 3 2 7 2" xfId="30027"/>
    <cellStyle name="Input 6 3 2 7 2 2" xfId="30028"/>
    <cellStyle name="Input 6 3 2 7 2 2 2" xfId="30029"/>
    <cellStyle name="Input 6 3 2 7 2 3" xfId="30030"/>
    <cellStyle name="Input 6 3 2 7 3" xfId="30031"/>
    <cellStyle name="Input 6 3 2 7 4" xfId="30032"/>
    <cellStyle name="Input 6 3 2 8" xfId="30033"/>
    <cellStyle name="Input 6 3 2 8 2" xfId="30034"/>
    <cellStyle name="Input 6 3 2 8 2 2" xfId="30035"/>
    <cellStyle name="Input 6 3 2 8 2 2 2" xfId="30036"/>
    <cellStyle name="Input 6 3 2 8 2 3" xfId="30037"/>
    <cellStyle name="Input 6 3 2 8 3" xfId="30038"/>
    <cellStyle name="Input 6 3 2 8 4" xfId="30039"/>
    <cellStyle name="Input 6 3 2 9" xfId="30040"/>
    <cellStyle name="Input 6 3 2 9 2" xfId="30041"/>
    <cellStyle name="Input 6 3 2 9 2 2" xfId="30042"/>
    <cellStyle name="Input 6 3 2 9 3" xfId="30043"/>
    <cellStyle name="Input 6 3 2_Subsidy" xfId="30044"/>
    <cellStyle name="Input 6 3 3" xfId="30045"/>
    <cellStyle name="Input 6 3 3 10" xfId="30046"/>
    <cellStyle name="Input 6 3 3 2" xfId="30047"/>
    <cellStyle name="Input 6 3 3 2 2" xfId="30048"/>
    <cellStyle name="Input 6 3 3 2 2 2" xfId="30049"/>
    <cellStyle name="Input 6 3 3 2 2 2 2" xfId="30050"/>
    <cellStyle name="Input 6 3 3 2 2 2 2 2" xfId="30051"/>
    <cellStyle name="Input 6 3 3 2 2 2 3" xfId="30052"/>
    <cellStyle name="Input 6 3 3 2 2 3" xfId="30053"/>
    <cellStyle name="Input 6 3 3 2 2 4" xfId="30054"/>
    <cellStyle name="Input 6 3 3 2 3" xfId="30055"/>
    <cellStyle name="Input 6 3 3 2 3 2" xfId="30056"/>
    <cellStyle name="Input 6 3 3 2 3 2 2" xfId="30057"/>
    <cellStyle name="Input 6 3 3 2 3 2 2 2" xfId="30058"/>
    <cellStyle name="Input 6 3 3 2 3 2 3" xfId="30059"/>
    <cellStyle name="Input 6 3 3 2 3 3" xfId="30060"/>
    <cellStyle name="Input 6 3 3 2 3 4" xfId="30061"/>
    <cellStyle name="Input 6 3 3 2 4" xfId="30062"/>
    <cellStyle name="Input 6 3 3 2 4 2" xfId="30063"/>
    <cellStyle name="Input 6 3 3 2 4 2 2" xfId="30064"/>
    <cellStyle name="Input 6 3 3 2 4 2 2 2" xfId="30065"/>
    <cellStyle name="Input 6 3 3 2 4 2 3" xfId="30066"/>
    <cellStyle name="Input 6 3 3 2 4 3" xfId="30067"/>
    <cellStyle name="Input 6 3 3 2 4 4" xfId="30068"/>
    <cellStyle name="Input 6 3 3 2 5" xfId="30069"/>
    <cellStyle name="Input 6 3 3 2 5 2" xfId="30070"/>
    <cellStyle name="Input 6 3 3 2 5 2 2" xfId="30071"/>
    <cellStyle name="Input 6 3 3 2 5 2 2 2" xfId="30072"/>
    <cellStyle name="Input 6 3 3 2 5 2 3" xfId="30073"/>
    <cellStyle name="Input 6 3 3 2 5 3" xfId="30074"/>
    <cellStyle name="Input 6 3 3 2 5 4" xfId="30075"/>
    <cellStyle name="Input 6 3 3 2 6" xfId="30076"/>
    <cellStyle name="Input 6 3 3 2 6 2" xfId="30077"/>
    <cellStyle name="Input 6 3 3 2 6 2 2" xfId="30078"/>
    <cellStyle name="Input 6 3 3 2 6 2 2 2" xfId="30079"/>
    <cellStyle name="Input 6 3 3 2 6 2 3" xfId="30080"/>
    <cellStyle name="Input 6 3 3 2 6 3" xfId="30081"/>
    <cellStyle name="Input 6 3 3 2 6 4" xfId="30082"/>
    <cellStyle name="Input 6 3 3 2 7" xfId="30083"/>
    <cellStyle name="Input 6 3 3 2 7 2" xfId="30084"/>
    <cellStyle name="Input 6 3 3 2 7 2 2" xfId="30085"/>
    <cellStyle name="Input 6 3 3 2 7 3" xfId="30086"/>
    <cellStyle name="Input 6 3 3 2 8" xfId="30087"/>
    <cellStyle name="Input 6 3 3 2 9" xfId="30088"/>
    <cellStyle name="Input 6 3 3 3" xfId="30089"/>
    <cellStyle name="Input 6 3 3 3 2" xfId="30090"/>
    <cellStyle name="Input 6 3 3 3 2 2" xfId="30091"/>
    <cellStyle name="Input 6 3 3 3 2 2 2" xfId="30092"/>
    <cellStyle name="Input 6 3 3 3 2 2 2 2" xfId="30093"/>
    <cellStyle name="Input 6 3 3 3 2 2 3" xfId="30094"/>
    <cellStyle name="Input 6 3 3 3 2 3" xfId="30095"/>
    <cellStyle name="Input 6 3 3 3 2 4" xfId="30096"/>
    <cellStyle name="Input 6 3 3 3 3" xfId="30097"/>
    <cellStyle name="Input 6 3 3 3 3 2" xfId="30098"/>
    <cellStyle name="Input 6 3 3 3 3 2 2" xfId="30099"/>
    <cellStyle name="Input 6 3 3 3 3 3" xfId="30100"/>
    <cellStyle name="Input 6 3 3 3 4" xfId="30101"/>
    <cellStyle name="Input 6 3 3 3 5" xfId="30102"/>
    <cellStyle name="Input 6 3 3 4" xfId="30103"/>
    <cellStyle name="Input 6 3 3 4 2" xfId="30104"/>
    <cellStyle name="Input 6 3 3 4 2 2" xfId="30105"/>
    <cellStyle name="Input 6 3 3 4 2 2 2" xfId="30106"/>
    <cellStyle name="Input 6 3 3 4 2 3" xfId="30107"/>
    <cellStyle name="Input 6 3 3 4 3" xfId="30108"/>
    <cellStyle name="Input 6 3 3 4 4" xfId="30109"/>
    <cellStyle name="Input 6 3 3 5" xfId="30110"/>
    <cellStyle name="Input 6 3 3 5 2" xfId="30111"/>
    <cellStyle name="Input 6 3 3 5 2 2" xfId="30112"/>
    <cellStyle name="Input 6 3 3 5 2 2 2" xfId="30113"/>
    <cellStyle name="Input 6 3 3 5 2 3" xfId="30114"/>
    <cellStyle name="Input 6 3 3 5 3" xfId="30115"/>
    <cellStyle name="Input 6 3 3 5 4" xfId="30116"/>
    <cellStyle name="Input 6 3 3 6" xfId="30117"/>
    <cellStyle name="Input 6 3 3 6 2" xfId="30118"/>
    <cellStyle name="Input 6 3 3 6 2 2" xfId="30119"/>
    <cellStyle name="Input 6 3 3 6 2 2 2" xfId="30120"/>
    <cellStyle name="Input 6 3 3 6 2 3" xfId="30121"/>
    <cellStyle name="Input 6 3 3 6 3" xfId="30122"/>
    <cellStyle name="Input 6 3 3 6 4" xfId="30123"/>
    <cellStyle name="Input 6 3 3 7" xfId="30124"/>
    <cellStyle name="Input 6 3 3 7 2" xfId="30125"/>
    <cellStyle name="Input 6 3 3 7 2 2" xfId="30126"/>
    <cellStyle name="Input 6 3 3 7 2 2 2" xfId="30127"/>
    <cellStyle name="Input 6 3 3 7 2 3" xfId="30128"/>
    <cellStyle name="Input 6 3 3 7 3" xfId="30129"/>
    <cellStyle name="Input 6 3 3 7 4" xfId="30130"/>
    <cellStyle name="Input 6 3 3 8" xfId="30131"/>
    <cellStyle name="Input 6 3 3 8 2" xfId="30132"/>
    <cellStyle name="Input 6 3 3 8 2 2" xfId="30133"/>
    <cellStyle name="Input 6 3 3 8 3" xfId="30134"/>
    <cellStyle name="Input 6 3 3 9" xfId="30135"/>
    <cellStyle name="Input 6 3 4" xfId="30136"/>
    <cellStyle name="Input 6 3 4 10" xfId="30137"/>
    <cellStyle name="Input 6 3 4 2" xfId="30138"/>
    <cellStyle name="Input 6 3 4 2 2" xfId="30139"/>
    <cellStyle name="Input 6 3 4 2 2 2" xfId="30140"/>
    <cellStyle name="Input 6 3 4 2 2 2 2" xfId="30141"/>
    <cellStyle name="Input 6 3 4 2 2 2 2 2" xfId="30142"/>
    <cellStyle name="Input 6 3 4 2 2 2 3" xfId="30143"/>
    <cellStyle name="Input 6 3 4 2 2 3" xfId="30144"/>
    <cellStyle name="Input 6 3 4 2 2 4" xfId="30145"/>
    <cellStyle name="Input 6 3 4 2 3" xfId="30146"/>
    <cellStyle name="Input 6 3 4 2 3 2" xfId="30147"/>
    <cellStyle name="Input 6 3 4 2 3 2 2" xfId="30148"/>
    <cellStyle name="Input 6 3 4 2 3 2 2 2" xfId="30149"/>
    <cellStyle name="Input 6 3 4 2 3 2 3" xfId="30150"/>
    <cellStyle name="Input 6 3 4 2 3 3" xfId="30151"/>
    <cellStyle name="Input 6 3 4 2 3 4" xfId="30152"/>
    <cellStyle name="Input 6 3 4 2 4" xfId="30153"/>
    <cellStyle name="Input 6 3 4 2 4 2" xfId="30154"/>
    <cellStyle name="Input 6 3 4 2 4 2 2" xfId="30155"/>
    <cellStyle name="Input 6 3 4 2 4 2 2 2" xfId="30156"/>
    <cellStyle name="Input 6 3 4 2 4 2 3" xfId="30157"/>
    <cellStyle name="Input 6 3 4 2 4 3" xfId="30158"/>
    <cellStyle name="Input 6 3 4 2 4 4" xfId="30159"/>
    <cellStyle name="Input 6 3 4 2 5" xfId="30160"/>
    <cellStyle name="Input 6 3 4 2 5 2" xfId="30161"/>
    <cellStyle name="Input 6 3 4 2 5 2 2" xfId="30162"/>
    <cellStyle name="Input 6 3 4 2 5 2 2 2" xfId="30163"/>
    <cellStyle name="Input 6 3 4 2 5 2 3" xfId="30164"/>
    <cellStyle name="Input 6 3 4 2 5 3" xfId="30165"/>
    <cellStyle name="Input 6 3 4 2 5 4" xfId="30166"/>
    <cellStyle name="Input 6 3 4 2 6" xfId="30167"/>
    <cellStyle name="Input 6 3 4 2 6 2" xfId="30168"/>
    <cellStyle name="Input 6 3 4 2 6 2 2" xfId="30169"/>
    <cellStyle name="Input 6 3 4 2 6 2 2 2" xfId="30170"/>
    <cellStyle name="Input 6 3 4 2 6 2 3" xfId="30171"/>
    <cellStyle name="Input 6 3 4 2 6 3" xfId="30172"/>
    <cellStyle name="Input 6 3 4 2 6 4" xfId="30173"/>
    <cellStyle name="Input 6 3 4 2 7" xfId="30174"/>
    <cellStyle name="Input 6 3 4 2 7 2" xfId="30175"/>
    <cellStyle name="Input 6 3 4 2 7 2 2" xfId="30176"/>
    <cellStyle name="Input 6 3 4 2 7 3" xfId="30177"/>
    <cellStyle name="Input 6 3 4 2 8" xfId="30178"/>
    <cellStyle name="Input 6 3 4 2 9" xfId="30179"/>
    <cellStyle name="Input 6 3 4 3" xfId="30180"/>
    <cellStyle name="Input 6 3 4 3 2" xfId="30181"/>
    <cellStyle name="Input 6 3 4 3 2 2" xfId="30182"/>
    <cellStyle name="Input 6 3 4 3 2 2 2" xfId="30183"/>
    <cellStyle name="Input 6 3 4 3 2 2 2 2" xfId="30184"/>
    <cellStyle name="Input 6 3 4 3 2 2 3" xfId="30185"/>
    <cellStyle name="Input 6 3 4 3 2 3" xfId="30186"/>
    <cellStyle name="Input 6 3 4 3 2 4" xfId="30187"/>
    <cellStyle name="Input 6 3 4 3 3" xfId="30188"/>
    <cellStyle name="Input 6 3 4 3 3 2" xfId="30189"/>
    <cellStyle name="Input 6 3 4 3 3 2 2" xfId="30190"/>
    <cellStyle name="Input 6 3 4 3 3 3" xfId="30191"/>
    <cellStyle name="Input 6 3 4 3 4" xfId="30192"/>
    <cellStyle name="Input 6 3 4 3 5" xfId="30193"/>
    <cellStyle name="Input 6 3 4 4" xfId="30194"/>
    <cellStyle name="Input 6 3 4 4 2" xfId="30195"/>
    <cellStyle name="Input 6 3 4 4 2 2" xfId="30196"/>
    <cellStyle name="Input 6 3 4 4 2 2 2" xfId="30197"/>
    <cellStyle name="Input 6 3 4 4 2 3" xfId="30198"/>
    <cellStyle name="Input 6 3 4 4 3" xfId="30199"/>
    <cellStyle name="Input 6 3 4 4 4" xfId="30200"/>
    <cellStyle name="Input 6 3 4 5" xfId="30201"/>
    <cellStyle name="Input 6 3 4 5 2" xfId="30202"/>
    <cellStyle name="Input 6 3 4 5 2 2" xfId="30203"/>
    <cellStyle name="Input 6 3 4 5 2 2 2" xfId="30204"/>
    <cellStyle name="Input 6 3 4 5 2 3" xfId="30205"/>
    <cellStyle name="Input 6 3 4 5 3" xfId="30206"/>
    <cellStyle name="Input 6 3 4 5 4" xfId="30207"/>
    <cellStyle name="Input 6 3 4 6" xfId="30208"/>
    <cellStyle name="Input 6 3 4 6 2" xfId="30209"/>
    <cellStyle name="Input 6 3 4 6 2 2" xfId="30210"/>
    <cellStyle name="Input 6 3 4 6 2 2 2" xfId="30211"/>
    <cellStyle name="Input 6 3 4 6 2 3" xfId="30212"/>
    <cellStyle name="Input 6 3 4 6 3" xfId="30213"/>
    <cellStyle name="Input 6 3 4 6 4" xfId="30214"/>
    <cellStyle name="Input 6 3 4 7" xfId="30215"/>
    <cellStyle name="Input 6 3 4 7 2" xfId="30216"/>
    <cellStyle name="Input 6 3 4 7 2 2" xfId="30217"/>
    <cellStyle name="Input 6 3 4 7 2 2 2" xfId="30218"/>
    <cellStyle name="Input 6 3 4 7 2 3" xfId="30219"/>
    <cellStyle name="Input 6 3 4 7 3" xfId="30220"/>
    <cellStyle name="Input 6 3 4 7 4" xfId="30221"/>
    <cellStyle name="Input 6 3 4 8" xfId="30222"/>
    <cellStyle name="Input 6 3 4 8 2" xfId="30223"/>
    <cellStyle name="Input 6 3 4 8 2 2" xfId="30224"/>
    <cellStyle name="Input 6 3 4 8 3" xfId="30225"/>
    <cellStyle name="Input 6 3 4 9" xfId="30226"/>
    <cellStyle name="Input 6 3 5" xfId="30227"/>
    <cellStyle name="Input 6 3 5 10" xfId="30228"/>
    <cellStyle name="Input 6 3 5 2" xfId="30229"/>
    <cellStyle name="Input 6 3 5 2 2" xfId="30230"/>
    <cellStyle name="Input 6 3 5 2 2 2" xfId="30231"/>
    <cellStyle name="Input 6 3 5 2 2 2 2" xfId="30232"/>
    <cellStyle name="Input 6 3 5 2 2 2 2 2" xfId="30233"/>
    <cellStyle name="Input 6 3 5 2 2 2 3" xfId="30234"/>
    <cellStyle name="Input 6 3 5 2 2 3" xfId="30235"/>
    <cellStyle name="Input 6 3 5 2 2 4" xfId="30236"/>
    <cellStyle name="Input 6 3 5 2 3" xfId="30237"/>
    <cellStyle name="Input 6 3 5 2 3 2" xfId="30238"/>
    <cellStyle name="Input 6 3 5 2 3 2 2" xfId="30239"/>
    <cellStyle name="Input 6 3 5 2 3 2 2 2" xfId="30240"/>
    <cellStyle name="Input 6 3 5 2 3 2 3" xfId="30241"/>
    <cellStyle name="Input 6 3 5 2 3 3" xfId="30242"/>
    <cellStyle name="Input 6 3 5 2 3 4" xfId="30243"/>
    <cellStyle name="Input 6 3 5 2 4" xfId="30244"/>
    <cellStyle name="Input 6 3 5 2 4 2" xfId="30245"/>
    <cellStyle name="Input 6 3 5 2 4 2 2" xfId="30246"/>
    <cellStyle name="Input 6 3 5 2 4 2 2 2" xfId="30247"/>
    <cellStyle name="Input 6 3 5 2 4 2 3" xfId="30248"/>
    <cellStyle name="Input 6 3 5 2 4 3" xfId="30249"/>
    <cellStyle name="Input 6 3 5 2 4 4" xfId="30250"/>
    <cellStyle name="Input 6 3 5 2 5" xfId="30251"/>
    <cellStyle name="Input 6 3 5 2 5 2" xfId="30252"/>
    <cellStyle name="Input 6 3 5 2 5 2 2" xfId="30253"/>
    <cellStyle name="Input 6 3 5 2 5 2 2 2" xfId="30254"/>
    <cellStyle name="Input 6 3 5 2 5 2 3" xfId="30255"/>
    <cellStyle name="Input 6 3 5 2 5 3" xfId="30256"/>
    <cellStyle name="Input 6 3 5 2 5 4" xfId="30257"/>
    <cellStyle name="Input 6 3 5 2 6" xfId="30258"/>
    <cellStyle name="Input 6 3 5 2 6 2" xfId="30259"/>
    <cellStyle name="Input 6 3 5 2 6 2 2" xfId="30260"/>
    <cellStyle name="Input 6 3 5 2 6 2 2 2" xfId="30261"/>
    <cellStyle name="Input 6 3 5 2 6 2 3" xfId="30262"/>
    <cellStyle name="Input 6 3 5 2 6 3" xfId="30263"/>
    <cellStyle name="Input 6 3 5 2 6 4" xfId="30264"/>
    <cellStyle name="Input 6 3 5 2 7" xfId="30265"/>
    <cellStyle name="Input 6 3 5 2 7 2" xfId="30266"/>
    <cellStyle name="Input 6 3 5 2 7 2 2" xfId="30267"/>
    <cellStyle name="Input 6 3 5 2 7 3" xfId="30268"/>
    <cellStyle name="Input 6 3 5 2 8" xfId="30269"/>
    <cellStyle name="Input 6 3 5 2 9" xfId="30270"/>
    <cellStyle name="Input 6 3 5 3" xfId="30271"/>
    <cellStyle name="Input 6 3 5 3 2" xfId="30272"/>
    <cellStyle name="Input 6 3 5 3 2 2" xfId="30273"/>
    <cellStyle name="Input 6 3 5 3 2 2 2" xfId="30274"/>
    <cellStyle name="Input 6 3 5 3 2 2 2 2" xfId="30275"/>
    <cellStyle name="Input 6 3 5 3 2 2 3" xfId="30276"/>
    <cellStyle name="Input 6 3 5 3 2 3" xfId="30277"/>
    <cellStyle name="Input 6 3 5 3 2 4" xfId="30278"/>
    <cellStyle name="Input 6 3 5 3 3" xfId="30279"/>
    <cellStyle name="Input 6 3 5 3 3 2" xfId="30280"/>
    <cellStyle name="Input 6 3 5 3 3 2 2" xfId="30281"/>
    <cellStyle name="Input 6 3 5 3 3 3" xfId="30282"/>
    <cellStyle name="Input 6 3 5 3 4" xfId="30283"/>
    <cellStyle name="Input 6 3 5 3 5" xfId="30284"/>
    <cellStyle name="Input 6 3 5 4" xfId="30285"/>
    <cellStyle name="Input 6 3 5 4 2" xfId="30286"/>
    <cellStyle name="Input 6 3 5 4 2 2" xfId="30287"/>
    <cellStyle name="Input 6 3 5 4 2 2 2" xfId="30288"/>
    <cellStyle name="Input 6 3 5 4 2 3" xfId="30289"/>
    <cellStyle name="Input 6 3 5 4 3" xfId="30290"/>
    <cellStyle name="Input 6 3 5 4 4" xfId="30291"/>
    <cellStyle name="Input 6 3 5 5" xfId="30292"/>
    <cellStyle name="Input 6 3 5 5 2" xfId="30293"/>
    <cellStyle name="Input 6 3 5 5 2 2" xfId="30294"/>
    <cellStyle name="Input 6 3 5 5 2 2 2" xfId="30295"/>
    <cellStyle name="Input 6 3 5 5 2 3" xfId="30296"/>
    <cellStyle name="Input 6 3 5 5 3" xfId="30297"/>
    <cellStyle name="Input 6 3 5 5 4" xfId="30298"/>
    <cellStyle name="Input 6 3 5 6" xfId="30299"/>
    <cellStyle name="Input 6 3 5 6 2" xfId="30300"/>
    <cellStyle name="Input 6 3 5 6 2 2" xfId="30301"/>
    <cellStyle name="Input 6 3 5 6 2 2 2" xfId="30302"/>
    <cellStyle name="Input 6 3 5 6 2 3" xfId="30303"/>
    <cellStyle name="Input 6 3 5 6 3" xfId="30304"/>
    <cellStyle name="Input 6 3 5 6 4" xfId="30305"/>
    <cellStyle name="Input 6 3 5 7" xfId="30306"/>
    <cellStyle name="Input 6 3 5 7 2" xfId="30307"/>
    <cellStyle name="Input 6 3 5 7 2 2" xfId="30308"/>
    <cellStyle name="Input 6 3 5 7 2 2 2" xfId="30309"/>
    <cellStyle name="Input 6 3 5 7 2 3" xfId="30310"/>
    <cellStyle name="Input 6 3 5 7 3" xfId="30311"/>
    <cellStyle name="Input 6 3 5 7 4" xfId="30312"/>
    <cellStyle name="Input 6 3 5 8" xfId="30313"/>
    <cellStyle name="Input 6 3 5 8 2" xfId="30314"/>
    <cellStyle name="Input 6 3 5 8 2 2" xfId="30315"/>
    <cellStyle name="Input 6 3 5 8 3" xfId="30316"/>
    <cellStyle name="Input 6 3 5 9" xfId="30317"/>
    <cellStyle name="Input 6 3 6" xfId="30318"/>
    <cellStyle name="Input 6 3 6 10" xfId="30319"/>
    <cellStyle name="Input 6 3 6 2" xfId="30320"/>
    <cellStyle name="Input 6 3 6 2 2" xfId="30321"/>
    <cellStyle name="Input 6 3 6 2 2 2" xfId="30322"/>
    <cellStyle name="Input 6 3 6 2 2 2 2" xfId="30323"/>
    <cellStyle name="Input 6 3 6 2 2 2 2 2" xfId="30324"/>
    <cellStyle name="Input 6 3 6 2 2 2 3" xfId="30325"/>
    <cellStyle name="Input 6 3 6 2 2 3" xfId="30326"/>
    <cellStyle name="Input 6 3 6 2 2 4" xfId="30327"/>
    <cellStyle name="Input 6 3 6 2 3" xfId="30328"/>
    <cellStyle name="Input 6 3 6 2 3 2" xfId="30329"/>
    <cellStyle name="Input 6 3 6 2 3 2 2" xfId="30330"/>
    <cellStyle name="Input 6 3 6 2 3 2 2 2" xfId="30331"/>
    <cellStyle name="Input 6 3 6 2 3 2 3" xfId="30332"/>
    <cellStyle name="Input 6 3 6 2 3 3" xfId="30333"/>
    <cellStyle name="Input 6 3 6 2 3 4" xfId="30334"/>
    <cellStyle name="Input 6 3 6 2 4" xfId="30335"/>
    <cellStyle name="Input 6 3 6 2 4 2" xfId="30336"/>
    <cellStyle name="Input 6 3 6 2 4 2 2" xfId="30337"/>
    <cellStyle name="Input 6 3 6 2 4 2 2 2" xfId="30338"/>
    <cellStyle name="Input 6 3 6 2 4 2 3" xfId="30339"/>
    <cellStyle name="Input 6 3 6 2 4 3" xfId="30340"/>
    <cellStyle name="Input 6 3 6 2 4 4" xfId="30341"/>
    <cellStyle name="Input 6 3 6 2 5" xfId="30342"/>
    <cellStyle name="Input 6 3 6 2 5 2" xfId="30343"/>
    <cellStyle name="Input 6 3 6 2 5 2 2" xfId="30344"/>
    <cellStyle name="Input 6 3 6 2 5 2 2 2" xfId="30345"/>
    <cellStyle name="Input 6 3 6 2 5 2 3" xfId="30346"/>
    <cellStyle name="Input 6 3 6 2 5 3" xfId="30347"/>
    <cellStyle name="Input 6 3 6 2 5 4" xfId="30348"/>
    <cellStyle name="Input 6 3 6 2 6" xfId="30349"/>
    <cellStyle name="Input 6 3 6 2 6 2" xfId="30350"/>
    <cellStyle name="Input 6 3 6 2 6 2 2" xfId="30351"/>
    <cellStyle name="Input 6 3 6 2 6 2 2 2" xfId="30352"/>
    <cellStyle name="Input 6 3 6 2 6 2 3" xfId="30353"/>
    <cellStyle name="Input 6 3 6 2 6 3" xfId="30354"/>
    <cellStyle name="Input 6 3 6 2 6 4" xfId="30355"/>
    <cellStyle name="Input 6 3 6 2 7" xfId="30356"/>
    <cellStyle name="Input 6 3 6 2 7 2" xfId="30357"/>
    <cellStyle name="Input 6 3 6 2 7 2 2" xfId="30358"/>
    <cellStyle name="Input 6 3 6 2 7 3" xfId="30359"/>
    <cellStyle name="Input 6 3 6 2 8" xfId="30360"/>
    <cellStyle name="Input 6 3 6 2 9" xfId="30361"/>
    <cellStyle name="Input 6 3 6 3" xfId="30362"/>
    <cellStyle name="Input 6 3 6 3 2" xfId="30363"/>
    <cellStyle name="Input 6 3 6 3 2 2" xfId="30364"/>
    <cellStyle name="Input 6 3 6 3 2 2 2" xfId="30365"/>
    <cellStyle name="Input 6 3 6 3 2 2 2 2" xfId="30366"/>
    <cellStyle name="Input 6 3 6 3 2 2 3" xfId="30367"/>
    <cellStyle name="Input 6 3 6 3 2 3" xfId="30368"/>
    <cellStyle name="Input 6 3 6 3 2 4" xfId="30369"/>
    <cellStyle name="Input 6 3 6 3 3" xfId="30370"/>
    <cellStyle name="Input 6 3 6 3 3 2" xfId="30371"/>
    <cellStyle name="Input 6 3 6 3 3 2 2" xfId="30372"/>
    <cellStyle name="Input 6 3 6 3 3 3" xfId="30373"/>
    <cellStyle name="Input 6 3 6 3 4" xfId="30374"/>
    <cellStyle name="Input 6 3 6 3 5" xfId="30375"/>
    <cellStyle name="Input 6 3 6 4" xfId="30376"/>
    <cellStyle name="Input 6 3 6 4 2" xfId="30377"/>
    <cellStyle name="Input 6 3 6 4 2 2" xfId="30378"/>
    <cellStyle name="Input 6 3 6 4 2 2 2" xfId="30379"/>
    <cellStyle name="Input 6 3 6 4 2 3" xfId="30380"/>
    <cellStyle name="Input 6 3 6 4 3" xfId="30381"/>
    <cellStyle name="Input 6 3 6 4 4" xfId="30382"/>
    <cellStyle name="Input 6 3 6 5" xfId="30383"/>
    <cellStyle name="Input 6 3 6 5 2" xfId="30384"/>
    <cellStyle name="Input 6 3 6 5 2 2" xfId="30385"/>
    <cellStyle name="Input 6 3 6 5 2 2 2" xfId="30386"/>
    <cellStyle name="Input 6 3 6 5 2 3" xfId="30387"/>
    <cellStyle name="Input 6 3 6 5 3" xfId="30388"/>
    <cellStyle name="Input 6 3 6 5 4" xfId="30389"/>
    <cellStyle name="Input 6 3 6 6" xfId="30390"/>
    <cellStyle name="Input 6 3 6 6 2" xfId="30391"/>
    <cellStyle name="Input 6 3 6 6 2 2" xfId="30392"/>
    <cellStyle name="Input 6 3 6 6 2 2 2" xfId="30393"/>
    <cellStyle name="Input 6 3 6 6 2 3" xfId="30394"/>
    <cellStyle name="Input 6 3 6 6 3" xfId="30395"/>
    <cellStyle name="Input 6 3 6 6 4" xfId="30396"/>
    <cellStyle name="Input 6 3 6 7" xfId="30397"/>
    <cellStyle name="Input 6 3 6 7 2" xfId="30398"/>
    <cellStyle name="Input 6 3 6 7 2 2" xfId="30399"/>
    <cellStyle name="Input 6 3 6 7 2 2 2" xfId="30400"/>
    <cellStyle name="Input 6 3 6 7 2 3" xfId="30401"/>
    <cellStyle name="Input 6 3 6 7 3" xfId="30402"/>
    <cellStyle name="Input 6 3 6 7 4" xfId="30403"/>
    <cellStyle name="Input 6 3 6 8" xfId="30404"/>
    <cellStyle name="Input 6 3 6 8 2" xfId="30405"/>
    <cellStyle name="Input 6 3 6 8 2 2" xfId="30406"/>
    <cellStyle name="Input 6 3 6 8 3" xfId="30407"/>
    <cellStyle name="Input 6 3 6 9" xfId="30408"/>
    <cellStyle name="Input 6 3 7" xfId="30409"/>
    <cellStyle name="Input 6 3 7 10" xfId="30410"/>
    <cellStyle name="Input 6 3 7 2" xfId="30411"/>
    <cellStyle name="Input 6 3 7 2 2" xfId="30412"/>
    <cellStyle name="Input 6 3 7 2 2 2" xfId="30413"/>
    <cellStyle name="Input 6 3 7 2 2 2 2" xfId="30414"/>
    <cellStyle name="Input 6 3 7 2 2 2 2 2" xfId="30415"/>
    <cellStyle name="Input 6 3 7 2 2 2 3" xfId="30416"/>
    <cellStyle name="Input 6 3 7 2 2 3" xfId="30417"/>
    <cellStyle name="Input 6 3 7 2 2 4" xfId="30418"/>
    <cellStyle name="Input 6 3 7 2 3" xfId="30419"/>
    <cellStyle name="Input 6 3 7 2 3 2" xfId="30420"/>
    <cellStyle name="Input 6 3 7 2 3 2 2" xfId="30421"/>
    <cellStyle name="Input 6 3 7 2 3 2 2 2" xfId="30422"/>
    <cellStyle name="Input 6 3 7 2 3 2 3" xfId="30423"/>
    <cellStyle name="Input 6 3 7 2 3 3" xfId="30424"/>
    <cellStyle name="Input 6 3 7 2 3 4" xfId="30425"/>
    <cellStyle name="Input 6 3 7 2 4" xfId="30426"/>
    <cellStyle name="Input 6 3 7 2 4 2" xfId="30427"/>
    <cellStyle name="Input 6 3 7 2 4 2 2" xfId="30428"/>
    <cellStyle name="Input 6 3 7 2 4 2 2 2" xfId="30429"/>
    <cellStyle name="Input 6 3 7 2 4 2 3" xfId="30430"/>
    <cellStyle name="Input 6 3 7 2 4 3" xfId="30431"/>
    <cellStyle name="Input 6 3 7 2 4 4" xfId="30432"/>
    <cellStyle name="Input 6 3 7 2 5" xfId="30433"/>
    <cellStyle name="Input 6 3 7 2 5 2" xfId="30434"/>
    <cellStyle name="Input 6 3 7 2 5 2 2" xfId="30435"/>
    <cellStyle name="Input 6 3 7 2 5 2 2 2" xfId="30436"/>
    <cellStyle name="Input 6 3 7 2 5 2 3" xfId="30437"/>
    <cellStyle name="Input 6 3 7 2 5 3" xfId="30438"/>
    <cellStyle name="Input 6 3 7 2 5 4" xfId="30439"/>
    <cellStyle name="Input 6 3 7 2 6" xfId="30440"/>
    <cellStyle name="Input 6 3 7 2 6 2" xfId="30441"/>
    <cellStyle name="Input 6 3 7 2 6 2 2" xfId="30442"/>
    <cellStyle name="Input 6 3 7 2 6 2 2 2" xfId="30443"/>
    <cellStyle name="Input 6 3 7 2 6 2 3" xfId="30444"/>
    <cellStyle name="Input 6 3 7 2 6 3" xfId="30445"/>
    <cellStyle name="Input 6 3 7 2 6 4" xfId="30446"/>
    <cellStyle name="Input 6 3 7 2 7" xfId="30447"/>
    <cellStyle name="Input 6 3 7 2 7 2" xfId="30448"/>
    <cellStyle name="Input 6 3 7 2 7 2 2" xfId="30449"/>
    <cellStyle name="Input 6 3 7 2 7 3" xfId="30450"/>
    <cellStyle name="Input 6 3 7 2 8" xfId="30451"/>
    <cellStyle name="Input 6 3 7 2 9" xfId="30452"/>
    <cellStyle name="Input 6 3 7 3" xfId="30453"/>
    <cellStyle name="Input 6 3 7 3 2" xfId="30454"/>
    <cellStyle name="Input 6 3 7 3 2 2" xfId="30455"/>
    <cellStyle name="Input 6 3 7 3 2 2 2" xfId="30456"/>
    <cellStyle name="Input 6 3 7 3 2 2 2 2" xfId="30457"/>
    <cellStyle name="Input 6 3 7 3 2 2 3" xfId="30458"/>
    <cellStyle name="Input 6 3 7 3 2 3" xfId="30459"/>
    <cellStyle name="Input 6 3 7 3 2 4" xfId="30460"/>
    <cellStyle name="Input 6 3 7 3 3" xfId="30461"/>
    <cellStyle name="Input 6 3 7 3 3 2" xfId="30462"/>
    <cellStyle name="Input 6 3 7 3 3 2 2" xfId="30463"/>
    <cellStyle name="Input 6 3 7 3 3 3" xfId="30464"/>
    <cellStyle name="Input 6 3 7 3 4" xfId="30465"/>
    <cellStyle name="Input 6 3 7 3 5" xfId="30466"/>
    <cellStyle name="Input 6 3 7 4" xfId="30467"/>
    <cellStyle name="Input 6 3 7 4 2" xfId="30468"/>
    <cellStyle name="Input 6 3 7 4 2 2" xfId="30469"/>
    <cellStyle name="Input 6 3 7 4 2 2 2" xfId="30470"/>
    <cellStyle name="Input 6 3 7 4 2 3" xfId="30471"/>
    <cellStyle name="Input 6 3 7 4 3" xfId="30472"/>
    <cellStyle name="Input 6 3 7 4 4" xfId="30473"/>
    <cellStyle name="Input 6 3 7 5" xfId="30474"/>
    <cellStyle name="Input 6 3 7 5 2" xfId="30475"/>
    <cellStyle name="Input 6 3 7 5 2 2" xfId="30476"/>
    <cellStyle name="Input 6 3 7 5 2 2 2" xfId="30477"/>
    <cellStyle name="Input 6 3 7 5 2 3" xfId="30478"/>
    <cellStyle name="Input 6 3 7 5 3" xfId="30479"/>
    <cellStyle name="Input 6 3 7 5 4" xfId="30480"/>
    <cellStyle name="Input 6 3 7 6" xfId="30481"/>
    <cellStyle name="Input 6 3 7 6 2" xfId="30482"/>
    <cellStyle name="Input 6 3 7 6 2 2" xfId="30483"/>
    <cellStyle name="Input 6 3 7 6 2 2 2" xfId="30484"/>
    <cellStyle name="Input 6 3 7 6 2 3" xfId="30485"/>
    <cellStyle name="Input 6 3 7 6 3" xfId="30486"/>
    <cellStyle name="Input 6 3 7 6 4" xfId="30487"/>
    <cellStyle name="Input 6 3 7 7" xfId="30488"/>
    <cellStyle name="Input 6 3 7 7 2" xfId="30489"/>
    <cellStyle name="Input 6 3 7 7 2 2" xfId="30490"/>
    <cellStyle name="Input 6 3 7 7 2 2 2" xfId="30491"/>
    <cellStyle name="Input 6 3 7 7 2 3" xfId="30492"/>
    <cellStyle name="Input 6 3 7 7 3" xfId="30493"/>
    <cellStyle name="Input 6 3 7 7 4" xfId="30494"/>
    <cellStyle name="Input 6 3 7 8" xfId="30495"/>
    <cellStyle name="Input 6 3 7 8 2" xfId="30496"/>
    <cellStyle name="Input 6 3 7 8 2 2" xfId="30497"/>
    <cellStyle name="Input 6 3 7 8 3" xfId="30498"/>
    <cellStyle name="Input 6 3 7 9" xfId="30499"/>
    <cellStyle name="Input 6 3 8" xfId="30500"/>
    <cellStyle name="Input 6 3 8 10" xfId="30501"/>
    <cellStyle name="Input 6 3 8 2" xfId="30502"/>
    <cellStyle name="Input 6 3 8 2 2" xfId="30503"/>
    <cellStyle name="Input 6 3 8 2 2 2" xfId="30504"/>
    <cellStyle name="Input 6 3 8 2 2 2 2" xfId="30505"/>
    <cellStyle name="Input 6 3 8 2 2 2 2 2" xfId="30506"/>
    <cellStyle name="Input 6 3 8 2 2 2 3" xfId="30507"/>
    <cellStyle name="Input 6 3 8 2 2 3" xfId="30508"/>
    <cellStyle name="Input 6 3 8 2 2 4" xfId="30509"/>
    <cellStyle name="Input 6 3 8 2 3" xfId="30510"/>
    <cellStyle name="Input 6 3 8 2 3 2" xfId="30511"/>
    <cellStyle name="Input 6 3 8 2 3 2 2" xfId="30512"/>
    <cellStyle name="Input 6 3 8 2 3 2 2 2" xfId="30513"/>
    <cellStyle name="Input 6 3 8 2 3 2 3" xfId="30514"/>
    <cellStyle name="Input 6 3 8 2 3 3" xfId="30515"/>
    <cellStyle name="Input 6 3 8 2 3 4" xfId="30516"/>
    <cellStyle name="Input 6 3 8 2 4" xfId="30517"/>
    <cellStyle name="Input 6 3 8 2 4 2" xfId="30518"/>
    <cellStyle name="Input 6 3 8 2 4 2 2" xfId="30519"/>
    <cellStyle name="Input 6 3 8 2 4 2 2 2" xfId="30520"/>
    <cellStyle name="Input 6 3 8 2 4 2 3" xfId="30521"/>
    <cellStyle name="Input 6 3 8 2 4 3" xfId="30522"/>
    <cellStyle name="Input 6 3 8 2 4 4" xfId="30523"/>
    <cellStyle name="Input 6 3 8 2 5" xfId="30524"/>
    <cellStyle name="Input 6 3 8 2 5 2" xfId="30525"/>
    <cellStyle name="Input 6 3 8 2 5 2 2" xfId="30526"/>
    <cellStyle name="Input 6 3 8 2 5 2 2 2" xfId="30527"/>
    <cellStyle name="Input 6 3 8 2 5 2 3" xfId="30528"/>
    <cellStyle name="Input 6 3 8 2 5 3" xfId="30529"/>
    <cellStyle name="Input 6 3 8 2 5 4" xfId="30530"/>
    <cellStyle name="Input 6 3 8 2 6" xfId="30531"/>
    <cellStyle name="Input 6 3 8 2 6 2" xfId="30532"/>
    <cellStyle name="Input 6 3 8 2 6 2 2" xfId="30533"/>
    <cellStyle name="Input 6 3 8 2 6 2 2 2" xfId="30534"/>
    <cellStyle name="Input 6 3 8 2 6 2 3" xfId="30535"/>
    <cellStyle name="Input 6 3 8 2 6 3" xfId="30536"/>
    <cellStyle name="Input 6 3 8 2 6 4" xfId="30537"/>
    <cellStyle name="Input 6 3 8 2 7" xfId="30538"/>
    <cellStyle name="Input 6 3 8 2 7 2" xfId="30539"/>
    <cellStyle name="Input 6 3 8 2 7 2 2" xfId="30540"/>
    <cellStyle name="Input 6 3 8 2 7 3" xfId="30541"/>
    <cellStyle name="Input 6 3 8 2 8" xfId="30542"/>
    <cellStyle name="Input 6 3 8 2 9" xfId="30543"/>
    <cellStyle name="Input 6 3 8 3" xfId="30544"/>
    <cellStyle name="Input 6 3 8 3 2" xfId="30545"/>
    <cellStyle name="Input 6 3 8 3 2 2" xfId="30546"/>
    <cellStyle name="Input 6 3 8 3 2 2 2" xfId="30547"/>
    <cellStyle name="Input 6 3 8 3 2 2 2 2" xfId="30548"/>
    <cellStyle name="Input 6 3 8 3 2 2 3" xfId="30549"/>
    <cellStyle name="Input 6 3 8 3 2 3" xfId="30550"/>
    <cellStyle name="Input 6 3 8 3 2 4" xfId="30551"/>
    <cellStyle name="Input 6 3 8 3 3" xfId="30552"/>
    <cellStyle name="Input 6 3 8 3 3 2" xfId="30553"/>
    <cellStyle name="Input 6 3 8 3 3 2 2" xfId="30554"/>
    <cellStyle name="Input 6 3 8 3 3 3" xfId="30555"/>
    <cellStyle name="Input 6 3 8 3 4" xfId="30556"/>
    <cellStyle name="Input 6 3 8 3 5" xfId="30557"/>
    <cellStyle name="Input 6 3 8 4" xfId="30558"/>
    <cellStyle name="Input 6 3 8 4 2" xfId="30559"/>
    <cellStyle name="Input 6 3 8 4 2 2" xfId="30560"/>
    <cellStyle name="Input 6 3 8 4 2 2 2" xfId="30561"/>
    <cellStyle name="Input 6 3 8 4 2 3" xfId="30562"/>
    <cellStyle name="Input 6 3 8 4 3" xfId="30563"/>
    <cellStyle name="Input 6 3 8 4 4" xfId="30564"/>
    <cellStyle name="Input 6 3 8 5" xfId="30565"/>
    <cellStyle name="Input 6 3 8 5 2" xfId="30566"/>
    <cellStyle name="Input 6 3 8 5 2 2" xfId="30567"/>
    <cellStyle name="Input 6 3 8 5 2 2 2" xfId="30568"/>
    <cellStyle name="Input 6 3 8 5 2 3" xfId="30569"/>
    <cellStyle name="Input 6 3 8 5 3" xfId="30570"/>
    <cellStyle name="Input 6 3 8 5 4" xfId="30571"/>
    <cellStyle name="Input 6 3 8 6" xfId="30572"/>
    <cellStyle name="Input 6 3 8 6 2" xfId="30573"/>
    <cellStyle name="Input 6 3 8 6 2 2" xfId="30574"/>
    <cellStyle name="Input 6 3 8 6 2 2 2" xfId="30575"/>
    <cellStyle name="Input 6 3 8 6 2 3" xfId="30576"/>
    <cellStyle name="Input 6 3 8 6 3" xfId="30577"/>
    <cellStyle name="Input 6 3 8 6 4" xfId="30578"/>
    <cellStyle name="Input 6 3 8 7" xfId="30579"/>
    <cellStyle name="Input 6 3 8 7 2" xfId="30580"/>
    <cellStyle name="Input 6 3 8 7 2 2" xfId="30581"/>
    <cellStyle name="Input 6 3 8 7 2 2 2" xfId="30582"/>
    <cellStyle name="Input 6 3 8 7 2 3" xfId="30583"/>
    <cellStyle name="Input 6 3 8 7 3" xfId="30584"/>
    <cellStyle name="Input 6 3 8 7 4" xfId="30585"/>
    <cellStyle name="Input 6 3 8 8" xfId="30586"/>
    <cellStyle name="Input 6 3 8 8 2" xfId="30587"/>
    <cellStyle name="Input 6 3 8 8 2 2" xfId="30588"/>
    <cellStyle name="Input 6 3 8 8 3" xfId="30589"/>
    <cellStyle name="Input 6 3 8 9" xfId="30590"/>
    <cellStyle name="Input 6 3 9" xfId="30591"/>
    <cellStyle name="Input 6 3 9 2" xfId="30592"/>
    <cellStyle name="Input 6 3 9 2 2" xfId="30593"/>
    <cellStyle name="Input 6 3 9 2 2 2" xfId="30594"/>
    <cellStyle name="Input 6 3 9 2 2 2 2" xfId="30595"/>
    <cellStyle name="Input 6 3 9 2 2 3" xfId="30596"/>
    <cellStyle name="Input 6 3 9 2 3" xfId="30597"/>
    <cellStyle name="Input 6 3 9 2 4" xfId="30598"/>
    <cellStyle name="Input 6 3 9 3" xfId="30599"/>
    <cellStyle name="Input 6 3 9 3 2" xfId="30600"/>
    <cellStyle name="Input 6 3 9 3 2 2" xfId="30601"/>
    <cellStyle name="Input 6 3 9 3 2 2 2" xfId="30602"/>
    <cellStyle name="Input 6 3 9 3 2 3" xfId="30603"/>
    <cellStyle name="Input 6 3 9 3 3" xfId="30604"/>
    <cellStyle name="Input 6 3 9 3 4" xfId="30605"/>
    <cellStyle name="Input 6 3 9 4" xfId="30606"/>
    <cellStyle name="Input 6 3 9 4 2" xfId="30607"/>
    <cellStyle name="Input 6 3 9 4 2 2" xfId="30608"/>
    <cellStyle name="Input 6 3 9 4 2 2 2" xfId="30609"/>
    <cellStyle name="Input 6 3 9 4 2 3" xfId="30610"/>
    <cellStyle name="Input 6 3 9 4 3" xfId="30611"/>
    <cellStyle name="Input 6 3 9 4 4" xfId="30612"/>
    <cellStyle name="Input 6 3 9 5" xfId="30613"/>
    <cellStyle name="Input 6 3 9 5 2" xfId="30614"/>
    <cellStyle name="Input 6 3 9 5 2 2" xfId="30615"/>
    <cellStyle name="Input 6 3 9 5 2 2 2" xfId="30616"/>
    <cellStyle name="Input 6 3 9 5 2 3" xfId="30617"/>
    <cellStyle name="Input 6 3 9 5 3" xfId="30618"/>
    <cellStyle name="Input 6 3 9 5 4" xfId="30619"/>
    <cellStyle name="Input 6 3 9 6" xfId="30620"/>
    <cellStyle name="Input 6 3 9 6 2" xfId="30621"/>
    <cellStyle name="Input 6 3 9 6 2 2" xfId="30622"/>
    <cellStyle name="Input 6 3 9 6 2 2 2" xfId="30623"/>
    <cellStyle name="Input 6 3 9 6 2 3" xfId="30624"/>
    <cellStyle name="Input 6 3 9 6 3" xfId="30625"/>
    <cellStyle name="Input 6 3 9 6 4" xfId="30626"/>
    <cellStyle name="Input 6 3 9 7" xfId="30627"/>
    <cellStyle name="Input 6 3 9 7 2" xfId="30628"/>
    <cellStyle name="Input 6 3 9 7 2 2" xfId="30629"/>
    <cellStyle name="Input 6 3 9 7 3" xfId="30630"/>
    <cellStyle name="Input 6 3 9 8" xfId="30631"/>
    <cellStyle name="Input 6 3 9 9" xfId="30632"/>
    <cellStyle name="Input 6 3_Subsidy" xfId="30633"/>
    <cellStyle name="Input 6 4" xfId="30634"/>
    <cellStyle name="Input 6 4 10" xfId="30635"/>
    <cellStyle name="Input 6 4 11" xfId="30636"/>
    <cellStyle name="Input 6 4 2" xfId="30637"/>
    <cellStyle name="Input 6 4 2 10" xfId="30638"/>
    <cellStyle name="Input 6 4 2 2" xfId="30639"/>
    <cellStyle name="Input 6 4 2 2 2" xfId="30640"/>
    <cellStyle name="Input 6 4 2 2 2 2" xfId="30641"/>
    <cellStyle name="Input 6 4 2 2 2 2 2" xfId="30642"/>
    <cellStyle name="Input 6 4 2 2 2 2 2 2" xfId="30643"/>
    <cellStyle name="Input 6 4 2 2 2 2 3" xfId="30644"/>
    <cellStyle name="Input 6 4 2 2 2 3" xfId="30645"/>
    <cellStyle name="Input 6 4 2 2 2 4" xfId="30646"/>
    <cellStyle name="Input 6 4 2 2 3" xfId="30647"/>
    <cellStyle name="Input 6 4 2 2 3 2" xfId="30648"/>
    <cellStyle name="Input 6 4 2 2 3 2 2" xfId="30649"/>
    <cellStyle name="Input 6 4 2 2 3 2 2 2" xfId="30650"/>
    <cellStyle name="Input 6 4 2 2 3 2 3" xfId="30651"/>
    <cellStyle name="Input 6 4 2 2 3 3" xfId="30652"/>
    <cellStyle name="Input 6 4 2 2 3 4" xfId="30653"/>
    <cellStyle name="Input 6 4 2 2 4" xfId="30654"/>
    <cellStyle name="Input 6 4 2 2 4 2" xfId="30655"/>
    <cellStyle name="Input 6 4 2 2 4 2 2" xfId="30656"/>
    <cellStyle name="Input 6 4 2 2 4 2 2 2" xfId="30657"/>
    <cellStyle name="Input 6 4 2 2 4 2 3" xfId="30658"/>
    <cellStyle name="Input 6 4 2 2 4 3" xfId="30659"/>
    <cellStyle name="Input 6 4 2 2 4 4" xfId="30660"/>
    <cellStyle name="Input 6 4 2 2 5" xfId="30661"/>
    <cellStyle name="Input 6 4 2 2 5 2" xfId="30662"/>
    <cellStyle name="Input 6 4 2 2 5 2 2" xfId="30663"/>
    <cellStyle name="Input 6 4 2 2 5 2 2 2" xfId="30664"/>
    <cellStyle name="Input 6 4 2 2 5 2 3" xfId="30665"/>
    <cellStyle name="Input 6 4 2 2 5 3" xfId="30666"/>
    <cellStyle name="Input 6 4 2 2 5 4" xfId="30667"/>
    <cellStyle name="Input 6 4 2 2 6" xfId="30668"/>
    <cellStyle name="Input 6 4 2 2 6 2" xfId="30669"/>
    <cellStyle name="Input 6 4 2 2 6 2 2" xfId="30670"/>
    <cellStyle name="Input 6 4 2 2 6 2 2 2" xfId="30671"/>
    <cellStyle name="Input 6 4 2 2 6 2 3" xfId="30672"/>
    <cellStyle name="Input 6 4 2 2 6 3" xfId="30673"/>
    <cellStyle name="Input 6 4 2 2 6 4" xfId="30674"/>
    <cellStyle name="Input 6 4 2 2 7" xfId="30675"/>
    <cellStyle name="Input 6 4 2 2 7 2" xfId="30676"/>
    <cellStyle name="Input 6 4 2 2 7 2 2" xfId="30677"/>
    <cellStyle name="Input 6 4 2 2 7 3" xfId="30678"/>
    <cellStyle name="Input 6 4 2 2 8" xfId="30679"/>
    <cellStyle name="Input 6 4 2 2 9" xfId="30680"/>
    <cellStyle name="Input 6 4 2 3" xfId="30681"/>
    <cellStyle name="Input 6 4 2 3 2" xfId="30682"/>
    <cellStyle name="Input 6 4 2 3 2 2" xfId="30683"/>
    <cellStyle name="Input 6 4 2 3 2 2 2" xfId="30684"/>
    <cellStyle name="Input 6 4 2 3 2 2 2 2" xfId="30685"/>
    <cellStyle name="Input 6 4 2 3 2 2 3" xfId="30686"/>
    <cellStyle name="Input 6 4 2 3 2 3" xfId="30687"/>
    <cellStyle name="Input 6 4 2 3 2 4" xfId="30688"/>
    <cellStyle name="Input 6 4 2 3 3" xfId="30689"/>
    <cellStyle name="Input 6 4 2 3 3 2" xfId="30690"/>
    <cellStyle name="Input 6 4 2 3 3 2 2" xfId="30691"/>
    <cellStyle name="Input 6 4 2 3 3 3" xfId="30692"/>
    <cellStyle name="Input 6 4 2 3 4" xfId="30693"/>
    <cellStyle name="Input 6 4 2 3 5" xfId="30694"/>
    <cellStyle name="Input 6 4 2 4" xfId="30695"/>
    <cellStyle name="Input 6 4 2 4 2" xfId="30696"/>
    <cellStyle name="Input 6 4 2 4 2 2" xfId="30697"/>
    <cellStyle name="Input 6 4 2 4 2 2 2" xfId="30698"/>
    <cellStyle name="Input 6 4 2 4 2 3" xfId="30699"/>
    <cellStyle name="Input 6 4 2 4 3" xfId="30700"/>
    <cellStyle name="Input 6 4 2 4 4" xfId="30701"/>
    <cellStyle name="Input 6 4 2 5" xfId="30702"/>
    <cellStyle name="Input 6 4 2 5 2" xfId="30703"/>
    <cellStyle name="Input 6 4 2 5 2 2" xfId="30704"/>
    <cellStyle name="Input 6 4 2 5 2 2 2" xfId="30705"/>
    <cellStyle name="Input 6 4 2 5 2 3" xfId="30706"/>
    <cellStyle name="Input 6 4 2 5 3" xfId="30707"/>
    <cellStyle name="Input 6 4 2 5 4" xfId="30708"/>
    <cellStyle name="Input 6 4 2 6" xfId="30709"/>
    <cellStyle name="Input 6 4 2 6 2" xfId="30710"/>
    <cellStyle name="Input 6 4 2 6 2 2" xfId="30711"/>
    <cellStyle name="Input 6 4 2 6 2 2 2" xfId="30712"/>
    <cellStyle name="Input 6 4 2 6 2 3" xfId="30713"/>
    <cellStyle name="Input 6 4 2 6 3" xfId="30714"/>
    <cellStyle name="Input 6 4 2 6 4" xfId="30715"/>
    <cellStyle name="Input 6 4 2 7" xfId="30716"/>
    <cellStyle name="Input 6 4 2 7 2" xfId="30717"/>
    <cellStyle name="Input 6 4 2 7 2 2" xfId="30718"/>
    <cellStyle name="Input 6 4 2 7 2 2 2" xfId="30719"/>
    <cellStyle name="Input 6 4 2 7 2 3" xfId="30720"/>
    <cellStyle name="Input 6 4 2 7 3" xfId="30721"/>
    <cellStyle name="Input 6 4 2 7 4" xfId="30722"/>
    <cellStyle name="Input 6 4 2 8" xfId="30723"/>
    <cellStyle name="Input 6 4 2 8 2" xfId="30724"/>
    <cellStyle name="Input 6 4 2 8 2 2" xfId="30725"/>
    <cellStyle name="Input 6 4 2 8 3" xfId="30726"/>
    <cellStyle name="Input 6 4 2 9" xfId="30727"/>
    <cellStyle name="Input 6 4 3" xfId="30728"/>
    <cellStyle name="Input 6 4 3 2" xfId="30729"/>
    <cellStyle name="Input 6 4 3 2 2" xfId="30730"/>
    <cellStyle name="Input 6 4 3 2 2 2" xfId="30731"/>
    <cellStyle name="Input 6 4 3 2 2 2 2" xfId="30732"/>
    <cellStyle name="Input 6 4 3 2 2 3" xfId="30733"/>
    <cellStyle name="Input 6 4 3 2 3" xfId="30734"/>
    <cellStyle name="Input 6 4 3 2 4" xfId="30735"/>
    <cellStyle name="Input 6 4 3 3" xfId="30736"/>
    <cellStyle name="Input 6 4 3 3 2" xfId="30737"/>
    <cellStyle name="Input 6 4 3 3 2 2" xfId="30738"/>
    <cellStyle name="Input 6 4 3 3 2 2 2" xfId="30739"/>
    <cellStyle name="Input 6 4 3 3 2 3" xfId="30740"/>
    <cellStyle name="Input 6 4 3 3 3" xfId="30741"/>
    <cellStyle name="Input 6 4 3 3 4" xfId="30742"/>
    <cellStyle name="Input 6 4 3 4" xfId="30743"/>
    <cellStyle name="Input 6 4 3 4 2" xfId="30744"/>
    <cellStyle name="Input 6 4 3 4 2 2" xfId="30745"/>
    <cellStyle name="Input 6 4 3 4 2 2 2" xfId="30746"/>
    <cellStyle name="Input 6 4 3 4 2 3" xfId="30747"/>
    <cellStyle name="Input 6 4 3 4 3" xfId="30748"/>
    <cellStyle name="Input 6 4 3 4 4" xfId="30749"/>
    <cellStyle name="Input 6 4 3 5" xfId="30750"/>
    <cellStyle name="Input 6 4 3 5 2" xfId="30751"/>
    <cellStyle name="Input 6 4 3 5 2 2" xfId="30752"/>
    <cellStyle name="Input 6 4 3 5 2 2 2" xfId="30753"/>
    <cellStyle name="Input 6 4 3 5 2 3" xfId="30754"/>
    <cellStyle name="Input 6 4 3 5 3" xfId="30755"/>
    <cellStyle name="Input 6 4 3 5 4" xfId="30756"/>
    <cellStyle name="Input 6 4 3 6" xfId="30757"/>
    <cellStyle name="Input 6 4 3 6 2" xfId="30758"/>
    <cellStyle name="Input 6 4 3 6 2 2" xfId="30759"/>
    <cellStyle name="Input 6 4 3 6 2 2 2" xfId="30760"/>
    <cellStyle name="Input 6 4 3 6 2 3" xfId="30761"/>
    <cellStyle name="Input 6 4 3 6 3" xfId="30762"/>
    <cellStyle name="Input 6 4 3 6 4" xfId="30763"/>
    <cellStyle name="Input 6 4 3 7" xfId="30764"/>
    <cellStyle name="Input 6 4 3 7 2" xfId="30765"/>
    <cellStyle name="Input 6 4 3 7 2 2" xfId="30766"/>
    <cellStyle name="Input 6 4 3 7 3" xfId="30767"/>
    <cellStyle name="Input 6 4 3 8" xfId="30768"/>
    <cellStyle name="Input 6 4 3 9" xfId="30769"/>
    <cellStyle name="Input 6 4 4" xfId="30770"/>
    <cellStyle name="Input 6 4 4 2" xfId="30771"/>
    <cellStyle name="Input 6 4 4 2 2" xfId="30772"/>
    <cellStyle name="Input 6 4 4 2 2 2" xfId="30773"/>
    <cellStyle name="Input 6 4 4 2 2 2 2" xfId="30774"/>
    <cellStyle name="Input 6 4 4 2 2 3" xfId="30775"/>
    <cellStyle name="Input 6 4 4 2 3" xfId="30776"/>
    <cellStyle name="Input 6 4 4 2 4" xfId="30777"/>
    <cellStyle name="Input 6 4 4 3" xfId="30778"/>
    <cellStyle name="Input 6 4 4 3 2" xfId="30779"/>
    <cellStyle name="Input 6 4 4 3 2 2" xfId="30780"/>
    <cellStyle name="Input 6 4 4 3 3" xfId="30781"/>
    <cellStyle name="Input 6 4 4 4" xfId="30782"/>
    <cellStyle name="Input 6 4 4 5" xfId="30783"/>
    <cellStyle name="Input 6 4 5" xfId="30784"/>
    <cellStyle name="Input 6 4 5 2" xfId="30785"/>
    <cellStyle name="Input 6 4 5 2 2" xfId="30786"/>
    <cellStyle name="Input 6 4 5 2 2 2" xfId="30787"/>
    <cellStyle name="Input 6 4 5 2 3" xfId="30788"/>
    <cellStyle name="Input 6 4 5 3" xfId="30789"/>
    <cellStyle name="Input 6 4 5 4" xfId="30790"/>
    <cellStyle name="Input 6 4 6" xfId="30791"/>
    <cellStyle name="Input 6 4 6 2" xfId="30792"/>
    <cellStyle name="Input 6 4 6 2 2" xfId="30793"/>
    <cellStyle name="Input 6 4 6 2 2 2" xfId="30794"/>
    <cellStyle name="Input 6 4 6 2 3" xfId="30795"/>
    <cellStyle name="Input 6 4 6 3" xfId="30796"/>
    <cellStyle name="Input 6 4 6 4" xfId="30797"/>
    <cellStyle name="Input 6 4 7" xfId="30798"/>
    <cellStyle name="Input 6 4 7 2" xfId="30799"/>
    <cellStyle name="Input 6 4 7 2 2" xfId="30800"/>
    <cellStyle name="Input 6 4 7 2 2 2" xfId="30801"/>
    <cellStyle name="Input 6 4 7 2 3" xfId="30802"/>
    <cellStyle name="Input 6 4 7 3" xfId="30803"/>
    <cellStyle name="Input 6 4 7 4" xfId="30804"/>
    <cellStyle name="Input 6 4 8" xfId="30805"/>
    <cellStyle name="Input 6 4 8 2" xfId="30806"/>
    <cellStyle name="Input 6 4 8 2 2" xfId="30807"/>
    <cellStyle name="Input 6 4 8 2 2 2" xfId="30808"/>
    <cellStyle name="Input 6 4 8 2 3" xfId="30809"/>
    <cellStyle name="Input 6 4 8 3" xfId="30810"/>
    <cellStyle name="Input 6 4 8 4" xfId="30811"/>
    <cellStyle name="Input 6 4 9" xfId="30812"/>
    <cellStyle name="Input 6 4 9 2" xfId="30813"/>
    <cellStyle name="Input 6 4 9 2 2" xfId="30814"/>
    <cellStyle name="Input 6 4 9 3" xfId="30815"/>
    <cellStyle name="Input 6 4_Subsidy" xfId="30816"/>
    <cellStyle name="Input 6 5" xfId="30817"/>
    <cellStyle name="Input 6 5 10" xfId="30818"/>
    <cellStyle name="Input 6 5 2" xfId="30819"/>
    <cellStyle name="Input 6 5 2 2" xfId="30820"/>
    <cellStyle name="Input 6 5 2 2 2" xfId="30821"/>
    <cellStyle name="Input 6 5 2 2 2 2" xfId="30822"/>
    <cellStyle name="Input 6 5 2 2 2 2 2" xfId="30823"/>
    <cellStyle name="Input 6 5 2 2 2 3" xfId="30824"/>
    <cellStyle name="Input 6 5 2 2 3" xfId="30825"/>
    <cellStyle name="Input 6 5 2 2 4" xfId="30826"/>
    <cellStyle name="Input 6 5 2 3" xfId="30827"/>
    <cellStyle name="Input 6 5 2 3 2" xfId="30828"/>
    <cellStyle name="Input 6 5 2 3 2 2" xfId="30829"/>
    <cellStyle name="Input 6 5 2 3 2 2 2" xfId="30830"/>
    <cellStyle name="Input 6 5 2 3 2 3" xfId="30831"/>
    <cellStyle name="Input 6 5 2 3 3" xfId="30832"/>
    <cellStyle name="Input 6 5 2 3 4" xfId="30833"/>
    <cellStyle name="Input 6 5 2 4" xfId="30834"/>
    <cellStyle name="Input 6 5 2 4 2" xfId="30835"/>
    <cellStyle name="Input 6 5 2 4 2 2" xfId="30836"/>
    <cellStyle name="Input 6 5 2 4 2 2 2" xfId="30837"/>
    <cellStyle name="Input 6 5 2 4 2 3" xfId="30838"/>
    <cellStyle name="Input 6 5 2 4 3" xfId="30839"/>
    <cellStyle name="Input 6 5 2 4 4" xfId="30840"/>
    <cellStyle name="Input 6 5 2 5" xfId="30841"/>
    <cellStyle name="Input 6 5 2 5 2" xfId="30842"/>
    <cellStyle name="Input 6 5 2 5 2 2" xfId="30843"/>
    <cellStyle name="Input 6 5 2 5 2 2 2" xfId="30844"/>
    <cellStyle name="Input 6 5 2 5 2 3" xfId="30845"/>
    <cellStyle name="Input 6 5 2 5 3" xfId="30846"/>
    <cellStyle name="Input 6 5 2 5 4" xfId="30847"/>
    <cellStyle name="Input 6 5 2 6" xfId="30848"/>
    <cellStyle name="Input 6 5 2 6 2" xfId="30849"/>
    <cellStyle name="Input 6 5 2 6 2 2" xfId="30850"/>
    <cellStyle name="Input 6 5 2 6 2 2 2" xfId="30851"/>
    <cellStyle name="Input 6 5 2 6 2 3" xfId="30852"/>
    <cellStyle name="Input 6 5 2 6 3" xfId="30853"/>
    <cellStyle name="Input 6 5 2 6 4" xfId="30854"/>
    <cellStyle name="Input 6 5 2 7" xfId="30855"/>
    <cellStyle name="Input 6 5 2 7 2" xfId="30856"/>
    <cellStyle name="Input 6 5 2 7 2 2" xfId="30857"/>
    <cellStyle name="Input 6 5 2 7 3" xfId="30858"/>
    <cellStyle name="Input 6 5 2 8" xfId="30859"/>
    <cellStyle name="Input 6 5 2 9" xfId="30860"/>
    <cellStyle name="Input 6 5 3" xfId="30861"/>
    <cellStyle name="Input 6 5 3 2" xfId="30862"/>
    <cellStyle name="Input 6 5 3 2 2" xfId="30863"/>
    <cellStyle name="Input 6 5 3 2 2 2" xfId="30864"/>
    <cellStyle name="Input 6 5 3 2 2 2 2" xfId="30865"/>
    <cellStyle name="Input 6 5 3 2 2 3" xfId="30866"/>
    <cellStyle name="Input 6 5 3 2 3" xfId="30867"/>
    <cellStyle name="Input 6 5 3 2 4" xfId="30868"/>
    <cellStyle name="Input 6 5 3 3" xfId="30869"/>
    <cellStyle name="Input 6 5 3 3 2" xfId="30870"/>
    <cellStyle name="Input 6 5 3 3 2 2" xfId="30871"/>
    <cellStyle name="Input 6 5 3 3 3" xfId="30872"/>
    <cellStyle name="Input 6 5 3 4" xfId="30873"/>
    <cellStyle name="Input 6 5 3 5" xfId="30874"/>
    <cellStyle name="Input 6 5 4" xfId="30875"/>
    <cellStyle name="Input 6 5 4 2" xfId="30876"/>
    <cellStyle name="Input 6 5 4 2 2" xfId="30877"/>
    <cellStyle name="Input 6 5 4 2 2 2" xfId="30878"/>
    <cellStyle name="Input 6 5 4 2 3" xfId="30879"/>
    <cellStyle name="Input 6 5 4 3" xfId="30880"/>
    <cellStyle name="Input 6 5 4 4" xfId="30881"/>
    <cellStyle name="Input 6 5 5" xfId="30882"/>
    <cellStyle name="Input 6 5 5 2" xfId="30883"/>
    <cellStyle name="Input 6 5 5 2 2" xfId="30884"/>
    <cellStyle name="Input 6 5 5 2 2 2" xfId="30885"/>
    <cellStyle name="Input 6 5 5 2 3" xfId="30886"/>
    <cellStyle name="Input 6 5 5 3" xfId="30887"/>
    <cellStyle name="Input 6 5 5 4" xfId="30888"/>
    <cellStyle name="Input 6 5 6" xfId="30889"/>
    <cellStyle name="Input 6 5 6 2" xfId="30890"/>
    <cellStyle name="Input 6 5 6 2 2" xfId="30891"/>
    <cellStyle name="Input 6 5 6 2 2 2" xfId="30892"/>
    <cellStyle name="Input 6 5 6 2 3" xfId="30893"/>
    <cellStyle name="Input 6 5 6 3" xfId="30894"/>
    <cellStyle name="Input 6 5 6 4" xfId="30895"/>
    <cellStyle name="Input 6 5 7" xfId="30896"/>
    <cellStyle name="Input 6 5 7 2" xfId="30897"/>
    <cellStyle name="Input 6 5 7 2 2" xfId="30898"/>
    <cellStyle name="Input 6 5 7 2 2 2" xfId="30899"/>
    <cellStyle name="Input 6 5 7 2 3" xfId="30900"/>
    <cellStyle name="Input 6 5 7 3" xfId="30901"/>
    <cellStyle name="Input 6 5 7 4" xfId="30902"/>
    <cellStyle name="Input 6 5 8" xfId="30903"/>
    <cellStyle name="Input 6 5 8 2" xfId="30904"/>
    <cellStyle name="Input 6 5 8 2 2" xfId="30905"/>
    <cellStyle name="Input 6 5 8 3" xfId="30906"/>
    <cellStyle name="Input 6 5 9" xfId="30907"/>
    <cellStyle name="Input 6 6" xfId="30908"/>
    <cellStyle name="Input 6 6 10" xfId="30909"/>
    <cellStyle name="Input 6 6 2" xfId="30910"/>
    <cellStyle name="Input 6 6 2 2" xfId="30911"/>
    <cellStyle name="Input 6 6 2 2 2" xfId="30912"/>
    <cellStyle name="Input 6 6 2 2 2 2" xfId="30913"/>
    <cellStyle name="Input 6 6 2 2 2 2 2" xfId="30914"/>
    <cellStyle name="Input 6 6 2 2 2 3" xfId="30915"/>
    <cellStyle name="Input 6 6 2 2 3" xfId="30916"/>
    <cellStyle name="Input 6 6 2 2 4" xfId="30917"/>
    <cellStyle name="Input 6 6 2 3" xfId="30918"/>
    <cellStyle name="Input 6 6 2 3 2" xfId="30919"/>
    <cellStyle name="Input 6 6 2 3 2 2" xfId="30920"/>
    <cellStyle name="Input 6 6 2 3 2 2 2" xfId="30921"/>
    <cellStyle name="Input 6 6 2 3 2 3" xfId="30922"/>
    <cellStyle name="Input 6 6 2 3 3" xfId="30923"/>
    <cellStyle name="Input 6 6 2 3 4" xfId="30924"/>
    <cellStyle name="Input 6 6 2 4" xfId="30925"/>
    <cellStyle name="Input 6 6 2 4 2" xfId="30926"/>
    <cellStyle name="Input 6 6 2 4 2 2" xfId="30927"/>
    <cellStyle name="Input 6 6 2 4 2 2 2" xfId="30928"/>
    <cellStyle name="Input 6 6 2 4 2 3" xfId="30929"/>
    <cellStyle name="Input 6 6 2 4 3" xfId="30930"/>
    <cellStyle name="Input 6 6 2 4 4" xfId="30931"/>
    <cellStyle name="Input 6 6 2 5" xfId="30932"/>
    <cellStyle name="Input 6 6 2 5 2" xfId="30933"/>
    <cellStyle name="Input 6 6 2 5 2 2" xfId="30934"/>
    <cellStyle name="Input 6 6 2 5 2 2 2" xfId="30935"/>
    <cellStyle name="Input 6 6 2 5 2 3" xfId="30936"/>
    <cellStyle name="Input 6 6 2 5 3" xfId="30937"/>
    <cellStyle name="Input 6 6 2 5 4" xfId="30938"/>
    <cellStyle name="Input 6 6 2 6" xfId="30939"/>
    <cellStyle name="Input 6 6 2 6 2" xfId="30940"/>
    <cellStyle name="Input 6 6 2 6 2 2" xfId="30941"/>
    <cellStyle name="Input 6 6 2 6 2 2 2" xfId="30942"/>
    <cellStyle name="Input 6 6 2 6 2 3" xfId="30943"/>
    <cellStyle name="Input 6 6 2 6 3" xfId="30944"/>
    <cellStyle name="Input 6 6 2 6 4" xfId="30945"/>
    <cellStyle name="Input 6 6 2 7" xfId="30946"/>
    <cellStyle name="Input 6 6 2 7 2" xfId="30947"/>
    <cellStyle name="Input 6 6 2 7 2 2" xfId="30948"/>
    <cellStyle name="Input 6 6 2 7 3" xfId="30949"/>
    <cellStyle name="Input 6 6 2 8" xfId="30950"/>
    <cellStyle name="Input 6 6 2 9" xfId="30951"/>
    <cellStyle name="Input 6 6 3" xfId="30952"/>
    <cellStyle name="Input 6 6 3 2" xfId="30953"/>
    <cellStyle name="Input 6 6 3 2 2" xfId="30954"/>
    <cellStyle name="Input 6 6 3 2 2 2" xfId="30955"/>
    <cellStyle name="Input 6 6 3 2 2 2 2" xfId="30956"/>
    <cellStyle name="Input 6 6 3 2 2 3" xfId="30957"/>
    <cellStyle name="Input 6 6 3 2 3" xfId="30958"/>
    <cellStyle name="Input 6 6 3 2 4" xfId="30959"/>
    <cellStyle name="Input 6 6 3 3" xfId="30960"/>
    <cellStyle name="Input 6 6 3 3 2" xfId="30961"/>
    <cellStyle name="Input 6 6 3 3 2 2" xfId="30962"/>
    <cellStyle name="Input 6 6 3 3 3" xfId="30963"/>
    <cellStyle name="Input 6 6 3 4" xfId="30964"/>
    <cellStyle name="Input 6 6 3 5" xfId="30965"/>
    <cellStyle name="Input 6 6 4" xfId="30966"/>
    <cellStyle name="Input 6 6 4 2" xfId="30967"/>
    <cellStyle name="Input 6 6 4 2 2" xfId="30968"/>
    <cellStyle name="Input 6 6 4 2 2 2" xfId="30969"/>
    <cellStyle name="Input 6 6 4 2 3" xfId="30970"/>
    <cellStyle name="Input 6 6 4 3" xfId="30971"/>
    <cellStyle name="Input 6 6 4 4" xfId="30972"/>
    <cellStyle name="Input 6 6 5" xfId="30973"/>
    <cellStyle name="Input 6 6 5 2" xfId="30974"/>
    <cellStyle name="Input 6 6 5 2 2" xfId="30975"/>
    <cellStyle name="Input 6 6 5 2 2 2" xfId="30976"/>
    <cellStyle name="Input 6 6 5 2 3" xfId="30977"/>
    <cellStyle name="Input 6 6 5 3" xfId="30978"/>
    <cellStyle name="Input 6 6 5 4" xfId="30979"/>
    <cellStyle name="Input 6 6 6" xfId="30980"/>
    <cellStyle name="Input 6 6 6 2" xfId="30981"/>
    <cellStyle name="Input 6 6 6 2 2" xfId="30982"/>
    <cellStyle name="Input 6 6 6 2 2 2" xfId="30983"/>
    <cellStyle name="Input 6 6 6 2 3" xfId="30984"/>
    <cellStyle name="Input 6 6 6 3" xfId="30985"/>
    <cellStyle name="Input 6 6 6 4" xfId="30986"/>
    <cellStyle name="Input 6 6 7" xfId="30987"/>
    <cellStyle name="Input 6 6 7 2" xfId="30988"/>
    <cellStyle name="Input 6 6 7 2 2" xfId="30989"/>
    <cellStyle name="Input 6 6 7 2 2 2" xfId="30990"/>
    <cellStyle name="Input 6 6 7 2 3" xfId="30991"/>
    <cellStyle name="Input 6 6 7 3" xfId="30992"/>
    <cellStyle name="Input 6 6 7 4" xfId="30993"/>
    <cellStyle name="Input 6 6 8" xfId="30994"/>
    <cellStyle name="Input 6 6 8 2" xfId="30995"/>
    <cellStyle name="Input 6 6 8 2 2" xfId="30996"/>
    <cellStyle name="Input 6 6 8 3" xfId="30997"/>
    <cellStyle name="Input 6 6 9" xfId="30998"/>
    <cellStyle name="Input 6 7" xfId="30999"/>
    <cellStyle name="Input 6 7 10" xfId="31000"/>
    <cellStyle name="Input 6 7 2" xfId="31001"/>
    <cellStyle name="Input 6 7 2 2" xfId="31002"/>
    <cellStyle name="Input 6 7 2 2 2" xfId="31003"/>
    <cellStyle name="Input 6 7 2 2 2 2" xfId="31004"/>
    <cellStyle name="Input 6 7 2 2 2 2 2" xfId="31005"/>
    <cellStyle name="Input 6 7 2 2 2 3" xfId="31006"/>
    <cellStyle name="Input 6 7 2 2 3" xfId="31007"/>
    <cellStyle name="Input 6 7 2 2 4" xfId="31008"/>
    <cellStyle name="Input 6 7 2 3" xfId="31009"/>
    <cellStyle name="Input 6 7 2 3 2" xfId="31010"/>
    <cellStyle name="Input 6 7 2 3 2 2" xfId="31011"/>
    <cellStyle name="Input 6 7 2 3 2 2 2" xfId="31012"/>
    <cellStyle name="Input 6 7 2 3 2 3" xfId="31013"/>
    <cellStyle name="Input 6 7 2 3 3" xfId="31014"/>
    <cellStyle name="Input 6 7 2 3 4" xfId="31015"/>
    <cellStyle name="Input 6 7 2 4" xfId="31016"/>
    <cellStyle name="Input 6 7 2 4 2" xfId="31017"/>
    <cellStyle name="Input 6 7 2 4 2 2" xfId="31018"/>
    <cellStyle name="Input 6 7 2 4 2 2 2" xfId="31019"/>
    <cellStyle name="Input 6 7 2 4 2 3" xfId="31020"/>
    <cellStyle name="Input 6 7 2 4 3" xfId="31021"/>
    <cellStyle name="Input 6 7 2 4 4" xfId="31022"/>
    <cellStyle name="Input 6 7 2 5" xfId="31023"/>
    <cellStyle name="Input 6 7 2 5 2" xfId="31024"/>
    <cellStyle name="Input 6 7 2 5 2 2" xfId="31025"/>
    <cellStyle name="Input 6 7 2 5 2 2 2" xfId="31026"/>
    <cellStyle name="Input 6 7 2 5 2 3" xfId="31027"/>
    <cellStyle name="Input 6 7 2 5 3" xfId="31028"/>
    <cellStyle name="Input 6 7 2 5 4" xfId="31029"/>
    <cellStyle name="Input 6 7 2 6" xfId="31030"/>
    <cellStyle name="Input 6 7 2 6 2" xfId="31031"/>
    <cellStyle name="Input 6 7 2 6 2 2" xfId="31032"/>
    <cellStyle name="Input 6 7 2 6 2 2 2" xfId="31033"/>
    <cellStyle name="Input 6 7 2 6 2 3" xfId="31034"/>
    <cellStyle name="Input 6 7 2 6 3" xfId="31035"/>
    <cellStyle name="Input 6 7 2 6 4" xfId="31036"/>
    <cellStyle name="Input 6 7 2 7" xfId="31037"/>
    <cellStyle name="Input 6 7 2 7 2" xfId="31038"/>
    <cellStyle name="Input 6 7 2 7 2 2" xfId="31039"/>
    <cellStyle name="Input 6 7 2 7 3" xfId="31040"/>
    <cellStyle name="Input 6 7 2 8" xfId="31041"/>
    <cellStyle name="Input 6 7 2 9" xfId="31042"/>
    <cellStyle name="Input 6 7 3" xfId="31043"/>
    <cellStyle name="Input 6 7 3 2" xfId="31044"/>
    <cellStyle name="Input 6 7 3 2 2" xfId="31045"/>
    <cellStyle name="Input 6 7 3 2 2 2" xfId="31046"/>
    <cellStyle name="Input 6 7 3 2 2 2 2" xfId="31047"/>
    <cellStyle name="Input 6 7 3 2 2 3" xfId="31048"/>
    <cellStyle name="Input 6 7 3 2 3" xfId="31049"/>
    <cellStyle name="Input 6 7 3 2 4" xfId="31050"/>
    <cellStyle name="Input 6 7 3 3" xfId="31051"/>
    <cellStyle name="Input 6 7 3 3 2" xfId="31052"/>
    <cellStyle name="Input 6 7 3 3 2 2" xfId="31053"/>
    <cellStyle name="Input 6 7 3 3 3" xfId="31054"/>
    <cellStyle name="Input 6 7 3 4" xfId="31055"/>
    <cellStyle name="Input 6 7 3 5" xfId="31056"/>
    <cellStyle name="Input 6 7 4" xfId="31057"/>
    <cellStyle name="Input 6 7 4 2" xfId="31058"/>
    <cellStyle name="Input 6 7 4 2 2" xfId="31059"/>
    <cellStyle name="Input 6 7 4 2 2 2" xfId="31060"/>
    <cellStyle name="Input 6 7 4 2 3" xfId="31061"/>
    <cellStyle name="Input 6 7 4 3" xfId="31062"/>
    <cellStyle name="Input 6 7 4 4" xfId="31063"/>
    <cellStyle name="Input 6 7 5" xfId="31064"/>
    <cellStyle name="Input 6 7 5 2" xfId="31065"/>
    <cellStyle name="Input 6 7 5 2 2" xfId="31066"/>
    <cellStyle name="Input 6 7 5 2 2 2" xfId="31067"/>
    <cellStyle name="Input 6 7 5 2 3" xfId="31068"/>
    <cellStyle name="Input 6 7 5 3" xfId="31069"/>
    <cellStyle name="Input 6 7 5 4" xfId="31070"/>
    <cellStyle name="Input 6 7 6" xfId="31071"/>
    <cellStyle name="Input 6 7 6 2" xfId="31072"/>
    <cellStyle name="Input 6 7 6 2 2" xfId="31073"/>
    <cellStyle name="Input 6 7 6 2 2 2" xfId="31074"/>
    <cellStyle name="Input 6 7 6 2 3" xfId="31075"/>
    <cellStyle name="Input 6 7 6 3" xfId="31076"/>
    <cellStyle name="Input 6 7 6 4" xfId="31077"/>
    <cellStyle name="Input 6 7 7" xfId="31078"/>
    <cellStyle name="Input 6 7 7 2" xfId="31079"/>
    <cellStyle name="Input 6 7 7 2 2" xfId="31080"/>
    <cellStyle name="Input 6 7 7 2 2 2" xfId="31081"/>
    <cellStyle name="Input 6 7 7 2 3" xfId="31082"/>
    <cellStyle name="Input 6 7 7 3" xfId="31083"/>
    <cellStyle name="Input 6 7 7 4" xfId="31084"/>
    <cellStyle name="Input 6 7 8" xfId="31085"/>
    <cellStyle name="Input 6 7 8 2" xfId="31086"/>
    <cellStyle name="Input 6 7 8 2 2" xfId="31087"/>
    <cellStyle name="Input 6 7 8 3" xfId="31088"/>
    <cellStyle name="Input 6 7 9" xfId="31089"/>
    <cellStyle name="Input 6 8" xfId="31090"/>
    <cellStyle name="Input 6 8 10" xfId="31091"/>
    <cellStyle name="Input 6 8 2" xfId="31092"/>
    <cellStyle name="Input 6 8 2 2" xfId="31093"/>
    <cellStyle name="Input 6 8 2 2 2" xfId="31094"/>
    <cellStyle name="Input 6 8 2 2 2 2" xfId="31095"/>
    <cellStyle name="Input 6 8 2 2 2 2 2" xfId="31096"/>
    <cellStyle name="Input 6 8 2 2 2 3" xfId="31097"/>
    <cellStyle name="Input 6 8 2 2 3" xfId="31098"/>
    <cellStyle name="Input 6 8 2 2 4" xfId="31099"/>
    <cellStyle name="Input 6 8 2 3" xfId="31100"/>
    <cellStyle name="Input 6 8 2 3 2" xfId="31101"/>
    <cellStyle name="Input 6 8 2 3 2 2" xfId="31102"/>
    <cellStyle name="Input 6 8 2 3 2 2 2" xfId="31103"/>
    <cellStyle name="Input 6 8 2 3 2 3" xfId="31104"/>
    <cellStyle name="Input 6 8 2 3 3" xfId="31105"/>
    <cellStyle name="Input 6 8 2 3 4" xfId="31106"/>
    <cellStyle name="Input 6 8 2 4" xfId="31107"/>
    <cellStyle name="Input 6 8 2 4 2" xfId="31108"/>
    <cellStyle name="Input 6 8 2 4 2 2" xfId="31109"/>
    <cellStyle name="Input 6 8 2 4 2 2 2" xfId="31110"/>
    <cellStyle name="Input 6 8 2 4 2 3" xfId="31111"/>
    <cellStyle name="Input 6 8 2 4 3" xfId="31112"/>
    <cellStyle name="Input 6 8 2 4 4" xfId="31113"/>
    <cellStyle name="Input 6 8 2 5" xfId="31114"/>
    <cellStyle name="Input 6 8 2 5 2" xfId="31115"/>
    <cellStyle name="Input 6 8 2 5 2 2" xfId="31116"/>
    <cellStyle name="Input 6 8 2 5 2 2 2" xfId="31117"/>
    <cellStyle name="Input 6 8 2 5 2 3" xfId="31118"/>
    <cellStyle name="Input 6 8 2 5 3" xfId="31119"/>
    <cellStyle name="Input 6 8 2 5 4" xfId="31120"/>
    <cellStyle name="Input 6 8 2 6" xfId="31121"/>
    <cellStyle name="Input 6 8 2 6 2" xfId="31122"/>
    <cellStyle name="Input 6 8 2 6 2 2" xfId="31123"/>
    <cellStyle name="Input 6 8 2 6 2 2 2" xfId="31124"/>
    <cellStyle name="Input 6 8 2 6 2 3" xfId="31125"/>
    <cellStyle name="Input 6 8 2 6 3" xfId="31126"/>
    <cellStyle name="Input 6 8 2 6 4" xfId="31127"/>
    <cellStyle name="Input 6 8 2 7" xfId="31128"/>
    <cellStyle name="Input 6 8 2 7 2" xfId="31129"/>
    <cellStyle name="Input 6 8 2 7 2 2" xfId="31130"/>
    <cellStyle name="Input 6 8 2 7 3" xfId="31131"/>
    <cellStyle name="Input 6 8 2 8" xfId="31132"/>
    <cellStyle name="Input 6 8 2 9" xfId="31133"/>
    <cellStyle name="Input 6 8 3" xfId="31134"/>
    <cellStyle name="Input 6 8 3 2" xfId="31135"/>
    <cellStyle name="Input 6 8 3 2 2" xfId="31136"/>
    <cellStyle name="Input 6 8 3 2 2 2" xfId="31137"/>
    <cellStyle name="Input 6 8 3 2 2 2 2" xfId="31138"/>
    <cellStyle name="Input 6 8 3 2 2 3" xfId="31139"/>
    <cellStyle name="Input 6 8 3 2 3" xfId="31140"/>
    <cellStyle name="Input 6 8 3 2 4" xfId="31141"/>
    <cellStyle name="Input 6 8 3 3" xfId="31142"/>
    <cellStyle name="Input 6 8 3 3 2" xfId="31143"/>
    <cellStyle name="Input 6 8 3 3 2 2" xfId="31144"/>
    <cellStyle name="Input 6 8 3 3 3" xfId="31145"/>
    <cellStyle name="Input 6 8 3 4" xfId="31146"/>
    <cellStyle name="Input 6 8 3 5" xfId="31147"/>
    <cellStyle name="Input 6 8 4" xfId="31148"/>
    <cellStyle name="Input 6 8 4 2" xfId="31149"/>
    <cellStyle name="Input 6 8 4 2 2" xfId="31150"/>
    <cellStyle name="Input 6 8 4 2 2 2" xfId="31151"/>
    <cellStyle name="Input 6 8 4 2 3" xfId="31152"/>
    <cellStyle name="Input 6 8 4 3" xfId="31153"/>
    <cellStyle name="Input 6 8 4 4" xfId="31154"/>
    <cellStyle name="Input 6 8 5" xfId="31155"/>
    <cellStyle name="Input 6 8 5 2" xfId="31156"/>
    <cellStyle name="Input 6 8 5 2 2" xfId="31157"/>
    <cellStyle name="Input 6 8 5 2 2 2" xfId="31158"/>
    <cellStyle name="Input 6 8 5 2 3" xfId="31159"/>
    <cellStyle name="Input 6 8 5 3" xfId="31160"/>
    <cellStyle name="Input 6 8 5 4" xfId="31161"/>
    <cellStyle name="Input 6 8 6" xfId="31162"/>
    <cellStyle name="Input 6 8 6 2" xfId="31163"/>
    <cellStyle name="Input 6 8 6 2 2" xfId="31164"/>
    <cellStyle name="Input 6 8 6 2 2 2" xfId="31165"/>
    <cellStyle name="Input 6 8 6 2 3" xfId="31166"/>
    <cellStyle name="Input 6 8 6 3" xfId="31167"/>
    <cellStyle name="Input 6 8 6 4" xfId="31168"/>
    <cellStyle name="Input 6 8 7" xfId="31169"/>
    <cellStyle name="Input 6 8 7 2" xfId="31170"/>
    <cellStyle name="Input 6 8 7 2 2" xfId="31171"/>
    <cellStyle name="Input 6 8 7 2 2 2" xfId="31172"/>
    <cellStyle name="Input 6 8 7 2 3" xfId="31173"/>
    <cellStyle name="Input 6 8 7 3" xfId="31174"/>
    <cellStyle name="Input 6 8 7 4" xfId="31175"/>
    <cellStyle name="Input 6 8 8" xfId="31176"/>
    <cellStyle name="Input 6 8 8 2" xfId="31177"/>
    <cellStyle name="Input 6 8 8 2 2" xfId="31178"/>
    <cellStyle name="Input 6 8 8 3" xfId="31179"/>
    <cellStyle name="Input 6 8 9" xfId="31180"/>
    <cellStyle name="Input 6 9" xfId="31181"/>
    <cellStyle name="Input 6 9 10" xfId="31182"/>
    <cellStyle name="Input 6 9 2" xfId="31183"/>
    <cellStyle name="Input 6 9 2 2" xfId="31184"/>
    <cellStyle name="Input 6 9 2 2 2" xfId="31185"/>
    <cellStyle name="Input 6 9 2 2 2 2" xfId="31186"/>
    <cellStyle name="Input 6 9 2 2 2 2 2" xfId="31187"/>
    <cellStyle name="Input 6 9 2 2 2 3" xfId="31188"/>
    <cellStyle name="Input 6 9 2 2 3" xfId="31189"/>
    <cellStyle name="Input 6 9 2 2 4" xfId="31190"/>
    <cellStyle name="Input 6 9 2 3" xfId="31191"/>
    <cellStyle name="Input 6 9 2 3 2" xfId="31192"/>
    <cellStyle name="Input 6 9 2 3 2 2" xfId="31193"/>
    <cellStyle name="Input 6 9 2 3 2 2 2" xfId="31194"/>
    <cellStyle name="Input 6 9 2 3 2 3" xfId="31195"/>
    <cellStyle name="Input 6 9 2 3 3" xfId="31196"/>
    <cellStyle name="Input 6 9 2 3 4" xfId="31197"/>
    <cellStyle name="Input 6 9 2 4" xfId="31198"/>
    <cellStyle name="Input 6 9 2 4 2" xfId="31199"/>
    <cellStyle name="Input 6 9 2 4 2 2" xfId="31200"/>
    <cellStyle name="Input 6 9 2 4 2 2 2" xfId="31201"/>
    <cellStyle name="Input 6 9 2 4 2 3" xfId="31202"/>
    <cellStyle name="Input 6 9 2 4 3" xfId="31203"/>
    <cellStyle name="Input 6 9 2 4 4" xfId="31204"/>
    <cellStyle name="Input 6 9 2 5" xfId="31205"/>
    <cellStyle name="Input 6 9 2 5 2" xfId="31206"/>
    <cellStyle name="Input 6 9 2 5 2 2" xfId="31207"/>
    <cellStyle name="Input 6 9 2 5 2 2 2" xfId="31208"/>
    <cellStyle name="Input 6 9 2 5 2 3" xfId="31209"/>
    <cellStyle name="Input 6 9 2 5 3" xfId="31210"/>
    <cellStyle name="Input 6 9 2 5 4" xfId="31211"/>
    <cellStyle name="Input 6 9 2 6" xfId="31212"/>
    <cellStyle name="Input 6 9 2 6 2" xfId="31213"/>
    <cellStyle name="Input 6 9 2 6 2 2" xfId="31214"/>
    <cellStyle name="Input 6 9 2 6 2 2 2" xfId="31215"/>
    <cellStyle name="Input 6 9 2 6 2 3" xfId="31216"/>
    <cellStyle name="Input 6 9 2 6 3" xfId="31217"/>
    <cellStyle name="Input 6 9 2 6 4" xfId="31218"/>
    <cellStyle name="Input 6 9 2 7" xfId="31219"/>
    <cellStyle name="Input 6 9 2 7 2" xfId="31220"/>
    <cellStyle name="Input 6 9 2 7 2 2" xfId="31221"/>
    <cellStyle name="Input 6 9 2 7 3" xfId="31222"/>
    <cellStyle name="Input 6 9 2 8" xfId="31223"/>
    <cellStyle name="Input 6 9 2 9" xfId="31224"/>
    <cellStyle name="Input 6 9 3" xfId="31225"/>
    <cellStyle name="Input 6 9 3 2" xfId="31226"/>
    <cellStyle name="Input 6 9 3 2 2" xfId="31227"/>
    <cellStyle name="Input 6 9 3 2 2 2" xfId="31228"/>
    <cellStyle name="Input 6 9 3 2 2 2 2" xfId="31229"/>
    <cellStyle name="Input 6 9 3 2 2 3" xfId="31230"/>
    <cellStyle name="Input 6 9 3 2 3" xfId="31231"/>
    <cellStyle name="Input 6 9 3 2 4" xfId="31232"/>
    <cellStyle name="Input 6 9 3 3" xfId="31233"/>
    <cellStyle name="Input 6 9 3 3 2" xfId="31234"/>
    <cellStyle name="Input 6 9 3 3 2 2" xfId="31235"/>
    <cellStyle name="Input 6 9 3 3 3" xfId="31236"/>
    <cellStyle name="Input 6 9 3 4" xfId="31237"/>
    <cellStyle name="Input 6 9 3 5" xfId="31238"/>
    <cellStyle name="Input 6 9 4" xfId="31239"/>
    <cellStyle name="Input 6 9 4 2" xfId="31240"/>
    <cellStyle name="Input 6 9 4 2 2" xfId="31241"/>
    <cellStyle name="Input 6 9 4 2 2 2" xfId="31242"/>
    <cellStyle name="Input 6 9 4 2 3" xfId="31243"/>
    <cellStyle name="Input 6 9 4 3" xfId="31244"/>
    <cellStyle name="Input 6 9 4 4" xfId="31245"/>
    <cellStyle name="Input 6 9 5" xfId="31246"/>
    <cellStyle name="Input 6 9 5 2" xfId="31247"/>
    <cellStyle name="Input 6 9 5 2 2" xfId="31248"/>
    <cellStyle name="Input 6 9 5 2 2 2" xfId="31249"/>
    <cellStyle name="Input 6 9 5 2 3" xfId="31250"/>
    <cellStyle name="Input 6 9 5 3" xfId="31251"/>
    <cellStyle name="Input 6 9 5 4" xfId="31252"/>
    <cellStyle name="Input 6 9 6" xfId="31253"/>
    <cellStyle name="Input 6 9 6 2" xfId="31254"/>
    <cellStyle name="Input 6 9 6 2 2" xfId="31255"/>
    <cellStyle name="Input 6 9 6 2 2 2" xfId="31256"/>
    <cellStyle name="Input 6 9 6 2 3" xfId="31257"/>
    <cellStyle name="Input 6 9 6 3" xfId="31258"/>
    <cellStyle name="Input 6 9 6 4" xfId="31259"/>
    <cellStyle name="Input 6 9 7" xfId="31260"/>
    <cellStyle name="Input 6 9 7 2" xfId="31261"/>
    <cellStyle name="Input 6 9 7 2 2" xfId="31262"/>
    <cellStyle name="Input 6 9 7 2 2 2" xfId="31263"/>
    <cellStyle name="Input 6 9 7 2 3" xfId="31264"/>
    <cellStyle name="Input 6 9 7 3" xfId="31265"/>
    <cellStyle name="Input 6 9 7 4" xfId="31266"/>
    <cellStyle name="Input 6 9 8" xfId="31267"/>
    <cellStyle name="Input 6 9 8 2" xfId="31268"/>
    <cellStyle name="Input 6 9 8 2 2" xfId="31269"/>
    <cellStyle name="Input 6 9 8 3" xfId="31270"/>
    <cellStyle name="Input 6 9 9" xfId="31271"/>
    <cellStyle name="Input 6_Subsidy" xfId="31272"/>
    <cellStyle name="Input 60" xfId="31273"/>
    <cellStyle name="Input 60 2" xfId="31274"/>
    <cellStyle name="Input 61" xfId="31275"/>
    <cellStyle name="Input 61 2" xfId="31276"/>
    <cellStyle name="Input 62" xfId="31277"/>
    <cellStyle name="Input 62 2" xfId="31278"/>
    <cellStyle name="Input 63" xfId="31279"/>
    <cellStyle name="Input 64" xfId="31280"/>
    <cellStyle name="Input 65" xfId="31281"/>
    <cellStyle name="Input 66" xfId="43246"/>
    <cellStyle name="Input 7" xfId="31282"/>
    <cellStyle name="Input 7 10" xfId="31283"/>
    <cellStyle name="Input 7 10 2" xfId="31284"/>
    <cellStyle name="Input 7 10 2 2" xfId="31285"/>
    <cellStyle name="Input 7 10 2 2 2" xfId="31286"/>
    <cellStyle name="Input 7 10 2 2 2 2" xfId="31287"/>
    <cellStyle name="Input 7 10 2 2 3" xfId="31288"/>
    <cellStyle name="Input 7 10 2 3" xfId="31289"/>
    <cellStyle name="Input 7 10 2 4" xfId="31290"/>
    <cellStyle name="Input 7 10 3" xfId="31291"/>
    <cellStyle name="Input 7 10 3 2" xfId="31292"/>
    <cellStyle name="Input 7 10 3 2 2" xfId="31293"/>
    <cellStyle name="Input 7 10 3 3" xfId="31294"/>
    <cellStyle name="Input 7 10 4" xfId="31295"/>
    <cellStyle name="Input 7 10 5" xfId="31296"/>
    <cellStyle name="Input 7 11" xfId="31297"/>
    <cellStyle name="Input 7 11 2" xfId="31298"/>
    <cellStyle name="Input 7 11 2 2" xfId="31299"/>
    <cellStyle name="Input 7 11 2 2 2" xfId="31300"/>
    <cellStyle name="Input 7 11 2 3" xfId="31301"/>
    <cellStyle name="Input 7 11 3" xfId="31302"/>
    <cellStyle name="Input 7 11 4" xfId="31303"/>
    <cellStyle name="Input 7 12" xfId="31304"/>
    <cellStyle name="Input 7 12 2" xfId="31305"/>
    <cellStyle name="Input 7 12 2 2" xfId="31306"/>
    <cellStyle name="Input 7 12 2 2 2" xfId="31307"/>
    <cellStyle name="Input 7 12 2 3" xfId="31308"/>
    <cellStyle name="Input 7 12 3" xfId="31309"/>
    <cellStyle name="Input 7 12 4" xfId="31310"/>
    <cellStyle name="Input 7 13" xfId="31311"/>
    <cellStyle name="Input 7 13 2" xfId="31312"/>
    <cellStyle name="Input 7 13 2 2" xfId="31313"/>
    <cellStyle name="Input 7 13 2 2 2" xfId="31314"/>
    <cellStyle name="Input 7 13 2 3" xfId="31315"/>
    <cellStyle name="Input 7 13 3" xfId="31316"/>
    <cellStyle name="Input 7 13 4" xfId="31317"/>
    <cellStyle name="Input 7 14" xfId="31318"/>
    <cellStyle name="Input 7 14 2" xfId="31319"/>
    <cellStyle name="Input 7 14 2 2" xfId="31320"/>
    <cellStyle name="Input 7 14 2 2 2" xfId="31321"/>
    <cellStyle name="Input 7 14 2 3" xfId="31322"/>
    <cellStyle name="Input 7 14 3" xfId="31323"/>
    <cellStyle name="Input 7 14 4" xfId="31324"/>
    <cellStyle name="Input 7 15" xfId="31325"/>
    <cellStyle name="Input 7 15 2" xfId="31326"/>
    <cellStyle name="Input 7 15 2 2" xfId="31327"/>
    <cellStyle name="Input 7 15 3" xfId="31328"/>
    <cellStyle name="Input 7 16" xfId="31329"/>
    <cellStyle name="Input 7 17" xfId="31330"/>
    <cellStyle name="Input 7 2" xfId="31331"/>
    <cellStyle name="Input 7 2 10" xfId="31332"/>
    <cellStyle name="Input 7 2 11" xfId="31333"/>
    <cellStyle name="Input 7 2 2" xfId="31334"/>
    <cellStyle name="Input 7 2 2 10" xfId="31335"/>
    <cellStyle name="Input 7 2 2 2" xfId="31336"/>
    <cellStyle name="Input 7 2 2 2 2" xfId="31337"/>
    <cellStyle name="Input 7 2 2 2 2 2" xfId="31338"/>
    <cellStyle name="Input 7 2 2 2 2 2 2" xfId="31339"/>
    <cellStyle name="Input 7 2 2 2 2 2 2 2" xfId="31340"/>
    <cellStyle name="Input 7 2 2 2 2 2 3" xfId="31341"/>
    <cellStyle name="Input 7 2 2 2 2 3" xfId="31342"/>
    <cellStyle name="Input 7 2 2 2 2 4" xfId="31343"/>
    <cellStyle name="Input 7 2 2 2 3" xfId="31344"/>
    <cellStyle name="Input 7 2 2 2 3 2" xfId="31345"/>
    <cellStyle name="Input 7 2 2 2 3 2 2" xfId="31346"/>
    <cellStyle name="Input 7 2 2 2 3 2 2 2" xfId="31347"/>
    <cellStyle name="Input 7 2 2 2 3 2 3" xfId="31348"/>
    <cellStyle name="Input 7 2 2 2 3 3" xfId="31349"/>
    <cellStyle name="Input 7 2 2 2 3 4" xfId="31350"/>
    <cellStyle name="Input 7 2 2 2 4" xfId="31351"/>
    <cellStyle name="Input 7 2 2 2 4 2" xfId="31352"/>
    <cellStyle name="Input 7 2 2 2 4 2 2" xfId="31353"/>
    <cellStyle name="Input 7 2 2 2 4 2 2 2" xfId="31354"/>
    <cellStyle name="Input 7 2 2 2 4 2 3" xfId="31355"/>
    <cellStyle name="Input 7 2 2 2 4 3" xfId="31356"/>
    <cellStyle name="Input 7 2 2 2 4 4" xfId="31357"/>
    <cellStyle name="Input 7 2 2 2 5" xfId="31358"/>
    <cellStyle name="Input 7 2 2 2 5 2" xfId="31359"/>
    <cellStyle name="Input 7 2 2 2 5 2 2" xfId="31360"/>
    <cellStyle name="Input 7 2 2 2 5 2 2 2" xfId="31361"/>
    <cellStyle name="Input 7 2 2 2 5 2 3" xfId="31362"/>
    <cellStyle name="Input 7 2 2 2 5 3" xfId="31363"/>
    <cellStyle name="Input 7 2 2 2 5 4" xfId="31364"/>
    <cellStyle name="Input 7 2 2 2 6" xfId="31365"/>
    <cellStyle name="Input 7 2 2 2 6 2" xfId="31366"/>
    <cellStyle name="Input 7 2 2 2 6 2 2" xfId="31367"/>
    <cellStyle name="Input 7 2 2 2 6 2 2 2" xfId="31368"/>
    <cellStyle name="Input 7 2 2 2 6 2 3" xfId="31369"/>
    <cellStyle name="Input 7 2 2 2 6 3" xfId="31370"/>
    <cellStyle name="Input 7 2 2 2 6 4" xfId="31371"/>
    <cellStyle name="Input 7 2 2 2 7" xfId="31372"/>
    <cellStyle name="Input 7 2 2 2 7 2" xfId="31373"/>
    <cellStyle name="Input 7 2 2 2 7 2 2" xfId="31374"/>
    <cellStyle name="Input 7 2 2 2 7 3" xfId="31375"/>
    <cellStyle name="Input 7 2 2 2 8" xfId="31376"/>
    <cellStyle name="Input 7 2 2 2 9" xfId="31377"/>
    <cellStyle name="Input 7 2 2 3" xfId="31378"/>
    <cellStyle name="Input 7 2 2 3 2" xfId="31379"/>
    <cellStyle name="Input 7 2 2 3 2 2" xfId="31380"/>
    <cellStyle name="Input 7 2 2 3 2 2 2" xfId="31381"/>
    <cellStyle name="Input 7 2 2 3 2 2 2 2" xfId="31382"/>
    <cellStyle name="Input 7 2 2 3 2 2 3" xfId="31383"/>
    <cellStyle name="Input 7 2 2 3 2 3" xfId="31384"/>
    <cellStyle name="Input 7 2 2 3 2 4" xfId="31385"/>
    <cellStyle name="Input 7 2 2 3 3" xfId="31386"/>
    <cellStyle name="Input 7 2 2 3 3 2" xfId="31387"/>
    <cellStyle name="Input 7 2 2 3 3 2 2" xfId="31388"/>
    <cellStyle name="Input 7 2 2 3 3 3" xfId="31389"/>
    <cellStyle name="Input 7 2 2 3 4" xfId="31390"/>
    <cellStyle name="Input 7 2 2 3 5" xfId="31391"/>
    <cellStyle name="Input 7 2 2 4" xfId="31392"/>
    <cellStyle name="Input 7 2 2 4 2" xfId="31393"/>
    <cellStyle name="Input 7 2 2 4 2 2" xfId="31394"/>
    <cellStyle name="Input 7 2 2 4 2 2 2" xfId="31395"/>
    <cellStyle name="Input 7 2 2 4 2 3" xfId="31396"/>
    <cellStyle name="Input 7 2 2 4 3" xfId="31397"/>
    <cellStyle name="Input 7 2 2 4 4" xfId="31398"/>
    <cellStyle name="Input 7 2 2 5" xfId="31399"/>
    <cellStyle name="Input 7 2 2 5 2" xfId="31400"/>
    <cellStyle name="Input 7 2 2 5 2 2" xfId="31401"/>
    <cellStyle name="Input 7 2 2 5 2 2 2" xfId="31402"/>
    <cellStyle name="Input 7 2 2 5 2 3" xfId="31403"/>
    <cellStyle name="Input 7 2 2 5 3" xfId="31404"/>
    <cellStyle name="Input 7 2 2 5 4" xfId="31405"/>
    <cellStyle name="Input 7 2 2 6" xfId="31406"/>
    <cellStyle name="Input 7 2 2 6 2" xfId="31407"/>
    <cellStyle name="Input 7 2 2 6 2 2" xfId="31408"/>
    <cellStyle name="Input 7 2 2 6 2 2 2" xfId="31409"/>
    <cellStyle name="Input 7 2 2 6 2 3" xfId="31410"/>
    <cellStyle name="Input 7 2 2 6 3" xfId="31411"/>
    <cellStyle name="Input 7 2 2 6 4" xfId="31412"/>
    <cellStyle name="Input 7 2 2 7" xfId="31413"/>
    <cellStyle name="Input 7 2 2 7 2" xfId="31414"/>
    <cellStyle name="Input 7 2 2 7 2 2" xfId="31415"/>
    <cellStyle name="Input 7 2 2 7 2 2 2" xfId="31416"/>
    <cellStyle name="Input 7 2 2 7 2 3" xfId="31417"/>
    <cellStyle name="Input 7 2 2 7 3" xfId="31418"/>
    <cellStyle name="Input 7 2 2 7 4" xfId="31419"/>
    <cellStyle name="Input 7 2 2 8" xfId="31420"/>
    <cellStyle name="Input 7 2 2 8 2" xfId="31421"/>
    <cellStyle name="Input 7 2 2 8 2 2" xfId="31422"/>
    <cellStyle name="Input 7 2 2 8 3" xfId="31423"/>
    <cellStyle name="Input 7 2 2 9" xfId="31424"/>
    <cellStyle name="Input 7 2 3" xfId="31425"/>
    <cellStyle name="Input 7 2 3 2" xfId="31426"/>
    <cellStyle name="Input 7 2 3 2 2" xfId="31427"/>
    <cellStyle name="Input 7 2 3 2 2 2" xfId="31428"/>
    <cellStyle name="Input 7 2 3 2 2 2 2" xfId="31429"/>
    <cellStyle name="Input 7 2 3 2 2 3" xfId="31430"/>
    <cellStyle name="Input 7 2 3 2 3" xfId="31431"/>
    <cellStyle name="Input 7 2 3 2 4" xfId="31432"/>
    <cellStyle name="Input 7 2 3 3" xfId="31433"/>
    <cellStyle name="Input 7 2 3 3 2" xfId="31434"/>
    <cellStyle name="Input 7 2 3 3 2 2" xfId="31435"/>
    <cellStyle name="Input 7 2 3 3 2 2 2" xfId="31436"/>
    <cellStyle name="Input 7 2 3 3 2 3" xfId="31437"/>
    <cellStyle name="Input 7 2 3 3 3" xfId="31438"/>
    <cellStyle name="Input 7 2 3 3 4" xfId="31439"/>
    <cellStyle name="Input 7 2 3 4" xfId="31440"/>
    <cellStyle name="Input 7 2 3 4 2" xfId="31441"/>
    <cellStyle name="Input 7 2 3 4 2 2" xfId="31442"/>
    <cellStyle name="Input 7 2 3 4 2 2 2" xfId="31443"/>
    <cellStyle name="Input 7 2 3 4 2 3" xfId="31444"/>
    <cellStyle name="Input 7 2 3 4 3" xfId="31445"/>
    <cellStyle name="Input 7 2 3 4 4" xfId="31446"/>
    <cellStyle name="Input 7 2 3 5" xfId="31447"/>
    <cellStyle name="Input 7 2 3 5 2" xfId="31448"/>
    <cellStyle name="Input 7 2 3 5 2 2" xfId="31449"/>
    <cellStyle name="Input 7 2 3 5 2 2 2" xfId="31450"/>
    <cellStyle name="Input 7 2 3 5 2 3" xfId="31451"/>
    <cellStyle name="Input 7 2 3 5 3" xfId="31452"/>
    <cellStyle name="Input 7 2 3 5 4" xfId="31453"/>
    <cellStyle name="Input 7 2 3 6" xfId="31454"/>
    <cellStyle name="Input 7 2 3 6 2" xfId="31455"/>
    <cellStyle name="Input 7 2 3 6 2 2" xfId="31456"/>
    <cellStyle name="Input 7 2 3 6 2 2 2" xfId="31457"/>
    <cellStyle name="Input 7 2 3 6 2 3" xfId="31458"/>
    <cellStyle name="Input 7 2 3 6 3" xfId="31459"/>
    <cellStyle name="Input 7 2 3 6 4" xfId="31460"/>
    <cellStyle name="Input 7 2 3 7" xfId="31461"/>
    <cellStyle name="Input 7 2 3 7 2" xfId="31462"/>
    <cellStyle name="Input 7 2 3 7 2 2" xfId="31463"/>
    <cellStyle name="Input 7 2 3 7 3" xfId="31464"/>
    <cellStyle name="Input 7 2 3 8" xfId="31465"/>
    <cellStyle name="Input 7 2 3 9" xfId="31466"/>
    <cellStyle name="Input 7 2 4" xfId="31467"/>
    <cellStyle name="Input 7 2 4 2" xfId="31468"/>
    <cellStyle name="Input 7 2 4 2 2" xfId="31469"/>
    <cellStyle name="Input 7 2 4 2 2 2" xfId="31470"/>
    <cellStyle name="Input 7 2 4 2 2 2 2" xfId="31471"/>
    <cellStyle name="Input 7 2 4 2 2 3" xfId="31472"/>
    <cellStyle name="Input 7 2 4 2 3" xfId="31473"/>
    <cellStyle name="Input 7 2 4 2 4" xfId="31474"/>
    <cellStyle name="Input 7 2 4 3" xfId="31475"/>
    <cellStyle name="Input 7 2 4 3 2" xfId="31476"/>
    <cellStyle name="Input 7 2 4 3 2 2" xfId="31477"/>
    <cellStyle name="Input 7 2 4 3 3" xfId="31478"/>
    <cellStyle name="Input 7 2 4 4" xfId="31479"/>
    <cellStyle name="Input 7 2 4 5" xfId="31480"/>
    <cellStyle name="Input 7 2 5" xfId="31481"/>
    <cellStyle name="Input 7 2 5 2" xfId="31482"/>
    <cellStyle name="Input 7 2 5 2 2" xfId="31483"/>
    <cellStyle name="Input 7 2 5 2 2 2" xfId="31484"/>
    <cellStyle name="Input 7 2 5 2 3" xfId="31485"/>
    <cellStyle name="Input 7 2 5 3" xfId="31486"/>
    <cellStyle name="Input 7 2 5 4" xfId="31487"/>
    <cellStyle name="Input 7 2 6" xfId="31488"/>
    <cellStyle name="Input 7 2 6 2" xfId="31489"/>
    <cellStyle name="Input 7 2 6 2 2" xfId="31490"/>
    <cellStyle name="Input 7 2 6 2 2 2" xfId="31491"/>
    <cellStyle name="Input 7 2 6 2 3" xfId="31492"/>
    <cellStyle name="Input 7 2 6 3" xfId="31493"/>
    <cellStyle name="Input 7 2 6 4" xfId="31494"/>
    <cellStyle name="Input 7 2 7" xfId="31495"/>
    <cellStyle name="Input 7 2 7 2" xfId="31496"/>
    <cellStyle name="Input 7 2 7 2 2" xfId="31497"/>
    <cellStyle name="Input 7 2 7 2 2 2" xfId="31498"/>
    <cellStyle name="Input 7 2 7 2 3" xfId="31499"/>
    <cellStyle name="Input 7 2 7 3" xfId="31500"/>
    <cellStyle name="Input 7 2 7 4" xfId="31501"/>
    <cellStyle name="Input 7 2 8" xfId="31502"/>
    <cellStyle name="Input 7 2 8 2" xfId="31503"/>
    <cellStyle name="Input 7 2 8 2 2" xfId="31504"/>
    <cellStyle name="Input 7 2 8 2 2 2" xfId="31505"/>
    <cellStyle name="Input 7 2 8 2 3" xfId="31506"/>
    <cellStyle name="Input 7 2 8 3" xfId="31507"/>
    <cellStyle name="Input 7 2 8 4" xfId="31508"/>
    <cellStyle name="Input 7 2 9" xfId="31509"/>
    <cellStyle name="Input 7 2 9 2" xfId="31510"/>
    <cellStyle name="Input 7 2 9 2 2" xfId="31511"/>
    <cellStyle name="Input 7 2 9 3" xfId="31512"/>
    <cellStyle name="Input 7 2_Subsidy" xfId="31513"/>
    <cellStyle name="Input 7 3" xfId="31514"/>
    <cellStyle name="Input 7 3 10" xfId="31515"/>
    <cellStyle name="Input 7 3 2" xfId="31516"/>
    <cellStyle name="Input 7 3 2 2" xfId="31517"/>
    <cellStyle name="Input 7 3 2 2 2" xfId="31518"/>
    <cellStyle name="Input 7 3 2 2 2 2" xfId="31519"/>
    <cellStyle name="Input 7 3 2 2 2 2 2" xfId="31520"/>
    <cellStyle name="Input 7 3 2 2 2 3" xfId="31521"/>
    <cellStyle name="Input 7 3 2 2 3" xfId="31522"/>
    <cellStyle name="Input 7 3 2 2 4" xfId="31523"/>
    <cellStyle name="Input 7 3 2 3" xfId="31524"/>
    <cellStyle name="Input 7 3 2 3 2" xfId="31525"/>
    <cellStyle name="Input 7 3 2 3 2 2" xfId="31526"/>
    <cellStyle name="Input 7 3 2 3 2 2 2" xfId="31527"/>
    <cellStyle name="Input 7 3 2 3 2 3" xfId="31528"/>
    <cellStyle name="Input 7 3 2 3 3" xfId="31529"/>
    <cellStyle name="Input 7 3 2 3 4" xfId="31530"/>
    <cellStyle name="Input 7 3 2 4" xfId="31531"/>
    <cellStyle name="Input 7 3 2 4 2" xfId="31532"/>
    <cellStyle name="Input 7 3 2 4 2 2" xfId="31533"/>
    <cellStyle name="Input 7 3 2 4 2 2 2" xfId="31534"/>
    <cellStyle name="Input 7 3 2 4 2 3" xfId="31535"/>
    <cellStyle name="Input 7 3 2 4 3" xfId="31536"/>
    <cellStyle name="Input 7 3 2 4 4" xfId="31537"/>
    <cellStyle name="Input 7 3 2 5" xfId="31538"/>
    <cellStyle name="Input 7 3 2 5 2" xfId="31539"/>
    <cellStyle name="Input 7 3 2 5 2 2" xfId="31540"/>
    <cellStyle name="Input 7 3 2 5 2 2 2" xfId="31541"/>
    <cellStyle name="Input 7 3 2 5 2 3" xfId="31542"/>
    <cellStyle name="Input 7 3 2 5 3" xfId="31543"/>
    <cellStyle name="Input 7 3 2 5 4" xfId="31544"/>
    <cellStyle name="Input 7 3 2 6" xfId="31545"/>
    <cellStyle name="Input 7 3 2 6 2" xfId="31546"/>
    <cellStyle name="Input 7 3 2 6 2 2" xfId="31547"/>
    <cellStyle name="Input 7 3 2 6 2 2 2" xfId="31548"/>
    <cellStyle name="Input 7 3 2 6 2 3" xfId="31549"/>
    <cellStyle name="Input 7 3 2 6 3" xfId="31550"/>
    <cellStyle name="Input 7 3 2 6 4" xfId="31551"/>
    <cellStyle name="Input 7 3 2 7" xfId="31552"/>
    <cellStyle name="Input 7 3 2 7 2" xfId="31553"/>
    <cellStyle name="Input 7 3 2 7 2 2" xfId="31554"/>
    <cellStyle name="Input 7 3 2 7 3" xfId="31555"/>
    <cellStyle name="Input 7 3 2 8" xfId="31556"/>
    <cellStyle name="Input 7 3 2 9" xfId="31557"/>
    <cellStyle name="Input 7 3 3" xfId="31558"/>
    <cellStyle name="Input 7 3 3 2" xfId="31559"/>
    <cellStyle name="Input 7 3 3 2 2" xfId="31560"/>
    <cellStyle name="Input 7 3 3 2 2 2" xfId="31561"/>
    <cellStyle name="Input 7 3 3 2 2 2 2" xfId="31562"/>
    <cellStyle name="Input 7 3 3 2 2 3" xfId="31563"/>
    <cellStyle name="Input 7 3 3 2 3" xfId="31564"/>
    <cellStyle name="Input 7 3 3 2 4" xfId="31565"/>
    <cellStyle name="Input 7 3 3 3" xfId="31566"/>
    <cellStyle name="Input 7 3 3 3 2" xfId="31567"/>
    <cellStyle name="Input 7 3 3 3 2 2" xfId="31568"/>
    <cellStyle name="Input 7 3 3 3 3" xfId="31569"/>
    <cellStyle name="Input 7 3 3 4" xfId="31570"/>
    <cellStyle name="Input 7 3 3 5" xfId="31571"/>
    <cellStyle name="Input 7 3 4" xfId="31572"/>
    <cellStyle name="Input 7 3 4 2" xfId="31573"/>
    <cellStyle name="Input 7 3 4 2 2" xfId="31574"/>
    <cellStyle name="Input 7 3 4 2 2 2" xfId="31575"/>
    <cellStyle name="Input 7 3 4 2 3" xfId="31576"/>
    <cellStyle name="Input 7 3 4 3" xfId="31577"/>
    <cellStyle name="Input 7 3 4 4" xfId="31578"/>
    <cellStyle name="Input 7 3 5" xfId="31579"/>
    <cellStyle name="Input 7 3 5 2" xfId="31580"/>
    <cellStyle name="Input 7 3 5 2 2" xfId="31581"/>
    <cellStyle name="Input 7 3 5 2 2 2" xfId="31582"/>
    <cellStyle name="Input 7 3 5 2 3" xfId="31583"/>
    <cellStyle name="Input 7 3 5 3" xfId="31584"/>
    <cellStyle name="Input 7 3 5 4" xfId="31585"/>
    <cellStyle name="Input 7 3 6" xfId="31586"/>
    <cellStyle name="Input 7 3 6 2" xfId="31587"/>
    <cellStyle name="Input 7 3 6 2 2" xfId="31588"/>
    <cellStyle name="Input 7 3 6 2 2 2" xfId="31589"/>
    <cellStyle name="Input 7 3 6 2 3" xfId="31590"/>
    <cellStyle name="Input 7 3 6 3" xfId="31591"/>
    <cellStyle name="Input 7 3 6 4" xfId="31592"/>
    <cellStyle name="Input 7 3 7" xfId="31593"/>
    <cellStyle name="Input 7 3 7 2" xfId="31594"/>
    <cellStyle name="Input 7 3 7 2 2" xfId="31595"/>
    <cellStyle name="Input 7 3 7 2 2 2" xfId="31596"/>
    <cellStyle name="Input 7 3 7 2 3" xfId="31597"/>
    <cellStyle name="Input 7 3 7 3" xfId="31598"/>
    <cellStyle name="Input 7 3 7 4" xfId="31599"/>
    <cellStyle name="Input 7 3 8" xfId="31600"/>
    <cellStyle name="Input 7 3 8 2" xfId="31601"/>
    <cellStyle name="Input 7 3 8 2 2" xfId="31602"/>
    <cellStyle name="Input 7 3 8 3" xfId="31603"/>
    <cellStyle name="Input 7 3 9" xfId="31604"/>
    <cellStyle name="Input 7 4" xfId="31605"/>
    <cellStyle name="Input 7 4 10" xfId="31606"/>
    <cellStyle name="Input 7 4 2" xfId="31607"/>
    <cellStyle name="Input 7 4 2 2" xfId="31608"/>
    <cellStyle name="Input 7 4 2 2 2" xfId="31609"/>
    <cellStyle name="Input 7 4 2 2 2 2" xfId="31610"/>
    <cellStyle name="Input 7 4 2 2 2 2 2" xfId="31611"/>
    <cellStyle name="Input 7 4 2 2 2 3" xfId="31612"/>
    <cellStyle name="Input 7 4 2 2 3" xfId="31613"/>
    <cellStyle name="Input 7 4 2 2 4" xfId="31614"/>
    <cellStyle name="Input 7 4 2 3" xfId="31615"/>
    <cellStyle name="Input 7 4 2 3 2" xfId="31616"/>
    <cellStyle name="Input 7 4 2 3 2 2" xfId="31617"/>
    <cellStyle name="Input 7 4 2 3 2 2 2" xfId="31618"/>
    <cellStyle name="Input 7 4 2 3 2 3" xfId="31619"/>
    <cellStyle name="Input 7 4 2 3 3" xfId="31620"/>
    <cellStyle name="Input 7 4 2 3 4" xfId="31621"/>
    <cellStyle name="Input 7 4 2 4" xfId="31622"/>
    <cellStyle name="Input 7 4 2 4 2" xfId="31623"/>
    <cellStyle name="Input 7 4 2 4 2 2" xfId="31624"/>
    <cellStyle name="Input 7 4 2 4 2 2 2" xfId="31625"/>
    <cellStyle name="Input 7 4 2 4 2 3" xfId="31626"/>
    <cellStyle name="Input 7 4 2 4 3" xfId="31627"/>
    <cellStyle name="Input 7 4 2 4 4" xfId="31628"/>
    <cellStyle name="Input 7 4 2 5" xfId="31629"/>
    <cellStyle name="Input 7 4 2 5 2" xfId="31630"/>
    <cellStyle name="Input 7 4 2 5 2 2" xfId="31631"/>
    <cellStyle name="Input 7 4 2 5 2 2 2" xfId="31632"/>
    <cellStyle name="Input 7 4 2 5 2 3" xfId="31633"/>
    <cellStyle name="Input 7 4 2 5 3" xfId="31634"/>
    <cellStyle name="Input 7 4 2 5 4" xfId="31635"/>
    <cellStyle name="Input 7 4 2 6" xfId="31636"/>
    <cellStyle name="Input 7 4 2 6 2" xfId="31637"/>
    <cellStyle name="Input 7 4 2 6 2 2" xfId="31638"/>
    <cellStyle name="Input 7 4 2 6 2 2 2" xfId="31639"/>
    <cellStyle name="Input 7 4 2 6 2 3" xfId="31640"/>
    <cellStyle name="Input 7 4 2 6 3" xfId="31641"/>
    <cellStyle name="Input 7 4 2 6 4" xfId="31642"/>
    <cellStyle name="Input 7 4 2 7" xfId="31643"/>
    <cellStyle name="Input 7 4 2 7 2" xfId="31644"/>
    <cellStyle name="Input 7 4 2 7 2 2" xfId="31645"/>
    <cellStyle name="Input 7 4 2 7 3" xfId="31646"/>
    <cellStyle name="Input 7 4 2 8" xfId="31647"/>
    <cellStyle name="Input 7 4 2 9" xfId="31648"/>
    <cellStyle name="Input 7 4 3" xfId="31649"/>
    <cellStyle name="Input 7 4 3 2" xfId="31650"/>
    <cellStyle name="Input 7 4 3 2 2" xfId="31651"/>
    <cellStyle name="Input 7 4 3 2 2 2" xfId="31652"/>
    <cellStyle name="Input 7 4 3 2 2 2 2" xfId="31653"/>
    <cellStyle name="Input 7 4 3 2 2 3" xfId="31654"/>
    <cellStyle name="Input 7 4 3 2 3" xfId="31655"/>
    <cellStyle name="Input 7 4 3 2 4" xfId="31656"/>
    <cellStyle name="Input 7 4 3 3" xfId="31657"/>
    <cellStyle name="Input 7 4 3 3 2" xfId="31658"/>
    <cellStyle name="Input 7 4 3 3 2 2" xfId="31659"/>
    <cellStyle name="Input 7 4 3 3 3" xfId="31660"/>
    <cellStyle name="Input 7 4 3 4" xfId="31661"/>
    <cellStyle name="Input 7 4 3 5" xfId="31662"/>
    <cellStyle name="Input 7 4 4" xfId="31663"/>
    <cellStyle name="Input 7 4 4 2" xfId="31664"/>
    <cellStyle name="Input 7 4 4 2 2" xfId="31665"/>
    <cellStyle name="Input 7 4 4 2 2 2" xfId="31666"/>
    <cellStyle name="Input 7 4 4 2 3" xfId="31667"/>
    <cellStyle name="Input 7 4 4 3" xfId="31668"/>
    <cellStyle name="Input 7 4 4 4" xfId="31669"/>
    <cellStyle name="Input 7 4 5" xfId="31670"/>
    <cellStyle name="Input 7 4 5 2" xfId="31671"/>
    <cellStyle name="Input 7 4 5 2 2" xfId="31672"/>
    <cellStyle name="Input 7 4 5 2 2 2" xfId="31673"/>
    <cellStyle name="Input 7 4 5 2 3" xfId="31674"/>
    <cellStyle name="Input 7 4 5 3" xfId="31675"/>
    <cellStyle name="Input 7 4 5 4" xfId="31676"/>
    <cellStyle name="Input 7 4 6" xfId="31677"/>
    <cellStyle name="Input 7 4 6 2" xfId="31678"/>
    <cellStyle name="Input 7 4 6 2 2" xfId="31679"/>
    <cellStyle name="Input 7 4 6 2 2 2" xfId="31680"/>
    <cellStyle name="Input 7 4 6 2 3" xfId="31681"/>
    <cellStyle name="Input 7 4 6 3" xfId="31682"/>
    <cellStyle name="Input 7 4 6 4" xfId="31683"/>
    <cellStyle name="Input 7 4 7" xfId="31684"/>
    <cellStyle name="Input 7 4 7 2" xfId="31685"/>
    <cellStyle name="Input 7 4 7 2 2" xfId="31686"/>
    <cellStyle name="Input 7 4 7 2 2 2" xfId="31687"/>
    <cellStyle name="Input 7 4 7 2 3" xfId="31688"/>
    <cellStyle name="Input 7 4 7 3" xfId="31689"/>
    <cellStyle name="Input 7 4 7 4" xfId="31690"/>
    <cellStyle name="Input 7 4 8" xfId="31691"/>
    <cellStyle name="Input 7 4 8 2" xfId="31692"/>
    <cellStyle name="Input 7 4 8 2 2" xfId="31693"/>
    <cellStyle name="Input 7 4 8 3" xfId="31694"/>
    <cellStyle name="Input 7 4 9" xfId="31695"/>
    <cellStyle name="Input 7 5" xfId="31696"/>
    <cellStyle name="Input 7 5 10" xfId="31697"/>
    <cellStyle name="Input 7 5 2" xfId="31698"/>
    <cellStyle name="Input 7 5 2 2" xfId="31699"/>
    <cellStyle name="Input 7 5 2 2 2" xfId="31700"/>
    <cellStyle name="Input 7 5 2 2 2 2" xfId="31701"/>
    <cellStyle name="Input 7 5 2 2 2 2 2" xfId="31702"/>
    <cellStyle name="Input 7 5 2 2 2 3" xfId="31703"/>
    <cellStyle name="Input 7 5 2 2 3" xfId="31704"/>
    <cellStyle name="Input 7 5 2 2 4" xfId="31705"/>
    <cellStyle name="Input 7 5 2 3" xfId="31706"/>
    <cellStyle name="Input 7 5 2 3 2" xfId="31707"/>
    <cellStyle name="Input 7 5 2 3 2 2" xfId="31708"/>
    <cellStyle name="Input 7 5 2 3 2 2 2" xfId="31709"/>
    <cellStyle name="Input 7 5 2 3 2 3" xfId="31710"/>
    <cellStyle name="Input 7 5 2 3 3" xfId="31711"/>
    <cellStyle name="Input 7 5 2 3 4" xfId="31712"/>
    <cellStyle name="Input 7 5 2 4" xfId="31713"/>
    <cellStyle name="Input 7 5 2 4 2" xfId="31714"/>
    <cellStyle name="Input 7 5 2 4 2 2" xfId="31715"/>
    <cellStyle name="Input 7 5 2 4 2 2 2" xfId="31716"/>
    <cellStyle name="Input 7 5 2 4 2 3" xfId="31717"/>
    <cellStyle name="Input 7 5 2 4 3" xfId="31718"/>
    <cellStyle name="Input 7 5 2 4 4" xfId="31719"/>
    <cellStyle name="Input 7 5 2 5" xfId="31720"/>
    <cellStyle name="Input 7 5 2 5 2" xfId="31721"/>
    <cellStyle name="Input 7 5 2 5 2 2" xfId="31722"/>
    <cellStyle name="Input 7 5 2 5 2 2 2" xfId="31723"/>
    <cellStyle name="Input 7 5 2 5 2 3" xfId="31724"/>
    <cellStyle name="Input 7 5 2 5 3" xfId="31725"/>
    <cellStyle name="Input 7 5 2 5 4" xfId="31726"/>
    <cellStyle name="Input 7 5 2 6" xfId="31727"/>
    <cellStyle name="Input 7 5 2 6 2" xfId="31728"/>
    <cellStyle name="Input 7 5 2 6 2 2" xfId="31729"/>
    <cellStyle name="Input 7 5 2 6 2 2 2" xfId="31730"/>
    <cellStyle name="Input 7 5 2 6 2 3" xfId="31731"/>
    <cellStyle name="Input 7 5 2 6 3" xfId="31732"/>
    <cellStyle name="Input 7 5 2 6 4" xfId="31733"/>
    <cellStyle name="Input 7 5 2 7" xfId="31734"/>
    <cellStyle name="Input 7 5 2 7 2" xfId="31735"/>
    <cellStyle name="Input 7 5 2 7 2 2" xfId="31736"/>
    <cellStyle name="Input 7 5 2 7 3" xfId="31737"/>
    <cellStyle name="Input 7 5 2 8" xfId="31738"/>
    <cellStyle name="Input 7 5 2 9" xfId="31739"/>
    <cellStyle name="Input 7 5 3" xfId="31740"/>
    <cellStyle name="Input 7 5 3 2" xfId="31741"/>
    <cellStyle name="Input 7 5 3 2 2" xfId="31742"/>
    <cellStyle name="Input 7 5 3 2 2 2" xfId="31743"/>
    <cellStyle name="Input 7 5 3 2 2 2 2" xfId="31744"/>
    <cellStyle name="Input 7 5 3 2 2 3" xfId="31745"/>
    <cellStyle name="Input 7 5 3 2 3" xfId="31746"/>
    <cellStyle name="Input 7 5 3 2 4" xfId="31747"/>
    <cellStyle name="Input 7 5 3 3" xfId="31748"/>
    <cellStyle name="Input 7 5 3 3 2" xfId="31749"/>
    <cellStyle name="Input 7 5 3 3 2 2" xfId="31750"/>
    <cellStyle name="Input 7 5 3 3 3" xfId="31751"/>
    <cellStyle name="Input 7 5 3 4" xfId="31752"/>
    <cellStyle name="Input 7 5 3 5" xfId="31753"/>
    <cellStyle name="Input 7 5 4" xfId="31754"/>
    <cellStyle name="Input 7 5 4 2" xfId="31755"/>
    <cellStyle name="Input 7 5 4 2 2" xfId="31756"/>
    <cellStyle name="Input 7 5 4 2 2 2" xfId="31757"/>
    <cellStyle name="Input 7 5 4 2 3" xfId="31758"/>
    <cellStyle name="Input 7 5 4 3" xfId="31759"/>
    <cellStyle name="Input 7 5 4 4" xfId="31760"/>
    <cellStyle name="Input 7 5 5" xfId="31761"/>
    <cellStyle name="Input 7 5 5 2" xfId="31762"/>
    <cellStyle name="Input 7 5 5 2 2" xfId="31763"/>
    <cellStyle name="Input 7 5 5 2 2 2" xfId="31764"/>
    <cellStyle name="Input 7 5 5 2 3" xfId="31765"/>
    <cellStyle name="Input 7 5 5 3" xfId="31766"/>
    <cellStyle name="Input 7 5 5 4" xfId="31767"/>
    <cellStyle name="Input 7 5 6" xfId="31768"/>
    <cellStyle name="Input 7 5 6 2" xfId="31769"/>
    <cellStyle name="Input 7 5 6 2 2" xfId="31770"/>
    <cellStyle name="Input 7 5 6 2 2 2" xfId="31771"/>
    <cellStyle name="Input 7 5 6 2 3" xfId="31772"/>
    <cellStyle name="Input 7 5 6 3" xfId="31773"/>
    <cellStyle name="Input 7 5 6 4" xfId="31774"/>
    <cellStyle name="Input 7 5 7" xfId="31775"/>
    <cellStyle name="Input 7 5 7 2" xfId="31776"/>
    <cellStyle name="Input 7 5 7 2 2" xfId="31777"/>
    <cellStyle name="Input 7 5 7 2 2 2" xfId="31778"/>
    <cellStyle name="Input 7 5 7 2 3" xfId="31779"/>
    <cellStyle name="Input 7 5 7 3" xfId="31780"/>
    <cellStyle name="Input 7 5 7 4" xfId="31781"/>
    <cellStyle name="Input 7 5 8" xfId="31782"/>
    <cellStyle name="Input 7 5 8 2" xfId="31783"/>
    <cellStyle name="Input 7 5 8 2 2" xfId="31784"/>
    <cellStyle name="Input 7 5 8 3" xfId="31785"/>
    <cellStyle name="Input 7 5 9" xfId="31786"/>
    <cellStyle name="Input 7 6" xfId="31787"/>
    <cellStyle name="Input 7 6 10" xfId="31788"/>
    <cellStyle name="Input 7 6 2" xfId="31789"/>
    <cellStyle name="Input 7 6 2 2" xfId="31790"/>
    <cellStyle name="Input 7 6 2 2 2" xfId="31791"/>
    <cellStyle name="Input 7 6 2 2 2 2" xfId="31792"/>
    <cellStyle name="Input 7 6 2 2 2 2 2" xfId="31793"/>
    <cellStyle name="Input 7 6 2 2 2 3" xfId="31794"/>
    <cellStyle name="Input 7 6 2 2 3" xfId="31795"/>
    <cellStyle name="Input 7 6 2 2 4" xfId="31796"/>
    <cellStyle name="Input 7 6 2 3" xfId="31797"/>
    <cellStyle name="Input 7 6 2 3 2" xfId="31798"/>
    <cellStyle name="Input 7 6 2 3 2 2" xfId="31799"/>
    <cellStyle name="Input 7 6 2 3 2 2 2" xfId="31800"/>
    <cellStyle name="Input 7 6 2 3 2 3" xfId="31801"/>
    <cellStyle name="Input 7 6 2 3 3" xfId="31802"/>
    <cellStyle name="Input 7 6 2 3 4" xfId="31803"/>
    <cellStyle name="Input 7 6 2 4" xfId="31804"/>
    <cellStyle name="Input 7 6 2 4 2" xfId="31805"/>
    <cellStyle name="Input 7 6 2 4 2 2" xfId="31806"/>
    <cellStyle name="Input 7 6 2 4 2 2 2" xfId="31807"/>
    <cellStyle name="Input 7 6 2 4 2 3" xfId="31808"/>
    <cellStyle name="Input 7 6 2 4 3" xfId="31809"/>
    <cellStyle name="Input 7 6 2 4 4" xfId="31810"/>
    <cellStyle name="Input 7 6 2 5" xfId="31811"/>
    <cellStyle name="Input 7 6 2 5 2" xfId="31812"/>
    <cellStyle name="Input 7 6 2 5 2 2" xfId="31813"/>
    <cellStyle name="Input 7 6 2 5 2 2 2" xfId="31814"/>
    <cellStyle name="Input 7 6 2 5 2 3" xfId="31815"/>
    <cellStyle name="Input 7 6 2 5 3" xfId="31816"/>
    <cellStyle name="Input 7 6 2 5 4" xfId="31817"/>
    <cellStyle name="Input 7 6 2 6" xfId="31818"/>
    <cellStyle name="Input 7 6 2 6 2" xfId="31819"/>
    <cellStyle name="Input 7 6 2 6 2 2" xfId="31820"/>
    <cellStyle name="Input 7 6 2 6 2 2 2" xfId="31821"/>
    <cellStyle name="Input 7 6 2 6 2 3" xfId="31822"/>
    <cellStyle name="Input 7 6 2 6 3" xfId="31823"/>
    <cellStyle name="Input 7 6 2 6 4" xfId="31824"/>
    <cellStyle name="Input 7 6 2 7" xfId="31825"/>
    <cellStyle name="Input 7 6 2 7 2" xfId="31826"/>
    <cellStyle name="Input 7 6 2 7 2 2" xfId="31827"/>
    <cellStyle name="Input 7 6 2 7 3" xfId="31828"/>
    <cellStyle name="Input 7 6 2 8" xfId="31829"/>
    <cellStyle name="Input 7 6 2 9" xfId="31830"/>
    <cellStyle name="Input 7 6 3" xfId="31831"/>
    <cellStyle name="Input 7 6 3 2" xfId="31832"/>
    <cellStyle name="Input 7 6 3 2 2" xfId="31833"/>
    <cellStyle name="Input 7 6 3 2 2 2" xfId="31834"/>
    <cellStyle name="Input 7 6 3 2 2 2 2" xfId="31835"/>
    <cellStyle name="Input 7 6 3 2 2 3" xfId="31836"/>
    <cellStyle name="Input 7 6 3 2 3" xfId="31837"/>
    <cellStyle name="Input 7 6 3 2 4" xfId="31838"/>
    <cellStyle name="Input 7 6 3 3" xfId="31839"/>
    <cellStyle name="Input 7 6 3 3 2" xfId="31840"/>
    <cellStyle name="Input 7 6 3 3 2 2" xfId="31841"/>
    <cellStyle name="Input 7 6 3 3 3" xfId="31842"/>
    <cellStyle name="Input 7 6 3 4" xfId="31843"/>
    <cellStyle name="Input 7 6 3 5" xfId="31844"/>
    <cellStyle name="Input 7 6 4" xfId="31845"/>
    <cellStyle name="Input 7 6 4 2" xfId="31846"/>
    <cellStyle name="Input 7 6 4 2 2" xfId="31847"/>
    <cellStyle name="Input 7 6 4 2 2 2" xfId="31848"/>
    <cellStyle name="Input 7 6 4 2 3" xfId="31849"/>
    <cellStyle name="Input 7 6 4 3" xfId="31850"/>
    <cellStyle name="Input 7 6 4 4" xfId="31851"/>
    <cellStyle name="Input 7 6 5" xfId="31852"/>
    <cellStyle name="Input 7 6 5 2" xfId="31853"/>
    <cellStyle name="Input 7 6 5 2 2" xfId="31854"/>
    <cellStyle name="Input 7 6 5 2 2 2" xfId="31855"/>
    <cellStyle name="Input 7 6 5 2 3" xfId="31856"/>
    <cellStyle name="Input 7 6 5 3" xfId="31857"/>
    <cellStyle name="Input 7 6 5 4" xfId="31858"/>
    <cellStyle name="Input 7 6 6" xfId="31859"/>
    <cellStyle name="Input 7 6 6 2" xfId="31860"/>
    <cellStyle name="Input 7 6 6 2 2" xfId="31861"/>
    <cellStyle name="Input 7 6 6 2 2 2" xfId="31862"/>
    <cellStyle name="Input 7 6 6 2 3" xfId="31863"/>
    <cellStyle name="Input 7 6 6 3" xfId="31864"/>
    <cellStyle name="Input 7 6 6 4" xfId="31865"/>
    <cellStyle name="Input 7 6 7" xfId="31866"/>
    <cellStyle name="Input 7 6 7 2" xfId="31867"/>
    <cellStyle name="Input 7 6 7 2 2" xfId="31868"/>
    <cellStyle name="Input 7 6 7 2 2 2" xfId="31869"/>
    <cellStyle name="Input 7 6 7 2 3" xfId="31870"/>
    <cellStyle name="Input 7 6 7 3" xfId="31871"/>
    <cellStyle name="Input 7 6 7 4" xfId="31872"/>
    <cellStyle name="Input 7 6 8" xfId="31873"/>
    <cellStyle name="Input 7 6 8 2" xfId="31874"/>
    <cellStyle name="Input 7 6 8 2 2" xfId="31875"/>
    <cellStyle name="Input 7 6 8 3" xfId="31876"/>
    <cellStyle name="Input 7 6 9" xfId="31877"/>
    <cellStyle name="Input 7 7" xfId="31878"/>
    <cellStyle name="Input 7 7 10" xfId="31879"/>
    <cellStyle name="Input 7 7 2" xfId="31880"/>
    <cellStyle name="Input 7 7 2 2" xfId="31881"/>
    <cellStyle name="Input 7 7 2 2 2" xfId="31882"/>
    <cellStyle name="Input 7 7 2 2 2 2" xfId="31883"/>
    <cellStyle name="Input 7 7 2 2 2 2 2" xfId="31884"/>
    <cellStyle name="Input 7 7 2 2 2 3" xfId="31885"/>
    <cellStyle name="Input 7 7 2 2 3" xfId="31886"/>
    <cellStyle name="Input 7 7 2 2 4" xfId="31887"/>
    <cellStyle name="Input 7 7 2 3" xfId="31888"/>
    <cellStyle name="Input 7 7 2 3 2" xfId="31889"/>
    <cellStyle name="Input 7 7 2 3 2 2" xfId="31890"/>
    <cellStyle name="Input 7 7 2 3 2 2 2" xfId="31891"/>
    <cellStyle name="Input 7 7 2 3 2 3" xfId="31892"/>
    <cellStyle name="Input 7 7 2 3 3" xfId="31893"/>
    <cellStyle name="Input 7 7 2 3 4" xfId="31894"/>
    <cellStyle name="Input 7 7 2 4" xfId="31895"/>
    <cellStyle name="Input 7 7 2 4 2" xfId="31896"/>
    <cellStyle name="Input 7 7 2 4 2 2" xfId="31897"/>
    <cellStyle name="Input 7 7 2 4 2 2 2" xfId="31898"/>
    <cellStyle name="Input 7 7 2 4 2 3" xfId="31899"/>
    <cellStyle name="Input 7 7 2 4 3" xfId="31900"/>
    <cellStyle name="Input 7 7 2 4 4" xfId="31901"/>
    <cellStyle name="Input 7 7 2 5" xfId="31902"/>
    <cellStyle name="Input 7 7 2 5 2" xfId="31903"/>
    <cellStyle name="Input 7 7 2 5 2 2" xfId="31904"/>
    <cellStyle name="Input 7 7 2 5 2 2 2" xfId="31905"/>
    <cellStyle name="Input 7 7 2 5 2 3" xfId="31906"/>
    <cellStyle name="Input 7 7 2 5 3" xfId="31907"/>
    <cellStyle name="Input 7 7 2 5 4" xfId="31908"/>
    <cellStyle name="Input 7 7 2 6" xfId="31909"/>
    <cellStyle name="Input 7 7 2 6 2" xfId="31910"/>
    <cellStyle name="Input 7 7 2 6 2 2" xfId="31911"/>
    <cellStyle name="Input 7 7 2 6 2 2 2" xfId="31912"/>
    <cellStyle name="Input 7 7 2 6 2 3" xfId="31913"/>
    <cellStyle name="Input 7 7 2 6 3" xfId="31914"/>
    <cellStyle name="Input 7 7 2 6 4" xfId="31915"/>
    <cellStyle name="Input 7 7 2 7" xfId="31916"/>
    <cellStyle name="Input 7 7 2 7 2" xfId="31917"/>
    <cellStyle name="Input 7 7 2 7 2 2" xfId="31918"/>
    <cellStyle name="Input 7 7 2 7 3" xfId="31919"/>
    <cellStyle name="Input 7 7 2 8" xfId="31920"/>
    <cellStyle name="Input 7 7 2 9" xfId="31921"/>
    <cellStyle name="Input 7 7 3" xfId="31922"/>
    <cellStyle name="Input 7 7 3 2" xfId="31923"/>
    <cellStyle name="Input 7 7 3 2 2" xfId="31924"/>
    <cellStyle name="Input 7 7 3 2 2 2" xfId="31925"/>
    <cellStyle name="Input 7 7 3 2 2 2 2" xfId="31926"/>
    <cellStyle name="Input 7 7 3 2 2 3" xfId="31927"/>
    <cellStyle name="Input 7 7 3 2 3" xfId="31928"/>
    <cellStyle name="Input 7 7 3 2 4" xfId="31929"/>
    <cellStyle name="Input 7 7 3 3" xfId="31930"/>
    <cellStyle name="Input 7 7 3 3 2" xfId="31931"/>
    <cellStyle name="Input 7 7 3 3 2 2" xfId="31932"/>
    <cellStyle name="Input 7 7 3 3 3" xfId="31933"/>
    <cellStyle name="Input 7 7 3 4" xfId="31934"/>
    <cellStyle name="Input 7 7 3 5" xfId="31935"/>
    <cellStyle name="Input 7 7 4" xfId="31936"/>
    <cellStyle name="Input 7 7 4 2" xfId="31937"/>
    <cellStyle name="Input 7 7 4 2 2" xfId="31938"/>
    <cellStyle name="Input 7 7 4 2 2 2" xfId="31939"/>
    <cellStyle name="Input 7 7 4 2 3" xfId="31940"/>
    <cellStyle name="Input 7 7 4 3" xfId="31941"/>
    <cellStyle name="Input 7 7 4 4" xfId="31942"/>
    <cellStyle name="Input 7 7 5" xfId="31943"/>
    <cellStyle name="Input 7 7 5 2" xfId="31944"/>
    <cellStyle name="Input 7 7 5 2 2" xfId="31945"/>
    <cellStyle name="Input 7 7 5 2 2 2" xfId="31946"/>
    <cellStyle name="Input 7 7 5 2 3" xfId="31947"/>
    <cellStyle name="Input 7 7 5 3" xfId="31948"/>
    <cellStyle name="Input 7 7 5 4" xfId="31949"/>
    <cellStyle name="Input 7 7 6" xfId="31950"/>
    <cellStyle name="Input 7 7 6 2" xfId="31951"/>
    <cellStyle name="Input 7 7 6 2 2" xfId="31952"/>
    <cellStyle name="Input 7 7 6 2 2 2" xfId="31953"/>
    <cellStyle name="Input 7 7 6 2 3" xfId="31954"/>
    <cellStyle name="Input 7 7 6 3" xfId="31955"/>
    <cellStyle name="Input 7 7 6 4" xfId="31956"/>
    <cellStyle name="Input 7 7 7" xfId="31957"/>
    <cellStyle name="Input 7 7 7 2" xfId="31958"/>
    <cellStyle name="Input 7 7 7 2 2" xfId="31959"/>
    <cellStyle name="Input 7 7 7 2 2 2" xfId="31960"/>
    <cellStyle name="Input 7 7 7 2 3" xfId="31961"/>
    <cellStyle name="Input 7 7 7 3" xfId="31962"/>
    <cellStyle name="Input 7 7 7 4" xfId="31963"/>
    <cellStyle name="Input 7 7 8" xfId="31964"/>
    <cellStyle name="Input 7 7 8 2" xfId="31965"/>
    <cellStyle name="Input 7 7 8 2 2" xfId="31966"/>
    <cellStyle name="Input 7 7 8 3" xfId="31967"/>
    <cellStyle name="Input 7 7 9" xfId="31968"/>
    <cellStyle name="Input 7 8" xfId="31969"/>
    <cellStyle name="Input 7 8 10" xfId="31970"/>
    <cellStyle name="Input 7 8 2" xfId="31971"/>
    <cellStyle name="Input 7 8 2 2" xfId="31972"/>
    <cellStyle name="Input 7 8 2 2 2" xfId="31973"/>
    <cellStyle name="Input 7 8 2 2 2 2" xfId="31974"/>
    <cellStyle name="Input 7 8 2 2 2 2 2" xfId="31975"/>
    <cellStyle name="Input 7 8 2 2 2 3" xfId="31976"/>
    <cellStyle name="Input 7 8 2 2 3" xfId="31977"/>
    <cellStyle name="Input 7 8 2 2 4" xfId="31978"/>
    <cellStyle name="Input 7 8 2 3" xfId="31979"/>
    <cellStyle name="Input 7 8 2 3 2" xfId="31980"/>
    <cellStyle name="Input 7 8 2 3 2 2" xfId="31981"/>
    <cellStyle name="Input 7 8 2 3 2 2 2" xfId="31982"/>
    <cellStyle name="Input 7 8 2 3 2 3" xfId="31983"/>
    <cellStyle name="Input 7 8 2 3 3" xfId="31984"/>
    <cellStyle name="Input 7 8 2 3 4" xfId="31985"/>
    <cellStyle name="Input 7 8 2 4" xfId="31986"/>
    <cellStyle name="Input 7 8 2 4 2" xfId="31987"/>
    <cellStyle name="Input 7 8 2 4 2 2" xfId="31988"/>
    <cellStyle name="Input 7 8 2 4 2 2 2" xfId="31989"/>
    <cellStyle name="Input 7 8 2 4 2 3" xfId="31990"/>
    <cellStyle name="Input 7 8 2 4 3" xfId="31991"/>
    <cellStyle name="Input 7 8 2 4 4" xfId="31992"/>
    <cellStyle name="Input 7 8 2 5" xfId="31993"/>
    <cellStyle name="Input 7 8 2 5 2" xfId="31994"/>
    <cellStyle name="Input 7 8 2 5 2 2" xfId="31995"/>
    <cellStyle name="Input 7 8 2 5 2 2 2" xfId="31996"/>
    <cellStyle name="Input 7 8 2 5 2 3" xfId="31997"/>
    <cellStyle name="Input 7 8 2 5 3" xfId="31998"/>
    <cellStyle name="Input 7 8 2 5 4" xfId="31999"/>
    <cellStyle name="Input 7 8 2 6" xfId="32000"/>
    <cellStyle name="Input 7 8 2 6 2" xfId="32001"/>
    <cellStyle name="Input 7 8 2 6 2 2" xfId="32002"/>
    <cellStyle name="Input 7 8 2 6 2 2 2" xfId="32003"/>
    <cellStyle name="Input 7 8 2 6 2 3" xfId="32004"/>
    <cellStyle name="Input 7 8 2 6 3" xfId="32005"/>
    <cellStyle name="Input 7 8 2 6 4" xfId="32006"/>
    <cellStyle name="Input 7 8 2 7" xfId="32007"/>
    <cellStyle name="Input 7 8 2 7 2" xfId="32008"/>
    <cellStyle name="Input 7 8 2 7 2 2" xfId="32009"/>
    <cellStyle name="Input 7 8 2 7 3" xfId="32010"/>
    <cellStyle name="Input 7 8 2 8" xfId="32011"/>
    <cellStyle name="Input 7 8 2 9" xfId="32012"/>
    <cellStyle name="Input 7 8 3" xfId="32013"/>
    <cellStyle name="Input 7 8 3 2" xfId="32014"/>
    <cellStyle name="Input 7 8 3 2 2" xfId="32015"/>
    <cellStyle name="Input 7 8 3 2 2 2" xfId="32016"/>
    <cellStyle name="Input 7 8 3 2 2 2 2" xfId="32017"/>
    <cellStyle name="Input 7 8 3 2 2 3" xfId="32018"/>
    <cellStyle name="Input 7 8 3 2 3" xfId="32019"/>
    <cellStyle name="Input 7 8 3 2 4" xfId="32020"/>
    <cellStyle name="Input 7 8 3 3" xfId="32021"/>
    <cellStyle name="Input 7 8 3 3 2" xfId="32022"/>
    <cellStyle name="Input 7 8 3 3 2 2" xfId="32023"/>
    <cellStyle name="Input 7 8 3 3 3" xfId="32024"/>
    <cellStyle name="Input 7 8 3 4" xfId="32025"/>
    <cellStyle name="Input 7 8 3 5" xfId="32026"/>
    <cellStyle name="Input 7 8 4" xfId="32027"/>
    <cellStyle name="Input 7 8 4 2" xfId="32028"/>
    <cellStyle name="Input 7 8 4 2 2" xfId="32029"/>
    <cellStyle name="Input 7 8 4 2 2 2" xfId="32030"/>
    <cellStyle name="Input 7 8 4 2 3" xfId="32031"/>
    <cellStyle name="Input 7 8 4 3" xfId="32032"/>
    <cellStyle name="Input 7 8 4 4" xfId="32033"/>
    <cellStyle name="Input 7 8 5" xfId="32034"/>
    <cellStyle name="Input 7 8 5 2" xfId="32035"/>
    <cellStyle name="Input 7 8 5 2 2" xfId="32036"/>
    <cellStyle name="Input 7 8 5 2 2 2" xfId="32037"/>
    <cellStyle name="Input 7 8 5 2 3" xfId="32038"/>
    <cellStyle name="Input 7 8 5 3" xfId="32039"/>
    <cellStyle name="Input 7 8 5 4" xfId="32040"/>
    <cellStyle name="Input 7 8 6" xfId="32041"/>
    <cellStyle name="Input 7 8 6 2" xfId="32042"/>
    <cellStyle name="Input 7 8 6 2 2" xfId="32043"/>
    <cellStyle name="Input 7 8 6 2 2 2" xfId="32044"/>
    <cellStyle name="Input 7 8 6 2 3" xfId="32045"/>
    <cellStyle name="Input 7 8 6 3" xfId="32046"/>
    <cellStyle name="Input 7 8 6 4" xfId="32047"/>
    <cellStyle name="Input 7 8 7" xfId="32048"/>
    <cellStyle name="Input 7 8 7 2" xfId="32049"/>
    <cellStyle name="Input 7 8 7 2 2" xfId="32050"/>
    <cellStyle name="Input 7 8 7 2 2 2" xfId="32051"/>
    <cellStyle name="Input 7 8 7 2 3" xfId="32052"/>
    <cellStyle name="Input 7 8 7 3" xfId="32053"/>
    <cellStyle name="Input 7 8 7 4" xfId="32054"/>
    <cellStyle name="Input 7 8 8" xfId="32055"/>
    <cellStyle name="Input 7 8 8 2" xfId="32056"/>
    <cellStyle name="Input 7 8 8 2 2" xfId="32057"/>
    <cellStyle name="Input 7 8 8 3" xfId="32058"/>
    <cellStyle name="Input 7 8 9" xfId="32059"/>
    <cellStyle name="Input 7 9" xfId="32060"/>
    <cellStyle name="Input 7 9 2" xfId="32061"/>
    <cellStyle name="Input 7 9 2 2" xfId="32062"/>
    <cellStyle name="Input 7 9 2 2 2" xfId="32063"/>
    <cellStyle name="Input 7 9 2 2 2 2" xfId="32064"/>
    <cellStyle name="Input 7 9 2 2 3" xfId="32065"/>
    <cellStyle name="Input 7 9 2 3" xfId="32066"/>
    <cellStyle name="Input 7 9 2 4" xfId="32067"/>
    <cellStyle name="Input 7 9 3" xfId="32068"/>
    <cellStyle name="Input 7 9 3 2" xfId="32069"/>
    <cellStyle name="Input 7 9 3 2 2" xfId="32070"/>
    <cellStyle name="Input 7 9 3 2 2 2" xfId="32071"/>
    <cellStyle name="Input 7 9 3 2 3" xfId="32072"/>
    <cellStyle name="Input 7 9 3 3" xfId="32073"/>
    <cellStyle name="Input 7 9 3 4" xfId="32074"/>
    <cellStyle name="Input 7 9 4" xfId="32075"/>
    <cellStyle name="Input 7 9 4 2" xfId="32076"/>
    <cellStyle name="Input 7 9 4 2 2" xfId="32077"/>
    <cellStyle name="Input 7 9 4 2 2 2" xfId="32078"/>
    <cellStyle name="Input 7 9 4 2 3" xfId="32079"/>
    <cellStyle name="Input 7 9 4 3" xfId="32080"/>
    <cellStyle name="Input 7 9 4 4" xfId="32081"/>
    <cellStyle name="Input 7 9 5" xfId="32082"/>
    <cellStyle name="Input 7 9 5 2" xfId="32083"/>
    <cellStyle name="Input 7 9 5 2 2" xfId="32084"/>
    <cellStyle name="Input 7 9 5 2 2 2" xfId="32085"/>
    <cellStyle name="Input 7 9 5 2 3" xfId="32086"/>
    <cellStyle name="Input 7 9 5 3" xfId="32087"/>
    <cellStyle name="Input 7 9 5 4" xfId="32088"/>
    <cellStyle name="Input 7 9 6" xfId="32089"/>
    <cellStyle name="Input 7 9 6 2" xfId="32090"/>
    <cellStyle name="Input 7 9 6 2 2" xfId="32091"/>
    <cellStyle name="Input 7 9 6 2 2 2" xfId="32092"/>
    <cellStyle name="Input 7 9 6 2 3" xfId="32093"/>
    <cellStyle name="Input 7 9 6 3" xfId="32094"/>
    <cellStyle name="Input 7 9 6 4" xfId="32095"/>
    <cellStyle name="Input 7 9 7" xfId="32096"/>
    <cellStyle name="Input 7 9 7 2" xfId="32097"/>
    <cellStyle name="Input 7 9 7 2 2" xfId="32098"/>
    <cellStyle name="Input 7 9 7 3" xfId="32099"/>
    <cellStyle name="Input 7 9 8" xfId="32100"/>
    <cellStyle name="Input 7 9 9" xfId="32101"/>
    <cellStyle name="Input 7_Subsidy" xfId="32102"/>
    <cellStyle name="Input 8" xfId="32103"/>
    <cellStyle name="Input 8 10" xfId="32104"/>
    <cellStyle name="Input 8 10 2" xfId="32105"/>
    <cellStyle name="Input 8 10 2 2" xfId="32106"/>
    <cellStyle name="Input 8 10 2 2 2" xfId="32107"/>
    <cellStyle name="Input 8 10 2 2 2 2" xfId="32108"/>
    <cellStyle name="Input 8 10 2 2 3" xfId="32109"/>
    <cellStyle name="Input 8 10 2 3" xfId="32110"/>
    <cellStyle name="Input 8 10 2 4" xfId="32111"/>
    <cellStyle name="Input 8 10 3" xfId="32112"/>
    <cellStyle name="Input 8 10 3 2" xfId="32113"/>
    <cellStyle name="Input 8 10 3 2 2" xfId="32114"/>
    <cellStyle name="Input 8 10 3 3" xfId="32115"/>
    <cellStyle name="Input 8 10 4" xfId="32116"/>
    <cellStyle name="Input 8 10 5" xfId="32117"/>
    <cellStyle name="Input 8 11" xfId="32118"/>
    <cellStyle name="Input 8 11 2" xfId="32119"/>
    <cellStyle name="Input 8 11 2 2" xfId="32120"/>
    <cellStyle name="Input 8 11 2 2 2" xfId="32121"/>
    <cellStyle name="Input 8 11 2 3" xfId="32122"/>
    <cellStyle name="Input 8 11 3" xfId="32123"/>
    <cellStyle name="Input 8 11 4" xfId="32124"/>
    <cellStyle name="Input 8 12" xfId="32125"/>
    <cellStyle name="Input 8 12 2" xfId="32126"/>
    <cellStyle name="Input 8 12 2 2" xfId="32127"/>
    <cellStyle name="Input 8 12 2 2 2" xfId="32128"/>
    <cellStyle name="Input 8 12 2 3" xfId="32129"/>
    <cellStyle name="Input 8 12 3" xfId="32130"/>
    <cellStyle name="Input 8 12 4" xfId="32131"/>
    <cellStyle name="Input 8 13" xfId="32132"/>
    <cellStyle name="Input 8 13 2" xfId="32133"/>
    <cellStyle name="Input 8 13 2 2" xfId="32134"/>
    <cellStyle name="Input 8 13 2 2 2" xfId="32135"/>
    <cellStyle name="Input 8 13 2 3" xfId="32136"/>
    <cellStyle name="Input 8 13 3" xfId="32137"/>
    <cellStyle name="Input 8 13 4" xfId="32138"/>
    <cellStyle name="Input 8 14" xfId="32139"/>
    <cellStyle name="Input 8 14 2" xfId="32140"/>
    <cellStyle name="Input 8 14 2 2" xfId="32141"/>
    <cellStyle name="Input 8 14 2 2 2" xfId="32142"/>
    <cellStyle name="Input 8 14 2 3" xfId="32143"/>
    <cellStyle name="Input 8 14 3" xfId="32144"/>
    <cellStyle name="Input 8 14 4" xfId="32145"/>
    <cellStyle name="Input 8 15" xfId="32146"/>
    <cellStyle name="Input 8 15 2" xfId="32147"/>
    <cellStyle name="Input 8 15 2 2" xfId="32148"/>
    <cellStyle name="Input 8 15 2 2 2" xfId="32149"/>
    <cellStyle name="Input 8 15 2 3" xfId="32150"/>
    <cellStyle name="Input 8 15 3" xfId="32151"/>
    <cellStyle name="Input 8 16" xfId="32152"/>
    <cellStyle name="Input 8 16 2" xfId="32153"/>
    <cellStyle name="Input 8 16 2 2" xfId="32154"/>
    <cellStyle name="Input 8 16 3" xfId="32155"/>
    <cellStyle name="Input 8 17" xfId="32156"/>
    <cellStyle name="Input 8 18" xfId="32157"/>
    <cellStyle name="Input 8 2" xfId="32158"/>
    <cellStyle name="Input 8 2 10" xfId="32159"/>
    <cellStyle name="Input 8 2 11" xfId="32160"/>
    <cellStyle name="Input 8 2 2" xfId="32161"/>
    <cellStyle name="Input 8 2 2 10" xfId="32162"/>
    <cellStyle name="Input 8 2 2 2" xfId="32163"/>
    <cellStyle name="Input 8 2 2 2 2" xfId="32164"/>
    <cellStyle name="Input 8 2 2 2 2 2" xfId="32165"/>
    <cellStyle name="Input 8 2 2 2 2 2 2" xfId="32166"/>
    <cellStyle name="Input 8 2 2 2 2 2 2 2" xfId="32167"/>
    <cellStyle name="Input 8 2 2 2 2 2 3" xfId="32168"/>
    <cellStyle name="Input 8 2 2 2 2 3" xfId="32169"/>
    <cellStyle name="Input 8 2 2 2 2 4" xfId="32170"/>
    <cellStyle name="Input 8 2 2 2 3" xfId="32171"/>
    <cellStyle name="Input 8 2 2 2 3 2" xfId="32172"/>
    <cellStyle name="Input 8 2 2 2 3 2 2" xfId="32173"/>
    <cellStyle name="Input 8 2 2 2 3 2 2 2" xfId="32174"/>
    <cellStyle name="Input 8 2 2 2 3 2 3" xfId="32175"/>
    <cellStyle name="Input 8 2 2 2 3 3" xfId="32176"/>
    <cellStyle name="Input 8 2 2 2 3 4" xfId="32177"/>
    <cellStyle name="Input 8 2 2 2 4" xfId="32178"/>
    <cellStyle name="Input 8 2 2 2 4 2" xfId="32179"/>
    <cellStyle name="Input 8 2 2 2 4 2 2" xfId="32180"/>
    <cellStyle name="Input 8 2 2 2 4 2 2 2" xfId="32181"/>
    <cellStyle name="Input 8 2 2 2 4 2 3" xfId="32182"/>
    <cellStyle name="Input 8 2 2 2 4 3" xfId="32183"/>
    <cellStyle name="Input 8 2 2 2 4 4" xfId="32184"/>
    <cellStyle name="Input 8 2 2 2 5" xfId="32185"/>
    <cellStyle name="Input 8 2 2 2 5 2" xfId="32186"/>
    <cellStyle name="Input 8 2 2 2 5 2 2" xfId="32187"/>
    <cellStyle name="Input 8 2 2 2 5 2 2 2" xfId="32188"/>
    <cellStyle name="Input 8 2 2 2 5 2 3" xfId="32189"/>
    <cellStyle name="Input 8 2 2 2 5 3" xfId="32190"/>
    <cellStyle name="Input 8 2 2 2 5 4" xfId="32191"/>
    <cellStyle name="Input 8 2 2 2 6" xfId="32192"/>
    <cellStyle name="Input 8 2 2 2 6 2" xfId="32193"/>
    <cellStyle name="Input 8 2 2 2 6 2 2" xfId="32194"/>
    <cellStyle name="Input 8 2 2 2 6 2 2 2" xfId="32195"/>
    <cellStyle name="Input 8 2 2 2 6 2 3" xfId="32196"/>
    <cellStyle name="Input 8 2 2 2 6 3" xfId="32197"/>
    <cellStyle name="Input 8 2 2 2 6 4" xfId="32198"/>
    <cellStyle name="Input 8 2 2 2 7" xfId="32199"/>
    <cellStyle name="Input 8 2 2 2 7 2" xfId="32200"/>
    <cellStyle name="Input 8 2 2 2 7 2 2" xfId="32201"/>
    <cellStyle name="Input 8 2 2 2 7 3" xfId="32202"/>
    <cellStyle name="Input 8 2 2 2 8" xfId="32203"/>
    <cellStyle name="Input 8 2 2 2 9" xfId="32204"/>
    <cellStyle name="Input 8 2 2 3" xfId="32205"/>
    <cellStyle name="Input 8 2 2 3 2" xfId="32206"/>
    <cellStyle name="Input 8 2 2 3 2 2" xfId="32207"/>
    <cellStyle name="Input 8 2 2 3 2 2 2" xfId="32208"/>
    <cellStyle name="Input 8 2 2 3 2 2 2 2" xfId="32209"/>
    <cellStyle name="Input 8 2 2 3 2 2 3" xfId="32210"/>
    <cellStyle name="Input 8 2 2 3 2 3" xfId="32211"/>
    <cellStyle name="Input 8 2 2 3 2 4" xfId="32212"/>
    <cellStyle name="Input 8 2 2 3 3" xfId="32213"/>
    <cellStyle name="Input 8 2 2 3 3 2" xfId="32214"/>
    <cellStyle name="Input 8 2 2 3 3 2 2" xfId="32215"/>
    <cellStyle name="Input 8 2 2 3 3 3" xfId="32216"/>
    <cellStyle name="Input 8 2 2 3 4" xfId="32217"/>
    <cellStyle name="Input 8 2 2 3 5" xfId="32218"/>
    <cellStyle name="Input 8 2 2 4" xfId="32219"/>
    <cellStyle name="Input 8 2 2 4 2" xfId="32220"/>
    <cellStyle name="Input 8 2 2 4 2 2" xfId="32221"/>
    <cellStyle name="Input 8 2 2 4 2 2 2" xfId="32222"/>
    <cellStyle name="Input 8 2 2 4 2 3" xfId="32223"/>
    <cellStyle name="Input 8 2 2 4 3" xfId="32224"/>
    <cellStyle name="Input 8 2 2 4 4" xfId="32225"/>
    <cellStyle name="Input 8 2 2 5" xfId="32226"/>
    <cellStyle name="Input 8 2 2 5 2" xfId="32227"/>
    <cellStyle name="Input 8 2 2 5 2 2" xfId="32228"/>
    <cellStyle name="Input 8 2 2 5 2 2 2" xfId="32229"/>
    <cellStyle name="Input 8 2 2 5 2 3" xfId="32230"/>
    <cellStyle name="Input 8 2 2 5 3" xfId="32231"/>
    <cellStyle name="Input 8 2 2 5 4" xfId="32232"/>
    <cellStyle name="Input 8 2 2 6" xfId="32233"/>
    <cellStyle name="Input 8 2 2 6 2" xfId="32234"/>
    <cellStyle name="Input 8 2 2 6 2 2" xfId="32235"/>
    <cellStyle name="Input 8 2 2 6 2 2 2" xfId="32236"/>
    <cellStyle name="Input 8 2 2 6 2 3" xfId="32237"/>
    <cellStyle name="Input 8 2 2 6 3" xfId="32238"/>
    <cellStyle name="Input 8 2 2 6 4" xfId="32239"/>
    <cellStyle name="Input 8 2 2 7" xfId="32240"/>
    <cellStyle name="Input 8 2 2 7 2" xfId="32241"/>
    <cellStyle name="Input 8 2 2 7 2 2" xfId="32242"/>
    <cellStyle name="Input 8 2 2 7 2 2 2" xfId="32243"/>
    <cellStyle name="Input 8 2 2 7 2 3" xfId="32244"/>
    <cellStyle name="Input 8 2 2 7 3" xfId="32245"/>
    <cellStyle name="Input 8 2 2 7 4" xfId="32246"/>
    <cellStyle name="Input 8 2 2 8" xfId="32247"/>
    <cellStyle name="Input 8 2 2 8 2" xfId="32248"/>
    <cellStyle name="Input 8 2 2 8 2 2" xfId="32249"/>
    <cellStyle name="Input 8 2 2 8 3" xfId="32250"/>
    <cellStyle name="Input 8 2 2 9" xfId="32251"/>
    <cellStyle name="Input 8 2 3" xfId="32252"/>
    <cellStyle name="Input 8 2 3 2" xfId="32253"/>
    <cellStyle name="Input 8 2 3 2 2" xfId="32254"/>
    <cellStyle name="Input 8 2 3 2 2 2" xfId="32255"/>
    <cellStyle name="Input 8 2 3 2 2 2 2" xfId="32256"/>
    <cellStyle name="Input 8 2 3 2 2 3" xfId="32257"/>
    <cellStyle name="Input 8 2 3 2 3" xfId="32258"/>
    <cellStyle name="Input 8 2 3 2 4" xfId="32259"/>
    <cellStyle name="Input 8 2 3 3" xfId="32260"/>
    <cellStyle name="Input 8 2 3 3 2" xfId="32261"/>
    <cellStyle name="Input 8 2 3 3 2 2" xfId="32262"/>
    <cellStyle name="Input 8 2 3 3 2 2 2" xfId="32263"/>
    <cellStyle name="Input 8 2 3 3 2 3" xfId="32264"/>
    <cellStyle name="Input 8 2 3 3 3" xfId="32265"/>
    <cellStyle name="Input 8 2 3 3 4" xfId="32266"/>
    <cellStyle name="Input 8 2 3 4" xfId="32267"/>
    <cellStyle name="Input 8 2 3 4 2" xfId="32268"/>
    <cellStyle name="Input 8 2 3 4 2 2" xfId="32269"/>
    <cellStyle name="Input 8 2 3 4 2 2 2" xfId="32270"/>
    <cellStyle name="Input 8 2 3 4 2 3" xfId="32271"/>
    <cellStyle name="Input 8 2 3 4 3" xfId="32272"/>
    <cellStyle name="Input 8 2 3 4 4" xfId="32273"/>
    <cellStyle name="Input 8 2 3 5" xfId="32274"/>
    <cellStyle name="Input 8 2 3 5 2" xfId="32275"/>
    <cellStyle name="Input 8 2 3 5 2 2" xfId="32276"/>
    <cellStyle name="Input 8 2 3 5 2 2 2" xfId="32277"/>
    <cellStyle name="Input 8 2 3 5 2 3" xfId="32278"/>
    <cellStyle name="Input 8 2 3 5 3" xfId="32279"/>
    <cellStyle name="Input 8 2 3 5 4" xfId="32280"/>
    <cellStyle name="Input 8 2 3 6" xfId="32281"/>
    <cellStyle name="Input 8 2 3 6 2" xfId="32282"/>
    <cellStyle name="Input 8 2 3 6 2 2" xfId="32283"/>
    <cellStyle name="Input 8 2 3 6 2 2 2" xfId="32284"/>
    <cellStyle name="Input 8 2 3 6 2 3" xfId="32285"/>
    <cellStyle name="Input 8 2 3 6 3" xfId="32286"/>
    <cellStyle name="Input 8 2 3 6 4" xfId="32287"/>
    <cellStyle name="Input 8 2 3 7" xfId="32288"/>
    <cellStyle name="Input 8 2 3 7 2" xfId="32289"/>
    <cellStyle name="Input 8 2 3 7 2 2" xfId="32290"/>
    <cellStyle name="Input 8 2 3 7 3" xfId="32291"/>
    <cellStyle name="Input 8 2 3 8" xfId="32292"/>
    <cellStyle name="Input 8 2 3 9" xfId="32293"/>
    <cellStyle name="Input 8 2 4" xfId="32294"/>
    <cellStyle name="Input 8 2 4 2" xfId="32295"/>
    <cellStyle name="Input 8 2 4 2 2" xfId="32296"/>
    <cellStyle name="Input 8 2 4 2 2 2" xfId="32297"/>
    <cellStyle name="Input 8 2 4 2 2 2 2" xfId="32298"/>
    <cellStyle name="Input 8 2 4 2 2 3" xfId="32299"/>
    <cellStyle name="Input 8 2 4 2 3" xfId="32300"/>
    <cellStyle name="Input 8 2 4 2 4" xfId="32301"/>
    <cellStyle name="Input 8 2 4 3" xfId="32302"/>
    <cellStyle name="Input 8 2 4 3 2" xfId="32303"/>
    <cellStyle name="Input 8 2 4 3 2 2" xfId="32304"/>
    <cellStyle name="Input 8 2 4 3 3" xfId="32305"/>
    <cellStyle name="Input 8 2 4 4" xfId="32306"/>
    <cellStyle name="Input 8 2 4 5" xfId="32307"/>
    <cellStyle name="Input 8 2 5" xfId="32308"/>
    <cellStyle name="Input 8 2 5 2" xfId="32309"/>
    <cellStyle name="Input 8 2 5 2 2" xfId="32310"/>
    <cellStyle name="Input 8 2 5 2 2 2" xfId="32311"/>
    <cellStyle name="Input 8 2 5 2 3" xfId="32312"/>
    <cellStyle name="Input 8 2 5 3" xfId="32313"/>
    <cellStyle name="Input 8 2 5 4" xfId="32314"/>
    <cellStyle name="Input 8 2 6" xfId="32315"/>
    <cellStyle name="Input 8 2 6 2" xfId="32316"/>
    <cellStyle name="Input 8 2 6 2 2" xfId="32317"/>
    <cellStyle name="Input 8 2 6 2 2 2" xfId="32318"/>
    <cellStyle name="Input 8 2 6 2 3" xfId="32319"/>
    <cellStyle name="Input 8 2 6 3" xfId="32320"/>
    <cellStyle name="Input 8 2 6 4" xfId="32321"/>
    <cellStyle name="Input 8 2 7" xfId="32322"/>
    <cellStyle name="Input 8 2 7 2" xfId="32323"/>
    <cellStyle name="Input 8 2 7 2 2" xfId="32324"/>
    <cellStyle name="Input 8 2 7 2 2 2" xfId="32325"/>
    <cellStyle name="Input 8 2 7 2 3" xfId="32326"/>
    <cellStyle name="Input 8 2 7 3" xfId="32327"/>
    <cellStyle name="Input 8 2 7 4" xfId="32328"/>
    <cellStyle name="Input 8 2 8" xfId="32329"/>
    <cellStyle name="Input 8 2 8 2" xfId="32330"/>
    <cellStyle name="Input 8 2 8 2 2" xfId="32331"/>
    <cellStyle name="Input 8 2 8 2 2 2" xfId="32332"/>
    <cellStyle name="Input 8 2 8 2 3" xfId="32333"/>
    <cellStyle name="Input 8 2 8 3" xfId="32334"/>
    <cellStyle name="Input 8 2 8 4" xfId="32335"/>
    <cellStyle name="Input 8 2 9" xfId="32336"/>
    <cellStyle name="Input 8 2 9 2" xfId="32337"/>
    <cellStyle name="Input 8 2 9 2 2" xfId="32338"/>
    <cellStyle name="Input 8 2 9 3" xfId="32339"/>
    <cellStyle name="Input 8 2_Subsidy" xfId="32340"/>
    <cellStyle name="Input 8 3" xfId="32341"/>
    <cellStyle name="Input 8 3 10" xfId="32342"/>
    <cellStyle name="Input 8 3 2" xfId="32343"/>
    <cellStyle name="Input 8 3 2 2" xfId="32344"/>
    <cellStyle name="Input 8 3 2 2 2" xfId="32345"/>
    <cellStyle name="Input 8 3 2 2 2 2" xfId="32346"/>
    <cellStyle name="Input 8 3 2 2 2 2 2" xfId="32347"/>
    <cellStyle name="Input 8 3 2 2 2 3" xfId="32348"/>
    <cellStyle name="Input 8 3 2 2 3" xfId="32349"/>
    <cellStyle name="Input 8 3 2 2 4" xfId="32350"/>
    <cellStyle name="Input 8 3 2 3" xfId="32351"/>
    <cellStyle name="Input 8 3 2 3 2" xfId="32352"/>
    <cellStyle name="Input 8 3 2 3 2 2" xfId="32353"/>
    <cellStyle name="Input 8 3 2 3 2 2 2" xfId="32354"/>
    <cellStyle name="Input 8 3 2 3 2 3" xfId="32355"/>
    <cellStyle name="Input 8 3 2 3 3" xfId="32356"/>
    <cellStyle name="Input 8 3 2 3 4" xfId="32357"/>
    <cellStyle name="Input 8 3 2 4" xfId="32358"/>
    <cellStyle name="Input 8 3 2 4 2" xfId="32359"/>
    <cellStyle name="Input 8 3 2 4 2 2" xfId="32360"/>
    <cellStyle name="Input 8 3 2 4 2 2 2" xfId="32361"/>
    <cellStyle name="Input 8 3 2 4 2 3" xfId="32362"/>
    <cellStyle name="Input 8 3 2 4 3" xfId="32363"/>
    <cellStyle name="Input 8 3 2 4 4" xfId="32364"/>
    <cellStyle name="Input 8 3 2 5" xfId="32365"/>
    <cellStyle name="Input 8 3 2 5 2" xfId="32366"/>
    <cellStyle name="Input 8 3 2 5 2 2" xfId="32367"/>
    <cellStyle name="Input 8 3 2 5 2 2 2" xfId="32368"/>
    <cellStyle name="Input 8 3 2 5 2 3" xfId="32369"/>
    <cellStyle name="Input 8 3 2 5 3" xfId="32370"/>
    <cellStyle name="Input 8 3 2 5 4" xfId="32371"/>
    <cellStyle name="Input 8 3 2 6" xfId="32372"/>
    <cellStyle name="Input 8 3 2 6 2" xfId="32373"/>
    <cellStyle name="Input 8 3 2 6 2 2" xfId="32374"/>
    <cellStyle name="Input 8 3 2 6 2 2 2" xfId="32375"/>
    <cellStyle name="Input 8 3 2 6 2 3" xfId="32376"/>
    <cellStyle name="Input 8 3 2 6 3" xfId="32377"/>
    <cellStyle name="Input 8 3 2 6 4" xfId="32378"/>
    <cellStyle name="Input 8 3 2 7" xfId="32379"/>
    <cellStyle name="Input 8 3 2 7 2" xfId="32380"/>
    <cellStyle name="Input 8 3 2 7 2 2" xfId="32381"/>
    <cellStyle name="Input 8 3 2 7 3" xfId="32382"/>
    <cellStyle name="Input 8 3 2 8" xfId="32383"/>
    <cellStyle name="Input 8 3 2 9" xfId="32384"/>
    <cellStyle name="Input 8 3 3" xfId="32385"/>
    <cellStyle name="Input 8 3 3 2" xfId="32386"/>
    <cellStyle name="Input 8 3 3 2 2" xfId="32387"/>
    <cellStyle name="Input 8 3 3 2 2 2" xfId="32388"/>
    <cellStyle name="Input 8 3 3 2 2 2 2" xfId="32389"/>
    <cellStyle name="Input 8 3 3 2 2 3" xfId="32390"/>
    <cellStyle name="Input 8 3 3 2 3" xfId="32391"/>
    <cellStyle name="Input 8 3 3 2 4" xfId="32392"/>
    <cellStyle name="Input 8 3 3 3" xfId="32393"/>
    <cellStyle name="Input 8 3 3 3 2" xfId="32394"/>
    <cellStyle name="Input 8 3 3 3 2 2" xfId="32395"/>
    <cellStyle name="Input 8 3 3 3 3" xfId="32396"/>
    <cellStyle name="Input 8 3 3 4" xfId="32397"/>
    <cellStyle name="Input 8 3 3 5" xfId="32398"/>
    <cellStyle name="Input 8 3 4" xfId="32399"/>
    <cellStyle name="Input 8 3 4 2" xfId="32400"/>
    <cellStyle name="Input 8 3 4 2 2" xfId="32401"/>
    <cellStyle name="Input 8 3 4 2 2 2" xfId="32402"/>
    <cellStyle name="Input 8 3 4 2 3" xfId="32403"/>
    <cellStyle name="Input 8 3 4 3" xfId="32404"/>
    <cellStyle name="Input 8 3 4 4" xfId="32405"/>
    <cellStyle name="Input 8 3 5" xfId="32406"/>
    <cellStyle name="Input 8 3 5 2" xfId="32407"/>
    <cellStyle name="Input 8 3 5 2 2" xfId="32408"/>
    <cellStyle name="Input 8 3 5 2 2 2" xfId="32409"/>
    <cellStyle name="Input 8 3 5 2 3" xfId="32410"/>
    <cellStyle name="Input 8 3 5 3" xfId="32411"/>
    <cellStyle name="Input 8 3 5 4" xfId="32412"/>
    <cellStyle name="Input 8 3 6" xfId="32413"/>
    <cellStyle name="Input 8 3 6 2" xfId="32414"/>
    <cellStyle name="Input 8 3 6 2 2" xfId="32415"/>
    <cellStyle name="Input 8 3 6 2 2 2" xfId="32416"/>
    <cellStyle name="Input 8 3 6 2 3" xfId="32417"/>
    <cellStyle name="Input 8 3 6 3" xfId="32418"/>
    <cellStyle name="Input 8 3 6 4" xfId="32419"/>
    <cellStyle name="Input 8 3 7" xfId="32420"/>
    <cellStyle name="Input 8 3 7 2" xfId="32421"/>
    <cellStyle name="Input 8 3 7 2 2" xfId="32422"/>
    <cellStyle name="Input 8 3 7 2 2 2" xfId="32423"/>
    <cellStyle name="Input 8 3 7 2 3" xfId="32424"/>
    <cellStyle name="Input 8 3 7 3" xfId="32425"/>
    <cellStyle name="Input 8 3 7 4" xfId="32426"/>
    <cellStyle name="Input 8 3 8" xfId="32427"/>
    <cellStyle name="Input 8 3 8 2" xfId="32428"/>
    <cellStyle name="Input 8 3 8 2 2" xfId="32429"/>
    <cellStyle name="Input 8 3 8 3" xfId="32430"/>
    <cellStyle name="Input 8 3 9" xfId="32431"/>
    <cellStyle name="Input 8 4" xfId="32432"/>
    <cellStyle name="Input 8 4 10" xfId="32433"/>
    <cellStyle name="Input 8 4 2" xfId="32434"/>
    <cellStyle name="Input 8 4 2 2" xfId="32435"/>
    <cellStyle name="Input 8 4 2 2 2" xfId="32436"/>
    <cellStyle name="Input 8 4 2 2 2 2" xfId="32437"/>
    <cellStyle name="Input 8 4 2 2 2 2 2" xfId="32438"/>
    <cellStyle name="Input 8 4 2 2 2 3" xfId="32439"/>
    <cellStyle name="Input 8 4 2 2 3" xfId="32440"/>
    <cellStyle name="Input 8 4 2 2 4" xfId="32441"/>
    <cellStyle name="Input 8 4 2 3" xfId="32442"/>
    <cellStyle name="Input 8 4 2 3 2" xfId="32443"/>
    <cellStyle name="Input 8 4 2 3 2 2" xfId="32444"/>
    <cellStyle name="Input 8 4 2 3 2 2 2" xfId="32445"/>
    <cellStyle name="Input 8 4 2 3 2 3" xfId="32446"/>
    <cellStyle name="Input 8 4 2 3 3" xfId="32447"/>
    <cellStyle name="Input 8 4 2 3 4" xfId="32448"/>
    <cellStyle name="Input 8 4 2 4" xfId="32449"/>
    <cellStyle name="Input 8 4 2 4 2" xfId="32450"/>
    <cellStyle name="Input 8 4 2 4 2 2" xfId="32451"/>
    <cellStyle name="Input 8 4 2 4 2 2 2" xfId="32452"/>
    <cellStyle name="Input 8 4 2 4 2 3" xfId="32453"/>
    <cellStyle name="Input 8 4 2 4 3" xfId="32454"/>
    <cellStyle name="Input 8 4 2 4 4" xfId="32455"/>
    <cellStyle name="Input 8 4 2 5" xfId="32456"/>
    <cellStyle name="Input 8 4 2 5 2" xfId="32457"/>
    <cellStyle name="Input 8 4 2 5 2 2" xfId="32458"/>
    <cellStyle name="Input 8 4 2 5 2 2 2" xfId="32459"/>
    <cellStyle name="Input 8 4 2 5 2 3" xfId="32460"/>
    <cellStyle name="Input 8 4 2 5 3" xfId="32461"/>
    <cellStyle name="Input 8 4 2 5 4" xfId="32462"/>
    <cellStyle name="Input 8 4 2 6" xfId="32463"/>
    <cellStyle name="Input 8 4 2 6 2" xfId="32464"/>
    <cellStyle name="Input 8 4 2 6 2 2" xfId="32465"/>
    <cellStyle name="Input 8 4 2 6 2 2 2" xfId="32466"/>
    <cellStyle name="Input 8 4 2 6 2 3" xfId="32467"/>
    <cellStyle name="Input 8 4 2 6 3" xfId="32468"/>
    <cellStyle name="Input 8 4 2 6 4" xfId="32469"/>
    <cellStyle name="Input 8 4 2 7" xfId="32470"/>
    <cellStyle name="Input 8 4 2 7 2" xfId="32471"/>
    <cellStyle name="Input 8 4 2 7 2 2" xfId="32472"/>
    <cellStyle name="Input 8 4 2 7 3" xfId="32473"/>
    <cellStyle name="Input 8 4 2 8" xfId="32474"/>
    <cellStyle name="Input 8 4 2 9" xfId="32475"/>
    <cellStyle name="Input 8 4 3" xfId="32476"/>
    <cellStyle name="Input 8 4 3 2" xfId="32477"/>
    <cellStyle name="Input 8 4 3 2 2" xfId="32478"/>
    <cellStyle name="Input 8 4 3 2 2 2" xfId="32479"/>
    <cellStyle name="Input 8 4 3 2 2 2 2" xfId="32480"/>
    <cellStyle name="Input 8 4 3 2 2 3" xfId="32481"/>
    <cellStyle name="Input 8 4 3 2 3" xfId="32482"/>
    <cellStyle name="Input 8 4 3 2 4" xfId="32483"/>
    <cellStyle name="Input 8 4 3 3" xfId="32484"/>
    <cellStyle name="Input 8 4 3 3 2" xfId="32485"/>
    <cellStyle name="Input 8 4 3 3 2 2" xfId="32486"/>
    <cellStyle name="Input 8 4 3 3 3" xfId="32487"/>
    <cellStyle name="Input 8 4 3 4" xfId="32488"/>
    <cellStyle name="Input 8 4 3 5" xfId="32489"/>
    <cellStyle name="Input 8 4 4" xfId="32490"/>
    <cellStyle name="Input 8 4 4 2" xfId="32491"/>
    <cellStyle name="Input 8 4 4 2 2" xfId="32492"/>
    <cellStyle name="Input 8 4 4 2 2 2" xfId="32493"/>
    <cellStyle name="Input 8 4 4 2 3" xfId="32494"/>
    <cellStyle name="Input 8 4 4 3" xfId="32495"/>
    <cellStyle name="Input 8 4 4 4" xfId="32496"/>
    <cellStyle name="Input 8 4 5" xfId="32497"/>
    <cellStyle name="Input 8 4 5 2" xfId="32498"/>
    <cellStyle name="Input 8 4 5 2 2" xfId="32499"/>
    <cellStyle name="Input 8 4 5 2 2 2" xfId="32500"/>
    <cellStyle name="Input 8 4 5 2 3" xfId="32501"/>
    <cellStyle name="Input 8 4 5 3" xfId="32502"/>
    <cellStyle name="Input 8 4 5 4" xfId="32503"/>
    <cellStyle name="Input 8 4 6" xfId="32504"/>
    <cellStyle name="Input 8 4 6 2" xfId="32505"/>
    <cellStyle name="Input 8 4 6 2 2" xfId="32506"/>
    <cellStyle name="Input 8 4 6 2 2 2" xfId="32507"/>
    <cellStyle name="Input 8 4 6 2 3" xfId="32508"/>
    <cellStyle name="Input 8 4 6 3" xfId="32509"/>
    <cellStyle name="Input 8 4 6 4" xfId="32510"/>
    <cellStyle name="Input 8 4 7" xfId="32511"/>
    <cellStyle name="Input 8 4 7 2" xfId="32512"/>
    <cellStyle name="Input 8 4 7 2 2" xfId="32513"/>
    <cellStyle name="Input 8 4 7 2 2 2" xfId="32514"/>
    <cellStyle name="Input 8 4 7 2 3" xfId="32515"/>
    <cellStyle name="Input 8 4 7 3" xfId="32516"/>
    <cellStyle name="Input 8 4 7 4" xfId="32517"/>
    <cellStyle name="Input 8 4 8" xfId="32518"/>
    <cellStyle name="Input 8 4 8 2" xfId="32519"/>
    <cellStyle name="Input 8 4 8 2 2" xfId="32520"/>
    <cellStyle name="Input 8 4 8 3" xfId="32521"/>
    <cellStyle name="Input 8 4 9" xfId="32522"/>
    <cellStyle name="Input 8 5" xfId="32523"/>
    <cellStyle name="Input 8 5 10" xfId="32524"/>
    <cellStyle name="Input 8 5 2" xfId="32525"/>
    <cellStyle name="Input 8 5 2 2" xfId="32526"/>
    <cellStyle name="Input 8 5 2 2 2" xfId="32527"/>
    <cellStyle name="Input 8 5 2 2 2 2" xfId="32528"/>
    <cellStyle name="Input 8 5 2 2 2 2 2" xfId="32529"/>
    <cellStyle name="Input 8 5 2 2 2 3" xfId="32530"/>
    <cellStyle name="Input 8 5 2 2 3" xfId="32531"/>
    <cellStyle name="Input 8 5 2 2 4" xfId="32532"/>
    <cellStyle name="Input 8 5 2 3" xfId="32533"/>
    <cellStyle name="Input 8 5 2 3 2" xfId="32534"/>
    <cellStyle name="Input 8 5 2 3 2 2" xfId="32535"/>
    <cellStyle name="Input 8 5 2 3 2 2 2" xfId="32536"/>
    <cellStyle name="Input 8 5 2 3 2 3" xfId="32537"/>
    <cellStyle name="Input 8 5 2 3 3" xfId="32538"/>
    <cellStyle name="Input 8 5 2 3 4" xfId="32539"/>
    <cellStyle name="Input 8 5 2 4" xfId="32540"/>
    <cellStyle name="Input 8 5 2 4 2" xfId="32541"/>
    <cellStyle name="Input 8 5 2 4 2 2" xfId="32542"/>
    <cellStyle name="Input 8 5 2 4 2 2 2" xfId="32543"/>
    <cellStyle name="Input 8 5 2 4 2 3" xfId="32544"/>
    <cellStyle name="Input 8 5 2 4 3" xfId="32545"/>
    <cellStyle name="Input 8 5 2 4 4" xfId="32546"/>
    <cellStyle name="Input 8 5 2 5" xfId="32547"/>
    <cellStyle name="Input 8 5 2 5 2" xfId="32548"/>
    <cellStyle name="Input 8 5 2 5 2 2" xfId="32549"/>
    <cellStyle name="Input 8 5 2 5 2 2 2" xfId="32550"/>
    <cellStyle name="Input 8 5 2 5 2 3" xfId="32551"/>
    <cellStyle name="Input 8 5 2 5 3" xfId="32552"/>
    <cellStyle name="Input 8 5 2 5 4" xfId="32553"/>
    <cellStyle name="Input 8 5 2 6" xfId="32554"/>
    <cellStyle name="Input 8 5 2 6 2" xfId="32555"/>
    <cellStyle name="Input 8 5 2 6 2 2" xfId="32556"/>
    <cellStyle name="Input 8 5 2 6 2 2 2" xfId="32557"/>
    <cellStyle name="Input 8 5 2 6 2 3" xfId="32558"/>
    <cellStyle name="Input 8 5 2 6 3" xfId="32559"/>
    <cellStyle name="Input 8 5 2 6 4" xfId="32560"/>
    <cellStyle name="Input 8 5 2 7" xfId="32561"/>
    <cellStyle name="Input 8 5 2 7 2" xfId="32562"/>
    <cellStyle name="Input 8 5 2 7 2 2" xfId="32563"/>
    <cellStyle name="Input 8 5 2 7 3" xfId="32564"/>
    <cellStyle name="Input 8 5 2 8" xfId="32565"/>
    <cellStyle name="Input 8 5 2 9" xfId="32566"/>
    <cellStyle name="Input 8 5 3" xfId="32567"/>
    <cellStyle name="Input 8 5 3 2" xfId="32568"/>
    <cellStyle name="Input 8 5 3 2 2" xfId="32569"/>
    <cellStyle name="Input 8 5 3 2 2 2" xfId="32570"/>
    <cellStyle name="Input 8 5 3 2 2 2 2" xfId="32571"/>
    <cellStyle name="Input 8 5 3 2 2 3" xfId="32572"/>
    <cellStyle name="Input 8 5 3 2 3" xfId="32573"/>
    <cellStyle name="Input 8 5 3 2 4" xfId="32574"/>
    <cellStyle name="Input 8 5 3 3" xfId="32575"/>
    <cellStyle name="Input 8 5 3 3 2" xfId="32576"/>
    <cellStyle name="Input 8 5 3 3 2 2" xfId="32577"/>
    <cellStyle name="Input 8 5 3 3 3" xfId="32578"/>
    <cellStyle name="Input 8 5 3 4" xfId="32579"/>
    <cellStyle name="Input 8 5 3 5" xfId="32580"/>
    <cellStyle name="Input 8 5 4" xfId="32581"/>
    <cellStyle name="Input 8 5 4 2" xfId="32582"/>
    <cellStyle name="Input 8 5 4 2 2" xfId="32583"/>
    <cellStyle name="Input 8 5 4 2 2 2" xfId="32584"/>
    <cellStyle name="Input 8 5 4 2 3" xfId="32585"/>
    <cellStyle name="Input 8 5 4 3" xfId="32586"/>
    <cellStyle name="Input 8 5 4 4" xfId="32587"/>
    <cellStyle name="Input 8 5 5" xfId="32588"/>
    <cellStyle name="Input 8 5 5 2" xfId="32589"/>
    <cellStyle name="Input 8 5 5 2 2" xfId="32590"/>
    <cellStyle name="Input 8 5 5 2 2 2" xfId="32591"/>
    <cellStyle name="Input 8 5 5 2 3" xfId="32592"/>
    <cellStyle name="Input 8 5 5 3" xfId="32593"/>
    <cellStyle name="Input 8 5 5 4" xfId="32594"/>
    <cellStyle name="Input 8 5 6" xfId="32595"/>
    <cellStyle name="Input 8 5 6 2" xfId="32596"/>
    <cellStyle name="Input 8 5 6 2 2" xfId="32597"/>
    <cellStyle name="Input 8 5 6 2 2 2" xfId="32598"/>
    <cellStyle name="Input 8 5 6 2 3" xfId="32599"/>
    <cellStyle name="Input 8 5 6 3" xfId="32600"/>
    <cellStyle name="Input 8 5 6 4" xfId="32601"/>
    <cellStyle name="Input 8 5 7" xfId="32602"/>
    <cellStyle name="Input 8 5 7 2" xfId="32603"/>
    <cellStyle name="Input 8 5 7 2 2" xfId="32604"/>
    <cellStyle name="Input 8 5 7 2 2 2" xfId="32605"/>
    <cellStyle name="Input 8 5 7 2 3" xfId="32606"/>
    <cellStyle name="Input 8 5 7 3" xfId="32607"/>
    <cellStyle name="Input 8 5 7 4" xfId="32608"/>
    <cellStyle name="Input 8 5 8" xfId="32609"/>
    <cellStyle name="Input 8 5 8 2" xfId="32610"/>
    <cellStyle name="Input 8 5 8 2 2" xfId="32611"/>
    <cellStyle name="Input 8 5 8 3" xfId="32612"/>
    <cellStyle name="Input 8 5 9" xfId="32613"/>
    <cellStyle name="Input 8 6" xfId="32614"/>
    <cellStyle name="Input 8 6 10" xfId="32615"/>
    <cellStyle name="Input 8 6 2" xfId="32616"/>
    <cellStyle name="Input 8 6 2 2" xfId="32617"/>
    <cellStyle name="Input 8 6 2 2 2" xfId="32618"/>
    <cellStyle name="Input 8 6 2 2 2 2" xfId="32619"/>
    <cellStyle name="Input 8 6 2 2 2 2 2" xfId="32620"/>
    <cellStyle name="Input 8 6 2 2 2 3" xfId="32621"/>
    <cellStyle name="Input 8 6 2 2 3" xfId="32622"/>
    <cellStyle name="Input 8 6 2 2 4" xfId="32623"/>
    <cellStyle name="Input 8 6 2 3" xfId="32624"/>
    <cellStyle name="Input 8 6 2 3 2" xfId="32625"/>
    <cellStyle name="Input 8 6 2 3 2 2" xfId="32626"/>
    <cellStyle name="Input 8 6 2 3 2 2 2" xfId="32627"/>
    <cellStyle name="Input 8 6 2 3 2 3" xfId="32628"/>
    <cellStyle name="Input 8 6 2 3 3" xfId="32629"/>
    <cellStyle name="Input 8 6 2 3 4" xfId="32630"/>
    <cellStyle name="Input 8 6 2 4" xfId="32631"/>
    <cellStyle name="Input 8 6 2 4 2" xfId="32632"/>
    <cellStyle name="Input 8 6 2 4 2 2" xfId="32633"/>
    <cellStyle name="Input 8 6 2 4 2 2 2" xfId="32634"/>
    <cellStyle name="Input 8 6 2 4 2 3" xfId="32635"/>
    <cellStyle name="Input 8 6 2 4 3" xfId="32636"/>
    <cellStyle name="Input 8 6 2 4 4" xfId="32637"/>
    <cellStyle name="Input 8 6 2 5" xfId="32638"/>
    <cellStyle name="Input 8 6 2 5 2" xfId="32639"/>
    <cellStyle name="Input 8 6 2 5 2 2" xfId="32640"/>
    <cellStyle name="Input 8 6 2 5 2 2 2" xfId="32641"/>
    <cellStyle name="Input 8 6 2 5 2 3" xfId="32642"/>
    <cellStyle name="Input 8 6 2 5 3" xfId="32643"/>
    <cellStyle name="Input 8 6 2 5 4" xfId="32644"/>
    <cellStyle name="Input 8 6 2 6" xfId="32645"/>
    <cellStyle name="Input 8 6 2 6 2" xfId="32646"/>
    <cellStyle name="Input 8 6 2 6 2 2" xfId="32647"/>
    <cellStyle name="Input 8 6 2 6 2 2 2" xfId="32648"/>
    <cellStyle name="Input 8 6 2 6 2 3" xfId="32649"/>
    <cellStyle name="Input 8 6 2 6 3" xfId="32650"/>
    <cellStyle name="Input 8 6 2 6 4" xfId="32651"/>
    <cellStyle name="Input 8 6 2 7" xfId="32652"/>
    <cellStyle name="Input 8 6 2 7 2" xfId="32653"/>
    <cellStyle name="Input 8 6 2 7 2 2" xfId="32654"/>
    <cellStyle name="Input 8 6 2 7 3" xfId="32655"/>
    <cellStyle name="Input 8 6 2 8" xfId="32656"/>
    <cellStyle name="Input 8 6 2 9" xfId="32657"/>
    <cellStyle name="Input 8 6 3" xfId="32658"/>
    <cellStyle name="Input 8 6 3 2" xfId="32659"/>
    <cellStyle name="Input 8 6 3 2 2" xfId="32660"/>
    <cellStyle name="Input 8 6 3 2 2 2" xfId="32661"/>
    <cellStyle name="Input 8 6 3 2 2 2 2" xfId="32662"/>
    <cellStyle name="Input 8 6 3 2 2 3" xfId="32663"/>
    <cellStyle name="Input 8 6 3 2 3" xfId="32664"/>
    <cellStyle name="Input 8 6 3 2 4" xfId="32665"/>
    <cellStyle name="Input 8 6 3 3" xfId="32666"/>
    <cellStyle name="Input 8 6 3 3 2" xfId="32667"/>
    <cellStyle name="Input 8 6 3 3 2 2" xfId="32668"/>
    <cellStyle name="Input 8 6 3 3 3" xfId="32669"/>
    <cellStyle name="Input 8 6 3 4" xfId="32670"/>
    <cellStyle name="Input 8 6 3 5" xfId="32671"/>
    <cellStyle name="Input 8 6 4" xfId="32672"/>
    <cellStyle name="Input 8 6 4 2" xfId="32673"/>
    <cellStyle name="Input 8 6 4 2 2" xfId="32674"/>
    <cellStyle name="Input 8 6 4 2 2 2" xfId="32675"/>
    <cellStyle name="Input 8 6 4 2 3" xfId="32676"/>
    <cellStyle name="Input 8 6 4 3" xfId="32677"/>
    <cellStyle name="Input 8 6 4 4" xfId="32678"/>
    <cellStyle name="Input 8 6 5" xfId="32679"/>
    <cellStyle name="Input 8 6 5 2" xfId="32680"/>
    <cellStyle name="Input 8 6 5 2 2" xfId="32681"/>
    <cellStyle name="Input 8 6 5 2 2 2" xfId="32682"/>
    <cellStyle name="Input 8 6 5 2 3" xfId="32683"/>
    <cellStyle name="Input 8 6 5 3" xfId="32684"/>
    <cellStyle name="Input 8 6 5 4" xfId="32685"/>
    <cellStyle name="Input 8 6 6" xfId="32686"/>
    <cellStyle name="Input 8 6 6 2" xfId="32687"/>
    <cellStyle name="Input 8 6 6 2 2" xfId="32688"/>
    <cellStyle name="Input 8 6 6 2 2 2" xfId="32689"/>
    <cellStyle name="Input 8 6 6 2 3" xfId="32690"/>
    <cellStyle name="Input 8 6 6 3" xfId="32691"/>
    <cellStyle name="Input 8 6 6 4" xfId="32692"/>
    <cellStyle name="Input 8 6 7" xfId="32693"/>
    <cellStyle name="Input 8 6 7 2" xfId="32694"/>
    <cellStyle name="Input 8 6 7 2 2" xfId="32695"/>
    <cellStyle name="Input 8 6 7 2 2 2" xfId="32696"/>
    <cellStyle name="Input 8 6 7 2 3" xfId="32697"/>
    <cellStyle name="Input 8 6 7 3" xfId="32698"/>
    <cellStyle name="Input 8 6 7 4" xfId="32699"/>
    <cellStyle name="Input 8 6 8" xfId="32700"/>
    <cellStyle name="Input 8 6 8 2" xfId="32701"/>
    <cellStyle name="Input 8 6 8 2 2" xfId="32702"/>
    <cellStyle name="Input 8 6 8 3" xfId="32703"/>
    <cellStyle name="Input 8 6 9" xfId="32704"/>
    <cellStyle name="Input 8 7" xfId="32705"/>
    <cellStyle name="Input 8 7 10" xfId="32706"/>
    <cellStyle name="Input 8 7 2" xfId="32707"/>
    <cellStyle name="Input 8 7 2 2" xfId="32708"/>
    <cellStyle name="Input 8 7 2 2 2" xfId="32709"/>
    <cellStyle name="Input 8 7 2 2 2 2" xfId="32710"/>
    <cellStyle name="Input 8 7 2 2 2 2 2" xfId="32711"/>
    <cellStyle name="Input 8 7 2 2 2 3" xfId="32712"/>
    <cellStyle name="Input 8 7 2 2 3" xfId="32713"/>
    <cellStyle name="Input 8 7 2 2 4" xfId="32714"/>
    <cellStyle name="Input 8 7 2 3" xfId="32715"/>
    <cellStyle name="Input 8 7 2 3 2" xfId="32716"/>
    <cellStyle name="Input 8 7 2 3 2 2" xfId="32717"/>
    <cellStyle name="Input 8 7 2 3 2 2 2" xfId="32718"/>
    <cellStyle name="Input 8 7 2 3 2 3" xfId="32719"/>
    <cellStyle name="Input 8 7 2 3 3" xfId="32720"/>
    <cellStyle name="Input 8 7 2 3 4" xfId="32721"/>
    <cellStyle name="Input 8 7 2 4" xfId="32722"/>
    <cellStyle name="Input 8 7 2 4 2" xfId="32723"/>
    <cellStyle name="Input 8 7 2 4 2 2" xfId="32724"/>
    <cellStyle name="Input 8 7 2 4 2 2 2" xfId="32725"/>
    <cellStyle name="Input 8 7 2 4 2 3" xfId="32726"/>
    <cellStyle name="Input 8 7 2 4 3" xfId="32727"/>
    <cellStyle name="Input 8 7 2 4 4" xfId="32728"/>
    <cellStyle name="Input 8 7 2 5" xfId="32729"/>
    <cellStyle name="Input 8 7 2 5 2" xfId="32730"/>
    <cellStyle name="Input 8 7 2 5 2 2" xfId="32731"/>
    <cellStyle name="Input 8 7 2 5 2 2 2" xfId="32732"/>
    <cellStyle name="Input 8 7 2 5 2 3" xfId="32733"/>
    <cellStyle name="Input 8 7 2 5 3" xfId="32734"/>
    <cellStyle name="Input 8 7 2 5 4" xfId="32735"/>
    <cellStyle name="Input 8 7 2 6" xfId="32736"/>
    <cellStyle name="Input 8 7 2 6 2" xfId="32737"/>
    <cellStyle name="Input 8 7 2 6 2 2" xfId="32738"/>
    <cellStyle name="Input 8 7 2 6 2 2 2" xfId="32739"/>
    <cellStyle name="Input 8 7 2 6 2 3" xfId="32740"/>
    <cellStyle name="Input 8 7 2 6 3" xfId="32741"/>
    <cellStyle name="Input 8 7 2 6 4" xfId="32742"/>
    <cellStyle name="Input 8 7 2 7" xfId="32743"/>
    <cellStyle name="Input 8 7 2 7 2" xfId="32744"/>
    <cellStyle name="Input 8 7 2 7 2 2" xfId="32745"/>
    <cellStyle name="Input 8 7 2 7 3" xfId="32746"/>
    <cellStyle name="Input 8 7 2 8" xfId="32747"/>
    <cellStyle name="Input 8 7 2 9" xfId="32748"/>
    <cellStyle name="Input 8 7 3" xfId="32749"/>
    <cellStyle name="Input 8 7 3 2" xfId="32750"/>
    <cellStyle name="Input 8 7 3 2 2" xfId="32751"/>
    <cellStyle name="Input 8 7 3 2 2 2" xfId="32752"/>
    <cellStyle name="Input 8 7 3 2 2 2 2" xfId="32753"/>
    <cellStyle name="Input 8 7 3 2 2 3" xfId="32754"/>
    <cellStyle name="Input 8 7 3 2 3" xfId="32755"/>
    <cellStyle name="Input 8 7 3 2 4" xfId="32756"/>
    <cellStyle name="Input 8 7 3 3" xfId="32757"/>
    <cellStyle name="Input 8 7 3 3 2" xfId="32758"/>
    <cellStyle name="Input 8 7 3 3 2 2" xfId="32759"/>
    <cellStyle name="Input 8 7 3 3 3" xfId="32760"/>
    <cellStyle name="Input 8 7 3 4" xfId="32761"/>
    <cellStyle name="Input 8 7 3 5" xfId="32762"/>
    <cellStyle name="Input 8 7 4" xfId="32763"/>
    <cellStyle name="Input 8 7 4 2" xfId="32764"/>
    <cellStyle name="Input 8 7 4 2 2" xfId="32765"/>
    <cellStyle name="Input 8 7 4 2 2 2" xfId="32766"/>
    <cellStyle name="Input 8 7 4 2 3" xfId="32767"/>
    <cellStyle name="Input 8 7 4 3" xfId="32768"/>
    <cellStyle name="Input 8 7 4 4" xfId="32769"/>
    <cellStyle name="Input 8 7 5" xfId="32770"/>
    <cellStyle name="Input 8 7 5 2" xfId="32771"/>
    <cellStyle name="Input 8 7 5 2 2" xfId="32772"/>
    <cellStyle name="Input 8 7 5 2 2 2" xfId="32773"/>
    <cellStyle name="Input 8 7 5 2 3" xfId="32774"/>
    <cellStyle name="Input 8 7 5 3" xfId="32775"/>
    <cellStyle name="Input 8 7 5 4" xfId="32776"/>
    <cellStyle name="Input 8 7 6" xfId="32777"/>
    <cellStyle name="Input 8 7 6 2" xfId="32778"/>
    <cellStyle name="Input 8 7 6 2 2" xfId="32779"/>
    <cellStyle name="Input 8 7 6 2 2 2" xfId="32780"/>
    <cellStyle name="Input 8 7 6 2 3" xfId="32781"/>
    <cellStyle name="Input 8 7 6 3" xfId="32782"/>
    <cellStyle name="Input 8 7 6 4" xfId="32783"/>
    <cellStyle name="Input 8 7 7" xfId="32784"/>
    <cellStyle name="Input 8 7 7 2" xfId="32785"/>
    <cellStyle name="Input 8 7 7 2 2" xfId="32786"/>
    <cellStyle name="Input 8 7 7 2 2 2" xfId="32787"/>
    <cellStyle name="Input 8 7 7 2 3" xfId="32788"/>
    <cellStyle name="Input 8 7 7 3" xfId="32789"/>
    <cellStyle name="Input 8 7 7 4" xfId="32790"/>
    <cellStyle name="Input 8 7 8" xfId="32791"/>
    <cellStyle name="Input 8 7 8 2" xfId="32792"/>
    <cellStyle name="Input 8 7 8 2 2" xfId="32793"/>
    <cellStyle name="Input 8 7 8 3" xfId="32794"/>
    <cellStyle name="Input 8 7 9" xfId="32795"/>
    <cellStyle name="Input 8 8" xfId="32796"/>
    <cellStyle name="Input 8 8 10" xfId="32797"/>
    <cellStyle name="Input 8 8 2" xfId="32798"/>
    <cellStyle name="Input 8 8 2 2" xfId="32799"/>
    <cellStyle name="Input 8 8 2 2 2" xfId="32800"/>
    <cellStyle name="Input 8 8 2 2 2 2" xfId="32801"/>
    <cellStyle name="Input 8 8 2 2 2 2 2" xfId="32802"/>
    <cellStyle name="Input 8 8 2 2 2 3" xfId="32803"/>
    <cellStyle name="Input 8 8 2 2 3" xfId="32804"/>
    <cellStyle name="Input 8 8 2 2 4" xfId="32805"/>
    <cellStyle name="Input 8 8 2 3" xfId="32806"/>
    <cellStyle name="Input 8 8 2 3 2" xfId="32807"/>
    <cellStyle name="Input 8 8 2 3 2 2" xfId="32808"/>
    <cellStyle name="Input 8 8 2 3 2 2 2" xfId="32809"/>
    <cellStyle name="Input 8 8 2 3 2 3" xfId="32810"/>
    <cellStyle name="Input 8 8 2 3 3" xfId="32811"/>
    <cellStyle name="Input 8 8 2 3 4" xfId="32812"/>
    <cellStyle name="Input 8 8 2 4" xfId="32813"/>
    <cellStyle name="Input 8 8 2 4 2" xfId="32814"/>
    <cellStyle name="Input 8 8 2 4 2 2" xfId="32815"/>
    <cellStyle name="Input 8 8 2 4 2 2 2" xfId="32816"/>
    <cellStyle name="Input 8 8 2 4 2 3" xfId="32817"/>
    <cellStyle name="Input 8 8 2 4 3" xfId="32818"/>
    <cellStyle name="Input 8 8 2 4 4" xfId="32819"/>
    <cellStyle name="Input 8 8 2 5" xfId="32820"/>
    <cellStyle name="Input 8 8 2 5 2" xfId="32821"/>
    <cellStyle name="Input 8 8 2 5 2 2" xfId="32822"/>
    <cellStyle name="Input 8 8 2 5 2 2 2" xfId="32823"/>
    <cellStyle name="Input 8 8 2 5 2 3" xfId="32824"/>
    <cellStyle name="Input 8 8 2 5 3" xfId="32825"/>
    <cellStyle name="Input 8 8 2 5 4" xfId="32826"/>
    <cellStyle name="Input 8 8 2 6" xfId="32827"/>
    <cellStyle name="Input 8 8 2 6 2" xfId="32828"/>
    <cellStyle name="Input 8 8 2 6 2 2" xfId="32829"/>
    <cellStyle name="Input 8 8 2 6 2 2 2" xfId="32830"/>
    <cellStyle name="Input 8 8 2 6 2 3" xfId="32831"/>
    <cellStyle name="Input 8 8 2 6 3" xfId="32832"/>
    <cellStyle name="Input 8 8 2 6 4" xfId="32833"/>
    <cellStyle name="Input 8 8 2 7" xfId="32834"/>
    <cellStyle name="Input 8 8 2 7 2" xfId="32835"/>
    <cellStyle name="Input 8 8 2 7 2 2" xfId="32836"/>
    <cellStyle name="Input 8 8 2 7 3" xfId="32837"/>
    <cellStyle name="Input 8 8 2 8" xfId="32838"/>
    <cellStyle name="Input 8 8 2 9" xfId="32839"/>
    <cellStyle name="Input 8 8 3" xfId="32840"/>
    <cellStyle name="Input 8 8 3 2" xfId="32841"/>
    <cellStyle name="Input 8 8 3 2 2" xfId="32842"/>
    <cellStyle name="Input 8 8 3 2 2 2" xfId="32843"/>
    <cellStyle name="Input 8 8 3 2 2 2 2" xfId="32844"/>
    <cellStyle name="Input 8 8 3 2 2 3" xfId="32845"/>
    <cellStyle name="Input 8 8 3 2 3" xfId="32846"/>
    <cellStyle name="Input 8 8 3 2 4" xfId="32847"/>
    <cellStyle name="Input 8 8 3 3" xfId="32848"/>
    <cellStyle name="Input 8 8 3 3 2" xfId="32849"/>
    <cellStyle name="Input 8 8 3 3 2 2" xfId="32850"/>
    <cellStyle name="Input 8 8 3 3 3" xfId="32851"/>
    <cellStyle name="Input 8 8 3 4" xfId="32852"/>
    <cellStyle name="Input 8 8 3 5" xfId="32853"/>
    <cellStyle name="Input 8 8 4" xfId="32854"/>
    <cellStyle name="Input 8 8 4 2" xfId="32855"/>
    <cellStyle name="Input 8 8 4 2 2" xfId="32856"/>
    <cellStyle name="Input 8 8 4 2 2 2" xfId="32857"/>
    <cellStyle name="Input 8 8 4 2 3" xfId="32858"/>
    <cellStyle name="Input 8 8 4 3" xfId="32859"/>
    <cellStyle name="Input 8 8 4 4" xfId="32860"/>
    <cellStyle name="Input 8 8 5" xfId="32861"/>
    <cellStyle name="Input 8 8 5 2" xfId="32862"/>
    <cellStyle name="Input 8 8 5 2 2" xfId="32863"/>
    <cellStyle name="Input 8 8 5 2 2 2" xfId="32864"/>
    <cellStyle name="Input 8 8 5 2 3" xfId="32865"/>
    <cellStyle name="Input 8 8 5 3" xfId="32866"/>
    <cellStyle name="Input 8 8 5 4" xfId="32867"/>
    <cellStyle name="Input 8 8 6" xfId="32868"/>
    <cellStyle name="Input 8 8 6 2" xfId="32869"/>
    <cellStyle name="Input 8 8 6 2 2" xfId="32870"/>
    <cellStyle name="Input 8 8 6 2 2 2" xfId="32871"/>
    <cellStyle name="Input 8 8 6 2 3" xfId="32872"/>
    <cellStyle name="Input 8 8 6 3" xfId="32873"/>
    <cellStyle name="Input 8 8 6 4" xfId="32874"/>
    <cellStyle name="Input 8 8 7" xfId="32875"/>
    <cellStyle name="Input 8 8 7 2" xfId="32876"/>
    <cellStyle name="Input 8 8 7 2 2" xfId="32877"/>
    <cellStyle name="Input 8 8 7 2 2 2" xfId="32878"/>
    <cellStyle name="Input 8 8 7 2 3" xfId="32879"/>
    <cellStyle name="Input 8 8 7 3" xfId="32880"/>
    <cellStyle name="Input 8 8 7 4" xfId="32881"/>
    <cellStyle name="Input 8 8 8" xfId="32882"/>
    <cellStyle name="Input 8 8 8 2" xfId="32883"/>
    <cellStyle name="Input 8 8 8 2 2" xfId="32884"/>
    <cellStyle name="Input 8 8 8 3" xfId="32885"/>
    <cellStyle name="Input 8 8 9" xfId="32886"/>
    <cellStyle name="Input 8 9" xfId="32887"/>
    <cellStyle name="Input 8 9 2" xfId="32888"/>
    <cellStyle name="Input 8 9 2 2" xfId="32889"/>
    <cellStyle name="Input 8 9 2 2 2" xfId="32890"/>
    <cellStyle name="Input 8 9 2 2 2 2" xfId="32891"/>
    <cellStyle name="Input 8 9 2 2 3" xfId="32892"/>
    <cellStyle name="Input 8 9 2 3" xfId="32893"/>
    <cellStyle name="Input 8 9 2 4" xfId="32894"/>
    <cellStyle name="Input 8 9 3" xfId="32895"/>
    <cellStyle name="Input 8 9 3 2" xfId="32896"/>
    <cellStyle name="Input 8 9 3 2 2" xfId="32897"/>
    <cellStyle name="Input 8 9 3 2 2 2" xfId="32898"/>
    <cellStyle name="Input 8 9 3 2 3" xfId="32899"/>
    <cellStyle name="Input 8 9 3 3" xfId="32900"/>
    <cellStyle name="Input 8 9 3 4" xfId="32901"/>
    <cellStyle name="Input 8 9 4" xfId="32902"/>
    <cellStyle name="Input 8 9 4 2" xfId="32903"/>
    <cellStyle name="Input 8 9 4 2 2" xfId="32904"/>
    <cellStyle name="Input 8 9 4 2 2 2" xfId="32905"/>
    <cellStyle name="Input 8 9 4 2 3" xfId="32906"/>
    <cellStyle name="Input 8 9 4 3" xfId="32907"/>
    <cellStyle name="Input 8 9 4 4" xfId="32908"/>
    <cellStyle name="Input 8 9 5" xfId="32909"/>
    <cellStyle name="Input 8 9 5 2" xfId="32910"/>
    <cellStyle name="Input 8 9 5 2 2" xfId="32911"/>
    <cellStyle name="Input 8 9 5 2 2 2" xfId="32912"/>
    <cellStyle name="Input 8 9 5 2 3" xfId="32913"/>
    <cellStyle name="Input 8 9 5 3" xfId="32914"/>
    <cellStyle name="Input 8 9 5 4" xfId="32915"/>
    <cellStyle name="Input 8 9 6" xfId="32916"/>
    <cellStyle name="Input 8 9 6 2" xfId="32917"/>
    <cellStyle name="Input 8 9 6 2 2" xfId="32918"/>
    <cellStyle name="Input 8 9 6 2 2 2" xfId="32919"/>
    <cellStyle name="Input 8 9 6 2 3" xfId="32920"/>
    <cellStyle name="Input 8 9 6 3" xfId="32921"/>
    <cellStyle name="Input 8 9 6 4" xfId="32922"/>
    <cellStyle name="Input 8 9 7" xfId="32923"/>
    <cellStyle name="Input 8 9 7 2" xfId="32924"/>
    <cellStyle name="Input 8 9 7 2 2" xfId="32925"/>
    <cellStyle name="Input 8 9 7 3" xfId="32926"/>
    <cellStyle name="Input 8 9 8" xfId="32927"/>
    <cellStyle name="Input 8 9 9" xfId="32928"/>
    <cellStyle name="Input 8_Subsidy" xfId="32929"/>
    <cellStyle name="Input 9" xfId="32930"/>
    <cellStyle name="Input 9 10" xfId="32931"/>
    <cellStyle name="Input 9 10 2" xfId="32932"/>
    <cellStyle name="Input 9 10 2 2" xfId="32933"/>
    <cellStyle name="Input 9 10 2 2 2" xfId="32934"/>
    <cellStyle name="Input 9 10 2 2 2 2" xfId="32935"/>
    <cellStyle name="Input 9 10 2 2 3" xfId="32936"/>
    <cellStyle name="Input 9 10 2 3" xfId="32937"/>
    <cellStyle name="Input 9 10 2 4" xfId="32938"/>
    <cellStyle name="Input 9 10 3" xfId="32939"/>
    <cellStyle name="Input 9 10 3 2" xfId="32940"/>
    <cellStyle name="Input 9 10 3 2 2" xfId="32941"/>
    <cellStyle name="Input 9 10 3 3" xfId="32942"/>
    <cellStyle name="Input 9 10 4" xfId="32943"/>
    <cellStyle name="Input 9 10 5" xfId="32944"/>
    <cellStyle name="Input 9 11" xfId="32945"/>
    <cellStyle name="Input 9 11 2" xfId="32946"/>
    <cellStyle name="Input 9 11 2 2" xfId="32947"/>
    <cellStyle name="Input 9 11 2 2 2" xfId="32948"/>
    <cellStyle name="Input 9 11 2 3" xfId="32949"/>
    <cellStyle name="Input 9 11 3" xfId="32950"/>
    <cellStyle name="Input 9 11 4" xfId="32951"/>
    <cellStyle name="Input 9 12" xfId="32952"/>
    <cellStyle name="Input 9 12 2" xfId="32953"/>
    <cellStyle name="Input 9 12 2 2" xfId="32954"/>
    <cellStyle name="Input 9 12 2 2 2" xfId="32955"/>
    <cellStyle name="Input 9 12 2 3" xfId="32956"/>
    <cellStyle name="Input 9 12 3" xfId="32957"/>
    <cellStyle name="Input 9 12 4" xfId="32958"/>
    <cellStyle name="Input 9 13" xfId="32959"/>
    <cellStyle name="Input 9 13 2" xfId="32960"/>
    <cellStyle name="Input 9 13 2 2" xfId="32961"/>
    <cellStyle name="Input 9 13 2 2 2" xfId="32962"/>
    <cellStyle name="Input 9 13 2 3" xfId="32963"/>
    <cellStyle name="Input 9 13 3" xfId="32964"/>
    <cellStyle name="Input 9 13 4" xfId="32965"/>
    <cellStyle name="Input 9 14" xfId="32966"/>
    <cellStyle name="Input 9 14 2" xfId="32967"/>
    <cellStyle name="Input 9 14 2 2" xfId="32968"/>
    <cellStyle name="Input 9 14 2 2 2" xfId="32969"/>
    <cellStyle name="Input 9 14 2 3" xfId="32970"/>
    <cellStyle name="Input 9 14 3" xfId="32971"/>
    <cellStyle name="Input 9 14 4" xfId="32972"/>
    <cellStyle name="Input 9 15" xfId="32973"/>
    <cellStyle name="Input 9 15 2" xfId="32974"/>
    <cellStyle name="Input 9 15 2 2" xfId="32975"/>
    <cellStyle name="Input 9 15 2 2 2" xfId="32976"/>
    <cellStyle name="Input 9 15 2 3" xfId="32977"/>
    <cellStyle name="Input 9 15 3" xfId="32978"/>
    <cellStyle name="Input 9 16" xfId="32979"/>
    <cellStyle name="Input 9 16 2" xfId="32980"/>
    <cellStyle name="Input 9 16 2 2" xfId="32981"/>
    <cellStyle name="Input 9 16 3" xfId="32982"/>
    <cellStyle name="Input 9 17" xfId="32983"/>
    <cellStyle name="Input 9 18" xfId="32984"/>
    <cellStyle name="Input 9 2" xfId="32985"/>
    <cellStyle name="Input 9 2 10" xfId="32986"/>
    <cellStyle name="Input 9 2 11" xfId="32987"/>
    <cellStyle name="Input 9 2 2" xfId="32988"/>
    <cellStyle name="Input 9 2 2 10" xfId="32989"/>
    <cellStyle name="Input 9 2 2 2" xfId="32990"/>
    <cellStyle name="Input 9 2 2 2 2" xfId="32991"/>
    <cellStyle name="Input 9 2 2 2 2 2" xfId="32992"/>
    <cellStyle name="Input 9 2 2 2 2 2 2" xfId="32993"/>
    <cellStyle name="Input 9 2 2 2 2 2 2 2" xfId="32994"/>
    <cellStyle name="Input 9 2 2 2 2 2 3" xfId="32995"/>
    <cellStyle name="Input 9 2 2 2 2 3" xfId="32996"/>
    <cellStyle name="Input 9 2 2 2 2 4" xfId="32997"/>
    <cellStyle name="Input 9 2 2 2 3" xfId="32998"/>
    <cellStyle name="Input 9 2 2 2 3 2" xfId="32999"/>
    <cellStyle name="Input 9 2 2 2 3 2 2" xfId="33000"/>
    <cellStyle name="Input 9 2 2 2 3 2 2 2" xfId="33001"/>
    <cellStyle name="Input 9 2 2 2 3 2 3" xfId="33002"/>
    <cellStyle name="Input 9 2 2 2 3 3" xfId="33003"/>
    <cellStyle name="Input 9 2 2 2 3 4" xfId="33004"/>
    <cellStyle name="Input 9 2 2 2 4" xfId="33005"/>
    <cellStyle name="Input 9 2 2 2 4 2" xfId="33006"/>
    <cellStyle name="Input 9 2 2 2 4 2 2" xfId="33007"/>
    <cellStyle name="Input 9 2 2 2 4 2 2 2" xfId="33008"/>
    <cellStyle name="Input 9 2 2 2 4 2 3" xfId="33009"/>
    <cellStyle name="Input 9 2 2 2 4 3" xfId="33010"/>
    <cellStyle name="Input 9 2 2 2 4 4" xfId="33011"/>
    <cellStyle name="Input 9 2 2 2 5" xfId="33012"/>
    <cellStyle name="Input 9 2 2 2 5 2" xfId="33013"/>
    <cellStyle name="Input 9 2 2 2 5 2 2" xfId="33014"/>
    <cellStyle name="Input 9 2 2 2 5 2 2 2" xfId="33015"/>
    <cellStyle name="Input 9 2 2 2 5 2 3" xfId="33016"/>
    <cellStyle name="Input 9 2 2 2 5 3" xfId="33017"/>
    <cellStyle name="Input 9 2 2 2 5 4" xfId="33018"/>
    <cellStyle name="Input 9 2 2 2 6" xfId="33019"/>
    <cellStyle name="Input 9 2 2 2 6 2" xfId="33020"/>
    <cellStyle name="Input 9 2 2 2 6 2 2" xfId="33021"/>
    <cellStyle name="Input 9 2 2 2 6 2 2 2" xfId="33022"/>
    <cellStyle name="Input 9 2 2 2 6 2 3" xfId="33023"/>
    <cellStyle name="Input 9 2 2 2 6 3" xfId="33024"/>
    <cellStyle name="Input 9 2 2 2 6 4" xfId="33025"/>
    <cellStyle name="Input 9 2 2 2 7" xfId="33026"/>
    <cellStyle name="Input 9 2 2 2 7 2" xfId="33027"/>
    <cellStyle name="Input 9 2 2 2 7 2 2" xfId="33028"/>
    <cellStyle name="Input 9 2 2 2 7 3" xfId="33029"/>
    <cellStyle name="Input 9 2 2 2 8" xfId="33030"/>
    <cellStyle name="Input 9 2 2 2 9" xfId="33031"/>
    <cellStyle name="Input 9 2 2 3" xfId="33032"/>
    <cellStyle name="Input 9 2 2 3 2" xfId="33033"/>
    <cellStyle name="Input 9 2 2 3 2 2" xfId="33034"/>
    <cellStyle name="Input 9 2 2 3 2 2 2" xfId="33035"/>
    <cellStyle name="Input 9 2 2 3 2 2 2 2" xfId="33036"/>
    <cellStyle name="Input 9 2 2 3 2 2 3" xfId="33037"/>
    <cellStyle name="Input 9 2 2 3 2 3" xfId="33038"/>
    <cellStyle name="Input 9 2 2 3 2 4" xfId="33039"/>
    <cellStyle name="Input 9 2 2 3 3" xfId="33040"/>
    <cellStyle name="Input 9 2 2 3 3 2" xfId="33041"/>
    <cellStyle name="Input 9 2 2 3 3 2 2" xfId="33042"/>
    <cellStyle name="Input 9 2 2 3 3 3" xfId="33043"/>
    <cellStyle name="Input 9 2 2 3 4" xfId="33044"/>
    <cellStyle name="Input 9 2 2 3 5" xfId="33045"/>
    <cellStyle name="Input 9 2 2 4" xfId="33046"/>
    <cellStyle name="Input 9 2 2 4 2" xfId="33047"/>
    <cellStyle name="Input 9 2 2 4 2 2" xfId="33048"/>
    <cellStyle name="Input 9 2 2 4 2 2 2" xfId="33049"/>
    <cellStyle name="Input 9 2 2 4 2 3" xfId="33050"/>
    <cellStyle name="Input 9 2 2 4 3" xfId="33051"/>
    <cellStyle name="Input 9 2 2 4 4" xfId="33052"/>
    <cellStyle name="Input 9 2 2 5" xfId="33053"/>
    <cellStyle name="Input 9 2 2 5 2" xfId="33054"/>
    <cellStyle name="Input 9 2 2 5 2 2" xfId="33055"/>
    <cellStyle name="Input 9 2 2 5 2 2 2" xfId="33056"/>
    <cellStyle name="Input 9 2 2 5 2 3" xfId="33057"/>
    <cellStyle name="Input 9 2 2 5 3" xfId="33058"/>
    <cellStyle name="Input 9 2 2 5 4" xfId="33059"/>
    <cellStyle name="Input 9 2 2 6" xfId="33060"/>
    <cellStyle name="Input 9 2 2 6 2" xfId="33061"/>
    <cellStyle name="Input 9 2 2 6 2 2" xfId="33062"/>
    <cellStyle name="Input 9 2 2 6 2 2 2" xfId="33063"/>
    <cellStyle name="Input 9 2 2 6 2 3" xfId="33064"/>
    <cellStyle name="Input 9 2 2 6 3" xfId="33065"/>
    <cellStyle name="Input 9 2 2 6 4" xfId="33066"/>
    <cellStyle name="Input 9 2 2 7" xfId="33067"/>
    <cellStyle name="Input 9 2 2 7 2" xfId="33068"/>
    <cellStyle name="Input 9 2 2 7 2 2" xfId="33069"/>
    <cellStyle name="Input 9 2 2 7 2 2 2" xfId="33070"/>
    <cellStyle name="Input 9 2 2 7 2 3" xfId="33071"/>
    <cellStyle name="Input 9 2 2 7 3" xfId="33072"/>
    <cellStyle name="Input 9 2 2 7 4" xfId="33073"/>
    <cellStyle name="Input 9 2 2 8" xfId="33074"/>
    <cellStyle name="Input 9 2 2 8 2" xfId="33075"/>
    <cellStyle name="Input 9 2 2 8 2 2" xfId="33076"/>
    <cellStyle name="Input 9 2 2 8 3" xfId="33077"/>
    <cellStyle name="Input 9 2 2 9" xfId="33078"/>
    <cellStyle name="Input 9 2 3" xfId="33079"/>
    <cellStyle name="Input 9 2 3 2" xfId="33080"/>
    <cellStyle name="Input 9 2 3 2 2" xfId="33081"/>
    <cellStyle name="Input 9 2 3 2 2 2" xfId="33082"/>
    <cellStyle name="Input 9 2 3 2 2 2 2" xfId="33083"/>
    <cellStyle name="Input 9 2 3 2 2 3" xfId="33084"/>
    <cellStyle name="Input 9 2 3 2 3" xfId="33085"/>
    <cellStyle name="Input 9 2 3 2 4" xfId="33086"/>
    <cellStyle name="Input 9 2 3 3" xfId="33087"/>
    <cellStyle name="Input 9 2 3 3 2" xfId="33088"/>
    <cellStyle name="Input 9 2 3 3 2 2" xfId="33089"/>
    <cellStyle name="Input 9 2 3 3 2 2 2" xfId="33090"/>
    <cellStyle name="Input 9 2 3 3 2 3" xfId="33091"/>
    <cellStyle name="Input 9 2 3 3 3" xfId="33092"/>
    <cellStyle name="Input 9 2 3 3 4" xfId="33093"/>
    <cellStyle name="Input 9 2 3 4" xfId="33094"/>
    <cellStyle name="Input 9 2 3 4 2" xfId="33095"/>
    <cellStyle name="Input 9 2 3 4 2 2" xfId="33096"/>
    <cellStyle name="Input 9 2 3 4 2 2 2" xfId="33097"/>
    <cellStyle name="Input 9 2 3 4 2 3" xfId="33098"/>
    <cellStyle name="Input 9 2 3 4 3" xfId="33099"/>
    <cellStyle name="Input 9 2 3 4 4" xfId="33100"/>
    <cellStyle name="Input 9 2 3 5" xfId="33101"/>
    <cellStyle name="Input 9 2 3 5 2" xfId="33102"/>
    <cellStyle name="Input 9 2 3 5 2 2" xfId="33103"/>
    <cellStyle name="Input 9 2 3 5 2 2 2" xfId="33104"/>
    <cellStyle name="Input 9 2 3 5 2 3" xfId="33105"/>
    <cellStyle name="Input 9 2 3 5 3" xfId="33106"/>
    <cellStyle name="Input 9 2 3 5 4" xfId="33107"/>
    <cellStyle name="Input 9 2 3 6" xfId="33108"/>
    <cellStyle name="Input 9 2 3 6 2" xfId="33109"/>
    <cellStyle name="Input 9 2 3 6 2 2" xfId="33110"/>
    <cellStyle name="Input 9 2 3 6 2 2 2" xfId="33111"/>
    <cellStyle name="Input 9 2 3 6 2 3" xfId="33112"/>
    <cellStyle name="Input 9 2 3 6 3" xfId="33113"/>
    <cellStyle name="Input 9 2 3 6 4" xfId="33114"/>
    <cellStyle name="Input 9 2 3 7" xfId="33115"/>
    <cellStyle name="Input 9 2 3 7 2" xfId="33116"/>
    <cellStyle name="Input 9 2 3 7 2 2" xfId="33117"/>
    <cellStyle name="Input 9 2 3 7 3" xfId="33118"/>
    <cellStyle name="Input 9 2 3 8" xfId="33119"/>
    <cellStyle name="Input 9 2 3 9" xfId="33120"/>
    <cellStyle name="Input 9 2 4" xfId="33121"/>
    <cellStyle name="Input 9 2 4 2" xfId="33122"/>
    <cellStyle name="Input 9 2 4 2 2" xfId="33123"/>
    <cellStyle name="Input 9 2 4 2 2 2" xfId="33124"/>
    <cellStyle name="Input 9 2 4 2 2 2 2" xfId="33125"/>
    <cellStyle name="Input 9 2 4 2 2 3" xfId="33126"/>
    <cellStyle name="Input 9 2 4 2 3" xfId="33127"/>
    <cellStyle name="Input 9 2 4 2 4" xfId="33128"/>
    <cellStyle name="Input 9 2 4 3" xfId="33129"/>
    <cellStyle name="Input 9 2 4 3 2" xfId="33130"/>
    <cellStyle name="Input 9 2 4 3 2 2" xfId="33131"/>
    <cellStyle name="Input 9 2 4 3 3" xfId="33132"/>
    <cellStyle name="Input 9 2 4 4" xfId="33133"/>
    <cellStyle name="Input 9 2 4 5" xfId="33134"/>
    <cellStyle name="Input 9 2 5" xfId="33135"/>
    <cellStyle name="Input 9 2 5 2" xfId="33136"/>
    <cellStyle name="Input 9 2 5 2 2" xfId="33137"/>
    <cellStyle name="Input 9 2 5 2 2 2" xfId="33138"/>
    <cellStyle name="Input 9 2 5 2 3" xfId="33139"/>
    <cellStyle name="Input 9 2 5 3" xfId="33140"/>
    <cellStyle name="Input 9 2 5 4" xfId="33141"/>
    <cellStyle name="Input 9 2 6" xfId="33142"/>
    <cellStyle name="Input 9 2 6 2" xfId="33143"/>
    <cellStyle name="Input 9 2 6 2 2" xfId="33144"/>
    <cellStyle name="Input 9 2 6 2 2 2" xfId="33145"/>
    <cellStyle name="Input 9 2 6 2 3" xfId="33146"/>
    <cellStyle name="Input 9 2 6 3" xfId="33147"/>
    <cellStyle name="Input 9 2 6 4" xfId="33148"/>
    <cellStyle name="Input 9 2 7" xfId="33149"/>
    <cellStyle name="Input 9 2 7 2" xfId="33150"/>
    <cellStyle name="Input 9 2 7 2 2" xfId="33151"/>
    <cellStyle name="Input 9 2 7 2 2 2" xfId="33152"/>
    <cellStyle name="Input 9 2 7 2 3" xfId="33153"/>
    <cellStyle name="Input 9 2 7 3" xfId="33154"/>
    <cellStyle name="Input 9 2 7 4" xfId="33155"/>
    <cellStyle name="Input 9 2 8" xfId="33156"/>
    <cellStyle name="Input 9 2 8 2" xfId="33157"/>
    <cellStyle name="Input 9 2 8 2 2" xfId="33158"/>
    <cellStyle name="Input 9 2 8 2 2 2" xfId="33159"/>
    <cellStyle name="Input 9 2 8 2 3" xfId="33160"/>
    <cellStyle name="Input 9 2 8 3" xfId="33161"/>
    <cellStyle name="Input 9 2 8 4" xfId="33162"/>
    <cellStyle name="Input 9 2 9" xfId="33163"/>
    <cellStyle name="Input 9 2 9 2" xfId="33164"/>
    <cellStyle name="Input 9 2 9 2 2" xfId="33165"/>
    <cellStyle name="Input 9 2 9 3" xfId="33166"/>
    <cellStyle name="Input 9 2_Subsidy" xfId="33167"/>
    <cellStyle name="Input 9 3" xfId="33168"/>
    <cellStyle name="Input 9 3 10" xfId="33169"/>
    <cellStyle name="Input 9 3 2" xfId="33170"/>
    <cellStyle name="Input 9 3 2 2" xfId="33171"/>
    <cellStyle name="Input 9 3 2 2 2" xfId="33172"/>
    <cellStyle name="Input 9 3 2 2 2 2" xfId="33173"/>
    <cellStyle name="Input 9 3 2 2 2 2 2" xfId="33174"/>
    <cellStyle name="Input 9 3 2 2 2 3" xfId="33175"/>
    <cellStyle name="Input 9 3 2 2 3" xfId="33176"/>
    <cellStyle name="Input 9 3 2 2 4" xfId="33177"/>
    <cellStyle name="Input 9 3 2 3" xfId="33178"/>
    <cellStyle name="Input 9 3 2 3 2" xfId="33179"/>
    <cellStyle name="Input 9 3 2 3 2 2" xfId="33180"/>
    <cellStyle name="Input 9 3 2 3 2 2 2" xfId="33181"/>
    <cellStyle name="Input 9 3 2 3 2 3" xfId="33182"/>
    <cellStyle name="Input 9 3 2 3 3" xfId="33183"/>
    <cellStyle name="Input 9 3 2 3 4" xfId="33184"/>
    <cellStyle name="Input 9 3 2 4" xfId="33185"/>
    <cellStyle name="Input 9 3 2 4 2" xfId="33186"/>
    <cellStyle name="Input 9 3 2 4 2 2" xfId="33187"/>
    <cellStyle name="Input 9 3 2 4 2 2 2" xfId="33188"/>
    <cellStyle name="Input 9 3 2 4 2 3" xfId="33189"/>
    <cellStyle name="Input 9 3 2 4 3" xfId="33190"/>
    <cellStyle name="Input 9 3 2 4 4" xfId="33191"/>
    <cellStyle name="Input 9 3 2 5" xfId="33192"/>
    <cellStyle name="Input 9 3 2 5 2" xfId="33193"/>
    <cellStyle name="Input 9 3 2 5 2 2" xfId="33194"/>
    <cellStyle name="Input 9 3 2 5 2 2 2" xfId="33195"/>
    <cellStyle name="Input 9 3 2 5 2 3" xfId="33196"/>
    <cellStyle name="Input 9 3 2 5 3" xfId="33197"/>
    <cellStyle name="Input 9 3 2 5 4" xfId="33198"/>
    <cellStyle name="Input 9 3 2 6" xfId="33199"/>
    <cellStyle name="Input 9 3 2 6 2" xfId="33200"/>
    <cellStyle name="Input 9 3 2 6 2 2" xfId="33201"/>
    <cellStyle name="Input 9 3 2 6 2 2 2" xfId="33202"/>
    <cellStyle name="Input 9 3 2 6 2 3" xfId="33203"/>
    <cellStyle name="Input 9 3 2 6 3" xfId="33204"/>
    <cellStyle name="Input 9 3 2 6 4" xfId="33205"/>
    <cellStyle name="Input 9 3 2 7" xfId="33206"/>
    <cellStyle name="Input 9 3 2 7 2" xfId="33207"/>
    <cellStyle name="Input 9 3 2 7 2 2" xfId="33208"/>
    <cellStyle name="Input 9 3 2 7 3" xfId="33209"/>
    <cellStyle name="Input 9 3 2 8" xfId="33210"/>
    <cellStyle name="Input 9 3 2 9" xfId="33211"/>
    <cellStyle name="Input 9 3 3" xfId="33212"/>
    <cellStyle name="Input 9 3 3 2" xfId="33213"/>
    <cellStyle name="Input 9 3 3 2 2" xfId="33214"/>
    <cellStyle name="Input 9 3 3 2 2 2" xfId="33215"/>
    <cellStyle name="Input 9 3 3 2 2 2 2" xfId="33216"/>
    <cellStyle name="Input 9 3 3 2 2 3" xfId="33217"/>
    <cellStyle name="Input 9 3 3 2 3" xfId="33218"/>
    <cellStyle name="Input 9 3 3 2 4" xfId="33219"/>
    <cellStyle name="Input 9 3 3 3" xfId="33220"/>
    <cellStyle name="Input 9 3 3 3 2" xfId="33221"/>
    <cellStyle name="Input 9 3 3 3 2 2" xfId="33222"/>
    <cellStyle name="Input 9 3 3 3 3" xfId="33223"/>
    <cellStyle name="Input 9 3 3 4" xfId="33224"/>
    <cellStyle name="Input 9 3 3 5" xfId="33225"/>
    <cellStyle name="Input 9 3 4" xfId="33226"/>
    <cellStyle name="Input 9 3 4 2" xfId="33227"/>
    <cellStyle name="Input 9 3 4 2 2" xfId="33228"/>
    <cellStyle name="Input 9 3 4 2 2 2" xfId="33229"/>
    <cellStyle name="Input 9 3 4 2 3" xfId="33230"/>
    <cellStyle name="Input 9 3 4 3" xfId="33231"/>
    <cellStyle name="Input 9 3 4 4" xfId="33232"/>
    <cellStyle name="Input 9 3 5" xfId="33233"/>
    <cellStyle name="Input 9 3 5 2" xfId="33234"/>
    <cellStyle name="Input 9 3 5 2 2" xfId="33235"/>
    <cellStyle name="Input 9 3 5 2 2 2" xfId="33236"/>
    <cellStyle name="Input 9 3 5 2 3" xfId="33237"/>
    <cellStyle name="Input 9 3 5 3" xfId="33238"/>
    <cellStyle name="Input 9 3 5 4" xfId="33239"/>
    <cellStyle name="Input 9 3 6" xfId="33240"/>
    <cellStyle name="Input 9 3 6 2" xfId="33241"/>
    <cellStyle name="Input 9 3 6 2 2" xfId="33242"/>
    <cellStyle name="Input 9 3 6 2 2 2" xfId="33243"/>
    <cellStyle name="Input 9 3 6 2 3" xfId="33244"/>
    <cellStyle name="Input 9 3 6 3" xfId="33245"/>
    <cellStyle name="Input 9 3 6 4" xfId="33246"/>
    <cellStyle name="Input 9 3 7" xfId="33247"/>
    <cellStyle name="Input 9 3 7 2" xfId="33248"/>
    <cellStyle name="Input 9 3 7 2 2" xfId="33249"/>
    <cellStyle name="Input 9 3 7 2 2 2" xfId="33250"/>
    <cellStyle name="Input 9 3 7 2 3" xfId="33251"/>
    <cellStyle name="Input 9 3 7 3" xfId="33252"/>
    <cellStyle name="Input 9 3 7 4" xfId="33253"/>
    <cellStyle name="Input 9 3 8" xfId="33254"/>
    <cellStyle name="Input 9 3 8 2" xfId="33255"/>
    <cellStyle name="Input 9 3 8 2 2" xfId="33256"/>
    <cellStyle name="Input 9 3 8 3" xfId="33257"/>
    <cellStyle name="Input 9 3 9" xfId="33258"/>
    <cellStyle name="Input 9 4" xfId="33259"/>
    <cellStyle name="Input 9 4 10" xfId="33260"/>
    <cellStyle name="Input 9 4 2" xfId="33261"/>
    <cellStyle name="Input 9 4 2 2" xfId="33262"/>
    <cellStyle name="Input 9 4 2 2 2" xfId="33263"/>
    <cellStyle name="Input 9 4 2 2 2 2" xfId="33264"/>
    <cellStyle name="Input 9 4 2 2 2 2 2" xfId="33265"/>
    <cellStyle name="Input 9 4 2 2 2 3" xfId="33266"/>
    <cellStyle name="Input 9 4 2 2 3" xfId="33267"/>
    <cellStyle name="Input 9 4 2 2 4" xfId="33268"/>
    <cellStyle name="Input 9 4 2 3" xfId="33269"/>
    <cellStyle name="Input 9 4 2 3 2" xfId="33270"/>
    <cellStyle name="Input 9 4 2 3 2 2" xfId="33271"/>
    <cellStyle name="Input 9 4 2 3 2 2 2" xfId="33272"/>
    <cellStyle name="Input 9 4 2 3 2 3" xfId="33273"/>
    <cellStyle name="Input 9 4 2 3 3" xfId="33274"/>
    <cellStyle name="Input 9 4 2 3 4" xfId="33275"/>
    <cellStyle name="Input 9 4 2 4" xfId="33276"/>
    <cellStyle name="Input 9 4 2 4 2" xfId="33277"/>
    <cellStyle name="Input 9 4 2 4 2 2" xfId="33278"/>
    <cellStyle name="Input 9 4 2 4 2 2 2" xfId="33279"/>
    <cellStyle name="Input 9 4 2 4 2 3" xfId="33280"/>
    <cellStyle name="Input 9 4 2 4 3" xfId="33281"/>
    <cellStyle name="Input 9 4 2 4 4" xfId="33282"/>
    <cellStyle name="Input 9 4 2 5" xfId="33283"/>
    <cellStyle name="Input 9 4 2 5 2" xfId="33284"/>
    <cellStyle name="Input 9 4 2 5 2 2" xfId="33285"/>
    <cellStyle name="Input 9 4 2 5 2 2 2" xfId="33286"/>
    <cellStyle name="Input 9 4 2 5 2 3" xfId="33287"/>
    <cellStyle name="Input 9 4 2 5 3" xfId="33288"/>
    <cellStyle name="Input 9 4 2 5 4" xfId="33289"/>
    <cellStyle name="Input 9 4 2 6" xfId="33290"/>
    <cellStyle name="Input 9 4 2 6 2" xfId="33291"/>
    <cellStyle name="Input 9 4 2 6 2 2" xfId="33292"/>
    <cellStyle name="Input 9 4 2 6 2 2 2" xfId="33293"/>
    <cellStyle name="Input 9 4 2 6 2 3" xfId="33294"/>
    <cellStyle name="Input 9 4 2 6 3" xfId="33295"/>
    <cellStyle name="Input 9 4 2 6 4" xfId="33296"/>
    <cellStyle name="Input 9 4 2 7" xfId="33297"/>
    <cellStyle name="Input 9 4 2 7 2" xfId="33298"/>
    <cellStyle name="Input 9 4 2 7 2 2" xfId="33299"/>
    <cellStyle name="Input 9 4 2 7 3" xfId="33300"/>
    <cellStyle name="Input 9 4 2 8" xfId="33301"/>
    <cellStyle name="Input 9 4 2 9" xfId="33302"/>
    <cellStyle name="Input 9 4 3" xfId="33303"/>
    <cellStyle name="Input 9 4 3 2" xfId="33304"/>
    <cellStyle name="Input 9 4 3 2 2" xfId="33305"/>
    <cellStyle name="Input 9 4 3 2 2 2" xfId="33306"/>
    <cellStyle name="Input 9 4 3 2 2 2 2" xfId="33307"/>
    <cellStyle name="Input 9 4 3 2 2 3" xfId="33308"/>
    <cellStyle name="Input 9 4 3 2 3" xfId="33309"/>
    <cellStyle name="Input 9 4 3 2 4" xfId="33310"/>
    <cellStyle name="Input 9 4 3 3" xfId="33311"/>
    <cellStyle name="Input 9 4 3 3 2" xfId="33312"/>
    <cellStyle name="Input 9 4 3 3 2 2" xfId="33313"/>
    <cellStyle name="Input 9 4 3 3 3" xfId="33314"/>
    <cellStyle name="Input 9 4 3 4" xfId="33315"/>
    <cellStyle name="Input 9 4 3 5" xfId="33316"/>
    <cellStyle name="Input 9 4 4" xfId="33317"/>
    <cellStyle name="Input 9 4 4 2" xfId="33318"/>
    <cellStyle name="Input 9 4 4 2 2" xfId="33319"/>
    <cellStyle name="Input 9 4 4 2 2 2" xfId="33320"/>
    <cellStyle name="Input 9 4 4 2 3" xfId="33321"/>
    <cellStyle name="Input 9 4 4 3" xfId="33322"/>
    <cellStyle name="Input 9 4 4 4" xfId="33323"/>
    <cellStyle name="Input 9 4 5" xfId="33324"/>
    <cellStyle name="Input 9 4 5 2" xfId="33325"/>
    <cellStyle name="Input 9 4 5 2 2" xfId="33326"/>
    <cellStyle name="Input 9 4 5 2 2 2" xfId="33327"/>
    <cellStyle name="Input 9 4 5 2 3" xfId="33328"/>
    <cellStyle name="Input 9 4 5 3" xfId="33329"/>
    <cellStyle name="Input 9 4 5 4" xfId="33330"/>
    <cellStyle name="Input 9 4 6" xfId="33331"/>
    <cellStyle name="Input 9 4 6 2" xfId="33332"/>
    <cellStyle name="Input 9 4 6 2 2" xfId="33333"/>
    <cellStyle name="Input 9 4 6 2 2 2" xfId="33334"/>
    <cellStyle name="Input 9 4 6 2 3" xfId="33335"/>
    <cellStyle name="Input 9 4 6 3" xfId="33336"/>
    <cellStyle name="Input 9 4 6 4" xfId="33337"/>
    <cellStyle name="Input 9 4 7" xfId="33338"/>
    <cellStyle name="Input 9 4 7 2" xfId="33339"/>
    <cellStyle name="Input 9 4 7 2 2" xfId="33340"/>
    <cellStyle name="Input 9 4 7 2 2 2" xfId="33341"/>
    <cellStyle name="Input 9 4 7 2 3" xfId="33342"/>
    <cellStyle name="Input 9 4 7 3" xfId="33343"/>
    <cellStyle name="Input 9 4 7 4" xfId="33344"/>
    <cellStyle name="Input 9 4 8" xfId="33345"/>
    <cellStyle name="Input 9 4 8 2" xfId="33346"/>
    <cellStyle name="Input 9 4 8 2 2" xfId="33347"/>
    <cellStyle name="Input 9 4 8 3" xfId="33348"/>
    <cellStyle name="Input 9 4 9" xfId="33349"/>
    <cellStyle name="Input 9 5" xfId="33350"/>
    <cellStyle name="Input 9 5 10" xfId="33351"/>
    <cellStyle name="Input 9 5 2" xfId="33352"/>
    <cellStyle name="Input 9 5 2 2" xfId="33353"/>
    <cellStyle name="Input 9 5 2 2 2" xfId="33354"/>
    <cellStyle name="Input 9 5 2 2 2 2" xfId="33355"/>
    <cellStyle name="Input 9 5 2 2 2 2 2" xfId="33356"/>
    <cellStyle name="Input 9 5 2 2 2 3" xfId="33357"/>
    <cellStyle name="Input 9 5 2 2 3" xfId="33358"/>
    <cellStyle name="Input 9 5 2 2 4" xfId="33359"/>
    <cellStyle name="Input 9 5 2 3" xfId="33360"/>
    <cellStyle name="Input 9 5 2 3 2" xfId="33361"/>
    <cellStyle name="Input 9 5 2 3 2 2" xfId="33362"/>
    <cellStyle name="Input 9 5 2 3 2 2 2" xfId="33363"/>
    <cellStyle name="Input 9 5 2 3 2 3" xfId="33364"/>
    <cellStyle name="Input 9 5 2 3 3" xfId="33365"/>
    <cellStyle name="Input 9 5 2 3 4" xfId="33366"/>
    <cellStyle name="Input 9 5 2 4" xfId="33367"/>
    <cellStyle name="Input 9 5 2 4 2" xfId="33368"/>
    <cellStyle name="Input 9 5 2 4 2 2" xfId="33369"/>
    <cellStyle name="Input 9 5 2 4 2 2 2" xfId="33370"/>
    <cellStyle name="Input 9 5 2 4 2 3" xfId="33371"/>
    <cellStyle name="Input 9 5 2 4 3" xfId="33372"/>
    <cellStyle name="Input 9 5 2 4 4" xfId="33373"/>
    <cellStyle name="Input 9 5 2 5" xfId="33374"/>
    <cellStyle name="Input 9 5 2 5 2" xfId="33375"/>
    <cellStyle name="Input 9 5 2 5 2 2" xfId="33376"/>
    <cellStyle name="Input 9 5 2 5 2 2 2" xfId="33377"/>
    <cellStyle name="Input 9 5 2 5 2 3" xfId="33378"/>
    <cellStyle name="Input 9 5 2 5 3" xfId="33379"/>
    <cellStyle name="Input 9 5 2 5 4" xfId="33380"/>
    <cellStyle name="Input 9 5 2 6" xfId="33381"/>
    <cellStyle name="Input 9 5 2 6 2" xfId="33382"/>
    <cellStyle name="Input 9 5 2 6 2 2" xfId="33383"/>
    <cellStyle name="Input 9 5 2 6 2 2 2" xfId="33384"/>
    <cellStyle name="Input 9 5 2 6 2 3" xfId="33385"/>
    <cellStyle name="Input 9 5 2 6 3" xfId="33386"/>
    <cellStyle name="Input 9 5 2 6 4" xfId="33387"/>
    <cellStyle name="Input 9 5 2 7" xfId="33388"/>
    <cellStyle name="Input 9 5 2 7 2" xfId="33389"/>
    <cellStyle name="Input 9 5 2 7 2 2" xfId="33390"/>
    <cellStyle name="Input 9 5 2 7 3" xfId="33391"/>
    <cellStyle name="Input 9 5 2 8" xfId="33392"/>
    <cellStyle name="Input 9 5 2 9" xfId="33393"/>
    <cellStyle name="Input 9 5 3" xfId="33394"/>
    <cellStyle name="Input 9 5 3 2" xfId="33395"/>
    <cellStyle name="Input 9 5 3 2 2" xfId="33396"/>
    <cellStyle name="Input 9 5 3 2 2 2" xfId="33397"/>
    <cellStyle name="Input 9 5 3 2 2 2 2" xfId="33398"/>
    <cellStyle name="Input 9 5 3 2 2 3" xfId="33399"/>
    <cellStyle name="Input 9 5 3 2 3" xfId="33400"/>
    <cellStyle name="Input 9 5 3 2 4" xfId="33401"/>
    <cellStyle name="Input 9 5 3 3" xfId="33402"/>
    <cellStyle name="Input 9 5 3 3 2" xfId="33403"/>
    <cellStyle name="Input 9 5 3 3 2 2" xfId="33404"/>
    <cellStyle name="Input 9 5 3 3 3" xfId="33405"/>
    <cellStyle name="Input 9 5 3 4" xfId="33406"/>
    <cellStyle name="Input 9 5 3 5" xfId="33407"/>
    <cellStyle name="Input 9 5 4" xfId="33408"/>
    <cellStyle name="Input 9 5 4 2" xfId="33409"/>
    <cellStyle name="Input 9 5 4 2 2" xfId="33410"/>
    <cellStyle name="Input 9 5 4 2 2 2" xfId="33411"/>
    <cellStyle name="Input 9 5 4 2 3" xfId="33412"/>
    <cellStyle name="Input 9 5 4 3" xfId="33413"/>
    <cellStyle name="Input 9 5 4 4" xfId="33414"/>
    <cellStyle name="Input 9 5 5" xfId="33415"/>
    <cellStyle name="Input 9 5 5 2" xfId="33416"/>
    <cellStyle name="Input 9 5 5 2 2" xfId="33417"/>
    <cellStyle name="Input 9 5 5 2 2 2" xfId="33418"/>
    <cellStyle name="Input 9 5 5 2 3" xfId="33419"/>
    <cellStyle name="Input 9 5 5 3" xfId="33420"/>
    <cellStyle name="Input 9 5 5 4" xfId="33421"/>
    <cellStyle name="Input 9 5 6" xfId="33422"/>
    <cellStyle name="Input 9 5 6 2" xfId="33423"/>
    <cellStyle name="Input 9 5 6 2 2" xfId="33424"/>
    <cellStyle name="Input 9 5 6 2 2 2" xfId="33425"/>
    <cellStyle name="Input 9 5 6 2 3" xfId="33426"/>
    <cellStyle name="Input 9 5 6 3" xfId="33427"/>
    <cellStyle name="Input 9 5 6 4" xfId="33428"/>
    <cellStyle name="Input 9 5 7" xfId="33429"/>
    <cellStyle name="Input 9 5 7 2" xfId="33430"/>
    <cellStyle name="Input 9 5 7 2 2" xfId="33431"/>
    <cellStyle name="Input 9 5 7 2 2 2" xfId="33432"/>
    <cellStyle name="Input 9 5 7 2 3" xfId="33433"/>
    <cellStyle name="Input 9 5 7 3" xfId="33434"/>
    <cellStyle name="Input 9 5 7 4" xfId="33435"/>
    <cellStyle name="Input 9 5 8" xfId="33436"/>
    <cellStyle name="Input 9 5 8 2" xfId="33437"/>
    <cellStyle name="Input 9 5 8 2 2" xfId="33438"/>
    <cellStyle name="Input 9 5 8 3" xfId="33439"/>
    <cellStyle name="Input 9 5 9" xfId="33440"/>
    <cellStyle name="Input 9 6" xfId="33441"/>
    <cellStyle name="Input 9 6 10" xfId="33442"/>
    <cellStyle name="Input 9 6 2" xfId="33443"/>
    <cellStyle name="Input 9 6 2 2" xfId="33444"/>
    <cellStyle name="Input 9 6 2 2 2" xfId="33445"/>
    <cellStyle name="Input 9 6 2 2 2 2" xfId="33446"/>
    <cellStyle name="Input 9 6 2 2 2 2 2" xfId="33447"/>
    <cellStyle name="Input 9 6 2 2 2 3" xfId="33448"/>
    <cellStyle name="Input 9 6 2 2 3" xfId="33449"/>
    <cellStyle name="Input 9 6 2 2 4" xfId="33450"/>
    <cellStyle name="Input 9 6 2 3" xfId="33451"/>
    <cellStyle name="Input 9 6 2 3 2" xfId="33452"/>
    <cellStyle name="Input 9 6 2 3 2 2" xfId="33453"/>
    <cellStyle name="Input 9 6 2 3 2 2 2" xfId="33454"/>
    <cellStyle name="Input 9 6 2 3 2 3" xfId="33455"/>
    <cellStyle name="Input 9 6 2 3 3" xfId="33456"/>
    <cellStyle name="Input 9 6 2 3 4" xfId="33457"/>
    <cellStyle name="Input 9 6 2 4" xfId="33458"/>
    <cellStyle name="Input 9 6 2 4 2" xfId="33459"/>
    <cellStyle name="Input 9 6 2 4 2 2" xfId="33460"/>
    <cellStyle name="Input 9 6 2 4 2 2 2" xfId="33461"/>
    <cellStyle name="Input 9 6 2 4 2 3" xfId="33462"/>
    <cellStyle name="Input 9 6 2 4 3" xfId="33463"/>
    <cellStyle name="Input 9 6 2 4 4" xfId="33464"/>
    <cellStyle name="Input 9 6 2 5" xfId="33465"/>
    <cellStyle name="Input 9 6 2 5 2" xfId="33466"/>
    <cellStyle name="Input 9 6 2 5 2 2" xfId="33467"/>
    <cellStyle name="Input 9 6 2 5 2 2 2" xfId="33468"/>
    <cellStyle name="Input 9 6 2 5 2 3" xfId="33469"/>
    <cellStyle name="Input 9 6 2 5 3" xfId="33470"/>
    <cellStyle name="Input 9 6 2 5 4" xfId="33471"/>
    <cellStyle name="Input 9 6 2 6" xfId="33472"/>
    <cellStyle name="Input 9 6 2 6 2" xfId="33473"/>
    <cellStyle name="Input 9 6 2 6 2 2" xfId="33474"/>
    <cellStyle name="Input 9 6 2 6 2 2 2" xfId="33475"/>
    <cellStyle name="Input 9 6 2 6 2 3" xfId="33476"/>
    <cellStyle name="Input 9 6 2 6 3" xfId="33477"/>
    <cellStyle name="Input 9 6 2 6 4" xfId="33478"/>
    <cellStyle name="Input 9 6 2 7" xfId="33479"/>
    <cellStyle name="Input 9 6 2 7 2" xfId="33480"/>
    <cellStyle name="Input 9 6 2 7 2 2" xfId="33481"/>
    <cellStyle name="Input 9 6 2 7 3" xfId="33482"/>
    <cellStyle name="Input 9 6 2 8" xfId="33483"/>
    <cellStyle name="Input 9 6 2 9" xfId="33484"/>
    <cellStyle name="Input 9 6 3" xfId="33485"/>
    <cellStyle name="Input 9 6 3 2" xfId="33486"/>
    <cellStyle name="Input 9 6 3 2 2" xfId="33487"/>
    <cellStyle name="Input 9 6 3 2 2 2" xfId="33488"/>
    <cellStyle name="Input 9 6 3 2 2 2 2" xfId="33489"/>
    <cellStyle name="Input 9 6 3 2 2 3" xfId="33490"/>
    <cellStyle name="Input 9 6 3 2 3" xfId="33491"/>
    <cellStyle name="Input 9 6 3 2 4" xfId="33492"/>
    <cellStyle name="Input 9 6 3 3" xfId="33493"/>
    <cellStyle name="Input 9 6 3 3 2" xfId="33494"/>
    <cellStyle name="Input 9 6 3 3 2 2" xfId="33495"/>
    <cellStyle name="Input 9 6 3 3 3" xfId="33496"/>
    <cellStyle name="Input 9 6 3 4" xfId="33497"/>
    <cellStyle name="Input 9 6 3 5" xfId="33498"/>
    <cellStyle name="Input 9 6 4" xfId="33499"/>
    <cellStyle name="Input 9 6 4 2" xfId="33500"/>
    <cellStyle name="Input 9 6 4 2 2" xfId="33501"/>
    <cellStyle name="Input 9 6 4 2 2 2" xfId="33502"/>
    <cellStyle name="Input 9 6 4 2 3" xfId="33503"/>
    <cellStyle name="Input 9 6 4 3" xfId="33504"/>
    <cellStyle name="Input 9 6 4 4" xfId="33505"/>
    <cellStyle name="Input 9 6 5" xfId="33506"/>
    <cellStyle name="Input 9 6 5 2" xfId="33507"/>
    <cellStyle name="Input 9 6 5 2 2" xfId="33508"/>
    <cellStyle name="Input 9 6 5 2 2 2" xfId="33509"/>
    <cellStyle name="Input 9 6 5 2 3" xfId="33510"/>
    <cellStyle name="Input 9 6 5 3" xfId="33511"/>
    <cellStyle name="Input 9 6 5 4" xfId="33512"/>
    <cellStyle name="Input 9 6 6" xfId="33513"/>
    <cellStyle name="Input 9 6 6 2" xfId="33514"/>
    <cellStyle name="Input 9 6 6 2 2" xfId="33515"/>
    <cellStyle name="Input 9 6 6 2 2 2" xfId="33516"/>
    <cellStyle name="Input 9 6 6 2 3" xfId="33517"/>
    <cellStyle name="Input 9 6 6 3" xfId="33518"/>
    <cellStyle name="Input 9 6 6 4" xfId="33519"/>
    <cellStyle name="Input 9 6 7" xfId="33520"/>
    <cellStyle name="Input 9 6 7 2" xfId="33521"/>
    <cellStyle name="Input 9 6 7 2 2" xfId="33522"/>
    <cellStyle name="Input 9 6 7 2 2 2" xfId="33523"/>
    <cellStyle name="Input 9 6 7 2 3" xfId="33524"/>
    <cellStyle name="Input 9 6 7 3" xfId="33525"/>
    <cellStyle name="Input 9 6 7 4" xfId="33526"/>
    <cellStyle name="Input 9 6 8" xfId="33527"/>
    <cellStyle name="Input 9 6 8 2" xfId="33528"/>
    <cellStyle name="Input 9 6 8 2 2" xfId="33529"/>
    <cellStyle name="Input 9 6 8 3" xfId="33530"/>
    <cellStyle name="Input 9 6 9" xfId="33531"/>
    <cellStyle name="Input 9 7" xfId="33532"/>
    <cellStyle name="Input 9 7 10" xfId="33533"/>
    <cellStyle name="Input 9 7 2" xfId="33534"/>
    <cellStyle name="Input 9 7 2 2" xfId="33535"/>
    <cellStyle name="Input 9 7 2 2 2" xfId="33536"/>
    <cellStyle name="Input 9 7 2 2 2 2" xfId="33537"/>
    <cellStyle name="Input 9 7 2 2 2 2 2" xfId="33538"/>
    <cellStyle name="Input 9 7 2 2 2 3" xfId="33539"/>
    <cellStyle name="Input 9 7 2 2 3" xfId="33540"/>
    <cellStyle name="Input 9 7 2 2 4" xfId="33541"/>
    <cellStyle name="Input 9 7 2 3" xfId="33542"/>
    <cellStyle name="Input 9 7 2 3 2" xfId="33543"/>
    <cellStyle name="Input 9 7 2 3 2 2" xfId="33544"/>
    <cellStyle name="Input 9 7 2 3 2 2 2" xfId="33545"/>
    <cellStyle name="Input 9 7 2 3 2 3" xfId="33546"/>
    <cellStyle name="Input 9 7 2 3 3" xfId="33547"/>
    <cellStyle name="Input 9 7 2 3 4" xfId="33548"/>
    <cellStyle name="Input 9 7 2 4" xfId="33549"/>
    <cellStyle name="Input 9 7 2 4 2" xfId="33550"/>
    <cellStyle name="Input 9 7 2 4 2 2" xfId="33551"/>
    <cellStyle name="Input 9 7 2 4 2 2 2" xfId="33552"/>
    <cellStyle name="Input 9 7 2 4 2 3" xfId="33553"/>
    <cellStyle name="Input 9 7 2 4 3" xfId="33554"/>
    <cellStyle name="Input 9 7 2 4 4" xfId="33555"/>
    <cellStyle name="Input 9 7 2 5" xfId="33556"/>
    <cellStyle name="Input 9 7 2 5 2" xfId="33557"/>
    <cellStyle name="Input 9 7 2 5 2 2" xfId="33558"/>
    <cellStyle name="Input 9 7 2 5 2 2 2" xfId="33559"/>
    <cellStyle name="Input 9 7 2 5 2 3" xfId="33560"/>
    <cellStyle name="Input 9 7 2 5 3" xfId="33561"/>
    <cellStyle name="Input 9 7 2 5 4" xfId="33562"/>
    <cellStyle name="Input 9 7 2 6" xfId="33563"/>
    <cellStyle name="Input 9 7 2 6 2" xfId="33564"/>
    <cellStyle name="Input 9 7 2 6 2 2" xfId="33565"/>
    <cellStyle name="Input 9 7 2 6 2 2 2" xfId="33566"/>
    <cellStyle name="Input 9 7 2 6 2 3" xfId="33567"/>
    <cellStyle name="Input 9 7 2 6 3" xfId="33568"/>
    <cellStyle name="Input 9 7 2 6 4" xfId="33569"/>
    <cellStyle name="Input 9 7 2 7" xfId="33570"/>
    <cellStyle name="Input 9 7 2 7 2" xfId="33571"/>
    <cellStyle name="Input 9 7 2 7 2 2" xfId="33572"/>
    <cellStyle name="Input 9 7 2 7 3" xfId="33573"/>
    <cellStyle name="Input 9 7 2 8" xfId="33574"/>
    <cellStyle name="Input 9 7 2 9" xfId="33575"/>
    <cellStyle name="Input 9 7 3" xfId="33576"/>
    <cellStyle name="Input 9 7 3 2" xfId="33577"/>
    <cellStyle name="Input 9 7 3 2 2" xfId="33578"/>
    <cellStyle name="Input 9 7 3 2 2 2" xfId="33579"/>
    <cellStyle name="Input 9 7 3 2 2 2 2" xfId="33580"/>
    <cellStyle name="Input 9 7 3 2 2 3" xfId="33581"/>
    <cellStyle name="Input 9 7 3 2 3" xfId="33582"/>
    <cellStyle name="Input 9 7 3 2 4" xfId="33583"/>
    <cellStyle name="Input 9 7 3 3" xfId="33584"/>
    <cellStyle name="Input 9 7 3 3 2" xfId="33585"/>
    <cellStyle name="Input 9 7 3 3 2 2" xfId="33586"/>
    <cellStyle name="Input 9 7 3 3 3" xfId="33587"/>
    <cellStyle name="Input 9 7 3 4" xfId="33588"/>
    <cellStyle name="Input 9 7 3 5" xfId="33589"/>
    <cellStyle name="Input 9 7 4" xfId="33590"/>
    <cellStyle name="Input 9 7 4 2" xfId="33591"/>
    <cellStyle name="Input 9 7 4 2 2" xfId="33592"/>
    <cellStyle name="Input 9 7 4 2 2 2" xfId="33593"/>
    <cellStyle name="Input 9 7 4 2 3" xfId="33594"/>
    <cellStyle name="Input 9 7 4 3" xfId="33595"/>
    <cellStyle name="Input 9 7 4 4" xfId="33596"/>
    <cellStyle name="Input 9 7 5" xfId="33597"/>
    <cellStyle name="Input 9 7 5 2" xfId="33598"/>
    <cellStyle name="Input 9 7 5 2 2" xfId="33599"/>
    <cellStyle name="Input 9 7 5 2 2 2" xfId="33600"/>
    <cellStyle name="Input 9 7 5 2 3" xfId="33601"/>
    <cellStyle name="Input 9 7 5 3" xfId="33602"/>
    <cellStyle name="Input 9 7 5 4" xfId="33603"/>
    <cellStyle name="Input 9 7 6" xfId="33604"/>
    <cellStyle name="Input 9 7 6 2" xfId="33605"/>
    <cellStyle name="Input 9 7 6 2 2" xfId="33606"/>
    <cellStyle name="Input 9 7 6 2 2 2" xfId="33607"/>
    <cellStyle name="Input 9 7 6 2 3" xfId="33608"/>
    <cellStyle name="Input 9 7 6 3" xfId="33609"/>
    <cellStyle name="Input 9 7 6 4" xfId="33610"/>
    <cellStyle name="Input 9 7 7" xfId="33611"/>
    <cellStyle name="Input 9 7 7 2" xfId="33612"/>
    <cellStyle name="Input 9 7 7 2 2" xfId="33613"/>
    <cellStyle name="Input 9 7 7 2 2 2" xfId="33614"/>
    <cellStyle name="Input 9 7 7 2 3" xfId="33615"/>
    <cellStyle name="Input 9 7 7 3" xfId="33616"/>
    <cellStyle name="Input 9 7 7 4" xfId="33617"/>
    <cellStyle name="Input 9 7 8" xfId="33618"/>
    <cellStyle name="Input 9 7 8 2" xfId="33619"/>
    <cellStyle name="Input 9 7 8 2 2" xfId="33620"/>
    <cellStyle name="Input 9 7 8 3" xfId="33621"/>
    <cellStyle name="Input 9 7 9" xfId="33622"/>
    <cellStyle name="Input 9 8" xfId="33623"/>
    <cellStyle name="Input 9 8 10" xfId="33624"/>
    <cellStyle name="Input 9 8 2" xfId="33625"/>
    <cellStyle name="Input 9 8 2 2" xfId="33626"/>
    <cellStyle name="Input 9 8 2 2 2" xfId="33627"/>
    <cellStyle name="Input 9 8 2 2 2 2" xfId="33628"/>
    <cellStyle name="Input 9 8 2 2 2 2 2" xfId="33629"/>
    <cellStyle name="Input 9 8 2 2 2 3" xfId="33630"/>
    <cellStyle name="Input 9 8 2 2 3" xfId="33631"/>
    <cellStyle name="Input 9 8 2 2 4" xfId="33632"/>
    <cellStyle name="Input 9 8 2 3" xfId="33633"/>
    <cellStyle name="Input 9 8 2 3 2" xfId="33634"/>
    <cellStyle name="Input 9 8 2 3 2 2" xfId="33635"/>
    <cellStyle name="Input 9 8 2 3 2 2 2" xfId="33636"/>
    <cellStyle name="Input 9 8 2 3 2 3" xfId="33637"/>
    <cellStyle name="Input 9 8 2 3 3" xfId="33638"/>
    <cellStyle name="Input 9 8 2 3 4" xfId="33639"/>
    <cellStyle name="Input 9 8 2 4" xfId="33640"/>
    <cellStyle name="Input 9 8 2 4 2" xfId="33641"/>
    <cellStyle name="Input 9 8 2 4 2 2" xfId="33642"/>
    <cellStyle name="Input 9 8 2 4 2 2 2" xfId="33643"/>
    <cellStyle name="Input 9 8 2 4 2 3" xfId="33644"/>
    <cellStyle name="Input 9 8 2 4 3" xfId="33645"/>
    <cellStyle name="Input 9 8 2 4 4" xfId="33646"/>
    <cellStyle name="Input 9 8 2 5" xfId="33647"/>
    <cellStyle name="Input 9 8 2 5 2" xfId="33648"/>
    <cellStyle name="Input 9 8 2 5 2 2" xfId="33649"/>
    <cellStyle name="Input 9 8 2 5 2 2 2" xfId="33650"/>
    <cellStyle name="Input 9 8 2 5 2 3" xfId="33651"/>
    <cellStyle name="Input 9 8 2 5 3" xfId="33652"/>
    <cellStyle name="Input 9 8 2 5 4" xfId="33653"/>
    <cellStyle name="Input 9 8 2 6" xfId="33654"/>
    <cellStyle name="Input 9 8 2 6 2" xfId="33655"/>
    <cellStyle name="Input 9 8 2 6 2 2" xfId="33656"/>
    <cellStyle name="Input 9 8 2 6 2 2 2" xfId="33657"/>
    <cellStyle name="Input 9 8 2 6 2 3" xfId="33658"/>
    <cellStyle name="Input 9 8 2 6 3" xfId="33659"/>
    <cellStyle name="Input 9 8 2 6 4" xfId="33660"/>
    <cellStyle name="Input 9 8 2 7" xfId="33661"/>
    <cellStyle name="Input 9 8 2 7 2" xfId="33662"/>
    <cellStyle name="Input 9 8 2 7 2 2" xfId="33663"/>
    <cellStyle name="Input 9 8 2 7 3" xfId="33664"/>
    <cellStyle name="Input 9 8 2 8" xfId="33665"/>
    <cellStyle name="Input 9 8 2 9" xfId="33666"/>
    <cellStyle name="Input 9 8 3" xfId="33667"/>
    <cellStyle name="Input 9 8 3 2" xfId="33668"/>
    <cellStyle name="Input 9 8 3 2 2" xfId="33669"/>
    <cellStyle name="Input 9 8 3 2 2 2" xfId="33670"/>
    <cellStyle name="Input 9 8 3 2 2 2 2" xfId="33671"/>
    <cellStyle name="Input 9 8 3 2 2 3" xfId="33672"/>
    <cellStyle name="Input 9 8 3 2 3" xfId="33673"/>
    <cellStyle name="Input 9 8 3 2 4" xfId="33674"/>
    <cellStyle name="Input 9 8 3 3" xfId="33675"/>
    <cellStyle name="Input 9 8 3 3 2" xfId="33676"/>
    <cellStyle name="Input 9 8 3 3 2 2" xfId="33677"/>
    <cellStyle name="Input 9 8 3 3 3" xfId="33678"/>
    <cellStyle name="Input 9 8 3 4" xfId="33679"/>
    <cellStyle name="Input 9 8 3 5" xfId="33680"/>
    <cellStyle name="Input 9 8 4" xfId="33681"/>
    <cellStyle name="Input 9 8 4 2" xfId="33682"/>
    <cellStyle name="Input 9 8 4 2 2" xfId="33683"/>
    <cellStyle name="Input 9 8 4 2 2 2" xfId="33684"/>
    <cellStyle name="Input 9 8 4 2 3" xfId="33685"/>
    <cellStyle name="Input 9 8 4 3" xfId="33686"/>
    <cellStyle name="Input 9 8 4 4" xfId="33687"/>
    <cellStyle name="Input 9 8 5" xfId="33688"/>
    <cellStyle name="Input 9 8 5 2" xfId="33689"/>
    <cellStyle name="Input 9 8 5 2 2" xfId="33690"/>
    <cellStyle name="Input 9 8 5 2 2 2" xfId="33691"/>
    <cellStyle name="Input 9 8 5 2 3" xfId="33692"/>
    <cellStyle name="Input 9 8 5 3" xfId="33693"/>
    <cellStyle name="Input 9 8 5 4" xfId="33694"/>
    <cellStyle name="Input 9 8 6" xfId="33695"/>
    <cellStyle name="Input 9 8 6 2" xfId="33696"/>
    <cellStyle name="Input 9 8 6 2 2" xfId="33697"/>
    <cellStyle name="Input 9 8 6 2 2 2" xfId="33698"/>
    <cellStyle name="Input 9 8 6 2 3" xfId="33699"/>
    <cellStyle name="Input 9 8 6 3" xfId="33700"/>
    <cellStyle name="Input 9 8 6 4" xfId="33701"/>
    <cellStyle name="Input 9 8 7" xfId="33702"/>
    <cellStyle name="Input 9 8 7 2" xfId="33703"/>
    <cellStyle name="Input 9 8 7 2 2" xfId="33704"/>
    <cellStyle name="Input 9 8 7 2 2 2" xfId="33705"/>
    <cellStyle name="Input 9 8 7 2 3" xfId="33706"/>
    <cellStyle name="Input 9 8 7 3" xfId="33707"/>
    <cellStyle name="Input 9 8 7 4" xfId="33708"/>
    <cellStyle name="Input 9 8 8" xfId="33709"/>
    <cellStyle name="Input 9 8 8 2" xfId="33710"/>
    <cellStyle name="Input 9 8 8 2 2" xfId="33711"/>
    <cellStyle name="Input 9 8 8 3" xfId="33712"/>
    <cellStyle name="Input 9 8 9" xfId="33713"/>
    <cellStyle name="Input 9 9" xfId="33714"/>
    <cellStyle name="Input 9 9 2" xfId="33715"/>
    <cellStyle name="Input 9 9 2 2" xfId="33716"/>
    <cellStyle name="Input 9 9 2 2 2" xfId="33717"/>
    <cellStyle name="Input 9 9 2 2 2 2" xfId="33718"/>
    <cellStyle name="Input 9 9 2 2 3" xfId="33719"/>
    <cellStyle name="Input 9 9 2 3" xfId="33720"/>
    <cellStyle name="Input 9 9 2 4" xfId="33721"/>
    <cellStyle name="Input 9 9 3" xfId="33722"/>
    <cellStyle name="Input 9 9 3 2" xfId="33723"/>
    <cellStyle name="Input 9 9 3 2 2" xfId="33724"/>
    <cellStyle name="Input 9 9 3 2 2 2" xfId="33725"/>
    <cellStyle name="Input 9 9 3 2 3" xfId="33726"/>
    <cellStyle name="Input 9 9 3 3" xfId="33727"/>
    <cellStyle name="Input 9 9 3 4" xfId="33728"/>
    <cellStyle name="Input 9 9 4" xfId="33729"/>
    <cellStyle name="Input 9 9 4 2" xfId="33730"/>
    <cellStyle name="Input 9 9 4 2 2" xfId="33731"/>
    <cellStyle name="Input 9 9 4 2 2 2" xfId="33732"/>
    <cellStyle name="Input 9 9 4 2 3" xfId="33733"/>
    <cellStyle name="Input 9 9 4 3" xfId="33734"/>
    <cellStyle name="Input 9 9 4 4" xfId="33735"/>
    <cellStyle name="Input 9 9 5" xfId="33736"/>
    <cellStyle name="Input 9 9 5 2" xfId="33737"/>
    <cellStyle name="Input 9 9 5 2 2" xfId="33738"/>
    <cellStyle name="Input 9 9 5 2 2 2" xfId="33739"/>
    <cellStyle name="Input 9 9 5 2 3" xfId="33740"/>
    <cellStyle name="Input 9 9 5 3" xfId="33741"/>
    <cellStyle name="Input 9 9 5 4" xfId="33742"/>
    <cellStyle name="Input 9 9 6" xfId="33743"/>
    <cellStyle name="Input 9 9 6 2" xfId="33744"/>
    <cellStyle name="Input 9 9 6 2 2" xfId="33745"/>
    <cellStyle name="Input 9 9 6 2 2 2" xfId="33746"/>
    <cellStyle name="Input 9 9 6 2 3" xfId="33747"/>
    <cellStyle name="Input 9 9 6 3" xfId="33748"/>
    <cellStyle name="Input 9 9 6 4" xfId="33749"/>
    <cellStyle name="Input 9 9 7" xfId="33750"/>
    <cellStyle name="Input 9 9 7 2" xfId="33751"/>
    <cellStyle name="Input 9 9 7 2 2" xfId="33752"/>
    <cellStyle name="Input 9 9 7 3" xfId="33753"/>
    <cellStyle name="Input 9 9 8" xfId="33754"/>
    <cellStyle name="Input 9 9 9" xfId="33755"/>
    <cellStyle name="Input 9_Subsidy" xfId="33756"/>
    <cellStyle name="InputCells" xfId="33757"/>
    <cellStyle name="InputCells 2" xfId="33758"/>
    <cellStyle name="InputCells 2 2" xfId="33759"/>
    <cellStyle name="InputCells 2 2 2" xfId="33760"/>
    <cellStyle name="InputCells 2 3" xfId="33761"/>
    <cellStyle name="InputCells 3" xfId="33762"/>
    <cellStyle name="InputCells 4" xfId="33763"/>
    <cellStyle name="InputNumber" xfId="33764"/>
    <cellStyle name="InputNumber 2" xfId="33765"/>
    <cellStyle name="InputNumber 2 2" xfId="33766"/>
    <cellStyle name="InputNumber 3" xfId="33767"/>
    <cellStyle name="InputNumber 3 2" xfId="33768"/>
    <cellStyle name="InputNumber 3 2 2" xfId="33769"/>
    <cellStyle name="InputNumber 3 3" xfId="33770"/>
    <cellStyle name="InputNumber 4" xfId="33771"/>
    <cellStyle name="InputNumber 5" xfId="33772"/>
    <cellStyle name="InputPercentage" xfId="33773"/>
    <cellStyle name="InputPercentage 2" xfId="33774"/>
    <cellStyle name="InputPercentage 2 2" xfId="33775"/>
    <cellStyle name="InputPercentage 3" xfId="33776"/>
    <cellStyle name="InputPercentage 3 2" xfId="33777"/>
    <cellStyle name="InputPercentage 3 2 2" xfId="33778"/>
    <cellStyle name="InputPercentage 3 3" xfId="33779"/>
    <cellStyle name="InputPercentage 4" xfId="33780"/>
    <cellStyle name="InputPercentage 5" xfId="33781"/>
    <cellStyle name="InputText" xfId="33782"/>
    <cellStyle name="InputText 2" xfId="33783"/>
    <cellStyle name="InputText 2 2" xfId="33784"/>
    <cellStyle name="InputText 2 2 2" xfId="33785"/>
    <cellStyle name="InputText 2 3" xfId="33786"/>
    <cellStyle name="InputText 2 3 2" xfId="33787"/>
    <cellStyle name="InputText 2 3 2 2" xfId="33788"/>
    <cellStyle name="InputText 2 3 3" xfId="33789"/>
    <cellStyle name="InputText 2 4" xfId="33790"/>
    <cellStyle name="InputText 2 5" xfId="33791"/>
    <cellStyle name="InputText 3" xfId="33792"/>
    <cellStyle name="InputText 3 2" xfId="33793"/>
    <cellStyle name="InputText 3 2 2" xfId="33794"/>
    <cellStyle name="InputText 3 2 2 2" xfId="33795"/>
    <cellStyle name="InputText 3 2 3" xfId="33796"/>
    <cellStyle name="InputText 3 2 3 2" xfId="33797"/>
    <cellStyle name="InputText 3 2 3 2 2" xfId="33798"/>
    <cellStyle name="InputText 3 2 3 3" xfId="33799"/>
    <cellStyle name="InputText 3 2 4" xfId="33800"/>
    <cellStyle name="InputText 3 2 5" xfId="33801"/>
    <cellStyle name="InputText 3 3" xfId="33802"/>
    <cellStyle name="InputText 3 3 2" xfId="33803"/>
    <cellStyle name="InputText 3 3 2 2" xfId="33804"/>
    <cellStyle name="InputText 3 3 2 2 2" xfId="33805"/>
    <cellStyle name="InputText 3 3 2 3" xfId="33806"/>
    <cellStyle name="InputText 3 3 2 3 2" xfId="33807"/>
    <cellStyle name="InputText 3 3 2 3 2 2" xfId="33808"/>
    <cellStyle name="InputText 3 3 2 3 3" xfId="33809"/>
    <cellStyle name="InputText 3 3 2 4" xfId="33810"/>
    <cellStyle name="InputText 3 3 2 5" xfId="33811"/>
    <cellStyle name="InputText 3 3 3" xfId="33812"/>
    <cellStyle name="InputText 3 3 3 2" xfId="33813"/>
    <cellStyle name="InputText 3 3 3 2 2" xfId="33814"/>
    <cellStyle name="InputText 3 3 3 3" xfId="33815"/>
    <cellStyle name="InputText 3 3 3 3 2" xfId="33816"/>
    <cellStyle name="InputText 3 3 3 3 2 2" xfId="33817"/>
    <cellStyle name="InputText 3 3 3 3 3" xfId="33818"/>
    <cellStyle name="InputText 3 3 3 4" xfId="33819"/>
    <cellStyle name="InputText 3 3 4" xfId="33820"/>
    <cellStyle name="InputText 3 3 4 2" xfId="33821"/>
    <cellStyle name="InputText 3 3 5" xfId="33822"/>
    <cellStyle name="InputText 3 3 5 2" xfId="33823"/>
    <cellStyle name="InputText 3 3 5 2 2" xfId="33824"/>
    <cellStyle name="InputText 3 3 5 3" xfId="33825"/>
    <cellStyle name="InputText 3 3 6" xfId="33826"/>
    <cellStyle name="InputText 3 3 7" xfId="33827"/>
    <cellStyle name="InputText 3 4" xfId="33828"/>
    <cellStyle name="InputText 3 4 2" xfId="33829"/>
    <cellStyle name="InputText 3 4 2 2" xfId="33830"/>
    <cellStyle name="InputText 3 4 3" xfId="33831"/>
    <cellStyle name="InputText 3 5" xfId="33832"/>
    <cellStyle name="InputText 3 6" xfId="33833"/>
    <cellStyle name="InputText 4" xfId="33834"/>
    <cellStyle name="InputText 4 2" xfId="33835"/>
    <cellStyle name="InputText 4 2 2" xfId="33836"/>
    <cellStyle name="InputText 4 2 2 2" xfId="33837"/>
    <cellStyle name="InputText 4 2 3" xfId="33838"/>
    <cellStyle name="InputText 4 2 3 2" xfId="33839"/>
    <cellStyle name="InputText 4 2 3 2 2" xfId="33840"/>
    <cellStyle name="InputText 4 2 3 3" xfId="33841"/>
    <cellStyle name="InputText 4 2 4" xfId="33842"/>
    <cellStyle name="InputText 4 2 5" xfId="33843"/>
    <cellStyle name="InputText 4 3" xfId="33844"/>
    <cellStyle name="InputText 4 3 2" xfId="33845"/>
    <cellStyle name="InputText 4 3 2 2" xfId="33846"/>
    <cellStyle name="InputText 4 3 3" xfId="33847"/>
    <cellStyle name="InputText 4 3 3 2" xfId="33848"/>
    <cellStyle name="InputText 4 3 3 2 2" xfId="33849"/>
    <cellStyle name="InputText 4 3 3 3" xfId="33850"/>
    <cellStyle name="InputText 4 3 4" xfId="33851"/>
    <cellStyle name="InputText 4 4" xfId="33852"/>
    <cellStyle name="InputText 4 4 2" xfId="33853"/>
    <cellStyle name="InputText 4 5" xfId="33854"/>
    <cellStyle name="InputText 4 5 2" xfId="33855"/>
    <cellStyle name="InputText 4 5 2 2" xfId="33856"/>
    <cellStyle name="InputText 4 5 3" xfId="33857"/>
    <cellStyle name="InputText 4 6" xfId="33858"/>
    <cellStyle name="InputText 4 7" xfId="33859"/>
    <cellStyle name="InputText 5" xfId="33860"/>
    <cellStyle name="InputText 5 2" xfId="33861"/>
    <cellStyle name="InputText 5 2 2" xfId="33862"/>
    <cellStyle name="InputText 5 3" xfId="33863"/>
    <cellStyle name="InputText 6" xfId="33864"/>
    <cellStyle name="InputText 7" xfId="33865"/>
    <cellStyle name="InputText_Gas Flow Dynamics" xfId="33866"/>
    <cellStyle name="InputValue" xfId="33867"/>
    <cellStyle name="InputValue 2" xfId="33868"/>
    <cellStyle name="InputValue 2 2" xfId="33869"/>
    <cellStyle name="InputValue 2 2 2" xfId="33870"/>
    <cellStyle name="InputValue 2 2 2 2" xfId="33871"/>
    <cellStyle name="InputValue 2 2 3" xfId="33872"/>
    <cellStyle name="InputValue 2 3" xfId="33873"/>
    <cellStyle name="InputValue 2 4" xfId="33874"/>
    <cellStyle name="InputValue 3" xfId="33875"/>
    <cellStyle name="InputValue 3 2" xfId="33876"/>
    <cellStyle name="InputValue 3 2 2" xfId="33877"/>
    <cellStyle name="InputValue 3 3" xfId="33878"/>
    <cellStyle name="InputValue 4" xfId="33879"/>
    <cellStyle name="InputValue 5" xfId="33880"/>
    <cellStyle name="InputValue_Banding" xfId="33881"/>
    <cellStyle name="IntermediateCalc_RP" xfId="33882"/>
    <cellStyle name="Italic" xfId="33883"/>
    <cellStyle name="Italic 2" xfId="33884"/>
    <cellStyle name="Italic 2 2" xfId="33885"/>
    <cellStyle name="Italic 2 2 2" xfId="33886"/>
    <cellStyle name="Italic 2 2 2 2" xfId="33887"/>
    <cellStyle name="Italic 2 2 2 2 2" xfId="33888"/>
    <cellStyle name="Italic 2 2 2 3" xfId="33889"/>
    <cellStyle name="Italic 2 2 3" xfId="33890"/>
    <cellStyle name="Italic 2 2 4" xfId="33891"/>
    <cellStyle name="Italic 2 3" xfId="33892"/>
    <cellStyle name="Italic 2 3 2" xfId="33893"/>
    <cellStyle name="Italic 2 3 2 2" xfId="33894"/>
    <cellStyle name="Italic 2 3 3" xfId="33895"/>
    <cellStyle name="Italic 2 4" xfId="33896"/>
    <cellStyle name="Italic 2 5" xfId="33897"/>
    <cellStyle name="Italic 3" xfId="33898"/>
    <cellStyle name="Italic 3 2" xfId="33899"/>
    <cellStyle name="Italic 3 2 2" xfId="33900"/>
    <cellStyle name="Italic 3 3" xfId="33901"/>
    <cellStyle name="Italic 4" xfId="33902"/>
    <cellStyle name="Italic 5" xfId="33903"/>
    <cellStyle name="Label" xfId="43247"/>
    <cellStyle name="LABEL Normal" xfId="33904"/>
    <cellStyle name="LABEL Normal 2" xfId="33905"/>
    <cellStyle name="LABEL Normal 2 2" xfId="33906"/>
    <cellStyle name="LABEL Normal 2 2 2" xfId="33907"/>
    <cellStyle name="LABEL Normal 2 3" xfId="33908"/>
    <cellStyle name="LABEL Normal 3" xfId="33909"/>
    <cellStyle name="LABEL Normal 4" xfId="33910"/>
    <cellStyle name="Label_RP" xfId="33911"/>
    <cellStyle name="Link Currency (0)" xfId="43248"/>
    <cellStyle name="Link Currency (2)" xfId="43249"/>
    <cellStyle name="Link Units (0)" xfId="43250"/>
    <cellStyle name="Link Units (1)" xfId="43251"/>
    <cellStyle name="Link Units (2)" xfId="43252"/>
    <cellStyle name="Linked Cell 10" xfId="33912"/>
    <cellStyle name="Linked Cell 11" xfId="33913"/>
    <cellStyle name="Linked Cell 2" xfId="33914"/>
    <cellStyle name="Linked Cell 2 2" xfId="33915"/>
    <cellStyle name="Linked Cell 2 2 2" xfId="33916"/>
    <cellStyle name="Linked Cell 2 2 2 2" xfId="33917"/>
    <cellStyle name="Linked Cell 2 2 2 2 2" xfId="33918"/>
    <cellStyle name="Linked Cell 2 2 2 3" xfId="33919"/>
    <cellStyle name="Linked Cell 2 2 3" xfId="33920"/>
    <cellStyle name="Linked Cell 2 2 4" xfId="33921"/>
    <cellStyle name="Linked Cell 2 3" xfId="33922"/>
    <cellStyle name="Linked Cell 2 3 2" xfId="33923"/>
    <cellStyle name="Linked Cell 2 3 2 2" xfId="33924"/>
    <cellStyle name="Linked Cell 2 3 2 2 2" xfId="33925"/>
    <cellStyle name="Linked Cell 2 3 2 3" xfId="33926"/>
    <cellStyle name="Linked Cell 2 3 3" xfId="33927"/>
    <cellStyle name="Linked Cell 2 3 4" xfId="33928"/>
    <cellStyle name="Linked Cell 2 4" xfId="33929"/>
    <cellStyle name="Linked Cell 2 4 2" xfId="33930"/>
    <cellStyle name="Linked Cell 2 4 2 2" xfId="33931"/>
    <cellStyle name="Linked Cell 2 4 3" xfId="33932"/>
    <cellStyle name="Linked Cell 2 4 4" xfId="33933"/>
    <cellStyle name="Linked Cell 2 5" xfId="33934"/>
    <cellStyle name="Linked Cell 2 6" xfId="33935"/>
    <cellStyle name="Linked Cell 3" xfId="33936"/>
    <cellStyle name="Linked Cell 3 2" xfId="33937"/>
    <cellStyle name="Linked Cell 3 2 2" xfId="33938"/>
    <cellStyle name="Linked Cell 3 2 2 2" xfId="33939"/>
    <cellStyle name="Linked Cell 3 2 3" xfId="33940"/>
    <cellStyle name="Linked Cell 3 2 4" xfId="33941"/>
    <cellStyle name="Linked Cell 3 3" xfId="33942"/>
    <cellStyle name="Linked Cell 3 4" xfId="33943"/>
    <cellStyle name="Linked Cell 4" xfId="33944"/>
    <cellStyle name="Linked Cell 4 2" xfId="33945"/>
    <cellStyle name="Linked Cell 4 2 2" xfId="33946"/>
    <cellStyle name="Linked Cell 4 2 2 2" xfId="33947"/>
    <cellStyle name="Linked Cell 4 2 3" xfId="33948"/>
    <cellStyle name="Linked Cell 4 3" xfId="33949"/>
    <cellStyle name="Linked Cell 4 4" xfId="33950"/>
    <cellStyle name="Linked Cell 5" xfId="33951"/>
    <cellStyle name="Linked Cell 5 2" xfId="33952"/>
    <cellStyle name="Linked Cell 5 2 2" xfId="33953"/>
    <cellStyle name="Linked Cell 5 2 2 2" xfId="33954"/>
    <cellStyle name="Linked Cell 5 2 3" xfId="33955"/>
    <cellStyle name="Linked Cell 5 3" xfId="33956"/>
    <cellStyle name="Linked Cell 6" xfId="33957"/>
    <cellStyle name="Linked Cell 6 2" xfId="33958"/>
    <cellStyle name="Linked Cell 6 2 2" xfId="33959"/>
    <cellStyle name="Linked Cell 6 2 2 2" xfId="33960"/>
    <cellStyle name="Linked Cell 6 2 3" xfId="33961"/>
    <cellStyle name="Linked Cell 6 3" xfId="33962"/>
    <cellStyle name="Linked Cell 7" xfId="33963"/>
    <cellStyle name="Linked Cell 7 2" xfId="33964"/>
    <cellStyle name="Linked Cell 8" xfId="33965"/>
    <cellStyle name="Linked Cell 8 2" xfId="33966"/>
    <cellStyle name="Linked Cell 9" xfId="33967"/>
    <cellStyle name="Linked data" xfId="33968"/>
    <cellStyle name="Linked data 2" xfId="33969"/>
    <cellStyle name="Linked data 2 2" xfId="33970"/>
    <cellStyle name="Linked data 2 2 2" xfId="33971"/>
    <cellStyle name="Linked data 2 2 2 2" xfId="33972"/>
    <cellStyle name="Linked data 2 2 3" xfId="33973"/>
    <cellStyle name="Linked data 2 3" xfId="33974"/>
    <cellStyle name="Linked data 2 4" xfId="33975"/>
    <cellStyle name="Linked data 3" xfId="33976"/>
    <cellStyle name="Linked data 3 2" xfId="33977"/>
    <cellStyle name="Linked data 3 2 2" xfId="33978"/>
    <cellStyle name="Linked data 3 2 2 2" xfId="33979"/>
    <cellStyle name="Linked data 3 2 3" xfId="33980"/>
    <cellStyle name="Linked data 3 3" xfId="33981"/>
    <cellStyle name="Linked data 3 4" xfId="33982"/>
    <cellStyle name="Linked data 4" xfId="33983"/>
    <cellStyle name="Linked data 4 2" xfId="33984"/>
    <cellStyle name="Linked data 4 2 2" xfId="33985"/>
    <cellStyle name="Linked data 4 3" xfId="33986"/>
    <cellStyle name="Linked data 5" xfId="33987"/>
    <cellStyle name="Linked data 6" xfId="33988"/>
    <cellStyle name="LinkedCell_RP" xfId="33989"/>
    <cellStyle name="LinkedCellLbl_RP" xfId="33990"/>
    <cellStyle name="LinkedData" xfId="33991"/>
    <cellStyle name="LinkedData 2" xfId="33992"/>
    <cellStyle name="LinkedData 2 2" xfId="33993"/>
    <cellStyle name="LinkedData 2 2 2" xfId="33994"/>
    <cellStyle name="LinkedData 2 3" xfId="33995"/>
    <cellStyle name="LinkedData 3" xfId="33996"/>
    <cellStyle name="LinkedData 4" xfId="33997"/>
    <cellStyle name="Lookup" xfId="43039"/>
    <cellStyle name="m².0" xfId="43253"/>
    <cellStyle name="m².3" xfId="43254"/>
    <cellStyle name="m²_k.0" xfId="43255"/>
    <cellStyle name="Mdollar" xfId="33998"/>
    <cellStyle name="Mdollar 2" xfId="33999"/>
    <cellStyle name="Mdollar 2 2" xfId="34000"/>
    <cellStyle name="Mdollar 2 2 2" xfId="34001"/>
    <cellStyle name="Mdollar 2 2 2 2" xfId="34002"/>
    <cellStyle name="Mdollar 2 2 3" xfId="34003"/>
    <cellStyle name="Mdollar 2 2 3 2" xfId="34004"/>
    <cellStyle name="Mdollar 2 2 3 2 2" xfId="34005"/>
    <cellStyle name="Mdollar 2 2 3 3" xfId="34006"/>
    <cellStyle name="Mdollar 2 2 4" xfId="34007"/>
    <cellStyle name="Mdollar 2 2 5" xfId="34008"/>
    <cellStyle name="Mdollar 2 3" xfId="34009"/>
    <cellStyle name="Mdollar 2 3 2" xfId="34010"/>
    <cellStyle name="Mdollar 2 4" xfId="34011"/>
    <cellStyle name="Mdollar 2 4 2" xfId="34012"/>
    <cellStyle name="Mdollar 2 4 2 2" xfId="34013"/>
    <cellStyle name="Mdollar 2 4 3" xfId="34014"/>
    <cellStyle name="Mdollar 2 5" xfId="34015"/>
    <cellStyle name="Mdollar 2 6" xfId="34016"/>
    <cellStyle name="Mdollar 3" xfId="34017"/>
    <cellStyle name="Mdollar 3 2" xfId="34018"/>
    <cellStyle name="Mdollar 4" xfId="34019"/>
    <cellStyle name="Mdollar 4 2" xfId="34020"/>
    <cellStyle name="Mdollar 4 2 2" xfId="34021"/>
    <cellStyle name="Mdollar 4 3" xfId="34022"/>
    <cellStyle name="Mdollar 5" xfId="34023"/>
    <cellStyle name="Mdollar 6" xfId="34024"/>
    <cellStyle name="Meta" xfId="34025"/>
    <cellStyle name="Meta 10" xfId="34026"/>
    <cellStyle name="Meta 2" xfId="34027"/>
    <cellStyle name="Meta 2 2" xfId="34028"/>
    <cellStyle name="Meta 2 2 2" xfId="34029"/>
    <cellStyle name="Meta 2 2 2 2" xfId="34030"/>
    <cellStyle name="Meta 2 2 2 2 2" xfId="34031"/>
    <cellStyle name="Meta 2 2 2 2 2 2" xfId="34032"/>
    <cellStyle name="Meta 2 2 2 2 3" xfId="34033"/>
    <cellStyle name="Meta 2 2 2 3" xfId="34034"/>
    <cellStyle name="Meta 2 2 2 4" xfId="34035"/>
    <cellStyle name="Meta 2 2 3" xfId="34036"/>
    <cellStyle name="Meta 2 2 3 2" xfId="34037"/>
    <cellStyle name="Meta 2 2 3 2 2" xfId="34038"/>
    <cellStyle name="Meta 2 2 3 3" xfId="34039"/>
    <cellStyle name="Meta 2 2 4" xfId="34040"/>
    <cellStyle name="Meta 2 2 5" xfId="34041"/>
    <cellStyle name="Meta 2 3" xfId="34042"/>
    <cellStyle name="Meta 2 3 2" xfId="34043"/>
    <cellStyle name="Meta 2 3 2 2" xfId="34044"/>
    <cellStyle name="Meta 2 3 2 2 2" xfId="34045"/>
    <cellStyle name="Meta 2 3 2 3" xfId="34046"/>
    <cellStyle name="Meta 2 3 3" xfId="34047"/>
    <cellStyle name="Meta 2 3 4" xfId="34048"/>
    <cellStyle name="Meta 2 4" xfId="34049"/>
    <cellStyle name="Meta 2 4 2" xfId="34050"/>
    <cellStyle name="Meta 2 4 2 2" xfId="34051"/>
    <cellStyle name="Meta 2 4 3" xfId="34052"/>
    <cellStyle name="Meta 2 5" xfId="34053"/>
    <cellStyle name="Meta 2 6" xfId="34054"/>
    <cellStyle name="Meta 3" xfId="34055"/>
    <cellStyle name="Meta 3 2" xfId="34056"/>
    <cellStyle name="Meta 3 2 2" xfId="34057"/>
    <cellStyle name="Meta 3 2 2 2" xfId="34058"/>
    <cellStyle name="Meta 3 2 2 2 2" xfId="34059"/>
    <cellStyle name="Meta 3 2 2 3" xfId="34060"/>
    <cellStyle name="Meta 3 2 3" xfId="34061"/>
    <cellStyle name="Meta 3 2 4" xfId="34062"/>
    <cellStyle name="Meta 3 3" xfId="34063"/>
    <cellStyle name="Meta 3 3 2" xfId="34064"/>
    <cellStyle name="Meta 3 3 2 2" xfId="34065"/>
    <cellStyle name="Meta 3 3 3" xfId="34066"/>
    <cellStyle name="Meta 3 4" xfId="34067"/>
    <cellStyle name="Meta 3 5" xfId="34068"/>
    <cellStyle name="Meta 4" xfId="34069"/>
    <cellStyle name="Meta 4 2" xfId="34070"/>
    <cellStyle name="Meta 4 2 2" xfId="34071"/>
    <cellStyle name="Meta 4 2 2 2" xfId="34072"/>
    <cellStyle name="Meta 4 2 2 2 2" xfId="34073"/>
    <cellStyle name="Meta 4 2 2 3" xfId="34074"/>
    <cellStyle name="Meta 4 2 3" xfId="34075"/>
    <cellStyle name="Meta 4 2 4" xfId="34076"/>
    <cellStyle name="Meta 4 3" xfId="34077"/>
    <cellStyle name="Meta 4 3 2" xfId="34078"/>
    <cellStyle name="Meta 4 3 2 2" xfId="34079"/>
    <cellStyle name="Meta 4 3 3" xfId="34080"/>
    <cellStyle name="Meta 4 4" xfId="34081"/>
    <cellStyle name="Meta 4 5" xfId="34082"/>
    <cellStyle name="Meta 5" xfId="34083"/>
    <cellStyle name="Meta 5 2" xfId="34084"/>
    <cellStyle name="Meta 5 2 2" xfId="34085"/>
    <cellStyle name="Meta 5 2 2 2" xfId="34086"/>
    <cellStyle name="Meta 5 2 3" xfId="34087"/>
    <cellStyle name="Meta 5 3" xfId="34088"/>
    <cellStyle name="Meta 5 4" xfId="34089"/>
    <cellStyle name="Meta 6" xfId="34090"/>
    <cellStyle name="Meta 6 2" xfId="34091"/>
    <cellStyle name="Meta 6 2 2" xfId="34092"/>
    <cellStyle name="Meta 6 2 2 2" xfId="34093"/>
    <cellStyle name="Meta 6 2 3" xfId="34094"/>
    <cellStyle name="Meta 6 3" xfId="34095"/>
    <cellStyle name="Meta 6 4" xfId="34096"/>
    <cellStyle name="Meta 7" xfId="34097"/>
    <cellStyle name="Meta 7 2" xfId="34098"/>
    <cellStyle name="Meta 7 2 2" xfId="34099"/>
    <cellStyle name="Meta 7 2 2 2" xfId="34100"/>
    <cellStyle name="Meta 7 2 3" xfId="34101"/>
    <cellStyle name="Meta 7 3" xfId="34102"/>
    <cellStyle name="Meta 7 4" xfId="34103"/>
    <cellStyle name="Meta 8" xfId="34104"/>
    <cellStyle name="Meta 8 2" xfId="34105"/>
    <cellStyle name="Meta 8 2 2" xfId="34106"/>
    <cellStyle name="Meta 8 3" xfId="34107"/>
    <cellStyle name="Meta 9" xfId="34108"/>
    <cellStyle name="Meta_1" xfId="34109"/>
    <cellStyle name="meter.0" xfId="43256"/>
    <cellStyle name="Millares [0]_ANEXOA1-1" xfId="34110"/>
    <cellStyle name="Millares_ANEXOA1-1" xfId="34111"/>
    <cellStyle name="mm.0" xfId="43257"/>
    <cellStyle name="Moneda [0]_ANEXOA1-1" xfId="34112"/>
    <cellStyle name="Moneda_ANEXOA1-1" xfId="34113"/>
    <cellStyle name="MonthYears" xfId="34114"/>
    <cellStyle name="MonthYears 2" xfId="34115"/>
    <cellStyle name="MonthYears 2 2" xfId="34116"/>
    <cellStyle name="MonthYears 3" xfId="34117"/>
    <cellStyle name="MonthYears 3 2" xfId="34118"/>
    <cellStyle name="MonthYears 3 2 2" xfId="34119"/>
    <cellStyle name="MonthYears 3 3" xfId="34120"/>
    <cellStyle name="MonthYears 4" xfId="34121"/>
    <cellStyle name="MonthYears 5" xfId="34122"/>
    <cellStyle name="Name" xfId="43258"/>
    <cellStyle name="NERA_Header0" xfId="34123"/>
    <cellStyle name="Neutral 10" xfId="34124"/>
    <cellStyle name="Neutral 11" xfId="34125"/>
    <cellStyle name="Neutral 2" xfId="34126"/>
    <cellStyle name="Neutral 2 2" xfId="34127"/>
    <cellStyle name="Neutral 2 2 2" xfId="34128"/>
    <cellStyle name="Neutral 2 2 2 2" xfId="34129"/>
    <cellStyle name="Neutral 2 2 2 2 2" xfId="34130"/>
    <cellStyle name="Neutral 2 2 2 3" xfId="34131"/>
    <cellStyle name="Neutral 2 2 3" xfId="34132"/>
    <cellStyle name="Neutral 2 2 4" xfId="34133"/>
    <cellStyle name="Neutral 2 3" xfId="34134"/>
    <cellStyle name="Neutral 2 3 2" xfId="34135"/>
    <cellStyle name="Neutral 2 3 2 2" xfId="34136"/>
    <cellStyle name="Neutral 2 3 2 2 2" xfId="34137"/>
    <cellStyle name="Neutral 2 3 2 3" xfId="34138"/>
    <cellStyle name="Neutral 2 3 3" xfId="34139"/>
    <cellStyle name="Neutral 2 3 4" xfId="34140"/>
    <cellStyle name="Neutral 2 4" xfId="34141"/>
    <cellStyle name="Neutral 2 4 2" xfId="34142"/>
    <cellStyle name="Neutral 2 4 2 2" xfId="34143"/>
    <cellStyle name="Neutral 2 4 3" xfId="34144"/>
    <cellStyle name="Neutral 2 4 4" xfId="34145"/>
    <cellStyle name="Neutral 2 5" xfId="34146"/>
    <cellStyle name="Neutral 2 6" xfId="34147"/>
    <cellStyle name="Neutral 3" xfId="34148"/>
    <cellStyle name="Neutral 3 2" xfId="34149"/>
    <cellStyle name="Neutral 3 2 2" xfId="34150"/>
    <cellStyle name="Neutral 3 2 2 2" xfId="34151"/>
    <cellStyle name="Neutral 3 2 3" xfId="34152"/>
    <cellStyle name="Neutral 3 2 4" xfId="34153"/>
    <cellStyle name="Neutral 3 3" xfId="34154"/>
    <cellStyle name="Neutral 3 4" xfId="34155"/>
    <cellStyle name="Neutral 4" xfId="34156"/>
    <cellStyle name="Neutral 4 2" xfId="34157"/>
    <cellStyle name="Neutral 4 2 2" xfId="34158"/>
    <cellStyle name="Neutral 4 2 2 2" xfId="34159"/>
    <cellStyle name="Neutral 4 2 3" xfId="34160"/>
    <cellStyle name="Neutral 4 3" xfId="34161"/>
    <cellStyle name="Neutral 4 4" xfId="34162"/>
    <cellStyle name="Neutral 5" xfId="34163"/>
    <cellStyle name="Neutral 5 2" xfId="34164"/>
    <cellStyle name="Neutral 5 2 2" xfId="34165"/>
    <cellStyle name="Neutral 5 2 2 2" xfId="34166"/>
    <cellStyle name="Neutral 5 2 3" xfId="34167"/>
    <cellStyle name="Neutral 5 3" xfId="34168"/>
    <cellStyle name="Neutral 6" xfId="34169"/>
    <cellStyle name="Neutral 6 2" xfId="34170"/>
    <cellStyle name="Neutral 6 2 2" xfId="34171"/>
    <cellStyle name="Neutral 6 2 2 2" xfId="34172"/>
    <cellStyle name="Neutral 6 2 3" xfId="34173"/>
    <cellStyle name="Neutral 6 3" xfId="34174"/>
    <cellStyle name="Neutral 7" xfId="34175"/>
    <cellStyle name="Neutral 7 2" xfId="34176"/>
    <cellStyle name="Neutral 8" xfId="34177"/>
    <cellStyle name="Neutral 8 2" xfId="34178"/>
    <cellStyle name="Neutral 9" xfId="34179"/>
    <cellStyle name="No highlight" xfId="34180"/>
    <cellStyle name="No highlight 2" xfId="34181"/>
    <cellStyle name="No highlight 2 2" xfId="34182"/>
    <cellStyle name="No highlight 2 2 2" xfId="34183"/>
    <cellStyle name="No highlight 2 3" xfId="34184"/>
    <cellStyle name="No highlight 2 3 2" xfId="34185"/>
    <cellStyle name="No highlight 2 3 2 2" xfId="34186"/>
    <cellStyle name="No highlight 2 3 3" xfId="34187"/>
    <cellStyle name="No highlight 2 4" xfId="34188"/>
    <cellStyle name="No highlight 2 5" xfId="34189"/>
    <cellStyle name="No highlight 3" xfId="34190"/>
    <cellStyle name="No highlight 3 2" xfId="34191"/>
    <cellStyle name="No highlight 3 2 2" xfId="34192"/>
    <cellStyle name="No highlight 3 3" xfId="34193"/>
    <cellStyle name="No highlight 3 3 2" xfId="34194"/>
    <cellStyle name="No highlight 3 3 2 2" xfId="34195"/>
    <cellStyle name="No highlight 3 3 3" xfId="34196"/>
    <cellStyle name="No highlight 3 4" xfId="34197"/>
    <cellStyle name="No highlight 3 5" xfId="34198"/>
    <cellStyle name="No highlight 4" xfId="34199"/>
    <cellStyle name="No highlight 4 2" xfId="34200"/>
    <cellStyle name="No highlight 5" xfId="34201"/>
    <cellStyle name="No highlight 5 2" xfId="34202"/>
    <cellStyle name="No highlight 5 2 2" xfId="34203"/>
    <cellStyle name="No highlight 5 3" xfId="34204"/>
    <cellStyle name="No highlight 6" xfId="34205"/>
    <cellStyle name="No highlight 7" xfId="34206"/>
    <cellStyle name="Normal" xfId="0" builtinId="0"/>
    <cellStyle name="Normal - Style1" xfId="34207"/>
    <cellStyle name="Normal - Style1 2" xfId="9"/>
    <cellStyle name="Normal - Style1 2 2" xfId="34208"/>
    <cellStyle name="Normal - Style1 2 2 2" xfId="34209"/>
    <cellStyle name="Normal - Style1 2 3" xfId="34210"/>
    <cellStyle name="Normal - Style1 3" xfId="34211"/>
    <cellStyle name="Normal - Style1 4" xfId="34212"/>
    <cellStyle name="Normal [0]" xfId="34213"/>
    <cellStyle name="Normal [0] 2" xfId="34214"/>
    <cellStyle name="Normal [0] 2 2" xfId="34215"/>
    <cellStyle name="Normal [0] 3" xfId="34216"/>
    <cellStyle name="Normal [0] 3 2" xfId="34217"/>
    <cellStyle name="Normal [0] 3 2 2" xfId="34218"/>
    <cellStyle name="Normal [0] 3 3" xfId="34219"/>
    <cellStyle name="Normal [0] 4" xfId="34220"/>
    <cellStyle name="Normal [0] 5" xfId="34221"/>
    <cellStyle name="Normal [2]" xfId="34222"/>
    <cellStyle name="Normal [2] 2" xfId="34223"/>
    <cellStyle name="Normal [2] 2 2" xfId="34224"/>
    <cellStyle name="Normal [2] 3" xfId="34225"/>
    <cellStyle name="Normal [2] 3 2" xfId="34226"/>
    <cellStyle name="Normal [2] 3 2 2" xfId="34227"/>
    <cellStyle name="Normal [2] 3 3" xfId="34228"/>
    <cellStyle name="Normal [2] 4" xfId="34229"/>
    <cellStyle name="Normal [2] 5" xfId="34230"/>
    <cellStyle name="Normal 10" xfId="34231"/>
    <cellStyle name="Normal 10 2" xfId="15"/>
    <cellStyle name="Normal 10 2 2" xfId="34232"/>
    <cellStyle name="Normal 10 2 2 2" xfId="34233"/>
    <cellStyle name="Normal 10 2 3" xfId="34234"/>
    <cellStyle name="Normal 10 2 3 2" xfId="34235"/>
    <cellStyle name="Normal 10 2 3 2 2" xfId="34236"/>
    <cellStyle name="Normal 10 2 3 3" xfId="34237"/>
    <cellStyle name="Normal 10 2 4" xfId="34238"/>
    <cellStyle name="Normal 10 2 5" xfId="34239"/>
    <cellStyle name="Normal 10 3" xfId="34240"/>
    <cellStyle name="Normal 10 3 2" xfId="34241"/>
    <cellStyle name="Normal 10 3 2 2" xfId="34242"/>
    <cellStyle name="Normal 10 3 3" xfId="34243"/>
    <cellStyle name="Normal 10 3 3 2" xfId="34244"/>
    <cellStyle name="Normal 10 3 3 2 2" xfId="34245"/>
    <cellStyle name="Normal 10 3 3 3" xfId="34246"/>
    <cellStyle name="Normal 10 3 4" xfId="34247"/>
    <cellStyle name="Normal 10 3 5" xfId="34248"/>
    <cellStyle name="Normal 10 4" xfId="34249"/>
    <cellStyle name="Normal 10 4 2" xfId="34250"/>
    <cellStyle name="Normal 10 5" xfId="34251"/>
    <cellStyle name="Normal 10 5 2" xfId="34252"/>
    <cellStyle name="Normal 10 5 2 2" xfId="34253"/>
    <cellStyle name="Normal 10 5 3" xfId="34254"/>
    <cellStyle name="Normal 10 6" xfId="34255"/>
    <cellStyle name="Normal 10 7" xfId="34256"/>
    <cellStyle name="Normal 10_Pan_Europe_Datafile_2012_H2" xfId="34257"/>
    <cellStyle name="Normal 100" xfId="34258"/>
    <cellStyle name="Normal 101" xfId="34259"/>
    <cellStyle name="Normal 102" xfId="34260"/>
    <cellStyle name="Normal 103" xfId="34261"/>
    <cellStyle name="Normal 104" xfId="34262"/>
    <cellStyle name="Normal 105" xfId="34263"/>
    <cellStyle name="Normal 106" xfId="34264"/>
    <cellStyle name="Normal 107" xfId="34265"/>
    <cellStyle name="Normal 108" xfId="34266"/>
    <cellStyle name="Normal 109" xfId="34267"/>
    <cellStyle name="Normal 11" xfId="34268"/>
    <cellStyle name="Normal 11 2" xfId="34269"/>
    <cellStyle name="Normal 11 2 2" xfId="34270"/>
    <cellStyle name="Normal 11 2 2 2" xfId="34271"/>
    <cellStyle name="Normal 11 2 3" xfId="34272"/>
    <cellStyle name="Normal 11 2 3 2" xfId="34273"/>
    <cellStyle name="Normal 11 2 3 2 2" xfId="34274"/>
    <cellStyle name="Normal 11 2 3 3" xfId="34275"/>
    <cellStyle name="Normal 11 2 4" xfId="34276"/>
    <cellStyle name="Normal 11 3" xfId="34277"/>
    <cellStyle name="Normal 11 3 2" xfId="34278"/>
    <cellStyle name="Normal 11 3 2 2" xfId="34279"/>
    <cellStyle name="Normal 11 3 3" xfId="34280"/>
    <cellStyle name="Normal 11 4" xfId="34281"/>
    <cellStyle name="Normal 11_Pan_Europe_Datafile_2012_H2" xfId="34282"/>
    <cellStyle name="Normal 110" xfId="34283"/>
    <cellStyle name="Normal 111" xfId="34284"/>
    <cellStyle name="Normal 112" xfId="34285"/>
    <cellStyle name="Normal 113" xfId="34286"/>
    <cellStyle name="Normal 114" xfId="34287"/>
    <cellStyle name="Normal 115" xfId="34288"/>
    <cellStyle name="Normal 116" xfId="34289"/>
    <cellStyle name="Normal 117" xfId="14"/>
    <cellStyle name="Normal 117 2 2" xfId="43259"/>
    <cellStyle name="Normal 117 2 2 2" xfId="43260"/>
    <cellStyle name="Normal 118" xfId="34290"/>
    <cellStyle name="Normal 118 2" xfId="43261"/>
    <cellStyle name="Normal 118 2 2" xfId="43262"/>
    <cellStyle name="Normal 119" xfId="34291"/>
    <cellStyle name="Normal 12" xfId="34292"/>
    <cellStyle name="Normal 12 2" xfId="34293"/>
    <cellStyle name="Normal 12 2 2" xfId="34294"/>
    <cellStyle name="Normal 12 3" xfId="34295"/>
    <cellStyle name="Normal 12 3 2" xfId="34296"/>
    <cellStyle name="Normal 12 3 2 2" xfId="34297"/>
    <cellStyle name="Normal 12 3 3" xfId="34298"/>
    <cellStyle name="Normal 12 4" xfId="34299"/>
    <cellStyle name="Normal 12 5" xfId="34300"/>
    <cellStyle name="Normal 120" xfId="43041"/>
    <cellStyle name="Normal 120 2" xfId="43263"/>
    <cellStyle name="Normal 121" xfId="43042"/>
    <cellStyle name="Normal 121 2" xfId="43264"/>
    <cellStyle name="Normal 121 2 2" xfId="43265"/>
    <cellStyle name="Normal 122" xfId="43266"/>
    <cellStyle name="Normal 122 2" xfId="43267"/>
    <cellStyle name="Normal 123" xfId="43268"/>
    <cellStyle name="Normal 123 2" xfId="43269"/>
    <cellStyle name="Normal 123 2 2" xfId="43270"/>
    <cellStyle name="Normal 124" xfId="43271"/>
    <cellStyle name="Normal 124 2" xfId="43272"/>
    <cellStyle name="Normal 124 2 2" xfId="43273"/>
    <cellStyle name="Normal 125" xfId="43274"/>
    <cellStyle name="Normal 125 2" xfId="43275"/>
    <cellStyle name="Normal 125 2 2" xfId="43276"/>
    <cellStyle name="Normal 126" xfId="43277"/>
    <cellStyle name="Normal 126 2" xfId="43278"/>
    <cellStyle name="Normal 127" xfId="43279"/>
    <cellStyle name="Normal 127 2" xfId="43280"/>
    <cellStyle name="Normal 128" xfId="43281"/>
    <cellStyle name="Normal 128 2" xfId="43282"/>
    <cellStyle name="Normal 129" xfId="43283"/>
    <cellStyle name="Normal 129 2" xfId="43284"/>
    <cellStyle name="Normal 13" xfId="34301"/>
    <cellStyle name="Normal 13 2" xfId="34302"/>
    <cellStyle name="Normal 13 2 2" xfId="34303"/>
    <cellStyle name="Normal 13 3" xfId="34304"/>
    <cellStyle name="Normal 13 3 2" xfId="34305"/>
    <cellStyle name="Normal 13 3 2 2" xfId="34306"/>
    <cellStyle name="Normal 13 3 3" xfId="34307"/>
    <cellStyle name="Normal 13 4" xfId="34308"/>
    <cellStyle name="Normal 13 5" xfId="34309"/>
    <cellStyle name="Normal 130" xfId="43285"/>
    <cellStyle name="Normal 130 2" xfId="43286"/>
    <cellStyle name="Normal 131" xfId="43287"/>
    <cellStyle name="Normal 131 2" xfId="43288"/>
    <cellStyle name="Normal 132" xfId="43289"/>
    <cellStyle name="Normal 133" xfId="43290"/>
    <cellStyle name="Normal 133 2" xfId="43291"/>
    <cellStyle name="Normal 133 2 2" xfId="43292"/>
    <cellStyle name="Normal 133 2 3" xfId="43293"/>
    <cellStyle name="Normal 133 3 2" xfId="43294"/>
    <cellStyle name="Normal 134 2" xfId="43295"/>
    <cellStyle name="Normal 135 2" xfId="43296"/>
    <cellStyle name="Normal 136 2" xfId="43297"/>
    <cellStyle name="Normal 138" xfId="43298"/>
    <cellStyle name="Normal 139" xfId="43299"/>
    <cellStyle name="Normal 14" xfId="34310"/>
    <cellStyle name="Normal 14 2" xfId="34311"/>
    <cellStyle name="Normal 14 2 2" xfId="34312"/>
    <cellStyle name="Normal 14 3" xfId="34313"/>
    <cellStyle name="Normal 14 3 2" xfId="34314"/>
    <cellStyle name="Normal 14 3 2 2" xfId="34315"/>
    <cellStyle name="Normal 14 3 3" xfId="34316"/>
    <cellStyle name="Normal 14 4" xfId="34317"/>
    <cellStyle name="Normal 14 5" xfId="34318"/>
    <cellStyle name="Normal 15" xfId="34319"/>
    <cellStyle name="Normal 15 2" xfId="34320"/>
    <cellStyle name="Normal 15 2 2" xfId="34321"/>
    <cellStyle name="Normal 15 3" xfId="34322"/>
    <cellStyle name="Normal 15 3 2" xfId="34323"/>
    <cellStyle name="Normal 15 3 2 2" xfId="34324"/>
    <cellStyle name="Normal 15 3 3" xfId="34325"/>
    <cellStyle name="Normal 15 4" xfId="34326"/>
    <cellStyle name="Normal 15 5" xfId="34327"/>
    <cellStyle name="Normal 16" xfId="34328"/>
    <cellStyle name="Normal 16 2" xfId="34329"/>
    <cellStyle name="Normal 16 2 2" xfId="34330"/>
    <cellStyle name="Normal 16 3" xfId="34331"/>
    <cellStyle name="Normal 16 3 2" xfId="34332"/>
    <cellStyle name="Normal 16 3 2 2" xfId="34333"/>
    <cellStyle name="Normal 16 3 3" xfId="34334"/>
    <cellStyle name="Normal 16 4" xfId="34335"/>
    <cellStyle name="Normal 16 5" xfId="34336"/>
    <cellStyle name="Normal 17" xfId="34337"/>
    <cellStyle name="Normal 17 2" xfId="34338"/>
    <cellStyle name="Normal 17 2 2" xfId="34339"/>
    <cellStyle name="Normal 17 3" xfId="34340"/>
    <cellStyle name="Normal 17 3 2" xfId="34341"/>
    <cellStyle name="Normal 17 3 2 2" xfId="34342"/>
    <cellStyle name="Normal 17 3 3" xfId="34343"/>
    <cellStyle name="Normal 17 4" xfId="34344"/>
    <cellStyle name="Normal 17 5" xfId="34345"/>
    <cellStyle name="Normal 18" xfId="34346"/>
    <cellStyle name="Normal 18 2" xfId="34347"/>
    <cellStyle name="Normal 18 2 2" xfId="34348"/>
    <cellStyle name="Normal 18 3" xfId="34349"/>
    <cellStyle name="Normal 18 3 2" xfId="34350"/>
    <cellStyle name="Normal 18 3 2 2" xfId="34351"/>
    <cellStyle name="Normal 18 3 3" xfId="34352"/>
    <cellStyle name="Normal 18 4" xfId="34353"/>
    <cellStyle name="Normal 18 5" xfId="34354"/>
    <cellStyle name="Normal 19" xfId="34355"/>
    <cellStyle name="Normal 19 2" xfId="34356"/>
    <cellStyle name="Normal 19 2 2" xfId="34357"/>
    <cellStyle name="Normal 19 3" xfId="34358"/>
    <cellStyle name="Normal 19 3 2" xfId="34359"/>
    <cellStyle name="Normal 19 3 2 2" xfId="34360"/>
    <cellStyle name="Normal 19 3 3" xfId="34361"/>
    <cellStyle name="Normal 19 4" xfId="34362"/>
    <cellStyle name="Normal 19 5" xfId="34363"/>
    <cellStyle name="Normal 2" xfId="10"/>
    <cellStyle name="Normal 2 10" xfId="7"/>
    <cellStyle name="Normal 2 10 2" xfId="34365"/>
    <cellStyle name="Normal 2 11" xfId="34366"/>
    <cellStyle name="Normal 2 11 2" xfId="34367"/>
    <cellStyle name="Normal 2 11 2 2" xfId="34368"/>
    <cellStyle name="Normal 2 11 3" xfId="34369"/>
    <cellStyle name="Normal 2 12" xfId="34370"/>
    <cellStyle name="Normal 2 12 2" xfId="34371"/>
    <cellStyle name="Normal 2 13" xfId="34372"/>
    <cellStyle name="Normal 2 13 2" xfId="34373"/>
    <cellStyle name="Normal 2 14" xfId="34374"/>
    <cellStyle name="Normal 2 15" xfId="34375"/>
    <cellStyle name="Normal 2 15 2" xfId="43300"/>
    <cellStyle name="Normal 2 15 2 2" xfId="43301"/>
    <cellStyle name="Normal 2 15 3" xfId="43302"/>
    <cellStyle name="Normal 2 16" xfId="43037"/>
    <cellStyle name="Normal 2 17" xfId="43303"/>
    <cellStyle name="Normal 2 18" xfId="43304"/>
    <cellStyle name="Normal 2 19" xfId="43305"/>
    <cellStyle name="Normal 2 2" xfId="1"/>
    <cellStyle name="Normal 2 2 10" xfId="34376"/>
    <cellStyle name="Normal 2 2 2" xfId="34377"/>
    <cellStyle name="Normal 2 2 2 2" xfId="34378"/>
    <cellStyle name="Normal 2 2 2 2 2" xfId="34379"/>
    <cellStyle name="Normal 2 2 2 2 2 2" xfId="34380"/>
    <cellStyle name="Normal 2 2 2 2 3" xfId="34381"/>
    <cellStyle name="Normal 2 2 2 2 3 2" xfId="34382"/>
    <cellStyle name="Normal 2 2 2 2 3 2 2" xfId="34383"/>
    <cellStyle name="Normal 2 2 2 2 3 3" xfId="34384"/>
    <cellStyle name="Normal 2 2 2 2 4" xfId="34385"/>
    <cellStyle name="Normal 2 2 2 2 5" xfId="34386"/>
    <cellStyle name="Normal 2 2 2 3" xfId="34387"/>
    <cellStyle name="Normal 2 2 2 3 2" xfId="34388"/>
    <cellStyle name="Normal 2 2 2 3 3" xfId="34389"/>
    <cellStyle name="Normal 2 2 2 4" xfId="34390"/>
    <cellStyle name="Normal 2 2 2 4 2" xfId="34391"/>
    <cellStyle name="Normal 2 2 2 4 2 2" xfId="34392"/>
    <cellStyle name="Normal 2 2 2 4 3" xfId="34393"/>
    <cellStyle name="Normal 2 2 2 5" xfId="34394"/>
    <cellStyle name="Normal 2 2 2 6" xfId="34395"/>
    <cellStyle name="Normal 2 2 3" xfId="34396"/>
    <cellStyle name="Normal 2 2 3 2" xfId="34397"/>
    <cellStyle name="Normal 2 2 3 2 2" xfId="34398"/>
    <cellStyle name="Normal 2 2 3 3" xfId="34399"/>
    <cellStyle name="Normal 2 2 3 3 2" xfId="34400"/>
    <cellStyle name="Normal 2 2 3 3 2 2" xfId="34401"/>
    <cellStyle name="Normal 2 2 3 3 3" xfId="34402"/>
    <cellStyle name="Normal 2 2 3 4" xfId="34403"/>
    <cellStyle name="Normal 2 2 3 5" xfId="34404"/>
    <cellStyle name="Normal 2 2 4" xfId="34405"/>
    <cellStyle name="Normal 2 2 4 2" xfId="34406"/>
    <cellStyle name="Normal 2 2 4 2 2" xfId="34407"/>
    <cellStyle name="Normal 2 2 4 3" xfId="34408"/>
    <cellStyle name="Normal 2 2 4 3 2" xfId="34409"/>
    <cellStyle name="Normal 2 2 4 3 2 2" xfId="34410"/>
    <cellStyle name="Normal 2 2 4 3 3" xfId="34411"/>
    <cellStyle name="Normal 2 2 4 4" xfId="34412"/>
    <cellStyle name="Normal 2 2 4 5" xfId="34413"/>
    <cellStyle name="Normal 2 2 5" xfId="34414"/>
    <cellStyle name="Normal 2 2 5 2" xfId="34415"/>
    <cellStyle name="Normal 2 2 5 2 2" xfId="34416"/>
    <cellStyle name="Normal 2 2 5 3" xfId="34417"/>
    <cellStyle name="Normal 2 2 5 3 2" xfId="34418"/>
    <cellStyle name="Normal 2 2 5 3 2 2" xfId="34419"/>
    <cellStyle name="Normal 2 2 5 3 3" xfId="34420"/>
    <cellStyle name="Normal 2 2 5 4" xfId="34421"/>
    <cellStyle name="Normal 2 2 6" xfId="34422"/>
    <cellStyle name="Normal 2 2 6 2" xfId="34423"/>
    <cellStyle name="Normal 2 2 7" xfId="34424"/>
    <cellStyle name="Normal 2 2 7 2" xfId="34425"/>
    <cellStyle name="Normal 2 2 7 2 2" xfId="34426"/>
    <cellStyle name="Normal 2 2 7 3" xfId="34427"/>
    <cellStyle name="Normal 2 2 8" xfId="34428"/>
    <cellStyle name="Normal 2 2 9" xfId="43306"/>
    <cellStyle name="Normal 2 2 9 2" xfId="43307"/>
    <cellStyle name="Normal 2 2 9 2 2" xfId="43308"/>
    <cellStyle name="Normal 2 2 9 3" xfId="43309"/>
    <cellStyle name="Normal 2 20" xfId="43310"/>
    <cellStyle name="Normal 2 21" xfId="43311"/>
    <cellStyle name="Normal 2 22" xfId="43312"/>
    <cellStyle name="Normal 2 22 2" xfId="43313"/>
    <cellStyle name="Normal 2 22 2 2" xfId="43314"/>
    <cellStyle name="Normal 2 22 2 2 2" xfId="43315"/>
    <cellStyle name="Normal 2 23" xfId="43316"/>
    <cellStyle name="Normal 2 23 2" xfId="43317"/>
    <cellStyle name="Normal 2 24" xfId="43318"/>
    <cellStyle name="Normal 2 25" xfId="34364"/>
    <cellStyle name="Normal 2 3" xfId="11"/>
    <cellStyle name="Normal 2 3 2" xfId="34429"/>
    <cellStyle name="Normal 2 3 2 2" xfId="34430"/>
    <cellStyle name="Normal 2 3 2 2 2" xfId="34431"/>
    <cellStyle name="Normal 2 3 2 3" xfId="34432"/>
    <cellStyle name="Normal 2 3 2 3 2" xfId="34433"/>
    <cellStyle name="Normal 2 3 2 3 2 2" xfId="34434"/>
    <cellStyle name="Normal 2 3 2 3 3" xfId="34435"/>
    <cellStyle name="Normal 2 3 2 4" xfId="34436"/>
    <cellStyle name="Normal 2 3 3" xfId="34437"/>
    <cellStyle name="Normal 2 3 3 2" xfId="34438"/>
    <cellStyle name="Normal 2 3 3 2 2" xfId="34439"/>
    <cellStyle name="Normal 2 3 3 2 2 2" xfId="34440"/>
    <cellStyle name="Normal 2 3 3 2 3" xfId="34441"/>
    <cellStyle name="Normal 2 3 3 3" xfId="34442"/>
    <cellStyle name="Normal 2 3 3 4" xfId="34443"/>
    <cellStyle name="Normal 2 3 4" xfId="34444"/>
    <cellStyle name="Normal 2 3 4 2" xfId="34445"/>
    <cellStyle name="Normal 2 3 4 2 2" xfId="34446"/>
    <cellStyle name="Normal 2 3 4 3" xfId="34447"/>
    <cellStyle name="Normal 2 3 4 3 2" xfId="34448"/>
    <cellStyle name="Normal 2 3 4 3 2 2" xfId="34449"/>
    <cellStyle name="Normal 2 3 4 3 3" xfId="34450"/>
    <cellStyle name="Normal 2 3 4 4" xfId="34451"/>
    <cellStyle name="Normal 2 3 4 5" xfId="34452"/>
    <cellStyle name="Normal 2 3 5" xfId="34453"/>
    <cellStyle name="Normal 2 3 5 2" xfId="34454"/>
    <cellStyle name="Normal 2 3 5 2 2" xfId="34455"/>
    <cellStyle name="Normal 2 3 5 2 2 2" xfId="34456"/>
    <cellStyle name="Normal 2 3 5 2 3" xfId="34457"/>
    <cellStyle name="Normal 2 3 5 3" xfId="34458"/>
    <cellStyle name="Normal 2 3 5 4" xfId="34459"/>
    <cellStyle name="Normal 2 3 6" xfId="34460"/>
    <cellStyle name="Normal 2 3 6 2" xfId="34461"/>
    <cellStyle name="Normal 2 3 7" xfId="34462"/>
    <cellStyle name="Normal 2 3 7 2" xfId="34463"/>
    <cellStyle name="Normal 2 3 7 2 2" xfId="34464"/>
    <cellStyle name="Normal 2 3 7 3" xfId="34465"/>
    <cellStyle name="Normal 2 3 8" xfId="34466"/>
    <cellStyle name="Normal 2 3 9" xfId="34467"/>
    <cellStyle name="Normal 2 4" xfId="34468"/>
    <cellStyle name="Normal 2 4 2" xfId="34469"/>
    <cellStyle name="Normal 2 4 2 2" xfId="34470"/>
    <cellStyle name="Normal 2 4 2 2 2" xfId="34471"/>
    <cellStyle name="Normal 2 4 2 3" xfId="34472"/>
    <cellStyle name="Normal 2 4 2 3 2" xfId="34473"/>
    <cellStyle name="Normal 2 4 2 3 2 2" xfId="34474"/>
    <cellStyle name="Normal 2 4 2 3 3" xfId="34475"/>
    <cellStyle name="Normal 2 4 2 4" xfId="34476"/>
    <cellStyle name="Normal 2 4 2 5" xfId="34477"/>
    <cellStyle name="Normal 2 4 3" xfId="34478"/>
    <cellStyle name="Normal 2 4 3 2" xfId="34479"/>
    <cellStyle name="Normal 2 4 4" xfId="34480"/>
    <cellStyle name="Normal 2 4 4 2" xfId="34481"/>
    <cellStyle name="Normal 2 4 4 2 2" xfId="34482"/>
    <cellStyle name="Normal 2 4 4 3" xfId="34483"/>
    <cellStyle name="Normal 2 4 5" xfId="34484"/>
    <cellStyle name="Normal 2 4 6" xfId="34485"/>
    <cellStyle name="Normal 2 5" xfId="34486"/>
    <cellStyle name="Normal 2 5 2" xfId="34487"/>
    <cellStyle name="Normal 2 5 2 2" xfId="34488"/>
    <cellStyle name="Normal 2 5 2 2 2" xfId="34489"/>
    <cellStyle name="Normal 2 5 2 2 2 2" xfId="34490"/>
    <cellStyle name="Normal 2 5 2 2 3" xfId="34491"/>
    <cellStyle name="Normal 2 5 2 3" xfId="34492"/>
    <cellStyle name="Normal 2 5 2 4" xfId="34493"/>
    <cellStyle name="Normal 2 5 3" xfId="34494"/>
    <cellStyle name="Normal 2 5 3 2" xfId="34495"/>
    <cellStyle name="Normal 2 5 3 2 2" xfId="34496"/>
    <cellStyle name="Normal 2 5 3 2 2 2" xfId="34497"/>
    <cellStyle name="Normal 2 5 3 2 3" xfId="34498"/>
    <cellStyle name="Normal 2 5 3 3" xfId="34499"/>
    <cellStyle name="Normal 2 5 3 4" xfId="34500"/>
    <cellStyle name="Normal 2 5 4" xfId="34501"/>
    <cellStyle name="Normal 2 5 4 2" xfId="34502"/>
    <cellStyle name="Normal 2 5 4 2 2" xfId="34503"/>
    <cellStyle name="Normal 2 5 4 3" xfId="34504"/>
    <cellStyle name="Normal 2 5 4 4" xfId="34505"/>
    <cellStyle name="Normal 2 5 5" xfId="34506"/>
    <cellStyle name="Normal 2 5 6" xfId="34507"/>
    <cellStyle name="Normal 2 6" xfId="34508"/>
    <cellStyle name="Normal 2 6 2" xfId="34509"/>
    <cellStyle name="Normal 2 6 2 2" xfId="34510"/>
    <cellStyle name="Normal 2 6 2 2 2" xfId="34511"/>
    <cellStyle name="Normal 2 6 2 3" xfId="34512"/>
    <cellStyle name="Normal 2 6 3" xfId="34513"/>
    <cellStyle name="Normal 2 6 4" xfId="34514"/>
    <cellStyle name="Normal 2 7" xfId="34515"/>
    <cellStyle name="Normal 2 7 2" xfId="34516"/>
    <cellStyle name="Normal 2 7 2 2" xfId="34517"/>
    <cellStyle name="Normal 2 7 2 2 2" xfId="34518"/>
    <cellStyle name="Normal 2 7 2 3" xfId="34519"/>
    <cellStyle name="Normal 2 7 3" xfId="34520"/>
    <cellStyle name="Normal 2 7 4" xfId="34521"/>
    <cellStyle name="Normal 2 8" xfId="34522"/>
    <cellStyle name="Normal 2 8 2" xfId="34523"/>
    <cellStyle name="Normal 2 8 2 2" xfId="34524"/>
    <cellStyle name="Normal 2 8 2 2 2" xfId="34525"/>
    <cellStyle name="Normal 2 8 2 2 2 2" xfId="34526"/>
    <cellStyle name="Normal 2 8 2 2 3" xfId="34527"/>
    <cellStyle name="Normal 2 8 2 3" xfId="34528"/>
    <cellStyle name="Normal 2 8 2 3 2" xfId="34529"/>
    <cellStyle name="Normal 2 8 2 4" xfId="34530"/>
    <cellStyle name="Normal 2 8 3" xfId="34531"/>
    <cellStyle name="Normal 2 8 3 2" xfId="34532"/>
    <cellStyle name="Normal 2 8 3 2 2" xfId="34533"/>
    <cellStyle name="Normal 2 8 3 3" xfId="34534"/>
    <cellStyle name="Normal 2 8 4" xfId="34535"/>
    <cellStyle name="Normal 2 8 4 2" xfId="34536"/>
    <cellStyle name="Normal 2 8 4 2 2" xfId="34537"/>
    <cellStyle name="Normal 2 8 4 3" xfId="34538"/>
    <cellStyle name="Normal 2 8 5" xfId="34539"/>
    <cellStyle name="Normal 2 8 5 2" xfId="34540"/>
    <cellStyle name="Normal 2 8 6" xfId="34541"/>
    <cellStyle name="Normal 2 8 7" xfId="34542"/>
    <cellStyle name="Normal 2 9" xfId="19"/>
    <cellStyle name="Normal 2 9 2" xfId="34543"/>
    <cellStyle name="Normal 2 9 2 2" xfId="34544"/>
    <cellStyle name="Normal 2 9 2 2 2" xfId="34545"/>
    <cellStyle name="Normal 2 9 2 3" xfId="34546"/>
    <cellStyle name="Normal 2 9 3" xfId="34547"/>
    <cellStyle name="Normal 2_20" xfId="34548"/>
    <cellStyle name="Normal 20" xfId="34549"/>
    <cellStyle name="Normal 20 2" xfId="34550"/>
    <cellStyle name="Normal 20 2 2" xfId="34551"/>
    <cellStyle name="Normal 20 2 2 2" xfId="34552"/>
    <cellStyle name="Normal 20 2 3" xfId="34553"/>
    <cellStyle name="Normal 20 2 3 2" xfId="34554"/>
    <cellStyle name="Normal 20 2 3 2 2" xfId="34555"/>
    <cellStyle name="Normal 20 2 3 3" xfId="34556"/>
    <cellStyle name="Normal 20 2 4" xfId="34557"/>
    <cellStyle name="Normal 20 2 5" xfId="34558"/>
    <cellStyle name="Normal 20 3" xfId="34559"/>
    <cellStyle name="Normal 20 3 2" xfId="34560"/>
    <cellStyle name="Normal 20 4" xfId="34561"/>
    <cellStyle name="Normal 20 4 2" xfId="34562"/>
    <cellStyle name="Normal 20 4 2 2" xfId="34563"/>
    <cellStyle name="Normal 20 4 3" xfId="34564"/>
    <cellStyle name="Normal 20 5" xfId="34565"/>
    <cellStyle name="Normal 20 6" xfId="34566"/>
    <cellStyle name="Normal 21" xfId="34567"/>
    <cellStyle name="Normal 21 2" xfId="34568"/>
    <cellStyle name="Normal 21 2 2" xfId="34569"/>
    <cellStyle name="Normal 21 2 2 2" xfId="34570"/>
    <cellStyle name="Normal 21 2 3" xfId="34571"/>
    <cellStyle name="Normal 21 2 3 2" xfId="34572"/>
    <cellStyle name="Normal 21 2 3 2 2" xfId="34573"/>
    <cellStyle name="Normal 21 2 3 3" xfId="34574"/>
    <cellStyle name="Normal 21 2 4" xfId="34575"/>
    <cellStyle name="Normal 21 2 5" xfId="34576"/>
    <cellStyle name="Normal 21 3" xfId="34577"/>
    <cellStyle name="Normal 21 3 2" xfId="34578"/>
    <cellStyle name="Normal 21 4" xfId="34579"/>
    <cellStyle name="Normal 21 4 2" xfId="34580"/>
    <cellStyle name="Normal 21 4 2 2" xfId="34581"/>
    <cellStyle name="Normal 21 4 3" xfId="34582"/>
    <cellStyle name="Normal 21 5" xfId="34583"/>
    <cellStyle name="Normal 21 6" xfId="34584"/>
    <cellStyle name="Normal 22" xfId="34585"/>
    <cellStyle name="Normal 22 2" xfId="34586"/>
    <cellStyle name="Normal 22 2 2" xfId="34587"/>
    <cellStyle name="Normal 22 2 2 2" xfId="34588"/>
    <cellStyle name="Normal 22 2 2 2 2" xfId="34589"/>
    <cellStyle name="Normal 22 2 2 3" xfId="34590"/>
    <cellStyle name="Normal 22 2 2 3 2" xfId="34591"/>
    <cellStyle name="Normal 22 2 2 3 2 2" xfId="34592"/>
    <cellStyle name="Normal 22 2 2 3 3" xfId="34593"/>
    <cellStyle name="Normal 22 2 2 4" xfId="34594"/>
    <cellStyle name="Normal 22 2 2 5" xfId="34595"/>
    <cellStyle name="Normal 22 2 3" xfId="34596"/>
    <cellStyle name="Normal 22 2 3 2" xfId="34597"/>
    <cellStyle name="Normal 22 2 3 2 2" xfId="34598"/>
    <cellStyle name="Normal 22 2 3 3" xfId="34599"/>
    <cellStyle name="Normal 22 2 3 3 2" xfId="34600"/>
    <cellStyle name="Normal 22 2 3 3 2 2" xfId="34601"/>
    <cellStyle name="Normal 22 2 3 3 3" xfId="34602"/>
    <cellStyle name="Normal 22 2 3 4" xfId="34603"/>
    <cellStyle name="Normal 22 2 4" xfId="34604"/>
    <cellStyle name="Normal 22 2 4 2" xfId="34605"/>
    <cellStyle name="Normal 22 2 5" xfId="34606"/>
    <cellStyle name="Normal 22 2 5 2" xfId="34607"/>
    <cellStyle name="Normal 22 2 5 2 2" xfId="34608"/>
    <cellStyle name="Normal 22 2 5 3" xfId="34609"/>
    <cellStyle name="Normal 22 2 6" xfId="34610"/>
    <cellStyle name="Normal 22 2 7" xfId="34611"/>
    <cellStyle name="Normal 22 3" xfId="34612"/>
    <cellStyle name="Normal 22 3 2" xfId="34613"/>
    <cellStyle name="Normal 22 3 2 2" xfId="34614"/>
    <cellStyle name="Normal 22 3 2 2 2" xfId="34615"/>
    <cellStyle name="Normal 22 3 2 3" xfId="34616"/>
    <cellStyle name="Normal 22 3 3" xfId="34617"/>
    <cellStyle name="Normal 22 4" xfId="34618"/>
    <cellStyle name="Normal 22 4 2" xfId="34619"/>
    <cellStyle name="Normal 22 5" xfId="34620"/>
    <cellStyle name="Normal 22 5 2" xfId="34621"/>
    <cellStyle name="Normal 22 5 2 2" xfId="34622"/>
    <cellStyle name="Normal 22 5 3" xfId="34623"/>
    <cellStyle name="Normal 22 6" xfId="34624"/>
    <cellStyle name="Normal 22 7" xfId="34625"/>
    <cellStyle name="Normal 23" xfId="34626"/>
    <cellStyle name="Normal 23 2" xfId="34627"/>
    <cellStyle name="Normal 23 2 2" xfId="34628"/>
    <cellStyle name="Normal 23 2 2 2" xfId="34629"/>
    <cellStyle name="Normal 23 2 3" xfId="34630"/>
    <cellStyle name="Normal 23 2 3 2" xfId="34631"/>
    <cellStyle name="Normal 23 2 3 2 2" xfId="34632"/>
    <cellStyle name="Normal 23 2 3 3" xfId="34633"/>
    <cellStyle name="Normal 23 2 4" xfId="34634"/>
    <cellStyle name="Normal 23 2 5" xfId="34635"/>
    <cellStyle name="Normal 23 3" xfId="34636"/>
    <cellStyle name="Normal 23 3 2" xfId="34637"/>
    <cellStyle name="Normal 23 4" xfId="34638"/>
    <cellStyle name="Normal 23 4 2" xfId="34639"/>
    <cellStyle name="Normal 23 4 2 2" xfId="34640"/>
    <cellStyle name="Normal 23 4 3" xfId="34641"/>
    <cellStyle name="Normal 23 5" xfId="34642"/>
    <cellStyle name="Normal 23 6" xfId="34643"/>
    <cellStyle name="Normal 24" xfId="34644"/>
    <cellStyle name="Normal 24 2" xfId="34645"/>
    <cellStyle name="Normal 24 2 2" xfId="34646"/>
    <cellStyle name="Normal 24 2 2 2" xfId="34647"/>
    <cellStyle name="Normal 24 2 3" xfId="34648"/>
    <cellStyle name="Normal 24 2 3 2" xfId="34649"/>
    <cellStyle name="Normal 24 2 3 2 2" xfId="34650"/>
    <cellStyle name="Normal 24 2 3 3" xfId="34651"/>
    <cellStyle name="Normal 24 2 4" xfId="34652"/>
    <cellStyle name="Normal 24 2 5" xfId="34653"/>
    <cellStyle name="Normal 24 3" xfId="34654"/>
    <cellStyle name="Normal 24 3 2" xfId="34655"/>
    <cellStyle name="Normal 24 4" xfId="34656"/>
    <cellStyle name="Normal 24 4 2" xfId="34657"/>
    <cellStyle name="Normal 24 4 2 2" xfId="34658"/>
    <cellStyle name="Normal 24 4 3" xfId="34659"/>
    <cellStyle name="Normal 24 5" xfId="34660"/>
    <cellStyle name="Normal 24 6" xfId="34661"/>
    <cellStyle name="Normal 25" xfId="34662"/>
    <cellStyle name="Normal 25 2" xfId="34663"/>
    <cellStyle name="Normal 25 2 2" xfId="34664"/>
    <cellStyle name="Normal 25 2 2 2" xfId="34665"/>
    <cellStyle name="Normal 25 2 2 2 2" xfId="34666"/>
    <cellStyle name="Normal 25 2 2 3" xfId="34667"/>
    <cellStyle name="Normal 25 2 2 3 2" xfId="34668"/>
    <cellStyle name="Normal 25 2 2 3 2 2" xfId="34669"/>
    <cellStyle name="Normal 25 2 2 3 3" xfId="34670"/>
    <cellStyle name="Normal 25 2 2 4" xfId="34671"/>
    <cellStyle name="Normal 25 2 2 5" xfId="34672"/>
    <cellStyle name="Normal 25 2 3" xfId="34673"/>
    <cellStyle name="Normal 25 2 3 2" xfId="34674"/>
    <cellStyle name="Normal 25 2 3 2 2" xfId="34675"/>
    <cellStyle name="Normal 25 2 3 3" xfId="34676"/>
    <cellStyle name="Normal 25 2 3 3 2" xfId="34677"/>
    <cellStyle name="Normal 25 2 3 3 2 2" xfId="34678"/>
    <cellStyle name="Normal 25 2 3 3 3" xfId="34679"/>
    <cellStyle name="Normal 25 2 3 4" xfId="34680"/>
    <cellStyle name="Normal 25 2 4" xfId="34681"/>
    <cellStyle name="Normal 25 2 4 2" xfId="34682"/>
    <cellStyle name="Normal 25 2 5" xfId="34683"/>
    <cellStyle name="Normal 25 2 5 2" xfId="34684"/>
    <cellStyle name="Normal 25 2 5 2 2" xfId="34685"/>
    <cellStyle name="Normal 25 2 5 3" xfId="34686"/>
    <cellStyle name="Normal 25 2 6" xfId="34687"/>
    <cellStyle name="Normal 25 2 7" xfId="34688"/>
    <cellStyle name="Normal 25 3" xfId="34689"/>
    <cellStyle name="Normal 25 3 2" xfId="34690"/>
    <cellStyle name="Normal 25 3 2 2" xfId="34691"/>
    <cellStyle name="Normal 25 3 3" xfId="34692"/>
    <cellStyle name="Normal 25 3 3 2" xfId="34693"/>
    <cellStyle name="Normal 25 3 3 2 2" xfId="34694"/>
    <cellStyle name="Normal 25 3 3 3" xfId="34695"/>
    <cellStyle name="Normal 25 3 4" xfId="34696"/>
    <cellStyle name="Normal 25 4" xfId="34697"/>
    <cellStyle name="Normal 25 4 2" xfId="34698"/>
    <cellStyle name="Normal 25 5" xfId="34699"/>
    <cellStyle name="Normal 25 5 2" xfId="34700"/>
    <cellStyle name="Normal 25 5 2 2" xfId="34701"/>
    <cellStyle name="Normal 25 5 3" xfId="34702"/>
    <cellStyle name="Normal 25 6" xfId="34703"/>
    <cellStyle name="Normal 25 7" xfId="34704"/>
    <cellStyle name="Normal 26" xfId="34705"/>
    <cellStyle name="Normal 26 2" xfId="34706"/>
    <cellStyle name="Normal 26 2 2" xfId="34707"/>
    <cellStyle name="Normal 26 2 2 2" xfId="34708"/>
    <cellStyle name="Normal 26 2 2 2 2" xfId="34709"/>
    <cellStyle name="Normal 26 2 2 2 2 2" xfId="34710"/>
    <cellStyle name="Normal 26 2 2 2 3" xfId="34711"/>
    <cellStyle name="Normal 26 2 2 3" xfId="34712"/>
    <cellStyle name="Normal 26 2 2 4" xfId="34713"/>
    <cellStyle name="Normal 26 2 3" xfId="34714"/>
    <cellStyle name="Normal 26 2 3 2" xfId="34715"/>
    <cellStyle name="Normal 26 2 3 2 2" xfId="34716"/>
    <cellStyle name="Normal 26 2 3 3" xfId="34717"/>
    <cellStyle name="Normal 26 2 3 3 2" xfId="34718"/>
    <cellStyle name="Normal 26 2 3 3 2 2" xfId="34719"/>
    <cellStyle name="Normal 26 2 3 3 3" xfId="34720"/>
    <cellStyle name="Normal 26 2 3 4" xfId="34721"/>
    <cellStyle name="Normal 26 2 4" xfId="34722"/>
    <cellStyle name="Normal 26 2 4 2" xfId="34723"/>
    <cellStyle name="Normal 26 2 4 2 2" xfId="34724"/>
    <cellStyle name="Normal 26 2 4 3" xfId="34725"/>
    <cellStyle name="Normal 26 2 5" xfId="34726"/>
    <cellStyle name="Normal 26 2 6" xfId="34727"/>
    <cellStyle name="Normal 26 3" xfId="34728"/>
    <cellStyle name="Normal 26 3 2" xfId="34729"/>
    <cellStyle name="Normal 26 3 2 2" xfId="34730"/>
    <cellStyle name="Normal 26 3 3" xfId="34731"/>
    <cellStyle name="Normal 26 3 3 2" xfId="34732"/>
    <cellStyle name="Normal 26 3 3 2 2" xfId="34733"/>
    <cellStyle name="Normal 26 3 3 3" xfId="34734"/>
    <cellStyle name="Normal 26 3 4" xfId="34735"/>
    <cellStyle name="Normal 26 4" xfId="34736"/>
    <cellStyle name="Normal 26 4 2" xfId="34737"/>
    <cellStyle name="Normal 26 5" xfId="34738"/>
    <cellStyle name="Normal 26 5 2" xfId="34739"/>
    <cellStyle name="Normal 26 5 2 2" xfId="34740"/>
    <cellStyle name="Normal 26 5 3" xfId="34741"/>
    <cellStyle name="Normal 26 6" xfId="34742"/>
    <cellStyle name="Normal 26 7" xfId="34743"/>
    <cellStyle name="Normal 27" xfId="34744"/>
    <cellStyle name="Normal 27 2" xfId="34745"/>
    <cellStyle name="Normal 27 2 2" xfId="34746"/>
    <cellStyle name="Normal 27 2 2 2" xfId="34747"/>
    <cellStyle name="Normal 27 2 2 2 2" xfId="34748"/>
    <cellStyle name="Normal 27 2 2 2 2 2" xfId="34749"/>
    <cellStyle name="Normal 27 2 2 2 3" xfId="34750"/>
    <cellStyle name="Normal 27 2 2 3" xfId="34751"/>
    <cellStyle name="Normal 27 2 2 4" xfId="34752"/>
    <cellStyle name="Normal 27 2 3" xfId="34753"/>
    <cellStyle name="Normal 27 2 3 2" xfId="34754"/>
    <cellStyle name="Normal 27 2 3 2 2" xfId="34755"/>
    <cellStyle name="Normal 27 2 3 3" xfId="34756"/>
    <cellStyle name="Normal 27 2 3 3 2" xfId="34757"/>
    <cellStyle name="Normal 27 2 3 3 2 2" xfId="34758"/>
    <cellStyle name="Normal 27 2 3 3 3" xfId="34759"/>
    <cellStyle name="Normal 27 2 3 4" xfId="34760"/>
    <cellStyle name="Normal 27 2 4" xfId="34761"/>
    <cellStyle name="Normal 27 2 4 2" xfId="34762"/>
    <cellStyle name="Normal 27 2 4 2 2" xfId="34763"/>
    <cellStyle name="Normal 27 2 4 3" xfId="34764"/>
    <cellStyle name="Normal 27 2 5" xfId="34765"/>
    <cellStyle name="Normal 27 2 6" xfId="34766"/>
    <cellStyle name="Normal 27 3" xfId="34767"/>
    <cellStyle name="Normal 27 3 2" xfId="34768"/>
    <cellStyle name="Normal 27 3 2 2" xfId="34769"/>
    <cellStyle name="Normal 27 3 3" xfId="34770"/>
    <cellStyle name="Normal 27 3 3 2" xfId="34771"/>
    <cellStyle name="Normal 27 3 3 2 2" xfId="34772"/>
    <cellStyle name="Normal 27 3 3 3" xfId="34773"/>
    <cellStyle name="Normal 27 3 4" xfId="34774"/>
    <cellStyle name="Normal 27 4" xfId="34775"/>
    <cellStyle name="Normal 27 4 2" xfId="34776"/>
    <cellStyle name="Normal 27 5" xfId="34777"/>
    <cellStyle name="Normal 27 5 2" xfId="34778"/>
    <cellStyle name="Normal 27 5 2 2" xfId="34779"/>
    <cellStyle name="Normal 27 5 3" xfId="34780"/>
    <cellStyle name="Normal 27 6" xfId="34781"/>
    <cellStyle name="Normal 27 7" xfId="34782"/>
    <cellStyle name="Normal 28" xfId="34783"/>
    <cellStyle name="Normal 28 2" xfId="34784"/>
    <cellStyle name="Normal 28 2 2" xfId="34785"/>
    <cellStyle name="Normal 28 2 2 2" xfId="34786"/>
    <cellStyle name="Normal 28 2 3" xfId="34787"/>
    <cellStyle name="Normal 28 2 3 2" xfId="34788"/>
    <cellStyle name="Normal 28 2 3 2 2" xfId="34789"/>
    <cellStyle name="Normal 28 2 3 3" xfId="34790"/>
    <cellStyle name="Normal 28 2 4" xfId="34791"/>
    <cellStyle name="Normal 28 2 5" xfId="34792"/>
    <cellStyle name="Normal 28 3" xfId="34793"/>
    <cellStyle name="Normal 28 3 2" xfId="34794"/>
    <cellStyle name="Normal 28 3 2 2" xfId="34795"/>
    <cellStyle name="Normal 28 3 3" xfId="34796"/>
    <cellStyle name="Normal 28 3 3 2" xfId="34797"/>
    <cellStyle name="Normal 28 3 3 2 2" xfId="34798"/>
    <cellStyle name="Normal 28 3 3 3" xfId="34799"/>
    <cellStyle name="Normal 28 3 4" xfId="34800"/>
    <cellStyle name="Normal 28 4" xfId="34801"/>
    <cellStyle name="Normal 28 4 2" xfId="34802"/>
    <cellStyle name="Normal 28 5" xfId="34803"/>
    <cellStyle name="Normal 28 5 2" xfId="34804"/>
    <cellStyle name="Normal 28 5 2 2" xfId="34805"/>
    <cellStyle name="Normal 28 5 3" xfId="34806"/>
    <cellStyle name="Normal 28 6" xfId="34807"/>
    <cellStyle name="Normal 28 7" xfId="34808"/>
    <cellStyle name="Normal 29" xfId="34809"/>
    <cellStyle name="Normal 29 2" xfId="34810"/>
    <cellStyle name="Normal 29 2 2" xfId="34811"/>
    <cellStyle name="Normal 29 2 2 2" xfId="34812"/>
    <cellStyle name="Normal 29 2 3" xfId="34813"/>
    <cellStyle name="Normal 29 2 3 2" xfId="34814"/>
    <cellStyle name="Normal 29 2 3 2 2" xfId="34815"/>
    <cellStyle name="Normal 29 2 3 3" xfId="34816"/>
    <cellStyle name="Normal 29 2 4" xfId="34817"/>
    <cellStyle name="Normal 29 2 5" xfId="34818"/>
    <cellStyle name="Normal 29 3" xfId="34819"/>
    <cellStyle name="Normal 29 3 2" xfId="34820"/>
    <cellStyle name="Normal 29 3 2 2" xfId="34821"/>
    <cellStyle name="Normal 29 3 3" xfId="34822"/>
    <cellStyle name="Normal 29 3 3 2" xfId="34823"/>
    <cellStyle name="Normal 29 3 3 2 2" xfId="34824"/>
    <cellStyle name="Normal 29 3 3 3" xfId="34825"/>
    <cellStyle name="Normal 29 3 4" xfId="34826"/>
    <cellStyle name="Normal 29 4" xfId="34827"/>
    <cellStyle name="Normal 29 4 2" xfId="34828"/>
    <cellStyle name="Normal 29 5" xfId="34829"/>
    <cellStyle name="Normal 29 5 2" xfId="34830"/>
    <cellStyle name="Normal 29 5 2 2" xfId="34831"/>
    <cellStyle name="Normal 29 5 3" xfId="34832"/>
    <cellStyle name="Normal 29 6" xfId="34833"/>
    <cellStyle name="Normal 29 7" xfId="34834"/>
    <cellStyle name="Normal 3" xfId="34835"/>
    <cellStyle name="Normal 3 10" xfId="34836"/>
    <cellStyle name="Normal 3 10 2" xfId="34837"/>
    <cellStyle name="Normal 3 10 2 2" xfId="34838"/>
    <cellStyle name="Normal 3 10 2 2 2" xfId="34839"/>
    <cellStyle name="Normal 3 10 2 2 2 2" xfId="34840"/>
    <cellStyle name="Normal 3 10 2 2 3" xfId="34841"/>
    <cellStyle name="Normal 3 10 2 3" xfId="34842"/>
    <cellStyle name="Normal 3 10 2 3 2" xfId="34843"/>
    <cellStyle name="Normal 3 10 2 4" xfId="34844"/>
    <cellStyle name="Normal 3 10 3" xfId="34845"/>
    <cellStyle name="Normal 3 10 3 2" xfId="34846"/>
    <cellStyle name="Normal 3 10 3 2 2" xfId="34847"/>
    <cellStyle name="Normal 3 10 3 3" xfId="34848"/>
    <cellStyle name="Normal 3 10 4" xfId="34849"/>
    <cellStyle name="Normal 3 10 4 2" xfId="34850"/>
    <cellStyle name="Normal 3 10 4 2 2" xfId="34851"/>
    <cellStyle name="Normal 3 10 4 3" xfId="34852"/>
    <cellStyle name="Normal 3 10 5" xfId="34853"/>
    <cellStyle name="Normal 3 10 5 2" xfId="34854"/>
    <cellStyle name="Normal 3 10 6" xfId="34855"/>
    <cellStyle name="Normal 3 10 7" xfId="34856"/>
    <cellStyle name="Normal 3 11" xfId="34857"/>
    <cellStyle name="Normal 3 11 2" xfId="34858"/>
    <cellStyle name="Normal 3 11 2 2" xfId="34859"/>
    <cellStyle name="Normal 3 11 2 2 2" xfId="34860"/>
    <cellStyle name="Normal 3 11 2 3" xfId="34861"/>
    <cellStyle name="Normal 3 11 3" xfId="34862"/>
    <cellStyle name="Normal 3 12" xfId="34863"/>
    <cellStyle name="Normal 3 12 2" xfId="34864"/>
    <cellStyle name="Normal 3 12 2 2" xfId="34865"/>
    <cellStyle name="Normal 3 12 3" xfId="34866"/>
    <cellStyle name="Normal 3 13" xfId="34867"/>
    <cellStyle name="Normal 3 14" xfId="34868"/>
    <cellStyle name="Normal 3 15" xfId="34869"/>
    <cellStyle name="Normal 3 16" xfId="43319"/>
    <cellStyle name="Normal 3 17" xfId="43320"/>
    <cellStyle name="Normal 3 18" xfId="43321"/>
    <cellStyle name="Normal 3 19" xfId="43322"/>
    <cellStyle name="Normal 3 2" xfId="34870"/>
    <cellStyle name="Normal 3 2 10" xfId="43323"/>
    <cellStyle name="Normal 3 2 11" xfId="43324"/>
    <cellStyle name="Normal 3 2 12" xfId="43325"/>
    <cellStyle name="Normal 3 2 13" xfId="43326"/>
    <cellStyle name="Normal 3 2 14" xfId="43327"/>
    <cellStyle name="Normal 3 2 15" xfId="43328"/>
    <cellStyle name="Normal 3 2 16" xfId="43329"/>
    <cellStyle name="Normal 3 2 17" xfId="43330"/>
    <cellStyle name="Normal 3 2 2" xfId="34871"/>
    <cellStyle name="Normal 3 2 2 2" xfId="34872"/>
    <cellStyle name="Normal 3 2 2 2 2" xfId="34873"/>
    <cellStyle name="Normal 3 2 2 3" xfId="34874"/>
    <cellStyle name="Normal 3 2 2 3 2" xfId="34875"/>
    <cellStyle name="Normal 3 2 2 3 2 2" xfId="34876"/>
    <cellStyle name="Normal 3 2 2 3 3" xfId="34877"/>
    <cellStyle name="Normal 3 2 2 4" xfId="34878"/>
    <cellStyle name="Normal 3 2 2 5" xfId="34879"/>
    <cellStyle name="Normal 3 2 3" xfId="34880"/>
    <cellStyle name="Normal 3 2 3 2" xfId="34881"/>
    <cellStyle name="Normal 3 2 3 3" xfId="34882"/>
    <cellStyle name="Normal 3 2 4" xfId="20"/>
    <cellStyle name="Normal 3 2 4 2" xfId="34883"/>
    <cellStyle name="Normal 3 2 4 2 2" xfId="34884"/>
    <cellStyle name="Normal 3 2 4 3" xfId="34885"/>
    <cellStyle name="Normal 3 2 4 4" xfId="34886"/>
    <cellStyle name="Normal 3 2 5" xfId="34887"/>
    <cellStyle name="Normal 3 2 6" xfId="34888"/>
    <cellStyle name="Normal 3 2 7" xfId="43331"/>
    <cellStyle name="Normal 3 2 8" xfId="43332"/>
    <cellStyle name="Normal 3 2 9" xfId="43333"/>
    <cellStyle name="Normal 3 20" xfId="43334"/>
    <cellStyle name="Normal 3 21" xfId="43335"/>
    <cellStyle name="Normal 3 3" xfId="34889"/>
    <cellStyle name="Normal 3 3 2" xfId="34890"/>
    <cellStyle name="Normal 3 3 2 2" xfId="34891"/>
    <cellStyle name="Normal 3 3 2 2 2" xfId="34892"/>
    <cellStyle name="Normal 3 3 2 3" xfId="34893"/>
    <cellStyle name="Normal 3 3 2 3 2" xfId="34894"/>
    <cellStyle name="Normal 3 3 2 3 2 2" xfId="34895"/>
    <cellStyle name="Normal 3 3 2 3 3" xfId="34896"/>
    <cellStyle name="Normal 3 3 2 4" xfId="34897"/>
    <cellStyle name="Normal 3 3 2 5" xfId="34898"/>
    <cellStyle name="Normal 3 3 3" xfId="34899"/>
    <cellStyle name="Normal 3 3 3 2" xfId="34900"/>
    <cellStyle name="Normal 3 3 3 2 2" xfId="34901"/>
    <cellStyle name="Normal 3 3 3 2 2 2" xfId="34902"/>
    <cellStyle name="Normal 3 3 3 2 3" xfId="34903"/>
    <cellStyle name="Normal 3 3 3 3" xfId="34904"/>
    <cellStyle name="Normal 3 3 3 4" xfId="34905"/>
    <cellStyle name="Normal 3 3 4" xfId="34906"/>
    <cellStyle name="Normal 3 3 4 2" xfId="34907"/>
    <cellStyle name="Normal 3 3 5" xfId="34908"/>
    <cellStyle name="Normal 3 3 5 2" xfId="34909"/>
    <cellStyle name="Normal 3 3 5 2 2" xfId="34910"/>
    <cellStyle name="Normal 3 3 5 3" xfId="34911"/>
    <cellStyle name="Normal 3 3 6" xfId="34912"/>
    <cellStyle name="Normal 3 3 7" xfId="34913"/>
    <cellStyle name="Normal 3 4" xfId="34914"/>
    <cellStyle name="Normal 3 4 2" xfId="34915"/>
    <cellStyle name="Normal 3 4 2 2" xfId="34916"/>
    <cellStyle name="Normal 3 4 2 2 2" xfId="34917"/>
    <cellStyle name="Normal 3 4 2 3" xfId="34918"/>
    <cellStyle name="Normal 3 4 2 3 2" xfId="34919"/>
    <cellStyle name="Normal 3 4 2 3 2 2" xfId="34920"/>
    <cellStyle name="Normal 3 4 2 3 3" xfId="34921"/>
    <cellStyle name="Normal 3 4 2 4" xfId="34922"/>
    <cellStyle name="Normal 3 4 2 5" xfId="34923"/>
    <cellStyle name="Normal 3 4 3" xfId="34924"/>
    <cellStyle name="Normal 3 4 3 2" xfId="34925"/>
    <cellStyle name="Normal 3 4 3 2 2" xfId="34926"/>
    <cellStyle name="Normal 3 4 3 3" xfId="34927"/>
    <cellStyle name="Normal 3 4 3 3 2" xfId="34928"/>
    <cellStyle name="Normal 3 4 3 3 2 2" xfId="34929"/>
    <cellStyle name="Normal 3 4 3 3 3" xfId="34930"/>
    <cellStyle name="Normal 3 4 3 4" xfId="34931"/>
    <cellStyle name="Normal 3 4 4" xfId="34932"/>
    <cellStyle name="Normal 3 4 4 2" xfId="34933"/>
    <cellStyle name="Normal 3 4 5" xfId="34934"/>
    <cellStyle name="Normal 3 4 5 2" xfId="34935"/>
    <cellStyle name="Normal 3 4 5 2 2" xfId="34936"/>
    <cellStyle name="Normal 3 4 5 3" xfId="34937"/>
    <cellStyle name="Normal 3 4 6" xfId="34938"/>
    <cellStyle name="Normal 3 5" xfId="34939"/>
    <cellStyle name="Normal 3 5 2" xfId="34940"/>
    <cellStyle name="Normal 3 5 2 2" xfId="34941"/>
    <cellStyle name="Normal 3 5 2 3" xfId="34942"/>
    <cellStyle name="Normal 3 5 3" xfId="34943"/>
    <cellStyle name="Normal 3 5 3 2" xfId="34944"/>
    <cellStyle name="Normal 3 5 3 2 2" xfId="34945"/>
    <cellStyle name="Normal 3 5 3 3" xfId="34946"/>
    <cellStyle name="Normal 3 5 4" xfId="34947"/>
    <cellStyle name="Normal 3 5 5" xfId="34948"/>
    <cellStyle name="Normal 3 6" xfId="34949"/>
    <cellStyle name="Normal 3 6 2" xfId="34950"/>
    <cellStyle name="Normal 3 6 2 2" xfId="34951"/>
    <cellStyle name="Normal 3 6 2 2 2" xfId="34952"/>
    <cellStyle name="Normal 3 6 2 2 2 2" xfId="34953"/>
    <cellStyle name="Normal 3 6 2 2 3" xfId="34954"/>
    <cellStyle name="Normal 3 6 2 3" xfId="34955"/>
    <cellStyle name="Normal 3 6 2 4" xfId="34956"/>
    <cellStyle name="Normal 3 6 3" xfId="34957"/>
    <cellStyle name="Normal 3 6 3 2" xfId="34958"/>
    <cellStyle name="Normal 3 6 4" xfId="34959"/>
    <cellStyle name="Normal 3 6 4 2" xfId="34960"/>
    <cellStyle name="Normal 3 6 4 2 2" xfId="34961"/>
    <cellStyle name="Normal 3 6 4 3" xfId="34962"/>
    <cellStyle name="Normal 3 6 5" xfId="34963"/>
    <cellStyle name="Normal 3 6 6" xfId="34964"/>
    <cellStyle name="Normal 3 7" xfId="34965"/>
    <cellStyle name="Normal 3 7 2" xfId="34966"/>
    <cellStyle name="Normal 3 7 2 2" xfId="34967"/>
    <cellStyle name="Normal 3 7 2 2 2" xfId="34968"/>
    <cellStyle name="Normal 3 7 2 3" xfId="34969"/>
    <cellStyle name="Normal 3 7 3" xfId="34970"/>
    <cellStyle name="Normal 3 7 4" xfId="34971"/>
    <cellStyle name="Normal 3 8" xfId="34972"/>
    <cellStyle name="Normal 3 8 2" xfId="34973"/>
    <cellStyle name="Normal 3 8 2 2" xfId="34974"/>
    <cellStyle name="Normal 3 8 2 2 2" xfId="34975"/>
    <cellStyle name="Normal 3 8 2 3" xfId="34976"/>
    <cellStyle name="Normal 3 8 3" xfId="34977"/>
    <cellStyle name="Normal 3 8 4" xfId="34978"/>
    <cellStyle name="Normal 3 9" xfId="34979"/>
    <cellStyle name="Normal 3 9 2" xfId="34980"/>
    <cellStyle name="Normal 3 9 2 2" xfId="34981"/>
    <cellStyle name="Normal 3 9 2 2 2" xfId="34982"/>
    <cellStyle name="Normal 3 9 2 3" xfId="34983"/>
    <cellStyle name="Normal 3 9 3" xfId="34984"/>
    <cellStyle name="Normal 3 9 4" xfId="34985"/>
    <cellStyle name="Normal 3_Pan_Europe_Datafile_2012_H2" xfId="34986"/>
    <cellStyle name="Normal 30" xfId="34987"/>
    <cellStyle name="Normal 30 2" xfId="34988"/>
    <cellStyle name="Normal 30 2 2" xfId="34989"/>
    <cellStyle name="Normal 30 2 2 2" xfId="34990"/>
    <cellStyle name="Normal 30 2 3" xfId="34991"/>
    <cellStyle name="Normal 30 2 3 2" xfId="34992"/>
    <cellStyle name="Normal 30 2 3 2 2" xfId="34993"/>
    <cellStyle name="Normal 30 2 3 3" xfId="34994"/>
    <cellStyle name="Normal 30 2 4" xfId="34995"/>
    <cellStyle name="Normal 30 2 5" xfId="34996"/>
    <cellStyle name="Normal 30 3" xfId="34997"/>
    <cellStyle name="Normal 30 3 2" xfId="34998"/>
    <cellStyle name="Normal 30 3 2 2" xfId="34999"/>
    <cellStyle name="Normal 30 3 3" xfId="35000"/>
    <cellStyle name="Normal 30 3 3 2" xfId="35001"/>
    <cellStyle name="Normal 30 3 3 2 2" xfId="35002"/>
    <cellStyle name="Normal 30 3 3 3" xfId="35003"/>
    <cellStyle name="Normal 30 3 4" xfId="35004"/>
    <cellStyle name="Normal 30 4" xfId="35005"/>
    <cellStyle name="Normal 30 4 2" xfId="35006"/>
    <cellStyle name="Normal 30 5" xfId="35007"/>
    <cellStyle name="Normal 30 5 2" xfId="35008"/>
    <cellStyle name="Normal 30 5 2 2" xfId="35009"/>
    <cellStyle name="Normal 30 5 3" xfId="35010"/>
    <cellStyle name="Normal 30 6" xfId="35011"/>
    <cellStyle name="Normal 30 7" xfId="35012"/>
    <cellStyle name="Normal 31" xfId="35013"/>
    <cellStyle name="Normal 31 2" xfId="35014"/>
    <cellStyle name="Normal 31 2 2" xfId="35015"/>
    <cellStyle name="Normal 31 2 2 2" xfId="35016"/>
    <cellStyle name="Normal 31 2 3" xfId="35017"/>
    <cellStyle name="Normal 31 2 3 2" xfId="35018"/>
    <cellStyle name="Normal 31 2 3 2 2" xfId="35019"/>
    <cellStyle name="Normal 31 2 3 3" xfId="35020"/>
    <cellStyle name="Normal 31 2 4" xfId="35021"/>
    <cellStyle name="Normal 31 2 5" xfId="35022"/>
    <cellStyle name="Normal 31 3" xfId="35023"/>
    <cellStyle name="Normal 31 3 2" xfId="35024"/>
    <cellStyle name="Normal 31 3 2 2" xfId="35025"/>
    <cellStyle name="Normal 31 3 3" xfId="35026"/>
    <cellStyle name="Normal 31 3 3 2" xfId="35027"/>
    <cellStyle name="Normal 31 3 3 2 2" xfId="35028"/>
    <cellStyle name="Normal 31 3 3 3" xfId="35029"/>
    <cellStyle name="Normal 31 3 4" xfId="35030"/>
    <cellStyle name="Normal 31 4" xfId="35031"/>
    <cellStyle name="Normal 31 4 2" xfId="35032"/>
    <cellStyle name="Normal 31 5" xfId="35033"/>
    <cellStyle name="Normal 31 5 2" xfId="35034"/>
    <cellStyle name="Normal 31 5 2 2" xfId="35035"/>
    <cellStyle name="Normal 31 5 3" xfId="35036"/>
    <cellStyle name="Normal 31 6" xfId="35037"/>
    <cellStyle name="Normal 31 7" xfId="35038"/>
    <cellStyle name="Normal 32" xfId="35039"/>
    <cellStyle name="Normal 32 2" xfId="35040"/>
    <cellStyle name="Normal 32 2 2" xfId="35041"/>
    <cellStyle name="Normal 32 3" xfId="35042"/>
    <cellStyle name="Normal 32 3 2" xfId="35043"/>
    <cellStyle name="Normal 32 3 2 2" xfId="35044"/>
    <cellStyle name="Normal 32 3 3" xfId="35045"/>
    <cellStyle name="Normal 32 4" xfId="35046"/>
    <cellStyle name="Normal 32 5" xfId="35047"/>
    <cellStyle name="Normal 33" xfId="35048"/>
    <cellStyle name="Normal 33 2" xfId="35049"/>
    <cellStyle name="Normal 33 2 2" xfId="35050"/>
    <cellStyle name="Normal 33 3" xfId="35051"/>
    <cellStyle name="Normal 33 3 2" xfId="35052"/>
    <cellStyle name="Normal 33 3 2 2" xfId="35053"/>
    <cellStyle name="Normal 33 3 3" xfId="35054"/>
    <cellStyle name="Normal 33 4" xfId="35055"/>
    <cellStyle name="Normal 33 5" xfId="35056"/>
    <cellStyle name="Normal 34" xfId="35057"/>
    <cellStyle name="Normal 34 2" xfId="35058"/>
    <cellStyle name="Normal 34 2 2" xfId="35059"/>
    <cellStyle name="Normal 34 3" xfId="35060"/>
    <cellStyle name="Normal 34 3 2" xfId="35061"/>
    <cellStyle name="Normal 34 3 2 2" xfId="35062"/>
    <cellStyle name="Normal 34 3 3" xfId="35063"/>
    <cellStyle name="Normal 34 4" xfId="35064"/>
    <cellStyle name="Normal 34 5" xfId="35065"/>
    <cellStyle name="Normal 35" xfId="35066"/>
    <cellStyle name="Normal 35 2" xfId="35067"/>
    <cellStyle name="Normal 35 2 2" xfId="35068"/>
    <cellStyle name="Normal 35 3" xfId="35069"/>
    <cellStyle name="Normal 35 3 2" xfId="35070"/>
    <cellStyle name="Normal 35 3 2 2" xfId="35071"/>
    <cellStyle name="Normal 35 3 3" xfId="35072"/>
    <cellStyle name="Normal 35 4" xfId="35073"/>
    <cellStyle name="Normal 35 5" xfId="35074"/>
    <cellStyle name="Normal 36" xfId="35075"/>
    <cellStyle name="Normal 36 2" xfId="35076"/>
    <cellStyle name="Normal 36 2 2" xfId="35077"/>
    <cellStyle name="Normal 36 3" xfId="35078"/>
    <cellStyle name="Normal 36 3 2" xfId="35079"/>
    <cellStyle name="Normal 36 3 2 2" xfId="35080"/>
    <cellStyle name="Normal 36 3 3" xfId="35081"/>
    <cellStyle name="Normal 36 4" xfId="35082"/>
    <cellStyle name="Normal 36 5" xfId="35083"/>
    <cellStyle name="Normal 37" xfId="35084"/>
    <cellStyle name="Normal 37 2" xfId="35085"/>
    <cellStyle name="Normal 37 2 2" xfId="35086"/>
    <cellStyle name="Normal 37 3" xfId="35087"/>
    <cellStyle name="Normal 37 3 2" xfId="35088"/>
    <cellStyle name="Normal 37 3 2 2" xfId="35089"/>
    <cellStyle name="Normal 37 3 3" xfId="35090"/>
    <cellStyle name="Normal 37 4" xfId="35091"/>
    <cellStyle name="Normal 37 5" xfId="35092"/>
    <cellStyle name="Normal 38" xfId="35093"/>
    <cellStyle name="Normal 38 2" xfId="35094"/>
    <cellStyle name="Normal 38 2 2" xfId="35095"/>
    <cellStyle name="Normal 38 2 2 2" xfId="35096"/>
    <cellStyle name="Normal 38 2 3" xfId="35097"/>
    <cellStyle name="Normal 38 2 3 2" xfId="35098"/>
    <cellStyle name="Normal 38 2 3 2 2" xfId="35099"/>
    <cellStyle name="Normal 38 2 3 3" xfId="35100"/>
    <cellStyle name="Normal 38 2 4" xfId="35101"/>
    <cellStyle name="Normal 38 2 5" xfId="35102"/>
    <cellStyle name="Normal 38 3" xfId="35103"/>
    <cellStyle name="Normal 38 3 2" xfId="35104"/>
    <cellStyle name="Normal 38 4" xfId="35105"/>
    <cellStyle name="Normal 38 4 2" xfId="35106"/>
    <cellStyle name="Normal 38 4 2 2" xfId="35107"/>
    <cellStyle name="Normal 38 4 3" xfId="35108"/>
    <cellStyle name="Normal 38 5" xfId="35109"/>
    <cellStyle name="Normal 38 6" xfId="35110"/>
    <cellStyle name="Normal 39" xfId="35111"/>
    <cellStyle name="Normal 39 2" xfId="35112"/>
    <cellStyle name="Normal 39 2 2" xfId="35113"/>
    <cellStyle name="Normal 39 2 2 2" xfId="35114"/>
    <cellStyle name="Normal 39 2 3" xfId="35115"/>
    <cellStyle name="Normal 39 2 3 2" xfId="35116"/>
    <cellStyle name="Normal 39 2 3 2 2" xfId="35117"/>
    <cellStyle name="Normal 39 2 3 3" xfId="35118"/>
    <cellStyle name="Normal 39 2 4" xfId="35119"/>
    <cellStyle name="Normal 39 2 5" xfId="35120"/>
    <cellStyle name="Normal 39 3" xfId="35121"/>
    <cellStyle name="Normal 39 3 2" xfId="35122"/>
    <cellStyle name="Normal 39 4" xfId="35123"/>
    <cellStyle name="Normal 39 4 2" xfId="35124"/>
    <cellStyle name="Normal 39 4 2 2" xfId="35125"/>
    <cellStyle name="Normal 39 4 3" xfId="35126"/>
    <cellStyle name="Normal 39 5" xfId="35127"/>
    <cellStyle name="Normal 39 6" xfId="35128"/>
    <cellStyle name="Normal 4" xfId="35129"/>
    <cellStyle name="Normal 4 10" xfId="35130"/>
    <cellStyle name="Normal 4 10 2" xfId="35131"/>
    <cellStyle name="Normal 4 10 2 2" xfId="35132"/>
    <cellStyle name="Normal 4 10 3" xfId="35133"/>
    <cellStyle name="Normal 4 11" xfId="35134"/>
    <cellStyle name="Normal 4 12" xfId="35135"/>
    <cellStyle name="Normal 4 13" xfId="43336"/>
    <cellStyle name="Normal 4 14" xfId="43337"/>
    <cellStyle name="Normal 4 15" xfId="43338"/>
    <cellStyle name="Normal 4 16" xfId="43339"/>
    <cellStyle name="Normal 4 17" xfId="43340"/>
    <cellStyle name="Normal 4 18" xfId="43341"/>
    <cellStyle name="Normal 4 19" xfId="43342"/>
    <cellStyle name="Normal 4 2" xfId="35136"/>
    <cellStyle name="Normal 4 2 10" xfId="43343"/>
    <cellStyle name="Normal 4 2 11" xfId="43344"/>
    <cellStyle name="Normal 4 2 12" xfId="43345"/>
    <cellStyle name="Normal 4 2 13" xfId="43346"/>
    <cellStyle name="Normal 4 2 14" xfId="43347"/>
    <cellStyle name="Normal 4 2 15" xfId="43348"/>
    <cellStyle name="Normal 4 2 16" xfId="43349"/>
    <cellStyle name="Normal 4 2 17" xfId="43350"/>
    <cellStyle name="Normal 4 2 18" xfId="43351"/>
    <cellStyle name="Normal 4 2 2" xfId="35137"/>
    <cellStyle name="Normal 4 2 2 2" xfId="35138"/>
    <cellStyle name="Normal 4 2 2 2 2" xfId="35139"/>
    <cellStyle name="Normal 4 2 2 3" xfId="35140"/>
    <cellStyle name="Normal 4 2 2 3 2" xfId="35141"/>
    <cellStyle name="Normal 4 2 2 3 2 2" xfId="35142"/>
    <cellStyle name="Normal 4 2 2 3 3" xfId="35143"/>
    <cellStyle name="Normal 4 2 2 4" xfId="35144"/>
    <cellStyle name="Normal 4 2 2 5" xfId="35145"/>
    <cellStyle name="Normal 4 2 3" xfId="35146"/>
    <cellStyle name="Normal 4 2 3 2" xfId="35147"/>
    <cellStyle name="Normal 4 2 3 2 2" xfId="35148"/>
    <cellStyle name="Normal 4 2 3 2 2 2" xfId="35149"/>
    <cellStyle name="Normal 4 2 3 2 2 2 2" xfId="35150"/>
    <cellStyle name="Normal 4 2 3 2 2 3" xfId="35151"/>
    <cellStyle name="Normal 4 2 3 2 3" xfId="35152"/>
    <cellStyle name="Normal 4 2 3 2 3 2" xfId="35153"/>
    <cellStyle name="Normal 4 2 3 2 4" xfId="35154"/>
    <cellStyle name="Normal 4 2 3 3" xfId="35155"/>
    <cellStyle name="Normal 4 2 3 3 2" xfId="35156"/>
    <cellStyle name="Normal 4 2 3 3 2 2" xfId="35157"/>
    <cellStyle name="Normal 4 2 3 3 3" xfId="35158"/>
    <cellStyle name="Normal 4 2 3 4" xfId="35159"/>
    <cellStyle name="Normal 4 2 3 4 2" xfId="35160"/>
    <cellStyle name="Normal 4 2 3 4 2 2" xfId="35161"/>
    <cellStyle name="Normal 4 2 3 4 3" xfId="35162"/>
    <cellStyle name="Normal 4 2 3 5" xfId="35163"/>
    <cellStyle name="Normal 4 2 3 5 2" xfId="35164"/>
    <cellStyle name="Normal 4 2 3 6" xfId="35165"/>
    <cellStyle name="Normal 4 2 4" xfId="35166"/>
    <cellStyle name="Normal 4 2 4 2" xfId="35167"/>
    <cellStyle name="Normal 4 2 5" xfId="35168"/>
    <cellStyle name="Normal 4 2 5 2" xfId="35169"/>
    <cellStyle name="Normal 4 2 5 2 2" xfId="35170"/>
    <cellStyle name="Normal 4 2 5 3" xfId="35171"/>
    <cellStyle name="Normal 4 2 6" xfId="35172"/>
    <cellStyle name="Normal 4 2 7" xfId="35173"/>
    <cellStyle name="Normal 4 2 8" xfId="43352"/>
    <cellStyle name="Normal 4 2 9" xfId="43353"/>
    <cellStyle name="Normal 4 20" xfId="43354"/>
    <cellStyle name="Normal 4 3" xfId="35174"/>
    <cellStyle name="Normal 4 3 2" xfId="35175"/>
    <cellStyle name="Normal 4 3 2 2" xfId="35176"/>
    <cellStyle name="Normal 4 3 2 2 2" xfId="35177"/>
    <cellStyle name="Normal 4 3 2 3" xfId="35178"/>
    <cellStyle name="Normal 4 3 2 3 2" xfId="35179"/>
    <cellStyle name="Normal 4 3 2 3 2 2" xfId="35180"/>
    <cellStyle name="Normal 4 3 2 3 3" xfId="35181"/>
    <cellStyle name="Normal 4 3 2 4" xfId="35182"/>
    <cellStyle name="Normal 4 3 2 5" xfId="35183"/>
    <cellStyle name="Normal 4 3 3" xfId="35184"/>
    <cellStyle name="Normal 4 3 3 2" xfId="35185"/>
    <cellStyle name="Normal 4 3 3 2 2" xfId="35186"/>
    <cellStyle name="Normal 4 3 3 2 2 2" xfId="35187"/>
    <cellStyle name="Normal 4 3 3 2 3" xfId="35188"/>
    <cellStyle name="Normal 4 3 3 3" xfId="35189"/>
    <cellStyle name="Normal 4 3 4" xfId="35190"/>
    <cellStyle name="Normal 4 3 4 2" xfId="35191"/>
    <cellStyle name="Normal 4 3 5" xfId="35192"/>
    <cellStyle name="Normal 4 3 5 2" xfId="35193"/>
    <cellStyle name="Normal 4 3 5 2 2" xfId="35194"/>
    <cellStyle name="Normal 4 3 5 3" xfId="35195"/>
    <cellStyle name="Normal 4 3 6" xfId="35196"/>
    <cellStyle name="Normal 4 3 7" xfId="35197"/>
    <cellStyle name="Normal 4 4" xfId="35198"/>
    <cellStyle name="Normal 4 4 2" xfId="35199"/>
    <cellStyle name="Normal 4 4 2 2" xfId="35200"/>
    <cellStyle name="Normal 4 4 2 2 2" xfId="35201"/>
    <cellStyle name="Normal 4 4 2 3" xfId="35202"/>
    <cellStyle name="Normal 4 4 3" xfId="35203"/>
    <cellStyle name="Normal 4 4 4" xfId="35204"/>
    <cellStyle name="Normal 4 5" xfId="35205"/>
    <cellStyle name="Normal 4 5 2" xfId="35206"/>
    <cellStyle name="Normal 4 5 2 2" xfId="35207"/>
    <cellStyle name="Normal 4 5 3" xfId="35208"/>
    <cellStyle name="Normal 4 5 3 2" xfId="35209"/>
    <cellStyle name="Normal 4 5 3 2 2" xfId="35210"/>
    <cellStyle name="Normal 4 5 3 3" xfId="35211"/>
    <cellStyle name="Normal 4 5 4" xfId="35212"/>
    <cellStyle name="Normal 4 5 5" xfId="35213"/>
    <cellStyle name="Normal 4 6" xfId="35214"/>
    <cellStyle name="Normal 4 6 2" xfId="35215"/>
    <cellStyle name="Normal 4 6 2 2" xfId="35216"/>
    <cellStyle name="Normal 4 6 2 2 2" xfId="35217"/>
    <cellStyle name="Normal 4 6 2 3" xfId="35218"/>
    <cellStyle name="Normal 4 6 3" xfId="35219"/>
    <cellStyle name="Normal 4 6 4" xfId="35220"/>
    <cellStyle name="Normal 4 7" xfId="35221"/>
    <cellStyle name="Normal 4 7 2" xfId="35222"/>
    <cellStyle name="Normal 4 7 2 2" xfId="35223"/>
    <cellStyle name="Normal 4 7 2 2 2" xfId="35224"/>
    <cellStyle name="Normal 4 7 2 2 2 2" xfId="35225"/>
    <cellStyle name="Normal 4 7 2 2 3" xfId="35226"/>
    <cellStyle name="Normal 4 7 2 3" xfId="35227"/>
    <cellStyle name="Normal 4 7 2 3 2" xfId="35228"/>
    <cellStyle name="Normal 4 7 2 4" xfId="35229"/>
    <cellStyle name="Normal 4 7 3" xfId="35230"/>
    <cellStyle name="Normal 4 7 3 2" xfId="35231"/>
    <cellStyle name="Normal 4 7 3 2 2" xfId="35232"/>
    <cellStyle name="Normal 4 7 3 3" xfId="35233"/>
    <cellStyle name="Normal 4 7 4" xfId="35234"/>
    <cellStyle name="Normal 4 7 4 2" xfId="35235"/>
    <cellStyle name="Normal 4 7 4 2 2" xfId="35236"/>
    <cellStyle name="Normal 4 7 4 3" xfId="35237"/>
    <cellStyle name="Normal 4 7 5" xfId="35238"/>
    <cellStyle name="Normal 4 7 5 2" xfId="35239"/>
    <cellStyle name="Normal 4 7 6" xfId="35240"/>
    <cellStyle name="Normal 4 8" xfId="35241"/>
    <cellStyle name="Normal 4 8 2" xfId="35242"/>
    <cellStyle name="Normal 4 9" xfId="35243"/>
    <cellStyle name="Normal 4 9 2" xfId="35244"/>
    <cellStyle name="Normal 4 9 2 2" xfId="35245"/>
    <cellStyle name="Normal 4 9 2 2 2" xfId="35246"/>
    <cellStyle name="Normal 4 9 2 3" xfId="35247"/>
    <cellStyle name="Normal 4 9 3" xfId="35248"/>
    <cellStyle name="Normal 4 9 3 2" xfId="35249"/>
    <cellStyle name="Normal 4 9 4" xfId="35250"/>
    <cellStyle name="Normal 4_Pan_Europe_Datafile_2012_H2" xfId="35251"/>
    <cellStyle name="Normal 40" xfId="35252"/>
    <cellStyle name="Normal 40 2" xfId="35253"/>
    <cellStyle name="Normal 40 2 2" xfId="35254"/>
    <cellStyle name="Normal 40 2 2 2" xfId="35255"/>
    <cellStyle name="Normal 40 2 3" xfId="35256"/>
    <cellStyle name="Normal 40 2 3 2" xfId="35257"/>
    <cellStyle name="Normal 40 2 3 2 2" xfId="35258"/>
    <cellStyle name="Normal 40 2 3 3" xfId="35259"/>
    <cellStyle name="Normal 40 2 4" xfId="35260"/>
    <cellStyle name="Normal 40 3" xfId="35261"/>
    <cellStyle name="Normal 40 3 2" xfId="35262"/>
    <cellStyle name="Normal 40 3 2 2" xfId="35263"/>
    <cellStyle name="Normal 40 3 2 2 2" xfId="35264"/>
    <cellStyle name="Normal 40 3 2 3" xfId="35265"/>
    <cellStyle name="Normal 40 3 3" xfId="35266"/>
    <cellStyle name="Normal 40 3 3 2" xfId="35267"/>
    <cellStyle name="Normal 40 3 4" xfId="35268"/>
    <cellStyle name="Normal 40 4" xfId="35269"/>
    <cellStyle name="Normal 40 4 2" xfId="35270"/>
    <cellStyle name="Normal 40 4 2 2" xfId="35271"/>
    <cellStyle name="Normal 40 4 3" xfId="35272"/>
    <cellStyle name="Normal 40 5" xfId="35273"/>
    <cellStyle name="Normal 40 5 2" xfId="35274"/>
    <cellStyle name="Normal 40 5 2 2" xfId="35275"/>
    <cellStyle name="Normal 40 5 3" xfId="35276"/>
    <cellStyle name="Normal 40 6" xfId="35277"/>
    <cellStyle name="Normal 40 6 2" xfId="35278"/>
    <cellStyle name="Normal 40 7" xfId="35279"/>
    <cellStyle name="Normal 40 8" xfId="35280"/>
    <cellStyle name="Normal 41" xfId="35281"/>
    <cellStyle name="Normal 41 2" xfId="35282"/>
    <cellStyle name="Normal 41 2 2" xfId="35283"/>
    <cellStyle name="Normal 41 2 2 2" xfId="35284"/>
    <cellStyle name="Normal 41 2 3" xfId="35285"/>
    <cellStyle name="Normal 41 2 3 2" xfId="35286"/>
    <cellStyle name="Normal 41 2 3 2 2" xfId="35287"/>
    <cellStyle name="Normal 41 2 3 3" xfId="35288"/>
    <cellStyle name="Normal 41 2 4" xfId="35289"/>
    <cellStyle name="Normal 41 3" xfId="35290"/>
    <cellStyle name="Normal 41 3 2" xfId="35291"/>
    <cellStyle name="Normal 41 3 2 2" xfId="35292"/>
    <cellStyle name="Normal 41 3 2 2 2" xfId="35293"/>
    <cellStyle name="Normal 41 3 2 3" xfId="35294"/>
    <cellStyle name="Normal 41 3 3" xfId="35295"/>
    <cellStyle name="Normal 41 3 3 2" xfId="35296"/>
    <cellStyle name="Normal 41 3 4" xfId="35297"/>
    <cellStyle name="Normal 41 4" xfId="35298"/>
    <cellStyle name="Normal 41 4 2" xfId="35299"/>
    <cellStyle name="Normal 41 4 2 2" xfId="35300"/>
    <cellStyle name="Normal 41 4 3" xfId="35301"/>
    <cellStyle name="Normal 41 5" xfId="35302"/>
    <cellStyle name="Normal 41 5 2" xfId="35303"/>
    <cellStyle name="Normal 41 5 2 2" xfId="35304"/>
    <cellStyle name="Normal 41 5 3" xfId="35305"/>
    <cellStyle name="Normal 41 6" xfId="35306"/>
    <cellStyle name="Normal 41 6 2" xfId="35307"/>
    <cellStyle name="Normal 41 7" xfId="35308"/>
    <cellStyle name="Normal 41 8" xfId="35309"/>
    <cellStyle name="Normal 42" xfId="35310"/>
    <cellStyle name="Normal 42 2" xfId="35311"/>
    <cellStyle name="Normal 42 2 2" xfId="35312"/>
    <cellStyle name="Normal 42 2 2 2" xfId="35313"/>
    <cellStyle name="Normal 42 2 3" xfId="35314"/>
    <cellStyle name="Normal 42 2 3 2" xfId="35315"/>
    <cellStyle name="Normal 42 2 3 2 2" xfId="35316"/>
    <cellStyle name="Normal 42 2 3 3" xfId="35317"/>
    <cellStyle name="Normal 42 2 4" xfId="35318"/>
    <cellStyle name="Normal 42 3" xfId="35319"/>
    <cellStyle name="Normal 42 3 2" xfId="35320"/>
    <cellStyle name="Normal 42 3 2 2" xfId="35321"/>
    <cellStyle name="Normal 42 3 2 2 2" xfId="35322"/>
    <cellStyle name="Normal 42 3 2 3" xfId="35323"/>
    <cellStyle name="Normal 42 3 3" xfId="35324"/>
    <cellStyle name="Normal 42 3 3 2" xfId="35325"/>
    <cellStyle name="Normal 42 3 4" xfId="35326"/>
    <cellStyle name="Normal 42 4" xfId="35327"/>
    <cellStyle name="Normal 42 4 2" xfId="35328"/>
    <cellStyle name="Normal 42 4 2 2" xfId="35329"/>
    <cellStyle name="Normal 42 4 3" xfId="35330"/>
    <cellStyle name="Normal 42 5" xfId="35331"/>
    <cellStyle name="Normal 42 5 2" xfId="35332"/>
    <cellStyle name="Normal 42 5 2 2" xfId="35333"/>
    <cellStyle name="Normal 42 5 3" xfId="35334"/>
    <cellStyle name="Normal 42 6" xfId="35335"/>
    <cellStyle name="Normal 42 6 2" xfId="35336"/>
    <cellStyle name="Normal 42 7" xfId="35337"/>
    <cellStyle name="Normal 42 8" xfId="35338"/>
    <cellStyle name="Normal 43" xfId="35339"/>
    <cellStyle name="Normal 43 2" xfId="35340"/>
    <cellStyle name="Normal 43 2 2" xfId="35341"/>
    <cellStyle name="Normal 43 2 2 2" xfId="35342"/>
    <cellStyle name="Normal 43 2 3" xfId="35343"/>
    <cellStyle name="Normal 43 2 3 2" xfId="35344"/>
    <cellStyle name="Normal 43 2 3 2 2" xfId="35345"/>
    <cellStyle name="Normal 43 2 3 3" xfId="35346"/>
    <cellStyle name="Normal 43 2 4" xfId="35347"/>
    <cellStyle name="Normal 43 3" xfId="35348"/>
    <cellStyle name="Normal 43 3 2" xfId="35349"/>
    <cellStyle name="Normal 43 3 2 2" xfId="35350"/>
    <cellStyle name="Normal 43 3 2 2 2" xfId="35351"/>
    <cellStyle name="Normal 43 3 2 3" xfId="35352"/>
    <cellStyle name="Normal 43 3 3" xfId="35353"/>
    <cellStyle name="Normal 43 3 3 2" xfId="35354"/>
    <cellStyle name="Normal 43 3 4" xfId="35355"/>
    <cellStyle name="Normal 43 4" xfId="35356"/>
    <cellStyle name="Normal 43 4 2" xfId="35357"/>
    <cellStyle name="Normal 43 4 2 2" xfId="35358"/>
    <cellStyle name="Normal 43 4 3" xfId="35359"/>
    <cellStyle name="Normal 43 5" xfId="35360"/>
    <cellStyle name="Normal 43 5 2" xfId="35361"/>
    <cellStyle name="Normal 43 5 2 2" xfId="35362"/>
    <cellStyle name="Normal 43 5 3" xfId="35363"/>
    <cellStyle name="Normal 43 6" xfId="35364"/>
    <cellStyle name="Normal 43 6 2" xfId="35365"/>
    <cellStyle name="Normal 43 7" xfId="35366"/>
    <cellStyle name="Normal 43 8" xfId="35367"/>
    <cellStyle name="Normal 44" xfId="35368"/>
    <cellStyle name="Normal 44 2" xfId="35369"/>
    <cellStyle name="Normal 44 2 2" xfId="35370"/>
    <cellStyle name="Normal 44 2 2 2" xfId="35371"/>
    <cellStyle name="Normal 44 2 3" xfId="35372"/>
    <cellStyle name="Normal 44 2 3 2" xfId="35373"/>
    <cellStyle name="Normal 44 2 3 2 2" xfId="35374"/>
    <cellStyle name="Normal 44 2 3 3" xfId="35375"/>
    <cellStyle name="Normal 44 2 4" xfId="35376"/>
    <cellStyle name="Normal 44 3" xfId="35377"/>
    <cellStyle name="Normal 44 3 2" xfId="35378"/>
    <cellStyle name="Normal 44 3 2 2" xfId="35379"/>
    <cellStyle name="Normal 44 3 2 2 2" xfId="35380"/>
    <cellStyle name="Normal 44 3 2 3" xfId="35381"/>
    <cellStyle name="Normal 44 3 3" xfId="35382"/>
    <cellStyle name="Normal 44 3 3 2" xfId="35383"/>
    <cellStyle name="Normal 44 3 4" xfId="35384"/>
    <cellStyle name="Normal 44 4" xfId="35385"/>
    <cellStyle name="Normal 44 4 2" xfId="35386"/>
    <cellStyle name="Normal 44 4 2 2" xfId="35387"/>
    <cellStyle name="Normal 44 4 3" xfId="35388"/>
    <cellStyle name="Normal 44 5" xfId="35389"/>
    <cellStyle name="Normal 44 5 2" xfId="35390"/>
    <cellStyle name="Normal 44 5 2 2" xfId="35391"/>
    <cellStyle name="Normal 44 5 3" xfId="35392"/>
    <cellStyle name="Normal 44 6" xfId="35393"/>
    <cellStyle name="Normal 44 6 2" xfId="35394"/>
    <cellStyle name="Normal 44 7" xfId="35395"/>
    <cellStyle name="Normal 44 8" xfId="35396"/>
    <cellStyle name="Normal 45" xfId="35397"/>
    <cellStyle name="Normal 45 2" xfId="35398"/>
    <cellStyle name="Normal 45 2 2" xfId="35399"/>
    <cellStyle name="Normal 45 2 2 2" xfId="35400"/>
    <cellStyle name="Normal 45 2 3" xfId="35401"/>
    <cellStyle name="Normal 45 2 3 2" xfId="35402"/>
    <cellStyle name="Normal 45 2 3 2 2" xfId="35403"/>
    <cellStyle name="Normal 45 2 3 3" xfId="35404"/>
    <cellStyle name="Normal 45 2 4" xfId="35405"/>
    <cellStyle name="Normal 45 3" xfId="35406"/>
    <cellStyle name="Normal 45 3 2" xfId="35407"/>
    <cellStyle name="Normal 45 3 2 2" xfId="35408"/>
    <cellStyle name="Normal 45 3 2 2 2" xfId="35409"/>
    <cellStyle name="Normal 45 3 2 3" xfId="35410"/>
    <cellStyle name="Normal 45 3 3" xfId="35411"/>
    <cellStyle name="Normal 45 3 3 2" xfId="35412"/>
    <cellStyle name="Normal 45 3 4" xfId="35413"/>
    <cellStyle name="Normal 45 4" xfId="35414"/>
    <cellStyle name="Normal 45 4 2" xfId="35415"/>
    <cellStyle name="Normal 45 4 2 2" xfId="35416"/>
    <cellStyle name="Normal 45 4 3" xfId="35417"/>
    <cellStyle name="Normal 45 5" xfId="35418"/>
    <cellStyle name="Normal 45 5 2" xfId="35419"/>
    <cellStyle name="Normal 45 5 2 2" xfId="35420"/>
    <cellStyle name="Normal 45 5 3" xfId="35421"/>
    <cellStyle name="Normal 45 6" xfId="35422"/>
    <cellStyle name="Normal 45 6 2" xfId="35423"/>
    <cellStyle name="Normal 45 7" xfId="35424"/>
    <cellStyle name="Normal 45 8" xfId="35425"/>
    <cellStyle name="Normal 46" xfId="35426"/>
    <cellStyle name="Normal 46 2" xfId="35427"/>
    <cellStyle name="Normal 46 2 2" xfId="35428"/>
    <cellStyle name="Normal 46 2 2 2" xfId="35429"/>
    <cellStyle name="Normal 46 2 3" xfId="35430"/>
    <cellStyle name="Normal 46 2 3 2" xfId="35431"/>
    <cellStyle name="Normal 46 2 3 2 2" xfId="35432"/>
    <cellStyle name="Normal 46 2 3 3" xfId="35433"/>
    <cellStyle name="Normal 46 2 4" xfId="35434"/>
    <cellStyle name="Normal 46 3" xfId="35435"/>
    <cellStyle name="Normal 46 3 2" xfId="35436"/>
    <cellStyle name="Normal 46 3 2 2" xfId="35437"/>
    <cellStyle name="Normal 46 3 2 2 2" xfId="35438"/>
    <cellStyle name="Normal 46 3 2 3" xfId="35439"/>
    <cellStyle name="Normal 46 3 3" xfId="35440"/>
    <cellStyle name="Normal 46 3 3 2" xfId="35441"/>
    <cellStyle name="Normal 46 3 4" xfId="35442"/>
    <cellStyle name="Normal 46 4" xfId="35443"/>
    <cellStyle name="Normal 46 4 2" xfId="35444"/>
    <cellStyle name="Normal 46 4 2 2" xfId="35445"/>
    <cellStyle name="Normal 46 4 3" xfId="35446"/>
    <cellStyle name="Normal 46 5" xfId="35447"/>
    <cellStyle name="Normal 46 5 2" xfId="35448"/>
    <cellStyle name="Normal 46 5 2 2" xfId="35449"/>
    <cellStyle name="Normal 46 5 3" xfId="35450"/>
    <cellStyle name="Normal 46 6" xfId="35451"/>
    <cellStyle name="Normal 46 6 2" xfId="35452"/>
    <cellStyle name="Normal 46 7" xfId="35453"/>
    <cellStyle name="Normal 46 8" xfId="35454"/>
    <cellStyle name="Normal 47" xfId="35455"/>
    <cellStyle name="Normal 47 2" xfId="35456"/>
    <cellStyle name="Normal 47 2 2" xfId="35457"/>
    <cellStyle name="Normal 47 2 2 2" xfId="35458"/>
    <cellStyle name="Normal 47 2 2 2 2" xfId="35459"/>
    <cellStyle name="Normal 47 2 2 3" xfId="35460"/>
    <cellStyle name="Normal 47 2 3" xfId="35461"/>
    <cellStyle name="Normal 47 3" xfId="35462"/>
    <cellStyle name="Normal 47 3 2" xfId="35463"/>
    <cellStyle name="Normal 47 3 2 2" xfId="35464"/>
    <cellStyle name="Normal 47 3 2 2 2" xfId="35465"/>
    <cellStyle name="Normal 47 3 2 3" xfId="35466"/>
    <cellStyle name="Normal 47 3 3" xfId="35467"/>
    <cellStyle name="Normal 47 3 3 2" xfId="35468"/>
    <cellStyle name="Normal 47 3 4" xfId="35469"/>
    <cellStyle name="Normal 47 4" xfId="35470"/>
    <cellStyle name="Normal 47 4 2" xfId="35471"/>
    <cellStyle name="Normal 47 4 2 2" xfId="35472"/>
    <cellStyle name="Normal 47 4 3" xfId="35473"/>
    <cellStyle name="Normal 47 5" xfId="35474"/>
    <cellStyle name="Normal 47 5 2" xfId="35475"/>
    <cellStyle name="Normal 47 5 2 2" xfId="35476"/>
    <cellStyle name="Normal 47 5 3" xfId="35477"/>
    <cellStyle name="Normal 47 6" xfId="35478"/>
    <cellStyle name="Normal 47 6 2" xfId="35479"/>
    <cellStyle name="Normal 47 7" xfId="35480"/>
    <cellStyle name="Normal 47 8" xfId="35481"/>
    <cellStyle name="Normal 48" xfId="35482"/>
    <cellStyle name="Normal 48 2" xfId="35483"/>
    <cellStyle name="Normal 48 2 2" xfId="35484"/>
    <cellStyle name="Normal 48 2 2 2" xfId="35485"/>
    <cellStyle name="Normal 48 2 3" xfId="35486"/>
    <cellStyle name="Normal 48 3" xfId="35487"/>
    <cellStyle name="Normal 48 4" xfId="35488"/>
    <cellStyle name="Normal 49" xfId="35489"/>
    <cellStyle name="Normal 49 2" xfId="35490"/>
    <cellStyle name="Normal 49 2 2" xfId="35491"/>
    <cellStyle name="Normal 49 2 2 2" xfId="35492"/>
    <cellStyle name="Normal 49 2 2 2 2" xfId="35493"/>
    <cellStyle name="Normal 49 2 2 3" xfId="35494"/>
    <cellStyle name="Normal 49 2 3" xfId="35495"/>
    <cellStyle name="Normal 49 2 3 2" xfId="35496"/>
    <cellStyle name="Normal 49 2 4" xfId="35497"/>
    <cellStyle name="Normal 49 3" xfId="35498"/>
    <cellStyle name="Normal 49 3 2" xfId="35499"/>
    <cellStyle name="Normal 49 3 2 2" xfId="35500"/>
    <cellStyle name="Normal 49 3 3" xfId="35501"/>
    <cellStyle name="Normal 49 4" xfId="35502"/>
    <cellStyle name="Normal 49 4 2" xfId="35503"/>
    <cellStyle name="Normal 49 4 2 2" xfId="35504"/>
    <cellStyle name="Normal 49 4 3" xfId="35505"/>
    <cellStyle name="Normal 49 5" xfId="35506"/>
    <cellStyle name="Normal 49 5 2" xfId="35507"/>
    <cellStyle name="Normal 49 6" xfId="35508"/>
    <cellStyle name="Normal 5" xfId="35509"/>
    <cellStyle name="Normal 5 10" xfId="35510"/>
    <cellStyle name="Normal 5 11" xfId="35511"/>
    <cellStyle name="Normal 5 12" xfId="35512"/>
    <cellStyle name="Normal 5 2" xfId="35513"/>
    <cellStyle name="Normal 5 2 2" xfId="35514"/>
    <cellStyle name="Normal 5 2 2 2" xfId="35515"/>
    <cellStyle name="Normal 5 2 2 2 2" xfId="35516"/>
    <cellStyle name="Normal 5 2 2 3" xfId="35517"/>
    <cellStyle name="Normal 5 2 2 3 2" xfId="35518"/>
    <cellStyle name="Normal 5 2 2 3 2 2" xfId="35519"/>
    <cellStyle name="Normal 5 2 2 3 3" xfId="35520"/>
    <cellStyle name="Normal 5 2 2 4" xfId="35521"/>
    <cellStyle name="Normal 5 2 2 5" xfId="35522"/>
    <cellStyle name="Normal 5 2 3" xfId="35523"/>
    <cellStyle name="Normal 5 2 3 2" xfId="35524"/>
    <cellStyle name="Normal 5 2 3 2 2" xfId="35525"/>
    <cellStyle name="Normal 5 2 3 2 2 2" xfId="35526"/>
    <cellStyle name="Normal 5 2 3 2 3" xfId="35527"/>
    <cellStyle name="Normal 5 2 3 3" xfId="35528"/>
    <cellStyle name="Normal 5 2 4" xfId="35529"/>
    <cellStyle name="Normal 5 2 4 2" xfId="35530"/>
    <cellStyle name="Normal 5 2 5" xfId="35531"/>
    <cellStyle name="Normal 5 2 5 2" xfId="35532"/>
    <cellStyle name="Normal 5 2 5 2 2" xfId="35533"/>
    <cellStyle name="Normal 5 2 5 3" xfId="35534"/>
    <cellStyle name="Normal 5 2 6" xfId="35535"/>
    <cellStyle name="Normal 5 2 7" xfId="35536"/>
    <cellStyle name="Normal 5 3" xfId="35537"/>
    <cellStyle name="Normal 5 3 2" xfId="35538"/>
    <cellStyle name="Normal 5 3 2 2" xfId="35539"/>
    <cellStyle name="Normal 5 3 2 2 2" xfId="35540"/>
    <cellStyle name="Normal 5 3 2 2 2 2" xfId="35541"/>
    <cellStyle name="Normal 5 3 2 2 3" xfId="35542"/>
    <cellStyle name="Normal 5 3 2 3" xfId="35543"/>
    <cellStyle name="Normal 5 3 2 4" xfId="35544"/>
    <cellStyle name="Normal 5 3 3" xfId="35545"/>
    <cellStyle name="Normal 5 3 3 2" xfId="35546"/>
    <cellStyle name="Normal 5 3 3 2 2" xfId="35547"/>
    <cellStyle name="Normal 5 3 3 3" xfId="35548"/>
    <cellStyle name="Normal 5 3 3 3 2" xfId="35549"/>
    <cellStyle name="Normal 5 3 3 3 2 2" xfId="35550"/>
    <cellStyle name="Normal 5 3 3 3 3" xfId="35551"/>
    <cellStyle name="Normal 5 3 3 4" xfId="35552"/>
    <cellStyle name="Normal 5 3 4" xfId="35553"/>
    <cellStyle name="Normal 5 3 4 2" xfId="35554"/>
    <cellStyle name="Normal 5 3 4 2 2" xfId="35555"/>
    <cellStyle name="Normal 5 3 4 3" xfId="35556"/>
    <cellStyle name="Normal 5 3 5" xfId="35557"/>
    <cellStyle name="Normal 5 3 6" xfId="35558"/>
    <cellStyle name="Normal 5 4" xfId="35559"/>
    <cellStyle name="Normal 5 4 2" xfId="35560"/>
    <cellStyle name="Normal 5 4 2 2" xfId="35561"/>
    <cellStyle name="Normal 5 4 3" xfId="35562"/>
    <cellStyle name="Normal 5 4 3 2" xfId="35563"/>
    <cellStyle name="Normal 5 4 3 2 2" xfId="35564"/>
    <cellStyle name="Normal 5 4 3 3" xfId="35565"/>
    <cellStyle name="Normal 5 4 4" xfId="35566"/>
    <cellStyle name="Normal 5 4 5" xfId="35567"/>
    <cellStyle name="Normal 5 5" xfId="35568"/>
    <cellStyle name="Normal 5 5 2" xfId="35569"/>
    <cellStyle name="Normal 5 5 2 2" xfId="35570"/>
    <cellStyle name="Normal 5 5 2 2 2" xfId="35571"/>
    <cellStyle name="Normal 5 5 2 3" xfId="35572"/>
    <cellStyle name="Normal 5 5 3" xfId="35573"/>
    <cellStyle name="Normal 5 5 4" xfId="35574"/>
    <cellStyle name="Normal 5 6" xfId="35575"/>
    <cellStyle name="Normal 5 6 2" xfId="35576"/>
    <cellStyle name="Normal 5 6 2 2" xfId="35577"/>
    <cellStyle name="Normal 5 6 2 2 2" xfId="35578"/>
    <cellStyle name="Normal 5 6 2 3" xfId="35579"/>
    <cellStyle name="Normal 5 6 3" xfId="35580"/>
    <cellStyle name="Normal 5 7" xfId="35581"/>
    <cellStyle name="Normal 5 7 2" xfId="35582"/>
    <cellStyle name="Normal 5 8" xfId="35583"/>
    <cellStyle name="Normal 5 8 2" xfId="35584"/>
    <cellStyle name="Normal 5 9" xfId="35585"/>
    <cellStyle name="Normal 5 9 2" xfId="35586"/>
    <cellStyle name="Normal 5 9 2 2" xfId="35587"/>
    <cellStyle name="Normal 5 9 3" xfId="35588"/>
    <cellStyle name="Normal 5_Copy of UK_Datafile_2012_H2" xfId="35589"/>
    <cellStyle name="Normal 50" xfId="35590"/>
    <cellStyle name="Normal 50 2" xfId="35591"/>
    <cellStyle name="Normal 50 2 2" xfId="35592"/>
    <cellStyle name="Normal 50 2 2 2" xfId="35593"/>
    <cellStyle name="Normal 50 2 3" xfId="35594"/>
    <cellStyle name="Normal 50 3" xfId="35595"/>
    <cellStyle name="Normal 51" xfId="35596"/>
    <cellStyle name="Normal 51 2" xfId="35597"/>
    <cellStyle name="Normal 51 2 2" xfId="35598"/>
    <cellStyle name="Normal 51 2 2 2" xfId="35599"/>
    <cellStyle name="Normal 51 2 2 2 2" xfId="35600"/>
    <cellStyle name="Normal 51 2 2 3" xfId="35601"/>
    <cellStyle name="Normal 51 2 3" xfId="35602"/>
    <cellStyle name="Normal 51 2 3 2" xfId="35603"/>
    <cellStyle name="Normal 51 2 4" xfId="35604"/>
    <cellStyle name="Normal 51 3" xfId="35605"/>
    <cellStyle name="Normal 51 3 2" xfId="35606"/>
    <cellStyle name="Normal 51 3 2 2" xfId="35607"/>
    <cellStyle name="Normal 51 3 3" xfId="35608"/>
    <cellStyle name="Normal 51 4" xfId="35609"/>
    <cellStyle name="Normal 51 4 2" xfId="35610"/>
    <cellStyle name="Normal 51 4 2 2" xfId="35611"/>
    <cellStyle name="Normal 51 4 3" xfId="35612"/>
    <cellStyle name="Normal 51 5" xfId="35613"/>
    <cellStyle name="Normal 51 5 2" xfId="35614"/>
    <cellStyle name="Normal 51 6" xfId="35615"/>
    <cellStyle name="Normal 52" xfId="35616"/>
    <cellStyle name="Normal 52 2" xfId="35617"/>
    <cellStyle name="Normal 52 2 2" xfId="35618"/>
    <cellStyle name="Normal 52 2 2 2" xfId="35619"/>
    <cellStyle name="Normal 52 2 2 2 2" xfId="35620"/>
    <cellStyle name="Normal 52 2 2 3" xfId="35621"/>
    <cellStyle name="Normal 52 2 3" xfId="35622"/>
    <cellStyle name="Normal 52 2 3 2" xfId="35623"/>
    <cellStyle name="Normal 52 2 4" xfId="35624"/>
    <cellStyle name="Normal 52 3" xfId="35625"/>
    <cellStyle name="Normal 52 3 2" xfId="35626"/>
    <cellStyle name="Normal 52 3 2 2" xfId="35627"/>
    <cellStyle name="Normal 52 3 3" xfId="35628"/>
    <cellStyle name="Normal 52 4" xfId="35629"/>
    <cellStyle name="Normal 52 4 2" xfId="35630"/>
    <cellStyle name="Normal 52 4 2 2" xfId="35631"/>
    <cellStyle name="Normal 52 4 3" xfId="35632"/>
    <cellStyle name="Normal 52 5" xfId="35633"/>
    <cellStyle name="Normal 52 5 2" xfId="35634"/>
    <cellStyle name="Normal 52 6" xfId="35635"/>
    <cellStyle name="Normal 53" xfId="35636"/>
    <cellStyle name="Normal 53 2" xfId="35637"/>
    <cellStyle name="Normal 53 2 2" xfId="35638"/>
    <cellStyle name="Normal 53 2 2 2" xfId="35639"/>
    <cellStyle name="Normal 53 2 2 2 2" xfId="35640"/>
    <cellStyle name="Normal 53 2 2 3" xfId="35641"/>
    <cellStyle name="Normal 53 2 3" xfId="35642"/>
    <cellStyle name="Normal 53 2 3 2" xfId="35643"/>
    <cellStyle name="Normal 53 2 4" xfId="35644"/>
    <cellStyle name="Normal 53 3" xfId="35645"/>
    <cellStyle name="Normal 53 3 2" xfId="35646"/>
    <cellStyle name="Normal 53 3 2 2" xfId="35647"/>
    <cellStyle name="Normal 53 3 3" xfId="35648"/>
    <cellStyle name="Normal 53 4" xfId="35649"/>
    <cellStyle name="Normal 53 4 2" xfId="35650"/>
    <cellStyle name="Normal 53 4 2 2" xfId="35651"/>
    <cellStyle name="Normal 53 4 3" xfId="35652"/>
    <cellStyle name="Normal 53 5" xfId="35653"/>
    <cellStyle name="Normal 53 5 2" xfId="35654"/>
    <cellStyle name="Normal 53 6" xfId="35655"/>
    <cellStyle name="Normal 54" xfId="35656"/>
    <cellStyle name="Normal 54 2" xfId="35657"/>
    <cellStyle name="Normal 54 2 2" xfId="35658"/>
    <cellStyle name="Normal 54 2 2 2" xfId="35659"/>
    <cellStyle name="Normal 54 2 2 2 2" xfId="35660"/>
    <cellStyle name="Normal 54 2 2 3" xfId="35661"/>
    <cellStyle name="Normal 54 2 3" xfId="35662"/>
    <cellStyle name="Normal 54 2 3 2" xfId="35663"/>
    <cellStyle name="Normal 54 2 4" xfId="35664"/>
    <cellStyle name="Normal 54 3" xfId="35665"/>
    <cellStyle name="Normal 54 3 2" xfId="35666"/>
    <cellStyle name="Normal 54 3 2 2" xfId="35667"/>
    <cellStyle name="Normal 54 3 3" xfId="35668"/>
    <cellStyle name="Normal 54 4" xfId="35669"/>
    <cellStyle name="Normal 54 4 2" xfId="35670"/>
    <cellStyle name="Normal 54 4 2 2" xfId="35671"/>
    <cellStyle name="Normal 54 4 3" xfId="35672"/>
    <cellStyle name="Normal 54 5" xfId="35673"/>
    <cellStyle name="Normal 54 5 2" xfId="35674"/>
    <cellStyle name="Normal 54 6" xfId="35675"/>
    <cellStyle name="Normal 55" xfId="35676"/>
    <cellStyle name="Normal 55 2" xfId="35677"/>
    <cellStyle name="Normal 56" xfId="3"/>
    <cellStyle name="Normal 56 2" xfId="35678"/>
    <cellStyle name="Normal 57" xfId="35679"/>
    <cellStyle name="Normal 57 2" xfId="35680"/>
    <cellStyle name="Normal 57 3" xfId="35681"/>
    <cellStyle name="Normal 58" xfId="35682"/>
    <cellStyle name="Normal 58 2" xfId="35683"/>
    <cellStyle name="Normal 58 3" xfId="35684"/>
    <cellStyle name="Normal 59" xfId="35685"/>
    <cellStyle name="Normal 59 2" xfId="35686"/>
    <cellStyle name="Normal 59 3" xfId="35687"/>
    <cellStyle name="Normal 6" xfId="35688"/>
    <cellStyle name="Normal 6 10" xfId="35689"/>
    <cellStyle name="Normal 6 2" xfId="35690"/>
    <cellStyle name="Normal 6 2 2" xfId="35691"/>
    <cellStyle name="Normal 6 2 2 2" xfId="35692"/>
    <cellStyle name="Normal 6 2 2 2 2" xfId="35693"/>
    <cellStyle name="Normal 6 2 2 3" xfId="35694"/>
    <cellStyle name="Normal 6 2 2 3 2" xfId="35695"/>
    <cellStyle name="Normal 6 2 2 3 2 2" xfId="35696"/>
    <cellStyle name="Normal 6 2 2 3 3" xfId="35697"/>
    <cellStyle name="Normal 6 2 2 4" xfId="35698"/>
    <cellStyle name="Normal 6 2 2 5" xfId="35699"/>
    <cellStyle name="Normal 6 2 3" xfId="35700"/>
    <cellStyle name="Normal 6 2 3 2" xfId="35701"/>
    <cellStyle name="Normal 6 2 3 2 2" xfId="35702"/>
    <cellStyle name="Normal 6 2 3 2 2 2" xfId="35703"/>
    <cellStyle name="Normal 6 2 3 2 2 2 2" xfId="35704"/>
    <cellStyle name="Normal 6 2 3 2 2 3" xfId="35705"/>
    <cellStyle name="Normal 6 2 3 2 3" xfId="35706"/>
    <cellStyle name="Normal 6 2 3 2 3 2" xfId="35707"/>
    <cellStyle name="Normal 6 2 3 2 4" xfId="35708"/>
    <cellStyle name="Normal 6 2 3 3" xfId="35709"/>
    <cellStyle name="Normal 6 2 3 3 2" xfId="35710"/>
    <cellStyle name="Normal 6 2 3 3 2 2" xfId="35711"/>
    <cellStyle name="Normal 6 2 3 3 3" xfId="35712"/>
    <cellStyle name="Normal 6 2 3 4" xfId="35713"/>
    <cellStyle name="Normal 6 2 3 4 2" xfId="35714"/>
    <cellStyle name="Normal 6 2 3 4 2 2" xfId="35715"/>
    <cellStyle name="Normal 6 2 3 4 3" xfId="35716"/>
    <cellStyle name="Normal 6 2 3 5" xfId="35717"/>
    <cellStyle name="Normal 6 2 3 5 2" xfId="35718"/>
    <cellStyle name="Normal 6 2 3 6" xfId="35719"/>
    <cellStyle name="Normal 6 2 4" xfId="35720"/>
    <cellStyle name="Normal 6 2 4 2" xfId="35721"/>
    <cellStyle name="Normal 6 2 5" xfId="35722"/>
    <cellStyle name="Normal 6 2 5 2" xfId="35723"/>
    <cellStyle name="Normal 6 2 5 2 2" xfId="35724"/>
    <cellStyle name="Normal 6 2 5 3" xfId="35725"/>
    <cellStyle name="Normal 6 2 6" xfId="35726"/>
    <cellStyle name="Normal 6 2 7" xfId="35727"/>
    <cellStyle name="Normal 6 3" xfId="35728"/>
    <cellStyle name="Normal 6 3 2" xfId="35729"/>
    <cellStyle name="Normal 6 3 2 2" xfId="35730"/>
    <cellStyle name="Normal 6 3 2 2 2" xfId="35731"/>
    <cellStyle name="Normal 6 3 2 2 2 2" xfId="35732"/>
    <cellStyle name="Normal 6 3 2 2 3" xfId="35733"/>
    <cellStyle name="Normal 6 3 2 3" xfId="35734"/>
    <cellStyle name="Normal 6 3 2 4" xfId="35735"/>
    <cellStyle name="Normal 6 3 3" xfId="35736"/>
    <cellStyle name="Normal 6 3 3 2" xfId="35737"/>
    <cellStyle name="Normal 6 3 3 2 2" xfId="35738"/>
    <cellStyle name="Normal 6 3 3 3" xfId="35739"/>
    <cellStyle name="Normal 6 3 3 3 2" xfId="35740"/>
    <cellStyle name="Normal 6 3 3 3 2 2" xfId="35741"/>
    <cellStyle name="Normal 6 3 3 3 3" xfId="35742"/>
    <cellStyle name="Normal 6 3 3 4" xfId="35743"/>
    <cellStyle name="Normal 6 3 4" xfId="35744"/>
    <cellStyle name="Normal 6 3 4 2" xfId="35745"/>
    <cellStyle name="Normal 6 3 4 2 2" xfId="35746"/>
    <cellStyle name="Normal 6 3 4 3" xfId="35747"/>
    <cellStyle name="Normal 6 3 5" xfId="35748"/>
    <cellStyle name="Normal 6 3 6" xfId="35749"/>
    <cellStyle name="Normal 6 4" xfId="35750"/>
    <cellStyle name="Normal 6 4 2" xfId="35751"/>
    <cellStyle name="Normal 6 4 2 2" xfId="35752"/>
    <cellStyle name="Normal 6 4 3" xfId="35753"/>
    <cellStyle name="Normal 6 4 3 2" xfId="35754"/>
    <cellStyle name="Normal 6 4 3 2 2" xfId="35755"/>
    <cellStyle name="Normal 6 4 3 3" xfId="35756"/>
    <cellStyle name="Normal 6 4 4" xfId="35757"/>
    <cellStyle name="Normal 6 4 5" xfId="35758"/>
    <cellStyle name="Normal 6 5" xfId="35759"/>
    <cellStyle name="Normal 6 5 2" xfId="35760"/>
    <cellStyle name="Normal 6 5 2 2" xfId="35761"/>
    <cellStyle name="Normal 6 5 2 2 2" xfId="35762"/>
    <cellStyle name="Normal 6 5 2 3" xfId="35763"/>
    <cellStyle name="Normal 6 5 3" xfId="35764"/>
    <cellStyle name="Normal 6 5 4" xfId="35765"/>
    <cellStyle name="Normal 6 6" xfId="35766"/>
    <cellStyle name="Normal 6 6 2" xfId="35767"/>
    <cellStyle name="Normal 6 6 2 2" xfId="35768"/>
    <cellStyle name="Normal 6 6 3" xfId="35769"/>
    <cellStyle name="Normal 6 6 3 2" xfId="35770"/>
    <cellStyle name="Normal 6 6 3 2 2" xfId="35771"/>
    <cellStyle name="Normal 6 6 3 3" xfId="35772"/>
    <cellStyle name="Normal 6 6 4" xfId="35773"/>
    <cellStyle name="Normal 6 6 5" xfId="35774"/>
    <cellStyle name="Normal 6 7" xfId="35775"/>
    <cellStyle name="Normal 6 7 2" xfId="35776"/>
    <cellStyle name="Normal 6 8" xfId="35777"/>
    <cellStyle name="Normal 6 8 2" xfId="35778"/>
    <cellStyle name="Normal 6 8 2 2" xfId="35779"/>
    <cellStyle name="Normal 6 8 3" xfId="35780"/>
    <cellStyle name="Normal 6 9" xfId="35781"/>
    <cellStyle name="Normal 6_Pan_Europe_Datafile_2012_H2" xfId="35782"/>
    <cellStyle name="Normal 60" xfId="35783"/>
    <cellStyle name="Normal 60 2" xfId="35784"/>
    <cellStyle name="Normal 60 3" xfId="35785"/>
    <cellStyle name="Normal 61" xfId="35786"/>
    <cellStyle name="Normal 61 2" xfId="35787"/>
    <cellStyle name="Normal 61 3" xfId="35788"/>
    <cellStyle name="Normal 62" xfId="35789"/>
    <cellStyle name="Normal 62 2" xfId="35790"/>
    <cellStyle name="Normal 62 3" xfId="35791"/>
    <cellStyle name="Normal 63" xfId="35792"/>
    <cellStyle name="Normal 63 2" xfId="35793"/>
    <cellStyle name="Normal 63 3" xfId="35794"/>
    <cellStyle name="Normal 64" xfId="35795"/>
    <cellStyle name="Normal 64 2" xfId="35796"/>
    <cellStyle name="Normal 64 2 2" xfId="35797"/>
    <cellStyle name="Normal 64 2 2 2" xfId="35798"/>
    <cellStyle name="Normal 64 2 3" xfId="35799"/>
    <cellStyle name="Normal 64 3" xfId="35800"/>
    <cellStyle name="Normal 64 3 2" xfId="35801"/>
    <cellStyle name="Normal 64 4" xfId="35802"/>
    <cellStyle name="Normal 64 5" xfId="35803"/>
    <cellStyle name="Normal 65" xfId="35804"/>
    <cellStyle name="Normal 65 2" xfId="35805"/>
    <cellStyle name="Normal 65 2 2" xfId="35806"/>
    <cellStyle name="Normal 65 2 2 2" xfId="35807"/>
    <cellStyle name="Normal 65 2 3" xfId="35808"/>
    <cellStyle name="Normal 65 3" xfId="35809"/>
    <cellStyle name="Normal 65 3 2" xfId="35810"/>
    <cellStyle name="Normal 65 4" xfId="35811"/>
    <cellStyle name="Normal 65 5" xfId="35812"/>
    <cellStyle name="Normal 66" xfId="35813"/>
    <cellStyle name="Normal 66 2" xfId="35814"/>
    <cellStyle name="Normal 66 2 2" xfId="35815"/>
    <cellStyle name="Normal 66 2 2 2" xfId="35816"/>
    <cellStyle name="Normal 66 2 3" xfId="35817"/>
    <cellStyle name="Normal 66 3" xfId="35818"/>
    <cellStyle name="Normal 66 3 2" xfId="35819"/>
    <cellStyle name="Normal 66 4" xfId="35820"/>
    <cellStyle name="Normal 66 5" xfId="35821"/>
    <cellStyle name="Normal 67" xfId="35822"/>
    <cellStyle name="Normal 67 2" xfId="35823"/>
    <cellStyle name="Normal 67 2 2" xfId="35824"/>
    <cellStyle name="Normal 67 2 2 2" xfId="35825"/>
    <cellStyle name="Normal 67 2 3" xfId="35826"/>
    <cellStyle name="Normal 67 3" xfId="35827"/>
    <cellStyle name="Normal 67 3 2" xfId="35828"/>
    <cellStyle name="Normal 67 4" xfId="35829"/>
    <cellStyle name="Normal 67 5" xfId="35830"/>
    <cellStyle name="Normal 68" xfId="35831"/>
    <cellStyle name="Normal 68 2" xfId="35832"/>
    <cellStyle name="Normal 68 2 2" xfId="35833"/>
    <cellStyle name="Normal 68 2 2 2" xfId="35834"/>
    <cellStyle name="Normal 68 2 3" xfId="35835"/>
    <cellStyle name="Normal 68 3" xfId="35836"/>
    <cellStyle name="Normal 68 3 2" xfId="35837"/>
    <cellStyle name="Normal 68 4" xfId="35838"/>
    <cellStyle name="Normal 68 5" xfId="35839"/>
    <cellStyle name="Normal 69" xfId="35840"/>
    <cellStyle name="Normal 69 2" xfId="35841"/>
    <cellStyle name="Normal 69 2 2" xfId="35842"/>
    <cellStyle name="Normal 69 2 2 2" xfId="35843"/>
    <cellStyle name="Normal 69 2 3" xfId="35844"/>
    <cellStyle name="Normal 69 3" xfId="35845"/>
    <cellStyle name="Normal 69 3 2" xfId="35846"/>
    <cellStyle name="Normal 69 4" xfId="35847"/>
    <cellStyle name="Normal 69 5" xfId="35848"/>
    <cellStyle name="Normal 7" xfId="35849"/>
    <cellStyle name="Normal 7 10" xfId="35850"/>
    <cellStyle name="Normal 7 2" xfId="35851"/>
    <cellStyle name="Normal 7 2 2" xfId="35852"/>
    <cellStyle name="Normal 7 2 2 2" xfId="35853"/>
    <cellStyle name="Normal 7 2 2 2 2" xfId="35854"/>
    <cellStyle name="Normal 7 2 2 3" xfId="35855"/>
    <cellStyle name="Normal 7 2 2 3 2" xfId="35856"/>
    <cellStyle name="Normal 7 2 2 3 2 2" xfId="35857"/>
    <cellStyle name="Normal 7 2 2 3 3" xfId="35858"/>
    <cellStyle name="Normal 7 2 2 4" xfId="35859"/>
    <cellStyle name="Normal 7 2 2 5" xfId="35860"/>
    <cellStyle name="Normal 7 2 3" xfId="35861"/>
    <cellStyle name="Normal 7 2 3 2" xfId="35862"/>
    <cellStyle name="Normal 7 2 3 3" xfId="35863"/>
    <cellStyle name="Normal 7 2 4" xfId="35864"/>
    <cellStyle name="Normal 7 2 4 2" xfId="35865"/>
    <cellStyle name="Normal 7 2 4 2 2" xfId="35866"/>
    <cellStyle name="Normal 7 2 4 3" xfId="35867"/>
    <cellStyle name="Normal 7 2 5" xfId="35868"/>
    <cellStyle name="Normal 7 2 6" xfId="35869"/>
    <cellStyle name="Normal 7 3" xfId="35870"/>
    <cellStyle name="Normal 7 3 2" xfId="35871"/>
    <cellStyle name="Normal 7 3 2 2" xfId="35872"/>
    <cellStyle name="Normal 7 3 2 2 2" xfId="35873"/>
    <cellStyle name="Normal 7 3 2 2 2 2" xfId="35874"/>
    <cellStyle name="Normal 7 3 2 2 3" xfId="35875"/>
    <cellStyle name="Normal 7 3 2 3" xfId="35876"/>
    <cellStyle name="Normal 7 3 2 4" xfId="35877"/>
    <cellStyle name="Normal 7 3 3" xfId="35878"/>
    <cellStyle name="Normal 7 3 3 2" xfId="35879"/>
    <cellStyle name="Normal 7 3 3 2 2" xfId="35880"/>
    <cellStyle name="Normal 7 3 3 3" xfId="35881"/>
    <cellStyle name="Normal 7 3 3 3 2" xfId="35882"/>
    <cellStyle name="Normal 7 3 3 3 2 2" xfId="35883"/>
    <cellStyle name="Normal 7 3 3 3 3" xfId="35884"/>
    <cellStyle name="Normal 7 3 3 4" xfId="35885"/>
    <cellStyle name="Normal 7 3 4" xfId="35886"/>
    <cellStyle name="Normal 7 3 4 2" xfId="35887"/>
    <cellStyle name="Normal 7 3 4 2 2" xfId="35888"/>
    <cellStyle name="Normal 7 3 4 3" xfId="35889"/>
    <cellStyle name="Normal 7 3 5" xfId="35890"/>
    <cellStyle name="Normal 7 3 6" xfId="35891"/>
    <cellStyle name="Normal 7 4" xfId="35892"/>
    <cellStyle name="Normal 7 4 2" xfId="35893"/>
    <cellStyle name="Normal 7 4 2 2" xfId="35894"/>
    <cellStyle name="Normal 7 4 3" xfId="35895"/>
    <cellStyle name="Normal 7 4 3 2" xfId="35896"/>
    <cellStyle name="Normal 7 4 3 2 2" xfId="35897"/>
    <cellStyle name="Normal 7 4 3 3" xfId="35898"/>
    <cellStyle name="Normal 7 4 4" xfId="35899"/>
    <cellStyle name="Normal 7 4 5" xfId="35900"/>
    <cellStyle name="Normal 7 5" xfId="35901"/>
    <cellStyle name="Normal 7 5 2" xfId="35902"/>
    <cellStyle name="Normal 7 5 2 2" xfId="35903"/>
    <cellStyle name="Normal 7 5 3" xfId="35904"/>
    <cellStyle name="Normal 7 5 3 2" xfId="35905"/>
    <cellStyle name="Normal 7 5 3 2 2" xfId="35906"/>
    <cellStyle name="Normal 7 5 3 3" xfId="35907"/>
    <cellStyle name="Normal 7 5 4" xfId="35908"/>
    <cellStyle name="Normal 7 5 5" xfId="35909"/>
    <cellStyle name="Normal 7 6" xfId="35910"/>
    <cellStyle name="Normal 7 6 2" xfId="35911"/>
    <cellStyle name="Normal 7 6 2 2" xfId="35912"/>
    <cellStyle name="Normal 7 6 2 2 2" xfId="35913"/>
    <cellStyle name="Normal 7 6 2 3" xfId="35914"/>
    <cellStyle name="Normal 7 6 3" xfId="35915"/>
    <cellStyle name="Normal 7 7" xfId="35916"/>
    <cellStyle name="Normal 7 7 2" xfId="35917"/>
    <cellStyle name="Normal 7 8" xfId="35918"/>
    <cellStyle name="Normal 7 8 2" xfId="35919"/>
    <cellStyle name="Normal 7 8 2 2" xfId="35920"/>
    <cellStyle name="Normal 7 8 3" xfId="35921"/>
    <cellStyle name="Normal 7 9" xfId="35922"/>
    <cellStyle name="Normal 7_Pan_Europe_Datafile_2012_H2" xfId="35923"/>
    <cellStyle name="Normal 70" xfId="35924"/>
    <cellStyle name="Normal 70 2" xfId="35925"/>
    <cellStyle name="Normal 70 2 2" xfId="35926"/>
    <cellStyle name="Normal 70 2 2 2" xfId="35927"/>
    <cellStyle name="Normal 70 2 3" xfId="35928"/>
    <cellStyle name="Normal 70 3" xfId="35929"/>
    <cellStyle name="Normal 70 3 2" xfId="35930"/>
    <cellStyle name="Normal 70 4" xfId="35931"/>
    <cellStyle name="Normal 70 5" xfId="35932"/>
    <cellStyle name="Normal 71" xfId="35933"/>
    <cellStyle name="Normal 71 2" xfId="35934"/>
    <cellStyle name="Normal 71 2 2" xfId="35935"/>
    <cellStyle name="Normal 71 2 2 2" xfId="35936"/>
    <cellStyle name="Normal 71 2 3" xfId="35937"/>
    <cellStyle name="Normal 71 3" xfId="35938"/>
    <cellStyle name="Normal 71 3 2" xfId="35939"/>
    <cellStyle name="Normal 71 4" xfId="35940"/>
    <cellStyle name="Normal 71 5" xfId="35941"/>
    <cellStyle name="Normal 72" xfId="35942"/>
    <cellStyle name="Normal 72 2" xfId="35943"/>
    <cellStyle name="Normal 72 2 2" xfId="35944"/>
    <cellStyle name="Normal 72 2 2 2" xfId="35945"/>
    <cellStyle name="Normal 72 2 3" xfId="35946"/>
    <cellStyle name="Normal 72 3" xfId="35947"/>
    <cellStyle name="Normal 72 3 2" xfId="35948"/>
    <cellStyle name="Normal 72 4" xfId="35949"/>
    <cellStyle name="Normal 72 5" xfId="35950"/>
    <cellStyle name="Normal 73" xfId="35951"/>
    <cellStyle name="Normal 73 2" xfId="35952"/>
    <cellStyle name="Normal 73 2 2" xfId="35953"/>
    <cellStyle name="Normal 73 2 2 2" xfId="35954"/>
    <cellStyle name="Normal 73 2 3" xfId="35955"/>
    <cellStyle name="Normal 73 3" xfId="35956"/>
    <cellStyle name="Normal 73 3 2" xfId="35957"/>
    <cellStyle name="Normal 73 4" xfId="35958"/>
    <cellStyle name="Normal 73 5" xfId="35959"/>
    <cellStyle name="Normal 74" xfId="35960"/>
    <cellStyle name="Normal 74 2" xfId="35961"/>
    <cellStyle name="Normal 74 2 2" xfId="35962"/>
    <cellStyle name="Normal 74 3" xfId="35963"/>
    <cellStyle name="Normal 74 4" xfId="35964"/>
    <cellStyle name="Normal 75" xfId="35965"/>
    <cellStyle name="Normal 75 2" xfId="35966"/>
    <cellStyle name="Normal 75 2 2" xfId="35967"/>
    <cellStyle name="Normal 75 3" xfId="35968"/>
    <cellStyle name="Normal 75 4" xfId="35969"/>
    <cellStyle name="Normal 76" xfId="35970"/>
    <cellStyle name="Normal 76 2" xfId="35971"/>
    <cellStyle name="Normal 76 2 2" xfId="35972"/>
    <cellStyle name="Normal 76 3" xfId="35973"/>
    <cellStyle name="Normal 76 4" xfId="35974"/>
    <cellStyle name="Normal 77" xfId="35975"/>
    <cellStyle name="Normal 77 2" xfId="35976"/>
    <cellStyle name="Normal 77 3" xfId="35977"/>
    <cellStyle name="Normal 78" xfId="35978"/>
    <cellStyle name="Normal 78 2" xfId="35979"/>
    <cellStyle name="Normal 78 3" xfId="35980"/>
    <cellStyle name="Normal 79" xfId="35981"/>
    <cellStyle name="Normal 79 2" xfId="35982"/>
    <cellStyle name="Normal 79 3" xfId="35983"/>
    <cellStyle name="Normal 8" xfId="35984"/>
    <cellStyle name="Normal 8 2" xfId="35985"/>
    <cellStyle name="Normal 8 2 2" xfId="35986"/>
    <cellStyle name="Normal 8 2 2 2" xfId="35987"/>
    <cellStyle name="Normal 8 2 2 2 2" xfId="35988"/>
    <cellStyle name="Normal 8 2 2 3" xfId="35989"/>
    <cellStyle name="Normal 8 2 2 3 2" xfId="35990"/>
    <cellStyle name="Normal 8 2 2 3 2 2" xfId="35991"/>
    <cellStyle name="Normal 8 2 2 3 3" xfId="35992"/>
    <cellStyle name="Normal 8 2 2 4" xfId="35993"/>
    <cellStyle name="Normal 8 2 2 5" xfId="35994"/>
    <cellStyle name="Normal 8 2 3" xfId="35995"/>
    <cellStyle name="Normal 8 2 3 2" xfId="35996"/>
    <cellStyle name="Normal 8 2 4" xfId="35997"/>
    <cellStyle name="Normal 8 2 4 2" xfId="35998"/>
    <cellStyle name="Normal 8 2 4 2 2" xfId="35999"/>
    <cellStyle name="Normal 8 2 4 3" xfId="36000"/>
    <cellStyle name="Normal 8 2 5" xfId="36001"/>
    <cellStyle name="Normal 8 2 6" xfId="36002"/>
    <cellStyle name="Normal 8 3" xfId="36003"/>
    <cellStyle name="Normal 8 3 2" xfId="36004"/>
    <cellStyle name="Normal 8 3 2 2" xfId="36005"/>
    <cellStyle name="Normal 8 3 2 2 2" xfId="36006"/>
    <cellStyle name="Normal 8 3 2 3" xfId="36007"/>
    <cellStyle name="Normal 8 3 2 3 2" xfId="36008"/>
    <cellStyle name="Normal 8 3 2 3 2 2" xfId="36009"/>
    <cellStyle name="Normal 8 3 2 3 3" xfId="36010"/>
    <cellStyle name="Normal 8 3 2 4" xfId="36011"/>
    <cellStyle name="Normal 8 3 2 5" xfId="36012"/>
    <cellStyle name="Normal 8 3 3" xfId="36013"/>
    <cellStyle name="Normal 8 3 3 2" xfId="36014"/>
    <cellStyle name="Normal 8 3 3 2 2" xfId="36015"/>
    <cellStyle name="Normal 8 3 3 3" xfId="36016"/>
    <cellStyle name="Normal 8 3 3 3 2" xfId="36017"/>
    <cellStyle name="Normal 8 3 3 3 2 2" xfId="36018"/>
    <cellStyle name="Normal 8 3 3 3 3" xfId="36019"/>
    <cellStyle name="Normal 8 3 3 4" xfId="36020"/>
    <cellStyle name="Normal 8 3 4" xfId="36021"/>
    <cellStyle name="Normal 8 3 4 2" xfId="36022"/>
    <cellStyle name="Normal 8 3 5" xfId="36023"/>
    <cellStyle name="Normal 8 3 5 2" xfId="36024"/>
    <cellStyle name="Normal 8 3 5 2 2" xfId="36025"/>
    <cellStyle name="Normal 8 3 5 3" xfId="36026"/>
    <cellStyle name="Normal 8 3 6" xfId="36027"/>
    <cellStyle name="Normal 8 3 7" xfId="36028"/>
    <cellStyle name="Normal 8 4" xfId="36029"/>
    <cellStyle name="Normal 8 4 2" xfId="36030"/>
    <cellStyle name="Normal 8 4 2 2" xfId="36031"/>
    <cellStyle name="Normal 8 4 3" xfId="36032"/>
    <cellStyle name="Normal 8 4 3 2" xfId="36033"/>
    <cellStyle name="Normal 8 4 3 2 2" xfId="36034"/>
    <cellStyle name="Normal 8 4 3 3" xfId="36035"/>
    <cellStyle name="Normal 8 4 4" xfId="36036"/>
    <cellStyle name="Normal 8 4 5" xfId="36037"/>
    <cellStyle name="Normal 8 5" xfId="36038"/>
    <cellStyle name="Normal 8 5 2" xfId="36039"/>
    <cellStyle name="Normal 8 5 2 2" xfId="36040"/>
    <cellStyle name="Normal 8 5 3" xfId="36041"/>
    <cellStyle name="Normal 8 5 3 2" xfId="36042"/>
    <cellStyle name="Normal 8 5 3 2 2" xfId="36043"/>
    <cellStyle name="Normal 8 5 3 3" xfId="36044"/>
    <cellStyle name="Normal 8 5 4" xfId="36045"/>
    <cellStyle name="Normal 8 5 5" xfId="36046"/>
    <cellStyle name="Normal 8 6" xfId="36047"/>
    <cellStyle name="Normal 8 6 2" xfId="36048"/>
    <cellStyle name="Normal 8 7" xfId="36049"/>
    <cellStyle name="Normal 8 7 2" xfId="36050"/>
    <cellStyle name="Normal 8 7 2 2" xfId="36051"/>
    <cellStyle name="Normal 8 7 3" xfId="36052"/>
    <cellStyle name="Normal 8 8" xfId="36053"/>
    <cellStyle name="Normal 8_Pan_Europe_Datafile_2012_H2" xfId="36054"/>
    <cellStyle name="Normal 80" xfId="36055"/>
    <cellStyle name="Normal 80 2" xfId="36056"/>
    <cellStyle name="Normal 80 2 2" xfId="36057"/>
    <cellStyle name="Normal 80 3" xfId="36058"/>
    <cellStyle name="Normal 80 4" xfId="36059"/>
    <cellStyle name="Normal 81" xfId="36060"/>
    <cellStyle name="Normal 81 2" xfId="36061"/>
    <cellStyle name="Normal 81 2 2" xfId="36062"/>
    <cellStyle name="Normal 81 3" xfId="36063"/>
    <cellStyle name="Normal 81 4" xfId="36064"/>
    <cellStyle name="Normal 82" xfId="36065"/>
    <cellStyle name="Normal 82 2" xfId="36066"/>
    <cellStyle name="Normal 82 3" xfId="36067"/>
    <cellStyle name="Normal 83" xfId="6"/>
    <cellStyle name="Normal 83 2" xfId="36068"/>
    <cellStyle name="Normal 83 3" xfId="36069"/>
    <cellStyle name="Normal 84" xfId="36070"/>
    <cellStyle name="Normal 84 2" xfId="36071"/>
    <cellStyle name="Normal 84 2 2" xfId="36072"/>
    <cellStyle name="Normal 84 3" xfId="36073"/>
    <cellStyle name="Normal 85" xfId="36074"/>
    <cellStyle name="Normal 85 2" xfId="36075"/>
    <cellStyle name="Normal 85 2 2" xfId="36076"/>
    <cellStyle name="Normal 85 3" xfId="36077"/>
    <cellStyle name="Normal 86" xfId="36078"/>
    <cellStyle name="Normal 86 2" xfId="36079"/>
    <cellStyle name="Normal 86 2 2" xfId="36080"/>
    <cellStyle name="Normal 86 3" xfId="36081"/>
    <cellStyle name="Normal 87" xfId="36082"/>
    <cellStyle name="Normal 87 2" xfId="36083"/>
    <cellStyle name="Normal 87 2 2" xfId="36084"/>
    <cellStyle name="Normal 87 3" xfId="36085"/>
    <cellStyle name="Normal 88" xfId="36086"/>
    <cellStyle name="Normal 88 2" xfId="36087"/>
    <cellStyle name="Normal 88 2 2" xfId="36088"/>
    <cellStyle name="Normal 88 3" xfId="36089"/>
    <cellStyle name="Normal 89" xfId="36090"/>
    <cellStyle name="Normal 89 2" xfId="36091"/>
    <cellStyle name="Normal 89 2 2" xfId="36092"/>
    <cellStyle name="Normal 89 3" xfId="36093"/>
    <cellStyle name="Normal 9" xfId="36094"/>
    <cellStyle name="Normal 9 2" xfId="36095"/>
    <cellStyle name="Normal 9 2 2" xfId="36096"/>
    <cellStyle name="Normal 9 2 2 2" xfId="36097"/>
    <cellStyle name="Normal 9 2 2 2 2" xfId="36098"/>
    <cellStyle name="Normal 9 2 2 3" xfId="36099"/>
    <cellStyle name="Normal 9 2 2 3 2" xfId="36100"/>
    <cellStyle name="Normal 9 2 2 3 2 2" xfId="36101"/>
    <cellStyle name="Normal 9 2 2 3 3" xfId="36102"/>
    <cellStyle name="Normal 9 2 2 4" xfId="36103"/>
    <cellStyle name="Normal 9 2 2 5" xfId="36104"/>
    <cellStyle name="Normal 9 2 3" xfId="36105"/>
    <cellStyle name="Normal 9 2 3 2" xfId="36106"/>
    <cellStyle name="Normal 9 2 4" xfId="36107"/>
    <cellStyle name="Normal 9 2 4 2" xfId="36108"/>
    <cellStyle name="Normal 9 2 4 2 2" xfId="36109"/>
    <cellStyle name="Normal 9 2 4 3" xfId="36110"/>
    <cellStyle name="Normal 9 2 5" xfId="36111"/>
    <cellStyle name="Normal 9 2 6" xfId="36112"/>
    <cellStyle name="Normal 9 3" xfId="36113"/>
    <cellStyle name="Normal 9 3 2" xfId="36114"/>
    <cellStyle name="Normal 9 3 2 2" xfId="36115"/>
    <cellStyle name="Normal 9 3 2 2 2" xfId="36116"/>
    <cellStyle name="Normal 9 3 2 3" xfId="36117"/>
    <cellStyle name="Normal 9 3 2 3 2" xfId="36118"/>
    <cellStyle name="Normal 9 3 2 3 2 2" xfId="36119"/>
    <cellStyle name="Normal 9 3 2 3 3" xfId="36120"/>
    <cellStyle name="Normal 9 3 2 4" xfId="36121"/>
    <cellStyle name="Normal 9 3 2 5" xfId="36122"/>
    <cellStyle name="Normal 9 3 3" xfId="36123"/>
    <cellStyle name="Normal 9 3 3 2" xfId="36124"/>
    <cellStyle name="Normal 9 3 3 2 2" xfId="36125"/>
    <cellStyle name="Normal 9 3 3 3" xfId="36126"/>
    <cellStyle name="Normal 9 3 3 3 2" xfId="36127"/>
    <cellStyle name="Normal 9 3 3 3 2 2" xfId="36128"/>
    <cellStyle name="Normal 9 3 3 3 3" xfId="36129"/>
    <cellStyle name="Normal 9 3 3 4" xfId="36130"/>
    <cellStyle name="Normal 9 3 4" xfId="36131"/>
    <cellStyle name="Normal 9 3 4 2" xfId="36132"/>
    <cellStyle name="Normal 9 3 5" xfId="36133"/>
    <cellStyle name="Normal 9 3 5 2" xfId="36134"/>
    <cellStyle name="Normal 9 3 5 2 2" xfId="36135"/>
    <cellStyle name="Normal 9 3 5 3" xfId="36136"/>
    <cellStyle name="Normal 9 3 6" xfId="36137"/>
    <cellStyle name="Normal 9 3 7" xfId="36138"/>
    <cellStyle name="Normal 9 4" xfId="36139"/>
    <cellStyle name="Normal 9 4 2" xfId="36140"/>
    <cellStyle name="Normal 9 5" xfId="36141"/>
    <cellStyle name="Normal 9 5 2" xfId="36142"/>
    <cellStyle name="Normal 9 5 2 2" xfId="36143"/>
    <cellStyle name="Normal 9 5 3" xfId="36144"/>
    <cellStyle name="Normal 9 6" xfId="36145"/>
    <cellStyle name="Normal 9_Pan_Europe_Datafile_2012_H2" xfId="36146"/>
    <cellStyle name="Normal 90" xfId="36147"/>
    <cellStyle name="Normal 90 2" xfId="36148"/>
    <cellStyle name="Normal 91" xfId="36149"/>
    <cellStyle name="Normal 91 2" xfId="36150"/>
    <cellStyle name="Normal 92" xfId="36151"/>
    <cellStyle name="Normal 92 2" xfId="36152"/>
    <cellStyle name="Normal 92 3" xfId="36153"/>
    <cellStyle name="Normal 93" xfId="36154"/>
    <cellStyle name="Normal 93 2" xfId="36155"/>
    <cellStyle name="Normal 94" xfId="36156"/>
    <cellStyle name="Normal 94 2" xfId="36157"/>
    <cellStyle name="Normal 95" xfId="36158"/>
    <cellStyle name="Normal 95 2" xfId="36159"/>
    <cellStyle name="Normal 96" xfId="36160"/>
    <cellStyle name="Normal 96 2" xfId="36161"/>
    <cellStyle name="Normal 97" xfId="36162"/>
    <cellStyle name="Normal 97 2" xfId="36163"/>
    <cellStyle name="Normal 98" xfId="36164"/>
    <cellStyle name="Normal 98 2" xfId="36165"/>
    <cellStyle name="Normal 99" xfId="36166"/>
    <cellStyle name="Normal GHG Numbers (0.00)" xfId="36167"/>
    <cellStyle name="Normal GHG Numbers (0.00) 2" xfId="36168"/>
    <cellStyle name="Normal GHG Numbers (0.00) 2 2" xfId="36169"/>
    <cellStyle name="Normal GHG Numbers (0.00) 2 2 2" xfId="36170"/>
    <cellStyle name="Normal GHG Numbers (0.00) 2 2 2 2" xfId="36171"/>
    <cellStyle name="Normal GHG Numbers (0.00) 2 2 3" xfId="36172"/>
    <cellStyle name="Normal GHG Numbers (0.00) 2 3" xfId="36173"/>
    <cellStyle name="Normal GHG Numbers (0.00) 2 4" xfId="36174"/>
    <cellStyle name="Normal GHG Numbers (0.00) 3" xfId="36175"/>
    <cellStyle name="Normal GHG Numbers (0.00) 3 2" xfId="36176"/>
    <cellStyle name="Normal GHG Numbers (0.00) 3 2 2" xfId="36177"/>
    <cellStyle name="Normal GHG Numbers (0.00) 3 3" xfId="36178"/>
    <cellStyle name="Normal GHG Numbers (0.00) 4" xfId="36179"/>
    <cellStyle name="Normal GHG Numbers (0.00) 5" xfId="36180"/>
    <cellStyle name="Normal GHG Textfiels Bold" xfId="36181"/>
    <cellStyle name="Normal GHG Textfiels Bold 2" xfId="36182"/>
    <cellStyle name="Normal GHG Textfiels Bold 2 2" xfId="36183"/>
    <cellStyle name="Normal GHG Textfiels Bold 2 2 2" xfId="36184"/>
    <cellStyle name="Normal GHG Textfiels Bold 2 2 2 2" xfId="36185"/>
    <cellStyle name="Normal GHG Textfiels Bold 2 2 3" xfId="36186"/>
    <cellStyle name="Normal GHG Textfiels Bold 2 3" xfId="36187"/>
    <cellStyle name="Normal GHG Textfiels Bold 2 4" xfId="36188"/>
    <cellStyle name="Normal GHG Textfiels Bold 3" xfId="36189"/>
    <cellStyle name="Normal GHG Textfiels Bold 3 2" xfId="36190"/>
    <cellStyle name="Normal GHG Textfiels Bold 3 2 2" xfId="36191"/>
    <cellStyle name="Normal GHG Textfiels Bold 3 2 2 2" xfId="36192"/>
    <cellStyle name="Normal GHG Textfiels Bold 3 2 3" xfId="36193"/>
    <cellStyle name="Normal GHG Textfiels Bold 3 3" xfId="36194"/>
    <cellStyle name="Normal GHG Textfiels Bold 3 4" xfId="36195"/>
    <cellStyle name="Normal GHG Textfiels Bold 4" xfId="36196"/>
    <cellStyle name="Normal GHG Textfiels Bold 4 2" xfId="36197"/>
    <cellStyle name="Normal GHG Textfiels Bold 4 2 2" xfId="36198"/>
    <cellStyle name="Normal GHG Textfiels Bold 4 3" xfId="36199"/>
    <cellStyle name="Normal GHG Textfiels Bold 5" xfId="36200"/>
    <cellStyle name="Normal GHG Textfiels Bold 6" xfId="36201"/>
    <cellStyle name="Normal GHG whole table" xfId="36202"/>
    <cellStyle name="Normal GHG whole table 2" xfId="36203"/>
    <cellStyle name="Normal GHG whole table 2 2" xfId="36204"/>
    <cellStyle name="Normal GHG whole table 2 2 2" xfId="36205"/>
    <cellStyle name="Normal GHG whole table 2 2 2 2" xfId="36206"/>
    <cellStyle name="Normal GHG whole table 2 2 2 2 2" xfId="36207"/>
    <cellStyle name="Normal GHG whole table 2 2 2 2 2 2" xfId="36208"/>
    <cellStyle name="Normal GHG whole table 2 2 2 2 3" xfId="36209"/>
    <cellStyle name="Normal GHG whole table 2 2 2 3" xfId="36210"/>
    <cellStyle name="Normal GHG whole table 2 2 2 4" xfId="36211"/>
    <cellStyle name="Normal GHG whole table 2 2 3" xfId="36212"/>
    <cellStyle name="Normal GHG whole table 2 2 3 2" xfId="36213"/>
    <cellStyle name="Normal GHG whole table 2 2 3 2 2" xfId="36214"/>
    <cellStyle name="Normal GHG whole table 2 2 3 3" xfId="36215"/>
    <cellStyle name="Normal GHG whole table 2 2 4" xfId="36216"/>
    <cellStyle name="Normal GHG whole table 2 2 5" xfId="36217"/>
    <cellStyle name="Normal GHG whole table 2 3" xfId="36218"/>
    <cellStyle name="Normal GHG whole table 2 3 2" xfId="36219"/>
    <cellStyle name="Normal GHG whole table 2 3 2 2" xfId="36220"/>
    <cellStyle name="Normal GHG whole table 2 3 2 2 2" xfId="36221"/>
    <cellStyle name="Normal GHG whole table 2 3 2 3" xfId="36222"/>
    <cellStyle name="Normal GHG whole table 2 3 3" xfId="36223"/>
    <cellStyle name="Normal GHG whole table 2 3 4" xfId="36224"/>
    <cellStyle name="Normal GHG whole table 2 4" xfId="36225"/>
    <cellStyle name="Normal GHG whole table 2 4 2" xfId="36226"/>
    <cellStyle name="Normal GHG whole table 2 4 2 2" xfId="36227"/>
    <cellStyle name="Normal GHG whole table 2 4 2 2 2" xfId="36228"/>
    <cellStyle name="Normal GHG whole table 2 4 2 3" xfId="36229"/>
    <cellStyle name="Normal GHG whole table 2 4 3" xfId="36230"/>
    <cellStyle name="Normal GHG whole table 2 4 4" xfId="36231"/>
    <cellStyle name="Normal GHG whole table 2 5" xfId="36232"/>
    <cellStyle name="Normal GHG whole table 2 5 2" xfId="36233"/>
    <cellStyle name="Normal GHG whole table 2 5 2 2" xfId="36234"/>
    <cellStyle name="Normal GHG whole table 2 5 3" xfId="36235"/>
    <cellStyle name="Normal GHG whole table 2 6" xfId="36236"/>
    <cellStyle name="Normal GHG whole table 2 7" xfId="36237"/>
    <cellStyle name="Normal GHG whole table 3" xfId="36238"/>
    <cellStyle name="Normal GHG whole table 3 2" xfId="36239"/>
    <cellStyle name="Normal GHG whole table 3 2 2" xfId="36240"/>
    <cellStyle name="Normal GHG whole table 3 2 2 2" xfId="36241"/>
    <cellStyle name="Normal GHG whole table 3 2 2 2 2" xfId="36242"/>
    <cellStyle name="Normal GHG whole table 3 2 2 3" xfId="36243"/>
    <cellStyle name="Normal GHG whole table 3 2 3" xfId="36244"/>
    <cellStyle name="Normal GHG whole table 3 2 4" xfId="36245"/>
    <cellStyle name="Normal GHG whole table 3 3" xfId="36246"/>
    <cellStyle name="Normal GHG whole table 3 3 2" xfId="36247"/>
    <cellStyle name="Normal GHG whole table 3 3 2 2" xfId="36248"/>
    <cellStyle name="Normal GHG whole table 3 3 3" xfId="36249"/>
    <cellStyle name="Normal GHG whole table 3 4" xfId="36250"/>
    <cellStyle name="Normal GHG whole table 3 5" xfId="36251"/>
    <cellStyle name="Normal GHG whole table 4" xfId="36252"/>
    <cellStyle name="Normal GHG whole table 4 2" xfId="36253"/>
    <cellStyle name="Normal GHG whole table 4 2 2" xfId="36254"/>
    <cellStyle name="Normal GHG whole table 4 2 2 2" xfId="36255"/>
    <cellStyle name="Normal GHG whole table 4 2 3" xfId="36256"/>
    <cellStyle name="Normal GHG whole table 4 3" xfId="36257"/>
    <cellStyle name="Normal GHG whole table 4 4" xfId="36258"/>
    <cellStyle name="Normal GHG whole table 5" xfId="36259"/>
    <cellStyle name="Normal GHG whole table 5 2" xfId="36260"/>
    <cellStyle name="Normal GHG whole table 5 2 2" xfId="36261"/>
    <cellStyle name="Normal GHG whole table 5 2 2 2" xfId="36262"/>
    <cellStyle name="Normal GHG whole table 5 2 3" xfId="36263"/>
    <cellStyle name="Normal GHG whole table 5 3" xfId="36264"/>
    <cellStyle name="Normal GHG whole table 5 4" xfId="36265"/>
    <cellStyle name="Normal GHG whole table 6" xfId="36266"/>
    <cellStyle name="Normal GHG whole table 6 2" xfId="36267"/>
    <cellStyle name="Normal GHG whole table 6 2 2" xfId="36268"/>
    <cellStyle name="Normal GHG whole table 6 3" xfId="36269"/>
    <cellStyle name="Normal GHG whole table 7" xfId="36270"/>
    <cellStyle name="Normal GHG whole table 8" xfId="36271"/>
    <cellStyle name="Normal GHG whole table_Calculations" xfId="36272"/>
    <cellStyle name="Normal GHG-Shade" xfId="36273"/>
    <cellStyle name="Normal GHG-Shade 2" xfId="36274"/>
    <cellStyle name="Normal GHG-Shade 2 2" xfId="36275"/>
    <cellStyle name="Normal GHG-Shade 2 2 2" xfId="36276"/>
    <cellStyle name="Normal GHG-Shade 2 3" xfId="36277"/>
    <cellStyle name="Normal GHG-Shade 2 3 2" xfId="36278"/>
    <cellStyle name="Normal GHG-Shade 2 3 2 2" xfId="36279"/>
    <cellStyle name="Normal GHG-Shade 2 3 3" xfId="36280"/>
    <cellStyle name="Normal GHG-Shade 2 4" xfId="36281"/>
    <cellStyle name="Normal GHG-Shade 2 5" xfId="36282"/>
    <cellStyle name="Normal GHG-Shade 3" xfId="36283"/>
    <cellStyle name="Normal GHG-Shade 3 2" xfId="36284"/>
    <cellStyle name="Normal GHG-Shade 3 2 2" xfId="36285"/>
    <cellStyle name="Normal GHG-Shade 3 3" xfId="36286"/>
    <cellStyle name="Normal GHG-Shade 3 3 2" xfId="36287"/>
    <cellStyle name="Normal GHG-Shade 3 3 2 2" xfId="36288"/>
    <cellStyle name="Normal GHG-Shade 3 3 3" xfId="36289"/>
    <cellStyle name="Normal GHG-Shade 3 4" xfId="36290"/>
    <cellStyle name="Normal GHG-Shade 3 5" xfId="36291"/>
    <cellStyle name="Normal GHG-Shade 4" xfId="36292"/>
    <cellStyle name="Normal GHG-Shade 4 2" xfId="36293"/>
    <cellStyle name="Normal GHG-Shade 5" xfId="36294"/>
    <cellStyle name="Normal GHG-Shade 5 2" xfId="36295"/>
    <cellStyle name="Normal GHG-Shade 5 2 2" xfId="36296"/>
    <cellStyle name="Normal GHG-Shade 5 3" xfId="36297"/>
    <cellStyle name="Normal GHG-Shade 6" xfId="36298"/>
    <cellStyle name="Normal GHG-Shade 7" xfId="36299"/>
    <cellStyle name="Normal_A2.2 Capacity Charts " xfId="17"/>
    <cellStyle name="Normal_A2.2(A2.2A - A2.2H)" xfId="18"/>
    <cellStyle name="Normal_Economy charts (from Steve)" xfId="4"/>
    <cellStyle name="Normale_impianti enel" xfId="36300"/>
    <cellStyle name="Note 10" xfId="36301"/>
    <cellStyle name="Note 10 2" xfId="36302"/>
    <cellStyle name="Note 10 2 2" xfId="36303"/>
    <cellStyle name="Note 10 3" xfId="36304"/>
    <cellStyle name="Note 10 3 2" xfId="36305"/>
    <cellStyle name="Note 10 3 2 2" xfId="36306"/>
    <cellStyle name="Note 10 3 3" xfId="36307"/>
    <cellStyle name="Note 10 4" xfId="36308"/>
    <cellStyle name="Note 10 5" xfId="36309"/>
    <cellStyle name="Note 100" xfId="36310"/>
    <cellStyle name="Note 100 2" xfId="36311"/>
    <cellStyle name="Note 100 2 2" xfId="36312"/>
    <cellStyle name="Note 100 3" xfId="36313"/>
    <cellStyle name="Note 100 3 2" xfId="36314"/>
    <cellStyle name="Note 100 3 2 2" xfId="36315"/>
    <cellStyle name="Note 100 3 3" xfId="36316"/>
    <cellStyle name="Note 100 4" xfId="36317"/>
    <cellStyle name="Note 100 5" xfId="36318"/>
    <cellStyle name="Note 101" xfId="36319"/>
    <cellStyle name="Note 101 2" xfId="36320"/>
    <cellStyle name="Note 101 2 2" xfId="36321"/>
    <cellStyle name="Note 101 3" xfId="36322"/>
    <cellStyle name="Note 101 3 2" xfId="36323"/>
    <cellStyle name="Note 101 3 2 2" xfId="36324"/>
    <cellStyle name="Note 101 3 3" xfId="36325"/>
    <cellStyle name="Note 101 4" xfId="36326"/>
    <cellStyle name="Note 101 5" xfId="36327"/>
    <cellStyle name="Note 102" xfId="36328"/>
    <cellStyle name="Note 102 2" xfId="36329"/>
    <cellStyle name="Note 102 2 2" xfId="36330"/>
    <cellStyle name="Note 102 3" xfId="36331"/>
    <cellStyle name="Note 102 3 2" xfId="36332"/>
    <cellStyle name="Note 102 3 2 2" xfId="36333"/>
    <cellStyle name="Note 102 3 3" xfId="36334"/>
    <cellStyle name="Note 102 4" xfId="36335"/>
    <cellStyle name="Note 102 5" xfId="36336"/>
    <cellStyle name="Note 103" xfId="36337"/>
    <cellStyle name="Note 103 2" xfId="36338"/>
    <cellStyle name="Note 103 2 2" xfId="36339"/>
    <cellStyle name="Note 103 3" xfId="36340"/>
    <cellStyle name="Note 103 3 2" xfId="36341"/>
    <cellStyle name="Note 103 3 2 2" xfId="36342"/>
    <cellStyle name="Note 103 3 3" xfId="36343"/>
    <cellStyle name="Note 103 4" xfId="36344"/>
    <cellStyle name="Note 103 5" xfId="36345"/>
    <cellStyle name="Note 104" xfId="36346"/>
    <cellStyle name="Note 104 2" xfId="36347"/>
    <cellStyle name="Note 104 2 2" xfId="36348"/>
    <cellStyle name="Note 104 3" xfId="36349"/>
    <cellStyle name="Note 104 3 2" xfId="36350"/>
    <cellStyle name="Note 104 3 2 2" xfId="36351"/>
    <cellStyle name="Note 104 3 3" xfId="36352"/>
    <cellStyle name="Note 104 4" xfId="36353"/>
    <cellStyle name="Note 104 5" xfId="36354"/>
    <cellStyle name="Note 105" xfId="36355"/>
    <cellStyle name="Note 105 2" xfId="36356"/>
    <cellStyle name="Note 105 2 2" xfId="36357"/>
    <cellStyle name="Note 105 3" xfId="36358"/>
    <cellStyle name="Note 105 3 2" xfId="36359"/>
    <cellStyle name="Note 105 3 2 2" xfId="36360"/>
    <cellStyle name="Note 105 3 3" xfId="36361"/>
    <cellStyle name="Note 105 4" xfId="36362"/>
    <cellStyle name="Note 105 5" xfId="36363"/>
    <cellStyle name="Note 106" xfId="36364"/>
    <cellStyle name="Note 106 2" xfId="36365"/>
    <cellStyle name="Note 106 2 2" xfId="36366"/>
    <cellStyle name="Note 106 3" xfId="36367"/>
    <cellStyle name="Note 106 3 2" xfId="36368"/>
    <cellStyle name="Note 106 3 2 2" xfId="36369"/>
    <cellStyle name="Note 106 3 3" xfId="36370"/>
    <cellStyle name="Note 106 4" xfId="36371"/>
    <cellStyle name="Note 106 5" xfId="36372"/>
    <cellStyle name="Note 107" xfId="36373"/>
    <cellStyle name="Note 107 2" xfId="36374"/>
    <cellStyle name="Note 107 2 2" xfId="36375"/>
    <cellStyle name="Note 107 3" xfId="36376"/>
    <cellStyle name="Note 107 3 2" xfId="36377"/>
    <cellStyle name="Note 107 3 2 2" xfId="36378"/>
    <cellStyle name="Note 107 3 3" xfId="36379"/>
    <cellStyle name="Note 107 4" xfId="36380"/>
    <cellStyle name="Note 107 5" xfId="36381"/>
    <cellStyle name="Note 108" xfId="36382"/>
    <cellStyle name="Note 108 2" xfId="36383"/>
    <cellStyle name="Note 108 2 2" xfId="36384"/>
    <cellStyle name="Note 108 3" xfId="36385"/>
    <cellStyle name="Note 108 3 2" xfId="36386"/>
    <cellStyle name="Note 108 3 2 2" xfId="36387"/>
    <cellStyle name="Note 108 3 3" xfId="36388"/>
    <cellStyle name="Note 108 4" xfId="36389"/>
    <cellStyle name="Note 108 5" xfId="36390"/>
    <cellStyle name="Note 109" xfId="36391"/>
    <cellStyle name="Note 109 2" xfId="36392"/>
    <cellStyle name="Note 109 2 2" xfId="36393"/>
    <cellStyle name="Note 109 3" xfId="36394"/>
    <cellStyle name="Note 109 3 2" xfId="36395"/>
    <cellStyle name="Note 109 3 2 2" xfId="36396"/>
    <cellStyle name="Note 109 3 3" xfId="36397"/>
    <cellStyle name="Note 109 4" xfId="36398"/>
    <cellStyle name="Note 109 5" xfId="36399"/>
    <cellStyle name="Note 11" xfId="36400"/>
    <cellStyle name="Note 11 2" xfId="36401"/>
    <cellStyle name="Note 11 2 2" xfId="36402"/>
    <cellStyle name="Note 11 3" xfId="36403"/>
    <cellStyle name="Note 11 3 2" xfId="36404"/>
    <cellStyle name="Note 11 3 2 2" xfId="36405"/>
    <cellStyle name="Note 11 3 3" xfId="36406"/>
    <cellStyle name="Note 11 4" xfId="36407"/>
    <cellStyle name="Note 11 5" xfId="36408"/>
    <cellStyle name="Note 110" xfId="36409"/>
    <cellStyle name="Note 110 2" xfId="36410"/>
    <cellStyle name="Note 110 2 2" xfId="36411"/>
    <cellStyle name="Note 110 3" xfId="36412"/>
    <cellStyle name="Note 110 3 2" xfId="36413"/>
    <cellStyle name="Note 110 3 2 2" xfId="36414"/>
    <cellStyle name="Note 110 3 3" xfId="36415"/>
    <cellStyle name="Note 110 4" xfId="36416"/>
    <cellStyle name="Note 110 5" xfId="36417"/>
    <cellStyle name="Note 111" xfId="36418"/>
    <cellStyle name="Note 111 2" xfId="36419"/>
    <cellStyle name="Note 111 2 2" xfId="36420"/>
    <cellStyle name="Note 111 3" xfId="36421"/>
    <cellStyle name="Note 111 3 2" xfId="36422"/>
    <cellStyle name="Note 111 3 2 2" xfId="36423"/>
    <cellStyle name="Note 111 3 3" xfId="36424"/>
    <cellStyle name="Note 111 4" xfId="36425"/>
    <cellStyle name="Note 111 5" xfId="36426"/>
    <cellStyle name="Note 112" xfId="36427"/>
    <cellStyle name="Note 112 2" xfId="36428"/>
    <cellStyle name="Note 112 2 2" xfId="36429"/>
    <cellStyle name="Note 112 3" xfId="36430"/>
    <cellStyle name="Note 112 3 2" xfId="36431"/>
    <cellStyle name="Note 112 3 2 2" xfId="36432"/>
    <cellStyle name="Note 112 3 3" xfId="36433"/>
    <cellStyle name="Note 112 4" xfId="36434"/>
    <cellStyle name="Note 112 5" xfId="36435"/>
    <cellStyle name="Note 113" xfId="36436"/>
    <cellStyle name="Note 113 2" xfId="36437"/>
    <cellStyle name="Note 113 2 2" xfId="36438"/>
    <cellStyle name="Note 113 3" xfId="36439"/>
    <cellStyle name="Note 113 3 2" xfId="36440"/>
    <cellStyle name="Note 113 3 2 2" xfId="36441"/>
    <cellStyle name="Note 113 3 3" xfId="36442"/>
    <cellStyle name="Note 113 4" xfId="36443"/>
    <cellStyle name="Note 113 5" xfId="36444"/>
    <cellStyle name="Note 114" xfId="36445"/>
    <cellStyle name="Note 114 2" xfId="36446"/>
    <cellStyle name="Note 114 2 2" xfId="36447"/>
    <cellStyle name="Note 114 3" xfId="36448"/>
    <cellStyle name="Note 114 3 2" xfId="36449"/>
    <cellStyle name="Note 114 3 2 2" xfId="36450"/>
    <cellStyle name="Note 114 3 3" xfId="36451"/>
    <cellStyle name="Note 114 4" xfId="36452"/>
    <cellStyle name="Note 114 5" xfId="36453"/>
    <cellStyle name="Note 115" xfId="36454"/>
    <cellStyle name="Note 115 2" xfId="36455"/>
    <cellStyle name="Note 115 2 2" xfId="36456"/>
    <cellStyle name="Note 115 3" xfId="36457"/>
    <cellStyle name="Note 115 3 2" xfId="36458"/>
    <cellStyle name="Note 115 3 2 2" xfId="36459"/>
    <cellStyle name="Note 115 3 3" xfId="36460"/>
    <cellStyle name="Note 115 4" xfId="36461"/>
    <cellStyle name="Note 115 5" xfId="36462"/>
    <cellStyle name="Note 116" xfId="36463"/>
    <cellStyle name="Note 116 2" xfId="36464"/>
    <cellStyle name="Note 116 2 2" xfId="36465"/>
    <cellStyle name="Note 116 3" xfId="36466"/>
    <cellStyle name="Note 116 3 2" xfId="36467"/>
    <cellStyle name="Note 116 3 2 2" xfId="36468"/>
    <cellStyle name="Note 116 3 3" xfId="36469"/>
    <cellStyle name="Note 116 4" xfId="36470"/>
    <cellStyle name="Note 116 5" xfId="36471"/>
    <cellStyle name="Note 117" xfId="36472"/>
    <cellStyle name="Note 117 2" xfId="36473"/>
    <cellStyle name="Note 117 2 2" xfId="36474"/>
    <cellStyle name="Note 117 3" xfId="36475"/>
    <cellStyle name="Note 117 3 2" xfId="36476"/>
    <cellStyle name="Note 117 3 2 2" xfId="36477"/>
    <cellStyle name="Note 117 3 3" xfId="36478"/>
    <cellStyle name="Note 117 4" xfId="36479"/>
    <cellStyle name="Note 117 5" xfId="36480"/>
    <cellStyle name="Note 118" xfId="36481"/>
    <cellStyle name="Note 118 2" xfId="36482"/>
    <cellStyle name="Note 118 2 2" xfId="36483"/>
    <cellStyle name="Note 118 3" xfId="36484"/>
    <cellStyle name="Note 118 3 2" xfId="36485"/>
    <cellStyle name="Note 118 3 2 2" xfId="36486"/>
    <cellStyle name="Note 118 3 3" xfId="36487"/>
    <cellStyle name="Note 118 4" xfId="36488"/>
    <cellStyle name="Note 118 5" xfId="36489"/>
    <cellStyle name="Note 119" xfId="36490"/>
    <cellStyle name="Note 119 2" xfId="36491"/>
    <cellStyle name="Note 119 2 2" xfId="36492"/>
    <cellStyle name="Note 119 3" xfId="36493"/>
    <cellStyle name="Note 119 3 2" xfId="36494"/>
    <cellStyle name="Note 119 3 2 2" xfId="36495"/>
    <cellStyle name="Note 119 3 3" xfId="36496"/>
    <cellStyle name="Note 119 4" xfId="36497"/>
    <cellStyle name="Note 119 5" xfId="36498"/>
    <cellStyle name="Note 12" xfId="36499"/>
    <cellStyle name="Note 12 2" xfId="36500"/>
    <cellStyle name="Note 12 2 2" xfId="36501"/>
    <cellStyle name="Note 12 3" xfId="36502"/>
    <cellStyle name="Note 12 3 2" xfId="36503"/>
    <cellStyle name="Note 12 3 2 2" xfId="36504"/>
    <cellStyle name="Note 12 3 3" xfId="36505"/>
    <cellStyle name="Note 12 4" xfId="36506"/>
    <cellStyle name="Note 12 5" xfId="36507"/>
    <cellStyle name="Note 120" xfId="36508"/>
    <cellStyle name="Note 120 2" xfId="36509"/>
    <cellStyle name="Note 120 2 2" xfId="36510"/>
    <cellStyle name="Note 120 3" xfId="36511"/>
    <cellStyle name="Note 120 3 2" xfId="36512"/>
    <cellStyle name="Note 120 3 2 2" xfId="36513"/>
    <cellStyle name="Note 120 3 3" xfId="36514"/>
    <cellStyle name="Note 120 4" xfId="36515"/>
    <cellStyle name="Note 120 5" xfId="36516"/>
    <cellStyle name="Note 121" xfId="36517"/>
    <cellStyle name="Note 121 2" xfId="36518"/>
    <cellStyle name="Note 121 2 2" xfId="36519"/>
    <cellStyle name="Note 121 3" xfId="36520"/>
    <cellStyle name="Note 121 3 2" xfId="36521"/>
    <cellStyle name="Note 121 3 2 2" xfId="36522"/>
    <cellStyle name="Note 121 3 3" xfId="36523"/>
    <cellStyle name="Note 121 4" xfId="36524"/>
    <cellStyle name="Note 121 5" xfId="36525"/>
    <cellStyle name="Note 122" xfId="36526"/>
    <cellStyle name="Note 122 2" xfId="36527"/>
    <cellStyle name="Note 122 2 2" xfId="36528"/>
    <cellStyle name="Note 122 3" xfId="36529"/>
    <cellStyle name="Note 122 3 2" xfId="36530"/>
    <cellStyle name="Note 122 3 2 2" xfId="36531"/>
    <cellStyle name="Note 122 3 3" xfId="36532"/>
    <cellStyle name="Note 122 4" xfId="36533"/>
    <cellStyle name="Note 122 5" xfId="36534"/>
    <cellStyle name="Note 123" xfId="36535"/>
    <cellStyle name="Note 123 2" xfId="36536"/>
    <cellStyle name="Note 123 2 2" xfId="36537"/>
    <cellStyle name="Note 123 3" xfId="36538"/>
    <cellStyle name="Note 123 3 2" xfId="36539"/>
    <cellStyle name="Note 123 3 2 2" xfId="36540"/>
    <cellStyle name="Note 123 3 3" xfId="36541"/>
    <cellStyle name="Note 123 4" xfId="36542"/>
    <cellStyle name="Note 123 5" xfId="36543"/>
    <cellStyle name="Note 124" xfId="36544"/>
    <cellStyle name="Note 124 2" xfId="36545"/>
    <cellStyle name="Note 124 2 2" xfId="36546"/>
    <cellStyle name="Note 124 3" xfId="36547"/>
    <cellStyle name="Note 124 3 2" xfId="36548"/>
    <cellStyle name="Note 124 3 2 2" xfId="36549"/>
    <cellStyle name="Note 124 3 3" xfId="36550"/>
    <cellStyle name="Note 124 4" xfId="36551"/>
    <cellStyle name="Note 124 5" xfId="36552"/>
    <cellStyle name="Note 125" xfId="36553"/>
    <cellStyle name="Note 125 2" xfId="36554"/>
    <cellStyle name="Note 125 2 2" xfId="36555"/>
    <cellStyle name="Note 125 3" xfId="36556"/>
    <cellStyle name="Note 125 3 2" xfId="36557"/>
    <cellStyle name="Note 125 3 2 2" xfId="36558"/>
    <cellStyle name="Note 125 3 3" xfId="36559"/>
    <cellStyle name="Note 125 4" xfId="36560"/>
    <cellStyle name="Note 125 5" xfId="36561"/>
    <cellStyle name="Note 126" xfId="36562"/>
    <cellStyle name="Note 126 2" xfId="36563"/>
    <cellStyle name="Note 126 2 2" xfId="36564"/>
    <cellStyle name="Note 126 3" xfId="36565"/>
    <cellStyle name="Note 126 3 2" xfId="36566"/>
    <cellStyle name="Note 126 3 2 2" xfId="36567"/>
    <cellStyle name="Note 126 3 3" xfId="36568"/>
    <cellStyle name="Note 126 4" xfId="36569"/>
    <cellStyle name="Note 126 5" xfId="36570"/>
    <cellStyle name="Note 127" xfId="36571"/>
    <cellStyle name="Note 127 2" xfId="36572"/>
    <cellStyle name="Note 127 2 2" xfId="36573"/>
    <cellStyle name="Note 127 3" xfId="36574"/>
    <cellStyle name="Note 127 3 2" xfId="36575"/>
    <cellStyle name="Note 127 3 2 2" xfId="36576"/>
    <cellStyle name="Note 127 3 3" xfId="36577"/>
    <cellStyle name="Note 127 4" xfId="36578"/>
    <cellStyle name="Note 127 5" xfId="36579"/>
    <cellStyle name="Note 128" xfId="36580"/>
    <cellStyle name="Note 128 2" xfId="36581"/>
    <cellStyle name="Note 128 2 2" xfId="36582"/>
    <cellStyle name="Note 128 3" xfId="36583"/>
    <cellStyle name="Note 128 3 2" xfId="36584"/>
    <cellStyle name="Note 128 3 2 2" xfId="36585"/>
    <cellStyle name="Note 128 3 3" xfId="36586"/>
    <cellStyle name="Note 128 4" xfId="36587"/>
    <cellStyle name="Note 128 5" xfId="36588"/>
    <cellStyle name="Note 129" xfId="36589"/>
    <cellStyle name="Note 129 2" xfId="36590"/>
    <cellStyle name="Note 129 2 2" xfId="36591"/>
    <cellStyle name="Note 129 3" xfId="36592"/>
    <cellStyle name="Note 129 3 2" xfId="36593"/>
    <cellStyle name="Note 129 3 2 2" xfId="36594"/>
    <cellStyle name="Note 129 3 3" xfId="36595"/>
    <cellStyle name="Note 129 4" xfId="36596"/>
    <cellStyle name="Note 129 5" xfId="36597"/>
    <cellStyle name="Note 13" xfId="36598"/>
    <cellStyle name="Note 13 2" xfId="36599"/>
    <cellStyle name="Note 13 2 2" xfId="36600"/>
    <cellStyle name="Note 13 3" xfId="36601"/>
    <cellStyle name="Note 13 3 2" xfId="36602"/>
    <cellStyle name="Note 13 3 2 2" xfId="36603"/>
    <cellStyle name="Note 13 3 3" xfId="36604"/>
    <cellStyle name="Note 13 4" xfId="36605"/>
    <cellStyle name="Note 13 5" xfId="36606"/>
    <cellStyle name="Note 130" xfId="36607"/>
    <cellStyle name="Note 130 2" xfId="36608"/>
    <cellStyle name="Note 130 2 2" xfId="36609"/>
    <cellStyle name="Note 130 3" xfId="36610"/>
    <cellStyle name="Note 130 3 2" xfId="36611"/>
    <cellStyle name="Note 130 3 2 2" xfId="36612"/>
    <cellStyle name="Note 130 3 3" xfId="36613"/>
    <cellStyle name="Note 130 4" xfId="36614"/>
    <cellStyle name="Note 130 5" xfId="36615"/>
    <cellStyle name="Note 131" xfId="36616"/>
    <cellStyle name="Note 131 2" xfId="36617"/>
    <cellStyle name="Note 131 2 2" xfId="36618"/>
    <cellStyle name="Note 131 3" xfId="36619"/>
    <cellStyle name="Note 131 3 2" xfId="36620"/>
    <cellStyle name="Note 131 3 2 2" xfId="36621"/>
    <cellStyle name="Note 131 3 3" xfId="36622"/>
    <cellStyle name="Note 131 4" xfId="36623"/>
    <cellStyle name="Note 131 5" xfId="36624"/>
    <cellStyle name="Note 132" xfId="36625"/>
    <cellStyle name="Note 132 2" xfId="36626"/>
    <cellStyle name="Note 132 2 2" xfId="36627"/>
    <cellStyle name="Note 132 3" xfId="36628"/>
    <cellStyle name="Note 132 3 2" xfId="36629"/>
    <cellStyle name="Note 132 3 2 2" xfId="36630"/>
    <cellStyle name="Note 132 3 3" xfId="36631"/>
    <cellStyle name="Note 132 4" xfId="36632"/>
    <cellStyle name="Note 132 5" xfId="36633"/>
    <cellStyle name="Note 133" xfId="36634"/>
    <cellStyle name="Note 133 2" xfId="36635"/>
    <cellStyle name="Note 133 2 2" xfId="36636"/>
    <cellStyle name="Note 133 3" xfId="36637"/>
    <cellStyle name="Note 133 3 2" xfId="36638"/>
    <cellStyle name="Note 133 3 2 2" xfId="36639"/>
    <cellStyle name="Note 133 3 3" xfId="36640"/>
    <cellStyle name="Note 133 4" xfId="36641"/>
    <cellStyle name="Note 133 5" xfId="36642"/>
    <cellStyle name="Note 134" xfId="36643"/>
    <cellStyle name="Note 134 2" xfId="36644"/>
    <cellStyle name="Note 134 2 2" xfId="36645"/>
    <cellStyle name="Note 134 3" xfId="36646"/>
    <cellStyle name="Note 134 3 2" xfId="36647"/>
    <cellStyle name="Note 134 3 2 2" xfId="36648"/>
    <cellStyle name="Note 134 3 3" xfId="36649"/>
    <cellStyle name="Note 134 4" xfId="36650"/>
    <cellStyle name="Note 134 5" xfId="36651"/>
    <cellStyle name="Note 135" xfId="36652"/>
    <cellStyle name="Note 135 2" xfId="36653"/>
    <cellStyle name="Note 135 2 2" xfId="36654"/>
    <cellStyle name="Note 135 3" xfId="36655"/>
    <cellStyle name="Note 135 3 2" xfId="36656"/>
    <cellStyle name="Note 135 3 2 2" xfId="36657"/>
    <cellStyle name="Note 135 3 3" xfId="36658"/>
    <cellStyle name="Note 135 4" xfId="36659"/>
    <cellStyle name="Note 135 5" xfId="36660"/>
    <cellStyle name="Note 136" xfId="36661"/>
    <cellStyle name="Note 136 2" xfId="36662"/>
    <cellStyle name="Note 136 2 2" xfId="36663"/>
    <cellStyle name="Note 136 3" xfId="36664"/>
    <cellStyle name="Note 136 3 2" xfId="36665"/>
    <cellStyle name="Note 136 3 2 2" xfId="36666"/>
    <cellStyle name="Note 136 3 3" xfId="36667"/>
    <cellStyle name="Note 136 4" xfId="36668"/>
    <cellStyle name="Note 136 5" xfId="36669"/>
    <cellStyle name="Note 137" xfId="36670"/>
    <cellStyle name="Note 137 2" xfId="36671"/>
    <cellStyle name="Note 137 2 2" xfId="36672"/>
    <cellStyle name="Note 137 2 2 2" xfId="36673"/>
    <cellStyle name="Note 137 2 3" xfId="36674"/>
    <cellStyle name="Note 137 3" xfId="36675"/>
    <cellStyle name="Note 138" xfId="36676"/>
    <cellStyle name="Note 138 2" xfId="36677"/>
    <cellStyle name="Note 139" xfId="36678"/>
    <cellStyle name="Note 139 2" xfId="36679"/>
    <cellStyle name="Note 14" xfId="36680"/>
    <cellStyle name="Note 14 2" xfId="36681"/>
    <cellStyle name="Note 14 2 2" xfId="36682"/>
    <cellStyle name="Note 14 3" xfId="36683"/>
    <cellStyle name="Note 14 3 2" xfId="36684"/>
    <cellStyle name="Note 14 3 2 2" xfId="36685"/>
    <cellStyle name="Note 14 3 3" xfId="36686"/>
    <cellStyle name="Note 14 4" xfId="36687"/>
    <cellStyle name="Note 14 5" xfId="36688"/>
    <cellStyle name="Note 140" xfId="36689"/>
    <cellStyle name="Note 141" xfId="36690"/>
    <cellStyle name="Note 142" xfId="36691"/>
    <cellStyle name="Note 15" xfId="36692"/>
    <cellStyle name="Note 15 2" xfId="36693"/>
    <cellStyle name="Note 15 2 2" xfId="36694"/>
    <cellStyle name="Note 15 3" xfId="36695"/>
    <cellStyle name="Note 15 3 2" xfId="36696"/>
    <cellStyle name="Note 15 3 2 2" xfId="36697"/>
    <cellStyle name="Note 15 3 3" xfId="36698"/>
    <cellStyle name="Note 15 4" xfId="36699"/>
    <cellStyle name="Note 15 5" xfId="36700"/>
    <cellStyle name="Note 16" xfId="36701"/>
    <cellStyle name="Note 16 2" xfId="36702"/>
    <cellStyle name="Note 16 2 2" xfId="36703"/>
    <cellStyle name="Note 16 3" xfId="36704"/>
    <cellStyle name="Note 16 3 2" xfId="36705"/>
    <cellStyle name="Note 16 3 2 2" xfId="36706"/>
    <cellStyle name="Note 16 3 3" xfId="36707"/>
    <cellStyle name="Note 16 4" xfId="36708"/>
    <cellStyle name="Note 16 5" xfId="36709"/>
    <cellStyle name="Note 17" xfId="36710"/>
    <cellStyle name="Note 17 2" xfId="36711"/>
    <cellStyle name="Note 17 2 2" xfId="36712"/>
    <cellStyle name="Note 17 3" xfId="36713"/>
    <cellStyle name="Note 17 3 2" xfId="36714"/>
    <cellStyle name="Note 17 3 2 2" xfId="36715"/>
    <cellStyle name="Note 17 3 3" xfId="36716"/>
    <cellStyle name="Note 17 4" xfId="36717"/>
    <cellStyle name="Note 17 5" xfId="36718"/>
    <cellStyle name="Note 18" xfId="36719"/>
    <cellStyle name="Note 18 2" xfId="36720"/>
    <cellStyle name="Note 18 2 2" xfId="36721"/>
    <cellStyle name="Note 18 3" xfId="36722"/>
    <cellStyle name="Note 18 3 2" xfId="36723"/>
    <cellStyle name="Note 18 3 2 2" xfId="36724"/>
    <cellStyle name="Note 18 3 3" xfId="36725"/>
    <cellStyle name="Note 18 4" xfId="36726"/>
    <cellStyle name="Note 18 5" xfId="36727"/>
    <cellStyle name="Note 19" xfId="36728"/>
    <cellStyle name="Note 19 2" xfId="36729"/>
    <cellStyle name="Note 19 2 2" xfId="36730"/>
    <cellStyle name="Note 19 3" xfId="36731"/>
    <cellStyle name="Note 19 3 2" xfId="36732"/>
    <cellStyle name="Note 19 3 2 2" xfId="36733"/>
    <cellStyle name="Note 19 3 3" xfId="36734"/>
    <cellStyle name="Note 19 4" xfId="36735"/>
    <cellStyle name="Note 19 5" xfId="36736"/>
    <cellStyle name="Note 2" xfId="36737"/>
    <cellStyle name="Note 2 10" xfId="36738"/>
    <cellStyle name="Note 2 10 2" xfId="36739"/>
    <cellStyle name="Note 2 10 2 2" xfId="36740"/>
    <cellStyle name="Note 2 10 2 2 2" xfId="36741"/>
    <cellStyle name="Note 2 10 2 3" xfId="36742"/>
    <cellStyle name="Note 2 10 3" xfId="36743"/>
    <cellStyle name="Note 2 10 3 2" xfId="36744"/>
    <cellStyle name="Note 2 10 4" xfId="36745"/>
    <cellStyle name="Note 2 10 5" xfId="36746"/>
    <cellStyle name="Note 2 11" xfId="36747"/>
    <cellStyle name="Note 2 11 2" xfId="36748"/>
    <cellStyle name="Note 2 11 2 2" xfId="36749"/>
    <cellStyle name="Note 2 11 3" xfId="36750"/>
    <cellStyle name="Note 2 11 4" xfId="36751"/>
    <cellStyle name="Note 2 12" xfId="36752"/>
    <cellStyle name="Note 2 12 2" xfId="36753"/>
    <cellStyle name="Note 2 13" xfId="36754"/>
    <cellStyle name="Note 2 14" xfId="36755"/>
    <cellStyle name="Note 2 15" xfId="36756"/>
    <cellStyle name="Note 2 16" xfId="36757"/>
    <cellStyle name="Note 2 17" xfId="36758"/>
    <cellStyle name="Note 2 18" xfId="36759"/>
    <cellStyle name="Note 2 19" xfId="36760"/>
    <cellStyle name="Note 2 2" xfId="36761"/>
    <cellStyle name="Note 2 2 2" xfId="36762"/>
    <cellStyle name="Note 2 2 2 2" xfId="36763"/>
    <cellStyle name="Note 2 2 2 2 2" xfId="36764"/>
    <cellStyle name="Note 2 2 2 3" xfId="36765"/>
    <cellStyle name="Note 2 2 2 3 2" xfId="36766"/>
    <cellStyle name="Note 2 2 2 3 2 2" xfId="36767"/>
    <cellStyle name="Note 2 2 2 3 3" xfId="36768"/>
    <cellStyle name="Note 2 2 2 4" xfId="36769"/>
    <cellStyle name="Note 2 2 2 5" xfId="36770"/>
    <cellStyle name="Note 2 2 3" xfId="36771"/>
    <cellStyle name="Note 2 2 3 2" xfId="36772"/>
    <cellStyle name="Note 2 2 3 2 2" xfId="36773"/>
    <cellStyle name="Note 2 2 3 3" xfId="36774"/>
    <cellStyle name="Note 2 2 3 3 2" xfId="36775"/>
    <cellStyle name="Note 2 2 3 3 2 2" xfId="36776"/>
    <cellStyle name="Note 2 2 3 3 3" xfId="36777"/>
    <cellStyle name="Note 2 2 3 4" xfId="36778"/>
    <cellStyle name="Note 2 2 3 5" xfId="36779"/>
    <cellStyle name="Note 2 2 4" xfId="36780"/>
    <cellStyle name="Note 2 2 4 2" xfId="36781"/>
    <cellStyle name="Note 2 2 4 2 2" xfId="36782"/>
    <cellStyle name="Note 2 2 4 3" xfId="36783"/>
    <cellStyle name="Note 2 2 4 3 2" xfId="36784"/>
    <cellStyle name="Note 2 2 4 3 2 2" xfId="36785"/>
    <cellStyle name="Note 2 2 4 3 3" xfId="36786"/>
    <cellStyle name="Note 2 2 4 4" xfId="36787"/>
    <cellStyle name="Note 2 2 5" xfId="36788"/>
    <cellStyle name="Note 2 2 5 2" xfId="36789"/>
    <cellStyle name="Note 2 2 6" xfId="36790"/>
    <cellStyle name="Note 2 2 6 2" xfId="36791"/>
    <cellStyle name="Note 2 2 6 2 2" xfId="36792"/>
    <cellStyle name="Note 2 2 6 3" xfId="36793"/>
    <cellStyle name="Note 2 2 7" xfId="36794"/>
    <cellStyle name="Note 2 2 8" xfId="36795"/>
    <cellStyle name="Note 2 20" xfId="36796"/>
    <cellStyle name="Note 2 21" xfId="36797"/>
    <cellStyle name="Note 2 22" xfId="36798"/>
    <cellStyle name="Note 2 23" xfId="36799"/>
    <cellStyle name="Note 2 24" xfId="36800"/>
    <cellStyle name="Note 2 25" xfId="36801"/>
    <cellStyle name="Note 2 26" xfId="36802"/>
    <cellStyle name="Note 2 27" xfId="36803"/>
    <cellStyle name="Note 2 28" xfId="36804"/>
    <cellStyle name="Note 2 29" xfId="36805"/>
    <cellStyle name="Note 2 3" xfId="36806"/>
    <cellStyle name="Note 2 3 2" xfId="36807"/>
    <cellStyle name="Note 2 3 2 2" xfId="36808"/>
    <cellStyle name="Note 2 3 2 2 2" xfId="36809"/>
    <cellStyle name="Note 2 3 2 3" xfId="36810"/>
    <cellStyle name="Note 2 3 2 3 2" xfId="36811"/>
    <cellStyle name="Note 2 3 2 3 2 2" xfId="36812"/>
    <cellStyle name="Note 2 3 2 3 3" xfId="36813"/>
    <cellStyle name="Note 2 3 2 4" xfId="36814"/>
    <cellStyle name="Note 2 3 2 5" xfId="36815"/>
    <cellStyle name="Note 2 3 3" xfId="36816"/>
    <cellStyle name="Note 2 3 3 2" xfId="36817"/>
    <cellStyle name="Note 2 3 3 2 2" xfId="36818"/>
    <cellStyle name="Note 2 3 3 3" xfId="36819"/>
    <cellStyle name="Note 2 3 3 3 2" xfId="36820"/>
    <cellStyle name="Note 2 3 3 3 2 2" xfId="36821"/>
    <cellStyle name="Note 2 3 3 3 3" xfId="36822"/>
    <cellStyle name="Note 2 3 3 4" xfId="36823"/>
    <cellStyle name="Note 2 3 4" xfId="36824"/>
    <cellStyle name="Note 2 3 4 2" xfId="36825"/>
    <cellStyle name="Note 2 3 5" xfId="36826"/>
    <cellStyle name="Note 2 3 5 2" xfId="36827"/>
    <cellStyle name="Note 2 3 5 2 2" xfId="36828"/>
    <cellStyle name="Note 2 3 5 3" xfId="36829"/>
    <cellStyle name="Note 2 3 6" xfId="36830"/>
    <cellStyle name="Note 2 3 7" xfId="36831"/>
    <cellStyle name="Note 2 30" xfId="36832"/>
    <cellStyle name="Note 2 31" xfId="36833"/>
    <cellStyle name="Note 2 32" xfId="36834"/>
    <cellStyle name="Note 2 33" xfId="36835"/>
    <cellStyle name="Note 2 34" xfId="36836"/>
    <cellStyle name="Note 2 35" xfId="36837"/>
    <cellStyle name="Note 2 36" xfId="36838"/>
    <cellStyle name="Note 2 37" xfId="36839"/>
    <cellStyle name="Note 2 38" xfId="36840"/>
    <cellStyle name="Note 2 39" xfId="36841"/>
    <cellStyle name="Note 2 4" xfId="36842"/>
    <cellStyle name="Note 2 4 2" xfId="36843"/>
    <cellStyle name="Note 2 4 2 2" xfId="36844"/>
    <cellStyle name="Note 2 4 3" xfId="36845"/>
    <cellStyle name="Note 2 4 3 2" xfId="36846"/>
    <cellStyle name="Note 2 4 3 2 2" xfId="36847"/>
    <cellStyle name="Note 2 4 3 3" xfId="36848"/>
    <cellStyle name="Note 2 4 4" xfId="36849"/>
    <cellStyle name="Note 2 4 5" xfId="36850"/>
    <cellStyle name="Note 2 40" xfId="36851"/>
    <cellStyle name="Note 2 41" xfId="36852"/>
    <cellStyle name="Note 2 42" xfId="36853"/>
    <cellStyle name="Note 2 43" xfId="36854"/>
    <cellStyle name="Note 2 44" xfId="36855"/>
    <cellStyle name="Note 2 5" xfId="36856"/>
    <cellStyle name="Note 2 5 2" xfId="36857"/>
    <cellStyle name="Note 2 5 2 2" xfId="36858"/>
    <cellStyle name="Note 2 5 3" xfId="36859"/>
    <cellStyle name="Note 2 5 3 2" xfId="36860"/>
    <cellStyle name="Note 2 5 3 2 2" xfId="36861"/>
    <cellStyle name="Note 2 5 3 3" xfId="36862"/>
    <cellStyle name="Note 2 5 4" xfId="36863"/>
    <cellStyle name="Note 2 5 5" xfId="36864"/>
    <cellStyle name="Note 2 6" xfId="36865"/>
    <cellStyle name="Note 2 6 2" xfId="36866"/>
    <cellStyle name="Note 2 6 2 2" xfId="36867"/>
    <cellStyle name="Note 2 6 3" xfId="36868"/>
    <cellStyle name="Note 2 6 3 2" xfId="36869"/>
    <cellStyle name="Note 2 6 3 2 2" xfId="36870"/>
    <cellStyle name="Note 2 6 3 3" xfId="36871"/>
    <cellStyle name="Note 2 6 4" xfId="36872"/>
    <cellStyle name="Note 2 6 5" xfId="36873"/>
    <cellStyle name="Note 2 7" xfId="36874"/>
    <cellStyle name="Note 2 7 2" xfId="36875"/>
    <cellStyle name="Note 2 7 2 2" xfId="36876"/>
    <cellStyle name="Note 2 7 3" xfId="36877"/>
    <cellStyle name="Note 2 7 3 2" xfId="36878"/>
    <cellStyle name="Note 2 7 3 2 2" xfId="36879"/>
    <cellStyle name="Note 2 7 3 3" xfId="36880"/>
    <cellStyle name="Note 2 7 4" xfId="36881"/>
    <cellStyle name="Note 2 7 5" xfId="36882"/>
    <cellStyle name="Note 2 8" xfId="36883"/>
    <cellStyle name="Note 2 8 2" xfId="36884"/>
    <cellStyle name="Note 2 8 3" xfId="36885"/>
    <cellStyle name="Note 2 9" xfId="36886"/>
    <cellStyle name="Note 2 9 2" xfId="36887"/>
    <cellStyle name="Note 2 9 2 2" xfId="36888"/>
    <cellStyle name="Note 2 9 2 2 2" xfId="36889"/>
    <cellStyle name="Note 2 9 2 3" xfId="36890"/>
    <cellStyle name="Note 2 9 3" xfId="36891"/>
    <cellStyle name="Note 2 9 3 2" xfId="36892"/>
    <cellStyle name="Note 2 9 4" xfId="36893"/>
    <cellStyle name="Note 2 9 5" xfId="36894"/>
    <cellStyle name="Note 20" xfId="36895"/>
    <cellStyle name="Note 20 2" xfId="36896"/>
    <cellStyle name="Note 20 2 2" xfId="36897"/>
    <cellStyle name="Note 20 3" xfId="36898"/>
    <cellStyle name="Note 20 3 2" xfId="36899"/>
    <cellStyle name="Note 20 3 2 2" xfId="36900"/>
    <cellStyle name="Note 20 3 3" xfId="36901"/>
    <cellStyle name="Note 20 4" xfId="36902"/>
    <cellStyle name="Note 20 5" xfId="36903"/>
    <cellStyle name="Note 21" xfId="36904"/>
    <cellStyle name="Note 21 2" xfId="36905"/>
    <cellStyle name="Note 21 2 2" xfId="36906"/>
    <cellStyle name="Note 21 3" xfId="36907"/>
    <cellStyle name="Note 21 3 2" xfId="36908"/>
    <cellStyle name="Note 21 3 2 2" xfId="36909"/>
    <cellStyle name="Note 21 3 3" xfId="36910"/>
    <cellStyle name="Note 21 4" xfId="36911"/>
    <cellStyle name="Note 21 5" xfId="36912"/>
    <cellStyle name="Note 22" xfId="36913"/>
    <cellStyle name="Note 22 2" xfId="36914"/>
    <cellStyle name="Note 22 2 2" xfId="36915"/>
    <cellStyle name="Note 22 3" xfId="36916"/>
    <cellStyle name="Note 22 3 2" xfId="36917"/>
    <cellStyle name="Note 22 3 2 2" xfId="36918"/>
    <cellStyle name="Note 22 3 3" xfId="36919"/>
    <cellStyle name="Note 22 4" xfId="36920"/>
    <cellStyle name="Note 22 5" xfId="36921"/>
    <cellStyle name="Note 23" xfId="36922"/>
    <cellStyle name="Note 23 2" xfId="36923"/>
    <cellStyle name="Note 23 2 2" xfId="36924"/>
    <cellStyle name="Note 23 3" xfId="36925"/>
    <cellStyle name="Note 23 3 2" xfId="36926"/>
    <cellStyle name="Note 23 3 2 2" xfId="36927"/>
    <cellStyle name="Note 23 3 3" xfId="36928"/>
    <cellStyle name="Note 23 4" xfId="36929"/>
    <cellStyle name="Note 23 5" xfId="36930"/>
    <cellStyle name="Note 24" xfId="36931"/>
    <cellStyle name="Note 24 2" xfId="36932"/>
    <cellStyle name="Note 24 2 2" xfId="36933"/>
    <cellStyle name="Note 24 3" xfId="36934"/>
    <cellStyle name="Note 24 3 2" xfId="36935"/>
    <cellStyle name="Note 24 3 2 2" xfId="36936"/>
    <cellStyle name="Note 24 3 3" xfId="36937"/>
    <cellStyle name="Note 24 4" xfId="36938"/>
    <cellStyle name="Note 24 5" xfId="36939"/>
    <cellStyle name="Note 25" xfId="36940"/>
    <cellStyle name="Note 25 2" xfId="36941"/>
    <cellStyle name="Note 25 2 2" xfId="36942"/>
    <cellStyle name="Note 25 3" xfId="36943"/>
    <cellStyle name="Note 25 3 2" xfId="36944"/>
    <cellStyle name="Note 25 3 2 2" xfId="36945"/>
    <cellStyle name="Note 25 3 3" xfId="36946"/>
    <cellStyle name="Note 25 4" xfId="36947"/>
    <cellStyle name="Note 25 5" xfId="36948"/>
    <cellStyle name="Note 26" xfId="36949"/>
    <cellStyle name="Note 26 2" xfId="36950"/>
    <cellStyle name="Note 26 2 2" xfId="36951"/>
    <cellStyle name="Note 26 3" xfId="36952"/>
    <cellStyle name="Note 26 3 2" xfId="36953"/>
    <cellStyle name="Note 26 3 2 2" xfId="36954"/>
    <cellStyle name="Note 26 3 3" xfId="36955"/>
    <cellStyle name="Note 26 4" xfId="36956"/>
    <cellStyle name="Note 26 5" xfId="36957"/>
    <cellStyle name="Note 27" xfId="36958"/>
    <cellStyle name="Note 27 2" xfId="36959"/>
    <cellStyle name="Note 27 2 2" xfId="36960"/>
    <cellStyle name="Note 27 3" xfId="36961"/>
    <cellStyle name="Note 27 3 2" xfId="36962"/>
    <cellStyle name="Note 27 3 2 2" xfId="36963"/>
    <cellStyle name="Note 27 3 3" xfId="36964"/>
    <cellStyle name="Note 27 4" xfId="36965"/>
    <cellStyle name="Note 27 5" xfId="36966"/>
    <cellStyle name="Note 28" xfId="36967"/>
    <cellStyle name="Note 28 2" xfId="36968"/>
    <cellStyle name="Note 28 2 2" xfId="36969"/>
    <cellStyle name="Note 28 3" xfId="36970"/>
    <cellStyle name="Note 28 3 2" xfId="36971"/>
    <cellStyle name="Note 28 3 2 2" xfId="36972"/>
    <cellStyle name="Note 28 3 3" xfId="36973"/>
    <cellStyle name="Note 28 4" xfId="36974"/>
    <cellStyle name="Note 28 5" xfId="36975"/>
    <cellStyle name="Note 29" xfId="36976"/>
    <cellStyle name="Note 29 2" xfId="36977"/>
    <cellStyle name="Note 29 2 2" xfId="36978"/>
    <cellStyle name="Note 29 3" xfId="36979"/>
    <cellStyle name="Note 29 3 2" xfId="36980"/>
    <cellStyle name="Note 29 3 2 2" xfId="36981"/>
    <cellStyle name="Note 29 3 3" xfId="36982"/>
    <cellStyle name="Note 29 4" xfId="36983"/>
    <cellStyle name="Note 29 5" xfId="36984"/>
    <cellStyle name="Note 3" xfId="36985"/>
    <cellStyle name="Note 3 10" xfId="36986"/>
    <cellStyle name="Note 3 11" xfId="36987"/>
    <cellStyle name="Note 3 12" xfId="36988"/>
    <cellStyle name="Note 3 13" xfId="36989"/>
    <cellStyle name="Note 3 14" xfId="36990"/>
    <cellStyle name="Note 3 15" xfId="36991"/>
    <cellStyle name="Note 3 16" xfId="36992"/>
    <cellStyle name="Note 3 17" xfId="36993"/>
    <cellStyle name="Note 3 18" xfId="36994"/>
    <cellStyle name="Note 3 19" xfId="36995"/>
    <cellStyle name="Note 3 2" xfId="36996"/>
    <cellStyle name="Note 3 2 2" xfId="36997"/>
    <cellStyle name="Note 3 2 2 2" xfId="36998"/>
    <cellStyle name="Note 3 2 2 2 2" xfId="36999"/>
    <cellStyle name="Note 3 2 2 3" xfId="37000"/>
    <cellStyle name="Note 3 2 2 3 2" xfId="37001"/>
    <cellStyle name="Note 3 2 2 3 2 2" xfId="37002"/>
    <cellStyle name="Note 3 2 2 3 3" xfId="37003"/>
    <cellStyle name="Note 3 2 2 4" xfId="37004"/>
    <cellStyle name="Note 3 2 2 5" xfId="37005"/>
    <cellStyle name="Note 3 2 3" xfId="37006"/>
    <cellStyle name="Note 3 2 3 2" xfId="37007"/>
    <cellStyle name="Note 3 2 3 2 2" xfId="37008"/>
    <cellStyle name="Note 3 2 3 3" xfId="37009"/>
    <cellStyle name="Note 3 2 3 3 2" xfId="37010"/>
    <cellStyle name="Note 3 2 3 3 2 2" xfId="37011"/>
    <cellStyle name="Note 3 2 3 3 3" xfId="37012"/>
    <cellStyle name="Note 3 2 3 4" xfId="37013"/>
    <cellStyle name="Note 3 2 4" xfId="37014"/>
    <cellStyle name="Note 3 2 4 2" xfId="37015"/>
    <cellStyle name="Note 3 2 5" xfId="37016"/>
    <cellStyle name="Note 3 2 5 2" xfId="37017"/>
    <cellStyle name="Note 3 2 5 2 2" xfId="37018"/>
    <cellStyle name="Note 3 2 5 3" xfId="37019"/>
    <cellStyle name="Note 3 2 6" xfId="37020"/>
    <cellStyle name="Note 3 2 7" xfId="37021"/>
    <cellStyle name="Note 3 20" xfId="37022"/>
    <cellStyle name="Note 3 21" xfId="37023"/>
    <cellStyle name="Note 3 22" xfId="37024"/>
    <cellStyle name="Note 3 23" xfId="37025"/>
    <cellStyle name="Note 3 24" xfId="37026"/>
    <cellStyle name="Note 3 25" xfId="37027"/>
    <cellStyle name="Note 3 26" xfId="37028"/>
    <cellStyle name="Note 3 27" xfId="37029"/>
    <cellStyle name="Note 3 28" xfId="37030"/>
    <cellStyle name="Note 3 29" xfId="37031"/>
    <cellStyle name="Note 3 3" xfId="37032"/>
    <cellStyle name="Note 3 3 2" xfId="37033"/>
    <cellStyle name="Note 3 3 2 2" xfId="37034"/>
    <cellStyle name="Note 3 3 2 2 2" xfId="37035"/>
    <cellStyle name="Note 3 3 2 3" xfId="37036"/>
    <cellStyle name="Note 3 3 2 3 2" xfId="37037"/>
    <cellStyle name="Note 3 3 2 3 2 2" xfId="37038"/>
    <cellStyle name="Note 3 3 2 3 3" xfId="37039"/>
    <cellStyle name="Note 3 3 2 4" xfId="37040"/>
    <cellStyle name="Note 3 3 2 5" xfId="37041"/>
    <cellStyle name="Note 3 3 3" xfId="37042"/>
    <cellStyle name="Note 3 3 3 2" xfId="37043"/>
    <cellStyle name="Note 3 3 3 2 2" xfId="37044"/>
    <cellStyle name="Note 3 3 3 3" xfId="37045"/>
    <cellStyle name="Note 3 3 3 3 2" xfId="37046"/>
    <cellStyle name="Note 3 3 3 3 2 2" xfId="37047"/>
    <cellStyle name="Note 3 3 3 3 3" xfId="37048"/>
    <cellStyle name="Note 3 3 3 4" xfId="37049"/>
    <cellStyle name="Note 3 3 4" xfId="37050"/>
    <cellStyle name="Note 3 3 4 2" xfId="37051"/>
    <cellStyle name="Note 3 3 5" xfId="37052"/>
    <cellStyle name="Note 3 3 5 2" xfId="37053"/>
    <cellStyle name="Note 3 3 5 2 2" xfId="37054"/>
    <cellStyle name="Note 3 3 5 3" xfId="37055"/>
    <cellStyle name="Note 3 3 6" xfId="37056"/>
    <cellStyle name="Note 3 3 7" xfId="37057"/>
    <cellStyle name="Note 3 30" xfId="37058"/>
    <cellStyle name="Note 3 31" xfId="37059"/>
    <cellStyle name="Note 3 32" xfId="37060"/>
    <cellStyle name="Note 3 33" xfId="37061"/>
    <cellStyle name="Note 3 34" xfId="37062"/>
    <cellStyle name="Note 3 35" xfId="37063"/>
    <cellStyle name="Note 3 36" xfId="37064"/>
    <cellStyle name="Note 3 37" xfId="37065"/>
    <cellStyle name="Note 3 38" xfId="37066"/>
    <cellStyle name="Note 3 39" xfId="37067"/>
    <cellStyle name="Note 3 4" xfId="37068"/>
    <cellStyle name="Note 3 4 2" xfId="37069"/>
    <cellStyle name="Note 3 4 2 2" xfId="37070"/>
    <cellStyle name="Note 3 4 3" xfId="37071"/>
    <cellStyle name="Note 3 4 3 2" xfId="37072"/>
    <cellStyle name="Note 3 4 3 2 2" xfId="37073"/>
    <cellStyle name="Note 3 4 3 3" xfId="37074"/>
    <cellStyle name="Note 3 4 4" xfId="37075"/>
    <cellStyle name="Note 3 4 5" xfId="37076"/>
    <cellStyle name="Note 3 40" xfId="37077"/>
    <cellStyle name="Note 3 41" xfId="37078"/>
    <cellStyle name="Note 3 42" xfId="37079"/>
    <cellStyle name="Note 3 5" xfId="37080"/>
    <cellStyle name="Note 3 5 2" xfId="37081"/>
    <cellStyle name="Note 3 5 2 2" xfId="37082"/>
    <cellStyle name="Note 3 5 3" xfId="37083"/>
    <cellStyle name="Note 3 5 3 2" xfId="37084"/>
    <cellStyle name="Note 3 5 3 2 2" xfId="37085"/>
    <cellStyle name="Note 3 5 3 3" xfId="37086"/>
    <cellStyle name="Note 3 5 4" xfId="37087"/>
    <cellStyle name="Note 3 5 5" xfId="37088"/>
    <cellStyle name="Note 3 6" xfId="37089"/>
    <cellStyle name="Note 3 6 2" xfId="37090"/>
    <cellStyle name="Note 3 6 2 2" xfId="37091"/>
    <cellStyle name="Note 3 6 3" xfId="37092"/>
    <cellStyle name="Note 3 6 3 2" xfId="37093"/>
    <cellStyle name="Note 3 6 3 2 2" xfId="37094"/>
    <cellStyle name="Note 3 6 3 3" xfId="37095"/>
    <cellStyle name="Note 3 6 4" xfId="37096"/>
    <cellStyle name="Note 3 6 5" xfId="37097"/>
    <cellStyle name="Note 3 7" xfId="37098"/>
    <cellStyle name="Note 3 7 2" xfId="37099"/>
    <cellStyle name="Note 3 7 3" xfId="37100"/>
    <cellStyle name="Note 3 8" xfId="37101"/>
    <cellStyle name="Note 3 8 2" xfId="37102"/>
    <cellStyle name="Note 3 8 2 2" xfId="37103"/>
    <cellStyle name="Note 3 8 3" xfId="37104"/>
    <cellStyle name="Note 3 8 4" xfId="37105"/>
    <cellStyle name="Note 3 9" xfId="37106"/>
    <cellStyle name="Note 3 9 2" xfId="37107"/>
    <cellStyle name="Note 30" xfId="37108"/>
    <cellStyle name="Note 30 2" xfId="37109"/>
    <cellStyle name="Note 30 2 2" xfId="37110"/>
    <cellStyle name="Note 30 3" xfId="37111"/>
    <cellStyle name="Note 30 3 2" xfId="37112"/>
    <cellStyle name="Note 30 3 2 2" xfId="37113"/>
    <cellStyle name="Note 30 3 3" xfId="37114"/>
    <cellStyle name="Note 30 4" xfId="37115"/>
    <cellStyle name="Note 30 5" xfId="37116"/>
    <cellStyle name="Note 31" xfId="37117"/>
    <cellStyle name="Note 31 2" xfId="37118"/>
    <cellStyle name="Note 31 2 2" xfId="37119"/>
    <cellStyle name="Note 31 3" xfId="37120"/>
    <cellStyle name="Note 31 3 2" xfId="37121"/>
    <cellStyle name="Note 31 3 2 2" xfId="37122"/>
    <cellStyle name="Note 31 3 3" xfId="37123"/>
    <cellStyle name="Note 31 4" xfId="37124"/>
    <cellStyle name="Note 31 5" xfId="37125"/>
    <cellStyle name="Note 32" xfId="37126"/>
    <cellStyle name="Note 32 2" xfId="37127"/>
    <cellStyle name="Note 32 2 2" xfId="37128"/>
    <cellStyle name="Note 32 3" xfId="37129"/>
    <cellStyle name="Note 32 3 2" xfId="37130"/>
    <cellStyle name="Note 32 3 2 2" xfId="37131"/>
    <cellStyle name="Note 32 3 3" xfId="37132"/>
    <cellStyle name="Note 32 4" xfId="37133"/>
    <cellStyle name="Note 32 5" xfId="37134"/>
    <cellStyle name="Note 33" xfId="37135"/>
    <cellStyle name="Note 33 2" xfId="37136"/>
    <cellStyle name="Note 33 2 2" xfId="37137"/>
    <cellStyle name="Note 33 3" xfId="37138"/>
    <cellStyle name="Note 33 3 2" xfId="37139"/>
    <cellStyle name="Note 33 3 2 2" xfId="37140"/>
    <cellStyle name="Note 33 3 3" xfId="37141"/>
    <cellStyle name="Note 33 4" xfId="37142"/>
    <cellStyle name="Note 33 5" xfId="37143"/>
    <cellStyle name="Note 34" xfId="37144"/>
    <cellStyle name="Note 34 2" xfId="37145"/>
    <cellStyle name="Note 34 2 2" xfId="37146"/>
    <cellStyle name="Note 34 3" xfId="37147"/>
    <cellStyle name="Note 34 3 2" xfId="37148"/>
    <cellStyle name="Note 34 3 2 2" xfId="37149"/>
    <cellStyle name="Note 34 3 3" xfId="37150"/>
    <cellStyle name="Note 34 4" xfId="37151"/>
    <cellStyle name="Note 34 5" xfId="37152"/>
    <cellStyle name="Note 35" xfId="37153"/>
    <cellStyle name="Note 35 2" xfId="37154"/>
    <cellStyle name="Note 35 2 2" xfId="37155"/>
    <cellStyle name="Note 35 3" xfId="37156"/>
    <cellStyle name="Note 35 3 2" xfId="37157"/>
    <cellStyle name="Note 35 3 2 2" xfId="37158"/>
    <cellStyle name="Note 35 3 3" xfId="37159"/>
    <cellStyle name="Note 35 4" xfId="37160"/>
    <cellStyle name="Note 35 5" xfId="37161"/>
    <cellStyle name="Note 36" xfId="37162"/>
    <cellStyle name="Note 36 2" xfId="37163"/>
    <cellStyle name="Note 36 2 2" xfId="37164"/>
    <cellStyle name="Note 36 3" xfId="37165"/>
    <cellStyle name="Note 36 3 2" xfId="37166"/>
    <cellStyle name="Note 36 3 2 2" xfId="37167"/>
    <cellStyle name="Note 36 3 3" xfId="37168"/>
    <cellStyle name="Note 36 4" xfId="37169"/>
    <cellStyle name="Note 36 5" xfId="37170"/>
    <cellStyle name="Note 37" xfId="37171"/>
    <cellStyle name="Note 37 2" xfId="37172"/>
    <cellStyle name="Note 37 2 2" xfId="37173"/>
    <cellStyle name="Note 37 3" xfId="37174"/>
    <cellStyle name="Note 37 3 2" xfId="37175"/>
    <cellStyle name="Note 37 3 2 2" xfId="37176"/>
    <cellStyle name="Note 37 3 3" xfId="37177"/>
    <cellStyle name="Note 37 4" xfId="37178"/>
    <cellStyle name="Note 37 5" xfId="37179"/>
    <cellStyle name="Note 38" xfId="37180"/>
    <cellStyle name="Note 38 2" xfId="37181"/>
    <cellStyle name="Note 38 2 2" xfId="37182"/>
    <cellStyle name="Note 38 3" xfId="37183"/>
    <cellStyle name="Note 38 3 2" xfId="37184"/>
    <cellStyle name="Note 38 3 2 2" xfId="37185"/>
    <cellStyle name="Note 38 3 3" xfId="37186"/>
    <cellStyle name="Note 38 4" xfId="37187"/>
    <cellStyle name="Note 38 5" xfId="37188"/>
    <cellStyle name="Note 39" xfId="37189"/>
    <cellStyle name="Note 39 2" xfId="37190"/>
    <cellStyle name="Note 39 2 2" xfId="37191"/>
    <cellStyle name="Note 39 3" xfId="37192"/>
    <cellStyle name="Note 39 3 2" xfId="37193"/>
    <cellStyle name="Note 39 3 2 2" xfId="37194"/>
    <cellStyle name="Note 39 3 3" xfId="37195"/>
    <cellStyle name="Note 39 4" xfId="37196"/>
    <cellStyle name="Note 39 5" xfId="37197"/>
    <cellStyle name="Note 4" xfId="37198"/>
    <cellStyle name="Note 4 10" xfId="37199"/>
    <cellStyle name="Note 4 11" xfId="37200"/>
    <cellStyle name="Note 4 12" xfId="37201"/>
    <cellStyle name="Note 4 13" xfId="37202"/>
    <cellStyle name="Note 4 14" xfId="37203"/>
    <cellStyle name="Note 4 15" xfId="37204"/>
    <cellStyle name="Note 4 16" xfId="37205"/>
    <cellStyle name="Note 4 17" xfId="37206"/>
    <cellStyle name="Note 4 18" xfId="37207"/>
    <cellStyle name="Note 4 19" xfId="37208"/>
    <cellStyle name="Note 4 2" xfId="37209"/>
    <cellStyle name="Note 4 2 2" xfId="37210"/>
    <cellStyle name="Note 4 2 2 2" xfId="37211"/>
    <cellStyle name="Note 4 2 2 2 2" xfId="37212"/>
    <cellStyle name="Note 4 2 2 3" xfId="37213"/>
    <cellStyle name="Note 4 2 2 3 2" xfId="37214"/>
    <cellStyle name="Note 4 2 2 3 2 2" xfId="37215"/>
    <cellStyle name="Note 4 2 2 3 3" xfId="37216"/>
    <cellStyle name="Note 4 2 2 4" xfId="37217"/>
    <cellStyle name="Note 4 2 2 5" xfId="37218"/>
    <cellStyle name="Note 4 2 3" xfId="37219"/>
    <cellStyle name="Note 4 2 3 2" xfId="37220"/>
    <cellStyle name="Note 4 2 3 2 2" xfId="37221"/>
    <cellStyle name="Note 4 2 3 2 2 2" xfId="37222"/>
    <cellStyle name="Note 4 2 3 2 2 2 2" xfId="37223"/>
    <cellStyle name="Note 4 2 3 2 2 3" xfId="37224"/>
    <cellStyle name="Note 4 2 3 2 3" xfId="37225"/>
    <cellStyle name="Note 4 2 3 2 3 2" xfId="37226"/>
    <cellStyle name="Note 4 2 3 2 4" xfId="37227"/>
    <cellStyle name="Note 4 2 3 3" xfId="37228"/>
    <cellStyle name="Note 4 2 3 3 2" xfId="37229"/>
    <cellStyle name="Note 4 2 3 3 2 2" xfId="37230"/>
    <cellStyle name="Note 4 2 3 3 3" xfId="37231"/>
    <cellStyle name="Note 4 2 3 4" xfId="37232"/>
    <cellStyle name="Note 4 2 3 4 2" xfId="37233"/>
    <cellStyle name="Note 4 2 3 4 2 2" xfId="37234"/>
    <cellStyle name="Note 4 2 3 4 3" xfId="37235"/>
    <cellStyle name="Note 4 2 3 5" xfId="37236"/>
    <cellStyle name="Note 4 2 3 5 2" xfId="37237"/>
    <cellStyle name="Note 4 2 3 6" xfId="37238"/>
    <cellStyle name="Note 4 2 4" xfId="37239"/>
    <cellStyle name="Note 4 2 4 2" xfId="37240"/>
    <cellStyle name="Note 4 2 5" xfId="37241"/>
    <cellStyle name="Note 4 2 5 2" xfId="37242"/>
    <cellStyle name="Note 4 2 5 2 2" xfId="37243"/>
    <cellStyle name="Note 4 2 5 3" xfId="37244"/>
    <cellStyle name="Note 4 2 6" xfId="37245"/>
    <cellStyle name="Note 4 2 7" xfId="37246"/>
    <cellStyle name="Note 4 20" xfId="37247"/>
    <cellStyle name="Note 4 21" xfId="37248"/>
    <cellStyle name="Note 4 22" xfId="37249"/>
    <cellStyle name="Note 4 23" xfId="37250"/>
    <cellStyle name="Note 4 24" xfId="37251"/>
    <cellStyle name="Note 4 25" xfId="37252"/>
    <cellStyle name="Note 4 26" xfId="37253"/>
    <cellStyle name="Note 4 27" xfId="37254"/>
    <cellStyle name="Note 4 28" xfId="37255"/>
    <cellStyle name="Note 4 29" xfId="37256"/>
    <cellStyle name="Note 4 3" xfId="37257"/>
    <cellStyle name="Note 4 3 2" xfId="37258"/>
    <cellStyle name="Note 4 3 2 2" xfId="37259"/>
    <cellStyle name="Note 4 3 2 2 2" xfId="37260"/>
    <cellStyle name="Note 4 3 2 3" xfId="37261"/>
    <cellStyle name="Note 4 3 3" xfId="37262"/>
    <cellStyle name="Note 4 3 4" xfId="37263"/>
    <cellStyle name="Note 4 30" xfId="37264"/>
    <cellStyle name="Note 4 31" xfId="37265"/>
    <cellStyle name="Note 4 32" xfId="37266"/>
    <cellStyle name="Note 4 33" xfId="37267"/>
    <cellStyle name="Note 4 34" xfId="37268"/>
    <cellStyle name="Note 4 35" xfId="37269"/>
    <cellStyle name="Note 4 36" xfId="37270"/>
    <cellStyle name="Note 4 37" xfId="37271"/>
    <cellStyle name="Note 4 38" xfId="37272"/>
    <cellStyle name="Note 4 39" xfId="37273"/>
    <cellStyle name="Note 4 4" xfId="37274"/>
    <cellStyle name="Note 4 4 2" xfId="37275"/>
    <cellStyle name="Note 4 4 2 2" xfId="37276"/>
    <cellStyle name="Note 4 4 3" xfId="37277"/>
    <cellStyle name="Note 4 4 3 2" xfId="37278"/>
    <cellStyle name="Note 4 4 3 2 2" xfId="37279"/>
    <cellStyle name="Note 4 4 3 3" xfId="37280"/>
    <cellStyle name="Note 4 4 4" xfId="37281"/>
    <cellStyle name="Note 4 4 5" xfId="37282"/>
    <cellStyle name="Note 4 40" xfId="37283"/>
    <cellStyle name="Note 4 5" xfId="37284"/>
    <cellStyle name="Note 4 5 2" xfId="37285"/>
    <cellStyle name="Note 4 5 3" xfId="37286"/>
    <cellStyle name="Note 4 6" xfId="37287"/>
    <cellStyle name="Note 4 6 2" xfId="37288"/>
    <cellStyle name="Note 4 6 2 2" xfId="37289"/>
    <cellStyle name="Note 4 6 3" xfId="37290"/>
    <cellStyle name="Note 4 6 4" xfId="37291"/>
    <cellStyle name="Note 4 7" xfId="37292"/>
    <cellStyle name="Note 4 7 2" xfId="37293"/>
    <cellStyle name="Note 4 8" xfId="37294"/>
    <cellStyle name="Note 4 9" xfId="37295"/>
    <cellStyle name="Note 40" xfId="37296"/>
    <cellStyle name="Note 40 2" xfId="37297"/>
    <cellStyle name="Note 40 2 2" xfId="37298"/>
    <cellStyle name="Note 40 3" xfId="37299"/>
    <cellStyle name="Note 40 3 2" xfId="37300"/>
    <cellStyle name="Note 40 3 2 2" xfId="37301"/>
    <cellStyle name="Note 40 3 3" xfId="37302"/>
    <cellStyle name="Note 40 4" xfId="37303"/>
    <cellStyle name="Note 40 5" xfId="37304"/>
    <cellStyle name="Note 41" xfId="37305"/>
    <cellStyle name="Note 41 2" xfId="37306"/>
    <cellStyle name="Note 41 2 2" xfId="37307"/>
    <cellStyle name="Note 41 3" xfId="37308"/>
    <cellStyle name="Note 41 3 2" xfId="37309"/>
    <cellStyle name="Note 41 3 2 2" xfId="37310"/>
    <cellStyle name="Note 41 3 3" xfId="37311"/>
    <cellStyle name="Note 41 4" xfId="37312"/>
    <cellStyle name="Note 41 5" xfId="37313"/>
    <cellStyle name="Note 42" xfId="37314"/>
    <cellStyle name="Note 42 2" xfId="37315"/>
    <cellStyle name="Note 42 2 2" xfId="37316"/>
    <cellStyle name="Note 42 3" xfId="37317"/>
    <cellStyle name="Note 42 3 2" xfId="37318"/>
    <cellStyle name="Note 42 3 2 2" xfId="37319"/>
    <cellStyle name="Note 42 3 3" xfId="37320"/>
    <cellStyle name="Note 42 4" xfId="37321"/>
    <cellStyle name="Note 42 5" xfId="37322"/>
    <cellStyle name="Note 43" xfId="37323"/>
    <cellStyle name="Note 43 2" xfId="37324"/>
    <cellStyle name="Note 43 2 2" xfId="37325"/>
    <cellStyle name="Note 43 3" xfId="37326"/>
    <cellStyle name="Note 43 3 2" xfId="37327"/>
    <cellStyle name="Note 43 3 2 2" xfId="37328"/>
    <cellStyle name="Note 43 3 3" xfId="37329"/>
    <cellStyle name="Note 43 4" xfId="37330"/>
    <cellStyle name="Note 43 5" xfId="37331"/>
    <cellStyle name="Note 44" xfId="37332"/>
    <cellStyle name="Note 44 2" xfId="37333"/>
    <cellStyle name="Note 44 2 2" xfId="37334"/>
    <cellStyle name="Note 44 3" xfId="37335"/>
    <cellStyle name="Note 44 3 2" xfId="37336"/>
    <cellStyle name="Note 44 3 2 2" xfId="37337"/>
    <cellStyle name="Note 44 3 3" xfId="37338"/>
    <cellStyle name="Note 44 4" xfId="37339"/>
    <cellStyle name="Note 44 5" xfId="37340"/>
    <cellStyle name="Note 45" xfId="37341"/>
    <cellStyle name="Note 45 2" xfId="37342"/>
    <cellStyle name="Note 45 2 2" xfId="37343"/>
    <cellStyle name="Note 45 3" xfId="37344"/>
    <cellStyle name="Note 45 3 2" xfId="37345"/>
    <cellStyle name="Note 45 3 2 2" xfId="37346"/>
    <cellStyle name="Note 45 3 3" xfId="37347"/>
    <cellStyle name="Note 45 4" xfId="37348"/>
    <cellStyle name="Note 45 5" xfId="37349"/>
    <cellStyle name="Note 46" xfId="37350"/>
    <cellStyle name="Note 46 2" xfId="37351"/>
    <cellStyle name="Note 46 2 2" xfId="37352"/>
    <cellStyle name="Note 46 3" xfId="37353"/>
    <cellStyle name="Note 46 3 2" xfId="37354"/>
    <cellStyle name="Note 46 3 2 2" xfId="37355"/>
    <cellStyle name="Note 46 3 3" xfId="37356"/>
    <cellStyle name="Note 46 4" xfId="37357"/>
    <cellStyle name="Note 46 5" xfId="37358"/>
    <cellStyle name="Note 47" xfId="37359"/>
    <cellStyle name="Note 47 2" xfId="37360"/>
    <cellStyle name="Note 47 2 2" xfId="37361"/>
    <cellStyle name="Note 47 3" xfId="37362"/>
    <cellStyle name="Note 47 3 2" xfId="37363"/>
    <cellStyle name="Note 47 3 2 2" xfId="37364"/>
    <cellStyle name="Note 47 3 3" xfId="37365"/>
    <cellStyle name="Note 47 4" xfId="37366"/>
    <cellStyle name="Note 47 5" xfId="37367"/>
    <cellStyle name="Note 48" xfId="37368"/>
    <cellStyle name="Note 48 2" xfId="37369"/>
    <cellStyle name="Note 48 2 2" xfId="37370"/>
    <cellStyle name="Note 48 3" xfId="37371"/>
    <cellStyle name="Note 48 3 2" xfId="37372"/>
    <cellStyle name="Note 48 3 2 2" xfId="37373"/>
    <cellStyle name="Note 48 3 3" xfId="37374"/>
    <cellStyle name="Note 48 4" xfId="37375"/>
    <cellStyle name="Note 48 5" xfId="37376"/>
    <cellStyle name="Note 49" xfId="37377"/>
    <cellStyle name="Note 49 2" xfId="37378"/>
    <cellStyle name="Note 49 2 2" xfId="37379"/>
    <cellStyle name="Note 49 3" xfId="37380"/>
    <cellStyle name="Note 49 3 2" xfId="37381"/>
    <cellStyle name="Note 49 3 2 2" xfId="37382"/>
    <cellStyle name="Note 49 3 3" xfId="37383"/>
    <cellStyle name="Note 49 4" xfId="37384"/>
    <cellStyle name="Note 49 5" xfId="37385"/>
    <cellStyle name="Note 5" xfId="37386"/>
    <cellStyle name="Note 5 2" xfId="37387"/>
    <cellStyle name="Note 5 2 2" xfId="37388"/>
    <cellStyle name="Note 5 2 2 2" xfId="37389"/>
    <cellStyle name="Note 5 2 3" xfId="37390"/>
    <cellStyle name="Note 5 2 3 2" xfId="37391"/>
    <cellStyle name="Note 5 2 3 2 2" xfId="37392"/>
    <cellStyle name="Note 5 2 3 3" xfId="37393"/>
    <cellStyle name="Note 5 2 4" xfId="37394"/>
    <cellStyle name="Note 5 2 5" xfId="37395"/>
    <cellStyle name="Note 5 3" xfId="37396"/>
    <cellStyle name="Note 5 3 2" xfId="37397"/>
    <cellStyle name="Note 5 3 2 2" xfId="37398"/>
    <cellStyle name="Note 5 3 3" xfId="37399"/>
    <cellStyle name="Note 5 3 3 2" xfId="37400"/>
    <cellStyle name="Note 5 3 3 2 2" xfId="37401"/>
    <cellStyle name="Note 5 3 3 3" xfId="37402"/>
    <cellStyle name="Note 5 3 4" xfId="37403"/>
    <cellStyle name="Note 5 4" xfId="37404"/>
    <cellStyle name="Note 5 4 2" xfId="37405"/>
    <cellStyle name="Note 5 5" xfId="37406"/>
    <cellStyle name="Note 5 5 2" xfId="37407"/>
    <cellStyle name="Note 5 5 2 2" xfId="37408"/>
    <cellStyle name="Note 5 5 3" xfId="37409"/>
    <cellStyle name="Note 5 6" xfId="37410"/>
    <cellStyle name="Note 5 7" xfId="37411"/>
    <cellStyle name="Note 50" xfId="37412"/>
    <cellStyle name="Note 50 2" xfId="37413"/>
    <cellStyle name="Note 50 2 2" xfId="37414"/>
    <cellStyle name="Note 50 3" xfId="37415"/>
    <cellStyle name="Note 50 3 2" xfId="37416"/>
    <cellStyle name="Note 50 3 2 2" xfId="37417"/>
    <cellStyle name="Note 50 3 3" xfId="37418"/>
    <cellStyle name="Note 50 4" xfId="37419"/>
    <cellStyle name="Note 50 5" xfId="37420"/>
    <cellStyle name="Note 51" xfId="37421"/>
    <cellStyle name="Note 51 2" xfId="37422"/>
    <cellStyle name="Note 51 2 2" xfId="37423"/>
    <cellStyle name="Note 51 3" xfId="37424"/>
    <cellStyle name="Note 51 3 2" xfId="37425"/>
    <cellStyle name="Note 51 3 2 2" xfId="37426"/>
    <cellStyle name="Note 51 3 3" xfId="37427"/>
    <cellStyle name="Note 51 4" xfId="37428"/>
    <cellStyle name="Note 51 5" xfId="37429"/>
    <cellStyle name="Note 52" xfId="37430"/>
    <cellStyle name="Note 52 2" xfId="37431"/>
    <cellStyle name="Note 52 2 2" xfId="37432"/>
    <cellStyle name="Note 52 3" xfId="37433"/>
    <cellStyle name="Note 52 3 2" xfId="37434"/>
    <cellStyle name="Note 52 3 2 2" xfId="37435"/>
    <cellStyle name="Note 52 3 3" xfId="37436"/>
    <cellStyle name="Note 52 4" xfId="37437"/>
    <cellStyle name="Note 52 5" xfId="37438"/>
    <cellStyle name="Note 53" xfId="37439"/>
    <cellStyle name="Note 53 2" xfId="37440"/>
    <cellStyle name="Note 53 2 2" xfId="37441"/>
    <cellStyle name="Note 53 3" xfId="37442"/>
    <cellStyle name="Note 53 3 2" xfId="37443"/>
    <cellStyle name="Note 53 3 2 2" xfId="37444"/>
    <cellStyle name="Note 53 3 3" xfId="37445"/>
    <cellStyle name="Note 53 4" xfId="37446"/>
    <cellStyle name="Note 53 5" xfId="37447"/>
    <cellStyle name="Note 54" xfId="37448"/>
    <cellStyle name="Note 54 2" xfId="37449"/>
    <cellStyle name="Note 54 2 2" xfId="37450"/>
    <cellStyle name="Note 54 3" xfId="37451"/>
    <cellStyle name="Note 54 3 2" xfId="37452"/>
    <cellStyle name="Note 54 3 2 2" xfId="37453"/>
    <cellStyle name="Note 54 3 3" xfId="37454"/>
    <cellStyle name="Note 54 4" xfId="37455"/>
    <cellStyle name="Note 54 5" xfId="37456"/>
    <cellStyle name="Note 55" xfId="37457"/>
    <cellStyle name="Note 55 2" xfId="37458"/>
    <cellStyle name="Note 55 2 2" xfId="37459"/>
    <cellStyle name="Note 55 3" xfId="37460"/>
    <cellStyle name="Note 55 3 2" xfId="37461"/>
    <cellStyle name="Note 55 3 2 2" xfId="37462"/>
    <cellStyle name="Note 55 3 3" xfId="37463"/>
    <cellStyle name="Note 55 4" xfId="37464"/>
    <cellStyle name="Note 55 5" xfId="37465"/>
    <cellStyle name="Note 56" xfId="37466"/>
    <cellStyle name="Note 56 2" xfId="37467"/>
    <cellStyle name="Note 56 2 2" xfId="37468"/>
    <cellStyle name="Note 56 3" xfId="37469"/>
    <cellStyle name="Note 56 3 2" xfId="37470"/>
    <cellStyle name="Note 56 3 2 2" xfId="37471"/>
    <cellStyle name="Note 56 3 3" xfId="37472"/>
    <cellStyle name="Note 56 4" xfId="37473"/>
    <cellStyle name="Note 56 5" xfId="37474"/>
    <cellStyle name="Note 57" xfId="37475"/>
    <cellStyle name="Note 57 2" xfId="37476"/>
    <cellStyle name="Note 57 2 2" xfId="37477"/>
    <cellStyle name="Note 57 3" xfId="37478"/>
    <cellStyle name="Note 57 3 2" xfId="37479"/>
    <cellStyle name="Note 57 3 2 2" xfId="37480"/>
    <cellStyle name="Note 57 3 3" xfId="37481"/>
    <cellStyle name="Note 57 4" xfId="37482"/>
    <cellStyle name="Note 57 5" xfId="37483"/>
    <cellStyle name="Note 58" xfId="37484"/>
    <cellStyle name="Note 58 2" xfId="37485"/>
    <cellStyle name="Note 58 2 2" xfId="37486"/>
    <cellStyle name="Note 58 3" xfId="37487"/>
    <cellStyle name="Note 58 3 2" xfId="37488"/>
    <cellStyle name="Note 58 3 2 2" xfId="37489"/>
    <cellStyle name="Note 58 3 3" xfId="37490"/>
    <cellStyle name="Note 58 4" xfId="37491"/>
    <cellStyle name="Note 58 5" xfId="37492"/>
    <cellStyle name="Note 59" xfId="37493"/>
    <cellStyle name="Note 59 2" xfId="37494"/>
    <cellStyle name="Note 59 2 2" xfId="37495"/>
    <cellStyle name="Note 59 3" xfId="37496"/>
    <cellStyle name="Note 59 3 2" xfId="37497"/>
    <cellStyle name="Note 59 3 2 2" xfId="37498"/>
    <cellStyle name="Note 59 3 3" xfId="37499"/>
    <cellStyle name="Note 59 4" xfId="37500"/>
    <cellStyle name="Note 59 5" xfId="37501"/>
    <cellStyle name="Note 6" xfId="37502"/>
    <cellStyle name="Note 6 2" xfId="37503"/>
    <cellStyle name="Note 6 2 2" xfId="37504"/>
    <cellStyle name="Note 6 2 2 2" xfId="37505"/>
    <cellStyle name="Note 6 2 3" xfId="37506"/>
    <cellStyle name="Note 6 2 3 2" xfId="37507"/>
    <cellStyle name="Note 6 2 3 2 2" xfId="37508"/>
    <cellStyle name="Note 6 2 3 3" xfId="37509"/>
    <cellStyle name="Note 6 2 4" xfId="37510"/>
    <cellStyle name="Note 6 2 5" xfId="37511"/>
    <cellStyle name="Note 6 3" xfId="37512"/>
    <cellStyle name="Note 6 3 2" xfId="37513"/>
    <cellStyle name="Note 6 3 2 2" xfId="37514"/>
    <cellStyle name="Note 6 3 3" xfId="37515"/>
    <cellStyle name="Note 6 3 3 2" xfId="37516"/>
    <cellStyle name="Note 6 3 3 2 2" xfId="37517"/>
    <cellStyle name="Note 6 3 3 3" xfId="37518"/>
    <cellStyle name="Note 6 3 4" xfId="37519"/>
    <cellStyle name="Note 6 4" xfId="37520"/>
    <cellStyle name="Note 6 4 2" xfId="37521"/>
    <cellStyle name="Note 6 5" xfId="37522"/>
    <cellStyle name="Note 6 5 2" xfId="37523"/>
    <cellStyle name="Note 6 5 2 2" xfId="37524"/>
    <cellStyle name="Note 6 5 3" xfId="37525"/>
    <cellStyle name="Note 6 6" xfId="37526"/>
    <cellStyle name="Note 6 7" xfId="37527"/>
    <cellStyle name="Note 60" xfId="37528"/>
    <cellStyle name="Note 60 2" xfId="37529"/>
    <cellStyle name="Note 60 2 2" xfId="37530"/>
    <cellStyle name="Note 60 3" xfId="37531"/>
    <cellStyle name="Note 60 3 2" xfId="37532"/>
    <cellStyle name="Note 60 3 2 2" xfId="37533"/>
    <cellStyle name="Note 60 3 3" xfId="37534"/>
    <cellStyle name="Note 60 4" xfId="37535"/>
    <cellStyle name="Note 60 5" xfId="37536"/>
    <cellStyle name="Note 61" xfId="37537"/>
    <cellStyle name="Note 61 2" xfId="37538"/>
    <cellStyle name="Note 61 2 2" xfId="37539"/>
    <cellStyle name="Note 61 3" xfId="37540"/>
    <cellStyle name="Note 61 3 2" xfId="37541"/>
    <cellStyle name="Note 61 3 2 2" xfId="37542"/>
    <cellStyle name="Note 61 3 3" xfId="37543"/>
    <cellStyle name="Note 61 4" xfId="37544"/>
    <cellStyle name="Note 61 5" xfId="37545"/>
    <cellStyle name="Note 62" xfId="37546"/>
    <cellStyle name="Note 62 2" xfId="37547"/>
    <cellStyle name="Note 62 2 2" xfId="37548"/>
    <cellStyle name="Note 62 3" xfId="37549"/>
    <cellStyle name="Note 62 3 2" xfId="37550"/>
    <cellStyle name="Note 62 3 2 2" xfId="37551"/>
    <cellStyle name="Note 62 3 3" xfId="37552"/>
    <cellStyle name="Note 62 4" xfId="37553"/>
    <cellStyle name="Note 62 5" xfId="37554"/>
    <cellStyle name="Note 63" xfId="37555"/>
    <cellStyle name="Note 63 2" xfId="37556"/>
    <cellStyle name="Note 63 2 2" xfId="37557"/>
    <cellStyle name="Note 63 3" xfId="37558"/>
    <cellStyle name="Note 63 3 2" xfId="37559"/>
    <cellStyle name="Note 63 3 2 2" xfId="37560"/>
    <cellStyle name="Note 63 3 3" xfId="37561"/>
    <cellStyle name="Note 63 4" xfId="37562"/>
    <cellStyle name="Note 63 5" xfId="37563"/>
    <cellStyle name="Note 64" xfId="37564"/>
    <cellStyle name="Note 64 2" xfId="37565"/>
    <cellStyle name="Note 64 2 2" xfId="37566"/>
    <cellStyle name="Note 64 3" xfId="37567"/>
    <cellStyle name="Note 64 3 2" xfId="37568"/>
    <cellStyle name="Note 64 3 2 2" xfId="37569"/>
    <cellStyle name="Note 64 3 3" xfId="37570"/>
    <cellStyle name="Note 64 4" xfId="37571"/>
    <cellStyle name="Note 64 5" xfId="37572"/>
    <cellStyle name="Note 65" xfId="37573"/>
    <cellStyle name="Note 65 2" xfId="37574"/>
    <cellStyle name="Note 65 2 2" xfId="37575"/>
    <cellStyle name="Note 65 3" xfId="37576"/>
    <cellStyle name="Note 65 3 2" xfId="37577"/>
    <cellStyle name="Note 65 3 2 2" xfId="37578"/>
    <cellStyle name="Note 65 3 3" xfId="37579"/>
    <cellStyle name="Note 65 4" xfId="37580"/>
    <cellStyle name="Note 65 5" xfId="37581"/>
    <cellStyle name="Note 66" xfId="37582"/>
    <cellStyle name="Note 66 2" xfId="37583"/>
    <cellStyle name="Note 66 2 2" xfId="37584"/>
    <cellStyle name="Note 66 3" xfId="37585"/>
    <cellStyle name="Note 66 3 2" xfId="37586"/>
    <cellStyle name="Note 66 3 2 2" xfId="37587"/>
    <cellStyle name="Note 66 3 3" xfId="37588"/>
    <cellStyle name="Note 66 4" xfId="37589"/>
    <cellStyle name="Note 66 5" xfId="37590"/>
    <cellStyle name="Note 67" xfId="37591"/>
    <cellStyle name="Note 67 2" xfId="37592"/>
    <cellStyle name="Note 67 2 2" xfId="37593"/>
    <cellStyle name="Note 67 3" xfId="37594"/>
    <cellStyle name="Note 67 3 2" xfId="37595"/>
    <cellStyle name="Note 67 3 2 2" xfId="37596"/>
    <cellStyle name="Note 67 3 3" xfId="37597"/>
    <cellStyle name="Note 67 4" xfId="37598"/>
    <cellStyle name="Note 67 5" xfId="37599"/>
    <cellStyle name="Note 68" xfId="37600"/>
    <cellStyle name="Note 68 2" xfId="37601"/>
    <cellStyle name="Note 68 2 2" xfId="37602"/>
    <cellStyle name="Note 68 3" xfId="37603"/>
    <cellStyle name="Note 68 3 2" xfId="37604"/>
    <cellStyle name="Note 68 3 2 2" xfId="37605"/>
    <cellStyle name="Note 68 3 3" xfId="37606"/>
    <cellStyle name="Note 68 4" xfId="37607"/>
    <cellStyle name="Note 68 5" xfId="37608"/>
    <cellStyle name="Note 69" xfId="37609"/>
    <cellStyle name="Note 69 2" xfId="37610"/>
    <cellStyle name="Note 69 2 2" xfId="37611"/>
    <cellStyle name="Note 69 3" xfId="37612"/>
    <cellStyle name="Note 69 3 2" xfId="37613"/>
    <cellStyle name="Note 69 3 2 2" xfId="37614"/>
    <cellStyle name="Note 69 3 3" xfId="37615"/>
    <cellStyle name="Note 69 4" xfId="37616"/>
    <cellStyle name="Note 69 5" xfId="37617"/>
    <cellStyle name="Note 7" xfId="37618"/>
    <cellStyle name="Note 7 2" xfId="37619"/>
    <cellStyle name="Note 7 2 2" xfId="37620"/>
    <cellStyle name="Note 7 2 2 2" xfId="37621"/>
    <cellStyle name="Note 7 2 3" xfId="37622"/>
    <cellStyle name="Note 7 2 3 2" xfId="37623"/>
    <cellStyle name="Note 7 2 3 2 2" xfId="37624"/>
    <cellStyle name="Note 7 2 3 3" xfId="37625"/>
    <cellStyle name="Note 7 2 4" xfId="37626"/>
    <cellStyle name="Note 7 3" xfId="37627"/>
    <cellStyle name="Note 7 3 2" xfId="37628"/>
    <cellStyle name="Note 7 3 2 2" xfId="37629"/>
    <cellStyle name="Note 7 3 2 2 2" xfId="37630"/>
    <cellStyle name="Note 7 3 2 3" xfId="37631"/>
    <cellStyle name="Note 7 3 3" xfId="37632"/>
    <cellStyle name="Note 7 3 3 2" xfId="37633"/>
    <cellStyle name="Note 7 3 4" xfId="37634"/>
    <cellStyle name="Note 7 4" xfId="37635"/>
    <cellStyle name="Note 7 4 2" xfId="37636"/>
    <cellStyle name="Note 7 4 2 2" xfId="37637"/>
    <cellStyle name="Note 7 4 3" xfId="37638"/>
    <cellStyle name="Note 7 5" xfId="37639"/>
    <cellStyle name="Note 7 5 2" xfId="37640"/>
    <cellStyle name="Note 7 5 2 2" xfId="37641"/>
    <cellStyle name="Note 7 5 3" xfId="37642"/>
    <cellStyle name="Note 7 6" xfId="37643"/>
    <cellStyle name="Note 7 6 2" xfId="37644"/>
    <cellStyle name="Note 7 7" xfId="37645"/>
    <cellStyle name="Note 7 8" xfId="37646"/>
    <cellStyle name="Note 70" xfId="37647"/>
    <cellStyle name="Note 70 2" xfId="37648"/>
    <cellStyle name="Note 70 2 2" xfId="37649"/>
    <cellStyle name="Note 70 3" xfId="37650"/>
    <cellStyle name="Note 70 3 2" xfId="37651"/>
    <cellStyle name="Note 70 3 2 2" xfId="37652"/>
    <cellStyle name="Note 70 3 3" xfId="37653"/>
    <cellStyle name="Note 70 4" xfId="37654"/>
    <cellStyle name="Note 70 5" xfId="37655"/>
    <cellStyle name="Note 71" xfId="37656"/>
    <cellStyle name="Note 71 2" xfId="37657"/>
    <cellStyle name="Note 71 2 2" xfId="37658"/>
    <cellStyle name="Note 71 3" xfId="37659"/>
    <cellStyle name="Note 71 3 2" xfId="37660"/>
    <cellStyle name="Note 71 3 2 2" xfId="37661"/>
    <cellStyle name="Note 71 3 3" xfId="37662"/>
    <cellStyle name="Note 71 4" xfId="37663"/>
    <cellStyle name="Note 71 5" xfId="37664"/>
    <cellStyle name="Note 72" xfId="37665"/>
    <cellStyle name="Note 72 2" xfId="37666"/>
    <cellStyle name="Note 72 2 2" xfId="37667"/>
    <cellStyle name="Note 72 3" xfId="37668"/>
    <cellStyle name="Note 72 3 2" xfId="37669"/>
    <cellStyle name="Note 72 3 2 2" xfId="37670"/>
    <cellStyle name="Note 72 3 3" xfId="37671"/>
    <cellStyle name="Note 72 4" xfId="37672"/>
    <cellStyle name="Note 72 5" xfId="37673"/>
    <cellStyle name="Note 73" xfId="37674"/>
    <cellStyle name="Note 73 2" xfId="37675"/>
    <cellStyle name="Note 73 2 2" xfId="37676"/>
    <cellStyle name="Note 73 3" xfId="37677"/>
    <cellStyle name="Note 73 3 2" xfId="37678"/>
    <cellStyle name="Note 73 3 2 2" xfId="37679"/>
    <cellStyle name="Note 73 3 3" xfId="37680"/>
    <cellStyle name="Note 73 4" xfId="37681"/>
    <cellStyle name="Note 73 5" xfId="37682"/>
    <cellStyle name="Note 74" xfId="37683"/>
    <cellStyle name="Note 74 2" xfId="37684"/>
    <cellStyle name="Note 74 2 2" xfId="37685"/>
    <cellStyle name="Note 74 3" xfId="37686"/>
    <cellStyle name="Note 74 3 2" xfId="37687"/>
    <cellStyle name="Note 74 3 2 2" xfId="37688"/>
    <cellStyle name="Note 74 3 3" xfId="37689"/>
    <cellStyle name="Note 74 4" xfId="37690"/>
    <cellStyle name="Note 74 5" xfId="37691"/>
    <cellStyle name="Note 75" xfId="37692"/>
    <cellStyle name="Note 75 2" xfId="37693"/>
    <cellStyle name="Note 75 2 2" xfId="37694"/>
    <cellStyle name="Note 75 3" xfId="37695"/>
    <cellStyle name="Note 75 3 2" xfId="37696"/>
    <cellStyle name="Note 75 3 2 2" xfId="37697"/>
    <cellStyle name="Note 75 3 3" xfId="37698"/>
    <cellStyle name="Note 75 4" xfId="37699"/>
    <cellStyle name="Note 75 5" xfId="37700"/>
    <cellStyle name="Note 76" xfId="37701"/>
    <cellStyle name="Note 76 2" xfId="37702"/>
    <cellStyle name="Note 76 2 2" xfId="37703"/>
    <cellStyle name="Note 76 3" xfId="37704"/>
    <cellStyle name="Note 76 3 2" xfId="37705"/>
    <cellStyle name="Note 76 3 2 2" xfId="37706"/>
    <cellStyle name="Note 76 3 3" xfId="37707"/>
    <cellStyle name="Note 76 4" xfId="37708"/>
    <cellStyle name="Note 76 5" xfId="37709"/>
    <cellStyle name="Note 77" xfId="37710"/>
    <cellStyle name="Note 77 2" xfId="37711"/>
    <cellStyle name="Note 77 2 2" xfId="37712"/>
    <cellStyle name="Note 77 3" xfId="37713"/>
    <cellStyle name="Note 77 3 2" xfId="37714"/>
    <cellStyle name="Note 77 3 2 2" xfId="37715"/>
    <cellStyle name="Note 77 3 3" xfId="37716"/>
    <cellStyle name="Note 77 4" xfId="37717"/>
    <cellStyle name="Note 77 5" xfId="37718"/>
    <cellStyle name="Note 78" xfId="37719"/>
    <cellStyle name="Note 78 2" xfId="37720"/>
    <cellStyle name="Note 78 2 2" xfId="37721"/>
    <cellStyle name="Note 78 3" xfId="37722"/>
    <cellStyle name="Note 78 3 2" xfId="37723"/>
    <cellStyle name="Note 78 3 2 2" xfId="37724"/>
    <cellStyle name="Note 78 3 3" xfId="37725"/>
    <cellStyle name="Note 78 4" xfId="37726"/>
    <cellStyle name="Note 78 5" xfId="37727"/>
    <cellStyle name="Note 79" xfId="37728"/>
    <cellStyle name="Note 79 2" xfId="37729"/>
    <cellStyle name="Note 79 2 2" xfId="37730"/>
    <cellStyle name="Note 79 3" xfId="37731"/>
    <cellStyle name="Note 79 3 2" xfId="37732"/>
    <cellStyle name="Note 79 3 2 2" xfId="37733"/>
    <cellStyle name="Note 79 3 3" xfId="37734"/>
    <cellStyle name="Note 79 4" xfId="37735"/>
    <cellStyle name="Note 79 5" xfId="37736"/>
    <cellStyle name="Note 8" xfId="37737"/>
    <cellStyle name="Note 8 2" xfId="37738"/>
    <cellStyle name="Note 8 2 2" xfId="37739"/>
    <cellStyle name="Note 8 3" xfId="37740"/>
    <cellStyle name="Note 8 3 2" xfId="37741"/>
    <cellStyle name="Note 8 3 2 2" xfId="37742"/>
    <cellStyle name="Note 8 3 3" xfId="37743"/>
    <cellStyle name="Note 8 4" xfId="37744"/>
    <cellStyle name="Note 8 5" xfId="37745"/>
    <cellStyle name="Note 80" xfId="37746"/>
    <cellStyle name="Note 80 2" xfId="37747"/>
    <cellStyle name="Note 80 2 2" xfId="37748"/>
    <cellStyle name="Note 80 3" xfId="37749"/>
    <cellStyle name="Note 80 3 2" xfId="37750"/>
    <cellStyle name="Note 80 3 2 2" xfId="37751"/>
    <cellStyle name="Note 80 3 3" xfId="37752"/>
    <cellStyle name="Note 80 4" xfId="37753"/>
    <cellStyle name="Note 80 5" xfId="37754"/>
    <cellStyle name="Note 81" xfId="37755"/>
    <cellStyle name="Note 81 2" xfId="37756"/>
    <cellStyle name="Note 81 2 2" xfId="37757"/>
    <cellStyle name="Note 81 3" xfId="37758"/>
    <cellStyle name="Note 81 3 2" xfId="37759"/>
    <cellStyle name="Note 81 3 2 2" xfId="37760"/>
    <cellStyle name="Note 81 3 3" xfId="37761"/>
    <cellStyle name="Note 81 4" xfId="37762"/>
    <cellStyle name="Note 81 5" xfId="37763"/>
    <cellStyle name="Note 82" xfId="37764"/>
    <cellStyle name="Note 82 2" xfId="37765"/>
    <cellStyle name="Note 82 2 2" xfId="37766"/>
    <cellStyle name="Note 82 3" xfId="37767"/>
    <cellStyle name="Note 82 3 2" xfId="37768"/>
    <cellStyle name="Note 82 3 2 2" xfId="37769"/>
    <cellStyle name="Note 82 3 3" xfId="37770"/>
    <cellStyle name="Note 82 4" xfId="37771"/>
    <cellStyle name="Note 82 5" xfId="37772"/>
    <cellStyle name="Note 83" xfId="37773"/>
    <cellStyle name="Note 83 2" xfId="37774"/>
    <cellStyle name="Note 83 2 2" xfId="37775"/>
    <cellStyle name="Note 83 3" xfId="37776"/>
    <cellStyle name="Note 83 3 2" xfId="37777"/>
    <cellStyle name="Note 83 3 2 2" xfId="37778"/>
    <cellStyle name="Note 83 3 3" xfId="37779"/>
    <cellStyle name="Note 83 4" xfId="37780"/>
    <cellStyle name="Note 83 5" xfId="37781"/>
    <cellStyle name="Note 84" xfId="37782"/>
    <cellStyle name="Note 84 2" xfId="37783"/>
    <cellStyle name="Note 84 2 2" xfId="37784"/>
    <cellStyle name="Note 84 3" xfId="37785"/>
    <cellStyle name="Note 84 3 2" xfId="37786"/>
    <cellStyle name="Note 84 3 2 2" xfId="37787"/>
    <cellStyle name="Note 84 3 3" xfId="37788"/>
    <cellStyle name="Note 84 4" xfId="37789"/>
    <cellStyle name="Note 84 5" xfId="37790"/>
    <cellStyle name="Note 85" xfId="37791"/>
    <cellStyle name="Note 85 2" xfId="37792"/>
    <cellStyle name="Note 85 2 2" xfId="37793"/>
    <cellStyle name="Note 85 3" xfId="37794"/>
    <cellStyle name="Note 85 3 2" xfId="37795"/>
    <cellStyle name="Note 85 3 2 2" xfId="37796"/>
    <cellStyle name="Note 85 3 3" xfId="37797"/>
    <cellStyle name="Note 85 4" xfId="37798"/>
    <cellStyle name="Note 85 5" xfId="37799"/>
    <cellStyle name="Note 86" xfId="37800"/>
    <cellStyle name="Note 86 2" xfId="37801"/>
    <cellStyle name="Note 86 2 2" xfId="37802"/>
    <cellStyle name="Note 86 3" xfId="37803"/>
    <cellStyle name="Note 86 3 2" xfId="37804"/>
    <cellStyle name="Note 86 3 2 2" xfId="37805"/>
    <cellStyle name="Note 86 3 3" xfId="37806"/>
    <cellStyle name="Note 86 4" xfId="37807"/>
    <cellStyle name="Note 86 5" xfId="37808"/>
    <cellStyle name="Note 87" xfId="37809"/>
    <cellStyle name="Note 87 2" xfId="37810"/>
    <cellStyle name="Note 87 2 2" xfId="37811"/>
    <cellStyle name="Note 87 3" xfId="37812"/>
    <cellStyle name="Note 87 3 2" xfId="37813"/>
    <cellStyle name="Note 87 3 2 2" xfId="37814"/>
    <cellStyle name="Note 87 3 3" xfId="37815"/>
    <cellStyle name="Note 87 4" xfId="37816"/>
    <cellStyle name="Note 87 5" xfId="37817"/>
    <cellStyle name="Note 88" xfId="37818"/>
    <cellStyle name="Note 88 2" xfId="37819"/>
    <cellStyle name="Note 88 2 2" xfId="37820"/>
    <cellStyle name="Note 88 3" xfId="37821"/>
    <cellStyle name="Note 88 3 2" xfId="37822"/>
    <cellStyle name="Note 88 3 2 2" xfId="37823"/>
    <cellStyle name="Note 88 3 3" xfId="37824"/>
    <cellStyle name="Note 88 4" xfId="37825"/>
    <cellStyle name="Note 88 5" xfId="37826"/>
    <cellStyle name="Note 89" xfId="37827"/>
    <cellStyle name="Note 89 2" xfId="37828"/>
    <cellStyle name="Note 89 2 2" xfId="37829"/>
    <cellStyle name="Note 89 3" xfId="37830"/>
    <cellStyle name="Note 89 3 2" xfId="37831"/>
    <cellStyle name="Note 89 3 2 2" xfId="37832"/>
    <cellStyle name="Note 89 3 3" xfId="37833"/>
    <cellStyle name="Note 89 4" xfId="37834"/>
    <cellStyle name="Note 89 5" xfId="37835"/>
    <cellStyle name="Note 9" xfId="37836"/>
    <cellStyle name="Note 9 2" xfId="37837"/>
    <cellStyle name="Note 9 2 2" xfId="37838"/>
    <cellStyle name="Note 9 3" xfId="37839"/>
    <cellStyle name="Note 9 3 2" xfId="37840"/>
    <cellStyle name="Note 9 3 2 2" xfId="37841"/>
    <cellStyle name="Note 9 3 3" xfId="37842"/>
    <cellStyle name="Note 9 4" xfId="37843"/>
    <cellStyle name="Note 9 5" xfId="37844"/>
    <cellStyle name="Note 90" xfId="37845"/>
    <cellStyle name="Note 90 2" xfId="37846"/>
    <cellStyle name="Note 90 2 2" xfId="37847"/>
    <cellStyle name="Note 90 3" xfId="37848"/>
    <cellStyle name="Note 90 3 2" xfId="37849"/>
    <cellStyle name="Note 90 3 2 2" xfId="37850"/>
    <cellStyle name="Note 90 3 3" xfId="37851"/>
    <cellStyle name="Note 90 4" xfId="37852"/>
    <cellStyle name="Note 90 5" xfId="37853"/>
    <cellStyle name="Note 91" xfId="37854"/>
    <cellStyle name="Note 91 2" xfId="37855"/>
    <cellStyle name="Note 91 2 2" xfId="37856"/>
    <cellStyle name="Note 91 3" xfId="37857"/>
    <cellStyle name="Note 91 3 2" xfId="37858"/>
    <cellStyle name="Note 91 3 2 2" xfId="37859"/>
    <cellStyle name="Note 91 3 3" xfId="37860"/>
    <cellStyle name="Note 91 4" xfId="37861"/>
    <cellStyle name="Note 91 5" xfId="37862"/>
    <cellStyle name="Note 92" xfId="37863"/>
    <cellStyle name="Note 92 2" xfId="37864"/>
    <cellStyle name="Note 92 2 2" xfId="37865"/>
    <cellStyle name="Note 92 3" xfId="37866"/>
    <cellStyle name="Note 92 3 2" xfId="37867"/>
    <cellStyle name="Note 92 3 2 2" xfId="37868"/>
    <cellStyle name="Note 92 3 3" xfId="37869"/>
    <cellStyle name="Note 92 4" xfId="37870"/>
    <cellStyle name="Note 92 5" xfId="37871"/>
    <cellStyle name="Note 93" xfId="37872"/>
    <cellStyle name="Note 93 2" xfId="37873"/>
    <cellStyle name="Note 93 2 2" xfId="37874"/>
    <cellStyle name="Note 93 3" xfId="37875"/>
    <cellStyle name="Note 93 3 2" xfId="37876"/>
    <cellStyle name="Note 93 3 2 2" xfId="37877"/>
    <cellStyle name="Note 93 3 3" xfId="37878"/>
    <cellStyle name="Note 93 4" xfId="37879"/>
    <cellStyle name="Note 93 5" xfId="37880"/>
    <cellStyle name="Note 94" xfId="37881"/>
    <cellStyle name="Note 94 2" xfId="37882"/>
    <cellStyle name="Note 94 2 2" xfId="37883"/>
    <cellStyle name="Note 94 3" xfId="37884"/>
    <cellStyle name="Note 94 3 2" xfId="37885"/>
    <cellStyle name="Note 94 3 2 2" xfId="37886"/>
    <cellStyle name="Note 94 3 3" xfId="37887"/>
    <cellStyle name="Note 94 4" xfId="37888"/>
    <cellStyle name="Note 94 5" xfId="37889"/>
    <cellStyle name="Note 95" xfId="37890"/>
    <cellStyle name="Note 95 2" xfId="37891"/>
    <cellStyle name="Note 95 2 2" xfId="37892"/>
    <cellStyle name="Note 95 3" xfId="37893"/>
    <cellStyle name="Note 95 3 2" xfId="37894"/>
    <cellStyle name="Note 95 3 2 2" xfId="37895"/>
    <cellStyle name="Note 95 3 3" xfId="37896"/>
    <cellStyle name="Note 95 4" xfId="37897"/>
    <cellStyle name="Note 95 5" xfId="37898"/>
    <cellStyle name="Note 96" xfId="37899"/>
    <cellStyle name="Note 96 2" xfId="37900"/>
    <cellStyle name="Note 96 2 2" xfId="37901"/>
    <cellStyle name="Note 96 3" xfId="37902"/>
    <cellStyle name="Note 96 3 2" xfId="37903"/>
    <cellStyle name="Note 96 3 2 2" xfId="37904"/>
    <cellStyle name="Note 96 3 3" xfId="37905"/>
    <cellStyle name="Note 96 4" xfId="37906"/>
    <cellStyle name="Note 96 5" xfId="37907"/>
    <cellStyle name="Note 97" xfId="37908"/>
    <cellStyle name="Note 97 2" xfId="37909"/>
    <cellStyle name="Note 97 2 2" xfId="37910"/>
    <cellStyle name="Note 97 3" xfId="37911"/>
    <cellStyle name="Note 97 3 2" xfId="37912"/>
    <cellStyle name="Note 97 3 2 2" xfId="37913"/>
    <cellStyle name="Note 97 3 3" xfId="37914"/>
    <cellStyle name="Note 97 4" xfId="37915"/>
    <cellStyle name="Note 97 5" xfId="37916"/>
    <cellStyle name="Note 98" xfId="37917"/>
    <cellStyle name="Note 98 2" xfId="37918"/>
    <cellStyle name="Note 98 2 2" xfId="37919"/>
    <cellStyle name="Note 98 3" xfId="37920"/>
    <cellStyle name="Note 98 3 2" xfId="37921"/>
    <cellStyle name="Note 98 3 2 2" xfId="37922"/>
    <cellStyle name="Note 98 3 3" xfId="37923"/>
    <cellStyle name="Note 98 4" xfId="37924"/>
    <cellStyle name="Note 98 5" xfId="37925"/>
    <cellStyle name="Note 99" xfId="37926"/>
    <cellStyle name="Note 99 2" xfId="37927"/>
    <cellStyle name="Note 99 2 2" xfId="37928"/>
    <cellStyle name="Note 99 3" xfId="37929"/>
    <cellStyle name="Note 99 3 2" xfId="37930"/>
    <cellStyle name="Note 99 3 2 2" xfId="37931"/>
    <cellStyle name="Note 99 3 3" xfId="37932"/>
    <cellStyle name="Note 99 4" xfId="37933"/>
    <cellStyle name="Note 99 5" xfId="37934"/>
    <cellStyle name="Notes" xfId="37935"/>
    <cellStyle name="Notes 2" xfId="37936"/>
    <cellStyle name="Notes 2 2" xfId="37937"/>
    <cellStyle name="Notes 2 2 2" xfId="37938"/>
    <cellStyle name="Notes 2 2 2 2" xfId="37939"/>
    <cellStyle name="Notes 2 2 2 2 2" xfId="37940"/>
    <cellStyle name="Notes 2 2 2 3" xfId="37941"/>
    <cellStyle name="Notes 2 2 3" xfId="37942"/>
    <cellStyle name="Notes 2 2 4" xfId="37943"/>
    <cellStyle name="Notes 2 3" xfId="37944"/>
    <cellStyle name="Notes 2 3 2" xfId="37945"/>
    <cellStyle name="Notes 2 3 2 2" xfId="37946"/>
    <cellStyle name="Notes 2 3 3" xfId="37947"/>
    <cellStyle name="Notes 2 3 3 2" xfId="37948"/>
    <cellStyle name="Notes 2 3 3 2 2" xfId="37949"/>
    <cellStyle name="Notes 2 3 3 3" xfId="37950"/>
    <cellStyle name="Notes 2 3 4" xfId="37951"/>
    <cellStyle name="Notes 2 4" xfId="37952"/>
    <cellStyle name="Notes 2 4 2" xfId="37953"/>
    <cellStyle name="Notes 2 4 2 2" xfId="37954"/>
    <cellStyle name="Notes 2 4 3" xfId="37955"/>
    <cellStyle name="Notes 2 5" xfId="37956"/>
    <cellStyle name="Notes 2 6" xfId="37957"/>
    <cellStyle name="Notes 3" xfId="37958"/>
    <cellStyle name="Notes 3 2" xfId="37959"/>
    <cellStyle name="Notes 3 2 2" xfId="37960"/>
    <cellStyle name="Notes 3 3" xfId="37961"/>
    <cellStyle name="Notes 3 3 2" xfId="37962"/>
    <cellStyle name="Notes 3 3 2 2" xfId="37963"/>
    <cellStyle name="Notes 3 3 3" xfId="37964"/>
    <cellStyle name="Notes 3 4" xfId="37965"/>
    <cellStyle name="Notes 4" xfId="37966"/>
    <cellStyle name="Notes 4 2" xfId="37967"/>
    <cellStyle name="Notes 5" xfId="37968"/>
    <cellStyle name="Notes 5 2" xfId="37969"/>
    <cellStyle name="Notes 5 2 2" xfId="37970"/>
    <cellStyle name="Notes 5 3" xfId="37971"/>
    <cellStyle name="Notes 6" xfId="37972"/>
    <cellStyle name="Notes 7" xfId="37973"/>
    <cellStyle name="Number [0.0]" xfId="37974"/>
    <cellStyle name="Number [0.0] 2" xfId="37975"/>
    <cellStyle name="Number [0.0] 2 2" xfId="37976"/>
    <cellStyle name="Number [0.0] 3" xfId="37977"/>
    <cellStyle name="Number [0.0] 3 2" xfId="37978"/>
    <cellStyle name="Number [0.0] 3 2 2" xfId="37979"/>
    <cellStyle name="Number [0.0] 3 3" xfId="37980"/>
    <cellStyle name="Number [0.0] 4" xfId="37981"/>
    <cellStyle name="Number [0.0] 5" xfId="37982"/>
    <cellStyle name="Number [0.00]" xfId="37983"/>
    <cellStyle name="Number [0.00] 2" xfId="37984"/>
    <cellStyle name="Number [0.00] 2 2" xfId="37985"/>
    <cellStyle name="Number [0.00] 3" xfId="37986"/>
    <cellStyle name="Number [0.00] 3 2" xfId="37987"/>
    <cellStyle name="Number [0.00] 3 2 2" xfId="37988"/>
    <cellStyle name="Number [0.00] 3 3" xfId="37989"/>
    <cellStyle name="Number [0.00] 4" xfId="37990"/>
    <cellStyle name="Number [0.00] 5" xfId="37991"/>
    <cellStyle name="Number [0]" xfId="37992"/>
    <cellStyle name="Number [0] 2" xfId="37993"/>
    <cellStyle name="Number [0] 2 2" xfId="37994"/>
    <cellStyle name="Number [0] 3" xfId="37995"/>
    <cellStyle name="Number [0] 3 2" xfId="37996"/>
    <cellStyle name="Number [0] 3 2 2" xfId="37997"/>
    <cellStyle name="Number [0] 3 3" xfId="37998"/>
    <cellStyle name="Number [0] 4" xfId="37999"/>
    <cellStyle name="Number [0] 5" xfId="38000"/>
    <cellStyle name="Output 10" xfId="38001"/>
    <cellStyle name="Output 10 2" xfId="38002"/>
    <cellStyle name="Output 11" xfId="38003"/>
    <cellStyle name="Output 12" xfId="38004"/>
    <cellStyle name="Output 13" xfId="38005"/>
    <cellStyle name="Output 2" xfId="38006"/>
    <cellStyle name="Output 2 10" xfId="38007"/>
    <cellStyle name="Output 2 11" xfId="38008"/>
    <cellStyle name="Output 2 12" xfId="38009"/>
    <cellStyle name="Output 2 13" xfId="38010"/>
    <cellStyle name="Output 2 14" xfId="38011"/>
    <cellStyle name="Output 2 15" xfId="38012"/>
    <cellStyle name="Output 2 16" xfId="38013"/>
    <cellStyle name="Output 2 17" xfId="38014"/>
    <cellStyle name="Output 2 18" xfId="38015"/>
    <cellStyle name="Output 2 19" xfId="38016"/>
    <cellStyle name="Output 2 2" xfId="38017"/>
    <cellStyle name="Output 2 2 2" xfId="38018"/>
    <cellStyle name="Output 2 2 2 2" xfId="38019"/>
    <cellStyle name="Output 2 2 2 2 2" xfId="38020"/>
    <cellStyle name="Output 2 2 2 3" xfId="38021"/>
    <cellStyle name="Output 2 2 2 3 2" xfId="38022"/>
    <cellStyle name="Output 2 2 2 3 2 2" xfId="38023"/>
    <cellStyle name="Output 2 2 2 3 3" xfId="38024"/>
    <cellStyle name="Output 2 2 2 4" xfId="38025"/>
    <cellStyle name="Output 2 2 2 5" xfId="38026"/>
    <cellStyle name="Output 2 2 3" xfId="38027"/>
    <cellStyle name="Output 2 2 3 2" xfId="38028"/>
    <cellStyle name="Output 2 2 3 2 2" xfId="38029"/>
    <cellStyle name="Output 2 2 3 2 2 2" xfId="38030"/>
    <cellStyle name="Output 2 2 3 2 3" xfId="38031"/>
    <cellStyle name="Output 2 2 3 3" xfId="38032"/>
    <cellStyle name="Output 2 2 4" xfId="38033"/>
    <cellStyle name="Output 2 2 4 2" xfId="38034"/>
    <cellStyle name="Output 2 2 5" xfId="38035"/>
    <cellStyle name="Output 2 2 5 2" xfId="38036"/>
    <cellStyle name="Output 2 2 5 2 2" xfId="38037"/>
    <cellStyle name="Output 2 2 5 3" xfId="38038"/>
    <cellStyle name="Output 2 2 6" xfId="38039"/>
    <cellStyle name="Output 2 2 7" xfId="38040"/>
    <cellStyle name="Output 2 20" xfId="38041"/>
    <cellStyle name="Output 2 21" xfId="38042"/>
    <cellStyle name="Output 2 22" xfId="38043"/>
    <cellStyle name="Output 2 23" xfId="38044"/>
    <cellStyle name="Output 2 24" xfId="38045"/>
    <cellStyle name="Output 2 25" xfId="38046"/>
    <cellStyle name="Output 2 26" xfId="38047"/>
    <cellStyle name="Output 2 27" xfId="38048"/>
    <cellStyle name="Output 2 28" xfId="38049"/>
    <cellStyle name="Output 2 29" xfId="38050"/>
    <cellStyle name="Output 2 3" xfId="38051"/>
    <cellStyle name="Output 2 3 2" xfId="38052"/>
    <cellStyle name="Output 2 3 2 2" xfId="38053"/>
    <cellStyle name="Output 2 3 2 2 2" xfId="38054"/>
    <cellStyle name="Output 2 3 2 2 2 2" xfId="38055"/>
    <cellStyle name="Output 2 3 2 2 3" xfId="38056"/>
    <cellStyle name="Output 2 3 2 3" xfId="38057"/>
    <cellStyle name="Output 2 3 2 4" xfId="38058"/>
    <cellStyle name="Output 2 3 3" xfId="38059"/>
    <cellStyle name="Output 2 3 3 2" xfId="38060"/>
    <cellStyle name="Output 2 3 3 2 2" xfId="38061"/>
    <cellStyle name="Output 2 3 3 2 2 2" xfId="38062"/>
    <cellStyle name="Output 2 3 3 2 3" xfId="38063"/>
    <cellStyle name="Output 2 3 3 3" xfId="38064"/>
    <cellStyle name="Output 2 3 4" xfId="38065"/>
    <cellStyle name="Output 2 3 4 2" xfId="38066"/>
    <cellStyle name="Output 2 3 4 2 2" xfId="38067"/>
    <cellStyle name="Output 2 3 4 3" xfId="38068"/>
    <cellStyle name="Output 2 3 5" xfId="38069"/>
    <cellStyle name="Output 2 3 6" xfId="38070"/>
    <cellStyle name="Output 2 30" xfId="38071"/>
    <cellStyle name="Output 2 31" xfId="38072"/>
    <cellStyle name="Output 2 32" xfId="38073"/>
    <cellStyle name="Output 2 33" xfId="38074"/>
    <cellStyle name="Output 2 34" xfId="38075"/>
    <cellStyle name="Output 2 35" xfId="38076"/>
    <cellStyle name="Output 2 36" xfId="38077"/>
    <cellStyle name="Output 2 37" xfId="38078"/>
    <cellStyle name="Output 2 38" xfId="38079"/>
    <cellStyle name="Output 2 39" xfId="38080"/>
    <cellStyle name="Output 2 4" xfId="38081"/>
    <cellStyle name="Output 2 4 2" xfId="38082"/>
    <cellStyle name="Output 2 4 2 2" xfId="38083"/>
    <cellStyle name="Output 2 4 3" xfId="38084"/>
    <cellStyle name="Output 2 4 3 2" xfId="38085"/>
    <cellStyle name="Output 2 4 3 2 2" xfId="38086"/>
    <cellStyle name="Output 2 4 3 3" xfId="38087"/>
    <cellStyle name="Output 2 4 4" xfId="38088"/>
    <cellStyle name="Output 2 4 5" xfId="38089"/>
    <cellStyle name="Output 2 40" xfId="38090"/>
    <cellStyle name="Output 2 41" xfId="38091"/>
    <cellStyle name="Output 2 42" xfId="38092"/>
    <cellStyle name="Output 2 43" xfId="38093"/>
    <cellStyle name="Output 2 5" xfId="38094"/>
    <cellStyle name="Output 2 5 2" xfId="38095"/>
    <cellStyle name="Output 2 5 2 2" xfId="38096"/>
    <cellStyle name="Output 2 5 2 2 2" xfId="38097"/>
    <cellStyle name="Output 2 5 2 3" xfId="38098"/>
    <cellStyle name="Output 2 5 3" xfId="38099"/>
    <cellStyle name="Output 2 5 4" xfId="38100"/>
    <cellStyle name="Output 2 6" xfId="38101"/>
    <cellStyle name="Output 2 6 2" xfId="38102"/>
    <cellStyle name="Output 2 6 3" xfId="38103"/>
    <cellStyle name="Output 2 7" xfId="38104"/>
    <cellStyle name="Output 2 7 2" xfId="38105"/>
    <cellStyle name="Output 2 7 2 2" xfId="38106"/>
    <cellStyle name="Output 2 7 3" xfId="38107"/>
    <cellStyle name="Output 2 7 4" xfId="38108"/>
    <cellStyle name="Output 2 8" xfId="38109"/>
    <cellStyle name="Output 2 8 2" xfId="38110"/>
    <cellStyle name="Output 2 9" xfId="38111"/>
    <cellStyle name="Output 3" xfId="38112"/>
    <cellStyle name="Output 3 10" xfId="38113"/>
    <cellStyle name="Output 3 11" xfId="38114"/>
    <cellStyle name="Output 3 12" xfId="38115"/>
    <cellStyle name="Output 3 13" xfId="38116"/>
    <cellStyle name="Output 3 14" xfId="38117"/>
    <cellStyle name="Output 3 15" xfId="38118"/>
    <cellStyle name="Output 3 16" xfId="38119"/>
    <cellStyle name="Output 3 17" xfId="38120"/>
    <cellStyle name="Output 3 18" xfId="38121"/>
    <cellStyle name="Output 3 19" xfId="38122"/>
    <cellStyle name="Output 3 2" xfId="38123"/>
    <cellStyle name="Output 3 2 2" xfId="38124"/>
    <cellStyle name="Output 3 2 2 2" xfId="38125"/>
    <cellStyle name="Output 3 2 2 2 2" xfId="38126"/>
    <cellStyle name="Output 3 2 2 3" xfId="38127"/>
    <cellStyle name="Output 3 2 2 3 2" xfId="38128"/>
    <cellStyle name="Output 3 2 2 3 2 2" xfId="38129"/>
    <cellStyle name="Output 3 2 2 3 3" xfId="38130"/>
    <cellStyle name="Output 3 2 2 4" xfId="38131"/>
    <cellStyle name="Output 3 2 2 5" xfId="38132"/>
    <cellStyle name="Output 3 2 3" xfId="38133"/>
    <cellStyle name="Output 3 2 3 2" xfId="38134"/>
    <cellStyle name="Output 3 2 3 2 2" xfId="38135"/>
    <cellStyle name="Output 3 2 3 3" xfId="38136"/>
    <cellStyle name="Output 3 2 3 3 2" xfId="38137"/>
    <cellStyle name="Output 3 2 3 3 2 2" xfId="38138"/>
    <cellStyle name="Output 3 2 3 3 3" xfId="38139"/>
    <cellStyle name="Output 3 2 3 4" xfId="38140"/>
    <cellStyle name="Output 3 2 4" xfId="38141"/>
    <cellStyle name="Output 3 2 4 2" xfId="38142"/>
    <cellStyle name="Output 3 2 5" xfId="38143"/>
    <cellStyle name="Output 3 2 5 2" xfId="38144"/>
    <cellStyle name="Output 3 2 5 2 2" xfId="38145"/>
    <cellStyle name="Output 3 2 5 3" xfId="38146"/>
    <cellStyle name="Output 3 2 6" xfId="38147"/>
    <cellStyle name="Output 3 2 7" xfId="38148"/>
    <cellStyle name="Output 3 20" xfId="38149"/>
    <cellStyle name="Output 3 21" xfId="38150"/>
    <cellStyle name="Output 3 22" xfId="38151"/>
    <cellStyle name="Output 3 23" xfId="38152"/>
    <cellStyle name="Output 3 24" xfId="38153"/>
    <cellStyle name="Output 3 25" xfId="38154"/>
    <cellStyle name="Output 3 26" xfId="38155"/>
    <cellStyle name="Output 3 27" xfId="38156"/>
    <cellStyle name="Output 3 28" xfId="38157"/>
    <cellStyle name="Output 3 29" xfId="38158"/>
    <cellStyle name="Output 3 3" xfId="38159"/>
    <cellStyle name="Output 3 3 2" xfId="38160"/>
    <cellStyle name="Output 3 3 2 2" xfId="38161"/>
    <cellStyle name="Output 3 3 2 2 2" xfId="38162"/>
    <cellStyle name="Output 3 3 2 2 2 2" xfId="38163"/>
    <cellStyle name="Output 3 3 2 2 3" xfId="38164"/>
    <cellStyle name="Output 3 3 2 3" xfId="38165"/>
    <cellStyle name="Output 3 3 2 4" xfId="38166"/>
    <cellStyle name="Output 3 3 3" xfId="38167"/>
    <cellStyle name="Output 3 3 3 2" xfId="38168"/>
    <cellStyle name="Output 3 3 3 2 2" xfId="38169"/>
    <cellStyle name="Output 3 3 3 3" xfId="38170"/>
    <cellStyle name="Output 3 3 3 3 2" xfId="38171"/>
    <cellStyle name="Output 3 3 3 3 2 2" xfId="38172"/>
    <cellStyle name="Output 3 3 3 3 3" xfId="38173"/>
    <cellStyle name="Output 3 3 3 4" xfId="38174"/>
    <cellStyle name="Output 3 3 4" xfId="38175"/>
    <cellStyle name="Output 3 3 4 2" xfId="38176"/>
    <cellStyle name="Output 3 3 4 2 2" xfId="38177"/>
    <cellStyle name="Output 3 3 4 3" xfId="38178"/>
    <cellStyle name="Output 3 3 5" xfId="38179"/>
    <cellStyle name="Output 3 3 6" xfId="38180"/>
    <cellStyle name="Output 3 30" xfId="38181"/>
    <cellStyle name="Output 3 31" xfId="38182"/>
    <cellStyle name="Output 3 32" xfId="38183"/>
    <cellStyle name="Output 3 33" xfId="38184"/>
    <cellStyle name="Output 3 34" xfId="38185"/>
    <cellStyle name="Output 3 35" xfId="38186"/>
    <cellStyle name="Output 3 36" xfId="38187"/>
    <cellStyle name="Output 3 37" xfId="38188"/>
    <cellStyle name="Output 3 38" xfId="38189"/>
    <cellStyle name="Output 3 39" xfId="38190"/>
    <cellStyle name="Output 3 4" xfId="38191"/>
    <cellStyle name="Output 3 4 2" xfId="38192"/>
    <cellStyle name="Output 3 4 2 2" xfId="38193"/>
    <cellStyle name="Output 3 4 3" xfId="38194"/>
    <cellStyle name="Output 3 4 3 2" xfId="38195"/>
    <cellStyle name="Output 3 4 3 2 2" xfId="38196"/>
    <cellStyle name="Output 3 4 3 3" xfId="38197"/>
    <cellStyle name="Output 3 4 4" xfId="38198"/>
    <cellStyle name="Output 3 4 5" xfId="38199"/>
    <cellStyle name="Output 3 40" xfId="38200"/>
    <cellStyle name="Output 3 41" xfId="38201"/>
    <cellStyle name="Output 3 42" xfId="38202"/>
    <cellStyle name="Output 3 43" xfId="38203"/>
    <cellStyle name="Output 3 5" xfId="38204"/>
    <cellStyle name="Output 3 5 2" xfId="38205"/>
    <cellStyle name="Output 3 5 2 2" xfId="38206"/>
    <cellStyle name="Output 3 5 2 2 2" xfId="38207"/>
    <cellStyle name="Output 3 5 2 3" xfId="38208"/>
    <cellStyle name="Output 3 5 3" xfId="38209"/>
    <cellStyle name="Output 3 5 4" xfId="38210"/>
    <cellStyle name="Output 3 6" xfId="38211"/>
    <cellStyle name="Output 3 6 2" xfId="38212"/>
    <cellStyle name="Output 3 6 3" xfId="38213"/>
    <cellStyle name="Output 3 7" xfId="38214"/>
    <cellStyle name="Output 3 7 2" xfId="38215"/>
    <cellStyle name="Output 3 7 2 2" xfId="38216"/>
    <cellStyle name="Output 3 7 3" xfId="38217"/>
    <cellStyle name="Output 3 7 4" xfId="38218"/>
    <cellStyle name="Output 3 8" xfId="38219"/>
    <cellStyle name="Output 3 8 2" xfId="38220"/>
    <cellStyle name="Output 3 9" xfId="38221"/>
    <cellStyle name="Output 4" xfId="38222"/>
    <cellStyle name="Output 4 10" xfId="38223"/>
    <cellStyle name="Output 4 11" xfId="38224"/>
    <cellStyle name="Output 4 12" xfId="38225"/>
    <cellStyle name="Output 4 13" xfId="38226"/>
    <cellStyle name="Output 4 14" xfId="38227"/>
    <cellStyle name="Output 4 15" xfId="38228"/>
    <cellStyle name="Output 4 16" xfId="38229"/>
    <cellStyle name="Output 4 17" xfId="38230"/>
    <cellStyle name="Output 4 18" xfId="38231"/>
    <cellStyle name="Output 4 19" xfId="38232"/>
    <cellStyle name="Output 4 2" xfId="38233"/>
    <cellStyle name="Output 4 2 2" xfId="38234"/>
    <cellStyle name="Output 4 2 2 2" xfId="38235"/>
    <cellStyle name="Output 4 2 2 2 2" xfId="38236"/>
    <cellStyle name="Output 4 2 2 2 2 2" xfId="38237"/>
    <cellStyle name="Output 4 2 2 2 3" xfId="38238"/>
    <cellStyle name="Output 4 2 2 3" xfId="38239"/>
    <cellStyle name="Output 4 2 2 4" xfId="38240"/>
    <cellStyle name="Output 4 2 3" xfId="38241"/>
    <cellStyle name="Output 4 2 3 2" xfId="38242"/>
    <cellStyle name="Output 4 2 3 2 2" xfId="38243"/>
    <cellStyle name="Output 4 2 3 3" xfId="38244"/>
    <cellStyle name="Output 4 2 3 3 2" xfId="38245"/>
    <cellStyle name="Output 4 2 3 3 2 2" xfId="38246"/>
    <cellStyle name="Output 4 2 3 3 3" xfId="38247"/>
    <cellStyle name="Output 4 2 3 4" xfId="38248"/>
    <cellStyle name="Output 4 2 4" xfId="38249"/>
    <cellStyle name="Output 4 2 4 2" xfId="38250"/>
    <cellStyle name="Output 4 2 4 2 2" xfId="38251"/>
    <cellStyle name="Output 4 2 4 3" xfId="38252"/>
    <cellStyle name="Output 4 2 5" xfId="38253"/>
    <cellStyle name="Output 4 2 6" xfId="38254"/>
    <cellStyle name="Output 4 20" xfId="38255"/>
    <cellStyle name="Output 4 21" xfId="38256"/>
    <cellStyle name="Output 4 22" xfId="38257"/>
    <cellStyle name="Output 4 23" xfId="38258"/>
    <cellStyle name="Output 4 24" xfId="38259"/>
    <cellStyle name="Output 4 25" xfId="38260"/>
    <cellStyle name="Output 4 26" xfId="38261"/>
    <cellStyle name="Output 4 27" xfId="38262"/>
    <cellStyle name="Output 4 28" xfId="38263"/>
    <cellStyle name="Output 4 29" xfId="38264"/>
    <cellStyle name="Output 4 3" xfId="38265"/>
    <cellStyle name="Output 4 3 2" xfId="38266"/>
    <cellStyle name="Output 4 3 2 2" xfId="38267"/>
    <cellStyle name="Output 4 3 3" xfId="38268"/>
    <cellStyle name="Output 4 3 3 2" xfId="38269"/>
    <cellStyle name="Output 4 3 3 2 2" xfId="38270"/>
    <cellStyle name="Output 4 3 3 3" xfId="38271"/>
    <cellStyle name="Output 4 3 4" xfId="38272"/>
    <cellStyle name="Output 4 3 5" xfId="38273"/>
    <cellStyle name="Output 4 30" xfId="38274"/>
    <cellStyle name="Output 4 31" xfId="38275"/>
    <cellStyle name="Output 4 32" xfId="38276"/>
    <cellStyle name="Output 4 33" xfId="38277"/>
    <cellStyle name="Output 4 34" xfId="38278"/>
    <cellStyle name="Output 4 35" xfId="38279"/>
    <cellStyle name="Output 4 36" xfId="38280"/>
    <cellStyle name="Output 4 37" xfId="38281"/>
    <cellStyle name="Output 4 38" xfId="38282"/>
    <cellStyle name="Output 4 39" xfId="38283"/>
    <cellStyle name="Output 4 4" xfId="38284"/>
    <cellStyle name="Output 4 4 2" xfId="38285"/>
    <cellStyle name="Output 4 4 3" xfId="38286"/>
    <cellStyle name="Output 4 40" xfId="38287"/>
    <cellStyle name="Output 4 41" xfId="38288"/>
    <cellStyle name="Output 4 5" xfId="38289"/>
    <cellStyle name="Output 4 5 2" xfId="38290"/>
    <cellStyle name="Output 4 5 2 2" xfId="38291"/>
    <cellStyle name="Output 4 5 3" xfId="38292"/>
    <cellStyle name="Output 4 5 4" xfId="38293"/>
    <cellStyle name="Output 4 6" xfId="38294"/>
    <cellStyle name="Output 4 6 2" xfId="38295"/>
    <cellStyle name="Output 4 7" xfId="38296"/>
    <cellStyle name="Output 4 8" xfId="38297"/>
    <cellStyle name="Output 4 9" xfId="38298"/>
    <cellStyle name="Output 5" xfId="38299"/>
    <cellStyle name="Output 5 2" xfId="38300"/>
    <cellStyle name="Output 5 2 2" xfId="38301"/>
    <cellStyle name="Output 5 2 2 2" xfId="38302"/>
    <cellStyle name="Output 5 2 3" xfId="38303"/>
    <cellStyle name="Output 5 2 3 2" xfId="38304"/>
    <cellStyle name="Output 5 2 3 2 2" xfId="38305"/>
    <cellStyle name="Output 5 2 3 3" xfId="38306"/>
    <cellStyle name="Output 5 2 4" xfId="38307"/>
    <cellStyle name="Output 5 2 5" xfId="38308"/>
    <cellStyle name="Output 5 3" xfId="38309"/>
    <cellStyle name="Output 5 3 2" xfId="38310"/>
    <cellStyle name="Output 5 3 2 2" xfId="38311"/>
    <cellStyle name="Output 5 3 3" xfId="38312"/>
    <cellStyle name="Output 5 3 3 2" xfId="38313"/>
    <cellStyle name="Output 5 3 3 2 2" xfId="38314"/>
    <cellStyle name="Output 5 3 3 3" xfId="38315"/>
    <cellStyle name="Output 5 3 4" xfId="38316"/>
    <cellStyle name="Output 5 4" xfId="38317"/>
    <cellStyle name="Output 5 4 2" xfId="38318"/>
    <cellStyle name="Output 5 5" xfId="38319"/>
    <cellStyle name="Output 5 5 2" xfId="38320"/>
    <cellStyle name="Output 5 5 2 2" xfId="38321"/>
    <cellStyle name="Output 5 5 3" xfId="38322"/>
    <cellStyle name="Output 5 6" xfId="38323"/>
    <cellStyle name="Output 5 7" xfId="38324"/>
    <cellStyle name="Output 6" xfId="38325"/>
    <cellStyle name="Output 6 2" xfId="38326"/>
    <cellStyle name="Output 6 2 2" xfId="38327"/>
    <cellStyle name="Output 6 2 2 2" xfId="38328"/>
    <cellStyle name="Output 6 2 2 2 2" xfId="38329"/>
    <cellStyle name="Output 6 2 2 3" xfId="38330"/>
    <cellStyle name="Output 6 2 3" xfId="38331"/>
    <cellStyle name="Output 6 2 4" xfId="38332"/>
    <cellStyle name="Output 6 3" xfId="38333"/>
    <cellStyle name="Output 6 3 2" xfId="38334"/>
    <cellStyle name="Output 6 3 2 2" xfId="38335"/>
    <cellStyle name="Output 6 3 3" xfId="38336"/>
    <cellStyle name="Output 6 3 3 2" xfId="38337"/>
    <cellStyle name="Output 6 3 3 2 2" xfId="38338"/>
    <cellStyle name="Output 6 3 3 3" xfId="38339"/>
    <cellStyle name="Output 6 3 4" xfId="38340"/>
    <cellStyle name="Output 6 4" xfId="38341"/>
    <cellStyle name="Output 6 4 2" xfId="38342"/>
    <cellStyle name="Output 6 4 2 2" xfId="38343"/>
    <cellStyle name="Output 6 4 3" xfId="38344"/>
    <cellStyle name="Output 6 5" xfId="38345"/>
    <cellStyle name="Output 6 6" xfId="38346"/>
    <cellStyle name="Output 7" xfId="38347"/>
    <cellStyle name="Output 7 2" xfId="38348"/>
    <cellStyle name="Output 7 2 2" xfId="38349"/>
    <cellStyle name="Output 7 2 2 2" xfId="38350"/>
    <cellStyle name="Output 7 2 3" xfId="38351"/>
    <cellStyle name="Output 7 2 3 2" xfId="38352"/>
    <cellStyle name="Output 7 2 3 2 2" xfId="38353"/>
    <cellStyle name="Output 7 2 3 3" xfId="38354"/>
    <cellStyle name="Output 7 2 4" xfId="38355"/>
    <cellStyle name="Output 7 3" xfId="38356"/>
    <cellStyle name="Output 7 3 2" xfId="38357"/>
    <cellStyle name="Output 7 3 2 2" xfId="38358"/>
    <cellStyle name="Output 7 3 3" xfId="38359"/>
    <cellStyle name="Output 7 4" xfId="38360"/>
    <cellStyle name="Output 7 5" xfId="38361"/>
    <cellStyle name="Output 8" xfId="38362"/>
    <cellStyle name="Output 8 2" xfId="38363"/>
    <cellStyle name="Output 8 2 2" xfId="38364"/>
    <cellStyle name="Output 8 2 2 2" xfId="38365"/>
    <cellStyle name="Output 8 2 3" xfId="38366"/>
    <cellStyle name="Output 8 3" xfId="38367"/>
    <cellStyle name="Output 9" xfId="38368"/>
    <cellStyle name="Output 9 2" xfId="38369"/>
    <cellStyle name="OutputLbl_RP" xfId="38370"/>
    <cellStyle name="Percent [0.0]" xfId="38371"/>
    <cellStyle name="Percent [0.0] 2" xfId="38372"/>
    <cellStyle name="Percent [0.0] 2 2" xfId="38373"/>
    <cellStyle name="Percent [0.0] 2 2 2" xfId="38374"/>
    <cellStyle name="Percent [0.0] 2 3" xfId="38375"/>
    <cellStyle name="Percent [0.0] 2 3 2" xfId="38376"/>
    <cellStyle name="Percent [0.0] 2 3 2 2" xfId="38377"/>
    <cellStyle name="Percent [0.0] 2 3 3" xfId="38378"/>
    <cellStyle name="Percent [0.0] 2 4" xfId="38379"/>
    <cellStyle name="Percent [0.0] 2 5" xfId="38380"/>
    <cellStyle name="Percent [0.0] 3" xfId="38381"/>
    <cellStyle name="Percent [0.0] 3 2" xfId="38382"/>
    <cellStyle name="Percent [0.0] 4" xfId="38383"/>
    <cellStyle name="Percent [0.0] 4 2" xfId="38384"/>
    <cellStyle name="Percent [0.0] 4 2 2" xfId="38385"/>
    <cellStyle name="Percent [0.0] 4 3" xfId="38386"/>
    <cellStyle name="Percent [0.0] 5" xfId="38387"/>
    <cellStyle name="Percent [0.0] 6" xfId="38388"/>
    <cellStyle name="Percent [0.00]" xfId="38389"/>
    <cellStyle name="Percent [0.00] 2" xfId="38390"/>
    <cellStyle name="Percent [0.00] 2 2" xfId="38391"/>
    <cellStyle name="Percent [0.00] 2 2 2" xfId="38392"/>
    <cellStyle name="Percent [0.00] 2 3" xfId="38393"/>
    <cellStyle name="Percent [0.00] 2 3 2" xfId="38394"/>
    <cellStyle name="Percent [0.00] 2 3 2 2" xfId="38395"/>
    <cellStyle name="Percent [0.00] 2 3 3" xfId="38396"/>
    <cellStyle name="Percent [0.00] 2 4" xfId="38397"/>
    <cellStyle name="Percent [0.00] 2 5" xfId="38398"/>
    <cellStyle name="Percent [0.00] 3" xfId="38399"/>
    <cellStyle name="Percent [0.00] 3 2" xfId="38400"/>
    <cellStyle name="Percent [0.00] 4" xfId="38401"/>
    <cellStyle name="Percent [0.00] 4 2" xfId="38402"/>
    <cellStyle name="Percent [0.00] 4 2 2" xfId="38403"/>
    <cellStyle name="Percent [0.00] 4 3" xfId="38404"/>
    <cellStyle name="Percent [0.00] 5" xfId="38405"/>
    <cellStyle name="Percent [0.00] 6" xfId="38406"/>
    <cellStyle name="Percent [0]" xfId="43355"/>
    <cellStyle name="Percent [00]" xfId="43356"/>
    <cellStyle name="Percent 10" xfId="38407"/>
    <cellStyle name="Percent 10 2" xfId="38408"/>
    <cellStyle name="Percent 10 2 2" xfId="38409"/>
    <cellStyle name="Percent 10 2 2 2" xfId="38410"/>
    <cellStyle name="Percent 10 2 2 2 2" xfId="38411"/>
    <cellStyle name="Percent 10 2 2 3" xfId="38412"/>
    <cellStyle name="Percent 10 2 3" xfId="38413"/>
    <cellStyle name="Percent 10 2 4" xfId="38414"/>
    <cellStyle name="Percent 10 3" xfId="38415"/>
    <cellStyle name="Percent 10 3 2" xfId="38416"/>
    <cellStyle name="Percent 10 4" xfId="38417"/>
    <cellStyle name="Percent 10 4 2" xfId="38418"/>
    <cellStyle name="Percent 10 4 2 2" xfId="38419"/>
    <cellStyle name="Percent 10 4 3" xfId="38420"/>
    <cellStyle name="Percent 10 5" xfId="38421"/>
    <cellStyle name="Percent 10 6" xfId="38422"/>
    <cellStyle name="Percent 11" xfId="38423"/>
    <cellStyle name="Percent 11 2" xfId="38424"/>
    <cellStyle name="Percent 11 2 2" xfId="38425"/>
    <cellStyle name="Percent 11 3" xfId="38426"/>
    <cellStyle name="Percent 11 3 2" xfId="38427"/>
    <cellStyle name="Percent 11 3 2 2" xfId="38428"/>
    <cellStyle name="Percent 11 3 3" xfId="38429"/>
    <cellStyle name="Percent 11 4" xfId="38430"/>
    <cellStyle name="Percent 11 5" xfId="38431"/>
    <cellStyle name="Percent 12" xfId="38432"/>
    <cellStyle name="Percent 12 2" xfId="38433"/>
    <cellStyle name="Percent 12 2 2" xfId="38434"/>
    <cellStyle name="Percent 12 2 2 2" xfId="38435"/>
    <cellStyle name="Percent 12 2 2 2 2" xfId="38436"/>
    <cellStyle name="Percent 12 2 2 3" xfId="38437"/>
    <cellStyle name="Percent 12 2 3" xfId="38438"/>
    <cellStyle name="Percent 12 2 4" xfId="38439"/>
    <cellStyle name="Percent 12 3" xfId="38440"/>
    <cellStyle name="Percent 12 3 2" xfId="38441"/>
    <cellStyle name="Percent 12 4" xfId="38442"/>
    <cellStyle name="Percent 12 4 2" xfId="38443"/>
    <cellStyle name="Percent 12 4 2 2" xfId="38444"/>
    <cellStyle name="Percent 12 4 3" xfId="38445"/>
    <cellStyle name="Percent 12 5" xfId="38446"/>
    <cellStyle name="Percent 12 6" xfId="38447"/>
    <cellStyle name="Percent 13" xfId="38448"/>
    <cellStyle name="Percent 13 2" xfId="38449"/>
    <cellStyle name="Percent 13 2 2" xfId="38450"/>
    <cellStyle name="Percent 13 3" xfId="38451"/>
    <cellStyle name="Percent 13 3 2" xfId="38452"/>
    <cellStyle name="Percent 13 3 2 2" xfId="38453"/>
    <cellStyle name="Percent 13 3 3" xfId="38454"/>
    <cellStyle name="Percent 13 4" xfId="38455"/>
    <cellStyle name="Percent 13 5" xfId="38456"/>
    <cellStyle name="Percent 14" xfId="38457"/>
    <cellStyle name="Percent 14 2" xfId="38458"/>
    <cellStyle name="Percent 14 2 2" xfId="38459"/>
    <cellStyle name="Percent 14 3" xfId="38460"/>
    <cellStyle name="Percent 14 3 2" xfId="38461"/>
    <cellStyle name="Percent 14 3 2 2" xfId="38462"/>
    <cellStyle name="Percent 14 3 3" xfId="38463"/>
    <cellStyle name="Percent 14 4" xfId="38464"/>
    <cellStyle name="Percent 14 5" xfId="38465"/>
    <cellStyle name="Percent 15" xfId="38466"/>
    <cellStyle name="Percent 15 2" xfId="38467"/>
    <cellStyle name="Percent 15 2 2" xfId="38468"/>
    <cellStyle name="Percent 15 2 2 2" xfId="38469"/>
    <cellStyle name="Percent 15 2 2 2 2" xfId="38470"/>
    <cellStyle name="Percent 15 2 2 3" xfId="38471"/>
    <cellStyle name="Percent 15 2 3" xfId="38472"/>
    <cellStyle name="Percent 15 2 4" xfId="38473"/>
    <cellStyle name="Percent 15 3" xfId="38474"/>
    <cellStyle name="Percent 15 3 2" xfId="38475"/>
    <cellStyle name="Percent 15 4" xfId="38476"/>
    <cellStyle name="Percent 15 4 2" xfId="38477"/>
    <cellStyle name="Percent 15 4 2 2" xfId="38478"/>
    <cellStyle name="Percent 15 4 3" xfId="38479"/>
    <cellStyle name="Percent 15 5" xfId="38480"/>
    <cellStyle name="Percent 15 6" xfId="38481"/>
    <cellStyle name="Percent 16" xfId="38482"/>
    <cellStyle name="Percent 16 2" xfId="38483"/>
    <cellStyle name="Percent 16 2 2" xfId="38484"/>
    <cellStyle name="Percent 16 2 2 2" xfId="38485"/>
    <cellStyle name="Percent 16 2 2 2 2" xfId="38486"/>
    <cellStyle name="Percent 16 2 2 3" xfId="38487"/>
    <cellStyle name="Percent 16 2 3" xfId="38488"/>
    <cellStyle name="Percent 16 2 4" xfId="38489"/>
    <cellStyle name="Percent 16 3" xfId="38490"/>
    <cellStyle name="Percent 16 3 2" xfId="38491"/>
    <cellStyle name="Percent 16 4" xfId="38492"/>
    <cellStyle name="Percent 16 4 2" xfId="38493"/>
    <cellStyle name="Percent 16 4 2 2" xfId="38494"/>
    <cellStyle name="Percent 16 4 3" xfId="38495"/>
    <cellStyle name="Percent 16 5" xfId="38496"/>
    <cellStyle name="Percent 16 6" xfId="38497"/>
    <cellStyle name="Percent 17" xfId="38498"/>
    <cellStyle name="Percent 17 2" xfId="38499"/>
    <cellStyle name="Percent 17 2 2" xfId="38500"/>
    <cellStyle name="Percent 17 2 2 2" xfId="38501"/>
    <cellStyle name="Percent 17 2 2 2 2" xfId="38502"/>
    <cellStyle name="Percent 17 2 2 3" xfId="38503"/>
    <cellStyle name="Percent 17 2 3" xfId="38504"/>
    <cellStyle name="Percent 17 2 4" xfId="38505"/>
    <cellStyle name="Percent 17 3" xfId="38506"/>
    <cellStyle name="Percent 17 3 2" xfId="38507"/>
    <cellStyle name="Percent 17 4" xfId="38508"/>
    <cellStyle name="Percent 17 4 2" xfId="38509"/>
    <cellStyle name="Percent 17 4 2 2" xfId="38510"/>
    <cellStyle name="Percent 17 4 3" xfId="38511"/>
    <cellStyle name="Percent 17 5" xfId="38512"/>
    <cellStyle name="Percent 17 6" xfId="38513"/>
    <cellStyle name="Percent 18" xfId="38514"/>
    <cellStyle name="Percent 18 2" xfId="38515"/>
    <cellStyle name="Percent 18 2 2" xfId="38516"/>
    <cellStyle name="Percent 18 2 2 2" xfId="38517"/>
    <cellStyle name="Percent 18 2 2 2 2" xfId="38518"/>
    <cellStyle name="Percent 18 2 2 3" xfId="38519"/>
    <cellStyle name="Percent 18 2 3" xfId="38520"/>
    <cellStyle name="Percent 18 2 4" xfId="38521"/>
    <cellStyle name="Percent 18 3" xfId="38522"/>
    <cellStyle name="Percent 18 3 2" xfId="38523"/>
    <cellStyle name="Percent 18 4" xfId="38524"/>
    <cellStyle name="Percent 18 4 2" xfId="38525"/>
    <cellStyle name="Percent 18 4 2 2" xfId="38526"/>
    <cellStyle name="Percent 18 4 3" xfId="38527"/>
    <cellStyle name="Percent 18 5" xfId="38528"/>
    <cellStyle name="Percent 18 6" xfId="38529"/>
    <cellStyle name="Percent 19" xfId="38530"/>
    <cellStyle name="Percent 19 2" xfId="38531"/>
    <cellStyle name="Percent 19 2 2" xfId="38532"/>
    <cellStyle name="Percent 19 2 2 2" xfId="38533"/>
    <cellStyle name="Percent 19 2 3" xfId="38534"/>
    <cellStyle name="Percent 19 3" xfId="38535"/>
    <cellStyle name="Percent 19 4" xfId="38536"/>
    <cellStyle name="Percent 2" xfId="38537"/>
    <cellStyle name="Percent 2 10" xfId="38538"/>
    <cellStyle name="Percent 2 10 2" xfId="38539"/>
    <cellStyle name="Percent 2 11" xfId="38540"/>
    <cellStyle name="Percent 2 12" xfId="38541"/>
    <cellStyle name="Percent 2 13" xfId="38542"/>
    <cellStyle name="Percent 2 14" xfId="8"/>
    <cellStyle name="Percent 2 15" xfId="43357"/>
    <cellStyle name="Percent 2 16" xfId="43358"/>
    <cellStyle name="Percent 2 17" xfId="43359"/>
    <cellStyle name="Percent 2 18" xfId="43360"/>
    <cellStyle name="Percent 2 19" xfId="43361"/>
    <cellStyle name="Percent 2 2" xfId="38543"/>
    <cellStyle name="Percent 2 2 2" xfId="38544"/>
    <cellStyle name="Percent 2 2 2 2" xfId="38545"/>
    <cellStyle name="Percent 2 2 2 2 2" xfId="38546"/>
    <cellStyle name="Percent 2 2 2 2 2 2" xfId="38547"/>
    <cellStyle name="Percent 2 2 2 2 3" xfId="38548"/>
    <cellStyle name="Percent 2 2 2 2 3 2" xfId="38549"/>
    <cellStyle name="Percent 2 2 2 2 3 2 2" xfId="38550"/>
    <cellStyle name="Percent 2 2 2 2 3 3" xfId="38551"/>
    <cellStyle name="Percent 2 2 2 2 4" xfId="38552"/>
    <cellStyle name="Percent 2 2 2 2 5" xfId="38553"/>
    <cellStyle name="Percent 2 2 2 3" xfId="38554"/>
    <cellStyle name="Percent 2 2 2 3 2" xfId="38555"/>
    <cellStyle name="Percent 2 2 2 3 2 2" xfId="38556"/>
    <cellStyle name="Percent 2 2 2 3 3" xfId="38557"/>
    <cellStyle name="Percent 2 2 2 3 3 2" xfId="38558"/>
    <cellStyle name="Percent 2 2 2 3 3 2 2" xfId="38559"/>
    <cellStyle name="Percent 2 2 2 3 3 3" xfId="38560"/>
    <cellStyle name="Percent 2 2 2 3 4" xfId="38561"/>
    <cellStyle name="Percent 2 2 2 3 5" xfId="38562"/>
    <cellStyle name="Percent 2 2 2 4" xfId="38563"/>
    <cellStyle name="Percent 2 2 2 4 2" xfId="38564"/>
    <cellStyle name="Percent 2 2 2 5" xfId="38565"/>
    <cellStyle name="Percent 2 2 2 5 2" xfId="38566"/>
    <cellStyle name="Percent 2 2 2 5 2 2" xfId="38567"/>
    <cellStyle name="Percent 2 2 2 5 3" xfId="38568"/>
    <cellStyle name="Percent 2 2 2 6" xfId="38569"/>
    <cellStyle name="Percent 2 2 2 7" xfId="38570"/>
    <cellStyle name="Percent 2 2 3" xfId="38571"/>
    <cellStyle name="Percent 2 2 3 2" xfId="38572"/>
    <cellStyle name="Percent 2 2 3 2 2" xfId="38573"/>
    <cellStyle name="Percent 2 2 3 3" xfId="38574"/>
    <cellStyle name="Percent 2 2 3 3 2" xfId="38575"/>
    <cellStyle name="Percent 2 2 3 3 2 2" xfId="38576"/>
    <cellStyle name="Percent 2 2 3 3 3" xfId="38577"/>
    <cellStyle name="Percent 2 2 3 4" xfId="38578"/>
    <cellStyle name="Percent 2 2 3 5" xfId="38579"/>
    <cellStyle name="Percent 2 2 4" xfId="38580"/>
    <cellStyle name="Percent 2 2 4 2" xfId="38581"/>
    <cellStyle name="Percent 2 2 4 2 2" xfId="38582"/>
    <cellStyle name="Percent 2 2 4 2 2 2" xfId="38583"/>
    <cellStyle name="Percent 2 2 4 2 3" xfId="38584"/>
    <cellStyle name="Percent 2 2 4 3" xfId="38585"/>
    <cellStyle name="Percent 2 2 4 4" xfId="38586"/>
    <cellStyle name="Percent 2 2 5" xfId="38587"/>
    <cellStyle name="Percent 2 2 5 2" xfId="38588"/>
    <cellStyle name="Percent 2 2 6" xfId="38589"/>
    <cellStyle name="Percent 2 2 6 2" xfId="38590"/>
    <cellStyle name="Percent 2 2 6 2 2" xfId="38591"/>
    <cellStyle name="Percent 2 2 6 3" xfId="38592"/>
    <cellStyle name="Percent 2 2 7" xfId="38593"/>
    <cellStyle name="Percent 2 2 8" xfId="38594"/>
    <cellStyle name="Percent 2 20" xfId="43362"/>
    <cellStyle name="Percent 2 21" xfId="43363"/>
    <cellStyle name="Percent 2 3" xfId="38595"/>
    <cellStyle name="Percent 2 3 2" xfId="38596"/>
    <cellStyle name="Percent 2 3 2 2" xfId="38597"/>
    <cellStyle name="Percent 2 3 2 2 2" xfId="38598"/>
    <cellStyle name="Percent 2 3 2 3" xfId="38599"/>
    <cellStyle name="Percent 2 3 2 3 2" xfId="38600"/>
    <cellStyle name="Percent 2 3 2 3 2 2" xfId="38601"/>
    <cellStyle name="Percent 2 3 2 3 3" xfId="38602"/>
    <cellStyle name="Percent 2 3 2 4" xfId="38603"/>
    <cellStyle name="Percent 2 3 2 5" xfId="38604"/>
    <cellStyle name="Percent 2 3 3" xfId="38605"/>
    <cellStyle name="Percent 2 3 3 2" xfId="38606"/>
    <cellStyle name="Percent 2 3 3 2 2" xfId="38607"/>
    <cellStyle name="Percent 2 3 3 2 2 2" xfId="38608"/>
    <cellStyle name="Percent 2 3 3 2 3" xfId="38609"/>
    <cellStyle name="Percent 2 3 3 3" xfId="38610"/>
    <cellStyle name="Percent 2 3 3 4" xfId="38611"/>
    <cellStyle name="Percent 2 3 4" xfId="38612"/>
    <cellStyle name="Percent 2 3 4 2" xfId="38613"/>
    <cellStyle name="Percent 2 3 4 2 2" xfId="38614"/>
    <cellStyle name="Percent 2 3 4 3" xfId="38615"/>
    <cellStyle name="Percent 2 3 4 3 2" xfId="38616"/>
    <cellStyle name="Percent 2 3 4 3 2 2" xfId="38617"/>
    <cellStyle name="Percent 2 3 4 3 3" xfId="38618"/>
    <cellStyle name="Percent 2 3 4 4" xfId="38619"/>
    <cellStyle name="Percent 2 3 5" xfId="38620"/>
    <cellStyle name="Percent 2 3 5 2" xfId="38621"/>
    <cellStyle name="Percent 2 3 6" xfId="38622"/>
    <cellStyle name="Percent 2 3 6 2" xfId="38623"/>
    <cellStyle name="Percent 2 3 6 2 2" xfId="38624"/>
    <cellStyle name="Percent 2 3 6 3" xfId="38625"/>
    <cellStyle name="Percent 2 3 7" xfId="38626"/>
    <cellStyle name="Percent 2 3 8" xfId="38627"/>
    <cellStyle name="Percent 2 4" xfId="38628"/>
    <cellStyle name="Percent 2 4 2" xfId="38629"/>
    <cellStyle name="Percent 2 4 2 2" xfId="38630"/>
    <cellStyle name="Percent 2 4 2 2 2" xfId="38631"/>
    <cellStyle name="Percent 2 4 2 3" xfId="38632"/>
    <cellStyle name="Percent 2 4 2 3 2" xfId="38633"/>
    <cellStyle name="Percent 2 4 2 3 2 2" xfId="38634"/>
    <cellStyle name="Percent 2 4 2 3 3" xfId="38635"/>
    <cellStyle name="Percent 2 4 2 4" xfId="38636"/>
    <cellStyle name="Percent 2 4 2 5" xfId="38637"/>
    <cellStyle name="Percent 2 4 3" xfId="38638"/>
    <cellStyle name="Percent 2 4 3 2" xfId="38639"/>
    <cellStyle name="Percent 2 4 3 2 2" xfId="38640"/>
    <cellStyle name="Percent 2 4 3 3" xfId="38641"/>
    <cellStyle name="Percent 2 4 3 3 2" xfId="38642"/>
    <cellStyle name="Percent 2 4 3 3 2 2" xfId="38643"/>
    <cellStyle name="Percent 2 4 3 3 3" xfId="38644"/>
    <cellStyle name="Percent 2 4 3 4" xfId="38645"/>
    <cellStyle name="Percent 2 4 3 5" xfId="38646"/>
    <cellStyle name="Percent 2 4 4" xfId="38647"/>
    <cellStyle name="Percent 2 4 4 2" xfId="38648"/>
    <cellStyle name="Percent 2 4 5" xfId="38649"/>
    <cellStyle name="Percent 2 4 5 2" xfId="38650"/>
    <cellStyle name="Percent 2 4 5 2 2" xfId="38651"/>
    <cellStyle name="Percent 2 4 5 3" xfId="38652"/>
    <cellStyle name="Percent 2 4 6" xfId="38653"/>
    <cellStyle name="Percent 2 4 7" xfId="38654"/>
    <cellStyle name="Percent 2 5" xfId="38655"/>
    <cellStyle name="Percent 2 5 2" xfId="38656"/>
    <cellStyle name="Percent 2 5 2 2" xfId="38657"/>
    <cellStyle name="Percent 2 5 2 3" xfId="38658"/>
    <cellStyle name="Percent 2 5 3" xfId="38659"/>
    <cellStyle name="Percent 2 5 3 2" xfId="38660"/>
    <cellStyle name="Percent 2 5 3 2 2" xfId="38661"/>
    <cellStyle name="Percent 2 5 3 3" xfId="38662"/>
    <cellStyle name="Percent 2 5 4" xfId="38663"/>
    <cellStyle name="Percent 2 5 5" xfId="38664"/>
    <cellStyle name="Percent 2 6" xfId="38665"/>
    <cellStyle name="Percent 2 6 2" xfId="38666"/>
    <cellStyle name="Percent 2 6 2 2" xfId="38667"/>
    <cellStyle name="Percent 2 6 2 2 2" xfId="38668"/>
    <cellStyle name="Percent 2 6 2 3" xfId="38669"/>
    <cellStyle name="Percent 2 6 3" xfId="38670"/>
    <cellStyle name="Percent 2 6 4" xfId="38671"/>
    <cellStyle name="Percent 2 7" xfId="38672"/>
    <cellStyle name="Percent 2 7 2" xfId="38673"/>
    <cellStyle name="Percent 2 7 2 2" xfId="38674"/>
    <cellStyle name="Percent 2 7 2 2 2" xfId="38675"/>
    <cellStyle name="Percent 2 7 2 3" xfId="38676"/>
    <cellStyle name="Percent 2 7 3" xfId="38677"/>
    <cellStyle name="Percent 2 8" xfId="38678"/>
    <cellStyle name="Percent 2 8 2" xfId="38679"/>
    <cellStyle name="Percent 2 9" xfId="38680"/>
    <cellStyle name="Percent 2 9 2" xfId="38681"/>
    <cellStyle name="Percent 2 9 2 2" xfId="38682"/>
    <cellStyle name="Percent 2 9 3" xfId="38683"/>
    <cellStyle name="Percent 2_Pan_Europe_Datafile_2012_H2" xfId="38684"/>
    <cellStyle name="Percent 20" xfId="38685"/>
    <cellStyle name="Percent 20 2" xfId="38686"/>
    <cellStyle name="Percent 20 2 2" xfId="38687"/>
    <cellStyle name="Percent 20 2 2 2" xfId="38688"/>
    <cellStyle name="Percent 20 2 3" xfId="38689"/>
    <cellStyle name="Percent 20 3" xfId="38690"/>
    <cellStyle name="Percent 20 4" xfId="38691"/>
    <cellStyle name="Percent 21" xfId="38692"/>
    <cellStyle name="Percent 21 2" xfId="38693"/>
    <cellStyle name="Percent 21 2 2" xfId="38694"/>
    <cellStyle name="Percent 21 2 2 2" xfId="38695"/>
    <cellStyle name="Percent 21 2 3" xfId="38696"/>
    <cellStyle name="Percent 21 3" xfId="38697"/>
    <cellStyle name="Percent 21 4" xfId="38698"/>
    <cellStyle name="Percent 22" xfId="38699"/>
    <cellStyle name="Percent 22 2" xfId="38700"/>
    <cellStyle name="Percent 22 2 2" xfId="38701"/>
    <cellStyle name="Percent 22 2 2 2" xfId="38702"/>
    <cellStyle name="Percent 22 2 3" xfId="38703"/>
    <cellStyle name="Percent 22 3" xfId="38704"/>
    <cellStyle name="Percent 22 4" xfId="38705"/>
    <cellStyle name="Percent 23" xfId="38706"/>
    <cellStyle name="Percent 23 2" xfId="38707"/>
    <cellStyle name="Percent 23 2 2" xfId="38708"/>
    <cellStyle name="Percent 23 2 2 2" xfId="38709"/>
    <cellStyle name="Percent 23 2 3" xfId="38710"/>
    <cellStyle name="Percent 23 3" xfId="38711"/>
    <cellStyle name="Percent 23 4" xfId="38712"/>
    <cellStyle name="Percent 24" xfId="38713"/>
    <cellStyle name="Percent 24 2" xfId="38714"/>
    <cellStyle name="Percent 24 2 2" xfId="38715"/>
    <cellStyle name="Percent 24 2 2 2" xfId="38716"/>
    <cellStyle name="Percent 24 2 3" xfId="38717"/>
    <cellStyle name="Percent 24 3" xfId="38718"/>
    <cellStyle name="Percent 24 4" xfId="38719"/>
    <cellStyle name="Percent 25" xfId="38720"/>
    <cellStyle name="Percent 25 2" xfId="38721"/>
    <cellStyle name="Percent 25 2 2" xfId="38722"/>
    <cellStyle name="Percent 25 2 2 2" xfId="38723"/>
    <cellStyle name="Percent 25 2 3" xfId="38724"/>
    <cellStyle name="Percent 25 3" xfId="38725"/>
    <cellStyle name="Percent 25 4" xfId="38726"/>
    <cellStyle name="Percent 26" xfId="38727"/>
    <cellStyle name="Percent 26 2" xfId="38728"/>
    <cellStyle name="Percent 26 2 2" xfId="38729"/>
    <cellStyle name="Percent 26 2 2 2" xfId="38730"/>
    <cellStyle name="Percent 26 2 3" xfId="38731"/>
    <cellStyle name="Percent 26 3" xfId="38732"/>
    <cellStyle name="Percent 26 4" xfId="38733"/>
    <cellStyle name="Percent 27" xfId="38734"/>
    <cellStyle name="Percent 27 2" xfId="38735"/>
    <cellStyle name="Percent 27 2 2" xfId="38736"/>
    <cellStyle name="Percent 27 2 2 2" xfId="38737"/>
    <cellStyle name="Percent 27 2 3" xfId="38738"/>
    <cellStyle name="Percent 27 3" xfId="38739"/>
    <cellStyle name="Percent 27 4" xfId="38740"/>
    <cellStyle name="Percent 28" xfId="38741"/>
    <cellStyle name="Percent 28 2" xfId="38742"/>
    <cellStyle name="Percent 28 2 2" xfId="38743"/>
    <cellStyle name="Percent 28 2 2 2" xfId="38744"/>
    <cellStyle name="Percent 28 2 3" xfId="38745"/>
    <cellStyle name="Percent 28 3" xfId="38746"/>
    <cellStyle name="Percent 28 4" xfId="38747"/>
    <cellStyle name="Percent 29" xfId="38748"/>
    <cellStyle name="Percent 29 2" xfId="38749"/>
    <cellStyle name="Percent 29 2 2" xfId="38750"/>
    <cellStyle name="Percent 29 2 2 2" xfId="38751"/>
    <cellStyle name="Percent 29 2 3" xfId="38752"/>
    <cellStyle name="Percent 29 3" xfId="38753"/>
    <cellStyle name="Percent 29 4" xfId="38754"/>
    <cellStyle name="Percent 3" xfId="38755"/>
    <cellStyle name="Percent 3 10" xfId="38756"/>
    <cellStyle name="Percent 3 11" xfId="38757"/>
    <cellStyle name="Percent 3 2" xfId="38758"/>
    <cellStyle name="Percent 3 2 2" xfId="38759"/>
    <cellStyle name="Percent 3 2 2 2" xfId="38760"/>
    <cellStyle name="Percent 3 2 2 2 2" xfId="38761"/>
    <cellStyle name="Percent 3 2 2 3" xfId="38762"/>
    <cellStyle name="Percent 3 2 2 3 2" xfId="38763"/>
    <cellStyle name="Percent 3 2 2 3 2 2" xfId="38764"/>
    <cellStyle name="Percent 3 2 2 3 3" xfId="38765"/>
    <cellStyle name="Percent 3 2 2 4" xfId="38766"/>
    <cellStyle name="Percent 3 2 2 5" xfId="38767"/>
    <cellStyle name="Percent 3 2 3" xfId="38768"/>
    <cellStyle name="Percent 3 2 3 2" xfId="38769"/>
    <cellStyle name="Percent 3 2 3 2 2" xfId="38770"/>
    <cellStyle name="Percent 3 2 3 3" xfId="38771"/>
    <cellStyle name="Percent 3 2 3 3 2" xfId="38772"/>
    <cellStyle name="Percent 3 2 3 3 2 2" xfId="38773"/>
    <cellStyle name="Percent 3 2 3 3 3" xfId="38774"/>
    <cellStyle name="Percent 3 2 3 4" xfId="38775"/>
    <cellStyle name="Percent 3 2 3 5" xfId="38776"/>
    <cellStyle name="Percent 3 2 4" xfId="38777"/>
    <cellStyle name="Percent 3 2 4 2" xfId="38778"/>
    <cellStyle name="Percent 3 2 5" xfId="38779"/>
    <cellStyle name="Percent 3 2 5 2" xfId="38780"/>
    <cellStyle name="Percent 3 2 5 2 2" xfId="38781"/>
    <cellStyle name="Percent 3 2 5 3" xfId="38782"/>
    <cellStyle name="Percent 3 2 6" xfId="38783"/>
    <cellStyle name="Percent 3 2 7" xfId="38784"/>
    <cellStyle name="Percent 3 3" xfId="38785"/>
    <cellStyle name="Percent 3 3 2" xfId="38786"/>
    <cellStyle name="Percent 3 3 2 2" xfId="38787"/>
    <cellStyle name="Percent 3 3 2 3" xfId="38788"/>
    <cellStyle name="Percent 3 3 3" xfId="38789"/>
    <cellStyle name="Percent 3 3 3 2" xfId="38790"/>
    <cellStyle name="Percent 3 3 3 2 2" xfId="38791"/>
    <cellStyle name="Percent 3 3 3 3" xfId="38792"/>
    <cellStyle name="Percent 3 3 4" xfId="38793"/>
    <cellStyle name="Percent 3 3 5" xfId="38794"/>
    <cellStyle name="Percent 3 4" xfId="38795"/>
    <cellStyle name="Percent 3 4 2" xfId="38796"/>
    <cellStyle name="Percent 3 4 2 2" xfId="38797"/>
    <cellStyle name="Percent 3 4 3" xfId="38798"/>
    <cellStyle name="Percent 3 4 3 2" xfId="38799"/>
    <cellStyle name="Percent 3 4 3 2 2" xfId="38800"/>
    <cellStyle name="Percent 3 4 3 3" xfId="38801"/>
    <cellStyle name="Percent 3 4 4" xfId="38802"/>
    <cellStyle name="Percent 3 4 5" xfId="38803"/>
    <cellStyle name="Percent 3 5" xfId="38804"/>
    <cellStyle name="Percent 3 5 2" xfId="38805"/>
    <cellStyle name="Percent 3 5 2 2" xfId="38806"/>
    <cellStyle name="Percent 3 5 2 2 2" xfId="38807"/>
    <cellStyle name="Percent 3 5 2 3" xfId="38808"/>
    <cellStyle name="Percent 3 5 3" xfId="38809"/>
    <cellStyle name="Percent 3 5 4" xfId="38810"/>
    <cellStyle name="Percent 3 6" xfId="38811"/>
    <cellStyle name="Percent 3 6 2" xfId="38812"/>
    <cellStyle name="Percent 3 7" xfId="38813"/>
    <cellStyle name="Percent 3 7 2" xfId="38814"/>
    <cellStyle name="Percent 3 8" xfId="38815"/>
    <cellStyle name="Percent 3 8 2" xfId="38816"/>
    <cellStyle name="Percent 3 8 2 2" xfId="38817"/>
    <cellStyle name="Percent 3 8 3" xfId="38818"/>
    <cellStyle name="Percent 3 9" xfId="38819"/>
    <cellStyle name="Percent 30" xfId="38820"/>
    <cellStyle name="Percent 30 2" xfId="38821"/>
    <cellStyle name="Percent 30 2 2" xfId="38822"/>
    <cellStyle name="Percent 30 3" xfId="38823"/>
    <cellStyle name="Percent 30 3 2" xfId="38824"/>
    <cellStyle name="Percent 30 3 2 2" xfId="38825"/>
    <cellStyle name="Percent 30 3 3" xfId="38826"/>
    <cellStyle name="Percent 30 4" xfId="38827"/>
    <cellStyle name="Percent 30 5" xfId="38828"/>
    <cellStyle name="Percent 31" xfId="38829"/>
    <cellStyle name="Percent 31 2" xfId="38830"/>
    <cellStyle name="Percent 31 2 2" xfId="38831"/>
    <cellStyle name="Percent 31 2 2 2" xfId="38832"/>
    <cellStyle name="Percent 31 2 3" xfId="38833"/>
    <cellStyle name="Percent 31 3" xfId="38834"/>
    <cellStyle name="Percent 31 4" xfId="38835"/>
    <cellStyle name="Percent 32" xfId="38836"/>
    <cellStyle name="Percent 32 2" xfId="38837"/>
    <cellStyle name="Percent 32 2 2" xfId="38838"/>
    <cellStyle name="Percent 32 2 2 2" xfId="38839"/>
    <cellStyle name="Percent 32 2 3" xfId="38840"/>
    <cellStyle name="Percent 32 3" xfId="38841"/>
    <cellStyle name="Percent 32 4" xfId="38842"/>
    <cellStyle name="Percent 33" xfId="38843"/>
    <cellStyle name="Percent 33 2" xfId="38844"/>
    <cellStyle name="Percent 33 2 2" xfId="38845"/>
    <cellStyle name="Percent 33 2 2 2" xfId="38846"/>
    <cellStyle name="Percent 33 2 3" xfId="38847"/>
    <cellStyle name="Percent 33 3" xfId="38848"/>
    <cellStyle name="Percent 33 4" xfId="38849"/>
    <cellStyle name="Percent 34" xfId="38850"/>
    <cellStyle name="Percent 34 2" xfId="38851"/>
    <cellStyle name="Percent 34 2 2" xfId="38852"/>
    <cellStyle name="Percent 34 2 2 2" xfId="38853"/>
    <cellStyle name="Percent 34 2 3" xfId="38854"/>
    <cellStyle name="Percent 34 3" xfId="38855"/>
    <cellStyle name="Percent 34 4" xfId="38856"/>
    <cellStyle name="Percent 35" xfId="38857"/>
    <cellStyle name="Percent 35 2" xfId="38858"/>
    <cellStyle name="Percent 35 2 2" xfId="38859"/>
    <cellStyle name="Percent 35 2 2 2" xfId="38860"/>
    <cellStyle name="Percent 35 2 3" xfId="38861"/>
    <cellStyle name="Percent 35 3" xfId="38862"/>
    <cellStyle name="Percent 35 4" xfId="38863"/>
    <cellStyle name="Percent 36" xfId="38864"/>
    <cellStyle name="Percent 36 2" xfId="38865"/>
    <cellStyle name="Percent 36 2 2" xfId="38866"/>
    <cellStyle name="Percent 36 2 2 2" xfId="38867"/>
    <cellStyle name="Percent 36 2 3" xfId="38868"/>
    <cellStyle name="Percent 36 3" xfId="38869"/>
    <cellStyle name="Percent 36 4" xfId="38870"/>
    <cellStyle name="Percent 37" xfId="38871"/>
    <cellStyle name="Percent 37 2" xfId="38872"/>
    <cellStyle name="Percent 37 2 2" xfId="38873"/>
    <cellStyle name="Percent 37 2 2 2" xfId="38874"/>
    <cellStyle name="Percent 37 2 2 2 2" xfId="38875"/>
    <cellStyle name="Percent 37 2 2 3" xfId="38876"/>
    <cellStyle name="Percent 37 2 3" xfId="38877"/>
    <cellStyle name="Percent 37 2 3 2" xfId="38878"/>
    <cellStyle name="Percent 37 2 4" xfId="38879"/>
    <cellStyle name="Percent 37 3" xfId="38880"/>
    <cellStyle name="Percent 37 3 2" xfId="38881"/>
    <cellStyle name="Percent 37 3 2 2" xfId="38882"/>
    <cellStyle name="Percent 37 3 3" xfId="38883"/>
    <cellStyle name="Percent 37 4" xfId="38884"/>
    <cellStyle name="Percent 37 4 2" xfId="38885"/>
    <cellStyle name="Percent 37 4 2 2" xfId="38886"/>
    <cellStyle name="Percent 37 4 3" xfId="38887"/>
    <cellStyle name="Percent 37 5" xfId="38888"/>
    <cellStyle name="Percent 37 5 2" xfId="38889"/>
    <cellStyle name="Percent 37 6" xfId="38890"/>
    <cellStyle name="Percent 37 7" xfId="38891"/>
    <cellStyle name="Percent 38" xfId="38892"/>
    <cellStyle name="Percent 38 2" xfId="38893"/>
    <cellStyle name="Percent 38 2 2" xfId="38894"/>
    <cellStyle name="Percent 38 3" xfId="38895"/>
    <cellStyle name="Percent 38 3 2" xfId="38896"/>
    <cellStyle name="Percent 38 3 2 2" xfId="38897"/>
    <cellStyle name="Percent 38 3 3" xfId="38898"/>
    <cellStyle name="Percent 38 4" xfId="38899"/>
    <cellStyle name="Percent 38 5" xfId="38900"/>
    <cellStyle name="Percent 39" xfId="38901"/>
    <cellStyle name="Percent 39 2" xfId="38902"/>
    <cellStyle name="Percent 39 2 2" xfId="38903"/>
    <cellStyle name="Percent 39 2 2 2" xfId="38904"/>
    <cellStyle name="Percent 39 2 3" xfId="38905"/>
    <cellStyle name="Percent 39 3" xfId="38906"/>
    <cellStyle name="Percent 39 4" xfId="38907"/>
    <cellStyle name="Percent 4" xfId="38908"/>
    <cellStyle name="Percent 4 2" xfId="38909"/>
    <cellStyle name="Percent 4 2 2" xfId="38910"/>
    <cellStyle name="Percent 4 2 2 2" xfId="38911"/>
    <cellStyle name="Percent 4 2 2 2 2" xfId="38912"/>
    <cellStyle name="Percent 4 2 2 3" xfId="38913"/>
    <cellStyle name="Percent 4 2 2 3 2" xfId="38914"/>
    <cellStyle name="Percent 4 2 2 3 2 2" xfId="38915"/>
    <cellStyle name="Percent 4 2 2 3 3" xfId="38916"/>
    <cellStyle name="Percent 4 2 2 4" xfId="38917"/>
    <cellStyle name="Percent 4 2 2 5" xfId="38918"/>
    <cellStyle name="Percent 4 2 3" xfId="38919"/>
    <cellStyle name="Percent 4 2 3 2" xfId="38920"/>
    <cellStyle name="Percent 4 2 3 2 2" xfId="38921"/>
    <cellStyle name="Percent 4 2 3 3" xfId="38922"/>
    <cellStyle name="Percent 4 2 3 3 2" xfId="38923"/>
    <cellStyle name="Percent 4 2 3 3 2 2" xfId="38924"/>
    <cellStyle name="Percent 4 2 3 3 3" xfId="38925"/>
    <cellStyle name="Percent 4 2 3 4" xfId="38926"/>
    <cellStyle name="Percent 4 2 4" xfId="38927"/>
    <cellStyle name="Percent 4 2 4 2" xfId="38928"/>
    <cellStyle name="Percent 4 2 5" xfId="38929"/>
    <cellStyle name="Percent 4 2 5 2" xfId="38930"/>
    <cellStyle name="Percent 4 2 5 2 2" xfId="38931"/>
    <cellStyle name="Percent 4 2 5 3" xfId="38932"/>
    <cellStyle name="Percent 4 2 6" xfId="38933"/>
    <cellStyle name="Percent 4 2 7" xfId="38934"/>
    <cellStyle name="Percent 4 3" xfId="38935"/>
    <cellStyle name="Percent 4 3 2" xfId="38936"/>
    <cellStyle name="Percent 4 3 2 2" xfId="38937"/>
    <cellStyle name="Percent 4 3 2 2 2" xfId="38938"/>
    <cellStyle name="Percent 4 3 2 3" xfId="38939"/>
    <cellStyle name="Percent 4 3 2 3 2" xfId="38940"/>
    <cellStyle name="Percent 4 3 2 3 2 2" xfId="38941"/>
    <cellStyle name="Percent 4 3 2 3 3" xfId="38942"/>
    <cellStyle name="Percent 4 3 2 4" xfId="38943"/>
    <cellStyle name="Percent 4 3 2 5" xfId="38944"/>
    <cellStyle name="Percent 4 3 3" xfId="38945"/>
    <cellStyle name="Percent 4 3 3 2" xfId="38946"/>
    <cellStyle name="Percent 4 3 3 2 2" xfId="38947"/>
    <cellStyle name="Percent 4 3 3 3" xfId="38948"/>
    <cellStyle name="Percent 4 3 3 3 2" xfId="38949"/>
    <cellStyle name="Percent 4 3 3 3 2 2" xfId="38950"/>
    <cellStyle name="Percent 4 3 3 3 3" xfId="38951"/>
    <cellStyle name="Percent 4 3 3 4" xfId="38952"/>
    <cellStyle name="Percent 4 3 3 5" xfId="38953"/>
    <cellStyle name="Percent 4 3 4" xfId="38954"/>
    <cellStyle name="Percent 4 3 4 2" xfId="38955"/>
    <cellStyle name="Percent 4 3 4 2 2" xfId="38956"/>
    <cellStyle name="Percent 4 3 4 3" xfId="38957"/>
    <cellStyle name="Percent 4 3 4 3 2" xfId="38958"/>
    <cellStyle name="Percent 4 3 4 3 2 2" xfId="38959"/>
    <cellStyle name="Percent 4 3 4 3 3" xfId="38960"/>
    <cellStyle name="Percent 4 3 4 4" xfId="38961"/>
    <cellStyle name="Percent 4 3 5" xfId="38962"/>
    <cellStyle name="Percent 4 3 5 2" xfId="38963"/>
    <cellStyle name="Percent 4 3 6" xfId="38964"/>
    <cellStyle name="Percent 4 3 6 2" xfId="38965"/>
    <cellStyle name="Percent 4 3 6 2 2" xfId="38966"/>
    <cellStyle name="Percent 4 3 6 3" xfId="38967"/>
    <cellStyle name="Percent 4 3 7" xfId="38968"/>
    <cellStyle name="Percent 4 3 8" xfId="38969"/>
    <cellStyle name="Percent 4 4" xfId="38970"/>
    <cellStyle name="Percent 4 4 2" xfId="38971"/>
    <cellStyle name="Percent 4 4 2 2" xfId="38972"/>
    <cellStyle name="Percent 4 4 3" xfId="38973"/>
    <cellStyle name="Percent 4 4 3 2" xfId="38974"/>
    <cellStyle name="Percent 4 4 3 2 2" xfId="38975"/>
    <cellStyle name="Percent 4 4 3 3" xfId="38976"/>
    <cellStyle name="Percent 4 4 4" xfId="38977"/>
    <cellStyle name="Percent 4 4 5" xfId="38978"/>
    <cellStyle name="Percent 4 5" xfId="38979"/>
    <cellStyle name="Percent 4 5 2" xfId="38980"/>
    <cellStyle name="Percent 4 5 2 2" xfId="38981"/>
    <cellStyle name="Percent 4 5 3" xfId="38982"/>
    <cellStyle name="Percent 4 5 3 2" xfId="38983"/>
    <cellStyle name="Percent 4 5 3 2 2" xfId="38984"/>
    <cellStyle name="Percent 4 5 3 3" xfId="38985"/>
    <cellStyle name="Percent 4 5 4" xfId="38986"/>
    <cellStyle name="Percent 4 5 5" xfId="38987"/>
    <cellStyle name="Percent 4 6" xfId="38988"/>
    <cellStyle name="Percent 4 6 2" xfId="38989"/>
    <cellStyle name="Percent 4 7" xfId="38990"/>
    <cellStyle name="Percent 4 7 2" xfId="38991"/>
    <cellStyle name="Percent 4 7 2 2" xfId="38992"/>
    <cellStyle name="Percent 4 7 3" xfId="38993"/>
    <cellStyle name="Percent 4 8" xfId="38994"/>
    <cellStyle name="Percent 4 9" xfId="38995"/>
    <cellStyle name="Percent 40" xfId="38996"/>
    <cellStyle name="Percent 40 2" xfId="38997"/>
    <cellStyle name="Percent 40 3" xfId="38998"/>
    <cellStyle name="Percent 41" xfId="38999"/>
    <cellStyle name="Percent 41 2" xfId="39000"/>
    <cellStyle name="Percent 41 3" xfId="39001"/>
    <cellStyle name="Percent 42" xfId="39002"/>
    <cellStyle name="Percent 42 2" xfId="39003"/>
    <cellStyle name="Percent 42 3" xfId="39004"/>
    <cellStyle name="Percent 43" xfId="39005"/>
    <cellStyle name="Percent 43 2" xfId="39006"/>
    <cellStyle name="Percent 43 3" xfId="39007"/>
    <cellStyle name="Percent 44" xfId="39008"/>
    <cellStyle name="Percent 44 2" xfId="39009"/>
    <cellStyle name="Percent 44 3" xfId="39010"/>
    <cellStyle name="Percent 45" xfId="39011"/>
    <cellStyle name="Percent 45 2" xfId="39012"/>
    <cellStyle name="Percent 45 3" xfId="39013"/>
    <cellStyle name="Percent 46" xfId="39014"/>
    <cellStyle name="Percent 46 2" xfId="39015"/>
    <cellStyle name="Percent 46 3" xfId="39016"/>
    <cellStyle name="Percent 47" xfId="39017"/>
    <cellStyle name="Percent 47 2" xfId="39018"/>
    <cellStyle name="Percent 47 3" xfId="39019"/>
    <cellStyle name="Percent 48" xfId="39020"/>
    <cellStyle name="Percent 48 2" xfId="39021"/>
    <cellStyle name="Percent 48 3" xfId="39022"/>
    <cellStyle name="Percent 49" xfId="39023"/>
    <cellStyle name="Percent 49 2" xfId="39024"/>
    <cellStyle name="Percent 49 3" xfId="39025"/>
    <cellStyle name="Percent 5" xfId="39026"/>
    <cellStyle name="Percent 5 2" xfId="39027"/>
    <cellStyle name="Percent 5 2 2" xfId="39028"/>
    <cellStyle name="Percent 5 2 2 2" xfId="39029"/>
    <cellStyle name="Percent 5 2 2 2 2" xfId="39030"/>
    <cellStyle name="Percent 5 2 2 3" xfId="39031"/>
    <cellStyle name="Percent 5 2 2 3 2" xfId="39032"/>
    <cellStyle name="Percent 5 2 2 3 2 2" xfId="39033"/>
    <cellStyle name="Percent 5 2 2 3 3" xfId="39034"/>
    <cellStyle name="Percent 5 2 2 4" xfId="39035"/>
    <cellStyle name="Percent 5 2 2 5" xfId="39036"/>
    <cellStyle name="Percent 5 2 3" xfId="39037"/>
    <cellStyle name="Percent 5 2 3 2" xfId="39038"/>
    <cellStyle name="Percent 5 2 3 2 2" xfId="39039"/>
    <cellStyle name="Percent 5 2 3 2 2 2" xfId="39040"/>
    <cellStyle name="Percent 5 2 3 2 2 2 2" xfId="39041"/>
    <cellStyle name="Percent 5 2 3 2 2 3" xfId="39042"/>
    <cellStyle name="Percent 5 2 3 2 3" xfId="39043"/>
    <cellStyle name="Percent 5 2 3 2 3 2" xfId="39044"/>
    <cellStyle name="Percent 5 2 3 2 4" xfId="39045"/>
    <cellStyle name="Percent 5 2 3 3" xfId="39046"/>
    <cellStyle name="Percent 5 2 3 3 2" xfId="39047"/>
    <cellStyle name="Percent 5 2 3 3 2 2" xfId="39048"/>
    <cellStyle name="Percent 5 2 3 3 3" xfId="39049"/>
    <cellStyle name="Percent 5 2 3 4" xfId="39050"/>
    <cellStyle name="Percent 5 2 3 4 2" xfId="39051"/>
    <cellStyle name="Percent 5 2 3 4 2 2" xfId="39052"/>
    <cellStyle name="Percent 5 2 3 4 3" xfId="39053"/>
    <cellStyle name="Percent 5 2 3 5" xfId="39054"/>
    <cellStyle name="Percent 5 2 3 5 2" xfId="39055"/>
    <cellStyle name="Percent 5 2 3 6" xfId="39056"/>
    <cellStyle name="Percent 5 2 4" xfId="39057"/>
    <cellStyle name="Percent 5 2 4 2" xfId="39058"/>
    <cellStyle name="Percent 5 2 5" xfId="39059"/>
    <cellStyle name="Percent 5 2 5 2" xfId="39060"/>
    <cellStyle name="Percent 5 2 5 2 2" xfId="39061"/>
    <cellStyle name="Percent 5 2 5 3" xfId="39062"/>
    <cellStyle name="Percent 5 2 6" xfId="39063"/>
    <cellStyle name="Percent 5 2 7" xfId="39064"/>
    <cellStyle name="Percent 5 3" xfId="39065"/>
    <cellStyle name="Percent 5 3 2" xfId="39066"/>
    <cellStyle name="Percent 5 3 3" xfId="39067"/>
    <cellStyle name="Percent 5 4" xfId="39068"/>
    <cellStyle name="Percent 5 4 2" xfId="39069"/>
    <cellStyle name="Percent 5 4 2 2" xfId="39070"/>
    <cellStyle name="Percent 5 4 3" xfId="39071"/>
    <cellStyle name="Percent 5 5" xfId="39072"/>
    <cellStyle name="Percent 5 6" xfId="39073"/>
    <cellStyle name="Percent 50" xfId="39074"/>
    <cellStyle name="Percent 50 2" xfId="39075"/>
    <cellStyle name="Percent 50 3" xfId="39076"/>
    <cellStyle name="Percent 51" xfId="39077"/>
    <cellStyle name="Percent 51 2" xfId="39078"/>
    <cellStyle name="Percent 51 3" xfId="39079"/>
    <cellStyle name="Percent 52" xfId="39080"/>
    <cellStyle name="Percent 52 2" xfId="39081"/>
    <cellStyle name="Percent 52 3" xfId="39082"/>
    <cellStyle name="Percent 53" xfId="39083"/>
    <cellStyle name="Percent 53 2" xfId="39084"/>
    <cellStyle name="Percent 53 3" xfId="39085"/>
    <cellStyle name="Percent 54" xfId="39086"/>
    <cellStyle name="Percent 54 2" xfId="39087"/>
    <cellStyle name="Percent 54 3" xfId="39088"/>
    <cellStyle name="Percent 55" xfId="39089"/>
    <cellStyle name="Percent 55 2" xfId="39090"/>
    <cellStyle name="Percent 55 3" xfId="39091"/>
    <cellStyle name="Percent 56" xfId="39092"/>
    <cellStyle name="Percent 57" xfId="39093"/>
    <cellStyle name="Percent 58" xfId="39094"/>
    <cellStyle name="Percent 59" xfId="39095"/>
    <cellStyle name="Percent 6" xfId="39096"/>
    <cellStyle name="Percent 6 2" xfId="39097"/>
    <cellStyle name="Percent 6 2 2" xfId="39098"/>
    <cellStyle name="Percent 6 2 2 2" xfId="39099"/>
    <cellStyle name="Percent 6 2 2 2 2" xfId="39100"/>
    <cellStyle name="Percent 6 2 2 3" xfId="39101"/>
    <cellStyle name="Percent 6 2 2 3 2" xfId="39102"/>
    <cellStyle name="Percent 6 2 2 3 2 2" xfId="39103"/>
    <cellStyle name="Percent 6 2 2 3 3" xfId="39104"/>
    <cellStyle name="Percent 6 2 2 4" xfId="39105"/>
    <cellStyle name="Percent 6 2 2 5" xfId="39106"/>
    <cellStyle name="Percent 6 2 3" xfId="39107"/>
    <cellStyle name="Percent 6 2 3 2" xfId="39108"/>
    <cellStyle name="Percent 6 2 3 2 2" xfId="39109"/>
    <cellStyle name="Percent 6 2 3 3" xfId="39110"/>
    <cellStyle name="Percent 6 2 3 3 2" xfId="39111"/>
    <cellStyle name="Percent 6 2 3 3 2 2" xfId="39112"/>
    <cellStyle name="Percent 6 2 3 3 3" xfId="39113"/>
    <cellStyle name="Percent 6 2 3 4" xfId="39114"/>
    <cellStyle name="Percent 6 2 4" xfId="39115"/>
    <cellStyle name="Percent 6 2 4 2" xfId="39116"/>
    <cellStyle name="Percent 6 2 5" xfId="39117"/>
    <cellStyle name="Percent 6 2 5 2" xfId="39118"/>
    <cellStyle name="Percent 6 2 5 2 2" xfId="39119"/>
    <cellStyle name="Percent 6 2 5 3" xfId="39120"/>
    <cellStyle name="Percent 6 2 6" xfId="39121"/>
    <cellStyle name="Percent 6 2 7" xfId="39122"/>
    <cellStyle name="Percent 6 3" xfId="39123"/>
    <cellStyle name="Percent 6 3 2" xfId="39124"/>
    <cellStyle name="Percent 6 3 2 2" xfId="39125"/>
    <cellStyle name="Percent 6 3 2 2 2" xfId="39126"/>
    <cellStyle name="Percent 6 3 2 3" xfId="39127"/>
    <cellStyle name="Percent 6 3 2 3 2" xfId="39128"/>
    <cellStyle name="Percent 6 3 2 3 2 2" xfId="39129"/>
    <cellStyle name="Percent 6 3 2 3 3" xfId="39130"/>
    <cellStyle name="Percent 6 3 2 4" xfId="39131"/>
    <cellStyle name="Percent 6 3 2 5" xfId="39132"/>
    <cellStyle name="Percent 6 3 3" xfId="39133"/>
    <cellStyle name="Percent 6 3 3 2" xfId="39134"/>
    <cellStyle name="Percent 6 3 3 2 2" xfId="39135"/>
    <cellStyle name="Percent 6 3 3 3" xfId="39136"/>
    <cellStyle name="Percent 6 3 3 3 2" xfId="39137"/>
    <cellStyle name="Percent 6 3 3 3 2 2" xfId="39138"/>
    <cellStyle name="Percent 6 3 3 3 3" xfId="39139"/>
    <cellStyle name="Percent 6 3 3 4" xfId="39140"/>
    <cellStyle name="Percent 6 3 3 5" xfId="39141"/>
    <cellStyle name="Percent 6 3 4" xfId="39142"/>
    <cellStyle name="Percent 6 3 4 2" xfId="39143"/>
    <cellStyle name="Percent 6 3 4 2 2" xfId="39144"/>
    <cellStyle name="Percent 6 3 4 3" xfId="39145"/>
    <cellStyle name="Percent 6 3 4 3 2" xfId="39146"/>
    <cellStyle name="Percent 6 3 4 3 2 2" xfId="39147"/>
    <cellStyle name="Percent 6 3 4 3 3" xfId="39148"/>
    <cellStyle name="Percent 6 3 4 4" xfId="39149"/>
    <cellStyle name="Percent 6 3 5" xfId="39150"/>
    <cellStyle name="Percent 6 3 5 2" xfId="39151"/>
    <cellStyle name="Percent 6 3 6" xfId="39152"/>
    <cellStyle name="Percent 6 3 6 2" xfId="39153"/>
    <cellStyle name="Percent 6 3 6 2 2" xfId="39154"/>
    <cellStyle name="Percent 6 3 6 3" xfId="39155"/>
    <cellStyle name="Percent 6 3 7" xfId="39156"/>
    <cellStyle name="Percent 6 3 8" xfId="39157"/>
    <cellStyle name="Percent 6 4" xfId="39158"/>
    <cellStyle name="Percent 6 4 2" xfId="39159"/>
    <cellStyle name="Percent 6 4 2 2" xfId="39160"/>
    <cellStyle name="Percent 6 4 3" xfId="39161"/>
    <cellStyle name="Percent 6 4 3 2" xfId="39162"/>
    <cellStyle name="Percent 6 4 3 2 2" xfId="39163"/>
    <cellStyle name="Percent 6 4 3 3" xfId="39164"/>
    <cellStyle name="Percent 6 4 4" xfId="39165"/>
    <cellStyle name="Percent 6 4 5" xfId="39166"/>
    <cellStyle name="Percent 6 5" xfId="39167"/>
    <cellStyle name="Percent 6 5 2" xfId="39168"/>
    <cellStyle name="Percent 6 5 2 2" xfId="39169"/>
    <cellStyle name="Percent 6 5 2 2 2" xfId="39170"/>
    <cellStyle name="Percent 6 5 2 2 2 2" xfId="39171"/>
    <cellStyle name="Percent 6 5 2 2 3" xfId="39172"/>
    <cellStyle name="Percent 6 5 2 3" xfId="39173"/>
    <cellStyle name="Percent 6 5 2 3 2" xfId="39174"/>
    <cellStyle name="Percent 6 5 2 4" xfId="39175"/>
    <cellStyle name="Percent 6 5 3" xfId="39176"/>
    <cellStyle name="Percent 6 5 3 2" xfId="39177"/>
    <cellStyle name="Percent 6 5 3 2 2" xfId="39178"/>
    <cellStyle name="Percent 6 5 3 3" xfId="39179"/>
    <cellStyle name="Percent 6 5 4" xfId="39180"/>
    <cellStyle name="Percent 6 5 4 2" xfId="39181"/>
    <cellStyle name="Percent 6 5 4 2 2" xfId="39182"/>
    <cellStyle name="Percent 6 5 4 3" xfId="39183"/>
    <cellStyle name="Percent 6 5 5" xfId="39184"/>
    <cellStyle name="Percent 6 5 5 2" xfId="39185"/>
    <cellStyle name="Percent 6 5 6" xfId="39186"/>
    <cellStyle name="Percent 6 6" xfId="39187"/>
    <cellStyle name="Percent 6 6 2" xfId="39188"/>
    <cellStyle name="Percent 6 7" xfId="39189"/>
    <cellStyle name="Percent 6 7 2" xfId="39190"/>
    <cellStyle name="Percent 6 7 2 2" xfId="39191"/>
    <cellStyle name="Percent 6 7 3" xfId="39192"/>
    <cellStyle name="Percent 6 8" xfId="39193"/>
    <cellStyle name="Percent 6 9" xfId="39194"/>
    <cellStyle name="Percent 60" xfId="39195"/>
    <cellStyle name="Percent 61" xfId="39196"/>
    <cellStyle name="Percent 62" xfId="39197"/>
    <cellStyle name="Percent 63" xfId="39198"/>
    <cellStyle name="Percent 64" xfId="39199"/>
    <cellStyle name="Percent 65" xfId="39200"/>
    <cellStyle name="Percent 66" xfId="39201"/>
    <cellStyle name="Percent 67" xfId="39202"/>
    <cellStyle name="Percent 68" xfId="39203"/>
    <cellStyle name="Percent 69" xfId="39204"/>
    <cellStyle name="Percent 7" xfId="39205"/>
    <cellStyle name="Percent 7 2" xfId="39206"/>
    <cellStyle name="Percent 7 2 2" xfId="39207"/>
    <cellStyle name="Percent 7 2 2 2" xfId="39208"/>
    <cellStyle name="Percent 7 2 3" xfId="39209"/>
    <cellStyle name="Percent 7 2 3 2" xfId="39210"/>
    <cellStyle name="Percent 7 2 3 2 2" xfId="39211"/>
    <cellStyle name="Percent 7 2 3 3" xfId="39212"/>
    <cellStyle name="Percent 7 2 4" xfId="39213"/>
    <cellStyle name="Percent 7 2 5" xfId="39214"/>
    <cellStyle name="Percent 7 3" xfId="39215"/>
    <cellStyle name="Percent 7 3 2" xfId="39216"/>
    <cellStyle name="Percent 7 3 2 2" xfId="39217"/>
    <cellStyle name="Percent 7 3 3" xfId="39218"/>
    <cellStyle name="Percent 7 3 3 2" xfId="39219"/>
    <cellStyle name="Percent 7 3 3 2 2" xfId="39220"/>
    <cellStyle name="Percent 7 3 3 3" xfId="39221"/>
    <cellStyle name="Percent 7 3 4" xfId="39222"/>
    <cellStyle name="Percent 7 4" xfId="39223"/>
    <cellStyle name="Percent 7 4 2" xfId="39224"/>
    <cellStyle name="Percent 7 5" xfId="39225"/>
    <cellStyle name="Percent 7 5 2" xfId="39226"/>
    <cellStyle name="Percent 7 5 2 2" xfId="39227"/>
    <cellStyle name="Percent 7 5 3" xfId="39228"/>
    <cellStyle name="Percent 7 6" xfId="39229"/>
    <cellStyle name="Percent 7 7" xfId="39230"/>
    <cellStyle name="Percent 70" xfId="39231"/>
    <cellStyle name="Percent 71" xfId="39232"/>
    <cellStyle name="Percent 72" xfId="39233"/>
    <cellStyle name="Percent 73" xfId="39234"/>
    <cellStyle name="Percent 74" xfId="39235"/>
    <cellStyle name="Percent 75" xfId="39236"/>
    <cellStyle name="Percent 76" xfId="39237"/>
    <cellStyle name="Percent 77" xfId="39238"/>
    <cellStyle name="Percent 78" xfId="39239"/>
    <cellStyle name="Percent 79" xfId="39240"/>
    <cellStyle name="Percent 8" xfId="39241"/>
    <cellStyle name="Percent 8 2" xfId="39242"/>
    <cellStyle name="Percent 8 2 2" xfId="39243"/>
    <cellStyle name="Percent 8 2 2 2" xfId="39244"/>
    <cellStyle name="Percent 8 2 3" xfId="39245"/>
    <cellStyle name="Percent 8 2 3 2" xfId="39246"/>
    <cellStyle name="Percent 8 2 3 2 2" xfId="39247"/>
    <cellStyle name="Percent 8 2 3 3" xfId="39248"/>
    <cellStyle name="Percent 8 2 4" xfId="39249"/>
    <cellStyle name="Percent 8 2 5" xfId="39250"/>
    <cellStyle name="Percent 8 3" xfId="39251"/>
    <cellStyle name="Percent 8 3 2" xfId="39252"/>
    <cellStyle name="Percent 8 3 2 2" xfId="39253"/>
    <cellStyle name="Percent 8 3 3" xfId="39254"/>
    <cellStyle name="Percent 8 3 3 2" xfId="39255"/>
    <cellStyle name="Percent 8 3 3 2 2" xfId="39256"/>
    <cellStyle name="Percent 8 3 3 3" xfId="39257"/>
    <cellStyle name="Percent 8 3 4" xfId="39258"/>
    <cellStyle name="Percent 8 4" xfId="39259"/>
    <cellStyle name="Percent 8 4 2" xfId="39260"/>
    <cellStyle name="Percent 8 5" xfId="39261"/>
    <cellStyle name="Percent 8 5 2" xfId="39262"/>
    <cellStyle name="Percent 8 5 2 2" xfId="39263"/>
    <cellStyle name="Percent 8 5 3" xfId="39264"/>
    <cellStyle name="Percent 8 6" xfId="39265"/>
    <cellStyle name="Percent 8 7" xfId="39266"/>
    <cellStyle name="Percent 80" xfId="39267"/>
    <cellStyle name="Percent 81" xfId="39268"/>
    <cellStyle name="Percent 82" xfId="39269"/>
    <cellStyle name="Percent 83" xfId="39270"/>
    <cellStyle name="Percent 84" xfId="39271"/>
    <cellStyle name="Percent 84 2" xfId="43364"/>
    <cellStyle name="Percent 85" xfId="39272"/>
    <cellStyle name="Percent 86" xfId="43043"/>
    <cellStyle name="Percent 86 2" xfId="43365"/>
    <cellStyle name="Percent 87" xfId="43366"/>
    <cellStyle name="Percent 87 2" xfId="43367"/>
    <cellStyle name="Percent 88" xfId="43368"/>
    <cellStyle name="Percent 89" xfId="43369"/>
    <cellStyle name="Percent 89 2" xfId="43370"/>
    <cellStyle name="Percent 89 2 2" xfId="43371"/>
    <cellStyle name="Percent 9" xfId="39273"/>
    <cellStyle name="Percent 9 2" xfId="39274"/>
    <cellStyle name="Percent 9 2 2" xfId="39275"/>
    <cellStyle name="Percent 9 2 2 2" xfId="39276"/>
    <cellStyle name="Percent 9 2 3" xfId="39277"/>
    <cellStyle name="Percent 9 2 3 2" xfId="39278"/>
    <cellStyle name="Percent 9 2 3 2 2" xfId="39279"/>
    <cellStyle name="Percent 9 2 3 3" xfId="39280"/>
    <cellStyle name="Percent 9 2 4" xfId="39281"/>
    <cellStyle name="Percent 9 2 5" xfId="39282"/>
    <cellStyle name="Percent 9 3" xfId="39283"/>
    <cellStyle name="Percent 9 3 2" xfId="39284"/>
    <cellStyle name="Percent 9 3 2 2" xfId="39285"/>
    <cellStyle name="Percent 9 3 3" xfId="39286"/>
    <cellStyle name="Percent 9 3 3 2" xfId="39287"/>
    <cellStyle name="Percent 9 3 3 2 2" xfId="39288"/>
    <cellStyle name="Percent 9 3 3 3" xfId="39289"/>
    <cellStyle name="Percent 9 3 4" xfId="39290"/>
    <cellStyle name="Percent 9 4" xfId="39291"/>
    <cellStyle name="Percent 9 4 2" xfId="39292"/>
    <cellStyle name="Percent 9 5" xfId="39293"/>
    <cellStyle name="Percent 9 5 2" xfId="39294"/>
    <cellStyle name="Percent 9 5 2 2" xfId="39295"/>
    <cellStyle name="Percent 9 5 3" xfId="39296"/>
    <cellStyle name="Percent 9 6" xfId="39297"/>
    <cellStyle name="Percent 9 7" xfId="39298"/>
    <cellStyle name="Percent 90" xfId="43372"/>
    <cellStyle name="Percent 90 2" xfId="43373"/>
    <cellStyle name="Percent 91" xfId="43374"/>
    <cellStyle name="Percent 92" xfId="12"/>
    <cellStyle name="Polarity" xfId="43375"/>
    <cellStyle name="PrePop Currency (0)" xfId="43376"/>
    <cellStyle name="PrePop Currency (2)" xfId="43377"/>
    <cellStyle name="PrePop Units (0)" xfId="43378"/>
    <cellStyle name="PrePop Units (1)" xfId="43379"/>
    <cellStyle name="PrePop Units (2)" xfId="43380"/>
    <cellStyle name="PriceHeading1" xfId="39299"/>
    <cellStyle name="PriceHeading1 2" xfId="39300"/>
    <cellStyle name="PriceHeading1 2 2" xfId="39301"/>
    <cellStyle name="PriceHeading1 2 2 2" xfId="39302"/>
    <cellStyle name="PriceHeading1 2 2 2 2" xfId="39303"/>
    <cellStyle name="PriceHeading1 2 2 2 2 2" xfId="39304"/>
    <cellStyle name="PriceHeading1 2 2 2 3" xfId="39305"/>
    <cellStyle name="PriceHeading1 2 2 3" xfId="39306"/>
    <cellStyle name="PriceHeading1 2 2 4" xfId="39307"/>
    <cellStyle name="PriceHeading1 2 3" xfId="39308"/>
    <cellStyle name="PriceHeading1 2 3 2" xfId="39309"/>
    <cellStyle name="PriceHeading1 2 3 2 2" xfId="39310"/>
    <cellStyle name="PriceHeading1 2 3 3" xfId="39311"/>
    <cellStyle name="PriceHeading1 2 3 3 2" xfId="39312"/>
    <cellStyle name="PriceHeading1 2 3 3 2 2" xfId="39313"/>
    <cellStyle name="PriceHeading1 2 3 3 3" xfId="39314"/>
    <cellStyle name="PriceHeading1 2 3 4" xfId="39315"/>
    <cellStyle name="PriceHeading1 2 4" xfId="39316"/>
    <cellStyle name="PriceHeading1 2 4 2" xfId="39317"/>
    <cellStyle name="PriceHeading1 2 4 2 2" xfId="39318"/>
    <cellStyle name="PriceHeading1 2 4 3" xfId="39319"/>
    <cellStyle name="PriceHeading1 2 5" xfId="39320"/>
    <cellStyle name="PriceHeading1 2 6" xfId="39321"/>
    <cellStyle name="PriceHeading1 3" xfId="39322"/>
    <cellStyle name="PriceHeading1 3 2" xfId="39323"/>
    <cellStyle name="PriceHeading1 3 2 2" xfId="39324"/>
    <cellStyle name="PriceHeading1 3 3" xfId="39325"/>
    <cellStyle name="PriceHeading1 3 3 2" xfId="39326"/>
    <cellStyle name="PriceHeading1 3 3 2 2" xfId="39327"/>
    <cellStyle name="PriceHeading1 3 3 3" xfId="39328"/>
    <cellStyle name="PriceHeading1 3 4" xfId="39329"/>
    <cellStyle name="PriceHeading1 4" xfId="39330"/>
    <cellStyle name="PriceHeading1 4 2" xfId="39331"/>
    <cellStyle name="PriceHeading1 5" xfId="39332"/>
    <cellStyle name="PriceHeading1 5 2" xfId="39333"/>
    <cellStyle name="PriceHeading1 5 2 2" xfId="39334"/>
    <cellStyle name="PriceHeading1 5 3" xfId="39335"/>
    <cellStyle name="PriceHeading1 6" xfId="39336"/>
    <cellStyle name="PriceHeading1 7" xfId="39337"/>
    <cellStyle name="PriceHeading2" xfId="39338"/>
    <cellStyle name="PriceHeading2 2" xfId="39339"/>
    <cellStyle name="PriceHeading2 2 2" xfId="39340"/>
    <cellStyle name="PriceHeading2 2 2 2" xfId="39341"/>
    <cellStyle name="PriceHeading2 2 2 2 2" xfId="39342"/>
    <cellStyle name="PriceHeading2 2 2 2 2 2" xfId="39343"/>
    <cellStyle name="PriceHeading2 2 2 2 3" xfId="39344"/>
    <cellStyle name="PriceHeading2 2 2 3" xfId="39345"/>
    <cellStyle name="PriceHeading2 2 2 4" xfId="39346"/>
    <cellStyle name="PriceHeading2 2 3" xfId="39347"/>
    <cellStyle name="PriceHeading2 2 3 2" xfId="39348"/>
    <cellStyle name="PriceHeading2 2 3 2 2" xfId="39349"/>
    <cellStyle name="PriceHeading2 2 3 3" xfId="39350"/>
    <cellStyle name="PriceHeading2 2 3 3 2" xfId="39351"/>
    <cellStyle name="PriceHeading2 2 3 3 2 2" xfId="39352"/>
    <cellStyle name="PriceHeading2 2 3 3 3" xfId="39353"/>
    <cellStyle name="PriceHeading2 2 3 4" xfId="39354"/>
    <cellStyle name="PriceHeading2 2 4" xfId="39355"/>
    <cellStyle name="PriceHeading2 2 4 2" xfId="39356"/>
    <cellStyle name="PriceHeading2 2 4 2 2" xfId="39357"/>
    <cellStyle name="PriceHeading2 2 4 3" xfId="39358"/>
    <cellStyle name="PriceHeading2 2 5" xfId="39359"/>
    <cellStyle name="PriceHeading2 2 6" xfId="39360"/>
    <cellStyle name="PriceHeading2 3" xfId="39361"/>
    <cellStyle name="PriceHeading2 3 2" xfId="39362"/>
    <cellStyle name="PriceHeading2 3 2 2" xfId="39363"/>
    <cellStyle name="PriceHeading2 3 3" xfId="39364"/>
    <cellStyle name="PriceHeading2 3 3 2" xfId="39365"/>
    <cellStyle name="PriceHeading2 3 3 2 2" xfId="39366"/>
    <cellStyle name="PriceHeading2 3 3 3" xfId="39367"/>
    <cellStyle name="PriceHeading2 3 4" xfId="39368"/>
    <cellStyle name="PriceHeading2 4" xfId="39369"/>
    <cellStyle name="PriceHeading2 4 2" xfId="39370"/>
    <cellStyle name="PriceHeading2 5" xfId="39371"/>
    <cellStyle name="PriceHeading2 5 2" xfId="39372"/>
    <cellStyle name="PriceHeading2 5 2 2" xfId="39373"/>
    <cellStyle name="PriceHeading2 5 3" xfId="39374"/>
    <cellStyle name="PriceHeading2 6" xfId="39375"/>
    <cellStyle name="PriceHeading2 7" xfId="39376"/>
    <cellStyle name="PriceUnprotected" xfId="39377"/>
    <cellStyle name="PriceUnprotected 2" xfId="39378"/>
    <cellStyle name="PriceUnprotected 2 2" xfId="39379"/>
    <cellStyle name="PriceUnprotected 2 2 2" xfId="39380"/>
    <cellStyle name="PriceUnprotected 2 2 2 2" xfId="39381"/>
    <cellStyle name="PriceUnprotected 2 2 3" xfId="39382"/>
    <cellStyle name="PriceUnprotected 2 2 3 2" xfId="39383"/>
    <cellStyle name="PriceUnprotected 2 2 3 2 2" xfId="39384"/>
    <cellStyle name="PriceUnprotected 2 2 3 3" xfId="39385"/>
    <cellStyle name="PriceUnprotected 2 2 4" xfId="39386"/>
    <cellStyle name="PriceUnprotected 2 2 5" xfId="39387"/>
    <cellStyle name="PriceUnprotected 2 3" xfId="39388"/>
    <cellStyle name="PriceUnprotected 2 3 2" xfId="39389"/>
    <cellStyle name="PriceUnprotected 2 3 2 2" xfId="39390"/>
    <cellStyle name="PriceUnprotected 2 3 3" xfId="39391"/>
    <cellStyle name="PriceUnprotected 2 3 3 2" xfId="39392"/>
    <cellStyle name="PriceUnprotected 2 3 3 2 2" xfId="39393"/>
    <cellStyle name="PriceUnprotected 2 3 3 3" xfId="39394"/>
    <cellStyle name="PriceUnprotected 2 3 4" xfId="39395"/>
    <cellStyle name="PriceUnprotected 2 4" xfId="39396"/>
    <cellStyle name="PriceUnprotected 2 4 2" xfId="39397"/>
    <cellStyle name="PriceUnprotected 2 5" xfId="39398"/>
    <cellStyle name="PriceUnprotected 2 5 2" xfId="39399"/>
    <cellStyle name="PriceUnprotected 2 5 2 2" xfId="39400"/>
    <cellStyle name="PriceUnprotected 2 5 3" xfId="39401"/>
    <cellStyle name="PriceUnprotected 2 6" xfId="39402"/>
    <cellStyle name="PriceUnprotected 2 7" xfId="39403"/>
    <cellStyle name="PriceUnprotected 3" xfId="39404"/>
    <cellStyle name="PriceUnprotected 3 2" xfId="39405"/>
    <cellStyle name="PriceUnprotected 3 2 2" xfId="39406"/>
    <cellStyle name="PriceUnprotected 3 3" xfId="39407"/>
    <cellStyle name="PriceUnprotected 3 3 2" xfId="39408"/>
    <cellStyle name="PriceUnprotected 3 3 2 2" xfId="39409"/>
    <cellStyle name="PriceUnprotected 3 3 3" xfId="39410"/>
    <cellStyle name="PriceUnprotected 3 4" xfId="39411"/>
    <cellStyle name="PriceUnprotected 4" xfId="39412"/>
    <cellStyle name="PriceUnprotected 4 2" xfId="39413"/>
    <cellStyle name="PriceUnprotected 5" xfId="39414"/>
    <cellStyle name="PriceUnprotected 5 2" xfId="39415"/>
    <cellStyle name="PriceUnprotected 5 2 2" xfId="39416"/>
    <cellStyle name="PriceUnprotected 5 3" xfId="39417"/>
    <cellStyle name="PriceUnprotected 6" xfId="39418"/>
    <cellStyle name="PriceUnprotected 7" xfId="39419"/>
    <cellStyle name="PriceYear" xfId="39420"/>
    <cellStyle name="PriceYear 2" xfId="39421"/>
    <cellStyle name="PriceYear 2 2" xfId="39422"/>
    <cellStyle name="PriceYear 2 2 2" xfId="39423"/>
    <cellStyle name="PriceYear 2 2 2 2" xfId="39424"/>
    <cellStyle name="PriceYear 2 2 3" xfId="39425"/>
    <cellStyle name="PriceYear 2 2 3 2" xfId="39426"/>
    <cellStyle name="PriceYear 2 2 3 2 2" xfId="39427"/>
    <cellStyle name="PriceYear 2 2 3 3" xfId="39428"/>
    <cellStyle name="PriceYear 2 2 4" xfId="39429"/>
    <cellStyle name="PriceYear 2 2 5" xfId="39430"/>
    <cellStyle name="PriceYear 2 3" xfId="39431"/>
    <cellStyle name="PriceYear 2 3 2" xfId="39432"/>
    <cellStyle name="PriceYear 2 3 2 2" xfId="39433"/>
    <cellStyle name="PriceYear 2 3 3" xfId="39434"/>
    <cellStyle name="PriceYear 2 3 3 2" xfId="39435"/>
    <cellStyle name="PriceYear 2 3 3 2 2" xfId="39436"/>
    <cellStyle name="PriceYear 2 3 3 3" xfId="39437"/>
    <cellStyle name="PriceYear 2 3 4" xfId="39438"/>
    <cellStyle name="PriceYear 2 4" xfId="39439"/>
    <cellStyle name="PriceYear 2 4 2" xfId="39440"/>
    <cellStyle name="PriceYear 2 5" xfId="39441"/>
    <cellStyle name="PriceYear 2 5 2" xfId="39442"/>
    <cellStyle name="PriceYear 2 5 2 2" xfId="39443"/>
    <cellStyle name="PriceYear 2 5 3" xfId="39444"/>
    <cellStyle name="PriceYear 2 6" xfId="39445"/>
    <cellStyle name="PriceYear 2 7" xfId="39446"/>
    <cellStyle name="PriceYear 3" xfId="39447"/>
    <cellStyle name="PriceYear 3 2" xfId="39448"/>
    <cellStyle name="PriceYear 3 2 2" xfId="39449"/>
    <cellStyle name="PriceYear 3 3" xfId="39450"/>
    <cellStyle name="PriceYear 3 3 2" xfId="39451"/>
    <cellStyle name="PriceYear 3 3 2 2" xfId="39452"/>
    <cellStyle name="PriceYear 3 3 3" xfId="39453"/>
    <cellStyle name="PriceYear 3 4" xfId="39454"/>
    <cellStyle name="PriceYear 4" xfId="39455"/>
    <cellStyle name="PriceYear 4 2" xfId="39456"/>
    <cellStyle name="PriceYear 5" xfId="39457"/>
    <cellStyle name="PriceYear 5 2" xfId="39458"/>
    <cellStyle name="PriceYear 5 2 2" xfId="39459"/>
    <cellStyle name="PriceYear 5 3" xfId="39460"/>
    <cellStyle name="PriceYear 6" xfId="39461"/>
    <cellStyle name="PriceYear 7" xfId="39462"/>
    <cellStyle name="ProgramArea_RP" xfId="39463"/>
    <cellStyle name="Protected" xfId="39464"/>
    <cellStyle name="Protected 2" xfId="39465"/>
    <cellStyle name="Protected 2 2" xfId="39466"/>
    <cellStyle name="Protected 2 2 2" xfId="39467"/>
    <cellStyle name="Protected 2 2 2 2" xfId="39468"/>
    <cellStyle name="Protected 2 2 2 2 2" xfId="39469"/>
    <cellStyle name="Protected 2 2 2 3" xfId="39470"/>
    <cellStyle name="Protected 2 2 3" xfId="39471"/>
    <cellStyle name="Protected 2 2 4" xfId="39472"/>
    <cellStyle name="Protected 2 3" xfId="39473"/>
    <cellStyle name="Protected 2 3 2" xfId="39474"/>
    <cellStyle name="Protected 2 3 2 2" xfId="39475"/>
    <cellStyle name="Protected 2 3 3" xfId="39476"/>
    <cellStyle name="Protected 2 3 3 2" xfId="39477"/>
    <cellStyle name="Protected 2 3 3 2 2" xfId="39478"/>
    <cellStyle name="Protected 2 3 3 3" xfId="39479"/>
    <cellStyle name="Protected 2 3 4" xfId="39480"/>
    <cellStyle name="Protected 2 4" xfId="39481"/>
    <cellStyle name="Protected 2 4 2" xfId="39482"/>
    <cellStyle name="Protected 2 4 2 2" xfId="39483"/>
    <cellStyle name="Protected 2 4 3" xfId="39484"/>
    <cellStyle name="Protected 2 5" xfId="39485"/>
    <cellStyle name="Protected 2 6" xfId="39486"/>
    <cellStyle name="Protected 3" xfId="39487"/>
    <cellStyle name="Protected 3 2" xfId="39488"/>
    <cellStyle name="Protected 3 2 2" xfId="39489"/>
    <cellStyle name="Protected 3 3" xfId="39490"/>
    <cellStyle name="Protected 3 3 2" xfId="39491"/>
    <cellStyle name="Protected 3 3 2 2" xfId="39492"/>
    <cellStyle name="Protected 3 3 3" xfId="39493"/>
    <cellStyle name="Protected 3 4" xfId="39494"/>
    <cellStyle name="Protected 4" xfId="39495"/>
    <cellStyle name="Protected 4 2" xfId="39496"/>
    <cellStyle name="Protected 5" xfId="39497"/>
    <cellStyle name="Protected 5 2" xfId="39498"/>
    <cellStyle name="Protected 5 2 2" xfId="39499"/>
    <cellStyle name="Protected 5 3" xfId="39500"/>
    <cellStyle name="Protected 6" xfId="39501"/>
    <cellStyle name="Protected 7" xfId="39502"/>
    <cellStyle name="ProtectedDates" xfId="39503"/>
    <cellStyle name="ProtectedDates 2" xfId="39504"/>
    <cellStyle name="ProtectedDates 2 2" xfId="39505"/>
    <cellStyle name="ProtectedDates 2 2 2" xfId="39506"/>
    <cellStyle name="ProtectedDates 2 2 2 2" xfId="39507"/>
    <cellStyle name="ProtectedDates 2 2 2 2 2" xfId="39508"/>
    <cellStyle name="ProtectedDates 2 2 2 3" xfId="39509"/>
    <cellStyle name="ProtectedDates 2 2 3" xfId="39510"/>
    <cellStyle name="ProtectedDates 2 2 4" xfId="39511"/>
    <cellStyle name="ProtectedDates 2 3" xfId="39512"/>
    <cellStyle name="ProtectedDates 2 3 2" xfId="39513"/>
    <cellStyle name="ProtectedDates 2 3 2 2" xfId="39514"/>
    <cellStyle name="ProtectedDates 2 3 3" xfId="39515"/>
    <cellStyle name="ProtectedDates 2 3 3 2" xfId="39516"/>
    <cellStyle name="ProtectedDates 2 3 3 2 2" xfId="39517"/>
    <cellStyle name="ProtectedDates 2 3 3 3" xfId="39518"/>
    <cellStyle name="ProtectedDates 2 3 4" xfId="39519"/>
    <cellStyle name="ProtectedDates 2 4" xfId="39520"/>
    <cellStyle name="ProtectedDates 2 4 2" xfId="39521"/>
    <cellStyle name="ProtectedDates 2 4 2 2" xfId="39522"/>
    <cellStyle name="ProtectedDates 2 4 3" xfId="39523"/>
    <cellStyle name="ProtectedDates 2 5" xfId="39524"/>
    <cellStyle name="ProtectedDates 2 6" xfId="39525"/>
    <cellStyle name="ProtectedDates 3" xfId="39526"/>
    <cellStyle name="ProtectedDates 3 2" xfId="39527"/>
    <cellStyle name="ProtectedDates 3 2 2" xfId="39528"/>
    <cellStyle name="ProtectedDates 3 3" xfId="39529"/>
    <cellStyle name="ProtectedDates 3 3 2" xfId="39530"/>
    <cellStyle name="ProtectedDates 3 3 2 2" xfId="39531"/>
    <cellStyle name="ProtectedDates 3 3 3" xfId="39532"/>
    <cellStyle name="ProtectedDates 3 4" xfId="39533"/>
    <cellStyle name="ProtectedDates 4" xfId="39534"/>
    <cellStyle name="ProtectedDates 4 2" xfId="39535"/>
    <cellStyle name="ProtectedDates 5" xfId="39536"/>
    <cellStyle name="ProtectedDates 5 2" xfId="39537"/>
    <cellStyle name="ProtectedDates 5 2 2" xfId="39538"/>
    <cellStyle name="ProtectedDates 5 3" xfId="39539"/>
    <cellStyle name="ProtectedDates 6" xfId="39540"/>
    <cellStyle name="ProtectedDates 7" xfId="39541"/>
    <cellStyle name="Prozent_Imp02" xfId="39542"/>
    <cellStyle name="Ratio.0" xfId="43381"/>
    <cellStyle name="Ratio.1" xfId="43382"/>
    <cellStyle name="Refdb standard" xfId="39543"/>
    <cellStyle name="Refdb standard 2" xfId="39544"/>
    <cellStyle name="Refdb standard 2 2" xfId="39545"/>
    <cellStyle name="Refdb standard 2 2 2" xfId="39546"/>
    <cellStyle name="Refdb standard 2 3" xfId="39547"/>
    <cellStyle name="Refdb standard 2 3 2" xfId="39548"/>
    <cellStyle name="Refdb standard 2 3 2 2" xfId="39549"/>
    <cellStyle name="Refdb standard 2 3 3" xfId="39550"/>
    <cellStyle name="Refdb standard 2 4" xfId="39551"/>
    <cellStyle name="Refdb standard 2 5" xfId="39552"/>
    <cellStyle name="Refdb standard 3" xfId="39553"/>
    <cellStyle name="Refdb standard 3 2" xfId="39554"/>
    <cellStyle name="Refdb standard 3 2 2" xfId="39555"/>
    <cellStyle name="Refdb standard 3 2 2 2" xfId="39556"/>
    <cellStyle name="Refdb standard 3 2 3" xfId="39557"/>
    <cellStyle name="Refdb standard 3 3" xfId="39558"/>
    <cellStyle name="Refdb standard 4" xfId="39559"/>
    <cellStyle name="Refdb standard 4 2" xfId="39560"/>
    <cellStyle name="Refdb standard 4 2 2" xfId="39561"/>
    <cellStyle name="Refdb standard 4 3" xfId="39562"/>
    <cellStyle name="Refdb standard 5" xfId="39563"/>
    <cellStyle name="Report_Name" xfId="43383"/>
    <cellStyle name="Row_Heading_RP" xfId="39564"/>
    <cellStyle name="RowHeading" xfId="39565"/>
    <cellStyle name="RowHeading 2" xfId="39566"/>
    <cellStyle name="RowHeading 2 2" xfId="39567"/>
    <cellStyle name="RowHeading 2 2 2" xfId="39568"/>
    <cellStyle name="RowHeading 2 2 2 2" xfId="39569"/>
    <cellStyle name="RowHeading 2 2 2 2 2" xfId="39570"/>
    <cellStyle name="RowHeading 2 2 2 3" xfId="39571"/>
    <cellStyle name="RowHeading 2 2 3" xfId="39572"/>
    <cellStyle name="RowHeading 2 2 4" xfId="39573"/>
    <cellStyle name="RowHeading 2 3" xfId="39574"/>
    <cellStyle name="RowHeading 2 3 2" xfId="39575"/>
    <cellStyle name="RowHeading 2 3 2 2" xfId="39576"/>
    <cellStyle name="RowHeading 2 3 3" xfId="39577"/>
    <cellStyle name="RowHeading 2 3 3 2" xfId="39578"/>
    <cellStyle name="RowHeading 2 3 3 2 2" xfId="39579"/>
    <cellStyle name="RowHeading 2 3 3 3" xfId="39580"/>
    <cellStyle name="RowHeading 2 3 4" xfId="39581"/>
    <cellStyle name="RowHeading 2 4" xfId="39582"/>
    <cellStyle name="RowHeading 2 4 2" xfId="39583"/>
    <cellStyle name="RowHeading 2 4 2 2" xfId="39584"/>
    <cellStyle name="RowHeading 2 4 3" xfId="39585"/>
    <cellStyle name="RowHeading 2 5" xfId="39586"/>
    <cellStyle name="RowHeading 2 6" xfId="39587"/>
    <cellStyle name="RowHeading 3" xfId="39588"/>
    <cellStyle name="RowHeading 3 2" xfId="39589"/>
    <cellStyle name="RowHeading 3 2 2" xfId="39590"/>
    <cellStyle name="RowHeading 3 3" xfId="39591"/>
    <cellStyle name="RowHeading 3 3 2" xfId="39592"/>
    <cellStyle name="RowHeading 3 3 2 2" xfId="39593"/>
    <cellStyle name="RowHeading 3 3 3" xfId="39594"/>
    <cellStyle name="RowHeading 3 4" xfId="39595"/>
    <cellStyle name="RowHeading 4" xfId="39596"/>
    <cellStyle name="RowHeading 4 2" xfId="39597"/>
    <cellStyle name="RowHeading 5" xfId="39598"/>
    <cellStyle name="RowHeading 5 2" xfId="39599"/>
    <cellStyle name="RowHeading 5 2 2" xfId="39600"/>
    <cellStyle name="RowHeading 5 3" xfId="39601"/>
    <cellStyle name="RowHeading 6" xfId="39602"/>
    <cellStyle name="RowHeading 7" xfId="39603"/>
    <cellStyle name="SDMX_protected" xfId="39604"/>
    <cellStyle name="Section" xfId="39605"/>
    <cellStyle name="Section 1" xfId="39606"/>
    <cellStyle name="Section 1 10" xfId="39607"/>
    <cellStyle name="Section 1 2" xfId="39608"/>
    <cellStyle name="Section 1 2 2" xfId="39609"/>
    <cellStyle name="Section 1 2 2 2" xfId="39610"/>
    <cellStyle name="Section 1 2 2 2 2" xfId="39611"/>
    <cellStyle name="Section 1 2 2 2 2 2" xfId="39612"/>
    <cellStyle name="Section 1 2 2 2 3" xfId="39613"/>
    <cellStyle name="Section 1 2 2 3" xfId="39614"/>
    <cellStyle name="Section 1 2 2 4" xfId="39615"/>
    <cellStyle name="Section 1 2 3" xfId="39616"/>
    <cellStyle name="Section 1 2 3 2" xfId="39617"/>
    <cellStyle name="Section 1 2 3 2 2" xfId="39618"/>
    <cellStyle name="Section 1 2 3 2 2 2" xfId="39619"/>
    <cellStyle name="Section 1 2 3 2 3" xfId="39620"/>
    <cellStyle name="Section 1 2 3 3" xfId="39621"/>
    <cellStyle name="Section 1 2 3 4" xfId="39622"/>
    <cellStyle name="Section 1 2 4" xfId="39623"/>
    <cellStyle name="Section 1 2 4 2" xfId="39624"/>
    <cellStyle name="Section 1 2 4 2 2" xfId="39625"/>
    <cellStyle name="Section 1 2 4 3" xfId="39626"/>
    <cellStyle name="Section 1 2 5" xfId="39627"/>
    <cellStyle name="Section 1 2 6" xfId="39628"/>
    <cellStyle name="Section 1 3" xfId="39629"/>
    <cellStyle name="Section 1 3 2" xfId="39630"/>
    <cellStyle name="Section 1 3 2 2" xfId="39631"/>
    <cellStyle name="Section 1 3 2 2 2" xfId="39632"/>
    <cellStyle name="Section 1 3 2 2 2 2" xfId="39633"/>
    <cellStyle name="Section 1 3 2 2 3" xfId="39634"/>
    <cellStyle name="Section 1 3 2 3" xfId="39635"/>
    <cellStyle name="Section 1 3 2 4" xfId="39636"/>
    <cellStyle name="Section 1 3 3" xfId="39637"/>
    <cellStyle name="Section 1 3 3 2" xfId="39638"/>
    <cellStyle name="Section 1 3 3 2 2" xfId="39639"/>
    <cellStyle name="Section 1 3 3 3" xfId="39640"/>
    <cellStyle name="Section 1 3 4" xfId="39641"/>
    <cellStyle name="Section 1 3 5" xfId="39642"/>
    <cellStyle name="Section 1 4" xfId="39643"/>
    <cellStyle name="Section 1 4 2" xfId="39644"/>
    <cellStyle name="Section 1 4 2 2" xfId="39645"/>
    <cellStyle name="Section 1 4 2 2 2" xfId="39646"/>
    <cellStyle name="Section 1 4 2 2 2 2" xfId="39647"/>
    <cellStyle name="Section 1 4 2 2 3" xfId="39648"/>
    <cellStyle name="Section 1 4 2 3" xfId="39649"/>
    <cellStyle name="Section 1 4 2 4" xfId="39650"/>
    <cellStyle name="Section 1 4 3" xfId="39651"/>
    <cellStyle name="Section 1 4 3 2" xfId="39652"/>
    <cellStyle name="Section 1 4 3 2 2" xfId="39653"/>
    <cellStyle name="Section 1 4 3 3" xfId="39654"/>
    <cellStyle name="Section 1 4 4" xfId="39655"/>
    <cellStyle name="Section 1 4 5" xfId="39656"/>
    <cellStyle name="Section 1 5" xfId="39657"/>
    <cellStyle name="Section 1 5 2" xfId="39658"/>
    <cellStyle name="Section 1 5 2 2" xfId="39659"/>
    <cellStyle name="Section 1 5 2 2 2" xfId="39660"/>
    <cellStyle name="Section 1 5 2 2 2 2" xfId="39661"/>
    <cellStyle name="Section 1 5 2 2 3" xfId="39662"/>
    <cellStyle name="Section 1 5 2 3" xfId="39663"/>
    <cellStyle name="Section 1 5 2 4" xfId="39664"/>
    <cellStyle name="Section 1 5 3" xfId="39665"/>
    <cellStyle name="Section 1 5 3 2" xfId="39666"/>
    <cellStyle name="Section 1 5 3 2 2" xfId="39667"/>
    <cellStyle name="Section 1 5 3 3" xfId="39668"/>
    <cellStyle name="Section 1 5 4" xfId="39669"/>
    <cellStyle name="Section 1 5 5" xfId="39670"/>
    <cellStyle name="Section 1 6" xfId="39671"/>
    <cellStyle name="Section 1 6 2" xfId="39672"/>
    <cellStyle name="Section 1 6 2 2" xfId="39673"/>
    <cellStyle name="Section 1 6 2 2 2" xfId="39674"/>
    <cellStyle name="Section 1 6 2 3" xfId="39675"/>
    <cellStyle name="Section 1 6 3" xfId="39676"/>
    <cellStyle name="Section 1 6 4" xfId="39677"/>
    <cellStyle name="Section 1 7" xfId="39678"/>
    <cellStyle name="Section 1 7 2" xfId="39679"/>
    <cellStyle name="Section 1 7 2 2" xfId="39680"/>
    <cellStyle name="Section 1 7 2 2 2" xfId="39681"/>
    <cellStyle name="Section 1 7 2 3" xfId="39682"/>
    <cellStyle name="Section 1 7 3" xfId="39683"/>
    <cellStyle name="Section 1 7 4" xfId="39684"/>
    <cellStyle name="Section 1 8" xfId="39685"/>
    <cellStyle name="Section 1 8 2" xfId="39686"/>
    <cellStyle name="Section 1 8 2 2" xfId="39687"/>
    <cellStyle name="Section 1 8 3" xfId="39688"/>
    <cellStyle name="Section 1 9" xfId="39689"/>
    <cellStyle name="Section 1_1" xfId="39690"/>
    <cellStyle name="Section 2" xfId="39691"/>
    <cellStyle name="Section 2 10" xfId="39692"/>
    <cellStyle name="Section 2 11" xfId="39693"/>
    <cellStyle name="Section 2 2" xfId="39694"/>
    <cellStyle name="Section 2 2 2" xfId="39695"/>
    <cellStyle name="Section 2 2 2 2" xfId="39696"/>
    <cellStyle name="Section 2 2 2 2 2" xfId="39697"/>
    <cellStyle name="Section 2 2 2 2 2 2" xfId="39698"/>
    <cellStyle name="Section 2 2 2 2 3" xfId="39699"/>
    <cellStyle name="Section 2 2 2 3" xfId="39700"/>
    <cellStyle name="Section 2 2 2 4" xfId="39701"/>
    <cellStyle name="Section 2 2 3" xfId="39702"/>
    <cellStyle name="Section 2 2 3 2" xfId="39703"/>
    <cellStyle name="Section 2 2 3 2 2" xfId="39704"/>
    <cellStyle name="Section 2 2 3 2 2 2" xfId="39705"/>
    <cellStyle name="Section 2 2 3 2 3" xfId="39706"/>
    <cellStyle name="Section 2 2 3 3" xfId="39707"/>
    <cellStyle name="Section 2 2 3 4" xfId="39708"/>
    <cellStyle name="Section 2 2 4" xfId="39709"/>
    <cellStyle name="Section 2 2 4 2" xfId="39710"/>
    <cellStyle name="Section 2 2 4 2 2" xfId="39711"/>
    <cellStyle name="Section 2 2 4 3" xfId="39712"/>
    <cellStyle name="Section 2 2 5" xfId="39713"/>
    <cellStyle name="Section 2 2 6" xfId="39714"/>
    <cellStyle name="Section 2 3" xfId="39715"/>
    <cellStyle name="Section 2 3 2" xfId="39716"/>
    <cellStyle name="Section 2 3 2 2" xfId="39717"/>
    <cellStyle name="Section 2 3 2 2 2" xfId="39718"/>
    <cellStyle name="Section 2 3 2 2 2 2" xfId="39719"/>
    <cellStyle name="Section 2 3 2 2 3" xfId="39720"/>
    <cellStyle name="Section 2 3 2 3" xfId="39721"/>
    <cellStyle name="Section 2 3 2 4" xfId="39722"/>
    <cellStyle name="Section 2 3 3" xfId="39723"/>
    <cellStyle name="Section 2 3 3 2" xfId="39724"/>
    <cellStyle name="Section 2 3 3 2 2" xfId="39725"/>
    <cellStyle name="Section 2 3 3 3" xfId="39726"/>
    <cellStyle name="Section 2 3 4" xfId="39727"/>
    <cellStyle name="Section 2 3 5" xfId="39728"/>
    <cellStyle name="Section 2 4" xfId="39729"/>
    <cellStyle name="Section 2 4 2" xfId="39730"/>
    <cellStyle name="Section 2 4 2 2" xfId="39731"/>
    <cellStyle name="Section 2 4 2 2 2" xfId="39732"/>
    <cellStyle name="Section 2 4 2 2 2 2" xfId="39733"/>
    <cellStyle name="Section 2 4 2 2 3" xfId="39734"/>
    <cellStyle name="Section 2 4 2 3" xfId="39735"/>
    <cellStyle name="Section 2 4 2 4" xfId="39736"/>
    <cellStyle name="Section 2 4 3" xfId="39737"/>
    <cellStyle name="Section 2 4 3 2" xfId="39738"/>
    <cellStyle name="Section 2 4 3 2 2" xfId="39739"/>
    <cellStyle name="Section 2 4 3 3" xfId="39740"/>
    <cellStyle name="Section 2 4 4" xfId="39741"/>
    <cellStyle name="Section 2 4 5" xfId="39742"/>
    <cellStyle name="Section 2 5" xfId="39743"/>
    <cellStyle name="Section 2 5 2" xfId="39744"/>
    <cellStyle name="Section 2 5 2 2" xfId="39745"/>
    <cellStyle name="Section 2 5 2 2 2" xfId="39746"/>
    <cellStyle name="Section 2 5 2 2 2 2" xfId="39747"/>
    <cellStyle name="Section 2 5 2 2 3" xfId="39748"/>
    <cellStyle name="Section 2 5 2 3" xfId="39749"/>
    <cellStyle name="Section 2 5 2 4" xfId="39750"/>
    <cellStyle name="Section 2 5 3" xfId="39751"/>
    <cellStyle name="Section 2 5 3 2" xfId="39752"/>
    <cellStyle name="Section 2 5 3 2 2" xfId="39753"/>
    <cellStyle name="Section 2 5 3 3" xfId="39754"/>
    <cellStyle name="Section 2 5 4" xfId="39755"/>
    <cellStyle name="Section 2 5 5" xfId="39756"/>
    <cellStyle name="Section 2 6" xfId="39757"/>
    <cellStyle name="Section 2 6 2" xfId="39758"/>
    <cellStyle name="Section 2 6 2 2" xfId="39759"/>
    <cellStyle name="Section 2 6 2 2 2" xfId="39760"/>
    <cellStyle name="Section 2 6 2 3" xfId="39761"/>
    <cellStyle name="Section 2 6 3" xfId="39762"/>
    <cellStyle name="Section 2 6 4" xfId="39763"/>
    <cellStyle name="Section 2 7" xfId="39764"/>
    <cellStyle name="Section 2 7 2" xfId="39765"/>
    <cellStyle name="Section 2 7 2 2" xfId="39766"/>
    <cellStyle name="Section 2 7 2 2 2" xfId="39767"/>
    <cellStyle name="Section 2 7 2 3" xfId="39768"/>
    <cellStyle name="Section 2 7 3" xfId="39769"/>
    <cellStyle name="Section 2 7 4" xfId="39770"/>
    <cellStyle name="Section 2 8" xfId="39771"/>
    <cellStyle name="Section 2 8 2" xfId="39772"/>
    <cellStyle name="Section 2 8 2 2" xfId="39773"/>
    <cellStyle name="Section 2 8 3" xfId="39774"/>
    <cellStyle name="Section 2 8 3 2" xfId="39775"/>
    <cellStyle name="Section 2 8 3 2 2" xfId="39776"/>
    <cellStyle name="Section 2 8 3 3" xfId="39777"/>
    <cellStyle name="Section 2 8 4" xfId="39778"/>
    <cellStyle name="Section 2 9" xfId="39779"/>
    <cellStyle name="Section 2 9 2" xfId="39780"/>
    <cellStyle name="Section 2 9 2 2" xfId="39781"/>
    <cellStyle name="Section 2 9 3" xfId="39782"/>
    <cellStyle name="Section 2_1" xfId="39783"/>
    <cellStyle name="Section 3" xfId="39784"/>
    <cellStyle name="Section 3 2" xfId="39785"/>
    <cellStyle name="Section 3 2 2" xfId="39786"/>
    <cellStyle name="Section 3 3" xfId="39787"/>
    <cellStyle name="Section 3 3 2" xfId="39788"/>
    <cellStyle name="Section 3 3 2 2" xfId="39789"/>
    <cellStyle name="Section 3 3 3" xfId="39790"/>
    <cellStyle name="Section 3 4" xfId="39791"/>
    <cellStyle name="Section 4" xfId="39792"/>
    <cellStyle name="Section 4 2" xfId="39793"/>
    <cellStyle name="Section 4 2 2" xfId="39794"/>
    <cellStyle name="Section 4 2 2 2" xfId="39795"/>
    <cellStyle name="Section 4 2 3" xfId="39796"/>
    <cellStyle name="Section 4 3" xfId="39797"/>
    <cellStyle name="Section 5" xfId="39798"/>
    <cellStyle name="Section 5 2" xfId="39799"/>
    <cellStyle name="Section 6" xfId="39800"/>
    <cellStyle name="Section 6 2" xfId="39801"/>
    <cellStyle name="Section 6 2 2" xfId="39802"/>
    <cellStyle name="Section 6 3" xfId="39803"/>
    <cellStyle name="Section 7" xfId="39804"/>
    <cellStyle name="Section 7 2" xfId="39805"/>
    <cellStyle name="Section 8" xfId="39806"/>
    <cellStyle name="Section 9" xfId="39807"/>
    <cellStyle name="Shade_R_border" xfId="39808"/>
    <cellStyle name="Source" xfId="43384"/>
    <cellStyle name="Standard" xfId="39809"/>
    <cellStyle name="Standard 2" xfId="39810"/>
    <cellStyle name="Standard 2 2" xfId="39811"/>
    <cellStyle name="Standard 2 2 2" xfId="39812"/>
    <cellStyle name="Standard 2 2 2 2" xfId="39813"/>
    <cellStyle name="Standard 2 2 2 2 2" xfId="39814"/>
    <cellStyle name="Standard 2 2 2 3" xfId="39815"/>
    <cellStyle name="Standard 2 2 3" xfId="39816"/>
    <cellStyle name="Standard 2 2 4" xfId="39817"/>
    <cellStyle name="Standard 2 3" xfId="39818"/>
    <cellStyle name="Standard 2 3 2" xfId="39819"/>
    <cellStyle name="Standard 2 3 2 2" xfId="39820"/>
    <cellStyle name="Standard 2 3 3" xfId="39821"/>
    <cellStyle name="Standard 2 3 3 2" xfId="39822"/>
    <cellStyle name="Standard 2 3 3 2 2" xfId="39823"/>
    <cellStyle name="Standard 2 3 3 3" xfId="39824"/>
    <cellStyle name="Standard 2 3 4" xfId="39825"/>
    <cellStyle name="Standard 2 4" xfId="39826"/>
    <cellStyle name="Standard 2 4 2" xfId="39827"/>
    <cellStyle name="Standard 2 4 2 2" xfId="39828"/>
    <cellStyle name="Standard 2 4 3" xfId="39829"/>
    <cellStyle name="Standard 2 5" xfId="39830"/>
    <cellStyle name="Standard 2 6" xfId="39831"/>
    <cellStyle name="Standard 3" xfId="39832"/>
    <cellStyle name="Standard 3 2" xfId="39833"/>
    <cellStyle name="Standard 3 2 2" xfId="39834"/>
    <cellStyle name="Standard 3 3" xfId="39835"/>
    <cellStyle name="Standard 3 3 2" xfId="39836"/>
    <cellStyle name="Standard 3 3 2 2" xfId="39837"/>
    <cellStyle name="Standard 3 3 3" xfId="39838"/>
    <cellStyle name="Standard 3 4" xfId="39839"/>
    <cellStyle name="Standard 4" xfId="39840"/>
    <cellStyle name="Standard 4 2" xfId="39841"/>
    <cellStyle name="Standard 5" xfId="39842"/>
    <cellStyle name="Standard 5 2" xfId="39843"/>
    <cellStyle name="Standard 5 2 2" xfId="39844"/>
    <cellStyle name="Standard 5 3" xfId="39845"/>
    <cellStyle name="Standard 6" xfId="39846"/>
    <cellStyle name="Standard 7" xfId="39847"/>
    <cellStyle name="Standard_data_tables_JG" xfId="39848"/>
    <cellStyle name="Style 1" xfId="39849"/>
    <cellStyle name="Style 1 2" xfId="39850"/>
    <cellStyle name="Style 1 2 2" xfId="39851"/>
    <cellStyle name="Style 1 2 2 2" xfId="39852"/>
    <cellStyle name="Style 1 2 2 2 2" xfId="39853"/>
    <cellStyle name="Style 1 2 2 2 2 2" xfId="39854"/>
    <cellStyle name="Style 1 2 2 2 3" xfId="39855"/>
    <cellStyle name="Style 1 2 2 2 3 2" xfId="39856"/>
    <cellStyle name="Style 1 2 2 2 3 2 2" xfId="39857"/>
    <cellStyle name="Style 1 2 2 2 3 3" xfId="39858"/>
    <cellStyle name="Style 1 2 2 2 4" xfId="39859"/>
    <cellStyle name="Style 1 2 2 2 5" xfId="39860"/>
    <cellStyle name="Style 1 2 2 3" xfId="39861"/>
    <cellStyle name="Style 1 2 2 3 2" xfId="39862"/>
    <cellStyle name="Style 1 2 2 3 2 2" xfId="39863"/>
    <cellStyle name="Style 1 2 2 3 3" xfId="39864"/>
    <cellStyle name="Style 1 2 2 3 3 2" xfId="39865"/>
    <cellStyle name="Style 1 2 2 3 3 2 2" xfId="39866"/>
    <cellStyle name="Style 1 2 2 3 3 3" xfId="39867"/>
    <cellStyle name="Style 1 2 2 3 4" xfId="39868"/>
    <cellStyle name="Style 1 2 2 4" xfId="39869"/>
    <cellStyle name="Style 1 2 2 4 2" xfId="39870"/>
    <cellStyle name="Style 1 2 2 5" xfId="39871"/>
    <cellStyle name="Style 1 2 2 5 2" xfId="39872"/>
    <cellStyle name="Style 1 2 2 5 2 2" xfId="39873"/>
    <cellStyle name="Style 1 2 2 5 3" xfId="39874"/>
    <cellStyle name="Style 1 2 2 6" xfId="39875"/>
    <cellStyle name="Style 1 2 2 7" xfId="39876"/>
    <cellStyle name="Style 1 2 3" xfId="39877"/>
    <cellStyle name="Style 1 2 3 2" xfId="39878"/>
    <cellStyle name="Style 1 2 3 2 2" xfId="39879"/>
    <cellStyle name="Style 1 2 3 3" xfId="39880"/>
    <cellStyle name="Style 1 2 3 3 2" xfId="39881"/>
    <cellStyle name="Style 1 2 3 3 2 2" xfId="39882"/>
    <cellStyle name="Style 1 2 3 3 3" xfId="39883"/>
    <cellStyle name="Style 1 2 3 4" xfId="39884"/>
    <cellStyle name="Style 1 2 4" xfId="39885"/>
    <cellStyle name="Style 1 2 4 2" xfId="39886"/>
    <cellStyle name="Style 1 2 5" xfId="39887"/>
    <cellStyle name="Style 1 2 5 2" xfId="39888"/>
    <cellStyle name="Style 1 2 5 2 2" xfId="39889"/>
    <cellStyle name="Style 1 2 5 3" xfId="39890"/>
    <cellStyle name="Style 1 2 6" xfId="39891"/>
    <cellStyle name="Style 1 2 7" xfId="39892"/>
    <cellStyle name="Style 1 3" xfId="39893"/>
    <cellStyle name="Style 1 3 2" xfId="39894"/>
    <cellStyle name="Style 1 3 2 2" xfId="39895"/>
    <cellStyle name="Style 1 3 2 2 2" xfId="39896"/>
    <cellStyle name="Style 1 3 2 2 2 2" xfId="39897"/>
    <cellStyle name="Style 1 3 2 2 3" xfId="39898"/>
    <cellStyle name="Style 1 3 2 2 3 2" xfId="39899"/>
    <cellStyle name="Style 1 3 2 2 3 2 2" xfId="39900"/>
    <cellStyle name="Style 1 3 2 2 3 3" xfId="39901"/>
    <cellStyle name="Style 1 3 2 2 4" xfId="39902"/>
    <cellStyle name="Style 1 3 2 2 5" xfId="39903"/>
    <cellStyle name="Style 1 3 2 3" xfId="39904"/>
    <cellStyle name="Style 1 3 2 3 2" xfId="39905"/>
    <cellStyle name="Style 1 3 2 3 2 2" xfId="39906"/>
    <cellStyle name="Style 1 3 2 3 3" xfId="39907"/>
    <cellStyle name="Style 1 3 2 3 3 2" xfId="39908"/>
    <cellStyle name="Style 1 3 2 3 3 2 2" xfId="39909"/>
    <cellStyle name="Style 1 3 2 3 3 3" xfId="39910"/>
    <cellStyle name="Style 1 3 2 3 4" xfId="39911"/>
    <cellStyle name="Style 1 3 2 4" xfId="39912"/>
    <cellStyle name="Style 1 3 2 4 2" xfId="39913"/>
    <cellStyle name="Style 1 3 2 5" xfId="39914"/>
    <cellStyle name="Style 1 3 2 5 2" xfId="39915"/>
    <cellStyle name="Style 1 3 2 5 2 2" xfId="39916"/>
    <cellStyle name="Style 1 3 2 5 3" xfId="39917"/>
    <cellStyle name="Style 1 3 2 6" xfId="39918"/>
    <cellStyle name="Style 1 3 2 7" xfId="39919"/>
    <cellStyle name="Style 1 3 3" xfId="39920"/>
    <cellStyle name="Style 1 3 3 2" xfId="39921"/>
    <cellStyle name="Style 1 3 3 2 2" xfId="39922"/>
    <cellStyle name="Style 1 3 3 2 2 2" xfId="39923"/>
    <cellStyle name="Style 1 3 3 2 3" xfId="39924"/>
    <cellStyle name="Style 1 3 3 2 3 2" xfId="39925"/>
    <cellStyle name="Style 1 3 3 2 3 2 2" xfId="39926"/>
    <cellStyle name="Style 1 3 3 2 3 3" xfId="39927"/>
    <cellStyle name="Style 1 3 3 2 4" xfId="39928"/>
    <cellStyle name="Style 1 3 3 2 5" xfId="39929"/>
    <cellStyle name="Style 1 3 3 3" xfId="39930"/>
    <cellStyle name="Style 1 3 3 3 2" xfId="39931"/>
    <cellStyle name="Style 1 3 3 3 2 2" xfId="39932"/>
    <cellStyle name="Style 1 3 3 3 3" xfId="39933"/>
    <cellStyle name="Style 1 3 3 3 3 2" xfId="39934"/>
    <cellStyle name="Style 1 3 3 3 3 2 2" xfId="39935"/>
    <cellStyle name="Style 1 3 3 3 3 3" xfId="39936"/>
    <cellStyle name="Style 1 3 3 3 4" xfId="39937"/>
    <cellStyle name="Style 1 3 3 3 5" xfId="39938"/>
    <cellStyle name="Style 1 3 3 4" xfId="39939"/>
    <cellStyle name="Style 1 3 3 4 2" xfId="39940"/>
    <cellStyle name="Style 1 3 3 4 2 2" xfId="39941"/>
    <cellStyle name="Style 1 3 3 4 3" xfId="39942"/>
    <cellStyle name="Style 1 3 3 4 3 2" xfId="39943"/>
    <cellStyle name="Style 1 3 3 4 3 2 2" xfId="39944"/>
    <cellStyle name="Style 1 3 3 4 3 3" xfId="39945"/>
    <cellStyle name="Style 1 3 3 4 4" xfId="39946"/>
    <cellStyle name="Style 1 3 3 5" xfId="39947"/>
    <cellStyle name="Style 1 3 3 5 2" xfId="39948"/>
    <cellStyle name="Style 1 3 3 6" xfId="39949"/>
    <cellStyle name="Style 1 3 3 6 2" xfId="39950"/>
    <cellStyle name="Style 1 3 3 6 2 2" xfId="39951"/>
    <cellStyle name="Style 1 3 3 6 3" xfId="39952"/>
    <cellStyle name="Style 1 3 3 7" xfId="39953"/>
    <cellStyle name="Style 1 3 3 8" xfId="39954"/>
    <cellStyle name="Style 1 3 4" xfId="39955"/>
    <cellStyle name="Style 1 3 4 2" xfId="39956"/>
    <cellStyle name="Style 1 3 4 2 2" xfId="39957"/>
    <cellStyle name="Style 1 3 4 3" xfId="39958"/>
    <cellStyle name="Style 1 3 4 3 2" xfId="39959"/>
    <cellStyle name="Style 1 3 4 3 2 2" xfId="39960"/>
    <cellStyle name="Style 1 3 4 3 3" xfId="39961"/>
    <cellStyle name="Style 1 3 4 4" xfId="39962"/>
    <cellStyle name="Style 1 3 4 5" xfId="39963"/>
    <cellStyle name="Style 1 3 5" xfId="39964"/>
    <cellStyle name="Style 1 3 5 2" xfId="39965"/>
    <cellStyle name="Style 1 3 5 2 2" xfId="39966"/>
    <cellStyle name="Style 1 3 5 3" xfId="39967"/>
    <cellStyle name="Style 1 3 5 3 2" xfId="39968"/>
    <cellStyle name="Style 1 3 5 3 2 2" xfId="39969"/>
    <cellStyle name="Style 1 3 5 3 3" xfId="39970"/>
    <cellStyle name="Style 1 3 5 4" xfId="39971"/>
    <cellStyle name="Style 1 3 6" xfId="39972"/>
    <cellStyle name="Style 1 3 6 2" xfId="39973"/>
    <cellStyle name="Style 1 3 7" xfId="39974"/>
    <cellStyle name="Style 1 3 7 2" xfId="39975"/>
    <cellStyle name="Style 1 3 7 2 2" xfId="39976"/>
    <cellStyle name="Style 1 3 7 3" xfId="39977"/>
    <cellStyle name="Style 1 3 8" xfId="39978"/>
    <cellStyle name="Style 1 3 9" xfId="39979"/>
    <cellStyle name="Style 1 4" xfId="39980"/>
    <cellStyle name="Style 1 4 2" xfId="39981"/>
    <cellStyle name="Style 1 4 2 2" xfId="39982"/>
    <cellStyle name="Style 1 4 2 2 2" xfId="39983"/>
    <cellStyle name="Style 1 4 2 3" xfId="39984"/>
    <cellStyle name="Style 1 4 2 3 2" xfId="39985"/>
    <cellStyle name="Style 1 4 2 3 2 2" xfId="39986"/>
    <cellStyle name="Style 1 4 2 3 3" xfId="39987"/>
    <cellStyle name="Style 1 4 2 4" xfId="39988"/>
    <cellStyle name="Style 1 4 2 5" xfId="39989"/>
    <cellStyle name="Style 1 4 3" xfId="39990"/>
    <cellStyle name="Style 1 4 3 2" xfId="39991"/>
    <cellStyle name="Style 1 4 3 2 2" xfId="39992"/>
    <cellStyle name="Style 1 4 3 3" xfId="39993"/>
    <cellStyle name="Style 1 4 3 3 2" xfId="39994"/>
    <cellStyle name="Style 1 4 3 3 2 2" xfId="39995"/>
    <cellStyle name="Style 1 4 3 3 3" xfId="39996"/>
    <cellStyle name="Style 1 4 3 4" xfId="39997"/>
    <cellStyle name="Style 1 4 3 5" xfId="39998"/>
    <cellStyle name="Style 1 4 4" xfId="39999"/>
    <cellStyle name="Style 1 4 4 2" xfId="40000"/>
    <cellStyle name="Style 1 4 4 2 2" xfId="40001"/>
    <cellStyle name="Style 1 4 4 3" xfId="40002"/>
    <cellStyle name="Style 1 4 4 3 2" xfId="40003"/>
    <cellStyle name="Style 1 4 4 3 2 2" xfId="40004"/>
    <cellStyle name="Style 1 4 4 3 3" xfId="40005"/>
    <cellStyle name="Style 1 4 4 4" xfId="40006"/>
    <cellStyle name="Style 1 4 5" xfId="40007"/>
    <cellStyle name="Style 1 4 5 2" xfId="40008"/>
    <cellStyle name="Style 1 4 6" xfId="40009"/>
    <cellStyle name="Style 1 4 6 2" xfId="40010"/>
    <cellStyle name="Style 1 4 6 2 2" xfId="40011"/>
    <cellStyle name="Style 1 4 6 3" xfId="40012"/>
    <cellStyle name="Style 1 4 7" xfId="40013"/>
    <cellStyle name="Style 1 4 8" xfId="40014"/>
    <cellStyle name="Style 1 5" xfId="40015"/>
    <cellStyle name="Style 1 5 2" xfId="40016"/>
    <cellStyle name="Style 1 5 2 2" xfId="40017"/>
    <cellStyle name="Style 1 5 3" xfId="40018"/>
    <cellStyle name="Style 1 5 3 2" xfId="40019"/>
    <cellStyle name="Style 1 5 3 2 2" xfId="40020"/>
    <cellStyle name="Style 1 5 3 3" xfId="40021"/>
    <cellStyle name="Style 1 5 4" xfId="40022"/>
    <cellStyle name="Style 1 6" xfId="40023"/>
    <cellStyle name="Style 1 6 2" xfId="40024"/>
    <cellStyle name="Style 1 7" xfId="40025"/>
    <cellStyle name="Style 1 7 2" xfId="40026"/>
    <cellStyle name="Style 1 7 2 2" xfId="40027"/>
    <cellStyle name="Style 1 7 3" xfId="40028"/>
    <cellStyle name="Style 1 8" xfId="40029"/>
    <cellStyle name="Style 1 9" xfId="40030"/>
    <cellStyle name="Style 27" xfId="40031"/>
    <cellStyle name="Style 27 2" xfId="40032"/>
    <cellStyle name="Style 27 2 2" xfId="40033"/>
    <cellStyle name="Style 27 2 2 2" xfId="40034"/>
    <cellStyle name="Style 27 2 2 2 2" xfId="40035"/>
    <cellStyle name="Style 27 2 2 2 2 2" xfId="40036"/>
    <cellStyle name="Style 27 2 2 2 3" xfId="40037"/>
    <cellStyle name="Style 27 2 2 2 3 2" xfId="40038"/>
    <cellStyle name="Style 27 2 2 2 3 2 2" xfId="40039"/>
    <cellStyle name="Style 27 2 2 2 3 3" xfId="40040"/>
    <cellStyle name="Style 27 2 2 2 4" xfId="40041"/>
    <cellStyle name="Style 27 2 2 2 5" xfId="40042"/>
    <cellStyle name="Style 27 2 2 3" xfId="40043"/>
    <cellStyle name="Style 27 2 2 3 2" xfId="40044"/>
    <cellStyle name="Style 27 2 2 3 2 2" xfId="40045"/>
    <cellStyle name="Style 27 2 2 3 3" xfId="40046"/>
    <cellStyle name="Style 27 2 2 3 3 2" xfId="40047"/>
    <cellStyle name="Style 27 2 2 3 3 2 2" xfId="40048"/>
    <cellStyle name="Style 27 2 2 3 3 3" xfId="40049"/>
    <cellStyle name="Style 27 2 2 3 4" xfId="40050"/>
    <cellStyle name="Style 27 2 2 4" xfId="40051"/>
    <cellStyle name="Style 27 2 2 4 2" xfId="40052"/>
    <cellStyle name="Style 27 2 2 5" xfId="40053"/>
    <cellStyle name="Style 27 2 2 5 2" xfId="40054"/>
    <cellStyle name="Style 27 2 2 5 2 2" xfId="40055"/>
    <cellStyle name="Style 27 2 2 5 3" xfId="40056"/>
    <cellStyle name="Style 27 2 2 6" xfId="40057"/>
    <cellStyle name="Style 27 2 2 7" xfId="40058"/>
    <cellStyle name="Style 27 2 3" xfId="40059"/>
    <cellStyle name="Style 27 2 3 2" xfId="40060"/>
    <cellStyle name="Style 27 2 3 2 2" xfId="40061"/>
    <cellStyle name="Style 27 2 3 3" xfId="40062"/>
    <cellStyle name="Style 27 2 3 3 2" xfId="40063"/>
    <cellStyle name="Style 27 2 3 3 2 2" xfId="40064"/>
    <cellStyle name="Style 27 2 3 3 3" xfId="40065"/>
    <cellStyle name="Style 27 2 3 4" xfId="40066"/>
    <cellStyle name="Style 27 2 4" xfId="40067"/>
    <cellStyle name="Style 27 2 4 2" xfId="40068"/>
    <cellStyle name="Style 27 2 5" xfId="40069"/>
    <cellStyle name="Style 27 2 5 2" xfId="40070"/>
    <cellStyle name="Style 27 2 5 2 2" xfId="40071"/>
    <cellStyle name="Style 27 2 5 3" xfId="40072"/>
    <cellStyle name="Style 27 2 6" xfId="40073"/>
    <cellStyle name="Style 27 2 7" xfId="40074"/>
    <cellStyle name="Style 27 3" xfId="40075"/>
    <cellStyle name="Style 27 3 2" xfId="40076"/>
    <cellStyle name="Style 27 3 2 2" xfId="40077"/>
    <cellStyle name="Style 27 3 2 2 2" xfId="40078"/>
    <cellStyle name="Style 27 3 2 2 2 2" xfId="40079"/>
    <cellStyle name="Style 27 3 2 2 3" xfId="40080"/>
    <cellStyle name="Style 27 3 2 2 3 2" xfId="40081"/>
    <cellStyle name="Style 27 3 2 2 3 2 2" xfId="40082"/>
    <cellStyle name="Style 27 3 2 2 3 3" xfId="40083"/>
    <cellStyle name="Style 27 3 2 2 4" xfId="40084"/>
    <cellStyle name="Style 27 3 2 2 5" xfId="40085"/>
    <cellStyle name="Style 27 3 2 3" xfId="40086"/>
    <cellStyle name="Style 27 3 2 3 2" xfId="40087"/>
    <cellStyle name="Style 27 3 2 3 2 2" xfId="40088"/>
    <cellStyle name="Style 27 3 2 3 3" xfId="40089"/>
    <cellStyle name="Style 27 3 2 3 3 2" xfId="40090"/>
    <cellStyle name="Style 27 3 2 3 3 2 2" xfId="40091"/>
    <cellStyle name="Style 27 3 2 3 3 3" xfId="40092"/>
    <cellStyle name="Style 27 3 2 3 4" xfId="40093"/>
    <cellStyle name="Style 27 3 2 4" xfId="40094"/>
    <cellStyle name="Style 27 3 2 4 2" xfId="40095"/>
    <cellStyle name="Style 27 3 2 5" xfId="40096"/>
    <cellStyle name="Style 27 3 2 5 2" xfId="40097"/>
    <cellStyle name="Style 27 3 2 5 2 2" xfId="40098"/>
    <cellStyle name="Style 27 3 2 5 3" xfId="40099"/>
    <cellStyle name="Style 27 3 2 6" xfId="40100"/>
    <cellStyle name="Style 27 3 2 7" xfId="40101"/>
    <cellStyle name="Style 27 3 3" xfId="40102"/>
    <cellStyle name="Style 27 3 3 2" xfId="40103"/>
    <cellStyle name="Style 27 3 3 2 2" xfId="40104"/>
    <cellStyle name="Style 27 3 3 2 2 2" xfId="40105"/>
    <cellStyle name="Style 27 3 3 2 3" xfId="40106"/>
    <cellStyle name="Style 27 3 3 2 3 2" xfId="40107"/>
    <cellStyle name="Style 27 3 3 2 3 2 2" xfId="40108"/>
    <cellStyle name="Style 27 3 3 2 3 3" xfId="40109"/>
    <cellStyle name="Style 27 3 3 2 4" xfId="40110"/>
    <cellStyle name="Style 27 3 3 2 5" xfId="40111"/>
    <cellStyle name="Style 27 3 3 3" xfId="40112"/>
    <cellStyle name="Style 27 3 3 3 2" xfId="40113"/>
    <cellStyle name="Style 27 3 3 3 2 2" xfId="40114"/>
    <cellStyle name="Style 27 3 3 3 3" xfId="40115"/>
    <cellStyle name="Style 27 3 3 3 3 2" xfId="40116"/>
    <cellStyle name="Style 27 3 3 3 3 2 2" xfId="40117"/>
    <cellStyle name="Style 27 3 3 3 3 3" xfId="40118"/>
    <cellStyle name="Style 27 3 3 3 4" xfId="40119"/>
    <cellStyle name="Style 27 3 3 3 5" xfId="40120"/>
    <cellStyle name="Style 27 3 3 4" xfId="40121"/>
    <cellStyle name="Style 27 3 3 4 2" xfId="40122"/>
    <cellStyle name="Style 27 3 3 4 2 2" xfId="40123"/>
    <cellStyle name="Style 27 3 3 4 3" xfId="40124"/>
    <cellStyle name="Style 27 3 3 4 3 2" xfId="40125"/>
    <cellStyle name="Style 27 3 3 4 3 2 2" xfId="40126"/>
    <cellStyle name="Style 27 3 3 4 3 3" xfId="40127"/>
    <cellStyle name="Style 27 3 3 4 4" xfId="40128"/>
    <cellStyle name="Style 27 3 3 5" xfId="40129"/>
    <cellStyle name="Style 27 3 3 5 2" xfId="40130"/>
    <cellStyle name="Style 27 3 3 6" xfId="40131"/>
    <cellStyle name="Style 27 3 3 6 2" xfId="40132"/>
    <cellStyle name="Style 27 3 3 6 2 2" xfId="40133"/>
    <cellStyle name="Style 27 3 3 6 3" xfId="40134"/>
    <cellStyle name="Style 27 3 3 7" xfId="40135"/>
    <cellStyle name="Style 27 3 3 8" xfId="40136"/>
    <cellStyle name="Style 27 3 4" xfId="40137"/>
    <cellStyle name="Style 27 3 4 2" xfId="40138"/>
    <cellStyle name="Style 27 3 4 2 2" xfId="40139"/>
    <cellStyle name="Style 27 3 4 3" xfId="40140"/>
    <cellStyle name="Style 27 3 4 3 2" xfId="40141"/>
    <cellStyle name="Style 27 3 4 3 2 2" xfId="40142"/>
    <cellStyle name="Style 27 3 4 3 3" xfId="40143"/>
    <cellStyle name="Style 27 3 4 4" xfId="40144"/>
    <cellStyle name="Style 27 3 4 5" xfId="40145"/>
    <cellStyle name="Style 27 3 5" xfId="40146"/>
    <cellStyle name="Style 27 3 5 2" xfId="40147"/>
    <cellStyle name="Style 27 3 5 2 2" xfId="40148"/>
    <cellStyle name="Style 27 3 5 3" xfId="40149"/>
    <cellStyle name="Style 27 3 5 3 2" xfId="40150"/>
    <cellStyle name="Style 27 3 5 3 2 2" xfId="40151"/>
    <cellStyle name="Style 27 3 5 3 3" xfId="40152"/>
    <cellStyle name="Style 27 3 5 4" xfId="40153"/>
    <cellStyle name="Style 27 3 6" xfId="40154"/>
    <cellStyle name="Style 27 3 6 2" xfId="40155"/>
    <cellStyle name="Style 27 3 7" xfId="40156"/>
    <cellStyle name="Style 27 3 7 2" xfId="40157"/>
    <cellStyle name="Style 27 3 7 2 2" xfId="40158"/>
    <cellStyle name="Style 27 3 7 3" xfId="40159"/>
    <cellStyle name="Style 27 3 8" xfId="40160"/>
    <cellStyle name="Style 27 3 9" xfId="40161"/>
    <cellStyle name="Style 27 4" xfId="40162"/>
    <cellStyle name="Style 27 4 2" xfId="40163"/>
    <cellStyle name="Style 27 4 2 2" xfId="40164"/>
    <cellStyle name="Style 27 4 2 2 2" xfId="40165"/>
    <cellStyle name="Style 27 4 2 3" xfId="40166"/>
    <cellStyle name="Style 27 4 2 3 2" xfId="40167"/>
    <cellStyle name="Style 27 4 2 3 2 2" xfId="40168"/>
    <cellStyle name="Style 27 4 2 3 3" xfId="40169"/>
    <cellStyle name="Style 27 4 2 4" xfId="40170"/>
    <cellStyle name="Style 27 4 2 5" xfId="40171"/>
    <cellStyle name="Style 27 4 3" xfId="40172"/>
    <cellStyle name="Style 27 4 3 2" xfId="40173"/>
    <cellStyle name="Style 27 4 3 2 2" xfId="40174"/>
    <cellStyle name="Style 27 4 3 3" xfId="40175"/>
    <cellStyle name="Style 27 4 3 3 2" xfId="40176"/>
    <cellStyle name="Style 27 4 3 3 2 2" xfId="40177"/>
    <cellStyle name="Style 27 4 3 3 3" xfId="40178"/>
    <cellStyle name="Style 27 4 3 4" xfId="40179"/>
    <cellStyle name="Style 27 4 3 5" xfId="40180"/>
    <cellStyle name="Style 27 4 4" xfId="40181"/>
    <cellStyle name="Style 27 4 4 2" xfId="40182"/>
    <cellStyle name="Style 27 4 4 2 2" xfId="40183"/>
    <cellStyle name="Style 27 4 4 3" xfId="40184"/>
    <cellStyle name="Style 27 4 4 3 2" xfId="40185"/>
    <cellStyle name="Style 27 4 4 3 2 2" xfId="40186"/>
    <cellStyle name="Style 27 4 4 3 3" xfId="40187"/>
    <cellStyle name="Style 27 4 4 4" xfId="40188"/>
    <cellStyle name="Style 27 4 5" xfId="40189"/>
    <cellStyle name="Style 27 4 5 2" xfId="40190"/>
    <cellStyle name="Style 27 4 6" xfId="40191"/>
    <cellStyle name="Style 27 4 6 2" xfId="40192"/>
    <cellStyle name="Style 27 4 6 2 2" xfId="40193"/>
    <cellStyle name="Style 27 4 6 3" xfId="40194"/>
    <cellStyle name="Style 27 4 7" xfId="40195"/>
    <cellStyle name="Style 27 4 8" xfId="40196"/>
    <cellStyle name="Style 27 5" xfId="40197"/>
    <cellStyle name="Style 27 5 2" xfId="40198"/>
    <cellStyle name="Style 27 5 2 2" xfId="40199"/>
    <cellStyle name="Style 27 5 3" xfId="40200"/>
    <cellStyle name="Style 27 5 3 2" xfId="40201"/>
    <cellStyle name="Style 27 5 3 2 2" xfId="40202"/>
    <cellStyle name="Style 27 5 3 3" xfId="40203"/>
    <cellStyle name="Style 27 5 4" xfId="40204"/>
    <cellStyle name="Style 27 6" xfId="40205"/>
    <cellStyle name="Style 27 6 2" xfId="40206"/>
    <cellStyle name="Style 27 7" xfId="40207"/>
    <cellStyle name="Style 27 7 2" xfId="40208"/>
    <cellStyle name="Style 27 7 2 2" xfId="40209"/>
    <cellStyle name="Style 27 7 3" xfId="40210"/>
    <cellStyle name="Style 27 8" xfId="40211"/>
    <cellStyle name="Style 27 9" xfId="40212"/>
    <cellStyle name="Style 27_Gas Flow Dynamics" xfId="40213"/>
    <cellStyle name="Style 69" xfId="40214"/>
    <cellStyle name="Style 69 2" xfId="40215"/>
    <cellStyle name="Style 69 2 2" xfId="40216"/>
    <cellStyle name="Style 69 2 2 2" xfId="40217"/>
    <cellStyle name="Style 69 2 3" xfId="40218"/>
    <cellStyle name="Style 69 2 3 2" xfId="40219"/>
    <cellStyle name="Style 69 2 3 2 2" xfId="40220"/>
    <cellStyle name="Style 69 2 3 3" xfId="40221"/>
    <cellStyle name="Style 69 2 4" xfId="40222"/>
    <cellStyle name="Style 69 2 5" xfId="40223"/>
    <cellStyle name="Style 69 3" xfId="40224"/>
    <cellStyle name="Style 69 3 2" xfId="40225"/>
    <cellStyle name="Style 69 4" xfId="40226"/>
    <cellStyle name="Style 69 4 2" xfId="40227"/>
    <cellStyle name="Style 69 4 2 2" xfId="40228"/>
    <cellStyle name="Style 69 4 3" xfId="40229"/>
    <cellStyle name="Style 69 5" xfId="40230"/>
    <cellStyle name="Style 69 6" xfId="40231"/>
    <cellStyle name="Style D" xfId="40232"/>
    <cellStyle name="Style D 2" xfId="40233"/>
    <cellStyle name="Style D 2 2" xfId="40234"/>
    <cellStyle name="Style D 2 2 2" xfId="40235"/>
    <cellStyle name="Style D 2 2 2 2" xfId="40236"/>
    <cellStyle name="Style D 2 2 2 2 2" xfId="40237"/>
    <cellStyle name="Style D 2 2 2 3" xfId="40238"/>
    <cellStyle name="Style D 2 2 3" xfId="40239"/>
    <cellStyle name="Style D 2 2 4" xfId="40240"/>
    <cellStyle name="Style D 2 3" xfId="40241"/>
    <cellStyle name="Style D 2 3 2" xfId="40242"/>
    <cellStyle name="Style D 2 3 2 2" xfId="40243"/>
    <cellStyle name="Style D 2 3 3" xfId="40244"/>
    <cellStyle name="Style D 2 3 3 2" xfId="40245"/>
    <cellStyle name="Style D 2 3 3 2 2" xfId="40246"/>
    <cellStyle name="Style D 2 3 3 3" xfId="40247"/>
    <cellStyle name="Style D 2 3 4" xfId="40248"/>
    <cellStyle name="Style D 2 4" xfId="40249"/>
    <cellStyle name="Style D 2 4 2" xfId="40250"/>
    <cellStyle name="Style D 2 4 2 2" xfId="40251"/>
    <cellStyle name="Style D 2 4 3" xfId="40252"/>
    <cellStyle name="Style D 2 5" xfId="40253"/>
    <cellStyle name="Style D 2 6" xfId="40254"/>
    <cellStyle name="Style D 3" xfId="40255"/>
    <cellStyle name="Style D 3 2" xfId="40256"/>
    <cellStyle name="Style D 3 2 2" xfId="40257"/>
    <cellStyle name="Style D 3 3" xfId="40258"/>
    <cellStyle name="Style D 3 3 2" xfId="40259"/>
    <cellStyle name="Style D 3 3 2 2" xfId="40260"/>
    <cellStyle name="Style D 3 3 3" xfId="40261"/>
    <cellStyle name="Style D 3 4" xfId="40262"/>
    <cellStyle name="Style D 4" xfId="40263"/>
    <cellStyle name="Style D 4 2" xfId="40264"/>
    <cellStyle name="Style D 5" xfId="40265"/>
    <cellStyle name="Style D 5 2" xfId="40266"/>
    <cellStyle name="Style D 5 2 2" xfId="40267"/>
    <cellStyle name="Style D 5 3" xfId="40268"/>
    <cellStyle name="Style D 6" xfId="40269"/>
    <cellStyle name="Style D 7" xfId="40270"/>
    <cellStyle name="Style D green" xfId="40271"/>
    <cellStyle name="Style D green 2" xfId="40272"/>
    <cellStyle name="Style D green 2 2" xfId="40273"/>
    <cellStyle name="Style D green 2 2 2" xfId="40274"/>
    <cellStyle name="Style D green 2 2 2 2" xfId="40275"/>
    <cellStyle name="Style D green 2 2 2 2 2" xfId="40276"/>
    <cellStyle name="Style D green 2 2 2 3" xfId="40277"/>
    <cellStyle name="Style D green 2 2 3" xfId="40278"/>
    <cellStyle name="Style D green 2 2 4" xfId="40279"/>
    <cellStyle name="Style D green 2 3" xfId="40280"/>
    <cellStyle name="Style D green 2 3 2" xfId="40281"/>
    <cellStyle name="Style D green 2 3 2 2" xfId="40282"/>
    <cellStyle name="Style D green 2 3 3" xfId="40283"/>
    <cellStyle name="Style D green 2 3 3 2" xfId="40284"/>
    <cellStyle name="Style D green 2 3 3 2 2" xfId="40285"/>
    <cellStyle name="Style D green 2 3 3 3" xfId="40286"/>
    <cellStyle name="Style D green 2 3 4" xfId="40287"/>
    <cellStyle name="Style D green 2 4" xfId="40288"/>
    <cellStyle name="Style D green 2 4 2" xfId="40289"/>
    <cellStyle name="Style D green 2 4 2 2" xfId="40290"/>
    <cellStyle name="Style D green 2 4 3" xfId="40291"/>
    <cellStyle name="Style D green 2 5" xfId="40292"/>
    <cellStyle name="Style D green 2 6" xfId="40293"/>
    <cellStyle name="Style D green 3" xfId="40294"/>
    <cellStyle name="Style D green 3 2" xfId="40295"/>
    <cellStyle name="Style D green 3 2 2" xfId="40296"/>
    <cellStyle name="Style D green 3 3" xfId="40297"/>
    <cellStyle name="Style D green 3 3 2" xfId="40298"/>
    <cellStyle name="Style D green 3 3 2 2" xfId="40299"/>
    <cellStyle name="Style D green 3 3 3" xfId="40300"/>
    <cellStyle name="Style D green 3 4" xfId="40301"/>
    <cellStyle name="Style D green 4" xfId="40302"/>
    <cellStyle name="Style D green 4 2" xfId="40303"/>
    <cellStyle name="Style D green 5" xfId="40304"/>
    <cellStyle name="Style D green 5 2" xfId="40305"/>
    <cellStyle name="Style D green 5 2 2" xfId="40306"/>
    <cellStyle name="Style D green 5 3" xfId="40307"/>
    <cellStyle name="Style D green 6" xfId="40308"/>
    <cellStyle name="Style D green 7" xfId="40309"/>
    <cellStyle name="Style D_Base Data" xfId="40310"/>
    <cellStyle name="Style E" xfId="40311"/>
    <cellStyle name="Style E 2" xfId="40312"/>
    <cellStyle name="Style E 2 2" xfId="40313"/>
    <cellStyle name="Style E 2 2 2" xfId="40314"/>
    <cellStyle name="Style E 2 2 2 2" xfId="40315"/>
    <cellStyle name="Style E 2 2 2 2 2" xfId="40316"/>
    <cellStyle name="Style E 2 2 2 3" xfId="40317"/>
    <cellStyle name="Style E 2 2 3" xfId="40318"/>
    <cellStyle name="Style E 2 2 4" xfId="40319"/>
    <cellStyle name="Style E 2 3" xfId="40320"/>
    <cellStyle name="Style E 2 3 2" xfId="40321"/>
    <cellStyle name="Style E 2 3 2 2" xfId="40322"/>
    <cellStyle name="Style E 2 3 3" xfId="40323"/>
    <cellStyle name="Style E 2 3 3 2" xfId="40324"/>
    <cellStyle name="Style E 2 3 3 2 2" xfId="40325"/>
    <cellStyle name="Style E 2 3 3 3" xfId="40326"/>
    <cellStyle name="Style E 2 3 4" xfId="40327"/>
    <cellStyle name="Style E 2 4" xfId="40328"/>
    <cellStyle name="Style E 2 4 2" xfId="40329"/>
    <cellStyle name="Style E 2 4 2 2" xfId="40330"/>
    <cellStyle name="Style E 2 4 3" xfId="40331"/>
    <cellStyle name="Style E 2 5" xfId="40332"/>
    <cellStyle name="Style E 2 6" xfId="40333"/>
    <cellStyle name="Style E 3" xfId="40334"/>
    <cellStyle name="Style E 3 2" xfId="40335"/>
    <cellStyle name="Style E 3 2 2" xfId="40336"/>
    <cellStyle name="Style E 3 3" xfId="40337"/>
    <cellStyle name="Style E 3 3 2" xfId="40338"/>
    <cellStyle name="Style E 3 3 2 2" xfId="40339"/>
    <cellStyle name="Style E 3 3 3" xfId="40340"/>
    <cellStyle name="Style E 3 4" xfId="40341"/>
    <cellStyle name="Style E 4" xfId="40342"/>
    <cellStyle name="Style E 4 2" xfId="40343"/>
    <cellStyle name="Style E 5" xfId="40344"/>
    <cellStyle name="Style E 5 2" xfId="40345"/>
    <cellStyle name="Style E 5 2 2" xfId="40346"/>
    <cellStyle name="Style E 5 3" xfId="40347"/>
    <cellStyle name="Style E 6" xfId="40348"/>
    <cellStyle name="Style E 7" xfId="40349"/>
    <cellStyle name="Style E green" xfId="40350"/>
    <cellStyle name="Style E green 2" xfId="40351"/>
    <cellStyle name="Style E green 2 2" xfId="40352"/>
    <cellStyle name="Style E green 2 2 2" xfId="40353"/>
    <cellStyle name="Style E green 2 2 2 2" xfId="40354"/>
    <cellStyle name="Style E green 2 2 2 2 2" xfId="40355"/>
    <cellStyle name="Style E green 2 2 2 3" xfId="40356"/>
    <cellStyle name="Style E green 2 2 3" xfId="40357"/>
    <cellStyle name="Style E green 2 2 4" xfId="40358"/>
    <cellStyle name="Style E green 2 3" xfId="40359"/>
    <cellStyle name="Style E green 2 3 2" xfId="40360"/>
    <cellStyle name="Style E green 2 3 2 2" xfId="40361"/>
    <cellStyle name="Style E green 2 3 3" xfId="40362"/>
    <cellStyle name="Style E green 2 3 3 2" xfId="40363"/>
    <cellStyle name="Style E green 2 3 3 2 2" xfId="40364"/>
    <cellStyle name="Style E green 2 3 3 3" xfId="40365"/>
    <cellStyle name="Style E green 2 3 4" xfId="40366"/>
    <cellStyle name="Style E green 2 4" xfId="40367"/>
    <cellStyle name="Style E green 2 4 2" xfId="40368"/>
    <cellStyle name="Style E green 2 4 2 2" xfId="40369"/>
    <cellStyle name="Style E green 2 4 3" xfId="40370"/>
    <cellStyle name="Style E green 2 5" xfId="40371"/>
    <cellStyle name="Style E green 2 6" xfId="40372"/>
    <cellStyle name="Style E green 3" xfId="40373"/>
    <cellStyle name="Style E green 3 2" xfId="40374"/>
    <cellStyle name="Style E green 3 2 2" xfId="40375"/>
    <cellStyle name="Style E green 3 3" xfId="40376"/>
    <cellStyle name="Style E green 3 3 2" xfId="40377"/>
    <cellStyle name="Style E green 3 3 2 2" xfId="40378"/>
    <cellStyle name="Style E green 3 3 3" xfId="40379"/>
    <cellStyle name="Style E green 3 4" xfId="40380"/>
    <cellStyle name="Style E green 4" xfId="40381"/>
    <cellStyle name="Style E green 4 2" xfId="40382"/>
    <cellStyle name="Style E green 5" xfId="40383"/>
    <cellStyle name="Style E green 5 2" xfId="40384"/>
    <cellStyle name="Style E green 5 2 2" xfId="40385"/>
    <cellStyle name="Style E green 5 3" xfId="40386"/>
    <cellStyle name="Style E green 6" xfId="40387"/>
    <cellStyle name="Style E green 7" xfId="40388"/>
    <cellStyle name="Style E_Base Data" xfId="40389"/>
    <cellStyle name="STYLE1 - Style1" xfId="40390"/>
    <cellStyle name="STYLE1 - Style1 2" xfId="40391"/>
    <cellStyle name="STYLE1 - Style1 2 2" xfId="40392"/>
    <cellStyle name="STYLE1 - Style1 2 2 2" xfId="40393"/>
    <cellStyle name="STYLE1 - Style1 2 2 2 2" xfId="40394"/>
    <cellStyle name="STYLE1 - Style1 2 2 2 2 2" xfId="40395"/>
    <cellStyle name="STYLE1 - Style1 2 2 2 3" xfId="40396"/>
    <cellStyle name="STYLE1 - Style1 2 2 3" xfId="40397"/>
    <cellStyle name="STYLE1 - Style1 2 2 4" xfId="40398"/>
    <cellStyle name="STYLE1 - Style1 2 3" xfId="40399"/>
    <cellStyle name="STYLE1 - Style1 2 3 2" xfId="40400"/>
    <cellStyle name="STYLE1 - Style1 2 3 2 2" xfId="40401"/>
    <cellStyle name="STYLE1 - Style1 2 3 3" xfId="40402"/>
    <cellStyle name="STYLE1 - Style1 2 3 3 2" xfId="40403"/>
    <cellStyle name="STYLE1 - Style1 2 3 3 2 2" xfId="40404"/>
    <cellStyle name="STYLE1 - Style1 2 3 3 3" xfId="40405"/>
    <cellStyle name="STYLE1 - Style1 2 3 4" xfId="40406"/>
    <cellStyle name="STYLE1 - Style1 2 4" xfId="40407"/>
    <cellStyle name="STYLE1 - Style1 2 4 2" xfId="40408"/>
    <cellStyle name="STYLE1 - Style1 2 4 2 2" xfId="40409"/>
    <cellStyle name="STYLE1 - Style1 2 4 3" xfId="40410"/>
    <cellStyle name="STYLE1 - Style1 2 5" xfId="40411"/>
    <cellStyle name="STYLE1 - Style1 2 6" xfId="40412"/>
    <cellStyle name="STYLE1 - Style1 3" xfId="40413"/>
    <cellStyle name="STYLE1 - Style1 3 2" xfId="40414"/>
    <cellStyle name="STYLE1 - Style1 3 2 2" xfId="40415"/>
    <cellStyle name="STYLE1 - Style1 3 3" xfId="40416"/>
    <cellStyle name="STYLE1 - Style1 3 3 2" xfId="40417"/>
    <cellStyle name="STYLE1 - Style1 3 3 2 2" xfId="40418"/>
    <cellStyle name="STYLE1 - Style1 3 3 3" xfId="40419"/>
    <cellStyle name="STYLE1 - Style1 3 4" xfId="40420"/>
    <cellStyle name="STYLE1 - Style1 4" xfId="40421"/>
    <cellStyle name="STYLE1 - Style1 4 2" xfId="40422"/>
    <cellStyle name="STYLE1 - Style1 5" xfId="40423"/>
    <cellStyle name="STYLE1 - Style1 5 2" xfId="40424"/>
    <cellStyle name="STYLE1 - Style1 5 2 2" xfId="40425"/>
    <cellStyle name="STYLE1 - Style1 5 3" xfId="40426"/>
    <cellStyle name="STYLE1 - Style1 6" xfId="40427"/>
    <cellStyle name="STYLE1 - Style1 7" xfId="40428"/>
    <cellStyle name="STYLE2 - Style2" xfId="40429"/>
    <cellStyle name="STYLE2 - Style2 2" xfId="40430"/>
    <cellStyle name="STYLE2 - Style2 2 2" xfId="40431"/>
    <cellStyle name="STYLE2 - Style2 2 2 2" xfId="40432"/>
    <cellStyle name="STYLE2 - Style2 2 2 2 2" xfId="40433"/>
    <cellStyle name="STYLE2 - Style2 2 2 2 2 2" xfId="40434"/>
    <cellStyle name="STYLE2 - Style2 2 2 2 3" xfId="40435"/>
    <cellStyle name="STYLE2 - Style2 2 2 3" xfId="40436"/>
    <cellStyle name="STYLE2 - Style2 2 2 4" xfId="40437"/>
    <cellStyle name="STYLE2 - Style2 2 3" xfId="40438"/>
    <cellStyle name="STYLE2 - Style2 2 3 2" xfId="40439"/>
    <cellStyle name="STYLE2 - Style2 2 3 2 2" xfId="40440"/>
    <cellStyle name="STYLE2 - Style2 2 3 3" xfId="40441"/>
    <cellStyle name="STYLE2 - Style2 2 3 3 2" xfId="40442"/>
    <cellStyle name="STYLE2 - Style2 2 3 3 2 2" xfId="40443"/>
    <cellStyle name="STYLE2 - Style2 2 3 3 3" xfId="40444"/>
    <cellStyle name="STYLE2 - Style2 2 3 4" xfId="40445"/>
    <cellStyle name="STYLE2 - Style2 2 4" xfId="40446"/>
    <cellStyle name="STYLE2 - Style2 2 4 2" xfId="40447"/>
    <cellStyle name="STYLE2 - Style2 2 4 2 2" xfId="40448"/>
    <cellStyle name="STYLE2 - Style2 2 4 3" xfId="40449"/>
    <cellStyle name="STYLE2 - Style2 2 5" xfId="40450"/>
    <cellStyle name="STYLE2 - Style2 2 6" xfId="40451"/>
    <cellStyle name="STYLE2 - Style2 3" xfId="40452"/>
    <cellStyle name="STYLE2 - Style2 3 2" xfId="40453"/>
    <cellStyle name="STYLE2 - Style2 3 2 2" xfId="40454"/>
    <cellStyle name="STYLE2 - Style2 3 3" xfId="40455"/>
    <cellStyle name="STYLE2 - Style2 3 3 2" xfId="40456"/>
    <cellStyle name="STYLE2 - Style2 3 3 2 2" xfId="40457"/>
    <cellStyle name="STYLE2 - Style2 3 3 3" xfId="40458"/>
    <cellStyle name="STYLE2 - Style2 3 4" xfId="40459"/>
    <cellStyle name="STYLE2 - Style2 4" xfId="40460"/>
    <cellStyle name="STYLE2 - Style2 4 2" xfId="40461"/>
    <cellStyle name="STYLE2 - Style2 5" xfId="40462"/>
    <cellStyle name="STYLE2 - Style2 5 2" xfId="40463"/>
    <cellStyle name="STYLE2 - Style2 5 2 2" xfId="40464"/>
    <cellStyle name="STYLE2 - Style2 5 3" xfId="40465"/>
    <cellStyle name="STYLE2 - Style2 6" xfId="40466"/>
    <cellStyle name="STYLE2 - Style2 7" xfId="40467"/>
    <cellStyle name="STYLE3 - Style3" xfId="40468"/>
    <cellStyle name="STYLE3 - Style3 2" xfId="40469"/>
    <cellStyle name="STYLE3 - Style3 2 2" xfId="40470"/>
    <cellStyle name="STYLE3 - Style3 2 2 2" xfId="40471"/>
    <cellStyle name="STYLE3 - Style3 2 2 2 2" xfId="40472"/>
    <cellStyle name="STYLE3 - Style3 2 2 2 2 2" xfId="40473"/>
    <cellStyle name="STYLE3 - Style3 2 2 2 3" xfId="40474"/>
    <cellStyle name="STYLE3 - Style3 2 2 3" xfId="40475"/>
    <cellStyle name="STYLE3 - Style3 2 2 4" xfId="40476"/>
    <cellStyle name="STYLE3 - Style3 2 3" xfId="40477"/>
    <cellStyle name="STYLE3 - Style3 2 3 2" xfId="40478"/>
    <cellStyle name="STYLE3 - Style3 2 3 2 2" xfId="40479"/>
    <cellStyle name="STYLE3 - Style3 2 3 3" xfId="40480"/>
    <cellStyle name="STYLE3 - Style3 2 3 3 2" xfId="40481"/>
    <cellStyle name="STYLE3 - Style3 2 3 3 2 2" xfId="40482"/>
    <cellStyle name="STYLE3 - Style3 2 3 3 3" xfId="40483"/>
    <cellStyle name="STYLE3 - Style3 2 3 4" xfId="40484"/>
    <cellStyle name="STYLE3 - Style3 2 4" xfId="40485"/>
    <cellStyle name="STYLE3 - Style3 2 4 2" xfId="40486"/>
    <cellStyle name="STYLE3 - Style3 2 4 2 2" xfId="40487"/>
    <cellStyle name="STYLE3 - Style3 2 4 3" xfId="40488"/>
    <cellStyle name="STYLE3 - Style3 2 5" xfId="40489"/>
    <cellStyle name="STYLE3 - Style3 2 6" xfId="40490"/>
    <cellStyle name="STYLE3 - Style3 3" xfId="40491"/>
    <cellStyle name="STYLE3 - Style3 3 2" xfId="40492"/>
    <cellStyle name="STYLE3 - Style3 3 2 2" xfId="40493"/>
    <cellStyle name="STYLE3 - Style3 3 3" xfId="40494"/>
    <cellStyle name="STYLE3 - Style3 3 3 2" xfId="40495"/>
    <cellStyle name="STYLE3 - Style3 3 3 2 2" xfId="40496"/>
    <cellStyle name="STYLE3 - Style3 3 3 3" xfId="40497"/>
    <cellStyle name="STYLE3 - Style3 3 4" xfId="40498"/>
    <cellStyle name="STYLE3 - Style3 4" xfId="40499"/>
    <cellStyle name="STYLE3 - Style3 4 2" xfId="40500"/>
    <cellStyle name="STYLE3 - Style3 5" xfId="40501"/>
    <cellStyle name="STYLE3 - Style3 5 2" xfId="40502"/>
    <cellStyle name="STYLE3 - Style3 5 2 2" xfId="40503"/>
    <cellStyle name="STYLE3 - Style3 5 3" xfId="40504"/>
    <cellStyle name="STYLE3 - Style3 6" xfId="40505"/>
    <cellStyle name="STYLE3 - Style3 7" xfId="40506"/>
    <cellStyle name="STYLE4 - Style4" xfId="40507"/>
    <cellStyle name="STYLE4 - Style4 2" xfId="40508"/>
    <cellStyle name="STYLE4 - Style4 2 2" xfId="40509"/>
    <cellStyle name="STYLE4 - Style4 2 2 2" xfId="40510"/>
    <cellStyle name="STYLE4 - Style4 2 2 2 2" xfId="40511"/>
    <cellStyle name="STYLE4 - Style4 2 2 2 2 2" xfId="40512"/>
    <cellStyle name="STYLE4 - Style4 2 2 2 3" xfId="40513"/>
    <cellStyle name="STYLE4 - Style4 2 2 3" xfId="40514"/>
    <cellStyle name="STYLE4 - Style4 2 2 4" xfId="40515"/>
    <cellStyle name="STYLE4 - Style4 2 3" xfId="40516"/>
    <cellStyle name="STYLE4 - Style4 2 3 2" xfId="40517"/>
    <cellStyle name="STYLE4 - Style4 2 3 2 2" xfId="40518"/>
    <cellStyle name="STYLE4 - Style4 2 3 3" xfId="40519"/>
    <cellStyle name="STYLE4 - Style4 2 3 3 2" xfId="40520"/>
    <cellStyle name="STYLE4 - Style4 2 3 3 2 2" xfId="40521"/>
    <cellStyle name="STYLE4 - Style4 2 3 3 3" xfId="40522"/>
    <cellStyle name="STYLE4 - Style4 2 3 4" xfId="40523"/>
    <cellStyle name="STYLE4 - Style4 2 4" xfId="40524"/>
    <cellStyle name="STYLE4 - Style4 2 4 2" xfId="40525"/>
    <cellStyle name="STYLE4 - Style4 2 4 2 2" xfId="40526"/>
    <cellStyle name="STYLE4 - Style4 2 4 3" xfId="40527"/>
    <cellStyle name="STYLE4 - Style4 2 5" xfId="40528"/>
    <cellStyle name="STYLE4 - Style4 2 6" xfId="40529"/>
    <cellStyle name="STYLE4 - Style4 3" xfId="40530"/>
    <cellStyle name="STYLE4 - Style4 3 2" xfId="40531"/>
    <cellStyle name="STYLE4 - Style4 3 2 2" xfId="40532"/>
    <cellStyle name="STYLE4 - Style4 3 3" xfId="40533"/>
    <cellStyle name="STYLE4 - Style4 3 3 2" xfId="40534"/>
    <cellStyle name="STYLE4 - Style4 3 3 2 2" xfId="40535"/>
    <cellStyle name="STYLE4 - Style4 3 3 3" xfId="40536"/>
    <cellStyle name="STYLE4 - Style4 3 4" xfId="40537"/>
    <cellStyle name="STYLE4 - Style4 4" xfId="40538"/>
    <cellStyle name="STYLE4 - Style4 4 2" xfId="40539"/>
    <cellStyle name="STYLE4 - Style4 5" xfId="40540"/>
    <cellStyle name="STYLE4 - Style4 5 2" xfId="40541"/>
    <cellStyle name="STYLE4 - Style4 5 2 2" xfId="40542"/>
    <cellStyle name="STYLE4 - Style4 5 3" xfId="40543"/>
    <cellStyle name="STYLE4 - Style4 6" xfId="40544"/>
    <cellStyle name="STYLE4 - Style4 7" xfId="40545"/>
    <cellStyle name="Sub_Title" xfId="40546"/>
    <cellStyle name="SubHeading" xfId="40547"/>
    <cellStyle name="SubHeading 2" xfId="40548"/>
    <cellStyle name="SubHeading 2 2" xfId="40549"/>
    <cellStyle name="SubHeading 2 2 2" xfId="40550"/>
    <cellStyle name="SubHeading 2 2 2 2" xfId="40551"/>
    <cellStyle name="SubHeading 2 2 2 2 2" xfId="40552"/>
    <cellStyle name="SubHeading 2 2 2 3" xfId="40553"/>
    <cellStyle name="SubHeading 2 2 3" xfId="40554"/>
    <cellStyle name="SubHeading 2 2 4" xfId="40555"/>
    <cellStyle name="SubHeading 2 3" xfId="40556"/>
    <cellStyle name="SubHeading 2 3 2" xfId="40557"/>
    <cellStyle name="SubHeading 2 3 2 2" xfId="40558"/>
    <cellStyle name="SubHeading 2 3 3" xfId="40559"/>
    <cellStyle name="SubHeading 2 3 3 2" xfId="40560"/>
    <cellStyle name="SubHeading 2 3 3 2 2" xfId="40561"/>
    <cellStyle name="SubHeading 2 3 3 3" xfId="40562"/>
    <cellStyle name="SubHeading 2 3 4" xfId="40563"/>
    <cellStyle name="SubHeading 2 4" xfId="40564"/>
    <cellStyle name="SubHeading 2 4 2" xfId="40565"/>
    <cellStyle name="SubHeading 2 4 2 2" xfId="40566"/>
    <cellStyle name="SubHeading 2 4 3" xfId="40567"/>
    <cellStyle name="SubHeading 2 5" xfId="40568"/>
    <cellStyle name="SubHeading 2 6" xfId="40569"/>
    <cellStyle name="SubHeading 3" xfId="40570"/>
    <cellStyle name="SubHeading 3 2" xfId="40571"/>
    <cellStyle name="SubHeading 3 2 2" xfId="40572"/>
    <cellStyle name="SubHeading 3 3" xfId="40573"/>
    <cellStyle name="SubHeading 3 3 2" xfId="40574"/>
    <cellStyle name="SubHeading 3 3 2 2" xfId="40575"/>
    <cellStyle name="SubHeading 3 3 3" xfId="40576"/>
    <cellStyle name="SubHeading 3 4" xfId="40577"/>
    <cellStyle name="SubHeading 4" xfId="40578"/>
    <cellStyle name="SubHeading 4 2" xfId="40579"/>
    <cellStyle name="SubHeading 5" xfId="40580"/>
    <cellStyle name="SubHeading 5 2" xfId="40581"/>
    <cellStyle name="SubHeading 5 2 2" xfId="40582"/>
    <cellStyle name="SubHeading 5 3" xfId="40583"/>
    <cellStyle name="SubHeading 6" xfId="40584"/>
    <cellStyle name="SubHeading 7" xfId="40585"/>
    <cellStyle name="SubSection" xfId="40586"/>
    <cellStyle name="SubSection 2" xfId="40587"/>
    <cellStyle name="SubSection 2 2" xfId="40588"/>
    <cellStyle name="SubSection 2 2 2" xfId="40589"/>
    <cellStyle name="SubSection 2 2 2 2" xfId="40590"/>
    <cellStyle name="SubSection 2 2 2 2 2" xfId="40591"/>
    <cellStyle name="SubSection 2 2 2 3" xfId="40592"/>
    <cellStyle name="SubSection 2 2 3" xfId="40593"/>
    <cellStyle name="SubSection 2 2 4" xfId="40594"/>
    <cellStyle name="SubSection 2 3" xfId="40595"/>
    <cellStyle name="SubSection 2 3 2" xfId="40596"/>
    <cellStyle name="SubSection 2 3 2 2" xfId="40597"/>
    <cellStyle name="SubSection 2 3 3" xfId="40598"/>
    <cellStyle name="SubSection 2 3 3 2" xfId="40599"/>
    <cellStyle name="SubSection 2 3 3 2 2" xfId="40600"/>
    <cellStyle name="SubSection 2 3 3 3" xfId="40601"/>
    <cellStyle name="SubSection 2 3 4" xfId="40602"/>
    <cellStyle name="SubSection 2 4" xfId="40603"/>
    <cellStyle name="SubSection 2 4 2" xfId="40604"/>
    <cellStyle name="SubSection 2 4 2 2" xfId="40605"/>
    <cellStyle name="SubSection 2 4 3" xfId="40606"/>
    <cellStyle name="SubSection 2 5" xfId="40607"/>
    <cellStyle name="SubSection 2 6" xfId="40608"/>
    <cellStyle name="SubSection 3" xfId="40609"/>
    <cellStyle name="SubSection 3 2" xfId="40610"/>
    <cellStyle name="SubSection 3 2 2" xfId="40611"/>
    <cellStyle name="SubSection 3 3" xfId="40612"/>
    <cellStyle name="SubSection 3 3 2" xfId="40613"/>
    <cellStyle name="SubSection 3 3 2 2" xfId="40614"/>
    <cellStyle name="SubSection 3 3 3" xfId="40615"/>
    <cellStyle name="SubSection 3 4" xfId="40616"/>
    <cellStyle name="SubSection 4" xfId="40617"/>
    <cellStyle name="SubSection 4 2" xfId="40618"/>
    <cellStyle name="SubSection 5" xfId="40619"/>
    <cellStyle name="SubSection 5 2" xfId="40620"/>
    <cellStyle name="SubSection 5 2 2" xfId="40621"/>
    <cellStyle name="SubSection 5 3" xfId="40622"/>
    <cellStyle name="SubSection 6" xfId="40623"/>
    <cellStyle name="SubSection 7" xfId="40624"/>
    <cellStyle name="SubsidTitle" xfId="40625"/>
    <cellStyle name="SubsidTitle 2" xfId="40626"/>
    <cellStyle name="SubsidTitle 2 2" xfId="40627"/>
    <cellStyle name="SubsidTitle 2 2 2" xfId="40628"/>
    <cellStyle name="SubsidTitle 2 2 2 2" xfId="40629"/>
    <cellStyle name="SubsidTitle 2 2 2 2 2" xfId="40630"/>
    <cellStyle name="SubsidTitle 2 2 2 3" xfId="40631"/>
    <cellStyle name="SubsidTitle 2 2 3" xfId="40632"/>
    <cellStyle name="SubsidTitle 2 2 4" xfId="40633"/>
    <cellStyle name="SubsidTitle 2 3" xfId="40634"/>
    <cellStyle name="SubsidTitle 2 3 2" xfId="40635"/>
    <cellStyle name="SubsidTitle 2 3 2 2" xfId="40636"/>
    <cellStyle name="SubsidTitle 2 3 3" xfId="40637"/>
    <cellStyle name="SubsidTitle 2 3 3 2" xfId="40638"/>
    <cellStyle name="SubsidTitle 2 3 3 2 2" xfId="40639"/>
    <cellStyle name="SubsidTitle 2 3 3 3" xfId="40640"/>
    <cellStyle name="SubsidTitle 2 3 4" xfId="40641"/>
    <cellStyle name="SubsidTitle 2 4" xfId="40642"/>
    <cellStyle name="SubsidTitle 2 4 2" xfId="40643"/>
    <cellStyle name="SubsidTitle 2 4 2 2" xfId="40644"/>
    <cellStyle name="SubsidTitle 2 4 3" xfId="40645"/>
    <cellStyle name="SubsidTitle 2 5" xfId="40646"/>
    <cellStyle name="SubsidTitle 2 6" xfId="40647"/>
    <cellStyle name="SubsidTitle 3" xfId="40648"/>
    <cellStyle name="SubsidTitle 3 2" xfId="40649"/>
    <cellStyle name="SubsidTitle 3 2 2" xfId="40650"/>
    <cellStyle name="SubsidTitle 3 3" xfId="40651"/>
    <cellStyle name="SubsidTitle 3 3 2" xfId="40652"/>
    <cellStyle name="SubsidTitle 3 3 2 2" xfId="40653"/>
    <cellStyle name="SubsidTitle 3 3 3" xfId="40654"/>
    <cellStyle name="SubsidTitle 3 4" xfId="40655"/>
    <cellStyle name="SubsidTitle 4" xfId="40656"/>
    <cellStyle name="SubsidTitle 4 2" xfId="40657"/>
    <cellStyle name="SubsidTitle 5" xfId="40658"/>
    <cellStyle name="SubsidTitle 5 2" xfId="40659"/>
    <cellStyle name="SubsidTitle 5 2 2" xfId="40660"/>
    <cellStyle name="SubsidTitle 5 3" xfId="40661"/>
    <cellStyle name="SubsidTitle 6" xfId="40662"/>
    <cellStyle name="SubsidTitle 7" xfId="40663"/>
    <cellStyle name="SubTotal" xfId="40664"/>
    <cellStyle name="SubTotal 2" xfId="40665"/>
    <cellStyle name="SubTotal 2 2" xfId="40666"/>
    <cellStyle name="SubTotal 2 2 2" xfId="40667"/>
    <cellStyle name="SubTotal 2 2 2 2" xfId="40668"/>
    <cellStyle name="SubTotal 2 2 2 2 2" xfId="40669"/>
    <cellStyle name="SubTotal 2 2 2 3" xfId="40670"/>
    <cellStyle name="SubTotal 2 2 3" xfId="40671"/>
    <cellStyle name="SubTotal 2 2 4" xfId="40672"/>
    <cellStyle name="SubTotal 2 3" xfId="40673"/>
    <cellStyle name="SubTotal 2 3 2" xfId="40674"/>
    <cellStyle name="SubTotal 2 3 2 2" xfId="40675"/>
    <cellStyle name="SubTotal 2 3 3" xfId="40676"/>
    <cellStyle name="SubTotal 2 3 3 2" xfId="40677"/>
    <cellStyle name="SubTotal 2 3 3 2 2" xfId="40678"/>
    <cellStyle name="SubTotal 2 3 3 3" xfId="40679"/>
    <cellStyle name="SubTotal 2 3 4" xfId="40680"/>
    <cellStyle name="SubTotal 2 4" xfId="40681"/>
    <cellStyle name="SubTotal 2 4 2" xfId="40682"/>
    <cellStyle name="SubTotal 2 4 2 2" xfId="40683"/>
    <cellStyle name="SubTotal 2 4 3" xfId="40684"/>
    <cellStyle name="SubTotal 2 5" xfId="40685"/>
    <cellStyle name="SubTotal 2 6" xfId="40686"/>
    <cellStyle name="SubTotal 3" xfId="40687"/>
    <cellStyle name="SubTotal 3 2" xfId="40688"/>
    <cellStyle name="SubTotal 3 2 2" xfId="40689"/>
    <cellStyle name="SubTotal 3 3" xfId="40690"/>
    <cellStyle name="SubTotal 3 3 2" xfId="40691"/>
    <cellStyle name="SubTotal 3 3 2 2" xfId="40692"/>
    <cellStyle name="SubTotal 3 3 3" xfId="40693"/>
    <cellStyle name="SubTotal 3 4" xfId="40694"/>
    <cellStyle name="SubTotal 4" xfId="40695"/>
    <cellStyle name="SubTotal 4 2" xfId="40696"/>
    <cellStyle name="SubTotal 5" xfId="40697"/>
    <cellStyle name="SubTotal 5 2" xfId="40698"/>
    <cellStyle name="SubTotal 5 2 2" xfId="40699"/>
    <cellStyle name="SubTotal 5 3" xfId="40700"/>
    <cellStyle name="SubTotal 6" xfId="40701"/>
    <cellStyle name="SubTotal 7" xfId="40702"/>
    <cellStyle name="SubTotals" xfId="40703"/>
    <cellStyle name="SubTotals 2" xfId="40704"/>
    <cellStyle name="SubTotals 2 2" xfId="40705"/>
    <cellStyle name="SubTotals 2 2 2" xfId="40706"/>
    <cellStyle name="SubTotals 2 2 2 2" xfId="40707"/>
    <cellStyle name="SubTotals 2 2 2 2 2" xfId="40708"/>
    <cellStyle name="SubTotals 2 2 2 3" xfId="40709"/>
    <cellStyle name="SubTotals 2 2 3" xfId="40710"/>
    <cellStyle name="SubTotals 2 2 4" xfId="40711"/>
    <cellStyle name="SubTotals 2 3" xfId="40712"/>
    <cellStyle name="SubTotals 2 3 2" xfId="40713"/>
    <cellStyle name="SubTotals 2 3 2 2" xfId="40714"/>
    <cellStyle name="SubTotals 2 3 3" xfId="40715"/>
    <cellStyle name="SubTotals 2 3 3 2" xfId="40716"/>
    <cellStyle name="SubTotals 2 3 3 2 2" xfId="40717"/>
    <cellStyle name="SubTotals 2 3 3 3" xfId="40718"/>
    <cellStyle name="SubTotals 2 3 4" xfId="40719"/>
    <cellStyle name="SubTotals 2 4" xfId="40720"/>
    <cellStyle name="SubTotals 2 4 2" xfId="40721"/>
    <cellStyle name="SubTotals 2 4 2 2" xfId="40722"/>
    <cellStyle name="SubTotals 2 4 3" xfId="40723"/>
    <cellStyle name="SubTotals 2 5" xfId="40724"/>
    <cellStyle name="SubTotals 2 6" xfId="40725"/>
    <cellStyle name="SubTotals 3" xfId="40726"/>
    <cellStyle name="SubTotals 3 2" xfId="40727"/>
    <cellStyle name="SubTotals 3 2 2" xfId="40728"/>
    <cellStyle name="SubTotals 3 3" xfId="40729"/>
    <cellStyle name="SubTotals 3 3 2" xfId="40730"/>
    <cellStyle name="SubTotals 3 3 2 2" xfId="40731"/>
    <cellStyle name="SubTotals 3 3 3" xfId="40732"/>
    <cellStyle name="SubTotals 3 4" xfId="40733"/>
    <cellStyle name="SubTotals 4" xfId="40734"/>
    <cellStyle name="SubTotals 4 2" xfId="40735"/>
    <cellStyle name="SubTotals 5" xfId="40736"/>
    <cellStyle name="SubTotals 5 2" xfId="40737"/>
    <cellStyle name="SubTotals 5 2 2" xfId="40738"/>
    <cellStyle name="SubTotals 5 3" xfId="40739"/>
    <cellStyle name="SubTotals 6" xfId="40740"/>
    <cellStyle name="SubTotals 7" xfId="40741"/>
    <cellStyle name="Table Data" xfId="40742"/>
    <cellStyle name="Table Data 2" xfId="40743"/>
    <cellStyle name="Table Data 2 2" xfId="40744"/>
    <cellStyle name="Table Data 2 2 2" xfId="40745"/>
    <cellStyle name="Table Data 2 2 2 2" xfId="40746"/>
    <cellStyle name="Table Data 2 2 2 2 2" xfId="40747"/>
    <cellStyle name="Table Data 2 2 2 3" xfId="40748"/>
    <cellStyle name="Table Data 2 2 3" xfId="40749"/>
    <cellStyle name="Table Data 2 2 4" xfId="40750"/>
    <cellStyle name="Table Data 2 3" xfId="40751"/>
    <cellStyle name="Table Data 2 3 2" xfId="40752"/>
    <cellStyle name="Table Data 2 3 2 2" xfId="40753"/>
    <cellStyle name="Table Data 2 3 3" xfId="40754"/>
    <cellStyle name="Table Data 2 3 3 2" xfId="40755"/>
    <cellStyle name="Table Data 2 3 3 2 2" xfId="40756"/>
    <cellStyle name="Table Data 2 3 3 3" xfId="40757"/>
    <cellStyle name="Table Data 2 3 4" xfId="40758"/>
    <cellStyle name="Table Data 2 4" xfId="40759"/>
    <cellStyle name="Table Data 2 4 2" xfId="40760"/>
    <cellStyle name="Table Data 2 4 2 2" xfId="40761"/>
    <cellStyle name="Table Data 2 4 3" xfId="40762"/>
    <cellStyle name="Table Data 2 5" xfId="40763"/>
    <cellStyle name="Table Data 2 6" xfId="40764"/>
    <cellStyle name="Table Data 3" xfId="40765"/>
    <cellStyle name="Table Data 3 2" xfId="40766"/>
    <cellStyle name="Table Data 3 2 2" xfId="40767"/>
    <cellStyle name="Table Data 3 3" xfId="40768"/>
    <cellStyle name="Table Data 3 3 2" xfId="40769"/>
    <cellStyle name="Table Data 3 3 2 2" xfId="40770"/>
    <cellStyle name="Table Data 3 3 3" xfId="40771"/>
    <cellStyle name="Table Data 3 4" xfId="40772"/>
    <cellStyle name="Table Data 4" xfId="40773"/>
    <cellStyle name="Table Data 4 2" xfId="40774"/>
    <cellStyle name="Table Data 5" xfId="40775"/>
    <cellStyle name="Table Data 5 2" xfId="40776"/>
    <cellStyle name="Table Data 5 2 2" xfId="40777"/>
    <cellStyle name="Table Data 5 3" xfId="40778"/>
    <cellStyle name="Table Data 6" xfId="40779"/>
    <cellStyle name="Table Data 7" xfId="40780"/>
    <cellStyle name="Table Footer" xfId="40781"/>
    <cellStyle name="Table Footer 2" xfId="40782"/>
    <cellStyle name="Table Footer 2 2" xfId="40783"/>
    <cellStyle name="Table Footer 2 2 2" xfId="40784"/>
    <cellStyle name="Table Footer 2 2 2 2" xfId="40785"/>
    <cellStyle name="Table Footer 2 2 2 2 2" xfId="40786"/>
    <cellStyle name="Table Footer 2 2 2 3" xfId="40787"/>
    <cellStyle name="Table Footer 2 2 3" xfId="40788"/>
    <cellStyle name="Table Footer 2 2 4" xfId="40789"/>
    <cellStyle name="Table Footer 2 3" xfId="40790"/>
    <cellStyle name="Table Footer 2 3 2" xfId="40791"/>
    <cellStyle name="Table Footer 2 3 2 2" xfId="40792"/>
    <cellStyle name="Table Footer 2 3 3" xfId="40793"/>
    <cellStyle name="Table Footer 2 3 3 2" xfId="40794"/>
    <cellStyle name="Table Footer 2 3 3 2 2" xfId="40795"/>
    <cellStyle name="Table Footer 2 3 3 3" xfId="40796"/>
    <cellStyle name="Table Footer 2 3 4" xfId="40797"/>
    <cellStyle name="Table Footer 2 4" xfId="40798"/>
    <cellStyle name="Table Footer 2 4 2" xfId="40799"/>
    <cellStyle name="Table Footer 2 4 2 2" xfId="40800"/>
    <cellStyle name="Table Footer 2 4 3" xfId="40801"/>
    <cellStyle name="Table Footer 2 5" xfId="40802"/>
    <cellStyle name="Table Footer 2 6" xfId="40803"/>
    <cellStyle name="Table Footer 3" xfId="40804"/>
    <cellStyle name="Table Footer 3 2" xfId="40805"/>
    <cellStyle name="Table Footer 3 2 2" xfId="40806"/>
    <cellStyle name="Table Footer 3 3" xfId="40807"/>
    <cellStyle name="Table Footer 3 3 2" xfId="40808"/>
    <cellStyle name="Table Footer 3 3 2 2" xfId="40809"/>
    <cellStyle name="Table Footer 3 3 3" xfId="40810"/>
    <cellStyle name="Table Footer 3 4" xfId="40811"/>
    <cellStyle name="Table Footer 4" xfId="40812"/>
    <cellStyle name="Table Footer 4 2" xfId="40813"/>
    <cellStyle name="Table Footer 5" xfId="40814"/>
    <cellStyle name="Table Footer 5 2" xfId="40815"/>
    <cellStyle name="Table Footer 5 2 2" xfId="40816"/>
    <cellStyle name="Table Footer 5 3" xfId="40817"/>
    <cellStyle name="Table Footer 6" xfId="40818"/>
    <cellStyle name="Table Footer 7" xfId="40819"/>
    <cellStyle name="Table Header" xfId="40820"/>
    <cellStyle name="Table Header 2" xfId="40821"/>
    <cellStyle name="Table Header 2 2" xfId="40822"/>
    <cellStyle name="Table Header 2 2 2" xfId="40823"/>
    <cellStyle name="Table Header 2 2 2 2" xfId="40824"/>
    <cellStyle name="Table Header 2 2 2 2 2" xfId="40825"/>
    <cellStyle name="Table Header 2 2 2 3" xfId="40826"/>
    <cellStyle name="Table Header 2 2 3" xfId="40827"/>
    <cellStyle name="Table Header 2 2 4" xfId="40828"/>
    <cellStyle name="Table Header 2 3" xfId="40829"/>
    <cellStyle name="Table Header 2 3 2" xfId="40830"/>
    <cellStyle name="Table Header 2 3 2 2" xfId="40831"/>
    <cellStyle name="Table Header 2 3 3" xfId="40832"/>
    <cellStyle name="Table Header 2 3 3 2" xfId="40833"/>
    <cellStyle name="Table Header 2 3 3 2 2" xfId="40834"/>
    <cellStyle name="Table Header 2 3 3 3" xfId="40835"/>
    <cellStyle name="Table Header 2 3 4" xfId="40836"/>
    <cellStyle name="Table Header 2 4" xfId="40837"/>
    <cellStyle name="Table Header 2 4 2" xfId="40838"/>
    <cellStyle name="Table Header 2 4 2 2" xfId="40839"/>
    <cellStyle name="Table Header 2 4 3" xfId="40840"/>
    <cellStyle name="Table Header 2 5" xfId="40841"/>
    <cellStyle name="Table Header 2 6" xfId="40842"/>
    <cellStyle name="Table Header 3" xfId="40843"/>
    <cellStyle name="Table Header 3 2" xfId="40844"/>
    <cellStyle name="Table Header 3 2 2" xfId="40845"/>
    <cellStyle name="Table Header 3 3" xfId="40846"/>
    <cellStyle name="Table Header 3 3 2" xfId="40847"/>
    <cellStyle name="Table Header 3 3 2 2" xfId="40848"/>
    <cellStyle name="Table Header 3 3 3" xfId="40849"/>
    <cellStyle name="Table Header 3 4" xfId="40850"/>
    <cellStyle name="Table Header 4" xfId="40851"/>
    <cellStyle name="Table Header 4 2" xfId="40852"/>
    <cellStyle name="Table Header 5" xfId="40853"/>
    <cellStyle name="Table Header 5 2" xfId="40854"/>
    <cellStyle name="Table Header 5 2 2" xfId="40855"/>
    <cellStyle name="Table Header 5 3" xfId="40856"/>
    <cellStyle name="Table Header 6" xfId="40857"/>
    <cellStyle name="Table Header 7" xfId="40858"/>
    <cellStyle name="Table heading" xfId="40859"/>
    <cellStyle name="Table heading 2" xfId="40860"/>
    <cellStyle name="Table heading 2 2" xfId="40861"/>
    <cellStyle name="Table heading 2 2 2" xfId="40862"/>
    <cellStyle name="Table heading 2 3" xfId="40863"/>
    <cellStyle name="Table heading 3" xfId="40864"/>
    <cellStyle name="Table heading 4" xfId="40865"/>
    <cellStyle name="Table Headings Bold" xfId="40866"/>
    <cellStyle name="Table Headings Bold 2" xfId="40867"/>
    <cellStyle name="Table Headings Bold 2 2" xfId="40868"/>
    <cellStyle name="Table Headings Bold 2 2 2" xfId="40869"/>
    <cellStyle name="Table Headings Bold 2 2 2 2" xfId="40870"/>
    <cellStyle name="Table Headings Bold 2 2 2 2 2" xfId="40871"/>
    <cellStyle name="Table Headings Bold 2 2 2 3" xfId="40872"/>
    <cellStyle name="Table Headings Bold 2 2 3" xfId="40873"/>
    <cellStyle name="Table Headings Bold 2 2 4" xfId="40874"/>
    <cellStyle name="Table Headings Bold 2 3" xfId="40875"/>
    <cellStyle name="Table Headings Bold 2 3 2" xfId="40876"/>
    <cellStyle name="Table Headings Bold 2 3 2 2" xfId="40877"/>
    <cellStyle name="Table Headings Bold 2 3 3" xfId="40878"/>
    <cellStyle name="Table Headings Bold 2 3 3 2" xfId="40879"/>
    <cellStyle name="Table Headings Bold 2 3 3 2 2" xfId="40880"/>
    <cellStyle name="Table Headings Bold 2 3 3 3" xfId="40881"/>
    <cellStyle name="Table Headings Bold 2 3 4" xfId="40882"/>
    <cellStyle name="Table Headings Bold 2 4" xfId="40883"/>
    <cellStyle name="Table Headings Bold 2 4 2" xfId="40884"/>
    <cellStyle name="Table Headings Bold 2 4 2 2" xfId="40885"/>
    <cellStyle name="Table Headings Bold 2 4 3" xfId="40886"/>
    <cellStyle name="Table Headings Bold 2 5" xfId="40887"/>
    <cellStyle name="Table Headings Bold 2 6" xfId="40888"/>
    <cellStyle name="Table Headings Bold 3" xfId="40889"/>
    <cellStyle name="Table Headings Bold 3 2" xfId="40890"/>
    <cellStyle name="Table Headings Bold 3 2 2" xfId="40891"/>
    <cellStyle name="Table Headings Bold 3 3" xfId="40892"/>
    <cellStyle name="Table Headings Bold 3 3 2" xfId="40893"/>
    <cellStyle name="Table Headings Bold 3 3 2 2" xfId="40894"/>
    <cellStyle name="Table Headings Bold 3 3 3" xfId="40895"/>
    <cellStyle name="Table Headings Bold 3 4" xfId="40896"/>
    <cellStyle name="Table Headings Bold 4" xfId="40897"/>
    <cellStyle name="Table Headings Bold 4 2" xfId="40898"/>
    <cellStyle name="Table Headings Bold 5" xfId="40899"/>
    <cellStyle name="Table Headings Bold 5 2" xfId="40900"/>
    <cellStyle name="Table Headings Bold 5 2 2" xfId="40901"/>
    <cellStyle name="Table Headings Bold 5 3" xfId="40902"/>
    <cellStyle name="Table Headings Bold 6" xfId="40903"/>
    <cellStyle name="Table Headings Bold 7" xfId="40904"/>
    <cellStyle name="Table_HDR" xfId="40905"/>
    <cellStyle name="TableCell" xfId="40906"/>
    <cellStyle name="TableCell 2" xfId="40907"/>
    <cellStyle name="TableCell 2 2" xfId="40908"/>
    <cellStyle name="TableCell 2 2 2" xfId="40909"/>
    <cellStyle name="TableCell 2 2 2 2" xfId="40910"/>
    <cellStyle name="TableCell 2 2 2 2 2" xfId="40911"/>
    <cellStyle name="TableCell 2 2 2 3" xfId="40912"/>
    <cellStyle name="TableCell 2 2 2 3 2" xfId="40913"/>
    <cellStyle name="TableCell 2 2 2 3 2 2" xfId="40914"/>
    <cellStyle name="TableCell 2 2 2 3 3" xfId="40915"/>
    <cellStyle name="TableCell 2 2 2 4" xfId="40916"/>
    <cellStyle name="TableCell 2 2 2 5" xfId="40917"/>
    <cellStyle name="TableCell 2 2 3" xfId="40918"/>
    <cellStyle name="TableCell 2 2 3 2" xfId="40919"/>
    <cellStyle name="TableCell 2 2 3 2 2" xfId="40920"/>
    <cellStyle name="TableCell 2 2 3 3" xfId="40921"/>
    <cellStyle name="TableCell 2 2 3 3 2" xfId="40922"/>
    <cellStyle name="TableCell 2 2 3 3 2 2" xfId="40923"/>
    <cellStyle name="TableCell 2 2 3 3 3" xfId="40924"/>
    <cellStyle name="TableCell 2 2 3 4" xfId="40925"/>
    <cellStyle name="TableCell 2 2 4" xfId="40926"/>
    <cellStyle name="TableCell 2 2 4 2" xfId="40927"/>
    <cellStyle name="TableCell 2 2 5" xfId="40928"/>
    <cellStyle name="TableCell 2 2 5 2" xfId="40929"/>
    <cellStyle name="TableCell 2 2 5 2 2" xfId="40930"/>
    <cellStyle name="TableCell 2 2 5 3" xfId="40931"/>
    <cellStyle name="TableCell 2 2 6" xfId="40932"/>
    <cellStyle name="TableCell 2 2 7" xfId="40933"/>
    <cellStyle name="TableCell 2 3" xfId="40934"/>
    <cellStyle name="TableCell 2 3 2" xfId="40935"/>
    <cellStyle name="TableCell 2 3 2 2" xfId="40936"/>
    <cellStyle name="TableCell 2 3 3" xfId="40937"/>
    <cellStyle name="TableCell 2 3 3 2" xfId="40938"/>
    <cellStyle name="TableCell 2 3 3 2 2" xfId="40939"/>
    <cellStyle name="TableCell 2 3 3 3" xfId="40940"/>
    <cellStyle name="TableCell 2 3 4" xfId="40941"/>
    <cellStyle name="TableCell 2 4" xfId="40942"/>
    <cellStyle name="TableCell 2 4 2" xfId="40943"/>
    <cellStyle name="TableCell 2 5" xfId="40944"/>
    <cellStyle name="TableCell 2 5 2" xfId="40945"/>
    <cellStyle name="TableCell 2 5 2 2" xfId="40946"/>
    <cellStyle name="TableCell 2 5 3" xfId="40947"/>
    <cellStyle name="TableCell 2 6" xfId="40948"/>
    <cellStyle name="TableCell 2 7" xfId="40949"/>
    <cellStyle name="TableCell 3" xfId="40950"/>
    <cellStyle name="TableCell 3 2" xfId="40951"/>
    <cellStyle name="TableCell 3 2 2" xfId="40952"/>
    <cellStyle name="TableCell 3 2 2 2" xfId="40953"/>
    <cellStyle name="TableCell 3 2 2 2 2" xfId="40954"/>
    <cellStyle name="TableCell 3 2 2 3" xfId="40955"/>
    <cellStyle name="TableCell 3 2 2 3 2" xfId="40956"/>
    <cellStyle name="TableCell 3 2 2 3 2 2" xfId="40957"/>
    <cellStyle name="TableCell 3 2 2 3 3" xfId="40958"/>
    <cellStyle name="TableCell 3 2 2 4" xfId="40959"/>
    <cellStyle name="TableCell 3 2 2 5" xfId="40960"/>
    <cellStyle name="TableCell 3 2 3" xfId="40961"/>
    <cellStyle name="TableCell 3 2 3 2" xfId="40962"/>
    <cellStyle name="TableCell 3 2 3 2 2" xfId="40963"/>
    <cellStyle name="TableCell 3 2 3 3" xfId="40964"/>
    <cellStyle name="TableCell 3 2 3 3 2" xfId="40965"/>
    <cellStyle name="TableCell 3 2 3 3 2 2" xfId="40966"/>
    <cellStyle name="TableCell 3 2 3 3 3" xfId="40967"/>
    <cellStyle name="TableCell 3 2 3 4" xfId="40968"/>
    <cellStyle name="TableCell 3 2 4" xfId="40969"/>
    <cellStyle name="TableCell 3 2 4 2" xfId="40970"/>
    <cellStyle name="TableCell 3 2 5" xfId="40971"/>
    <cellStyle name="TableCell 3 2 5 2" xfId="40972"/>
    <cellStyle name="TableCell 3 2 5 2 2" xfId="40973"/>
    <cellStyle name="TableCell 3 2 5 3" xfId="40974"/>
    <cellStyle name="TableCell 3 2 6" xfId="40975"/>
    <cellStyle name="TableCell 3 2 7" xfId="40976"/>
    <cellStyle name="TableCell 3 3" xfId="40977"/>
    <cellStyle name="TableCell 3 3 2" xfId="40978"/>
    <cellStyle name="TableCell 3 3 2 2" xfId="40979"/>
    <cellStyle name="TableCell 3 3 2 2 2" xfId="40980"/>
    <cellStyle name="TableCell 3 3 2 3" xfId="40981"/>
    <cellStyle name="TableCell 3 3 2 3 2" xfId="40982"/>
    <cellStyle name="TableCell 3 3 2 3 2 2" xfId="40983"/>
    <cellStyle name="TableCell 3 3 2 3 3" xfId="40984"/>
    <cellStyle name="TableCell 3 3 2 4" xfId="40985"/>
    <cellStyle name="TableCell 3 3 2 5" xfId="40986"/>
    <cellStyle name="TableCell 3 3 3" xfId="40987"/>
    <cellStyle name="TableCell 3 3 3 2" xfId="40988"/>
    <cellStyle name="TableCell 3 3 3 2 2" xfId="40989"/>
    <cellStyle name="TableCell 3 3 3 3" xfId="40990"/>
    <cellStyle name="TableCell 3 3 3 3 2" xfId="40991"/>
    <cellStyle name="TableCell 3 3 3 3 2 2" xfId="40992"/>
    <cellStyle name="TableCell 3 3 3 3 3" xfId="40993"/>
    <cellStyle name="TableCell 3 3 3 4" xfId="40994"/>
    <cellStyle name="TableCell 3 3 3 5" xfId="40995"/>
    <cellStyle name="TableCell 3 3 4" xfId="40996"/>
    <cellStyle name="TableCell 3 3 4 2" xfId="40997"/>
    <cellStyle name="TableCell 3 3 4 2 2" xfId="40998"/>
    <cellStyle name="TableCell 3 3 4 3" xfId="40999"/>
    <cellStyle name="TableCell 3 3 4 3 2" xfId="41000"/>
    <cellStyle name="TableCell 3 3 4 3 2 2" xfId="41001"/>
    <cellStyle name="TableCell 3 3 4 3 3" xfId="41002"/>
    <cellStyle name="TableCell 3 3 4 4" xfId="41003"/>
    <cellStyle name="TableCell 3 3 5" xfId="41004"/>
    <cellStyle name="TableCell 3 3 5 2" xfId="41005"/>
    <cellStyle name="TableCell 3 3 6" xfId="41006"/>
    <cellStyle name="TableCell 3 3 6 2" xfId="41007"/>
    <cellStyle name="TableCell 3 3 6 2 2" xfId="41008"/>
    <cellStyle name="TableCell 3 3 6 3" xfId="41009"/>
    <cellStyle name="TableCell 3 3 7" xfId="41010"/>
    <cellStyle name="TableCell 3 3 8" xfId="41011"/>
    <cellStyle name="TableCell 3 4" xfId="41012"/>
    <cellStyle name="TableCell 3 4 2" xfId="41013"/>
    <cellStyle name="TableCell 3 4 2 2" xfId="41014"/>
    <cellStyle name="TableCell 3 4 3" xfId="41015"/>
    <cellStyle name="TableCell 3 4 3 2" xfId="41016"/>
    <cellStyle name="TableCell 3 4 3 2 2" xfId="41017"/>
    <cellStyle name="TableCell 3 4 3 3" xfId="41018"/>
    <cellStyle name="TableCell 3 4 4" xfId="41019"/>
    <cellStyle name="TableCell 3 4 5" xfId="41020"/>
    <cellStyle name="TableCell 3 5" xfId="41021"/>
    <cellStyle name="TableCell 3 5 2" xfId="41022"/>
    <cellStyle name="TableCell 3 5 2 2" xfId="41023"/>
    <cellStyle name="TableCell 3 5 3" xfId="41024"/>
    <cellStyle name="TableCell 3 5 3 2" xfId="41025"/>
    <cellStyle name="TableCell 3 5 3 2 2" xfId="41026"/>
    <cellStyle name="TableCell 3 5 3 3" xfId="41027"/>
    <cellStyle name="TableCell 3 5 4" xfId="41028"/>
    <cellStyle name="TableCell 3 6" xfId="41029"/>
    <cellStyle name="TableCell 3 6 2" xfId="41030"/>
    <cellStyle name="TableCell 3 7" xfId="41031"/>
    <cellStyle name="TableCell 3 7 2" xfId="41032"/>
    <cellStyle name="TableCell 3 7 2 2" xfId="41033"/>
    <cellStyle name="TableCell 3 7 3" xfId="41034"/>
    <cellStyle name="TableCell 3 8" xfId="41035"/>
    <cellStyle name="TableCell 3 9" xfId="41036"/>
    <cellStyle name="TableCell 4" xfId="41037"/>
    <cellStyle name="TableCell 4 2" xfId="41038"/>
    <cellStyle name="TableCell 4 2 2" xfId="41039"/>
    <cellStyle name="TableCell 4 2 2 2" xfId="41040"/>
    <cellStyle name="TableCell 4 2 3" xfId="41041"/>
    <cellStyle name="TableCell 4 2 3 2" xfId="41042"/>
    <cellStyle name="TableCell 4 2 3 2 2" xfId="41043"/>
    <cellStyle name="TableCell 4 2 3 3" xfId="41044"/>
    <cellStyle name="TableCell 4 2 4" xfId="41045"/>
    <cellStyle name="TableCell 4 2 5" xfId="41046"/>
    <cellStyle name="TableCell 4 3" xfId="41047"/>
    <cellStyle name="TableCell 4 3 2" xfId="41048"/>
    <cellStyle name="TableCell 4 3 2 2" xfId="41049"/>
    <cellStyle name="TableCell 4 3 3" xfId="41050"/>
    <cellStyle name="TableCell 4 3 3 2" xfId="41051"/>
    <cellStyle name="TableCell 4 3 3 2 2" xfId="41052"/>
    <cellStyle name="TableCell 4 3 3 3" xfId="41053"/>
    <cellStyle name="TableCell 4 3 4" xfId="41054"/>
    <cellStyle name="TableCell 4 3 5" xfId="41055"/>
    <cellStyle name="TableCell 4 4" xfId="41056"/>
    <cellStyle name="TableCell 4 4 2" xfId="41057"/>
    <cellStyle name="TableCell 4 4 2 2" xfId="41058"/>
    <cellStyle name="TableCell 4 4 3" xfId="41059"/>
    <cellStyle name="TableCell 4 4 3 2" xfId="41060"/>
    <cellStyle name="TableCell 4 4 3 2 2" xfId="41061"/>
    <cellStyle name="TableCell 4 4 3 3" xfId="41062"/>
    <cellStyle name="TableCell 4 4 4" xfId="41063"/>
    <cellStyle name="TableCell 4 5" xfId="41064"/>
    <cellStyle name="TableCell 4 5 2" xfId="41065"/>
    <cellStyle name="TableCell 4 6" xfId="41066"/>
    <cellStyle name="TableCell 4 6 2" xfId="41067"/>
    <cellStyle name="TableCell 4 6 2 2" xfId="41068"/>
    <cellStyle name="TableCell 4 6 3" xfId="41069"/>
    <cellStyle name="TableCell 4 7" xfId="41070"/>
    <cellStyle name="TableCell 4 8" xfId="41071"/>
    <cellStyle name="TableCell 5" xfId="41072"/>
    <cellStyle name="TableCell 5 2" xfId="41073"/>
    <cellStyle name="TableCell 5 2 2" xfId="41074"/>
    <cellStyle name="TableCell 5 3" xfId="41075"/>
    <cellStyle name="TableCell 5 3 2" xfId="41076"/>
    <cellStyle name="TableCell 5 3 2 2" xfId="41077"/>
    <cellStyle name="TableCell 5 3 3" xfId="41078"/>
    <cellStyle name="TableCell 5 4" xfId="41079"/>
    <cellStyle name="TableCell 6" xfId="41080"/>
    <cellStyle name="TableCell 6 2" xfId="41081"/>
    <cellStyle name="TableCell 7" xfId="41082"/>
    <cellStyle name="TableCell 7 2" xfId="41083"/>
    <cellStyle name="TableCell 7 2 2" xfId="41084"/>
    <cellStyle name="TableCell 7 3" xfId="41085"/>
    <cellStyle name="TableCell 8" xfId="41086"/>
    <cellStyle name="TableCell 9" xfId="41087"/>
    <cellStyle name="TableCell_Gas Flow Dynamics" xfId="41088"/>
    <cellStyle name="Text" xfId="41089"/>
    <cellStyle name="Text 2" xfId="41090"/>
    <cellStyle name="Text 2 2" xfId="41091"/>
    <cellStyle name="Text 2 2 2" xfId="41092"/>
    <cellStyle name="Text 2 3" xfId="41093"/>
    <cellStyle name="Text 3" xfId="41094"/>
    <cellStyle name="Text 4" xfId="41095"/>
    <cellStyle name="Text Indent A" xfId="43385"/>
    <cellStyle name="Text Indent B" xfId="43386"/>
    <cellStyle name="Text Indent C" xfId="43387"/>
    <cellStyle name="Text.M" xfId="43388"/>
    <cellStyle name="Title 1" xfId="43040"/>
    <cellStyle name="Title 10" xfId="41096"/>
    <cellStyle name="Title 10 2" xfId="41097"/>
    <cellStyle name="Title 11" xfId="41098"/>
    <cellStyle name="Title 12" xfId="41099"/>
    <cellStyle name="Title 13" xfId="41100"/>
    <cellStyle name="Title 2" xfId="41101"/>
    <cellStyle name="Title 2 2" xfId="41102"/>
    <cellStyle name="Title 2 2 2" xfId="41103"/>
    <cellStyle name="Title 2 2 2 2" xfId="41104"/>
    <cellStyle name="Title 2 2 2 2 2" xfId="41105"/>
    <cellStyle name="Title 2 2 2 3" xfId="41106"/>
    <cellStyle name="Title 2 2 2 3 2" xfId="41107"/>
    <cellStyle name="Title 2 2 2 3 2 2" xfId="41108"/>
    <cellStyle name="Title 2 2 2 3 3" xfId="41109"/>
    <cellStyle name="Title 2 2 2 4" xfId="41110"/>
    <cellStyle name="Title 2 2 2 5" xfId="41111"/>
    <cellStyle name="Title 2 2 3" xfId="41112"/>
    <cellStyle name="Title 2 2 3 2" xfId="41113"/>
    <cellStyle name="Title 2 2 3 2 2" xfId="41114"/>
    <cellStyle name="Title 2 2 3 3" xfId="41115"/>
    <cellStyle name="Title 2 2 3 3 2" xfId="41116"/>
    <cellStyle name="Title 2 2 3 3 2 2" xfId="41117"/>
    <cellStyle name="Title 2 2 3 3 3" xfId="41118"/>
    <cellStyle name="Title 2 2 3 4" xfId="41119"/>
    <cellStyle name="Title 2 2 4" xfId="41120"/>
    <cellStyle name="Title 2 2 4 2" xfId="41121"/>
    <cellStyle name="Title 2 2 5" xfId="41122"/>
    <cellStyle name="Title 2 2 5 2" xfId="41123"/>
    <cellStyle name="Title 2 2 5 2 2" xfId="41124"/>
    <cellStyle name="Title 2 2 5 3" xfId="41125"/>
    <cellStyle name="Title 2 2 6" xfId="41126"/>
    <cellStyle name="Title 2 2 7" xfId="41127"/>
    <cellStyle name="Title 2 3" xfId="41128"/>
    <cellStyle name="Title 2 3 2" xfId="41129"/>
    <cellStyle name="Title 2 3 2 2" xfId="41130"/>
    <cellStyle name="Title 2 3 2 2 2" xfId="41131"/>
    <cellStyle name="Title 2 3 2 2 2 2" xfId="41132"/>
    <cellStyle name="Title 2 3 2 2 3" xfId="41133"/>
    <cellStyle name="Title 2 3 2 3" xfId="41134"/>
    <cellStyle name="Title 2 3 2 4" xfId="41135"/>
    <cellStyle name="Title 2 3 3" xfId="41136"/>
    <cellStyle name="Title 2 3 3 2" xfId="41137"/>
    <cellStyle name="Title 2 3 3 2 2" xfId="41138"/>
    <cellStyle name="Title 2 3 3 3" xfId="41139"/>
    <cellStyle name="Title 2 3 3 3 2" xfId="41140"/>
    <cellStyle name="Title 2 3 3 3 2 2" xfId="41141"/>
    <cellStyle name="Title 2 3 3 3 3" xfId="41142"/>
    <cellStyle name="Title 2 3 3 4" xfId="41143"/>
    <cellStyle name="Title 2 3 4" xfId="41144"/>
    <cellStyle name="Title 2 3 4 2" xfId="41145"/>
    <cellStyle name="Title 2 3 4 2 2" xfId="41146"/>
    <cellStyle name="Title 2 3 4 3" xfId="41147"/>
    <cellStyle name="Title 2 3 5" xfId="41148"/>
    <cellStyle name="Title 2 3 6" xfId="41149"/>
    <cellStyle name="Title 2 4" xfId="41150"/>
    <cellStyle name="Title 2 4 2" xfId="41151"/>
    <cellStyle name="Title 2 4 2 2" xfId="41152"/>
    <cellStyle name="Title 2 4 3" xfId="41153"/>
    <cellStyle name="Title 2 4 3 2" xfId="41154"/>
    <cellStyle name="Title 2 4 3 2 2" xfId="41155"/>
    <cellStyle name="Title 2 4 3 3" xfId="41156"/>
    <cellStyle name="Title 2 4 4" xfId="41157"/>
    <cellStyle name="Title 2 4 5" xfId="41158"/>
    <cellStyle name="Title 2 5" xfId="41159"/>
    <cellStyle name="Title 2 5 2" xfId="41160"/>
    <cellStyle name="Title 2 5 2 2" xfId="41161"/>
    <cellStyle name="Title 2 5 2 2 2" xfId="41162"/>
    <cellStyle name="Title 2 5 2 3" xfId="41163"/>
    <cellStyle name="Title 2 5 3" xfId="41164"/>
    <cellStyle name="Title 2 5 4" xfId="41165"/>
    <cellStyle name="Title 2 6" xfId="41166"/>
    <cellStyle name="Title 2 6 2" xfId="41167"/>
    <cellStyle name="Title 2 7" xfId="41168"/>
    <cellStyle name="Title 2 7 2" xfId="41169"/>
    <cellStyle name="Title 2 7 2 2" xfId="41170"/>
    <cellStyle name="Title 2 7 3" xfId="41171"/>
    <cellStyle name="Title 2 8" xfId="41172"/>
    <cellStyle name="Title 2 9" xfId="41173"/>
    <cellStyle name="Title 3" xfId="41174"/>
    <cellStyle name="Title 3 2" xfId="41175"/>
    <cellStyle name="Title 3 2 2" xfId="41176"/>
    <cellStyle name="Title 3 2 2 2" xfId="41177"/>
    <cellStyle name="Title 3 2 2 2 2" xfId="41178"/>
    <cellStyle name="Title 3 2 2 3" xfId="41179"/>
    <cellStyle name="Title 3 2 2 3 2" xfId="41180"/>
    <cellStyle name="Title 3 2 2 3 2 2" xfId="41181"/>
    <cellStyle name="Title 3 2 2 3 3" xfId="41182"/>
    <cellStyle name="Title 3 2 2 4" xfId="41183"/>
    <cellStyle name="Title 3 2 2 5" xfId="41184"/>
    <cellStyle name="Title 3 2 3" xfId="41185"/>
    <cellStyle name="Title 3 2 3 2" xfId="41186"/>
    <cellStyle name="Title 3 2 3 2 2" xfId="41187"/>
    <cellStyle name="Title 3 2 3 2 2 2" xfId="41188"/>
    <cellStyle name="Title 3 2 3 2 3" xfId="41189"/>
    <cellStyle name="Title 3 2 3 3" xfId="41190"/>
    <cellStyle name="Title 3 2 4" xfId="41191"/>
    <cellStyle name="Title 3 2 4 2" xfId="41192"/>
    <cellStyle name="Title 3 2 5" xfId="41193"/>
    <cellStyle name="Title 3 2 5 2" xfId="41194"/>
    <cellStyle name="Title 3 2 5 2 2" xfId="41195"/>
    <cellStyle name="Title 3 2 5 3" xfId="41196"/>
    <cellStyle name="Title 3 2 6" xfId="41197"/>
    <cellStyle name="Title 3 2 7" xfId="41198"/>
    <cellStyle name="Title 3 3" xfId="41199"/>
    <cellStyle name="Title 3 3 2" xfId="41200"/>
    <cellStyle name="Title 3 3 2 2" xfId="41201"/>
    <cellStyle name="Title 3 3 2 2 2" xfId="41202"/>
    <cellStyle name="Title 3 3 2 2 2 2" xfId="41203"/>
    <cellStyle name="Title 3 3 2 2 3" xfId="41204"/>
    <cellStyle name="Title 3 3 2 3" xfId="41205"/>
    <cellStyle name="Title 3 3 2 4" xfId="41206"/>
    <cellStyle name="Title 3 3 3" xfId="41207"/>
    <cellStyle name="Title 3 3 3 2" xfId="41208"/>
    <cellStyle name="Title 3 3 3 2 2" xfId="41209"/>
    <cellStyle name="Title 3 3 3 3" xfId="41210"/>
    <cellStyle name="Title 3 3 3 3 2" xfId="41211"/>
    <cellStyle name="Title 3 3 3 3 2 2" xfId="41212"/>
    <cellStyle name="Title 3 3 3 3 3" xfId="41213"/>
    <cellStyle name="Title 3 3 3 4" xfId="41214"/>
    <cellStyle name="Title 3 3 4" xfId="41215"/>
    <cellStyle name="Title 3 3 4 2" xfId="41216"/>
    <cellStyle name="Title 3 3 4 2 2" xfId="41217"/>
    <cellStyle name="Title 3 3 4 3" xfId="41218"/>
    <cellStyle name="Title 3 3 5" xfId="41219"/>
    <cellStyle name="Title 3 3 6" xfId="41220"/>
    <cellStyle name="Title 3 4" xfId="41221"/>
    <cellStyle name="Title 3 4 2" xfId="41222"/>
    <cellStyle name="Title 3 4 2 2" xfId="41223"/>
    <cellStyle name="Title 3 4 3" xfId="41224"/>
    <cellStyle name="Title 3 4 3 2" xfId="41225"/>
    <cellStyle name="Title 3 4 3 2 2" xfId="41226"/>
    <cellStyle name="Title 3 4 3 3" xfId="41227"/>
    <cellStyle name="Title 3 4 4" xfId="41228"/>
    <cellStyle name="Title 3 4 5" xfId="41229"/>
    <cellStyle name="Title 3 5" xfId="41230"/>
    <cellStyle name="Title 3 5 2" xfId="41231"/>
    <cellStyle name="Title 3 5 2 2" xfId="41232"/>
    <cellStyle name="Title 3 5 2 2 2" xfId="41233"/>
    <cellStyle name="Title 3 5 2 3" xfId="41234"/>
    <cellStyle name="Title 3 5 3" xfId="41235"/>
    <cellStyle name="Title 3 6" xfId="41236"/>
    <cellStyle name="Title 3 6 2" xfId="41237"/>
    <cellStyle name="Title 3 7" xfId="41238"/>
    <cellStyle name="Title 3 7 2" xfId="41239"/>
    <cellStyle name="Title 3 7 2 2" xfId="41240"/>
    <cellStyle name="Title 3 7 3" xfId="41241"/>
    <cellStyle name="Title 3 8" xfId="41242"/>
    <cellStyle name="Title 3 9" xfId="41243"/>
    <cellStyle name="Title 4" xfId="41244"/>
    <cellStyle name="Title 4 2" xfId="41245"/>
    <cellStyle name="Title 4 2 2" xfId="41246"/>
    <cellStyle name="Title 4 2 2 2" xfId="41247"/>
    <cellStyle name="Title 4 2 2 2 2" xfId="41248"/>
    <cellStyle name="Title 4 2 2 2 2 2" xfId="41249"/>
    <cellStyle name="Title 4 2 2 2 3" xfId="41250"/>
    <cellStyle name="Title 4 2 2 3" xfId="41251"/>
    <cellStyle name="Title 4 2 2 4" xfId="41252"/>
    <cellStyle name="Title 4 2 3" xfId="41253"/>
    <cellStyle name="Title 4 2 3 2" xfId="41254"/>
    <cellStyle name="Title 4 2 3 2 2" xfId="41255"/>
    <cellStyle name="Title 4 2 3 3" xfId="41256"/>
    <cellStyle name="Title 4 2 3 3 2" xfId="41257"/>
    <cellStyle name="Title 4 2 3 3 2 2" xfId="41258"/>
    <cellStyle name="Title 4 2 3 3 3" xfId="41259"/>
    <cellStyle name="Title 4 2 3 4" xfId="41260"/>
    <cellStyle name="Title 4 2 4" xfId="41261"/>
    <cellStyle name="Title 4 2 4 2" xfId="41262"/>
    <cellStyle name="Title 4 2 4 2 2" xfId="41263"/>
    <cellStyle name="Title 4 2 4 3" xfId="41264"/>
    <cellStyle name="Title 4 2 5" xfId="41265"/>
    <cellStyle name="Title 4 2 6" xfId="41266"/>
    <cellStyle name="Title 4 3" xfId="41267"/>
    <cellStyle name="Title 4 3 2" xfId="41268"/>
    <cellStyle name="Title 4 3 2 2" xfId="41269"/>
    <cellStyle name="Title 4 3 2 2 2" xfId="41270"/>
    <cellStyle name="Title 4 3 2 3" xfId="41271"/>
    <cellStyle name="Title 4 3 3" xfId="41272"/>
    <cellStyle name="Title 4 4" xfId="41273"/>
    <cellStyle name="Title 4 4 2" xfId="41274"/>
    <cellStyle name="Title 4 5" xfId="41275"/>
    <cellStyle name="Title 4 5 2" xfId="41276"/>
    <cellStyle name="Title 4 5 2 2" xfId="41277"/>
    <cellStyle name="Title 4 5 3" xfId="41278"/>
    <cellStyle name="Title 4 6" xfId="41279"/>
    <cellStyle name="Title 4 7" xfId="41280"/>
    <cellStyle name="Title 5" xfId="41281"/>
    <cellStyle name="Title 5 2" xfId="41282"/>
    <cellStyle name="Title 5 2 2" xfId="41283"/>
    <cellStyle name="Title 5 2 2 2" xfId="41284"/>
    <cellStyle name="Title 5 2 3" xfId="41285"/>
    <cellStyle name="Title 5 2 3 2" xfId="41286"/>
    <cellStyle name="Title 5 2 3 2 2" xfId="41287"/>
    <cellStyle name="Title 5 2 3 3" xfId="41288"/>
    <cellStyle name="Title 5 2 4" xfId="41289"/>
    <cellStyle name="Title 5 2 5" xfId="41290"/>
    <cellStyle name="Title 5 3" xfId="41291"/>
    <cellStyle name="Title 5 3 2" xfId="41292"/>
    <cellStyle name="Title 5 3 2 2" xfId="41293"/>
    <cellStyle name="Title 5 3 3" xfId="41294"/>
    <cellStyle name="Title 5 3 3 2" xfId="41295"/>
    <cellStyle name="Title 5 3 3 2 2" xfId="41296"/>
    <cellStyle name="Title 5 3 3 3" xfId="41297"/>
    <cellStyle name="Title 5 3 4" xfId="41298"/>
    <cellStyle name="Title 5 4" xfId="41299"/>
    <cellStyle name="Title 5 4 2" xfId="41300"/>
    <cellStyle name="Title 5 5" xfId="41301"/>
    <cellStyle name="Title 5 5 2" xfId="41302"/>
    <cellStyle name="Title 5 5 2 2" xfId="41303"/>
    <cellStyle name="Title 5 5 3" xfId="41304"/>
    <cellStyle name="Title 5 6" xfId="41305"/>
    <cellStyle name="Title 5 7" xfId="41306"/>
    <cellStyle name="Title 6" xfId="41307"/>
    <cellStyle name="Title 6 2" xfId="41308"/>
    <cellStyle name="Title 6 2 2" xfId="41309"/>
    <cellStyle name="Title 6 2 2 2" xfId="41310"/>
    <cellStyle name="Title 6 2 2 2 2" xfId="41311"/>
    <cellStyle name="Title 6 2 2 3" xfId="41312"/>
    <cellStyle name="Title 6 2 3" xfId="41313"/>
    <cellStyle name="Title 6 2 4" xfId="41314"/>
    <cellStyle name="Title 6 3" xfId="41315"/>
    <cellStyle name="Title 6 3 2" xfId="41316"/>
    <cellStyle name="Title 6 3 2 2" xfId="41317"/>
    <cellStyle name="Title 6 3 3" xfId="41318"/>
    <cellStyle name="Title 6 3 3 2" xfId="41319"/>
    <cellStyle name="Title 6 3 3 2 2" xfId="41320"/>
    <cellStyle name="Title 6 3 3 3" xfId="41321"/>
    <cellStyle name="Title 6 3 4" xfId="41322"/>
    <cellStyle name="Title 6 4" xfId="41323"/>
    <cellStyle name="Title 6 4 2" xfId="41324"/>
    <cellStyle name="Title 6 4 2 2" xfId="41325"/>
    <cellStyle name="Title 6 4 3" xfId="41326"/>
    <cellStyle name="Title 6 5" xfId="41327"/>
    <cellStyle name="Title 6 6" xfId="41328"/>
    <cellStyle name="Title 7" xfId="41329"/>
    <cellStyle name="Title 7 2" xfId="41330"/>
    <cellStyle name="Title 7 2 2" xfId="41331"/>
    <cellStyle name="Title 7 2 2 2" xfId="41332"/>
    <cellStyle name="Title 7 2 3" xfId="41333"/>
    <cellStyle name="Title 7 2 3 2" xfId="41334"/>
    <cellStyle name="Title 7 2 3 2 2" xfId="41335"/>
    <cellStyle name="Title 7 2 3 3" xfId="41336"/>
    <cellStyle name="Title 7 2 4" xfId="41337"/>
    <cellStyle name="Title 7 3" xfId="41338"/>
    <cellStyle name="Title 7 3 2" xfId="41339"/>
    <cellStyle name="Title 7 3 2 2" xfId="41340"/>
    <cellStyle name="Title 7 3 3" xfId="41341"/>
    <cellStyle name="Title 7 4" xfId="41342"/>
    <cellStyle name="Title 7 5" xfId="41343"/>
    <cellStyle name="Title 8" xfId="41344"/>
    <cellStyle name="Title 8 2" xfId="41345"/>
    <cellStyle name="Title 8 2 2" xfId="41346"/>
    <cellStyle name="Title 8 2 2 2" xfId="41347"/>
    <cellStyle name="Title 8 2 3" xfId="41348"/>
    <cellStyle name="Title 8 3" xfId="41349"/>
    <cellStyle name="Title 9" xfId="41350"/>
    <cellStyle name="Title 9 2" xfId="41351"/>
    <cellStyle name="Titles" xfId="41352"/>
    <cellStyle name="Titles 2" xfId="41353"/>
    <cellStyle name="Titles 2 2" xfId="41354"/>
    <cellStyle name="Titles 2 2 2" xfId="41355"/>
    <cellStyle name="Titles 2 2 2 2" xfId="41356"/>
    <cellStyle name="Titles 2 2 2 2 2" xfId="41357"/>
    <cellStyle name="Titles 2 2 2 3" xfId="41358"/>
    <cellStyle name="Titles 2 2 3" xfId="41359"/>
    <cellStyle name="Titles 2 2 4" xfId="41360"/>
    <cellStyle name="Titles 2 3" xfId="41361"/>
    <cellStyle name="Titles 2 3 2" xfId="41362"/>
    <cellStyle name="Titles 2 3 2 2" xfId="41363"/>
    <cellStyle name="Titles 2 3 3" xfId="41364"/>
    <cellStyle name="Titles 2 3 3 2" xfId="41365"/>
    <cellStyle name="Titles 2 3 3 2 2" xfId="41366"/>
    <cellStyle name="Titles 2 3 3 3" xfId="41367"/>
    <cellStyle name="Titles 2 3 4" xfId="41368"/>
    <cellStyle name="Titles 2 4" xfId="41369"/>
    <cellStyle name="Titles 2 4 2" xfId="41370"/>
    <cellStyle name="Titles 2 4 2 2" xfId="41371"/>
    <cellStyle name="Titles 2 4 3" xfId="41372"/>
    <cellStyle name="Titles 2 5" xfId="41373"/>
    <cellStyle name="Titles 2 6" xfId="41374"/>
    <cellStyle name="Titles 3" xfId="41375"/>
    <cellStyle name="Titles 3 2" xfId="41376"/>
    <cellStyle name="Titles 3 2 2" xfId="41377"/>
    <cellStyle name="Titles 3 3" xfId="41378"/>
    <cellStyle name="Titles 3 3 2" xfId="41379"/>
    <cellStyle name="Titles 3 3 2 2" xfId="41380"/>
    <cellStyle name="Titles 3 3 3" xfId="41381"/>
    <cellStyle name="Titles 3 4" xfId="41382"/>
    <cellStyle name="Titles 4" xfId="41383"/>
    <cellStyle name="Titles 4 2" xfId="41384"/>
    <cellStyle name="Titles 5" xfId="41385"/>
    <cellStyle name="Titles 5 2" xfId="41386"/>
    <cellStyle name="Titles 5 2 2" xfId="41387"/>
    <cellStyle name="Titles 5 3" xfId="41388"/>
    <cellStyle name="Titles 6" xfId="41389"/>
    <cellStyle name="Titles 7" xfId="41390"/>
    <cellStyle name="Total 10" xfId="41391"/>
    <cellStyle name="Total 10 2" xfId="41392"/>
    <cellStyle name="Total 11" xfId="41393"/>
    <cellStyle name="Total 12" xfId="41394"/>
    <cellStyle name="Total 13" xfId="41395"/>
    <cellStyle name="Total 2" xfId="41396"/>
    <cellStyle name="Total 2 10" xfId="41397"/>
    <cellStyle name="Total 2 11" xfId="41398"/>
    <cellStyle name="Total 2 12" xfId="41399"/>
    <cellStyle name="Total 2 13" xfId="41400"/>
    <cellStyle name="Total 2 14" xfId="41401"/>
    <cellStyle name="Total 2 15" xfId="41402"/>
    <cellStyle name="Total 2 16" xfId="41403"/>
    <cellStyle name="Total 2 17" xfId="41404"/>
    <cellStyle name="Total 2 18" xfId="41405"/>
    <cellStyle name="Total 2 19" xfId="41406"/>
    <cellStyle name="Total 2 2" xfId="41407"/>
    <cellStyle name="Total 2 2 2" xfId="41408"/>
    <cellStyle name="Total 2 2 2 2" xfId="41409"/>
    <cellStyle name="Total 2 2 2 2 2" xfId="41410"/>
    <cellStyle name="Total 2 2 2 3" xfId="41411"/>
    <cellStyle name="Total 2 2 2 3 2" xfId="41412"/>
    <cellStyle name="Total 2 2 2 3 2 2" xfId="41413"/>
    <cellStyle name="Total 2 2 2 3 3" xfId="41414"/>
    <cellStyle name="Total 2 2 2 4" xfId="41415"/>
    <cellStyle name="Total 2 2 2 5" xfId="41416"/>
    <cellStyle name="Total 2 2 3" xfId="41417"/>
    <cellStyle name="Total 2 2 3 2" xfId="41418"/>
    <cellStyle name="Total 2 2 3 2 2" xfId="41419"/>
    <cellStyle name="Total 2 2 3 2 2 2" xfId="41420"/>
    <cellStyle name="Total 2 2 3 2 3" xfId="41421"/>
    <cellStyle name="Total 2 2 3 3" xfId="41422"/>
    <cellStyle name="Total 2 2 4" xfId="41423"/>
    <cellStyle name="Total 2 2 4 2" xfId="41424"/>
    <cellStyle name="Total 2 2 5" xfId="41425"/>
    <cellStyle name="Total 2 2 5 2" xfId="41426"/>
    <cellStyle name="Total 2 2 5 2 2" xfId="41427"/>
    <cellStyle name="Total 2 2 5 3" xfId="41428"/>
    <cellStyle name="Total 2 2 6" xfId="41429"/>
    <cellStyle name="Total 2 2 7" xfId="41430"/>
    <cellStyle name="Total 2 20" xfId="41431"/>
    <cellStyle name="Total 2 21" xfId="41432"/>
    <cellStyle name="Total 2 22" xfId="41433"/>
    <cellStyle name="Total 2 23" xfId="41434"/>
    <cellStyle name="Total 2 24" xfId="41435"/>
    <cellStyle name="Total 2 25" xfId="41436"/>
    <cellStyle name="Total 2 26" xfId="41437"/>
    <cellStyle name="Total 2 27" xfId="41438"/>
    <cellStyle name="Total 2 28" xfId="41439"/>
    <cellStyle name="Total 2 29" xfId="41440"/>
    <cellStyle name="Total 2 3" xfId="41441"/>
    <cellStyle name="Total 2 3 2" xfId="41442"/>
    <cellStyle name="Total 2 3 2 2" xfId="41443"/>
    <cellStyle name="Total 2 3 2 2 2" xfId="41444"/>
    <cellStyle name="Total 2 3 2 2 2 2" xfId="41445"/>
    <cellStyle name="Total 2 3 2 2 3" xfId="41446"/>
    <cellStyle name="Total 2 3 2 3" xfId="41447"/>
    <cellStyle name="Total 2 3 2 4" xfId="41448"/>
    <cellStyle name="Total 2 3 3" xfId="41449"/>
    <cellStyle name="Total 2 3 3 2" xfId="41450"/>
    <cellStyle name="Total 2 3 3 2 2" xfId="41451"/>
    <cellStyle name="Total 2 3 3 2 2 2" xfId="41452"/>
    <cellStyle name="Total 2 3 3 2 3" xfId="41453"/>
    <cellStyle name="Total 2 3 3 3" xfId="41454"/>
    <cellStyle name="Total 2 3 4" xfId="41455"/>
    <cellStyle name="Total 2 3 4 2" xfId="41456"/>
    <cellStyle name="Total 2 3 4 2 2" xfId="41457"/>
    <cellStyle name="Total 2 3 4 3" xfId="41458"/>
    <cellStyle name="Total 2 3 5" xfId="41459"/>
    <cellStyle name="Total 2 3 6" xfId="41460"/>
    <cellStyle name="Total 2 30" xfId="41461"/>
    <cellStyle name="Total 2 31" xfId="41462"/>
    <cellStyle name="Total 2 32" xfId="41463"/>
    <cellStyle name="Total 2 33" xfId="41464"/>
    <cellStyle name="Total 2 34" xfId="41465"/>
    <cellStyle name="Total 2 35" xfId="41466"/>
    <cellStyle name="Total 2 36" xfId="41467"/>
    <cellStyle name="Total 2 37" xfId="41468"/>
    <cellStyle name="Total 2 38" xfId="41469"/>
    <cellStyle name="Total 2 39" xfId="41470"/>
    <cellStyle name="Total 2 4" xfId="41471"/>
    <cellStyle name="Total 2 4 2" xfId="41472"/>
    <cellStyle name="Total 2 4 2 2" xfId="41473"/>
    <cellStyle name="Total 2 4 3" xfId="41474"/>
    <cellStyle name="Total 2 4 3 2" xfId="41475"/>
    <cellStyle name="Total 2 4 3 2 2" xfId="41476"/>
    <cellStyle name="Total 2 4 3 3" xfId="41477"/>
    <cellStyle name="Total 2 4 4" xfId="41478"/>
    <cellStyle name="Total 2 4 5" xfId="41479"/>
    <cellStyle name="Total 2 40" xfId="41480"/>
    <cellStyle name="Total 2 41" xfId="41481"/>
    <cellStyle name="Total 2 42" xfId="41482"/>
    <cellStyle name="Total 2 43" xfId="41483"/>
    <cellStyle name="Total 2 5" xfId="41484"/>
    <cellStyle name="Total 2 5 2" xfId="41485"/>
    <cellStyle name="Total 2 5 2 2" xfId="41486"/>
    <cellStyle name="Total 2 5 2 2 2" xfId="41487"/>
    <cellStyle name="Total 2 5 2 3" xfId="41488"/>
    <cellStyle name="Total 2 5 3" xfId="41489"/>
    <cellStyle name="Total 2 5 4" xfId="41490"/>
    <cellStyle name="Total 2 6" xfId="41491"/>
    <cellStyle name="Total 2 6 2" xfId="41492"/>
    <cellStyle name="Total 2 6 3" xfId="41493"/>
    <cellStyle name="Total 2 7" xfId="41494"/>
    <cellStyle name="Total 2 7 2" xfId="41495"/>
    <cellStyle name="Total 2 7 2 2" xfId="41496"/>
    <cellStyle name="Total 2 7 3" xfId="41497"/>
    <cellStyle name="Total 2 7 4" xfId="41498"/>
    <cellStyle name="Total 2 8" xfId="41499"/>
    <cellStyle name="Total 2 8 2" xfId="41500"/>
    <cellStyle name="Total 2 9" xfId="41501"/>
    <cellStyle name="Total 3" xfId="41502"/>
    <cellStyle name="Total 3 10" xfId="41503"/>
    <cellStyle name="Total 3 11" xfId="41504"/>
    <cellStyle name="Total 3 12" xfId="41505"/>
    <cellStyle name="Total 3 13" xfId="41506"/>
    <cellStyle name="Total 3 14" xfId="41507"/>
    <cellStyle name="Total 3 15" xfId="41508"/>
    <cellStyle name="Total 3 16" xfId="41509"/>
    <cellStyle name="Total 3 17" xfId="41510"/>
    <cellStyle name="Total 3 18" xfId="41511"/>
    <cellStyle name="Total 3 19" xfId="41512"/>
    <cellStyle name="Total 3 2" xfId="41513"/>
    <cellStyle name="Total 3 2 2" xfId="41514"/>
    <cellStyle name="Total 3 2 2 2" xfId="41515"/>
    <cellStyle name="Total 3 2 2 2 2" xfId="41516"/>
    <cellStyle name="Total 3 2 2 3" xfId="41517"/>
    <cellStyle name="Total 3 2 2 3 2" xfId="41518"/>
    <cellStyle name="Total 3 2 2 3 2 2" xfId="41519"/>
    <cellStyle name="Total 3 2 2 3 3" xfId="41520"/>
    <cellStyle name="Total 3 2 2 4" xfId="41521"/>
    <cellStyle name="Total 3 2 2 5" xfId="41522"/>
    <cellStyle name="Total 3 2 3" xfId="41523"/>
    <cellStyle name="Total 3 2 3 2" xfId="41524"/>
    <cellStyle name="Total 3 2 3 2 2" xfId="41525"/>
    <cellStyle name="Total 3 2 3 3" xfId="41526"/>
    <cellStyle name="Total 3 2 3 3 2" xfId="41527"/>
    <cellStyle name="Total 3 2 3 3 2 2" xfId="41528"/>
    <cellStyle name="Total 3 2 3 3 3" xfId="41529"/>
    <cellStyle name="Total 3 2 3 4" xfId="41530"/>
    <cellStyle name="Total 3 2 4" xfId="41531"/>
    <cellStyle name="Total 3 2 4 2" xfId="41532"/>
    <cellStyle name="Total 3 2 5" xfId="41533"/>
    <cellStyle name="Total 3 2 5 2" xfId="41534"/>
    <cellStyle name="Total 3 2 5 2 2" xfId="41535"/>
    <cellStyle name="Total 3 2 5 3" xfId="41536"/>
    <cellStyle name="Total 3 2 6" xfId="41537"/>
    <cellStyle name="Total 3 2 7" xfId="41538"/>
    <cellStyle name="Total 3 20" xfId="41539"/>
    <cellStyle name="Total 3 21" xfId="41540"/>
    <cellStyle name="Total 3 22" xfId="41541"/>
    <cellStyle name="Total 3 23" xfId="41542"/>
    <cellStyle name="Total 3 24" xfId="41543"/>
    <cellStyle name="Total 3 25" xfId="41544"/>
    <cellStyle name="Total 3 26" xfId="41545"/>
    <cellStyle name="Total 3 27" xfId="41546"/>
    <cellStyle name="Total 3 28" xfId="41547"/>
    <cellStyle name="Total 3 29" xfId="41548"/>
    <cellStyle name="Total 3 3" xfId="41549"/>
    <cellStyle name="Total 3 3 2" xfId="41550"/>
    <cellStyle name="Total 3 3 2 2" xfId="41551"/>
    <cellStyle name="Total 3 3 2 2 2" xfId="41552"/>
    <cellStyle name="Total 3 3 2 2 2 2" xfId="41553"/>
    <cellStyle name="Total 3 3 2 2 3" xfId="41554"/>
    <cellStyle name="Total 3 3 2 3" xfId="41555"/>
    <cellStyle name="Total 3 3 2 4" xfId="41556"/>
    <cellStyle name="Total 3 3 3" xfId="41557"/>
    <cellStyle name="Total 3 3 3 2" xfId="41558"/>
    <cellStyle name="Total 3 3 3 2 2" xfId="41559"/>
    <cellStyle name="Total 3 3 3 3" xfId="41560"/>
    <cellStyle name="Total 3 3 3 3 2" xfId="41561"/>
    <cellStyle name="Total 3 3 3 3 2 2" xfId="41562"/>
    <cellStyle name="Total 3 3 3 3 3" xfId="41563"/>
    <cellStyle name="Total 3 3 3 4" xfId="41564"/>
    <cellStyle name="Total 3 3 4" xfId="41565"/>
    <cellStyle name="Total 3 3 4 2" xfId="41566"/>
    <cellStyle name="Total 3 3 4 2 2" xfId="41567"/>
    <cellStyle name="Total 3 3 4 3" xfId="41568"/>
    <cellStyle name="Total 3 3 5" xfId="41569"/>
    <cellStyle name="Total 3 3 6" xfId="41570"/>
    <cellStyle name="Total 3 30" xfId="41571"/>
    <cellStyle name="Total 3 31" xfId="41572"/>
    <cellStyle name="Total 3 32" xfId="41573"/>
    <cellStyle name="Total 3 33" xfId="41574"/>
    <cellStyle name="Total 3 34" xfId="41575"/>
    <cellStyle name="Total 3 35" xfId="41576"/>
    <cellStyle name="Total 3 36" xfId="41577"/>
    <cellStyle name="Total 3 37" xfId="41578"/>
    <cellStyle name="Total 3 38" xfId="41579"/>
    <cellStyle name="Total 3 39" xfId="41580"/>
    <cellStyle name="Total 3 4" xfId="41581"/>
    <cellStyle name="Total 3 4 2" xfId="41582"/>
    <cellStyle name="Total 3 4 2 2" xfId="41583"/>
    <cellStyle name="Total 3 4 3" xfId="41584"/>
    <cellStyle name="Total 3 4 3 2" xfId="41585"/>
    <cellStyle name="Total 3 4 3 2 2" xfId="41586"/>
    <cellStyle name="Total 3 4 3 3" xfId="41587"/>
    <cellStyle name="Total 3 4 4" xfId="41588"/>
    <cellStyle name="Total 3 4 5" xfId="41589"/>
    <cellStyle name="Total 3 40" xfId="41590"/>
    <cellStyle name="Total 3 41" xfId="41591"/>
    <cellStyle name="Total 3 42" xfId="41592"/>
    <cellStyle name="Total 3 43" xfId="41593"/>
    <cellStyle name="Total 3 5" xfId="41594"/>
    <cellStyle name="Total 3 5 2" xfId="41595"/>
    <cellStyle name="Total 3 5 2 2" xfId="41596"/>
    <cellStyle name="Total 3 5 2 2 2" xfId="41597"/>
    <cellStyle name="Total 3 5 2 3" xfId="41598"/>
    <cellStyle name="Total 3 5 3" xfId="41599"/>
    <cellStyle name="Total 3 5 4" xfId="41600"/>
    <cellStyle name="Total 3 6" xfId="41601"/>
    <cellStyle name="Total 3 6 2" xfId="41602"/>
    <cellStyle name="Total 3 6 3" xfId="41603"/>
    <cellStyle name="Total 3 7" xfId="41604"/>
    <cellStyle name="Total 3 7 2" xfId="41605"/>
    <cellStyle name="Total 3 7 2 2" xfId="41606"/>
    <cellStyle name="Total 3 7 3" xfId="41607"/>
    <cellStyle name="Total 3 7 4" xfId="41608"/>
    <cellStyle name="Total 3 8" xfId="41609"/>
    <cellStyle name="Total 3 8 2" xfId="41610"/>
    <cellStyle name="Total 3 9" xfId="41611"/>
    <cellStyle name="Total 4" xfId="41612"/>
    <cellStyle name="Total 4 10" xfId="41613"/>
    <cellStyle name="Total 4 11" xfId="41614"/>
    <cellStyle name="Total 4 12" xfId="41615"/>
    <cellStyle name="Total 4 13" xfId="41616"/>
    <cellStyle name="Total 4 14" xfId="41617"/>
    <cellStyle name="Total 4 15" xfId="41618"/>
    <cellStyle name="Total 4 16" xfId="41619"/>
    <cellStyle name="Total 4 17" xfId="41620"/>
    <cellStyle name="Total 4 18" xfId="41621"/>
    <cellStyle name="Total 4 19" xfId="41622"/>
    <cellStyle name="Total 4 2" xfId="41623"/>
    <cellStyle name="Total 4 2 2" xfId="41624"/>
    <cellStyle name="Total 4 2 2 2" xfId="41625"/>
    <cellStyle name="Total 4 2 2 2 2" xfId="41626"/>
    <cellStyle name="Total 4 2 2 2 2 2" xfId="41627"/>
    <cellStyle name="Total 4 2 2 2 3" xfId="41628"/>
    <cellStyle name="Total 4 2 2 3" xfId="41629"/>
    <cellStyle name="Total 4 2 2 4" xfId="41630"/>
    <cellStyle name="Total 4 2 3" xfId="41631"/>
    <cellStyle name="Total 4 2 3 2" xfId="41632"/>
    <cellStyle name="Total 4 2 3 2 2" xfId="41633"/>
    <cellStyle name="Total 4 2 3 3" xfId="41634"/>
    <cellStyle name="Total 4 2 3 3 2" xfId="41635"/>
    <cellStyle name="Total 4 2 3 3 2 2" xfId="41636"/>
    <cellStyle name="Total 4 2 3 3 3" xfId="41637"/>
    <cellStyle name="Total 4 2 3 4" xfId="41638"/>
    <cellStyle name="Total 4 2 4" xfId="41639"/>
    <cellStyle name="Total 4 2 4 2" xfId="41640"/>
    <cellStyle name="Total 4 2 4 2 2" xfId="41641"/>
    <cellStyle name="Total 4 2 4 3" xfId="41642"/>
    <cellStyle name="Total 4 2 5" xfId="41643"/>
    <cellStyle name="Total 4 2 6" xfId="41644"/>
    <cellStyle name="Total 4 20" xfId="41645"/>
    <cellStyle name="Total 4 21" xfId="41646"/>
    <cellStyle name="Total 4 22" xfId="41647"/>
    <cellStyle name="Total 4 23" xfId="41648"/>
    <cellStyle name="Total 4 24" xfId="41649"/>
    <cellStyle name="Total 4 25" xfId="41650"/>
    <cellStyle name="Total 4 26" xfId="41651"/>
    <cellStyle name="Total 4 27" xfId="41652"/>
    <cellStyle name="Total 4 28" xfId="41653"/>
    <cellStyle name="Total 4 29" xfId="41654"/>
    <cellStyle name="Total 4 3" xfId="41655"/>
    <cellStyle name="Total 4 3 2" xfId="41656"/>
    <cellStyle name="Total 4 3 2 2" xfId="41657"/>
    <cellStyle name="Total 4 3 3" xfId="41658"/>
    <cellStyle name="Total 4 3 3 2" xfId="41659"/>
    <cellStyle name="Total 4 3 3 2 2" xfId="41660"/>
    <cellStyle name="Total 4 3 3 3" xfId="41661"/>
    <cellStyle name="Total 4 3 4" xfId="41662"/>
    <cellStyle name="Total 4 3 5" xfId="41663"/>
    <cellStyle name="Total 4 30" xfId="41664"/>
    <cellStyle name="Total 4 31" xfId="41665"/>
    <cellStyle name="Total 4 32" xfId="41666"/>
    <cellStyle name="Total 4 33" xfId="41667"/>
    <cellStyle name="Total 4 34" xfId="41668"/>
    <cellStyle name="Total 4 35" xfId="41669"/>
    <cellStyle name="Total 4 36" xfId="41670"/>
    <cellStyle name="Total 4 37" xfId="41671"/>
    <cellStyle name="Total 4 38" xfId="41672"/>
    <cellStyle name="Total 4 39" xfId="41673"/>
    <cellStyle name="Total 4 4" xfId="41674"/>
    <cellStyle name="Total 4 4 2" xfId="41675"/>
    <cellStyle name="Total 4 4 3" xfId="41676"/>
    <cellStyle name="Total 4 40" xfId="41677"/>
    <cellStyle name="Total 4 41" xfId="41678"/>
    <cellStyle name="Total 4 5" xfId="41679"/>
    <cellStyle name="Total 4 5 2" xfId="41680"/>
    <cellStyle name="Total 4 5 2 2" xfId="41681"/>
    <cellStyle name="Total 4 5 3" xfId="41682"/>
    <cellStyle name="Total 4 5 4" xfId="41683"/>
    <cellStyle name="Total 4 6" xfId="41684"/>
    <cellStyle name="Total 4 6 2" xfId="41685"/>
    <cellStyle name="Total 4 7" xfId="41686"/>
    <cellStyle name="Total 4 8" xfId="41687"/>
    <cellStyle name="Total 4 9" xfId="41688"/>
    <cellStyle name="Total 5" xfId="41689"/>
    <cellStyle name="Total 5 2" xfId="41690"/>
    <cellStyle name="Total 5 2 2" xfId="41691"/>
    <cellStyle name="Total 5 2 2 2" xfId="41692"/>
    <cellStyle name="Total 5 2 3" xfId="41693"/>
    <cellStyle name="Total 5 2 3 2" xfId="41694"/>
    <cellStyle name="Total 5 2 3 2 2" xfId="41695"/>
    <cellStyle name="Total 5 2 3 3" xfId="41696"/>
    <cellStyle name="Total 5 2 4" xfId="41697"/>
    <cellStyle name="Total 5 2 5" xfId="41698"/>
    <cellStyle name="Total 5 3" xfId="41699"/>
    <cellStyle name="Total 5 3 2" xfId="41700"/>
    <cellStyle name="Total 5 3 2 2" xfId="41701"/>
    <cellStyle name="Total 5 3 3" xfId="41702"/>
    <cellStyle name="Total 5 3 3 2" xfId="41703"/>
    <cellStyle name="Total 5 3 3 2 2" xfId="41704"/>
    <cellStyle name="Total 5 3 3 3" xfId="41705"/>
    <cellStyle name="Total 5 3 4" xfId="41706"/>
    <cellStyle name="Total 5 4" xfId="41707"/>
    <cellStyle name="Total 5 4 2" xfId="41708"/>
    <cellStyle name="Total 5 5" xfId="41709"/>
    <cellStyle name="Total 5 5 2" xfId="41710"/>
    <cellStyle name="Total 5 5 2 2" xfId="41711"/>
    <cellStyle name="Total 5 5 3" xfId="41712"/>
    <cellStyle name="Total 5 6" xfId="41713"/>
    <cellStyle name="Total 5 7" xfId="41714"/>
    <cellStyle name="Total 6" xfId="41715"/>
    <cellStyle name="Total 6 2" xfId="41716"/>
    <cellStyle name="Total 6 2 2" xfId="41717"/>
    <cellStyle name="Total 6 2 2 2" xfId="41718"/>
    <cellStyle name="Total 6 2 2 2 2" xfId="41719"/>
    <cellStyle name="Total 6 2 2 3" xfId="41720"/>
    <cellStyle name="Total 6 2 3" xfId="41721"/>
    <cellStyle name="Total 6 2 4" xfId="41722"/>
    <cellStyle name="Total 6 3" xfId="41723"/>
    <cellStyle name="Total 6 3 2" xfId="41724"/>
    <cellStyle name="Total 6 3 2 2" xfId="41725"/>
    <cellStyle name="Total 6 3 3" xfId="41726"/>
    <cellStyle name="Total 6 3 3 2" xfId="41727"/>
    <cellStyle name="Total 6 3 3 2 2" xfId="41728"/>
    <cellStyle name="Total 6 3 3 3" xfId="41729"/>
    <cellStyle name="Total 6 3 4" xfId="41730"/>
    <cellStyle name="Total 6 4" xfId="41731"/>
    <cellStyle name="Total 6 4 2" xfId="41732"/>
    <cellStyle name="Total 6 4 2 2" xfId="41733"/>
    <cellStyle name="Total 6 4 3" xfId="41734"/>
    <cellStyle name="Total 6 5" xfId="41735"/>
    <cellStyle name="Total 6 6" xfId="41736"/>
    <cellStyle name="Total 7" xfId="41737"/>
    <cellStyle name="Total 7 2" xfId="41738"/>
    <cellStyle name="Total 7 2 2" xfId="41739"/>
    <cellStyle name="Total 7 2 2 2" xfId="41740"/>
    <cellStyle name="Total 7 2 3" xfId="41741"/>
    <cellStyle name="Total 7 2 3 2" xfId="41742"/>
    <cellStyle name="Total 7 2 3 2 2" xfId="41743"/>
    <cellStyle name="Total 7 2 3 3" xfId="41744"/>
    <cellStyle name="Total 7 2 4" xfId="41745"/>
    <cellStyle name="Total 7 3" xfId="41746"/>
    <cellStyle name="Total 7 3 2" xfId="41747"/>
    <cellStyle name="Total 7 3 2 2" xfId="41748"/>
    <cellStyle name="Total 7 3 3" xfId="41749"/>
    <cellStyle name="Total 7 4" xfId="41750"/>
    <cellStyle name="Total 7 5" xfId="41751"/>
    <cellStyle name="Total 8" xfId="41752"/>
    <cellStyle name="Total 8 2" xfId="41753"/>
    <cellStyle name="Total 8 2 2" xfId="41754"/>
    <cellStyle name="Total 8 2 2 2" xfId="41755"/>
    <cellStyle name="Total 8 2 3" xfId="41756"/>
    <cellStyle name="Total 8 3" xfId="41757"/>
    <cellStyle name="Total 9" xfId="41758"/>
    <cellStyle name="Total 9 2" xfId="41759"/>
    <cellStyle name="Total Line" xfId="41760"/>
    <cellStyle name="Total Line 2" xfId="41761"/>
    <cellStyle name="Total Line 2 2" xfId="41762"/>
    <cellStyle name="Total Line 2 2 2" xfId="41763"/>
    <cellStyle name="Total Line 2 2 2 2" xfId="41764"/>
    <cellStyle name="Total Line 2 2 2 2 2" xfId="41765"/>
    <cellStyle name="Total Line 2 2 2 3" xfId="41766"/>
    <cellStyle name="Total Line 2 2 3" xfId="41767"/>
    <cellStyle name="Total Line 2 2 4" xfId="41768"/>
    <cellStyle name="Total Line 2 3" xfId="41769"/>
    <cellStyle name="Total Line 2 3 2" xfId="41770"/>
    <cellStyle name="Total Line 2 3 2 2" xfId="41771"/>
    <cellStyle name="Total Line 2 3 3" xfId="41772"/>
    <cellStyle name="Total Line 2 3 3 2" xfId="41773"/>
    <cellStyle name="Total Line 2 3 3 2 2" xfId="41774"/>
    <cellStyle name="Total Line 2 3 3 3" xfId="41775"/>
    <cellStyle name="Total Line 2 3 4" xfId="41776"/>
    <cellStyle name="Total Line 2 4" xfId="41777"/>
    <cellStyle name="Total Line 2 4 2" xfId="41778"/>
    <cellStyle name="Total Line 2 4 2 2" xfId="41779"/>
    <cellStyle name="Total Line 2 4 3" xfId="41780"/>
    <cellStyle name="Total Line 2 5" xfId="41781"/>
    <cellStyle name="Total Line 2 6" xfId="41782"/>
    <cellStyle name="Total Line 3" xfId="41783"/>
    <cellStyle name="Total Line 3 2" xfId="41784"/>
    <cellStyle name="Total Line 3 2 2" xfId="41785"/>
    <cellStyle name="Total Line 3 3" xfId="41786"/>
    <cellStyle name="Total Line 3 3 2" xfId="41787"/>
    <cellStyle name="Total Line 3 3 2 2" xfId="41788"/>
    <cellStyle name="Total Line 3 3 3" xfId="41789"/>
    <cellStyle name="Total Line 3 4" xfId="41790"/>
    <cellStyle name="Total Line 4" xfId="41791"/>
    <cellStyle name="Total Line 4 2" xfId="41792"/>
    <cellStyle name="Total Line 5" xfId="41793"/>
    <cellStyle name="Total Line 5 2" xfId="41794"/>
    <cellStyle name="Total Line 5 2 2" xfId="41795"/>
    <cellStyle name="Total Line 5 3" xfId="41796"/>
    <cellStyle name="Total Line 6" xfId="41797"/>
    <cellStyle name="Total Line 7" xfId="41798"/>
    <cellStyle name="Totals" xfId="41799"/>
    <cellStyle name="Totals [0]" xfId="41800"/>
    <cellStyle name="Totals [0] 2" xfId="41801"/>
    <cellStyle name="Totals [0] 2 2" xfId="41802"/>
    <cellStyle name="Totals [0] 2 2 2" xfId="41803"/>
    <cellStyle name="Totals [0] 2 2 2 2" xfId="41804"/>
    <cellStyle name="Totals [0] 2 2 2 2 2" xfId="41805"/>
    <cellStyle name="Totals [0] 2 2 2 3" xfId="41806"/>
    <cellStyle name="Totals [0] 2 2 3" xfId="41807"/>
    <cellStyle name="Totals [0] 2 2 4" xfId="41808"/>
    <cellStyle name="Totals [0] 2 3" xfId="41809"/>
    <cellStyle name="Totals [0] 2 3 2" xfId="41810"/>
    <cellStyle name="Totals [0] 2 3 2 2" xfId="41811"/>
    <cellStyle name="Totals [0] 2 3 3" xfId="41812"/>
    <cellStyle name="Totals [0] 2 3 3 2" xfId="41813"/>
    <cellStyle name="Totals [0] 2 3 3 2 2" xfId="41814"/>
    <cellStyle name="Totals [0] 2 3 3 3" xfId="41815"/>
    <cellStyle name="Totals [0] 2 3 4" xfId="41816"/>
    <cellStyle name="Totals [0] 2 4" xfId="41817"/>
    <cellStyle name="Totals [0] 2 4 2" xfId="41818"/>
    <cellStyle name="Totals [0] 2 4 2 2" xfId="41819"/>
    <cellStyle name="Totals [0] 2 4 3" xfId="41820"/>
    <cellStyle name="Totals [0] 2 5" xfId="41821"/>
    <cellStyle name="Totals [0] 2 6" xfId="41822"/>
    <cellStyle name="Totals [0] 3" xfId="41823"/>
    <cellStyle name="Totals [0] 3 2" xfId="41824"/>
    <cellStyle name="Totals [0] 3 2 2" xfId="41825"/>
    <cellStyle name="Totals [0] 3 3" xfId="41826"/>
    <cellStyle name="Totals [0] 3 3 2" xfId="41827"/>
    <cellStyle name="Totals [0] 3 3 2 2" xfId="41828"/>
    <cellStyle name="Totals [0] 3 3 3" xfId="41829"/>
    <cellStyle name="Totals [0] 3 4" xfId="41830"/>
    <cellStyle name="Totals [0] 4" xfId="41831"/>
    <cellStyle name="Totals [0] 4 2" xfId="41832"/>
    <cellStyle name="Totals [0] 5" xfId="41833"/>
    <cellStyle name="Totals [0] 5 2" xfId="41834"/>
    <cellStyle name="Totals [0] 5 2 2" xfId="41835"/>
    <cellStyle name="Totals [0] 5 3" xfId="41836"/>
    <cellStyle name="Totals [0] 6" xfId="41837"/>
    <cellStyle name="Totals [0] 7" xfId="41838"/>
    <cellStyle name="Totals [2]" xfId="41839"/>
    <cellStyle name="Totals [2] 2" xfId="41840"/>
    <cellStyle name="Totals [2] 2 2" xfId="41841"/>
    <cellStyle name="Totals [2] 2 2 2" xfId="41842"/>
    <cellStyle name="Totals [2] 2 2 2 2" xfId="41843"/>
    <cellStyle name="Totals [2] 2 2 2 2 2" xfId="41844"/>
    <cellStyle name="Totals [2] 2 2 2 3" xfId="41845"/>
    <cellStyle name="Totals [2] 2 2 3" xfId="41846"/>
    <cellStyle name="Totals [2] 2 2 4" xfId="41847"/>
    <cellStyle name="Totals [2] 2 3" xfId="41848"/>
    <cellStyle name="Totals [2] 2 3 2" xfId="41849"/>
    <cellStyle name="Totals [2] 2 3 2 2" xfId="41850"/>
    <cellStyle name="Totals [2] 2 3 3" xfId="41851"/>
    <cellStyle name="Totals [2] 2 3 3 2" xfId="41852"/>
    <cellStyle name="Totals [2] 2 3 3 2 2" xfId="41853"/>
    <cellStyle name="Totals [2] 2 3 3 3" xfId="41854"/>
    <cellStyle name="Totals [2] 2 3 4" xfId="41855"/>
    <cellStyle name="Totals [2] 2 4" xfId="41856"/>
    <cellStyle name="Totals [2] 2 4 2" xfId="41857"/>
    <cellStyle name="Totals [2] 2 4 2 2" xfId="41858"/>
    <cellStyle name="Totals [2] 2 4 3" xfId="41859"/>
    <cellStyle name="Totals [2] 2 5" xfId="41860"/>
    <cellStyle name="Totals [2] 2 6" xfId="41861"/>
    <cellStyle name="Totals [2] 3" xfId="41862"/>
    <cellStyle name="Totals [2] 3 2" xfId="41863"/>
    <cellStyle name="Totals [2] 3 2 2" xfId="41864"/>
    <cellStyle name="Totals [2] 3 3" xfId="41865"/>
    <cellStyle name="Totals [2] 3 3 2" xfId="41866"/>
    <cellStyle name="Totals [2] 3 3 2 2" xfId="41867"/>
    <cellStyle name="Totals [2] 3 3 3" xfId="41868"/>
    <cellStyle name="Totals [2] 3 4" xfId="41869"/>
    <cellStyle name="Totals [2] 4" xfId="41870"/>
    <cellStyle name="Totals [2] 4 2" xfId="41871"/>
    <cellStyle name="Totals [2] 5" xfId="41872"/>
    <cellStyle name="Totals [2] 5 2" xfId="41873"/>
    <cellStyle name="Totals [2] 5 2 2" xfId="41874"/>
    <cellStyle name="Totals [2] 5 3" xfId="41875"/>
    <cellStyle name="Totals [2] 6" xfId="41876"/>
    <cellStyle name="Totals [2] 7" xfId="41877"/>
    <cellStyle name="Totals 10" xfId="41878"/>
    <cellStyle name="Totals 10 2" xfId="41879"/>
    <cellStyle name="Totals 10 2 2" xfId="41880"/>
    <cellStyle name="Totals 10 2 2 2" xfId="41881"/>
    <cellStyle name="Totals 10 2 3" xfId="41882"/>
    <cellStyle name="Totals 10 3" xfId="41883"/>
    <cellStyle name="Totals 10 4" xfId="41884"/>
    <cellStyle name="Totals 11" xfId="41885"/>
    <cellStyle name="Totals 11 2" xfId="41886"/>
    <cellStyle name="Totals 11 2 2" xfId="41887"/>
    <cellStyle name="Totals 11 2 2 2" xfId="41888"/>
    <cellStyle name="Totals 11 2 3" xfId="41889"/>
    <cellStyle name="Totals 11 3" xfId="41890"/>
    <cellStyle name="Totals 11 4" xfId="41891"/>
    <cellStyle name="Totals 12" xfId="41892"/>
    <cellStyle name="Totals 12 2" xfId="41893"/>
    <cellStyle name="Totals 12 2 2" xfId="41894"/>
    <cellStyle name="Totals 12 2 2 2" xfId="41895"/>
    <cellStyle name="Totals 12 2 3" xfId="41896"/>
    <cellStyle name="Totals 12 3" xfId="41897"/>
    <cellStyle name="Totals 12 4" xfId="41898"/>
    <cellStyle name="Totals 13" xfId="41899"/>
    <cellStyle name="Totals 13 2" xfId="41900"/>
    <cellStyle name="Totals 13 2 2" xfId="41901"/>
    <cellStyle name="Totals 13 3" xfId="41902"/>
    <cellStyle name="Totals 13 3 2" xfId="41903"/>
    <cellStyle name="Totals 13 3 2 2" xfId="41904"/>
    <cellStyle name="Totals 13 3 3" xfId="41905"/>
    <cellStyle name="Totals 13 4" xfId="41906"/>
    <cellStyle name="Totals 13 5" xfId="41907"/>
    <cellStyle name="Totals 14" xfId="41908"/>
    <cellStyle name="Totals 14 2" xfId="41909"/>
    <cellStyle name="Totals 14 2 2" xfId="41910"/>
    <cellStyle name="Totals 14 3" xfId="41911"/>
    <cellStyle name="Totals 14 3 2" xfId="41912"/>
    <cellStyle name="Totals 14 3 2 2" xfId="41913"/>
    <cellStyle name="Totals 14 3 3" xfId="41914"/>
    <cellStyle name="Totals 14 4" xfId="41915"/>
    <cellStyle name="Totals 14 5" xfId="41916"/>
    <cellStyle name="Totals 15" xfId="41917"/>
    <cellStyle name="Totals 15 2" xfId="41918"/>
    <cellStyle name="Totals 15 2 2" xfId="41919"/>
    <cellStyle name="Totals 15 3" xfId="41920"/>
    <cellStyle name="Totals 15 3 2" xfId="41921"/>
    <cellStyle name="Totals 15 3 2 2" xfId="41922"/>
    <cellStyle name="Totals 15 3 3" xfId="41923"/>
    <cellStyle name="Totals 15 4" xfId="41924"/>
    <cellStyle name="Totals 15 5" xfId="41925"/>
    <cellStyle name="Totals 16" xfId="41926"/>
    <cellStyle name="Totals 16 2" xfId="41927"/>
    <cellStyle name="Totals 16 2 2" xfId="41928"/>
    <cellStyle name="Totals 16 3" xfId="41929"/>
    <cellStyle name="Totals 16 3 2" xfId="41930"/>
    <cellStyle name="Totals 16 3 2 2" xfId="41931"/>
    <cellStyle name="Totals 16 3 3" xfId="41932"/>
    <cellStyle name="Totals 16 4" xfId="41933"/>
    <cellStyle name="Totals 17" xfId="41934"/>
    <cellStyle name="Totals 17 2" xfId="41935"/>
    <cellStyle name="Totals 17 2 2" xfId="41936"/>
    <cellStyle name="Totals 17 2 2 2" xfId="41937"/>
    <cellStyle name="Totals 17 2 3" xfId="41938"/>
    <cellStyle name="Totals 17 3" xfId="41939"/>
    <cellStyle name="Totals 18" xfId="41940"/>
    <cellStyle name="Totals 18 2" xfId="41941"/>
    <cellStyle name="Totals 19" xfId="41942"/>
    <cellStyle name="Totals 19 2" xfId="41943"/>
    <cellStyle name="Totals 19 2 2" xfId="41944"/>
    <cellStyle name="Totals 19 3" xfId="41945"/>
    <cellStyle name="Totals 2" xfId="41946"/>
    <cellStyle name="Totals 2 2" xfId="41947"/>
    <cellStyle name="Totals 2 2 2" xfId="41948"/>
    <cellStyle name="Totals 2 2 2 2" xfId="41949"/>
    <cellStyle name="Totals 2 2 2 2 2" xfId="41950"/>
    <cellStyle name="Totals 2 2 2 3" xfId="41951"/>
    <cellStyle name="Totals 2 2 3" xfId="41952"/>
    <cellStyle name="Totals 2 2 4" xfId="41953"/>
    <cellStyle name="Totals 2 3" xfId="41954"/>
    <cellStyle name="Totals 2 3 2" xfId="41955"/>
    <cellStyle name="Totals 2 3 2 2" xfId="41956"/>
    <cellStyle name="Totals 2 3 3" xfId="41957"/>
    <cellStyle name="Totals 2 3 3 2" xfId="41958"/>
    <cellStyle name="Totals 2 3 3 2 2" xfId="41959"/>
    <cellStyle name="Totals 2 3 3 3" xfId="41960"/>
    <cellStyle name="Totals 2 3 4" xfId="41961"/>
    <cellStyle name="Totals 2 4" xfId="41962"/>
    <cellStyle name="Totals 2 4 2" xfId="41963"/>
    <cellStyle name="Totals 2 4 2 2" xfId="41964"/>
    <cellStyle name="Totals 2 4 3" xfId="41965"/>
    <cellStyle name="Totals 2 5" xfId="41966"/>
    <cellStyle name="Totals 2 6" xfId="41967"/>
    <cellStyle name="Totals 20" xfId="41968"/>
    <cellStyle name="Totals 20 2" xfId="41969"/>
    <cellStyle name="Totals 20 2 2" xfId="41970"/>
    <cellStyle name="Totals 20 3" xfId="41971"/>
    <cellStyle name="Totals 21" xfId="41972"/>
    <cellStyle name="Totals 21 2" xfId="41973"/>
    <cellStyle name="Totals 21 2 2" xfId="41974"/>
    <cellStyle name="Totals 21 3" xfId="41975"/>
    <cellStyle name="Totals 22" xfId="41976"/>
    <cellStyle name="Totals 22 2" xfId="41977"/>
    <cellStyle name="Totals 23" xfId="41978"/>
    <cellStyle name="Totals 23 2" xfId="41979"/>
    <cellStyle name="Totals 24" xfId="41980"/>
    <cellStyle name="Totals 24 2" xfId="41981"/>
    <cellStyle name="Totals 25" xfId="41982"/>
    <cellStyle name="Totals 25 2" xfId="41983"/>
    <cellStyle name="Totals 26" xfId="41984"/>
    <cellStyle name="Totals 26 2" xfId="41985"/>
    <cellStyle name="Totals 27" xfId="41986"/>
    <cellStyle name="Totals 28" xfId="41987"/>
    <cellStyle name="Totals 29" xfId="41988"/>
    <cellStyle name="Totals 3" xfId="41989"/>
    <cellStyle name="Totals 3 2" xfId="41990"/>
    <cellStyle name="Totals 3 2 2" xfId="41991"/>
    <cellStyle name="Totals 3 2 2 2" xfId="41992"/>
    <cellStyle name="Totals 3 2 3" xfId="41993"/>
    <cellStyle name="Totals 3 3" xfId="41994"/>
    <cellStyle name="Totals 3 4" xfId="41995"/>
    <cellStyle name="Totals 4" xfId="41996"/>
    <cellStyle name="Totals 4 2" xfId="41997"/>
    <cellStyle name="Totals 4 2 2" xfId="41998"/>
    <cellStyle name="Totals 4 2 2 2" xfId="41999"/>
    <cellStyle name="Totals 4 2 3" xfId="42000"/>
    <cellStyle name="Totals 4 3" xfId="42001"/>
    <cellStyle name="Totals 4 4" xfId="42002"/>
    <cellStyle name="Totals 5" xfId="42003"/>
    <cellStyle name="Totals 5 2" xfId="42004"/>
    <cellStyle name="Totals 5 2 2" xfId="42005"/>
    <cellStyle name="Totals 5 2 2 2" xfId="42006"/>
    <cellStyle name="Totals 5 2 3" xfId="42007"/>
    <cellStyle name="Totals 5 3" xfId="42008"/>
    <cellStyle name="Totals 5 4" xfId="42009"/>
    <cellStyle name="Totals 6" xfId="42010"/>
    <cellStyle name="Totals 6 2" xfId="42011"/>
    <cellStyle name="Totals 6 2 2" xfId="42012"/>
    <cellStyle name="Totals 6 2 2 2" xfId="42013"/>
    <cellStyle name="Totals 6 2 3" xfId="42014"/>
    <cellStyle name="Totals 6 3" xfId="42015"/>
    <cellStyle name="Totals 6 4" xfId="42016"/>
    <cellStyle name="Totals 7" xfId="42017"/>
    <cellStyle name="Totals 7 2" xfId="42018"/>
    <cellStyle name="Totals 7 2 2" xfId="42019"/>
    <cellStyle name="Totals 7 2 2 2" xfId="42020"/>
    <cellStyle name="Totals 7 2 3" xfId="42021"/>
    <cellStyle name="Totals 7 3" xfId="42022"/>
    <cellStyle name="Totals 7 4" xfId="42023"/>
    <cellStyle name="Totals 8" xfId="42024"/>
    <cellStyle name="Totals 8 2" xfId="42025"/>
    <cellStyle name="Totals 8 2 2" xfId="42026"/>
    <cellStyle name="Totals 8 2 2 2" xfId="42027"/>
    <cellStyle name="Totals 8 2 3" xfId="42028"/>
    <cellStyle name="Totals 8 3" xfId="42029"/>
    <cellStyle name="Totals 8 4" xfId="42030"/>
    <cellStyle name="Totals 9" xfId="42031"/>
    <cellStyle name="Totals 9 2" xfId="42032"/>
    <cellStyle name="Totals 9 2 2" xfId="42033"/>
    <cellStyle name="Totals 9 2 2 2" xfId="42034"/>
    <cellStyle name="Totals 9 2 3" xfId="42035"/>
    <cellStyle name="Totals 9 3" xfId="42036"/>
    <cellStyle name="Totals 9 4" xfId="42037"/>
    <cellStyle name="Totals_2002_11_18 Apache_Data" xfId="42038"/>
    <cellStyle name="Unit_k" xfId="43389"/>
    <cellStyle name="Unlocked" xfId="43390"/>
    <cellStyle name="Unprotected" xfId="42039"/>
    <cellStyle name="Unprotected 2" xfId="42040"/>
    <cellStyle name="Unprotected 2 2" xfId="42041"/>
    <cellStyle name="Unprotected 2 2 2" xfId="42042"/>
    <cellStyle name="Unprotected 2 3" xfId="42043"/>
    <cellStyle name="Unprotected 2 3 2" xfId="42044"/>
    <cellStyle name="Unprotected 2 3 2 2" xfId="42045"/>
    <cellStyle name="Unprotected 2 3 3" xfId="42046"/>
    <cellStyle name="Unprotected 2 4" xfId="42047"/>
    <cellStyle name="Unprotected 2 5" xfId="42048"/>
    <cellStyle name="Unprotected 3" xfId="42049"/>
    <cellStyle name="Unprotected 3 2" xfId="42050"/>
    <cellStyle name="Unprotected 3 2 2" xfId="42051"/>
    <cellStyle name="Unprotected 3 3" xfId="42052"/>
    <cellStyle name="Unprotected 3 3 2" xfId="42053"/>
    <cellStyle name="Unprotected 3 3 2 2" xfId="42054"/>
    <cellStyle name="Unprotected 3 3 3" xfId="42055"/>
    <cellStyle name="Unprotected 3 4" xfId="42056"/>
    <cellStyle name="Unprotected 3 5" xfId="42057"/>
    <cellStyle name="Unprotected 4" xfId="42058"/>
    <cellStyle name="Unprotected 4 2" xfId="42059"/>
    <cellStyle name="Unprotected 4 2 2" xfId="42060"/>
    <cellStyle name="Unprotected 4 2 2 2" xfId="42061"/>
    <cellStyle name="Unprotected 4 2 3" xfId="42062"/>
    <cellStyle name="Unprotected 4 3" xfId="42063"/>
    <cellStyle name="Unprotected 5" xfId="42064"/>
    <cellStyle name="Unprotected 5 2" xfId="42065"/>
    <cellStyle name="Unprotected 6" xfId="42066"/>
    <cellStyle name="Unprotected 6 2" xfId="42067"/>
    <cellStyle name="Unprotected 6 2 2" xfId="42068"/>
    <cellStyle name="Unprotected 6 3" xfId="42069"/>
    <cellStyle name="Unprotected 7" xfId="42070"/>
    <cellStyle name="Unprotected 8" xfId="42071"/>
    <cellStyle name="UnProtectedCalc" xfId="42072"/>
    <cellStyle name="UnProtectedCalc 2" xfId="42073"/>
    <cellStyle name="UnProtectedCalc 2 2" xfId="42074"/>
    <cellStyle name="UnProtectedCalc 2 2 2" xfId="42075"/>
    <cellStyle name="UnProtectedCalc 2 2 2 2" xfId="42076"/>
    <cellStyle name="UnProtectedCalc 2 2 2 2 2" xfId="42077"/>
    <cellStyle name="UnProtectedCalc 2 2 2 3" xfId="42078"/>
    <cellStyle name="UnProtectedCalc 2 2 3" xfId="42079"/>
    <cellStyle name="UnProtectedCalc 2 2 4" xfId="42080"/>
    <cellStyle name="UnProtectedCalc 2 3" xfId="42081"/>
    <cellStyle name="UnProtectedCalc 2 3 2" xfId="42082"/>
    <cellStyle name="UnProtectedCalc 2 3 2 2" xfId="42083"/>
    <cellStyle name="UnProtectedCalc 2 3 3" xfId="42084"/>
    <cellStyle name="UnProtectedCalc 2 3 3 2" xfId="42085"/>
    <cellStyle name="UnProtectedCalc 2 3 3 2 2" xfId="42086"/>
    <cellStyle name="UnProtectedCalc 2 3 3 3" xfId="42087"/>
    <cellStyle name="UnProtectedCalc 2 3 4" xfId="42088"/>
    <cellStyle name="UnProtectedCalc 2 4" xfId="42089"/>
    <cellStyle name="UnProtectedCalc 2 4 2" xfId="42090"/>
    <cellStyle name="UnProtectedCalc 2 4 2 2" xfId="42091"/>
    <cellStyle name="UnProtectedCalc 2 4 3" xfId="42092"/>
    <cellStyle name="UnProtectedCalc 2 5" xfId="42093"/>
    <cellStyle name="UnProtectedCalc 2 6" xfId="42094"/>
    <cellStyle name="UnProtectedCalc 3" xfId="42095"/>
    <cellStyle name="UnProtectedCalc 3 2" xfId="42096"/>
    <cellStyle name="UnProtectedCalc 3 2 2" xfId="42097"/>
    <cellStyle name="UnProtectedCalc 3 3" xfId="42098"/>
    <cellStyle name="UnProtectedCalc 3 3 2" xfId="42099"/>
    <cellStyle name="UnProtectedCalc 3 3 2 2" xfId="42100"/>
    <cellStyle name="UnProtectedCalc 3 3 3" xfId="42101"/>
    <cellStyle name="UnProtectedCalc 3 4" xfId="42102"/>
    <cellStyle name="UnProtectedCalc 4" xfId="42103"/>
    <cellStyle name="UnProtectedCalc 4 2" xfId="42104"/>
    <cellStyle name="UnProtectedCalc 5" xfId="42105"/>
    <cellStyle name="UnProtectedCalc 5 2" xfId="42106"/>
    <cellStyle name="UnProtectedCalc 5 2 2" xfId="42107"/>
    <cellStyle name="UnProtectedCalc 5 3" xfId="42108"/>
    <cellStyle name="UnProtectedCalc 6" xfId="42109"/>
    <cellStyle name="UnProtectedCalc 7" xfId="42110"/>
    <cellStyle name="USD.0" xfId="43391"/>
    <cellStyle name="USD.2" xfId="43392"/>
    <cellStyle name="USD_B" xfId="43393"/>
    <cellStyle name="User_Defined_A" xfId="42111"/>
    <cellStyle name="Variable.0" xfId="43394"/>
    <cellStyle name="Variable.1" xfId="43395"/>
    <cellStyle name="Variable.2" xfId="43396"/>
    <cellStyle name="Variable.3" xfId="43397"/>
    <cellStyle name="Währung [0]_Imp02" xfId="42112"/>
    <cellStyle name="Währung_Imp02" xfId="42113"/>
    <cellStyle name="Warning Text 10" xfId="42114"/>
    <cellStyle name="Warning Text 11" xfId="42115"/>
    <cellStyle name="Warning Text 12" xfId="42116"/>
    <cellStyle name="Warning Text 2" xfId="42117"/>
    <cellStyle name="Warning Text 2 2" xfId="42118"/>
    <cellStyle name="Warning Text 2 2 2" xfId="42119"/>
    <cellStyle name="Warning Text 2 2 2 2" xfId="42120"/>
    <cellStyle name="Warning Text 2 2 2 2 2" xfId="42121"/>
    <cellStyle name="Warning Text 2 2 2 2 2 2" xfId="42122"/>
    <cellStyle name="Warning Text 2 2 2 2 3" xfId="42123"/>
    <cellStyle name="Warning Text 2 2 2 3" xfId="42124"/>
    <cellStyle name="Warning Text 2 2 2 4" xfId="42125"/>
    <cellStyle name="Warning Text 2 2 3" xfId="42126"/>
    <cellStyle name="Warning Text 2 2 3 2" xfId="42127"/>
    <cellStyle name="Warning Text 2 2 3 2 2" xfId="42128"/>
    <cellStyle name="Warning Text 2 2 3 3" xfId="42129"/>
    <cellStyle name="Warning Text 2 2 4" xfId="42130"/>
    <cellStyle name="Warning Text 2 2 5" xfId="42131"/>
    <cellStyle name="Warning Text 2 3" xfId="42132"/>
    <cellStyle name="Warning Text 2 3 2" xfId="42133"/>
    <cellStyle name="Warning Text 2 3 2 2" xfId="42134"/>
    <cellStyle name="Warning Text 2 3 2 2 2" xfId="42135"/>
    <cellStyle name="Warning Text 2 3 2 3" xfId="42136"/>
    <cellStyle name="Warning Text 2 3 3" xfId="42137"/>
    <cellStyle name="Warning Text 2 3 4" xfId="42138"/>
    <cellStyle name="Warning Text 2 4" xfId="42139"/>
    <cellStyle name="Warning Text 2 4 2" xfId="42140"/>
    <cellStyle name="Warning Text 2 4 3" xfId="42141"/>
    <cellStyle name="Warning Text 2 5" xfId="42142"/>
    <cellStyle name="Warning Text 2 5 2" xfId="42143"/>
    <cellStyle name="Warning Text 2 5 2 2" xfId="42144"/>
    <cellStyle name="Warning Text 2 5 3" xfId="42145"/>
    <cellStyle name="Warning Text 2 6" xfId="42146"/>
    <cellStyle name="Warning Text 2 7" xfId="42147"/>
    <cellStyle name="Warning Text 3" xfId="42148"/>
    <cellStyle name="Warning Text 3 2" xfId="42149"/>
    <cellStyle name="Warning Text 3 2 2" xfId="42150"/>
    <cellStyle name="Warning Text 3 2 2 2" xfId="42151"/>
    <cellStyle name="Warning Text 3 2 2 2 2" xfId="42152"/>
    <cellStyle name="Warning Text 3 2 2 2 2 2" xfId="42153"/>
    <cellStyle name="Warning Text 3 2 2 2 3" xfId="42154"/>
    <cellStyle name="Warning Text 3 2 2 3" xfId="42155"/>
    <cellStyle name="Warning Text 3 2 2 4" xfId="42156"/>
    <cellStyle name="Warning Text 3 2 3" xfId="42157"/>
    <cellStyle name="Warning Text 3 2 3 2" xfId="42158"/>
    <cellStyle name="Warning Text 3 2 3 2 2" xfId="42159"/>
    <cellStyle name="Warning Text 3 2 3 3" xfId="42160"/>
    <cellStyle name="Warning Text 3 2 3 3 2" xfId="42161"/>
    <cellStyle name="Warning Text 3 2 3 3 2 2" xfId="42162"/>
    <cellStyle name="Warning Text 3 2 3 3 3" xfId="42163"/>
    <cellStyle name="Warning Text 3 2 3 4" xfId="42164"/>
    <cellStyle name="Warning Text 3 2 4" xfId="42165"/>
    <cellStyle name="Warning Text 3 2 4 2" xfId="42166"/>
    <cellStyle name="Warning Text 3 2 4 2 2" xfId="42167"/>
    <cellStyle name="Warning Text 3 2 4 3" xfId="42168"/>
    <cellStyle name="Warning Text 3 2 5" xfId="42169"/>
    <cellStyle name="Warning Text 3 2 6" xfId="42170"/>
    <cellStyle name="Warning Text 3 3" xfId="42171"/>
    <cellStyle name="Warning Text 3 3 2" xfId="42172"/>
    <cellStyle name="Warning Text 3 3 2 2" xfId="42173"/>
    <cellStyle name="Warning Text 3 3 3" xfId="42174"/>
    <cellStyle name="Warning Text 3 3 3 2" xfId="42175"/>
    <cellStyle name="Warning Text 3 3 3 2 2" xfId="42176"/>
    <cellStyle name="Warning Text 3 3 3 3" xfId="42177"/>
    <cellStyle name="Warning Text 3 3 4" xfId="42178"/>
    <cellStyle name="Warning Text 3 3 5" xfId="42179"/>
    <cellStyle name="Warning Text 3 4" xfId="42180"/>
    <cellStyle name="Warning Text 3 4 2" xfId="42181"/>
    <cellStyle name="Warning Text 3 4 3" xfId="42182"/>
    <cellStyle name="Warning Text 3 5" xfId="42183"/>
    <cellStyle name="Warning Text 3 5 2" xfId="42184"/>
    <cellStyle name="Warning Text 3 5 2 2" xfId="42185"/>
    <cellStyle name="Warning Text 3 5 3" xfId="42186"/>
    <cellStyle name="Warning Text 3 6" xfId="42187"/>
    <cellStyle name="Warning Text 3 7" xfId="42188"/>
    <cellStyle name="Warning Text 4" xfId="42189"/>
    <cellStyle name="Warning Text 4 2" xfId="42190"/>
    <cellStyle name="Warning Text 4 2 2" xfId="42191"/>
    <cellStyle name="Warning Text 4 2 2 2" xfId="42192"/>
    <cellStyle name="Warning Text 4 2 2 2 2" xfId="42193"/>
    <cellStyle name="Warning Text 4 2 2 2 2 2" xfId="42194"/>
    <cellStyle name="Warning Text 4 2 2 2 3" xfId="42195"/>
    <cellStyle name="Warning Text 4 2 2 3" xfId="42196"/>
    <cellStyle name="Warning Text 4 2 2 4" xfId="42197"/>
    <cellStyle name="Warning Text 4 2 3" xfId="42198"/>
    <cellStyle name="Warning Text 4 2 3 2" xfId="42199"/>
    <cellStyle name="Warning Text 4 2 3 2 2" xfId="42200"/>
    <cellStyle name="Warning Text 4 2 3 3" xfId="42201"/>
    <cellStyle name="Warning Text 4 2 3 3 2" xfId="42202"/>
    <cellStyle name="Warning Text 4 2 3 3 2 2" xfId="42203"/>
    <cellStyle name="Warning Text 4 2 3 3 3" xfId="42204"/>
    <cellStyle name="Warning Text 4 2 3 4" xfId="42205"/>
    <cellStyle name="Warning Text 4 2 4" xfId="42206"/>
    <cellStyle name="Warning Text 4 2 4 2" xfId="42207"/>
    <cellStyle name="Warning Text 4 2 4 2 2" xfId="42208"/>
    <cellStyle name="Warning Text 4 2 4 3" xfId="42209"/>
    <cellStyle name="Warning Text 4 2 5" xfId="42210"/>
    <cellStyle name="Warning Text 4 2 6" xfId="42211"/>
    <cellStyle name="Warning Text 4 3" xfId="42212"/>
    <cellStyle name="Warning Text 4 3 2" xfId="42213"/>
    <cellStyle name="Warning Text 4 3 2 2" xfId="42214"/>
    <cellStyle name="Warning Text 4 3 3" xfId="42215"/>
    <cellStyle name="Warning Text 4 3 3 2" xfId="42216"/>
    <cellStyle name="Warning Text 4 3 3 2 2" xfId="42217"/>
    <cellStyle name="Warning Text 4 3 3 3" xfId="42218"/>
    <cellStyle name="Warning Text 4 3 4" xfId="42219"/>
    <cellStyle name="Warning Text 4 4" xfId="42220"/>
    <cellStyle name="Warning Text 4 4 2" xfId="42221"/>
    <cellStyle name="Warning Text 4 5" xfId="42222"/>
    <cellStyle name="Warning Text 4 5 2" xfId="42223"/>
    <cellStyle name="Warning Text 4 5 2 2" xfId="42224"/>
    <cellStyle name="Warning Text 4 5 3" xfId="42225"/>
    <cellStyle name="Warning Text 4 6" xfId="42226"/>
    <cellStyle name="Warning Text 4 7" xfId="42227"/>
    <cellStyle name="Warning Text 5" xfId="42228"/>
    <cellStyle name="Warning Text 5 2" xfId="42229"/>
    <cellStyle name="Warning Text 5 2 2" xfId="42230"/>
    <cellStyle name="Warning Text 5 2 2 2" xfId="42231"/>
    <cellStyle name="Warning Text 5 2 2 2 2" xfId="42232"/>
    <cellStyle name="Warning Text 5 2 2 3" xfId="42233"/>
    <cellStyle name="Warning Text 5 2 3" xfId="42234"/>
    <cellStyle name="Warning Text 5 2 4" xfId="42235"/>
    <cellStyle name="Warning Text 5 3" xfId="42236"/>
    <cellStyle name="Warning Text 5 3 2" xfId="42237"/>
    <cellStyle name="Warning Text 5 3 2 2" xfId="42238"/>
    <cellStyle name="Warning Text 5 3 3" xfId="42239"/>
    <cellStyle name="Warning Text 5 3 3 2" xfId="42240"/>
    <cellStyle name="Warning Text 5 3 3 2 2" xfId="42241"/>
    <cellStyle name="Warning Text 5 3 3 3" xfId="42242"/>
    <cellStyle name="Warning Text 5 3 4" xfId="42243"/>
    <cellStyle name="Warning Text 5 4" xfId="42244"/>
    <cellStyle name="Warning Text 5 4 2" xfId="42245"/>
    <cellStyle name="Warning Text 5 4 2 2" xfId="42246"/>
    <cellStyle name="Warning Text 5 4 3" xfId="42247"/>
    <cellStyle name="Warning Text 5 5" xfId="42248"/>
    <cellStyle name="Warning Text 5 6" xfId="42249"/>
    <cellStyle name="Warning Text 6" xfId="42250"/>
    <cellStyle name="Warning Text 6 2" xfId="42251"/>
    <cellStyle name="Warning Text 6 2 2" xfId="42252"/>
    <cellStyle name="Warning Text 6 2 2 2" xfId="42253"/>
    <cellStyle name="Warning Text 6 2 3" xfId="42254"/>
    <cellStyle name="Warning Text 6 2 3 2" xfId="42255"/>
    <cellStyle name="Warning Text 6 2 3 2 2" xfId="42256"/>
    <cellStyle name="Warning Text 6 2 3 3" xfId="42257"/>
    <cellStyle name="Warning Text 6 2 4" xfId="42258"/>
    <cellStyle name="Warning Text 6 3" xfId="42259"/>
    <cellStyle name="Warning Text 6 3 2" xfId="42260"/>
    <cellStyle name="Warning Text 6 3 2 2" xfId="42261"/>
    <cellStyle name="Warning Text 6 3 3" xfId="42262"/>
    <cellStyle name="Warning Text 6 4" xfId="42263"/>
    <cellStyle name="Warning Text 6 5" xfId="42264"/>
    <cellStyle name="Warning Text 7" xfId="42265"/>
    <cellStyle name="Warning Text 7 2" xfId="42266"/>
    <cellStyle name="Warning Text 7 2 2" xfId="42267"/>
    <cellStyle name="Warning Text 7 2 2 2" xfId="42268"/>
    <cellStyle name="Warning Text 7 2 3" xfId="42269"/>
    <cellStyle name="Warning Text 7 3" xfId="42270"/>
    <cellStyle name="Warning Text 8" xfId="42271"/>
    <cellStyle name="Warning Text 8 2" xfId="42272"/>
    <cellStyle name="Warning Text 9" xfId="42273"/>
    <cellStyle name="Warning Text 9 2" xfId="42274"/>
    <cellStyle name="wmColumnHeading" xfId="42275"/>
    <cellStyle name="wmColumnHeading 2" xfId="42276"/>
    <cellStyle name="wmColumnHeading 2 2" xfId="42277"/>
    <cellStyle name="wmColumnHeading 2 2 2" xfId="42278"/>
    <cellStyle name="wmColumnHeading 2 2 2 2" xfId="42279"/>
    <cellStyle name="wmColumnHeading 2 2 2 2 2" xfId="42280"/>
    <cellStyle name="wmColumnHeading 2 2 2 3" xfId="42281"/>
    <cellStyle name="wmColumnHeading 2 2 3" xfId="42282"/>
    <cellStyle name="wmColumnHeading 2 2 4" xfId="42283"/>
    <cellStyle name="wmColumnHeading 2 3" xfId="42284"/>
    <cellStyle name="wmColumnHeading 2 3 2" xfId="42285"/>
    <cellStyle name="wmColumnHeading 2 3 2 2" xfId="42286"/>
    <cellStyle name="wmColumnHeading 2 3 3" xfId="42287"/>
    <cellStyle name="wmColumnHeading 2 3 3 2" xfId="42288"/>
    <cellStyle name="wmColumnHeading 2 3 3 2 2" xfId="42289"/>
    <cellStyle name="wmColumnHeading 2 3 3 3" xfId="42290"/>
    <cellStyle name="wmColumnHeading 2 3 4" xfId="42291"/>
    <cellStyle name="wmColumnHeading 2 4" xfId="42292"/>
    <cellStyle name="wmColumnHeading 2 4 2" xfId="42293"/>
    <cellStyle name="wmColumnHeading 2 4 2 2" xfId="42294"/>
    <cellStyle name="wmColumnHeading 2 4 3" xfId="42295"/>
    <cellStyle name="wmColumnHeading 2 5" xfId="42296"/>
    <cellStyle name="wmColumnHeading 2 6" xfId="42297"/>
    <cellStyle name="wmColumnHeading 3" xfId="42298"/>
    <cellStyle name="wmColumnHeading 3 2" xfId="42299"/>
    <cellStyle name="wmColumnHeading 3 2 2" xfId="42300"/>
    <cellStyle name="wmColumnHeading 3 3" xfId="42301"/>
    <cellStyle name="wmColumnHeading 3 3 2" xfId="42302"/>
    <cellStyle name="wmColumnHeading 3 3 2 2" xfId="42303"/>
    <cellStyle name="wmColumnHeading 3 3 3" xfId="42304"/>
    <cellStyle name="wmColumnHeading 3 4" xfId="42305"/>
    <cellStyle name="wmColumnHeading 4" xfId="42306"/>
    <cellStyle name="wmColumnHeading 4 2" xfId="42307"/>
    <cellStyle name="wmColumnHeading 5" xfId="42308"/>
    <cellStyle name="wmColumnHeading 5 2" xfId="42309"/>
    <cellStyle name="wmColumnHeading 5 2 2" xfId="42310"/>
    <cellStyle name="wmColumnHeading 5 3" xfId="42311"/>
    <cellStyle name="wmColumnHeading 6" xfId="42312"/>
    <cellStyle name="wmColumnHeading 7" xfId="42313"/>
    <cellStyle name="wmNormal" xfId="42314"/>
    <cellStyle name="wmNormal 2" xfId="42315"/>
    <cellStyle name="wmNormal 2 2" xfId="42316"/>
    <cellStyle name="wmNormal 2 2 2" xfId="42317"/>
    <cellStyle name="wmNormal 2 2 2 2" xfId="42318"/>
    <cellStyle name="wmNormal 2 2 2 2 2" xfId="42319"/>
    <cellStyle name="wmNormal 2 2 2 3" xfId="42320"/>
    <cellStyle name="wmNormal 2 2 2 3 2" xfId="42321"/>
    <cellStyle name="wmNormal 2 2 2 3 2 2" xfId="42322"/>
    <cellStyle name="wmNormal 2 2 2 3 3" xfId="42323"/>
    <cellStyle name="wmNormal 2 2 2 4" xfId="42324"/>
    <cellStyle name="wmNormal 2 2 2 5" xfId="42325"/>
    <cellStyle name="wmNormal 2 2 3" xfId="42326"/>
    <cellStyle name="wmNormal 2 2 3 2" xfId="42327"/>
    <cellStyle name="wmNormal 2 2 3 2 2" xfId="42328"/>
    <cellStyle name="wmNormal 2 2 3 3" xfId="42329"/>
    <cellStyle name="wmNormal 2 2 3 3 2" xfId="42330"/>
    <cellStyle name="wmNormal 2 2 3 3 2 2" xfId="42331"/>
    <cellStyle name="wmNormal 2 2 3 3 3" xfId="42332"/>
    <cellStyle name="wmNormal 2 2 3 4" xfId="42333"/>
    <cellStyle name="wmNormal 2 2 4" xfId="42334"/>
    <cellStyle name="wmNormal 2 2 4 2" xfId="42335"/>
    <cellStyle name="wmNormal 2 2 5" xfId="42336"/>
    <cellStyle name="wmNormal 2 2 5 2" xfId="42337"/>
    <cellStyle name="wmNormal 2 2 5 2 2" xfId="42338"/>
    <cellStyle name="wmNormal 2 2 5 3" xfId="42339"/>
    <cellStyle name="wmNormal 2 2 6" xfId="42340"/>
    <cellStyle name="wmNormal 2 2 7" xfId="42341"/>
    <cellStyle name="wmNormal 2 3" xfId="42342"/>
    <cellStyle name="wmNormal 2 3 2" xfId="42343"/>
    <cellStyle name="wmNormal 2 3 2 2" xfId="42344"/>
    <cellStyle name="wmNormal 2 3 3" xfId="42345"/>
    <cellStyle name="wmNormal 2 3 3 2" xfId="42346"/>
    <cellStyle name="wmNormal 2 3 3 2 2" xfId="42347"/>
    <cellStyle name="wmNormal 2 3 3 3" xfId="42348"/>
    <cellStyle name="wmNormal 2 3 4" xfId="42349"/>
    <cellStyle name="wmNormal 2 4" xfId="42350"/>
    <cellStyle name="wmNormal 2 4 2" xfId="42351"/>
    <cellStyle name="wmNormal 2 5" xfId="42352"/>
    <cellStyle name="wmNormal 2 5 2" xfId="42353"/>
    <cellStyle name="wmNormal 2 5 2 2" xfId="42354"/>
    <cellStyle name="wmNormal 2 5 3" xfId="42355"/>
    <cellStyle name="wmNormal 2 6" xfId="42356"/>
    <cellStyle name="wmNormal 2 7" xfId="42357"/>
    <cellStyle name="wmNormal 3" xfId="42358"/>
    <cellStyle name="wmNormal 3 2" xfId="42359"/>
    <cellStyle name="wmNormal 3 2 2" xfId="42360"/>
    <cellStyle name="wmNormal 3 2 2 2" xfId="42361"/>
    <cellStyle name="wmNormal 3 2 2 2 2" xfId="42362"/>
    <cellStyle name="wmNormal 3 2 2 3" xfId="42363"/>
    <cellStyle name="wmNormal 3 2 2 3 2" xfId="42364"/>
    <cellStyle name="wmNormal 3 2 2 3 2 2" xfId="42365"/>
    <cellStyle name="wmNormal 3 2 2 3 3" xfId="42366"/>
    <cellStyle name="wmNormal 3 2 2 4" xfId="42367"/>
    <cellStyle name="wmNormal 3 2 2 5" xfId="42368"/>
    <cellStyle name="wmNormal 3 2 3" xfId="42369"/>
    <cellStyle name="wmNormal 3 2 3 2" xfId="42370"/>
    <cellStyle name="wmNormal 3 2 3 2 2" xfId="42371"/>
    <cellStyle name="wmNormal 3 2 3 3" xfId="42372"/>
    <cellStyle name="wmNormal 3 2 3 3 2" xfId="42373"/>
    <cellStyle name="wmNormal 3 2 3 3 2 2" xfId="42374"/>
    <cellStyle name="wmNormal 3 2 3 3 3" xfId="42375"/>
    <cellStyle name="wmNormal 3 2 3 4" xfId="42376"/>
    <cellStyle name="wmNormal 3 2 4" xfId="42377"/>
    <cellStyle name="wmNormal 3 2 4 2" xfId="42378"/>
    <cellStyle name="wmNormal 3 2 5" xfId="42379"/>
    <cellStyle name="wmNormal 3 2 5 2" xfId="42380"/>
    <cellStyle name="wmNormal 3 2 5 2 2" xfId="42381"/>
    <cellStyle name="wmNormal 3 2 5 3" xfId="42382"/>
    <cellStyle name="wmNormal 3 2 6" xfId="42383"/>
    <cellStyle name="wmNormal 3 2 7" xfId="42384"/>
    <cellStyle name="wmNormal 3 3" xfId="42385"/>
    <cellStyle name="wmNormal 3 3 2" xfId="42386"/>
    <cellStyle name="wmNormal 3 3 2 2" xfId="42387"/>
    <cellStyle name="wmNormal 3 3 2 2 2" xfId="42388"/>
    <cellStyle name="wmNormal 3 3 2 3" xfId="42389"/>
    <cellStyle name="wmNormal 3 3 2 3 2" xfId="42390"/>
    <cellStyle name="wmNormal 3 3 2 3 2 2" xfId="42391"/>
    <cellStyle name="wmNormal 3 3 2 3 3" xfId="42392"/>
    <cellStyle name="wmNormal 3 3 2 4" xfId="42393"/>
    <cellStyle name="wmNormal 3 3 2 5" xfId="42394"/>
    <cellStyle name="wmNormal 3 3 3" xfId="42395"/>
    <cellStyle name="wmNormal 3 3 3 2" xfId="42396"/>
    <cellStyle name="wmNormal 3 3 3 2 2" xfId="42397"/>
    <cellStyle name="wmNormal 3 3 3 3" xfId="42398"/>
    <cellStyle name="wmNormal 3 3 3 3 2" xfId="42399"/>
    <cellStyle name="wmNormal 3 3 3 3 2 2" xfId="42400"/>
    <cellStyle name="wmNormal 3 3 3 3 3" xfId="42401"/>
    <cellStyle name="wmNormal 3 3 3 4" xfId="42402"/>
    <cellStyle name="wmNormal 3 3 3 5" xfId="42403"/>
    <cellStyle name="wmNormal 3 3 4" xfId="42404"/>
    <cellStyle name="wmNormal 3 3 4 2" xfId="42405"/>
    <cellStyle name="wmNormal 3 3 4 2 2" xfId="42406"/>
    <cellStyle name="wmNormal 3 3 4 3" xfId="42407"/>
    <cellStyle name="wmNormal 3 3 4 3 2" xfId="42408"/>
    <cellStyle name="wmNormal 3 3 4 3 2 2" xfId="42409"/>
    <cellStyle name="wmNormal 3 3 4 3 3" xfId="42410"/>
    <cellStyle name="wmNormal 3 3 4 4" xfId="42411"/>
    <cellStyle name="wmNormal 3 3 5" xfId="42412"/>
    <cellStyle name="wmNormal 3 3 5 2" xfId="42413"/>
    <cellStyle name="wmNormal 3 3 6" xfId="42414"/>
    <cellStyle name="wmNormal 3 3 6 2" xfId="42415"/>
    <cellStyle name="wmNormal 3 3 6 2 2" xfId="42416"/>
    <cellStyle name="wmNormal 3 3 6 3" xfId="42417"/>
    <cellStyle name="wmNormal 3 3 7" xfId="42418"/>
    <cellStyle name="wmNormal 3 3 8" xfId="42419"/>
    <cellStyle name="wmNormal 3 4" xfId="42420"/>
    <cellStyle name="wmNormal 3 4 2" xfId="42421"/>
    <cellStyle name="wmNormal 3 4 2 2" xfId="42422"/>
    <cellStyle name="wmNormal 3 4 3" xfId="42423"/>
    <cellStyle name="wmNormal 3 4 3 2" xfId="42424"/>
    <cellStyle name="wmNormal 3 4 3 2 2" xfId="42425"/>
    <cellStyle name="wmNormal 3 4 3 3" xfId="42426"/>
    <cellStyle name="wmNormal 3 4 4" xfId="42427"/>
    <cellStyle name="wmNormal 3 4 5" xfId="42428"/>
    <cellStyle name="wmNormal 3 5" xfId="42429"/>
    <cellStyle name="wmNormal 3 5 2" xfId="42430"/>
    <cellStyle name="wmNormal 3 5 2 2" xfId="42431"/>
    <cellStyle name="wmNormal 3 5 3" xfId="42432"/>
    <cellStyle name="wmNormal 3 5 3 2" xfId="42433"/>
    <cellStyle name="wmNormal 3 5 3 2 2" xfId="42434"/>
    <cellStyle name="wmNormal 3 5 3 3" xfId="42435"/>
    <cellStyle name="wmNormal 3 5 4" xfId="42436"/>
    <cellStyle name="wmNormal 3 6" xfId="42437"/>
    <cellStyle name="wmNormal 3 6 2" xfId="42438"/>
    <cellStyle name="wmNormal 3 7" xfId="42439"/>
    <cellStyle name="wmNormal 3 7 2" xfId="42440"/>
    <cellStyle name="wmNormal 3 7 2 2" xfId="42441"/>
    <cellStyle name="wmNormal 3 7 3" xfId="42442"/>
    <cellStyle name="wmNormal 3 8" xfId="42443"/>
    <cellStyle name="wmNormal 3 9" xfId="42444"/>
    <cellStyle name="wmNormal 4" xfId="42445"/>
    <cellStyle name="wmNormal 4 2" xfId="42446"/>
    <cellStyle name="wmNormal 4 2 2" xfId="42447"/>
    <cellStyle name="wmNormal 4 2 2 2" xfId="42448"/>
    <cellStyle name="wmNormal 4 2 3" xfId="42449"/>
    <cellStyle name="wmNormal 4 2 3 2" xfId="42450"/>
    <cellStyle name="wmNormal 4 2 3 2 2" xfId="42451"/>
    <cellStyle name="wmNormal 4 2 3 3" xfId="42452"/>
    <cellStyle name="wmNormal 4 2 4" xfId="42453"/>
    <cellStyle name="wmNormal 4 2 5" xfId="42454"/>
    <cellStyle name="wmNormal 4 3" xfId="42455"/>
    <cellStyle name="wmNormal 4 3 2" xfId="42456"/>
    <cellStyle name="wmNormal 4 3 2 2" xfId="42457"/>
    <cellStyle name="wmNormal 4 3 3" xfId="42458"/>
    <cellStyle name="wmNormal 4 3 3 2" xfId="42459"/>
    <cellStyle name="wmNormal 4 3 3 2 2" xfId="42460"/>
    <cellStyle name="wmNormal 4 3 3 3" xfId="42461"/>
    <cellStyle name="wmNormal 4 3 4" xfId="42462"/>
    <cellStyle name="wmNormal 4 3 5" xfId="42463"/>
    <cellStyle name="wmNormal 4 4" xfId="42464"/>
    <cellStyle name="wmNormal 4 4 2" xfId="42465"/>
    <cellStyle name="wmNormal 4 4 2 2" xfId="42466"/>
    <cellStyle name="wmNormal 4 4 3" xfId="42467"/>
    <cellStyle name="wmNormal 4 4 3 2" xfId="42468"/>
    <cellStyle name="wmNormal 4 4 3 2 2" xfId="42469"/>
    <cellStyle name="wmNormal 4 4 3 3" xfId="42470"/>
    <cellStyle name="wmNormal 4 4 4" xfId="42471"/>
    <cellStyle name="wmNormal 4 5" xfId="42472"/>
    <cellStyle name="wmNormal 4 5 2" xfId="42473"/>
    <cellStyle name="wmNormal 4 6" xfId="42474"/>
    <cellStyle name="wmNormal 4 6 2" xfId="42475"/>
    <cellStyle name="wmNormal 4 6 2 2" xfId="42476"/>
    <cellStyle name="wmNormal 4 6 3" xfId="42477"/>
    <cellStyle name="wmNormal 4 7" xfId="42478"/>
    <cellStyle name="wmNormal 4 8" xfId="42479"/>
    <cellStyle name="wmNormal 5" xfId="42480"/>
    <cellStyle name="wmNormal 5 2" xfId="42481"/>
    <cellStyle name="wmNormal 5 2 2" xfId="42482"/>
    <cellStyle name="wmNormal 5 3" xfId="42483"/>
    <cellStyle name="wmNormal 5 3 2" xfId="42484"/>
    <cellStyle name="wmNormal 5 3 2 2" xfId="42485"/>
    <cellStyle name="wmNormal 5 3 3" xfId="42486"/>
    <cellStyle name="wmNormal 5 4" xfId="42487"/>
    <cellStyle name="wmNormal 6" xfId="42488"/>
    <cellStyle name="wmNormal 6 2" xfId="42489"/>
    <cellStyle name="wmNormal 7" xfId="42490"/>
    <cellStyle name="wmNormal 7 2" xfId="42491"/>
    <cellStyle name="wmNormal 7 2 2" xfId="42492"/>
    <cellStyle name="wmNormal 7 3" xfId="42493"/>
    <cellStyle name="wmNormal 8" xfId="42494"/>
    <cellStyle name="wmNormal 9" xfId="42495"/>
    <cellStyle name="wmNormal_Gas Flow Dynamics" xfId="42496"/>
    <cellStyle name="wmNormalWorkings" xfId="42497"/>
    <cellStyle name="wmNormalWorkings 2" xfId="42498"/>
    <cellStyle name="wmNormalWorkings 2 2" xfId="42499"/>
    <cellStyle name="wmNormalWorkings 2 2 2" xfId="42500"/>
    <cellStyle name="wmNormalWorkings 2 2 2 2" xfId="42501"/>
    <cellStyle name="wmNormalWorkings 2 2 3" xfId="42502"/>
    <cellStyle name="wmNormalWorkings 2 2 3 2" xfId="42503"/>
    <cellStyle name="wmNormalWorkings 2 2 3 2 2" xfId="42504"/>
    <cellStyle name="wmNormalWorkings 2 2 3 3" xfId="42505"/>
    <cellStyle name="wmNormalWorkings 2 2 4" xfId="42506"/>
    <cellStyle name="wmNormalWorkings 2 2 5" xfId="42507"/>
    <cellStyle name="wmNormalWorkings 2 3" xfId="42508"/>
    <cellStyle name="wmNormalWorkings 2 3 2" xfId="42509"/>
    <cellStyle name="wmNormalWorkings 2 3 2 2" xfId="42510"/>
    <cellStyle name="wmNormalWorkings 2 3 3" xfId="42511"/>
    <cellStyle name="wmNormalWorkings 2 3 3 2" xfId="42512"/>
    <cellStyle name="wmNormalWorkings 2 3 3 2 2" xfId="42513"/>
    <cellStyle name="wmNormalWorkings 2 3 3 3" xfId="42514"/>
    <cellStyle name="wmNormalWorkings 2 3 4" xfId="42515"/>
    <cellStyle name="wmNormalWorkings 2 4" xfId="42516"/>
    <cellStyle name="wmNormalWorkings 2 4 2" xfId="42517"/>
    <cellStyle name="wmNormalWorkings 2 5" xfId="42518"/>
    <cellStyle name="wmNormalWorkings 2 5 2" xfId="42519"/>
    <cellStyle name="wmNormalWorkings 2 5 2 2" xfId="42520"/>
    <cellStyle name="wmNormalWorkings 2 5 3" xfId="42521"/>
    <cellStyle name="wmNormalWorkings 2 6" xfId="42522"/>
    <cellStyle name="wmNormalWorkings 2 7" xfId="42523"/>
    <cellStyle name="wmNormalWorkings 3" xfId="42524"/>
    <cellStyle name="wmNormalWorkings 3 2" xfId="42525"/>
    <cellStyle name="wmNormalWorkings 3 2 2" xfId="42526"/>
    <cellStyle name="wmNormalWorkings 3 3" xfId="42527"/>
    <cellStyle name="wmNormalWorkings 3 3 2" xfId="42528"/>
    <cellStyle name="wmNormalWorkings 3 3 2 2" xfId="42529"/>
    <cellStyle name="wmNormalWorkings 3 3 3" xfId="42530"/>
    <cellStyle name="wmNormalWorkings 3 4" xfId="42531"/>
    <cellStyle name="wmNormalWorkings 4" xfId="42532"/>
    <cellStyle name="wmNormalWorkings 4 2" xfId="42533"/>
    <cellStyle name="wmNormalWorkings 5" xfId="42534"/>
    <cellStyle name="wmNormalWorkings 5 2" xfId="42535"/>
    <cellStyle name="wmNormalWorkings 5 2 2" xfId="42536"/>
    <cellStyle name="wmNormalWorkings 5 3" xfId="42537"/>
    <cellStyle name="wmNormalWorkings 6" xfId="42538"/>
    <cellStyle name="wmNormalWorkings 7" xfId="42539"/>
    <cellStyle name="wmPercent" xfId="42540"/>
    <cellStyle name="wmPercent 2" xfId="42541"/>
    <cellStyle name="wmPercent 2 2" xfId="42542"/>
    <cellStyle name="wmPercent 2 2 2" xfId="42543"/>
    <cellStyle name="wmPercent 2 2 2 2" xfId="42544"/>
    <cellStyle name="wmPercent 2 2 2 2 2" xfId="42545"/>
    <cellStyle name="wmPercent 2 2 2 3" xfId="42546"/>
    <cellStyle name="wmPercent 2 2 2 3 2" xfId="42547"/>
    <cellStyle name="wmPercent 2 2 2 3 2 2" xfId="42548"/>
    <cellStyle name="wmPercent 2 2 2 3 3" xfId="42549"/>
    <cellStyle name="wmPercent 2 2 2 4" xfId="42550"/>
    <cellStyle name="wmPercent 2 2 2 5" xfId="42551"/>
    <cellStyle name="wmPercent 2 2 3" xfId="42552"/>
    <cellStyle name="wmPercent 2 2 3 2" xfId="42553"/>
    <cellStyle name="wmPercent 2 2 3 2 2" xfId="42554"/>
    <cellStyle name="wmPercent 2 2 3 3" xfId="42555"/>
    <cellStyle name="wmPercent 2 2 3 3 2" xfId="42556"/>
    <cellStyle name="wmPercent 2 2 3 3 2 2" xfId="42557"/>
    <cellStyle name="wmPercent 2 2 3 3 3" xfId="42558"/>
    <cellStyle name="wmPercent 2 2 3 4" xfId="42559"/>
    <cellStyle name="wmPercent 2 2 4" xfId="42560"/>
    <cellStyle name="wmPercent 2 2 4 2" xfId="42561"/>
    <cellStyle name="wmPercent 2 2 5" xfId="42562"/>
    <cellStyle name="wmPercent 2 2 5 2" xfId="42563"/>
    <cellStyle name="wmPercent 2 2 5 2 2" xfId="42564"/>
    <cellStyle name="wmPercent 2 2 5 3" xfId="42565"/>
    <cellStyle name="wmPercent 2 2 6" xfId="42566"/>
    <cellStyle name="wmPercent 2 2 7" xfId="42567"/>
    <cellStyle name="wmPercent 2 3" xfId="42568"/>
    <cellStyle name="wmPercent 2 3 2" xfId="42569"/>
    <cellStyle name="wmPercent 2 3 2 2" xfId="42570"/>
    <cellStyle name="wmPercent 2 3 3" xfId="42571"/>
    <cellStyle name="wmPercent 2 3 3 2" xfId="42572"/>
    <cellStyle name="wmPercent 2 3 3 2 2" xfId="42573"/>
    <cellStyle name="wmPercent 2 3 3 3" xfId="42574"/>
    <cellStyle name="wmPercent 2 3 4" xfId="42575"/>
    <cellStyle name="wmPercent 2 4" xfId="42576"/>
    <cellStyle name="wmPercent 2 4 2" xfId="42577"/>
    <cellStyle name="wmPercent 2 5" xfId="42578"/>
    <cellStyle name="wmPercent 2 5 2" xfId="42579"/>
    <cellStyle name="wmPercent 2 5 2 2" xfId="42580"/>
    <cellStyle name="wmPercent 2 5 3" xfId="42581"/>
    <cellStyle name="wmPercent 2 6" xfId="42582"/>
    <cellStyle name="wmPercent 2 7" xfId="42583"/>
    <cellStyle name="wmPercent 3" xfId="42584"/>
    <cellStyle name="wmPercent 3 2" xfId="42585"/>
    <cellStyle name="wmPercent 3 2 2" xfId="42586"/>
    <cellStyle name="wmPercent 3 2 2 2" xfId="42587"/>
    <cellStyle name="wmPercent 3 2 2 2 2" xfId="42588"/>
    <cellStyle name="wmPercent 3 2 2 3" xfId="42589"/>
    <cellStyle name="wmPercent 3 2 2 3 2" xfId="42590"/>
    <cellStyle name="wmPercent 3 2 2 3 2 2" xfId="42591"/>
    <cellStyle name="wmPercent 3 2 2 3 3" xfId="42592"/>
    <cellStyle name="wmPercent 3 2 2 4" xfId="42593"/>
    <cellStyle name="wmPercent 3 2 2 5" xfId="42594"/>
    <cellStyle name="wmPercent 3 2 3" xfId="42595"/>
    <cellStyle name="wmPercent 3 2 3 2" xfId="42596"/>
    <cellStyle name="wmPercent 3 2 3 2 2" xfId="42597"/>
    <cellStyle name="wmPercent 3 2 3 3" xfId="42598"/>
    <cellStyle name="wmPercent 3 2 3 3 2" xfId="42599"/>
    <cellStyle name="wmPercent 3 2 3 3 2 2" xfId="42600"/>
    <cellStyle name="wmPercent 3 2 3 3 3" xfId="42601"/>
    <cellStyle name="wmPercent 3 2 3 4" xfId="42602"/>
    <cellStyle name="wmPercent 3 2 4" xfId="42603"/>
    <cellStyle name="wmPercent 3 2 4 2" xfId="42604"/>
    <cellStyle name="wmPercent 3 2 5" xfId="42605"/>
    <cellStyle name="wmPercent 3 2 5 2" xfId="42606"/>
    <cellStyle name="wmPercent 3 2 5 2 2" xfId="42607"/>
    <cellStyle name="wmPercent 3 2 5 3" xfId="42608"/>
    <cellStyle name="wmPercent 3 2 6" xfId="42609"/>
    <cellStyle name="wmPercent 3 2 7" xfId="42610"/>
    <cellStyle name="wmPercent 3 3" xfId="42611"/>
    <cellStyle name="wmPercent 3 3 2" xfId="42612"/>
    <cellStyle name="wmPercent 3 3 2 2" xfId="42613"/>
    <cellStyle name="wmPercent 3 3 2 2 2" xfId="42614"/>
    <cellStyle name="wmPercent 3 3 2 3" xfId="42615"/>
    <cellStyle name="wmPercent 3 3 2 3 2" xfId="42616"/>
    <cellStyle name="wmPercent 3 3 2 3 2 2" xfId="42617"/>
    <cellStyle name="wmPercent 3 3 2 3 3" xfId="42618"/>
    <cellStyle name="wmPercent 3 3 2 4" xfId="42619"/>
    <cellStyle name="wmPercent 3 3 2 5" xfId="42620"/>
    <cellStyle name="wmPercent 3 3 3" xfId="42621"/>
    <cellStyle name="wmPercent 3 3 3 2" xfId="42622"/>
    <cellStyle name="wmPercent 3 3 3 2 2" xfId="42623"/>
    <cellStyle name="wmPercent 3 3 3 3" xfId="42624"/>
    <cellStyle name="wmPercent 3 3 3 3 2" xfId="42625"/>
    <cellStyle name="wmPercent 3 3 3 3 2 2" xfId="42626"/>
    <cellStyle name="wmPercent 3 3 3 3 3" xfId="42627"/>
    <cellStyle name="wmPercent 3 3 3 4" xfId="42628"/>
    <cellStyle name="wmPercent 3 3 3 5" xfId="42629"/>
    <cellStyle name="wmPercent 3 3 4" xfId="42630"/>
    <cellStyle name="wmPercent 3 3 4 2" xfId="42631"/>
    <cellStyle name="wmPercent 3 3 4 2 2" xfId="42632"/>
    <cellStyle name="wmPercent 3 3 4 3" xfId="42633"/>
    <cellStyle name="wmPercent 3 3 4 3 2" xfId="42634"/>
    <cellStyle name="wmPercent 3 3 4 3 2 2" xfId="42635"/>
    <cellStyle name="wmPercent 3 3 4 3 3" xfId="42636"/>
    <cellStyle name="wmPercent 3 3 4 4" xfId="42637"/>
    <cellStyle name="wmPercent 3 3 5" xfId="42638"/>
    <cellStyle name="wmPercent 3 3 5 2" xfId="42639"/>
    <cellStyle name="wmPercent 3 3 6" xfId="42640"/>
    <cellStyle name="wmPercent 3 3 6 2" xfId="42641"/>
    <cellStyle name="wmPercent 3 3 6 2 2" xfId="42642"/>
    <cellStyle name="wmPercent 3 3 6 3" xfId="42643"/>
    <cellStyle name="wmPercent 3 3 7" xfId="42644"/>
    <cellStyle name="wmPercent 3 3 8" xfId="42645"/>
    <cellStyle name="wmPercent 3 4" xfId="42646"/>
    <cellStyle name="wmPercent 3 4 2" xfId="42647"/>
    <cellStyle name="wmPercent 3 4 2 2" xfId="42648"/>
    <cellStyle name="wmPercent 3 4 3" xfId="42649"/>
    <cellStyle name="wmPercent 3 4 3 2" xfId="42650"/>
    <cellStyle name="wmPercent 3 4 3 2 2" xfId="42651"/>
    <cellStyle name="wmPercent 3 4 3 3" xfId="42652"/>
    <cellStyle name="wmPercent 3 4 4" xfId="42653"/>
    <cellStyle name="wmPercent 3 4 5" xfId="42654"/>
    <cellStyle name="wmPercent 3 5" xfId="42655"/>
    <cellStyle name="wmPercent 3 5 2" xfId="42656"/>
    <cellStyle name="wmPercent 3 5 2 2" xfId="42657"/>
    <cellStyle name="wmPercent 3 5 3" xfId="42658"/>
    <cellStyle name="wmPercent 3 5 3 2" xfId="42659"/>
    <cellStyle name="wmPercent 3 5 3 2 2" xfId="42660"/>
    <cellStyle name="wmPercent 3 5 3 3" xfId="42661"/>
    <cellStyle name="wmPercent 3 5 4" xfId="42662"/>
    <cellStyle name="wmPercent 3 6" xfId="42663"/>
    <cellStyle name="wmPercent 3 6 2" xfId="42664"/>
    <cellStyle name="wmPercent 3 7" xfId="42665"/>
    <cellStyle name="wmPercent 3 7 2" xfId="42666"/>
    <cellStyle name="wmPercent 3 7 2 2" xfId="42667"/>
    <cellStyle name="wmPercent 3 7 3" xfId="42668"/>
    <cellStyle name="wmPercent 3 8" xfId="42669"/>
    <cellStyle name="wmPercent 3 9" xfId="42670"/>
    <cellStyle name="wmPercent 4" xfId="42671"/>
    <cellStyle name="wmPercent 4 2" xfId="42672"/>
    <cellStyle name="wmPercent 4 2 2" xfId="42673"/>
    <cellStyle name="wmPercent 4 2 2 2" xfId="42674"/>
    <cellStyle name="wmPercent 4 2 3" xfId="42675"/>
    <cellStyle name="wmPercent 4 2 3 2" xfId="42676"/>
    <cellStyle name="wmPercent 4 2 3 2 2" xfId="42677"/>
    <cellStyle name="wmPercent 4 2 3 3" xfId="42678"/>
    <cellStyle name="wmPercent 4 2 4" xfId="42679"/>
    <cellStyle name="wmPercent 4 2 5" xfId="42680"/>
    <cellStyle name="wmPercent 4 3" xfId="42681"/>
    <cellStyle name="wmPercent 4 3 2" xfId="42682"/>
    <cellStyle name="wmPercent 4 3 2 2" xfId="42683"/>
    <cellStyle name="wmPercent 4 3 3" xfId="42684"/>
    <cellStyle name="wmPercent 4 3 3 2" xfId="42685"/>
    <cellStyle name="wmPercent 4 3 3 2 2" xfId="42686"/>
    <cellStyle name="wmPercent 4 3 3 3" xfId="42687"/>
    <cellStyle name="wmPercent 4 3 4" xfId="42688"/>
    <cellStyle name="wmPercent 4 3 5" xfId="42689"/>
    <cellStyle name="wmPercent 4 4" xfId="42690"/>
    <cellStyle name="wmPercent 4 4 2" xfId="42691"/>
    <cellStyle name="wmPercent 4 4 2 2" xfId="42692"/>
    <cellStyle name="wmPercent 4 4 3" xfId="42693"/>
    <cellStyle name="wmPercent 4 4 3 2" xfId="42694"/>
    <cellStyle name="wmPercent 4 4 3 2 2" xfId="42695"/>
    <cellStyle name="wmPercent 4 4 3 3" xfId="42696"/>
    <cellStyle name="wmPercent 4 4 4" xfId="42697"/>
    <cellStyle name="wmPercent 4 5" xfId="42698"/>
    <cellStyle name="wmPercent 4 5 2" xfId="42699"/>
    <cellStyle name="wmPercent 4 6" xfId="42700"/>
    <cellStyle name="wmPercent 4 6 2" xfId="42701"/>
    <cellStyle name="wmPercent 4 6 2 2" xfId="42702"/>
    <cellStyle name="wmPercent 4 6 3" xfId="42703"/>
    <cellStyle name="wmPercent 4 7" xfId="42704"/>
    <cellStyle name="wmPercent 4 8" xfId="42705"/>
    <cellStyle name="wmPercent 5" xfId="42706"/>
    <cellStyle name="wmPercent 5 2" xfId="42707"/>
    <cellStyle name="wmPercent 5 2 2" xfId="42708"/>
    <cellStyle name="wmPercent 5 3" xfId="42709"/>
    <cellStyle name="wmPercent 5 3 2" xfId="42710"/>
    <cellStyle name="wmPercent 5 3 2 2" xfId="42711"/>
    <cellStyle name="wmPercent 5 3 3" xfId="42712"/>
    <cellStyle name="wmPercent 5 4" xfId="42713"/>
    <cellStyle name="wmPercent 6" xfId="42714"/>
    <cellStyle name="wmPercent 6 2" xfId="42715"/>
    <cellStyle name="wmPercent 7" xfId="42716"/>
    <cellStyle name="wmPercent 7 2" xfId="42717"/>
    <cellStyle name="wmPercent 7 2 2" xfId="42718"/>
    <cellStyle name="wmPercent 7 3" xfId="42719"/>
    <cellStyle name="wmPercent 8" xfId="42720"/>
    <cellStyle name="wmPercent 9" xfId="42721"/>
    <cellStyle name="wmPercent_Gas Flow Dynamics" xfId="42722"/>
    <cellStyle name="wmReportTitle" xfId="42723"/>
    <cellStyle name="wmReportTitle 2" xfId="42724"/>
    <cellStyle name="wmReportTitle 2 2" xfId="42725"/>
    <cellStyle name="wmReportTitle 2 2 2" xfId="42726"/>
    <cellStyle name="wmReportTitle 2 2 2 2" xfId="42727"/>
    <cellStyle name="wmReportTitle 2 2 2 2 2" xfId="42728"/>
    <cellStyle name="wmReportTitle 2 2 2 3" xfId="42729"/>
    <cellStyle name="wmReportTitle 2 2 3" xfId="42730"/>
    <cellStyle name="wmReportTitle 2 2 4" xfId="42731"/>
    <cellStyle name="wmReportTitle 2 3" xfId="42732"/>
    <cellStyle name="wmReportTitle 2 3 2" xfId="42733"/>
    <cellStyle name="wmReportTitle 2 3 2 2" xfId="42734"/>
    <cellStyle name="wmReportTitle 2 3 3" xfId="42735"/>
    <cellStyle name="wmReportTitle 2 3 3 2" xfId="42736"/>
    <cellStyle name="wmReportTitle 2 3 3 2 2" xfId="42737"/>
    <cellStyle name="wmReportTitle 2 3 3 3" xfId="42738"/>
    <cellStyle name="wmReportTitle 2 3 4" xfId="42739"/>
    <cellStyle name="wmReportTitle 2 4" xfId="42740"/>
    <cellStyle name="wmReportTitle 2 4 2" xfId="42741"/>
    <cellStyle name="wmReportTitle 2 4 2 2" xfId="42742"/>
    <cellStyle name="wmReportTitle 2 4 3" xfId="42743"/>
    <cellStyle name="wmReportTitle 2 5" xfId="42744"/>
    <cellStyle name="wmReportTitle 2 6" xfId="42745"/>
    <cellStyle name="wmReportTitle 3" xfId="42746"/>
    <cellStyle name="wmReportTitle 3 2" xfId="42747"/>
    <cellStyle name="wmReportTitle 3 2 2" xfId="42748"/>
    <cellStyle name="wmReportTitle 3 3" xfId="42749"/>
    <cellStyle name="wmReportTitle 3 3 2" xfId="42750"/>
    <cellStyle name="wmReportTitle 3 3 2 2" xfId="42751"/>
    <cellStyle name="wmReportTitle 3 3 3" xfId="42752"/>
    <cellStyle name="wmReportTitle 3 4" xfId="42753"/>
    <cellStyle name="wmReportTitle 4" xfId="42754"/>
    <cellStyle name="wmReportTitle 4 2" xfId="42755"/>
    <cellStyle name="wmReportTitle 5" xfId="42756"/>
    <cellStyle name="wmReportTitle 5 2" xfId="42757"/>
    <cellStyle name="wmReportTitle 5 2 2" xfId="42758"/>
    <cellStyle name="wmReportTitle 5 3" xfId="42759"/>
    <cellStyle name="wmReportTitle 6" xfId="42760"/>
    <cellStyle name="wmReportTitle 7" xfId="42761"/>
    <cellStyle name="wmSubHeading" xfId="42762"/>
    <cellStyle name="wmSubHeading 2" xfId="42763"/>
    <cellStyle name="wmSubHeading 2 2" xfId="42764"/>
    <cellStyle name="wmSubHeading 2 2 2" xfId="42765"/>
    <cellStyle name="wmSubHeading 2 2 2 2" xfId="42766"/>
    <cellStyle name="wmSubHeading 2 2 2 2 2" xfId="42767"/>
    <cellStyle name="wmSubHeading 2 2 2 3" xfId="42768"/>
    <cellStyle name="wmSubHeading 2 2 3" xfId="42769"/>
    <cellStyle name="wmSubHeading 2 2 4" xfId="42770"/>
    <cellStyle name="wmSubHeading 2 3" xfId="42771"/>
    <cellStyle name="wmSubHeading 2 3 2" xfId="42772"/>
    <cellStyle name="wmSubHeading 2 3 2 2" xfId="42773"/>
    <cellStyle name="wmSubHeading 2 3 3" xfId="42774"/>
    <cellStyle name="wmSubHeading 2 3 3 2" xfId="42775"/>
    <cellStyle name="wmSubHeading 2 3 3 2 2" xfId="42776"/>
    <cellStyle name="wmSubHeading 2 3 3 3" xfId="42777"/>
    <cellStyle name="wmSubHeading 2 3 4" xfId="42778"/>
    <cellStyle name="wmSubHeading 2 4" xfId="42779"/>
    <cellStyle name="wmSubHeading 2 4 2" xfId="42780"/>
    <cellStyle name="wmSubHeading 2 4 2 2" xfId="42781"/>
    <cellStyle name="wmSubHeading 2 4 3" xfId="42782"/>
    <cellStyle name="wmSubHeading 2 5" xfId="42783"/>
    <cellStyle name="wmSubHeading 2 6" xfId="42784"/>
    <cellStyle name="wmSubHeading 3" xfId="42785"/>
    <cellStyle name="wmSubHeading 3 2" xfId="42786"/>
    <cellStyle name="wmSubHeading 3 2 2" xfId="42787"/>
    <cellStyle name="wmSubHeading 3 3" xfId="42788"/>
    <cellStyle name="wmSubHeading 3 3 2" xfId="42789"/>
    <cellStyle name="wmSubHeading 3 3 2 2" xfId="42790"/>
    <cellStyle name="wmSubHeading 3 3 3" xfId="42791"/>
    <cellStyle name="wmSubHeading 3 4" xfId="42792"/>
    <cellStyle name="wmSubHeading 4" xfId="42793"/>
    <cellStyle name="wmSubHeading 4 2" xfId="42794"/>
    <cellStyle name="wmSubHeading 5" xfId="42795"/>
    <cellStyle name="wmSubHeading 5 2" xfId="42796"/>
    <cellStyle name="wmSubHeading 5 2 2" xfId="42797"/>
    <cellStyle name="wmSubHeading 5 3" xfId="42798"/>
    <cellStyle name="wmSubHeading 6" xfId="42799"/>
    <cellStyle name="wmSubHeading 7" xfId="42800"/>
    <cellStyle name="wmWorkingVariables" xfId="42801"/>
    <cellStyle name="wmWorkingVariables 2" xfId="42802"/>
    <cellStyle name="wmWorkingVariables 2 2" xfId="42803"/>
    <cellStyle name="wmWorkingVariables 2 2 2" xfId="42804"/>
    <cellStyle name="wmWorkingVariables 2 2 2 2" xfId="42805"/>
    <cellStyle name="wmWorkingVariables 2 2 2 2 2" xfId="42806"/>
    <cellStyle name="wmWorkingVariables 2 2 2 3" xfId="42807"/>
    <cellStyle name="wmWorkingVariables 2 2 3" xfId="42808"/>
    <cellStyle name="wmWorkingVariables 2 2 4" xfId="42809"/>
    <cellStyle name="wmWorkingVariables 2 3" xfId="42810"/>
    <cellStyle name="wmWorkingVariables 2 3 2" xfId="42811"/>
    <cellStyle name="wmWorkingVariables 2 3 2 2" xfId="42812"/>
    <cellStyle name="wmWorkingVariables 2 3 3" xfId="42813"/>
    <cellStyle name="wmWorkingVariables 2 3 3 2" xfId="42814"/>
    <cellStyle name="wmWorkingVariables 2 3 3 2 2" xfId="42815"/>
    <cellStyle name="wmWorkingVariables 2 3 3 3" xfId="42816"/>
    <cellStyle name="wmWorkingVariables 2 3 4" xfId="42817"/>
    <cellStyle name="wmWorkingVariables 2 4" xfId="42818"/>
    <cellStyle name="wmWorkingVariables 2 4 2" xfId="42819"/>
    <cellStyle name="wmWorkingVariables 2 4 2 2" xfId="42820"/>
    <cellStyle name="wmWorkingVariables 2 4 3" xfId="42821"/>
    <cellStyle name="wmWorkingVariables 2 5" xfId="42822"/>
    <cellStyle name="wmWorkingVariables 2 6" xfId="42823"/>
    <cellStyle name="wmWorkingVariables 3" xfId="42824"/>
    <cellStyle name="wmWorkingVariables 3 2" xfId="42825"/>
    <cellStyle name="wmWorkingVariables 3 2 2" xfId="42826"/>
    <cellStyle name="wmWorkingVariables 3 3" xfId="42827"/>
    <cellStyle name="wmWorkingVariables 3 3 2" xfId="42828"/>
    <cellStyle name="wmWorkingVariables 3 3 2 2" xfId="42829"/>
    <cellStyle name="wmWorkingVariables 3 3 3" xfId="42830"/>
    <cellStyle name="wmWorkingVariables 3 4" xfId="42831"/>
    <cellStyle name="wmWorkingVariables 4" xfId="42832"/>
    <cellStyle name="wmWorkingVariables 4 2" xfId="42833"/>
    <cellStyle name="wmWorkingVariables 5" xfId="42834"/>
    <cellStyle name="wmWorkingVariables 5 2" xfId="42835"/>
    <cellStyle name="wmWorkingVariables 5 2 2" xfId="42836"/>
    <cellStyle name="wmWorkingVariables 5 3" xfId="42837"/>
    <cellStyle name="wmWorkingVariables 6" xfId="42838"/>
    <cellStyle name="wmWorkingVariables 7" xfId="42839"/>
    <cellStyle name="wmYears" xfId="42840"/>
    <cellStyle name="wmYears 2" xfId="42841"/>
    <cellStyle name="wmYears 2 2" xfId="42842"/>
    <cellStyle name="wmYears 2 2 2" xfId="42843"/>
    <cellStyle name="wmYears 2 2 2 2" xfId="42844"/>
    <cellStyle name="wmYears 2 2 2 2 2" xfId="42845"/>
    <cellStyle name="wmYears 2 2 2 3" xfId="42846"/>
    <cellStyle name="wmYears 2 2 3" xfId="42847"/>
    <cellStyle name="wmYears 2 2 4" xfId="42848"/>
    <cellStyle name="wmYears 2 3" xfId="42849"/>
    <cellStyle name="wmYears 2 3 2" xfId="42850"/>
    <cellStyle name="wmYears 2 3 2 2" xfId="42851"/>
    <cellStyle name="wmYears 2 3 3" xfId="42852"/>
    <cellStyle name="wmYears 2 3 3 2" xfId="42853"/>
    <cellStyle name="wmYears 2 3 3 2 2" xfId="42854"/>
    <cellStyle name="wmYears 2 3 3 3" xfId="42855"/>
    <cellStyle name="wmYears 2 3 4" xfId="42856"/>
    <cellStyle name="wmYears 2 4" xfId="42857"/>
    <cellStyle name="wmYears 2 4 2" xfId="42858"/>
    <cellStyle name="wmYears 2 4 2 2" xfId="42859"/>
    <cellStyle name="wmYears 2 4 3" xfId="42860"/>
    <cellStyle name="wmYears 2 5" xfId="42861"/>
    <cellStyle name="wmYears 2 6" xfId="42862"/>
    <cellStyle name="wmYears 3" xfId="42863"/>
    <cellStyle name="wmYears 3 2" xfId="42864"/>
    <cellStyle name="wmYears 3 2 2" xfId="42865"/>
    <cellStyle name="wmYears 3 3" xfId="42866"/>
    <cellStyle name="wmYears 3 3 2" xfId="42867"/>
    <cellStyle name="wmYears 3 3 2 2" xfId="42868"/>
    <cellStyle name="wmYears 3 3 3" xfId="42869"/>
    <cellStyle name="wmYears 3 4" xfId="42870"/>
    <cellStyle name="wmYears 4" xfId="42871"/>
    <cellStyle name="wmYears 4 2" xfId="42872"/>
    <cellStyle name="wmYears 5" xfId="42873"/>
    <cellStyle name="wmYears 5 2" xfId="42874"/>
    <cellStyle name="wmYears 5 2 2" xfId="42875"/>
    <cellStyle name="wmYears 5 3" xfId="42876"/>
    <cellStyle name="wmYears 6" xfId="42877"/>
    <cellStyle name="wmYears 7" xfId="42878"/>
    <cellStyle name="Year" xfId="42879"/>
    <cellStyle name="Year 2" xfId="42880"/>
    <cellStyle name="Year 2 2" xfId="42881"/>
    <cellStyle name="Year 2 2 2" xfId="42882"/>
    <cellStyle name="Year 2 2 2 2" xfId="42883"/>
    <cellStyle name="Year 2 2 2 2 2" xfId="42884"/>
    <cellStyle name="Year 2 2 2 3" xfId="42885"/>
    <cellStyle name="Year 2 2 3" xfId="42886"/>
    <cellStyle name="Year 2 2 4" xfId="42887"/>
    <cellStyle name="Year 2 3" xfId="42888"/>
    <cellStyle name="Year 2 3 2" xfId="42889"/>
    <cellStyle name="Year 2 3 2 2" xfId="42890"/>
    <cellStyle name="Year 2 3 3" xfId="42891"/>
    <cellStyle name="Year 2 3 3 2" xfId="42892"/>
    <cellStyle name="Year 2 3 3 2 2" xfId="42893"/>
    <cellStyle name="Year 2 3 3 3" xfId="42894"/>
    <cellStyle name="Year 2 3 4" xfId="42895"/>
    <cellStyle name="Year 2 4" xfId="42896"/>
    <cellStyle name="Year 2 4 2" xfId="42897"/>
    <cellStyle name="Year 2 4 2 2" xfId="42898"/>
    <cellStyle name="Year 2 4 3" xfId="42899"/>
    <cellStyle name="Year 2 5" xfId="42900"/>
    <cellStyle name="Year 2 6" xfId="42901"/>
    <cellStyle name="Year 3" xfId="42902"/>
    <cellStyle name="Year 3 2" xfId="42903"/>
    <cellStyle name="Year 3 2 2" xfId="42904"/>
    <cellStyle name="Year 3 3" xfId="42905"/>
    <cellStyle name="Year 3 3 2" xfId="42906"/>
    <cellStyle name="Year 3 3 2 2" xfId="42907"/>
    <cellStyle name="Year 3 3 3" xfId="42908"/>
    <cellStyle name="Year 3 4" xfId="42909"/>
    <cellStyle name="Year 4" xfId="42910"/>
    <cellStyle name="Year 4 2" xfId="42911"/>
    <cellStyle name="Year 5" xfId="42912"/>
    <cellStyle name="Year 5 2" xfId="42913"/>
    <cellStyle name="Year 5 2 2" xfId="42914"/>
    <cellStyle name="Year 5 3" xfId="42915"/>
    <cellStyle name="Year 6" xfId="42916"/>
    <cellStyle name="Year 7" xfId="42917"/>
    <cellStyle name="Year2" xfId="42918"/>
    <cellStyle name="Year2 2" xfId="42919"/>
    <cellStyle name="Year2 2 2" xfId="42920"/>
    <cellStyle name="Year2 2 2 2" xfId="42921"/>
    <cellStyle name="Year2 2 2 2 2" xfId="42922"/>
    <cellStyle name="Year2 2 2 2 2 2" xfId="42923"/>
    <cellStyle name="Year2 2 2 2 3" xfId="42924"/>
    <cellStyle name="Year2 2 2 3" xfId="42925"/>
    <cellStyle name="Year2 2 2 4" xfId="42926"/>
    <cellStyle name="Year2 2 3" xfId="42927"/>
    <cellStyle name="Year2 2 3 2" xfId="42928"/>
    <cellStyle name="Year2 2 3 2 2" xfId="42929"/>
    <cellStyle name="Year2 2 3 3" xfId="42930"/>
    <cellStyle name="Year2 2 3 3 2" xfId="42931"/>
    <cellStyle name="Year2 2 3 3 2 2" xfId="42932"/>
    <cellStyle name="Year2 2 3 3 3" xfId="42933"/>
    <cellStyle name="Year2 2 3 4" xfId="42934"/>
    <cellStyle name="Year2 2 4" xfId="42935"/>
    <cellStyle name="Year2 2 4 2" xfId="42936"/>
    <cellStyle name="Year2 2 4 2 2" xfId="42937"/>
    <cellStyle name="Year2 2 4 3" xfId="42938"/>
    <cellStyle name="Year2 2 5" xfId="42939"/>
    <cellStyle name="Year2 2 6" xfId="42940"/>
    <cellStyle name="Year2 3" xfId="42941"/>
    <cellStyle name="Year2 3 2" xfId="42942"/>
    <cellStyle name="Year2 3 2 2" xfId="42943"/>
    <cellStyle name="Year2 3 3" xfId="42944"/>
    <cellStyle name="Year2 3 3 2" xfId="42945"/>
    <cellStyle name="Year2 3 3 2 2" xfId="42946"/>
    <cellStyle name="Year2 3 3 3" xfId="42947"/>
    <cellStyle name="Year2 3 4" xfId="42948"/>
    <cellStyle name="Year2 4" xfId="42949"/>
    <cellStyle name="Year2 4 2" xfId="42950"/>
    <cellStyle name="Year2 5" xfId="42951"/>
    <cellStyle name="Year2 5 2" xfId="42952"/>
    <cellStyle name="Year2 5 2 2" xfId="42953"/>
    <cellStyle name="Year2 5 3" xfId="42954"/>
    <cellStyle name="Year2 6" xfId="42955"/>
    <cellStyle name="Year2 7" xfId="42956"/>
    <cellStyle name="Years" xfId="42957"/>
    <cellStyle name="Years 2" xfId="42958"/>
    <cellStyle name="Years 2 2" xfId="42959"/>
    <cellStyle name="Years 2 2 2" xfId="42960"/>
    <cellStyle name="Years 2 2 2 2" xfId="42961"/>
    <cellStyle name="Years 2 2 2 2 2" xfId="42962"/>
    <cellStyle name="Years 2 2 2 3" xfId="42963"/>
    <cellStyle name="Years 2 2 3" xfId="42964"/>
    <cellStyle name="Years 2 2 4" xfId="42965"/>
    <cellStyle name="Years 2 3" xfId="42966"/>
    <cellStyle name="Years 2 3 2" xfId="42967"/>
    <cellStyle name="Years 2 3 2 2" xfId="42968"/>
    <cellStyle name="Years 2 3 3" xfId="42969"/>
    <cellStyle name="Years 2 3 3 2" xfId="42970"/>
    <cellStyle name="Years 2 3 3 2 2" xfId="42971"/>
    <cellStyle name="Years 2 3 3 3" xfId="42972"/>
    <cellStyle name="Years 2 3 4" xfId="42973"/>
    <cellStyle name="Years 2 4" xfId="42974"/>
    <cellStyle name="Years 2 4 2" xfId="42975"/>
    <cellStyle name="Years 2 4 2 2" xfId="42976"/>
    <cellStyle name="Years 2 4 3" xfId="42977"/>
    <cellStyle name="Years 2 5" xfId="42978"/>
    <cellStyle name="Years 2 6" xfId="42979"/>
    <cellStyle name="Years 3" xfId="42980"/>
    <cellStyle name="Years 3 2" xfId="42981"/>
    <cellStyle name="Years 3 2 2" xfId="42982"/>
    <cellStyle name="Years 3 3" xfId="42983"/>
    <cellStyle name="Years 3 3 2" xfId="42984"/>
    <cellStyle name="Years 3 3 2 2" xfId="42985"/>
    <cellStyle name="Years 3 3 3" xfId="42986"/>
    <cellStyle name="Years 3 4" xfId="42987"/>
    <cellStyle name="Years 4" xfId="42988"/>
    <cellStyle name="Years 4 2" xfId="42989"/>
    <cellStyle name="Years 5" xfId="42990"/>
    <cellStyle name="Years 5 2" xfId="42991"/>
    <cellStyle name="Years 5 2 2" xfId="42992"/>
    <cellStyle name="Years 5 3" xfId="42993"/>
    <cellStyle name="Years 6" xfId="42994"/>
    <cellStyle name="Years 7" xfId="42995"/>
    <cellStyle name="Years2" xfId="42996"/>
    <cellStyle name="Years2 2" xfId="42997"/>
    <cellStyle name="Years2 2 2" xfId="42998"/>
    <cellStyle name="Years2 2 2 2" xfId="42999"/>
    <cellStyle name="Years2 2 2 2 2" xfId="43000"/>
    <cellStyle name="Years2 2 2 2 2 2" xfId="43001"/>
    <cellStyle name="Years2 2 2 2 3" xfId="43002"/>
    <cellStyle name="Years2 2 2 3" xfId="43003"/>
    <cellStyle name="Years2 2 2 4" xfId="43004"/>
    <cellStyle name="Years2 2 3" xfId="43005"/>
    <cellStyle name="Years2 2 3 2" xfId="43006"/>
    <cellStyle name="Years2 2 3 2 2" xfId="43007"/>
    <cellStyle name="Years2 2 3 3" xfId="43008"/>
    <cellStyle name="Years2 2 3 3 2" xfId="43009"/>
    <cellStyle name="Years2 2 3 3 2 2" xfId="43010"/>
    <cellStyle name="Years2 2 3 3 3" xfId="43011"/>
    <cellStyle name="Years2 2 3 4" xfId="43012"/>
    <cellStyle name="Years2 2 4" xfId="43013"/>
    <cellStyle name="Years2 2 4 2" xfId="43014"/>
    <cellStyle name="Years2 2 4 2 2" xfId="43015"/>
    <cellStyle name="Years2 2 4 3" xfId="43016"/>
    <cellStyle name="Years2 2 5" xfId="43017"/>
    <cellStyle name="Years2 2 6" xfId="43018"/>
    <cellStyle name="Years2 3" xfId="43019"/>
    <cellStyle name="Years2 3 2" xfId="43020"/>
    <cellStyle name="Years2 3 2 2" xfId="43021"/>
    <cellStyle name="Years2 3 3" xfId="43022"/>
    <cellStyle name="Years2 3 3 2" xfId="43023"/>
    <cellStyle name="Years2 3 3 2 2" xfId="43024"/>
    <cellStyle name="Years2 3 3 3" xfId="43025"/>
    <cellStyle name="Years2 3 4" xfId="43026"/>
    <cellStyle name="Years2 4" xfId="43027"/>
    <cellStyle name="Years2 4 2" xfId="43028"/>
    <cellStyle name="Years2 5" xfId="43029"/>
    <cellStyle name="Years2 5 2" xfId="43030"/>
    <cellStyle name="Years2 5 2 2" xfId="43031"/>
    <cellStyle name="Years2 5 3" xfId="43032"/>
    <cellStyle name="Years2 6" xfId="43033"/>
    <cellStyle name="Years2 7" xfId="43034"/>
    <cellStyle name="Обычный_2++" xfId="43035"/>
    <cellStyle name="アクセント 1" xfId="43398"/>
    <cellStyle name="アクセント 2" xfId="43399"/>
    <cellStyle name="アクセント 3" xfId="43400"/>
    <cellStyle name="アクセント 4" xfId="43401"/>
    <cellStyle name="アクセント 5" xfId="43402"/>
    <cellStyle name="アクセント 6" xfId="43403"/>
    <cellStyle name="タイトル" xfId="43404"/>
    <cellStyle name="チェック セル" xfId="43405"/>
    <cellStyle name="どちらでもない" xfId="43406"/>
    <cellStyle name="ハイパーリンク_LIVE_DS_2007Q4_QTV_ PivotTables" xfId="43407"/>
    <cellStyle name="メモ" xfId="43408"/>
    <cellStyle name="リンク セル" xfId="43409"/>
    <cellStyle name="표준_New2Q04E_BrandForm_LCD Monitor_0812" xfId="43410"/>
    <cellStyle name="一般_DS_2006_Q4_Quarterly_LCD_TV_Value_Chain_Report_Revised" xfId="43411"/>
    <cellStyle name="中等" xfId="43412"/>
    <cellStyle name="備註" xfId="43413"/>
    <cellStyle name="入力" xfId="43414"/>
    <cellStyle name="出力" xfId="43415"/>
    <cellStyle name="合計" xfId="43416"/>
    <cellStyle name="壞" xfId="43417"/>
    <cellStyle name="好" xfId="43418"/>
    <cellStyle name="常规 2" xfId="43419"/>
    <cellStyle name="常规_05年7月重点企业主要产品产量" xfId="43036"/>
    <cellStyle name="悪い" xfId="43420"/>
    <cellStyle name="標準 2" xfId="43421"/>
    <cellStyle name="標準 3" xfId="43422"/>
    <cellStyle name="標準_2007Q3_DS_IndustrialDisplay_SurveyForm-FPDDistributor" xfId="43423"/>
    <cellStyle name="標題" xfId="43424"/>
    <cellStyle name="標題 1" xfId="43425"/>
    <cellStyle name="標題 2" xfId="43426"/>
    <cellStyle name="標題 3" xfId="43427"/>
    <cellStyle name="標題 4" xfId="43428"/>
    <cellStyle name="檢查儲存格" xfId="43429"/>
    <cellStyle name="良い" xfId="43430"/>
    <cellStyle name="見出し 1" xfId="43431"/>
    <cellStyle name="見出し 2" xfId="43432"/>
    <cellStyle name="見出し 3" xfId="43433"/>
    <cellStyle name="見出し 4" xfId="43434"/>
    <cellStyle name="計算" xfId="43435"/>
    <cellStyle name="計算方式" xfId="43436"/>
    <cellStyle name="說明文字" xfId="43437"/>
    <cellStyle name="説明文" xfId="43438"/>
    <cellStyle name="警告文" xfId="43439"/>
    <cellStyle name="警告文字" xfId="43440"/>
    <cellStyle name="輔色1" xfId="43441"/>
    <cellStyle name="輔色2" xfId="43442"/>
    <cellStyle name="輔色3" xfId="43443"/>
    <cellStyle name="輔色4" xfId="43444"/>
    <cellStyle name="輔色5" xfId="43445"/>
    <cellStyle name="輔色6" xfId="43446"/>
    <cellStyle name="輸入" xfId="43447"/>
    <cellStyle name="輸出" xfId="43448"/>
    <cellStyle name="連結的儲存格" xfId="43449"/>
    <cellStyle name="集計" xfId="43450"/>
  </cellStyles>
  <dxfs count="3">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'Figure 1.5'!$N$8</c:f>
              <c:strCache>
                <c:ptCount val="1"/>
                <c:pt idx="0">
                  <c:v>UKCS</c:v>
                </c:pt>
              </c:strCache>
            </c:strRef>
          </c:tx>
          <c:spPr>
            <a:solidFill>
              <a:srgbClr val="FFBF22"/>
            </a:solidFill>
            <a:ln>
              <a:noFill/>
            </a:ln>
            <a:effectLst/>
          </c:spPr>
          <c:invertIfNegative val="0"/>
          <c:cat>
            <c:multiLvlStrRef>
              <c:f>'Figure 1.5'!$O$6:$S$7</c:f>
              <c:multiLvlStrCache>
                <c:ptCount val="5"/>
                <c:lvl>
                  <c:pt idx="1">
                    <c:v>CR</c:v>
                  </c:pt>
                  <c:pt idx="2">
                    <c:v>TD</c:v>
                  </c:pt>
                  <c:pt idx="3">
                    <c:v>SP</c:v>
                  </c:pt>
                  <c:pt idx="4">
                    <c:v>CE</c:v>
                  </c:pt>
                </c:lvl>
                <c:lvl>
                  <c:pt idx="0">
                    <c:v>2018</c:v>
                  </c:pt>
                  <c:pt idx="1">
                    <c:v>2030</c:v>
                  </c:pt>
                </c:lvl>
              </c:multiLvlStrCache>
            </c:multiLvlStrRef>
          </c:cat>
          <c:val>
            <c:numRef>
              <c:f>'Figure 1.5'!$O$8:$S$8</c:f>
              <c:numCache>
                <c:formatCode>0</c:formatCode>
                <c:ptCount val="5"/>
                <c:pt idx="0">
                  <c:v>36.090128400000019</c:v>
                </c:pt>
                <c:pt idx="1">
                  <c:v>14.819000000000001</c:v>
                </c:pt>
                <c:pt idx="2">
                  <c:v>20.2575</c:v>
                </c:pt>
                <c:pt idx="3">
                  <c:v>21.717500000000001</c:v>
                </c:pt>
                <c:pt idx="4">
                  <c:v>17.957999999999998</c:v>
                </c:pt>
              </c:numCache>
            </c:numRef>
          </c:val>
          <c:extLst>
            <c:ext xmlns:c16="http://schemas.microsoft.com/office/drawing/2014/chart" uri="{C3380CC4-5D6E-409C-BE32-E72D297353CC}">
              <c16:uniqueId val="{00000000-C0DE-454F-BAFD-B9ABDFF03D8C}"/>
            </c:ext>
          </c:extLst>
        </c:ser>
        <c:ser>
          <c:idx val="1"/>
          <c:order val="1"/>
          <c:tx>
            <c:strRef>
              <c:f>'Figure 1.5'!$N$9</c:f>
              <c:strCache>
                <c:ptCount val="1"/>
                <c:pt idx="0">
                  <c:v>Shale</c:v>
                </c:pt>
              </c:strCache>
            </c:strRef>
          </c:tx>
          <c:spPr>
            <a:solidFill>
              <a:schemeClr val="accent2"/>
            </a:solidFill>
            <a:ln>
              <a:noFill/>
            </a:ln>
            <a:effectLst/>
          </c:spPr>
          <c:invertIfNegative val="0"/>
          <c:cat>
            <c:multiLvlStrRef>
              <c:f>'Figure 1.5'!$O$6:$S$7</c:f>
              <c:multiLvlStrCache>
                <c:ptCount val="5"/>
                <c:lvl>
                  <c:pt idx="1">
                    <c:v>CR</c:v>
                  </c:pt>
                  <c:pt idx="2">
                    <c:v>TD</c:v>
                  </c:pt>
                  <c:pt idx="3">
                    <c:v>SP</c:v>
                  </c:pt>
                  <c:pt idx="4">
                    <c:v>CE</c:v>
                  </c:pt>
                </c:lvl>
                <c:lvl>
                  <c:pt idx="0">
                    <c:v>2018</c:v>
                  </c:pt>
                  <c:pt idx="1">
                    <c:v>2030</c:v>
                  </c:pt>
                </c:lvl>
              </c:multiLvlStrCache>
            </c:multiLvlStrRef>
          </c:cat>
          <c:val>
            <c:numRef>
              <c:f>'Figure 1.5'!$O$9:$S$9</c:f>
              <c:numCache>
                <c:formatCode>0</c:formatCode>
                <c:ptCount val="5"/>
                <c:pt idx="0">
                  <c:v>0</c:v>
                </c:pt>
                <c:pt idx="1">
                  <c:v>0</c:v>
                </c:pt>
                <c:pt idx="2">
                  <c:v>0</c:v>
                </c:pt>
                <c:pt idx="3">
                  <c:v>6.7413560000000015</c:v>
                </c:pt>
                <c:pt idx="4">
                  <c:v>13.482712000000003</c:v>
                </c:pt>
              </c:numCache>
            </c:numRef>
          </c:val>
          <c:extLst>
            <c:ext xmlns:c16="http://schemas.microsoft.com/office/drawing/2014/chart" uri="{C3380CC4-5D6E-409C-BE32-E72D297353CC}">
              <c16:uniqueId val="{00000001-C0DE-454F-BAFD-B9ABDFF03D8C}"/>
            </c:ext>
          </c:extLst>
        </c:ser>
        <c:ser>
          <c:idx val="2"/>
          <c:order val="2"/>
          <c:tx>
            <c:strRef>
              <c:f>'Figure 1.5'!$N$10</c:f>
              <c:strCache>
                <c:ptCount val="1"/>
                <c:pt idx="0">
                  <c:v>Green Gas</c:v>
                </c:pt>
              </c:strCache>
            </c:strRef>
          </c:tx>
          <c:spPr>
            <a:solidFill>
              <a:srgbClr val="6A2C91"/>
            </a:solidFill>
            <a:ln>
              <a:noFill/>
            </a:ln>
            <a:effectLst/>
          </c:spPr>
          <c:invertIfNegative val="0"/>
          <c:cat>
            <c:multiLvlStrRef>
              <c:f>'Figure 1.5'!$O$6:$S$7</c:f>
              <c:multiLvlStrCache>
                <c:ptCount val="5"/>
                <c:lvl>
                  <c:pt idx="1">
                    <c:v>CR</c:v>
                  </c:pt>
                  <c:pt idx="2">
                    <c:v>TD</c:v>
                  </c:pt>
                  <c:pt idx="3">
                    <c:v>SP</c:v>
                  </c:pt>
                  <c:pt idx="4">
                    <c:v>CE</c:v>
                  </c:pt>
                </c:lvl>
                <c:lvl>
                  <c:pt idx="0">
                    <c:v>2018</c:v>
                  </c:pt>
                  <c:pt idx="1">
                    <c:v>2030</c:v>
                  </c:pt>
                </c:lvl>
              </c:multiLvlStrCache>
            </c:multiLvlStrRef>
          </c:cat>
          <c:val>
            <c:numRef>
              <c:f>'Figure 1.5'!$O$10:$S$10</c:f>
              <c:numCache>
                <c:formatCode>0</c:formatCode>
                <c:ptCount val="5"/>
                <c:pt idx="0">
                  <c:v>0</c:v>
                </c:pt>
                <c:pt idx="1">
                  <c:v>3.1928018027563865</c:v>
                </c:pt>
                <c:pt idx="2">
                  <c:v>1.7176864432172974</c:v>
                </c:pt>
                <c:pt idx="3">
                  <c:v>0.38090738620000003</c:v>
                </c:pt>
                <c:pt idx="4">
                  <c:v>0.88855613226117736</c:v>
                </c:pt>
              </c:numCache>
            </c:numRef>
          </c:val>
          <c:extLst>
            <c:ext xmlns:c16="http://schemas.microsoft.com/office/drawing/2014/chart" uri="{C3380CC4-5D6E-409C-BE32-E72D297353CC}">
              <c16:uniqueId val="{00000002-C0DE-454F-BAFD-B9ABDFF03D8C}"/>
            </c:ext>
          </c:extLst>
        </c:ser>
        <c:ser>
          <c:idx val="3"/>
          <c:order val="3"/>
          <c:tx>
            <c:strRef>
              <c:f>'Figure 1.5'!$N$11</c:f>
              <c:strCache>
                <c:ptCount val="1"/>
                <c:pt idx="0">
                  <c:v>Imports</c:v>
                </c:pt>
              </c:strCache>
            </c:strRef>
          </c:tx>
          <c:spPr>
            <a:solidFill>
              <a:schemeClr val="tx1">
                <a:lumMod val="65000"/>
                <a:lumOff val="35000"/>
              </a:schemeClr>
            </a:solidFill>
            <a:ln>
              <a:noFill/>
            </a:ln>
            <a:effectLst/>
          </c:spPr>
          <c:invertIfNegative val="0"/>
          <c:cat>
            <c:multiLvlStrRef>
              <c:f>'Figure 1.5'!$O$6:$S$7</c:f>
              <c:multiLvlStrCache>
                <c:ptCount val="5"/>
                <c:lvl>
                  <c:pt idx="1">
                    <c:v>CR</c:v>
                  </c:pt>
                  <c:pt idx="2">
                    <c:v>TD</c:v>
                  </c:pt>
                  <c:pt idx="3">
                    <c:v>SP</c:v>
                  </c:pt>
                  <c:pt idx="4">
                    <c:v>CE</c:v>
                  </c:pt>
                </c:lvl>
                <c:lvl>
                  <c:pt idx="0">
                    <c:v>2018</c:v>
                  </c:pt>
                  <c:pt idx="1">
                    <c:v>2030</c:v>
                  </c:pt>
                </c:lvl>
              </c:multiLvlStrCache>
            </c:multiLvlStrRef>
          </c:cat>
          <c:val>
            <c:numRef>
              <c:f>'Figure 1.5'!$O$11:$S$11</c:f>
              <c:numCache>
                <c:formatCode>0</c:formatCode>
                <c:ptCount val="5"/>
                <c:pt idx="0">
                  <c:v>45.370629600000001</c:v>
                </c:pt>
                <c:pt idx="1">
                  <c:v>37.868705550611296</c:v>
                </c:pt>
                <c:pt idx="2">
                  <c:v>40.408630946458828</c:v>
                </c:pt>
                <c:pt idx="3">
                  <c:v>44.078220259665457</c:v>
                </c:pt>
                <c:pt idx="4">
                  <c:v>44.393345676070936</c:v>
                </c:pt>
              </c:numCache>
            </c:numRef>
          </c:val>
          <c:extLst>
            <c:ext xmlns:c16="http://schemas.microsoft.com/office/drawing/2014/chart" uri="{C3380CC4-5D6E-409C-BE32-E72D297353CC}">
              <c16:uniqueId val="{00000003-C0DE-454F-BAFD-B9ABDFF03D8C}"/>
            </c:ext>
          </c:extLst>
        </c:ser>
        <c:dLbls>
          <c:showLegendKey val="0"/>
          <c:showVal val="0"/>
          <c:showCatName val="0"/>
          <c:showSerName val="0"/>
          <c:showPercent val="0"/>
          <c:showBubbleSize val="0"/>
        </c:dLbls>
        <c:gapWidth val="50"/>
        <c:overlap val="100"/>
        <c:axId val="614452224"/>
        <c:axId val="614458112"/>
      </c:barChart>
      <c:catAx>
        <c:axId val="61445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14458112"/>
        <c:crosses val="autoZero"/>
        <c:auto val="1"/>
        <c:lblAlgn val="ctr"/>
        <c:lblOffset val="100"/>
        <c:noMultiLvlLbl val="0"/>
      </c:catAx>
      <c:valAx>
        <c:axId val="61445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n-US"/>
                  <a:t>bcm/year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14452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0839-4786-A50A-A6AF506E5DE9}"/>
            </c:ext>
          </c:extLst>
        </c:ser>
        <c:ser>
          <c:idx val="1"/>
          <c:order val="1"/>
          <c:spPr>
            <a:solidFill>
              <a:srgbClr val="9933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0839-4786-A50A-A6AF506E5DE9}"/>
            </c:ext>
          </c:extLst>
        </c:ser>
        <c:ser>
          <c:idx val="2"/>
          <c:order val="2"/>
          <c:spPr>
            <a:solidFill>
              <a:srgbClr val="FF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2-0839-4786-A50A-A6AF506E5DE9}"/>
            </c:ext>
          </c:extLst>
        </c:ser>
        <c:ser>
          <c:idx val="3"/>
          <c:order val="3"/>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0839-4786-A50A-A6AF506E5DE9}"/>
            </c:ext>
          </c:extLst>
        </c:ser>
        <c:dLbls>
          <c:showLegendKey val="0"/>
          <c:showVal val="0"/>
          <c:showCatName val="0"/>
          <c:showSerName val="0"/>
          <c:showPercent val="0"/>
          <c:showBubbleSize val="0"/>
        </c:dLbls>
        <c:gapWidth val="0"/>
        <c:overlap val="100"/>
        <c:axId val="54638080"/>
        <c:axId val="54639616"/>
      </c:barChart>
      <c:catAx>
        <c:axId val="5463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50" b="0" i="0" u="none" strike="noStrike" baseline="0">
                <a:solidFill>
                  <a:srgbClr val="000000"/>
                </a:solidFill>
                <a:latin typeface="Arial"/>
                <a:ea typeface="Arial"/>
                <a:cs typeface="Arial"/>
              </a:defRPr>
            </a:pPr>
            <a:endParaRPr lang="en-US"/>
          </a:p>
        </c:txPr>
        <c:crossAx val="54639616"/>
        <c:crosses val="autoZero"/>
        <c:auto val="1"/>
        <c:lblAlgn val="ctr"/>
        <c:lblOffset val="100"/>
        <c:tickLblSkip val="1"/>
        <c:tickMarkSkip val="1"/>
        <c:noMultiLvlLbl val="0"/>
      </c:catAx>
      <c:valAx>
        <c:axId val="54639616"/>
        <c:scaling>
          <c:orientation val="minMax"/>
        </c:scaling>
        <c:delete val="0"/>
        <c:axPos val="l"/>
        <c:title>
          <c:tx>
            <c:rich>
              <a:bodyPr/>
              <a:lstStyle/>
              <a:p>
                <a:pPr>
                  <a:defRPr sz="250" b="1" i="0" u="none" strike="noStrike" baseline="0">
                    <a:solidFill>
                      <a:srgbClr val="000000"/>
                    </a:solidFill>
                    <a:latin typeface="Arial"/>
                    <a:ea typeface="Arial"/>
                    <a:cs typeface="Arial"/>
                  </a:defRPr>
                </a:pPr>
                <a:r>
                  <a:rPr lang="en-GB"/>
                  <a:t>Demand (GWh/d)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54638080"/>
        <c:crosses val="autoZero"/>
        <c:crossBetween val="between"/>
      </c:valAx>
      <c:spPr>
        <a:noFill/>
        <a:ln w="25400">
          <a:noFill/>
        </a:ln>
      </c:spPr>
    </c:plotArea>
    <c:legend>
      <c:legendPos val="r"/>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8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0-13EA-4092-9B0E-CB8A843F7FF0}"/>
            </c:ext>
          </c:extLst>
        </c:ser>
        <c:ser>
          <c:idx val="1"/>
          <c:order val="1"/>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13EA-4092-9B0E-CB8A843F7FF0}"/>
            </c:ext>
          </c:extLst>
        </c:ser>
        <c:ser>
          <c:idx val="2"/>
          <c:order val="2"/>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13EA-4092-9B0E-CB8A843F7FF0}"/>
            </c:ext>
          </c:extLst>
        </c:ser>
        <c:dLbls>
          <c:showLegendKey val="0"/>
          <c:showVal val="0"/>
          <c:showCatName val="0"/>
          <c:showSerName val="0"/>
          <c:showPercent val="0"/>
          <c:showBubbleSize val="0"/>
        </c:dLbls>
        <c:gapWidth val="10"/>
        <c:axId val="181872512"/>
        <c:axId val="181874048"/>
      </c:barChart>
      <c:catAx>
        <c:axId val="18187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874048"/>
        <c:crosses val="autoZero"/>
        <c:auto val="1"/>
        <c:lblAlgn val="ctr"/>
        <c:lblOffset val="100"/>
        <c:tickLblSkip val="1"/>
        <c:tickMarkSkip val="1"/>
        <c:noMultiLvlLbl val="0"/>
      </c:catAx>
      <c:valAx>
        <c:axId val="181874048"/>
        <c:scaling>
          <c:orientation val="minMax"/>
          <c:max val="5"/>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872512"/>
        <c:crosses val="autoZero"/>
        <c:crossBetween val="between"/>
        <c:majorUnit val="1"/>
        <c:minorUnit val="1"/>
      </c:valAx>
      <c:spPr>
        <a:solidFill>
          <a:srgbClr val="FEFFFF"/>
        </a:solidFill>
        <a:ln w="25400">
          <a:noFill/>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0"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9FAB-41C1-A6D0-D725A74E5400}"/>
            </c:ext>
          </c:extLst>
        </c:ser>
        <c:ser>
          <c:idx val="2"/>
          <c:order val="1"/>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9FAB-41C1-A6D0-D725A74E5400}"/>
            </c:ext>
          </c:extLst>
        </c:ser>
        <c:ser>
          <c:idx val="4"/>
          <c:order val="2"/>
          <c:spPr>
            <a:solidFill>
              <a:srgbClr val="00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9FAB-41C1-A6D0-D725A74E5400}"/>
            </c:ext>
          </c:extLst>
        </c:ser>
        <c:ser>
          <c:idx val="0"/>
          <c:order val="3"/>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9FAB-41C1-A6D0-D725A74E5400}"/>
            </c:ext>
          </c:extLst>
        </c:ser>
        <c:ser>
          <c:idx val="3"/>
          <c:order val="4"/>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9FAB-41C1-A6D0-D725A74E5400}"/>
            </c:ext>
          </c:extLst>
        </c:ser>
        <c:ser>
          <c:idx val="5"/>
          <c:order val="5"/>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5-9FAB-41C1-A6D0-D725A74E5400}"/>
            </c:ext>
          </c:extLst>
        </c:ser>
        <c:dLbls>
          <c:showLegendKey val="0"/>
          <c:showVal val="0"/>
          <c:showCatName val="0"/>
          <c:showSerName val="0"/>
          <c:showPercent val="0"/>
          <c:showBubbleSize val="0"/>
        </c:dLbls>
        <c:gapWidth val="0"/>
        <c:overlap val="100"/>
        <c:axId val="181906816"/>
        <c:axId val="181920896"/>
      </c:barChart>
      <c:catAx>
        <c:axId val="1819068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1" i="0" u="none" strike="noStrike" baseline="0">
                <a:solidFill>
                  <a:srgbClr val="000000"/>
                </a:solidFill>
                <a:latin typeface="Arial"/>
                <a:ea typeface="Arial"/>
                <a:cs typeface="Arial"/>
              </a:defRPr>
            </a:pPr>
            <a:endParaRPr lang="en-US"/>
          </a:p>
        </c:txPr>
        <c:crossAx val="181920896"/>
        <c:crosses val="autoZero"/>
        <c:auto val="1"/>
        <c:lblAlgn val="ctr"/>
        <c:lblOffset val="100"/>
        <c:tickLblSkip val="1"/>
        <c:tickMarkSkip val="1"/>
        <c:noMultiLvlLbl val="0"/>
      </c:catAx>
      <c:valAx>
        <c:axId val="181920896"/>
        <c:scaling>
          <c:orientation val="minMax"/>
        </c:scaling>
        <c:delete val="0"/>
        <c:axPos val="l"/>
        <c:title>
          <c:tx>
            <c:rich>
              <a:bodyPr/>
              <a:lstStyle/>
              <a:p>
                <a:pPr>
                  <a:defRPr sz="175" b="1" i="0" u="none" strike="noStrike" baseline="0">
                    <a:solidFill>
                      <a:srgbClr val="000000"/>
                    </a:solidFill>
                    <a:latin typeface="Arial"/>
                    <a:ea typeface="Arial"/>
                    <a:cs typeface="Arial"/>
                  </a:defRPr>
                </a:pPr>
                <a:r>
                  <a:rPr lang="en-GB"/>
                  <a:t>bcm / year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5" b="1" i="0" u="none" strike="noStrike" baseline="0">
                <a:solidFill>
                  <a:srgbClr val="000000"/>
                </a:solidFill>
                <a:latin typeface="Arial"/>
                <a:ea typeface="Arial"/>
                <a:cs typeface="Arial"/>
              </a:defRPr>
            </a:pPr>
            <a:endParaRPr lang="en-US"/>
          </a:p>
        </c:txPr>
        <c:crossAx val="181906816"/>
        <c:crosses val="autoZero"/>
        <c:crossBetween val="between"/>
      </c:valAx>
      <c:spPr>
        <a:solidFill>
          <a:srgbClr val="FEFFFF"/>
        </a:solidFill>
        <a:ln w="25400">
          <a:noFill/>
        </a:ln>
      </c:spPr>
    </c:plotArea>
    <c:legend>
      <c:legendPos val="r"/>
      <c:overlay val="0"/>
      <c:spPr>
        <a:solidFill>
          <a:srgbClr val="FFFFFF"/>
        </a:solidFill>
        <a:ln w="25400">
          <a:noFill/>
        </a:ln>
      </c:spPr>
      <c:txPr>
        <a:bodyPr/>
        <a:lstStyle/>
        <a:p>
          <a:pPr>
            <a:defRPr sz="1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0"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4A22-438A-82A1-A4B5A3F05C2D}"/>
            </c:ext>
          </c:extLst>
        </c:ser>
        <c:ser>
          <c:idx val="2"/>
          <c:order val="1"/>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4A22-438A-82A1-A4B5A3F05C2D}"/>
            </c:ext>
          </c:extLst>
        </c:ser>
        <c:ser>
          <c:idx val="3"/>
          <c:order val="2"/>
          <c:spPr>
            <a:solidFill>
              <a:srgbClr val="00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4A22-438A-82A1-A4B5A3F05C2D}"/>
            </c:ext>
          </c:extLst>
        </c:ser>
        <c:ser>
          <c:idx val="0"/>
          <c:order val="3"/>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4A22-438A-82A1-A4B5A3F05C2D}"/>
            </c:ext>
          </c:extLst>
        </c:ser>
        <c:ser>
          <c:idx val="4"/>
          <c:order val="4"/>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4A22-438A-82A1-A4B5A3F05C2D}"/>
            </c:ext>
          </c:extLst>
        </c:ser>
        <c:ser>
          <c:idx val="5"/>
          <c:order val="5"/>
          <c:spPr>
            <a:solidFill>
              <a:srgbClr val="C0C0C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4A22-438A-82A1-A4B5A3F05C2D}"/>
            </c:ext>
          </c:extLst>
        </c:ser>
        <c:dLbls>
          <c:showLegendKey val="0"/>
          <c:showVal val="0"/>
          <c:showCatName val="0"/>
          <c:showSerName val="0"/>
          <c:showPercent val="0"/>
          <c:showBubbleSize val="0"/>
        </c:dLbls>
        <c:gapWidth val="0"/>
        <c:overlap val="100"/>
        <c:axId val="182142848"/>
        <c:axId val="182149120"/>
      </c:barChart>
      <c:lineChart>
        <c:grouping val="standard"/>
        <c:varyColors val="0"/>
        <c:ser>
          <c:idx val="6"/>
          <c:order val="6"/>
          <c:tx>
            <c:v>Max Supply</c:v>
          </c:tx>
          <c:spPr>
            <a:ln w="28575">
              <a:noFill/>
            </a:ln>
          </c:spPr>
          <c:marker>
            <c:symbol val="dash"/>
            <c:size val="20"/>
            <c:spPr>
              <a:no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6-4A22-438A-82A1-A4B5A3F05C2D}"/>
            </c:ext>
          </c:extLst>
        </c:ser>
        <c:dLbls>
          <c:showLegendKey val="0"/>
          <c:showVal val="0"/>
          <c:showCatName val="0"/>
          <c:showSerName val="0"/>
          <c:showPercent val="0"/>
          <c:showBubbleSize val="0"/>
        </c:dLbls>
        <c:marker val="1"/>
        <c:smooth val="0"/>
        <c:axId val="182142848"/>
        <c:axId val="182149120"/>
      </c:lineChart>
      <c:catAx>
        <c:axId val="18214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1" i="0" u="none" strike="noStrike" baseline="0">
                <a:solidFill>
                  <a:srgbClr val="000000"/>
                </a:solidFill>
                <a:latin typeface="Arial"/>
                <a:ea typeface="Arial"/>
                <a:cs typeface="Arial"/>
              </a:defRPr>
            </a:pPr>
            <a:endParaRPr lang="en-US"/>
          </a:p>
        </c:txPr>
        <c:crossAx val="182149120"/>
        <c:crosses val="autoZero"/>
        <c:auto val="1"/>
        <c:lblAlgn val="ctr"/>
        <c:lblOffset val="100"/>
        <c:tickLblSkip val="1"/>
        <c:tickMarkSkip val="1"/>
        <c:noMultiLvlLbl val="0"/>
      </c:catAx>
      <c:valAx>
        <c:axId val="182149120"/>
        <c:scaling>
          <c:orientation val="minMax"/>
          <c:max val="610"/>
          <c:min val="0"/>
        </c:scaling>
        <c:delete val="0"/>
        <c:axPos val="l"/>
        <c:title>
          <c:tx>
            <c:rich>
              <a:bodyPr/>
              <a:lstStyle/>
              <a:p>
                <a:pPr>
                  <a:defRPr sz="175" b="1" i="0" u="none" strike="noStrike" baseline="0">
                    <a:solidFill>
                      <a:srgbClr val="000000"/>
                    </a:solidFill>
                    <a:latin typeface="Arial"/>
                    <a:ea typeface="Arial"/>
                    <a:cs typeface="Arial"/>
                  </a:defRPr>
                </a:pPr>
                <a:r>
                  <a:rPr lang="en-GB"/>
                  <a:t>mcm / day</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1" i="0" u="none" strike="noStrike" baseline="0">
                <a:solidFill>
                  <a:srgbClr val="000000"/>
                </a:solidFill>
                <a:latin typeface="Arial"/>
                <a:ea typeface="Arial"/>
                <a:cs typeface="Arial"/>
              </a:defRPr>
            </a:pPr>
            <a:endParaRPr lang="en-US"/>
          </a:p>
        </c:txPr>
        <c:crossAx val="182142848"/>
        <c:crosses val="autoZero"/>
        <c:crossBetween val="between"/>
        <c:majorUnit val="100"/>
      </c:valAx>
      <c:spPr>
        <a:solidFill>
          <a:srgbClr val="FEFFFF"/>
        </a:solidFill>
        <a:ln w="25400">
          <a:noFill/>
        </a:ln>
      </c:spPr>
    </c:plotArea>
    <c:legend>
      <c:legendPos val="r"/>
      <c:overlay val="0"/>
      <c:spPr>
        <a:solidFill>
          <a:srgbClr val="FFFFFF"/>
        </a:solidFill>
        <a:ln w="25400">
          <a:noFill/>
        </a:ln>
      </c:spPr>
      <c:txPr>
        <a:bodyPr/>
        <a:lstStyle/>
        <a:p>
          <a:pPr>
            <a:defRPr sz="1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3786337915881E-2"/>
          <c:y val="3.929126345088288E-2"/>
          <c:w val="0.89274274626642591"/>
          <c:h val="0.68528122255989454"/>
        </c:manualLayout>
      </c:layout>
      <c:areaChart>
        <c:grouping val="stacked"/>
        <c:varyColors val="0"/>
        <c:ser>
          <c:idx val="2"/>
          <c:order val="3"/>
          <c:spPr>
            <a:solidFill>
              <a:srgbClr val="FEFFFF"/>
            </a:solidFill>
            <a:ln w="25400">
              <a:noFill/>
            </a:ln>
          </c:spPr>
          <c:cat>
            <c:strRef>
              <c:f>'Capacity at each ASEP'!$Q$177:$AT$177</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ASEP'!$Q$175:$AT$175</c:f>
              <c:numCache>
                <c:formatCode>General</c:formatCode>
                <c:ptCount val="30"/>
                <c:pt idx="14" formatCode="0.0">
                  <c:v>0</c:v>
                </c:pt>
                <c:pt idx="15" formatCode="0.0">
                  <c:v>0</c:v>
                </c:pt>
                <c:pt idx="16" formatCode="0.0">
                  <c:v>0</c:v>
                </c:pt>
                <c:pt idx="17" formatCode="0.0">
                  <c:v>0</c:v>
                </c:pt>
                <c:pt idx="18" formatCode="0.0">
                  <c:v>86.189090909090908</c:v>
                </c:pt>
                <c:pt idx="19" formatCode="0.0">
                  <c:v>86.189090909090908</c:v>
                </c:pt>
                <c:pt idx="20" formatCode="0.0">
                  <c:v>86.189090909090908</c:v>
                </c:pt>
                <c:pt idx="21" formatCode="0.0">
                  <c:v>86.189090909090908</c:v>
                </c:pt>
                <c:pt idx="22" formatCode="0.0">
                  <c:v>86.189090909090908</c:v>
                </c:pt>
                <c:pt idx="23" formatCode="0.0">
                  <c:v>86.189090909090908</c:v>
                </c:pt>
                <c:pt idx="24" formatCode="0.0">
                  <c:v>86.189090909090908</c:v>
                </c:pt>
                <c:pt idx="25" formatCode="0.0">
                  <c:v>86.189090909090908</c:v>
                </c:pt>
                <c:pt idx="26" formatCode="0.0">
                  <c:v>86.189090909090908</c:v>
                </c:pt>
                <c:pt idx="27" formatCode="0.0">
                  <c:v>86.189090909090908</c:v>
                </c:pt>
                <c:pt idx="28" formatCode="0.0">
                  <c:v>86.189090909090908</c:v>
                </c:pt>
                <c:pt idx="29" formatCode="0.0">
                  <c:v>86.189090909090908</c:v>
                </c:pt>
              </c:numCache>
            </c:numRef>
          </c:val>
          <c:extLst>
            <c:ext xmlns:c16="http://schemas.microsoft.com/office/drawing/2014/chart" uri="{C3380CC4-5D6E-409C-BE32-E72D297353CC}">
              <c16:uniqueId val="{00000000-3324-47C1-9126-6B645616C6EA}"/>
            </c:ext>
          </c:extLst>
        </c:ser>
        <c:ser>
          <c:idx val="5"/>
          <c:order val="4"/>
          <c:tx>
            <c:v>Range of Scenarios</c:v>
          </c:tx>
          <c:spPr>
            <a:solidFill>
              <a:srgbClr val="FFCC00"/>
            </a:solidFill>
            <a:ln w="3175">
              <a:solidFill>
                <a:srgbClr val="FFCC00"/>
              </a:solidFill>
              <a:prstDash val="solid"/>
            </a:ln>
          </c:spPr>
          <c:cat>
            <c:strRef>
              <c:f>'Capacity at each ASEP'!$Q$177:$AT$177</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ASEP'!$Q$174:$AT$174</c:f>
              <c:numCache>
                <c:formatCode>General</c:formatCode>
                <c:ptCount val="30"/>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numCache>
            </c:numRef>
          </c:val>
          <c:extLst>
            <c:ext xmlns:c16="http://schemas.microsoft.com/office/drawing/2014/chart" uri="{C3380CC4-5D6E-409C-BE32-E72D297353CC}">
              <c16:uniqueId val="{00000001-3324-47C1-9126-6B645616C6EA}"/>
            </c:ext>
          </c:extLst>
        </c:ser>
        <c:dLbls>
          <c:showLegendKey val="0"/>
          <c:showVal val="0"/>
          <c:showCatName val="0"/>
          <c:showSerName val="0"/>
          <c:showPercent val="0"/>
          <c:showBubbleSize val="0"/>
        </c:dLbls>
        <c:axId val="182376320"/>
        <c:axId val="182377856"/>
      </c:areaChart>
      <c:barChart>
        <c:barDir val="col"/>
        <c:grouping val="stacked"/>
        <c:varyColors val="0"/>
        <c:ser>
          <c:idx val="1"/>
          <c:order val="0"/>
          <c:tx>
            <c:strRef>
              <c:f>'Capacity at each ASEP'!$P$179</c:f>
              <c:strCache>
                <c:ptCount val="1"/>
                <c:pt idx="0">
                  <c:v>Miford Haven Sold Capacity</c:v>
                </c:pt>
              </c:strCache>
            </c:strRef>
          </c:tx>
          <c:spPr>
            <a:solidFill>
              <a:srgbClr val="3366FF"/>
            </a:solidFill>
            <a:ln w="25400">
              <a:noFill/>
            </a:ln>
          </c:spPr>
          <c:invertIfNegative val="0"/>
          <c:cat>
            <c:strRef>
              <c:f>'Capacity at each ASEP'!$Q$177:$AT$177</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ASEP'!$Q$179:$AT$179</c:f>
              <c:numCache>
                <c:formatCode>0.0</c:formatCode>
                <c:ptCount val="30"/>
                <c:pt idx="0">
                  <c:v>0</c:v>
                </c:pt>
                <c:pt idx="1">
                  <c:v>0</c:v>
                </c:pt>
                <c:pt idx="2">
                  <c:v>0</c:v>
                </c:pt>
                <c:pt idx="3">
                  <c:v>0</c:v>
                </c:pt>
                <c:pt idx="4">
                  <c:v>0</c:v>
                </c:pt>
                <c:pt idx="5">
                  <c:v>0</c:v>
                </c:pt>
                <c:pt idx="6">
                  <c:v>0</c:v>
                </c:pt>
                <c:pt idx="7">
                  <c:v>0</c:v>
                </c:pt>
                <c:pt idx="8">
                  <c:v>86.36363636363636</c:v>
                </c:pt>
                <c:pt idx="9">
                  <c:v>86.36363636363636</c:v>
                </c:pt>
                <c:pt idx="10">
                  <c:v>86.36363636363636</c:v>
                </c:pt>
                <c:pt idx="11">
                  <c:v>86.36363636363636</c:v>
                </c:pt>
                <c:pt idx="12">
                  <c:v>86.36363636363636</c:v>
                </c:pt>
                <c:pt idx="13">
                  <c:v>86.36363636363636</c:v>
                </c:pt>
                <c:pt idx="14">
                  <c:v>86.36363636363636</c:v>
                </c:pt>
                <c:pt idx="15">
                  <c:v>86.36363636363636</c:v>
                </c:pt>
                <c:pt idx="16">
                  <c:v>79.75</c:v>
                </c:pt>
                <c:pt idx="17">
                  <c:v>86.3</c:v>
                </c:pt>
                <c:pt idx="18">
                  <c:v>86.3</c:v>
                </c:pt>
                <c:pt idx="19">
                  <c:v>86.36363636363636</c:v>
                </c:pt>
                <c:pt idx="20">
                  <c:v>86.36363636363636</c:v>
                </c:pt>
                <c:pt idx="21">
                  <c:v>77.727272727272734</c:v>
                </c:pt>
                <c:pt idx="22">
                  <c:v>77.727272727272734</c:v>
                </c:pt>
                <c:pt idx="23">
                  <c:v>77.727272727272734</c:v>
                </c:pt>
                <c:pt idx="24">
                  <c:v>77.727272727272734</c:v>
                </c:pt>
                <c:pt idx="25">
                  <c:v>77.727272727272734</c:v>
                </c:pt>
                <c:pt idx="26">
                  <c:v>77.727272727272734</c:v>
                </c:pt>
                <c:pt idx="27">
                  <c:v>77.727272727272734</c:v>
                </c:pt>
                <c:pt idx="28">
                  <c:v>77.727272727272734</c:v>
                </c:pt>
                <c:pt idx="29">
                  <c:v>59.090909090909093</c:v>
                </c:pt>
              </c:numCache>
            </c:numRef>
          </c:val>
          <c:extLst>
            <c:ext xmlns:c16="http://schemas.microsoft.com/office/drawing/2014/chart" uri="{C3380CC4-5D6E-409C-BE32-E72D297353CC}">
              <c16:uniqueId val="{00000002-3324-47C1-9126-6B645616C6EA}"/>
            </c:ext>
          </c:extLst>
        </c:ser>
        <c:dLbls>
          <c:showLegendKey val="0"/>
          <c:showVal val="0"/>
          <c:showCatName val="0"/>
          <c:showSerName val="0"/>
          <c:showPercent val="0"/>
          <c:showBubbleSize val="0"/>
        </c:dLbls>
        <c:gapWidth val="150"/>
        <c:overlap val="100"/>
        <c:axId val="182376320"/>
        <c:axId val="182377856"/>
      </c:barChart>
      <c:lineChart>
        <c:grouping val="standard"/>
        <c:varyColors val="0"/>
        <c:ser>
          <c:idx val="3"/>
          <c:order val="1"/>
          <c:tx>
            <c:strRef>
              <c:f>'Capacity at each ASEP'!$P$181</c:f>
              <c:strCache>
                <c:ptCount val="1"/>
                <c:pt idx="0">
                  <c:v>Milford Haven Actual</c:v>
                </c:pt>
              </c:strCache>
            </c:strRef>
          </c:tx>
          <c:spPr>
            <a:ln w="28575">
              <a:noFill/>
            </a:ln>
          </c:spPr>
          <c:marker>
            <c:symbol val="diamond"/>
            <c:size val="10"/>
            <c:spPr>
              <a:solidFill>
                <a:srgbClr val="000000"/>
              </a:solidFill>
              <a:ln>
                <a:solidFill>
                  <a:srgbClr val="000000"/>
                </a:solidFill>
                <a:prstDash val="solid"/>
              </a:ln>
            </c:spPr>
          </c:marker>
          <c:cat>
            <c:strRef>
              <c:f>'Capacity at each ASEP'!$Q$177:$AT$177</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ASEP'!$Q$181:$AT$181</c:f>
              <c:numCache>
                <c:formatCode>0.0</c:formatCode>
                <c:ptCount val="30"/>
                <c:pt idx="8">
                  <c:v>43.6</c:v>
                </c:pt>
                <c:pt idx="9">
                  <c:v>63.4</c:v>
                </c:pt>
                <c:pt idx="10">
                  <c:v>74.5</c:v>
                </c:pt>
                <c:pt idx="11">
                  <c:v>59.1</c:v>
                </c:pt>
                <c:pt idx="12">
                  <c:v>52.7</c:v>
                </c:pt>
                <c:pt idx="13">
                  <c:v>55.844000000000001</c:v>
                </c:pt>
                <c:pt idx="14">
                  <c:v>55.844999999999999</c:v>
                </c:pt>
                <c:pt idx="15">
                  <c:v>59.1</c:v>
                </c:pt>
                <c:pt idx="16">
                  <c:v>43.27</c:v>
                </c:pt>
              </c:numCache>
            </c:numRef>
          </c:val>
          <c:smooth val="0"/>
          <c:extLst>
            <c:ext xmlns:c16="http://schemas.microsoft.com/office/drawing/2014/chart" uri="{C3380CC4-5D6E-409C-BE32-E72D297353CC}">
              <c16:uniqueId val="{00000003-3324-47C1-9126-6B645616C6EA}"/>
            </c:ext>
          </c:extLst>
        </c:ser>
        <c:ser>
          <c:idx val="4"/>
          <c:order val="2"/>
          <c:tx>
            <c:strRef>
              <c:f>'Capacity at each ASEP'!$P$182</c:f>
              <c:strCache>
                <c:ptCount val="1"/>
                <c:pt idx="0">
                  <c:v>Miford Haven Obligated Release</c:v>
                </c:pt>
              </c:strCache>
            </c:strRef>
          </c:tx>
          <c:spPr>
            <a:ln w="38100">
              <a:solidFill>
                <a:srgbClr val="000000"/>
              </a:solidFill>
              <a:prstDash val="lgDash"/>
            </a:ln>
          </c:spPr>
          <c:marker>
            <c:symbol val="none"/>
          </c:marker>
          <c:cat>
            <c:strRef>
              <c:f>'Capacity at each ASEP'!$Q$177:$AT$177</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ASEP'!$Q$182:$AT$182</c:f>
              <c:numCache>
                <c:formatCode>0.0</c:formatCode>
                <c:ptCount val="30"/>
                <c:pt idx="0">
                  <c:v>0</c:v>
                </c:pt>
                <c:pt idx="1">
                  <c:v>0</c:v>
                </c:pt>
                <c:pt idx="2">
                  <c:v>0</c:v>
                </c:pt>
                <c:pt idx="3">
                  <c:v>0</c:v>
                </c:pt>
                <c:pt idx="4">
                  <c:v>0</c:v>
                </c:pt>
                <c:pt idx="5">
                  <c:v>0</c:v>
                </c:pt>
                <c:pt idx="6">
                  <c:v>0</c:v>
                </c:pt>
                <c:pt idx="7">
                  <c:v>59.090909090909093</c:v>
                </c:pt>
                <c:pt idx="8">
                  <c:v>86.36363636363636</c:v>
                </c:pt>
                <c:pt idx="9">
                  <c:v>86.36363636363636</c:v>
                </c:pt>
                <c:pt idx="10">
                  <c:v>86.4</c:v>
                </c:pt>
                <c:pt idx="11">
                  <c:v>86.36363636363636</c:v>
                </c:pt>
                <c:pt idx="12">
                  <c:v>86.36363636363636</c:v>
                </c:pt>
                <c:pt idx="13">
                  <c:v>86.36363636363636</c:v>
                </c:pt>
                <c:pt idx="14">
                  <c:v>86.36363636363636</c:v>
                </c:pt>
                <c:pt idx="15">
                  <c:v>86.36363636363636</c:v>
                </c:pt>
                <c:pt idx="16">
                  <c:v>86.36363636363636</c:v>
                </c:pt>
                <c:pt idx="17">
                  <c:v>86.36363636363636</c:v>
                </c:pt>
                <c:pt idx="18">
                  <c:v>86.36363636363636</c:v>
                </c:pt>
                <c:pt idx="19">
                  <c:v>86.36363636363636</c:v>
                </c:pt>
                <c:pt idx="20">
                  <c:v>86.36363636363636</c:v>
                </c:pt>
                <c:pt idx="21">
                  <c:v>86.36363636363636</c:v>
                </c:pt>
                <c:pt idx="22">
                  <c:v>86.36363636363636</c:v>
                </c:pt>
                <c:pt idx="23">
                  <c:v>86.36363636363636</c:v>
                </c:pt>
                <c:pt idx="24">
                  <c:v>86.36363636363636</c:v>
                </c:pt>
                <c:pt idx="25">
                  <c:v>86.36363636363636</c:v>
                </c:pt>
                <c:pt idx="26">
                  <c:v>86.36363636363636</c:v>
                </c:pt>
                <c:pt idx="27">
                  <c:v>86.36363636363636</c:v>
                </c:pt>
                <c:pt idx="28">
                  <c:v>86.36363636363636</c:v>
                </c:pt>
                <c:pt idx="29">
                  <c:v>86.36363636363636</c:v>
                </c:pt>
              </c:numCache>
            </c:numRef>
          </c:val>
          <c:smooth val="0"/>
          <c:extLst>
            <c:ext xmlns:c16="http://schemas.microsoft.com/office/drawing/2014/chart" uri="{C3380CC4-5D6E-409C-BE32-E72D297353CC}">
              <c16:uniqueId val="{00000004-3324-47C1-9126-6B645616C6EA}"/>
            </c:ext>
          </c:extLst>
        </c:ser>
        <c:dLbls>
          <c:showLegendKey val="0"/>
          <c:showVal val="0"/>
          <c:showCatName val="0"/>
          <c:showSerName val="0"/>
          <c:showPercent val="0"/>
          <c:showBubbleSize val="0"/>
        </c:dLbls>
        <c:marker val="1"/>
        <c:smooth val="0"/>
        <c:axId val="182376320"/>
        <c:axId val="182377856"/>
      </c:lineChart>
      <c:catAx>
        <c:axId val="182376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2377856"/>
        <c:crosses val="autoZero"/>
        <c:auto val="1"/>
        <c:lblAlgn val="ctr"/>
        <c:lblOffset val="100"/>
        <c:tickLblSkip val="1"/>
        <c:tickMarkSkip val="1"/>
        <c:noMultiLvlLbl val="0"/>
      </c:catAx>
      <c:valAx>
        <c:axId val="182377856"/>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2376320"/>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8.196182094400252E-2"/>
          <c:y val="0.84644589286774119"/>
          <c:w val="0.90736143120862711"/>
          <c:h val="0.13036174904468487"/>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7381858824351"/>
          <c:y val="6.9767521084121875E-2"/>
          <c:w val="0.87696832105060951"/>
          <c:h val="0.60463931134065074"/>
        </c:manualLayout>
      </c:layout>
      <c:barChart>
        <c:barDir val="col"/>
        <c:grouping val="stacked"/>
        <c:varyColors val="0"/>
        <c:ser>
          <c:idx val="0"/>
          <c:order val="0"/>
          <c:tx>
            <c:strRef>
              <c:f>'Annual and peak by load band'!$P$308</c:f>
              <c:strCache>
                <c:ptCount val="1"/>
                <c:pt idx="0">
                  <c:v>0-73.2 MWh</c:v>
                </c:pt>
              </c:strCache>
            </c:strRef>
          </c:tx>
          <c:spPr>
            <a:solidFill>
              <a:srgbClr val="CCFFFF"/>
            </a:solidFill>
            <a:ln w="25400">
              <a:noFill/>
            </a:ln>
          </c:spPr>
          <c:invertIfNegative val="0"/>
          <c:cat>
            <c:strRef>
              <c:f>'Annual and peak by load band'!$Q$307:$AV$307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band'!$Q$308:$AV$308</c:f>
              <c:numCache>
                <c:formatCode>0</c:formatCode>
                <c:ptCount val="32"/>
                <c:pt idx="0">
                  <c:v>2704.5555192000002</c:v>
                </c:pt>
                <c:pt idx="1">
                  <c:v>2687.7641527999999</c:v>
                </c:pt>
                <c:pt idx="2">
                  <c:v>2656.6769304999998</c:v>
                </c:pt>
                <c:pt idx="3">
                  <c:v>2627.9055066000001</c:v>
                </c:pt>
                <c:pt idx="4">
                  <c:v>2576.4840376000002</c:v>
                </c:pt>
                <c:pt idx="5">
                  <c:v>2531.7606101000001</c:v>
                </c:pt>
                <c:pt idx="6">
                  <c:v>2453.3838906999999</c:v>
                </c:pt>
                <c:pt idx="7">
                  <c:v>2401.0852660999999</c:v>
                </c:pt>
                <c:pt idx="8">
                  <c:v>2309.5994378</c:v>
                </c:pt>
                <c:pt idx="9">
                  <c:v>2252.9498202999998</c:v>
                </c:pt>
                <c:pt idx="10">
                  <c:v>2172.6580391000002</c:v>
                </c:pt>
                <c:pt idx="11">
                  <c:v>2076.3581531999998</c:v>
                </c:pt>
                <c:pt idx="12">
                  <c:v>1985.0330947</c:v>
                </c:pt>
                <c:pt idx="13">
                  <c:v>1923.9571708000001</c:v>
                </c:pt>
                <c:pt idx="14">
                  <c:v>1878.9308590999999</c:v>
                </c:pt>
                <c:pt idx="15">
                  <c:v>1806.1997716999999</c:v>
                </c:pt>
                <c:pt idx="16">
                  <c:v>1734.8036503000001</c:v>
                </c:pt>
                <c:pt idx="17">
                  <c:v>1683.8022518</c:v>
                </c:pt>
                <c:pt idx="18">
                  <c:v>1622.1011395</c:v>
                </c:pt>
                <c:pt idx="19">
                  <c:v>1554.0510248000001</c:v>
                </c:pt>
                <c:pt idx="20">
                  <c:v>1461.9236152999999</c:v>
                </c:pt>
                <c:pt idx="21">
                  <c:v>1404.5576692</c:v>
                </c:pt>
                <c:pt idx="22">
                  <c:v>1338.4324377999999</c:v>
                </c:pt>
                <c:pt idx="23">
                  <c:v>1281.3328948999999</c:v>
                </c:pt>
                <c:pt idx="24">
                  <c:v>1211.0087051999999</c:v>
                </c:pt>
                <c:pt idx="25">
                  <c:v>1164.4397987</c:v>
                </c:pt>
                <c:pt idx="26">
                  <c:v>1115.4832598</c:v>
                </c:pt>
                <c:pt idx="27">
                  <c:v>1056.3293997000001</c:v>
                </c:pt>
                <c:pt idx="28">
                  <c:v>1001.1526998000001</c:v>
                </c:pt>
                <c:pt idx="29">
                  <c:v>960.69894703</c:v>
                </c:pt>
                <c:pt idx="30">
                  <c:v>921.49001498999996</c:v>
                </c:pt>
                <c:pt idx="31">
                  <c:v>922.89735574999997</c:v>
                </c:pt>
              </c:numCache>
            </c:numRef>
          </c:val>
          <c:extLst>
            <c:ext xmlns:c16="http://schemas.microsoft.com/office/drawing/2014/chart" uri="{C3380CC4-5D6E-409C-BE32-E72D297353CC}">
              <c16:uniqueId val="{00000000-886B-4843-BE85-64E443EF9BF0}"/>
            </c:ext>
          </c:extLst>
        </c:ser>
        <c:ser>
          <c:idx val="1"/>
          <c:order val="1"/>
          <c:tx>
            <c:strRef>
              <c:f>'Annual and peak by load band'!$P$309</c:f>
              <c:strCache>
                <c:ptCount val="1"/>
                <c:pt idx="0">
                  <c:v>73.2-732 MWh</c:v>
                </c:pt>
              </c:strCache>
            </c:strRef>
          </c:tx>
          <c:spPr>
            <a:solidFill>
              <a:srgbClr val="0000FF"/>
            </a:solidFill>
            <a:ln w="25400">
              <a:noFill/>
            </a:ln>
          </c:spPr>
          <c:invertIfNegative val="0"/>
          <c:cat>
            <c:strRef>
              <c:f>'Annual and peak by load band'!$Q$307:$AV$307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band'!$Q$309:$AV$309</c:f>
              <c:numCache>
                <c:formatCode>0</c:formatCode>
                <c:ptCount val="32"/>
                <c:pt idx="0">
                  <c:v>374.70707979999997</c:v>
                </c:pt>
                <c:pt idx="1">
                  <c:v>374.85340232999999</c:v>
                </c:pt>
                <c:pt idx="2">
                  <c:v>375.16925513000001</c:v>
                </c:pt>
                <c:pt idx="3">
                  <c:v>375.28637800000001</c:v>
                </c:pt>
                <c:pt idx="4">
                  <c:v>370.60624088999998</c:v>
                </c:pt>
                <c:pt idx="5">
                  <c:v>372.54810716999998</c:v>
                </c:pt>
                <c:pt idx="6">
                  <c:v>364.05616488999999</c:v>
                </c:pt>
                <c:pt idx="7">
                  <c:v>364.99354740000001</c:v>
                </c:pt>
                <c:pt idx="8">
                  <c:v>358.89053087000002</c:v>
                </c:pt>
                <c:pt idx="9">
                  <c:v>352.27039442</c:v>
                </c:pt>
                <c:pt idx="10">
                  <c:v>347.80847017000002</c:v>
                </c:pt>
                <c:pt idx="11">
                  <c:v>345.86000851</c:v>
                </c:pt>
                <c:pt idx="12">
                  <c:v>341.75946413000003</c:v>
                </c:pt>
                <c:pt idx="13">
                  <c:v>334.27484053000001</c:v>
                </c:pt>
                <c:pt idx="14">
                  <c:v>334.74569541</c:v>
                </c:pt>
                <c:pt idx="15">
                  <c:v>328.10314019999998</c:v>
                </c:pt>
                <c:pt idx="16">
                  <c:v>320.703306</c:v>
                </c:pt>
                <c:pt idx="17">
                  <c:v>312.00277027999999</c:v>
                </c:pt>
                <c:pt idx="18">
                  <c:v>303.52652092</c:v>
                </c:pt>
                <c:pt idx="19">
                  <c:v>293.01045284000003</c:v>
                </c:pt>
                <c:pt idx="20">
                  <c:v>284.31584006999998</c:v>
                </c:pt>
                <c:pt idx="21">
                  <c:v>277.70457019999998</c:v>
                </c:pt>
                <c:pt idx="22">
                  <c:v>267.09519076999999</c:v>
                </c:pt>
                <c:pt idx="23">
                  <c:v>257.52707409999999</c:v>
                </c:pt>
                <c:pt idx="24">
                  <c:v>247.14652108000001</c:v>
                </c:pt>
                <c:pt idx="25">
                  <c:v>236.97847522999999</c:v>
                </c:pt>
                <c:pt idx="26">
                  <c:v>225.40303476</c:v>
                </c:pt>
                <c:pt idx="27">
                  <c:v>220.81085969</c:v>
                </c:pt>
                <c:pt idx="28">
                  <c:v>201.19506229999999</c:v>
                </c:pt>
                <c:pt idx="29">
                  <c:v>172.50455242000001</c:v>
                </c:pt>
                <c:pt idx="30">
                  <c:v>146.14108646</c:v>
                </c:pt>
                <c:pt idx="31">
                  <c:v>130.59377674000001</c:v>
                </c:pt>
              </c:numCache>
            </c:numRef>
          </c:val>
          <c:extLst>
            <c:ext xmlns:c16="http://schemas.microsoft.com/office/drawing/2014/chart" uri="{C3380CC4-5D6E-409C-BE32-E72D297353CC}">
              <c16:uniqueId val="{00000001-886B-4843-BE85-64E443EF9BF0}"/>
            </c:ext>
          </c:extLst>
        </c:ser>
        <c:ser>
          <c:idx val="2"/>
          <c:order val="2"/>
          <c:tx>
            <c:strRef>
              <c:f>'Annual and peak by load band'!$P$310</c:f>
              <c:strCache>
                <c:ptCount val="1"/>
                <c:pt idx="0">
                  <c:v>NDM &gt; 732 MWh</c:v>
                </c:pt>
              </c:strCache>
            </c:strRef>
          </c:tx>
          <c:spPr>
            <a:solidFill>
              <a:srgbClr val="99CCFF"/>
            </a:solidFill>
            <a:ln w="25400">
              <a:noFill/>
            </a:ln>
          </c:spPr>
          <c:invertIfNegative val="0"/>
          <c:cat>
            <c:strRef>
              <c:f>'Annual and peak by load band'!$Q$307:$AV$307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band'!$Q$310:$AV$310</c:f>
              <c:numCache>
                <c:formatCode>0</c:formatCode>
                <c:ptCount val="32"/>
                <c:pt idx="0">
                  <c:v>411.92205790999998</c:v>
                </c:pt>
                <c:pt idx="1">
                  <c:v>417.04476713999998</c:v>
                </c:pt>
                <c:pt idx="2">
                  <c:v>420.69887211000002</c:v>
                </c:pt>
                <c:pt idx="3">
                  <c:v>421.98699035999999</c:v>
                </c:pt>
                <c:pt idx="4">
                  <c:v>421.84301512000002</c:v>
                </c:pt>
                <c:pt idx="5">
                  <c:v>423.38823537000002</c:v>
                </c:pt>
                <c:pt idx="6">
                  <c:v>435.15030544000001</c:v>
                </c:pt>
                <c:pt idx="7">
                  <c:v>440.58335615999999</c:v>
                </c:pt>
                <c:pt idx="8">
                  <c:v>434.27271565000001</c:v>
                </c:pt>
                <c:pt idx="9">
                  <c:v>430.22921534</c:v>
                </c:pt>
                <c:pt idx="10">
                  <c:v>422.81102329999999</c:v>
                </c:pt>
                <c:pt idx="11">
                  <c:v>417.53673680999998</c:v>
                </c:pt>
                <c:pt idx="12">
                  <c:v>411.15554723000002</c:v>
                </c:pt>
                <c:pt idx="13">
                  <c:v>408.57718512000002</c:v>
                </c:pt>
                <c:pt idx="14">
                  <c:v>406.85840273000002</c:v>
                </c:pt>
                <c:pt idx="15">
                  <c:v>401.40059392000001</c:v>
                </c:pt>
                <c:pt idx="16">
                  <c:v>392.79836568000002</c:v>
                </c:pt>
                <c:pt idx="17">
                  <c:v>386.43651874</c:v>
                </c:pt>
                <c:pt idx="18">
                  <c:v>381.02584079000002</c:v>
                </c:pt>
                <c:pt idx="19">
                  <c:v>370.01497916</c:v>
                </c:pt>
                <c:pt idx="20">
                  <c:v>358.66363914999999</c:v>
                </c:pt>
                <c:pt idx="21">
                  <c:v>351.35635172000002</c:v>
                </c:pt>
                <c:pt idx="22">
                  <c:v>339.71913218999998</c:v>
                </c:pt>
                <c:pt idx="23">
                  <c:v>329.09027959999997</c:v>
                </c:pt>
                <c:pt idx="24">
                  <c:v>319.84155599000002</c:v>
                </c:pt>
                <c:pt idx="25">
                  <c:v>306.95277577000002</c:v>
                </c:pt>
                <c:pt idx="26">
                  <c:v>299.26945324000002</c:v>
                </c:pt>
                <c:pt idx="27">
                  <c:v>292.66779194999998</c:v>
                </c:pt>
                <c:pt idx="28">
                  <c:v>284.14189227999998</c:v>
                </c:pt>
                <c:pt idx="29">
                  <c:v>283.30387192000001</c:v>
                </c:pt>
                <c:pt idx="30">
                  <c:v>274.59689373999998</c:v>
                </c:pt>
                <c:pt idx="31">
                  <c:v>273.02112075999997</c:v>
                </c:pt>
              </c:numCache>
            </c:numRef>
          </c:val>
          <c:extLst>
            <c:ext xmlns:c16="http://schemas.microsoft.com/office/drawing/2014/chart" uri="{C3380CC4-5D6E-409C-BE32-E72D297353CC}">
              <c16:uniqueId val="{00000002-886B-4843-BE85-64E443EF9BF0}"/>
            </c:ext>
          </c:extLst>
        </c:ser>
        <c:ser>
          <c:idx val="4"/>
          <c:order val="3"/>
          <c:tx>
            <c:strRef>
              <c:f>'Annual and peak by load band'!$P$312</c:f>
              <c:strCache>
                <c:ptCount val="1"/>
                <c:pt idx="0">
                  <c:v>Total DM</c:v>
                </c:pt>
              </c:strCache>
            </c:strRef>
          </c:tx>
          <c:spPr>
            <a:solidFill>
              <a:srgbClr val="FFFF99"/>
            </a:solidFill>
            <a:ln w="25400">
              <a:noFill/>
            </a:ln>
          </c:spPr>
          <c:invertIfNegative val="0"/>
          <c:cat>
            <c:strRef>
              <c:f>'Annual and peak by load band'!$Q$307:$AV$307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band'!$Q$312:$AV$312</c:f>
              <c:numCache>
                <c:formatCode>0</c:formatCode>
                <c:ptCount val="32"/>
                <c:pt idx="0">
                  <c:v>371.85473123999998</c:v>
                </c:pt>
                <c:pt idx="1">
                  <c:v>369.62611461</c:v>
                </c:pt>
                <c:pt idx="2">
                  <c:v>368.25325249000002</c:v>
                </c:pt>
                <c:pt idx="3">
                  <c:v>368.52848884999997</c:v>
                </c:pt>
                <c:pt idx="4">
                  <c:v>365.86505224000001</c:v>
                </c:pt>
                <c:pt idx="5">
                  <c:v>365.28295408000002</c:v>
                </c:pt>
                <c:pt idx="6">
                  <c:v>366.35041903000001</c:v>
                </c:pt>
                <c:pt idx="7">
                  <c:v>333.1888146</c:v>
                </c:pt>
                <c:pt idx="8">
                  <c:v>329.99331629</c:v>
                </c:pt>
                <c:pt idx="9">
                  <c:v>329.63331599999998</c:v>
                </c:pt>
                <c:pt idx="10">
                  <c:v>324.7394175</c:v>
                </c:pt>
                <c:pt idx="11">
                  <c:v>322.30657143000002</c:v>
                </c:pt>
                <c:pt idx="12">
                  <c:v>321.30375537999998</c:v>
                </c:pt>
                <c:pt idx="13">
                  <c:v>321.93340978999998</c:v>
                </c:pt>
                <c:pt idx="14">
                  <c:v>278.13499909000001</c:v>
                </c:pt>
                <c:pt idx="15">
                  <c:v>274.51285006000001</c:v>
                </c:pt>
                <c:pt idx="16">
                  <c:v>269.39960632999998</c:v>
                </c:pt>
                <c:pt idx="17">
                  <c:v>267.19538668000001</c:v>
                </c:pt>
                <c:pt idx="18">
                  <c:v>264.38391587000001</c:v>
                </c:pt>
                <c:pt idx="19">
                  <c:v>259.39181394000002</c:v>
                </c:pt>
                <c:pt idx="20">
                  <c:v>252.39641434000001</c:v>
                </c:pt>
                <c:pt idx="21">
                  <c:v>246.89332135999999</c:v>
                </c:pt>
                <c:pt idx="22">
                  <c:v>241.09471379999999</c:v>
                </c:pt>
                <c:pt idx="23">
                  <c:v>234.56676902000001</c:v>
                </c:pt>
                <c:pt idx="24">
                  <c:v>228.58649767</c:v>
                </c:pt>
                <c:pt idx="25">
                  <c:v>220.60484941999999</c:v>
                </c:pt>
                <c:pt idx="26">
                  <c:v>213.58420122000001</c:v>
                </c:pt>
                <c:pt idx="27">
                  <c:v>210.03361118999999</c:v>
                </c:pt>
                <c:pt idx="28">
                  <c:v>205.60869119</c:v>
                </c:pt>
                <c:pt idx="29">
                  <c:v>202.43857967</c:v>
                </c:pt>
                <c:pt idx="30">
                  <c:v>195.65357372</c:v>
                </c:pt>
                <c:pt idx="31">
                  <c:v>192.94872563000001</c:v>
                </c:pt>
              </c:numCache>
            </c:numRef>
          </c:val>
          <c:extLst>
            <c:ext xmlns:c16="http://schemas.microsoft.com/office/drawing/2014/chart" uri="{C3380CC4-5D6E-409C-BE32-E72D297353CC}">
              <c16:uniqueId val="{00000003-886B-4843-BE85-64E443EF9BF0}"/>
            </c:ext>
          </c:extLst>
        </c:ser>
        <c:ser>
          <c:idx val="5"/>
          <c:order val="4"/>
          <c:tx>
            <c:strRef>
              <c:f>'Annual and peak by load band'!$P$313</c:f>
              <c:strCache>
                <c:ptCount val="1"/>
                <c:pt idx="0">
                  <c:v>LDZ Shrinkage</c:v>
                </c:pt>
              </c:strCache>
            </c:strRef>
          </c:tx>
          <c:spPr>
            <a:solidFill>
              <a:srgbClr val="000080"/>
            </a:solidFill>
            <a:ln w="25400">
              <a:noFill/>
            </a:ln>
          </c:spPr>
          <c:invertIfNegative val="0"/>
          <c:cat>
            <c:strRef>
              <c:f>'Annual and peak by load band'!$Q$307:$AV$307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band'!$Q$313:$AV$313</c:f>
              <c:numCache>
                <c:formatCode>0</c:formatCode>
                <c:ptCount val="32"/>
                <c:pt idx="0">
                  <c:v>7.4862075436</c:v>
                </c:pt>
                <c:pt idx="1">
                  <c:v>7.2849315067999996</c:v>
                </c:pt>
                <c:pt idx="2">
                  <c:v>7.1561643836000002</c:v>
                </c:pt>
                <c:pt idx="3">
                  <c:v>7.0273972602999999</c:v>
                </c:pt>
                <c:pt idx="4">
                  <c:v>6.9697279039</c:v>
                </c:pt>
                <c:pt idx="5">
                  <c:v>6.9013698630000002</c:v>
                </c:pt>
                <c:pt idx="6">
                  <c:v>6.8191780821999997</c:v>
                </c:pt>
                <c:pt idx="7">
                  <c:v>6.7041095889999998</c:v>
                </c:pt>
                <c:pt idx="8">
                  <c:v>6.6015987989999996</c:v>
                </c:pt>
                <c:pt idx="9">
                  <c:v>6.4630136986000002</c:v>
                </c:pt>
                <c:pt idx="10">
                  <c:v>6.3506849315</c:v>
                </c:pt>
                <c:pt idx="11">
                  <c:v>6.2383561643999998</c:v>
                </c:pt>
                <c:pt idx="12">
                  <c:v>6.1428110340000002</c:v>
                </c:pt>
                <c:pt idx="13">
                  <c:v>6.0136986301000004</c:v>
                </c:pt>
                <c:pt idx="14">
                  <c:v>5.9013698630000002</c:v>
                </c:pt>
                <c:pt idx="15">
                  <c:v>5.7890410959</c:v>
                </c:pt>
                <c:pt idx="16">
                  <c:v>5.6922649652999997</c:v>
                </c:pt>
                <c:pt idx="17">
                  <c:v>5.5643835615999997</c:v>
                </c:pt>
                <c:pt idx="18">
                  <c:v>5.4520547945000004</c:v>
                </c:pt>
                <c:pt idx="19">
                  <c:v>5.3397260274000002</c:v>
                </c:pt>
                <c:pt idx="20">
                  <c:v>5.2417188966000001</c:v>
                </c:pt>
                <c:pt idx="21">
                  <c:v>5.1150684931999999</c:v>
                </c:pt>
                <c:pt idx="22">
                  <c:v>5.0027397259999997</c:v>
                </c:pt>
                <c:pt idx="23">
                  <c:v>4.8904109589000004</c:v>
                </c:pt>
                <c:pt idx="24">
                  <c:v>4.7911728278999997</c:v>
                </c:pt>
                <c:pt idx="25">
                  <c:v>4.6657534247000001</c:v>
                </c:pt>
                <c:pt idx="26">
                  <c:v>4.5534246574999999</c:v>
                </c:pt>
                <c:pt idx="27">
                  <c:v>4.4410958903999997</c:v>
                </c:pt>
                <c:pt idx="28">
                  <c:v>4.3406267592000001</c:v>
                </c:pt>
                <c:pt idx="29">
                  <c:v>4.2164383562000003</c:v>
                </c:pt>
                <c:pt idx="30">
                  <c:v>4.1041095890000001</c:v>
                </c:pt>
                <c:pt idx="31">
                  <c:v>3.9917808218999999</c:v>
                </c:pt>
              </c:numCache>
            </c:numRef>
          </c:val>
          <c:extLst>
            <c:ext xmlns:c16="http://schemas.microsoft.com/office/drawing/2014/chart" uri="{C3380CC4-5D6E-409C-BE32-E72D297353CC}">
              <c16:uniqueId val="{00000004-886B-4843-BE85-64E443EF9BF0}"/>
            </c:ext>
          </c:extLst>
        </c:ser>
        <c:ser>
          <c:idx val="7"/>
          <c:order val="5"/>
          <c:tx>
            <c:strRef>
              <c:f>'Annual and peak by load band'!$P$315</c:f>
              <c:strCache>
                <c:ptCount val="1"/>
                <c:pt idx="0">
                  <c:v>NTS Industrial</c:v>
                </c:pt>
              </c:strCache>
            </c:strRef>
          </c:tx>
          <c:spPr>
            <a:solidFill>
              <a:srgbClr val="800000"/>
            </a:solidFill>
            <a:ln w="25400">
              <a:noFill/>
            </a:ln>
          </c:spPr>
          <c:invertIfNegative val="0"/>
          <c:cat>
            <c:strRef>
              <c:f>'Annual and peak by load band'!$Q$307:$AV$307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band'!$Q$315:$AV$315</c:f>
              <c:numCache>
                <c:formatCode>0</c:formatCode>
                <c:ptCount val="32"/>
                <c:pt idx="0">
                  <c:v>67.689105151999996</c:v>
                </c:pt>
                <c:pt idx="1">
                  <c:v>67.051035029999994</c:v>
                </c:pt>
                <c:pt idx="2">
                  <c:v>66.078452795999993</c:v>
                </c:pt>
                <c:pt idx="3">
                  <c:v>64.785226952000002</c:v>
                </c:pt>
                <c:pt idx="4">
                  <c:v>63.826608661000002</c:v>
                </c:pt>
                <c:pt idx="5">
                  <c:v>63.545773384999997</c:v>
                </c:pt>
                <c:pt idx="6">
                  <c:v>63.305786908999998</c:v>
                </c:pt>
                <c:pt idx="7">
                  <c:v>62.607158028000001</c:v>
                </c:pt>
                <c:pt idx="8">
                  <c:v>61.323795867999998</c:v>
                </c:pt>
                <c:pt idx="9">
                  <c:v>59.965638188</c:v>
                </c:pt>
                <c:pt idx="10">
                  <c:v>58.291413654999999</c:v>
                </c:pt>
                <c:pt idx="11">
                  <c:v>56.851253362000001</c:v>
                </c:pt>
                <c:pt idx="12">
                  <c:v>55.756227467000002</c:v>
                </c:pt>
                <c:pt idx="13">
                  <c:v>54.477178008000003</c:v>
                </c:pt>
                <c:pt idx="14">
                  <c:v>53.044020242999999</c:v>
                </c:pt>
                <c:pt idx="15">
                  <c:v>51.203813881999999</c:v>
                </c:pt>
                <c:pt idx="16">
                  <c:v>49.117864056999998</c:v>
                </c:pt>
                <c:pt idx="17">
                  <c:v>47.122702699000001</c:v>
                </c:pt>
                <c:pt idx="18">
                  <c:v>44.661504327000003</c:v>
                </c:pt>
                <c:pt idx="19">
                  <c:v>42.085321860000001</c:v>
                </c:pt>
                <c:pt idx="20">
                  <c:v>39.337686820999998</c:v>
                </c:pt>
                <c:pt idx="21">
                  <c:v>36.648137918000003</c:v>
                </c:pt>
                <c:pt idx="22">
                  <c:v>34.118120740999998</c:v>
                </c:pt>
                <c:pt idx="23">
                  <c:v>31.398978151000001</c:v>
                </c:pt>
                <c:pt idx="24">
                  <c:v>28.625113084999999</c:v>
                </c:pt>
                <c:pt idx="25">
                  <c:v>26.113353066999998</c:v>
                </c:pt>
                <c:pt idx="26">
                  <c:v>24.180597798000001</c:v>
                </c:pt>
                <c:pt idx="27">
                  <c:v>23.022274922000001</c:v>
                </c:pt>
                <c:pt idx="28">
                  <c:v>22.102005321</c:v>
                </c:pt>
                <c:pt idx="29">
                  <c:v>21.396017759999999</c:v>
                </c:pt>
                <c:pt idx="30">
                  <c:v>20.737791607999998</c:v>
                </c:pt>
                <c:pt idx="31">
                  <c:v>20.435755172</c:v>
                </c:pt>
              </c:numCache>
            </c:numRef>
          </c:val>
          <c:extLst>
            <c:ext xmlns:c16="http://schemas.microsoft.com/office/drawing/2014/chart" uri="{C3380CC4-5D6E-409C-BE32-E72D297353CC}">
              <c16:uniqueId val="{00000005-886B-4843-BE85-64E443EF9BF0}"/>
            </c:ext>
          </c:extLst>
        </c:ser>
        <c:ser>
          <c:idx val="8"/>
          <c:order val="6"/>
          <c:tx>
            <c:strRef>
              <c:f>'Annual and peak by load band'!$P$316</c:f>
              <c:strCache>
                <c:ptCount val="1"/>
                <c:pt idx="0">
                  <c:v>Exports to Ireland</c:v>
                </c:pt>
              </c:strCache>
            </c:strRef>
          </c:tx>
          <c:spPr>
            <a:solidFill>
              <a:srgbClr val="339966"/>
            </a:solidFill>
            <a:ln w="25400">
              <a:noFill/>
            </a:ln>
          </c:spPr>
          <c:invertIfNegative val="0"/>
          <c:cat>
            <c:strRef>
              <c:f>'Annual and peak by load band'!$Q$307:$AV$307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band'!$Q$316:$AV$316</c:f>
              <c:numCache>
                <c:formatCode>0</c:formatCode>
                <c:ptCount val="32"/>
                <c:pt idx="0">
                  <c:v>337.1</c:v>
                </c:pt>
                <c:pt idx="1">
                  <c:v>351.6</c:v>
                </c:pt>
                <c:pt idx="2">
                  <c:v>360.5</c:v>
                </c:pt>
                <c:pt idx="3">
                  <c:v>375.3</c:v>
                </c:pt>
                <c:pt idx="4">
                  <c:v>388.1</c:v>
                </c:pt>
                <c:pt idx="5">
                  <c:v>393.2</c:v>
                </c:pt>
                <c:pt idx="6">
                  <c:v>401.2</c:v>
                </c:pt>
                <c:pt idx="7">
                  <c:v>407.3</c:v>
                </c:pt>
                <c:pt idx="8">
                  <c:v>408.6</c:v>
                </c:pt>
                <c:pt idx="9">
                  <c:v>408.1</c:v>
                </c:pt>
                <c:pt idx="10">
                  <c:v>424.5</c:v>
                </c:pt>
                <c:pt idx="11">
                  <c:v>433.5</c:v>
                </c:pt>
                <c:pt idx="12">
                  <c:v>434.8</c:v>
                </c:pt>
                <c:pt idx="13">
                  <c:v>436.5</c:v>
                </c:pt>
                <c:pt idx="14">
                  <c:v>438.7</c:v>
                </c:pt>
                <c:pt idx="15">
                  <c:v>440.1</c:v>
                </c:pt>
                <c:pt idx="16">
                  <c:v>450.6</c:v>
                </c:pt>
                <c:pt idx="17">
                  <c:v>450.3</c:v>
                </c:pt>
                <c:pt idx="18">
                  <c:v>450.1</c:v>
                </c:pt>
                <c:pt idx="19">
                  <c:v>449.8</c:v>
                </c:pt>
                <c:pt idx="20">
                  <c:v>453.5</c:v>
                </c:pt>
                <c:pt idx="21">
                  <c:v>449</c:v>
                </c:pt>
                <c:pt idx="22">
                  <c:v>444.5</c:v>
                </c:pt>
                <c:pt idx="23">
                  <c:v>440</c:v>
                </c:pt>
                <c:pt idx="24">
                  <c:v>435.6</c:v>
                </c:pt>
                <c:pt idx="25">
                  <c:v>430.6</c:v>
                </c:pt>
                <c:pt idx="26">
                  <c:v>425.7</c:v>
                </c:pt>
                <c:pt idx="27">
                  <c:v>419.3</c:v>
                </c:pt>
                <c:pt idx="28">
                  <c:v>413</c:v>
                </c:pt>
                <c:pt idx="29">
                  <c:v>406.8</c:v>
                </c:pt>
                <c:pt idx="30">
                  <c:v>400.7</c:v>
                </c:pt>
                <c:pt idx="31">
                  <c:v>394.7</c:v>
                </c:pt>
              </c:numCache>
            </c:numRef>
          </c:val>
          <c:extLst>
            <c:ext xmlns:c16="http://schemas.microsoft.com/office/drawing/2014/chart" uri="{C3380CC4-5D6E-409C-BE32-E72D297353CC}">
              <c16:uniqueId val="{00000006-886B-4843-BE85-64E443EF9BF0}"/>
            </c:ext>
          </c:extLst>
        </c:ser>
        <c:ser>
          <c:idx val="9"/>
          <c:order val="7"/>
          <c:tx>
            <c:strRef>
              <c:f>'Annual and peak by load band'!$P$317</c:f>
              <c:strCache>
                <c:ptCount val="1"/>
                <c:pt idx="0">
                  <c:v>NTS Power Generation</c:v>
                </c:pt>
              </c:strCache>
            </c:strRef>
          </c:tx>
          <c:spPr>
            <a:solidFill>
              <a:srgbClr val="FFCC99"/>
            </a:solidFill>
            <a:ln w="25400">
              <a:noFill/>
            </a:ln>
          </c:spPr>
          <c:invertIfNegative val="0"/>
          <c:cat>
            <c:strRef>
              <c:f>'Annual and peak by load band'!$Q$307:$AV$307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band'!$Q$317:$AV$317</c:f>
              <c:numCache>
                <c:formatCode>0</c:formatCode>
                <c:ptCount val="32"/>
                <c:pt idx="0">
                  <c:v>802.27724957999999</c:v>
                </c:pt>
                <c:pt idx="1">
                  <c:v>717.54294813000001</c:v>
                </c:pt>
                <c:pt idx="2">
                  <c:v>648.29259845000001</c:v>
                </c:pt>
                <c:pt idx="3">
                  <c:v>596.44342318999998</c:v>
                </c:pt>
                <c:pt idx="4">
                  <c:v>571.52531185999999</c:v>
                </c:pt>
                <c:pt idx="5">
                  <c:v>510.19874493999998</c:v>
                </c:pt>
                <c:pt idx="6">
                  <c:v>421.76852579000001</c:v>
                </c:pt>
                <c:pt idx="7">
                  <c:v>348.69052038000001</c:v>
                </c:pt>
                <c:pt idx="8">
                  <c:v>310.94345799000001</c:v>
                </c:pt>
                <c:pt idx="9">
                  <c:v>250.77917751000001</c:v>
                </c:pt>
                <c:pt idx="10">
                  <c:v>191.20870263</c:v>
                </c:pt>
                <c:pt idx="11">
                  <c:v>194.80956664999999</c:v>
                </c:pt>
                <c:pt idx="12">
                  <c:v>200.57539095999999</c:v>
                </c:pt>
                <c:pt idx="13">
                  <c:v>193.11936824</c:v>
                </c:pt>
                <c:pt idx="14">
                  <c:v>175.92413773000001</c:v>
                </c:pt>
                <c:pt idx="15">
                  <c:v>175.30701859999999</c:v>
                </c:pt>
                <c:pt idx="16">
                  <c:v>171.94480014000001</c:v>
                </c:pt>
                <c:pt idx="17">
                  <c:v>176.62790806000001</c:v>
                </c:pt>
                <c:pt idx="18">
                  <c:v>155.18067366</c:v>
                </c:pt>
                <c:pt idx="19">
                  <c:v>116.01999435</c:v>
                </c:pt>
                <c:pt idx="20">
                  <c:v>116.47227327</c:v>
                </c:pt>
                <c:pt idx="21">
                  <c:v>108.83652618000001</c:v>
                </c:pt>
                <c:pt idx="22">
                  <c:v>116.68256156</c:v>
                </c:pt>
                <c:pt idx="23">
                  <c:v>94.329370408000003</c:v>
                </c:pt>
                <c:pt idx="24">
                  <c:v>107.19108266000001</c:v>
                </c:pt>
                <c:pt idx="25">
                  <c:v>112.09478464999999</c:v>
                </c:pt>
                <c:pt idx="26">
                  <c:v>114.12039234</c:v>
                </c:pt>
                <c:pt idx="27">
                  <c:v>113.42803655</c:v>
                </c:pt>
                <c:pt idx="28">
                  <c:v>120.48167303</c:v>
                </c:pt>
                <c:pt idx="29">
                  <c:v>123.80900278999999</c:v>
                </c:pt>
                <c:pt idx="30">
                  <c:v>123.06757516</c:v>
                </c:pt>
                <c:pt idx="31">
                  <c:v>118.22277533</c:v>
                </c:pt>
              </c:numCache>
            </c:numRef>
          </c:val>
          <c:extLst>
            <c:ext xmlns:c16="http://schemas.microsoft.com/office/drawing/2014/chart" uri="{C3380CC4-5D6E-409C-BE32-E72D297353CC}">
              <c16:uniqueId val="{00000007-886B-4843-BE85-64E443EF9BF0}"/>
            </c:ext>
          </c:extLst>
        </c:ser>
        <c:ser>
          <c:idx val="11"/>
          <c:order val="8"/>
          <c:tx>
            <c:strRef>
              <c:f>'Annual and peak by load band'!$P$319</c:f>
              <c:strCache>
                <c:ptCount val="1"/>
                <c:pt idx="0">
                  <c:v>NTS Shrinkage</c:v>
                </c:pt>
              </c:strCache>
            </c:strRef>
          </c:tx>
          <c:spPr>
            <a:solidFill>
              <a:srgbClr val="CC99FF"/>
            </a:solidFill>
            <a:ln w="25400">
              <a:noFill/>
            </a:ln>
          </c:spPr>
          <c:invertIfNegative val="0"/>
          <c:cat>
            <c:strRef>
              <c:f>'Annual and peak by load band'!$Q$307:$AV$307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band'!$Q$319:$AV$319</c:f>
              <c:numCache>
                <c:formatCode>0</c:formatCode>
                <c:ptCount val="32"/>
                <c:pt idx="0">
                  <c:v>8.3178082191999998</c:v>
                </c:pt>
                <c:pt idx="1">
                  <c:v>7.9123287671</c:v>
                </c:pt>
                <c:pt idx="2">
                  <c:v>7.7506849315000004</c:v>
                </c:pt>
                <c:pt idx="3">
                  <c:v>7.5506849315000002</c:v>
                </c:pt>
                <c:pt idx="4">
                  <c:v>7.5205479451999997</c:v>
                </c:pt>
                <c:pt idx="5">
                  <c:v>7.4328767122999997</c:v>
                </c:pt>
                <c:pt idx="6">
                  <c:v>7.2164383562000003</c:v>
                </c:pt>
                <c:pt idx="7">
                  <c:v>7.0273972602999999</c:v>
                </c:pt>
                <c:pt idx="8">
                  <c:v>6.8520547944999999</c:v>
                </c:pt>
                <c:pt idx="9">
                  <c:v>6.7178082192000002</c:v>
                </c:pt>
                <c:pt idx="10">
                  <c:v>6.5315068493000004</c:v>
                </c:pt>
                <c:pt idx="11">
                  <c:v>6.3479452055000003</c:v>
                </c:pt>
                <c:pt idx="12">
                  <c:v>6.1753424658</c:v>
                </c:pt>
                <c:pt idx="13">
                  <c:v>6.0191780821999998</c:v>
                </c:pt>
                <c:pt idx="14">
                  <c:v>5.8657534247000003</c:v>
                </c:pt>
                <c:pt idx="15">
                  <c:v>5.7041095889999998</c:v>
                </c:pt>
                <c:pt idx="16">
                  <c:v>5.5342465753000001</c:v>
                </c:pt>
                <c:pt idx="17">
                  <c:v>5.4136986300999999</c:v>
                </c:pt>
                <c:pt idx="18">
                  <c:v>5.2465753424999999</c:v>
                </c:pt>
                <c:pt idx="19">
                  <c:v>5.0794520547999999</c:v>
                </c:pt>
                <c:pt idx="20">
                  <c:v>4.8767123288000001</c:v>
                </c:pt>
                <c:pt idx="21">
                  <c:v>4.6684931506999998</c:v>
                </c:pt>
                <c:pt idx="22">
                  <c:v>4.4958904110000004</c:v>
                </c:pt>
                <c:pt idx="23">
                  <c:v>4.3068493151</c:v>
                </c:pt>
                <c:pt idx="24">
                  <c:v>4.1232876711999999</c:v>
                </c:pt>
                <c:pt idx="25">
                  <c:v>3.9452054794999998</c:v>
                </c:pt>
                <c:pt idx="26">
                  <c:v>3.7698630137000002</c:v>
                </c:pt>
                <c:pt idx="27">
                  <c:v>3.6191780821999999</c:v>
                </c:pt>
                <c:pt idx="28">
                  <c:v>3.4630136986000002</c:v>
                </c:pt>
                <c:pt idx="29">
                  <c:v>3.3041095889999998</c:v>
                </c:pt>
                <c:pt idx="30">
                  <c:v>3.1479452055000001</c:v>
                </c:pt>
                <c:pt idx="31">
                  <c:v>2.9863013699000001</c:v>
                </c:pt>
              </c:numCache>
            </c:numRef>
          </c:val>
          <c:extLst>
            <c:ext xmlns:c16="http://schemas.microsoft.com/office/drawing/2014/chart" uri="{C3380CC4-5D6E-409C-BE32-E72D297353CC}">
              <c16:uniqueId val="{00000008-886B-4843-BE85-64E443EF9BF0}"/>
            </c:ext>
          </c:extLst>
        </c:ser>
        <c:dLbls>
          <c:showLegendKey val="0"/>
          <c:showVal val="0"/>
          <c:showCatName val="0"/>
          <c:showSerName val="0"/>
          <c:showPercent val="0"/>
          <c:showBubbleSize val="0"/>
        </c:dLbls>
        <c:gapWidth val="0"/>
        <c:overlap val="100"/>
        <c:axId val="54696576"/>
        <c:axId val="54718848"/>
      </c:barChart>
      <c:lineChart>
        <c:grouping val="standard"/>
        <c:varyColors val="0"/>
        <c:ser>
          <c:idx val="6"/>
          <c:order val="9"/>
          <c:tx>
            <c:strRef>
              <c:f>'Annual and peak by load band'!$P$324</c:f>
              <c:strCache>
                <c:ptCount val="1"/>
                <c:pt idx="0">
                  <c:v>Total Undiversified</c:v>
                </c:pt>
              </c:strCache>
            </c:strRef>
          </c:tx>
          <c:spPr>
            <a:ln w="25400">
              <a:solidFill>
                <a:srgbClr val="FF0000"/>
              </a:solidFill>
              <a:prstDash val="solid"/>
            </a:ln>
          </c:spPr>
          <c:marker>
            <c:symbol val="none"/>
          </c:marker>
          <c:cat>
            <c:strRef>
              <c:f>'Annual and peak by load band'!$Q$307:$AV$307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band'!$Q$324:$AV$324</c:f>
              <c:numCache>
                <c:formatCode>0</c:formatCode>
                <c:ptCount val="32"/>
                <c:pt idx="0">
                  <c:v>5882.5469582040005</c:v>
                </c:pt>
                <c:pt idx="1">
                  <c:v>5829.3373546469993</c:v>
                </c:pt>
                <c:pt idx="2">
                  <c:v>5719.3131161259998</c:v>
                </c:pt>
                <c:pt idx="3">
                  <c:v>5634.2468093029993</c:v>
                </c:pt>
                <c:pt idx="4">
                  <c:v>5612.0546439030004</c:v>
                </c:pt>
                <c:pt idx="5">
                  <c:v>5435.9447447800003</c:v>
                </c:pt>
                <c:pt idx="6">
                  <c:v>5233.8861597429986</c:v>
                </c:pt>
                <c:pt idx="7">
                  <c:v>5038.2246388329995</c:v>
                </c:pt>
                <c:pt idx="8">
                  <c:v>4852.2344558240002</c:v>
                </c:pt>
                <c:pt idx="9">
                  <c:v>4682.4236121650001</c:v>
                </c:pt>
                <c:pt idx="10">
                  <c:v>4484.4547922599995</c:v>
                </c:pt>
                <c:pt idx="11">
                  <c:v>4385.410121001999</c:v>
                </c:pt>
                <c:pt idx="12">
                  <c:v>4280.4621454560001</c:v>
                </c:pt>
                <c:pt idx="13">
                  <c:v>4203.5787954749994</c:v>
                </c:pt>
                <c:pt idx="14">
                  <c:v>3995.3970784499993</c:v>
                </c:pt>
                <c:pt idx="15">
                  <c:v>3904.5205002120001</c:v>
                </c:pt>
                <c:pt idx="16">
                  <c:v>3814.7648753009998</c:v>
                </c:pt>
                <c:pt idx="17">
                  <c:v>3741.3703566879994</c:v>
                </c:pt>
                <c:pt idx="18">
                  <c:v>3588.4337094500006</c:v>
                </c:pt>
                <c:pt idx="19">
                  <c:v>3306.1853570000003</c:v>
                </c:pt>
                <c:pt idx="20">
                  <c:v>3185.1033796769998</c:v>
                </c:pt>
                <c:pt idx="21">
                  <c:v>3099.301004854</c:v>
                </c:pt>
                <c:pt idx="22">
                  <c:v>2994.4911641340004</c:v>
                </c:pt>
                <c:pt idx="23">
                  <c:v>2903.9601152329997</c:v>
                </c:pt>
                <c:pt idx="24">
                  <c:v>2782.4825837129993</c:v>
                </c:pt>
                <c:pt idx="25">
                  <c:v>2705.5399115129994</c:v>
                </c:pt>
                <c:pt idx="26">
                  <c:v>2626.526094068</c:v>
                </c:pt>
                <c:pt idx="27">
                  <c:v>2541.828196727</c:v>
                </c:pt>
                <c:pt idx="28">
                  <c:v>2441.2300609060003</c:v>
                </c:pt>
                <c:pt idx="29">
                  <c:v>2349.798348149</c:v>
                </c:pt>
                <c:pt idx="30">
                  <c:v>2256.1978776569999</c:v>
                </c:pt>
                <c:pt idx="31">
                  <c:v>2226.423435145</c:v>
                </c:pt>
              </c:numCache>
            </c:numRef>
          </c:val>
          <c:smooth val="0"/>
          <c:extLst>
            <c:ext xmlns:c16="http://schemas.microsoft.com/office/drawing/2014/chart" uri="{C3380CC4-5D6E-409C-BE32-E72D297353CC}">
              <c16:uniqueId val="{00000009-886B-4843-BE85-64E443EF9BF0}"/>
            </c:ext>
          </c:extLst>
        </c:ser>
        <c:dLbls>
          <c:showLegendKey val="0"/>
          <c:showVal val="0"/>
          <c:showCatName val="0"/>
          <c:showSerName val="0"/>
          <c:showPercent val="0"/>
          <c:showBubbleSize val="0"/>
        </c:dLbls>
        <c:marker val="1"/>
        <c:smooth val="0"/>
        <c:axId val="54696576"/>
        <c:axId val="54718848"/>
      </c:lineChart>
      <c:catAx>
        <c:axId val="546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718848"/>
        <c:crosses val="autoZero"/>
        <c:auto val="1"/>
        <c:lblAlgn val="ctr"/>
        <c:lblOffset val="100"/>
        <c:tickLblSkip val="1"/>
        <c:tickMarkSkip val="1"/>
        <c:noMultiLvlLbl val="0"/>
      </c:catAx>
      <c:valAx>
        <c:axId val="5471884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0028612303290415E-2"/>
              <c:y val="0.2465118720625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696576"/>
        <c:crosses val="autoZero"/>
        <c:crossBetween val="between"/>
      </c:valAx>
      <c:spPr>
        <a:noFill/>
        <a:ln w="25400">
          <a:noFill/>
        </a:ln>
      </c:spPr>
    </c:plotArea>
    <c:legend>
      <c:legendPos val="b"/>
      <c:layout>
        <c:manualLayout>
          <c:xMode val="edge"/>
          <c:yMode val="edge"/>
          <c:x val="9.7427855374543765E-2"/>
          <c:y val="0.84797706819988694"/>
          <c:w val="0.87696832105060951"/>
          <c:h val="0.1488373783127933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676670843430525"/>
        </c:manualLayout>
      </c:layout>
      <c:barChart>
        <c:barDir val="col"/>
        <c:grouping val="stacked"/>
        <c:varyColors val="0"/>
        <c:ser>
          <c:idx val="0"/>
          <c:order val="0"/>
          <c:tx>
            <c:strRef>
              <c:f>'Annual and peak by load band'!$P$337</c:f>
              <c:strCache>
                <c:ptCount val="1"/>
                <c:pt idx="0">
                  <c:v>0-73.2 MWh</c:v>
                </c:pt>
              </c:strCache>
            </c:strRef>
          </c:tx>
          <c:spPr>
            <a:solidFill>
              <a:srgbClr val="CCFFFF"/>
            </a:solidFill>
            <a:ln w="25400">
              <a:noFill/>
            </a:ln>
          </c:spPr>
          <c:invertIfNegative val="0"/>
          <c:cat>
            <c:strRef>
              <c:f>'Annual and peak by load band'!$Q$336:$AV$336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band'!$Q$337:$AV$337</c:f>
              <c:numCache>
                <c:formatCode>0</c:formatCode>
                <c:ptCount val="32"/>
                <c:pt idx="0">
                  <c:v>2703.0202258999998</c:v>
                </c:pt>
                <c:pt idx="1">
                  <c:v>2707.8609682000001</c:v>
                </c:pt>
                <c:pt idx="2">
                  <c:v>2689.9524394999999</c:v>
                </c:pt>
                <c:pt idx="3">
                  <c:v>2672.2121542</c:v>
                </c:pt>
                <c:pt idx="4">
                  <c:v>2628.3486171</c:v>
                </c:pt>
                <c:pt idx="5">
                  <c:v>2616.9409458999999</c:v>
                </c:pt>
                <c:pt idx="6">
                  <c:v>2582.1240007000001</c:v>
                </c:pt>
                <c:pt idx="7">
                  <c:v>2515.5375049999998</c:v>
                </c:pt>
                <c:pt idx="8">
                  <c:v>2431.9033602</c:v>
                </c:pt>
                <c:pt idx="9">
                  <c:v>2385.6774654000001</c:v>
                </c:pt>
                <c:pt idx="10">
                  <c:v>2332.5499356</c:v>
                </c:pt>
                <c:pt idx="11">
                  <c:v>2285.8641266</c:v>
                </c:pt>
                <c:pt idx="12">
                  <c:v>2210.6643554000002</c:v>
                </c:pt>
                <c:pt idx="13">
                  <c:v>2166.0601049000002</c:v>
                </c:pt>
                <c:pt idx="14">
                  <c:v>2092.8128523</c:v>
                </c:pt>
                <c:pt idx="15">
                  <c:v>2007.0767054999999</c:v>
                </c:pt>
                <c:pt idx="16">
                  <c:v>1909.9241193</c:v>
                </c:pt>
                <c:pt idx="17">
                  <c:v>1811.2184936000001</c:v>
                </c:pt>
                <c:pt idx="18">
                  <c:v>1717.8202105</c:v>
                </c:pt>
                <c:pt idx="19">
                  <c:v>1625.1087321</c:v>
                </c:pt>
                <c:pt idx="20">
                  <c:v>1502.4306162</c:v>
                </c:pt>
                <c:pt idx="21">
                  <c:v>1448.7396859</c:v>
                </c:pt>
                <c:pt idx="22">
                  <c:v>1332.6339106999999</c:v>
                </c:pt>
                <c:pt idx="23">
                  <c:v>1233.9466299999999</c:v>
                </c:pt>
                <c:pt idx="24">
                  <c:v>1134.7208631999999</c:v>
                </c:pt>
                <c:pt idx="25">
                  <c:v>1056.6968713000001</c:v>
                </c:pt>
                <c:pt idx="26">
                  <c:v>996.00210360999995</c:v>
                </c:pt>
                <c:pt idx="27">
                  <c:v>929.35863520999999</c:v>
                </c:pt>
                <c:pt idx="28">
                  <c:v>852.63288385999999</c:v>
                </c:pt>
                <c:pt idx="29">
                  <c:v>806.85461078000003</c:v>
                </c:pt>
                <c:pt idx="30">
                  <c:v>768.53561157000001</c:v>
                </c:pt>
                <c:pt idx="31">
                  <c:v>762.56166136000002</c:v>
                </c:pt>
              </c:numCache>
            </c:numRef>
          </c:val>
          <c:extLst>
            <c:ext xmlns:c16="http://schemas.microsoft.com/office/drawing/2014/chart" uri="{C3380CC4-5D6E-409C-BE32-E72D297353CC}">
              <c16:uniqueId val="{00000000-6524-43A6-8CD4-6DBAD0D8E153}"/>
            </c:ext>
          </c:extLst>
        </c:ser>
        <c:ser>
          <c:idx val="1"/>
          <c:order val="1"/>
          <c:tx>
            <c:strRef>
              <c:f>'Annual and peak by load band'!$P$338</c:f>
              <c:strCache>
                <c:ptCount val="1"/>
                <c:pt idx="0">
                  <c:v>73.2-732 MWh</c:v>
                </c:pt>
              </c:strCache>
            </c:strRef>
          </c:tx>
          <c:spPr>
            <a:solidFill>
              <a:srgbClr val="0000FF"/>
            </a:solidFill>
            <a:ln w="25400">
              <a:noFill/>
            </a:ln>
          </c:spPr>
          <c:invertIfNegative val="0"/>
          <c:cat>
            <c:strRef>
              <c:f>'Annual and peak by load band'!$Q$336:$AV$336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band'!$Q$338:$AV$338</c:f>
              <c:numCache>
                <c:formatCode>0</c:formatCode>
                <c:ptCount val="32"/>
                <c:pt idx="0">
                  <c:v>375.10103892000001</c:v>
                </c:pt>
                <c:pt idx="1">
                  <c:v>353.61780585000002</c:v>
                </c:pt>
                <c:pt idx="2">
                  <c:v>350.48558689999999</c:v>
                </c:pt>
                <c:pt idx="3">
                  <c:v>348.19882411999998</c:v>
                </c:pt>
                <c:pt idx="4">
                  <c:v>342.93362123999998</c:v>
                </c:pt>
                <c:pt idx="5">
                  <c:v>342.56511251000001</c:v>
                </c:pt>
                <c:pt idx="6">
                  <c:v>339.64192170000001</c:v>
                </c:pt>
                <c:pt idx="7">
                  <c:v>334.98598461</c:v>
                </c:pt>
                <c:pt idx="8">
                  <c:v>329.85293458000001</c:v>
                </c:pt>
                <c:pt idx="9">
                  <c:v>327.07593587999997</c:v>
                </c:pt>
                <c:pt idx="10">
                  <c:v>316.54069394999999</c:v>
                </c:pt>
                <c:pt idx="11">
                  <c:v>298.27630690000001</c:v>
                </c:pt>
                <c:pt idx="12">
                  <c:v>293.31285351000002</c:v>
                </c:pt>
                <c:pt idx="13">
                  <c:v>292.37095714999998</c:v>
                </c:pt>
                <c:pt idx="14">
                  <c:v>288.97005123999998</c:v>
                </c:pt>
                <c:pt idx="15">
                  <c:v>286.45150630000001</c:v>
                </c:pt>
                <c:pt idx="16">
                  <c:v>278.01629636000001</c:v>
                </c:pt>
                <c:pt idx="17">
                  <c:v>270.09011335000002</c:v>
                </c:pt>
                <c:pt idx="18">
                  <c:v>262.67910561999997</c:v>
                </c:pt>
                <c:pt idx="19">
                  <c:v>252.43029494999999</c:v>
                </c:pt>
                <c:pt idx="20">
                  <c:v>241.93134852</c:v>
                </c:pt>
                <c:pt idx="21">
                  <c:v>238.34253795999999</c:v>
                </c:pt>
                <c:pt idx="22">
                  <c:v>228.43194088000001</c:v>
                </c:pt>
                <c:pt idx="23">
                  <c:v>219.46122154</c:v>
                </c:pt>
                <c:pt idx="24">
                  <c:v>210.19025525999999</c:v>
                </c:pt>
                <c:pt idx="25">
                  <c:v>200.52301498</c:v>
                </c:pt>
                <c:pt idx="26">
                  <c:v>192.45404551999999</c:v>
                </c:pt>
                <c:pt idx="27">
                  <c:v>185.26623531000001</c:v>
                </c:pt>
                <c:pt idx="28">
                  <c:v>175.46501839999999</c:v>
                </c:pt>
                <c:pt idx="29">
                  <c:v>168.94033475000001</c:v>
                </c:pt>
                <c:pt idx="30">
                  <c:v>158.77754952000001</c:v>
                </c:pt>
                <c:pt idx="31">
                  <c:v>152.92569334999999</c:v>
                </c:pt>
              </c:numCache>
            </c:numRef>
          </c:val>
          <c:extLst>
            <c:ext xmlns:c16="http://schemas.microsoft.com/office/drawing/2014/chart" uri="{C3380CC4-5D6E-409C-BE32-E72D297353CC}">
              <c16:uniqueId val="{00000001-6524-43A6-8CD4-6DBAD0D8E153}"/>
            </c:ext>
          </c:extLst>
        </c:ser>
        <c:ser>
          <c:idx val="2"/>
          <c:order val="2"/>
          <c:tx>
            <c:strRef>
              <c:f>'Annual and peak by load band'!$P$339</c:f>
              <c:strCache>
                <c:ptCount val="1"/>
                <c:pt idx="0">
                  <c:v>NDM &gt; 732 MWh</c:v>
                </c:pt>
              </c:strCache>
            </c:strRef>
          </c:tx>
          <c:spPr>
            <a:solidFill>
              <a:srgbClr val="99CCFF"/>
            </a:solidFill>
            <a:ln w="25400">
              <a:noFill/>
            </a:ln>
          </c:spPr>
          <c:invertIfNegative val="0"/>
          <c:cat>
            <c:strRef>
              <c:f>'Annual and peak by load band'!$Q$336:$AV$336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band'!$Q$339:$AV$339</c:f>
              <c:numCache>
                <c:formatCode>0</c:formatCode>
                <c:ptCount val="32"/>
                <c:pt idx="0">
                  <c:v>413.79483453</c:v>
                </c:pt>
                <c:pt idx="1">
                  <c:v>425.69081197999998</c:v>
                </c:pt>
                <c:pt idx="2">
                  <c:v>433.19119164</c:v>
                </c:pt>
                <c:pt idx="3">
                  <c:v>437.98913196000001</c:v>
                </c:pt>
                <c:pt idx="4">
                  <c:v>440.39615494999998</c:v>
                </c:pt>
                <c:pt idx="5">
                  <c:v>445.0637299</c:v>
                </c:pt>
                <c:pt idx="6">
                  <c:v>447.97036439999999</c:v>
                </c:pt>
                <c:pt idx="7">
                  <c:v>448.22176852000001</c:v>
                </c:pt>
                <c:pt idx="8">
                  <c:v>460.56184569999999</c:v>
                </c:pt>
                <c:pt idx="9">
                  <c:v>468.32535552000002</c:v>
                </c:pt>
                <c:pt idx="10">
                  <c:v>456.26286525</c:v>
                </c:pt>
                <c:pt idx="11">
                  <c:v>443.63985584</c:v>
                </c:pt>
                <c:pt idx="12">
                  <c:v>430.67887010999999</c:v>
                </c:pt>
                <c:pt idx="13">
                  <c:v>420.91570174999998</c:v>
                </c:pt>
                <c:pt idx="14">
                  <c:v>407.96149410999999</c:v>
                </c:pt>
                <c:pt idx="15">
                  <c:v>395.62675657</c:v>
                </c:pt>
                <c:pt idx="16">
                  <c:v>379.66675393000003</c:v>
                </c:pt>
                <c:pt idx="17">
                  <c:v>365.56484621999999</c:v>
                </c:pt>
                <c:pt idx="18">
                  <c:v>351.65433017999999</c:v>
                </c:pt>
                <c:pt idx="19">
                  <c:v>334.14909767</c:v>
                </c:pt>
                <c:pt idx="20">
                  <c:v>316.78833887000002</c:v>
                </c:pt>
                <c:pt idx="21">
                  <c:v>308.07508064000001</c:v>
                </c:pt>
                <c:pt idx="22">
                  <c:v>291.42797583999999</c:v>
                </c:pt>
                <c:pt idx="23">
                  <c:v>275.93306863999999</c:v>
                </c:pt>
                <c:pt idx="24">
                  <c:v>262.01791678000001</c:v>
                </c:pt>
                <c:pt idx="25">
                  <c:v>248.85369983999999</c:v>
                </c:pt>
                <c:pt idx="26">
                  <c:v>238.45088448999999</c:v>
                </c:pt>
                <c:pt idx="27">
                  <c:v>229.45271213999999</c:v>
                </c:pt>
                <c:pt idx="28">
                  <c:v>219.02043474999999</c:v>
                </c:pt>
                <c:pt idx="29">
                  <c:v>212.66835047000001</c:v>
                </c:pt>
                <c:pt idx="30">
                  <c:v>203.52095295000001</c:v>
                </c:pt>
                <c:pt idx="31">
                  <c:v>201.22365589</c:v>
                </c:pt>
              </c:numCache>
            </c:numRef>
          </c:val>
          <c:extLst>
            <c:ext xmlns:c16="http://schemas.microsoft.com/office/drawing/2014/chart" uri="{C3380CC4-5D6E-409C-BE32-E72D297353CC}">
              <c16:uniqueId val="{00000002-6524-43A6-8CD4-6DBAD0D8E153}"/>
            </c:ext>
          </c:extLst>
        </c:ser>
        <c:ser>
          <c:idx val="4"/>
          <c:order val="3"/>
          <c:tx>
            <c:strRef>
              <c:f>'Annual and peak by load band'!$P$341</c:f>
              <c:strCache>
                <c:ptCount val="1"/>
                <c:pt idx="0">
                  <c:v>Total DM</c:v>
                </c:pt>
              </c:strCache>
            </c:strRef>
          </c:tx>
          <c:spPr>
            <a:solidFill>
              <a:srgbClr val="FFFF99"/>
            </a:solidFill>
            <a:ln w="25400">
              <a:noFill/>
            </a:ln>
          </c:spPr>
          <c:invertIfNegative val="0"/>
          <c:cat>
            <c:strRef>
              <c:f>'Annual and peak by load band'!$Q$336:$AV$336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band'!$Q$341:$AV$341</c:f>
              <c:numCache>
                <c:formatCode>0</c:formatCode>
                <c:ptCount val="32"/>
                <c:pt idx="0">
                  <c:v>375.81415522999998</c:v>
                </c:pt>
                <c:pt idx="1">
                  <c:v>375.27778895</c:v>
                </c:pt>
                <c:pt idx="2">
                  <c:v>373.42958513999997</c:v>
                </c:pt>
                <c:pt idx="3">
                  <c:v>374.56248133999998</c:v>
                </c:pt>
                <c:pt idx="4">
                  <c:v>371.64128914999998</c:v>
                </c:pt>
                <c:pt idx="5">
                  <c:v>371.52999129</c:v>
                </c:pt>
                <c:pt idx="6">
                  <c:v>374.12241354000003</c:v>
                </c:pt>
                <c:pt idx="7">
                  <c:v>370.64526490999998</c:v>
                </c:pt>
                <c:pt idx="8">
                  <c:v>367.85099686000001</c:v>
                </c:pt>
                <c:pt idx="9">
                  <c:v>367.09770205000001</c:v>
                </c:pt>
                <c:pt idx="10">
                  <c:v>362.27313759999998</c:v>
                </c:pt>
                <c:pt idx="11">
                  <c:v>354.91781464000002</c:v>
                </c:pt>
                <c:pt idx="12">
                  <c:v>347.82464161000001</c:v>
                </c:pt>
                <c:pt idx="13">
                  <c:v>320.47670728999998</c:v>
                </c:pt>
                <c:pt idx="14">
                  <c:v>313.06006910000002</c:v>
                </c:pt>
                <c:pt idx="15">
                  <c:v>304.67896961999998</c:v>
                </c:pt>
                <c:pt idx="16">
                  <c:v>294.66204763000002</c:v>
                </c:pt>
                <c:pt idx="17">
                  <c:v>288.94710342000002</c:v>
                </c:pt>
                <c:pt idx="18">
                  <c:v>281.00769759999997</c:v>
                </c:pt>
                <c:pt idx="19">
                  <c:v>272.60935332000003</c:v>
                </c:pt>
                <c:pt idx="20">
                  <c:v>264.00115052000001</c:v>
                </c:pt>
                <c:pt idx="21">
                  <c:v>213.62699322</c:v>
                </c:pt>
                <c:pt idx="22">
                  <c:v>204.72785561000001</c:v>
                </c:pt>
                <c:pt idx="23">
                  <c:v>197.71838093</c:v>
                </c:pt>
                <c:pt idx="24">
                  <c:v>190.23790559</c:v>
                </c:pt>
                <c:pt idx="25">
                  <c:v>183.14923752999999</c:v>
                </c:pt>
                <c:pt idx="26">
                  <c:v>175.63235510999999</c:v>
                </c:pt>
                <c:pt idx="27">
                  <c:v>169.63227276000001</c:v>
                </c:pt>
                <c:pt idx="28">
                  <c:v>165.00556022999999</c:v>
                </c:pt>
                <c:pt idx="29">
                  <c:v>161.92007874999999</c:v>
                </c:pt>
                <c:pt idx="30">
                  <c:v>157.66235257</c:v>
                </c:pt>
                <c:pt idx="31">
                  <c:v>155.47220648000001</c:v>
                </c:pt>
              </c:numCache>
            </c:numRef>
          </c:val>
          <c:extLst>
            <c:ext xmlns:c16="http://schemas.microsoft.com/office/drawing/2014/chart" uri="{C3380CC4-5D6E-409C-BE32-E72D297353CC}">
              <c16:uniqueId val="{00000003-6524-43A6-8CD4-6DBAD0D8E153}"/>
            </c:ext>
          </c:extLst>
        </c:ser>
        <c:ser>
          <c:idx val="5"/>
          <c:order val="4"/>
          <c:tx>
            <c:strRef>
              <c:f>'Annual and peak by load band'!$P$342</c:f>
              <c:strCache>
                <c:ptCount val="1"/>
                <c:pt idx="0">
                  <c:v>LDZ Shrinkage</c:v>
                </c:pt>
              </c:strCache>
            </c:strRef>
          </c:tx>
          <c:spPr>
            <a:solidFill>
              <a:srgbClr val="000080"/>
            </a:solidFill>
            <a:ln w="25400">
              <a:noFill/>
            </a:ln>
          </c:spPr>
          <c:invertIfNegative val="0"/>
          <c:cat>
            <c:strRef>
              <c:f>'Annual and peak by load band'!$Q$336:$AV$336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band'!$Q$342:$AV$342</c:f>
              <c:numCache>
                <c:formatCode>0</c:formatCode>
                <c:ptCount val="32"/>
                <c:pt idx="0">
                  <c:v>7.4862075436</c:v>
                </c:pt>
                <c:pt idx="1">
                  <c:v>7.2849315067999996</c:v>
                </c:pt>
                <c:pt idx="2">
                  <c:v>7.1561643836000002</c:v>
                </c:pt>
                <c:pt idx="3">
                  <c:v>7.0273972602999999</c:v>
                </c:pt>
                <c:pt idx="4">
                  <c:v>6.9697279039</c:v>
                </c:pt>
                <c:pt idx="5">
                  <c:v>6.9013698630000002</c:v>
                </c:pt>
                <c:pt idx="6">
                  <c:v>6.8191780821999997</c:v>
                </c:pt>
                <c:pt idx="7">
                  <c:v>6.7041095889999998</c:v>
                </c:pt>
                <c:pt idx="8">
                  <c:v>6.6015987989999996</c:v>
                </c:pt>
                <c:pt idx="9">
                  <c:v>6.4630136986000002</c:v>
                </c:pt>
                <c:pt idx="10">
                  <c:v>6.3506849315</c:v>
                </c:pt>
                <c:pt idx="11">
                  <c:v>6.2383561643999998</c:v>
                </c:pt>
                <c:pt idx="12">
                  <c:v>6.1428110340000002</c:v>
                </c:pt>
                <c:pt idx="13">
                  <c:v>6.0136986301000004</c:v>
                </c:pt>
                <c:pt idx="14">
                  <c:v>5.9013698630000002</c:v>
                </c:pt>
                <c:pt idx="15">
                  <c:v>5.7890410959</c:v>
                </c:pt>
                <c:pt idx="16">
                  <c:v>5.6922649652999997</c:v>
                </c:pt>
                <c:pt idx="17">
                  <c:v>5.5643835615999997</c:v>
                </c:pt>
                <c:pt idx="18">
                  <c:v>5.4520547945000004</c:v>
                </c:pt>
                <c:pt idx="19">
                  <c:v>5.3397260274000002</c:v>
                </c:pt>
                <c:pt idx="20">
                  <c:v>5.2417188966000001</c:v>
                </c:pt>
                <c:pt idx="21">
                  <c:v>5.1150684931999999</c:v>
                </c:pt>
                <c:pt idx="22">
                  <c:v>5.0027397259999997</c:v>
                </c:pt>
                <c:pt idx="23">
                  <c:v>4.8904109589000004</c:v>
                </c:pt>
                <c:pt idx="24">
                  <c:v>4.7911728278999997</c:v>
                </c:pt>
                <c:pt idx="25">
                  <c:v>4.6657534247000001</c:v>
                </c:pt>
                <c:pt idx="26">
                  <c:v>4.5534246574999999</c:v>
                </c:pt>
                <c:pt idx="27">
                  <c:v>4.4410958903999997</c:v>
                </c:pt>
                <c:pt idx="28">
                  <c:v>4.3406267592000001</c:v>
                </c:pt>
                <c:pt idx="29">
                  <c:v>4.2164383562000003</c:v>
                </c:pt>
                <c:pt idx="30">
                  <c:v>4.1041095890000001</c:v>
                </c:pt>
                <c:pt idx="31">
                  <c:v>3.9917808218999999</c:v>
                </c:pt>
              </c:numCache>
            </c:numRef>
          </c:val>
          <c:extLst>
            <c:ext xmlns:c16="http://schemas.microsoft.com/office/drawing/2014/chart" uri="{C3380CC4-5D6E-409C-BE32-E72D297353CC}">
              <c16:uniqueId val="{00000004-6524-43A6-8CD4-6DBAD0D8E153}"/>
            </c:ext>
          </c:extLst>
        </c:ser>
        <c:ser>
          <c:idx val="7"/>
          <c:order val="5"/>
          <c:tx>
            <c:strRef>
              <c:f>'Annual and peak by load band'!$P$344</c:f>
              <c:strCache>
                <c:ptCount val="1"/>
                <c:pt idx="0">
                  <c:v>NTS Industrial</c:v>
                </c:pt>
              </c:strCache>
            </c:strRef>
          </c:tx>
          <c:spPr>
            <a:solidFill>
              <a:srgbClr val="800000"/>
            </a:solidFill>
            <a:ln w="25400">
              <a:noFill/>
            </a:ln>
          </c:spPr>
          <c:invertIfNegative val="0"/>
          <c:cat>
            <c:strRef>
              <c:f>'Annual and peak by load band'!$Q$336:$AV$336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band'!$Q$344:$AV$344</c:f>
              <c:numCache>
                <c:formatCode>0</c:formatCode>
                <c:ptCount val="32"/>
                <c:pt idx="0">
                  <c:v>68.187194985000005</c:v>
                </c:pt>
                <c:pt idx="1">
                  <c:v>68.026280588000006</c:v>
                </c:pt>
                <c:pt idx="2">
                  <c:v>67.652767612999995</c:v>
                </c:pt>
                <c:pt idx="3">
                  <c:v>67.062628375000003</c:v>
                </c:pt>
                <c:pt idx="4">
                  <c:v>66.877483045999995</c:v>
                </c:pt>
                <c:pt idx="5">
                  <c:v>67.461279985000004</c:v>
                </c:pt>
                <c:pt idx="6">
                  <c:v>68.215845192000003</c:v>
                </c:pt>
                <c:pt idx="7">
                  <c:v>68.819787978999997</c:v>
                </c:pt>
                <c:pt idx="8">
                  <c:v>69.188208560000007</c:v>
                </c:pt>
                <c:pt idx="9">
                  <c:v>69.848789128999996</c:v>
                </c:pt>
                <c:pt idx="10">
                  <c:v>87.748512566000002</c:v>
                </c:pt>
                <c:pt idx="11">
                  <c:v>113.35176711</c:v>
                </c:pt>
                <c:pt idx="12">
                  <c:v>137.92781373</c:v>
                </c:pt>
                <c:pt idx="13">
                  <c:v>165.08191864</c:v>
                </c:pt>
                <c:pt idx="14">
                  <c:v>197.43600588999999</c:v>
                </c:pt>
                <c:pt idx="15">
                  <c:v>233.29160580999999</c:v>
                </c:pt>
                <c:pt idx="16">
                  <c:v>277.84046876000002</c:v>
                </c:pt>
                <c:pt idx="17">
                  <c:v>334.18840133999998</c:v>
                </c:pt>
                <c:pt idx="18">
                  <c:v>390.69661311999999</c:v>
                </c:pt>
                <c:pt idx="19">
                  <c:v>442.97927893999997</c:v>
                </c:pt>
                <c:pt idx="20">
                  <c:v>502.66239208000002</c:v>
                </c:pt>
                <c:pt idx="21">
                  <c:v>564.20283025000003</c:v>
                </c:pt>
                <c:pt idx="22">
                  <c:v>636.28472042999999</c:v>
                </c:pt>
                <c:pt idx="23">
                  <c:v>714.67073598000002</c:v>
                </c:pt>
                <c:pt idx="24">
                  <c:v>791.58537791000003</c:v>
                </c:pt>
                <c:pt idx="25">
                  <c:v>866.81706761999999</c:v>
                </c:pt>
                <c:pt idx="26">
                  <c:v>927.88790055000004</c:v>
                </c:pt>
                <c:pt idx="27">
                  <c:v>977.85064349000004</c:v>
                </c:pt>
                <c:pt idx="28">
                  <c:v>1019.4403914</c:v>
                </c:pt>
                <c:pt idx="29">
                  <c:v>1048.0369759</c:v>
                </c:pt>
                <c:pt idx="30">
                  <c:v>1061.8621826999999</c:v>
                </c:pt>
                <c:pt idx="31">
                  <c:v>1064.8517922999999</c:v>
                </c:pt>
              </c:numCache>
            </c:numRef>
          </c:val>
          <c:extLst>
            <c:ext xmlns:c16="http://schemas.microsoft.com/office/drawing/2014/chart" uri="{C3380CC4-5D6E-409C-BE32-E72D297353CC}">
              <c16:uniqueId val="{00000005-6524-43A6-8CD4-6DBAD0D8E153}"/>
            </c:ext>
          </c:extLst>
        </c:ser>
        <c:ser>
          <c:idx val="8"/>
          <c:order val="6"/>
          <c:tx>
            <c:strRef>
              <c:f>'Annual and peak by load band'!$P$345</c:f>
              <c:strCache>
                <c:ptCount val="1"/>
                <c:pt idx="0">
                  <c:v>Exports to Ireland</c:v>
                </c:pt>
              </c:strCache>
            </c:strRef>
          </c:tx>
          <c:spPr>
            <a:solidFill>
              <a:srgbClr val="339966"/>
            </a:solidFill>
            <a:ln w="25400">
              <a:noFill/>
            </a:ln>
          </c:spPr>
          <c:invertIfNegative val="0"/>
          <c:cat>
            <c:strRef>
              <c:f>'Annual and peak by load band'!$Q$336:$AV$336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band'!$Q$345:$AV$345</c:f>
              <c:numCache>
                <c:formatCode>0</c:formatCode>
                <c:ptCount val="32"/>
                <c:pt idx="0">
                  <c:v>337.1</c:v>
                </c:pt>
                <c:pt idx="1">
                  <c:v>351.6</c:v>
                </c:pt>
                <c:pt idx="2">
                  <c:v>360.5</c:v>
                </c:pt>
                <c:pt idx="3">
                  <c:v>375.3</c:v>
                </c:pt>
                <c:pt idx="4">
                  <c:v>388.1</c:v>
                </c:pt>
                <c:pt idx="5">
                  <c:v>393.2</c:v>
                </c:pt>
                <c:pt idx="6">
                  <c:v>401.2</c:v>
                </c:pt>
                <c:pt idx="7">
                  <c:v>407.3</c:v>
                </c:pt>
                <c:pt idx="8">
                  <c:v>408.6</c:v>
                </c:pt>
                <c:pt idx="9">
                  <c:v>408.1</c:v>
                </c:pt>
                <c:pt idx="10">
                  <c:v>424.5</c:v>
                </c:pt>
                <c:pt idx="11">
                  <c:v>433.5</c:v>
                </c:pt>
                <c:pt idx="12">
                  <c:v>434.8</c:v>
                </c:pt>
                <c:pt idx="13">
                  <c:v>436.5</c:v>
                </c:pt>
                <c:pt idx="14">
                  <c:v>438.7</c:v>
                </c:pt>
                <c:pt idx="15">
                  <c:v>440.1</c:v>
                </c:pt>
                <c:pt idx="16">
                  <c:v>450.6</c:v>
                </c:pt>
                <c:pt idx="17">
                  <c:v>450.3</c:v>
                </c:pt>
                <c:pt idx="18">
                  <c:v>450.1</c:v>
                </c:pt>
                <c:pt idx="19">
                  <c:v>449.8</c:v>
                </c:pt>
                <c:pt idx="20">
                  <c:v>453.5</c:v>
                </c:pt>
                <c:pt idx="21">
                  <c:v>449</c:v>
                </c:pt>
                <c:pt idx="22">
                  <c:v>444.5</c:v>
                </c:pt>
                <c:pt idx="23">
                  <c:v>440</c:v>
                </c:pt>
                <c:pt idx="24">
                  <c:v>435.6</c:v>
                </c:pt>
                <c:pt idx="25">
                  <c:v>430.6</c:v>
                </c:pt>
                <c:pt idx="26">
                  <c:v>425.7</c:v>
                </c:pt>
                <c:pt idx="27">
                  <c:v>419.3</c:v>
                </c:pt>
                <c:pt idx="28">
                  <c:v>413</c:v>
                </c:pt>
                <c:pt idx="29">
                  <c:v>406.8</c:v>
                </c:pt>
                <c:pt idx="30">
                  <c:v>400.7</c:v>
                </c:pt>
                <c:pt idx="31">
                  <c:v>394.7</c:v>
                </c:pt>
              </c:numCache>
            </c:numRef>
          </c:val>
          <c:extLst>
            <c:ext xmlns:c16="http://schemas.microsoft.com/office/drawing/2014/chart" uri="{C3380CC4-5D6E-409C-BE32-E72D297353CC}">
              <c16:uniqueId val="{00000006-6524-43A6-8CD4-6DBAD0D8E153}"/>
            </c:ext>
          </c:extLst>
        </c:ser>
        <c:ser>
          <c:idx val="9"/>
          <c:order val="7"/>
          <c:tx>
            <c:strRef>
              <c:f>'Annual and peak by load band'!$P$346</c:f>
              <c:strCache>
                <c:ptCount val="1"/>
                <c:pt idx="0">
                  <c:v>NTS Power Generation</c:v>
                </c:pt>
              </c:strCache>
            </c:strRef>
          </c:tx>
          <c:spPr>
            <a:solidFill>
              <a:srgbClr val="FFCC99"/>
            </a:solidFill>
            <a:ln w="25400">
              <a:noFill/>
            </a:ln>
          </c:spPr>
          <c:invertIfNegative val="0"/>
          <c:cat>
            <c:strRef>
              <c:f>'Annual and peak by load band'!$Q$336:$AV$336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band'!$Q$346:$AV$346</c:f>
              <c:numCache>
                <c:formatCode>0</c:formatCode>
                <c:ptCount val="32"/>
                <c:pt idx="0">
                  <c:v>804.54345897999997</c:v>
                </c:pt>
                <c:pt idx="1">
                  <c:v>708.62250062999999</c:v>
                </c:pt>
                <c:pt idx="2">
                  <c:v>660.71809799000005</c:v>
                </c:pt>
                <c:pt idx="3">
                  <c:v>655.42303070000003</c:v>
                </c:pt>
                <c:pt idx="4">
                  <c:v>617.64785732999997</c:v>
                </c:pt>
                <c:pt idx="5">
                  <c:v>581.85615442999995</c:v>
                </c:pt>
                <c:pt idx="6">
                  <c:v>506.57290561000002</c:v>
                </c:pt>
                <c:pt idx="7">
                  <c:v>456.79915917</c:v>
                </c:pt>
                <c:pt idx="8">
                  <c:v>458.11179289</c:v>
                </c:pt>
                <c:pt idx="9">
                  <c:v>430.01940486000001</c:v>
                </c:pt>
                <c:pt idx="10">
                  <c:v>423.53179879999999</c:v>
                </c:pt>
                <c:pt idx="11">
                  <c:v>434.69169333000002</c:v>
                </c:pt>
                <c:pt idx="12">
                  <c:v>448.51080113</c:v>
                </c:pt>
                <c:pt idx="13">
                  <c:v>415.11150472000003</c:v>
                </c:pt>
                <c:pt idx="14">
                  <c:v>427.04162252999998</c:v>
                </c:pt>
                <c:pt idx="15">
                  <c:v>398.58789904999998</c:v>
                </c:pt>
                <c:pt idx="16">
                  <c:v>378.91487340999998</c:v>
                </c:pt>
                <c:pt idx="17">
                  <c:v>413.00750529999999</c:v>
                </c:pt>
                <c:pt idx="18">
                  <c:v>424.19467226</c:v>
                </c:pt>
                <c:pt idx="19">
                  <c:v>437.60862211</c:v>
                </c:pt>
                <c:pt idx="20">
                  <c:v>427.45570851999997</c:v>
                </c:pt>
                <c:pt idx="21">
                  <c:v>413.54041003999998</c:v>
                </c:pt>
                <c:pt idx="22">
                  <c:v>447.23751183000002</c:v>
                </c:pt>
                <c:pt idx="23">
                  <c:v>494.56192258999999</c:v>
                </c:pt>
                <c:pt idx="24">
                  <c:v>513.41654911000001</c:v>
                </c:pt>
                <c:pt idx="25">
                  <c:v>528.93287697000005</c:v>
                </c:pt>
                <c:pt idx="26">
                  <c:v>542.52366567000001</c:v>
                </c:pt>
                <c:pt idx="27">
                  <c:v>549.37111169000002</c:v>
                </c:pt>
                <c:pt idx="28">
                  <c:v>562.76815194000005</c:v>
                </c:pt>
                <c:pt idx="29">
                  <c:v>565.69331414999999</c:v>
                </c:pt>
                <c:pt idx="30">
                  <c:v>560.06403079999995</c:v>
                </c:pt>
                <c:pt idx="31">
                  <c:v>558.32963954000002</c:v>
                </c:pt>
              </c:numCache>
            </c:numRef>
          </c:val>
          <c:extLst>
            <c:ext xmlns:c16="http://schemas.microsoft.com/office/drawing/2014/chart" uri="{C3380CC4-5D6E-409C-BE32-E72D297353CC}">
              <c16:uniqueId val="{00000007-6524-43A6-8CD4-6DBAD0D8E153}"/>
            </c:ext>
          </c:extLst>
        </c:ser>
        <c:ser>
          <c:idx val="11"/>
          <c:order val="8"/>
          <c:tx>
            <c:strRef>
              <c:f>'Annual and peak by load band'!$P$348</c:f>
              <c:strCache>
                <c:ptCount val="1"/>
                <c:pt idx="0">
                  <c:v>NTS Shrinkage</c:v>
                </c:pt>
              </c:strCache>
            </c:strRef>
          </c:tx>
          <c:spPr>
            <a:solidFill>
              <a:srgbClr val="CC99FF"/>
            </a:solidFill>
            <a:ln w="25400">
              <a:noFill/>
            </a:ln>
          </c:spPr>
          <c:invertIfNegative val="0"/>
          <c:cat>
            <c:strRef>
              <c:f>'Annual and peak by load band'!$Q$336:$AV$336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band'!$Q$348:$AV$348</c:f>
              <c:numCache>
                <c:formatCode>0</c:formatCode>
                <c:ptCount val="32"/>
                <c:pt idx="0">
                  <c:v>8.5863013698999993</c:v>
                </c:pt>
                <c:pt idx="1">
                  <c:v>8.1999999999999993</c:v>
                </c:pt>
                <c:pt idx="2">
                  <c:v>7.8904109589000004</c:v>
                </c:pt>
                <c:pt idx="3">
                  <c:v>7.8164383561999999</c:v>
                </c:pt>
                <c:pt idx="4">
                  <c:v>7.8191780821999997</c:v>
                </c:pt>
                <c:pt idx="5">
                  <c:v>7.6356164383999996</c:v>
                </c:pt>
                <c:pt idx="6">
                  <c:v>7.5671232877000003</c:v>
                </c:pt>
                <c:pt idx="7">
                  <c:v>7.4356164384000003</c:v>
                </c:pt>
                <c:pt idx="8">
                  <c:v>7.3205479452000004</c:v>
                </c:pt>
                <c:pt idx="9">
                  <c:v>7.2438356164000002</c:v>
                </c:pt>
                <c:pt idx="10">
                  <c:v>7.1506849314999998</c:v>
                </c:pt>
                <c:pt idx="11">
                  <c:v>7.0876712329</c:v>
                </c:pt>
                <c:pt idx="12">
                  <c:v>6.9972602740000003</c:v>
                </c:pt>
                <c:pt idx="13">
                  <c:v>6.9616438356000003</c:v>
                </c:pt>
                <c:pt idx="14">
                  <c:v>6.9205479452000001</c:v>
                </c:pt>
                <c:pt idx="15">
                  <c:v>6.9041095889999999</c:v>
                </c:pt>
                <c:pt idx="16">
                  <c:v>6.8301369863000003</c:v>
                </c:pt>
                <c:pt idx="17">
                  <c:v>6.8575342466000002</c:v>
                </c:pt>
                <c:pt idx="18">
                  <c:v>6.8767123288000001</c:v>
                </c:pt>
                <c:pt idx="19">
                  <c:v>6.8904109589000004</c:v>
                </c:pt>
                <c:pt idx="20">
                  <c:v>6.8602739725999999</c:v>
                </c:pt>
                <c:pt idx="21">
                  <c:v>6.8493150685000002</c:v>
                </c:pt>
                <c:pt idx="22">
                  <c:v>6.8767123288000001</c:v>
                </c:pt>
                <c:pt idx="23">
                  <c:v>6.9205479452000001</c:v>
                </c:pt>
                <c:pt idx="24">
                  <c:v>7.0383561643999997</c:v>
                </c:pt>
                <c:pt idx="25">
                  <c:v>7.1369863014000003</c:v>
                </c:pt>
                <c:pt idx="26">
                  <c:v>7.2273972603000001</c:v>
                </c:pt>
                <c:pt idx="27">
                  <c:v>7.3095890410999997</c:v>
                </c:pt>
                <c:pt idx="28">
                  <c:v>7.3260273972999999</c:v>
                </c:pt>
                <c:pt idx="29">
                  <c:v>7.3342465752999999</c:v>
                </c:pt>
                <c:pt idx="30">
                  <c:v>7.2876712329000002</c:v>
                </c:pt>
                <c:pt idx="31">
                  <c:v>7.1863013698999998</c:v>
                </c:pt>
              </c:numCache>
            </c:numRef>
          </c:val>
          <c:extLst>
            <c:ext xmlns:c16="http://schemas.microsoft.com/office/drawing/2014/chart" uri="{C3380CC4-5D6E-409C-BE32-E72D297353CC}">
              <c16:uniqueId val="{00000008-6524-43A6-8CD4-6DBAD0D8E153}"/>
            </c:ext>
          </c:extLst>
        </c:ser>
        <c:dLbls>
          <c:showLegendKey val="0"/>
          <c:showVal val="0"/>
          <c:showCatName val="0"/>
          <c:showSerName val="0"/>
          <c:showPercent val="0"/>
          <c:showBubbleSize val="0"/>
        </c:dLbls>
        <c:gapWidth val="0"/>
        <c:overlap val="100"/>
        <c:axId val="54792192"/>
        <c:axId val="54793728"/>
      </c:barChart>
      <c:lineChart>
        <c:grouping val="standard"/>
        <c:varyColors val="0"/>
        <c:ser>
          <c:idx val="3"/>
          <c:order val="9"/>
          <c:tx>
            <c:strRef>
              <c:f>'Annual and peak by load band'!$P$353</c:f>
              <c:strCache>
                <c:ptCount val="1"/>
                <c:pt idx="0">
                  <c:v>Total Undiversified</c:v>
                </c:pt>
              </c:strCache>
            </c:strRef>
          </c:tx>
          <c:spPr>
            <a:ln w="25400">
              <a:solidFill>
                <a:srgbClr val="FF0000"/>
              </a:solidFill>
              <a:prstDash val="solid"/>
            </a:ln>
          </c:spPr>
          <c:marker>
            <c:symbol val="none"/>
          </c:marker>
          <c:cat>
            <c:strRef>
              <c:f>'Annual and peak by load band'!$Q$336:$AV$336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band'!$Q$353:$AV$353</c:f>
              <c:numCache>
                <c:formatCode>0</c:formatCode>
                <c:ptCount val="32"/>
                <c:pt idx="0">
                  <c:v>5896.4737753000009</c:v>
                </c:pt>
                <c:pt idx="1">
                  <c:v>5896.4713174789995</c:v>
                </c:pt>
                <c:pt idx="2">
                  <c:v>5815.8603601839995</c:v>
                </c:pt>
                <c:pt idx="3">
                  <c:v>5837.7736345470012</c:v>
                </c:pt>
                <c:pt idx="4">
                  <c:v>5868.4217058739996</c:v>
                </c:pt>
                <c:pt idx="5">
                  <c:v>5828.2716937280002</c:v>
                </c:pt>
                <c:pt idx="6">
                  <c:v>5653.4185522850003</c:v>
                </c:pt>
                <c:pt idx="7">
                  <c:v>5481.8754869450004</c:v>
                </c:pt>
                <c:pt idx="8">
                  <c:v>5379.9024827450003</c:v>
                </c:pt>
                <c:pt idx="9">
                  <c:v>5338.8766807169995</c:v>
                </c:pt>
                <c:pt idx="10">
                  <c:v>5306.4426827470006</c:v>
                </c:pt>
                <c:pt idx="11">
                  <c:v>5261.2109461070004</c:v>
                </c:pt>
                <c:pt idx="12">
                  <c:v>5138.0708275380002</c:v>
                </c:pt>
                <c:pt idx="13">
                  <c:v>5064.5486926638223</c:v>
                </c:pt>
                <c:pt idx="14">
                  <c:v>4987.9255607693285</c:v>
                </c:pt>
                <c:pt idx="15">
                  <c:v>4890.1883328963695</c:v>
                </c:pt>
                <c:pt idx="16">
                  <c:v>4777.1141418190873</c:v>
                </c:pt>
                <c:pt idx="17">
                  <c:v>4708.8265417533012</c:v>
                </c:pt>
                <c:pt idx="18">
                  <c:v>4617.7711613791917</c:v>
                </c:pt>
                <c:pt idx="19">
                  <c:v>4583.4376502138493</c:v>
                </c:pt>
                <c:pt idx="20">
                  <c:v>4452.5109472325348</c:v>
                </c:pt>
                <c:pt idx="21">
                  <c:v>4394.7485164195205</c:v>
                </c:pt>
                <c:pt idx="22">
                  <c:v>4308.044528659424</c:v>
                </c:pt>
                <c:pt idx="23">
                  <c:v>4293.7888302847532</c:v>
                </c:pt>
                <c:pt idx="24">
                  <c:v>4229.8728689310137</c:v>
                </c:pt>
                <c:pt idx="25">
                  <c:v>4184.4576288463286</c:v>
                </c:pt>
                <c:pt idx="26">
                  <c:v>4174.5511222574387</c:v>
                </c:pt>
                <c:pt idx="27">
                  <c:v>4008.1704708680959</c:v>
                </c:pt>
                <c:pt idx="28">
                  <c:v>3910.3850183364657</c:v>
                </c:pt>
                <c:pt idx="29">
                  <c:v>3862.356852479822</c:v>
                </c:pt>
                <c:pt idx="30">
                  <c:v>3760.6716980504384</c:v>
                </c:pt>
                <c:pt idx="31">
                  <c:v>3740.0055018593835</c:v>
                </c:pt>
              </c:numCache>
            </c:numRef>
          </c:val>
          <c:smooth val="0"/>
          <c:extLst>
            <c:ext xmlns:c16="http://schemas.microsoft.com/office/drawing/2014/chart" uri="{C3380CC4-5D6E-409C-BE32-E72D297353CC}">
              <c16:uniqueId val="{00000009-6524-43A6-8CD4-6DBAD0D8E153}"/>
            </c:ext>
          </c:extLst>
        </c:ser>
        <c:dLbls>
          <c:showLegendKey val="0"/>
          <c:showVal val="0"/>
          <c:showCatName val="0"/>
          <c:showSerName val="0"/>
          <c:showPercent val="0"/>
          <c:showBubbleSize val="0"/>
        </c:dLbls>
        <c:marker val="1"/>
        <c:smooth val="0"/>
        <c:axId val="54792192"/>
        <c:axId val="54793728"/>
      </c:lineChart>
      <c:catAx>
        <c:axId val="54792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793728"/>
        <c:crosses val="autoZero"/>
        <c:auto val="1"/>
        <c:lblAlgn val="ctr"/>
        <c:lblOffset val="100"/>
        <c:tickLblSkip val="1"/>
        <c:tickMarkSkip val="1"/>
        <c:noMultiLvlLbl val="0"/>
      </c:catAx>
      <c:valAx>
        <c:axId val="5479372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792192"/>
        <c:crosses val="autoZero"/>
        <c:crossBetween val="between"/>
      </c:valAx>
      <c:spPr>
        <a:noFill/>
        <a:ln w="25400">
          <a:noFill/>
        </a:ln>
      </c:spPr>
    </c:plotArea>
    <c:legend>
      <c:legendPos val="b"/>
      <c:layout>
        <c:manualLayout>
          <c:xMode val="edge"/>
          <c:yMode val="edge"/>
          <c:x val="9.7287858020078666E-2"/>
          <c:y val="0.84549458550006096"/>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and peak by load band'!$P$308</c:f>
              <c:strCache>
                <c:ptCount val="1"/>
                <c:pt idx="0">
                  <c:v>0-73.2 MWh</c:v>
                </c:pt>
              </c:strCache>
            </c:strRef>
          </c:tx>
          <c:spPr>
            <a:solidFill>
              <a:srgbClr val="CCFFFF"/>
            </a:solidFill>
            <a:ln w="25400">
              <a:noFill/>
            </a:ln>
          </c:spPr>
          <c:invertIfNegative val="0"/>
          <c:cat>
            <c:strRef>
              <c:f>'Annual and peak by load band'!$Q$307:$AH$307</c:f>
              <c:strCache>
                <c:ptCount val="18"/>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strCache>
            </c:strRef>
          </c:cat>
          <c:val>
            <c:numLit>
              <c:formatCode>General</c:formatCode>
              <c:ptCount val="1"/>
              <c:pt idx="0">
                <c:v>0</c:v>
              </c:pt>
            </c:numLit>
          </c:val>
          <c:extLst>
            <c:ext xmlns:c16="http://schemas.microsoft.com/office/drawing/2014/chart" uri="{C3380CC4-5D6E-409C-BE32-E72D297353CC}">
              <c16:uniqueId val="{00000000-962F-4DB9-8321-B3A34459B7E8}"/>
            </c:ext>
          </c:extLst>
        </c:ser>
        <c:ser>
          <c:idx val="1"/>
          <c:order val="1"/>
          <c:tx>
            <c:strRef>
              <c:f>'Annual and peak by load band'!$P$309</c:f>
              <c:strCache>
                <c:ptCount val="1"/>
                <c:pt idx="0">
                  <c:v>73.2-732 MWh</c:v>
                </c:pt>
              </c:strCache>
            </c:strRef>
          </c:tx>
          <c:spPr>
            <a:solidFill>
              <a:srgbClr val="0000FF"/>
            </a:solidFill>
            <a:ln w="25400">
              <a:noFill/>
            </a:ln>
          </c:spPr>
          <c:invertIfNegative val="0"/>
          <c:cat>
            <c:strRef>
              <c:f>'Annual and peak by load band'!$Q$307:$AH$307</c:f>
              <c:strCache>
                <c:ptCount val="18"/>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strCache>
            </c:strRef>
          </c:cat>
          <c:val>
            <c:numLit>
              <c:formatCode>General</c:formatCode>
              <c:ptCount val="1"/>
              <c:pt idx="0">
                <c:v>0</c:v>
              </c:pt>
            </c:numLit>
          </c:val>
          <c:extLst>
            <c:ext xmlns:c16="http://schemas.microsoft.com/office/drawing/2014/chart" uri="{C3380CC4-5D6E-409C-BE32-E72D297353CC}">
              <c16:uniqueId val="{00000001-962F-4DB9-8321-B3A34459B7E8}"/>
            </c:ext>
          </c:extLst>
        </c:ser>
        <c:ser>
          <c:idx val="2"/>
          <c:order val="2"/>
          <c:tx>
            <c:strRef>
              <c:f>'Annual and peak by load band'!$P$310</c:f>
              <c:strCache>
                <c:ptCount val="1"/>
                <c:pt idx="0">
                  <c:v>NDM &gt; 732 MWh</c:v>
                </c:pt>
              </c:strCache>
            </c:strRef>
          </c:tx>
          <c:spPr>
            <a:solidFill>
              <a:srgbClr val="99CCFF"/>
            </a:solidFill>
            <a:ln w="25400">
              <a:noFill/>
            </a:ln>
          </c:spPr>
          <c:invertIfNegative val="0"/>
          <c:cat>
            <c:strRef>
              <c:f>'Annual and peak by load band'!$Q$307:$AH$307</c:f>
              <c:strCache>
                <c:ptCount val="18"/>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strCache>
            </c:strRef>
          </c:cat>
          <c:val>
            <c:numLit>
              <c:formatCode>General</c:formatCode>
              <c:ptCount val="1"/>
              <c:pt idx="0">
                <c:v>0</c:v>
              </c:pt>
            </c:numLit>
          </c:val>
          <c:extLst>
            <c:ext xmlns:c16="http://schemas.microsoft.com/office/drawing/2014/chart" uri="{C3380CC4-5D6E-409C-BE32-E72D297353CC}">
              <c16:uniqueId val="{00000002-962F-4DB9-8321-B3A34459B7E8}"/>
            </c:ext>
          </c:extLst>
        </c:ser>
        <c:ser>
          <c:idx val="4"/>
          <c:order val="3"/>
          <c:tx>
            <c:strRef>
              <c:f>'Annual and peak by load band'!$P$312</c:f>
              <c:strCache>
                <c:ptCount val="1"/>
                <c:pt idx="0">
                  <c:v>Total DM</c:v>
                </c:pt>
              </c:strCache>
            </c:strRef>
          </c:tx>
          <c:spPr>
            <a:solidFill>
              <a:srgbClr val="FFFF99"/>
            </a:solidFill>
            <a:ln w="25400">
              <a:noFill/>
            </a:ln>
          </c:spPr>
          <c:invertIfNegative val="0"/>
          <c:cat>
            <c:strRef>
              <c:f>'Annual and peak by load band'!$Q$307:$AH$307</c:f>
              <c:strCache>
                <c:ptCount val="18"/>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strCache>
            </c:strRef>
          </c:cat>
          <c:val>
            <c:numLit>
              <c:formatCode>General</c:formatCode>
              <c:ptCount val="1"/>
              <c:pt idx="0">
                <c:v>0</c:v>
              </c:pt>
            </c:numLit>
          </c:val>
          <c:extLst>
            <c:ext xmlns:c16="http://schemas.microsoft.com/office/drawing/2014/chart" uri="{C3380CC4-5D6E-409C-BE32-E72D297353CC}">
              <c16:uniqueId val="{00000003-962F-4DB9-8321-B3A34459B7E8}"/>
            </c:ext>
          </c:extLst>
        </c:ser>
        <c:ser>
          <c:idx val="5"/>
          <c:order val="4"/>
          <c:tx>
            <c:strRef>
              <c:f>'Annual and peak by load band'!$P$313</c:f>
              <c:strCache>
                <c:ptCount val="1"/>
                <c:pt idx="0">
                  <c:v>LDZ Shrinkage</c:v>
                </c:pt>
              </c:strCache>
            </c:strRef>
          </c:tx>
          <c:spPr>
            <a:solidFill>
              <a:srgbClr val="000080"/>
            </a:solidFill>
            <a:ln w="25400">
              <a:noFill/>
            </a:ln>
          </c:spPr>
          <c:invertIfNegative val="0"/>
          <c:cat>
            <c:strRef>
              <c:f>'Annual and peak by load band'!$Q$307:$AH$307</c:f>
              <c:strCache>
                <c:ptCount val="18"/>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strCache>
            </c:strRef>
          </c:cat>
          <c:val>
            <c:numLit>
              <c:formatCode>General</c:formatCode>
              <c:ptCount val="1"/>
              <c:pt idx="0">
                <c:v>0</c:v>
              </c:pt>
            </c:numLit>
          </c:val>
          <c:extLst>
            <c:ext xmlns:c16="http://schemas.microsoft.com/office/drawing/2014/chart" uri="{C3380CC4-5D6E-409C-BE32-E72D297353CC}">
              <c16:uniqueId val="{00000004-962F-4DB9-8321-B3A34459B7E8}"/>
            </c:ext>
          </c:extLst>
        </c:ser>
        <c:ser>
          <c:idx val="7"/>
          <c:order val="5"/>
          <c:tx>
            <c:strRef>
              <c:f>'Annual and peak by load band'!$P$315</c:f>
              <c:strCache>
                <c:ptCount val="1"/>
                <c:pt idx="0">
                  <c:v>NTS Industrial</c:v>
                </c:pt>
              </c:strCache>
            </c:strRef>
          </c:tx>
          <c:spPr>
            <a:solidFill>
              <a:srgbClr val="800000"/>
            </a:solidFill>
            <a:ln w="25400">
              <a:noFill/>
            </a:ln>
          </c:spPr>
          <c:invertIfNegative val="0"/>
          <c:cat>
            <c:strRef>
              <c:f>'Annual and peak by load band'!$Q$307:$AH$307</c:f>
              <c:strCache>
                <c:ptCount val="18"/>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strCache>
            </c:strRef>
          </c:cat>
          <c:val>
            <c:numLit>
              <c:formatCode>General</c:formatCode>
              <c:ptCount val="1"/>
              <c:pt idx="0">
                <c:v>0</c:v>
              </c:pt>
            </c:numLit>
          </c:val>
          <c:extLst>
            <c:ext xmlns:c16="http://schemas.microsoft.com/office/drawing/2014/chart" uri="{C3380CC4-5D6E-409C-BE32-E72D297353CC}">
              <c16:uniqueId val="{00000005-962F-4DB9-8321-B3A34459B7E8}"/>
            </c:ext>
          </c:extLst>
        </c:ser>
        <c:ser>
          <c:idx val="8"/>
          <c:order val="6"/>
          <c:tx>
            <c:strRef>
              <c:f>'Annual and peak by load band'!$P$316</c:f>
              <c:strCache>
                <c:ptCount val="1"/>
                <c:pt idx="0">
                  <c:v>Exports to Ireland</c:v>
                </c:pt>
              </c:strCache>
            </c:strRef>
          </c:tx>
          <c:spPr>
            <a:solidFill>
              <a:srgbClr val="339966"/>
            </a:solidFill>
            <a:ln w="25400">
              <a:noFill/>
            </a:ln>
          </c:spPr>
          <c:invertIfNegative val="0"/>
          <c:cat>
            <c:strRef>
              <c:f>'Annual and peak by load band'!$Q$307:$AH$307</c:f>
              <c:strCache>
                <c:ptCount val="18"/>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strCache>
            </c:strRef>
          </c:cat>
          <c:val>
            <c:numLit>
              <c:formatCode>General</c:formatCode>
              <c:ptCount val="1"/>
              <c:pt idx="0">
                <c:v>0</c:v>
              </c:pt>
            </c:numLit>
          </c:val>
          <c:extLst>
            <c:ext xmlns:c16="http://schemas.microsoft.com/office/drawing/2014/chart" uri="{C3380CC4-5D6E-409C-BE32-E72D297353CC}">
              <c16:uniqueId val="{00000006-962F-4DB9-8321-B3A34459B7E8}"/>
            </c:ext>
          </c:extLst>
        </c:ser>
        <c:ser>
          <c:idx val="9"/>
          <c:order val="7"/>
          <c:tx>
            <c:strRef>
              <c:f>'Annual and peak by load band'!$P$317</c:f>
              <c:strCache>
                <c:ptCount val="1"/>
                <c:pt idx="0">
                  <c:v>NTS Power Generation</c:v>
                </c:pt>
              </c:strCache>
            </c:strRef>
          </c:tx>
          <c:spPr>
            <a:solidFill>
              <a:srgbClr val="FFCC99"/>
            </a:solidFill>
            <a:ln w="25400">
              <a:noFill/>
            </a:ln>
          </c:spPr>
          <c:invertIfNegative val="0"/>
          <c:cat>
            <c:strRef>
              <c:f>'Annual and peak by load band'!$Q$307:$AH$307</c:f>
              <c:strCache>
                <c:ptCount val="18"/>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strCache>
            </c:strRef>
          </c:cat>
          <c:val>
            <c:numLit>
              <c:formatCode>General</c:formatCode>
              <c:ptCount val="1"/>
              <c:pt idx="0">
                <c:v>0</c:v>
              </c:pt>
            </c:numLit>
          </c:val>
          <c:extLst>
            <c:ext xmlns:c16="http://schemas.microsoft.com/office/drawing/2014/chart" uri="{C3380CC4-5D6E-409C-BE32-E72D297353CC}">
              <c16:uniqueId val="{00000007-962F-4DB9-8321-B3A34459B7E8}"/>
            </c:ext>
          </c:extLst>
        </c:ser>
        <c:ser>
          <c:idx val="11"/>
          <c:order val="8"/>
          <c:tx>
            <c:strRef>
              <c:f>'Annual and peak by load band'!$P$319</c:f>
              <c:strCache>
                <c:ptCount val="1"/>
                <c:pt idx="0">
                  <c:v>NTS Shrinkage</c:v>
                </c:pt>
              </c:strCache>
            </c:strRef>
          </c:tx>
          <c:spPr>
            <a:solidFill>
              <a:srgbClr val="CC99FF"/>
            </a:solidFill>
            <a:ln w="25400">
              <a:noFill/>
            </a:ln>
          </c:spPr>
          <c:invertIfNegative val="0"/>
          <c:cat>
            <c:strRef>
              <c:f>'Annual and peak by load band'!$Q$307:$AH$307</c:f>
              <c:strCache>
                <c:ptCount val="18"/>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strCache>
            </c:strRef>
          </c:cat>
          <c:val>
            <c:numLit>
              <c:formatCode>General</c:formatCode>
              <c:ptCount val="1"/>
              <c:pt idx="0">
                <c:v>0</c:v>
              </c:pt>
            </c:numLit>
          </c:val>
          <c:extLst>
            <c:ext xmlns:c16="http://schemas.microsoft.com/office/drawing/2014/chart" uri="{C3380CC4-5D6E-409C-BE32-E72D297353CC}">
              <c16:uniqueId val="{00000008-962F-4DB9-8321-B3A34459B7E8}"/>
            </c:ext>
          </c:extLst>
        </c:ser>
        <c:dLbls>
          <c:showLegendKey val="0"/>
          <c:showVal val="0"/>
          <c:showCatName val="0"/>
          <c:showSerName val="0"/>
          <c:showPercent val="0"/>
          <c:showBubbleSize val="0"/>
        </c:dLbls>
        <c:gapWidth val="0"/>
        <c:overlap val="100"/>
        <c:axId val="54923264"/>
        <c:axId val="54924800"/>
      </c:barChart>
      <c:lineChart>
        <c:grouping val="standard"/>
        <c:varyColors val="0"/>
        <c:ser>
          <c:idx val="3"/>
          <c:order val="9"/>
          <c:tx>
            <c:v>Undiversified Total</c:v>
          </c:tx>
          <c:spPr>
            <a:ln w="254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962F-4DB9-8321-B3A34459B7E8}"/>
            </c:ext>
          </c:extLst>
        </c:ser>
        <c:dLbls>
          <c:showLegendKey val="0"/>
          <c:showVal val="0"/>
          <c:showCatName val="0"/>
          <c:showSerName val="0"/>
          <c:showPercent val="0"/>
          <c:showBubbleSize val="0"/>
        </c:dLbls>
        <c:marker val="1"/>
        <c:smooth val="0"/>
        <c:axId val="54923264"/>
        <c:axId val="54924800"/>
      </c:lineChart>
      <c:catAx>
        <c:axId val="5492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924800"/>
        <c:crosses val="autoZero"/>
        <c:auto val="1"/>
        <c:lblAlgn val="ctr"/>
        <c:lblOffset val="100"/>
        <c:tickLblSkip val="1"/>
        <c:tickMarkSkip val="1"/>
        <c:noMultiLvlLbl val="0"/>
      </c:catAx>
      <c:valAx>
        <c:axId val="54924800"/>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923264"/>
        <c:crosses val="autoZero"/>
        <c:crossBetween val="between"/>
      </c:valAx>
      <c:spPr>
        <a:no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'Annual and peak by load band'!$P$70</c:f>
              <c:strCache>
                <c:ptCount val="1"/>
                <c:pt idx="0">
                  <c:v>0-73.2 MWh</c:v>
                </c:pt>
              </c:strCache>
            </c:strRef>
          </c:tx>
          <c:spPr>
            <a:solidFill>
              <a:srgbClr val="CCFFCC"/>
            </a:solidFill>
            <a:ln w="25400">
              <a:noFill/>
            </a:ln>
          </c:spPr>
          <c:invertIfNegative val="0"/>
          <c:cat>
            <c:numRef>
              <c:f>'Annual and peak by load band'!$Q$69:$AV$69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band'!$Q$70:$AV$70</c:f>
              <c:numCache>
                <c:formatCode>0</c:formatCode>
                <c:ptCount val="32"/>
                <c:pt idx="0">
                  <c:v>338.52852557</c:v>
                </c:pt>
                <c:pt idx="1">
                  <c:v>337.92032438000001</c:v>
                </c:pt>
                <c:pt idx="2">
                  <c:v>337.51500024000001</c:v>
                </c:pt>
                <c:pt idx="3">
                  <c:v>337.08623089000002</c:v>
                </c:pt>
                <c:pt idx="4">
                  <c:v>336.75456478999996</c:v>
                </c:pt>
                <c:pt idx="5">
                  <c:v>336.68132984000005</c:v>
                </c:pt>
                <c:pt idx="6">
                  <c:v>336.67305248000002</c:v>
                </c:pt>
                <c:pt idx="7">
                  <c:v>336.73451477000003</c:v>
                </c:pt>
                <c:pt idx="8">
                  <c:v>336.64322185999998</c:v>
                </c:pt>
                <c:pt idx="9">
                  <c:v>336.41918125000001</c:v>
                </c:pt>
                <c:pt idx="10">
                  <c:v>335.76975593999998</c:v>
                </c:pt>
                <c:pt idx="11">
                  <c:v>335.09974209000001</c:v>
                </c:pt>
                <c:pt idx="12">
                  <c:v>334.25624539</c:v>
                </c:pt>
                <c:pt idx="13">
                  <c:v>332.93003577999997</c:v>
                </c:pt>
                <c:pt idx="14">
                  <c:v>331.69105982000002</c:v>
                </c:pt>
                <c:pt idx="15">
                  <c:v>330.56106005999999</c:v>
                </c:pt>
                <c:pt idx="16">
                  <c:v>329.41436265000004</c:v>
                </c:pt>
                <c:pt idx="17">
                  <c:v>328.34739336000001</c:v>
                </c:pt>
                <c:pt idx="18">
                  <c:v>327.22585937999997</c:v>
                </c:pt>
                <c:pt idx="19">
                  <c:v>326.31973074000001</c:v>
                </c:pt>
                <c:pt idx="20">
                  <c:v>325.48562816999998</c:v>
                </c:pt>
                <c:pt idx="21">
                  <c:v>324.67730349999999</c:v>
                </c:pt>
                <c:pt idx="22">
                  <c:v>323.73788356</c:v>
                </c:pt>
                <c:pt idx="23">
                  <c:v>322.86745882000002</c:v>
                </c:pt>
                <c:pt idx="24">
                  <c:v>322.06812138999999</c:v>
                </c:pt>
                <c:pt idx="25">
                  <c:v>321.47178223999998</c:v>
                </c:pt>
                <c:pt idx="26">
                  <c:v>320.88071016999999</c:v>
                </c:pt>
                <c:pt idx="27">
                  <c:v>320.02694692</c:v>
                </c:pt>
                <c:pt idx="28">
                  <c:v>319.22708711999996</c:v>
                </c:pt>
                <c:pt idx="29">
                  <c:v>318.56034671999998</c:v>
                </c:pt>
                <c:pt idx="30">
                  <c:v>317.97202392000003</c:v>
                </c:pt>
                <c:pt idx="31">
                  <c:v>317.55387504999999</c:v>
                </c:pt>
              </c:numCache>
            </c:numRef>
          </c:val>
          <c:extLst>
            <c:ext xmlns:c16="http://schemas.microsoft.com/office/drawing/2014/chart" uri="{C3380CC4-5D6E-409C-BE32-E72D297353CC}">
              <c16:uniqueId val="{00000000-607D-423C-9A1E-2C5ADC0A9390}"/>
            </c:ext>
          </c:extLst>
        </c:ser>
        <c:ser>
          <c:idx val="1"/>
          <c:order val="1"/>
          <c:tx>
            <c:strRef>
              <c:f>'Annual and peak by load band'!$P$71</c:f>
              <c:strCache>
                <c:ptCount val="1"/>
                <c:pt idx="0">
                  <c:v>73.2-732 MWh</c:v>
                </c:pt>
              </c:strCache>
            </c:strRef>
          </c:tx>
          <c:spPr>
            <a:solidFill>
              <a:srgbClr val="000080"/>
            </a:solidFill>
            <a:ln w="25400">
              <a:noFill/>
            </a:ln>
          </c:spPr>
          <c:invertIfNegative val="0"/>
          <c:cat>
            <c:numRef>
              <c:f>'Annual and peak by load band'!$Q$69:$AV$69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band'!$Q$71:$AV$71</c:f>
              <c:numCache>
                <c:formatCode>0</c:formatCode>
                <c:ptCount val="32"/>
                <c:pt idx="0">
                  <c:v>52.841896666000004</c:v>
                </c:pt>
                <c:pt idx="1">
                  <c:v>55.951816482000005</c:v>
                </c:pt>
                <c:pt idx="2">
                  <c:v>57.941199052000002</c:v>
                </c:pt>
                <c:pt idx="3">
                  <c:v>59.785607607999999</c:v>
                </c:pt>
                <c:pt idx="4">
                  <c:v>60.641460247000005</c:v>
                </c:pt>
                <c:pt idx="5">
                  <c:v>61.302782301000001</c:v>
                </c:pt>
                <c:pt idx="6">
                  <c:v>61.89080732</c:v>
                </c:pt>
                <c:pt idx="7">
                  <c:v>62.309998875999995</c:v>
                </c:pt>
                <c:pt idx="8">
                  <c:v>62.659786285999999</c:v>
                </c:pt>
                <c:pt idx="9">
                  <c:v>62.931278108999997</c:v>
                </c:pt>
                <c:pt idx="10">
                  <c:v>63.091255964999995</c:v>
                </c:pt>
                <c:pt idx="11">
                  <c:v>63.250602923999999</c:v>
                </c:pt>
                <c:pt idx="12">
                  <c:v>63.398170067999999</c:v>
                </c:pt>
                <c:pt idx="13">
                  <c:v>63.498680830999994</c:v>
                </c:pt>
                <c:pt idx="14">
                  <c:v>63.585665259000002</c:v>
                </c:pt>
                <c:pt idx="15">
                  <c:v>63.624675190000005</c:v>
                </c:pt>
                <c:pt idx="16">
                  <c:v>63.716624492000001</c:v>
                </c:pt>
                <c:pt idx="17">
                  <c:v>63.774575468000002</c:v>
                </c:pt>
                <c:pt idx="18">
                  <c:v>63.874150114999999</c:v>
                </c:pt>
                <c:pt idx="19">
                  <c:v>63.987398010999996</c:v>
                </c:pt>
                <c:pt idx="20">
                  <c:v>64.109626808000002</c:v>
                </c:pt>
                <c:pt idx="21">
                  <c:v>64.187526433000002</c:v>
                </c:pt>
                <c:pt idx="22">
                  <c:v>64.329158196999998</c:v>
                </c:pt>
                <c:pt idx="23">
                  <c:v>64.453235241000002</c:v>
                </c:pt>
                <c:pt idx="24">
                  <c:v>64.548819776999991</c:v>
                </c:pt>
                <c:pt idx="25">
                  <c:v>64.667197509999994</c:v>
                </c:pt>
                <c:pt idx="26">
                  <c:v>64.750418537000002</c:v>
                </c:pt>
                <c:pt idx="27">
                  <c:v>64.872818479000003</c:v>
                </c:pt>
                <c:pt idx="28">
                  <c:v>64.968782798999996</c:v>
                </c:pt>
                <c:pt idx="29">
                  <c:v>65.111607679000002</c:v>
                </c:pt>
                <c:pt idx="30">
                  <c:v>65.209138624999994</c:v>
                </c:pt>
                <c:pt idx="31">
                  <c:v>65.356329287999998</c:v>
                </c:pt>
              </c:numCache>
            </c:numRef>
          </c:val>
          <c:extLst>
            <c:ext xmlns:c16="http://schemas.microsoft.com/office/drawing/2014/chart" uri="{C3380CC4-5D6E-409C-BE32-E72D297353CC}">
              <c16:uniqueId val="{00000001-607D-423C-9A1E-2C5ADC0A9390}"/>
            </c:ext>
          </c:extLst>
        </c:ser>
        <c:ser>
          <c:idx val="2"/>
          <c:order val="2"/>
          <c:tx>
            <c:strRef>
              <c:f>'Annual and peak by load band'!$P$72</c:f>
              <c:strCache>
                <c:ptCount val="1"/>
                <c:pt idx="0">
                  <c:v>NDM &gt; 732 MWh</c:v>
                </c:pt>
              </c:strCache>
            </c:strRef>
          </c:tx>
          <c:spPr>
            <a:solidFill>
              <a:srgbClr val="3366FF"/>
            </a:solidFill>
            <a:ln w="25400">
              <a:noFill/>
            </a:ln>
          </c:spPr>
          <c:invertIfNegative val="0"/>
          <c:cat>
            <c:numRef>
              <c:f>'Annual and peak by load band'!$Q$69:$AV$69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band'!$Q$72:$AV$72</c:f>
              <c:numCache>
                <c:formatCode>0</c:formatCode>
                <c:ptCount val="32"/>
                <c:pt idx="0">
                  <c:v>70.405439876999992</c:v>
                </c:pt>
                <c:pt idx="1">
                  <c:v>72.859450496999997</c:v>
                </c:pt>
                <c:pt idx="2">
                  <c:v>75.012354160000001</c:v>
                </c:pt>
                <c:pt idx="3">
                  <c:v>77.967901459000004</c:v>
                </c:pt>
                <c:pt idx="4">
                  <c:v>78.898255718000001</c:v>
                </c:pt>
                <c:pt idx="5">
                  <c:v>80.311148584999998</c:v>
                </c:pt>
                <c:pt idx="6">
                  <c:v>82.245073008999995</c:v>
                </c:pt>
                <c:pt idx="7">
                  <c:v>83.524087241999993</c:v>
                </c:pt>
                <c:pt idx="8">
                  <c:v>84.268346567999998</c:v>
                </c:pt>
                <c:pt idx="9">
                  <c:v>85.060316341000004</c:v>
                </c:pt>
                <c:pt idx="10">
                  <c:v>86.574323692999997</c:v>
                </c:pt>
                <c:pt idx="11">
                  <c:v>87.729333826000001</c:v>
                </c:pt>
                <c:pt idx="12">
                  <c:v>88.604833083000003</c:v>
                </c:pt>
                <c:pt idx="13">
                  <c:v>91.548931022000005</c:v>
                </c:pt>
                <c:pt idx="14">
                  <c:v>92.509545712000005</c:v>
                </c:pt>
                <c:pt idx="15">
                  <c:v>93.093113924999997</c:v>
                </c:pt>
                <c:pt idx="16">
                  <c:v>93.713760843000003</c:v>
                </c:pt>
                <c:pt idx="17">
                  <c:v>94.319746623</c:v>
                </c:pt>
                <c:pt idx="18">
                  <c:v>94.964176856999998</c:v>
                </c:pt>
                <c:pt idx="19">
                  <c:v>95.666220271</c:v>
                </c:pt>
                <c:pt idx="20">
                  <c:v>96.242989176000009</c:v>
                </c:pt>
                <c:pt idx="21">
                  <c:v>96.807415653999996</c:v>
                </c:pt>
                <c:pt idx="22">
                  <c:v>97.549605135000007</c:v>
                </c:pt>
                <c:pt idx="23">
                  <c:v>98.323088896999991</c:v>
                </c:pt>
                <c:pt idx="24">
                  <c:v>98.93365623199999</c:v>
                </c:pt>
                <c:pt idx="25">
                  <c:v>99.555174934999997</c:v>
                </c:pt>
                <c:pt idx="26">
                  <c:v>100.16528372000001</c:v>
                </c:pt>
                <c:pt idx="27">
                  <c:v>100.80004537000001</c:v>
                </c:pt>
                <c:pt idx="28">
                  <c:v>101.27195638000001</c:v>
                </c:pt>
                <c:pt idx="29">
                  <c:v>101.7961284</c:v>
                </c:pt>
                <c:pt idx="30">
                  <c:v>102.21922917000001</c:v>
                </c:pt>
                <c:pt idx="31">
                  <c:v>102.36469235</c:v>
                </c:pt>
              </c:numCache>
            </c:numRef>
          </c:val>
          <c:extLst>
            <c:ext xmlns:c16="http://schemas.microsoft.com/office/drawing/2014/chart" uri="{C3380CC4-5D6E-409C-BE32-E72D297353CC}">
              <c16:uniqueId val="{00000002-607D-423C-9A1E-2C5ADC0A9390}"/>
            </c:ext>
          </c:extLst>
        </c:ser>
        <c:ser>
          <c:idx val="4"/>
          <c:order val="3"/>
          <c:tx>
            <c:strRef>
              <c:f>'Annual and peak by load band'!$P$74</c:f>
              <c:strCache>
                <c:ptCount val="1"/>
                <c:pt idx="0">
                  <c:v>Total DM</c:v>
                </c:pt>
              </c:strCache>
            </c:strRef>
          </c:tx>
          <c:spPr>
            <a:solidFill>
              <a:srgbClr val="FFFF99"/>
            </a:solidFill>
            <a:ln w="25400">
              <a:noFill/>
            </a:ln>
          </c:spPr>
          <c:invertIfNegative val="0"/>
          <c:cat>
            <c:numRef>
              <c:f>'Annual and peak by load band'!$Q$69:$AV$69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band'!$Q$74:$AV$74</c:f>
              <c:numCache>
                <c:formatCode>0</c:formatCode>
                <c:ptCount val="32"/>
                <c:pt idx="0">
                  <c:v>93.252956771000001</c:v>
                </c:pt>
                <c:pt idx="1">
                  <c:v>95.522552098999995</c:v>
                </c:pt>
                <c:pt idx="2">
                  <c:v>95.837827896999997</c:v>
                </c:pt>
                <c:pt idx="3">
                  <c:v>95.201010715999999</c:v>
                </c:pt>
                <c:pt idx="4">
                  <c:v>96.077227597999993</c:v>
                </c:pt>
                <c:pt idx="5">
                  <c:v>96.068729661999996</c:v>
                </c:pt>
                <c:pt idx="6">
                  <c:v>95.293560554999999</c:v>
                </c:pt>
                <c:pt idx="7">
                  <c:v>95.067846361000008</c:v>
                </c:pt>
                <c:pt idx="8">
                  <c:v>95.287739346999999</c:v>
                </c:pt>
                <c:pt idx="9">
                  <c:v>95.584783043999991</c:v>
                </c:pt>
                <c:pt idx="10">
                  <c:v>94.802710349999998</c:v>
                </c:pt>
                <c:pt idx="11">
                  <c:v>94.344739055000005</c:v>
                </c:pt>
                <c:pt idx="12">
                  <c:v>94.648556808999999</c:v>
                </c:pt>
                <c:pt idx="13">
                  <c:v>91.75380926599999</c:v>
                </c:pt>
                <c:pt idx="14">
                  <c:v>91.701747650999991</c:v>
                </c:pt>
                <c:pt idx="15">
                  <c:v>91.81233192900001</c:v>
                </c:pt>
                <c:pt idx="16">
                  <c:v>91.826320981999999</c:v>
                </c:pt>
                <c:pt idx="17">
                  <c:v>91.782356230999994</c:v>
                </c:pt>
                <c:pt idx="18">
                  <c:v>91.898444753999996</c:v>
                </c:pt>
                <c:pt idx="19">
                  <c:v>91.893712629999996</c:v>
                </c:pt>
                <c:pt idx="20">
                  <c:v>91.998542032000003</c:v>
                </c:pt>
                <c:pt idx="21">
                  <c:v>92.162270111000012</c:v>
                </c:pt>
                <c:pt idx="22">
                  <c:v>92.101933107999997</c:v>
                </c:pt>
                <c:pt idx="23">
                  <c:v>92.153860612000003</c:v>
                </c:pt>
                <c:pt idx="24">
                  <c:v>92.286861732999995</c:v>
                </c:pt>
                <c:pt idx="25">
                  <c:v>92.555545778999999</c:v>
                </c:pt>
                <c:pt idx="26">
                  <c:v>92.763207123000001</c:v>
                </c:pt>
                <c:pt idx="27">
                  <c:v>92.904982625999992</c:v>
                </c:pt>
                <c:pt idx="28">
                  <c:v>93.007664218000002</c:v>
                </c:pt>
                <c:pt idx="29">
                  <c:v>92.979544357999998</c:v>
                </c:pt>
                <c:pt idx="30">
                  <c:v>92.886704966000011</c:v>
                </c:pt>
                <c:pt idx="31">
                  <c:v>92.968071434999999</c:v>
                </c:pt>
              </c:numCache>
            </c:numRef>
          </c:val>
          <c:extLst>
            <c:ext xmlns:c16="http://schemas.microsoft.com/office/drawing/2014/chart" uri="{C3380CC4-5D6E-409C-BE32-E72D297353CC}">
              <c16:uniqueId val="{00000003-607D-423C-9A1E-2C5ADC0A9390}"/>
            </c:ext>
          </c:extLst>
        </c:ser>
        <c:ser>
          <c:idx val="5"/>
          <c:order val="4"/>
          <c:tx>
            <c:strRef>
              <c:f>'Annual and peak by load band'!$P$75</c:f>
              <c:strCache>
                <c:ptCount val="1"/>
                <c:pt idx="0">
                  <c:v>LDZ Shrinkage</c:v>
                </c:pt>
              </c:strCache>
            </c:strRef>
          </c:tx>
          <c:spPr>
            <a:solidFill>
              <a:srgbClr val="3366FF"/>
            </a:solidFill>
            <a:ln w="25400">
              <a:noFill/>
            </a:ln>
          </c:spPr>
          <c:invertIfNegative val="0"/>
          <c:cat>
            <c:numRef>
              <c:f>'Annual and peak by load band'!$Q$69:$AV$69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band'!$Q$75:$AV$75</c:f>
              <c:numCache>
                <c:formatCode>0</c:formatCode>
                <c:ptCount val="32"/>
                <c:pt idx="0">
                  <c:v>2.697630137</c:v>
                </c:pt>
                <c:pt idx="1">
                  <c:v>2.6827397259999999</c:v>
                </c:pt>
                <c:pt idx="2">
                  <c:v>2.6235890411000002</c:v>
                </c:pt>
                <c:pt idx="3">
                  <c:v>2.5765890411000001</c:v>
                </c:pt>
                <c:pt idx="4">
                  <c:v>2.5439041096000001</c:v>
                </c:pt>
                <c:pt idx="5">
                  <c:v>2.5303890411000003</c:v>
                </c:pt>
                <c:pt idx="6">
                  <c:v>2.4963972603000002</c:v>
                </c:pt>
                <c:pt idx="7">
                  <c:v>2.4573561644000002</c:v>
                </c:pt>
                <c:pt idx="8">
                  <c:v>2.4138493150999998</c:v>
                </c:pt>
                <c:pt idx="9">
                  <c:v>2.3764328767</c:v>
                </c:pt>
                <c:pt idx="10">
                  <c:v>2.3281095890000003</c:v>
                </c:pt>
                <c:pt idx="11">
                  <c:v>2.2871095889999999</c:v>
                </c:pt>
                <c:pt idx="12">
                  <c:v>2.246109589</c:v>
                </c:pt>
                <c:pt idx="13">
                  <c:v>2.2112356163999998</c:v>
                </c:pt>
                <c:pt idx="14">
                  <c:v>2.1641095890000002</c:v>
                </c:pt>
                <c:pt idx="15">
                  <c:v>2.1231095890000002</c:v>
                </c:pt>
                <c:pt idx="16">
                  <c:v>2.0821095890000003</c:v>
                </c:pt>
                <c:pt idx="17">
                  <c:v>2.0467863014000001</c:v>
                </c:pt>
                <c:pt idx="18">
                  <c:v>2.000109589</c:v>
                </c:pt>
                <c:pt idx="19">
                  <c:v>1.9591095889999999</c:v>
                </c:pt>
                <c:pt idx="20">
                  <c:v>1.9181095889999999</c:v>
                </c:pt>
                <c:pt idx="21">
                  <c:v>1.8823369863000001</c:v>
                </c:pt>
                <c:pt idx="22">
                  <c:v>1.8361095889999999</c:v>
                </c:pt>
                <c:pt idx="23">
                  <c:v>1.7951095889999999</c:v>
                </c:pt>
                <c:pt idx="24">
                  <c:v>1.754109589</c:v>
                </c:pt>
                <c:pt idx="25">
                  <c:v>1.7178876712000002</c:v>
                </c:pt>
                <c:pt idx="26">
                  <c:v>1.672109589</c:v>
                </c:pt>
                <c:pt idx="27">
                  <c:v>1.6311095889999998</c:v>
                </c:pt>
                <c:pt idx="28">
                  <c:v>1.5901095889999999</c:v>
                </c:pt>
                <c:pt idx="29">
                  <c:v>1.5534383562</c:v>
                </c:pt>
                <c:pt idx="30">
                  <c:v>1.5081095889999998</c:v>
                </c:pt>
                <c:pt idx="31">
                  <c:v>1.4671095889999999</c:v>
                </c:pt>
              </c:numCache>
            </c:numRef>
          </c:val>
          <c:extLst>
            <c:ext xmlns:c16="http://schemas.microsoft.com/office/drawing/2014/chart" uri="{C3380CC4-5D6E-409C-BE32-E72D297353CC}">
              <c16:uniqueId val="{00000004-607D-423C-9A1E-2C5ADC0A9390}"/>
            </c:ext>
          </c:extLst>
        </c:ser>
        <c:ser>
          <c:idx val="7"/>
          <c:order val="5"/>
          <c:tx>
            <c:strRef>
              <c:f>'Annual and peak by load band'!$P$77</c:f>
              <c:strCache>
                <c:ptCount val="1"/>
                <c:pt idx="0">
                  <c:v>NTS Industrial</c:v>
                </c:pt>
              </c:strCache>
            </c:strRef>
          </c:tx>
          <c:spPr>
            <a:solidFill>
              <a:srgbClr val="800000"/>
            </a:solidFill>
            <a:ln w="25400">
              <a:noFill/>
            </a:ln>
          </c:spPr>
          <c:invertIfNegative val="0"/>
          <c:cat>
            <c:numRef>
              <c:f>'Annual and peak by load band'!$Q$69:$AV$69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band'!$Q$77:$AV$77</c:f>
              <c:numCache>
                <c:formatCode>0</c:formatCode>
                <c:ptCount val="32"/>
                <c:pt idx="0">
                  <c:v>22.628225377</c:v>
                </c:pt>
                <c:pt idx="1">
                  <c:v>22.805872457</c:v>
                </c:pt>
                <c:pt idx="2">
                  <c:v>22.834427707</c:v>
                </c:pt>
                <c:pt idx="3">
                  <c:v>22.746628415</c:v>
                </c:pt>
                <c:pt idx="4">
                  <c:v>22.654313139000003</c:v>
                </c:pt>
                <c:pt idx="5">
                  <c:v>22.634554185000002</c:v>
                </c:pt>
                <c:pt idx="6">
                  <c:v>22.553201034000001</c:v>
                </c:pt>
                <c:pt idx="7">
                  <c:v>22.389929287999998</c:v>
                </c:pt>
                <c:pt idx="8">
                  <c:v>22.319509748000002</c:v>
                </c:pt>
                <c:pt idx="9">
                  <c:v>22.875839311</c:v>
                </c:pt>
                <c:pt idx="10">
                  <c:v>23.524746206</c:v>
                </c:pt>
                <c:pt idx="11">
                  <c:v>24.211406302</c:v>
                </c:pt>
                <c:pt idx="12">
                  <c:v>24.834751546</c:v>
                </c:pt>
                <c:pt idx="13">
                  <c:v>25.501012082000003</c:v>
                </c:pt>
                <c:pt idx="14">
                  <c:v>25.989862084000002</c:v>
                </c:pt>
                <c:pt idx="15">
                  <c:v>26.616139044000001</c:v>
                </c:pt>
                <c:pt idx="16">
                  <c:v>27.237862273999998</c:v>
                </c:pt>
                <c:pt idx="17">
                  <c:v>27.895146538000002</c:v>
                </c:pt>
                <c:pt idx="18">
                  <c:v>28.520466261000003</c:v>
                </c:pt>
                <c:pt idx="19">
                  <c:v>29.049407939000002</c:v>
                </c:pt>
                <c:pt idx="20">
                  <c:v>29.640082800000002</c:v>
                </c:pt>
                <c:pt idx="21">
                  <c:v>30.333994126</c:v>
                </c:pt>
                <c:pt idx="22">
                  <c:v>30.883456277000001</c:v>
                </c:pt>
                <c:pt idx="23">
                  <c:v>31.376418689999998</c:v>
                </c:pt>
                <c:pt idx="24">
                  <c:v>31.954088028999998</c:v>
                </c:pt>
                <c:pt idx="25">
                  <c:v>32.641156289999998</c:v>
                </c:pt>
                <c:pt idx="26">
                  <c:v>33.195798777</c:v>
                </c:pt>
                <c:pt idx="27">
                  <c:v>33.685667284000004</c:v>
                </c:pt>
                <c:pt idx="28">
                  <c:v>34.283053922999997</c:v>
                </c:pt>
                <c:pt idx="29">
                  <c:v>34.886555752</c:v>
                </c:pt>
                <c:pt idx="30">
                  <c:v>35.320176478</c:v>
                </c:pt>
                <c:pt idx="31">
                  <c:v>35.826270756999996</c:v>
                </c:pt>
              </c:numCache>
            </c:numRef>
          </c:val>
          <c:extLst>
            <c:ext xmlns:c16="http://schemas.microsoft.com/office/drawing/2014/chart" uri="{C3380CC4-5D6E-409C-BE32-E72D297353CC}">
              <c16:uniqueId val="{00000005-607D-423C-9A1E-2C5ADC0A9390}"/>
            </c:ext>
          </c:extLst>
        </c:ser>
        <c:ser>
          <c:idx val="8"/>
          <c:order val="6"/>
          <c:tx>
            <c:strRef>
              <c:f>'Annual and peak by load band'!$P$78</c:f>
              <c:strCache>
                <c:ptCount val="1"/>
                <c:pt idx="0">
                  <c:v>Exports to Ireland</c:v>
                </c:pt>
              </c:strCache>
            </c:strRef>
          </c:tx>
          <c:spPr>
            <a:solidFill>
              <a:srgbClr val="339966"/>
            </a:solidFill>
            <a:ln w="25400">
              <a:noFill/>
            </a:ln>
          </c:spPr>
          <c:invertIfNegative val="0"/>
          <c:cat>
            <c:numRef>
              <c:f>'Annual and peak by load band'!$Q$69:$AV$69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band'!$Q$78:$AV$78</c:f>
              <c:numCache>
                <c:formatCode>0</c:formatCode>
                <c:ptCount val="32"/>
                <c:pt idx="0">
                  <c:v>42.511808765000005</c:v>
                </c:pt>
                <c:pt idx="1">
                  <c:v>48.637842247000002</c:v>
                </c:pt>
                <c:pt idx="2">
                  <c:v>51.562669517000003</c:v>
                </c:pt>
                <c:pt idx="3">
                  <c:v>55.106495256000002</c:v>
                </c:pt>
                <c:pt idx="4">
                  <c:v>58.721083841999999</c:v>
                </c:pt>
                <c:pt idx="5">
                  <c:v>60.917605592999998</c:v>
                </c:pt>
                <c:pt idx="6">
                  <c:v>62.696467859999998</c:v>
                </c:pt>
                <c:pt idx="7">
                  <c:v>64.360236822000005</c:v>
                </c:pt>
                <c:pt idx="8">
                  <c:v>65.43347426599999</c:v>
                </c:pt>
                <c:pt idx="9">
                  <c:v>66.446835911999997</c:v>
                </c:pt>
                <c:pt idx="10">
                  <c:v>67.153671699</c:v>
                </c:pt>
                <c:pt idx="11">
                  <c:v>67.728450326000001</c:v>
                </c:pt>
                <c:pt idx="12">
                  <c:v>67.807798204999997</c:v>
                </c:pt>
                <c:pt idx="13">
                  <c:v>68.002990036999989</c:v>
                </c:pt>
                <c:pt idx="14">
                  <c:v>68.132237502000009</c:v>
                </c:pt>
                <c:pt idx="15">
                  <c:v>68.376805219999994</c:v>
                </c:pt>
                <c:pt idx="16">
                  <c:v>68.988040240999993</c:v>
                </c:pt>
                <c:pt idx="17">
                  <c:v>71.246188038</c:v>
                </c:pt>
                <c:pt idx="18">
                  <c:v>71.318939975999996</c:v>
                </c:pt>
                <c:pt idx="19">
                  <c:v>71.076816145999999</c:v>
                </c:pt>
                <c:pt idx="20">
                  <c:v>70.782790215999995</c:v>
                </c:pt>
                <c:pt idx="21">
                  <c:v>70.590483133999996</c:v>
                </c:pt>
                <c:pt idx="22">
                  <c:v>70.242765138999999</c:v>
                </c:pt>
                <c:pt idx="23">
                  <c:v>69.992204115000007</c:v>
                </c:pt>
                <c:pt idx="24">
                  <c:v>69.687421388000004</c:v>
                </c:pt>
                <c:pt idx="25">
                  <c:v>69.479496908999991</c:v>
                </c:pt>
                <c:pt idx="26">
                  <c:v>69.115833652000006</c:v>
                </c:pt>
                <c:pt idx="27">
                  <c:v>68.844170989999995</c:v>
                </c:pt>
                <c:pt idx="28">
                  <c:v>68.51440899100001</c:v>
                </c:pt>
                <c:pt idx="29">
                  <c:v>68.276008055000005</c:v>
                </c:pt>
                <c:pt idx="30">
                  <c:v>67.878202291999997</c:v>
                </c:pt>
                <c:pt idx="31">
                  <c:v>67.613807409999993</c:v>
                </c:pt>
              </c:numCache>
            </c:numRef>
          </c:val>
          <c:extLst>
            <c:ext xmlns:c16="http://schemas.microsoft.com/office/drawing/2014/chart" uri="{C3380CC4-5D6E-409C-BE32-E72D297353CC}">
              <c16:uniqueId val="{00000006-607D-423C-9A1E-2C5ADC0A9390}"/>
            </c:ext>
          </c:extLst>
        </c:ser>
        <c:ser>
          <c:idx val="9"/>
          <c:order val="7"/>
          <c:tx>
            <c:strRef>
              <c:f>'Annual and peak by load band'!$P$79</c:f>
              <c:strCache>
                <c:ptCount val="1"/>
                <c:pt idx="0">
                  <c:v>NTS Power Generation</c:v>
                </c:pt>
              </c:strCache>
            </c:strRef>
          </c:tx>
          <c:spPr>
            <a:solidFill>
              <a:srgbClr val="FFCC99"/>
            </a:solidFill>
            <a:ln w="25400">
              <a:noFill/>
            </a:ln>
          </c:spPr>
          <c:invertIfNegative val="0"/>
          <c:cat>
            <c:numRef>
              <c:f>'Annual and peak by load band'!$Q$69:$AV$69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band'!$Q$79:$AV$79</c:f>
              <c:numCache>
                <c:formatCode>0</c:formatCode>
                <c:ptCount val="32"/>
                <c:pt idx="0">
                  <c:v>182.39783952000002</c:v>
                </c:pt>
                <c:pt idx="1">
                  <c:v>176.46334001000002</c:v>
                </c:pt>
                <c:pt idx="2">
                  <c:v>175.61036403</c:v>
                </c:pt>
                <c:pt idx="3">
                  <c:v>146.81578464999998</c:v>
                </c:pt>
                <c:pt idx="4">
                  <c:v>157.18329381999999</c:v>
                </c:pt>
                <c:pt idx="5">
                  <c:v>148.74594164000001</c:v>
                </c:pt>
                <c:pt idx="6">
                  <c:v>130.88604958000002</c:v>
                </c:pt>
                <c:pt idx="7">
                  <c:v>131.15124172</c:v>
                </c:pt>
                <c:pt idx="8">
                  <c:v>128.76806944</c:v>
                </c:pt>
                <c:pt idx="9">
                  <c:v>135.6477993</c:v>
                </c:pt>
                <c:pt idx="10">
                  <c:v>104.12225623</c:v>
                </c:pt>
                <c:pt idx="11">
                  <c:v>84.211807035999996</c:v>
                </c:pt>
                <c:pt idx="12">
                  <c:v>79.445293468000003</c:v>
                </c:pt>
                <c:pt idx="13">
                  <c:v>91.381598830000001</c:v>
                </c:pt>
                <c:pt idx="14">
                  <c:v>90.035912500999999</c:v>
                </c:pt>
                <c:pt idx="15">
                  <c:v>86.124786068999995</c:v>
                </c:pt>
                <c:pt idx="16">
                  <c:v>71.418785339999999</c:v>
                </c:pt>
                <c:pt idx="17">
                  <c:v>60.609768560999996</c:v>
                </c:pt>
                <c:pt idx="18">
                  <c:v>59.01519476</c:v>
                </c:pt>
                <c:pt idx="19">
                  <c:v>51.421334596000001</c:v>
                </c:pt>
                <c:pt idx="20">
                  <c:v>48.235337874999999</c:v>
                </c:pt>
                <c:pt idx="21">
                  <c:v>50.730276081999996</c:v>
                </c:pt>
                <c:pt idx="22">
                  <c:v>52.144846379000001</c:v>
                </c:pt>
                <c:pt idx="23">
                  <c:v>56.410597351999996</c:v>
                </c:pt>
                <c:pt idx="24">
                  <c:v>61.555711603000006</c:v>
                </c:pt>
                <c:pt idx="25">
                  <c:v>66.33066457999999</c:v>
                </c:pt>
                <c:pt idx="26">
                  <c:v>73.609689094999993</c:v>
                </c:pt>
                <c:pt idx="27">
                  <c:v>78.116984756999997</c:v>
                </c:pt>
                <c:pt idx="28">
                  <c:v>86.343904871999996</c:v>
                </c:pt>
                <c:pt idx="29">
                  <c:v>93.929685500000005</c:v>
                </c:pt>
                <c:pt idx="30">
                  <c:v>96.464964556000012</c:v>
                </c:pt>
                <c:pt idx="31">
                  <c:v>101.52768342</c:v>
                </c:pt>
              </c:numCache>
            </c:numRef>
          </c:val>
          <c:extLst>
            <c:ext xmlns:c16="http://schemas.microsoft.com/office/drawing/2014/chart" uri="{C3380CC4-5D6E-409C-BE32-E72D297353CC}">
              <c16:uniqueId val="{00000007-607D-423C-9A1E-2C5ADC0A9390}"/>
            </c:ext>
          </c:extLst>
        </c:ser>
        <c:ser>
          <c:idx val="11"/>
          <c:order val="8"/>
          <c:tx>
            <c:strRef>
              <c:f>'Annual and peak by load band'!$P$81</c:f>
              <c:strCache>
                <c:ptCount val="1"/>
                <c:pt idx="0">
                  <c:v>NTS Shrinkage</c:v>
                </c:pt>
              </c:strCache>
            </c:strRef>
          </c:tx>
          <c:spPr>
            <a:solidFill>
              <a:srgbClr val="CC99FF"/>
            </a:solidFill>
            <a:ln w="25400">
              <a:noFill/>
            </a:ln>
          </c:spPr>
          <c:invertIfNegative val="0"/>
          <c:cat>
            <c:numRef>
              <c:f>'Annual and peak by load band'!$Q$69:$AV$69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band'!$Q$81:$AV$81</c:f>
              <c:numCache>
                <c:formatCode>0</c:formatCode>
                <c:ptCount val="32"/>
                <c:pt idx="0">
                  <c:v>3.1418082192000001</c:v>
                </c:pt>
                <c:pt idx="1">
                  <c:v>3.3013397260000001</c:v>
                </c:pt>
                <c:pt idx="2">
                  <c:v>3.2771232877000003</c:v>
                </c:pt>
                <c:pt idx="3">
                  <c:v>3.2137534246999997</c:v>
                </c:pt>
                <c:pt idx="4">
                  <c:v>3.2336712329000004</c:v>
                </c:pt>
                <c:pt idx="5">
                  <c:v>3.2631808218999998</c:v>
                </c:pt>
                <c:pt idx="6">
                  <c:v>3.2117945205000002</c:v>
                </c:pt>
                <c:pt idx="7">
                  <c:v>3.2075479452</c:v>
                </c:pt>
                <c:pt idx="8">
                  <c:v>3.2064794521</c:v>
                </c:pt>
                <c:pt idx="9">
                  <c:v>3.2461780822000001</c:v>
                </c:pt>
                <c:pt idx="10">
                  <c:v>3.1575890411</c:v>
                </c:pt>
                <c:pt idx="11">
                  <c:v>3.0496438356</c:v>
                </c:pt>
                <c:pt idx="12">
                  <c:v>2.9878356163999999</c:v>
                </c:pt>
                <c:pt idx="13">
                  <c:v>3.0542219178000001</c:v>
                </c:pt>
                <c:pt idx="14">
                  <c:v>3.0637260274</c:v>
                </c:pt>
                <c:pt idx="15">
                  <c:v>3.0506986301000003</c:v>
                </c:pt>
                <c:pt idx="16">
                  <c:v>3.0040547945</c:v>
                </c:pt>
                <c:pt idx="17">
                  <c:v>2.9725753424999999</c:v>
                </c:pt>
                <c:pt idx="18">
                  <c:v>2.9409315068000002</c:v>
                </c:pt>
                <c:pt idx="19">
                  <c:v>2.8885342466000004</c:v>
                </c:pt>
                <c:pt idx="20">
                  <c:v>2.8616986301000003</c:v>
                </c:pt>
                <c:pt idx="21">
                  <c:v>2.8726109588999997</c:v>
                </c:pt>
                <c:pt idx="22">
                  <c:v>2.8451506849000001</c:v>
                </c:pt>
                <c:pt idx="23">
                  <c:v>2.8485479452</c:v>
                </c:pt>
                <c:pt idx="24">
                  <c:v>2.8655616438</c:v>
                </c:pt>
                <c:pt idx="25">
                  <c:v>2.8673150685</c:v>
                </c:pt>
                <c:pt idx="26">
                  <c:v>2.8763424658000001</c:v>
                </c:pt>
                <c:pt idx="27">
                  <c:v>2.8814931506999999</c:v>
                </c:pt>
                <c:pt idx="28">
                  <c:v>2.9028493150999997</c:v>
                </c:pt>
                <c:pt idx="29">
                  <c:v>2.9390684931999997</c:v>
                </c:pt>
                <c:pt idx="30">
                  <c:v>2.9417671233</c:v>
                </c:pt>
                <c:pt idx="31">
                  <c:v>2.9565616438000002</c:v>
                </c:pt>
              </c:numCache>
            </c:numRef>
          </c:val>
          <c:extLst>
            <c:ext xmlns:c16="http://schemas.microsoft.com/office/drawing/2014/chart" uri="{C3380CC4-5D6E-409C-BE32-E72D297353CC}">
              <c16:uniqueId val="{00000008-607D-423C-9A1E-2C5ADC0A9390}"/>
            </c:ext>
          </c:extLst>
        </c:ser>
        <c:ser>
          <c:idx val="13"/>
          <c:order val="9"/>
          <c:tx>
            <c:strRef>
              <c:f>'Annual and peak by load band'!$P$83</c:f>
              <c:strCache>
                <c:ptCount val="1"/>
                <c:pt idx="0">
                  <c:v>IUK</c:v>
                </c:pt>
              </c:strCache>
            </c:strRef>
          </c:tx>
          <c:spPr>
            <a:solidFill>
              <a:srgbClr val="003300"/>
            </a:solidFill>
            <a:ln w="25400">
              <a:noFill/>
            </a:ln>
          </c:spPr>
          <c:invertIfNegative val="0"/>
          <c:cat>
            <c:numRef>
              <c:f>'Annual and peak by load band'!$Q$69:$AV$69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band'!$Q$83:$AV$83</c:f>
              <c:numCache>
                <c:formatCode>0</c:formatCode>
                <c:ptCount val="32"/>
                <c:pt idx="0">
                  <c:v>58.064050000000002</c:v>
                </c:pt>
                <c:pt idx="1">
                  <c:v>60.050760000000004</c:v>
                </c:pt>
                <c:pt idx="2">
                  <c:v>46.064149999999998</c:v>
                </c:pt>
                <c:pt idx="3">
                  <c:v>48.572150000000001</c:v>
                </c:pt>
                <c:pt idx="4">
                  <c:v>45.859439999999999</c:v>
                </c:pt>
                <c:pt idx="5">
                  <c:v>53.465830000000004</c:v>
                </c:pt>
                <c:pt idx="6">
                  <c:v>52.51961</c:v>
                </c:pt>
                <c:pt idx="7">
                  <c:v>52.793620000000004</c:v>
                </c:pt>
                <c:pt idx="8">
                  <c:v>53.14452</c:v>
                </c:pt>
                <c:pt idx="9">
                  <c:v>53.740720000000003</c:v>
                </c:pt>
                <c:pt idx="10">
                  <c:v>53.21987</c:v>
                </c:pt>
                <c:pt idx="11">
                  <c:v>45.043349999999997</c:v>
                </c:pt>
                <c:pt idx="12">
                  <c:v>38.413870000000003</c:v>
                </c:pt>
                <c:pt idx="13">
                  <c:v>49.480419999999995</c:v>
                </c:pt>
                <c:pt idx="14">
                  <c:v>49.625399999999999</c:v>
                </c:pt>
                <c:pt idx="15">
                  <c:v>49.727370000000001</c:v>
                </c:pt>
                <c:pt idx="16">
                  <c:v>49.32246</c:v>
                </c:pt>
                <c:pt idx="17">
                  <c:v>48.826689999999999</c:v>
                </c:pt>
                <c:pt idx="18">
                  <c:v>44.82423</c:v>
                </c:pt>
                <c:pt idx="19">
                  <c:v>37.315080000000002</c:v>
                </c:pt>
                <c:pt idx="20">
                  <c:v>37.452580000000005</c:v>
                </c:pt>
                <c:pt idx="21">
                  <c:v>37.04833</c:v>
                </c:pt>
                <c:pt idx="22">
                  <c:v>29.42709</c:v>
                </c:pt>
                <c:pt idx="23">
                  <c:v>29.421150000000001</c:v>
                </c:pt>
                <c:pt idx="24">
                  <c:v>29.425219999999999</c:v>
                </c:pt>
                <c:pt idx="25">
                  <c:v>21.395109999999999</c:v>
                </c:pt>
                <c:pt idx="26">
                  <c:v>21.394560000000002</c:v>
                </c:pt>
                <c:pt idx="27">
                  <c:v>17.379560000000001</c:v>
                </c:pt>
                <c:pt idx="28">
                  <c:v>17.380110000000002</c:v>
                </c:pt>
                <c:pt idx="29">
                  <c:v>17.38</c:v>
                </c:pt>
                <c:pt idx="30">
                  <c:v>17.379669999999997</c:v>
                </c:pt>
                <c:pt idx="31">
                  <c:v>17.37978</c:v>
                </c:pt>
              </c:numCache>
            </c:numRef>
          </c:val>
          <c:extLst>
            <c:ext xmlns:c16="http://schemas.microsoft.com/office/drawing/2014/chart" uri="{C3380CC4-5D6E-409C-BE32-E72D297353CC}">
              <c16:uniqueId val="{00000009-607D-423C-9A1E-2C5ADC0A9390}"/>
            </c:ext>
          </c:extLst>
        </c:ser>
        <c:dLbls>
          <c:showLegendKey val="0"/>
          <c:showVal val="0"/>
          <c:showCatName val="0"/>
          <c:showSerName val="0"/>
          <c:showPercent val="0"/>
          <c:showBubbleSize val="0"/>
        </c:dLbls>
        <c:gapWidth val="0"/>
        <c:overlap val="100"/>
        <c:axId val="55009664"/>
        <c:axId val="55011200"/>
      </c:barChart>
      <c:catAx>
        <c:axId val="55009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5011200"/>
        <c:crosses val="autoZero"/>
        <c:auto val="1"/>
        <c:lblAlgn val="ctr"/>
        <c:lblOffset val="100"/>
        <c:tickLblSkip val="1"/>
        <c:tickMarkSkip val="1"/>
        <c:noMultiLvlLbl val="0"/>
      </c:catAx>
      <c:valAx>
        <c:axId val="55011200"/>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5009664"/>
        <c:crosses val="autoZero"/>
        <c:crossBetween val="between"/>
      </c:valAx>
      <c:spPr>
        <a:noFill/>
        <a:ln w="25400">
          <a:noFill/>
        </a:ln>
      </c:spPr>
    </c:plotArea>
    <c:legend>
      <c:legendPos val="b"/>
      <c:layout>
        <c:manualLayout>
          <c:xMode val="edge"/>
          <c:yMode val="edge"/>
          <c:x val="0.12407451970497874"/>
          <c:y val="0.82798247953603255"/>
          <c:w val="0.84188151303406711"/>
          <c:h val="0.1490827357667536"/>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band'!$P$99</c:f>
              <c:strCache>
                <c:ptCount val="1"/>
                <c:pt idx="0">
                  <c:v>0-73.2 MWh</c:v>
                </c:pt>
              </c:strCache>
            </c:strRef>
          </c:tx>
          <c:spPr>
            <a:solidFill>
              <a:srgbClr val="CCFFCC"/>
            </a:solidFill>
            <a:ln w="25400">
              <a:noFill/>
            </a:ln>
          </c:spPr>
          <c:invertIfNegative val="0"/>
          <c:cat>
            <c:numRef>
              <c:f>'Annual and peak by load band'!$Q$98:$AV$98</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band'!$Q$99:$AV$99</c:f>
              <c:numCache>
                <c:formatCode>0</c:formatCode>
                <c:ptCount val="32"/>
                <c:pt idx="0">
                  <c:v>338.45721019999996</c:v>
                </c:pt>
                <c:pt idx="1">
                  <c:v>337.37875500000001</c:v>
                </c:pt>
                <c:pt idx="2">
                  <c:v>336.60143729999999</c:v>
                </c:pt>
                <c:pt idx="3">
                  <c:v>335.77537027999995</c:v>
                </c:pt>
                <c:pt idx="4">
                  <c:v>335.00824234999999</c:v>
                </c:pt>
                <c:pt idx="5">
                  <c:v>334.40984629000002</c:v>
                </c:pt>
                <c:pt idx="6">
                  <c:v>333.91116596000001</c:v>
                </c:pt>
                <c:pt idx="7">
                  <c:v>333.58858707000002</c:v>
                </c:pt>
                <c:pt idx="8">
                  <c:v>332.99785867999998</c:v>
                </c:pt>
                <c:pt idx="9">
                  <c:v>331.95887426000002</c:v>
                </c:pt>
                <c:pt idx="10">
                  <c:v>330.91829140999999</c:v>
                </c:pt>
                <c:pt idx="11">
                  <c:v>329.50971243999999</c:v>
                </c:pt>
                <c:pt idx="12">
                  <c:v>326.65330410000001</c:v>
                </c:pt>
                <c:pt idx="13">
                  <c:v>323.89924353999999</c:v>
                </c:pt>
                <c:pt idx="14">
                  <c:v>321.43569688000002</c:v>
                </c:pt>
                <c:pt idx="15">
                  <c:v>319.06866275000004</c:v>
                </c:pt>
                <c:pt idx="16">
                  <c:v>316.77396198000002</c:v>
                </c:pt>
                <c:pt idx="17">
                  <c:v>314.72790227999997</c:v>
                </c:pt>
                <c:pt idx="18">
                  <c:v>312.67212374000002</c:v>
                </c:pt>
                <c:pt idx="19">
                  <c:v>310.31525754999996</c:v>
                </c:pt>
                <c:pt idx="20">
                  <c:v>307.67657145999999</c:v>
                </c:pt>
                <c:pt idx="21">
                  <c:v>305.01635236000004</c:v>
                </c:pt>
                <c:pt idx="22">
                  <c:v>301.39535856000003</c:v>
                </c:pt>
                <c:pt idx="23">
                  <c:v>297.40324722000003</c:v>
                </c:pt>
                <c:pt idx="24">
                  <c:v>293.75667281</c:v>
                </c:pt>
                <c:pt idx="25">
                  <c:v>290.59100029000001</c:v>
                </c:pt>
                <c:pt idx="26">
                  <c:v>287.48305434999997</c:v>
                </c:pt>
                <c:pt idx="27">
                  <c:v>283.43221672000004</c:v>
                </c:pt>
                <c:pt idx="28">
                  <c:v>279.79610195999999</c:v>
                </c:pt>
                <c:pt idx="29">
                  <c:v>276.60496315</c:v>
                </c:pt>
                <c:pt idx="30">
                  <c:v>273.89394809000004</c:v>
                </c:pt>
                <c:pt idx="31">
                  <c:v>272.00825647000005</c:v>
                </c:pt>
              </c:numCache>
            </c:numRef>
          </c:val>
          <c:extLst>
            <c:ext xmlns:c16="http://schemas.microsoft.com/office/drawing/2014/chart" uri="{C3380CC4-5D6E-409C-BE32-E72D297353CC}">
              <c16:uniqueId val="{00000000-F283-43D5-AC19-FAF51606DDEE}"/>
            </c:ext>
          </c:extLst>
        </c:ser>
        <c:ser>
          <c:idx val="1"/>
          <c:order val="1"/>
          <c:tx>
            <c:strRef>
              <c:f>'Annual and peak by load band'!$P$100</c:f>
              <c:strCache>
                <c:ptCount val="1"/>
                <c:pt idx="0">
                  <c:v>73.2-732 MWh</c:v>
                </c:pt>
              </c:strCache>
            </c:strRef>
          </c:tx>
          <c:spPr>
            <a:solidFill>
              <a:srgbClr val="000080"/>
            </a:solidFill>
            <a:ln w="25400">
              <a:noFill/>
            </a:ln>
          </c:spPr>
          <c:invertIfNegative val="0"/>
          <c:cat>
            <c:numRef>
              <c:f>'Annual and peak by load band'!$Q$98:$AV$98</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band'!$Q$100:$AV$100</c:f>
              <c:numCache>
                <c:formatCode>0</c:formatCode>
                <c:ptCount val="32"/>
                <c:pt idx="0">
                  <c:v>52.678896570999996</c:v>
                </c:pt>
                <c:pt idx="1">
                  <c:v>54.014949082000001</c:v>
                </c:pt>
                <c:pt idx="2">
                  <c:v>55.637099055999997</c:v>
                </c:pt>
                <c:pt idx="3">
                  <c:v>57.136599742000001</c:v>
                </c:pt>
                <c:pt idx="4">
                  <c:v>58.156723612</c:v>
                </c:pt>
                <c:pt idx="5">
                  <c:v>59.216156733999995</c:v>
                </c:pt>
                <c:pt idx="6">
                  <c:v>60.201924118000001</c:v>
                </c:pt>
                <c:pt idx="7">
                  <c:v>61.065045269999999</c:v>
                </c:pt>
                <c:pt idx="8">
                  <c:v>61.731007994000002</c:v>
                </c:pt>
                <c:pt idx="9">
                  <c:v>62.242295996000003</c:v>
                </c:pt>
                <c:pt idx="10">
                  <c:v>62.621592210999999</c:v>
                </c:pt>
                <c:pt idx="11">
                  <c:v>62.913106134000003</c:v>
                </c:pt>
                <c:pt idx="12">
                  <c:v>63.251225136000002</c:v>
                </c:pt>
                <c:pt idx="13">
                  <c:v>63.542638283999999</c:v>
                </c:pt>
                <c:pt idx="14">
                  <c:v>63.758963532000003</c:v>
                </c:pt>
                <c:pt idx="15">
                  <c:v>63.882962687000003</c:v>
                </c:pt>
                <c:pt idx="16">
                  <c:v>63.864816498000003</c:v>
                </c:pt>
                <c:pt idx="17">
                  <c:v>63.725883840000002</c:v>
                </c:pt>
                <c:pt idx="18">
                  <c:v>63.490365751999995</c:v>
                </c:pt>
                <c:pt idx="19">
                  <c:v>63.313467979999999</c:v>
                </c:pt>
                <c:pt idx="20">
                  <c:v>63.08332978</c:v>
                </c:pt>
                <c:pt idx="21">
                  <c:v>62.812033068999995</c:v>
                </c:pt>
                <c:pt idx="22">
                  <c:v>62.592397816999998</c:v>
                </c:pt>
                <c:pt idx="23">
                  <c:v>62.314889152000006</c:v>
                </c:pt>
                <c:pt idx="24">
                  <c:v>62.048629907000006</c:v>
                </c:pt>
                <c:pt idx="25">
                  <c:v>61.768844852000001</c:v>
                </c:pt>
                <c:pt idx="26">
                  <c:v>61.421830872999998</c:v>
                </c:pt>
                <c:pt idx="27">
                  <c:v>61.025144634</c:v>
                </c:pt>
                <c:pt idx="28">
                  <c:v>60.620301040999998</c:v>
                </c:pt>
                <c:pt idx="29">
                  <c:v>60.216348627999999</c:v>
                </c:pt>
                <c:pt idx="30">
                  <c:v>59.765970732</c:v>
                </c:pt>
                <c:pt idx="31">
                  <c:v>59.317576684999999</c:v>
                </c:pt>
              </c:numCache>
            </c:numRef>
          </c:val>
          <c:extLst>
            <c:ext xmlns:c16="http://schemas.microsoft.com/office/drawing/2014/chart" uri="{C3380CC4-5D6E-409C-BE32-E72D297353CC}">
              <c16:uniqueId val="{00000001-F283-43D5-AC19-FAF51606DDEE}"/>
            </c:ext>
          </c:extLst>
        </c:ser>
        <c:ser>
          <c:idx val="2"/>
          <c:order val="2"/>
          <c:tx>
            <c:strRef>
              <c:f>'Annual and peak by load band'!$P$101</c:f>
              <c:strCache>
                <c:ptCount val="1"/>
                <c:pt idx="0">
                  <c:v>NDM &gt; 732 MWh</c:v>
                </c:pt>
              </c:strCache>
            </c:strRef>
          </c:tx>
          <c:spPr>
            <a:solidFill>
              <a:srgbClr val="3366FF"/>
            </a:solidFill>
            <a:ln w="25400">
              <a:noFill/>
            </a:ln>
          </c:spPr>
          <c:invertIfNegative val="0"/>
          <c:cat>
            <c:numRef>
              <c:f>'Annual and peak by load band'!$Q$98:$AV$98</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band'!$Q$101:$AV$101</c:f>
              <c:numCache>
                <c:formatCode>0</c:formatCode>
                <c:ptCount val="32"/>
                <c:pt idx="0">
                  <c:v>70.287187884000005</c:v>
                </c:pt>
                <c:pt idx="1">
                  <c:v>71.83842525499999</c:v>
                </c:pt>
                <c:pt idx="2">
                  <c:v>74.789790089000007</c:v>
                </c:pt>
                <c:pt idx="3">
                  <c:v>76.722934215999999</c:v>
                </c:pt>
                <c:pt idx="4">
                  <c:v>78.137304159999999</c:v>
                </c:pt>
                <c:pt idx="5">
                  <c:v>78.17445785999999</c:v>
                </c:pt>
                <c:pt idx="6">
                  <c:v>79.096810402000003</c:v>
                </c:pt>
                <c:pt idx="7">
                  <c:v>79.902087635000001</c:v>
                </c:pt>
                <c:pt idx="8">
                  <c:v>80.239595828000006</c:v>
                </c:pt>
                <c:pt idx="9">
                  <c:v>80.083084510999996</c:v>
                </c:pt>
                <c:pt idx="10">
                  <c:v>81.005699097000004</c:v>
                </c:pt>
                <c:pt idx="11">
                  <c:v>81.630054208999994</c:v>
                </c:pt>
                <c:pt idx="12">
                  <c:v>82.516177190000008</c:v>
                </c:pt>
                <c:pt idx="13">
                  <c:v>83.991258747999993</c:v>
                </c:pt>
                <c:pt idx="14">
                  <c:v>87.062354491000008</c:v>
                </c:pt>
                <c:pt idx="15">
                  <c:v>87.967752249</c:v>
                </c:pt>
                <c:pt idx="16">
                  <c:v>88.403949854999993</c:v>
                </c:pt>
                <c:pt idx="17">
                  <c:v>88.901930342</c:v>
                </c:pt>
                <c:pt idx="18">
                  <c:v>89.22386783200001</c:v>
                </c:pt>
                <c:pt idx="19">
                  <c:v>89.425826266000001</c:v>
                </c:pt>
                <c:pt idx="20">
                  <c:v>89.71419105599999</c:v>
                </c:pt>
                <c:pt idx="21">
                  <c:v>89.932716106000001</c:v>
                </c:pt>
                <c:pt idx="22">
                  <c:v>89.858987730999999</c:v>
                </c:pt>
                <c:pt idx="23">
                  <c:v>90.325837851000003</c:v>
                </c:pt>
                <c:pt idx="24">
                  <c:v>92.149710245999998</c:v>
                </c:pt>
                <c:pt idx="25">
                  <c:v>92.539296370000002</c:v>
                </c:pt>
                <c:pt idx="26">
                  <c:v>92.929961317999997</c:v>
                </c:pt>
                <c:pt idx="27">
                  <c:v>93.148175533</c:v>
                </c:pt>
                <c:pt idx="28">
                  <c:v>93.279444493999989</c:v>
                </c:pt>
                <c:pt idx="29">
                  <c:v>93.284982470000003</c:v>
                </c:pt>
                <c:pt idx="30">
                  <c:v>93.169812925000002</c:v>
                </c:pt>
                <c:pt idx="31">
                  <c:v>93.006542679999995</c:v>
                </c:pt>
              </c:numCache>
            </c:numRef>
          </c:val>
          <c:extLst>
            <c:ext xmlns:c16="http://schemas.microsoft.com/office/drawing/2014/chart" uri="{C3380CC4-5D6E-409C-BE32-E72D297353CC}">
              <c16:uniqueId val="{00000002-F283-43D5-AC19-FAF51606DDEE}"/>
            </c:ext>
          </c:extLst>
        </c:ser>
        <c:ser>
          <c:idx val="5"/>
          <c:order val="3"/>
          <c:tx>
            <c:strRef>
              <c:f>'Annual and peak by load band'!$P$103</c:f>
              <c:strCache>
                <c:ptCount val="1"/>
                <c:pt idx="0">
                  <c:v>Total DM</c:v>
                </c:pt>
              </c:strCache>
            </c:strRef>
          </c:tx>
          <c:spPr>
            <a:solidFill>
              <a:srgbClr val="FFFF66"/>
            </a:solidFill>
            <a:ln w="25400">
              <a:solidFill>
                <a:srgbClr val="FFFF66"/>
              </a:solidFill>
            </a:ln>
          </c:spPr>
          <c:invertIfNegative val="0"/>
          <c:cat>
            <c:numRef>
              <c:f>'Annual and peak by load band'!$Q$98:$AV$98</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band'!$Q$103:$AV$103</c:f>
              <c:numCache>
                <c:formatCode>0</c:formatCode>
                <c:ptCount val="32"/>
                <c:pt idx="0">
                  <c:v>93.256061606999992</c:v>
                </c:pt>
                <c:pt idx="1">
                  <c:v>95.764844154000002</c:v>
                </c:pt>
                <c:pt idx="2">
                  <c:v>94.65952909100001</c:v>
                </c:pt>
                <c:pt idx="3">
                  <c:v>94.637147232999993</c:v>
                </c:pt>
                <c:pt idx="4">
                  <c:v>94.204976389000009</c:v>
                </c:pt>
                <c:pt idx="5">
                  <c:v>95.501441443000004</c:v>
                </c:pt>
                <c:pt idx="6">
                  <c:v>95.254083261000005</c:v>
                </c:pt>
                <c:pt idx="7">
                  <c:v>94.964220339000008</c:v>
                </c:pt>
                <c:pt idx="8">
                  <c:v>94.937470089000001</c:v>
                </c:pt>
                <c:pt idx="9">
                  <c:v>95.576557367999996</c:v>
                </c:pt>
                <c:pt idx="10">
                  <c:v>94.933438664999997</c:v>
                </c:pt>
                <c:pt idx="11">
                  <c:v>94.485171417000004</c:v>
                </c:pt>
                <c:pt idx="12">
                  <c:v>93.876447451999994</c:v>
                </c:pt>
                <c:pt idx="13">
                  <c:v>92.865214867000006</c:v>
                </c:pt>
                <c:pt idx="14">
                  <c:v>89.375881661999998</c:v>
                </c:pt>
                <c:pt idx="15">
                  <c:v>88.847328339000001</c:v>
                </c:pt>
                <c:pt idx="16">
                  <c:v>88.546552456000001</c:v>
                </c:pt>
                <c:pt idx="17">
                  <c:v>88.124530648999993</c:v>
                </c:pt>
                <c:pt idx="18">
                  <c:v>87.915084155000002</c:v>
                </c:pt>
                <c:pt idx="19">
                  <c:v>87.833992211000009</c:v>
                </c:pt>
                <c:pt idx="20">
                  <c:v>87.59469482099999</c:v>
                </c:pt>
                <c:pt idx="21">
                  <c:v>87.437353559000002</c:v>
                </c:pt>
                <c:pt idx="22">
                  <c:v>87.669859881999997</c:v>
                </c:pt>
                <c:pt idx="23">
                  <c:v>87.50357018599999</c:v>
                </c:pt>
                <c:pt idx="24">
                  <c:v>85.494210907999999</c:v>
                </c:pt>
                <c:pt idx="25">
                  <c:v>85.308780731000013</c:v>
                </c:pt>
                <c:pt idx="26">
                  <c:v>85.019186910999991</c:v>
                </c:pt>
                <c:pt idx="27">
                  <c:v>84.714837677000006</c:v>
                </c:pt>
                <c:pt idx="28">
                  <c:v>84.501185383999996</c:v>
                </c:pt>
                <c:pt idx="29">
                  <c:v>84.218475611000002</c:v>
                </c:pt>
                <c:pt idx="30">
                  <c:v>83.790659813000005</c:v>
                </c:pt>
                <c:pt idx="31">
                  <c:v>83.351058989999999</c:v>
                </c:pt>
              </c:numCache>
            </c:numRef>
          </c:val>
          <c:extLst>
            <c:ext xmlns:c16="http://schemas.microsoft.com/office/drawing/2014/chart" uri="{C3380CC4-5D6E-409C-BE32-E72D297353CC}">
              <c16:uniqueId val="{00000003-F283-43D5-AC19-FAF51606DDEE}"/>
            </c:ext>
          </c:extLst>
        </c:ser>
        <c:ser>
          <c:idx val="7"/>
          <c:order val="4"/>
          <c:tx>
            <c:strRef>
              <c:f>'Annual and peak by load band'!$P$104</c:f>
              <c:strCache>
                <c:ptCount val="1"/>
                <c:pt idx="0">
                  <c:v>LDZ Shrinkage</c:v>
                </c:pt>
              </c:strCache>
            </c:strRef>
          </c:tx>
          <c:spPr>
            <a:solidFill>
              <a:srgbClr val="800000"/>
            </a:solidFill>
            <a:ln w="25400">
              <a:noFill/>
            </a:ln>
          </c:spPr>
          <c:invertIfNegative val="0"/>
          <c:cat>
            <c:numRef>
              <c:f>'Annual and peak by load band'!$Q$98:$AV$98</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band'!$Q$104:$AV$104</c:f>
              <c:numCache>
                <c:formatCode>0</c:formatCode>
                <c:ptCount val="32"/>
                <c:pt idx="0">
                  <c:v>2.697630137</c:v>
                </c:pt>
                <c:pt idx="1">
                  <c:v>2.6827397259999999</c:v>
                </c:pt>
                <c:pt idx="2">
                  <c:v>2.6235890411000002</c:v>
                </c:pt>
                <c:pt idx="3">
                  <c:v>2.5765890411000001</c:v>
                </c:pt>
                <c:pt idx="4">
                  <c:v>2.5439041096000001</c:v>
                </c:pt>
                <c:pt idx="5">
                  <c:v>2.5303890411000003</c:v>
                </c:pt>
                <c:pt idx="6">
                  <c:v>2.4963972603000002</c:v>
                </c:pt>
                <c:pt idx="7">
                  <c:v>2.4573561644000002</c:v>
                </c:pt>
                <c:pt idx="8">
                  <c:v>2.4138493150999998</c:v>
                </c:pt>
                <c:pt idx="9">
                  <c:v>2.3764328767</c:v>
                </c:pt>
                <c:pt idx="10">
                  <c:v>2.3281095890000003</c:v>
                </c:pt>
                <c:pt idx="11">
                  <c:v>2.2871095889999999</c:v>
                </c:pt>
                <c:pt idx="12">
                  <c:v>2.246109589</c:v>
                </c:pt>
                <c:pt idx="13">
                  <c:v>2.2112356163999998</c:v>
                </c:pt>
                <c:pt idx="14">
                  <c:v>2.1641095890000002</c:v>
                </c:pt>
                <c:pt idx="15">
                  <c:v>2.1231095890000002</c:v>
                </c:pt>
                <c:pt idx="16">
                  <c:v>2.0821095890000003</c:v>
                </c:pt>
                <c:pt idx="17">
                  <c:v>2.0467863014000001</c:v>
                </c:pt>
                <c:pt idx="18">
                  <c:v>2.000109589</c:v>
                </c:pt>
                <c:pt idx="19">
                  <c:v>1.9591095889999999</c:v>
                </c:pt>
                <c:pt idx="20">
                  <c:v>1.9181095889999999</c:v>
                </c:pt>
                <c:pt idx="21">
                  <c:v>1.8823369863000001</c:v>
                </c:pt>
                <c:pt idx="22">
                  <c:v>1.8361095889999999</c:v>
                </c:pt>
                <c:pt idx="23">
                  <c:v>1.7951095889999999</c:v>
                </c:pt>
                <c:pt idx="24">
                  <c:v>1.754109589</c:v>
                </c:pt>
                <c:pt idx="25">
                  <c:v>1.7178876712000002</c:v>
                </c:pt>
                <c:pt idx="26">
                  <c:v>1.672109589</c:v>
                </c:pt>
                <c:pt idx="27">
                  <c:v>1.6311095889999998</c:v>
                </c:pt>
                <c:pt idx="28">
                  <c:v>1.5901095889999999</c:v>
                </c:pt>
                <c:pt idx="29">
                  <c:v>1.5534383562</c:v>
                </c:pt>
                <c:pt idx="30">
                  <c:v>1.5081095889999998</c:v>
                </c:pt>
                <c:pt idx="31">
                  <c:v>1.4671095889999999</c:v>
                </c:pt>
              </c:numCache>
            </c:numRef>
          </c:val>
          <c:extLst>
            <c:ext xmlns:c16="http://schemas.microsoft.com/office/drawing/2014/chart" uri="{C3380CC4-5D6E-409C-BE32-E72D297353CC}">
              <c16:uniqueId val="{00000004-F283-43D5-AC19-FAF51606DDEE}"/>
            </c:ext>
          </c:extLst>
        </c:ser>
        <c:ser>
          <c:idx val="9"/>
          <c:order val="5"/>
          <c:tx>
            <c:strRef>
              <c:f>'Annual and peak by load band'!$P$106</c:f>
              <c:strCache>
                <c:ptCount val="1"/>
                <c:pt idx="0">
                  <c:v>NTS Industrial</c:v>
                </c:pt>
              </c:strCache>
            </c:strRef>
          </c:tx>
          <c:spPr>
            <a:solidFill>
              <a:srgbClr val="800000"/>
            </a:solidFill>
            <a:ln w="25400">
              <a:noFill/>
            </a:ln>
          </c:spPr>
          <c:invertIfNegative val="0"/>
          <c:cat>
            <c:numRef>
              <c:f>'Annual and peak by load band'!$Q$98:$AV$98</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band'!$Q$106:$AV$106</c:f>
              <c:numCache>
                <c:formatCode>0</c:formatCode>
                <c:ptCount val="32"/>
                <c:pt idx="0">
                  <c:v>22.631352098000001</c:v>
                </c:pt>
                <c:pt idx="1">
                  <c:v>22.800749156000002</c:v>
                </c:pt>
                <c:pt idx="2">
                  <c:v>22.833181127</c:v>
                </c:pt>
                <c:pt idx="3">
                  <c:v>22.739628414999999</c:v>
                </c:pt>
                <c:pt idx="4">
                  <c:v>22.624274681999999</c:v>
                </c:pt>
                <c:pt idx="5">
                  <c:v>22.492062523000001</c:v>
                </c:pt>
                <c:pt idx="6">
                  <c:v>22.400138036000001</c:v>
                </c:pt>
                <c:pt idx="7">
                  <c:v>22.269434524000001</c:v>
                </c:pt>
                <c:pt idx="8">
                  <c:v>22.012702248</c:v>
                </c:pt>
                <c:pt idx="9">
                  <c:v>21.927029625999999</c:v>
                </c:pt>
                <c:pt idx="10">
                  <c:v>21.753299455000001</c:v>
                </c:pt>
                <c:pt idx="11">
                  <c:v>21.564305656000002</c:v>
                </c:pt>
                <c:pt idx="12">
                  <c:v>21.442261882</c:v>
                </c:pt>
                <c:pt idx="13">
                  <c:v>21.311789369</c:v>
                </c:pt>
                <c:pt idx="14">
                  <c:v>21.089628145999999</c:v>
                </c:pt>
                <c:pt idx="15">
                  <c:v>20.970175630999996</c:v>
                </c:pt>
                <c:pt idx="16">
                  <c:v>20.728969765999999</c:v>
                </c:pt>
                <c:pt idx="17">
                  <c:v>20.516874756</c:v>
                </c:pt>
                <c:pt idx="18">
                  <c:v>20.369528132999999</c:v>
                </c:pt>
                <c:pt idx="19">
                  <c:v>20.160791349</c:v>
                </c:pt>
                <c:pt idx="20">
                  <c:v>19.919909029999999</c:v>
                </c:pt>
                <c:pt idx="21">
                  <c:v>19.715075576</c:v>
                </c:pt>
                <c:pt idx="22">
                  <c:v>19.568724086</c:v>
                </c:pt>
                <c:pt idx="23">
                  <c:v>19.356157112000002</c:v>
                </c:pt>
                <c:pt idx="24">
                  <c:v>19.111676497000001</c:v>
                </c:pt>
                <c:pt idx="25">
                  <c:v>18.897852408999999</c:v>
                </c:pt>
                <c:pt idx="26">
                  <c:v>18.640566658000001</c:v>
                </c:pt>
                <c:pt idx="27">
                  <c:v>18.419792372</c:v>
                </c:pt>
                <c:pt idx="28">
                  <c:v>18.284433274999998</c:v>
                </c:pt>
                <c:pt idx="29">
                  <c:v>18.087105141999999</c:v>
                </c:pt>
                <c:pt idx="30">
                  <c:v>17.847984048999997</c:v>
                </c:pt>
                <c:pt idx="31">
                  <c:v>17.749895103</c:v>
                </c:pt>
              </c:numCache>
            </c:numRef>
          </c:val>
          <c:extLst>
            <c:ext xmlns:c16="http://schemas.microsoft.com/office/drawing/2014/chart" uri="{C3380CC4-5D6E-409C-BE32-E72D297353CC}">
              <c16:uniqueId val="{00000005-F283-43D5-AC19-FAF51606DDEE}"/>
            </c:ext>
          </c:extLst>
        </c:ser>
        <c:ser>
          <c:idx val="11"/>
          <c:order val="6"/>
          <c:tx>
            <c:strRef>
              <c:f>'Annual and peak by load band'!$P$107</c:f>
              <c:strCache>
                <c:ptCount val="1"/>
                <c:pt idx="0">
                  <c:v>Exports to Ireland</c:v>
                </c:pt>
              </c:strCache>
            </c:strRef>
          </c:tx>
          <c:spPr>
            <a:solidFill>
              <a:srgbClr val="339933"/>
            </a:solidFill>
            <a:ln w="25400">
              <a:noFill/>
            </a:ln>
          </c:spPr>
          <c:invertIfNegative val="0"/>
          <c:cat>
            <c:numRef>
              <c:f>'Annual and peak by load band'!$Q$98:$AV$98</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band'!$Q$107:$AV$107</c:f>
              <c:numCache>
                <c:formatCode>0</c:formatCode>
                <c:ptCount val="32"/>
                <c:pt idx="0">
                  <c:v>42.511808765000005</c:v>
                </c:pt>
                <c:pt idx="1">
                  <c:v>48.637842247000002</c:v>
                </c:pt>
                <c:pt idx="2">
                  <c:v>51.562669517000003</c:v>
                </c:pt>
                <c:pt idx="3">
                  <c:v>55.106495256000002</c:v>
                </c:pt>
                <c:pt idx="4">
                  <c:v>58.721083841999999</c:v>
                </c:pt>
                <c:pt idx="5">
                  <c:v>60.917605592999998</c:v>
                </c:pt>
                <c:pt idx="6">
                  <c:v>62.696467859999998</c:v>
                </c:pt>
                <c:pt idx="7">
                  <c:v>64.360236822000005</c:v>
                </c:pt>
                <c:pt idx="8">
                  <c:v>65.43347426599999</c:v>
                </c:pt>
                <c:pt idx="9">
                  <c:v>66.446835911999997</c:v>
                </c:pt>
                <c:pt idx="10">
                  <c:v>67.153671699</c:v>
                </c:pt>
                <c:pt idx="11">
                  <c:v>67.728450326000001</c:v>
                </c:pt>
                <c:pt idx="12">
                  <c:v>67.807798204999997</c:v>
                </c:pt>
                <c:pt idx="13">
                  <c:v>68.002990036999989</c:v>
                </c:pt>
                <c:pt idx="14">
                  <c:v>68.132237502000009</c:v>
                </c:pt>
                <c:pt idx="15">
                  <c:v>68.376805219999994</c:v>
                </c:pt>
                <c:pt idx="16">
                  <c:v>68.988040240999993</c:v>
                </c:pt>
                <c:pt idx="17">
                  <c:v>71.246188038</c:v>
                </c:pt>
                <c:pt idx="18">
                  <c:v>71.318939975999996</c:v>
                </c:pt>
                <c:pt idx="19">
                  <c:v>71.076816145999999</c:v>
                </c:pt>
                <c:pt idx="20">
                  <c:v>70.782790215999995</c:v>
                </c:pt>
                <c:pt idx="21">
                  <c:v>70.590483133999996</c:v>
                </c:pt>
                <c:pt idx="22">
                  <c:v>70.242765138999999</c:v>
                </c:pt>
                <c:pt idx="23">
                  <c:v>69.992204115000007</c:v>
                </c:pt>
                <c:pt idx="24">
                  <c:v>69.687421388000004</c:v>
                </c:pt>
                <c:pt idx="25">
                  <c:v>69.479496908999991</c:v>
                </c:pt>
                <c:pt idx="26">
                  <c:v>69.115833652000006</c:v>
                </c:pt>
                <c:pt idx="27">
                  <c:v>68.844170989999995</c:v>
                </c:pt>
                <c:pt idx="28">
                  <c:v>68.51440899100001</c:v>
                </c:pt>
                <c:pt idx="29">
                  <c:v>68.276008055000005</c:v>
                </c:pt>
                <c:pt idx="30">
                  <c:v>67.878202291999997</c:v>
                </c:pt>
                <c:pt idx="31">
                  <c:v>67.613807409999993</c:v>
                </c:pt>
              </c:numCache>
            </c:numRef>
          </c:val>
          <c:extLst>
            <c:ext xmlns:c16="http://schemas.microsoft.com/office/drawing/2014/chart" uri="{C3380CC4-5D6E-409C-BE32-E72D297353CC}">
              <c16:uniqueId val="{00000006-F283-43D5-AC19-FAF51606DDEE}"/>
            </c:ext>
          </c:extLst>
        </c:ser>
        <c:ser>
          <c:idx val="13"/>
          <c:order val="7"/>
          <c:tx>
            <c:strRef>
              <c:f>'Annual and peak by load band'!$P$108</c:f>
              <c:strCache>
                <c:ptCount val="1"/>
                <c:pt idx="0">
                  <c:v>NTS Power Generation</c:v>
                </c:pt>
              </c:strCache>
            </c:strRef>
          </c:tx>
          <c:spPr>
            <a:solidFill>
              <a:srgbClr val="FF9966"/>
            </a:solidFill>
            <a:ln w="25400">
              <a:noFill/>
            </a:ln>
          </c:spPr>
          <c:invertIfNegative val="0"/>
          <c:cat>
            <c:numRef>
              <c:f>'Annual and peak by load band'!$Q$98:$AV$98</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band'!$Q$108:$AV$108</c:f>
              <c:numCache>
                <c:formatCode>0</c:formatCode>
                <c:ptCount val="32"/>
                <c:pt idx="0">
                  <c:v>189.84953189999999</c:v>
                </c:pt>
                <c:pt idx="1">
                  <c:v>173.81938742000003</c:v>
                </c:pt>
                <c:pt idx="2">
                  <c:v>136.6839497</c:v>
                </c:pt>
                <c:pt idx="3">
                  <c:v>122.80065628</c:v>
                </c:pt>
                <c:pt idx="4">
                  <c:v>107.15345483</c:v>
                </c:pt>
                <c:pt idx="5">
                  <c:v>120.41107814</c:v>
                </c:pt>
                <c:pt idx="6">
                  <c:v>117.98985804</c:v>
                </c:pt>
                <c:pt idx="7">
                  <c:v>108.90598550999999</c:v>
                </c:pt>
                <c:pt idx="8">
                  <c:v>122.96472233</c:v>
                </c:pt>
                <c:pt idx="9">
                  <c:v>138.37615794000001</c:v>
                </c:pt>
                <c:pt idx="10">
                  <c:v>127.49432747</c:v>
                </c:pt>
                <c:pt idx="11">
                  <c:v>127.09102733</c:v>
                </c:pt>
                <c:pt idx="12">
                  <c:v>125.77021266</c:v>
                </c:pt>
                <c:pt idx="13">
                  <c:v>110.70012268000001</c:v>
                </c:pt>
                <c:pt idx="14">
                  <c:v>103.66224414999999</c:v>
                </c:pt>
                <c:pt idx="15">
                  <c:v>97.339213596999997</c:v>
                </c:pt>
                <c:pt idx="16">
                  <c:v>89.203210298000002</c:v>
                </c:pt>
                <c:pt idx="17">
                  <c:v>80.383365984000008</c:v>
                </c:pt>
                <c:pt idx="18">
                  <c:v>80.213724528</c:v>
                </c:pt>
                <c:pt idx="19">
                  <c:v>82.992193251000003</c:v>
                </c:pt>
                <c:pt idx="20">
                  <c:v>82.896392468000002</c:v>
                </c:pt>
                <c:pt idx="21">
                  <c:v>83.714653609999999</c:v>
                </c:pt>
                <c:pt idx="22">
                  <c:v>87.429001861000003</c:v>
                </c:pt>
                <c:pt idx="23">
                  <c:v>93.741818885000001</c:v>
                </c:pt>
                <c:pt idx="24">
                  <c:v>99.366285376999997</c:v>
                </c:pt>
                <c:pt idx="25">
                  <c:v>107.73877653000001</c:v>
                </c:pt>
                <c:pt idx="26">
                  <c:v>114.13117286000001</c:v>
                </c:pt>
                <c:pt idx="27">
                  <c:v>115.91345536999999</c:v>
                </c:pt>
                <c:pt idx="28">
                  <c:v>121.56173919</c:v>
                </c:pt>
                <c:pt idx="29">
                  <c:v>125.11310145</c:v>
                </c:pt>
                <c:pt idx="30">
                  <c:v>122.92180707999999</c:v>
                </c:pt>
                <c:pt idx="31">
                  <c:v>125.70714613</c:v>
                </c:pt>
              </c:numCache>
            </c:numRef>
          </c:val>
          <c:extLst>
            <c:ext xmlns:c16="http://schemas.microsoft.com/office/drawing/2014/chart" uri="{C3380CC4-5D6E-409C-BE32-E72D297353CC}">
              <c16:uniqueId val="{00000007-F283-43D5-AC19-FAF51606DDEE}"/>
            </c:ext>
          </c:extLst>
        </c:ser>
        <c:ser>
          <c:idx val="6"/>
          <c:order val="8"/>
          <c:tx>
            <c:strRef>
              <c:f>'Annual and peak by load band'!$P$110</c:f>
              <c:strCache>
                <c:ptCount val="1"/>
                <c:pt idx="0">
                  <c:v>NTS Shrinkage</c:v>
                </c:pt>
              </c:strCache>
            </c:strRef>
          </c:tx>
          <c:invertIfNegative val="0"/>
          <c:cat>
            <c:numRef>
              <c:f>'Annual and peak by load band'!$Q$98:$AV$98</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band'!$Q$110:$AV$110</c:f>
              <c:numCache>
                <c:formatCode>0</c:formatCode>
                <c:ptCount val="32"/>
                <c:pt idx="0">
                  <c:v>3.1546164383999997</c:v>
                </c:pt>
                <c:pt idx="1">
                  <c:v>3.2709205479000003</c:v>
                </c:pt>
                <c:pt idx="2">
                  <c:v>3.1859178081999997</c:v>
                </c:pt>
                <c:pt idx="3">
                  <c:v>3.1303561644000002</c:v>
                </c:pt>
                <c:pt idx="4">
                  <c:v>3.0853424657999997</c:v>
                </c:pt>
                <c:pt idx="5">
                  <c:v>3.1095452054999999</c:v>
                </c:pt>
                <c:pt idx="6">
                  <c:v>3.11</c:v>
                </c:pt>
                <c:pt idx="7">
                  <c:v>3.0873972603000004</c:v>
                </c:pt>
                <c:pt idx="8">
                  <c:v>3.1244520547999999</c:v>
                </c:pt>
                <c:pt idx="9">
                  <c:v>3.2063671233000002</c:v>
                </c:pt>
                <c:pt idx="10">
                  <c:v>3.192890411</c:v>
                </c:pt>
                <c:pt idx="11">
                  <c:v>3.1827397259999999</c:v>
                </c:pt>
                <c:pt idx="12">
                  <c:v>3.1827534247</c:v>
                </c:pt>
                <c:pt idx="13">
                  <c:v>3.160830137</c:v>
                </c:pt>
                <c:pt idx="14">
                  <c:v>3.1374794521</c:v>
                </c:pt>
                <c:pt idx="15">
                  <c:v>3.1103835616</c:v>
                </c:pt>
                <c:pt idx="16">
                  <c:v>3.1276164384</c:v>
                </c:pt>
                <c:pt idx="17">
                  <c:v>3.1182219178000001</c:v>
                </c:pt>
                <c:pt idx="18">
                  <c:v>3.0919589040999997</c:v>
                </c:pt>
                <c:pt idx="19">
                  <c:v>3.0867397259999998</c:v>
                </c:pt>
                <c:pt idx="20">
                  <c:v>3.0731917807999998</c:v>
                </c:pt>
                <c:pt idx="21">
                  <c:v>3.0344630136999999</c:v>
                </c:pt>
                <c:pt idx="22">
                  <c:v>3.0074794520999997</c:v>
                </c:pt>
                <c:pt idx="23">
                  <c:v>3.0082602740000004</c:v>
                </c:pt>
                <c:pt idx="24">
                  <c:v>2.9984520548</c:v>
                </c:pt>
                <c:pt idx="25">
                  <c:v>3.0137534247</c:v>
                </c:pt>
                <c:pt idx="26">
                  <c:v>3.0037260273999999</c:v>
                </c:pt>
                <c:pt idx="27">
                  <c:v>2.9884383561999996</c:v>
                </c:pt>
                <c:pt idx="28">
                  <c:v>2.9847534247</c:v>
                </c:pt>
                <c:pt idx="29">
                  <c:v>2.9894109588999997</c:v>
                </c:pt>
                <c:pt idx="30">
                  <c:v>2.9581506849000001</c:v>
                </c:pt>
                <c:pt idx="31">
                  <c:v>2.9464794520999997</c:v>
                </c:pt>
              </c:numCache>
            </c:numRef>
          </c:val>
          <c:extLst>
            <c:ext xmlns:c16="http://schemas.microsoft.com/office/drawing/2014/chart" uri="{C3380CC4-5D6E-409C-BE32-E72D297353CC}">
              <c16:uniqueId val="{00000008-F283-43D5-AC19-FAF51606DDEE}"/>
            </c:ext>
          </c:extLst>
        </c:ser>
        <c:ser>
          <c:idx val="12"/>
          <c:order val="9"/>
          <c:tx>
            <c:strRef>
              <c:f>'Annual and peak by load band'!$P$112</c:f>
              <c:strCache>
                <c:ptCount val="1"/>
                <c:pt idx="0">
                  <c:v>IUK</c:v>
                </c:pt>
              </c:strCache>
            </c:strRef>
          </c:tx>
          <c:spPr>
            <a:solidFill>
              <a:srgbClr val="003300"/>
            </a:solidFill>
          </c:spPr>
          <c:invertIfNegative val="0"/>
          <c:cat>
            <c:numRef>
              <c:f>'Annual and peak by load band'!$Q$98:$AV$98</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band'!$Q$112:$AV$112</c:f>
              <c:numCache>
                <c:formatCode>0</c:formatCode>
                <c:ptCount val="32"/>
                <c:pt idx="0">
                  <c:v>53.570989999999995</c:v>
                </c:pt>
                <c:pt idx="1">
                  <c:v>54.865580000000001</c:v>
                </c:pt>
                <c:pt idx="2">
                  <c:v>61.152740000000001</c:v>
                </c:pt>
                <c:pt idx="3">
                  <c:v>57.949210000000001</c:v>
                </c:pt>
                <c:pt idx="4">
                  <c:v>55.438129999999994</c:v>
                </c:pt>
                <c:pt idx="5">
                  <c:v>48.872010000000003</c:v>
                </c:pt>
                <c:pt idx="6">
                  <c:v>49.120170000000002</c:v>
                </c:pt>
                <c:pt idx="7">
                  <c:v>49.163510000000002</c:v>
                </c:pt>
                <c:pt idx="8">
                  <c:v>49.637720000000002</c:v>
                </c:pt>
                <c:pt idx="9">
                  <c:v>54.199750000000002</c:v>
                </c:pt>
                <c:pt idx="10">
                  <c:v>58.762550000000005</c:v>
                </c:pt>
                <c:pt idx="11">
                  <c:v>58.570050000000002</c:v>
                </c:pt>
                <c:pt idx="12">
                  <c:v>61.796680000000002</c:v>
                </c:pt>
                <c:pt idx="13">
                  <c:v>70.699420000000003</c:v>
                </c:pt>
                <c:pt idx="14">
                  <c:v>77.696960000000004</c:v>
                </c:pt>
                <c:pt idx="15">
                  <c:v>80.318259999999995</c:v>
                </c:pt>
                <c:pt idx="16">
                  <c:v>97.92067999999999</c:v>
                </c:pt>
                <c:pt idx="17">
                  <c:v>97.679339999999996</c:v>
                </c:pt>
                <c:pt idx="18">
                  <c:v>97.679339999999996</c:v>
                </c:pt>
                <c:pt idx="19">
                  <c:v>97.679339999999996</c:v>
                </c:pt>
                <c:pt idx="20">
                  <c:v>96.022960000000012</c:v>
                </c:pt>
                <c:pt idx="21">
                  <c:v>85.405869999999993</c:v>
                </c:pt>
                <c:pt idx="22">
                  <c:v>85.634450000000001</c:v>
                </c:pt>
                <c:pt idx="23">
                  <c:v>84.939800000000005</c:v>
                </c:pt>
                <c:pt idx="24">
                  <c:v>80.877830000000003</c:v>
                </c:pt>
                <c:pt idx="25">
                  <c:v>80.792249999999996</c:v>
                </c:pt>
                <c:pt idx="26">
                  <c:v>77.539990000000003</c:v>
                </c:pt>
                <c:pt idx="27">
                  <c:v>77.047080000000008</c:v>
                </c:pt>
                <c:pt idx="28">
                  <c:v>77.811030000000002</c:v>
                </c:pt>
                <c:pt idx="29">
                  <c:v>77.632390000000001</c:v>
                </c:pt>
                <c:pt idx="30">
                  <c:v>77.422179999999997</c:v>
                </c:pt>
                <c:pt idx="31">
                  <c:v>72.590649999999997</c:v>
                </c:pt>
              </c:numCache>
            </c:numRef>
          </c:val>
          <c:extLst>
            <c:ext xmlns:c16="http://schemas.microsoft.com/office/drawing/2014/chart" uri="{C3380CC4-5D6E-409C-BE32-E72D297353CC}">
              <c16:uniqueId val="{00000009-F283-43D5-AC19-FAF51606DDEE}"/>
            </c:ext>
          </c:extLst>
        </c:ser>
        <c:dLbls>
          <c:showLegendKey val="0"/>
          <c:showVal val="0"/>
          <c:showCatName val="0"/>
          <c:showSerName val="0"/>
          <c:showPercent val="0"/>
          <c:showBubbleSize val="0"/>
        </c:dLbls>
        <c:gapWidth val="0"/>
        <c:overlap val="100"/>
        <c:axId val="55079680"/>
        <c:axId val="55081216"/>
      </c:barChart>
      <c:catAx>
        <c:axId val="5507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5081216"/>
        <c:crosses val="autoZero"/>
        <c:auto val="1"/>
        <c:lblAlgn val="ctr"/>
        <c:lblOffset val="100"/>
        <c:tickLblSkip val="1"/>
        <c:tickMarkSkip val="1"/>
        <c:noMultiLvlLbl val="0"/>
      </c:catAx>
      <c:valAx>
        <c:axId val="55081216"/>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5079680"/>
        <c:crosses val="autoZero"/>
        <c:crossBetween val="between"/>
      </c:valAx>
      <c:spPr>
        <a:noFill/>
        <a:ln w="25400">
          <a:noFill/>
        </a:ln>
      </c:spPr>
    </c:plotArea>
    <c:legend>
      <c:legendPos val="b"/>
      <c:layout>
        <c:manualLayout>
          <c:xMode val="edge"/>
          <c:yMode val="edge"/>
          <c:x val="0.12091840779764"/>
          <c:y val="0.80915679472980673"/>
          <c:w val="0.85787614255150713"/>
          <c:h val="0.15519039085406169"/>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36363636363635"/>
          <c:y val="7.582938388625593E-2"/>
          <c:w val="0.84090909090909094"/>
          <c:h val="0.65932439943248755"/>
        </c:manualLayout>
      </c:layout>
      <c:barChart>
        <c:barDir val="col"/>
        <c:grouping val="stacked"/>
        <c:varyColors val="0"/>
        <c:ser>
          <c:idx val="0"/>
          <c:order val="0"/>
          <c:tx>
            <c:strRef>
              <c:f>'Annual and peak by load band'!$P$231</c:f>
              <c:strCache>
                <c:ptCount val="1"/>
                <c:pt idx="0">
                  <c:v>Total LDZ</c:v>
                </c:pt>
              </c:strCache>
            </c:strRef>
          </c:tx>
          <c:spPr>
            <a:solidFill>
              <a:srgbClr val="9999FF"/>
            </a:solidFill>
            <a:ln w="25400">
              <a:noFill/>
            </a:ln>
          </c:spPr>
          <c:invertIfNegative val="0"/>
          <c:cat>
            <c:strRef>
              <c:f>'Annual and peak by load band'!$Q$217:$AV$217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band'!$Q$231:$AV$231</c:f>
              <c:numCache>
                <c:formatCode>0</c:formatCode>
                <c:ptCount val="32"/>
                <c:pt idx="0">
                  <c:v>4218.9322509739995</c:v>
                </c:pt>
                <c:pt idx="1">
                  <c:v>4260.9395746830005</c:v>
                </c:pt>
                <c:pt idx="2">
                  <c:v>4294.4781128960003</c:v>
                </c:pt>
                <c:pt idx="3">
                  <c:v>4309.0629593989997</c:v>
                </c:pt>
                <c:pt idx="4">
                  <c:v>4306.4508331850002</c:v>
                </c:pt>
                <c:pt idx="5">
                  <c:v>4340.0739656180003</c:v>
                </c:pt>
                <c:pt idx="6">
                  <c:v>4358.3394161629994</c:v>
                </c:pt>
                <c:pt idx="7">
                  <c:v>4368.287922028001</c:v>
                </c:pt>
                <c:pt idx="8">
                  <c:v>4357.3160841039999</c:v>
                </c:pt>
                <c:pt idx="9">
                  <c:v>4379.3454967529997</c:v>
                </c:pt>
                <c:pt idx="10">
                  <c:v>4390.0692615670005</c:v>
                </c:pt>
                <c:pt idx="11">
                  <c:v>4378.6115264549999</c:v>
                </c:pt>
                <c:pt idx="12">
                  <c:v>4374.2634292290004</c:v>
                </c:pt>
                <c:pt idx="13">
                  <c:v>4383.7175318860009</c:v>
                </c:pt>
                <c:pt idx="14">
                  <c:v>4381.0311291769995</c:v>
                </c:pt>
                <c:pt idx="15">
                  <c:v>4380.485601506999</c:v>
                </c:pt>
                <c:pt idx="16">
                  <c:v>4362.968622512999</c:v>
                </c:pt>
                <c:pt idx="17">
                  <c:v>4378.515680223999</c:v>
                </c:pt>
                <c:pt idx="18">
                  <c:v>4381.3478728790005</c:v>
                </c:pt>
                <c:pt idx="19">
                  <c:v>4382.9701008470001</c:v>
                </c:pt>
                <c:pt idx="20">
                  <c:v>4362.0803320889991</c:v>
                </c:pt>
                <c:pt idx="21">
                  <c:v>4384.0034081179992</c:v>
                </c:pt>
                <c:pt idx="22">
                  <c:v>4363.4568971500003</c:v>
                </c:pt>
                <c:pt idx="23">
                  <c:v>4368.1104223660004</c:v>
                </c:pt>
                <c:pt idx="24">
                  <c:v>4356.4375259029994</c:v>
                </c:pt>
                <c:pt idx="25">
                  <c:v>4371.8740039489994</c:v>
                </c:pt>
                <c:pt idx="26">
                  <c:v>4377.4296114909985</c:v>
                </c:pt>
                <c:pt idx="27">
                  <c:v>4383.0599753809993</c:v>
                </c:pt>
                <c:pt idx="28">
                  <c:v>4369.2817906259997</c:v>
                </c:pt>
                <c:pt idx="29">
                  <c:v>4388.3534756320005</c:v>
                </c:pt>
                <c:pt idx="30">
                  <c:v>4392.6971435709993</c:v>
                </c:pt>
                <c:pt idx="31">
                  <c:v>4391.9056028400009</c:v>
                </c:pt>
              </c:numCache>
            </c:numRef>
          </c:val>
          <c:extLst>
            <c:ext xmlns:c16="http://schemas.microsoft.com/office/drawing/2014/chart" uri="{C3380CC4-5D6E-409C-BE32-E72D297353CC}">
              <c16:uniqueId val="{00000000-7C93-406B-8C96-FC17AC2D5732}"/>
            </c:ext>
          </c:extLst>
        </c:ser>
        <c:ser>
          <c:idx val="1"/>
          <c:order val="1"/>
          <c:tx>
            <c:strRef>
              <c:f>'Annual and peak by load band'!$P$232</c:f>
              <c:strCache>
                <c:ptCount val="1"/>
                <c:pt idx="0">
                  <c:v>NTS Industrial </c:v>
                </c:pt>
              </c:strCache>
            </c:strRef>
          </c:tx>
          <c:spPr>
            <a:solidFill>
              <a:srgbClr val="993366"/>
            </a:solidFill>
            <a:ln w="25400">
              <a:noFill/>
            </a:ln>
          </c:spPr>
          <c:invertIfNegative val="0"/>
          <c:cat>
            <c:strRef>
              <c:f>'Annual and peak by load band'!$Q$217:$AV$217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band'!$Q$232:$AV$232</c:f>
              <c:numCache>
                <c:formatCode>0</c:formatCode>
                <c:ptCount val="32"/>
                <c:pt idx="0">
                  <c:v>130.19712099999998</c:v>
                </c:pt>
                <c:pt idx="1">
                  <c:v>130.49712099999999</c:v>
                </c:pt>
                <c:pt idx="2">
                  <c:v>130.797121</c:v>
                </c:pt>
                <c:pt idx="3">
                  <c:v>130.35212100000001</c:v>
                </c:pt>
                <c:pt idx="4">
                  <c:v>130.35212100000001</c:v>
                </c:pt>
                <c:pt idx="5">
                  <c:v>130.35212100000001</c:v>
                </c:pt>
                <c:pt idx="6">
                  <c:v>130.35212100000001</c:v>
                </c:pt>
                <c:pt idx="7">
                  <c:v>130.35212100000001</c:v>
                </c:pt>
                <c:pt idx="8">
                  <c:v>130.35212100000001</c:v>
                </c:pt>
                <c:pt idx="9">
                  <c:v>130.35212100000001</c:v>
                </c:pt>
                <c:pt idx="10">
                  <c:v>130.35212100000001</c:v>
                </c:pt>
                <c:pt idx="11">
                  <c:v>130.35212100000001</c:v>
                </c:pt>
                <c:pt idx="12">
                  <c:v>130.35212100000001</c:v>
                </c:pt>
                <c:pt idx="13">
                  <c:v>130.35212100000001</c:v>
                </c:pt>
                <c:pt idx="14">
                  <c:v>130.35212100000001</c:v>
                </c:pt>
                <c:pt idx="15">
                  <c:v>130.35212100000001</c:v>
                </c:pt>
                <c:pt idx="16">
                  <c:v>130.35212100000001</c:v>
                </c:pt>
                <c:pt idx="17">
                  <c:v>130.35212100000001</c:v>
                </c:pt>
                <c:pt idx="18">
                  <c:v>130.35212100000001</c:v>
                </c:pt>
                <c:pt idx="19">
                  <c:v>130.35212100000001</c:v>
                </c:pt>
                <c:pt idx="20">
                  <c:v>130.35212100000001</c:v>
                </c:pt>
                <c:pt idx="21">
                  <c:v>130.35212100000001</c:v>
                </c:pt>
                <c:pt idx="22">
                  <c:v>130.35212100000001</c:v>
                </c:pt>
                <c:pt idx="23">
                  <c:v>130.35212100000001</c:v>
                </c:pt>
                <c:pt idx="24">
                  <c:v>130.35212100000001</c:v>
                </c:pt>
                <c:pt idx="25">
                  <c:v>130.35212100000001</c:v>
                </c:pt>
                <c:pt idx="26">
                  <c:v>130.35212100000001</c:v>
                </c:pt>
                <c:pt idx="27">
                  <c:v>130.35212100000001</c:v>
                </c:pt>
                <c:pt idx="28">
                  <c:v>130.35212100000001</c:v>
                </c:pt>
                <c:pt idx="29">
                  <c:v>130.35212100000001</c:v>
                </c:pt>
                <c:pt idx="30">
                  <c:v>130.35212100000001</c:v>
                </c:pt>
                <c:pt idx="31">
                  <c:v>130.35212100000001</c:v>
                </c:pt>
              </c:numCache>
            </c:numRef>
          </c:val>
          <c:extLst>
            <c:ext xmlns:c16="http://schemas.microsoft.com/office/drawing/2014/chart" uri="{C3380CC4-5D6E-409C-BE32-E72D297353CC}">
              <c16:uniqueId val="{00000001-7C93-406B-8C96-FC17AC2D5732}"/>
            </c:ext>
          </c:extLst>
        </c:ser>
        <c:ser>
          <c:idx val="2"/>
          <c:order val="2"/>
          <c:tx>
            <c:strRef>
              <c:f>'Annual and peak by load band'!$P$233</c:f>
              <c:strCache>
                <c:ptCount val="1"/>
                <c:pt idx="0">
                  <c:v>NTS Power Generation </c:v>
                </c:pt>
              </c:strCache>
            </c:strRef>
          </c:tx>
          <c:spPr>
            <a:solidFill>
              <a:srgbClr val="FFFFCC"/>
            </a:solidFill>
            <a:ln w="25400">
              <a:noFill/>
            </a:ln>
          </c:spPr>
          <c:invertIfNegative val="0"/>
          <c:cat>
            <c:strRef>
              <c:f>'Annual and peak by load band'!$Q$217:$AV$217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band'!$Q$233:$AV$233</c:f>
              <c:numCache>
                <c:formatCode>0</c:formatCode>
                <c:ptCount val="32"/>
                <c:pt idx="0">
                  <c:v>1304.1177249999998</c:v>
                </c:pt>
                <c:pt idx="1">
                  <c:v>1305.9977249999999</c:v>
                </c:pt>
                <c:pt idx="2">
                  <c:v>1330.9977249999999</c:v>
                </c:pt>
                <c:pt idx="3">
                  <c:v>1307.0777249999999</c:v>
                </c:pt>
                <c:pt idx="4">
                  <c:v>1300.3577250000001</c:v>
                </c:pt>
                <c:pt idx="5">
                  <c:v>1306.3577250000001</c:v>
                </c:pt>
                <c:pt idx="6">
                  <c:v>1338.3577250000001</c:v>
                </c:pt>
                <c:pt idx="7">
                  <c:v>1369.5866410000001</c:v>
                </c:pt>
                <c:pt idx="8">
                  <c:v>1361.5866410000001</c:v>
                </c:pt>
                <c:pt idx="9">
                  <c:v>1415.9866410000002</c:v>
                </c:pt>
                <c:pt idx="10">
                  <c:v>1294.2866410000001</c:v>
                </c:pt>
                <c:pt idx="11">
                  <c:v>1209.0866410000001</c:v>
                </c:pt>
                <c:pt idx="12">
                  <c:v>1266.0866410000001</c:v>
                </c:pt>
                <c:pt idx="13">
                  <c:v>1266.0866410000001</c:v>
                </c:pt>
                <c:pt idx="14">
                  <c:v>1252.146641</c:v>
                </c:pt>
                <c:pt idx="15">
                  <c:v>1273.146641</c:v>
                </c:pt>
                <c:pt idx="16">
                  <c:v>1223.0096410000001</c:v>
                </c:pt>
                <c:pt idx="17">
                  <c:v>1098.1796410000002</c:v>
                </c:pt>
                <c:pt idx="18">
                  <c:v>1098.1796410000002</c:v>
                </c:pt>
                <c:pt idx="19">
                  <c:v>1102.4122830000001</c:v>
                </c:pt>
                <c:pt idx="20">
                  <c:v>1056.2536</c:v>
                </c:pt>
                <c:pt idx="21">
                  <c:v>1121.2536</c:v>
                </c:pt>
                <c:pt idx="22">
                  <c:v>1063.97</c:v>
                </c:pt>
                <c:pt idx="23">
                  <c:v>1108.97</c:v>
                </c:pt>
                <c:pt idx="24">
                  <c:v>1043.6199999999999</c:v>
                </c:pt>
                <c:pt idx="25">
                  <c:v>1088.6199999999999</c:v>
                </c:pt>
                <c:pt idx="26">
                  <c:v>1048.78</c:v>
                </c:pt>
                <c:pt idx="27">
                  <c:v>1093.78</c:v>
                </c:pt>
                <c:pt idx="28">
                  <c:v>1107.08</c:v>
                </c:pt>
                <c:pt idx="29">
                  <c:v>1107.08</c:v>
                </c:pt>
                <c:pt idx="30">
                  <c:v>1152.08</c:v>
                </c:pt>
                <c:pt idx="31">
                  <c:v>1152.08</c:v>
                </c:pt>
              </c:numCache>
            </c:numRef>
          </c:val>
          <c:extLst>
            <c:ext xmlns:c16="http://schemas.microsoft.com/office/drawing/2014/chart" uri="{C3380CC4-5D6E-409C-BE32-E72D297353CC}">
              <c16:uniqueId val="{00000002-7C93-406B-8C96-FC17AC2D5732}"/>
            </c:ext>
          </c:extLst>
        </c:ser>
        <c:ser>
          <c:idx val="3"/>
          <c:order val="3"/>
          <c:tx>
            <c:strRef>
              <c:f>'Annual and peak by load band'!$P$234</c:f>
              <c:strCache>
                <c:ptCount val="1"/>
                <c:pt idx="0">
                  <c:v>Exports via Moffat</c:v>
                </c:pt>
              </c:strCache>
            </c:strRef>
          </c:tx>
          <c:spPr>
            <a:solidFill>
              <a:srgbClr val="CCFFFF"/>
            </a:solidFill>
            <a:ln w="25400">
              <a:noFill/>
            </a:ln>
          </c:spPr>
          <c:invertIfNegative val="0"/>
          <c:cat>
            <c:strRef>
              <c:f>'Annual and peak by load band'!$Q$217:$AV$217</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band'!$Q$234:$AV$234</c:f>
              <c:numCache>
                <c:formatCode>0</c:formatCode>
                <c:ptCount val="32"/>
                <c:pt idx="0">
                  <c:v>337.1</c:v>
                </c:pt>
                <c:pt idx="1">
                  <c:v>351.6</c:v>
                </c:pt>
                <c:pt idx="2">
                  <c:v>360.5</c:v>
                </c:pt>
                <c:pt idx="3">
                  <c:v>375.3</c:v>
                </c:pt>
                <c:pt idx="4">
                  <c:v>388.1</c:v>
                </c:pt>
                <c:pt idx="5">
                  <c:v>393.2</c:v>
                </c:pt>
                <c:pt idx="6">
                  <c:v>401.2</c:v>
                </c:pt>
                <c:pt idx="7">
                  <c:v>407.3</c:v>
                </c:pt>
                <c:pt idx="8">
                  <c:v>408.6</c:v>
                </c:pt>
                <c:pt idx="9">
                  <c:v>408.1</c:v>
                </c:pt>
                <c:pt idx="10">
                  <c:v>424.5</c:v>
                </c:pt>
                <c:pt idx="11">
                  <c:v>433.5</c:v>
                </c:pt>
                <c:pt idx="12">
                  <c:v>434.8</c:v>
                </c:pt>
                <c:pt idx="13">
                  <c:v>436.5</c:v>
                </c:pt>
                <c:pt idx="14">
                  <c:v>438.7</c:v>
                </c:pt>
                <c:pt idx="15">
                  <c:v>440.1</c:v>
                </c:pt>
                <c:pt idx="16">
                  <c:v>450.6</c:v>
                </c:pt>
                <c:pt idx="17">
                  <c:v>450.3</c:v>
                </c:pt>
                <c:pt idx="18">
                  <c:v>450.1</c:v>
                </c:pt>
                <c:pt idx="19">
                  <c:v>449.8</c:v>
                </c:pt>
                <c:pt idx="20">
                  <c:v>453.5</c:v>
                </c:pt>
                <c:pt idx="21">
                  <c:v>449</c:v>
                </c:pt>
                <c:pt idx="22">
                  <c:v>444.5</c:v>
                </c:pt>
                <c:pt idx="23">
                  <c:v>440</c:v>
                </c:pt>
                <c:pt idx="24">
                  <c:v>435.6</c:v>
                </c:pt>
                <c:pt idx="25">
                  <c:v>430.6</c:v>
                </c:pt>
                <c:pt idx="26">
                  <c:v>425.7</c:v>
                </c:pt>
                <c:pt idx="27">
                  <c:v>419.3</c:v>
                </c:pt>
                <c:pt idx="28">
                  <c:v>413</c:v>
                </c:pt>
                <c:pt idx="29">
                  <c:v>406.8</c:v>
                </c:pt>
                <c:pt idx="30">
                  <c:v>400.7</c:v>
                </c:pt>
                <c:pt idx="31">
                  <c:v>394.7</c:v>
                </c:pt>
              </c:numCache>
            </c:numRef>
          </c:val>
          <c:extLst>
            <c:ext xmlns:c16="http://schemas.microsoft.com/office/drawing/2014/chart" uri="{C3380CC4-5D6E-409C-BE32-E72D297353CC}">
              <c16:uniqueId val="{00000003-7C93-406B-8C96-FC17AC2D5732}"/>
            </c:ext>
          </c:extLst>
        </c:ser>
        <c:dLbls>
          <c:showLegendKey val="0"/>
          <c:showVal val="0"/>
          <c:showCatName val="0"/>
          <c:showSerName val="0"/>
          <c:showPercent val="0"/>
          <c:showBubbleSize val="0"/>
        </c:dLbls>
        <c:gapWidth val="0"/>
        <c:overlap val="100"/>
        <c:axId val="55202176"/>
        <c:axId val="55203712"/>
      </c:barChart>
      <c:catAx>
        <c:axId val="55202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203712"/>
        <c:crosses val="autoZero"/>
        <c:auto val="1"/>
        <c:lblAlgn val="ctr"/>
        <c:lblOffset val="100"/>
        <c:tickLblSkip val="2"/>
        <c:tickMarkSkip val="1"/>
        <c:noMultiLvlLbl val="0"/>
      </c:catAx>
      <c:valAx>
        <c:axId val="55203712"/>
        <c:scaling>
          <c:orientation val="minMax"/>
        </c:scaling>
        <c:delete val="0"/>
        <c:axPos val="l"/>
        <c:title>
          <c:tx>
            <c:rich>
              <a:bodyPr/>
              <a:lstStyle/>
              <a:p>
                <a:pPr>
                  <a:defRPr sz="1150" b="1" i="0" u="none" strike="noStrike" baseline="0">
                    <a:solidFill>
                      <a:srgbClr val="000000"/>
                    </a:solidFill>
                    <a:latin typeface="Arial"/>
                    <a:ea typeface="Arial"/>
                    <a:cs typeface="Arial"/>
                  </a:defRPr>
                </a:pPr>
                <a:r>
                  <a:rPr lang="en-GB"/>
                  <a:t>Demand (GWh/d)</a:t>
                </a:r>
              </a:p>
            </c:rich>
          </c:tx>
          <c:layout>
            <c:manualLayout>
              <c:xMode val="edge"/>
              <c:yMode val="edge"/>
              <c:x val="3.6931818181818184E-2"/>
              <c:y val="0.2600477665410307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202176"/>
        <c:crosses val="autoZero"/>
        <c:crossBetween val="between"/>
      </c:valAx>
      <c:spPr>
        <a:noFill/>
        <a:ln w="25400">
          <a:noFill/>
        </a:ln>
      </c:spPr>
    </c:plotArea>
    <c:legend>
      <c:legendPos val="b"/>
      <c:layout>
        <c:manualLayout>
          <c:xMode val="edge"/>
          <c:yMode val="edge"/>
          <c:x val="0.16729077297686251"/>
          <c:y val="0.92684726584210952"/>
          <c:w val="0.79823327210894979"/>
          <c:h val="5.687203791469194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903085647785305E-2"/>
          <c:w val="0.84142915836297316"/>
          <c:h val="0.68793117204263154"/>
        </c:manualLayout>
      </c:layout>
      <c:barChart>
        <c:barDir val="col"/>
        <c:grouping val="stacked"/>
        <c:varyColors val="0"/>
        <c:ser>
          <c:idx val="0"/>
          <c:order val="0"/>
          <c:tx>
            <c:strRef>
              <c:f>'Annual and peak by load band'!$P$260</c:f>
              <c:strCache>
                <c:ptCount val="1"/>
                <c:pt idx="0">
                  <c:v>Total LDZ</c:v>
                </c:pt>
              </c:strCache>
            </c:strRef>
          </c:tx>
          <c:spPr>
            <a:solidFill>
              <a:srgbClr val="9999FF"/>
            </a:solidFill>
            <a:ln w="25400">
              <a:noFill/>
            </a:ln>
          </c:spPr>
          <c:invertIfNegative val="0"/>
          <c:cat>
            <c:strRef>
              <c:f>'Annual and peak by load band'!$Q$246:$AV$246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band'!$Q$260:$AV$260</c:f>
              <c:numCache>
                <c:formatCode>0</c:formatCode>
                <c:ptCount val="32"/>
                <c:pt idx="0">
                  <c:v>4201.8332013360005</c:v>
                </c:pt>
                <c:pt idx="1">
                  <c:v>4237.2902366970002</c:v>
                </c:pt>
                <c:pt idx="2">
                  <c:v>4259.5742657200008</c:v>
                </c:pt>
                <c:pt idx="3">
                  <c:v>4270.0887632140002</c:v>
                </c:pt>
                <c:pt idx="4">
                  <c:v>4258.0607966409998</c:v>
                </c:pt>
                <c:pt idx="5">
                  <c:v>4279.2938380339992</c:v>
                </c:pt>
                <c:pt idx="6">
                  <c:v>4288.7928574860007</c:v>
                </c:pt>
                <c:pt idx="7">
                  <c:v>4288.7150556890001</c:v>
                </c:pt>
                <c:pt idx="8">
                  <c:v>4267.8503630129999</c:v>
                </c:pt>
                <c:pt idx="9">
                  <c:v>4280.5257469389999</c:v>
                </c:pt>
                <c:pt idx="10">
                  <c:v>4283.0334789090002</c:v>
                </c:pt>
                <c:pt idx="11">
                  <c:v>4274.5489979350004</c:v>
                </c:pt>
                <c:pt idx="12">
                  <c:v>4260.1653346200001</c:v>
                </c:pt>
                <c:pt idx="13">
                  <c:v>4266.7155452830002</c:v>
                </c:pt>
                <c:pt idx="14">
                  <c:v>4265.7000838290005</c:v>
                </c:pt>
                <c:pt idx="15">
                  <c:v>4234.2116266540006</c:v>
                </c:pt>
                <c:pt idx="16">
                  <c:v>4211.5633928069992</c:v>
                </c:pt>
                <c:pt idx="17">
                  <c:v>4219.4262912020004</c:v>
                </c:pt>
                <c:pt idx="18">
                  <c:v>4211.1476139180004</c:v>
                </c:pt>
                <c:pt idx="19">
                  <c:v>4200.1269712769999</c:v>
                </c:pt>
                <c:pt idx="20">
                  <c:v>4170.0383727240005</c:v>
                </c:pt>
                <c:pt idx="21">
                  <c:v>4180.4395362069999</c:v>
                </c:pt>
                <c:pt idx="22">
                  <c:v>4170.4122692139999</c:v>
                </c:pt>
                <c:pt idx="23">
                  <c:v>4175.9589464560004</c:v>
                </c:pt>
                <c:pt idx="24">
                  <c:v>4118.4084973230001</c:v>
                </c:pt>
                <c:pt idx="25">
                  <c:v>4129.4543757469992</c:v>
                </c:pt>
                <c:pt idx="26">
                  <c:v>4127.0810654799998</c:v>
                </c:pt>
                <c:pt idx="27">
                  <c:v>4134.2051839160004</c:v>
                </c:pt>
                <c:pt idx="28">
                  <c:v>4117.4281080070004</c:v>
                </c:pt>
                <c:pt idx="29">
                  <c:v>4131.1240458539996</c:v>
                </c:pt>
                <c:pt idx="30">
                  <c:v>4135.0920441020007</c:v>
                </c:pt>
                <c:pt idx="31">
                  <c:v>4139.8181566310004</c:v>
                </c:pt>
              </c:numCache>
            </c:numRef>
          </c:val>
          <c:extLst>
            <c:ext xmlns:c16="http://schemas.microsoft.com/office/drawing/2014/chart" uri="{C3380CC4-5D6E-409C-BE32-E72D297353CC}">
              <c16:uniqueId val="{00000000-7EDF-48C3-AEA4-DC2B52808B71}"/>
            </c:ext>
          </c:extLst>
        </c:ser>
        <c:ser>
          <c:idx val="1"/>
          <c:order val="1"/>
          <c:tx>
            <c:strRef>
              <c:f>'Annual and peak by load band'!$P$261</c:f>
              <c:strCache>
                <c:ptCount val="1"/>
                <c:pt idx="0">
                  <c:v>NTS Industrial </c:v>
                </c:pt>
              </c:strCache>
            </c:strRef>
          </c:tx>
          <c:spPr>
            <a:solidFill>
              <a:srgbClr val="993366"/>
            </a:solidFill>
            <a:ln w="25400">
              <a:noFill/>
            </a:ln>
          </c:spPr>
          <c:invertIfNegative val="0"/>
          <c:cat>
            <c:strRef>
              <c:f>'Annual and peak by load band'!$Q$246:$AV$246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band'!$Q$261:$AV$261</c:f>
              <c:numCache>
                <c:formatCode>0</c:formatCode>
                <c:ptCount val="32"/>
                <c:pt idx="0">
                  <c:v>130.19712099999998</c:v>
                </c:pt>
                <c:pt idx="1">
                  <c:v>130.49712099999999</c:v>
                </c:pt>
                <c:pt idx="2">
                  <c:v>130.797121</c:v>
                </c:pt>
                <c:pt idx="3">
                  <c:v>130.35212100000001</c:v>
                </c:pt>
                <c:pt idx="4">
                  <c:v>130.35212100000001</c:v>
                </c:pt>
                <c:pt idx="5">
                  <c:v>130.35212100000001</c:v>
                </c:pt>
                <c:pt idx="6">
                  <c:v>130.35212100000001</c:v>
                </c:pt>
                <c:pt idx="7">
                  <c:v>130.35212100000001</c:v>
                </c:pt>
                <c:pt idx="8">
                  <c:v>130.35212100000001</c:v>
                </c:pt>
                <c:pt idx="9">
                  <c:v>130.35212100000001</c:v>
                </c:pt>
                <c:pt idx="10">
                  <c:v>130.35212100000001</c:v>
                </c:pt>
                <c:pt idx="11">
                  <c:v>130.35212100000001</c:v>
                </c:pt>
                <c:pt idx="12">
                  <c:v>130.35212100000001</c:v>
                </c:pt>
                <c:pt idx="13">
                  <c:v>130.35212100000001</c:v>
                </c:pt>
                <c:pt idx="14">
                  <c:v>130.35212100000001</c:v>
                </c:pt>
                <c:pt idx="15">
                  <c:v>130.35212100000001</c:v>
                </c:pt>
                <c:pt idx="16">
                  <c:v>130.35212100000001</c:v>
                </c:pt>
                <c:pt idx="17">
                  <c:v>126.662121</c:v>
                </c:pt>
                <c:pt idx="18">
                  <c:v>126.662121</c:v>
                </c:pt>
                <c:pt idx="19">
                  <c:v>126.662121</c:v>
                </c:pt>
                <c:pt idx="20">
                  <c:v>126.662121</c:v>
                </c:pt>
                <c:pt idx="21">
                  <c:v>126.662121</c:v>
                </c:pt>
                <c:pt idx="22">
                  <c:v>126.662121</c:v>
                </c:pt>
                <c:pt idx="23">
                  <c:v>126.662121</c:v>
                </c:pt>
                <c:pt idx="24">
                  <c:v>126.662121</c:v>
                </c:pt>
                <c:pt idx="25">
                  <c:v>126.662121</c:v>
                </c:pt>
                <c:pt idx="26">
                  <c:v>126.662121</c:v>
                </c:pt>
                <c:pt idx="27">
                  <c:v>126.662121</c:v>
                </c:pt>
                <c:pt idx="28">
                  <c:v>126.662121</c:v>
                </c:pt>
                <c:pt idx="29">
                  <c:v>126.662121</c:v>
                </c:pt>
                <c:pt idx="30">
                  <c:v>126.662121</c:v>
                </c:pt>
                <c:pt idx="31">
                  <c:v>126.662121</c:v>
                </c:pt>
              </c:numCache>
            </c:numRef>
          </c:val>
          <c:extLst>
            <c:ext xmlns:c16="http://schemas.microsoft.com/office/drawing/2014/chart" uri="{C3380CC4-5D6E-409C-BE32-E72D297353CC}">
              <c16:uniqueId val="{00000001-7EDF-48C3-AEA4-DC2B52808B71}"/>
            </c:ext>
          </c:extLst>
        </c:ser>
        <c:ser>
          <c:idx val="2"/>
          <c:order val="2"/>
          <c:tx>
            <c:strRef>
              <c:f>'Annual and peak by load band'!$P$262</c:f>
              <c:strCache>
                <c:ptCount val="1"/>
                <c:pt idx="0">
                  <c:v>NTS Power Generation </c:v>
                </c:pt>
              </c:strCache>
            </c:strRef>
          </c:tx>
          <c:spPr>
            <a:solidFill>
              <a:srgbClr val="FFFFCC"/>
            </a:solidFill>
            <a:ln w="25400">
              <a:noFill/>
            </a:ln>
          </c:spPr>
          <c:invertIfNegative val="0"/>
          <c:cat>
            <c:strRef>
              <c:f>'Annual and peak by load band'!$Q$246:$AV$246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band'!$Q$262:$AV$262</c:f>
              <c:numCache>
                <c:formatCode>0</c:formatCode>
                <c:ptCount val="32"/>
                <c:pt idx="0">
                  <c:v>1292.1177249999998</c:v>
                </c:pt>
                <c:pt idx="1">
                  <c:v>1293.9977249999999</c:v>
                </c:pt>
                <c:pt idx="2">
                  <c:v>1320.8777249999998</c:v>
                </c:pt>
                <c:pt idx="3">
                  <c:v>1254.0777250000001</c:v>
                </c:pt>
                <c:pt idx="4">
                  <c:v>1221.417725</c:v>
                </c:pt>
                <c:pt idx="5">
                  <c:v>1221.417725</c:v>
                </c:pt>
                <c:pt idx="6">
                  <c:v>1226.646641</c:v>
                </c:pt>
                <c:pt idx="7">
                  <c:v>1186.5866410000001</c:v>
                </c:pt>
                <c:pt idx="8">
                  <c:v>1167.3866410000001</c:v>
                </c:pt>
                <c:pt idx="9">
                  <c:v>1098.3866410000001</c:v>
                </c:pt>
                <c:pt idx="10">
                  <c:v>1114.3866410000001</c:v>
                </c:pt>
                <c:pt idx="11">
                  <c:v>1071.819283</c:v>
                </c:pt>
                <c:pt idx="12">
                  <c:v>1055.879283</c:v>
                </c:pt>
                <c:pt idx="13">
                  <c:v>971.12059999999997</c:v>
                </c:pt>
                <c:pt idx="14">
                  <c:v>951.12059999999997</c:v>
                </c:pt>
                <c:pt idx="15">
                  <c:v>897.73360000000002</c:v>
                </c:pt>
                <c:pt idx="16">
                  <c:v>811.90359999999998</c:v>
                </c:pt>
                <c:pt idx="17">
                  <c:v>797.62</c:v>
                </c:pt>
                <c:pt idx="18">
                  <c:v>797.62</c:v>
                </c:pt>
                <c:pt idx="19">
                  <c:v>744.28</c:v>
                </c:pt>
                <c:pt idx="20">
                  <c:v>738.28</c:v>
                </c:pt>
                <c:pt idx="21">
                  <c:v>731.57999999999993</c:v>
                </c:pt>
                <c:pt idx="22">
                  <c:v>776.07999999999993</c:v>
                </c:pt>
                <c:pt idx="23">
                  <c:v>776.07999999999993</c:v>
                </c:pt>
                <c:pt idx="24">
                  <c:v>776.07999999999993</c:v>
                </c:pt>
                <c:pt idx="25">
                  <c:v>776.07999999999993</c:v>
                </c:pt>
                <c:pt idx="26">
                  <c:v>776.07999999999993</c:v>
                </c:pt>
                <c:pt idx="27">
                  <c:v>694.07999999999993</c:v>
                </c:pt>
                <c:pt idx="28">
                  <c:v>676.09999999999991</c:v>
                </c:pt>
                <c:pt idx="29">
                  <c:v>676.09999999999991</c:v>
                </c:pt>
                <c:pt idx="30">
                  <c:v>610.09999999999991</c:v>
                </c:pt>
                <c:pt idx="31">
                  <c:v>610.09999999999991</c:v>
                </c:pt>
              </c:numCache>
            </c:numRef>
          </c:val>
          <c:extLst>
            <c:ext xmlns:c16="http://schemas.microsoft.com/office/drawing/2014/chart" uri="{C3380CC4-5D6E-409C-BE32-E72D297353CC}">
              <c16:uniqueId val="{00000002-7EDF-48C3-AEA4-DC2B52808B71}"/>
            </c:ext>
          </c:extLst>
        </c:ser>
        <c:ser>
          <c:idx val="3"/>
          <c:order val="3"/>
          <c:tx>
            <c:strRef>
              <c:f>'Annual and peak by load band'!$P$263</c:f>
              <c:strCache>
                <c:ptCount val="1"/>
                <c:pt idx="0">
                  <c:v>Exports via Moffat</c:v>
                </c:pt>
              </c:strCache>
            </c:strRef>
          </c:tx>
          <c:spPr>
            <a:solidFill>
              <a:srgbClr val="CCFFFF"/>
            </a:solidFill>
            <a:ln w="25400">
              <a:noFill/>
            </a:ln>
          </c:spPr>
          <c:invertIfNegative val="0"/>
          <c:cat>
            <c:strRef>
              <c:f>'Annual and peak by load band'!$Q$246:$AV$246</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band'!$Q$263:$AV$263</c:f>
              <c:numCache>
                <c:formatCode>0</c:formatCode>
                <c:ptCount val="32"/>
                <c:pt idx="0">
                  <c:v>337.1</c:v>
                </c:pt>
                <c:pt idx="1">
                  <c:v>351.6</c:v>
                </c:pt>
                <c:pt idx="2">
                  <c:v>360.5</c:v>
                </c:pt>
                <c:pt idx="3">
                  <c:v>375.3</c:v>
                </c:pt>
                <c:pt idx="4">
                  <c:v>388.1</c:v>
                </c:pt>
                <c:pt idx="5">
                  <c:v>393.2</c:v>
                </c:pt>
                <c:pt idx="6">
                  <c:v>401.2</c:v>
                </c:pt>
                <c:pt idx="7">
                  <c:v>407.3</c:v>
                </c:pt>
                <c:pt idx="8">
                  <c:v>408.6</c:v>
                </c:pt>
                <c:pt idx="9">
                  <c:v>408.1</c:v>
                </c:pt>
                <c:pt idx="10">
                  <c:v>424.5</c:v>
                </c:pt>
                <c:pt idx="11">
                  <c:v>433.5</c:v>
                </c:pt>
                <c:pt idx="12">
                  <c:v>434.8</c:v>
                </c:pt>
                <c:pt idx="13">
                  <c:v>436.5</c:v>
                </c:pt>
                <c:pt idx="14">
                  <c:v>438.7</c:v>
                </c:pt>
                <c:pt idx="15">
                  <c:v>440.1</c:v>
                </c:pt>
                <c:pt idx="16">
                  <c:v>450.6</c:v>
                </c:pt>
                <c:pt idx="17">
                  <c:v>450.3</c:v>
                </c:pt>
                <c:pt idx="18">
                  <c:v>450.1</c:v>
                </c:pt>
                <c:pt idx="19">
                  <c:v>449.8</c:v>
                </c:pt>
                <c:pt idx="20">
                  <c:v>453.5</c:v>
                </c:pt>
                <c:pt idx="21">
                  <c:v>449</c:v>
                </c:pt>
                <c:pt idx="22">
                  <c:v>444.5</c:v>
                </c:pt>
                <c:pt idx="23">
                  <c:v>440</c:v>
                </c:pt>
                <c:pt idx="24">
                  <c:v>435.6</c:v>
                </c:pt>
                <c:pt idx="25">
                  <c:v>430.6</c:v>
                </c:pt>
                <c:pt idx="26">
                  <c:v>425.7</c:v>
                </c:pt>
                <c:pt idx="27">
                  <c:v>419.3</c:v>
                </c:pt>
                <c:pt idx="28">
                  <c:v>413</c:v>
                </c:pt>
                <c:pt idx="29">
                  <c:v>406.8</c:v>
                </c:pt>
                <c:pt idx="30">
                  <c:v>400.7</c:v>
                </c:pt>
                <c:pt idx="31">
                  <c:v>394.7</c:v>
                </c:pt>
              </c:numCache>
            </c:numRef>
          </c:val>
          <c:extLst>
            <c:ext xmlns:c16="http://schemas.microsoft.com/office/drawing/2014/chart" uri="{C3380CC4-5D6E-409C-BE32-E72D297353CC}">
              <c16:uniqueId val="{00000003-7EDF-48C3-AEA4-DC2B52808B71}"/>
            </c:ext>
          </c:extLst>
        </c:ser>
        <c:dLbls>
          <c:showLegendKey val="0"/>
          <c:showVal val="0"/>
          <c:showCatName val="0"/>
          <c:showSerName val="0"/>
          <c:showPercent val="0"/>
          <c:showBubbleSize val="0"/>
        </c:dLbls>
        <c:gapWidth val="0"/>
        <c:overlap val="100"/>
        <c:axId val="55242752"/>
        <c:axId val="55244288"/>
      </c:barChart>
      <c:catAx>
        <c:axId val="55242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244288"/>
        <c:crosses val="autoZero"/>
        <c:auto val="1"/>
        <c:lblAlgn val="ctr"/>
        <c:lblOffset val="100"/>
        <c:tickLblSkip val="2"/>
        <c:tickMarkSkip val="1"/>
        <c:noMultiLvlLbl val="0"/>
      </c:catAx>
      <c:valAx>
        <c:axId val="55244288"/>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3.4285714285714287E-2"/>
              <c:y val="0.267898625835742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242752"/>
        <c:crosses val="autoZero"/>
        <c:crossBetween val="between"/>
      </c:valAx>
      <c:spPr>
        <a:noFill/>
        <a:ln w="25400">
          <a:noFill/>
        </a:ln>
      </c:spPr>
    </c:plotArea>
    <c:legend>
      <c:legendPos val="b"/>
      <c:layout>
        <c:manualLayout>
          <c:xMode val="edge"/>
          <c:yMode val="edge"/>
          <c:x val="0.16883539156053351"/>
          <c:y val="0.93533585493085869"/>
          <c:w val="0.78730195742511278"/>
          <c:h val="5.080837138285240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7381858824351"/>
          <c:y val="6.9767521084121875E-2"/>
          <c:w val="0.87696832105060951"/>
          <c:h val="0.6110378055280975"/>
        </c:manualLayout>
      </c:layout>
      <c:barChart>
        <c:barDir val="col"/>
        <c:grouping val="stacked"/>
        <c:varyColors val="0"/>
        <c:ser>
          <c:idx val="0"/>
          <c:order val="0"/>
          <c:tx>
            <c:strRef>
              <c:f>'Annual and peak by load band'!$P$366</c:f>
              <c:strCache>
                <c:ptCount val="1"/>
                <c:pt idx="0">
                  <c:v>0-73.2 MWh</c:v>
                </c:pt>
              </c:strCache>
            </c:strRef>
          </c:tx>
          <c:spPr>
            <a:solidFill>
              <a:srgbClr val="CCFFFF"/>
            </a:solidFill>
            <a:ln w="25400">
              <a:noFill/>
            </a:ln>
          </c:spPr>
          <c:invertIfNegative val="0"/>
          <c:cat>
            <c:strRef>
              <c:f>'Annual and peak by load band'!$Q$365:$AV$365</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band'!$Q$366:$AV$366</c:f>
              <c:numCache>
                <c:formatCode>0</c:formatCode>
                <c:ptCount val="32"/>
                <c:pt idx="0">
                  <c:v>2735.1213607</c:v>
                </c:pt>
                <c:pt idx="1">
                  <c:v>2749.934741</c:v>
                </c:pt>
                <c:pt idx="2">
                  <c:v>2734.6726250000002</c:v>
                </c:pt>
                <c:pt idx="3">
                  <c:v>2729.8013108</c:v>
                </c:pt>
                <c:pt idx="4">
                  <c:v>2715.4513805000001</c:v>
                </c:pt>
                <c:pt idx="5">
                  <c:v>2722.0225633999999</c:v>
                </c:pt>
                <c:pt idx="6">
                  <c:v>2721.1073839000001</c:v>
                </c:pt>
                <c:pt idx="7">
                  <c:v>2725.4303086</c:v>
                </c:pt>
                <c:pt idx="8">
                  <c:v>2712.5679761000001</c:v>
                </c:pt>
                <c:pt idx="9">
                  <c:v>2714.3964775999998</c:v>
                </c:pt>
                <c:pt idx="10">
                  <c:v>2710.7449643</c:v>
                </c:pt>
                <c:pt idx="11">
                  <c:v>2714.0989760000002</c:v>
                </c:pt>
                <c:pt idx="12">
                  <c:v>2677.4576241999998</c:v>
                </c:pt>
                <c:pt idx="13">
                  <c:v>2694.4100183999999</c:v>
                </c:pt>
                <c:pt idx="14">
                  <c:v>2688.7021838999999</c:v>
                </c:pt>
                <c:pt idx="15">
                  <c:v>2680.1035820000002</c:v>
                </c:pt>
                <c:pt idx="16">
                  <c:v>2664.2510808000002</c:v>
                </c:pt>
                <c:pt idx="17">
                  <c:v>2667.3671426000001</c:v>
                </c:pt>
                <c:pt idx="18">
                  <c:v>2666.6615876000001</c:v>
                </c:pt>
                <c:pt idx="19">
                  <c:v>2660.2673522999999</c:v>
                </c:pt>
                <c:pt idx="20">
                  <c:v>2645.0202253000002</c:v>
                </c:pt>
                <c:pt idx="21">
                  <c:v>2652.0230897000001</c:v>
                </c:pt>
                <c:pt idx="22">
                  <c:v>2658.4623081</c:v>
                </c:pt>
                <c:pt idx="23">
                  <c:v>2653.9011338</c:v>
                </c:pt>
                <c:pt idx="24">
                  <c:v>2645.3154660999999</c:v>
                </c:pt>
                <c:pt idx="25">
                  <c:v>2652.1630203999998</c:v>
                </c:pt>
                <c:pt idx="26">
                  <c:v>2649.3651504999998</c:v>
                </c:pt>
                <c:pt idx="27">
                  <c:v>2650.8793992999999</c:v>
                </c:pt>
                <c:pt idx="28">
                  <c:v>2636.4503158000002</c:v>
                </c:pt>
                <c:pt idx="29">
                  <c:v>2648.0710767</c:v>
                </c:pt>
                <c:pt idx="30">
                  <c:v>2648.8828788999999</c:v>
                </c:pt>
                <c:pt idx="31">
                  <c:v>2648.515969</c:v>
                </c:pt>
              </c:numCache>
            </c:numRef>
          </c:val>
          <c:extLst>
            <c:ext xmlns:c16="http://schemas.microsoft.com/office/drawing/2014/chart" uri="{C3380CC4-5D6E-409C-BE32-E72D297353CC}">
              <c16:uniqueId val="{00000000-13A5-4C84-9984-5FFA83977C09}"/>
            </c:ext>
          </c:extLst>
        </c:ser>
        <c:ser>
          <c:idx val="1"/>
          <c:order val="1"/>
          <c:tx>
            <c:strRef>
              <c:f>'Annual and peak by load band'!$P$367</c:f>
              <c:strCache>
                <c:ptCount val="1"/>
                <c:pt idx="0">
                  <c:v>73.2-732 MWh</c:v>
                </c:pt>
              </c:strCache>
            </c:strRef>
          </c:tx>
          <c:spPr>
            <a:solidFill>
              <a:srgbClr val="0000FF"/>
            </a:solidFill>
            <a:ln w="25400">
              <a:noFill/>
            </a:ln>
          </c:spPr>
          <c:invertIfNegative val="0"/>
          <c:cat>
            <c:strRef>
              <c:f>'Annual and peak by load band'!$Q$365:$AV$365</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band'!$Q$367:$AV$367</c:f>
              <c:numCache>
                <c:formatCode>0</c:formatCode>
                <c:ptCount val="32"/>
                <c:pt idx="0">
                  <c:v>404.97323338000001</c:v>
                </c:pt>
                <c:pt idx="1">
                  <c:v>423.28671602999998</c:v>
                </c:pt>
                <c:pt idx="2">
                  <c:v>438.45218057</c:v>
                </c:pt>
                <c:pt idx="3">
                  <c:v>446.24817851</c:v>
                </c:pt>
                <c:pt idx="4">
                  <c:v>447.92596492000001</c:v>
                </c:pt>
                <c:pt idx="5">
                  <c:v>454.86006799</c:v>
                </c:pt>
                <c:pt idx="6">
                  <c:v>455.17139705</c:v>
                </c:pt>
                <c:pt idx="7">
                  <c:v>457.90833292999997</c:v>
                </c:pt>
                <c:pt idx="8">
                  <c:v>456.84958706999998</c:v>
                </c:pt>
                <c:pt idx="9">
                  <c:v>457.84287959</c:v>
                </c:pt>
                <c:pt idx="10">
                  <c:v>460.00126919000002</c:v>
                </c:pt>
                <c:pt idx="11">
                  <c:v>452.2829266</c:v>
                </c:pt>
                <c:pt idx="12">
                  <c:v>448.70006230000001</c:v>
                </c:pt>
                <c:pt idx="13">
                  <c:v>452.21375676999997</c:v>
                </c:pt>
                <c:pt idx="14">
                  <c:v>451.66599674000003</c:v>
                </c:pt>
                <c:pt idx="15">
                  <c:v>451.12815669000003</c:v>
                </c:pt>
                <c:pt idx="16">
                  <c:v>451.57659425999998</c:v>
                </c:pt>
                <c:pt idx="17">
                  <c:v>453.59157240000002</c:v>
                </c:pt>
                <c:pt idx="18">
                  <c:v>454.58836927999999</c:v>
                </c:pt>
                <c:pt idx="19">
                  <c:v>455.15366416000001</c:v>
                </c:pt>
                <c:pt idx="20">
                  <c:v>452.40492517000001</c:v>
                </c:pt>
                <c:pt idx="21">
                  <c:v>455.80282928000003</c:v>
                </c:pt>
                <c:pt idx="22">
                  <c:v>457.89336760999998</c:v>
                </c:pt>
                <c:pt idx="23">
                  <c:v>458.75343550000002</c:v>
                </c:pt>
                <c:pt idx="24">
                  <c:v>458.38219770000001</c:v>
                </c:pt>
                <c:pt idx="25">
                  <c:v>459.04224875</c:v>
                </c:pt>
                <c:pt idx="26">
                  <c:v>458.07686444000001</c:v>
                </c:pt>
                <c:pt idx="27">
                  <c:v>461.27576445</c:v>
                </c:pt>
                <c:pt idx="28">
                  <c:v>460.28955997000003</c:v>
                </c:pt>
                <c:pt idx="29">
                  <c:v>463.05508350999997</c:v>
                </c:pt>
                <c:pt idx="30">
                  <c:v>463.39654015000002</c:v>
                </c:pt>
                <c:pt idx="31">
                  <c:v>462.99611235999998</c:v>
                </c:pt>
              </c:numCache>
            </c:numRef>
          </c:val>
          <c:extLst>
            <c:ext xmlns:c16="http://schemas.microsoft.com/office/drawing/2014/chart" uri="{C3380CC4-5D6E-409C-BE32-E72D297353CC}">
              <c16:uniqueId val="{00000001-13A5-4C84-9984-5FFA83977C09}"/>
            </c:ext>
          </c:extLst>
        </c:ser>
        <c:ser>
          <c:idx val="2"/>
          <c:order val="2"/>
          <c:tx>
            <c:strRef>
              <c:f>'Annual and peak by load band'!$P$368</c:f>
              <c:strCache>
                <c:ptCount val="1"/>
                <c:pt idx="0">
                  <c:v>NDM &gt; 732 MWh</c:v>
                </c:pt>
              </c:strCache>
            </c:strRef>
          </c:tx>
          <c:spPr>
            <a:solidFill>
              <a:srgbClr val="99CCFF"/>
            </a:solidFill>
            <a:ln w="25400">
              <a:noFill/>
            </a:ln>
          </c:spPr>
          <c:invertIfNegative val="0"/>
          <c:cat>
            <c:strRef>
              <c:f>'Annual and peak by load band'!$Q$365:$AV$365</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band'!$Q$368:$AV$368</c:f>
              <c:numCache>
                <c:formatCode>0</c:formatCode>
                <c:ptCount val="32"/>
                <c:pt idx="0">
                  <c:v>425.17260869</c:v>
                </c:pt>
                <c:pt idx="1">
                  <c:v>440.28343453000002</c:v>
                </c:pt>
                <c:pt idx="2">
                  <c:v>456.43153620999999</c:v>
                </c:pt>
                <c:pt idx="3">
                  <c:v>464.11249243999998</c:v>
                </c:pt>
                <c:pt idx="4">
                  <c:v>468.70299259000001</c:v>
                </c:pt>
                <c:pt idx="5">
                  <c:v>481.12559216</c:v>
                </c:pt>
                <c:pt idx="6">
                  <c:v>489.66735597000002</c:v>
                </c:pt>
                <c:pt idx="7">
                  <c:v>495.04150017000001</c:v>
                </c:pt>
                <c:pt idx="8">
                  <c:v>496.43316693999998</c:v>
                </c:pt>
                <c:pt idx="9">
                  <c:v>506.50533381000002</c:v>
                </c:pt>
                <c:pt idx="10">
                  <c:v>513.69658135999998</c:v>
                </c:pt>
                <c:pt idx="11">
                  <c:v>518.13237356000002</c:v>
                </c:pt>
                <c:pt idx="12">
                  <c:v>529.34554844000002</c:v>
                </c:pt>
                <c:pt idx="13">
                  <c:v>541.55412776000003</c:v>
                </c:pt>
                <c:pt idx="14">
                  <c:v>544.58749913999998</c:v>
                </c:pt>
                <c:pt idx="15">
                  <c:v>547.61067604000004</c:v>
                </c:pt>
                <c:pt idx="16">
                  <c:v>548.42936012999996</c:v>
                </c:pt>
                <c:pt idx="17">
                  <c:v>554.67946186999995</c:v>
                </c:pt>
                <c:pt idx="18">
                  <c:v>559.05593074000001</c:v>
                </c:pt>
                <c:pt idx="19">
                  <c:v>561.90679466999995</c:v>
                </c:pt>
                <c:pt idx="20">
                  <c:v>561.91125934000002</c:v>
                </c:pt>
                <c:pt idx="21">
                  <c:v>568.78549828999996</c:v>
                </c:pt>
                <c:pt idx="22">
                  <c:v>574.09027650999997</c:v>
                </c:pt>
                <c:pt idx="23">
                  <c:v>578.43788339000002</c:v>
                </c:pt>
                <c:pt idx="24">
                  <c:v>580.08788289999995</c:v>
                </c:pt>
                <c:pt idx="25">
                  <c:v>584.63880360999997</c:v>
                </c:pt>
                <c:pt idx="26">
                  <c:v>588.27058252999996</c:v>
                </c:pt>
                <c:pt idx="27">
                  <c:v>591.70346797000002</c:v>
                </c:pt>
                <c:pt idx="28">
                  <c:v>591.25234852000006</c:v>
                </c:pt>
                <c:pt idx="29">
                  <c:v>597.88977812999997</c:v>
                </c:pt>
                <c:pt idx="30">
                  <c:v>598.01854401000003</c:v>
                </c:pt>
                <c:pt idx="31">
                  <c:v>597.43791019000003</c:v>
                </c:pt>
              </c:numCache>
            </c:numRef>
          </c:val>
          <c:extLst>
            <c:ext xmlns:c16="http://schemas.microsoft.com/office/drawing/2014/chart" uri="{C3380CC4-5D6E-409C-BE32-E72D297353CC}">
              <c16:uniqueId val="{00000002-13A5-4C84-9984-5FFA83977C09}"/>
            </c:ext>
          </c:extLst>
        </c:ser>
        <c:ser>
          <c:idx val="4"/>
          <c:order val="3"/>
          <c:tx>
            <c:strRef>
              <c:f>'Annual and peak by load band'!$P$370</c:f>
              <c:strCache>
                <c:ptCount val="1"/>
                <c:pt idx="0">
                  <c:v>Total DM</c:v>
                </c:pt>
              </c:strCache>
            </c:strRef>
          </c:tx>
          <c:spPr>
            <a:solidFill>
              <a:srgbClr val="FFFF99"/>
            </a:solidFill>
            <a:ln w="25400">
              <a:noFill/>
            </a:ln>
          </c:spPr>
          <c:invertIfNegative val="0"/>
          <c:cat>
            <c:strRef>
              <c:f>'Annual and peak by load band'!$Q$365:$AV$365</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band'!$Q$370:$AV$370</c:f>
              <c:numCache>
                <c:formatCode>0</c:formatCode>
                <c:ptCount val="32"/>
                <c:pt idx="0">
                  <c:v>376.20817509</c:v>
                </c:pt>
                <c:pt idx="1">
                  <c:v>380.39604861999999</c:v>
                </c:pt>
                <c:pt idx="2">
                  <c:v>382.06775657999998</c:v>
                </c:pt>
                <c:pt idx="3">
                  <c:v>385.41311674000002</c:v>
                </c:pt>
                <c:pt idx="4">
                  <c:v>385.11698526999999</c:v>
                </c:pt>
                <c:pt idx="5">
                  <c:v>387.53673228000002</c:v>
                </c:pt>
                <c:pt idx="6">
                  <c:v>390.50467821000001</c:v>
                </c:pt>
                <c:pt idx="7">
                  <c:v>392.01376304000001</c:v>
                </c:pt>
                <c:pt idx="8">
                  <c:v>391.27957070000002</c:v>
                </c:pt>
                <c:pt idx="9">
                  <c:v>394.22164794000003</c:v>
                </c:pt>
                <c:pt idx="10">
                  <c:v>393.89717323999997</c:v>
                </c:pt>
                <c:pt idx="11">
                  <c:v>394.49766348999998</c:v>
                </c:pt>
                <c:pt idx="12">
                  <c:v>395.44763296999997</c:v>
                </c:pt>
                <c:pt idx="13">
                  <c:v>385.94820743999998</c:v>
                </c:pt>
                <c:pt idx="14">
                  <c:v>386.72614820000001</c:v>
                </c:pt>
                <c:pt idx="15">
                  <c:v>387.04347541999999</c:v>
                </c:pt>
                <c:pt idx="16">
                  <c:v>384.18670043999998</c:v>
                </c:pt>
                <c:pt idx="17">
                  <c:v>388.07459523</c:v>
                </c:pt>
                <c:pt idx="18">
                  <c:v>388.99601410000002</c:v>
                </c:pt>
                <c:pt idx="19">
                  <c:v>388.96172732999997</c:v>
                </c:pt>
                <c:pt idx="20">
                  <c:v>389.16128257000003</c:v>
                </c:pt>
                <c:pt idx="21">
                  <c:v>388.85361566</c:v>
                </c:pt>
                <c:pt idx="22">
                  <c:v>366.86000454999999</c:v>
                </c:pt>
                <c:pt idx="23">
                  <c:v>369.30059154000003</c:v>
                </c:pt>
                <c:pt idx="24">
                  <c:v>369.51287979</c:v>
                </c:pt>
                <c:pt idx="25">
                  <c:v>371.66294613000002</c:v>
                </c:pt>
                <c:pt idx="26">
                  <c:v>371.57608532</c:v>
                </c:pt>
                <c:pt idx="27">
                  <c:v>369.79471016000002</c:v>
                </c:pt>
                <c:pt idx="28">
                  <c:v>368.94847736999998</c:v>
                </c:pt>
                <c:pt idx="29">
                  <c:v>372.46576540000001</c:v>
                </c:pt>
                <c:pt idx="30">
                  <c:v>370.93961776999998</c:v>
                </c:pt>
                <c:pt idx="31">
                  <c:v>372.40165729</c:v>
                </c:pt>
              </c:numCache>
            </c:numRef>
          </c:val>
          <c:extLst>
            <c:ext xmlns:c16="http://schemas.microsoft.com/office/drawing/2014/chart" uri="{C3380CC4-5D6E-409C-BE32-E72D297353CC}">
              <c16:uniqueId val="{00000003-13A5-4C84-9984-5FFA83977C09}"/>
            </c:ext>
          </c:extLst>
        </c:ser>
        <c:ser>
          <c:idx val="5"/>
          <c:order val="4"/>
          <c:tx>
            <c:strRef>
              <c:f>'Annual and peak by load band'!$P$371</c:f>
              <c:strCache>
                <c:ptCount val="1"/>
                <c:pt idx="0">
                  <c:v>LDZ Shrinkage</c:v>
                </c:pt>
              </c:strCache>
            </c:strRef>
          </c:tx>
          <c:spPr>
            <a:solidFill>
              <a:srgbClr val="000080"/>
            </a:solidFill>
            <a:ln w="25400">
              <a:noFill/>
            </a:ln>
          </c:spPr>
          <c:invertIfNegative val="0"/>
          <c:cat>
            <c:strRef>
              <c:f>'Annual and peak by load band'!$Q$365:$AV$365</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band'!$Q$371:$AV$371</c:f>
              <c:numCache>
                <c:formatCode>0</c:formatCode>
                <c:ptCount val="32"/>
                <c:pt idx="0">
                  <c:v>7.4862075436</c:v>
                </c:pt>
                <c:pt idx="1">
                  <c:v>7.2849315067999996</c:v>
                </c:pt>
                <c:pt idx="2">
                  <c:v>7.1561643836000002</c:v>
                </c:pt>
                <c:pt idx="3">
                  <c:v>7.0273972602999999</c:v>
                </c:pt>
                <c:pt idx="4">
                  <c:v>6.9697279039</c:v>
                </c:pt>
                <c:pt idx="5">
                  <c:v>6.9013698630000002</c:v>
                </c:pt>
                <c:pt idx="6">
                  <c:v>6.8191780821999997</c:v>
                </c:pt>
                <c:pt idx="7">
                  <c:v>6.7041095889999998</c:v>
                </c:pt>
                <c:pt idx="8">
                  <c:v>6.6015987989999996</c:v>
                </c:pt>
                <c:pt idx="9">
                  <c:v>6.4630136986000002</c:v>
                </c:pt>
                <c:pt idx="10">
                  <c:v>6.3506849315</c:v>
                </c:pt>
                <c:pt idx="11">
                  <c:v>6.2383561643999998</c:v>
                </c:pt>
                <c:pt idx="12">
                  <c:v>6.1428110340000002</c:v>
                </c:pt>
                <c:pt idx="13">
                  <c:v>6.0136986301000004</c:v>
                </c:pt>
                <c:pt idx="14">
                  <c:v>5.9013698630000002</c:v>
                </c:pt>
                <c:pt idx="15">
                  <c:v>5.7890410959</c:v>
                </c:pt>
                <c:pt idx="16">
                  <c:v>5.6922649652999997</c:v>
                </c:pt>
                <c:pt idx="17">
                  <c:v>5.5643835615999997</c:v>
                </c:pt>
                <c:pt idx="18">
                  <c:v>5.4520547945000004</c:v>
                </c:pt>
                <c:pt idx="19">
                  <c:v>5.3397260274000002</c:v>
                </c:pt>
                <c:pt idx="20">
                  <c:v>5.2417188966000001</c:v>
                </c:pt>
                <c:pt idx="21">
                  <c:v>5.1150684931999999</c:v>
                </c:pt>
                <c:pt idx="22">
                  <c:v>5.0027397259999997</c:v>
                </c:pt>
                <c:pt idx="23">
                  <c:v>4.8904109589000004</c:v>
                </c:pt>
                <c:pt idx="24">
                  <c:v>4.7911728278999997</c:v>
                </c:pt>
                <c:pt idx="25">
                  <c:v>4.6657534247000001</c:v>
                </c:pt>
                <c:pt idx="26">
                  <c:v>4.5534246574999999</c:v>
                </c:pt>
                <c:pt idx="27">
                  <c:v>4.4410958903999997</c:v>
                </c:pt>
                <c:pt idx="28">
                  <c:v>4.3406267592000001</c:v>
                </c:pt>
                <c:pt idx="29">
                  <c:v>4.2164383562000003</c:v>
                </c:pt>
                <c:pt idx="30">
                  <c:v>4.1041095890000001</c:v>
                </c:pt>
                <c:pt idx="31">
                  <c:v>3.9917808218999999</c:v>
                </c:pt>
              </c:numCache>
            </c:numRef>
          </c:val>
          <c:extLst>
            <c:ext xmlns:c16="http://schemas.microsoft.com/office/drawing/2014/chart" uri="{C3380CC4-5D6E-409C-BE32-E72D297353CC}">
              <c16:uniqueId val="{00000004-13A5-4C84-9984-5FFA83977C09}"/>
            </c:ext>
          </c:extLst>
        </c:ser>
        <c:ser>
          <c:idx val="7"/>
          <c:order val="5"/>
          <c:tx>
            <c:strRef>
              <c:f>'Annual and peak by load band'!$P$373</c:f>
              <c:strCache>
                <c:ptCount val="1"/>
                <c:pt idx="0">
                  <c:v>NTS Industrial</c:v>
                </c:pt>
              </c:strCache>
            </c:strRef>
          </c:tx>
          <c:spPr>
            <a:solidFill>
              <a:srgbClr val="800000"/>
            </a:solidFill>
            <a:ln w="25400">
              <a:noFill/>
            </a:ln>
          </c:spPr>
          <c:invertIfNegative val="0"/>
          <c:cat>
            <c:strRef>
              <c:f>'Annual and peak by load band'!$Q$365:$AV$365</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band'!$Q$373:$AV$373</c:f>
              <c:numCache>
                <c:formatCode>0</c:formatCode>
                <c:ptCount val="32"/>
                <c:pt idx="0">
                  <c:v>69.814576727000002</c:v>
                </c:pt>
                <c:pt idx="1">
                  <c:v>70.085639055000001</c:v>
                </c:pt>
                <c:pt idx="2">
                  <c:v>69.990952014000001</c:v>
                </c:pt>
                <c:pt idx="3">
                  <c:v>69.506740860999997</c:v>
                </c:pt>
                <c:pt idx="4">
                  <c:v>69.068000139000006</c:v>
                </c:pt>
                <c:pt idx="5">
                  <c:v>69.033079567000001</c:v>
                </c:pt>
                <c:pt idx="6">
                  <c:v>68.689143834000006</c:v>
                </c:pt>
                <c:pt idx="7">
                  <c:v>68.104222182000001</c:v>
                </c:pt>
                <c:pt idx="8">
                  <c:v>68.744486308999996</c:v>
                </c:pt>
                <c:pt idx="9">
                  <c:v>70.429563927999993</c:v>
                </c:pt>
                <c:pt idx="10">
                  <c:v>72.396465464000002</c:v>
                </c:pt>
                <c:pt idx="11">
                  <c:v>74.095854462999995</c:v>
                </c:pt>
                <c:pt idx="12">
                  <c:v>75.665150479999994</c:v>
                </c:pt>
                <c:pt idx="13">
                  <c:v>77.198501991000001</c:v>
                </c:pt>
                <c:pt idx="14">
                  <c:v>78.734598234000003</c:v>
                </c:pt>
                <c:pt idx="15">
                  <c:v>80.343820563999998</c:v>
                </c:pt>
                <c:pt idx="16">
                  <c:v>81.895564581000002</c:v>
                </c:pt>
                <c:pt idx="17">
                  <c:v>83.737421827000006</c:v>
                </c:pt>
                <c:pt idx="18">
                  <c:v>85.356790673000006</c:v>
                </c:pt>
                <c:pt idx="19">
                  <c:v>86.778662510999993</c:v>
                </c:pt>
                <c:pt idx="20">
                  <c:v>88.347423309000007</c:v>
                </c:pt>
                <c:pt idx="21">
                  <c:v>90.077403132000001</c:v>
                </c:pt>
                <c:pt idx="22">
                  <c:v>91.458936937000004</c:v>
                </c:pt>
                <c:pt idx="23">
                  <c:v>92.859192589000003</c:v>
                </c:pt>
                <c:pt idx="24">
                  <c:v>94.446455743000001</c:v>
                </c:pt>
                <c:pt idx="25">
                  <c:v>96.152853679000003</c:v>
                </c:pt>
                <c:pt idx="26">
                  <c:v>97.478272938999993</c:v>
                </c:pt>
                <c:pt idx="27">
                  <c:v>99.023639087999996</c:v>
                </c:pt>
                <c:pt idx="28">
                  <c:v>100.44602734999999</c:v>
                </c:pt>
                <c:pt idx="29">
                  <c:v>101.80943568000001</c:v>
                </c:pt>
                <c:pt idx="30">
                  <c:v>103.2526098</c:v>
                </c:pt>
                <c:pt idx="31">
                  <c:v>103.84205283999999</c:v>
                </c:pt>
              </c:numCache>
            </c:numRef>
          </c:val>
          <c:extLst>
            <c:ext xmlns:c16="http://schemas.microsoft.com/office/drawing/2014/chart" uri="{C3380CC4-5D6E-409C-BE32-E72D297353CC}">
              <c16:uniqueId val="{00000005-13A5-4C84-9984-5FFA83977C09}"/>
            </c:ext>
          </c:extLst>
        </c:ser>
        <c:ser>
          <c:idx val="8"/>
          <c:order val="6"/>
          <c:tx>
            <c:strRef>
              <c:f>'Annual and peak by load band'!$P$374</c:f>
              <c:strCache>
                <c:ptCount val="1"/>
                <c:pt idx="0">
                  <c:v>Exports to Ireland</c:v>
                </c:pt>
              </c:strCache>
            </c:strRef>
          </c:tx>
          <c:spPr>
            <a:solidFill>
              <a:srgbClr val="339966"/>
            </a:solidFill>
            <a:ln w="25400">
              <a:noFill/>
            </a:ln>
          </c:spPr>
          <c:invertIfNegative val="0"/>
          <c:cat>
            <c:strRef>
              <c:f>'Annual and peak by load band'!$Q$365:$AV$365</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band'!$Q$374:$AV$374</c:f>
              <c:numCache>
                <c:formatCode>0</c:formatCode>
                <c:ptCount val="32"/>
                <c:pt idx="0">
                  <c:v>337.1</c:v>
                </c:pt>
                <c:pt idx="1">
                  <c:v>351.6</c:v>
                </c:pt>
                <c:pt idx="2">
                  <c:v>360.5</c:v>
                </c:pt>
                <c:pt idx="3">
                  <c:v>375.3</c:v>
                </c:pt>
                <c:pt idx="4">
                  <c:v>388.1</c:v>
                </c:pt>
                <c:pt idx="5">
                  <c:v>393.2</c:v>
                </c:pt>
                <c:pt idx="6">
                  <c:v>401.2</c:v>
                </c:pt>
                <c:pt idx="7">
                  <c:v>407.3</c:v>
                </c:pt>
                <c:pt idx="8">
                  <c:v>408.6</c:v>
                </c:pt>
                <c:pt idx="9">
                  <c:v>408.1</c:v>
                </c:pt>
                <c:pt idx="10">
                  <c:v>424.5</c:v>
                </c:pt>
                <c:pt idx="11">
                  <c:v>433.5</c:v>
                </c:pt>
                <c:pt idx="12">
                  <c:v>434.8</c:v>
                </c:pt>
                <c:pt idx="13">
                  <c:v>436.5</c:v>
                </c:pt>
                <c:pt idx="14">
                  <c:v>438.7</c:v>
                </c:pt>
                <c:pt idx="15">
                  <c:v>440.1</c:v>
                </c:pt>
                <c:pt idx="16">
                  <c:v>450.6</c:v>
                </c:pt>
                <c:pt idx="17">
                  <c:v>450.3</c:v>
                </c:pt>
                <c:pt idx="18">
                  <c:v>450.1</c:v>
                </c:pt>
                <c:pt idx="19">
                  <c:v>449.8</c:v>
                </c:pt>
                <c:pt idx="20">
                  <c:v>453.5</c:v>
                </c:pt>
                <c:pt idx="21">
                  <c:v>449</c:v>
                </c:pt>
                <c:pt idx="22">
                  <c:v>444.5</c:v>
                </c:pt>
                <c:pt idx="23">
                  <c:v>440</c:v>
                </c:pt>
                <c:pt idx="24">
                  <c:v>435.6</c:v>
                </c:pt>
                <c:pt idx="25">
                  <c:v>430.6</c:v>
                </c:pt>
                <c:pt idx="26">
                  <c:v>425.7</c:v>
                </c:pt>
                <c:pt idx="27">
                  <c:v>419.3</c:v>
                </c:pt>
                <c:pt idx="28">
                  <c:v>413</c:v>
                </c:pt>
                <c:pt idx="29">
                  <c:v>406.8</c:v>
                </c:pt>
                <c:pt idx="30">
                  <c:v>400.7</c:v>
                </c:pt>
                <c:pt idx="31">
                  <c:v>394.7</c:v>
                </c:pt>
              </c:numCache>
            </c:numRef>
          </c:val>
          <c:extLst>
            <c:ext xmlns:c16="http://schemas.microsoft.com/office/drawing/2014/chart" uri="{C3380CC4-5D6E-409C-BE32-E72D297353CC}">
              <c16:uniqueId val="{00000006-13A5-4C84-9984-5FFA83977C09}"/>
            </c:ext>
          </c:extLst>
        </c:ser>
        <c:ser>
          <c:idx val="9"/>
          <c:order val="7"/>
          <c:tx>
            <c:strRef>
              <c:f>'Annual and peak by load band'!$P$375</c:f>
              <c:strCache>
                <c:ptCount val="1"/>
                <c:pt idx="0">
                  <c:v>NTS Power Generation</c:v>
                </c:pt>
              </c:strCache>
            </c:strRef>
          </c:tx>
          <c:spPr>
            <a:solidFill>
              <a:srgbClr val="FFCC99"/>
            </a:solidFill>
            <a:ln w="25400">
              <a:noFill/>
            </a:ln>
          </c:spPr>
          <c:invertIfNegative val="0"/>
          <c:cat>
            <c:strRef>
              <c:f>'Annual and peak by load band'!$Q$365:$AV$365</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band'!$Q$375:$AV$375</c:f>
              <c:numCache>
                <c:formatCode>0</c:formatCode>
                <c:ptCount val="32"/>
                <c:pt idx="0">
                  <c:v>1063.5060960999999</c:v>
                </c:pt>
                <c:pt idx="1">
                  <c:v>1103.8135887999999</c:v>
                </c:pt>
                <c:pt idx="2">
                  <c:v>1050.5536446999999</c:v>
                </c:pt>
                <c:pt idx="3">
                  <c:v>1058.4740048000001</c:v>
                </c:pt>
                <c:pt idx="4">
                  <c:v>1024.9445538</c:v>
                </c:pt>
                <c:pt idx="5">
                  <c:v>1013.9536225000001</c:v>
                </c:pt>
                <c:pt idx="6">
                  <c:v>1052.6346116</c:v>
                </c:pt>
                <c:pt idx="7">
                  <c:v>1053.0949048</c:v>
                </c:pt>
                <c:pt idx="8">
                  <c:v>1094.5263932</c:v>
                </c:pt>
                <c:pt idx="9">
                  <c:v>1000.6250728</c:v>
                </c:pt>
                <c:pt idx="10">
                  <c:v>863.24702081999999</c:v>
                </c:pt>
                <c:pt idx="11">
                  <c:v>816.12873951999995</c:v>
                </c:pt>
                <c:pt idx="12">
                  <c:v>897.15296588000001</c:v>
                </c:pt>
                <c:pt idx="13">
                  <c:v>922.55818437999994</c:v>
                </c:pt>
                <c:pt idx="14">
                  <c:v>891.03999726999996</c:v>
                </c:pt>
                <c:pt idx="15">
                  <c:v>829.98278224000001</c:v>
                </c:pt>
                <c:pt idx="16">
                  <c:v>746.81592128</c:v>
                </c:pt>
                <c:pt idx="17">
                  <c:v>739.50431494999998</c:v>
                </c:pt>
                <c:pt idx="18">
                  <c:v>719.05959624000002</c:v>
                </c:pt>
                <c:pt idx="19">
                  <c:v>697.86894758000005</c:v>
                </c:pt>
                <c:pt idx="20">
                  <c:v>670.19415458000003</c:v>
                </c:pt>
                <c:pt idx="21">
                  <c:v>667.46136529</c:v>
                </c:pt>
                <c:pt idx="22">
                  <c:v>676.08467039000004</c:v>
                </c:pt>
                <c:pt idx="23">
                  <c:v>711.45176949999995</c:v>
                </c:pt>
                <c:pt idx="24">
                  <c:v>703.43875328000001</c:v>
                </c:pt>
                <c:pt idx="25">
                  <c:v>726.0577571</c:v>
                </c:pt>
                <c:pt idx="26">
                  <c:v>718.91894854999998</c:v>
                </c:pt>
                <c:pt idx="27">
                  <c:v>748.66110031999995</c:v>
                </c:pt>
                <c:pt idx="28">
                  <c:v>793.13396855999997</c:v>
                </c:pt>
                <c:pt idx="29">
                  <c:v>811.20536268000001</c:v>
                </c:pt>
                <c:pt idx="30">
                  <c:v>833.85895574000006</c:v>
                </c:pt>
                <c:pt idx="31">
                  <c:v>813.84842743000002</c:v>
                </c:pt>
              </c:numCache>
            </c:numRef>
          </c:val>
          <c:extLst>
            <c:ext xmlns:c16="http://schemas.microsoft.com/office/drawing/2014/chart" uri="{C3380CC4-5D6E-409C-BE32-E72D297353CC}">
              <c16:uniqueId val="{00000007-13A5-4C84-9984-5FFA83977C09}"/>
            </c:ext>
          </c:extLst>
        </c:ser>
        <c:ser>
          <c:idx val="11"/>
          <c:order val="8"/>
          <c:tx>
            <c:strRef>
              <c:f>'Annual and peak by load band'!$P$377</c:f>
              <c:strCache>
                <c:ptCount val="1"/>
                <c:pt idx="0">
                  <c:v>NTS Shrinkage</c:v>
                </c:pt>
              </c:strCache>
            </c:strRef>
          </c:tx>
          <c:spPr>
            <a:solidFill>
              <a:srgbClr val="CC99FF"/>
            </a:solidFill>
            <a:ln w="25400">
              <a:noFill/>
            </a:ln>
          </c:spPr>
          <c:invertIfNegative val="0"/>
          <c:cat>
            <c:strRef>
              <c:f>'Annual and peak by load band'!$Q$365:$AV$365</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band'!$Q$377:$AV$377</c:f>
              <c:numCache>
                <c:formatCode>0</c:formatCode>
                <c:ptCount val="32"/>
                <c:pt idx="0">
                  <c:v>8.9150684931999997</c:v>
                </c:pt>
                <c:pt idx="1">
                  <c:v>9.0547945204999998</c:v>
                </c:pt>
                <c:pt idx="2">
                  <c:v>8.9534246574999994</c:v>
                </c:pt>
                <c:pt idx="3">
                  <c:v>8.7561643835999998</c:v>
                </c:pt>
                <c:pt idx="4">
                  <c:v>8.8931506849000002</c:v>
                </c:pt>
                <c:pt idx="5">
                  <c:v>8.9232876712000007</c:v>
                </c:pt>
                <c:pt idx="6">
                  <c:v>8.7589041095999995</c:v>
                </c:pt>
                <c:pt idx="7">
                  <c:v>8.7972602739999992</c:v>
                </c:pt>
                <c:pt idx="8">
                  <c:v>8.7808219178000009</c:v>
                </c:pt>
                <c:pt idx="9">
                  <c:v>8.8986301369999996</c:v>
                </c:pt>
                <c:pt idx="10">
                  <c:v>8.5698630136999991</c:v>
                </c:pt>
                <c:pt idx="11">
                  <c:v>8.2849315067999996</c:v>
                </c:pt>
                <c:pt idx="12">
                  <c:v>8.1534246575000004</c:v>
                </c:pt>
                <c:pt idx="13">
                  <c:v>8.4082191780999995</c:v>
                </c:pt>
                <c:pt idx="14">
                  <c:v>8.3890410958999997</c:v>
                </c:pt>
                <c:pt idx="15">
                  <c:v>8.3479452055000003</c:v>
                </c:pt>
                <c:pt idx="16">
                  <c:v>8.1917808219000001</c:v>
                </c:pt>
                <c:pt idx="17">
                  <c:v>8.0986301370000007</c:v>
                </c:pt>
                <c:pt idx="18">
                  <c:v>8.0438356164000009</c:v>
                </c:pt>
                <c:pt idx="19">
                  <c:v>7.8712328766999997</c:v>
                </c:pt>
                <c:pt idx="20">
                  <c:v>7.8301369863000003</c:v>
                </c:pt>
                <c:pt idx="21">
                  <c:v>7.8547945204999996</c:v>
                </c:pt>
                <c:pt idx="22">
                  <c:v>7.7753424657999997</c:v>
                </c:pt>
                <c:pt idx="23">
                  <c:v>7.8136986301000002</c:v>
                </c:pt>
                <c:pt idx="24">
                  <c:v>7.8630136985999997</c:v>
                </c:pt>
                <c:pt idx="25">
                  <c:v>7.8246575342</c:v>
                </c:pt>
                <c:pt idx="26">
                  <c:v>7.8986301369999996</c:v>
                </c:pt>
                <c:pt idx="27">
                  <c:v>7.8931506849000002</c:v>
                </c:pt>
                <c:pt idx="28">
                  <c:v>7.9726027397000001</c:v>
                </c:pt>
                <c:pt idx="29">
                  <c:v>8.0493150685000003</c:v>
                </c:pt>
                <c:pt idx="30">
                  <c:v>8.0630136986000007</c:v>
                </c:pt>
                <c:pt idx="31">
                  <c:v>8.1123287670999993</c:v>
                </c:pt>
              </c:numCache>
            </c:numRef>
          </c:val>
          <c:extLst>
            <c:ext xmlns:c16="http://schemas.microsoft.com/office/drawing/2014/chart" uri="{C3380CC4-5D6E-409C-BE32-E72D297353CC}">
              <c16:uniqueId val="{00000008-13A5-4C84-9984-5FFA83977C09}"/>
            </c:ext>
          </c:extLst>
        </c:ser>
        <c:dLbls>
          <c:showLegendKey val="0"/>
          <c:showVal val="0"/>
          <c:showCatName val="0"/>
          <c:showSerName val="0"/>
          <c:showPercent val="0"/>
          <c:showBubbleSize val="0"/>
        </c:dLbls>
        <c:gapWidth val="0"/>
        <c:overlap val="100"/>
        <c:axId val="55307648"/>
        <c:axId val="55403648"/>
      </c:barChart>
      <c:lineChart>
        <c:grouping val="standard"/>
        <c:varyColors val="0"/>
        <c:ser>
          <c:idx val="6"/>
          <c:order val="9"/>
          <c:tx>
            <c:strRef>
              <c:f>'Annual and peak by load band'!$P$382</c:f>
              <c:strCache>
                <c:ptCount val="1"/>
                <c:pt idx="0">
                  <c:v>Total Undiversified</c:v>
                </c:pt>
              </c:strCache>
            </c:strRef>
          </c:tx>
          <c:spPr>
            <a:ln w="25400">
              <a:solidFill>
                <a:srgbClr val="FF0000"/>
              </a:solidFill>
              <a:prstDash val="solid"/>
            </a:ln>
          </c:spPr>
          <c:marker>
            <c:symbol val="none"/>
          </c:marker>
          <c:cat>
            <c:strRef>
              <c:f>'Annual and peak by load band'!$Q$365:$AV$365</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band'!$Q$382:$AV$382</c:f>
              <c:numCache>
                <c:formatCode>0</c:formatCode>
                <c:ptCount val="32"/>
                <c:pt idx="0">
                  <c:v>5990.3470969739992</c:v>
                </c:pt>
                <c:pt idx="1">
                  <c:v>6049.0344206830005</c:v>
                </c:pt>
                <c:pt idx="2">
                  <c:v>6116.7729588960001</c:v>
                </c:pt>
                <c:pt idx="3">
                  <c:v>6121.7928053989999</c:v>
                </c:pt>
                <c:pt idx="4">
                  <c:v>6125.2606791850003</c:v>
                </c:pt>
                <c:pt idx="5">
                  <c:v>6169.9838116180008</c:v>
                </c:pt>
                <c:pt idx="6">
                  <c:v>6228.2492621629999</c:v>
                </c:pt>
                <c:pt idx="7">
                  <c:v>6275.526684028001</c:v>
                </c:pt>
                <c:pt idx="8">
                  <c:v>6257.854846104</c:v>
                </c:pt>
                <c:pt idx="9">
                  <c:v>6333.7842587529994</c:v>
                </c:pt>
                <c:pt idx="10">
                  <c:v>6239.2080235670001</c:v>
                </c:pt>
                <c:pt idx="11">
                  <c:v>6151.5502884550006</c:v>
                </c:pt>
                <c:pt idx="12">
                  <c:v>6205.5021912290003</c:v>
                </c:pt>
                <c:pt idx="13">
                  <c:v>6216.6562938860006</c:v>
                </c:pt>
                <c:pt idx="14">
                  <c:v>6202.2298911769994</c:v>
                </c:pt>
                <c:pt idx="15">
                  <c:v>6224.0843635069996</c:v>
                </c:pt>
                <c:pt idx="16">
                  <c:v>6166.9303845129989</c:v>
                </c:pt>
                <c:pt idx="17">
                  <c:v>6057.3474422239988</c:v>
                </c:pt>
                <c:pt idx="18">
                  <c:v>6059.9796348790005</c:v>
                </c:pt>
                <c:pt idx="19">
                  <c:v>6065.5345048469999</c:v>
                </c:pt>
                <c:pt idx="20">
                  <c:v>6002.186053088999</c:v>
                </c:pt>
                <c:pt idx="21">
                  <c:v>6084.6091291179991</c:v>
                </c:pt>
                <c:pt idx="22">
                  <c:v>6002.2790181500004</c:v>
                </c:pt>
                <c:pt idx="23">
                  <c:v>6047.4325433660006</c:v>
                </c:pt>
                <c:pt idx="24">
                  <c:v>5966.0096469029995</c:v>
                </c:pt>
                <c:pt idx="25">
                  <c:v>6021.4461249489996</c:v>
                </c:pt>
                <c:pt idx="26">
                  <c:v>5982.2617324909988</c:v>
                </c:pt>
                <c:pt idx="27">
                  <c:v>6026.4920963809991</c:v>
                </c:pt>
                <c:pt idx="28">
                  <c:v>6019.7139116259996</c:v>
                </c:pt>
                <c:pt idx="29">
                  <c:v>6032.5855966320005</c:v>
                </c:pt>
                <c:pt idx="30">
                  <c:v>6075.8292645709989</c:v>
                </c:pt>
                <c:pt idx="31">
                  <c:v>6069.0377238400006</c:v>
                </c:pt>
              </c:numCache>
            </c:numRef>
          </c:val>
          <c:smooth val="0"/>
          <c:extLst>
            <c:ext xmlns:c16="http://schemas.microsoft.com/office/drawing/2014/chart" uri="{C3380CC4-5D6E-409C-BE32-E72D297353CC}">
              <c16:uniqueId val="{00000009-13A5-4C84-9984-5FFA83977C09}"/>
            </c:ext>
          </c:extLst>
        </c:ser>
        <c:dLbls>
          <c:showLegendKey val="0"/>
          <c:showVal val="0"/>
          <c:showCatName val="0"/>
          <c:showSerName val="0"/>
          <c:showPercent val="0"/>
          <c:showBubbleSize val="0"/>
        </c:dLbls>
        <c:marker val="1"/>
        <c:smooth val="0"/>
        <c:axId val="55307648"/>
        <c:axId val="55403648"/>
      </c:lineChart>
      <c:catAx>
        <c:axId val="55307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5403648"/>
        <c:crosses val="autoZero"/>
        <c:auto val="1"/>
        <c:lblAlgn val="ctr"/>
        <c:lblOffset val="100"/>
        <c:tickLblSkip val="1"/>
        <c:tickMarkSkip val="1"/>
        <c:noMultiLvlLbl val="0"/>
      </c:catAx>
      <c:valAx>
        <c:axId val="5540364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0028612303290415E-2"/>
              <c:y val="0.2465118720625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5307648"/>
        <c:crosses val="autoZero"/>
        <c:crossBetween val="between"/>
      </c:valAx>
      <c:spPr>
        <a:noFill/>
        <a:ln w="25400">
          <a:noFill/>
        </a:ln>
      </c:spPr>
    </c:plotArea>
    <c:legend>
      <c:legendPos val="b"/>
      <c:layout>
        <c:manualLayout>
          <c:xMode val="edge"/>
          <c:yMode val="edge"/>
          <c:x val="9.9348596520494228E-2"/>
          <c:y val="0.84157857401244029"/>
          <c:w val="0.87696832105060951"/>
          <c:h val="0.1488373783127933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358289211135452"/>
        </c:manualLayout>
      </c:layout>
      <c:barChart>
        <c:barDir val="col"/>
        <c:grouping val="stacked"/>
        <c:varyColors val="0"/>
        <c:ser>
          <c:idx val="0"/>
          <c:order val="0"/>
          <c:tx>
            <c:strRef>
              <c:f>'Annual and peak by load band'!$P$395</c:f>
              <c:strCache>
                <c:ptCount val="1"/>
                <c:pt idx="0">
                  <c:v>0-73.2 MWh</c:v>
                </c:pt>
              </c:strCache>
            </c:strRef>
          </c:tx>
          <c:spPr>
            <a:solidFill>
              <a:srgbClr val="CCFFFF"/>
            </a:solidFill>
            <a:ln w="25400">
              <a:noFill/>
            </a:ln>
          </c:spPr>
          <c:invertIfNegative val="0"/>
          <c:cat>
            <c:strRef>
              <c:f>'Annual and peak by load band'!$Q$394:$AV$394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band'!$Q$395:$AV$395</c:f>
              <c:numCache>
                <c:formatCode>0</c:formatCode>
                <c:ptCount val="32"/>
                <c:pt idx="0">
                  <c:v>2734.1013658000002</c:v>
                </c:pt>
                <c:pt idx="1">
                  <c:v>2739.0565535999999</c:v>
                </c:pt>
                <c:pt idx="2">
                  <c:v>2722.4243413999998</c:v>
                </c:pt>
                <c:pt idx="3">
                  <c:v>2708.5955045999999</c:v>
                </c:pt>
                <c:pt idx="4">
                  <c:v>2692.6624799000001</c:v>
                </c:pt>
                <c:pt idx="5">
                  <c:v>2698.6255766999998</c:v>
                </c:pt>
                <c:pt idx="6">
                  <c:v>2696.1135927999999</c:v>
                </c:pt>
                <c:pt idx="7">
                  <c:v>2698.9940759999999</c:v>
                </c:pt>
                <c:pt idx="8">
                  <c:v>2679.7987057</c:v>
                </c:pt>
                <c:pt idx="9">
                  <c:v>2680.8354518000001</c:v>
                </c:pt>
                <c:pt idx="10">
                  <c:v>2676.9923623</c:v>
                </c:pt>
                <c:pt idx="11">
                  <c:v>2656.2797624</c:v>
                </c:pt>
                <c:pt idx="12">
                  <c:v>2629.1846654999999</c:v>
                </c:pt>
                <c:pt idx="13">
                  <c:v>2614.5776675000002</c:v>
                </c:pt>
                <c:pt idx="14">
                  <c:v>2603.4789139</c:v>
                </c:pt>
                <c:pt idx="15">
                  <c:v>2600.7134769999998</c:v>
                </c:pt>
                <c:pt idx="16">
                  <c:v>2576.4331606000001</c:v>
                </c:pt>
                <c:pt idx="17">
                  <c:v>2575.5121211999999</c:v>
                </c:pt>
                <c:pt idx="18">
                  <c:v>2571.1218948999999</c:v>
                </c:pt>
                <c:pt idx="19">
                  <c:v>2559.8144120000002</c:v>
                </c:pt>
                <c:pt idx="20">
                  <c:v>2537.7460043000001</c:v>
                </c:pt>
                <c:pt idx="21">
                  <c:v>2540.4724495</c:v>
                </c:pt>
                <c:pt idx="22">
                  <c:v>2531.7990021000001</c:v>
                </c:pt>
                <c:pt idx="23">
                  <c:v>2517.3415851999998</c:v>
                </c:pt>
                <c:pt idx="24">
                  <c:v>2528.1730303999998</c:v>
                </c:pt>
                <c:pt idx="25">
                  <c:v>2532.9459915000002</c:v>
                </c:pt>
                <c:pt idx="26">
                  <c:v>2528.5994156000002</c:v>
                </c:pt>
                <c:pt idx="27">
                  <c:v>2525.7809837999998</c:v>
                </c:pt>
                <c:pt idx="28">
                  <c:v>2509.9108022999999</c:v>
                </c:pt>
                <c:pt idx="29">
                  <c:v>2522.6488235000002</c:v>
                </c:pt>
                <c:pt idx="30">
                  <c:v>2526.3700063000001</c:v>
                </c:pt>
                <c:pt idx="31">
                  <c:v>2525.7170363</c:v>
                </c:pt>
              </c:numCache>
            </c:numRef>
          </c:val>
          <c:extLst>
            <c:ext xmlns:c16="http://schemas.microsoft.com/office/drawing/2014/chart" uri="{C3380CC4-5D6E-409C-BE32-E72D297353CC}">
              <c16:uniqueId val="{00000000-47E3-40B3-9E11-C4F9C16D1050}"/>
            </c:ext>
          </c:extLst>
        </c:ser>
        <c:ser>
          <c:idx val="1"/>
          <c:order val="1"/>
          <c:tx>
            <c:strRef>
              <c:f>'Annual and peak by load band'!$P$396</c:f>
              <c:strCache>
                <c:ptCount val="1"/>
                <c:pt idx="0">
                  <c:v>73.2-732 MWh</c:v>
                </c:pt>
              </c:strCache>
            </c:strRef>
          </c:tx>
          <c:spPr>
            <a:solidFill>
              <a:srgbClr val="0000FF"/>
            </a:solidFill>
            <a:ln w="25400">
              <a:noFill/>
            </a:ln>
          </c:spPr>
          <c:invertIfNegative val="0"/>
          <c:cat>
            <c:strRef>
              <c:f>'Annual and peak by load band'!$Q$394:$AV$394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band'!$Q$396:$AV$396</c:f>
              <c:numCache>
                <c:formatCode>0</c:formatCode>
                <c:ptCount val="32"/>
                <c:pt idx="0">
                  <c:v>395.85744953</c:v>
                </c:pt>
                <c:pt idx="1">
                  <c:v>408.63308024000003</c:v>
                </c:pt>
                <c:pt idx="2">
                  <c:v>420.54866246</c:v>
                </c:pt>
                <c:pt idx="3">
                  <c:v>429.25630522</c:v>
                </c:pt>
                <c:pt idx="4">
                  <c:v>434.74969895999999</c:v>
                </c:pt>
                <c:pt idx="5">
                  <c:v>445.39606486000002</c:v>
                </c:pt>
                <c:pt idx="6">
                  <c:v>447.99494449000002</c:v>
                </c:pt>
                <c:pt idx="7">
                  <c:v>449.02460996000002</c:v>
                </c:pt>
                <c:pt idx="8">
                  <c:v>452.85849433999999</c:v>
                </c:pt>
                <c:pt idx="9">
                  <c:v>454.58796384999999</c:v>
                </c:pt>
                <c:pt idx="10">
                  <c:v>456.66306659000003</c:v>
                </c:pt>
                <c:pt idx="11">
                  <c:v>461.41831552000002</c:v>
                </c:pt>
                <c:pt idx="12">
                  <c:v>461.47790319000001</c:v>
                </c:pt>
                <c:pt idx="13">
                  <c:v>460.65160366999999</c:v>
                </c:pt>
                <c:pt idx="14">
                  <c:v>460.91352768000002</c:v>
                </c:pt>
                <c:pt idx="15">
                  <c:v>459.23032224999997</c:v>
                </c:pt>
                <c:pt idx="16">
                  <c:v>463.16915232000002</c:v>
                </c:pt>
                <c:pt idx="17">
                  <c:v>462.27139748000002</c:v>
                </c:pt>
                <c:pt idx="18">
                  <c:v>460.86358261999999</c:v>
                </c:pt>
                <c:pt idx="19">
                  <c:v>458.50587439999998</c:v>
                </c:pt>
                <c:pt idx="20">
                  <c:v>453.84549177999997</c:v>
                </c:pt>
                <c:pt idx="21">
                  <c:v>456.25099325999997</c:v>
                </c:pt>
                <c:pt idx="22">
                  <c:v>453.27490532000002</c:v>
                </c:pt>
                <c:pt idx="23">
                  <c:v>451.48928427999999</c:v>
                </c:pt>
                <c:pt idx="24">
                  <c:v>451.6076764</c:v>
                </c:pt>
                <c:pt idx="25">
                  <c:v>448.53869348000001</c:v>
                </c:pt>
                <c:pt idx="26">
                  <c:v>442.67737339000001</c:v>
                </c:pt>
                <c:pt idx="27">
                  <c:v>447.29076945000003</c:v>
                </c:pt>
                <c:pt idx="28">
                  <c:v>443.54992463999997</c:v>
                </c:pt>
                <c:pt idx="29">
                  <c:v>442.08255231999999</c:v>
                </c:pt>
                <c:pt idx="30">
                  <c:v>438.61857101999999</c:v>
                </c:pt>
                <c:pt idx="31">
                  <c:v>441.42814530999999</c:v>
                </c:pt>
              </c:numCache>
            </c:numRef>
          </c:val>
          <c:extLst>
            <c:ext xmlns:c16="http://schemas.microsoft.com/office/drawing/2014/chart" uri="{C3380CC4-5D6E-409C-BE32-E72D297353CC}">
              <c16:uniqueId val="{00000001-47E3-40B3-9E11-C4F9C16D1050}"/>
            </c:ext>
          </c:extLst>
        </c:ser>
        <c:ser>
          <c:idx val="2"/>
          <c:order val="2"/>
          <c:tx>
            <c:strRef>
              <c:f>'Annual and peak by load band'!$P$397</c:f>
              <c:strCache>
                <c:ptCount val="1"/>
                <c:pt idx="0">
                  <c:v>NDM &gt; 732 MWh</c:v>
                </c:pt>
              </c:strCache>
            </c:strRef>
          </c:tx>
          <c:spPr>
            <a:solidFill>
              <a:srgbClr val="99CCFF"/>
            </a:solidFill>
            <a:ln w="25400">
              <a:noFill/>
            </a:ln>
          </c:spPr>
          <c:invertIfNegative val="0"/>
          <c:cat>
            <c:strRef>
              <c:f>'Annual and peak by load band'!$Q$394:$AV$394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band'!$Q$397:$AV$397</c:f>
              <c:numCache>
                <c:formatCode>0</c:formatCode>
                <c:ptCount val="32"/>
                <c:pt idx="0">
                  <c:v>419.77333085999999</c:v>
                </c:pt>
                <c:pt idx="1">
                  <c:v>438.12321211</c:v>
                </c:pt>
                <c:pt idx="2">
                  <c:v>449.69295111000002</c:v>
                </c:pt>
                <c:pt idx="3">
                  <c:v>458.76514374999999</c:v>
                </c:pt>
                <c:pt idx="4">
                  <c:v>457.80631417000001</c:v>
                </c:pt>
                <c:pt idx="5">
                  <c:v>463.49693392</c:v>
                </c:pt>
                <c:pt idx="6">
                  <c:v>468.74104018000003</c:v>
                </c:pt>
                <c:pt idx="7">
                  <c:v>472.46882312999998</c:v>
                </c:pt>
                <c:pt idx="8">
                  <c:v>468.54225890999999</c:v>
                </c:pt>
                <c:pt idx="9">
                  <c:v>474.25198232000002</c:v>
                </c:pt>
                <c:pt idx="10">
                  <c:v>478.20563106999998</c:v>
                </c:pt>
                <c:pt idx="11">
                  <c:v>480.75727194000001</c:v>
                </c:pt>
                <c:pt idx="12">
                  <c:v>484.69274416000002</c:v>
                </c:pt>
                <c:pt idx="13">
                  <c:v>501.69301422000001</c:v>
                </c:pt>
                <c:pt idx="14">
                  <c:v>509.01243447000002</c:v>
                </c:pt>
                <c:pt idx="15">
                  <c:v>512.96594526000001</c:v>
                </c:pt>
                <c:pt idx="16">
                  <c:v>512.88993594999999</c:v>
                </c:pt>
                <c:pt idx="17">
                  <c:v>517.44279790999997</c:v>
                </c:pt>
                <c:pt idx="18">
                  <c:v>519.14618122000002</c:v>
                </c:pt>
                <c:pt idx="19">
                  <c:v>519.56656292000002</c:v>
                </c:pt>
                <c:pt idx="20">
                  <c:v>518.06224431999999</c:v>
                </c:pt>
                <c:pt idx="21">
                  <c:v>520.67871721999995</c:v>
                </c:pt>
                <c:pt idx="22">
                  <c:v>521.09641025999997</c:v>
                </c:pt>
                <c:pt idx="23">
                  <c:v>530.76369149000004</c:v>
                </c:pt>
                <c:pt idx="24">
                  <c:v>538.70776640999998</c:v>
                </c:pt>
                <c:pt idx="25">
                  <c:v>540.89037667000002</c:v>
                </c:pt>
                <c:pt idx="26">
                  <c:v>544.18053999000006</c:v>
                </c:pt>
                <c:pt idx="27">
                  <c:v>546.18362450999996</c:v>
                </c:pt>
                <c:pt idx="28">
                  <c:v>545.42535300999998</c:v>
                </c:pt>
                <c:pt idx="29">
                  <c:v>550.54517950000002</c:v>
                </c:pt>
                <c:pt idx="30">
                  <c:v>549.27450642999997</c:v>
                </c:pt>
                <c:pt idx="31">
                  <c:v>548.16781951999997</c:v>
                </c:pt>
              </c:numCache>
            </c:numRef>
          </c:val>
          <c:extLst>
            <c:ext xmlns:c16="http://schemas.microsoft.com/office/drawing/2014/chart" uri="{C3380CC4-5D6E-409C-BE32-E72D297353CC}">
              <c16:uniqueId val="{00000002-47E3-40B3-9E11-C4F9C16D1050}"/>
            </c:ext>
          </c:extLst>
        </c:ser>
        <c:ser>
          <c:idx val="4"/>
          <c:order val="3"/>
          <c:tx>
            <c:strRef>
              <c:f>'Annual and peak by load band'!$P$399</c:f>
              <c:strCache>
                <c:ptCount val="1"/>
                <c:pt idx="0">
                  <c:v>Total DM</c:v>
                </c:pt>
              </c:strCache>
            </c:strRef>
          </c:tx>
          <c:spPr>
            <a:solidFill>
              <a:srgbClr val="FFFF99"/>
            </a:solidFill>
            <a:ln w="25400">
              <a:noFill/>
            </a:ln>
          </c:spPr>
          <c:invertIfNegative val="0"/>
          <c:cat>
            <c:strRef>
              <c:f>'Annual and peak by load band'!$Q$394:$AV$394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band'!$Q$399:$AV$399</c:f>
              <c:numCache>
                <c:formatCode>0</c:formatCode>
                <c:ptCount val="32"/>
                <c:pt idx="0">
                  <c:v>376.06113656000002</c:v>
                </c:pt>
                <c:pt idx="1">
                  <c:v>379.47425463000002</c:v>
                </c:pt>
                <c:pt idx="2">
                  <c:v>381.05070284999999</c:v>
                </c:pt>
                <c:pt idx="3">
                  <c:v>383.28638338000002</c:v>
                </c:pt>
                <c:pt idx="4">
                  <c:v>381.66562628999998</c:v>
                </c:pt>
                <c:pt idx="5">
                  <c:v>382.79540204</c:v>
                </c:pt>
                <c:pt idx="6">
                  <c:v>384.47230209999998</c:v>
                </c:pt>
                <c:pt idx="7">
                  <c:v>384.38700569999997</c:v>
                </c:pt>
                <c:pt idx="8">
                  <c:v>382.39533598000003</c:v>
                </c:pt>
                <c:pt idx="9">
                  <c:v>384.10181174000002</c:v>
                </c:pt>
                <c:pt idx="10">
                  <c:v>382.64860707000003</c:v>
                </c:pt>
                <c:pt idx="11">
                  <c:v>382.39624573999998</c:v>
                </c:pt>
                <c:pt idx="12">
                  <c:v>384.37582655</c:v>
                </c:pt>
                <c:pt idx="13">
                  <c:v>376.78420065</c:v>
                </c:pt>
                <c:pt idx="14">
                  <c:v>375.47575241999999</c:v>
                </c:pt>
                <c:pt idx="15">
                  <c:v>353.34688254000002</c:v>
                </c:pt>
                <c:pt idx="16">
                  <c:v>349.10445874999999</c:v>
                </c:pt>
                <c:pt idx="17">
                  <c:v>352.60895033000003</c:v>
                </c:pt>
                <c:pt idx="18">
                  <c:v>352.22701764999999</c:v>
                </c:pt>
                <c:pt idx="19">
                  <c:v>350.89499991000002</c:v>
                </c:pt>
                <c:pt idx="20">
                  <c:v>349.85024415999999</c:v>
                </c:pt>
                <c:pt idx="21">
                  <c:v>348.19959531000001</c:v>
                </c:pt>
                <c:pt idx="22">
                  <c:v>347.27836077000001</c:v>
                </c:pt>
                <c:pt idx="23">
                  <c:v>348.41043433999999</c:v>
                </c:pt>
                <c:pt idx="24">
                  <c:v>307.02959129999999</c:v>
                </c:pt>
                <c:pt idx="25">
                  <c:v>308.64524968000001</c:v>
                </c:pt>
                <c:pt idx="26">
                  <c:v>306.03703099000001</c:v>
                </c:pt>
                <c:pt idx="27">
                  <c:v>303.56297239000003</c:v>
                </c:pt>
                <c:pt idx="28">
                  <c:v>301.32391748999999</c:v>
                </c:pt>
                <c:pt idx="29">
                  <c:v>302.80964836999999</c:v>
                </c:pt>
                <c:pt idx="30">
                  <c:v>300.10135099000001</c:v>
                </c:pt>
                <c:pt idx="31">
                  <c:v>300.13764903999999</c:v>
                </c:pt>
              </c:numCache>
            </c:numRef>
          </c:val>
          <c:extLst>
            <c:ext xmlns:c16="http://schemas.microsoft.com/office/drawing/2014/chart" uri="{C3380CC4-5D6E-409C-BE32-E72D297353CC}">
              <c16:uniqueId val="{00000003-47E3-40B3-9E11-C4F9C16D1050}"/>
            </c:ext>
          </c:extLst>
        </c:ser>
        <c:ser>
          <c:idx val="5"/>
          <c:order val="4"/>
          <c:tx>
            <c:strRef>
              <c:f>'Annual and peak by load band'!$P$400</c:f>
              <c:strCache>
                <c:ptCount val="1"/>
                <c:pt idx="0">
                  <c:v>LDZ Shrinkage</c:v>
                </c:pt>
              </c:strCache>
            </c:strRef>
          </c:tx>
          <c:spPr>
            <a:solidFill>
              <a:srgbClr val="000080"/>
            </a:solidFill>
            <a:ln w="25400">
              <a:noFill/>
            </a:ln>
          </c:spPr>
          <c:invertIfNegative val="0"/>
          <c:cat>
            <c:strRef>
              <c:f>'Annual and peak by load band'!$Q$394:$AV$394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band'!$Q$400:$AV$400</c:f>
              <c:numCache>
                <c:formatCode>0</c:formatCode>
                <c:ptCount val="32"/>
                <c:pt idx="0">
                  <c:v>7.4862075436</c:v>
                </c:pt>
                <c:pt idx="1">
                  <c:v>7.2849315067999996</c:v>
                </c:pt>
                <c:pt idx="2">
                  <c:v>7.1561643836000002</c:v>
                </c:pt>
                <c:pt idx="3">
                  <c:v>7.0273972602999999</c:v>
                </c:pt>
                <c:pt idx="4">
                  <c:v>6.9697279039</c:v>
                </c:pt>
                <c:pt idx="5">
                  <c:v>6.9013698630000002</c:v>
                </c:pt>
                <c:pt idx="6">
                  <c:v>6.8191780821999997</c:v>
                </c:pt>
                <c:pt idx="7">
                  <c:v>6.7041095889999998</c:v>
                </c:pt>
                <c:pt idx="8">
                  <c:v>6.6015987989999996</c:v>
                </c:pt>
                <c:pt idx="9">
                  <c:v>6.4630136986000002</c:v>
                </c:pt>
                <c:pt idx="10">
                  <c:v>6.3506849315</c:v>
                </c:pt>
                <c:pt idx="11">
                  <c:v>6.2383561643999998</c:v>
                </c:pt>
                <c:pt idx="12">
                  <c:v>6.1428110340000002</c:v>
                </c:pt>
                <c:pt idx="13">
                  <c:v>6.0136986301000004</c:v>
                </c:pt>
                <c:pt idx="14">
                  <c:v>5.9013698630000002</c:v>
                </c:pt>
                <c:pt idx="15">
                  <c:v>5.7890410959</c:v>
                </c:pt>
                <c:pt idx="16">
                  <c:v>5.6922649652999997</c:v>
                </c:pt>
                <c:pt idx="17">
                  <c:v>5.5643835615999997</c:v>
                </c:pt>
                <c:pt idx="18">
                  <c:v>5.4520547945000004</c:v>
                </c:pt>
                <c:pt idx="19">
                  <c:v>5.3397260274000002</c:v>
                </c:pt>
                <c:pt idx="20">
                  <c:v>5.2417188966000001</c:v>
                </c:pt>
                <c:pt idx="21">
                  <c:v>5.1150684931999999</c:v>
                </c:pt>
                <c:pt idx="22">
                  <c:v>5.0027397259999997</c:v>
                </c:pt>
                <c:pt idx="23">
                  <c:v>4.8904109589000004</c:v>
                </c:pt>
                <c:pt idx="24">
                  <c:v>4.7911728278999997</c:v>
                </c:pt>
                <c:pt idx="25">
                  <c:v>4.6657534247000001</c:v>
                </c:pt>
                <c:pt idx="26">
                  <c:v>4.5534246574999999</c:v>
                </c:pt>
                <c:pt idx="27">
                  <c:v>4.4410958903999997</c:v>
                </c:pt>
                <c:pt idx="28">
                  <c:v>4.3406267592000001</c:v>
                </c:pt>
                <c:pt idx="29">
                  <c:v>4.2164383562000003</c:v>
                </c:pt>
                <c:pt idx="30">
                  <c:v>4.1041095890000001</c:v>
                </c:pt>
                <c:pt idx="31">
                  <c:v>3.9917808218999999</c:v>
                </c:pt>
              </c:numCache>
            </c:numRef>
          </c:val>
          <c:extLst>
            <c:ext xmlns:c16="http://schemas.microsoft.com/office/drawing/2014/chart" uri="{C3380CC4-5D6E-409C-BE32-E72D297353CC}">
              <c16:uniqueId val="{00000004-47E3-40B3-9E11-C4F9C16D1050}"/>
            </c:ext>
          </c:extLst>
        </c:ser>
        <c:ser>
          <c:idx val="7"/>
          <c:order val="5"/>
          <c:tx>
            <c:strRef>
              <c:f>'Annual and peak by load band'!$P$402</c:f>
              <c:strCache>
                <c:ptCount val="1"/>
                <c:pt idx="0">
                  <c:v>NTS Industrial</c:v>
                </c:pt>
              </c:strCache>
            </c:strRef>
          </c:tx>
          <c:spPr>
            <a:solidFill>
              <a:srgbClr val="800000"/>
            </a:solidFill>
            <a:ln w="25400">
              <a:noFill/>
            </a:ln>
          </c:spPr>
          <c:invertIfNegative val="0"/>
          <c:cat>
            <c:strRef>
              <c:f>'Annual and peak by load band'!$Q$394:$AV$394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band'!$Q$402:$AV$402</c:f>
              <c:numCache>
                <c:formatCode>0</c:formatCode>
                <c:ptCount val="32"/>
                <c:pt idx="0">
                  <c:v>69.807030642000001</c:v>
                </c:pt>
                <c:pt idx="1">
                  <c:v>70.134842328999994</c:v>
                </c:pt>
                <c:pt idx="2">
                  <c:v>69.984842391000001</c:v>
                </c:pt>
                <c:pt idx="3">
                  <c:v>69.511746736000006</c:v>
                </c:pt>
                <c:pt idx="4">
                  <c:v>68.795292224999997</c:v>
                </c:pt>
                <c:pt idx="5">
                  <c:v>68.597240674000005</c:v>
                </c:pt>
                <c:pt idx="6">
                  <c:v>68.322383341000005</c:v>
                </c:pt>
                <c:pt idx="7">
                  <c:v>67.518968645000001</c:v>
                </c:pt>
                <c:pt idx="8">
                  <c:v>66.908074032000002</c:v>
                </c:pt>
                <c:pt idx="9">
                  <c:v>66.449393008000001</c:v>
                </c:pt>
                <c:pt idx="10">
                  <c:v>65.952789937999995</c:v>
                </c:pt>
                <c:pt idx="11">
                  <c:v>65.497732689000003</c:v>
                </c:pt>
                <c:pt idx="12">
                  <c:v>64.917947373999993</c:v>
                </c:pt>
                <c:pt idx="13">
                  <c:v>64.384296699000004</c:v>
                </c:pt>
                <c:pt idx="14">
                  <c:v>63.955155232999999</c:v>
                </c:pt>
                <c:pt idx="15">
                  <c:v>63.274794907</c:v>
                </c:pt>
                <c:pt idx="16">
                  <c:v>62.404122407000003</c:v>
                </c:pt>
                <c:pt idx="17">
                  <c:v>61.956826849000002</c:v>
                </c:pt>
                <c:pt idx="18">
                  <c:v>61.488763460000001</c:v>
                </c:pt>
                <c:pt idx="19">
                  <c:v>60.756236389999998</c:v>
                </c:pt>
                <c:pt idx="20">
                  <c:v>59.858742823</c:v>
                </c:pt>
                <c:pt idx="21">
                  <c:v>59.427601756999998</c:v>
                </c:pt>
                <c:pt idx="22">
                  <c:v>58.911263814999998</c:v>
                </c:pt>
                <c:pt idx="23">
                  <c:v>58.169404337000003</c:v>
                </c:pt>
                <c:pt idx="24">
                  <c:v>57.355103008999997</c:v>
                </c:pt>
                <c:pt idx="25">
                  <c:v>56.648510836</c:v>
                </c:pt>
                <c:pt idx="26">
                  <c:v>55.901031721999999</c:v>
                </c:pt>
                <c:pt idx="27">
                  <c:v>55.451051952999997</c:v>
                </c:pt>
                <c:pt idx="28">
                  <c:v>54.783966438999997</c:v>
                </c:pt>
                <c:pt idx="29">
                  <c:v>54.113426996000001</c:v>
                </c:pt>
                <c:pt idx="30">
                  <c:v>53.650627739999997</c:v>
                </c:pt>
                <c:pt idx="31">
                  <c:v>53.514745920000003</c:v>
                </c:pt>
              </c:numCache>
            </c:numRef>
          </c:val>
          <c:extLst>
            <c:ext xmlns:c16="http://schemas.microsoft.com/office/drawing/2014/chart" uri="{C3380CC4-5D6E-409C-BE32-E72D297353CC}">
              <c16:uniqueId val="{00000005-47E3-40B3-9E11-C4F9C16D1050}"/>
            </c:ext>
          </c:extLst>
        </c:ser>
        <c:ser>
          <c:idx val="8"/>
          <c:order val="6"/>
          <c:tx>
            <c:strRef>
              <c:f>'Annual and peak by load band'!$P$403</c:f>
              <c:strCache>
                <c:ptCount val="1"/>
                <c:pt idx="0">
                  <c:v>Exports to Ireland</c:v>
                </c:pt>
              </c:strCache>
            </c:strRef>
          </c:tx>
          <c:spPr>
            <a:solidFill>
              <a:srgbClr val="339966"/>
            </a:solidFill>
            <a:ln w="25400">
              <a:noFill/>
            </a:ln>
          </c:spPr>
          <c:invertIfNegative val="0"/>
          <c:cat>
            <c:strRef>
              <c:f>'Annual and peak by load band'!$Q$394:$AV$394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band'!$Q$403:$AV$403</c:f>
              <c:numCache>
                <c:formatCode>0</c:formatCode>
                <c:ptCount val="32"/>
                <c:pt idx="0">
                  <c:v>337.1</c:v>
                </c:pt>
                <c:pt idx="1">
                  <c:v>351.6</c:v>
                </c:pt>
                <c:pt idx="2">
                  <c:v>360.5</c:v>
                </c:pt>
                <c:pt idx="3">
                  <c:v>375.3</c:v>
                </c:pt>
                <c:pt idx="4">
                  <c:v>388.1</c:v>
                </c:pt>
                <c:pt idx="5">
                  <c:v>393.2</c:v>
                </c:pt>
                <c:pt idx="6">
                  <c:v>401.2</c:v>
                </c:pt>
                <c:pt idx="7">
                  <c:v>407.3</c:v>
                </c:pt>
                <c:pt idx="8">
                  <c:v>408.6</c:v>
                </c:pt>
                <c:pt idx="9">
                  <c:v>408.1</c:v>
                </c:pt>
                <c:pt idx="10">
                  <c:v>424.5</c:v>
                </c:pt>
                <c:pt idx="11">
                  <c:v>433.5</c:v>
                </c:pt>
                <c:pt idx="12">
                  <c:v>434.8</c:v>
                </c:pt>
                <c:pt idx="13">
                  <c:v>436.5</c:v>
                </c:pt>
                <c:pt idx="14">
                  <c:v>438.7</c:v>
                </c:pt>
                <c:pt idx="15">
                  <c:v>440.1</c:v>
                </c:pt>
                <c:pt idx="16">
                  <c:v>450.6</c:v>
                </c:pt>
                <c:pt idx="17">
                  <c:v>450.3</c:v>
                </c:pt>
                <c:pt idx="18">
                  <c:v>450.1</c:v>
                </c:pt>
                <c:pt idx="19">
                  <c:v>449.8</c:v>
                </c:pt>
                <c:pt idx="20">
                  <c:v>453.5</c:v>
                </c:pt>
                <c:pt idx="21">
                  <c:v>449</c:v>
                </c:pt>
                <c:pt idx="22">
                  <c:v>444.5</c:v>
                </c:pt>
                <c:pt idx="23">
                  <c:v>440</c:v>
                </c:pt>
                <c:pt idx="24">
                  <c:v>435.6</c:v>
                </c:pt>
                <c:pt idx="25">
                  <c:v>430.6</c:v>
                </c:pt>
                <c:pt idx="26">
                  <c:v>425.7</c:v>
                </c:pt>
                <c:pt idx="27">
                  <c:v>419.3</c:v>
                </c:pt>
                <c:pt idx="28">
                  <c:v>413</c:v>
                </c:pt>
                <c:pt idx="29">
                  <c:v>406.8</c:v>
                </c:pt>
                <c:pt idx="30">
                  <c:v>400.7</c:v>
                </c:pt>
                <c:pt idx="31">
                  <c:v>394.7</c:v>
                </c:pt>
              </c:numCache>
            </c:numRef>
          </c:val>
          <c:extLst>
            <c:ext xmlns:c16="http://schemas.microsoft.com/office/drawing/2014/chart" uri="{C3380CC4-5D6E-409C-BE32-E72D297353CC}">
              <c16:uniqueId val="{00000006-47E3-40B3-9E11-C4F9C16D1050}"/>
            </c:ext>
          </c:extLst>
        </c:ser>
        <c:ser>
          <c:idx val="9"/>
          <c:order val="7"/>
          <c:tx>
            <c:strRef>
              <c:f>'Annual and peak by load band'!$P$404</c:f>
              <c:strCache>
                <c:ptCount val="1"/>
                <c:pt idx="0">
                  <c:v>NTS Power Generation</c:v>
                </c:pt>
              </c:strCache>
            </c:strRef>
          </c:tx>
          <c:spPr>
            <a:solidFill>
              <a:srgbClr val="FFCC99"/>
            </a:solidFill>
            <a:ln w="25400">
              <a:noFill/>
            </a:ln>
          </c:spPr>
          <c:invertIfNegative val="0"/>
          <c:cat>
            <c:strRef>
              <c:f>'Annual and peak by load band'!$Q$394:$AV$394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band'!$Q$404:$AV$404</c:f>
              <c:numCache>
                <c:formatCode>0</c:formatCode>
                <c:ptCount val="32"/>
                <c:pt idx="0">
                  <c:v>1068.7113999999999</c:v>
                </c:pt>
                <c:pt idx="1">
                  <c:v>1016.7323091</c:v>
                </c:pt>
                <c:pt idx="2">
                  <c:v>986.92666353000004</c:v>
                </c:pt>
                <c:pt idx="3">
                  <c:v>913.1637733</c:v>
                </c:pt>
                <c:pt idx="4">
                  <c:v>922.32574277000003</c:v>
                </c:pt>
                <c:pt idx="5">
                  <c:v>970.75899346999995</c:v>
                </c:pt>
                <c:pt idx="6">
                  <c:v>954.98631259000001</c:v>
                </c:pt>
                <c:pt idx="7">
                  <c:v>981.75672214999997</c:v>
                </c:pt>
                <c:pt idx="8">
                  <c:v>1030.1965074</c:v>
                </c:pt>
                <c:pt idx="9">
                  <c:v>952.03574365999998</c:v>
                </c:pt>
                <c:pt idx="10">
                  <c:v>964.72396791000006</c:v>
                </c:pt>
                <c:pt idx="11">
                  <c:v>949.82495886000004</c:v>
                </c:pt>
                <c:pt idx="12">
                  <c:v>899.16202053999996</c:v>
                </c:pt>
                <c:pt idx="13">
                  <c:v>817.75652489000004</c:v>
                </c:pt>
                <c:pt idx="14">
                  <c:v>792.39629396999999</c:v>
                </c:pt>
                <c:pt idx="15">
                  <c:v>731.49613361000002</c:v>
                </c:pt>
                <c:pt idx="16">
                  <c:v>670.40035268999998</c:v>
                </c:pt>
                <c:pt idx="17">
                  <c:v>669.95113298000001</c:v>
                </c:pt>
                <c:pt idx="18">
                  <c:v>675.10304404999999</c:v>
                </c:pt>
                <c:pt idx="19">
                  <c:v>638.52049307000004</c:v>
                </c:pt>
                <c:pt idx="20">
                  <c:v>631.58806810999999</c:v>
                </c:pt>
                <c:pt idx="21">
                  <c:v>598.95846199000005</c:v>
                </c:pt>
                <c:pt idx="22">
                  <c:v>650.53631073999998</c:v>
                </c:pt>
                <c:pt idx="23">
                  <c:v>673.64436677000003</c:v>
                </c:pt>
                <c:pt idx="24">
                  <c:v>690.22118907000004</c:v>
                </c:pt>
                <c:pt idx="25">
                  <c:v>695.18441677999999</c:v>
                </c:pt>
                <c:pt idx="26">
                  <c:v>679.66219172000001</c:v>
                </c:pt>
                <c:pt idx="27">
                  <c:v>667.60003511000002</c:v>
                </c:pt>
                <c:pt idx="28">
                  <c:v>683.68920720999995</c:v>
                </c:pt>
                <c:pt idx="29">
                  <c:v>678.24236250000001</c:v>
                </c:pt>
                <c:pt idx="30">
                  <c:v>667.92495405</c:v>
                </c:pt>
                <c:pt idx="31">
                  <c:v>659.39636967000001</c:v>
                </c:pt>
              </c:numCache>
            </c:numRef>
          </c:val>
          <c:extLst>
            <c:ext xmlns:c16="http://schemas.microsoft.com/office/drawing/2014/chart" uri="{C3380CC4-5D6E-409C-BE32-E72D297353CC}">
              <c16:uniqueId val="{00000007-47E3-40B3-9E11-C4F9C16D1050}"/>
            </c:ext>
          </c:extLst>
        </c:ser>
        <c:ser>
          <c:idx val="11"/>
          <c:order val="8"/>
          <c:tx>
            <c:strRef>
              <c:f>'Annual and peak by load band'!$P$406</c:f>
              <c:strCache>
                <c:ptCount val="1"/>
                <c:pt idx="0">
                  <c:v>NTS Shrinkage</c:v>
                </c:pt>
              </c:strCache>
            </c:strRef>
          </c:tx>
          <c:spPr>
            <a:solidFill>
              <a:srgbClr val="CC99FF"/>
            </a:solidFill>
            <a:ln w="25400">
              <a:noFill/>
            </a:ln>
          </c:spPr>
          <c:invertIfNegative val="0"/>
          <c:cat>
            <c:strRef>
              <c:f>'Annual and peak by load band'!$Q$394:$AV$394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band'!$Q$406:$AV$406</c:f>
              <c:numCache>
                <c:formatCode>0</c:formatCode>
                <c:ptCount val="32"/>
                <c:pt idx="0">
                  <c:v>8.9616438356000003</c:v>
                </c:pt>
                <c:pt idx="1">
                  <c:v>8.9287671233000001</c:v>
                </c:pt>
                <c:pt idx="2">
                  <c:v>8.6630136986000004</c:v>
                </c:pt>
                <c:pt idx="3">
                  <c:v>8.5479452054999996</c:v>
                </c:pt>
                <c:pt idx="4">
                  <c:v>8.4219178081999999</c:v>
                </c:pt>
                <c:pt idx="5">
                  <c:v>8.5205479452000006</c:v>
                </c:pt>
                <c:pt idx="6">
                  <c:v>8.5205479452000006</c:v>
                </c:pt>
                <c:pt idx="7">
                  <c:v>8.4383561644</c:v>
                </c:pt>
                <c:pt idx="8">
                  <c:v>8.6</c:v>
                </c:pt>
                <c:pt idx="9">
                  <c:v>8.8136986300999993</c:v>
                </c:pt>
                <c:pt idx="10">
                  <c:v>8.7260273972999993</c:v>
                </c:pt>
                <c:pt idx="11">
                  <c:v>8.7178082192000002</c:v>
                </c:pt>
                <c:pt idx="12">
                  <c:v>8.7205479451999999</c:v>
                </c:pt>
                <c:pt idx="13">
                  <c:v>8.6082191781000006</c:v>
                </c:pt>
                <c:pt idx="14">
                  <c:v>8.5917808219000005</c:v>
                </c:pt>
                <c:pt idx="15">
                  <c:v>8.4986301369999993</c:v>
                </c:pt>
                <c:pt idx="16">
                  <c:v>8.5917808219000005</c:v>
                </c:pt>
                <c:pt idx="17">
                  <c:v>8.4958904109999995</c:v>
                </c:pt>
                <c:pt idx="18">
                  <c:v>8.4630136985999993</c:v>
                </c:pt>
                <c:pt idx="19">
                  <c:v>8.4547945205000001</c:v>
                </c:pt>
                <c:pt idx="20">
                  <c:v>8.4082191780999995</c:v>
                </c:pt>
                <c:pt idx="21">
                  <c:v>8.2520547944999993</c:v>
                </c:pt>
                <c:pt idx="22">
                  <c:v>8.2356164383999992</c:v>
                </c:pt>
                <c:pt idx="23">
                  <c:v>8.2438356164000002</c:v>
                </c:pt>
                <c:pt idx="24">
                  <c:v>8.2054794521000005</c:v>
                </c:pt>
                <c:pt idx="25">
                  <c:v>8.2438356164000002</c:v>
                </c:pt>
                <c:pt idx="26">
                  <c:v>8.2246575342000003</c:v>
                </c:pt>
                <c:pt idx="27">
                  <c:v>8.1753424658</c:v>
                </c:pt>
                <c:pt idx="28">
                  <c:v>8.1780821917999997</c:v>
                </c:pt>
                <c:pt idx="29">
                  <c:v>8.1643835615999993</c:v>
                </c:pt>
                <c:pt idx="30">
                  <c:v>8.0849315068000003</c:v>
                </c:pt>
                <c:pt idx="31">
                  <c:v>8.0684931507000002</c:v>
                </c:pt>
              </c:numCache>
            </c:numRef>
          </c:val>
          <c:extLst>
            <c:ext xmlns:c16="http://schemas.microsoft.com/office/drawing/2014/chart" uri="{C3380CC4-5D6E-409C-BE32-E72D297353CC}">
              <c16:uniqueId val="{00000008-47E3-40B3-9E11-C4F9C16D1050}"/>
            </c:ext>
          </c:extLst>
        </c:ser>
        <c:dLbls>
          <c:showLegendKey val="0"/>
          <c:showVal val="0"/>
          <c:showCatName val="0"/>
          <c:showSerName val="0"/>
          <c:showPercent val="0"/>
          <c:showBubbleSize val="0"/>
        </c:dLbls>
        <c:gapWidth val="0"/>
        <c:overlap val="100"/>
        <c:axId val="172446848"/>
        <c:axId val="172448384"/>
      </c:barChart>
      <c:lineChart>
        <c:grouping val="standard"/>
        <c:varyColors val="0"/>
        <c:ser>
          <c:idx val="3"/>
          <c:order val="9"/>
          <c:tx>
            <c:strRef>
              <c:f>'Annual and peak by load band'!$P$411</c:f>
              <c:strCache>
                <c:ptCount val="1"/>
                <c:pt idx="0">
                  <c:v>Total Undiversified</c:v>
                </c:pt>
              </c:strCache>
            </c:strRef>
          </c:tx>
          <c:spPr>
            <a:ln w="25400">
              <a:solidFill>
                <a:srgbClr val="FF0000"/>
              </a:solidFill>
              <a:prstDash val="solid"/>
            </a:ln>
          </c:spPr>
          <c:marker>
            <c:symbol val="none"/>
          </c:marker>
          <c:cat>
            <c:strRef>
              <c:f>'Annual and peak by load band'!$Q$394:$AV$394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band'!$Q$411:$AV$411</c:f>
              <c:numCache>
                <c:formatCode>0</c:formatCode>
                <c:ptCount val="32"/>
                <c:pt idx="0">
                  <c:v>5961.2480473360001</c:v>
                </c:pt>
                <c:pt idx="1">
                  <c:v>6013.3850826970001</c:v>
                </c:pt>
                <c:pt idx="2">
                  <c:v>6071.7491117200007</c:v>
                </c:pt>
                <c:pt idx="3">
                  <c:v>6029.8186092140004</c:v>
                </c:pt>
                <c:pt idx="4">
                  <c:v>5997.9306426410003</c:v>
                </c:pt>
                <c:pt idx="5">
                  <c:v>6024.2636840339992</c:v>
                </c:pt>
                <c:pt idx="6">
                  <c:v>6046.9916194860007</c:v>
                </c:pt>
                <c:pt idx="7">
                  <c:v>6012.9538176890001</c:v>
                </c:pt>
                <c:pt idx="8">
                  <c:v>5974.1891250129993</c:v>
                </c:pt>
                <c:pt idx="9">
                  <c:v>5917.3645089389993</c:v>
                </c:pt>
                <c:pt idx="10">
                  <c:v>5952.2722409090002</c:v>
                </c:pt>
                <c:pt idx="11">
                  <c:v>5910.2204019350011</c:v>
                </c:pt>
                <c:pt idx="12">
                  <c:v>5881.1967386200004</c:v>
                </c:pt>
                <c:pt idx="13">
                  <c:v>5804.6882662830003</c:v>
                </c:pt>
                <c:pt idx="14">
                  <c:v>5785.8728048290004</c:v>
                </c:pt>
                <c:pt idx="15">
                  <c:v>5702.3973476540004</c:v>
                </c:pt>
                <c:pt idx="16">
                  <c:v>5604.4191138069991</c:v>
                </c:pt>
                <c:pt idx="17">
                  <c:v>5594.0084122019998</c:v>
                </c:pt>
                <c:pt idx="18">
                  <c:v>5585.529734918</c:v>
                </c:pt>
                <c:pt idx="19">
                  <c:v>5520.8690922770002</c:v>
                </c:pt>
                <c:pt idx="20">
                  <c:v>5488.4804937240006</c:v>
                </c:pt>
                <c:pt idx="21">
                  <c:v>5487.6816572070002</c:v>
                </c:pt>
                <c:pt idx="22">
                  <c:v>5517.6543902140002</c:v>
                </c:pt>
                <c:pt idx="23">
                  <c:v>5518.7010674560006</c:v>
                </c:pt>
                <c:pt idx="24">
                  <c:v>5456.7506183229998</c:v>
                </c:pt>
                <c:pt idx="25">
                  <c:v>5462.7964967469989</c:v>
                </c:pt>
                <c:pt idx="26">
                  <c:v>5455.5231864799998</c:v>
                </c:pt>
                <c:pt idx="27">
                  <c:v>5374.2473049159998</c:v>
                </c:pt>
                <c:pt idx="28">
                  <c:v>5333.1902290070002</c:v>
                </c:pt>
                <c:pt idx="29">
                  <c:v>5340.6861668539996</c:v>
                </c:pt>
                <c:pt idx="30">
                  <c:v>5272.5541651020003</c:v>
                </c:pt>
                <c:pt idx="31">
                  <c:v>5271.280277631</c:v>
                </c:pt>
              </c:numCache>
            </c:numRef>
          </c:val>
          <c:smooth val="0"/>
          <c:extLst>
            <c:ext xmlns:c16="http://schemas.microsoft.com/office/drawing/2014/chart" uri="{C3380CC4-5D6E-409C-BE32-E72D297353CC}">
              <c16:uniqueId val="{00000009-47E3-40B3-9E11-C4F9C16D1050}"/>
            </c:ext>
          </c:extLst>
        </c:ser>
        <c:dLbls>
          <c:showLegendKey val="0"/>
          <c:showVal val="0"/>
          <c:showCatName val="0"/>
          <c:showSerName val="0"/>
          <c:showPercent val="0"/>
          <c:showBubbleSize val="0"/>
        </c:dLbls>
        <c:marker val="1"/>
        <c:smooth val="0"/>
        <c:axId val="172446848"/>
        <c:axId val="172448384"/>
      </c:lineChart>
      <c:catAx>
        <c:axId val="172446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72448384"/>
        <c:crosses val="autoZero"/>
        <c:auto val="1"/>
        <c:lblAlgn val="ctr"/>
        <c:lblOffset val="100"/>
        <c:tickLblSkip val="1"/>
        <c:tickMarkSkip val="1"/>
        <c:noMultiLvlLbl val="0"/>
      </c:catAx>
      <c:valAx>
        <c:axId val="172448384"/>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2446848"/>
        <c:crosses val="autoZero"/>
        <c:crossBetween val="between"/>
      </c:valAx>
      <c:spPr>
        <a:noFill/>
        <a:ln w="25400">
          <a:noFill/>
        </a:ln>
      </c:spPr>
    </c:plotArea>
    <c:legend>
      <c:legendPos val="b"/>
      <c:layout>
        <c:manualLayout>
          <c:xMode val="edge"/>
          <c:yMode val="edge"/>
          <c:x val="0.10112381440253621"/>
          <c:y val="0.84231057832148704"/>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30596277123866"/>
          <c:y val="7.7889938907980155E-2"/>
          <c:w val="0.82416756666739277"/>
          <c:h val="0.67909251219073807"/>
        </c:manualLayout>
      </c:layout>
      <c:lineChart>
        <c:grouping val="standard"/>
        <c:varyColors val="0"/>
        <c:ser>
          <c:idx val="1"/>
          <c:order val="0"/>
          <c:tx>
            <c:strRef>
              <c:f>'Figure 1.6'!$N$10</c:f>
              <c:strCache>
                <c:ptCount val="1"/>
                <c:pt idx="0">
                  <c:v>History</c:v>
                </c:pt>
              </c:strCache>
            </c:strRef>
          </c:tx>
          <c:spPr>
            <a:ln>
              <a:solidFill>
                <a:sysClr val="windowText" lastClr="000000"/>
              </a:solidFill>
              <a:prstDash val="solid"/>
            </a:ln>
          </c:spPr>
          <c:marker>
            <c:symbol val="none"/>
          </c:marker>
          <c:cat>
            <c:strRef>
              <c:extLst>
                <c:ext xmlns:c15="http://schemas.microsoft.com/office/drawing/2012/chart" uri="{02D57815-91ED-43cb-92C2-25804820EDAC}">
                  <c15:fullRef>
                    <c15:sqref>'Figure 1.6'!$O$9:$AN$9</c15:sqref>
                  </c15:fullRef>
                </c:ext>
              </c:extLst>
              <c:f>'Figure 1.6'!$O$9:$AI$9</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'Figure 1.6'!$O$10:$AN$10</c15:sqref>
                  </c15:fullRef>
                </c:ext>
              </c:extLst>
              <c:f>'Figure 1.6'!$O$10:$AI$10</c:f>
              <c:numCache>
                <c:formatCode>#,##0</c:formatCode>
                <c:ptCount val="21"/>
                <c:pt idx="0">
                  <c:v>5511</c:v>
                </c:pt>
                <c:pt idx="1">
                  <c:v>5214</c:v>
                </c:pt>
                <c:pt idx="2">
                  <c:v>5676</c:v>
                </c:pt>
                <c:pt idx="3">
                  <c:v>5621</c:v>
                </c:pt>
                <c:pt idx="4">
                  <c:v>5489</c:v>
                </c:pt>
                <c:pt idx="5">
                  <c:v>5115</c:v>
                </c:pt>
                <c:pt idx="6">
                  <c:v>5192</c:v>
                </c:pt>
                <c:pt idx="7">
                  <c:v>5522</c:v>
                </c:pt>
                <c:pt idx="8">
                  <c:v>5191</c:v>
                </c:pt>
              </c:numCache>
            </c:numRef>
          </c:val>
          <c:smooth val="0"/>
          <c:extLst>
            <c:ext xmlns:c16="http://schemas.microsoft.com/office/drawing/2014/chart" uri="{C3380CC4-5D6E-409C-BE32-E72D297353CC}">
              <c16:uniqueId val="{00000000-F19D-4329-8B18-7DC2471843B2}"/>
            </c:ext>
          </c:extLst>
        </c:ser>
        <c:ser>
          <c:idx val="2"/>
          <c:order val="1"/>
          <c:tx>
            <c:strRef>
              <c:f>'Figure 1.6'!$N$11</c:f>
              <c:strCache>
                <c:ptCount val="1"/>
                <c:pt idx="0">
                  <c:v>Community Renewables</c:v>
                </c:pt>
              </c:strCache>
            </c:strRef>
          </c:tx>
          <c:spPr>
            <a:ln>
              <a:solidFill>
                <a:srgbClr val="E64097"/>
              </a:solidFill>
              <a:prstDash val="solid"/>
            </a:ln>
          </c:spPr>
          <c:marker>
            <c:symbol val="none"/>
          </c:marker>
          <c:cat>
            <c:strRef>
              <c:extLst>
                <c:ext xmlns:c15="http://schemas.microsoft.com/office/drawing/2012/chart" uri="{02D57815-91ED-43cb-92C2-25804820EDAC}">
                  <c15:fullRef>
                    <c15:sqref>'Figure 1.6'!$O$9:$AN$9</c15:sqref>
                  </c15:fullRef>
                </c:ext>
              </c:extLst>
              <c:f>'Figure 1.6'!$O$9:$AI$9</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'Figure 1.6'!$O$11:$AN$11</c15:sqref>
                  </c15:fullRef>
                </c:ext>
              </c:extLst>
              <c:f>'Figure 1.6'!$O$11:$AI$11</c:f>
              <c:numCache>
                <c:formatCode>#,##0</c:formatCode>
                <c:ptCount val="21"/>
                <c:pt idx="8">
                  <c:v>5191</c:v>
                </c:pt>
                <c:pt idx="9">
                  <c:v>5231</c:v>
                </c:pt>
                <c:pt idx="10">
                  <c:v>5137</c:v>
                </c:pt>
                <c:pt idx="11">
                  <c:v>5020</c:v>
                </c:pt>
                <c:pt idx="12">
                  <c:v>4941</c:v>
                </c:pt>
                <c:pt idx="13">
                  <c:v>4857</c:v>
                </c:pt>
                <c:pt idx="14">
                  <c:v>4746</c:v>
                </c:pt>
                <c:pt idx="15">
                  <c:v>4567</c:v>
                </c:pt>
                <c:pt idx="16">
                  <c:v>4408</c:v>
                </c:pt>
                <c:pt idx="17">
                  <c:v>4260</c:v>
                </c:pt>
                <c:pt idx="18">
                  <c:v>4116</c:v>
                </c:pt>
                <c:pt idx="19">
                  <c:v>3972</c:v>
                </c:pt>
                <c:pt idx="20">
                  <c:v>3873</c:v>
                </c:pt>
              </c:numCache>
            </c:numRef>
          </c:val>
          <c:smooth val="0"/>
          <c:extLst>
            <c:ext xmlns:c16="http://schemas.microsoft.com/office/drawing/2014/chart" uri="{C3380CC4-5D6E-409C-BE32-E72D297353CC}">
              <c16:uniqueId val="{00000001-F19D-4329-8B18-7DC2471843B2}"/>
            </c:ext>
          </c:extLst>
        </c:ser>
        <c:ser>
          <c:idx val="3"/>
          <c:order val="2"/>
          <c:tx>
            <c:strRef>
              <c:f>'Figure 1.6'!$N$12</c:f>
              <c:strCache>
                <c:ptCount val="1"/>
                <c:pt idx="0">
                  <c:v>Two Degrees</c:v>
                </c:pt>
              </c:strCache>
            </c:strRef>
          </c:tx>
          <c:spPr>
            <a:ln>
              <a:solidFill>
                <a:srgbClr val="78A22F"/>
              </a:solidFill>
            </a:ln>
          </c:spPr>
          <c:marker>
            <c:symbol val="none"/>
          </c:marker>
          <c:cat>
            <c:strRef>
              <c:extLst>
                <c:ext xmlns:c15="http://schemas.microsoft.com/office/drawing/2012/chart" uri="{02D57815-91ED-43cb-92C2-25804820EDAC}">
                  <c15:fullRef>
                    <c15:sqref>'Figure 1.6'!$O$9:$AN$9</c15:sqref>
                  </c15:fullRef>
                </c:ext>
              </c:extLst>
              <c:f>'Figure 1.6'!$O$9:$AI$9</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'Figure 1.6'!$O$12:$AN$12</c15:sqref>
                  </c15:fullRef>
                </c:ext>
              </c:extLst>
              <c:f>'Figure 1.6'!$O$12:$AI$12</c:f>
              <c:numCache>
                <c:formatCode>#,##0</c:formatCode>
                <c:ptCount val="21"/>
                <c:pt idx="8">
                  <c:v>5191</c:v>
                </c:pt>
                <c:pt idx="9">
                  <c:v>5238</c:v>
                </c:pt>
                <c:pt idx="10">
                  <c:v>5126</c:v>
                </c:pt>
                <c:pt idx="11">
                  <c:v>5049</c:v>
                </c:pt>
                <c:pt idx="12">
                  <c:v>5036</c:v>
                </c:pt>
                <c:pt idx="13">
                  <c:v>4941</c:v>
                </c:pt>
                <c:pt idx="14">
                  <c:v>4894</c:v>
                </c:pt>
                <c:pt idx="15">
                  <c:v>4774</c:v>
                </c:pt>
                <c:pt idx="16">
                  <c:v>4647</c:v>
                </c:pt>
                <c:pt idx="17">
                  <c:v>4575</c:v>
                </c:pt>
                <c:pt idx="18">
                  <c:v>4501</c:v>
                </c:pt>
                <c:pt idx="19">
                  <c:v>4443</c:v>
                </c:pt>
                <c:pt idx="20">
                  <c:v>4394</c:v>
                </c:pt>
              </c:numCache>
            </c:numRef>
          </c:val>
          <c:smooth val="0"/>
          <c:extLst>
            <c:ext xmlns:c16="http://schemas.microsoft.com/office/drawing/2014/chart" uri="{C3380CC4-5D6E-409C-BE32-E72D297353CC}">
              <c16:uniqueId val="{00000002-F19D-4329-8B18-7DC2471843B2}"/>
            </c:ext>
          </c:extLst>
        </c:ser>
        <c:ser>
          <c:idx val="4"/>
          <c:order val="3"/>
          <c:tx>
            <c:strRef>
              <c:f>'Figure 1.6'!$N$13</c:f>
              <c:strCache>
                <c:ptCount val="1"/>
                <c:pt idx="0">
                  <c:v>Steady Progression</c:v>
                </c:pt>
              </c:strCache>
            </c:strRef>
          </c:tx>
          <c:spPr>
            <a:ln>
              <a:solidFill>
                <a:srgbClr val="FFC222"/>
              </a:solidFill>
            </a:ln>
          </c:spPr>
          <c:marker>
            <c:symbol val="none"/>
          </c:marker>
          <c:cat>
            <c:strRef>
              <c:extLst>
                <c:ext xmlns:c15="http://schemas.microsoft.com/office/drawing/2012/chart" uri="{02D57815-91ED-43cb-92C2-25804820EDAC}">
                  <c15:fullRef>
                    <c15:sqref>'Figure 1.6'!$O$9:$AN$9</c15:sqref>
                  </c15:fullRef>
                </c:ext>
              </c:extLst>
              <c:f>'Figure 1.6'!$O$9:$AI$9</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'Figure 1.6'!$O$13:$AN$13</c15:sqref>
                  </c15:fullRef>
                </c:ext>
              </c:extLst>
              <c:f>'Figure 1.6'!$O$13:$AI$13</c:f>
              <c:numCache>
                <c:formatCode>#,##0</c:formatCode>
                <c:ptCount val="21"/>
                <c:pt idx="8">
                  <c:v>5191</c:v>
                </c:pt>
                <c:pt idx="9">
                  <c:v>5655</c:v>
                </c:pt>
                <c:pt idx="10">
                  <c:v>5771</c:v>
                </c:pt>
                <c:pt idx="11">
                  <c:v>5741</c:v>
                </c:pt>
                <c:pt idx="12">
                  <c:v>5791</c:v>
                </c:pt>
                <c:pt idx="13">
                  <c:v>5765</c:v>
                </c:pt>
                <c:pt idx="14">
                  <c:v>5783</c:v>
                </c:pt>
                <c:pt idx="15">
                  <c:v>5848</c:v>
                </c:pt>
                <c:pt idx="16">
                  <c:v>5867</c:v>
                </c:pt>
                <c:pt idx="17">
                  <c:v>5917</c:v>
                </c:pt>
                <c:pt idx="18">
                  <c:v>5805</c:v>
                </c:pt>
                <c:pt idx="19">
                  <c:v>5645</c:v>
                </c:pt>
                <c:pt idx="20">
                  <c:v>5594</c:v>
                </c:pt>
              </c:numCache>
            </c:numRef>
          </c:val>
          <c:smooth val="0"/>
          <c:extLst>
            <c:ext xmlns:c16="http://schemas.microsoft.com/office/drawing/2014/chart" uri="{C3380CC4-5D6E-409C-BE32-E72D297353CC}">
              <c16:uniqueId val="{00000003-F19D-4329-8B18-7DC2471843B2}"/>
            </c:ext>
          </c:extLst>
        </c:ser>
        <c:ser>
          <c:idx val="0"/>
          <c:order val="4"/>
          <c:tx>
            <c:strRef>
              <c:f>'Figure 1.6'!$N$14</c:f>
              <c:strCache>
                <c:ptCount val="1"/>
                <c:pt idx="0">
                  <c:v>Consumer Evolution</c:v>
                </c:pt>
              </c:strCache>
            </c:strRef>
          </c:tx>
          <c:spPr>
            <a:ln>
              <a:solidFill>
                <a:srgbClr val="1D1160"/>
              </a:solidFill>
            </a:ln>
          </c:spPr>
          <c:marker>
            <c:symbol val="none"/>
          </c:marker>
          <c:cat>
            <c:strRef>
              <c:extLst>
                <c:ext xmlns:c15="http://schemas.microsoft.com/office/drawing/2012/chart" uri="{02D57815-91ED-43cb-92C2-25804820EDAC}">
                  <c15:fullRef>
                    <c15:sqref>'Figure 1.6'!$O$9:$AN$9</c15:sqref>
                  </c15:fullRef>
                </c:ext>
              </c:extLst>
              <c:f>'Figure 1.6'!$O$9:$AI$9</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'Figure 1.6'!$O$14:$AN$14</c15:sqref>
                  </c15:fullRef>
                </c:ext>
              </c:extLst>
              <c:f>'Figure 1.6'!$O$14:$AI$14</c:f>
              <c:numCache>
                <c:formatCode>#,##0</c:formatCode>
                <c:ptCount val="21"/>
                <c:pt idx="8">
                  <c:v>5191</c:v>
                </c:pt>
                <c:pt idx="9">
                  <c:v>5652</c:v>
                </c:pt>
                <c:pt idx="10">
                  <c:v>5654</c:v>
                </c:pt>
                <c:pt idx="11">
                  <c:v>5621</c:v>
                </c:pt>
                <c:pt idx="12">
                  <c:v>5549</c:v>
                </c:pt>
                <c:pt idx="13">
                  <c:v>5569</c:v>
                </c:pt>
                <c:pt idx="14">
                  <c:v>5664</c:v>
                </c:pt>
                <c:pt idx="15">
                  <c:v>5657</c:v>
                </c:pt>
                <c:pt idx="16">
                  <c:v>5715</c:v>
                </c:pt>
                <c:pt idx="17">
                  <c:v>5768</c:v>
                </c:pt>
                <c:pt idx="18">
                  <c:v>5687</c:v>
                </c:pt>
                <c:pt idx="19">
                  <c:v>5716</c:v>
                </c:pt>
                <c:pt idx="20">
                  <c:v>5697</c:v>
                </c:pt>
              </c:numCache>
            </c:numRef>
          </c:val>
          <c:smooth val="0"/>
          <c:extLst>
            <c:ext xmlns:c16="http://schemas.microsoft.com/office/drawing/2014/chart" uri="{C3380CC4-5D6E-409C-BE32-E72D297353CC}">
              <c16:uniqueId val="{00000004-F19D-4329-8B18-7DC2471843B2}"/>
            </c:ext>
          </c:extLst>
        </c:ser>
        <c:dLbls>
          <c:showLegendKey val="0"/>
          <c:showVal val="0"/>
          <c:showCatName val="0"/>
          <c:showSerName val="0"/>
          <c:showPercent val="0"/>
          <c:showBubbleSize val="0"/>
        </c:dLbls>
        <c:smooth val="0"/>
        <c:axId val="125863424"/>
        <c:axId val="125864960"/>
      </c:lineChart>
      <c:catAx>
        <c:axId val="125863424"/>
        <c:scaling>
          <c:orientation val="minMax"/>
        </c:scaling>
        <c:delete val="0"/>
        <c:axPos val="b"/>
        <c:numFmt formatCode="General" sourceLinked="1"/>
        <c:majorTickMark val="out"/>
        <c:minorTickMark val="none"/>
        <c:tickLblPos val="nextTo"/>
        <c:txPr>
          <a:bodyPr rot="0" vert="horz"/>
          <a:lstStyle/>
          <a:p>
            <a:pPr>
              <a:defRPr/>
            </a:pPr>
            <a:endParaRPr lang="en-US"/>
          </a:p>
        </c:txPr>
        <c:crossAx val="125864960"/>
        <c:crosses val="autoZero"/>
        <c:auto val="1"/>
        <c:lblAlgn val="ctr"/>
        <c:lblOffset val="100"/>
        <c:tickLblSkip val="5"/>
        <c:tickMarkSkip val="5"/>
        <c:noMultiLvlLbl val="0"/>
      </c:catAx>
      <c:valAx>
        <c:axId val="125864960"/>
        <c:scaling>
          <c:orientation val="minMax"/>
          <c:min val="2000"/>
        </c:scaling>
        <c:delete val="0"/>
        <c:axPos val="l"/>
        <c:majorGridlines/>
        <c:title>
          <c:tx>
            <c:rich>
              <a:bodyPr rot="-5400000" vert="horz"/>
              <a:lstStyle/>
              <a:p>
                <a:pPr>
                  <a:defRPr/>
                </a:pPr>
                <a:r>
                  <a:rPr lang="en-US"/>
                  <a:t>1-in-20 gas peakdemand (GWh)</a:t>
                </a:r>
              </a:p>
            </c:rich>
          </c:tx>
          <c:layout>
            <c:manualLayout>
              <c:xMode val="edge"/>
              <c:yMode val="edge"/>
              <c:x val="8.0727085996644375E-3"/>
              <c:y val="0.19833261741122563"/>
            </c:manualLayout>
          </c:layout>
          <c:overlay val="0"/>
        </c:title>
        <c:numFmt formatCode="#,##0" sourceLinked="0"/>
        <c:majorTickMark val="out"/>
        <c:minorTickMark val="none"/>
        <c:tickLblPos val="nextTo"/>
        <c:crossAx val="125863424"/>
        <c:crosses val="autoZero"/>
        <c:crossBetween val="midCat"/>
      </c:valAx>
    </c:plotArea>
    <c:legend>
      <c:legendPos val="b"/>
      <c:layout>
        <c:manualLayout>
          <c:xMode val="edge"/>
          <c:yMode val="edge"/>
          <c:x val="0.18207593860603652"/>
          <c:y val="0.82876029650757721"/>
          <c:w val="0.81792406139396345"/>
          <c:h val="0.13080424307655311"/>
        </c:manualLayout>
      </c:layout>
      <c:overlay val="0"/>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band'!$P$128</c:f>
              <c:strCache>
                <c:ptCount val="1"/>
                <c:pt idx="0">
                  <c:v>0-73.2 MWh</c:v>
                </c:pt>
              </c:strCache>
            </c:strRef>
          </c:tx>
          <c:spPr>
            <a:solidFill>
              <a:srgbClr val="CCFFCC"/>
            </a:solidFill>
            <a:ln w="25400">
              <a:noFill/>
            </a:ln>
          </c:spPr>
          <c:invertIfNegative val="0"/>
          <c:cat>
            <c:numRef>
              <c:f>'Annual and peak by load band'!$Q$127:$U$127</c:f>
              <c:numCache>
                <c:formatCode>General</c:formatCode>
                <c:ptCount val="5"/>
                <c:pt idx="0">
                  <c:v>2019</c:v>
                </c:pt>
                <c:pt idx="1">
                  <c:v>2020</c:v>
                </c:pt>
                <c:pt idx="2">
                  <c:v>2021</c:v>
                </c:pt>
                <c:pt idx="3">
                  <c:v>2022</c:v>
                </c:pt>
                <c:pt idx="4">
                  <c:v>2023</c:v>
                </c:pt>
              </c:numCache>
            </c:numRef>
          </c:cat>
          <c:val>
            <c:numRef>
              <c:f>'Annual and peak by load band'!$Q$128:$U$128</c:f>
              <c:numCache>
                <c:formatCode>0</c:formatCode>
                <c:ptCount val="5"/>
                <c:pt idx="0">
                  <c:v>338.50026909000002</c:v>
                </c:pt>
                <c:pt idx="1">
                  <c:v>337.67749348000001</c:v>
                </c:pt>
                <c:pt idx="2">
                  <c:v>336.95266551000003</c:v>
                </c:pt>
                <c:pt idx="3">
                  <c:v>336.19052527999997</c:v>
                </c:pt>
                <c:pt idx="4">
                  <c:v>335.58125593</c:v>
                </c:pt>
              </c:numCache>
            </c:numRef>
          </c:val>
          <c:extLst>
            <c:ext xmlns:c16="http://schemas.microsoft.com/office/drawing/2014/chart" uri="{C3380CC4-5D6E-409C-BE32-E72D297353CC}">
              <c16:uniqueId val="{00000000-8032-47C1-A152-F45EA0712F69}"/>
            </c:ext>
          </c:extLst>
        </c:ser>
        <c:ser>
          <c:idx val="1"/>
          <c:order val="1"/>
          <c:tx>
            <c:strRef>
              <c:f>'Annual and peak by load band'!$P$129</c:f>
              <c:strCache>
                <c:ptCount val="1"/>
                <c:pt idx="0">
                  <c:v>73.2-732 MWh</c:v>
                </c:pt>
              </c:strCache>
            </c:strRef>
          </c:tx>
          <c:spPr>
            <a:solidFill>
              <a:srgbClr val="000080"/>
            </a:solidFill>
            <a:ln w="25400">
              <a:noFill/>
            </a:ln>
          </c:spPr>
          <c:invertIfNegative val="0"/>
          <c:cat>
            <c:numRef>
              <c:f>'Annual and peak by load band'!$Q$127:$U$127</c:f>
              <c:numCache>
                <c:formatCode>General</c:formatCode>
                <c:ptCount val="5"/>
                <c:pt idx="0">
                  <c:v>2019</c:v>
                </c:pt>
                <c:pt idx="1">
                  <c:v>2020</c:v>
                </c:pt>
                <c:pt idx="2">
                  <c:v>2021</c:v>
                </c:pt>
                <c:pt idx="3">
                  <c:v>2022</c:v>
                </c:pt>
                <c:pt idx="4">
                  <c:v>2023</c:v>
                </c:pt>
              </c:numCache>
            </c:numRef>
          </c:cat>
          <c:val>
            <c:numRef>
              <c:f>'Annual and peak by load band'!$Q$129:$U$129</c:f>
              <c:numCache>
                <c:formatCode>0</c:formatCode>
                <c:ptCount val="5"/>
                <c:pt idx="0">
                  <c:v>52.640510655999996</c:v>
                </c:pt>
                <c:pt idx="1">
                  <c:v>54.338036527</c:v>
                </c:pt>
                <c:pt idx="2">
                  <c:v>55.639142462999999</c:v>
                </c:pt>
                <c:pt idx="3">
                  <c:v>56.457803184999996</c:v>
                </c:pt>
                <c:pt idx="4">
                  <c:v>56.584961991999997</c:v>
                </c:pt>
              </c:numCache>
            </c:numRef>
          </c:val>
          <c:extLst>
            <c:ext xmlns:c16="http://schemas.microsoft.com/office/drawing/2014/chart" uri="{C3380CC4-5D6E-409C-BE32-E72D297353CC}">
              <c16:uniqueId val="{00000001-8032-47C1-A152-F45EA0712F69}"/>
            </c:ext>
          </c:extLst>
        </c:ser>
        <c:ser>
          <c:idx val="2"/>
          <c:order val="2"/>
          <c:tx>
            <c:strRef>
              <c:f>'Annual and peak by load band'!$P$130</c:f>
              <c:strCache>
                <c:ptCount val="1"/>
                <c:pt idx="0">
                  <c:v>NDM &gt; 732 MWh</c:v>
                </c:pt>
              </c:strCache>
            </c:strRef>
          </c:tx>
          <c:spPr>
            <a:solidFill>
              <a:srgbClr val="3366FF"/>
            </a:solidFill>
            <a:ln w="25400">
              <a:noFill/>
            </a:ln>
          </c:spPr>
          <c:invertIfNegative val="0"/>
          <c:cat>
            <c:numRef>
              <c:f>'Annual and peak by load band'!$Q$127:$U$127</c:f>
              <c:numCache>
                <c:formatCode>General</c:formatCode>
                <c:ptCount val="5"/>
                <c:pt idx="0">
                  <c:v>2019</c:v>
                </c:pt>
                <c:pt idx="1">
                  <c:v>2020</c:v>
                </c:pt>
                <c:pt idx="2">
                  <c:v>2021</c:v>
                </c:pt>
                <c:pt idx="3">
                  <c:v>2022</c:v>
                </c:pt>
                <c:pt idx="4">
                  <c:v>2023</c:v>
                </c:pt>
              </c:numCache>
            </c:numRef>
          </c:cat>
          <c:val>
            <c:numRef>
              <c:f>'Annual and peak by load band'!$Q$130:$U$130</c:f>
              <c:numCache>
                <c:formatCode>0</c:formatCode>
                <c:ptCount val="5"/>
                <c:pt idx="0">
                  <c:v>70.473388070999988</c:v>
                </c:pt>
                <c:pt idx="1">
                  <c:v>73.485710670999993</c:v>
                </c:pt>
                <c:pt idx="2">
                  <c:v>75.303107746999999</c:v>
                </c:pt>
                <c:pt idx="3">
                  <c:v>76.928848106999993</c:v>
                </c:pt>
                <c:pt idx="4">
                  <c:v>77.470909339999992</c:v>
                </c:pt>
              </c:numCache>
            </c:numRef>
          </c:val>
          <c:extLst>
            <c:ext xmlns:c16="http://schemas.microsoft.com/office/drawing/2014/chart" uri="{C3380CC4-5D6E-409C-BE32-E72D297353CC}">
              <c16:uniqueId val="{00000002-8032-47C1-A152-F45EA0712F69}"/>
            </c:ext>
          </c:extLst>
        </c:ser>
        <c:ser>
          <c:idx val="5"/>
          <c:order val="3"/>
          <c:tx>
            <c:strRef>
              <c:f>'Annual and peak by load band'!$P$132</c:f>
              <c:strCache>
                <c:ptCount val="1"/>
                <c:pt idx="0">
                  <c:v>Total DM</c:v>
                </c:pt>
              </c:strCache>
            </c:strRef>
          </c:tx>
          <c:spPr>
            <a:solidFill>
              <a:srgbClr val="FFFF66"/>
            </a:solidFill>
            <a:ln w="25400">
              <a:solidFill>
                <a:srgbClr val="FFFF66"/>
              </a:solidFill>
            </a:ln>
          </c:spPr>
          <c:invertIfNegative val="0"/>
          <c:cat>
            <c:numRef>
              <c:f>'Annual and peak by load band'!$Q$127:$U$127</c:f>
              <c:numCache>
                <c:formatCode>General</c:formatCode>
                <c:ptCount val="5"/>
                <c:pt idx="0">
                  <c:v>2019</c:v>
                </c:pt>
                <c:pt idx="1">
                  <c:v>2020</c:v>
                </c:pt>
                <c:pt idx="2">
                  <c:v>2021</c:v>
                </c:pt>
                <c:pt idx="3">
                  <c:v>2022</c:v>
                </c:pt>
                <c:pt idx="4">
                  <c:v>2023</c:v>
                </c:pt>
              </c:numCache>
            </c:numRef>
          </c:cat>
          <c:val>
            <c:numRef>
              <c:f>'Annual and peak by load band'!$Q$132:$U$132</c:f>
              <c:numCache>
                <c:formatCode>0</c:formatCode>
                <c:ptCount val="5"/>
                <c:pt idx="0">
                  <c:v>93.193368315000001</c:v>
                </c:pt>
                <c:pt idx="1">
                  <c:v>92.527955996000003</c:v>
                </c:pt>
                <c:pt idx="2">
                  <c:v>92.288215809999997</c:v>
                </c:pt>
                <c:pt idx="3">
                  <c:v>91.513160084000006</c:v>
                </c:pt>
                <c:pt idx="4">
                  <c:v>92.100123386000007</c:v>
                </c:pt>
              </c:numCache>
            </c:numRef>
          </c:val>
          <c:extLst>
            <c:ext xmlns:c16="http://schemas.microsoft.com/office/drawing/2014/chart" uri="{C3380CC4-5D6E-409C-BE32-E72D297353CC}">
              <c16:uniqueId val="{00000003-8032-47C1-A152-F45EA0712F69}"/>
            </c:ext>
          </c:extLst>
        </c:ser>
        <c:ser>
          <c:idx val="7"/>
          <c:order val="4"/>
          <c:tx>
            <c:strRef>
              <c:f>'Annual and peak by load band'!$P$133</c:f>
              <c:strCache>
                <c:ptCount val="1"/>
                <c:pt idx="0">
                  <c:v>LDZ Shrinkage</c:v>
                </c:pt>
              </c:strCache>
            </c:strRef>
          </c:tx>
          <c:spPr>
            <a:solidFill>
              <a:srgbClr val="800000"/>
            </a:solidFill>
            <a:ln w="25400">
              <a:noFill/>
            </a:ln>
          </c:spPr>
          <c:invertIfNegative val="0"/>
          <c:cat>
            <c:numRef>
              <c:f>'Annual and peak by load band'!$Q$127:$U$127</c:f>
              <c:numCache>
                <c:formatCode>General</c:formatCode>
                <c:ptCount val="5"/>
                <c:pt idx="0">
                  <c:v>2019</c:v>
                </c:pt>
                <c:pt idx="1">
                  <c:v>2020</c:v>
                </c:pt>
                <c:pt idx="2">
                  <c:v>2021</c:v>
                </c:pt>
                <c:pt idx="3">
                  <c:v>2022</c:v>
                </c:pt>
                <c:pt idx="4">
                  <c:v>2023</c:v>
                </c:pt>
              </c:numCache>
            </c:numRef>
          </c:cat>
          <c:val>
            <c:numRef>
              <c:f>'Annual and peak by load band'!$Q$133:$U$133</c:f>
              <c:numCache>
                <c:formatCode>0</c:formatCode>
                <c:ptCount val="5"/>
                <c:pt idx="0">
                  <c:v>2.697630137</c:v>
                </c:pt>
                <c:pt idx="1">
                  <c:v>2.6827397259999999</c:v>
                </c:pt>
                <c:pt idx="2">
                  <c:v>2.6235890411000002</c:v>
                </c:pt>
                <c:pt idx="3">
                  <c:v>2.5765890411000001</c:v>
                </c:pt>
                <c:pt idx="4">
                  <c:v>2.5439041096000001</c:v>
                </c:pt>
              </c:numCache>
            </c:numRef>
          </c:val>
          <c:extLst>
            <c:ext xmlns:c16="http://schemas.microsoft.com/office/drawing/2014/chart" uri="{C3380CC4-5D6E-409C-BE32-E72D297353CC}">
              <c16:uniqueId val="{00000004-8032-47C1-A152-F45EA0712F69}"/>
            </c:ext>
          </c:extLst>
        </c:ser>
        <c:ser>
          <c:idx val="9"/>
          <c:order val="5"/>
          <c:tx>
            <c:strRef>
              <c:f>'Annual and peak by load band'!$P$135</c:f>
              <c:strCache>
                <c:ptCount val="1"/>
                <c:pt idx="0">
                  <c:v>NTS Industrial</c:v>
                </c:pt>
              </c:strCache>
            </c:strRef>
          </c:tx>
          <c:spPr>
            <a:solidFill>
              <a:srgbClr val="800000"/>
            </a:solidFill>
            <a:ln w="25400">
              <a:noFill/>
            </a:ln>
          </c:spPr>
          <c:invertIfNegative val="0"/>
          <c:cat>
            <c:numRef>
              <c:f>'Annual and peak by load band'!$Q$127:$U$127</c:f>
              <c:numCache>
                <c:formatCode>General</c:formatCode>
                <c:ptCount val="5"/>
                <c:pt idx="0">
                  <c:v>2019</c:v>
                </c:pt>
                <c:pt idx="1">
                  <c:v>2020</c:v>
                </c:pt>
                <c:pt idx="2">
                  <c:v>2021</c:v>
                </c:pt>
                <c:pt idx="3">
                  <c:v>2022</c:v>
                </c:pt>
                <c:pt idx="4">
                  <c:v>2023</c:v>
                </c:pt>
              </c:numCache>
            </c:numRef>
          </c:cat>
          <c:val>
            <c:numRef>
              <c:f>'Annual and peak by load band'!$Q$135:$U$135</c:f>
              <c:numCache>
                <c:formatCode>0</c:formatCode>
                <c:ptCount val="5"/>
                <c:pt idx="0">
                  <c:v>22.319364808</c:v>
                </c:pt>
                <c:pt idx="1">
                  <c:v>21.659991644000002</c:v>
                </c:pt>
                <c:pt idx="2">
                  <c:v>21.436334730999999</c:v>
                </c:pt>
                <c:pt idx="3">
                  <c:v>21.205147303</c:v>
                </c:pt>
                <c:pt idx="4">
                  <c:v>20.967753273</c:v>
                </c:pt>
              </c:numCache>
            </c:numRef>
          </c:val>
          <c:extLst>
            <c:ext xmlns:c16="http://schemas.microsoft.com/office/drawing/2014/chart" uri="{C3380CC4-5D6E-409C-BE32-E72D297353CC}">
              <c16:uniqueId val="{00000005-8032-47C1-A152-F45EA0712F69}"/>
            </c:ext>
          </c:extLst>
        </c:ser>
        <c:ser>
          <c:idx val="11"/>
          <c:order val="6"/>
          <c:tx>
            <c:strRef>
              <c:f>'Annual and peak by load band'!$P$136</c:f>
              <c:strCache>
                <c:ptCount val="1"/>
                <c:pt idx="0">
                  <c:v>Exports to Ireland</c:v>
                </c:pt>
              </c:strCache>
            </c:strRef>
          </c:tx>
          <c:spPr>
            <a:solidFill>
              <a:srgbClr val="339933"/>
            </a:solidFill>
            <a:ln w="25400">
              <a:noFill/>
            </a:ln>
          </c:spPr>
          <c:invertIfNegative val="0"/>
          <c:cat>
            <c:numRef>
              <c:f>'Annual and peak by load band'!$Q$127:$U$127</c:f>
              <c:numCache>
                <c:formatCode>General</c:formatCode>
                <c:ptCount val="5"/>
                <c:pt idx="0">
                  <c:v>2019</c:v>
                </c:pt>
                <c:pt idx="1">
                  <c:v>2020</c:v>
                </c:pt>
                <c:pt idx="2">
                  <c:v>2021</c:v>
                </c:pt>
                <c:pt idx="3">
                  <c:v>2022</c:v>
                </c:pt>
                <c:pt idx="4">
                  <c:v>2023</c:v>
                </c:pt>
              </c:numCache>
            </c:numRef>
          </c:cat>
          <c:val>
            <c:numRef>
              <c:f>'Annual and peak by load band'!$Q$136:$U$136</c:f>
              <c:numCache>
                <c:formatCode>0</c:formatCode>
                <c:ptCount val="5"/>
                <c:pt idx="0">
                  <c:v>44.089846812999994</c:v>
                </c:pt>
                <c:pt idx="1">
                  <c:v>50.117800463999998</c:v>
                </c:pt>
                <c:pt idx="2">
                  <c:v>53.412535204999998</c:v>
                </c:pt>
                <c:pt idx="3">
                  <c:v>59.178478405</c:v>
                </c:pt>
                <c:pt idx="4">
                  <c:v>64.507492030999998</c:v>
                </c:pt>
              </c:numCache>
            </c:numRef>
          </c:val>
          <c:extLst>
            <c:ext xmlns:c16="http://schemas.microsoft.com/office/drawing/2014/chart" uri="{C3380CC4-5D6E-409C-BE32-E72D297353CC}">
              <c16:uniqueId val="{00000006-8032-47C1-A152-F45EA0712F69}"/>
            </c:ext>
          </c:extLst>
        </c:ser>
        <c:ser>
          <c:idx val="13"/>
          <c:order val="7"/>
          <c:tx>
            <c:strRef>
              <c:f>'Annual and peak by load band'!$P$137</c:f>
              <c:strCache>
                <c:ptCount val="1"/>
                <c:pt idx="0">
                  <c:v>NTS Power Generation</c:v>
                </c:pt>
              </c:strCache>
            </c:strRef>
          </c:tx>
          <c:spPr>
            <a:solidFill>
              <a:srgbClr val="FF9966"/>
            </a:solidFill>
            <a:ln w="25400">
              <a:noFill/>
            </a:ln>
          </c:spPr>
          <c:invertIfNegative val="0"/>
          <c:cat>
            <c:numRef>
              <c:f>'Annual and peak by load band'!$Q$127:$U$127</c:f>
              <c:numCache>
                <c:formatCode>General</c:formatCode>
                <c:ptCount val="5"/>
                <c:pt idx="0">
                  <c:v>2019</c:v>
                </c:pt>
                <c:pt idx="1">
                  <c:v>2020</c:v>
                </c:pt>
                <c:pt idx="2">
                  <c:v>2021</c:v>
                </c:pt>
                <c:pt idx="3">
                  <c:v>2022</c:v>
                </c:pt>
                <c:pt idx="4">
                  <c:v>2023</c:v>
                </c:pt>
              </c:numCache>
            </c:numRef>
          </c:cat>
          <c:val>
            <c:numRef>
              <c:f>'Annual and peak by load band'!$Q$137:$U$137</c:f>
              <c:numCache>
                <c:formatCode>0</c:formatCode>
                <c:ptCount val="5"/>
                <c:pt idx="0">
                  <c:v>159.10650719</c:v>
                </c:pt>
                <c:pt idx="1">
                  <c:v>121.26040583</c:v>
                </c:pt>
                <c:pt idx="2">
                  <c:v>108.51596645000001</c:v>
                </c:pt>
                <c:pt idx="3">
                  <c:v>91.192994065000008</c:v>
                </c:pt>
                <c:pt idx="4">
                  <c:v>89.773780024999994</c:v>
                </c:pt>
              </c:numCache>
            </c:numRef>
          </c:val>
          <c:extLst>
            <c:ext xmlns:c16="http://schemas.microsoft.com/office/drawing/2014/chart" uri="{C3380CC4-5D6E-409C-BE32-E72D297353CC}">
              <c16:uniqueId val="{00000007-8032-47C1-A152-F45EA0712F69}"/>
            </c:ext>
          </c:extLst>
        </c:ser>
        <c:ser>
          <c:idx val="6"/>
          <c:order val="8"/>
          <c:tx>
            <c:strRef>
              <c:f>'Annual and peak by load band'!$P$139</c:f>
              <c:strCache>
                <c:ptCount val="1"/>
                <c:pt idx="0">
                  <c:v>NTS Shrinkage</c:v>
                </c:pt>
              </c:strCache>
            </c:strRef>
          </c:tx>
          <c:invertIfNegative val="0"/>
          <c:cat>
            <c:numRef>
              <c:f>'Annual and peak by load band'!$Q$127:$U$127</c:f>
              <c:numCache>
                <c:formatCode>General</c:formatCode>
                <c:ptCount val="5"/>
                <c:pt idx="0">
                  <c:v>2019</c:v>
                </c:pt>
                <c:pt idx="1">
                  <c:v>2020</c:v>
                </c:pt>
                <c:pt idx="2">
                  <c:v>2021</c:v>
                </c:pt>
                <c:pt idx="3">
                  <c:v>2022</c:v>
                </c:pt>
                <c:pt idx="4">
                  <c:v>2023</c:v>
                </c:pt>
              </c:numCache>
            </c:numRef>
          </c:cat>
          <c:val>
            <c:numRef>
              <c:f>'Annual and peak by load band'!$Q$139:$U$139</c:f>
              <c:numCache>
                <c:formatCode>0</c:formatCode>
                <c:ptCount val="5"/>
                <c:pt idx="0">
                  <c:v>3.0596849315000001</c:v>
                </c:pt>
                <c:pt idx="1">
                  <c:v>3.1295068492999998</c:v>
                </c:pt>
                <c:pt idx="2">
                  <c:v>3.0903972603000001</c:v>
                </c:pt>
                <c:pt idx="3">
                  <c:v>3.0287534247000001</c:v>
                </c:pt>
                <c:pt idx="4">
                  <c:v>3.0238082192000002</c:v>
                </c:pt>
              </c:numCache>
            </c:numRef>
          </c:val>
          <c:extLst>
            <c:ext xmlns:c16="http://schemas.microsoft.com/office/drawing/2014/chart" uri="{C3380CC4-5D6E-409C-BE32-E72D297353CC}">
              <c16:uniqueId val="{00000008-8032-47C1-A152-F45EA0712F69}"/>
            </c:ext>
          </c:extLst>
        </c:ser>
        <c:ser>
          <c:idx val="12"/>
          <c:order val="9"/>
          <c:tx>
            <c:strRef>
              <c:f>'Annual and peak by load band'!$P$141</c:f>
              <c:strCache>
                <c:ptCount val="1"/>
                <c:pt idx="0">
                  <c:v>IUK</c:v>
                </c:pt>
              </c:strCache>
            </c:strRef>
          </c:tx>
          <c:spPr>
            <a:solidFill>
              <a:srgbClr val="003300"/>
            </a:solidFill>
          </c:spPr>
          <c:invertIfNegative val="0"/>
          <c:cat>
            <c:numRef>
              <c:f>'Annual and peak by load band'!$Q$127:$U$127</c:f>
              <c:numCache>
                <c:formatCode>General</c:formatCode>
                <c:ptCount val="5"/>
                <c:pt idx="0">
                  <c:v>2019</c:v>
                </c:pt>
                <c:pt idx="1">
                  <c:v>2020</c:v>
                </c:pt>
                <c:pt idx="2">
                  <c:v>2021</c:v>
                </c:pt>
                <c:pt idx="3">
                  <c:v>2022</c:v>
                </c:pt>
                <c:pt idx="4">
                  <c:v>2023</c:v>
                </c:pt>
              </c:numCache>
            </c:numRef>
          </c:cat>
          <c:val>
            <c:numRef>
              <c:f>'Annual and peak by load band'!$Q$141:$U$141</c:f>
              <c:numCache>
                <c:formatCode>0</c:formatCode>
                <c:ptCount val="5"/>
                <c:pt idx="0">
                  <c:v>53.353850000000001</c:v>
                </c:pt>
                <c:pt idx="1">
                  <c:v>69.575330000000008</c:v>
                </c:pt>
                <c:pt idx="2">
                  <c:v>68.637360000000001</c:v>
                </c:pt>
                <c:pt idx="3">
                  <c:v>61.287599999999998</c:v>
                </c:pt>
                <c:pt idx="4">
                  <c:v>60.239739999999998</c:v>
                </c:pt>
              </c:numCache>
            </c:numRef>
          </c:val>
          <c:extLst>
            <c:ext xmlns:c16="http://schemas.microsoft.com/office/drawing/2014/chart" uri="{C3380CC4-5D6E-409C-BE32-E72D297353CC}">
              <c16:uniqueId val="{00000009-8032-47C1-A152-F45EA0712F69}"/>
            </c:ext>
          </c:extLst>
        </c:ser>
        <c:dLbls>
          <c:showLegendKey val="0"/>
          <c:showVal val="0"/>
          <c:showCatName val="0"/>
          <c:showSerName val="0"/>
          <c:showPercent val="0"/>
          <c:showBubbleSize val="0"/>
        </c:dLbls>
        <c:gapWidth val="0"/>
        <c:overlap val="100"/>
        <c:axId val="173551616"/>
        <c:axId val="173553152"/>
      </c:barChart>
      <c:catAx>
        <c:axId val="17355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173553152"/>
        <c:crosses val="autoZero"/>
        <c:auto val="1"/>
        <c:lblAlgn val="ctr"/>
        <c:lblOffset val="100"/>
        <c:tickLblSkip val="1"/>
        <c:tickMarkSkip val="1"/>
        <c:noMultiLvlLbl val="0"/>
      </c:catAx>
      <c:valAx>
        <c:axId val="17355315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551616"/>
        <c:crosses val="autoZero"/>
        <c:crossBetween val="between"/>
      </c:valAx>
      <c:spPr>
        <a:noFill/>
        <a:ln w="25400">
          <a:noFill/>
        </a:ln>
      </c:spPr>
    </c:plotArea>
    <c:legend>
      <c:legendPos val="b"/>
      <c:layout>
        <c:manualLayout>
          <c:xMode val="edge"/>
          <c:yMode val="edge"/>
          <c:x val="2.556818181818182E-2"/>
          <c:y val="0.82830626450116007"/>
          <c:w val="0.86931818181818177"/>
          <c:h val="8.8167053364269138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903085647785305E-2"/>
          <c:w val="0.84142915836297316"/>
          <c:h val="0.68793134410035572"/>
        </c:manualLayout>
      </c:layout>
      <c:barChart>
        <c:barDir val="col"/>
        <c:grouping val="stacked"/>
        <c:varyColors val="0"/>
        <c:ser>
          <c:idx val="0"/>
          <c:order val="0"/>
          <c:tx>
            <c:strRef>
              <c:f>'Annual and peak by load band'!$P$289</c:f>
              <c:strCache>
                <c:ptCount val="1"/>
                <c:pt idx="0">
                  <c:v>Total LDZ</c:v>
                </c:pt>
              </c:strCache>
            </c:strRef>
          </c:tx>
          <c:spPr>
            <a:solidFill>
              <a:srgbClr val="9999FF"/>
            </a:solidFill>
            <a:ln w="25400">
              <a:noFill/>
            </a:ln>
          </c:spPr>
          <c:invertIfNegative val="0"/>
          <c:cat>
            <c:strRef>
              <c:f>'Annual and peak by load band'!$Q$275:$U$275</c:f>
              <c:strCache>
                <c:ptCount val="5"/>
                <c:pt idx="0">
                  <c:v>2019/20</c:v>
                </c:pt>
                <c:pt idx="1">
                  <c:v>2020/21</c:v>
                </c:pt>
                <c:pt idx="2">
                  <c:v>2021/22</c:v>
                </c:pt>
                <c:pt idx="3">
                  <c:v>2022/23</c:v>
                </c:pt>
                <c:pt idx="4">
                  <c:v>2023/24</c:v>
                </c:pt>
              </c:strCache>
            </c:strRef>
          </c:cat>
          <c:val>
            <c:numRef>
              <c:f>'Annual and peak by load band'!$Q$289:$U$289</c:f>
              <c:numCache>
                <c:formatCode>0.0</c:formatCode>
                <c:ptCount val="5"/>
                <c:pt idx="0">
                  <c:v>4210.94112193</c:v>
                </c:pt>
                <c:pt idx="1">
                  <c:v>4242.1280791920008</c:v>
                </c:pt>
                <c:pt idx="2">
                  <c:v>4257.0882876649994</c:v>
                </c:pt>
                <c:pt idx="3">
                  <c:v>4254.907953683999</c:v>
                </c:pt>
                <c:pt idx="4">
                  <c:v>4254.0256859669998</c:v>
                </c:pt>
              </c:numCache>
            </c:numRef>
          </c:val>
          <c:extLst>
            <c:ext xmlns:c16="http://schemas.microsoft.com/office/drawing/2014/chart" uri="{C3380CC4-5D6E-409C-BE32-E72D297353CC}">
              <c16:uniqueId val="{00000000-A668-457F-98EC-F62DC346B021}"/>
            </c:ext>
          </c:extLst>
        </c:ser>
        <c:ser>
          <c:idx val="1"/>
          <c:order val="1"/>
          <c:tx>
            <c:strRef>
              <c:f>'Annual and peak by load band'!$P$290</c:f>
              <c:strCache>
                <c:ptCount val="1"/>
                <c:pt idx="0">
                  <c:v>NTS Industrial </c:v>
                </c:pt>
              </c:strCache>
            </c:strRef>
          </c:tx>
          <c:spPr>
            <a:solidFill>
              <a:srgbClr val="993366"/>
            </a:solidFill>
            <a:ln w="25400">
              <a:noFill/>
            </a:ln>
          </c:spPr>
          <c:invertIfNegative val="0"/>
          <c:cat>
            <c:strRef>
              <c:f>'Annual and peak by load band'!$Q$275:$U$275</c:f>
              <c:strCache>
                <c:ptCount val="5"/>
                <c:pt idx="0">
                  <c:v>2019/20</c:v>
                </c:pt>
                <c:pt idx="1">
                  <c:v>2020/21</c:v>
                </c:pt>
                <c:pt idx="2">
                  <c:v>2021/22</c:v>
                </c:pt>
                <c:pt idx="3">
                  <c:v>2022/23</c:v>
                </c:pt>
                <c:pt idx="4">
                  <c:v>2023/24</c:v>
                </c:pt>
              </c:strCache>
            </c:strRef>
          </c:cat>
          <c:val>
            <c:numRef>
              <c:f>'Annual and peak by load band'!$Q$290:$U$290</c:f>
              <c:numCache>
                <c:formatCode>0.0</c:formatCode>
                <c:ptCount val="5"/>
                <c:pt idx="0">
                  <c:v>130.19712099999998</c:v>
                </c:pt>
                <c:pt idx="1">
                  <c:v>130.49712099999999</c:v>
                </c:pt>
                <c:pt idx="2">
                  <c:v>130.797121</c:v>
                </c:pt>
                <c:pt idx="3">
                  <c:v>130.35212100000001</c:v>
                </c:pt>
                <c:pt idx="4">
                  <c:v>130.35212100000001</c:v>
                </c:pt>
              </c:numCache>
            </c:numRef>
          </c:val>
          <c:extLst>
            <c:ext xmlns:c16="http://schemas.microsoft.com/office/drawing/2014/chart" uri="{C3380CC4-5D6E-409C-BE32-E72D297353CC}">
              <c16:uniqueId val="{00000001-A668-457F-98EC-F62DC346B021}"/>
            </c:ext>
          </c:extLst>
        </c:ser>
        <c:ser>
          <c:idx val="2"/>
          <c:order val="2"/>
          <c:tx>
            <c:strRef>
              <c:f>'Annual and peak by load band'!$P$291</c:f>
              <c:strCache>
                <c:ptCount val="1"/>
                <c:pt idx="0">
                  <c:v>NTS Power Generation </c:v>
                </c:pt>
              </c:strCache>
            </c:strRef>
          </c:tx>
          <c:spPr>
            <a:solidFill>
              <a:srgbClr val="FFFFCC"/>
            </a:solidFill>
            <a:ln w="25400">
              <a:noFill/>
            </a:ln>
          </c:spPr>
          <c:invertIfNegative val="0"/>
          <c:cat>
            <c:strRef>
              <c:f>'Annual and peak by load band'!$Q$275:$U$275</c:f>
              <c:strCache>
                <c:ptCount val="5"/>
                <c:pt idx="0">
                  <c:v>2019/20</c:v>
                </c:pt>
                <c:pt idx="1">
                  <c:v>2020/21</c:v>
                </c:pt>
                <c:pt idx="2">
                  <c:v>2021/22</c:v>
                </c:pt>
                <c:pt idx="3">
                  <c:v>2022/23</c:v>
                </c:pt>
                <c:pt idx="4">
                  <c:v>2023/24</c:v>
                </c:pt>
              </c:strCache>
            </c:strRef>
          </c:cat>
          <c:val>
            <c:numRef>
              <c:f>'Annual and peak by load band'!$Q$291:$U$291</c:f>
              <c:numCache>
                <c:formatCode>0.0</c:formatCode>
                <c:ptCount val="5"/>
                <c:pt idx="0">
                  <c:v>1304.4677239999999</c:v>
                </c:pt>
                <c:pt idx="1">
                  <c:v>1272.8777249999998</c:v>
                </c:pt>
                <c:pt idx="2">
                  <c:v>1272.8777249999998</c:v>
                </c:pt>
                <c:pt idx="3">
                  <c:v>1228.417725</c:v>
                </c:pt>
                <c:pt idx="4">
                  <c:v>1192.3577250000001</c:v>
                </c:pt>
              </c:numCache>
            </c:numRef>
          </c:val>
          <c:extLst>
            <c:ext xmlns:c16="http://schemas.microsoft.com/office/drawing/2014/chart" uri="{C3380CC4-5D6E-409C-BE32-E72D297353CC}">
              <c16:uniqueId val="{00000002-A668-457F-98EC-F62DC346B021}"/>
            </c:ext>
          </c:extLst>
        </c:ser>
        <c:ser>
          <c:idx val="3"/>
          <c:order val="3"/>
          <c:tx>
            <c:strRef>
              <c:f>'Annual and peak by load band'!$P$292</c:f>
              <c:strCache>
                <c:ptCount val="1"/>
                <c:pt idx="0">
                  <c:v>Exports via Moffat</c:v>
                </c:pt>
              </c:strCache>
            </c:strRef>
          </c:tx>
          <c:invertIfNegative val="0"/>
          <c:cat>
            <c:strRef>
              <c:f>'Annual and peak by load band'!$Q$275:$U$275</c:f>
              <c:strCache>
                <c:ptCount val="5"/>
                <c:pt idx="0">
                  <c:v>2019/20</c:v>
                </c:pt>
                <c:pt idx="1">
                  <c:v>2020/21</c:v>
                </c:pt>
                <c:pt idx="2">
                  <c:v>2021/22</c:v>
                </c:pt>
                <c:pt idx="3">
                  <c:v>2022/23</c:v>
                </c:pt>
                <c:pt idx="4">
                  <c:v>2023/24</c:v>
                </c:pt>
              </c:strCache>
            </c:strRef>
          </c:cat>
          <c:val>
            <c:numRef>
              <c:f>'Annual and peak by load band'!$Q$292:$U$292</c:f>
              <c:numCache>
                <c:formatCode>0.0</c:formatCode>
                <c:ptCount val="5"/>
                <c:pt idx="0">
                  <c:v>337.1</c:v>
                </c:pt>
                <c:pt idx="1">
                  <c:v>351.6</c:v>
                </c:pt>
                <c:pt idx="2">
                  <c:v>360.5</c:v>
                </c:pt>
                <c:pt idx="3">
                  <c:v>375.3</c:v>
                </c:pt>
                <c:pt idx="4">
                  <c:v>388.1</c:v>
                </c:pt>
              </c:numCache>
            </c:numRef>
          </c:val>
          <c:extLst>
            <c:ext xmlns:c16="http://schemas.microsoft.com/office/drawing/2014/chart" uri="{C3380CC4-5D6E-409C-BE32-E72D297353CC}">
              <c16:uniqueId val="{00000003-A668-457F-98EC-F62DC346B021}"/>
            </c:ext>
          </c:extLst>
        </c:ser>
        <c:dLbls>
          <c:showLegendKey val="0"/>
          <c:showVal val="0"/>
          <c:showCatName val="0"/>
          <c:showSerName val="0"/>
          <c:showPercent val="0"/>
          <c:showBubbleSize val="0"/>
        </c:dLbls>
        <c:gapWidth val="0"/>
        <c:overlap val="100"/>
        <c:axId val="173670400"/>
        <c:axId val="173671936"/>
      </c:barChart>
      <c:catAx>
        <c:axId val="173670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173671936"/>
        <c:crosses val="autoZero"/>
        <c:auto val="1"/>
        <c:lblAlgn val="ctr"/>
        <c:lblOffset val="100"/>
        <c:tickLblSkip val="1"/>
        <c:tickMarkSkip val="1"/>
        <c:noMultiLvlLbl val="0"/>
      </c:catAx>
      <c:valAx>
        <c:axId val="173671936"/>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1.8941922412194355E-2"/>
              <c:y val="0.26789866987072869"/>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73670400"/>
        <c:crosses val="autoZero"/>
        <c:crossBetween val="between"/>
      </c:valAx>
      <c:spPr>
        <a:noFill/>
        <a:ln w="25400">
          <a:noFill/>
        </a:ln>
      </c:spPr>
    </c:plotArea>
    <c:legend>
      <c:legendPos val="b"/>
      <c:layout>
        <c:manualLayout>
          <c:xMode val="edge"/>
          <c:yMode val="edge"/>
          <c:x val="0.1266398713535006"/>
          <c:y val="0.93533583875777904"/>
          <c:w val="0.82757949944091691"/>
          <c:h val="5.080837138285240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35827407894333"/>
        </c:manualLayout>
      </c:layout>
      <c:barChart>
        <c:barDir val="col"/>
        <c:grouping val="stacked"/>
        <c:varyColors val="0"/>
        <c:ser>
          <c:idx val="0"/>
          <c:order val="0"/>
          <c:tx>
            <c:strRef>
              <c:f>'Annual and peak by load band'!$P$424</c:f>
              <c:strCache>
                <c:ptCount val="1"/>
                <c:pt idx="0">
                  <c:v>0-73.2 MWh</c:v>
                </c:pt>
              </c:strCache>
            </c:strRef>
          </c:tx>
          <c:spPr>
            <a:solidFill>
              <a:srgbClr val="CCFFFF"/>
            </a:solidFill>
            <a:ln w="25400">
              <a:noFill/>
            </a:ln>
          </c:spPr>
          <c:invertIfNegative val="0"/>
          <c:cat>
            <c:strRef>
              <c:f>'Annual and peak by load band'!$Q$307:$AL$307</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'Annual and peak by load band'!$Q$424:$U$424</c:f>
              <c:numCache>
                <c:formatCode>0</c:formatCode>
                <c:ptCount val="5"/>
                <c:pt idx="0">
                  <c:v>2724.1950244999998</c:v>
                </c:pt>
                <c:pt idx="1">
                  <c:v>2731.4999548999999</c:v>
                </c:pt>
                <c:pt idx="2">
                  <c:v>2715.6298895</c:v>
                </c:pt>
                <c:pt idx="3">
                  <c:v>2711.8786255999999</c:v>
                </c:pt>
                <c:pt idx="4">
                  <c:v>2671.3848232</c:v>
                </c:pt>
              </c:numCache>
            </c:numRef>
          </c:val>
          <c:extLst>
            <c:ext xmlns:c16="http://schemas.microsoft.com/office/drawing/2014/chart" uri="{C3380CC4-5D6E-409C-BE32-E72D297353CC}">
              <c16:uniqueId val="{00000000-B67B-4A1C-8A78-ABA95F95DCA3}"/>
            </c:ext>
          </c:extLst>
        </c:ser>
        <c:ser>
          <c:idx val="1"/>
          <c:order val="1"/>
          <c:tx>
            <c:strRef>
              <c:f>'Annual and peak by load band'!$P$309</c:f>
              <c:strCache>
                <c:ptCount val="1"/>
                <c:pt idx="0">
                  <c:v>73.2-732 MWh</c:v>
                </c:pt>
              </c:strCache>
            </c:strRef>
          </c:tx>
          <c:spPr>
            <a:solidFill>
              <a:srgbClr val="0000FF"/>
            </a:solidFill>
            <a:ln w="25400">
              <a:noFill/>
            </a:ln>
          </c:spPr>
          <c:invertIfNegative val="0"/>
          <c:cat>
            <c:strRef>
              <c:f>'Annual and peak by load band'!$Q$307:$AL$307</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'Annual and peak by load band'!$Q$425:$U$425</c:f>
              <c:numCache>
                <c:formatCode>0</c:formatCode>
                <c:ptCount val="5"/>
                <c:pt idx="0">
                  <c:v>394.99243066999998</c:v>
                </c:pt>
                <c:pt idx="1">
                  <c:v>407.38041901999998</c:v>
                </c:pt>
                <c:pt idx="2">
                  <c:v>415.81362263</c:v>
                </c:pt>
                <c:pt idx="3">
                  <c:v>418.17627913000001</c:v>
                </c:pt>
                <c:pt idx="4">
                  <c:v>412.60874143000001</c:v>
                </c:pt>
              </c:numCache>
            </c:numRef>
          </c:val>
          <c:extLst>
            <c:ext xmlns:c16="http://schemas.microsoft.com/office/drawing/2014/chart" uri="{C3380CC4-5D6E-409C-BE32-E72D297353CC}">
              <c16:uniqueId val="{00000001-B67B-4A1C-8A78-ABA95F95DCA3}"/>
            </c:ext>
          </c:extLst>
        </c:ser>
        <c:ser>
          <c:idx val="2"/>
          <c:order val="2"/>
          <c:tx>
            <c:strRef>
              <c:f>'Annual and peak by load band'!$P$310</c:f>
              <c:strCache>
                <c:ptCount val="1"/>
                <c:pt idx="0">
                  <c:v>NDM &gt; 732 MWh</c:v>
                </c:pt>
              </c:strCache>
            </c:strRef>
          </c:tx>
          <c:spPr>
            <a:solidFill>
              <a:srgbClr val="99CCFF"/>
            </a:solidFill>
            <a:ln w="25400">
              <a:noFill/>
            </a:ln>
          </c:spPr>
          <c:invertIfNegative val="0"/>
          <c:cat>
            <c:strRef>
              <c:f>'Annual and peak by load band'!$Q$307:$AL$307</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'Annual and peak by load band'!$Q$426:$U$426</c:f>
              <c:numCache>
                <c:formatCode>0</c:formatCode>
                <c:ptCount val="5"/>
                <c:pt idx="0">
                  <c:v>427.19181364999997</c:v>
                </c:pt>
                <c:pt idx="1">
                  <c:v>441.65062363999999</c:v>
                </c:pt>
                <c:pt idx="2">
                  <c:v>450.83746158999998</c:v>
                </c:pt>
                <c:pt idx="3">
                  <c:v>452.76413765000001</c:v>
                </c:pt>
                <c:pt idx="4">
                  <c:v>469.11940477000002</c:v>
                </c:pt>
              </c:numCache>
            </c:numRef>
          </c:val>
          <c:extLst>
            <c:ext xmlns:c16="http://schemas.microsoft.com/office/drawing/2014/chart" uri="{C3380CC4-5D6E-409C-BE32-E72D297353CC}">
              <c16:uniqueId val="{00000002-B67B-4A1C-8A78-ABA95F95DCA3}"/>
            </c:ext>
          </c:extLst>
        </c:ser>
        <c:ser>
          <c:idx val="4"/>
          <c:order val="3"/>
          <c:tx>
            <c:strRef>
              <c:f>'Annual and peak by load band'!$P$428</c:f>
              <c:strCache>
                <c:ptCount val="1"/>
                <c:pt idx="0">
                  <c:v>Total DM</c:v>
                </c:pt>
              </c:strCache>
            </c:strRef>
          </c:tx>
          <c:spPr>
            <a:solidFill>
              <a:srgbClr val="FFFF99"/>
            </a:solidFill>
            <a:ln w="25400">
              <a:noFill/>
            </a:ln>
          </c:spPr>
          <c:invertIfNegative val="0"/>
          <c:cat>
            <c:strRef>
              <c:f>'Annual and peak by load band'!$Q$307:$AL$307</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'Annual and peak by load band'!$Q$428:$U$428</c:f>
              <c:numCache>
                <c:formatCode>0</c:formatCode>
                <c:ptCount val="5"/>
                <c:pt idx="0">
                  <c:v>375.61169317000002</c:v>
                </c:pt>
                <c:pt idx="1">
                  <c:v>377.6368306</c:v>
                </c:pt>
                <c:pt idx="2">
                  <c:v>378.03910665000001</c:v>
                </c:pt>
                <c:pt idx="3">
                  <c:v>380.28307608</c:v>
                </c:pt>
                <c:pt idx="4">
                  <c:v>378.46344328999999</c:v>
                </c:pt>
              </c:numCache>
            </c:numRef>
          </c:val>
          <c:extLst>
            <c:ext xmlns:c16="http://schemas.microsoft.com/office/drawing/2014/chart" uri="{C3380CC4-5D6E-409C-BE32-E72D297353CC}">
              <c16:uniqueId val="{00000003-B67B-4A1C-8A78-ABA95F95DCA3}"/>
            </c:ext>
          </c:extLst>
        </c:ser>
        <c:ser>
          <c:idx val="5"/>
          <c:order val="4"/>
          <c:tx>
            <c:strRef>
              <c:f>'Annual and peak by load band'!$P$313</c:f>
              <c:strCache>
                <c:ptCount val="1"/>
                <c:pt idx="0">
                  <c:v>LDZ Shrinkage</c:v>
                </c:pt>
              </c:strCache>
            </c:strRef>
          </c:tx>
          <c:spPr>
            <a:solidFill>
              <a:srgbClr val="000080"/>
            </a:solidFill>
            <a:ln w="25400">
              <a:noFill/>
            </a:ln>
          </c:spPr>
          <c:invertIfNegative val="0"/>
          <c:cat>
            <c:strRef>
              <c:f>'Annual and peak by load band'!$Q$307:$AL$307</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'Annual and peak by load band'!$Q$429:$U$429</c:f>
              <c:numCache>
                <c:formatCode>0</c:formatCode>
                <c:ptCount val="5"/>
                <c:pt idx="0">
                  <c:v>7.4862075436</c:v>
                </c:pt>
                <c:pt idx="1">
                  <c:v>7.2849315067999996</c:v>
                </c:pt>
                <c:pt idx="2">
                  <c:v>7.1561643836000002</c:v>
                </c:pt>
                <c:pt idx="3">
                  <c:v>7.0273972602999999</c:v>
                </c:pt>
                <c:pt idx="4">
                  <c:v>6.9697279039</c:v>
                </c:pt>
              </c:numCache>
            </c:numRef>
          </c:val>
          <c:extLst>
            <c:ext xmlns:c16="http://schemas.microsoft.com/office/drawing/2014/chart" uri="{C3380CC4-5D6E-409C-BE32-E72D297353CC}">
              <c16:uniqueId val="{00000004-B67B-4A1C-8A78-ABA95F95DCA3}"/>
            </c:ext>
          </c:extLst>
        </c:ser>
        <c:ser>
          <c:idx val="7"/>
          <c:order val="5"/>
          <c:tx>
            <c:strRef>
              <c:f>'Annual and peak by load band'!$P$315</c:f>
              <c:strCache>
                <c:ptCount val="1"/>
                <c:pt idx="0">
                  <c:v>NTS Industrial</c:v>
                </c:pt>
              </c:strCache>
            </c:strRef>
          </c:tx>
          <c:spPr>
            <a:solidFill>
              <a:srgbClr val="800000"/>
            </a:solidFill>
            <a:ln w="25400">
              <a:noFill/>
            </a:ln>
          </c:spPr>
          <c:invertIfNegative val="0"/>
          <c:cat>
            <c:strRef>
              <c:f>'Annual and peak by load band'!$Q$307:$AL$307</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'Annual and peak by load band'!$Q$431:$U$431</c:f>
              <c:numCache>
                <c:formatCode>0</c:formatCode>
                <c:ptCount val="5"/>
                <c:pt idx="0">
                  <c:v>67.286903011999996</c:v>
                </c:pt>
                <c:pt idx="1">
                  <c:v>65.925524312999997</c:v>
                </c:pt>
                <c:pt idx="2">
                  <c:v>65.281018244999999</c:v>
                </c:pt>
                <c:pt idx="3">
                  <c:v>64.320791924999995</c:v>
                </c:pt>
                <c:pt idx="4">
                  <c:v>63.305271601000001</c:v>
                </c:pt>
              </c:numCache>
            </c:numRef>
          </c:val>
          <c:extLst>
            <c:ext xmlns:c16="http://schemas.microsoft.com/office/drawing/2014/chart" uri="{C3380CC4-5D6E-409C-BE32-E72D297353CC}">
              <c16:uniqueId val="{00000005-B67B-4A1C-8A78-ABA95F95DCA3}"/>
            </c:ext>
          </c:extLst>
        </c:ser>
        <c:ser>
          <c:idx val="8"/>
          <c:order val="6"/>
          <c:tx>
            <c:strRef>
              <c:f>'Annual and peak by load band'!$P$316</c:f>
              <c:strCache>
                <c:ptCount val="1"/>
                <c:pt idx="0">
                  <c:v>Exports to Ireland</c:v>
                </c:pt>
              </c:strCache>
            </c:strRef>
          </c:tx>
          <c:spPr>
            <a:solidFill>
              <a:srgbClr val="339966"/>
            </a:solidFill>
            <a:ln w="25400">
              <a:noFill/>
            </a:ln>
          </c:spPr>
          <c:invertIfNegative val="0"/>
          <c:cat>
            <c:strRef>
              <c:f>'Annual and peak by load band'!$Q$307:$AL$307</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'Annual and peak by load band'!$Q$432:$U$432</c:f>
              <c:numCache>
                <c:formatCode>0</c:formatCode>
                <c:ptCount val="5"/>
                <c:pt idx="0">
                  <c:v>337.1</c:v>
                </c:pt>
                <c:pt idx="1">
                  <c:v>351.6</c:v>
                </c:pt>
                <c:pt idx="2">
                  <c:v>360.5</c:v>
                </c:pt>
                <c:pt idx="3">
                  <c:v>375.3</c:v>
                </c:pt>
                <c:pt idx="4">
                  <c:v>388.1</c:v>
                </c:pt>
              </c:numCache>
            </c:numRef>
          </c:val>
          <c:extLst>
            <c:ext xmlns:c16="http://schemas.microsoft.com/office/drawing/2014/chart" uri="{C3380CC4-5D6E-409C-BE32-E72D297353CC}">
              <c16:uniqueId val="{00000006-B67B-4A1C-8A78-ABA95F95DCA3}"/>
            </c:ext>
          </c:extLst>
        </c:ser>
        <c:ser>
          <c:idx val="9"/>
          <c:order val="7"/>
          <c:tx>
            <c:strRef>
              <c:f>'Annual and peak by load band'!$P$317</c:f>
              <c:strCache>
                <c:ptCount val="1"/>
                <c:pt idx="0">
                  <c:v>NTS Power Generation</c:v>
                </c:pt>
              </c:strCache>
            </c:strRef>
          </c:tx>
          <c:spPr>
            <a:solidFill>
              <a:srgbClr val="FFCC99"/>
            </a:solidFill>
            <a:ln w="25400">
              <a:noFill/>
            </a:ln>
          </c:spPr>
          <c:invertIfNegative val="0"/>
          <c:cat>
            <c:strRef>
              <c:f>'Annual and peak by load band'!$Q$307:$AL$307</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'Annual and peak by load band'!$Q$442:$U$442</c:f>
              <c:numCache>
                <c:formatCode>0</c:formatCode>
                <c:ptCount val="5"/>
                <c:pt idx="0">
                  <c:v>1141.9568134000001</c:v>
                </c:pt>
                <c:pt idx="1">
                  <c:v>1094.2304423999999</c:v>
                </c:pt>
                <c:pt idx="2">
                  <c:v>1032.2521102000001</c:v>
                </c:pt>
                <c:pt idx="3">
                  <c:v>979.32658579999998</c:v>
                </c:pt>
                <c:pt idx="4">
                  <c:v>947.23135745000002</c:v>
                </c:pt>
              </c:numCache>
            </c:numRef>
          </c:val>
          <c:extLst>
            <c:ext xmlns:c16="http://schemas.microsoft.com/office/drawing/2014/chart" uri="{C3380CC4-5D6E-409C-BE32-E72D297353CC}">
              <c16:uniqueId val="{00000007-B67B-4A1C-8A78-ABA95F95DCA3}"/>
            </c:ext>
          </c:extLst>
        </c:ser>
        <c:ser>
          <c:idx val="11"/>
          <c:order val="8"/>
          <c:tx>
            <c:strRef>
              <c:f>'Annual and peak by load band'!$P$319</c:f>
              <c:strCache>
                <c:ptCount val="1"/>
                <c:pt idx="0">
                  <c:v>NTS Shrinkage</c:v>
                </c:pt>
              </c:strCache>
            </c:strRef>
          </c:tx>
          <c:spPr>
            <a:solidFill>
              <a:srgbClr val="CC99FF"/>
            </a:solidFill>
            <a:ln w="25400">
              <a:noFill/>
            </a:ln>
          </c:spPr>
          <c:invertIfNegative val="0"/>
          <c:cat>
            <c:strRef>
              <c:f>'Annual and peak by load band'!$Q$307:$AL$307</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'Annual and peak by load band'!$Q$435:$U$435</c:f>
              <c:numCache>
                <c:formatCode>0</c:formatCode>
                <c:ptCount val="5"/>
                <c:pt idx="0">
                  <c:v>8.6164383561999998</c:v>
                </c:pt>
                <c:pt idx="1">
                  <c:v>8.5287671232999998</c:v>
                </c:pt>
                <c:pt idx="2">
                  <c:v>8.4465753424999992</c:v>
                </c:pt>
                <c:pt idx="3">
                  <c:v>8.2493150684999996</c:v>
                </c:pt>
                <c:pt idx="4">
                  <c:v>8.2958904110000002</c:v>
                </c:pt>
              </c:numCache>
            </c:numRef>
          </c:val>
          <c:extLst>
            <c:ext xmlns:c16="http://schemas.microsoft.com/office/drawing/2014/chart" uri="{C3380CC4-5D6E-409C-BE32-E72D297353CC}">
              <c16:uniqueId val="{00000008-B67B-4A1C-8A78-ABA95F95DCA3}"/>
            </c:ext>
          </c:extLst>
        </c:ser>
        <c:dLbls>
          <c:showLegendKey val="0"/>
          <c:showVal val="0"/>
          <c:showCatName val="0"/>
          <c:showSerName val="0"/>
          <c:showPercent val="0"/>
          <c:showBubbleSize val="0"/>
        </c:dLbls>
        <c:gapWidth val="0"/>
        <c:overlap val="100"/>
        <c:axId val="173732992"/>
        <c:axId val="173734528"/>
      </c:barChart>
      <c:lineChart>
        <c:grouping val="standard"/>
        <c:varyColors val="0"/>
        <c:ser>
          <c:idx val="3"/>
          <c:order val="9"/>
          <c:tx>
            <c:v>Undiversifed Total</c:v>
          </c:tx>
          <c:spPr>
            <a:ln w="25400">
              <a:solidFill>
                <a:srgbClr val="FF0000"/>
              </a:solidFill>
              <a:prstDash val="solid"/>
            </a:ln>
          </c:spPr>
          <c:marker>
            <c:symbol val="none"/>
          </c:marker>
          <c:cat>
            <c:strRef>
              <c:f>'Annual and peak by load band'!$Q$307:$AL$307</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'Annual and peak by load band'!$Q$440:$U$440</c:f>
              <c:numCache>
                <c:formatCode>0</c:formatCode>
                <c:ptCount val="5"/>
                <c:pt idx="0">
                  <c:v>5982.7059669299997</c:v>
                </c:pt>
                <c:pt idx="1">
                  <c:v>5997.1029251920008</c:v>
                </c:pt>
                <c:pt idx="2">
                  <c:v>6021.2631336649993</c:v>
                </c:pt>
                <c:pt idx="3">
                  <c:v>5988.9777996839994</c:v>
                </c:pt>
                <c:pt idx="4">
                  <c:v>5964.835531967</c:v>
                </c:pt>
              </c:numCache>
            </c:numRef>
          </c:val>
          <c:smooth val="0"/>
          <c:extLst>
            <c:ext xmlns:c16="http://schemas.microsoft.com/office/drawing/2014/chart" uri="{C3380CC4-5D6E-409C-BE32-E72D297353CC}">
              <c16:uniqueId val="{00000009-B67B-4A1C-8A78-ABA95F95DCA3}"/>
            </c:ext>
          </c:extLst>
        </c:ser>
        <c:dLbls>
          <c:showLegendKey val="0"/>
          <c:showVal val="0"/>
          <c:showCatName val="0"/>
          <c:showSerName val="0"/>
          <c:showPercent val="0"/>
          <c:showBubbleSize val="0"/>
        </c:dLbls>
        <c:marker val="1"/>
        <c:smooth val="0"/>
        <c:axId val="173732992"/>
        <c:axId val="173734528"/>
      </c:lineChart>
      <c:catAx>
        <c:axId val="173732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73734528"/>
        <c:crosses val="autoZero"/>
        <c:auto val="1"/>
        <c:lblAlgn val="ctr"/>
        <c:lblOffset val="100"/>
        <c:tickLblSkip val="1"/>
        <c:tickMarkSkip val="1"/>
        <c:noMultiLvlLbl val="0"/>
      </c:catAx>
      <c:valAx>
        <c:axId val="17373452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3732992"/>
        <c:crosses val="autoZero"/>
        <c:crossBetween val="between"/>
      </c:valAx>
      <c:spPr>
        <a:noFill/>
        <a:ln w="25400">
          <a:noFill/>
        </a:ln>
      </c:spPr>
    </c:plotArea>
    <c:legend>
      <c:legendPos val="b"/>
      <c:layout>
        <c:manualLayout>
          <c:xMode val="edge"/>
          <c:yMode val="edge"/>
          <c:x val="9.7287858020078666E-2"/>
          <c:y val="0.84231061785518913"/>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Average</a:t>
            </a:r>
          </a:p>
        </c:rich>
      </c:tx>
      <c:layout>
        <c:manualLayout>
          <c:xMode val="edge"/>
          <c:yMode val="edge"/>
          <c:x val="0.47168343332714546"/>
          <c:y val="2.9535930580731548E-2"/>
        </c:manualLayout>
      </c:layout>
      <c:overlay val="0"/>
      <c:spPr>
        <a:noFill/>
        <a:ln w="25400">
          <a:noFill/>
        </a:ln>
      </c:spPr>
    </c:title>
    <c:autoTitleDeleted val="0"/>
    <c:plotArea>
      <c:layout>
        <c:manualLayout>
          <c:layoutTarget val="inner"/>
          <c:xMode val="edge"/>
          <c:yMode val="edge"/>
          <c:x val="0.10250431557350381"/>
          <c:y val="0.12442633805676533"/>
          <c:w val="0.87061586710599492"/>
          <c:h val="0.51796826270744656"/>
        </c:manualLayout>
      </c:layout>
      <c:barChart>
        <c:barDir val="col"/>
        <c:grouping val="stacked"/>
        <c:varyColors val="0"/>
        <c:ser>
          <c:idx val="1"/>
          <c:order val="0"/>
          <c:tx>
            <c:strRef>
              <c:f>'2019-20 Average Load Curve'!$D$38</c:f>
              <c:strCache>
                <c:ptCount val="1"/>
                <c:pt idx="0">
                  <c:v>NDM 0 - 73.2 MWh</c:v>
                </c:pt>
              </c:strCache>
            </c:strRef>
          </c:tx>
          <c:spPr>
            <a:solidFill>
              <a:srgbClr val="CCFFFF"/>
            </a:solidFill>
            <a:ln w="25400">
              <a:noFill/>
            </a:ln>
          </c:spPr>
          <c:invertIfNegative val="0"/>
          <c:val>
            <c:numRef>
              <c:f>'2019-20 Average Load Curve'!$D$39:$D$403</c:f>
              <c:numCache>
                <c:formatCode>0</c:formatCode>
                <c:ptCount val="365"/>
                <c:pt idx="0">
                  <c:v>2580.1616018</c:v>
                </c:pt>
                <c:pt idx="1">
                  <c:v>2369.4362497000002</c:v>
                </c:pt>
                <c:pt idx="2">
                  <c:v>2285.5379158999999</c:v>
                </c:pt>
                <c:pt idx="3">
                  <c:v>2225.0925437000001</c:v>
                </c:pt>
                <c:pt idx="4">
                  <c:v>2177.8692590999999</c:v>
                </c:pt>
                <c:pt idx="5">
                  <c:v>2135.6786243000001</c:v>
                </c:pt>
                <c:pt idx="6">
                  <c:v>2101.9628039999998</c:v>
                </c:pt>
                <c:pt idx="7">
                  <c:v>2078.5091550000002</c:v>
                </c:pt>
                <c:pt idx="8">
                  <c:v>2062.2439776000001</c:v>
                </c:pt>
                <c:pt idx="9">
                  <c:v>2045.9351366000001</c:v>
                </c:pt>
                <c:pt idx="10">
                  <c:v>2031.162523</c:v>
                </c:pt>
                <c:pt idx="11">
                  <c:v>2016.3791409</c:v>
                </c:pt>
                <c:pt idx="12">
                  <c:v>1998.6475796</c:v>
                </c:pt>
                <c:pt idx="13">
                  <c:v>1979.6779839999999</c:v>
                </c:pt>
                <c:pt idx="14">
                  <c:v>1962.5281567</c:v>
                </c:pt>
                <c:pt idx="15">
                  <c:v>1945.1539760000001</c:v>
                </c:pt>
                <c:pt idx="16">
                  <c:v>1927.5653147</c:v>
                </c:pt>
                <c:pt idx="17">
                  <c:v>1910.7817196999999</c:v>
                </c:pt>
                <c:pt idx="18">
                  <c:v>1896.4674176000001</c:v>
                </c:pt>
                <c:pt idx="19">
                  <c:v>1889.0106711000001</c:v>
                </c:pt>
                <c:pt idx="20">
                  <c:v>1880.7089929000001</c:v>
                </c:pt>
                <c:pt idx="21">
                  <c:v>1872.7616539000001</c:v>
                </c:pt>
                <c:pt idx="22">
                  <c:v>1864.9706699000001</c:v>
                </c:pt>
                <c:pt idx="23">
                  <c:v>1857.1379468</c:v>
                </c:pt>
                <c:pt idx="24">
                  <c:v>1849.8623345000001</c:v>
                </c:pt>
                <c:pt idx="25">
                  <c:v>1842.3578705</c:v>
                </c:pt>
                <c:pt idx="26">
                  <c:v>1835.0825769999999</c:v>
                </c:pt>
                <c:pt idx="27">
                  <c:v>1826.7628439</c:v>
                </c:pt>
                <c:pt idx="28">
                  <c:v>1819.4113769999999</c:v>
                </c:pt>
                <c:pt idx="29">
                  <c:v>1811.1668399</c:v>
                </c:pt>
                <c:pt idx="30">
                  <c:v>1802.7118037</c:v>
                </c:pt>
                <c:pt idx="31">
                  <c:v>1794.733414</c:v>
                </c:pt>
                <c:pt idx="32">
                  <c:v>1787.3081823</c:v>
                </c:pt>
                <c:pt idx="33">
                  <c:v>1779.1085237</c:v>
                </c:pt>
                <c:pt idx="34">
                  <c:v>1771.2093864999999</c:v>
                </c:pt>
                <c:pt idx="35">
                  <c:v>1763.102067</c:v>
                </c:pt>
                <c:pt idx="36">
                  <c:v>1754.7908886</c:v>
                </c:pt>
                <c:pt idx="37">
                  <c:v>1747.9287091000001</c:v>
                </c:pt>
                <c:pt idx="38">
                  <c:v>1740.2921956</c:v>
                </c:pt>
                <c:pt idx="39">
                  <c:v>1733.1572623</c:v>
                </c:pt>
                <c:pt idx="40">
                  <c:v>1726.5794702999999</c:v>
                </c:pt>
                <c:pt idx="41">
                  <c:v>1719.3508821999999</c:v>
                </c:pt>
                <c:pt idx="42">
                  <c:v>1712.8683361999999</c:v>
                </c:pt>
                <c:pt idx="43">
                  <c:v>1704.5735930000001</c:v>
                </c:pt>
                <c:pt idx="44">
                  <c:v>1697.2315478999999</c:v>
                </c:pt>
                <c:pt idx="45">
                  <c:v>1688.4194864000001</c:v>
                </c:pt>
                <c:pt idx="46">
                  <c:v>1679.6785863</c:v>
                </c:pt>
                <c:pt idx="47">
                  <c:v>1671.2848790999999</c:v>
                </c:pt>
                <c:pt idx="48">
                  <c:v>1663.4975867000001</c:v>
                </c:pt>
                <c:pt idx="49">
                  <c:v>1656.1730643000001</c:v>
                </c:pt>
                <c:pt idx="50">
                  <c:v>1648.4434014999999</c:v>
                </c:pt>
                <c:pt idx="51">
                  <c:v>1640.4447564</c:v>
                </c:pt>
                <c:pt idx="52">
                  <c:v>1632.4806856</c:v>
                </c:pt>
                <c:pt idx="53">
                  <c:v>1624.9970134</c:v>
                </c:pt>
                <c:pt idx="54">
                  <c:v>1617.1531620000001</c:v>
                </c:pt>
                <c:pt idx="55">
                  <c:v>1609.1502685</c:v>
                </c:pt>
                <c:pt idx="56">
                  <c:v>1601.0193936000001</c:v>
                </c:pt>
                <c:pt idx="57">
                  <c:v>1592.4240453</c:v>
                </c:pt>
                <c:pt idx="58">
                  <c:v>1586.2489985</c:v>
                </c:pt>
                <c:pt idx="59">
                  <c:v>1580.9896553999999</c:v>
                </c:pt>
                <c:pt idx="60">
                  <c:v>1576.3180381</c:v>
                </c:pt>
                <c:pt idx="61">
                  <c:v>1572.4023434000001</c:v>
                </c:pt>
                <c:pt idx="62">
                  <c:v>1567.9284124999999</c:v>
                </c:pt>
                <c:pt idx="63">
                  <c:v>1563.2309591999999</c:v>
                </c:pt>
                <c:pt idx="64">
                  <c:v>1558.2801708</c:v>
                </c:pt>
                <c:pt idx="65">
                  <c:v>1553.2268203000001</c:v>
                </c:pt>
                <c:pt idx="66">
                  <c:v>1547.8511920999999</c:v>
                </c:pt>
                <c:pt idx="67">
                  <c:v>1542.8194284000001</c:v>
                </c:pt>
                <c:pt idx="68">
                  <c:v>1537.5224407000001</c:v>
                </c:pt>
                <c:pt idx="69">
                  <c:v>1532.8189215</c:v>
                </c:pt>
                <c:pt idx="70">
                  <c:v>1527.7879711999999</c:v>
                </c:pt>
                <c:pt idx="71">
                  <c:v>1523.0786436000001</c:v>
                </c:pt>
                <c:pt idx="72">
                  <c:v>1517.647649</c:v>
                </c:pt>
                <c:pt idx="73">
                  <c:v>1512.5973236</c:v>
                </c:pt>
                <c:pt idx="74">
                  <c:v>1506.9489306</c:v>
                </c:pt>
                <c:pt idx="75">
                  <c:v>1501.7012646000001</c:v>
                </c:pt>
                <c:pt idx="76">
                  <c:v>1496.2102118</c:v>
                </c:pt>
                <c:pt idx="77">
                  <c:v>1491.0706476</c:v>
                </c:pt>
                <c:pt idx="78">
                  <c:v>1486.0925904000001</c:v>
                </c:pt>
                <c:pt idx="79">
                  <c:v>1481.6910751999999</c:v>
                </c:pt>
                <c:pt idx="80">
                  <c:v>1477.4374889999999</c:v>
                </c:pt>
                <c:pt idx="81">
                  <c:v>1471.7660788000001</c:v>
                </c:pt>
                <c:pt idx="82">
                  <c:v>1466.7463826999999</c:v>
                </c:pt>
                <c:pt idx="83">
                  <c:v>1461.7670800000001</c:v>
                </c:pt>
                <c:pt idx="84">
                  <c:v>1456.5659952999999</c:v>
                </c:pt>
                <c:pt idx="85">
                  <c:v>1451.0981757</c:v>
                </c:pt>
                <c:pt idx="86">
                  <c:v>1446.2664923</c:v>
                </c:pt>
                <c:pt idx="87">
                  <c:v>1441.0866297</c:v>
                </c:pt>
                <c:pt idx="88">
                  <c:v>1435.8870721999999</c:v>
                </c:pt>
                <c:pt idx="89">
                  <c:v>1430.4924584</c:v>
                </c:pt>
                <c:pt idx="90">
                  <c:v>1425.4813959000001</c:v>
                </c:pt>
                <c:pt idx="91">
                  <c:v>1420.2933900999999</c:v>
                </c:pt>
                <c:pt idx="92">
                  <c:v>1415.0361663000001</c:v>
                </c:pt>
                <c:pt idx="93">
                  <c:v>1410.3251792999999</c:v>
                </c:pt>
                <c:pt idx="94">
                  <c:v>1405.0996505999999</c:v>
                </c:pt>
                <c:pt idx="95">
                  <c:v>1400.1322467</c:v>
                </c:pt>
                <c:pt idx="96">
                  <c:v>1395.2333461999999</c:v>
                </c:pt>
                <c:pt idx="97">
                  <c:v>1390.1381526</c:v>
                </c:pt>
                <c:pt idx="98">
                  <c:v>1385.1473652</c:v>
                </c:pt>
                <c:pt idx="99">
                  <c:v>1379.9070022999999</c:v>
                </c:pt>
                <c:pt idx="100">
                  <c:v>1374.7588065</c:v>
                </c:pt>
                <c:pt idx="101">
                  <c:v>1369.7559348</c:v>
                </c:pt>
                <c:pt idx="102">
                  <c:v>1364.4934874999999</c:v>
                </c:pt>
                <c:pt idx="103">
                  <c:v>1359.715518</c:v>
                </c:pt>
                <c:pt idx="104">
                  <c:v>1354.4292768</c:v>
                </c:pt>
                <c:pt idx="105">
                  <c:v>1349.204864</c:v>
                </c:pt>
                <c:pt idx="106">
                  <c:v>1344.0454534999999</c:v>
                </c:pt>
                <c:pt idx="107">
                  <c:v>1338.6460804999999</c:v>
                </c:pt>
                <c:pt idx="108">
                  <c:v>1333.6583441</c:v>
                </c:pt>
                <c:pt idx="109">
                  <c:v>1328.4224331999999</c:v>
                </c:pt>
                <c:pt idx="110">
                  <c:v>1322.8082227</c:v>
                </c:pt>
                <c:pt idx="111">
                  <c:v>1317.6424884</c:v>
                </c:pt>
                <c:pt idx="112">
                  <c:v>1312.5563084</c:v>
                </c:pt>
                <c:pt idx="113">
                  <c:v>1307.7032297000001</c:v>
                </c:pt>
                <c:pt idx="114">
                  <c:v>1302.7142776999999</c:v>
                </c:pt>
                <c:pt idx="115">
                  <c:v>1297.0765217999999</c:v>
                </c:pt>
                <c:pt idx="116">
                  <c:v>1291.8805732000001</c:v>
                </c:pt>
                <c:pt idx="117">
                  <c:v>1286.7749515999999</c:v>
                </c:pt>
                <c:pt idx="118">
                  <c:v>1281.3567978000001</c:v>
                </c:pt>
                <c:pt idx="119">
                  <c:v>1275.5994046999999</c:v>
                </c:pt>
                <c:pt idx="120">
                  <c:v>1268.9263886000001</c:v>
                </c:pt>
                <c:pt idx="121">
                  <c:v>1262.5481239000001</c:v>
                </c:pt>
                <c:pt idx="122">
                  <c:v>1256.2040291000001</c:v>
                </c:pt>
                <c:pt idx="123">
                  <c:v>1249.7610491</c:v>
                </c:pt>
                <c:pt idx="124">
                  <c:v>1244.0266051000001</c:v>
                </c:pt>
                <c:pt idx="125">
                  <c:v>1237.5972757</c:v>
                </c:pt>
                <c:pt idx="126">
                  <c:v>1231.3485879</c:v>
                </c:pt>
                <c:pt idx="127">
                  <c:v>1225.0493623</c:v>
                </c:pt>
                <c:pt idx="128">
                  <c:v>1218.9270007</c:v>
                </c:pt>
                <c:pt idx="129">
                  <c:v>1212.6262929</c:v>
                </c:pt>
                <c:pt idx="130">
                  <c:v>1206.7972513</c:v>
                </c:pt>
                <c:pt idx="131">
                  <c:v>1200.955021</c:v>
                </c:pt>
                <c:pt idx="132">
                  <c:v>1195.3028426999999</c:v>
                </c:pt>
                <c:pt idx="133">
                  <c:v>1189.5980087</c:v>
                </c:pt>
                <c:pt idx="134">
                  <c:v>1183.3718025000001</c:v>
                </c:pt>
                <c:pt idx="135">
                  <c:v>1177.2917482</c:v>
                </c:pt>
                <c:pt idx="136">
                  <c:v>1171.2897194</c:v>
                </c:pt>
                <c:pt idx="137">
                  <c:v>1165.0163691</c:v>
                </c:pt>
                <c:pt idx="138">
                  <c:v>1158.5882684999999</c:v>
                </c:pt>
                <c:pt idx="139">
                  <c:v>1152.803836</c:v>
                </c:pt>
                <c:pt idx="140">
                  <c:v>1146.7477426</c:v>
                </c:pt>
                <c:pt idx="141">
                  <c:v>1140.5197332</c:v>
                </c:pt>
                <c:pt idx="142">
                  <c:v>1134.1606824</c:v>
                </c:pt>
                <c:pt idx="143">
                  <c:v>1128.013776</c:v>
                </c:pt>
                <c:pt idx="144">
                  <c:v>1121.8730161999999</c:v>
                </c:pt>
                <c:pt idx="145">
                  <c:v>1115.7273686999999</c:v>
                </c:pt>
                <c:pt idx="146">
                  <c:v>1109.3073836000001</c:v>
                </c:pt>
                <c:pt idx="147">
                  <c:v>1103.6421439999999</c:v>
                </c:pt>
                <c:pt idx="148">
                  <c:v>1097.0967307000001</c:v>
                </c:pt>
                <c:pt idx="149">
                  <c:v>1091.0463992</c:v>
                </c:pt>
                <c:pt idx="150">
                  <c:v>1085.1519466</c:v>
                </c:pt>
                <c:pt idx="151">
                  <c:v>1078.7715995999999</c:v>
                </c:pt>
                <c:pt idx="152">
                  <c:v>1072.2963894</c:v>
                </c:pt>
                <c:pt idx="153">
                  <c:v>1066.5781706</c:v>
                </c:pt>
                <c:pt idx="154">
                  <c:v>1060.7973904</c:v>
                </c:pt>
                <c:pt idx="155">
                  <c:v>1055.0890319</c:v>
                </c:pt>
                <c:pt idx="156">
                  <c:v>1049.3950072</c:v>
                </c:pt>
                <c:pt idx="157">
                  <c:v>1042.8941374999999</c:v>
                </c:pt>
                <c:pt idx="158">
                  <c:v>1036.2702035</c:v>
                </c:pt>
                <c:pt idx="159">
                  <c:v>1029.6252592999999</c:v>
                </c:pt>
                <c:pt idx="160">
                  <c:v>1023.016345</c:v>
                </c:pt>
                <c:pt idx="161">
                  <c:v>1016.0866533</c:v>
                </c:pt>
                <c:pt idx="162">
                  <c:v>1009.5250899</c:v>
                </c:pt>
                <c:pt idx="163">
                  <c:v>1003.0404162999999</c:v>
                </c:pt>
                <c:pt idx="164">
                  <c:v>996.81213873000002</c:v>
                </c:pt>
                <c:pt idx="165">
                  <c:v>990.11173828999995</c:v>
                </c:pt>
                <c:pt idx="166">
                  <c:v>983.66044732</c:v>
                </c:pt>
                <c:pt idx="167">
                  <c:v>977.61350382000001</c:v>
                </c:pt>
                <c:pt idx="168">
                  <c:v>971.92442673999994</c:v>
                </c:pt>
                <c:pt idx="169">
                  <c:v>965.61930815999995</c:v>
                </c:pt>
                <c:pt idx="170">
                  <c:v>959.91909798999995</c:v>
                </c:pt>
                <c:pt idx="171">
                  <c:v>954.02175653999996</c:v>
                </c:pt>
                <c:pt idx="172">
                  <c:v>946.98366311999996</c:v>
                </c:pt>
                <c:pt idx="173">
                  <c:v>940.00634531000003</c:v>
                </c:pt>
                <c:pt idx="174">
                  <c:v>932.81625598999995</c:v>
                </c:pt>
                <c:pt idx="175">
                  <c:v>925.20418556000004</c:v>
                </c:pt>
                <c:pt idx="176">
                  <c:v>917.63088028000004</c:v>
                </c:pt>
                <c:pt idx="177">
                  <c:v>910.02316053000004</c:v>
                </c:pt>
                <c:pt idx="178">
                  <c:v>903.37098858000002</c:v>
                </c:pt>
                <c:pt idx="179">
                  <c:v>896.33755000999997</c:v>
                </c:pt>
                <c:pt idx="180">
                  <c:v>888.79657472999997</c:v>
                </c:pt>
                <c:pt idx="181">
                  <c:v>881.81978570000001</c:v>
                </c:pt>
                <c:pt idx="182">
                  <c:v>874.45953003</c:v>
                </c:pt>
                <c:pt idx="183">
                  <c:v>867.67041222</c:v>
                </c:pt>
                <c:pt idx="184">
                  <c:v>860.79875480999999</c:v>
                </c:pt>
                <c:pt idx="185">
                  <c:v>853.96048300999996</c:v>
                </c:pt>
                <c:pt idx="186">
                  <c:v>847.02867084000002</c:v>
                </c:pt>
                <c:pt idx="187">
                  <c:v>840.52895868999997</c:v>
                </c:pt>
                <c:pt idx="188">
                  <c:v>832.84943217</c:v>
                </c:pt>
                <c:pt idx="189">
                  <c:v>824.67926706000003</c:v>
                </c:pt>
                <c:pt idx="190">
                  <c:v>816.97722346</c:v>
                </c:pt>
                <c:pt idx="191">
                  <c:v>809.83032446000004</c:v>
                </c:pt>
                <c:pt idx="192">
                  <c:v>801.96986475000006</c:v>
                </c:pt>
                <c:pt idx="193">
                  <c:v>794.33612612000002</c:v>
                </c:pt>
                <c:pt idx="194">
                  <c:v>786.44622446999995</c:v>
                </c:pt>
                <c:pt idx="195">
                  <c:v>779.08693353000001</c:v>
                </c:pt>
                <c:pt idx="196">
                  <c:v>772.31144303999997</c:v>
                </c:pt>
                <c:pt idx="197">
                  <c:v>764.45959983</c:v>
                </c:pt>
                <c:pt idx="198">
                  <c:v>757.64586397000005</c:v>
                </c:pt>
                <c:pt idx="199">
                  <c:v>749.97813382000004</c:v>
                </c:pt>
                <c:pt idx="200">
                  <c:v>742.09850812000002</c:v>
                </c:pt>
                <c:pt idx="201">
                  <c:v>734.41935019000005</c:v>
                </c:pt>
                <c:pt idx="202">
                  <c:v>726.81558995</c:v>
                </c:pt>
                <c:pt idx="203">
                  <c:v>719.09564861000001</c:v>
                </c:pt>
                <c:pt idx="204">
                  <c:v>711.84838281999998</c:v>
                </c:pt>
                <c:pt idx="205">
                  <c:v>704.30735984</c:v>
                </c:pt>
                <c:pt idx="206">
                  <c:v>697.27580942999998</c:v>
                </c:pt>
                <c:pt idx="207">
                  <c:v>689.64632770000003</c:v>
                </c:pt>
                <c:pt idx="208">
                  <c:v>682.24147084000003</c:v>
                </c:pt>
                <c:pt idx="209">
                  <c:v>675.57012164000002</c:v>
                </c:pt>
                <c:pt idx="210">
                  <c:v>667.88005315999999</c:v>
                </c:pt>
                <c:pt idx="211">
                  <c:v>660.57234129000005</c:v>
                </c:pt>
                <c:pt idx="212">
                  <c:v>652.85673373999998</c:v>
                </c:pt>
                <c:pt idx="213">
                  <c:v>644.85310126000002</c:v>
                </c:pt>
                <c:pt idx="214">
                  <c:v>637.26020458999994</c:v>
                </c:pt>
                <c:pt idx="215">
                  <c:v>630.24024540999994</c:v>
                </c:pt>
                <c:pt idx="216">
                  <c:v>622.84874506999995</c:v>
                </c:pt>
                <c:pt idx="217">
                  <c:v>615.75977618000002</c:v>
                </c:pt>
                <c:pt idx="218">
                  <c:v>611.10490936999997</c:v>
                </c:pt>
                <c:pt idx="219">
                  <c:v>606.23779012</c:v>
                </c:pt>
                <c:pt idx="220">
                  <c:v>601.73626509999997</c:v>
                </c:pt>
                <c:pt idx="221">
                  <c:v>597.19758392000006</c:v>
                </c:pt>
                <c:pt idx="222">
                  <c:v>592.32613558000003</c:v>
                </c:pt>
                <c:pt idx="223">
                  <c:v>587.38545853000005</c:v>
                </c:pt>
                <c:pt idx="224">
                  <c:v>583.52403268</c:v>
                </c:pt>
                <c:pt idx="225">
                  <c:v>579.27198395999994</c:v>
                </c:pt>
                <c:pt idx="226">
                  <c:v>574.36749736000002</c:v>
                </c:pt>
                <c:pt idx="227">
                  <c:v>570.18281142000001</c:v>
                </c:pt>
                <c:pt idx="228">
                  <c:v>565.06889813999999</c:v>
                </c:pt>
                <c:pt idx="229">
                  <c:v>559.77019496000003</c:v>
                </c:pt>
                <c:pt idx="230">
                  <c:v>554.98704166000005</c:v>
                </c:pt>
                <c:pt idx="231">
                  <c:v>549.95701389999999</c:v>
                </c:pt>
                <c:pt idx="232">
                  <c:v>544.98580487000004</c:v>
                </c:pt>
                <c:pt idx="233">
                  <c:v>540.65562807000003</c:v>
                </c:pt>
                <c:pt idx="234">
                  <c:v>536.09211664999998</c:v>
                </c:pt>
                <c:pt idx="235">
                  <c:v>531.64248496000005</c:v>
                </c:pt>
                <c:pt idx="236">
                  <c:v>526.75003736999997</c:v>
                </c:pt>
                <c:pt idx="237">
                  <c:v>521.73749940000005</c:v>
                </c:pt>
                <c:pt idx="238">
                  <c:v>517.19919104999997</c:v>
                </c:pt>
                <c:pt idx="239">
                  <c:v>512.20416427999999</c:v>
                </c:pt>
                <c:pt idx="240">
                  <c:v>507.24363676000002</c:v>
                </c:pt>
                <c:pt idx="241">
                  <c:v>502.58653856000001</c:v>
                </c:pt>
                <c:pt idx="242">
                  <c:v>498.44344212999999</c:v>
                </c:pt>
                <c:pt idx="243">
                  <c:v>493.43576372000001</c:v>
                </c:pt>
                <c:pt idx="244">
                  <c:v>488.96419157000003</c:v>
                </c:pt>
                <c:pt idx="245">
                  <c:v>484.07489878000001</c:v>
                </c:pt>
                <c:pt idx="246">
                  <c:v>478.92252493000001</c:v>
                </c:pt>
                <c:pt idx="247">
                  <c:v>474.02049925</c:v>
                </c:pt>
                <c:pt idx="248">
                  <c:v>469.27620770999999</c:v>
                </c:pt>
                <c:pt idx="249">
                  <c:v>464.80320096000003</c:v>
                </c:pt>
                <c:pt idx="250">
                  <c:v>460.25866717000002</c:v>
                </c:pt>
                <c:pt idx="251">
                  <c:v>455.59103661</c:v>
                </c:pt>
                <c:pt idx="252">
                  <c:v>450.91992415999999</c:v>
                </c:pt>
                <c:pt idx="253">
                  <c:v>446.13750077999998</c:v>
                </c:pt>
                <c:pt idx="254">
                  <c:v>441.40181543</c:v>
                </c:pt>
                <c:pt idx="255">
                  <c:v>436.48437382999998</c:v>
                </c:pt>
                <c:pt idx="256">
                  <c:v>431.74916099000001</c:v>
                </c:pt>
                <c:pt idx="257">
                  <c:v>426.82948090999997</c:v>
                </c:pt>
                <c:pt idx="258">
                  <c:v>421.8318726</c:v>
                </c:pt>
                <c:pt idx="259">
                  <c:v>416.74681731999999</c:v>
                </c:pt>
                <c:pt idx="260">
                  <c:v>412.05100708999998</c:v>
                </c:pt>
                <c:pt idx="261">
                  <c:v>407.26916297999998</c:v>
                </c:pt>
                <c:pt idx="262">
                  <c:v>402.66743223999998</c:v>
                </c:pt>
                <c:pt idx="263">
                  <c:v>397.97167478</c:v>
                </c:pt>
                <c:pt idx="264">
                  <c:v>393.46433691999999</c:v>
                </c:pt>
                <c:pt idx="265">
                  <c:v>389.14988921999998</c:v>
                </c:pt>
                <c:pt idx="266">
                  <c:v>384.64438999999999</c:v>
                </c:pt>
                <c:pt idx="267">
                  <c:v>381.65509071999998</c:v>
                </c:pt>
                <c:pt idx="268">
                  <c:v>379.03705093999997</c:v>
                </c:pt>
                <c:pt idx="269">
                  <c:v>376.50858226000003</c:v>
                </c:pt>
                <c:pt idx="270">
                  <c:v>373.80491239000003</c:v>
                </c:pt>
                <c:pt idx="271">
                  <c:v>371.29839398000001</c:v>
                </c:pt>
                <c:pt idx="272">
                  <c:v>368.64925548999997</c:v>
                </c:pt>
                <c:pt idx="273">
                  <c:v>365.83526438000001</c:v>
                </c:pt>
                <c:pt idx="274">
                  <c:v>362.95920668999997</c:v>
                </c:pt>
                <c:pt idx="275">
                  <c:v>360.56717687000003</c:v>
                </c:pt>
                <c:pt idx="276">
                  <c:v>357.99664430000001</c:v>
                </c:pt>
                <c:pt idx="277">
                  <c:v>355.39240138999997</c:v>
                </c:pt>
                <c:pt idx="278">
                  <c:v>352.76325215000003</c:v>
                </c:pt>
                <c:pt idx="279">
                  <c:v>350.20363881999998</c:v>
                </c:pt>
                <c:pt idx="280">
                  <c:v>347.70549462000002</c:v>
                </c:pt>
                <c:pt idx="281">
                  <c:v>344.92063743</c:v>
                </c:pt>
                <c:pt idx="282">
                  <c:v>342.26527190000002</c:v>
                </c:pt>
                <c:pt idx="283">
                  <c:v>339.61762284000002</c:v>
                </c:pt>
                <c:pt idx="284">
                  <c:v>337.04725976999998</c:v>
                </c:pt>
                <c:pt idx="285">
                  <c:v>334.38427232999999</c:v>
                </c:pt>
                <c:pt idx="286">
                  <c:v>331.74659407000001</c:v>
                </c:pt>
                <c:pt idx="287">
                  <c:v>329.29318330000001</c:v>
                </c:pt>
                <c:pt idx="288">
                  <c:v>326.60573214999999</c:v>
                </c:pt>
                <c:pt idx="289">
                  <c:v>324.02508726999997</c:v>
                </c:pt>
                <c:pt idx="290">
                  <c:v>321.50183743000002</c:v>
                </c:pt>
                <c:pt idx="291">
                  <c:v>318.81765952000001</c:v>
                </c:pt>
                <c:pt idx="292">
                  <c:v>316.21190253999998</c:v>
                </c:pt>
                <c:pt idx="293">
                  <c:v>313.78112701999999</c:v>
                </c:pt>
                <c:pt idx="294">
                  <c:v>311.35552808</c:v>
                </c:pt>
                <c:pt idx="295">
                  <c:v>308.78422886999999</c:v>
                </c:pt>
                <c:pt idx="296">
                  <c:v>306.06785406</c:v>
                </c:pt>
                <c:pt idx="297">
                  <c:v>303.38820028999999</c:v>
                </c:pt>
                <c:pt idx="298">
                  <c:v>301.09352536</c:v>
                </c:pt>
                <c:pt idx="299">
                  <c:v>298.51526357</c:v>
                </c:pt>
                <c:pt idx="300">
                  <c:v>295.92965183000001</c:v>
                </c:pt>
                <c:pt idx="301">
                  <c:v>293.01181603999999</c:v>
                </c:pt>
                <c:pt idx="302">
                  <c:v>290.15291618999998</c:v>
                </c:pt>
                <c:pt idx="303">
                  <c:v>287.55487677999997</c:v>
                </c:pt>
                <c:pt idx="304">
                  <c:v>284.76341656</c:v>
                </c:pt>
                <c:pt idx="305">
                  <c:v>282.26462430999999</c:v>
                </c:pt>
                <c:pt idx="306">
                  <c:v>279.60067939999999</c:v>
                </c:pt>
                <c:pt idx="307">
                  <c:v>276.99417648999997</c:v>
                </c:pt>
                <c:pt idx="308">
                  <c:v>274.22414623999998</c:v>
                </c:pt>
                <c:pt idx="309">
                  <c:v>271.58802200999997</c:v>
                </c:pt>
                <c:pt idx="310">
                  <c:v>268.95400582000002</c:v>
                </c:pt>
                <c:pt idx="311">
                  <c:v>266.32662629999999</c:v>
                </c:pt>
                <c:pt idx="312">
                  <c:v>263.62963056000001</c:v>
                </c:pt>
                <c:pt idx="313">
                  <c:v>260.98169934999999</c:v>
                </c:pt>
                <c:pt idx="314">
                  <c:v>258.29521820000002</c:v>
                </c:pt>
                <c:pt idx="315">
                  <c:v>255.4697219</c:v>
                </c:pt>
                <c:pt idx="316">
                  <c:v>253.08831291999999</c:v>
                </c:pt>
                <c:pt idx="317">
                  <c:v>250.49570951000001</c:v>
                </c:pt>
                <c:pt idx="318">
                  <c:v>247.97841097</c:v>
                </c:pt>
                <c:pt idx="319">
                  <c:v>245.40154498999999</c:v>
                </c:pt>
                <c:pt idx="320">
                  <c:v>242.86322483000001</c:v>
                </c:pt>
                <c:pt idx="321">
                  <c:v>240.70549521000001</c:v>
                </c:pt>
                <c:pt idx="322">
                  <c:v>238.26580386000001</c:v>
                </c:pt>
                <c:pt idx="323">
                  <c:v>235.91452552000001</c:v>
                </c:pt>
                <c:pt idx="324">
                  <c:v>233.49642109999999</c:v>
                </c:pt>
                <c:pt idx="325">
                  <c:v>231.19408317</c:v>
                </c:pt>
                <c:pt idx="326">
                  <c:v>228.60536164000001</c:v>
                </c:pt>
                <c:pt idx="327">
                  <c:v>226.17146473</c:v>
                </c:pt>
                <c:pt idx="328">
                  <c:v>223.79963198999999</c:v>
                </c:pt>
                <c:pt idx="329">
                  <c:v>221.37129974999999</c:v>
                </c:pt>
                <c:pt idx="330">
                  <c:v>218.85094828000001</c:v>
                </c:pt>
                <c:pt idx="331">
                  <c:v>216.42543588999999</c:v>
                </c:pt>
                <c:pt idx="332">
                  <c:v>213.94634952999999</c:v>
                </c:pt>
                <c:pt idx="333">
                  <c:v>211.47583879999999</c:v>
                </c:pt>
                <c:pt idx="334">
                  <c:v>209.23195949000001</c:v>
                </c:pt>
                <c:pt idx="335">
                  <c:v>207.18200234</c:v>
                </c:pt>
                <c:pt idx="336">
                  <c:v>205.01934003</c:v>
                </c:pt>
                <c:pt idx="337">
                  <c:v>202.67543337999999</c:v>
                </c:pt>
                <c:pt idx="338">
                  <c:v>200.52839635000001</c:v>
                </c:pt>
                <c:pt idx="339">
                  <c:v>198.37420731</c:v>
                </c:pt>
                <c:pt idx="340">
                  <c:v>196.11448037</c:v>
                </c:pt>
                <c:pt idx="341">
                  <c:v>193.92205466999999</c:v>
                </c:pt>
                <c:pt idx="342">
                  <c:v>191.96059854000001</c:v>
                </c:pt>
                <c:pt idx="343">
                  <c:v>189.87916369999999</c:v>
                </c:pt>
                <c:pt idx="344">
                  <c:v>187.67454715</c:v>
                </c:pt>
                <c:pt idx="345">
                  <c:v>185.55019303</c:v>
                </c:pt>
                <c:pt idx="346">
                  <c:v>183.36484576999999</c:v>
                </c:pt>
                <c:pt idx="347">
                  <c:v>181.49790716000001</c:v>
                </c:pt>
                <c:pt idx="348">
                  <c:v>179.34654793000001</c:v>
                </c:pt>
                <c:pt idx="349">
                  <c:v>176.92132108999999</c:v>
                </c:pt>
                <c:pt idx="350">
                  <c:v>174.66582403999999</c:v>
                </c:pt>
                <c:pt idx="351">
                  <c:v>172.20567392000001</c:v>
                </c:pt>
                <c:pt idx="352">
                  <c:v>169.53873038</c:v>
                </c:pt>
                <c:pt idx="353">
                  <c:v>167.09799328</c:v>
                </c:pt>
                <c:pt idx="354">
                  <c:v>164.69313252000001</c:v>
                </c:pt>
                <c:pt idx="355">
                  <c:v>162.35755682999999</c:v>
                </c:pt>
                <c:pt idx="356">
                  <c:v>160.26081002999999</c:v>
                </c:pt>
                <c:pt idx="357">
                  <c:v>158.20233381</c:v>
                </c:pt>
                <c:pt idx="358">
                  <c:v>156.25750676999999</c:v>
                </c:pt>
                <c:pt idx="359">
                  <c:v>153.95342084000001</c:v>
                </c:pt>
                <c:pt idx="360">
                  <c:v>151.48859741000001</c:v>
                </c:pt>
                <c:pt idx="361">
                  <c:v>149.33923458999999</c:v>
                </c:pt>
                <c:pt idx="362">
                  <c:v>146.92901216999999</c:v>
                </c:pt>
                <c:pt idx="363">
                  <c:v>144.41157863999999</c:v>
                </c:pt>
                <c:pt idx="364">
                  <c:v>141.97566724000001</c:v>
                </c:pt>
              </c:numCache>
            </c:numRef>
          </c:val>
          <c:extLst>
            <c:ext xmlns:c16="http://schemas.microsoft.com/office/drawing/2014/chart" uri="{C3380CC4-5D6E-409C-BE32-E72D297353CC}">
              <c16:uniqueId val="{00000000-AE55-4E03-AC28-462480A3DDA3}"/>
            </c:ext>
          </c:extLst>
        </c:ser>
        <c:ser>
          <c:idx val="2"/>
          <c:order val="1"/>
          <c:tx>
            <c:strRef>
              <c:f>'2019-20 Average Load Curve'!$E$38</c:f>
              <c:strCache>
                <c:ptCount val="1"/>
                <c:pt idx="0">
                  <c:v>NDM 73.2-732 MWh</c:v>
                </c:pt>
              </c:strCache>
            </c:strRef>
          </c:tx>
          <c:spPr>
            <a:solidFill>
              <a:srgbClr val="99CCFF"/>
            </a:solidFill>
            <a:ln w="25400">
              <a:noFill/>
            </a:ln>
          </c:spPr>
          <c:invertIfNegative val="0"/>
          <c:val>
            <c:numRef>
              <c:f>'2019-20 Average Load Curve'!$E$39:$E$403</c:f>
              <c:numCache>
                <c:formatCode>0</c:formatCode>
                <c:ptCount val="365"/>
                <c:pt idx="0">
                  <c:v>346.14548266000003</c:v>
                </c:pt>
                <c:pt idx="1">
                  <c:v>321.92753876</c:v>
                </c:pt>
                <c:pt idx="2">
                  <c:v>310.19440305000001</c:v>
                </c:pt>
                <c:pt idx="3">
                  <c:v>304.14092563000003</c:v>
                </c:pt>
                <c:pt idx="4">
                  <c:v>298.52638342</c:v>
                </c:pt>
                <c:pt idx="5">
                  <c:v>294.58817316</c:v>
                </c:pt>
                <c:pt idx="6">
                  <c:v>290.22637560999999</c:v>
                </c:pt>
                <c:pt idx="7">
                  <c:v>287.00994261</c:v>
                </c:pt>
                <c:pt idx="8">
                  <c:v>284.97550157000001</c:v>
                </c:pt>
                <c:pt idx="9">
                  <c:v>283.17260054000002</c:v>
                </c:pt>
                <c:pt idx="10">
                  <c:v>280.83842355000002</c:v>
                </c:pt>
                <c:pt idx="11">
                  <c:v>278.61584742000002</c:v>
                </c:pt>
                <c:pt idx="12">
                  <c:v>276.60676767000001</c:v>
                </c:pt>
                <c:pt idx="13">
                  <c:v>275.45894833</c:v>
                </c:pt>
                <c:pt idx="14">
                  <c:v>273.46020024000001</c:v>
                </c:pt>
                <c:pt idx="15">
                  <c:v>271.75913754999999</c:v>
                </c:pt>
                <c:pt idx="16">
                  <c:v>269.07084034000002</c:v>
                </c:pt>
                <c:pt idx="17">
                  <c:v>267.13603518999997</c:v>
                </c:pt>
                <c:pt idx="18">
                  <c:v>266.15121192999999</c:v>
                </c:pt>
                <c:pt idx="19">
                  <c:v>264.98105751000003</c:v>
                </c:pt>
                <c:pt idx="20">
                  <c:v>264.18494614999997</c:v>
                </c:pt>
                <c:pt idx="21">
                  <c:v>263.52295726</c:v>
                </c:pt>
                <c:pt idx="22">
                  <c:v>262.40423643000003</c:v>
                </c:pt>
                <c:pt idx="23">
                  <c:v>261.17449297000002</c:v>
                </c:pt>
                <c:pt idx="24">
                  <c:v>260.13947678</c:v>
                </c:pt>
                <c:pt idx="25">
                  <c:v>259.15199641999999</c:v>
                </c:pt>
                <c:pt idx="26">
                  <c:v>257.92541105999999</c:v>
                </c:pt>
                <c:pt idx="27">
                  <c:v>257.00187598999997</c:v>
                </c:pt>
                <c:pt idx="28">
                  <c:v>256.08663987</c:v>
                </c:pt>
                <c:pt idx="29">
                  <c:v>255.39654321</c:v>
                </c:pt>
                <c:pt idx="30">
                  <c:v>254.61992233000001</c:v>
                </c:pt>
                <c:pt idx="31">
                  <c:v>253.54385134</c:v>
                </c:pt>
                <c:pt idx="32">
                  <c:v>252.28762710000001</c:v>
                </c:pt>
                <c:pt idx="33">
                  <c:v>251.39156255</c:v>
                </c:pt>
                <c:pt idx="34">
                  <c:v>250.39941662999999</c:v>
                </c:pt>
                <c:pt idx="35">
                  <c:v>249.75851753000001</c:v>
                </c:pt>
                <c:pt idx="36">
                  <c:v>249.04415946</c:v>
                </c:pt>
                <c:pt idx="37">
                  <c:v>247.4705175</c:v>
                </c:pt>
                <c:pt idx="38">
                  <c:v>246.66333757000001</c:v>
                </c:pt>
                <c:pt idx="39">
                  <c:v>245.62623468999999</c:v>
                </c:pt>
                <c:pt idx="40">
                  <c:v>244.41222378000001</c:v>
                </c:pt>
                <c:pt idx="41">
                  <c:v>243.22861219000001</c:v>
                </c:pt>
                <c:pt idx="42">
                  <c:v>241.53259528999999</c:v>
                </c:pt>
                <c:pt idx="43">
                  <c:v>240.06474492999999</c:v>
                </c:pt>
                <c:pt idx="44">
                  <c:v>238.35498175999999</c:v>
                </c:pt>
                <c:pt idx="45">
                  <c:v>237.88656854000001</c:v>
                </c:pt>
                <c:pt idx="46">
                  <c:v>237.22263454</c:v>
                </c:pt>
                <c:pt idx="47">
                  <c:v>236.73563017000001</c:v>
                </c:pt>
                <c:pt idx="48">
                  <c:v>235.66091688</c:v>
                </c:pt>
                <c:pt idx="49">
                  <c:v>234.01500442</c:v>
                </c:pt>
                <c:pt idx="50">
                  <c:v>232.77784172</c:v>
                </c:pt>
                <c:pt idx="51">
                  <c:v>231.56350750999999</c:v>
                </c:pt>
                <c:pt idx="52">
                  <c:v>230.39150837</c:v>
                </c:pt>
                <c:pt idx="53">
                  <c:v>229.32189819999999</c:v>
                </c:pt>
                <c:pt idx="54">
                  <c:v>228.63721365999999</c:v>
                </c:pt>
                <c:pt idx="55">
                  <c:v>227.81044263999999</c:v>
                </c:pt>
                <c:pt idx="56">
                  <c:v>226.89251815</c:v>
                </c:pt>
                <c:pt idx="57">
                  <c:v>226.34161467000001</c:v>
                </c:pt>
                <c:pt idx="58">
                  <c:v>225.57023971000001</c:v>
                </c:pt>
                <c:pt idx="59">
                  <c:v>225.12044863</c:v>
                </c:pt>
                <c:pt idx="60">
                  <c:v>224.37458624999999</c:v>
                </c:pt>
                <c:pt idx="61">
                  <c:v>223.8893157</c:v>
                </c:pt>
                <c:pt idx="62">
                  <c:v>222.94044152000001</c:v>
                </c:pt>
                <c:pt idx="63">
                  <c:v>222.24168119000001</c:v>
                </c:pt>
                <c:pt idx="64">
                  <c:v>221.50566366999999</c:v>
                </c:pt>
                <c:pt idx="65">
                  <c:v>221.03101799000001</c:v>
                </c:pt>
                <c:pt idx="66">
                  <c:v>220.64313711</c:v>
                </c:pt>
                <c:pt idx="67">
                  <c:v>220.02956080999999</c:v>
                </c:pt>
                <c:pt idx="68">
                  <c:v>219.58971184000001</c:v>
                </c:pt>
                <c:pt idx="69">
                  <c:v>218.7204442</c:v>
                </c:pt>
                <c:pt idx="70">
                  <c:v>217.91811462000001</c:v>
                </c:pt>
                <c:pt idx="71">
                  <c:v>217.03260535999999</c:v>
                </c:pt>
                <c:pt idx="72">
                  <c:v>216.76347738000001</c:v>
                </c:pt>
                <c:pt idx="73">
                  <c:v>215.87905132</c:v>
                </c:pt>
                <c:pt idx="74">
                  <c:v>215.4785833</c:v>
                </c:pt>
                <c:pt idx="75">
                  <c:v>214.87359290000001</c:v>
                </c:pt>
                <c:pt idx="76">
                  <c:v>214.49116017</c:v>
                </c:pt>
                <c:pt idx="77">
                  <c:v>213.63205861</c:v>
                </c:pt>
                <c:pt idx="78">
                  <c:v>213.04100769999999</c:v>
                </c:pt>
                <c:pt idx="79">
                  <c:v>212.08463606999999</c:v>
                </c:pt>
                <c:pt idx="80">
                  <c:v>211.03884196999999</c:v>
                </c:pt>
                <c:pt idx="81">
                  <c:v>210.70681196000001</c:v>
                </c:pt>
                <c:pt idx="82">
                  <c:v>210.30463191000001</c:v>
                </c:pt>
                <c:pt idx="83">
                  <c:v>209.70025128</c:v>
                </c:pt>
                <c:pt idx="84">
                  <c:v>209.20823866000001</c:v>
                </c:pt>
                <c:pt idx="85">
                  <c:v>208.81782264</c:v>
                </c:pt>
                <c:pt idx="86">
                  <c:v>207.85689629999999</c:v>
                </c:pt>
                <c:pt idx="87">
                  <c:v>207.38229465000001</c:v>
                </c:pt>
                <c:pt idx="88">
                  <c:v>206.75474141000001</c:v>
                </c:pt>
                <c:pt idx="89">
                  <c:v>206.30496694999999</c:v>
                </c:pt>
                <c:pt idx="90">
                  <c:v>205.60776516999999</c:v>
                </c:pt>
                <c:pt idx="91">
                  <c:v>204.99450249</c:v>
                </c:pt>
                <c:pt idx="92">
                  <c:v>204.36346964000001</c:v>
                </c:pt>
                <c:pt idx="93">
                  <c:v>203.31661925</c:v>
                </c:pt>
                <c:pt idx="94">
                  <c:v>202.64302762</c:v>
                </c:pt>
                <c:pt idx="95">
                  <c:v>201.88379465</c:v>
                </c:pt>
                <c:pt idx="96">
                  <c:v>201.37448778000001</c:v>
                </c:pt>
                <c:pt idx="97">
                  <c:v>200.67713667999999</c:v>
                </c:pt>
                <c:pt idx="98">
                  <c:v>200.02505904</c:v>
                </c:pt>
                <c:pt idx="99">
                  <c:v>199.51872399999999</c:v>
                </c:pt>
                <c:pt idx="100">
                  <c:v>198.82952695</c:v>
                </c:pt>
                <c:pt idx="101">
                  <c:v>198.16803025999999</c:v>
                </c:pt>
                <c:pt idx="102">
                  <c:v>197.58842722</c:v>
                </c:pt>
                <c:pt idx="103">
                  <c:v>196.78290720000001</c:v>
                </c:pt>
                <c:pt idx="104">
                  <c:v>196.0908671</c:v>
                </c:pt>
                <c:pt idx="105">
                  <c:v>195.45925227000001</c:v>
                </c:pt>
                <c:pt idx="106">
                  <c:v>194.80253574</c:v>
                </c:pt>
                <c:pt idx="107">
                  <c:v>194.3576583</c:v>
                </c:pt>
                <c:pt idx="108">
                  <c:v>193.64643665</c:v>
                </c:pt>
                <c:pt idx="109">
                  <c:v>193.10426996000001</c:v>
                </c:pt>
                <c:pt idx="110">
                  <c:v>192.85144068</c:v>
                </c:pt>
                <c:pt idx="111">
                  <c:v>192.37888848</c:v>
                </c:pt>
                <c:pt idx="112">
                  <c:v>191.83362769999999</c:v>
                </c:pt>
                <c:pt idx="113">
                  <c:v>190.94135752</c:v>
                </c:pt>
                <c:pt idx="114">
                  <c:v>190.34591864000001</c:v>
                </c:pt>
                <c:pt idx="115">
                  <c:v>189.93327160000001</c:v>
                </c:pt>
                <c:pt idx="116">
                  <c:v>189.54037210999999</c:v>
                </c:pt>
                <c:pt idx="117">
                  <c:v>188.78502087000001</c:v>
                </c:pt>
                <c:pt idx="118">
                  <c:v>188.17173439999999</c:v>
                </c:pt>
                <c:pt idx="119">
                  <c:v>187.11802406999999</c:v>
                </c:pt>
                <c:pt idx="120">
                  <c:v>186.85122046999999</c:v>
                </c:pt>
                <c:pt idx="121">
                  <c:v>186.03795019</c:v>
                </c:pt>
                <c:pt idx="122">
                  <c:v>185.48105791</c:v>
                </c:pt>
                <c:pt idx="123">
                  <c:v>185.02898594000001</c:v>
                </c:pt>
                <c:pt idx="124">
                  <c:v>184.07783358</c:v>
                </c:pt>
                <c:pt idx="125">
                  <c:v>183.74119703</c:v>
                </c:pt>
                <c:pt idx="126">
                  <c:v>183.11361524</c:v>
                </c:pt>
                <c:pt idx="127">
                  <c:v>182.58201609</c:v>
                </c:pt>
                <c:pt idx="128">
                  <c:v>181.91118072</c:v>
                </c:pt>
                <c:pt idx="129">
                  <c:v>181.41468993999999</c:v>
                </c:pt>
                <c:pt idx="130">
                  <c:v>180.62621806000001</c:v>
                </c:pt>
                <c:pt idx="131">
                  <c:v>179.52926751000001</c:v>
                </c:pt>
                <c:pt idx="132">
                  <c:v>178.91513266999999</c:v>
                </c:pt>
                <c:pt idx="133">
                  <c:v>177.82788771</c:v>
                </c:pt>
                <c:pt idx="134">
                  <c:v>177.09127831000001</c:v>
                </c:pt>
                <c:pt idx="135">
                  <c:v>176.50255949000001</c:v>
                </c:pt>
                <c:pt idx="136">
                  <c:v>175.85748047000001</c:v>
                </c:pt>
                <c:pt idx="137">
                  <c:v>175.36673074000001</c:v>
                </c:pt>
                <c:pt idx="138">
                  <c:v>174.78946255</c:v>
                </c:pt>
                <c:pt idx="139">
                  <c:v>173.82343839999999</c:v>
                </c:pt>
                <c:pt idx="140">
                  <c:v>173.24336765000001</c:v>
                </c:pt>
                <c:pt idx="141">
                  <c:v>172.52148306999999</c:v>
                </c:pt>
                <c:pt idx="142">
                  <c:v>171.80143068000001</c:v>
                </c:pt>
                <c:pt idx="143">
                  <c:v>171.18066071999999</c:v>
                </c:pt>
                <c:pt idx="144">
                  <c:v>170.48924818</c:v>
                </c:pt>
                <c:pt idx="145">
                  <c:v>169.91624827999999</c:v>
                </c:pt>
                <c:pt idx="146">
                  <c:v>169.29717707</c:v>
                </c:pt>
                <c:pt idx="147">
                  <c:v>168.21837479999999</c:v>
                </c:pt>
                <c:pt idx="148">
                  <c:v>167.87555257</c:v>
                </c:pt>
                <c:pt idx="149">
                  <c:v>167.24845189000001</c:v>
                </c:pt>
                <c:pt idx="150">
                  <c:v>166.55087835</c:v>
                </c:pt>
                <c:pt idx="151">
                  <c:v>166.07515383</c:v>
                </c:pt>
                <c:pt idx="152">
                  <c:v>165.4528717</c:v>
                </c:pt>
                <c:pt idx="153">
                  <c:v>164.52319249999999</c:v>
                </c:pt>
                <c:pt idx="154">
                  <c:v>163.43441668</c:v>
                </c:pt>
                <c:pt idx="155">
                  <c:v>162.19485649000001</c:v>
                </c:pt>
                <c:pt idx="156">
                  <c:v>161.41115948000001</c:v>
                </c:pt>
                <c:pt idx="157">
                  <c:v>160.50858219</c:v>
                </c:pt>
                <c:pt idx="158">
                  <c:v>159.94810785999999</c:v>
                </c:pt>
                <c:pt idx="159">
                  <c:v>159.50007790000001</c:v>
                </c:pt>
                <c:pt idx="160">
                  <c:v>159.02443882</c:v>
                </c:pt>
                <c:pt idx="161">
                  <c:v>158.88731032999999</c:v>
                </c:pt>
                <c:pt idx="162">
                  <c:v>158.08956373000001</c:v>
                </c:pt>
                <c:pt idx="163">
                  <c:v>157.29688644999999</c:v>
                </c:pt>
                <c:pt idx="164">
                  <c:v>156.79203075999999</c:v>
                </c:pt>
                <c:pt idx="165">
                  <c:v>156.25325228</c:v>
                </c:pt>
                <c:pt idx="166">
                  <c:v>155.65796121</c:v>
                </c:pt>
                <c:pt idx="167">
                  <c:v>154.78796987000001</c:v>
                </c:pt>
                <c:pt idx="168">
                  <c:v>153.84899522000001</c:v>
                </c:pt>
                <c:pt idx="169">
                  <c:v>153.13735578999999</c:v>
                </c:pt>
                <c:pt idx="170">
                  <c:v>152.16653158</c:v>
                </c:pt>
                <c:pt idx="171">
                  <c:v>151.07459513000001</c:v>
                </c:pt>
                <c:pt idx="172">
                  <c:v>150.32088931000001</c:v>
                </c:pt>
                <c:pt idx="173">
                  <c:v>149.44504764000001</c:v>
                </c:pt>
                <c:pt idx="174">
                  <c:v>148.51838253</c:v>
                </c:pt>
                <c:pt idx="175">
                  <c:v>147.98392587999999</c:v>
                </c:pt>
                <c:pt idx="176">
                  <c:v>147.26463401000001</c:v>
                </c:pt>
                <c:pt idx="177">
                  <c:v>146.35690385000001</c:v>
                </c:pt>
                <c:pt idx="178">
                  <c:v>144.97231919999999</c:v>
                </c:pt>
                <c:pt idx="179">
                  <c:v>143.88213239999999</c:v>
                </c:pt>
                <c:pt idx="180">
                  <c:v>143.29118446000001</c:v>
                </c:pt>
                <c:pt idx="181">
                  <c:v>142.35931721</c:v>
                </c:pt>
                <c:pt idx="182">
                  <c:v>141.28114196000001</c:v>
                </c:pt>
                <c:pt idx="183">
                  <c:v>139.95085699000001</c:v>
                </c:pt>
                <c:pt idx="184">
                  <c:v>138.56559010000001</c:v>
                </c:pt>
                <c:pt idx="185">
                  <c:v>137.37002312999999</c:v>
                </c:pt>
                <c:pt idx="186">
                  <c:v>136.60448191</c:v>
                </c:pt>
                <c:pt idx="187">
                  <c:v>134.97988334999999</c:v>
                </c:pt>
                <c:pt idx="188">
                  <c:v>134.38196747000001</c:v>
                </c:pt>
                <c:pt idx="189">
                  <c:v>134.12413921999999</c:v>
                </c:pt>
                <c:pt idx="190">
                  <c:v>133.72497602000001</c:v>
                </c:pt>
                <c:pt idx="191">
                  <c:v>132.82112387000001</c:v>
                </c:pt>
                <c:pt idx="192">
                  <c:v>132.37295556999999</c:v>
                </c:pt>
                <c:pt idx="193">
                  <c:v>131.86067815999999</c:v>
                </c:pt>
                <c:pt idx="194">
                  <c:v>131.30273070000001</c:v>
                </c:pt>
                <c:pt idx="195">
                  <c:v>130.46906806000001</c:v>
                </c:pt>
                <c:pt idx="196">
                  <c:v>129.23660731000001</c:v>
                </c:pt>
                <c:pt idx="197">
                  <c:v>128.72561464</c:v>
                </c:pt>
                <c:pt idx="198">
                  <c:v>127.87103863999999</c:v>
                </c:pt>
                <c:pt idx="199">
                  <c:v>127.30743593</c:v>
                </c:pt>
                <c:pt idx="200">
                  <c:v>126.57183855</c:v>
                </c:pt>
                <c:pt idx="201">
                  <c:v>125.94998613999999</c:v>
                </c:pt>
                <c:pt idx="202">
                  <c:v>125.21260646</c:v>
                </c:pt>
                <c:pt idx="203">
                  <c:v>124.44728071</c:v>
                </c:pt>
                <c:pt idx="204">
                  <c:v>123.87400706</c:v>
                </c:pt>
                <c:pt idx="205">
                  <c:v>123.0423055</c:v>
                </c:pt>
                <c:pt idx="206">
                  <c:v>121.94191480000001</c:v>
                </c:pt>
                <c:pt idx="207">
                  <c:v>121.14730369</c:v>
                </c:pt>
                <c:pt idx="208">
                  <c:v>120.12787894</c:v>
                </c:pt>
                <c:pt idx="209">
                  <c:v>118.99959161</c:v>
                </c:pt>
                <c:pt idx="210">
                  <c:v>118.31371521</c:v>
                </c:pt>
                <c:pt idx="211">
                  <c:v>117.18972436999999</c:v>
                </c:pt>
                <c:pt idx="212">
                  <c:v>116.42771058</c:v>
                </c:pt>
                <c:pt idx="213">
                  <c:v>115.73610744</c:v>
                </c:pt>
                <c:pt idx="214">
                  <c:v>114.90351045</c:v>
                </c:pt>
                <c:pt idx="215">
                  <c:v>113.90721997</c:v>
                </c:pt>
                <c:pt idx="216">
                  <c:v>113.12922571</c:v>
                </c:pt>
                <c:pt idx="217">
                  <c:v>112.51168857</c:v>
                </c:pt>
                <c:pt idx="218">
                  <c:v>111.8085299</c:v>
                </c:pt>
                <c:pt idx="219">
                  <c:v>111.09661346</c:v>
                </c:pt>
                <c:pt idx="220">
                  <c:v>109.93825115</c:v>
                </c:pt>
                <c:pt idx="221">
                  <c:v>109.47446906</c:v>
                </c:pt>
                <c:pt idx="222">
                  <c:v>109.20183182</c:v>
                </c:pt>
                <c:pt idx="223">
                  <c:v>108.78686795</c:v>
                </c:pt>
                <c:pt idx="224">
                  <c:v>107.72893736</c:v>
                </c:pt>
                <c:pt idx="225">
                  <c:v>106.48748092</c:v>
                </c:pt>
                <c:pt idx="226">
                  <c:v>105.78423314</c:v>
                </c:pt>
                <c:pt idx="227">
                  <c:v>104.62666747999999</c:v>
                </c:pt>
                <c:pt idx="228">
                  <c:v>104.14864360999999</c:v>
                </c:pt>
                <c:pt idx="229">
                  <c:v>103.92439278000001</c:v>
                </c:pt>
                <c:pt idx="230">
                  <c:v>103.28036713</c:v>
                </c:pt>
                <c:pt idx="231">
                  <c:v>102.72825111</c:v>
                </c:pt>
                <c:pt idx="232">
                  <c:v>102.15240227</c:v>
                </c:pt>
                <c:pt idx="233">
                  <c:v>101.51271031</c:v>
                </c:pt>
                <c:pt idx="234">
                  <c:v>100.94335593</c:v>
                </c:pt>
                <c:pt idx="235">
                  <c:v>100.01137448999999</c:v>
                </c:pt>
                <c:pt idx="236">
                  <c:v>99.543749769000001</c:v>
                </c:pt>
                <c:pt idx="237">
                  <c:v>99.120743525999998</c:v>
                </c:pt>
                <c:pt idx="238">
                  <c:v>98.295634006</c:v>
                </c:pt>
                <c:pt idx="239">
                  <c:v>97.787312235000002</c:v>
                </c:pt>
                <c:pt idx="240">
                  <c:v>97.356649696000005</c:v>
                </c:pt>
                <c:pt idx="241">
                  <c:v>96.792456732999995</c:v>
                </c:pt>
                <c:pt idx="242">
                  <c:v>96.211403232999999</c:v>
                </c:pt>
                <c:pt idx="243">
                  <c:v>95.893668732999998</c:v>
                </c:pt>
                <c:pt idx="244">
                  <c:v>95.530043985000006</c:v>
                </c:pt>
                <c:pt idx="245">
                  <c:v>95.086246342999999</c:v>
                </c:pt>
                <c:pt idx="246">
                  <c:v>94.782062272999994</c:v>
                </c:pt>
                <c:pt idx="247">
                  <c:v>94.343954667999995</c:v>
                </c:pt>
                <c:pt idx="248">
                  <c:v>93.696225397000006</c:v>
                </c:pt>
                <c:pt idx="249">
                  <c:v>93.109478215999999</c:v>
                </c:pt>
                <c:pt idx="250">
                  <c:v>92.659341116999997</c:v>
                </c:pt>
                <c:pt idx="251">
                  <c:v>91.977078762999994</c:v>
                </c:pt>
                <c:pt idx="252">
                  <c:v>91.416344877</c:v>
                </c:pt>
                <c:pt idx="253">
                  <c:v>90.81097948</c:v>
                </c:pt>
                <c:pt idx="254">
                  <c:v>90.268104487000002</c:v>
                </c:pt>
                <c:pt idx="255">
                  <c:v>89.771042875000006</c:v>
                </c:pt>
                <c:pt idx="256">
                  <c:v>89.223224056999996</c:v>
                </c:pt>
                <c:pt idx="257">
                  <c:v>88.665237309999995</c:v>
                </c:pt>
                <c:pt idx="258">
                  <c:v>88.168078707000006</c:v>
                </c:pt>
                <c:pt idx="259">
                  <c:v>87.740157405999994</c:v>
                </c:pt>
                <c:pt idx="260">
                  <c:v>87.124261747999995</c:v>
                </c:pt>
                <c:pt idx="261">
                  <c:v>86.660253143999995</c:v>
                </c:pt>
                <c:pt idx="262">
                  <c:v>86.168112217000001</c:v>
                </c:pt>
                <c:pt idx="263">
                  <c:v>85.666793179999999</c:v>
                </c:pt>
                <c:pt idx="264">
                  <c:v>85.039808325999999</c:v>
                </c:pt>
                <c:pt idx="265">
                  <c:v>84.435484048000006</c:v>
                </c:pt>
                <c:pt idx="266">
                  <c:v>83.811251424999995</c:v>
                </c:pt>
                <c:pt idx="267">
                  <c:v>83.586454072999999</c:v>
                </c:pt>
                <c:pt idx="268">
                  <c:v>83.255099869000006</c:v>
                </c:pt>
                <c:pt idx="269">
                  <c:v>83.067754668000006</c:v>
                </c:pt>
                <c:pt idx="270">
                  <c:v>82.804837742000004</c:v>
                </c:pt>
                <c:pt idx="271">
                  <c:v>82.341141234000006</c:v>
                </c:pt>
                <c:pt idx="272">
                  <c:v>81.995969271999996</c:v>
                </c:pt>
                <c:pt idx="273">
                  <c:v>81.629035463999998</c:v>
                </c:pt>
                <c:pt idx="274">
                  <c:v>81.300165445000005</c:v>
                </c:pt>
                <c:pt idx="275">
                  <c:v>80.735676651000006</c:v>
                </c:pt>
                <c:pt idx="276">
                  <c:v>80.442658796000003</c:v>
                </c:pt>
                <c:pt idx="277">
                  <c:v>80.109776819000004</c:v>
                </c:pt>
                <c:pt idx="278">
                  <c:v>79.690282174000004</c:v>
                </c:pt>
                <c:pt idx="279">
                  <c:v>79.315725768999997</c:v>
                </c:pt>
                <c:pt idx="280">
                  <c:v>78.897899549000002</c:v>
                </c:pt>
                <c:pt idx="281">
                  <c:v>78.703122661999998</c:v>
                </c:pt>
                <c:pt idx="282">
                  <c:v>78.363264317000002</c:v>
                </c:pt>
                <c:pt idx="283">
                  <c:v>78.103757912999995</c:v>
                </c:pt>
                <c:pt idx="284">
                  <c:v>77.813683221999995</c:v>
                </c:pt>
                <c:pt idx="285">
                  <c:v>77.523868684999997</c:v>
                </c:pt>
                <c:pt idx="286">
                  <c:v>77.218101082000004</c:v>
                </c:pt>
                <c:pt idx="287">
                  <c:v>76.790528018000003</c:v>
                </c:pt>
                <c:pt idx="288">
                  <c:v>76.514815130000002</c:v>
                </c:pt>
                <c:pt idx="289">
                  <c:v>76.236020362999994</c:v>
                </c:pt>
                <c:pt idx="290">
                  <c:v>75.915390717999998</c:v>
                </c:pt>
                <c:pt idx="291">
                  <c:v>75.582522613999998</c:v>
                </c:pt>
                <c:pt idx="292">
                  <c:v>75.224840882999999</c:v>
                </c:pt>
                <c:pt idx="293">
                  <c:v>74.832066753000007</c:v>
                </c:pt>
                <c:pt idx="294">
                  <c:v>74.382529581</c:v>
                </c:pt>
                <c:pt idx="295">
                  <c:v>74.016555318000002</c:v>
                </c:pt>
                <c:pt idx="296">
                  <c:v>73.797250539000004</c:v>
                </c:pt>
                <c:pt idx="297">
                  <c:v>73.445498013000005</c:v>
                </c:pt>
                <c:pt idx="298">
                  <c:v>72.925526877999999</c:v>
                </c:pt>
                <c:pt idx="299">
                  <c:v>72.611747233000003</c:v>
                </c:pt>
                <c:pt idx="300">
                  <c:v>72.257435858999997</c:v>
                </c:pt>
                <c:pt idx="301">
                  <c:v>72.122387148000001</c:v>
                </c:pt>
                <c:pt idx="302">
                  <c:v>71.826712659999998</c:v>
                </c:pt>
                <c:pt idx="303">
                  <c:v>71.418789391000004</c:v>
                </c:pt>
                <c:pt idx="304">
                  <c:v>71.198529750000006</c:v>
                </c:pt>
                <c:pt idx="305">
                  <c:v>70.740603324999995</c:v>
                </c:pt>
                <c:pt idx="306">
                  <c:v>70.371203714000004</c:v>
                </c:pt>
                <c:pt idx="307">
                  <c:v>70.029328718000002</c:v>
                </c:pt>
                <c:pt idx="308">
                  <c:v>69.777952294000002</c:v>
                </c:pt>
                <c:pt idx="309">
                  <c:v>69.485714823999999</c:v>
                </c:pt>
                <c:pt idx="310">
                  <c:v>69.157527778000002</c:v>
                </c:pt>
                <c:pt idx="311">
                  <c:v>68.763794227999995</c:v>
                </c:pt>
                <c:pt idx="312">
                  <c:v>68.453633474</c:v>
                </c:pt>
                <c:pt idx="313">
                  <c:v>68.132669745000001</c:v>
                </c:pt>
                <c:pt idx="314">
                  <c:v>67.831796639999993</c:v>
                </c:pt>
                <c:pt idx="315">
                  <c:v>67.662387826</c:v>
                </c:pt>
                <c:pt idx="316">
                  <c:v>67.294908450999998</c:v>
                </c:pt>
                <c:pt idx="317">
                  <c:v>66.997328715999998</c:v>
                </c:pt>
                <c:pt idx="318">
                  <c:v>66.71669258</c:v>
                </c:pt>
                <c:pt idx="319">
                  <c:v>66.499025867</c:v>
                </c:pt>
                <c:pt idx="320">
                  <c:v>66.200185860999994</c:v>
                </c:pt>
                <c:pt idx="321">
                  <c:v>65.884792529999999</c:v>
                </c:pt>
                <c:pt idx="322">
                  <c:v>65.634085928000005</c:v>
                </c:pt>
                <c:pt idx="323">
                  <c:v>65.269980786000005</c:v>
                </c:pt>
                <c:pt idx="324">
                  <c:v>64.950389107000007</c:v>
                </c:pt>
                <c:pt idx="325">
                  <c:v>64.667929072999996</c:v>
                </c:pt>
                <c:pt idx="326">
                  <c:v>64.430266004999993</c:v>
                </c:pt>
                <c:pt idx="327">
                  <c:v>64.197640746000005</c:v>
                </c:pt>
                <c:pt idx="328">
                  <c:v>63.926036840999998</c:v>
                </c:pt>
                <c:pt idx="329">
                  <c:v>63.506675184999999</c:v>
                </c:pt>
                <c:pt idx="330">
                  <c:v>63.178196788000001</c:v>
                </c:pt>
                <c:pt idx="331">
                  <c:v>62.931898060000002</c:v>
                </c:pt>
                <c:pt idx="332">
                  <c:v>62.625538186999997</c:v>
                </c:pt>
                <c:pt idx="333">
                  <c:v>62.331807667</c:v>
                </c:pt>
                <c:pt idx="334">
                  <c:v>62.059731798999998</c:v>
                </c:pt>
                <c:pt idx="335">
                  <c:v>61.784804614000002</c:v>
                </c:pt>
                <c:pt idx="336">
                  <c:v>61.328620780999998</c:v>
                </c:pt>
                <c:pt idx="337">
                  <c:v>61.002245668</c:v>
                </c:pt>
                <c:pt idx="338">
                  <c:v>60.642304271999997</c:v>
                </c:pt>
                <c:pt idx="339">
                  <c:v>60.269897626000002</c:v>
                </c:pt>
                <c:pt idx="340">
                  <c:v>60.017822082000002</c:v>
                </c:pt>
                <c:pt idx="341">
                  <c:v>59.592884994000002</c:v>
                </c:pt>
                <c:pt idx="342">
                  <c:v>59.178523683999998</c:v>
                </c:pt>
                <c:pt idx="343">
                  <c:v>58.836692816999999</c:v>
                </c:pt>
                <c:pt idx="344">
                  <c:v>58.513189894</c:v>
                </c:pt>
                <c:pt idx="345">
                  <c:v>58.136127015</c:v>
                </c:pt>
                <c:pt idx="346">
                  <c:v>57.816579572000002</c:v>
                </c:pt>
                <c:pt idx="347">
                  <c:v>57.280407746000002</c:v>
                </c:pt>
                <c:pt idx="348">
                  <c:v>56.777282296000003</c:v>
                </c:pt>
                <c:pt idx="349">
                  <c:v>56.410951339999997</c:v>
                </c:pt>
                <c:pt idx="350">
                  <c:v>56.016416753000001</c:v>
                </c:pt>
                <c:pt idx="351">
                  <c:v>55.602316358000003</c:v>
                </c:pt>
                <c:pt idx="352">
                  <c:v>55.290411526</c:v>
                </c:pt>
                <c:pt idx="353">
                  <c:v>54.860186585000001</c:v>
                </c:pt>
                <c:pt idx="354">
                  <c:v>54.434781377999997</c:v>
                </c:pt>
                <c:pt idx="355">
                  <c:v>54.069278912000001</c:v>
                </c:pt>
                <c:pt idx="356">
                  <c:v>53.770943172999999</c:v>
                </c:pt>
                <c:pt idx="357">
                  <c:v>53.477162626999998</c:v>
                </c:pt>
                <c:pt idx="358">
                  <c:v>53.051001607000003</c:v>
                </c:pt>
                <c:pt idx="359">
                  <c:v>52.675029352000003</c:v>
                </c:pt>
                <c:pt idx="360">
                  <c:v>52.258352103</c:v>
                </c:pt>
                <c:pt idx="361">
                  <c:v>51.627445903000002</c:v>
                </c:pt>
                <c:pt idx="362">
                  <c:v>51.126064640000003</c:v>
                </c:pt>
                <c:pt idx="363">
                  <c:v>50.754466766999997</c:v>
                </c:pt>
                <c:pt idx="364">
                  <c:v>50.274760974000003</c:v>
                </c:pt>
              </c:numCache>
            </c:numRef>
          </c:val>
          <c:extLst>
            <c:ext xmlns:c16="http://schemas.microsoft.com/office/drawing/2014/chart" uri="{C3380CC4-5D6E-409C-BE32-E72D297353CC}">
              <c16:uniqueId val="{00000001-AE55-4E03-AC28-462480A3DDA3}"/>
            </c:ext>
          </c:extLst>
        </c:ser>
        <c:ser>
          <c:idx val="3"/>
          <c:order val="2"/>
          <c:tx>
            <c:strRef>
              <c:f>'2019-20 Average Load Curve'!$F$38</c:f>
              <c:strCache>
                <c:ptCount val="1"/>
                <c:pt idx="0">
                  <c:v>NDM &gt; 732 MWh</c:v>
                </c:pt>
              </c:strCache>
            </c:strRef>
          </c:tx>
          <c:spPr>
            <a:solidFill>
              <a:srgbClr val="3366FF"/>
            </a:solidFill>
            <a:ln w="25400">
              <a:noFill/>
            </a:ln>
          </c:spPr>
          <c:invertIfNegative val="0"/>
          <c:val>
            <c:numRef>
              <c:f>'2019-20 Average Load Curve'!$F$39:$F$403</c:f>
              <c:numCache>
                <c:formatCode>0</c:formatCode>
                <c:ptCount val="365"/>
                <c:pt idx="0">
                  <c:v>393.14392545999999</c:v>
                </c:pt>
                <c:pt idx="1">
                  <c:v>373.47505002000003</c:v>
                </c:pt>
                <c:pt idx="2">
                  <c:v>362.97686793000003</c:v>
                </c:pt>
                <c:pt idx="3">
                  <c:v>355.08293831999998</c:v>
                </c:pt>
                <c:pt idx="4">
                  <c:v>350.05763450000001</c:v>
                </c:pt>
                <c:pt idx="5">
                  <c:v>346.89147488999998</c:v>
                </c:pt>
                <c:pt idx="6">
                  <c:v>343.84816733000002</c:v>
                </c:pt>
                <c:pt idx="7">
                  <c:v>342.16830876</c:v>
                </c:pt>
                <c:pt idx="8">
                  <c:v>340.19496462000001</c:v>
                </c:pt>
                <c:pt idx="9">
                  <c:v>338.30757376999998</c:v>
                </c:pt>
                <c:pt idx="10">
                  <c:v>335.14941633000001</c:v>
                </c:pt>
                <c:pt idx="11">
                  <c:v>332.90032653999998</c:v>
                </c:pt>
                <c:pt idx="12">
                  <c:v>331.10326495999999</c:v>
                </c:pt>
                <c:pt idx="13">
                  <c:v>329.50255091000002</c:v>
                </c:pt>
                <c:pt idx="14">
                  <c:v>327.51827645999998</c:v>
                </c:pt>
                <c:pt idx="15">
                  <c:v>325.42125629999998</c:v>
                </c:pt>
                <c:pt idx="16">
                  <c:v>323.40574685000001</c:v>
                </c:pt>
                <c:pt idx="17">
                  <c:v>321.09060158</c:v>
                </c:pt>
                <c:pt idx="18">
                  <c:v>320.25484755000002</c:v>
                </c:pt>
                <c:pt idx="19">
                  <c:v>319.66657314999998</c:v>
                </c:pt>
                <c:pt idx="20">
                  <c:v>319.00611794000002</c:v>
                </c:pt>
                <c:pt idx="21">
                  <c:v>317.85720101999999</c:v>
                </c:pt>
                <c:pt idx="22">
                  <c:v>317.00866109999998</c:v>
                </c:pt>
                <c:pt idx="23">
                  <c:v>316.31288296000002</c:v>
                </c:pt>
                <c:pt idx="24">
                  <c:v>314.86526665000002</c:v>
                </c:pt>
                <c:pt idx="25">
                  <c:v>313.90452099999999</c:v>
                </c:pt>
                <c:pt idx="26">
                  <c:v>312.74503177999998</c:v>
                </c:pt>
                <c:pt idx="27">
                  <c:v>312.22983389000001</c:v>
                </c:pt>
                <c:pt idx="28">
                  <c:v>310.89571142</c:v>
                </c:pt>
                <c:pt idx="29">
                  <c:v>310.27446388999999</c:v>
                </c:pt>
                <c:pt idx="30">
                  <c:v>309.50442407999998</c:v>
                </c:pt>
                <c:pt idx="31">
                  <c:v>308.55718802000001</c:v>
                </c:pt>
                <c:pt idx="32">
                  <c:v>307.23694712000002</c:v>
                </c:pt>
                <c:pt idx="33">
                  <c:v>306.33097335000002</c:v>
                </c:pt>
                <c:pt idx="34">
                  <c:v>305.33033870999998</c:v>
                </c:pt>
                <c:pt idx="35">
                  <c:v>304.10155884</c:v>
                </c:pt>
                <c:pt idx="36">
                  <c:v>303.09369242000002</c:v>
                </c:pt>
                <c:pt idx="37">
                  <c:v>301.49611098999998</c:v>
                </c:pt>
                <c:pt idx="38">
                  <c:v>299.90640151000002</c:v>
                </c:pt>
                <c:pt idx="39">
                  <c:v>298.28108651000002</c:v>
                </c:pt>
                <c:pt idx="40">
                  <c:v>296.86641015999999</c:v>
                </c:pt>
                <c:pt idx="41">
                  <c:v>295.29892387000001</c:v>
                </c:pt>
                <c:pt idx="42">
                  <c:v>293.43070698999998</c:v>
                </c:pt>
                <c:pt idx="43">
                  <c:v>292.49625020000002</c:v>
                </c:pt>
                <c:pt idx="44">
                  <c:v>291.48381734999998</c:v>
                </c:pt>
                <c:pt idx="45">
                  <c:v>290.70005083000001</c:v>
                </c:pt>
                <c:pt idx="46">
                  <c:v>290.04064383999997</c:v>
                </c:pt>
                <c:pt idx="47">
                  <c:v>288.85711429000003</c:v>
                </c:pt>
                <c:pt idx="48">
                  <c:v>287.65487883999998</c:v>
                </c:pt>
                <c:pt idx="49">
                  <c:v>286.56107252999999</c:v>
                </c:pt>
                <c:pt idx="50">
                  <c:v>285.46365692000001</c:v>
                </c:pt>
                <c:pt idx="51">
                  <c:v>284.61239502000001</c:v>
                </c:pt>
                <c:pt idx="52">
                  <c:v>283.42569565999997</c:v>
                </c:pt>
                <c:pt idx="53">
                  <c:v>282.07559727</c:v>
                </c:pt>
                <c:pt idx="54">
                  <c:v>281.03131668999998</c:v>
                </c:pt>
                <c:pt idx="55">
                  <c:v>280.02249913000003</c:v>
                </c:pt>
                <c:pt idx="56">
                  <c:v>279.14248113000002</c:v>
                </c:pt>
                <c:pt idx="57">
                  <c:v>278.35991546999998</c:v>
                </c:pt>
                <c:pt idx="58">
                  <c:v>277.33751871999999</c:v>
                </c:pt>
                <c:pt idx="59">
                  <c:v>276.66284517999998</c:v>
                </c:pt>
                <c:pt idx="60">
                  <c:v>275.62872612000001</c:v>
                </c:pt>
                <c:pt idx="61">
                  <c:v>273.76311093999999</c:v>
                </c:pt>
                <c:pt idx="62">
                  <c:v>272.82467162</c:v>
                </c:pt>
                <c:pt idx="63">
                  <c:v>271.85964082999999</c:v>
                </c:pt>
                <c:pt idx="64">
                  <c:v>271.18520244000001</c:v>
                </c:pt>
                <c:pt idx="65">
                  <c:v>270.35195419000001</c:v>
                </c:pt>
                <c:pt idx="66">
                  <c:v>269.72972494999999</c:v>
                </c:pt>
                <c:pt idx="67">
                  <c:v>268.89301940000001</c:v>
                </c:pt>
                <c:pt idx="68">
                  <c:v>268.14781061999997</c:v>
                </c:pt>
                <c:pt idx="69">
                  <c:v>267.23855193999998</c:v>
                </c:pt>
                <c:pt idx="70">
                  <c:v>266.58978636000001</c:v>
                </c:pt>
                <c:pt idx="71">
                  <c:v>265.70257770000001</c:v>
                </c:pt>
                <c:pt idx="72">
                  <c:v>264.92065481999998</c:v>
                </c:pt>
                <c:pt idx="73">
                  <c:v>264.42518228</c:v>
                </c:pt>
                <c:pt idx="74">
                  <c:v>264.04122976000002</c:v>
                </c:pt>
                <c:pt idx="75">
                  <c:v>263.41769683000001</c:v>
                </c:pt>
                <c:pt idx="76">
                  <c:v>262.81499309999998</c:v>
                </c:pt>
                <c:pt idx="77">
                  <c:v>262.34592564000002</c:v>
                </c:pt>
                <c:pt idx="78">
                  <c:v>261.51001307000001</c:v>
                </c:pt>
                <c:pt idx="79">
                  <c:v>260.42781372000002</c:v>
                </c:pt>
                <c:pt idx="80">
                  <c:v>259.25302835000002</c:v>
                </c:pt>
                <c:pt idx="81">
                  <c:v>258.78230273999998</c:v>
                </c:pt>
                <c:pt idx="82">
                  <c:v>257.73001319999997</c:v>
                </c:pt>
                <c:pt idx="83">
                  <c:v>256.83953084000001</c:v>
                </c:pt>
                <c:pt idx="84">
                  <c:v>256.05846237999998</c:v>
                </c:pt>
                <c:pt idx="85">
                  <c:v>255.44253233000001</c:v>
                </c:pt>
                <c:pt idx="86">
                  <c:v>254.76097625</c:v>
                </c:pt>
                <c:pt idx="87">
                  <c:v>253.94506032999999</c:v>
                </c:pt>
                <c:pt idx="88">
                  <c:v>253.31193862000001</c:v>
                </c:pt>
                <c:pt idx="89">
                  <c:v>252.67921623000001</c:v>
                </c:pt>
                <c:pt idx="90">
                  <c:v>251.91036997</c:v>
                </c:pt>
                <c:pt idx="91">
                  <c:v>251.23452793000001</c:v>
                </c:pt>
                <c:pt idx="92">
                  <c:v>250.64567393999999</c:v>
                </c:pt>
                <c:pt idx="93">
                  <c:v>249.92640082</c:v>
                </c:pt>
                <c:pt idx="94">
                  <c:v>249.34841051999999</c:v>
                </c:pt>
                <c:pt idx="95">
                  <c:v>248.59793680999999</c:v>
                </c:pt>
                <c:pt idx="96">
                  <c:v>247.53563353000001</c:v>
                </c:pt>
                <c:pt idx="97">
                  <c:v>246.890354</c:v>
                </c:pt>
                <c:pt idx="98">
                  <c:v>246.05392832999999</c:v>
                </c:pt>
                <c:pt idx="99">
                  <c:v>245.32133565999999</c:v>
                </c:pt>
                <c:pt idx="100">
                  <c:v>244.67943781</c:v>
                </c:pt>
                <c:pt idx="101">
                  <c:v>243.8645156</c:v>
                </c:pt>
                <c:pt idx="102">
                  <c:v>243.23208951999999</c:v>
                </c:pt>
                <c:pt idx="103">
                  <c:v>242.35033648000001</c:v>
                </c:pt>
                <c:pt idx="104">
                  <c:v>241.86350593</c:v>
                </c:pt>
                <c:pt idx="105">
                  <c:v>241.25442178</c:v>
                </c:pt>
                <c:pt idx="106">
                  <c:v>240.60543702000001</c:v>
                </c:pt>
                <c:pt idx="107">
                  <c:v>239.98457567</c:v>
                </c:pt>
                <c:pt idx="108">
                  <c:v>239.21842192</c:v>
                </c:pt>
                <c:pt idx="109">
                  <c:v>238.53138779</c:v>
                </c:pt>
                <c:pt idx="110">
                  <c:v>237.93331576</c:v>
                </c:pt>
                <c:pt idx="111">
                  <c:v>237.09270273000001</c:v>
                </c:pt>
                <c:pt idx="112">
                  <c:v>236.27793027999999</c:v>
                </c:pt>
                <c:pt idx="113">
                  <c:v>235.58114814000001</c:v>
                </c:pt>
                <c:pt idx="114">
                  <c:v>234.72340793000001</c:v>
                </c:pt>
                <c:pt idx="115">
                  <c:v>234.33167976999999</c:v>
                </c:pt>
                <c:pt idx="116">
                  <c:v>233.47232219</c:v>
                </c:pt>
                <c:pt idx="117">
                  <c:v>232.87379788000001</c:v>
                </c:pt>
                <c:pt idx="118">
                  <c:v>232.43184896</c:v>
                </c:pt>
                <c:pt idx="119">
                  <c:v>231.95449237</c:v>
                </c:pt>
                <c:pt idx="120">
                  <c:v>231.37716925000001</c:v>
                </c:pt>
                <c:pt idx="121">
                  <c:v>231.05609265000001</c:v>
                </c:pt>
                <c:pt idx="122">
                  <c:v>230.44446807</c:v>
                </c:pt>
                <c:pt idx="123">
                  <c:v>229.82690842</c:v>
                </c:pt>
                <c:pt idx="124">
                  <c:v>229.03306719</c:v>
                </c:pt>
                <c:pt idx="125">
                  <c:v>228.37981081999999</c:v>
                </c:pt>
                <c:pt idx="126">
                  <c:v>227.74464272</c:v>
                </c:pt>
                <c:pt idx="127">
                  <c:v>227.05755837999999</c:v>
                </c:pt>
                <c:pt idx="128">
                  <c:v>226.33284628000001</c:v>
                </c:pt>
                <c:pt idx="129">
                  <c:v>225.6121358</c:v>
                </c:pt>
                <c:pt idx="130">
                  <c:v>224.71174027999999</c:v>
                </c:pt>
                <c:pt idx="131">
                  <c:v>224.13301204000001</c:v>
                </c:pt>
                <c:pt idx="132">
                  <c:v>222.88141612000001</c:v>
                </c:pt>
                <c:pt idx="133">
                  <c:v>222.23712739999999</c:v>
                </c:pt>
                <c:pt idx="134">
                  <c:v>221.69841425999999</c:v>
                </c:pt>
                <c:pt idx="135">
                  <c:v>220.86565861</c:v>
                </c:pt>
                <c:pt idx="136">
                  <c:v>220.01123763000001</c:v>
                </c:pt>
                <c:pt idx="137">
                  <c:v>219.26746575999999</c:v>
                </c:pt>
                <c:pt idx="138">
                  <c:v>218.72139480999999</c:v>
                </c:pt>
                <c:pt idx="139">
                  <c:v>217.96245998000001</c:v>
                </c:pt>
                <c:pt idx="140">
                  <c:v>217.08923275999999</c:v>
                </c:pt>
                <c:pt idx="141">
                  <c:v>216.52973526</c:v>
                </c:pt>
                <c:pt idx="142">
                  <c:v>216.099447</c:v>
                </c:pt>
                <c:pt idx="143">
                  <c:v>215.357732</c:v>
                </c:pt>
                <c:pt idx="144">
                  <c:v>214.68051288999999</c:v>
                </c:pt>
                <c:pt idx="145">
                  <c:v>213.88976887000001</c:v>
                </c:pt>
                <c:pt idx="146">
                  <c:v>213.41943372</c:v>
                </c:pt>
                <c:pt idx="147">
                  <c:v>212.65408418000001</c:v>
                </c:pt>
                <c:pt idx="148">
                  <c:v>212.03292830999999</c:v>
                </c:pt>
                <c:pt idx="149">
                  <c:v>211.20096910999999</c:v>
                </c:pt>
                <c:pt idx="150">
                  <c:v>210.28360373999999</c:v>
                </c:pt>
                <c:pt idx="151">
                  <c:v>209.64937942</c:v>
                </c:pt>
                <c:pt idx="152">
                  <c:v>209.22790284000001</c:v>
                </c:pt>
                <c:pt idx="153">
                  <c:v>208.3568319</c:v>
                </c:pt>
                <c:pt idx="154">
                  <c:v>207.70741902</c:v>
                </c:pt>
                <c:pt idx="155">
                  <c:v>207.13636882</c:v>
                </c:pt>
                <c:pt idx="156">
                  <c:v>206.09512162999999</c:v>
                </c:pt>
                <c:pt idx="157">
                  <c:v>205.77746152</c:v>
                </c:pt>
                <c:pt idx="158">
                  <c:v>205.40533565999999</c:v>
                </c:pt>
                <c:pt idx="159">
                  <c:v>204.94177553</c:v>
                </c:pt>
                <c:pt idx="160">
                  <c:v>204.46979471</c:v>
                </c:pt>
                <c:pt idx="161">
                  <c:v>203.96046207000001</c:v>
                </c:pt>
                <c:pt idx="162">
                  <c:v>203.65193427</c:v>
                </c:pt>
                <c:pt idx="163">
                  <c:v>203.37364105</c:v>
                </c:pt>
                <c:pt idx="164">
                  <c:v>202.70439751000001</c:v>
                </c:pt>
                <c:pt idx="165">
                  <c:v>202.43333286999999</c:v>
                </c:pt>
                <c:pt idx="166">
                  <c:v>201.93252742000001</c:v>
                </c:pt>
                <c:pt idx="167">
                  <c:v>201.30207475</c:v>
                </c:pt>
                <c:pt idx="168">
                  <c:v>200.38273896999999</c:v>
                </c:pt>
                <c:pt idx="169">
                  <c:v>199.79545931000001</c:v>
                </c:pt>
                <c:pt idx="170">
                  <c:v>198.92487623</c:v>
                </c:pt>
                <c:pt idx="171">
                  <c:v>198.37253668</c:v>
                </c:pt>
                <c:pt idx="172">
                  <c:v>197.41797131999999</c:v>
                </c:pt>
                <c:pt idx="173">
                  <c:v>196.52235309</c:v>
                </c:pt>
                <c:pt idx="174">
                  <c:v>195.78231928</c:v>
                </c:pt>
                <c:pt idx="175">
                  <c:v>195.05805083000001</c:v>
                </c:pt>
                <c:pt idx="176">
                  <c:v>194.47985242999999</c:v>
                </c:pt>
                <c:pt idx="177">
                  <c:v>194.12450681999999</c:v>
                </c:pt>
                <c:pt idx="178">
                  <c:v>193.29046787999999</c:v>
                </c:pt>
                <c:pt idx="179">
                  <c:v>192.55647232000001</c:v>
                </c:pt>
                <c:pt idx="180">
                  <c:v>191.88496670999999</c:v>
                </c:pt>
                <c:pt idx="181">
                  <c:v>190.93789670000001</c:v>
                </c:pt>
                <c:pt idx="182">
                  <c:v>190.49565895000001</c:v>
                </c:pt>
                <c:pt idx="183">
                  <c:v>189.71636516000001</c:v>
                </c:pt>
                <c:pt idx="184">
                  <c:v>189.07459288999999</c:v>
                </c:pt>
                <c:pt idx="185">
                  <c:v>188.20973509000001</c:v>
                </c:pt>
                <c:pt idx="186">
                  <c:v>186.99541624</c:v>
                </c:pt>
                <c:pt idx="187">
                  <c:v>186.20165921</c:v>
                </c:pt>
                <c:pt idx="188">
                  <c:v>185.55531952000001</c:v>
                </c:pt>
                <c:pt idx="189">
                  <c:v>185.05953077000001</c:v>
                </c:pt>
                <c:pt idx="190">
                  <c:v>184.23695545999999</c:v>
                </c:pt>
                <c:pt idx="191">
                  <c:v>183.36392452000001</c:v>
                </c:pt>
                <c:pt idx="192">
                  <c:v>182.74877043000001</c:v>
                </c:pt>
                <c:pt idx="193">
                  <c:v>181.97100435999999</c:v>
                </c:pt>
                <c:pt idx="194">
                  <c:v>181.49507138000001</c:v>
                </c:pt>
                <c:pt idx="195">
                  <c:v>180.76424286</c:v>
                </c:pt>
                <c:pt idx="196">
                  <c:v>179.84841198999999</c:v>
                </c:pt>
                <c:pt idx="197">
                  <c:v>179.28746577000001</c:v>
                </c:pt>
                <c:pt idx="198">
                  <c:v>178.03199552999999</c:v>
                </c:pt>
                <c:pt idx="199">
                  <c:v>177.33954628999999</c:v>
                </c:pt>
                <c:pt idx="200">
                  <c:v>177.04489964000001</c:v>
                </c:pt>
                <c:pt idx="201">
                  <c:v>176.49203378000001</c:v>
                </c:pt>
                <c:pt idx="202">
                  <c:v>175.89916371000001</c:v>
                </c:pt>
                <c:pt idx="203">
                  <c:v>175.52596163000001</c:v>
                </c:pt>
                <c:pt idx="204">
                  <c:v>174.60232339000001</c:v>
                </c:pt>
                <c:pt idx="205">
                  <c:v>174.21931825999999</c:v>
                </c:pt>
                <c:pt idx="206">
                  <c:v>173.51344505</c:v>
                </c:pt>
                <c:pt idx="207">
                  <c:v>172.85869707000001</c:v>
                </c:pt>
                <c:pt idx="208">
                  <c:v>172.02536889999999</c:v>
                </c:pt>
                <c:pt idx="209">
                  <c:v>170.86239319000001</c:v>
                </c:pt>
                <c:pt idx="210">
                  <c:v>170.22687328000001</c:v>
                </c:pt>
                <c:pt idx="211">
                  <c:v>169.64711119</c:v>
                </c:pt>
                <c:pt idx="212">
                  <c:v>169.11326774</c:v>
                </c:pt>
                <c:pt idx="213">
                  <c:v>168.79703856</c:v>
                </c:pt>
                <c:pt idx="214">
                  <c:v>168.21106742000001</c:v>
                </c:pt>
                <c:pt idx="215">
                  <c:v>167.31848033</c:v>
                </c:pt>
                <c:pt idx="216">
                  <c:v>166.76076953</c:v>
                </c:pt>
                <c:pt idx="217">
                  <c:v>166.15570453999999</c:v>
                </c:pt>
                <c:pt idx="218">
                  <c:v>165.64852730999999</c:v>
                </c:pt>
                <c:pt idx="219">
                  <c:v>165.27069431000001</c:v>
                </c:pt>
                <c:pt idx="220">
                  <c:v>165.04990942000001</c:v>
                </c:pt>
                <c:pt idx="221">
                  <c:v>164.25350847999999</c:v>
                </c:pt>
                <c:pt idx="222">
                  <c:v>163.40574028</c:v>
                </c:pt>
                <c:pt idx="223">
                  <c:v>162.77243075999999</c:v>
                </c:pt>
                <c:pt idx="224">
                  <c:v>161.76790491</c:v>
                </c:pt>
                <c:pt idx="225">
                  <c:v>161.14170766999999</c:v>
                </c:pt>
                <c:pt idx="226">
                  <c:v>160.62973962999999</c:v>
                </c:pt>
                <c:pt idx="227">
                  <c:v>160.00263683</c:v>
                </c:pt>
                <c:pt idx="228">
                  <c:v>159.66041908</c:v>
                </c:pt>
                <c:pt idx="229">
                  <c:v>159.24921818000001</c:v>
                </c:pt>
                <c:pt idx="230">
                  <c:v>158.67963656000001</c:v>
                </c:pt>
                <c:pt idx="231">
                  <c:v>158.32751988999999</c:v>
                </c:pt>
                <c:pt idx="232">
                  <c:v>157.98761601999999</c:v>
                </c:pt>
                <c:pt idx="233">
                  <c:v>157.16097740000001</c:v>
                </c:pt>
                <c:pt idx="234">
                  <c:v>156.49090457</c:v>
                </c:pt>
                <c:pt idx="235">
                  <c:v>156.06368839999999</c:v>
                </c:pt>
                <c:pt idx="236">
                  <c:v>155.61493141</c:v>
                </c:pt>
                <c:pt idx="237">
                  <c:v>155.20505971</c:v>
                </c:pt>
                <c:pt idx="238">
                  <c:v>154.62024106000001</c:v>
                </c:pt>
                <c:pt idx="239">
                  <c:v>154.17535307</c:v>
                </c:pt>
                <c:pt idx="240">
                  <c:v>153.61830662</c:v>
                </c:pt>
                <c:pt idx="241">
                  <c:v>152.99206358000001</c:v>
                </c:pt>
                <c:pt idx="242">
                  <c:v>152.07389384999999</c:v>
                </c:pt>
                <c:pt idx="243">
                  <c:v>151.75698709</c:v>
                </c:pt>
                <c:pt idx="244">
                  <c:v>150.97466976000001</c:v>
                </c:pt>
                <c:pt idx="245">
                  <c:v>150.84351985000001</c:v>
                </c:pt>
                <c:pt idx="246">
                  <c:v>150.70177704</c:v>
                </c:pt>
                <c:pt idx="247">
                  <c:v>150.31123271999999</c:v>
                </c:pt>
                <c:pt idx="248">
                  <c:v>150.11581676</c:v>
                </c:pt>
                <c:pt idx="249">
                  <c:v>149.66979842000001</c:v>
                </c:pt>
                <c:pt idx="250">
                  <c:v>149.05936431999999</c:v>
                </c:pt>
                <c:pt idx="251">
                  <c:v>148.43753595999999</c:v>
                </c:pt>
                <c:pt idx="252">
                  <c:v>148.03336716000001</c:v>
                </c:pt>
                <c:pt idx="253">
                  <c:v>147.61369773000001</c:v>
                </c:pt>
                <c:pt idx="254">
                  <c:v>146.98325134999999</c:v>
                </c:pt>
                <c:pt idx="255">
                  <c:v>146.48874785000001</c:v>
                </c:pt>
                <c:pt idx="256">
                  <c:v>145.86277279000001</c:v>
                </c:pt>
                <c:pt idx="257">
                  <c:v>145.4314329</c:v>
                </c:pt>
                <c:pt idx="258">
                  <c:v>145.01719309999999</c:v>
                </c:pt>
                <c:pt idx="259">
                  <c:v>144.65541635</c:v>
                </c:pt>
                <c:pt idx="260">
                  <c:v>144.34758557000001</c:v>
                </c:pt>
                <c:pt idx="261">
                  <c:v>143.97390161000001</c:v>
                </c:pt>
                <c:pt idx="262">
                  <c:v>143.44823661000001</c:v>
                </c:pt>
                <c:pt idx="263">
                  <c:v>143.02577643999999</c:v>
                </c:pt>
                <c:pt idx="264">
                  <c:v>142.54056248000001</c:v>
                </c:pt>
                <c:pt idx="265">
                  <c:v>141.85904797000001</c:v>
                </c:pt>
                <c:pt idx="266">
                  <c:v>141.40383933000001</c:v>
                </c:pt>
                <c:pt idx="267">
                  <c:v>141.13631925999999</c:v>
                </c:pt>
                <c:pt idx="268">
                  <c:v>140.89383197999999</c:v>
                </c:pt>
                <c:pt idx="269">
                  <c:v>140.44950643999999</c:v>
                </c:pt>
                <c:pt idx="270">
                  <c:v>140.25595380999999</c:v>
                </c:pt>
                <c:pt idx="271">
                  <c:v>139.93498700999999</c:v>
                </c:pt>
                <c:pt idx="272">
                  <c:v>139.48352424999999</c:v>
                </c:pt>
                <c:pt idx="273">
                  <c:v>139.21867598</c:v>
                </c:pt>
                <c:pt idx="274">
                  <c:v>138.97783049</c:v>
                </c:pt>
                <c:pt idx="275">
                  <c:v>138.62930763</c:v>
                </c:pt>
                <c:pt idx="276">
                  <c:v>138.19469384999999</c:v>
                </c:pt>
                <c:pt idx="277">
                  <c:v>137.81426223</c:v>
                </c:pt>
                <c:pt idx="278">
                  <c:v>137.51394245</c:v>
                </c:pt>
                <c:pt idx="279">
                  <c:v>137.10734102000001</c:v>
                </c:pt>
                <c:pt idx="280">
                  <c:v>136.69133708999999</c:v>
                </c:pt>
                <c:pt idx="281">
                  <c:v>136.42764771</c:v>
                </c:pt>
                <c:pt idx="282">
                  <c:v>136.19770597999999</c:v>
                </c:pt>
                <c:pt idx="283">
                  <c:v>135.89420643</c:v>
                </c:pt>
                <c:pt idx="284">
                  <c:v>135.54029985</c:v>
                </c:pt>
                <c:pt idx="285">
                  <c:v>135.27875749</c:v>
                </c:pt>
                <c:pt idx="286">
                  <c:v>135.00785902000001</c:v>
                </c:pt>
                <c:pt idx="287">
                  <c:v>134.67449851000001</c:v>
                </c:pt>
                <c:pt idx="288">
                  <c:v>134.42331820999999</c:v>
                </c:pt>
                <c:pt idx="289">
                  <c:v>134.06841352000001</c:v>
                </c:pt>
                <c:pt idx="290">
                  <c:v>133.68722923000001</c:v>
                </c:pt>
                <c:pt idx="291">
                  <c:v>133.43443517</c:v>
                </c:pt>
                <c:pt idx="292">
                  <c:v>133.1280338</c:v>
                </c:pt>
                <c:pt idx="293">
                  <c:v>132.68174336999999</c:v>
                </c:pt>
                <c:pt idx="294">
                  <c:v>132.28703941000001</c:v>
                </c:pt>
                <c:pt idx="295">
                  <c:v>131.95447279999999</c:v>
                </c:pt>
                <c:pt idx="296">
                  <c:v>131.62031231</c:v>
                </c:pt>
                <c:pt idx="297">
                  <c:v>131.38187852999999</c:v>
                </c:pt>
                <c:pt idx="298">
                  <c:v>130.92668452000001</c:v>
                </c:pt>
                <c:pt idx="299">
                  <c:v>130.54888588</c:v>
                </c:pt>
                <c:pt idx="300">
                  <c:v>130.21896892000001</c:v>
                </c:pt>
                <c:pt idx="301">
                  <c:v>130.00201333000001</c:v>
                </c:pt>
                <c:pt idx="302">
                  <c:v>129.88674760000001</c:v>
                </c:pt>
                <c:pt idx="303">
                  <c:v>129.62287018999999</c:v>
                </c:pt>
                <c:pt idx="304">
                  <c:v>129.36474998</c:v>
                </c:pt>
                <c:pt idx="305">
                  <c:v>129.05162858</c:v>
                </c:pt>
                <c:pt idx="306">
                  <c:v>128.81513303</c:v>
                </c:pt>
                <c:pt idx="307">
                  <c:v>128.49367085</c:v>
                </c:pt>
                <c:pt idx="308">
                  <c:v>128.24523744999999</c:v>
                </c:pt>
                <c:pt idx="309">
                  <c:v>127.90375908</c:v>
                </c:pt>
                <c:pt idx="310">
                  <c:v>127.59612223000001</c:v>
                </c:pt>
                <c:pt idx="311">
                  <c:v>127.34739522</c:v>
                </c:pt>
                <c:pt idx="312">
                  <c:v>127.08471163999999</c:v>
                </c:pt>
                <c:pt idx="313">
                  <c:v>126.7837665</c:v>
                </c:pt>
                <c:pt idx="314">
                  <c:v>126.50128067999999</c:v>
                </c:pt>
                <c:pt idx="315">
                  <c:v>126.22634572</c:v>
                </c:pt>
                <c:pt idx="316">
                  <c:v>125.705394</c:v>
                </c:pt>
                <c:pt idx="317">
                  <c:v>125.32573705999999</c:v>
                </c:pt>
                <c:pt idx="318">
                  <c:v>124.85383166</c:v>
                </c:pt>
                <c:pt idx="319">
                  <c:v>124.37852427999999</c:v>
                </c:pt>
                <c:pt idx="320">
                  <c:v>123.94584436</c:v>
                </c:pt>
                <c:pt idx="321">
                  <c:v>123.14912724</c:v>
                </c:pt>
                <c:pt idx="322">
                  <c:v>122.56968510999999</c:v>
                </c:pt>
                <c:pt idx="323">
                  <c:v>122.01522851999999</c:v>
                </c:pt>
                <c:pt idx="324">
                  <c:v>121.48308453999999</c:v>
                </c:pt>
                <c:pt idx="325">
                  <c:v>120.79804242</c:v>
                </c:pt>
                <c:pt idx="326">
                  <c:v>120.35458694</c:v>
                </c:pt>
                <c:pt idx="327">
                  <c:v>119.75126904</c:v>
                </c:pt>
                <c:pt idx="328">
                  <c:v>119.12486561</c:v>
                </c:pt>
                <c:pt idx="329">
                  <c:v>118.70271941999999</c:v>
                </c:pt>
                <c:pt idx="330">
                  <c:v>118.28170922</c:v>
                </c:pt>
                <c:pt idx="331">
                  <c:v>117.68368024999999</c:v>
                </c:pt>
                <c:pt idx="332">
                  <c:v>117.19928641</c:v>
                </c:pt>
                <c:pt idx="333">
                  <c:v>116.69368758</c:v>
                </c:pt>
                <c:pt idx="334">
                  <c:v>115.93980268999999</c:v>
                </c:pt>
                <c:pt idx="335">
                  <c:v>114.99484695</c:v>
                </c:pt>
                <c:pt idx="336">
                  <c:v>114.34385301</c:v>
                </c:pt>
                <c:pt idx="337">
                  <c:v>113.74429469</c:v>
                </c:pt>
                <c:pt idx="338">
                  <c:v>112.98143304</c:v>
                </c:pt>
                <c:pt idx="339">
                  <c:v>112.23818865</c:v>
                </c:pt>
                <c:pt idx="340">
                  <c:v>111.48015105</c:v>
                </c:pt>
                <c:pt idx="341">
                  <c:v>110.82767377</c:v>
                </c:pt>
                <c:pt idx="342">
                  <c:v>109.93365113</c:v>
                </c:pt>
                <c:pt idx="343">
                  <c:v>109.08707676</c:v>
                </c:pt>
                <c:pt idx="344">
                  <c:v>108.34535615999999</c:v>
                </c:pt>
                <c:pt idx="345">
                  <c:v>107.57693308</c:v>
                </c:pt>
                <c:pt idx="346">
                  <c:v>106.8119877</c:v>
                </c:pt>
                <c:pt idx="347">
                  <c:v>105.94525806</c:v>
                </c:pt>
                <c:pt idx="348">
                  <c:v>105.32990267</c:v>
                </c:pt>
                <c:pt idx="349">
                  <c:v>104.85162038</c:v>
                </c:pt>
                <c:pt idx="350">
                  <c:v>104.23181194999999</c:v>
                </c:pt>
                <c:pt idx="351">
                  <c:v>103.83622238</c:v>
                </c:pt>
                <c:pt idx="352">
                  <c:v>103.54523068</c:v>
                </c:pt>
                <c:pt idx="353">
                  <c:v>103.14635264</c:v>
                </c:pt>
                <c:pt idx="354">
                  <c:v>102.70677852999999</c:v>
                </c:pt>
                <c:pt idx="355">
                  <c:v>102.13801660999999</c:v>
                </c:pt>
                <c:pt idx="356">
                  <c:v>101.26325907</c:v>
                </c:pt>
                <c:pt idx="357">
                  <c:v>100.34567576000001</c:v>
                </c:pt>
                <c:pt idx="358">
                  <c:v>99.446823742000007</c:v>
                </c:pt>
                <c:pt idx="359">
                  <c:v>98.857041847999994</c:v>
                </c:pt>
                <c:pt idx="360">
                  <c:v>98.468702452000002</c:v>
                </c:pt>
                <c:pt idx="361">
                  <c:v>97.979131394999996</c:v>
                </c:pt>
                <c:pt idx="362">
                  <c:v>97.620894995</c:v>
                </c:pt>
                <c:pt idx="363">
                  <c:v>97.240086324999993</c:v>
                </c:pt>
                <c:pt idx="364">
                  <c:v>96.885863435999994</c:v>
                </c:pt>
              </c:numCache>
            </c:numRef>
          </c:val>
          <c:extLst>
            <c:ext xmlns:c16="http://schemas.microsoft.com/office/drawing/2014/chart" uri="{C3380CC4-5D6E-409C-BE32-E72D297353CC}">
              <c16:uniqueId val="{00000002-AE55-4E03-AC28-462480A3DDA3}"/>
            </c:ext>
          </c:extLst>
        </c:ser>
        <c:ser>
          <c:idx val="5"/>
          <c:order val="3"/>
          <c:tx>
            <c:strRef>
              <c:f>'2019-20 Average Load Curve'!$G$38</c:f>
              <c:strCache>
                <c:ptCount val="1"/>
                <c:pt idx="0">
                  <c:v>Total DM</c:v>
                </c:pt>
              </c:strCache>
            </c:strRef>
          </c:tx>
          <c:spPr>
            <a:solidFill>
              <a:srgbClr val="FFCC99"/>
            </a:solidFill>
            <a:ln w="25400">
              <a:noFill/>
            </a:ln>
          </c:spPr>
          <c:invertIfNegative val="0"/>
          <c:val>
            <c:numRef>
              <c:f>'2019-20 Average Load Curve'!$G$39:$G$403</c:f>
              <c:numCache>
                <c:formatCode>0</c:formatCode>
                <c:ptCount val="365"/>
                <c:pt idx="0">
                  <c:v>365.48963194999999</c:v>
                </c:pt>
                <c:pt idx="1">
                  <c:v>350.08770664999997</c:v>
                </c:pt>
                <c:pt idx="2">
                  <c:v>343.52818918999998</c:v>
                </c:pt>
                <c:pt idx="3">
                  <c:v>339.37885426000003</c:v>
                </c:pt>
                <c:pt idx="4">
                  <c:v>335.86530359</c:v>
                </c:pt>
                <c:pt idx="5">
                  <c:v>333.93348739999999</c:v>
                </c:pt>
                <c:pt idx="6">
                  <c:v>333.67817148</c:v>
                </c:pt>
                <c:pt idx="7">
                  <c:v>330.78610422999998</c:v>
                </c:pt>
                <c:pt idx="8">
                  <c:v>329.09583868999999</c:v>
                </c:pt>
                <c:pt idx="9">
                  <c:v>327.13174349000002</c:v>
                </c:pt>
                <c:pt idx="10">
                  <c:v>325.43346349000001</c:v>
                </c:pt>
                <c:pt idx="11">
                  <c:v>322.72528339000002</c:v>
                </c:pt>
                <c:pt idx="12">
                  <c:v>322.299758</c:v>
                </c:pt>
                <c:pt idx="13">
                  <c:v>322.05465881999999</c:v>
                </c:pt>
                <c:pt idx="14">
                  <c:v>321.22428062</c:v>
                </c:pt>
                <c:pt idx="15">
                  <c:v>320.43331609000001</c:v>
                </c:pt>
                <c:pt idx="16">
                  <c:v>320.76255599000001</c:v>
                </c:pt>
                <c:pt idx="17">
                  <c:v>319.83287333999999</c:v>
                </c:pt>
                <c:pt idx="18">
                  <c:v>318.96303356999999</c:v>
                </c:pt>
                <c:pt idx="19">
                  <c:v>317.70885072999999</c:v>
                </c:pt>
                <c:pt idx="20">
                  <c:v>316.99773732</c:v>
                </c:pt>
                <c:pt idx="21">
                  <c:v>316.28662392000001</c:v>
                </c:pt>
                <c:pt idx="22">
                  <c:v>315.57551052000002</c:v>
                </c:pt>
                <c:pt idx="23">
                  <c:v>314.86439711999998</c:v>
                </c:pt>
                <c:pt idx="24">
                  <c:v>314.15328370999998</c:v>
                </c:pt>
                <c:pt idx="25">
                  <c:v>313.13661557</c:v>
                </c:pt>
                <c:pt idx="26">
                  <c:v>312.32862541999998</c:v>
                </c:pt>
                <c:pt idx="27">
                  <c:v>311.61773335999999</c:v>
                </c:pt>
                <c:pt idx="28">
                  <c:v>310.74920065999999</c:v>
                </c:pt>
                <c:pt idx="29">
                  <c:v>309.83572378999997</c:v>
                </c:pt>
                <c:pt idx="30">
                  <c:v>309.36806245999998</c:v>
                </c:pt>
                <c:pt idx="31">
                  <c:v>308.90040112999998</c:v>
                </c:pt>
                <c:pt idx="32">
                  <c:v>308.43273979999998</c:v>
                </c:pt>
                <c:pt idx="33">
                  <c:v>307.96507846999998</c:v>
                </c:pt>
                <c:pt idx="34">
                  <c:v>307.38763811000001</c:v>
                </c:pt>
                <c:pt idx="35">
                  <c:v>306.89527844000003</c:v>
                </c:pt>
                <c:pt idx="36">
                  <c:v>306.45932313999998</c:v>
                </c:pt>
                <c:pt idx="37">
                  <c:v>306.02336785</c:v>
                </c:pt>
                <c:pt idx="38">
                  <c:v>305.58741255000001</c:v>
                </c:pt>
                <c:pt idx="39">
                  <c:v>304.91540557000002</c:v>
                </c:pt>
                <c:pt idx="40">
                  <c:v>303.65252667999999</c:v>
                </c:pt>
                <c:pt idx="41">
                  <c:v>303.16285453</c:v>
                </c:pt>
                <c:pt idx="42">
                  <c:v>302.74027613999999</c:v>
                </c:pt>
                <c:pt idx="43">
                  <c:v>302.96796831</c:v>
                </c:pt>
                <c:pt idx="44">
                  <c:v>302.56285129000003</c:v>
                </c:pt>
                <c:pt idx="45">
                  <c:v>302.15773426999999</c:v>
                </c:pt>
                <c:pt idx="46">
                  <c:v>301.75261725000001</c:v>
                </c:pt>
                <c:pt idx="47">
                  <c:v>301.34750021999997</c:v>
                </c:pt>
                <c:pt idx="48">
                  <c:v>300.94238319999999</c:v>
                </c:pt>
                <c:pt idx="49">
                  <c:v>300.53726618000002</c:v>
                </c:pt>
                <c:pt idx="50">
                  <c:v>300.13214914999998</c:v>
                </c:pt>
                <c:pt idx="51">
                  <c:v>299.72703213</c:v>
                </c:pt>
                <c:pt idx="52">
                  <c:v>299.58044324999997</c:v>
                </c:pt>
                <c:pt idx="53">
                  <c:v>299.01446591000001</c:v>
                </c:pt>
                <c:pt idx="54">
                  <c:v>298.11792423999998</c:v>
                </c:pt>
                <c:pt idx="55">
                  <c:v>297.48704809999998</c:v>
                </c:pt>
                <c:pt idx="56">
                  <c:v>296.94650734999999</c:v>
                </c:pt>
                <c:pt idx="57">
                  <c:v>296.4059666</c:v>
                </c:pt>
                <c:pt idx="58">
                  <c:v>295.86542586000002</c:v>
                </c:pt>
                <c:pt idx="59">
                  <c:v>295.37050452</c:v>
                </c:pt>
                <c:pt idx="60">
                  <c:v>294.94337425999998</c:v>
                </c:pt>
                <c:pt idx="61">
                  <c:v>294.3312257</c:v>
                </c:pt>
                <c:pt idx="62">
                  <c:v>293.81374104999998</c:v>
                </c:pt>
                <c:pt idx="63">
                  <c:v>293.2962564</c:v>
                </c:pt>
                <c:pt idx="64">
                  <c:v>292.77877174999998</c:v>
                </c:pt>
                <c:pt idx="65">
                  <c:v>292.2612871</c:v>
                </c:pt>
                <c:pt idx="66">
                  <c:v>291.76829645999999</c:v>
                </c:pt>
                <c:pt idx="67">
                  <c:v>291.37161293000003</c:v>
                </c:pt>
                <c:pt idx="68">
                  <c:v>290.97492939</c:v>
                </c:pt>
                <c:pt idx="69">
                  <c:v>290.57824584999997</c:v>
                </c:pt>
                <c:pt idx="70">
                  <c:v>290.18156231</c:v>
                </c:pt>
                <c:pt idx="71">
                  <c:v>289.78487876999998</c:v>
                </c:pt>
                <c:pt idx="72">
                  <c:v>289.38819523000001</c:v>
                </c:pt>
                <c:pt idx="73">
                  <c:v>288.93969020999998</c:v>
                </c:pt>
                <c:pt idx="74">
                  <c:v>288.49377471000003</c:v>
                </c:pt>
                <c:pt idx="75">
                  <c:v>288.09123498000002</c:v>
                </c:pt>
                <c:pt idx="76">
                  <c:v>287.68869525000002</c:v>
                </c:pt>
                <c:pt idx="77">
                  <c:v>287.27769942999998</c:v>
                </c:pt>
                <c:pt idx="78">
                  <c:v>286.80399104000003</c:v>
                </c:pt>
                <c:pt idx="79">
                  <c:v>286.36534821999999</c:v>
                </c:pt>
                <c:pt idx="80">
                  <c:v>285.96078492999999</c:v>
                </c:pt>
                <c:pt idx="81">
                  <c:v>285.55622162999998</c:v>
                </c:pt>
                <c:pt idx="82">
                  <c:v>285.15165833999998</c:v>
                </c:pt>
                <c:pt idx="83">
                  <c:v>284.74709504999998</c:v>
                </c:pt>
                <c:pt idx="84">
                  <c:v>284.34253174999998</c:v>
                </c:pt>
                <c:pt idx="85">
                  <c:v>283.93796845999998</c:v>
                </c:pt>
                <c:pt idx="86">
                  <c:v>283.53340516999998</c:v>
                </c:pt>
                <c:pt idx="87">
                  <c:v>283.12505633000001</c:v>
                </c:pt>
                <c:pt idx="88">
                  <c:v>282.70655978999997</c:v>
                </c:pt>
                <c:pt idx="89">
                  <c:v>282.30494134000003</c:v>
                </c:pt>
                <c:pt idx="90">
                  <c:v>281.90332288000002</c:v>
                </c:pt>
                <c:pt idx="91">
                  <c:v>281.50170443000002</c:v>
                </c:pt>
                <c:pt idx="92">
                  <c:v>281.10008598000002</c:v>
                </c:pt>
                <c:pt idx="93">
                  <c:v>280.69846753000002</c:v>
                </c:pt>
                <c:pt idx="94">
                  <c:v>280.29684908000002</c:v>
                </c:pt>
                <c:pt idx="95">
                  <c:v>279.89523063000001</c:v>
                </c:pt>
                <c:pt idx="96">
                  <c:v>279.48701225000002</c:v>
                </c:pt>
                <c:pt idx="97">
                  <c:v>279.04610752000002</c:v>
                </c:pt>
                <c:pt idx="98">
                  <c:v>278.64666913999997</c:v>
                </c:pt>
                <c:pt idx="99">
                  <c:v>278.24723076999999</c:v>
                </c:pt>
                <c:pt idx="100">
                  <c:v>277.84779239</c:v>
                </c:pt>
                <c:pt idx="101">
                  <c:v>277.44835401</c:v>
                </c:pt>
                <c:pt idx="102">
                  <c:v>277.04410138999998</c:v>
                </c:pt>
                <c:pt idx="103">
                  <c:v>276.63061496</c:v>
                </c:pt>
                <c:pt idx="104">
                  <c:v>276.21699771999999</c:v>
                </c:pt>
                <c:pt idx="105">
                  <c:v>275.80338047999999</c:v>
                </c:pt>
                <c:pt idx="106">
                  <c:v>275.38976323999998</c:v>
                </c:pt>
                <c:pt idx="107">
                  <c:v>274.97614600000003</c:v>
                </c:pt>
                <c:pt idx="108">
                  <c:v>274.56252875000001</c:v>
                </c:pt>
                <c:pt idx="109">
                  <c:v>274.14891151</c:v>
                </c:pt>
                <c:pt idx="110">
                  <c:v>273.73529427</c:v>
                </c:pt>
                <c:pt idx="111">
                  <c:v>273.33546481000002</c:v>
                </c:pt>
                <c:pt idx="112">
                  <c:v>272.90294897000001</c:v>
                </c:pt>
                <c:pt idx="113">
                  <c:v>272.46635101999999</c:v>
                </c:pt>
                <c:pt idx="114">
                  <c:v>272.02975307000003</c:v>
                </c:pt>
                <c:pt idx="115">
                  <c:v>271.59315511</c:v>
                </c:pt>
                <c:pt idx="116">
                  <c:v>271.16263169000001</c:v>
                </c:pt>
                <c:pt idx="117">
                  <c:v>270.74339984</c:v>
                </c:pt>
                <c:pt idx="118">
                  <c:v>270.33806000999999</c:v>
                </c:pt>
                <c:pt idx="119">
                  <c:v>269.89226872</c:v>
                </c:pt>
                <c:pt idx="120">
                  <c:v>269.51276653000002</c:v>
                </c:pt>
                <c:pt idx="121">
                  <c:v>269.1287332</c:v>
                </c:pt>
                <c:pt idx="122">
                  <c:v>268.74469986000003</c:v>
                </c:pt>
                <c:pt idx="123">
                  <c:v>268.36066653</c:v>
                </c:pt>
                <c:pt idx="124">
                  <c:v>267.94345923999998</c:v>
                </c:pt>
                <c:pt idx="125">
                  <c:v>267.46603657999998</c:v>
                </c:pt>
                <c:pt idx="126">
                  <c:v>267.08082931000001</c:v>
                </c:pt>
                <c:pt idx="127">
                  <c:v>266.70209340999997</c:v>
                </c:pt>
                <c:pt idx="128">
                  <c:v>266.32335752</c:v>
                </c:pt>
                <c:pt idx="129">
                  <c:v>265.94462162999997</c:v>
                </c:pt>
                <c:pt idx="130">
                  <c:v>265.56588574</c:v>
                </c:pt>
                <c:pt idx="131">
                  <c:v>265.18714984000002</c:v>
                </c:pt>
                <c:pt idx="132">
                  <c:v>264.80841394999999</c:v>
                </c:pt>
                <c:pt idx="133">
                  <c:v>264.34813665000001</c:v>
                </c:pt>
                <c:pt idx="134">
                  <c:v>263.95302048000002</c:v>
                </c:pt>
                <c:pt idx="135">
                  <c:v>263.55790430000002</c:v>
                </c:pt>
                <c:pt idx="136">
                  <c:v>263.16278813000002</c:v>
                </c:pt>
                <c:pt idx="137">
                  <c:v>262.77401508000003</c:v>
                </c:pt>
                <c:pt idx="138">
                  <c:v>262.42880989999998</c:v>
                </c:pt>
                <c:pt idx="139">
                  <c:v>262.04155637000002</c:v>
                </c:pt>
                <c:pt idx="140">
                  <c:v>261.65430284000001</c:v>
                </c:pt>
                <c:pt idx="141">
                  <c:v>261.2670493</c:v>
                </c:pt>
                <c:pt idx="142">
                  <c:v>260.87979576999999</c:v>
                </c:pt>
                <c:pt idx="143">
                  <c:v>260.49254223999998</c:v>
                </c:pt>
                <c:pt idx="144">
                  <c:v>260.10528871000002</c:v>
                </c:pt>
                <c:pt idx="145">
                  <c:v>259.71803517000001</c:v>
                </c:pt>
                <c:pt idx="146">
                  <c:v>259.33078164</c:v>
                </c:pt>
                <c:pt idx="147">
                  <c:v>258.94352810999999</c:v>
                </c:pt>
                <c:pt idx="148">
                  <c:v>258.55627457999998</c:v>
                </c:pt>
                <c:pt idx="149">
                  <c:v>258.16902104000002</c:v>
                </c:pt>
                <c:pt idx="150">
                  <c:v>257.78176751000001</c:v>
                </c:pt>
                <c:pt idx="151">
                  <c:v>257.37541848000001</c:v>
                </c:pt>
                <c:pt idx="152">
                  <c:v>256.99774243000002</c:v>
                </c:pt>
                <c:pt idx="153">
                  <c:v>256.62006637000002</c:v>
                </c:pt>
                <c:pt idx="154">
                  <c:v>256.24239031000002</c:v>
                </c:pt>
                <c:pt idx="155">
                  <c:v>255.86471424999999</c:v>
                </c:pt>
                <c:pt idx="156">
                  <c:v>255.4870382</c:v>
                </c:pt>
                <c:pt idx="157">
                  <c:v>255.31150031999999</c:v>
                </c:pt>
                <c:pt idx="158">
                  <c:v>254.97138960999999</c:v>
                </c:pt>
                <c:pt idx="159">
                  <c:v>254.63127890999999</c:v>
                </c:pt>
                <c:pt idx="160">
                  <c:v>254.29116819999999</c:v>
                </c:pt>
                <c:pt idx="161">
                  <c:v>253.97067604</c:v>
                </c:pt>
                <c:pt idx="162">
                  <c:v>253.74186889999999</c:v>
                </c:pt>
                <c:pt idx="163">
                  <c:v>253.40086801000001</c:v>
                </c:pt>
                <c:pt idx="164">
                  <c:v>252.90659987999999</c:v>
                </c:pt>
                <c:pt idx="165">
                  <c:v>252.52019849000001</c:v>
                </c:pt>
                <c:pt idx="166">
                  <c:v>252.17094102999999</c:v>
                </c:pt>
                <c:pt idx="167">
                  <c:v>251.82168358000001</c:v>
                </c:pt>
                <c:pt idx="168">
                  <c:v>251.47242613</c:v>
                </c:pt>
                <c:pt idx="169">
                  <c:v>251.17981885</c:v>
                </c:pt>
                <c:pt idx="170">
                  <c:v>250.82479135</c:v>
                </c:pt>
                <c:pt idx="171">
                  <c:v>250.46976384000001</c:v>
                </c:pt>
                <c:pt idx="172">
                  <c:v>250.15258320999999</c:v>
                </c:pt>
                <c:pt idx="173">
                  <c:v>249.78955614</c:v>
                </c:pt>
                <c:pt idx="174">
                  <c:v>249.53453959000001</c:v>
                </c:pt>
                <c:pt idx="175">
                  <c:v>249.29353035</c:v>
                </c:pt>
                <c:pt idx="176">
                  <c:v>249.05252110999999</c:v>
                </c:pt>
                <c:pt idx="177">
                  <c:v>248.81151187</c:v>
                </c:pt>
                <c:pt idx="178">
                  <c:v>248.57050262000001</c:v>
                </c:pt>
                <c:pt idx="179">
                  <c:v>248.31631877000001</c:v>
                </c:pt>
                <c:pt idx="180">
                  <c:v>248.00794282000001</c:v>
                </c:pt>
                <c:pt idx="181">
                  <c:v>247.75186432999999</c:v>
                </c:pt>
                <c:pt idx="182">
                  <c:v>247.52072822</c:v>
                </c:pt>
                <c:pt idx="183">
                  <c:v>247.30762002</c:v>
                </c:pt>
                <c:pt idx="184">
                  <c:v>247.09451181</c:v>
                </c:pt>
                <c:pt idx="185">
                  <c:v>246.88140361000001</c:v>
                </c:pt>
                <c:pt idx="186">
                  <c:v>246.68127107000001</c:v>
                </c:pt>
                <c:pt idx="187">
                  <c:v>246.48753402</c:v>
                </c:pt>
                <c:pt idx="188">
                  <c:v>246.29951134000001</c:v>
                </c:pt>
                <c:pt idx="189">
                  <c:v>246.11148867</c:v>
                </c:pt>
                <c:pt idx="190">
                  <c:v>245.92346599000001</c:v>
                </c:pt>
                <c:pt idx="191">
                  <c:v>245.73544330999999</c:v>
                </c:pt>
                <c:pt idx="192">
                  <c:v>245.54742064000001</c:v>
                </c:pt>
                <c:pt idx="193">
                  <c:v>245.35939796</c:v>
                </c:pt>
                <c:pt idx="194">
                  <c:v>245.17137528000001</c:v>
                </c:pt>
                <c:pt idx="195">
                  <c:v>244.98335259999999</c:v>
                </c:pt>
                <c:pt idx="196">
                  <c:v>244.79532993000001</c:v>
                </c:pt>
                <c:pt idx="197">
                  <c:v>244.60730724999999</c:v>
                </c:pt>
                <c:pt idx="198">
                  <c:v>244.41928457</c:v>
                </c:pt>
                <c:pt idx="199">
                  <c:v>244.23126189000001</c:v>
                </c:pt>
                <c:pt idx="200">
                  <c:v>244.02932684999999</c:v>
                </c:pt>
                <c:pt idx="201">
                  <c:v>243.77139826999999</c:v>
                </c:pt>
                <c:pt idx="202">
                  <c:v>243.59360347000001</c:v>
                </c:pt>
                <c:pt idx="203">
                  <c:v>243.34026786000001</c:v>
                </c:pt>
                <c:pt idx="204">
                  <c:v>242.97264078000001</c:v>
                </c:pt>
                <c:pt idx="205">
                  <c:v>242.61656565999999</c:v>
                </c:pt>
                <c:pt idx="206">
                  <c:v>242.34257521000001</c:v>
                </c:pt>
                <c:pt idx="207">
                  <c:v>242.30961124000001</c:v>
                </c:pt>
                <c:pt idx="208">
                  <c:v>242.45541625000001</c:v>
                </c:pt>
                <c:pt idx="209">
                  <c:v>242.30622371000001</c:v>
                </c:pt>
                <c:pt idx="210">
                  <c:v>242.20588373000001</c:v>
                </c:pt>
                <c:pt idx="211">
                  <c:v>242.10554374</c:v>
                </c:pt>
                <c:pt idx="212">
                  <c:v>242.00520376</c:v>
                </c:pt>
                <c:pt idx="213">
                  <c:v>241.90486376999999</c:v>
                </c:pt>
                <c:pt idx="214">
                  <c:v>241.80452378999999</c:v>
                </c:pt>
                <c:pt idx="215">
                  <c:v>241.60155577</c:v>
                </c:pt>
                <c:pt idx="216">
                  <c:v>241.21695639000001</c:v>
                </c:pt>
                <c:pt idx="217">
                  <c:v>240.82586101000001</c:v>
                </c:pt>
                <c:pt idx="218">
                  <c:v>240.67264453000001</c:v>
                </c:pt>
                <c:pt idx="219">
                  <c:v>240.61109404000001</c:v>
                </c:pt>
                <c:pt idx="220">
                  <c:v>240.47334706999999</c:v>
                </c:pt>
                <c:pt idx="221">
                  <c:v>240.25379208999999</c:v>
                </c:pt>
                <c:pt idx="222">
                  <c:v>240.22722668</c:v>
                </c:pt>
                <c:pt idx="223">
                  <c:v>240.19775792999999</c:v>
                </c:pt>
                <c:pt idx="224">
                  <c:v>240.10322102999999</c:v>
                </c:pt>
                <c:pt idx="225">
                  <c:v>240.20450425000001</c:v>
                </c:pt>
                <c:pt idx="226">
                  <c:v>240.30578747000001</c:v>
                </c:pt>
                <c:pt idx="227">
                  <c:v>240.25672268</c:v>
                </c:pt>
                <c:pt idx="228">
                  <c:v>240.17245840000001</c:v>
                </c:pt>
                <c:pt idx="229">
                  <c:v>240.08819410999999</c:v>
                </c:pt>
                <c:pt idx="230">
                  <c:v>240.06653549000001</c:v>
                </c:pt>
                <c:pt idx="231">
                  <c:v>239.98237675999999</c:v>
                </c:pt>
                <c:pt idx="232">
                  <c:v>239.85091930999999</c:v>
                </c:pt>
                <c:pt idx="233">
                  <c:v>239.6290075</c:v>
                </c:pt>
                <c:pt idx="234">
                  <c:v>239.41352694</c:v>
                </c:pt>
                <c:pt idx="235">
                  <c:v>239.20393705000001</c:v>
                </c:pt>
                <c:pt idx="236">
                  <c:v>238.99434715999999</c:v>
                </c:pt>
                <c:pt idx="237">
                  <c:v>238.82134389000001</c:v>
                </c:pt>
                <c:pt idx="238">
                  <c:v>238.75116122</c:v>
                </c:pt>
                <c:pt idx="239">
                  <c:v>238.68097854999999</c:v>
                </c:pt>
                <c:pt idx="240">
                  <c:v>238.61079588999999</c:v>
                </c:pt>
                <c:pt idx="241">
                  <c:v>238.43991088999999</c:v>
                </c:pt>
                <c:pt idx="242">
                  <c:v>238.06381137</c:v>
                </c:pt>
                <c:pt idx="243">
                  <c:v>237.68771183999999</c:v>
                </c:pt>
                <c:pt idx="244">
                  <c:v>237.28680689000001</c:v>
                </c:pt>
                <c:pt idx="245">
                  <c:v>236.73262803</c:v>
                </c:pt>
                <c:pt idx="246">
                  <c:v>236.31250958000001</c:v>
                </c:pt>
                <c:pt idx="247">
                  <c:v>236.02476798999999</c:v>
                </c:pt>
                <c:pt idx="248">
                  <c:v>235.59378556999999</c:v>
                </c:pt>
                <c:pt idx="249">
                  <c:v>235.08113865999999</c:v>
                </c:pt>
                <c:pt idx="250">
                  <c:v>234.66782445999999</c:v>
                </c:pt>
                <c:pt idx="251">
                  <c:v>234.62112654000001</c:v>
                </c:pt>
                <c:pt idx="252">
                  <c:v>234.23872248999999</c:v>
                </c:pt>
                <c:pt idx="253">
                  <c:v>234.0277615</c:v>
                </c:pt>
                <c:pt idx="254">
                  <c:v>233.91834903</c:v>
                </c:pt>
                <c:pt idx="255">
                  <c:v>233.80893656000001</c:v>
                </c:pt>
                <c:pt idx="256">
                  <c:v>233.69952409000001</c:v>
                </c:pt>
                <c:pt idx="257">
                  <c:v>233.59011161000001</c:v>
                </c:pt>
                <c:pt idx="258">
                  <c:v>233.48069914000001</c:v>
                </c:pt>
                <c:pt idx="259">
                  <c:v>233.33703328000001</c:v>
                </c:pt>
                <c:pt idx="260">
                  <c:v>232.93815076000001</c:v>
                </c:pt>
                <c:pt idx="261">
                  <c:v>232.53926824000001</c:v>
                </c:pt>
                <c:pt idx="262">
                  <c:v>232.14038572000001</c:v>
                </c:pt>
                <c:pt idx="263">
                  <c:v>231.74150320000001</c:v>
                </c:pt>
                <c:pt idx="264">
                  <c:v>231.34262068000001</c:v>
                </c:pt>
                <c:pt idx="265">
                  <c:v>230.92448798999999</c:v>
                </c:pt>
                <c:pt idx="266">
                  <c:v>230.49100927999999</c:v>
                </c:pt>
                <c:pt idx="267">
                  <c:v>230.30671054999999</c:v>
                </c:pt>
                <c:pt idx="268">
                  <c:v>229.86615617000001</c:v>
                </c:pt>
                <c:pt idx="269">
                  <c:v>229.39385992999999</c:v>
                </c:pt>
                <c:pt idx="270">
                  <c:v>228.92156370000001</c:v>
                </c:pt>
                <c:pt idx="271">
                  <c:v>228.58030977999999</c:v>
                </c:pt>
                <c:pt idx="272">
                  <c:v>228.39364732000001</c:v>
                </c:pt>
                <c:pt idx="273">
                  <c:v>228.20698486000001</c:v>
                </c:pt>
                <c:pt idx="274">
                  <c:v>228.02032241000001</c:v>
                </c:pt>
                <c:pt idx="275">
                  <c:v>227.69292823000001</c:v>
                </c:pt>
                <c:pt idx="276">
                  <c:v>227.35865677999999</c:v>
                </c:pt>
                <c:pt idx="277">
                  <c:v>227.04377764</c:v>
                </c:pt>
                <c:pt idx="278">
                  <c:v>226.76030564999999</c:v>
                </c:pt>
                <c:pt idx="279">
                  <c:v>226.46864116</c:v>
                </c:pt>
                <c:pt idx="280">
                  <c:v>226.16817985</c:v>
                </c:pt>
                <c:pt idx="281">
                  <c:v>225.77906765</c:v>
                </c:pt>
                <c:pt idx="282">
                  <c:v>225.37179760999999</c:v>
                </c:pt>
                <c:pt idx="283">
                  <c:v>224.95001697000001</c:v>
                </c:pt>
                <c:pt idx="284">
                  <c:v>224.53192566000001</c:v>
                </c:pt>
                <c:pt idx="285">
                  <c:v>224.11383434000001</c:v>
                </c:pt>
                <c:pt idx="286">
                  <c:v>223.69574302999999</c:v>
                </c:pt>
                <c:pt idx="287">
                  <c:v>223.27765170999999</c:v>
                </c:pt>
                <c:pt idx="288">
                  <c:v>222.85956039000001</c:v>
                </c:pt>
                <c:pt idx="289">
                  <c:v>222.44146907999999</c:v>
                </c:pt>
                <c:pt idx="290">
                  <c:v>222.03409719999999</c:v>
                </c:pt>
                <c:pt idx="291">
                  <c:v>221.67150162999999</c:v>
                </c:pt>
                <c:pt idx="292">
                  <c:v>221.30890604999999</c:v>
                </c:pt>
                <c:pt idx="293">
                  <c:v>220.94631046999999</c:v>
                </c:pt>
                <c:pt idx="294">
                  <c:v>220.58371489999999</c:v>
                </c:pt>
                <c:pt idx="295">
                  <c:v>220.22111932000001</c:v>
                </c:pt>
                <c:pt idx="296">
                  <c:v>219.85852374999999</c:v>
                </c:pt>
                <c:pt idx="297">
                  <c:v>219.49592817000001</c:v>
                </c:pt>
                <c:pt idx="298">
                  <c:v>219.13333259000001</c:v>
                </c:pt>
                <c:pt idx="299">
                  <c:v>218.77073702000001</c:v>
                </c:pt>
                <c:pt idx="300">
                  <c:v>218.40814144000001</c:v>
                </c:pt>
                <c:pt idx="301">
                  <c:v>218.04554587000001</c:v>
                </c:pt>
                <c:pt idx="302">
                  <c:v>217.68295029000001</c:v>
                </c:pt>
                <c:pt idx="303">
                  <c:v>217.32035471</c:v>
                </c:pt>
                <c:pt idx="304">
                  <c:v>216.95775914000001</c:v>
                </c:pt>
                <c:pt idx="305">
                  <c:v>216.59516356</c:v>
                </c:pt>
                <c:pt idx="306">
                  <c:v>216.23256798</c:v>
                </c:pt>
                <c:pt idx="307">
                  <c:v>215.86997241</c:v>
                </c:pt>
                <c:pt idx="308">
                  <c:v>215.50737683</c:v>
                </c:pt>
                <c:pt idx="309">
                  <c:v>215.14478126</c:v>
                </c:pt>
                <c:pt idx="310">
                  <c:v>214.78218568</c:v>
                </c:pt>
                <c:pt idx="311">
                  <c:v>214.41959009999999</c:v>
                </c:pt>
                <c:pt idx="312">
                  <c:v>214.05699453</c:v>
                </c:pt>
                <c:pt idx="313">
                  <c:v>213.69439894999999</c:v>
                </c:pt>
                <c:pt idx="314">
                  <c:v>213.33180338</c:v>
                </c:pt>
                <c:pt idx="315">
                  <c:v>212.96920779999999</c:v>
                </c:pt>
                <c:pt idx="316">
                  <c:v>212.60661221999999</c:v>
                </c:pt>
                <c:pt idx="317">
                  <c:v>212.24401664999999</c:v>
                </c:pt>
                <c:pt idx="318">
                  <c:v>211.88142106999999</c:v>
                </c:pt>
                <c:pt idx="319">
                  <c:v>211.51882549999999</c:v>
                </c:pt>
                <c:pt idx="320">
                  <c:v>211.15622991999999</c:v>
                </c:pt>
                <c:pt idx="321">
                  <c:v>210.79363434000001</c:v>
                </c:pt>
                <c:pt idx="322">
                  <c:v>210.43103876999999</c:v>
                </c:pt>
                <c:pt idx="323">
                  <c:v>210.06844319000001</c:v>
                </c:pt>
                <c:pt idx="324">
                  <c:v>209.70584761000001</c:v>
                </c:pt>
                <c:pt idx="325">
                  <c:v>209.34325204000001</c:v>
                </c:pt>
                <c:pt idx="326">
                  <c:v>208.98065646000001</c:v>
                </c:pt>
                <c:pt idx="327">
                  <c:v>208.61806089000001</c:v>
                </c:pt>
                <c:pt idx="328">
                  <c:v>208.25546531000001</c:v>
                </c:pt>
                <c:pt idx="329">
                  <c:v>207.89286973</c:v>
                </c:pt>
                <c:pt idx="330">
                  <c:v>207.53027416</c:v>
                </c:pt>
                <c:pt idx="331">
                  <c:v>207.16767858</c:v>
                </c:pt>
                <c:pt idx="332">
                  <c:v>206.80508301</c:v>
                </c:pt>
                <c:pt idx="333">
                  <c:v>206.44248743</c:v>
                </c:pt>
                <c:pt idx="334">
                  <c:v>206.07989185</c:v>
                </c:pt>
                <c:pt idx="335">
                  <c:v>205.71729628</c:v>
                </c:pt>
                <c:pt idx="336">
                  <c:v>205.3547007</c:v>
                </c:pt>
                <c:pt idx="337">
                  <c:v>204.99210511999999</c:v>
                </c:pt>
                <c:pt idx="338">
                  <c:v>204.62950954999999</c:v>
                </c:pt>
                <c:pt idx="339">
                  <c:v>204.26691396999999</c:v>
                </c:pt>
                <c:pt idx="340">
                  <c:v>203.90431839999999</c:v>
                </c:pt>
                <c:pt idx="341">
                  <c:v>203.54172281999999</c:v>
                </c:pt>
                <c:pt idx="342">
                  <c:v>203.17912724000001</c:v>
                </c:pt>
                <c:pt idx="343">
                  <c:v>202.81653166999999</c:v>
                </c:pt>
                <c:pt idx="344">
                  <c:v>202.45393609000001</c:v>
                </c:pt>
                <c:pt idx="345">
                  <c:v>202.09134051999999</c:v>
                </c:pt>
                <c:pt idx="346">
                  <c:v>201.72874494000001</c:v>
                </c:pt>
                <c:pt idx="347">
                  <c:v>201.36614936000001</c:v>
                </c:pt>
                <c:pt idx="348">
                  <c:v>201.00355379000001</c:v>
                </c:pt>
                <c:pt idx="349">
                  <c:v>200.64095821000001</c:v>
                </c:pt>
                <c:pt idx="350">
                  <c:v>200.27836263</c:v>
                </c:pt>
                <c:pt idx="351">
                  <c:v>199.91576706000001</c:v>
                </c:pt>
                <c:pt idx="352">
                  <c:v>199.55317148</c:v>
                </c:pt>
                <c:pt idx="353">
                  <c:v>199.19057591000001</c:v>
                </c:pt>
                <c:pt idx="354">
                  <c:v>198.82798033</c:v>
                </c:pt>
                <c:pt idx="355">
                  <c:v>198.46538475</c:v>
                </c:pt>
                <c:pt idx="356">
                  <c:v>198.10278918</c:v>
                </c:pt>
                <c:pt idx="357">
                  <c:v>197.7401936</c:v>
                </c:pt>
                <c:pt idx="358">
                  <c:v>197.37759803</c:v>
                </c:pt>
                <c:pt idx="359">
                  <c:v>197.01500245</c:v>
                </c:pt>
                <c:pt idx="360">
                  <c:v>196.65240686999999</c:v>
                </c:pt>
                <c:pt idx="361">
                  <c:v>196.2898113</c:v>
                </c:pt>
                <c:pt idx="362">
                  <c:v>195.92721571999999</c:v>
                </c:pt>
                <c:pt idx="363">
                  <c:v>195.56462015</c:v>
                </c:pt>
                <c:pt idx="364">
                  <c:v>195.20202456999999</c:v>
                </c:pt>
              </c:numCache>
            </c:numRef>
          </c:val>
          <c:extLst>
            <c:ext xmlns:c16="http://schemas.microsoft.com/office/drawing/2014/chart" uri="{C3380CC4-5D6E-409C-BE32-E72D297353CC}">
              <c16:uniqueId val="{00000003-AE55-4E03-AC28-462480A3DDA3}"/>
            </c:ext>
          </c:extLst>
        </c:ser>
        <c:ser>
          <c:idx val="6"/>
          <c:order val="4"/>
          <c:tx>
            <c:strRef>
              <c:f>'2019-20 Average Load Curve'!$H$38</c:f>
              <c:strCache>
                <c:ptCount val="1"/>
                <c:pt idx="0">
                  <c:v>LDZ Shrinkage</c:v>
                </c:pt>
              </c:strCache>
            </c:strRef>
          </c:tx>
          <c:spPr>
            <a:solidFill>
              <a:srgbClr val="000000"/>
            </a:solidFill>
            <a:ln w="12700">
              <a:solidFill>
                <a:srgbClr val="000000"/>
              </a:solidFill>
              <a:prstDash val="solid"/>
            </a:ln>
          </c:spPr>
          <c:invertIfNegative val="0"/>
          <c:val>
            <c:numRef>
              <c:f>'2019-20 Average Load Curve'!$H$39:$H$403</c:f>
              <c:numCache>
                <c:formatCode>0</c:formatCode>
                <c:ptCount val="365"/>
                <c:pt idx="0">
                  <c:v>7.4862075436</c:v>
                </c:pt>
                <c:pt idx="1">
                  <c:v>7.4862075436</c:v>
                </c:pt>
                <c:pt idx="2">
                  <c:v>7.4862075436</c:v>
                </c:pt>
                <c:pt idx="3">
                  <c:v>7.4862075436</c:v>
                </c:pt>
                <c:pt idx="4">
                  <c:v>7.4862075436</c:v>
                </c:pt>
                <c:pt idx="5">
                  <c:v>7.4862075436</c:v>
                </c:pt>
                <c:pt idx="6">
                  <c:v>7.4862075436</c:v>
                </c:pt>
                <c:pt idx="7">
                  <c:v>7.4862075436</c:v>
                </c:pt>
                <c:pt idx="8">
                  <c:v>7.4862075436</c:v>
                </c:pt>
                <c:pt idx="9">
                  <c:v>7.4862075436</c:v>
                </c:pt>
                <c:pt idx="10">
                  <c:v>7.4862075436</c:v>
                </c:pt>
                <c:pt idx="11">
                  <c:v>7.4862075436</c:v>
                </c:pt>
                <c:pt idx="12">
                  <c:v>7.4862075436</c:v>
                </c:pt>
                <c:pt idx="13">
                  <c:v>7.4862075436</c:v>
                </c:pt>
                <c:pt idx="14">
                  <c:v>7.4862075436</c:v>
                </c:pt>
                <c:pt idx="15">
                  <c:v>7.4862075436</c:v>
                </c:pt>
                <c:pt idx="16">
                  <c:v>7.4862075436</c:v>
                </c:pt>
                <c:pt idx="17">
                  <c:v>7.4862075436</c:v>
                </c:pt>
                <c:pt idx="18">
                  <c:v>7.4862075436</c:v>
                </c:pt>
                <c:pt idx="19">
                  <c:v>7.4862075436</c:v>
                </c:pt>
                <c:pt idx="20">
                  <c:v>7.4862075436</c:v>
                </c:pt>
                <c:pt idx="21">
                  <c:v>7.4862075436</c:v>
                </c:pt>
                <c:pt idx="22">
                  <c:v>7.4862075436</c:v>
                </c:pt>
                <c:pt idx="23">
                  <c:v>7.4862075436</c:v>
                </c:pt>
                <c:pt idx="24">
                  <c:v>7.4862075436</c:v>
                </c:pt>
                <c:pt idx="25">
                  <c:v>7.4862075436</c:v>
                </c:pt>
                <c:pt idx="26">
                  <c:v>7.4862075436</c:v>
                </c:pt>
                <c:pt idx="27">
                  <c:v>7.4862075436</c:v>
                </c:pt>
                <c:pt idx="28">
                  <c:v>7.4862075436</c:v>
                </c:pt>
                <c:pt idx="29">
                  <c:v>7.4862075436</c:v>
                </c:pt>
                <c:pt idx="30">
                  <c:v>7.4862075436</c:v>
                </c:pt>
                <c:pt idx="31">
                  <c:v>7.4862075436</c:v>
                </c:pt>
                <c:pt idx="32">
                  <c:v>7.4862075436</c:v>
                </c:pt>
                <c:pt idx="33">
                  <c:v>7.4862075436</c:v>
                </c:pt>
                <c:pt idx="34">
                  <c:v>7.4862075436</c:v>
                </c:pt>
                <c:pt idx="35">
                  <c:v>7.4862075436</c:v>
                </c:pt>
                <c:pt idx="36">
                  <c:v>7.4862075436</c:v>
                </c:pt>
                <c:pt idx="37">
                  <c:v>7.4862075436</c:v>
                </c:pt>
                <c:pt idx="38">
                  <c:v>7.4862075436</c:v>
                </c:pt>
                <c:pt idx="39">
                  <c:v>7.4862075436</c:v>
                </c:pt>
                <c:pt idx="40">
                  <c:v>7.4862075436</c:v>
                </c:pt>
                <c:pt idx="41">
                  <c:v>7.4862075436</c:v>
                </c:pt>
                <c:pt idx="42">
                  <c:v>7.4862075436</c:v>
                </c:pt>
                <c:pt idx="43">
                  <c:v>7.4862075436</c:v>
                </c:pt>
                <c:pt idx="44">
                  <c:v>7.4862075436</c:v>
                </c:pt>
                <c:pt idx="45">
                  <c:v>7.4862075436</c:v>
                </c:pt>
                <c:pt idx="46">
                  <c:v>7.4862075436</c:v>
                </c:pt>
                <c:pt idx="47">
                  <c:v>7.4862075436</c:v>
                </c:pt>
                <c:pt idx="48">
                  <c:v>7.4862075436</c:v>
                </c:pt>
                <c:pt idx="49">
                  <c:v>7.4862075436</c:v>
                </c:pt>
                <c:pt idx="50">
                  <c:v>7.4862075436</c:v>
                </c:pt>
                <c:pt idx="51">
                  <c:v>7.4862075436</c:v>
                </c:pt>
                <c:pt idx="52">
                  <c:v>7.4862075436</c:v>
                </c:pt>
                <c:pt idx="53">
                  <c:v>7.4862075436</c:v>
                </c:pt>
                <c:pt idx="54">
                  <c:v>7.4862075436</c:v>
                </c:pt>
                <c:pt idx="55">
                  <c:v>7.4862075436</c:v>
                </c:pt>
                <c:pt idx="56">
                  <c:v>7.4862075436</c:v>
                </c:pt>
                <c:pt idx="57">
                  <c:v>7.4862075436</c:v>
                </c:pt>
                <c:pt idx="58">
                  <c:v>7.4862075436</c:v>
                </c:pt>
                <c:pt idx="59">
                  <c:v>7.4862075436</c:v>
                </c:pt>
                <c:pt idx="60">
                  <c:v>7.4862075436</c:v>
                </c:pt>
                <c:pt idx="61">
                  <c:v>7.4862075436</c:v>
                </c:pt>
                <c:pt idx="62">
                  <c:v>7.4862075436</c:v>
                </c:pt>
                <c:pt idx="63">
                  <c:v>7.4862075436</c:v>
                </c:pt>
                <c:pt idx="64">
                  <c:v>7.4862075436</c:v>
                </c:pt>
                <c:pt idx="65">
                  <c:v>7.4862075436</c:v>
                </c:pt>
                <c:pt idx="66">
                  <c:v>7.4862075436</c:v>
                </c:pt>
                <c:pt idx="67">
                  <c:v>7.4862075436</c:v>
                </c:pt>
                <c:pt idx="68">
                  <c:v>7.4862075436</c:v>
                </c:pt>
                <c:pt idx="69">
                  <c:v>7.4862075436</c:v>
                </c:pt>
                <c:pt idx="70">
                  <c:v>7.4862075436</c:v>
                </c:pt>
                <c:pt idx="71">
                  <c:v>7.4862075436</c:v>
                </c:pt>
                <c:pt idx="72">
                  <c:v>7.4862075436</c:v>
                </c:pt>
                <c:pt idx="73">
                  <c:v>7.4862075436</c:v>
                </c:pt>
                <c:pt idx="74">
                  <c:v>7.4862075436</c:v>
                </c:pt>
                <c:pt idx="75">
                  <c:v>7.4862075436</c:v>
                </c:pt>
                <c:pt idx="76">
                  <c:v>7.4862075436</c:v>
                </c:pt>
                <c:pt idx="77">
                  <c:v>7.4862075436</c:v>
                </c:pt>
                <c:pt idx="78">
                  <c:v>7.4862075436</c:v>
                </c:pt>
                <c:pt idx="79">
                  <c:v>7.4862075436</c:v>
                </c:pt>
                <c:pt idx="80">
                  <c:v>7.4862075436</c:v>
                </c:pt>
                <c:pt idx="81">
                  <c:v>7.4862075436</c:v>
                </c:pt>
                <c:pt idx="82">
                  <c:v>7.4862075436</c:v>
                </c:pt>
                <c:pt idx="83">
                  <c:v>7.4862075436</c:v>
                </c:pt>
                <c:pt idx="84">
                  <c:v>7.4862075436</c:v>
                </c:pt>
                <c:pt idx="85">
                  <c:v>7.4862075436</c:v>
                </c:pt>
                <c:pt idx="86">
                  <c:v>7.4862075436</c:v>
                </c:pt>
                <c:pt idx="87">
                  <c:v>7.4862075436</c:v>
                </c:pt>
                <c:pt idx="88">
                  <c:v>7.4862075436</c:v>
                </c:pt>
                <c:pt idx="89">
                  <c:v>7.4862075436</c:v>
                </c:pt>
                <c:pt idx="90">
                  <c:v>7.4862075436</c:v>
                </c:pt>
                <c:pt idx="91">
                  <c:v>7.4862075436</c:v>
                </c:pt>
                <c:pt idx="92">
                  <c:v>7.4862075436</c:v>
                </c:pt>
                <c:pt idx="93">
                  <c:v>7.4862075436</c:v>
                </c:pt>
                <c:pt idx="94">
                  <c:v>7.4862075436</c:v>
                </c:pt>
                <c:pt idx="95">
                  <c:v>7.4862075436</c:v>
                </c:pt>
                <c:pt idx="96">
                  <c:v>7.4862075436</c:v>
                </c:pt>
                <c:pt idx="97">
                  <c:v>7.4862075436</c:v>
                </c:pt>
                <c:pt idx="98">
                  <c:v>7.4862075436</c:v>
                </c:pt>
                <c:pt idx="99">
                  <c:v>7.4862075436</c:v>
                </c:pt>
                <c:pt idx="100">
                  <c:v>7.4862075436</c:v>
                </c:pt>
                <c:pt idx="101">
                  <c:v>7.4862075436</c:v>
                </c:pt>
                <c:pt idx="102">
                  <c:v>7.4862075436</c:v>
                </c:pt>
                <c:pt idx="103">
                  <c:v>7.4862075436</c:v>
                </c:pt>
                <c:pt idx="104">
                  <c:v>7.4862075436</c:v>
                </c:pt>
                <c:pt idx="105">
                  <c:v>7.4862075436</c:v>
                </c:pt>
                <c:pt idx="106">
                  <c:v>7.4862075436</c:v>
                </c:pt>
                <c:pt idx="107">
                  <c:v>7.4862075436</c:v>
                </c:pt>
                <c:pt idx="108">
                  <c:v>7.4862075436</c:v>
                </c:pt>
                <c:pt idx="109">
                  <c:v>7.4862075436</c:v>
                </c:pt>
                <c:pt idx="110">
                  <c:v>7.4862075436</c:v>
                </c:pt>
                <c:pt idx="111">
                  <c:v>7.4862075436</c:v>
                </c:pt>
                <c:pt idx="112">
                  <c:v>7.4862075436</c:v>
                </c:pt>
                <c:pt idx="113">
                  <c:v>7.4862075436</c:v>
                </c:pt>
                <c:pt idx="114">
                  <c:v>7.4862075436</c:v>
                </c:pt>
                <c:pt idx="115">
                  <c:v>7.4862075436</c:v>
                </c:pt>
                <c:pt idx="116">
                  <c:v>7.4862075436</c:v>
                </c:pt>
                <c:pt idx="117">
                  <c:v>7.4862075436</c:v>
                </c:pt>
                <c:pt idx="118">
                  <c:v>7.4862075436</c:v>
                </c:pt>
                <c:pt idx="119">
                  <c:v>7.4862075436</c:v>
                </c:pt>
                <c:pt idx="120">
                  <c:v>7.4862075436</c:v>
                </c:pt>
                <c:pt idx="121">
                  <c:v>7.4862075436</c:v>
                </c:pt>
                <c:pt idx="122">
                  <c:v>7.4862075436</c:v>
                </c:pt>
                <c:pt idx="123">
                  <c:v>7.4862075436</c:v>
                </c:pt>
                <c:pt idx="124">
                  <c:v>7.4862075436</c:v>
                </c:pt>
                <c:pt idx="125">
                  <c:v>7.4862075436</c:v>
                </c:pt>
                <c:pt idx="126">
                  <c:v>7.4862075436</c:v>
                </c:pt>
                <c:pt idx="127">
                  <c:v>7.4862075436</c:v>
                </c:pt>
                <c:pt idx="128">
                  <c:v>7.4862075436</c:v>
                </c:pt>
                <c:pt idx="129">
                  <c:v>7.4862075436</c:v>
                </c:pt>
                <c:pt idx="130">
                  <c:v>7.4862075436</c:v>
                </c:pt>
                <c:pt idx="131">
                  <c:v>7.4862075436</c:v>
                </c:pt>
                <c:pt idx="132">
                  <c:v>7.4862075436</c:v>
                </c:pt>
                <c:pt idx="133">
                  <c:v>7.4862075436</c:v>
                </c:pt>
                <c:pt idx="134">
                  <c:v>7.4862075436</c:v>
                </c:pt>
                <c:pt idx="135">
                  <c:v>7.4862075436</c:v>
                </c:pt>
                <c:pt idx="136">
                  <c:v>7.4862075436</c:v>
                </c:pt>
                <c:pt idx="137">
                  <c:v>7.4862075436</c:v>
                </c:pt>
                <c:pt idx="138">
                  <c:v>7.4862075436</c:v>
                </c:pt>
                <c:pt idx="139">
                  <c:v>7.4862075436</c:v>
                </c:pt>
                <c:pt idx="140">
                  <c:v>7.4862075436</c:v>
                </c:pt>
                <c:pt idx="141">
                  <c:v>7.4862075436</c:v>
                </c:pt>
                <c:pt idx="142">
                  <c:v>7.4862075436</c:v>
                </c:pt>
                <c:pt idx="143">
                  <c:v>7.4862075436</c:v>
                </c:pt>
                <c:pt idx="144">
                  <c:v>7.4862075436</c:v>
                </c:pt>
                <c:pt idx="145">
                  <c:v>7.4862075436</c:v>
                </c:pt>
                <c:pt idx="146">
                  <c:v>7.4862075436</c:v>
                </c:pt>
                <c:pt idx="147">
                  <c:v>7.4862075436</c:v>
                </c:pt>
                <c:pt idx="148">
                  <c:v>7.4862075436</c:v>
                </c:pt>
                <c:pt idx="149">
                  <c:v>7.4862075436</c:v>
                </c:pt>
                <c:pt idx="150">
                  <c:v>7.4862075436</c:v>
                </c:pt>
                <c:pt idx="151">
                  <c:v>7.4862075436</c:v>
                </c:pt>
                <c:pt idx="152">
                  <c:v>7.4862075436</c:v>
                </c:pt>
                <c:pt idx="153">
                  <c:v>7.4862075436</c:v>
                </c:pt>
                <c:pt idx="154">
                  <c:v>7.4862075436</c:v>
                </c:pt>
                <c:pt idx="155">
                  <c:v>7.4862075436</c:v>
                </c:pt>
                <c:pt idx="156">
                  <c:v>7.4862075436</c:v>
                </c:pt>
                <c:pt idx="157">
                  <c:v>7.4862075436</c:v>
                </c:pt>
                <c:pt idx="158">
                  <c:v>7.4862075436</c:v>
                </c:pt>
                <c:pt idx="159">
                  <c:v>7.4862075436</c:v>
                </c:pt>
                <c:pt idx="160">
                  <c:v>7.4862075436</c:v>
                </c:pt>
                <c:pt idx="161">
                  <c:v>7.4862075436</c:v>
                </c:pt>
                <c:pt idx="162">
                  <c:v>7.4862075436</c:v>
                </c:pt>
                <c:pt idx="163">
                  <c:v>7.4862075436</c:v>
                </c:pt>
                <c:pt idx="164">
                  <c:v>7.4862075436</c:v>
                </c:pt>
                <c:pt idx="165">
                  <c:v>7.4862075436</c:v>
                </c:pt>
                <c:pt idx="166">
                  <c:v>7.4862075436</c:v>
                </c:pt>
                <c:pt idx="167">
                  <c:v>7.4862075436</c:v>
                </c:pt>
                <c:pt idx="168">
                  <c:v>7.4862075436</c:v>
                </c:pt>
                <c:pt idx="169">
                  <c:v>7.4862075436</c:v>
                </c:pt>
                <c:pt idx="170">
                  <c:v>7.4862075436</c:v>
                </c:pt>
                <c:pt idx="171">
                  <c:v>7.4862075436</c:v>
                </c:pt>
                <c:pt idx="172">
                  <c:v>7.4862075436</c:v>
                </c:pt>
                <c:pt idx="173">
                  <c:v>7.4862075436</c:v>
                </c:pt>
                <c:pt idx="174">
                  <c:v>7.4862075436</c:v>
                </c:pt>
                <c:pt idx="175">
                  <c:v>7.4862075436</c:v>
                </c:pt>
                <c:pt idx="176">
                  <c:v>7.4862075436</c:v>
                </c:pt>
                <c:pt idx="177">
                  <c:v>7.4862075436</c:v>
                </c:pt>
                <c:pt idx="178">
                  <c:v>7.4862075436</c:v>
                </c:pt>
                <c:pt idx="179">
                  <c:v>7.4862075436</c:v>
                </c:pt>
                <c:pt idx="180">
                  <c:v>7.4862075436</c:v>
                </c:pt>
                <c:pt idx="181">
                  <c:v>7.4862075436</c:v>
                </c:pt>
                <c:pt idx="182">
                  <c:v>7.4862075436</c:v>
                </c:pt>
                <c:pt idx="183">
                  <c:v>7.4862075436</c:v>
                </c:pt>
                <c:pt idx="184">
                  <c:v>7.4862075436</c:v>
                </c:pt>
                <c:pt idx="185">
                  <c:v>7.4862075436</c:v>
                </c:pt>
                <c:pt idx="186">
                  <c:v>7.4862075436</c:v>
                </c:pt>
                <c:pt idx="187">
                  <c:v>7.4862075436</c:v>
                </c:pt>
                <c:pt idx="188">
                  <c:v>7.4862075436</c:v>
                </c:pt>
                <c:pt idx="189">
                  <c:v>7.4862075436</c:v>
                </c:pt>
                <c:pt idx="190">
                  <c:v>7.4862075436</c:v>
                </c:pt>
                <c:pt idx="191">
                  <c:v>7.4862075436</c:v>
                </c:pt>
                <c:pt idx="192">
                  <c:v>7.4862075436</c:v>
                </c:pt>
                <c:pt idx="193">
                  <c:v>7.4862075436</c:v>
                </c:pt>
                <c:pt idx="194">
                  <c:v>7.4862075436</c:v>
                </c:pt>
                <c:pt idx="195">
                  <c:v>7.4862075436</c:v>
                </c:pt>
                <c:pt idx="196">
                  <c:v>7.4862075436</c:v>
                </c:pt>
                <c:pt idx="197">
                  <c:v>7.4862075436</c:v>
                </c:pt>
                <c:pt idx="198">
                  <c:v>7.4862075436</c:v>
                </c:pt>
                <c:pt idx="199">
                  <c:v>7.4862075436</c:v>
                </c:pt>
                <c:pt idx="200">
                  <c:v>7.4862075436</c:v>
                </c:pt>
                <c:pt idx="201">
                  <c:v>7.4862075436</c:v>
                </c:pt>
                <c:pt idx="202">
                  <c:v>7.4862075436</c:v>
                </c:pt>
                <c:pt idx="203">
                  <c:v>7.4862075436</c:v>
                </c:pt>
                <c:pt idx="204">
                  <c:v>7.4862075436</c:v>
                </c:pt>
                <c:pt idx="205">
                  <c:v>7.4862075436</c:v>
                </c:pt>
                <c:pt idx="206">
                  <c:v>7.4862075436</c:v>
                </c:pt>
                <c:pt idx="207">
                  <c:v>7.4862075436</c:v>
                </c:pt>
                <c:pt idx="208">
                  <c:v>7.4862075436</c:v>
                </c:pt>
                <c:pt idx="209">
                  <c:v>7.4862075436</c:v>
                </c:pt>
                <c:pt idx="210">
                  <c:v>7.4862075436</c:v>
                </c:pt>
                <c:pt idx="211">
                  <c:v>7.4862075436</c:v>
                </c:pt>
                <c:pt idx="212">
                  <c:v>7.4862075436</c:v>
                </c:pt>
                <c:pt idx="213">
                  <c:v>7.4862075436</c:v>
                </c:pt>
                <c:pt idx="214">
                  <c:v>7.4862075436</c:v>
                </c:pt>
                <c:pt idx="215">
                  <c:v>7.4862075436</c:v>
                </c:pt>
                <c:pt idx="216">
                  <c:v>7.4862075436</c:v>
                </c:pt>
                <c:pt idx="217">
                  <c:v>7.4862075436</c:v>
                </c:pt>
                <c:pt idx="218">
                  <c:v>7.4862075436</c:v>
                </c:pt>
                <c:pt idx="219">
                  <c:v>7.4862075436</c:v>
                </c:pt>
                <c:pt idx="220">
                  <c:v>7.4862075436</c:v>
                </c:pt>
                <c:pt idx="221">
                  <c:v>7.4862075436</c:v>
                </c:pt>
                <c:pt idx="222">
                  <c:v>7.4862075436</c:v>
                </c:pt>
                <c:pt idx="223">
                  <c:v>7.4862075436</c:v>
                </c:pt>
                <c:pt idx="224">
                  <c:v>7.4862075436</c:v>
                </c:pt>
                <c:pt idx="225">
                  <c:v>7.4862075436</c:v>
                </c:pt>
                <c:pt idx="226">
                  <c:v>7.4862075436</c:v>
                </c:pt>
                <c:pt idx="227">
                  <c:v>7.4862075436</c:v>
                </c:pt>
                <c:pt idx="228">
                  <c:v>7.4862075436</c:v>
                </c:pt>
                <c:pt idx="229">
                  <c:v>7.4862075436</c:v>
                </c:pt>
                <c:pt idx="230">
                  <c:v>7.4862075436</c:v>
                </c:pt>
                <c:pt idx="231">
                  <c:v>7.4862075436</c:v>
                </c:pt>
                <c:pt idx="232">
                  <c:v>7.4862075436</c:v>
                </c:pt>
                <c:pt idx="233">
                  <c:v>7.4862075436</c:v>
                </c:pt>
                <c:pt idx="234">
                  <c:v>7.4862075436</c:v>
                </c:pt>
                <c:pt idx="235">
                  <c:v>7.4862075436</c:v>
                </c:pt>
                <c:pt idx="236">
                  <c:v>7.4862075436</c:v>
                </c:pt>
                <c:pt idx="237">
                  <c:v>7.4862075436</c:v>
                </c:pt>
                <c:pt idx="238">
                  <c:v>7.4862075436</c:v>
                </c:pt>
                <c:pt idx="239">
                  <c:v>7.4862075436</c:v>
                </c:pt>
                <c:pt idx="240">
                  <c:v>7.4862075436</c:v>
                </c:pt>
                <c:pt idx="241">
                  <c:v>7.4862075436</c:v>
                </c:pt>
                <c:pt idx="242">
                  <c:v>7.4862075436</c:v>
                </c:pt>
                <c:pt idx="243">
                  <c:v>7.4862075436</c:v>
                </c:pt>
                <c:pt idx="244">
                  <c:v>7.4862075436</c:v>
                </c:pt>
                <c:pt idx="245">
                  <c:v>7.4862075436</c:v>
                </c:pt>
                <c:pt idx="246">
                  <c:v>7.4862075436</c:v>
                </c:pt>
                <c:pt idx="247">
                  <c:v>7.4862075436</c:v>
                </c:pt>
                <c:pt idx="248">
                  <c:v>7.4862075436</c:v>
                </c:pt>
                <c:pt idx="249">
                  <c:v>7.4862075436</c:v>
                </c:pt>
                <c:pt idx="250">
                  <c:v>7.4862075436</c:v>
                </c:pt>
                <c:pt idx="251">
                  <c:v>7.4862075436</c:v>
                </c:pt>
                <c:pt idx="252">
                  <c:v>7.4862075436</c:v>
                </c:pt>
                <c:pt idx="253">
                  <c:v>7.4862075436</c:v>
                </c:pt>
                <c:pt idx="254">
                  <c:v>7.4862075436</c:v>
                </c:pt>
                <c:pt idx="255">
                  <c:v>7.4862075436</c:v>
                </c:pt>
                <c:pt idx="256">
                  <c:v>7.4862075436</c:v>
                </c:pt>
                <c:pt idx="257">
                  <c:v>7.4862075436</c:v>
                </c:pt>
                <c:pt idx="258">
                  <c:v>7.4862075436</c:v>
                </c:pt>
                <c:pt idx="259">
                  <c:v>7.4862075436</c:v>
                </c:pt>
                <c:pt idx="260">
                  <c:v>7.4862075436</c:v>
                </c:pt>
                <c:pt idx="261">
                  <c:v>7.4862075436</c:v>
                </c:pt>
                <c:pt idx="262">
                  <c:v>7.4862075436</c:v>
                </c:pt>
                <c:pt idx="263">
                  <c:v>7.4862075436</c:v>
                </c:pt>
                <c:pt idx="264">
                  <c:v>7.4862075436</c:v>
                </c:pt>
                <c:pt idx="265">
                  <c:v>7.4862075436</c:v>
                </c:pt>
                <c:pt idx="266">
                  <c:v>7.4862075436</c:v>
                </c:pt>
                <c:pt idx="267">
                  <c:v>7.4862075436</c:v>
                </c:pt>
                <c:pt idx="268">
                  <c:v>7.4862075436</c:v>
                </c:pt>
                <c:pt idx="269">
                  <c:v>7.4862075436</c:v>
                </c:pt>
                <c:pt idx="270">
                  <c:v>7.4862075436</c:v>
                </c:pt>
                <c:pt idx="271">
                  <c:v>7.4862075436</c:v>
                </c:pt>
                <c:pt idx="272">
                  <c:v>7.4862075436</c:v>
                </c:pt>
                <c:pt idx="273">
                  <c:v>7.4862075436</c:v>
                </c:pt>
                <c:pt idx="274">
                  <c:v>7.4862075436</c:v>
                </c:pt>
                <c:pt idx="275">
                  <c:v>7.4862075436</c:v>
                </c:pt>
                <c:pt idx="276">
                  <c:v>7.4862075436</c:v>
                </c:pt>
                <c:pt idx="277">
                  <c:v>7.4862075436</c:v>
                </c:pt>
                <c:pt idx="278">
                  <c:v>7.4862075436</c:v>
                </c:pt>
                <c:pt idx="279">
                  <c:v>7.4862075436</c:v>
                </c:pt>
                <c:pt idx="280">
                  <c:v>7.4862075436</c:v>
                </c:pt>
                <c:pt idx="281">
                  <c:v>7.4862075436</c:v>
                </c:pt>
                <c:pt idx="282">
                  <c:v>7.4862075436</c:v>
                </c:pt>
                <c:pt idx="283">
                  <c:v>7.4862075436</c:v>
                </c:pt>
                <c:pt idx="284">
                  <c:v>7.4862075436</c:v>
                </c:pt>
                <c:pt idx="285">
                  <c:v>7.4862075436</c:v>
                </c:pt>
                <c:pt idx="286">
                  <c:v>7.4862075436</c:v>
                </c:pt>
                <c:pt idx="287">
                  <c:v>7.4862075436</c:v>
                </c:pt>
                <c:pt idx="288">
                  <c:v>7.4862075436</c:v>
                </c:pt>
                <c:pt idx="289">
                  <c:v>7.4862075436</c:v>
                </c:pt>
                <c:pt idx="290">
                  <c:v>7.4862075436</c:v>
                </c:pt>
                <c:pt idx="291">
                  <c:v>7.4862075436</c:v>
                </c:pt>
                <c:pt idx="292">
                  <c:v>7.4862075436</c:v>
                </c:pt>
                <c:pt idx="293">
                  <c:v>7.4862075436</c:v>
                </c:pt>
                <c:pt idx="294">
                  <c:v>7.4862075436</c:v>
                </c:pt>
                <c:pt idx="295">
                  <c:v>7.4862075436</c:v>
                </c:pt>
                <c:pt idx="296">
                  <c:v>7.4862075436</c:v>
                </c:pt>
                <c:pt idx="297">
                  <c:v>7.4862075436</c:v>
                </c:pt>
                <c:pt idx="298">
                  <c:v>7.4862075436</c:v>
                </c:pt>
                <c:pt idx="299">
                  <c:v>7.4862075436</c:v>
                </c:pt>
                <c:pt idx="300">
                  <c:v>7.4862075436</c:v>
                </c:pt>
                <c:pt idx="301">
                  <c:v>7.4862075436</c:v>
                </c:pt>
                <c:pt idx="302">
                  <c:v>7.4862075436</c:v>
                </c:pt>
                <c:pt idx="303">
                  <c:v>7.4862075436</c:v>
                </c:pt>
                <c:pt idx="304">
                  <c:v>7.4862075436</c:v>
                </c:pt>
                <c:pt idx="305">
                  <c:v>7.4862075436</c:v>
                </c:pt>
                <c:pt idx="306">
                  <c:v>7.4862075436</c:v>
                </c:pt>
                <c:pt idx="307">
                  <c:v>7.4862075436</c:v>
                </c:pt>
                <c:pt idx="308">
                  <c:v>7.4862075436</c:v>
                </c:pt>
                <c:pt idx="309">
                  <c:v>7.4862075436</c:v>
                </c:pt>
                <c:pt idx="310">
                  <c:v>7.4862075436</c:v>
                </c:pt>
                <c:pt idx="311">
                  <c:v>7.4862075436</c:v>
                </c:pt>
                <c:pt idx="312">
                  <c:v>7.4862075436</c:v>
                </c:pt>
                <c:pt idx="313">
                  <c:v>7.4862075436</c:v>
                </c:pt>
                <c:pt idx="314">
                  <c:v>7.4862075436</c:v>
                </c:pt>
                <c:pt idx="315">
                  <c:v>7.4862075436</c:v>
                </c:pt>
                <c:pt idx="316">
                  <c:v>7.4862075436</c:v>
                </c:pt>
                <c:pt idx="317">
                  <c:v>7.4862075436</c:v>
                </c:pt>
                <c:pt idx="318">
                  <c:v>7.4862075436</c:v>
                </c:pt>
                <c:pt idx="319">
                  <c:v>7.4862075436</c:v>
                </c:pt>
                <c:pt idx="320">
                  <c:v>7.4862075436</c:v>
                </c:pt>
                <c:pt idx="321">
                  <c:v>7.4862075436</c:v>
                </c:pt>
                <c:pt idx="322">
                  <c:v>7.4862075436</c:v>
                </c:pt>
                <c:pt idx="323">
                  <c:v>7.4862075436</c:v>
                </c:pt>
                <c:pt idx="324">
                  <c:v>7.4862075436</c:v>
                </c:pt>
                <c:pt idx="325">
                  <c:v>7.4862075436</c:v>
                </c:pt>
                <c:pt idx="326">
                  <c:v>7.4862075436</c:v>
                </c:pt>
                <c:pt idx="327">
                  <c:v>7.4862075436</c:v>
                </c:pt>
                <c:pt idx="328">
                  <c:v>7.4862075436</c:v>
                </c:pt>
                <c:pt idx="329">
                  <c:v>7.4862075436</c:v>
                </c:pt>
                <c:pt idx="330">
                  <c:v>7.4862075436</c:v>
                </c:pt>
                <c:pt idx="331">
                  <c:v>7.4862075436</c:v>
                </c:pt>
                <c:pt idx="332">
                  <c:v>7.4862075436</c:v>
                </c:pt>
                <c:pt idx="333">
                  <c:v>7.4862075436</c:v>
                </c:pt>
                <c:pt idx="334">
                  <c:v>7.4862075436</c:v>
                </c:pt>
                <c:pt idx="335">
                  <c:v>7.4862075436</c:v>
                </c:pt>
                <c:pt idx="336">
                  <c:v>7.4862075436</c:v>
                </c:pt>
                <c:pt idx="337">
                  <c:v>7.4862075436</c:v>
                </c:pt>
                <c:pt idx="338">
                  <c:v>7.4862075436</c:v>
                </c:pt>
                <c:pt idx="339">
                  <c:v>7.4862075436</c:v>
                </c:pt>
                <c:pt idx="340">
                  <c:v>7.4862075436</c:v>
                </c:pt>
                <c:pt idx="341">
                  <c:v>7.4862075436</c:v>
                </c:pt>
                <c:pt idx="342">
                  <c:v>7.4862075436</c:v>
                </c:pt>
                <c:pt idx="343">
                  <c:v>7.4862075436</c:v>
                </c:pt>
                <c:pt idx="344">
                  <c:v>7.4862075436</c:v>
                </c:pt>
                <c:pt idx="345">
                  <c:v>7.4862075436</c:v>
                </c:pt>
                <c:pt idx="346">
                  <c:v>7.4862075436</c:v>
                </c:pt>
                <c:pt idx="347">
                  <c:v>7.4862075436</c:v>
                </c:pt>
                <c:pt idx="348">
                  <c:v>7.4862075436</c:v>
                </c:pt>
                <c:pt idx="349">
                  <c:v>7.4862075436</c:v>
                </c:pt>
                <c:pt idx="350">
                  <c:v>7.4862075436</c:v>
                </c:pt>
                <c:pt idx="351">
                  <c:v>7.4862075436</c:v>
                </c:pt>
                <c:pt idx="352">
                  <c:v>7.4862075436</c:v>
                </c:pt>
                <c:pt idx="353">
                  <c:v>7.4862075436</c:v>
                </c:pt>
                <c:pt idx="354">
                  <c:v>7.4862075436</c:v>
                </c:pt>
                <c:pt idx="355">
                  <c:v>7.4862075436</c:v>
                </c:pt>
                <c:pt idx="356">
                  <c:v>7.4862075436</c:v>
                </c:pt>
                <c:pt idx="357">
                  <c:v>7.4862075436</c:v>
                </c:pt>
                <c:pt idx="358">
                  <c:v>7.4862075436</c:v>
                </c:pt>
                <c:pt idx="359">
                  <c:v>7.4862075436</c:v>
                </c:pt>
                <c:pt idx="360">
                  <c:v>7.4862075436</c:v>
                </c:pt>
                <c:pt idx="361">
                  <c:v>7.4862075436</c:v>
                </c:pt>
                <c:pt idx="362">
                  <c:v>7.4862075436</c:v>
                </c:pt>
                <c:pt idx="363">
                  <c:v>7.4862075436</c:v>
                </c:pt>
                <c:pt idx="364">
                  <c:v>7.4862075436</c:v>
                </c:pt>
              </c:numCache>
            </c:numRef>
          </c:val>
          <c:extLst>
            <c:ext xmlns:c16="http://schemas.microsoft.com/office/drawing/2014/chart" uri="{C3380CC4-5D6E-409C-BE32-E72D297353CC}">
              <c16:uniqueId val="{00000004-AE55-4E03-AC28-462480A3DDA3}"/>
            </c:ext>
          </c:extLst>
        </c:ser>
        <c:ser>
          <c:idx val="0"/>
          <c:order val="5"/>
          <c:tx>
            <c:strRef>
              <c:f>'2019-20 Average Load Curve'!$I$38</c:f>
              <c:strCache>
                <c:ptCount val="1"/>
                <c:pt idx="0">
                  <c:v>NTS Industrial</c:v>
                </c:pt>
              </c:strCache>
            </c:strRef>
          </c:tx>
          <c:spPr>
            <a:solidFill>
              <a:srgbClr val="800000"/>
            </a:solidFill>
            <a:ln w="25400">
              <a:noFill/>
            </a:ln>
          </c:spPr>
          <c:invertIfNegative val="0"/>
          <c:val>
            <c:numRef>
              <c:f>'2019-20 Average Load Curve'!$I$39:$I$403</c:f>
              <c:numCache>
                <c:formatCode>0</c:formatCode>
                <c:ptCount val="365"/>
                <c:pt idx="0">
                  <c:v>65.826426483000006</c:v>
                </c:pt>
                <c:pt idx="1">
                  <c:v>65.742675742000003</c:v>
                </c:pt>
                <c:pt idx="2">
                  <c:v>65.660332581000006</c:v>
                </c:pt>
                <c:pt idx="3">
                  <c:v>65.579381484999999</c:v>
                </c:pt>
                <c:pt idx="4">
                  <c:v>65.499806938000006</c:v>
                </c:pt>
                <c:pt idx="5">
                  <c:v>65.421593423999994</c:v>
                </c:pt>
                <c:pt idx="6">
                  <c:v>65.344725428000004</c:v>
                </c:pt>
                <c:pt idx="7">
                  <c:v>65.269187432999999</c:v>
                </c:pt>
                <c:pt idx="8">
                  <c:v>65.194963924999996</c:v>
                </c:pt>
                <c:pt idx="9">
                  <c:v>65.122039387000001</c:v>
                </c:pt>
                <c:pt idx="10">
                  <c:v>65.050398302999994</c:v>
                </c:pt>
                <c:pt idx="11">
                  <c:v>64.980025158000004</c:v>
                </c:pt>
                <c:pt idx="12">
                  <c:v>64.910904436999999</c:v>
                </c:pt>
                <c:pt idx="13">
                  <c:v>64.843020623000001</c:v>
                </c:pt>
                <c:pt idx="14">
                  <c:v>64.776358200000004</c:v>
                </c:pt>
                <c:pt idx="15">
                  <c:v>64.710901652999993</c:v>
                </c:pt>
                <c:pt idx="16">
                  <c:v>64.646635466999996</c:v>
                </c:pt>
                <c:pt idx="17">
                  <c:v>64.583544125000003</c:v>
                </c:pt>
                <c:pt idx="18">
                  <c:v>64.521612110999996</c:v>
                </c:pt>
                <c:pt idx="19">
                  <c:v>64.460823911000006</c:v>
                </c:pt>
                <c:pt idx="20">
                  <c:v>64.401164007999995</c:v>
                </c:pt>
                <c:pt idx="21">
                  <c:v>64.342616886000002</c:v>
                </c:pt>
                <c:pt idx="22">
                  <c:v>64.285167029999997</c:v>
                </c:pt>
                <c:pt idx="23">
                  <c:v>64.228798924000003</c:v>
                </c:pt>
                <c:pt idx="24">
                  <c:v>64.173497052000002</c:v>
                </c:pt>
                <c:pt idx="25">
                  <c:v>64.119245898000003</c:v>
                </c:pt>
                <c:pt idx="26">
                  <c:v>64.066029947999994</c:v>
                </c:pt>
                <c:pt idx="27">
                  <c:v>64.013833684000005</c:v>
                </c:pt>
                <c:pt idx="28">
                  <c:v>63.962641591999997</c:v>
                </c:pt>
                <c:pt idx="29">
                  <c:v>63.912438154999997</c:v>
                </c:pt>
                <c:pt idx="30">
                  <c:v>63.863207858000003</c:v>
                </c:pt>
                <c:pt idx="31">
                  <c:v>63.814935186</c:v>
                </c:pt>
                <c:pt idx="32">
                  <c:v>63.767604620999997</c:v>
                </c:pt>
                <c:pt idx="33">
                  <c:v>63.721200648999996</c:v>
                </c:pt>
                <c:pt idx="34">
                  <c:v>63.675707754000001</c:v>
                </c:pt>
                <c:pt idx="35">
                  <c:v>63.631110421000002</c:v>
                </c:pt>
                <c:pt idx="36">
                  <c:v>63.587393132000003</c:v>
                </c:pt>
                <c:pt idx="37">
                  <c:v>63.544540372999997</c:v>
                </c:pt>
                <c:pt idx="38">
                  <c:v>63.502536628000001</c:v>
                </c:pt>
                <c:pt idx="39">
                  <c:v>63.461366382000001</c:v>
                </c:pt>
                <c:pt idx="40">
                  <c:v>63.421014116999999</c:v>
                </c:pt>
                <c:pt idx="41">
                  <c:v>63.381464319999999</c:v>
                </c:pt>
                <c:pt idx="42">
                  <c:v>63.342701472999998</c:v>
                </c:pt>
                <c:pt idx="43">
                  <c:v>63.304710061999998</c:v>
                </c:pt>
                <c:pt idx="44">
                  <c:v>63.267474569999997</c:v>
                </c:pt>
                <c:pt idx="45">
                  <c:v>63.230979480999999</c:v>
                </c:pt>
                <c:pt idx="46">
                  <c:v>63.195209280999997</c:v>
                </c:pt>
                <c:pt idx="47">
                  <c:v>63.160148452999998</c:v>
                </c:pt>
                <c:pt idx="48">
                  <c:v>63.125781482000001</c:v>
                </c:pt>
                <c:pt idx="49">
                  <c:v>63.092092850999997</c:v>
                </c:pt>
                <c:pt idx="50">
                  <c:v>63.059067046000003</c:v>
                </c:pt>
                <c:pt idx="51">
                  <c:v>63.026688548999999</c:v>
                </c:pt>
                <c:pt idx="52">
                  <c:v>62.994941847</c:v>
                </c:pt>
                <c:pt idx="53">
                  <c:v>62.963811421999999</c:v>
                </c:pt>
                <c:pt idx="54">
                  <c:v>62.933281759000003</c:v>
                </c:pt>
                <c:pt idx="55">
                  <c:v>62.903337342999997</c:v>
                </c:pt>
                <c:pt idx="56">
                  <c:v>62.873962657</c:v>
                </c:pt>
                <c:pt idx="57">
                  <c:v>62.845142185999997</c:v>
                </c:pt>
                <c:pt idx="58">
                  <c:v>62.816860413999997</c:v>
                </c:pt>
                <c:pt idx="59">
                  <c:v>62.789101826</c:v>
                </c:pt>
                <c:pt idx="60">
                  <c:v>62.761850905000003</c:v>
                </c:pt>
                <c:pt idx="61">
                  <c:v>62.735092135999999</c:v>
                </c:pt>
                <c:pt idx="62">
                  <c:v>62.708810004</c:v>
                </c:pt>
                <c:pt idx="63">
                  <c:v>62.682988991999999</c:v>
                </c:pt>
                <c:pt idx="64">
                  <c:v>62.657613584000003</c:v>
                </c:pt>
                <c:pt idx="65">
                  <c:v>62.632668266000003</c:v>
                </c:pt>
                <c:pt idx="66">
                  <c:v>62.60813752</c:v>
                </c:pt>
                <c:pt idx="67">
                  <c:v>62.584005832999999</c:v>
                </c:pt>
                <c:pt idx="68">
                  <c:v>62.560257686999996</c:v>
                </c:pt>
                <c:pt idx="69">
                  <c:v>62.536877566999998</c:v>
                </c:pt>
                <c:pt idx="70">
                  <c:v>62.513849956999998</c:v>
                </c:pt>
                <c:pt idx="71">
                  <c:v>62.491159342000003</c:v>
                </c:pt>
                <c:pt idx="72">
                  <c:v>62.468790206000001</c:v>
                </c:pt>
                <c:pt idx="73">
                  <c:v>62.446727033000002</c:v>
                </c:pt>
                <c:pt idx="74">
                  <c:v>62.424954307</c:v>
                </c:pt>
                <c:pt idx="75">
                  <c:v>62.403456511999998</c:v>
                </c:pt>
                <c:pt idx="76">
                  <c:v>62.382218133999999</c:v>
                </c:pt>
                <c:pt idx="77">
                  <c:v>62.361223655000003</c:v>
                </c:pt>
                <c:pt idx="78">
                  <c:v>62.340457561000001</c:v>
                </c:pt>
                <c:pt idx="79">
                  <c:v>62.319904336</c:v>
                </c:pt>
                <c:pt idx="80">
                  <c:v>62.299548463999997</c:v>
                </c:pt>
                <c:pt idx="81">
                  <c:v>62.279374427999997</c:v>
                </c:pt>
                <c:pt idx="82">
                  <c:v>62.259366714999999</c:v>
                </c:pt>
                <c:pt idx="83">
                  <c:v>62.239509806000001</c:v>
                </c:pt>
                <c:pt idx="84">
                  <c:v>62.219788188000003</c:v>
                </c:pt>
                <c:pt idx="85">
                  <c:v>62.200186344000002</c:v>
                </c:pt>
                <c:pt idx="86">
                  <c:v>62.180688758000002</c:v>
                </c:pt>
                <c:pt idx="87">
                  <c:v>62.161279915999998</c:v>
                </c:pt>
                <c:pt idx="88">
                  <c:v>62.141944299999999</c:v>
                </c:pt>
                <c:pt idx="89">
                  <c:v>62.122666395000003</c:v>
                </c:pt>
                <c:pt idx="90">
                  <c:v>62.103430686000003</c:v>
                </c:pt>
                <c:pt idx="91">
                  <c:v>62.084221657000001</c:v>
                </c:pt>
                <c:pt idx="92">
                  <c:v>62.065025529000003</c:v>
                </c:pt>
                <c:pt idx="93">
                  <c:v>62.045835474</c:v>
                </c:pt>
                <c:pt idx="94">
                  <c:v>62.026646399999997</c:v>
                </c:pt>
                <c:pt idx="95">
                  <c:v>62.007453216000002</c:v>
                </c:pt>
                <c:pt idx="96">
                  <c:v>61.988250831000002</c:v>
                </c:pt>
                <c:pt idx="97">
                  <c:v>61.969034153999999</c:v>
                </c:pt>
                <c:pt idx="98">
                  <c:v>61.949798092999998</c:v>
                </c:pt>
                <c:pt idx="99">
                  <c:v>61.930537555999997</c:v>
                </c:pt>
                <c:pt idx="100">
                  <c:v>61.911247453000001</c:v>
                </c:pt>
                <c:pt idx="101">
                  <c:v>61.891922692000001</c:v>
                </c:pt>
                <c:pt idx="102">
                  <c:v>61.872558181999999</c:v>
                </c:pt>
                <c:pt idx="103">
                  <c:v>61.853148832000002</c:v>
                </c:pt>
                <c:pt idx="104">
                  <c:v>61.833689548999999</c:v>
                </c:pt>
                <c:pt idx="105">
                  <c:v>61.814175243999998</c:v>
                </c:pt>
                <c:pt idx="106">
                  <c:v>61.794600824</c:v>
                </c:pt>
                <c:pt idx="107">
                  <c:v>61.774961199000003</c:v>
                </c:pt>
                <c:pt idx="108">
                  <c:v>61.755251276000003</c:v>
                </c:pt>
                <c:pt idx="109">
                  <c:v>61.735465965000003</c:v>
                </c:pt>
                <c:pt idx="110">
                  <c:v>61.715600174000002</c:v>
                </c:pt>
                <c:pt idx="111">
                  <c:v>61.695648812999998</c:v>
                </c:pt>
                <c:pt idx="112">
                  <c:v>61.675606789</c:v>
                </c:pt>
                <c:pt idx="113">
                  <c:v>61.655469011000001</c:v>
                </c:pt>
                <c:pt idx="114">
                  <c:v>61.635230387999997</c:v>
                </c:pt>
                <c:pt idx="115">
                  <c:v>61.614885829000002</c:v>
                </c:pt>
                <c:pt idx="116">
                  <c:v>61.594430242999998</c:v>
                </c:pt>
                <c:pt idx="117">
                  <c:v>61.573858537</c:v>
                </c:pt>
                <c:pt idx="118">
                  <c:v>61.553165620999998</c:v>
                </c:pt>
                <c:pt idx="119">
                  <c:v>61.532346404000002</c:v>
                </c:pt>
                <c:pt idx="120">
                  <c:v>61.511395794000002</c:v>
                </c:pt>
                <c:pt idx="121">
                  <c:v>61.4903087</c:v>
                </c:pt>
                <c:pt idx="122">
                  <c:v>61.469080030000001</c:v>
                </c:pt>
                <c:pt idx="123">
                  <c:v>61.447704692999999</c:v>
                </c:pt>
                <c:pt idx="124">
                  <c:v>61.426177598000002</c:v>
                </c:pt>
                <c:pt idx="125">
                  <c:v>61.404493653000003</c:v>
                </c:pt>
                <c:pt idx="126">
                  <c:v>61.382647767999998</c:v>
                </c:pt>
                <c:pt idx="127">
                  <c:v>61.360634851</c:v>
                </c:pt>
                <c:pt idx="128">
                  <c:v>61.33844981</c:v>
                </c:pt>
                <c:pt idx="129">
                  <c:v>61.316087555000003</c:v>
                </c:pt>
                <c:pt idx="130">
                  <c:v>61.293542993000003</c:v>
                </c:pt>
                <c:pt idx="131">
                  <c:v>61.270811033999998</c:v>
                </c:pt>
                <c:pt idx="132">
                  <c:v>61.247886586</c:v>
                </c:pt>
                <c:pt idx="133">
                  <c:v>61.224764559</c:v>
                </c:pt>
                <c:pt idx="134">
                  <c:v>61.201439860000001</c:v>
                </c:pt>
                <c:pt idx="135">
                  <c:v>61.177907398000002</c:v>
                </c:pt>
                <c:pt idx="136">
                  <c:v>61.154162081999999</c:v>
                </c:pt>
                <c:pt idx="137">
                  <c:v>61.130198821</c:v>
                </c:pt>
                <c:pt idx="138">
                  <c:v>61.106012524</c:v>
                </c:pt>
                <c:pt idx="139">
                  <c:v>61.081598098000001</c:v>
                </c:pt>
                <c:pt idx="140">
                  <c:v>61.056950452999999</c:v>
                </c:pt>
                <c:pt idx="141">
                  <c:v>61.032064497999997</c:v>
                </c:pt>
                <c:pt idx="142">
                  <c:v>61.006935141</c:v>
                </c:pt>
                <c:pt idx="143">
                  <c:v>60.981557289999998</c:v>
                </c:pt>
                <c:pt idx="144">
                  <c:v>60.955925854999997</c:v>
                </c:pt>
                <c:pt idx="145">
                  <c:v>60.930035744000001</c:v>
                </c:pt>
                <c:pt idx="146">
                  <c:v>60.903881865999999</c:v>
                </c:pt>
                <c:pt idx="147">
                  <c:v>60.877459129999998</c:v>
                </c:pt>
                <c:pt idx="148">
                  <c:v>60.850762443000001</c:v>
                </c:pt>
                <c:pt idx="149">
                  <c:v>60.823786716000001</c:v>
                </c:pt>
                <c:pt idx="150">
                  <c:v>60.796526856</c:v>
                </c:pt>
                <c:pt idx="151">
                  <c:v>60.768977772</c:v>
                </c:pt>
                <c:pt idx="152">
                  <c:v>60.741134373999998</c:v>
                </c:pt>
                <c:pt idx="153">
                  <c:v>60.712991568</c:v>
                </c:pt>
                <c:pt idx="154">
                  <c:v>60.684544266000003</c:v>
                </c:pt>
                <c:pt idx="155">
                  <c:v>60.655787373999999</c:v>
                </c:pt>
                <c:pt idx="156">
                  <c:v>60.626715801000003</c:v>
                </c:pt>
                <c:pt idx="157">
                  <c:v>60.597324456999999</c:v>
                </c:pt>
                <c:pt idx="158">
                  <c:v>60.567608251000003</c:v>
                </c:pt>
                <c:pt idx="159">
                  <c:v>60.537562088999998</c:v>
                </c:pt>
                <c:pt idx="160">
                  <c:v>60.507180882</c:v>
                </c:pt>
                <c:pt idx="161">
                  <c:v>60.476459538999997</c:v>
                </c:pt>
                <c:pt idx="162">
                  <c:v>60.445392966</c:v>
                </c:pt>
                <c:pt idx="163">
                  <c:v>60.413976075000001</c:v>
                </c:pt>
                <c:pt idx="164">
                  <c:v>60.382203771999997</c:v>
                </c:pt>
                <c:pt idx="165">
                  <c:v>60.350070967000001</c:v>
                </c:pt>
                <c:pt idx="166">
                  <c:v>60.317572568999999</c:v>
                </c:pt>
                <c:pt idx="167">
                  <c:v>60.284703485999998</c:v>
                </c:pt>
                <c:pt idx="168">
                  <c:v>60.251458626000002</c:v>
                </c:pt>
                <c:pt idx="169">
                  <c:v>60.217832899999998</c:v>
                </c:pt>
                <c:pt idx="170">
                  <c:v>60.183821213999998</c:v>
                </c:pt>
                <c:pt idx="171">
                  <c:v>60.149418478000001</c:v>
                </c:pt>
                <c:pt idx="172">
                  <c:v>60.114619601000001</c:v>
                </c:pt>
                <c:pt idx="173">
                  <c:v>60.079419491000003</c:v>
                </c:pt>
                <c:pt idx="174">
                  <c:v>60.043813057000001</c:v>
                </c:pt>
                <c:pt idx="175">
                  <c:v>60.007795207000001</c:v>
                </c:pt>
                <c:pt idx="176">
                  <c:v>59.971360851</c:v>
                </c:pt>
                <c:pt idx="177">
                  <c:v>59.934504896</c:v>
                </c:pt>
                <c:pt idx="178">
                  <c:v>59.897222253000002</c:v>
                </c:pt>
                <c:pt idx="179">
                  <c:v>59.859507827999998</c:v>
                </c:pt>
                <c:pt idx="180">
                  <c:v>59.821356532000003</c:v>
                </c:pt>
                <c:pt idx="181">
                  <c:v>59.782763271999997</c:v>
                </c:pt>
                <c:pt idx="182">
                  <c:v>59.743722957999999</c:v>
                </c:pt>
                <c:pt idx="183">
                  <c:v>59.704234110000002</c:v>
                </c:pt>
                <c:pt idx="184">
                  <c:v>59.664309699</c:v>
                </c:pt>
                <c:pt idx="185">
                  <c:v>59.623966308999996</c:v>
                </c:pt>
                <c:pt idx="186">
                  <c:v>59.583220521000001</c:v>
                </c:pt>
                <c:pt idx="187">
                  <c:v>59.542088919999998</c:v>
                </c:pt>
                <c:pt idx="188">
                  <c:v>59.500588088999997</c:v>
                </c:pt>
                <c:pt idx="189">
                  <c:v>59.45873461</c:v>
                </c:pt>
                <c:pt idx="190">
                  <c:v>59.416545065999998</c:v>
                </c:pt>
                <c:pt idx="191">
                  <c:v>59.374036042</c:v>
                </c:pt>
                <c:pt idx="192">
                  <c:v>59.331224118999998</c:v>
                </c:pt>
                <c:pt idx="193">
                  <c:v>59.288125880000003</c:v>
                </c:pt>
                <c:pt idx="194">
                  <c:v>59.244757909999997</c:v>
                </c:pt>
                <c:pt idx="195">
                  <c:v>59.201136791000003</c:v>
                </c:pt>
                <c:pt idx="196">
                  <c:v>59.157279105999997</c:v>
                </c:pt>
                <c:pt idx="197">
                  <c:v>59.113201437999997</c:v>
                </c:pt>
                <c:pt idx="198">
                  <c:v>59.068920370000001</c:v>
                </c:pt>
                <c:pt idx="199">
                  <c:v>59.024452484999998</c:v>
                </c:pt>
                <c:pt idx="200">
                  <c:v>58.979814367000003</c:v>
                </c:pt>
                <c:pt idx="201">
                  <c:v>58.935022599</c:v>
                </c:pt>
                <c:pt idx="202">
                  <c:v>58.890093763000003</c:v>
                </c:pt>
                <c:pt idx="203">
                  <c:v>58.845044442000003</c:v>
                </c:pt>
                <c:pt idx="204">
                  <c:v>58.799891219999999</c:v>
                </c:pt>
                <c:pt idx="205">
                  <c:v>58.754650679999997</c:v>
                </c:pt>
                <c:pt idx="206">
                  <c:v>58.709339405000001</c:v>
                </c:pt>
                <c:pt idx="207">
                  <c:v>58.663973978000001</c:v>
                </c:pt>
                <c:pt idx="208">
                  <c:v>58.618570982000001</c:v>
                </c:pt>
                <c:pt idx="209">
                  <c:v>58.573146999000002</c:v>
                </c:pt>
                <c:pt idx="210">
                  <c:v>58.527718614999998</c:v>
                </c:pt>
                <c:pt idx="211">
                  <c:v>58.482302410000003</c:v>
                </c:pt>
                <c:pt idx="212">
                  <c:v>58.436914969</c:v>
                </c:pt>
                <c:pt idx="213">
                  <c:v>58.391572873999998</c:v>
                </c:pt>
                <c:pt idx="214">
                  <c:v>58.346292708</c:v>
                </c:pt>
                <c:pt idx="215">
                  <c:v>58.301091055000001</c:v>
                </c:pt>
                <c:pt idx="216">
                  <c:v>58.255984497999997</c:v>
                </c:pt>
                <c:pt idx="217">
                  <c:v>58.210989619000003</c:v>
                </c:pt>
                <c:pt idx="218">
                  <c:v>58.166123003000003</c:v>
                </c:pt>
                <c:pt idx="219">
                  <c:v>58.121401231</c:v>
                </c:pt>
                <c:pt idx="220">
                  <c:v>58.076840887000003</c:v>
                </c:pt>
                <c:pt idx="221">
                  <c:v>58.032458554000002</c:v>
                </c:pt>
                <c:pt idx="222">
                  <c:v>57.988270816000004</c:v>
                </c:pt>
                <c:pt idx="223">
                  <c:v>57.944294253999999</c:v>
                </c:pt>
                <c:pt idx="224">
                  <c:v>57.900545452999999</c:v>
                </c:pt>
                <c:pt idx="225">
                  <c:v>57.857040994999998</c:v>
                </c:pt>
                <c:pt idx="226">
                  <c:v>57.813797463999997</c:v>
                </c:pt>
                <c:pt idx="227">
                  <c:v>57.770831442000002</c:v>
                </c:pt>
                <c:pt idx="228">
                  <c:v>57.728159511999998</c:v>
                </c:pt>
                <c:pt idx="229">
                  <c:v>57.685798259000002</c:v>
                </c:pt>
                <c:pt idx="230">
                  <c:v>57.643764263999998</c:v>
                </c:pt>
                <c:pt idx="231">
                  <c:v>57.602074111</c:v>
                </c:pt>
                <c:pt idx="232">
                  <c:v>57.560744382999999</c:v>
                </c:pt>
                <c:pt idx="233">
                  <c:v>57.519791662999999</c:v>
                </c:pt>
                <c:pt idx="234">
                  <c:v>57.479232533999998</c:v>
                </c:pt>
                <c:pt idx="235">
                  <c:v>57.439083578999998</c:v>
                </c:pt>
                <c:pt idx="236">
                  <c:v>57.399361380999999</c:v>
                </c:pt>
                <c:pt idx="237">
                  <c:v>57.360082523999999</c:v>
                </c:pt>
                <c:pt idx="238">
                  <c:v>57.321263590000001</c:v>
                </c:pt>
                <c:pt idx="239">
                  <c:v>57.282921162000001</c:v>
                </c:pt>
                <c:pt idx="240">
                  <c:v>57.245071824</c:v>
                </c:pt>
                <c:pt idx="241">
                  <c:v>57.207732159000003</c:v>
                </c:pt>
                <c:pt idx="242">
                  <c:v>57.170918749000002</c:v>
                </c:pt>
                <c:pt idx="243">
                  <c:v>57.134648177999999</c:v>
                </c:pt>
                <c:pt idx="244">
                  <c:v>57.098937028999998</c:v>
                </c:pt>
                <c:pt idx="245">
                  <c:v>57.063801884999997</c:v>
                </c:pt>
                <c:pt idx="246">
                  <c:v>57.029259328999999</c:v>
                </c:pt>
                <c:pt idx="247">
                  <c:v>56.995325944000001</c:v>
                </c:pt>
                <c:pt idx="248">
                  <c:v>56.962018313000002</c:v>
                </c:pt>
                <c:pt idx="249">
                  <c:v>56.929353020000001</c:v>
                </c:pt>
                <c:pt idx="250">
                  <c:v>56.897346646000003</c:v>
                </c:pt>
                <c:pt idx="251">
                  <c:v>56.866015777000001</c:v>
                </c:pt>
                <c:pt idx="252">
                  <c:v>56.835376992999997</c:v>
                </c:pt>
                <c:pt idx="253">
                  <c:v>56.805446879999998</c:v>
                </c:pt>
                <c:pt idx="254">
                  <c:v>56.776242017999998</c:v>
                </c:pt>
                <c:pt idx="255">
                  <c:v>56.747778992999997</c:v>
                </c:pt>
                <c:pt idx="256">
                  <c:v>56.720074386999997</c:v>
                </c:pt>
                <c:pt idx="257">
                  <c:v>56.693144781999997</c:v>
                </c:pt>
                <c:pt idx="258">
                  <c:v>56.667006762</c:v>
                </c:pt>
                <c:pt idx="259">
                  <c:v>56.641676910999998</c:v>
                </c:pt>
                <c:pt idx="260">
                  <c:v>56.617171810000002</c:v>
                </c:pt>
                <c:pt idx="261">
                  <c:v>56.594811720999999</c:v>
                </c:pt>
                <c:pt idx="262">
                  <c:v>56.574743429999998</c:v>
                </c:pt>
                <c:pt idx="263">
                  <c:v>56.555425384999999</c:v>
                </c:pt>
                <c:pt idx="264">
                  <c:v>56.536872383999999</c:v>
                </c:pt>
                <c:pt idx="265">
                  <c:v>56.519099226000002</c:v>
                </c:pt>
                <c:pt idx="266">
                  <c:v>56.502120711000003</c:v>
                </c:pt>
                <c:pt idx="267">
                  <c:v>56.485951639</c:v>
                </c:pt>
                <c:pt idx="268">
                  <c:v>56.470606807000003</c:v>
                </c:pt>
                <c:pt idx="269">
                  <c:v>56.456101015999998</c:v>
                </c:pt>
                <c:pt idx="270">
                  <c:v>56.442449064000002</c:v>
                </c:pt>
                <c:pt idx="271">
                  <c:v>56.429665751999998</c:v>
                </c:pt>
                <c:pt idx="272">
                  <c:v>56.417765877999997</c:v>
                </c:pt>
                <c:pt idx="273">
                  <c:v>56.406764240999998</c:v>
                </c:pt>
                <c:pt idx="274">
                  <c:v>56.396667131999997</c:v>
                </c:pt>
                <c:pt idx="275">
                  <c:v>56.387446801000003</c:v>
                </c:pt>
                <c:pt idx="276">
                  <c:v>56.379066991000002</c:v>
                </c:pt>
                <c:pt idx="277">
                  <c:v>56.371491444</c:v>
                </c:pt>
                <c:pt idx="278">
                  <c:v>56.364683902000003</c:v>
                </c:pt>
                <c:pt idx="279">
                  <c:v>56.358608107000002</c:v>
                </c:pt>
                <c:pt idx="280">
                  <c:v>56.353227801000003</c:v>
                </c:pt>
                <c:pt idx="281">
                  <c:v>56.348506725999997</c:v>
                </c:pt>
                <c:pt idx="282">
                  <c:v>56.344408624000003</c:v>
                </c:pt>
                <c:pt idx="283">
                  <c:v>56.340897237999997</c:v>
                </c:pt>
                <c:pt idx="284">
                  <c:v>56.337936308000003</c:v>
                </c:pt>
                <c:pt idx="285">
                  <c:v>56.335489578000001</c:v>
                </c:pt>
                <c:pt idx="286">
                  <c:v>56.333520790000001</c:v>
                </c:pt>
                <c:pt idx="287">
                  <c:v>56.331993683999997</c:v>
                </c:pt>
                <c:pt idx="288">
                  <c:v>56.330872005000003</c:v>
                </c:pt>
                <c:pt idx="289">
                  <c:v>56.330119492000001</c:v>
                </c:pt>
                <c:pt idx="290">
                  <c:v>56.329699890000001</c:v>
                </c:pt>
                <c:pt idx="291">
                  <c:v>56.329576938999999</c:v>
                </c:pt>
                <c:pt idx="292">
                  <c:v>56.329714381999999</c:v>
                </c:pt>
                <c:pt idx="293">
                  <c:v>56.330075960000002</c:v>
                </c:pt>
                <c:pt idx="294">
                  <c:v>56.330625415999997</c:v>
                </c:pt>
                <c:pt idx="295">
                  <c:v>56.331326492999999</c:v>
                </c:pt>
                <c:pt idx="296">
                  <c:v>56.332142931</c:v>
                </c:pt>
                <c:pt idx="297">
                  <c:v>56.333038473000002</c:v>
                </c:pt>
                <c:pt idx="298">
                  <c:v>56.333976860999996</c:v>
                </c:pt>
                <c:pt idx="299">
                  <c:v>56.334921837000003</c:v>
                </c:pt>
                <c:pt idx="300">
                  <c:v>56.335837142999999</c:v>
                </c:pt>
                <c:pt idx="301">
                  <c:v>56.336686520999997</c:v>
                </c:pt>
                <c:pt idx="302">
                  <c:v>56.337433713999999</c:v>
                </c:pt>
                <c:pt idx="303">
                  <c:v>56.338042463000001</c:v>
                </c:pt>
                <c:pt idx="304">
                  <c:v>56.33847651</c:v>
                </c:pt>
                <c:pt idx="305">
                  <c:v>56.338699597999998</c:v>
                </c:pt>
                <c:pt idx="306">
                  <c:v>56.338675467999998</c:v>
                </c:pt>
                <c:pt idx="307">
                  <c:v>56.338367863000002</c:v>
                </c:pt>
                <c:pt idx="308">
                  <c:v>56.337740523999997</c:v>
                </c:pt>
                <c:pt idx="309">
                  <c:v>56.336757194</c:v>
                </c:pt>
                <c:pt idx="310">
                  <c:v>56.335381613999999</c:v>
                </c:pt>
                <c:pt idx="311">
                  <c:v>56.333577527999999</c:v>
                </c:pt>
                <c:pt idx="312">
                  <c:v>56.331308675999999</c:v>
                </c:pt>
                <c:pt idx="313">
                  <c:v>56.328538799999997</c:v>
                </c:pt>
                <c:pt idx="314">
                  <c:v>56.326004955000002</c:v>
                </c:pt>
                <c:pt idx="315">
                  <c:v>56.323494013000001</c:v>
                </c:pt>
                <c:pt idx="316">
                  <c:v>56.320351322</c:v>
                </c:pt>
                <c:pt idx="317">
                  <c:v>56.316536675000002</c:v>
                </c:pt>
                <c:pt idx="318">
                  <c:v>56.312009867</c:v>
                </c:pt>
                <c:pt idx="319">
                  <c:v>56.306730690999999</c:v>
                </c:pt>
                <c:pt idx="320">
                  <c:v>56.300658939999998</c:v>
                </c:pt>
                <c:pt idx="321">
                  <c:v>56.293754409000002</c:v>
                </c:pt>
                <c:pt idx="322">
                  <c:v>56.285976892000001</c:v>
                </c:pt>
                <c:pt idx="323">
                  <c:v>56.277286181000001</c:v>
                </c:pt>
                <c:pt idx="324">
                  <c:v>56.267642070999997</c:v>
                </c:pt>
                <c:pt idx="325">
                  <c:v>56.257004354999999</c:v>
                </c:pt>
                <c:pt idx="326">
                  <c:v>56.245332828000002</c:v>
                </c:pt>
                <c:pt idx="327">
                  <c:v>56.232587281999997</c:v>
                </c:pt>
                <c:pt idx="328">
                  <c:v>56.218727512000001</c:v>
                </c:pt>
                <c:pt idx="329">
                  <c:v>56.203713311999998</c:v>
                </c:pt>
                <c:pt idx="330">
                  <c:v>56.187504474000001</c:v>
                </c:pt>
                <c:pt idx="331">
                  <c:v>56.170060794000001</c:v>
                </c:pt>
                <c:pt idx="332">
                  <c:v>56.151342063000001</c:v>
                </c:pt>
                <c:pt idx="333">
                  <c:v>56.131308077</c:v>
                </c:pt>
                <c:pt idx="334">
                  <c:v>56.109918630000003</c:v>
                </c:pt>
                <c:pt idx="335">
                  <c:v>56.087133512999998</c:v>
                </c:pt>
                <c:pt idx="336">
                  <c:v>56.062912523000001</c:v>
                </c:pt>
                <c:pt idx="337">
                  <c:v>56.037215451000002</c:v>
                </c:pt>
                <c:pt idx="338">
                  <c:v>56.010002092000001</c:v>
                </c:pt>
                <c:pt idx="339">
                  <c:v>55.981232239999997</c:v>
                </c:pt>
                <c:pt idx="340">
                  <c:v>55.950865688999997</c:v>
                </c:pt>
                <c:pt idx="341">
                  <c:v>55.918862230999999</c:v>
                </c:pt>
                <c:pt idx="342">
                  <c:v>55.885181660999997</c:v>
                </c:pt>
                <c:pt idx="343">
                  <c:v>55.849783772999999</c:v>
                </c:pt>
                <c:pt idx="344">
                  <c:v>55.812628359999998</c:v>
                </c:pt>
                <c:pt idx="345">
                  <c:v>55.773675216000001</c:v>
                </c:pt>
                <c:pt idx="346">
                  <c:v>55.732884134999999</c:v>
                </c:pt>
                <c:pt idx="347">
                  <c:v>55.690214910999998</c:v>
                </c:pt>
                <c:pt idx="348">
                  <c:v>55.645627335999997</c:v>
                </c:pt>
                <c:pt idx="349">
                  <c:v>55.599081206000001</c:v>
                </c:pt>
                <c:pt idx="350">
                  <c:v>55.550536313000002</c:v>
                </c:pt>
                <c:pt idx="351">
                  <c:v>55.499952450999999</c:v>
                </c:pt>
                <c:pt idx="352">
                  <c:v>55.447289415</c:v>
                </c:pt>
                <c:pt idx="353">
                  <c:v>55.392506996999998</c:v>
                </c:pt>
                <c:pt idx="354">
                  <c:v>55.336133662999998</c:v>
                </c:pt>
                <c:pt idx="355">
                  <c:v>55.279579890000001</c:v>
                </c:pt>
                <c:pt idx="356">
                  <c:v>55.220966001999997</c:v>
                </c:pt>
                <c:pt idx="357">
                  <c:v>55.160255741</c:v>
                </c:pt>
                <c:pt idx="358">
                  <c:v>55.097412849000001</c:v>
                </c:pt>
                <c:pt idx="359">
                  <c:v>55.032401069000002</c:v>
                </c:pt>
                <c:pt idx="360">
                  <c:v>54.965184141999998</c:v>
                </c:pt>
                <c:pt idx="361">
                  <c:v>54.895725810999998</c:v>
                </c:pt>
                <c:pt idx="362">
                  <c:v>54.823989816999998</c:v>
                </c:pt>
                <c:pt idx="363">
                  <c:v>54.749939902000001</c:v>
                </c:pt>
                <c:pt idx="364">
                  <c:v>54.673539810000001</c:v>
                </c:pt>
              </c:numCache>
            </c:numRef>
          </c:val>
          <c:extLst>
            <c:ext xmlns:c16="http://schemas.microsoft.com/office/drawing/2014/chart" uri="{C3380CC4-5D6E-409C-BE32-E72D297353CC}">
              <c16:uniqueId val="{00000005-AE55-4E03-AC28-462480A3DDA3}"/>
            </c:ext>
          </c:extLst>
        </c:ser>
        <c:ser>
          <c:idx val="4"/>
          <c:order val="6"/>
          <c:tx>
            <c:strRef>
              <c:f>'2019-20 Average Load Curve'!$J$38</c:f>
              <c:strCache>
                <c:ptCount val="1"/>
                <c:pt idx="0">
                  <c:v>Exports to Ireland</c:v>
                </c:pt>
              </c:strCache>
            </c:strRef>
          </c:tx>
          <c:spPr>
            <a:solidFill>
              <a:srgbClr val="339966"/>
            </a:solidFill>
            <a:ln w="25400">
              <a:noFill/>
            </a:ln>
          </c:spPr>
          <c:invertIfNegative val="0"/>
          <c:val>
            <c:numRef>
              <c:f>'2019-20 Average Load Curve'!$J$39:$J$403</c:f>
              <c:numCache>
                <c:formatCode>0</c:formatCode>
                <c:ptCount val="365"/>
                <c:pt idx="0">
                  <c:v>178.81893425999999</c:v>
                </c:pt>
                <c:pt idx="1">
                  <c:v>177.94207750000001</c:v>
                </c:pt>
                <c:pt idx="2">
                  <c:v>177.07969201</c:v>
                </c:pt>
                <c:pt idx="3">
                  <c:v>176.23162876999999</c:v>
                </c:pt>
                <c:pt idx="4">
                  <c:v>175.39773873999999</c:v>
                </c:pt>
                <c:pt idx="5">
                  <c:v>174.57787289000001</c:v>
                </c:pt>
                <c:pt idx="6">
                  <c:v>173.77188221</c:v>
                </c:pt>
                <c:pt idx="7">
                  <c:v>172.97961764999999</c:v>
                </c:pt>
                <c:pt idx="8">
                  <c:v>172.20093019000001</c:v>
                </c:pt>
                <c:pt idx="9">
                  <c:v>171.4356708</c:v>
                </c:pt>
                <c:pt idx="10">
                  <c:v>170.68369046000001</c:v>
                </c:pt>
                <c:pt idx="11">
                  <c:v>169.94484012999999</c:v>
                </c:pt>
                <c:pt idx="12">
                  <c:v>169.21897078000001</c:v>
                </c:pt>
                <c:pt idx="13">
                  <c:v>168.50593339</c:v>
                </c:pt>
                <c:pt idx="14">
                  <c:v>167.80557891999999</c:v>
                </c:pt>
                <c:pt idx="15">
                  <c:v>167.11775835</c:v>
                </c:pt>
                <c:pt idx="16">
                  <c:v>166.44232264999999</c:v>
                </c:pt>
                <c:pt idx="17">
                  <c:v>165.77912279</c:v>
                </c:pt>
                <c:pt idx="18">
                  <c:v>165.12800974000001</c:v>
                </c:pt>
                <c:pt idx="19">
                  <c:v>164.48883447</c:v>
                </c:pt>
                <c:pt idx="20">
                  <c:v>163.86144795000001</c:v>
                </c:pt>
                <c:pt idx="21">
                  <c:v>163.24570116000001</c:v>
                </c:pt>
                <c:pt idx="22">
                  <c:v>162.64144506</c:v>
                </c:pt>
                <c:pt idx="23">
                  <c:v>162.04853062999999</c:v>
                </c:pt>
                <c:pt idx="24">
                  <c:v>161.46680882999999</c:v>
                </c:pt>
                <c:pt idx="25">
                  <c:v>160.89613064</c:v>
                </c:pt>
                <c:pt idx="26">
                  <c:v>160.33634703999999</c:v>
                </c:pt>
                <c:pt idx="27">
                  <c:v>159.78730898000001</c:v>
                </c:pt>
                <c:pt idx="28">
                  <c:v>159.24886744</c:v>
                </c:pt>
                <c:pt idx="29">
                  <c:v>158.72087339999999</c:v>
                </c:pt>
                <c:pt idx="30">
                  <c:v>158.20317782000001</c:v>
                </c:pt>
                <c:pt idx="31">
                  <c:v>157.69563167000001</c:v>
                </c:pt>
                <c:pt idx="32">
                  <c:v>157.19808592999999</c:v>
                </c:pt>
                <c:pt idx="33">
                  <c:v>156.71039157000001</c:v>
                </c:pt>
                <c:pt idx="34">
                  <c:v>156.23239955</c:v>
                </c:pt>
                <c:pt idx="35">
                  <c:v>155.76396084999999</c:v>
                </c:pt>
                <c:pt idx="36">
                  <c:v>155.30492645000001</c:v>
                </c:pt>
                <c:pt idx="37">
                  <c:v>154.8551473</c:v>
                </c:pt>
                <c:pt idx="38">
                  <c:v>154.41447439000001</c:v>
                </c:pt>
                <c:pt idx="39">
                  <c:v>153.98275867999999</c:v>
                </c:pt>
                <c:pt idx="40">
                  <c:v>153.55985114000001</c:v>
                </c:pt>
                <c:pt idx="41">
                  <c:v>153.14560274999999</c:v>
                </c:pt>
                <c:pt idx="42">
                  <c:v>152.73986446999999</c:v>
                </c:pt>
                <c:pt idx="43">
                  <c:v>152.34248729000001</c:v>
                </c:pt>
                <c:pt idx="44">
                  <c:v>151.95332216</c:v>
                </c:pt>
                <c:pt idx="45">
                  <c:v>151.57222006000001</c:v>
                </c:pt>
                <c:pt idx="46">
                  <c:v>151.19903196000001</c:v>
                </c:pt>
                <c:pt idx="47">
                  <c:v>150.83360884000001</c:v>
                </c:pt>
                <c:pt idx="48">
                  <c:v>150.47580164999999</c:v>
                </c:pt>
                <c:pt idx="49">
                  <c:v>150.12546139</c:v>
                </c:pt>
                <c:pt idx="50">
                  <c:v>149.78243900000001</c:v>
                </c:pt>
                <c:pt idx="51">
                  <c:v>149.44658547</c:v>
                </c:pt>
                <c:pt idx="52">
                  <c:v>149.11775177000001</c:v>
                </c:pt>
                <c:pt idx="53">
                  <c:v>148.79578887</c:v>
                </c:pt>
                <c:pt idx="54">
                  <c:v>148.48054773999999</c:v>
                </c:pt>
                <c:pt idx="55">
                  <c:v>148.17187935000001</c:v>
                </c:pt>
                <c:pt idx="56">
                  <c:v>147.86963467000001</c:v>
                </c:pt>
                <c:pt idx="57">
                  <c:v>147.57366467</c:v>
                </c:pt>
                <c:pt idx="58">
                  <c:v>147.28382033</c:v>
                </c:pt>
                <c:pt idx="59">
                  <c:v>146.99995261000001</c:v>
                </c:pt>
                <c:pt idx="60">
                  <c:v>146.72191248999999</c:v>
                </c:pt>
                <c:pt idx="61">
                  <c:v>146.44955092999999</c:v>
                </c:pt>
                <c:pt idx="62">
                  <c:v>146.18271891000001</c:v>
                </c:pt>
                <c:pt idx="63">
                  <c:v>145.9212674</c:v>
                </c:pt>
                <c:pt idx="64">
                  <c:v>145.66504737</c:v>
                </c:pt>
                <c:pt idx="65">
                  <c:v>145.4139098</c:v>
                </c:pt>
                <c:pt idx="66">
                  <c:v>145.16770564000001</c:v>
                </c:pt>
                <c:pt idx="67">
                  <c:v>144.92628587999999</c:v>
                </c:pt>
                <c:pt idx="68">
                  <c:v>144.68950149</c:v>
                </c:pt>
                <c:pt idx="69">
                  <c:v>144.45720342000001</c:v>
                </c:pt>
                <c:pt idx="70">
                  <c:v>144.22924266999999</c:v>
                </c:pt>
                <c:pt idx="71">
                  <c:v>144.00547019000001</c:v>
                </c:pt>
                <c:pt idx="72">
                  <c:v>143.78573696999999</c:v>
                </c:pt>
                <c:pt idx="73">
                  <c:v>143.56989396</c:v>
                </c:pt>
                <c:pt idx="74">
                  <c:v>143.35779213999999</c:v>
                </c:pt>
                <c:pt idx="75">
                  <c:v>143.14928248999999</c:v>
                </c:pt>
                <c:pt idx="76">
                  <c:v>142.94421596999999</c:v>
                </c:pt>
                <c:pt idx="77">
                  <c:v>142.74244354999999</c:v>
                </c:pt>
                <c:pt idx="78">
                  <c:v>142.54381620999999</c:v>
                </c:pt>
                <c:pt idx="79">
                  <c:v>142.34818491999999</c:v>
                </c:pt>
                <c:pt idx="80">
                  <c:v>142.15540064000001</c:v>
                </c:pt>
                <c:pt idx="81">
                  <c:v>141.96531435</c:v>
                </c:pt>
                <c:pt idx="82">
                  <c:v>141.77777702</c:v>
                </c:pt>
                <c:pt idx="83">
                  <c:v>141.59263963000001</c:v>
                </c:pt>
                <c:pt idx="84">
                  <c:v>141.40975313000001</c:v>
                </c:pt>
                <c:pt idx="85">
                  <c:v>141.22896850999999</c:v>
                </c:pt>
                <c:pt idx="86">
                  <c:v>141.05013672999999</c:v>
                </c:pt>
                <c:pt idx="87">
                  <c:v>140.87310876999999</c:v>
                </c:pt>
                <c:pt idx="88">
                  <c:v>140.69773559000001</c:v>
                </c:pt>
                <c:pt idx="89">
                  <c:v>140.52386816999999</c:v>
                </c:pt>
                <c:pt idx="90">
                  <c:v>140.35135747999999</c:v>
                </c:pt>
                <c:pt idx="91">
                  <c:v>140.18005448</c:v>
                </c:pt>
                <c:pt idx="92">
                  <c:v>140.00983382999999</c:v>
                </c:pt>
                <c:pt idx="93">
                  <c:v>139.84066479000001</c:v>
                </c:pt>
                <c:pt idx="94">
                  <c:v>139.67254032</c:v>
                </c:pt>
                <c:pt idx="95">
                  <c:v>139.50545335999999</c:v>
                </c:pt>
                <c:pt idx="96">
                  <c:v>139.33939687</c:v>
                </c:pt>
                <c:pt idx="97">
                  <c:v>139.17436380000001</c:v>
                </c:pt>
                <c:pt idx="98">
                  <c:v>139.01034709000001</c:v>
                </c:pt>
                <c:pt idx="99">
                  <c:v>138.84733969999999</c:v>
                </c:pt>
                <c:pt idx="100">
                  <c:v>138.68533456</c:v>
                </c:pt>
                <c:pt idx="101">
                  <c:v>138.52432464</c:v>
                </c:pt>
                <c:pt idx="102">
                  <c:v>138.36430286999999</c:v>
                </c:pt>
                <c:pt idx="103">
                  <c:v>138.20526222000001</c:v>
                </c:pt>
                <c:pt idx="104">
                  <c:v>138.04719562</c:v>
                </c:pt>
                <c:pt idx="105">
                  <c:v>137.89009601999999</c:v>
                </c:pt>
                <c:pt idx="106">
                  <c:v>137.73395638</c:v>
                </c:pt>
                <c:pt idx="107">
                  <c:v>137.57876965</c:v>
                </c:pt>
                <c:pt idx="108">
                  <c:v>137.42452875999999</c:v>
                </c:pt>
                <c:pt idx="109">
                  <c:v>137.27122668000001</c:v>
                </c:pt>
                <c:pt idx="110">
                  <c:v>137.11885634999999</c:v>
                </c:pt>
                <c:pt idx="111">
                  <c:v>136.96741072</c:v>
                </c:pt>
                <c:pt idx="112">
                  <c:v>136.81688274000001</c:v>
                </c:pt>
                <c:pt idx="113">
                  <c:v>136.66726535000001</c:v>
                </c:pt>
                <c:pt idx="114">
                  <c:v>136.51855151000001</c:v>
                </c:pt>
                <c:pt idx="115">
                  <c:v>136.37073416000001</c:v>
                </c:pt>
                <c:pt idx="116">
                  <c:v>136.22380626</c:v>
                </c:pt>
                <c:pt idx="117">
                  <c:v>136.07776075000001</c:v>
                </c:pt>
                <c:pt idx="118">
                  <c:v>135.93259058000001</c:v>
                </c:pt>
                <c:pt idx="119">
                  <c:v>135.78828870000001</c:v>
                </c:pt>
                <c:pt idx="120">
                  <c:v>135.64484805999999</c:v>
                </c:pt>
                <c:pt idx="121">
                  <c:v>135.5022616</c:v>
                </c:pt>
                <c:pt idx="122">
                  <c:v>135.36052229000001</c:v>
                </c:pt>
                <c:pt idx="123">
                  <c:v>135.21962306</c:v>
                </c:pt>
                <c:pt idx="124">
                  <c:v>135.07955686</c:v>
                </c:pt>
                <c:pt idx="125">
                  <c:v>134.94031665</c:v>
                </c:pt>
                <c:pt idx="126">
                  <c:v>134.80189537000001</c:v>
                </c:pt>
                <c:pt idx="127">
                  <c:v>134.66428597000001</c:v>
                </c:pt>
                <c:pt idx="128">
                  <c:v>134.5274814</c:v>
                </c:pt>
                <c:pt idx="129">
                  <c:v>134.39147460999999</c:v>
                </c:pt>
                <c:pt idx="130">
                  <c:v>134.25625854</c:v>
                </c:pt>
                <c:pt idx="131">
                  <c:v>134.12182616000001</c:v>
                </c:pt>
                <c:pt idx="132">
                  <c:v>133.9881704</c:v>
                </c:pt>
                <c:pt idx="133">
                  <c:v>133.85528421000001</c:v>
                </c:pt>
                <c:pt idx="134">
                  <c:v>133.72316054999999</c:v>
                </c:pt>
                <c:pt idx="135">
                  <c:v>133.59179236</c:v>
                </c:pt>
                <c:pt idx="136">
                  <c:v>133.46117258999999</c:v>
                </c:pt>
                <c:pt idx="137">
                  <c:v>133.33129418999999</c:v>
                </c:pt>
                <c:pt idx="138">
                  <c:v>133.20215010000001</c:v>
                </c:pt>
                <c:pt idx="139">
                  <c:v>133.07373329000001</c:v>
                </c:pt>
                <c:pt idx="140">
                  <c:v>132.94603669</c:v>
                </c:pt>
                <c:pt idx="141">
                  <c:v>132.81905326</c:v>
                </c:pt>
                <c:pt idx="142">
                  <c:v>132.69277593999999</c:v>
                </c:pt>
                <c:pt idx="143">
                  <c:v>132.56719769</c:v>
                </c:pt>
                <c:pt idx="144">
                  <c:v>132.44231144</c:v>
                </c:pt>
                <c:pt idx="145">
                  <c:v>132.31811016</c:v>
                </c:pt>
                <c:pt idx="146">
                  <c:v>132.19458678999999</c:v>
                </c:pt>
                <c:pt idx="147">
                  <c:v>132.07173427000001</c:v>
                </c:pt>
                <c:pt idx="148">
                  <c:v>131.94954557</c:v>
                </c:pt>
                <c:pt idx="149">
                  <c:v>131.82801362000001</c:v>
                </c:pt>
                <c:pt idx="150">
                  <c:v>131.70713137000001</c:v>
                </c:pt>
                <c:pt idx="151">
                  <c:v>131.58689178</c:v>
                </c:pt>
                <c:pt idx="152">
                  <c:v>131.46728779</c:v>
                </c:pt>
                <c:pt idx="153">
                  <c:v>131.34831234999999</c:v>
                </c:pt>
                <c:pt idx="154">
                  <c:v>131.22995842</c:v>
                </c:pt>
                <c:pt idx="155">
                  <c:v>131.11221893000001</c:v>
                </c:pt>
                <c:pt idx="156">
                  <c:v>130.99508684</c:v>
                </c:pt>
                <c:pt idx="157">
                  <c:v>130.8785551</c:v>
                </c:pt>
                <c:pt idx="158">
                  <c:v>130.76261665999999</c:v>
                </c:pt>
                <c:pt idx="159">
                  <c:v>130.64726446</c:v>
                </c:pt>
                <c:pt idx="160">
                  <c:v>130.53249145000001</c:v>
                </c:pt>
                <c:pt idx="161">
                  <c:v>130.41829059</c:v>
                </c:pt>
                <c:pt idx="162">
                  <c:v>130.30465482</c:v>
                </c:pt>
                <c:pt idx="163">
                  <c:v>130.19157709000001</c:v>
                </c:pt>
                <c:pt idx="164">
                  <c:v>130.07905034000001</c:v>
                </c:pt>
                <c:pt idx="165">
                  <c:v>129.96706753999999</c:v>
                </c:pt>
                <c:pt idx="166">
                  <c:v>129.85562163</c:v>
                </c:pt>
                <c:pt idx="167">
                  <c:v>129.74470554000001</c:v>
                </c:pt>
                <c:pt idx="168">
                  <c:v>129.63431224999999</c:v>
                </c:pt>
                <c:pt idx="169">
                  <c:v>129.52443468999999</c:v>
                </c:pt>
                <c:pt idx="170">
                  <c:v>129.41506580999999</c:v>
                </c:pt>
                <c:pt idx="171">
                  <c:v>129.30619856000001</c:v>
                </c:pt>
                <c:pt idx="172">
                  <c:v>129.19782588999999</c:v>
                </c:pt>
                <c:pt idx="173">
                  <c:v>129.08994075999999</c:v>
                </c:pt>
                <c:pt idx="174">
                  <c:v>128.9825361</c:v>
                </c:pt>
                <c:pt idx="175">
                  <c:v>128.87560486000001</c:v>
                </c:pt>
                <c:pt idx="176">
                  <c:v>128.76914001</c:v>
                </c:pt>
                <c:pt idx="177">
                  <c:v>128.66313446999999</c:v>
                </c:pt>
                <c:pt idx="178">
                  <c:v>128.55758121</c:v>
                </c:pt>
                <c:pt idx="179">
                  <c:v>128.45247318</c:v>
                </c:pt>
                <c:pt idx="180">
                  <c:v>128.34780330999999</c:v>
                </c:pt>
                <c:pt idx="181">
                  <c:v>128.24356456999999</c:v>
                </c:pt>
                <c:pt idx="182">
                  <c:v>128.13974988999999</c:v>
                </c:pt>
                <c:pt idx="183">
                  <c:v>128.03635901000001</c:v>
                </c:pt>
                <c:pt idx="184">
                  <c:v>127.93341875</c:v>
                </c:pt>
                <c:pt idx="185">
                  <c:v>127.83096273</c:v>
                </c:pt>
                <c:pt idx="186">
                  <c:v>127.72902454</c:v>
                </c:pt>
                <c:pt idx="187">
                  <c:v>127.6276378</c:v>
                </c:pt>
                <c:pt idx="188">
                  <c:v>127.5268361</c:v>
                </c:pt>
                <c:pt idx="189">
                  <c:v>127.42665307</c:v>
                </c:pt>
                <c:pt idx="190">
                  <c:v>127.3271223</c:v>
                </c:pt>
                <c:pt idx="191">
                  <c:v>127.2282774</c:v>
                </c:pt>
                <c:pt idx="192">
                  <c:v>127.13015197</c:v>
                </c:pt>
                <c:pt idx="193">
                  <c:v>127.03277962999999</c:v>
                </c:pt>
                <c:pt idx="194">
                  <c:v>126.93619398</c:v>
                </c:pt>
                <c:pt idx="195">
                  <c:v>126.84042863000001</c:v>
                </c:pt>
                <c:pt idx="196">
                  <c:v>126.74551717999999</c:v>
                </c:pt>
                <c:pt idx="197">
                  <c:v>126.65149325</c:v>
                </c:pt>
                <c:pt idx="198">
                  <c:v>126.55839041999999</c:v>
                </c:pt>
                <c:pt idx="199">
                  <c:v>126.46624233</c:v>
                </c:pt>
                <c:pt idx="200">
                  <c:v>126.37508256</c:v>
                </c:pt>
                <c:pt idx="201">
                  <c:v>126.28494473000001</c:v>
                </c:pt>
                <c:pt idx="202">
                  <c:v>126.19586244</c:v>
                </c:pt>
                <c:pt idx="203">
                  <c:v>126.1078693</c:v>
                </c:pt>
                <c:pt idx="204">
                  <c:v>126.02099892</c:v>
                </c:pt>
                <c:pt idx="205">
                  <c:v>125.9352849</c:v>
                </c:pt>
                <c:pt idx="206">
                  <c:v>125.85076085</c:v>
                </c:pt>
                <c:pt idx="207">
                  <c:v>125.76746038</c:v>
                </c:pt>
                <c:pt idx="208">
                  <c:v>125.68541709</c:v>
                </c:pt>
                <c:pt idx="209">
                  <c:v>125.60466458000001</c:v>
                </c:pt>
                <c:pt idx="210">
                  <c:v>125.52523648</c:v>
                </c:pt>
                <c:pt idx="211">
                  <c:v>125.44716638</c:v>
                </c:pt>
                <c:pt idx="212">
                  <c:v>125.37048788</c:v>
                </c:pt>
                <c:pt idx="213">
                  <c:v>125.2952346</c:v>
                </c:pt>
                <c:pt idx="214">
                  <c:v>125.22144015000001</c:v>
                </c:pt>
                <c:pt idx="215">
                  <c:v>125.14913812</c:v>
                </c:pt>
                <c:pt idx="216">
                  <c:v>125.07836213</c:v>
                </c:pt>
                <c:pt idx="217">
                  <c:v>125.00914578</c:v>
                </c:pt>
                <c:pt idx="218">
                  <c:v>124.94152268000001</c:v>
                </c:pt>
                <c:pt idx="219">
                  <c:v>124.87552642999999</c:v>
                </c:pt>
                <c:pt idx="220">
                  <c:v>124.81119065</c:v>
                </c:pt>
                <c:pt idx="221">
                  <c:v>124.74854893</c:v>
                </c:pt>
                <c:pt idx="222">
                  <c:v>124.68763489</c:v>
                </c:pt>
                <c:pt idx="223">
                  <c:v>124.62848212999999</c:v>
                </c:pt>
                <c:pt idx="224">
                  <c:v>124.57112426</c:v>
                </c:pt>
                <c:pt idx="225">
                  <c:v>124.51559489</c:v>
                </c:pt>
                <c:pt idx="226">
                  <c:v>124.46192761</c:v>
                </c:pt>
                <c:pt idx="227">
                  <c:v>124.41015605</c:v>
                </c:pt>
                <c:pt idx="228">
                  <c:v>124.36031379000001</c:v>
                </c:pt>
                <c:pt idx="229">
                  <c:v>124.31243446000001</c:v>
                </c:pt>
                <c:pt idx="230">
                  <c:v>124.26655166</c:v>
                </c:pt>
                <c:pt idx="231">
                  <c:v>124.22269899</c:v>
                </c:pt>
                <c:pt idx="232">
                  <c:v>124.18091006</c:v>
                </c:pt>
                <c:pt idx="233">
                  <c:v>124.14121848000001</c:v>
                </c:pt>
                <c:pt idx="234">
                  <c:v>124.10365786</c:v>
                </c:pt>
                <c:pt idx="235">
                  <c:v>124.06826178999999</c:v>
                </c:pt>
                <c:pt idx="236">
                  <c:v>124.03506389</c:v>
                </c:pt>
                <c:pt idx="237">
                  <c:v>124.00409777</c:v>
                </c:pt>
                <c:pt idx="238">
                  <c:v>123.97539702</c:v>
                </c:pt>
                <c:pt idx="239">
                  <c:v>123.94899527</c:v>
                </c:pt>
                <c:pt idx="240">
                  <c:v>123.92492609999999</c:v>
                </c:pt>
                <c:pt idx="241">
                  <c:v>123.90322313999999</c:v>
                </c:pt>
                <c:pt idx="242">
                  <c:v>123.88391998</c:v>
                </c:pt>
                <c:pt idx="243">
                  <c:v>123.86705024</c:v>
                </c:pt>
                <c:pt idx="244">
                  <c:v>123.85264752</c:v>
                </c:pt>
                <c:pt idx="245">
                  <c:v>123.84074542</c:v>
                </c:pt>
                <c:pt idx="246">
                  <c:v>123.83137756000001</c:v>
                </c:pt>
                <c:pt idx="247">
                  <c:v>123.82457753</c:v>
                </c:pt>
                <c:pt idx="248">
                  <c:v>123.82037896</c:v>
                </c:pt>
                <c:pt idx="249">
                  <c:v>123.81881543</c:v>
                </c:pt>
                <c:pt idx="250">
                  <c:v>123.81992056999999</c:v>
                </c:pt>
                <c:pt idx="251">
                  <c:v>123.82372796999999</c:v>
                </c:pt>
                <c:pt idx="252">
                  <c:v>123.83027124</c:v>
                </c:pt>
                <c:pt idx="253">
                  <c:v>123.839584</c:v>
                </c:pt>
                <c:pt idx="254">
                  <c:v>123.85169983999999</c:v>
                </c:pt>
                <c:pt idx="255">
                  <c:v>123.86665237</c:v>
                </c:pt>
                <c:pt idx="256">
                  <c:v>123.8844752</c:v>
                </c:pt>
                <c:pt idx="257">
                  <c:v>123.90520194</c:v>
                </c:pt>
                <c:pt idx="258">
                  <c:v>123.92886618999999</c:v>
                </c:pt>
                <c:pt idx="259">
                  <c:v>123.95550154999999</c:v>
                </c:pt>
                <c:pt idx="260">
                  <c:v>123.98514165</c:v>
                </c:pt>
                <c:pt idx="261">
                  <c:v>124.01782007</c:v>
                </c:pt>
                <c:pt idx="262">
                  <c:v>124.05357044</c:v>
                </c:pt>
                <c:pt idx="263">
                  <c:v>124.09242635</c:v>
                </c:pt>
                <c:pt idx="264">
                  <c:v>124.13442141</c:v>
                </c:pt>
                <c:pt idx="265">
                  <c:v>124.17958923</c:v>
                </c:pt>
                <c:pt idx="266">
                  <c:v>124.22796341</c:v>
                </c:pt>
                <c:pt idx="267">
                  <c:v>124.27957757</c:v>
                </c:pt>
                <c:pt idx="268">
                  <c:v>124.33446530000001</c:v>
                </c:pt>
                <c:pt idx="269">
                  <c:v>124.39266022</c:v>
                </c:pt>
                <c:pt idx="270">
                  <c:v>124.45419593</c:v>
                </c:pt>
                <c:pt idx="271">
                  <c:v>124.51910604</c:v>
                </c:pt>
                <c:pt idx="272">
                  <c:v>124.58742415</c:v>
                </c:pt>
                <c:pt idx="273">
                  <c:v>124.65918388</c:v>
                </c:pt>
                <c:pt idx="274">
                  <c:v>124.73435202</c:v>
                </c:pt>
                <c:pt idx="275">
                  <c:v>124.81262821</c:v>
                </c:pt>
                <c:pt idx="276">
                  <c:v>124.89364528</c:v>
                </c:pt>
                <c:pt idx="277">
                  <c:v>124.97703604</c:v>
                </c:pt>
                <c:pt idx="278">
                  <c:v>125.06243333</c:v>
                </c:pt>
                <c:pt idx="279">
                  <c:v>125.14946997</c:v>
                </c:pt>
                <c:pt idx="280">
                  <c:v>125.23777878999999</c:v>
                </c:pt>
                <c:pt idx="281">
                  <c:v>125.32699262</c:v>
                </c:pt>
                <c:pt idx="282">
                  <c:v>125.41674429</c:v>
                </c:pt>
                <c:pt idx="283">
                  <c:v>125.50666662</c:v>
                </c:pt>
                <c:pt idx="284">
                  <c:v>125.59639244</c:v>
                </c:pt>
                <c:pt idx="285">
                  <c:v>125.68555458</c:v>
                </c:pt>
                <c:pt idx="286">
                  <c:v>125.77378586</c:v>
                </c:pt>
                <c:pt idx="287">
                  <c:v>125.86071912</c:v>
                </c:pt>
                <c:pt idx="288">
                  <c:v>125.94598717</c:v>
                </c:pt>
                <c:pt idx="289">
                  <c:v>126.02922285</c:v>
                </c:pt>
                <c:pt idx="290">
                  <c:v>126.11005898000001</c:v>
                </c:pt>
                <c:pt idx="291">
                  <c:v>126.18812839</c:v>
                </c:pt>
                <c:pt idx="292">
                  <c:v>126.26306391</c:v>
                </c:pt>
                <c:pt idx="293">
                  <c:v>126.33449837000001</c:v>
                </c:pt>
                <c:pt idx="294">
                  <c:v>126.40206458</c:v>
                </c:pt>
                <c:pt idx="295">
                  <c:v>126.46539539</c:v>
                </c:pt>
                <c:pt idx="296">
                  <c:v>126.52412361</c:v>
                </c:pt>
                <c:pt idx="297">
                  <c:v>126.57788207999999</c:v>
                </c:pt>
                <c:pt idx="298">
                  <c:v>126.62630362</c:v>
                </c:pt>
                <c:pt idx="299">
                  <c:v>126.66902106000001</c:v>
                </c:pt>
                <c:pt idx="300">
                  <c:v>126.70566722</c:v>
                </c:pt>
                <c:pt idx="301">
                  <c:v>126.73587494</c:v>
                </c:pt>
                <c:pt idx="302">
                  <c:v>126.75927703000001</c:v>
                </c:pt>
                <c:pt idx="303">
                  <c:v>126.77550633</c:v>
                </c:pt>
                <c:pt idx="304">
                  <c:v>126.78419567</c:v>
                </c:pt>
                <c:pt idx="305">
                  <c:v>126.78497787000001</c:v>
                </c:pt>
                <c:pt idx="306">
                  <c:v>126.77748576</c:v>
                </c:pt>
                <c:pt idx="307">
                  <c:v>126.76135216</c:v>
                </c:pt>
                <c:pt idx="308">
                  <c:v>126.73620991</c:v>
                </c:pt>
                <c:pt idx="309">
                  <c:v>126.70169183</c:v>
                </c:pt>
                <c:pt idx="310">
                  <c:v>126.65743074</c:v>
                </c:pt>
                <c:pt idx="311">
                  <c:v>126.60305949000001</c:v>
                </c:pt>
                <c:pt idx="312">
                  <c:v>126.53821087999999</c:v>
                </c:pt>
                <c:pt idx="313">
                  <c:v>126.46251775</c:v>
                </c:pt>
                <c:pt idx="314">
                  <c:v>126.37561293</c:v>
                </c:pt>
                <c:pt idx="315">
                  <c:v>126.27712925</c:v>
                </c:pt>
                <c:pt idx="316">
                  <c:v>126.16669951999999</c:v>
                </c:pt>
                <c:pt idx="317">
                  <c:v>126.04395658</c:v>
                </c:pt>
                <c:pt idx="318">
                  <c:v>125.90853326</c:v>
                </c:pt>
                <c:pt idx="319">
                  <c:v>125.76006237999999</c:v>
                </c:pt>
                <c:pt idx="320">
                  <c:v>125.59817678</c:v>
                </c:pt>
                <c:pt idx="321">
                  <c:v>125.42250927000001</c:v>
                </c:pt>
                <c:pt idx="322">
                  <c:v>125.23269268</c:v>
                </c:pt>
                <c:pt idx="323">
                  <c:v>125.02835985</c:v>
                </c:pt>
                <c:pt idx="324">
                  <c:v>124.80914359000001</c:v>
                </c:pt>
                <c:pt idx="325">
                  <c:v>124.57467674</c:v>
                </c:pt>
                <c:pt idx="326">
                  <c:v>124.32459213</c:v>
                </c:pt>
                <c:pt idx="327">
                  <c:v>124.05852256999999</c:v>
                </c:pt>
                <c:pt idx="328">
                  <c:v>123.7761009</c:v>
                </c:pt>
                <c:pt idx="329">
                  <c:v>123.47695994999999</c:v>
                </c:pt>
                <c:pt idx="330">
                  <c:v>123.16073254</c:v>
                </c:pt>
                <c:pt idx="331">
                  <c:v>122.8270515</c:v>
                </c:pt>
                <c:pt idx="332">
                  <c:v>122.47554966</c:v>
                </c:pt>
                <c:pt idx="333">
                  <c:v>122.10585983999999</c:v>
                </c:pt>
                <c:pt idx="334">
                  <c:v>121.71761487000001</c:v>
                </c:pt>
                <c:pt idx="335">
                  <c:v>121.31044758</c:v>
                </c:pt>
                <c:pt idx="336">
                  <c:v>120.88399080000001</c:v>
                </c:pt>
                <c:pt idx="337">
                  <c:v>120.43787734999999</c:v>
                </c:pt>
                <c:pt idx="338">
                  <c:v>119.97174006</c:v>
                </c:pt>
                <c:pt idx="339">
                  <c:v>119.48521175</c:v>
                </c:pt>
                <c:pt idx="340">
                  <c:v>118.97792527</c:v>
                </c:pt>
                <c:pt idx="341">
                  <c:v>118.44951342</c:v>
                </c:pt>
                <c:pt idx="342">
                  <c:v>117.89960904</c:v>
                </c:pt>
                <c:pt idx="343">
                  <c:v>117.32784495999999</c:v>
                </c:pt>
                <c:pt idx="344">
                  <c:v>116.73385399999999</c:v>
                </c:pt>
                <c:pt idx="345">
                  <c:v>116.11726899999999</c:v>
                </c:pt>
                <c:pt idx="346">
                  <c:v>115.47772277</c:v>
                </c:pt>
                <c:pt idx="347">
                  <c:v>114.81484814</c:v>
                </c:pt>
                <c:pt idx="348">
                  <c:v>114.12827795</c:v>
                </c:pt>
                <c:pt idx="349">
                  <c:v>113.41764501999999</c:v>
                </c:pt>
                <c:pt idx="350">
                  <c:v>112.68258218</c:v>
                </c:pt>
                <c:pt idx="351">
                  <c:v>111.92272224</c:v>
                </c:pt>
                <c:pt idx="352">
                  <c:v>111.13769805</c:v>
                </c:pt>
                <c:pt idx="353">
                  <c:v>110.32714242999999</c:v>
                </c:pt>
                <c:pt idx="354">
                  <c:v>109.49068821</c:v>
                </c:pt>
                <c:pt idx="355">
                  <c:v>108.62796821000001</c:v>
                </c:pt>
                <c:pt idx="356">
                  <c:v>107.73861525</c:v>
                </c:pt>
                <c:pt idx="357">
                  <c:v>106.82226218</c:v>
                </c:pt>
                <c:pt idx="358">
                  <c:v>105.87854181</c:v>
                </c:pt>
                <c:pt idx="359">
                  <c:v>104.90708696999999</c:v>
                </c:pt>
                <c:pt idx="360">
                  <c:v>103.90753049</c:v>
                </c:pt>
                <c:pt idx="361">
                  <c:v>102.8795052</c:v>
                </c:pt>
                <c:pt idx="362">
                  <c:v>101.82264392</c:v>
                </c:pt>
                <c:pt idx="363">
                  <c:v>100.73657948</c:v>
                </c:pt>
                <c:pt idx="364">
                  <c:v>99.620944714999993</c:v>
                </c:pt>
              </c:numCache>
            </c:numRef>
          </c:val>
          <c:extLst>
            <c:ext xmlns:c16="http://schemas.microsoft.com/office/drawing/2014/chart" uri="{C3380CC4-5D6E-409C-BE32-E72D297353CC}">
              <c16:uniqueId val="{00000006-AE55-4E03-AC28-462480A3DDA3}"/>
            </c:ext>
          </c:extLst>
        </c:ser>
        <c:ser>
          <c:idx val="7"/>
          <c:order val="7"/>
          <c:tx>
            <c:strRef>
              <c:f>'2019-20 Average Load Curve'!$K$38</c:f>
              <c:strCache>
                <c:ptCount val="1"/>
                <c:pt idx="0">
                  <c:v>NTS Power</c:v>
                </c:pt>
              </c:strCache>
            </c:strRef>
          </c:tx>
          <c:spPr>
            <a:solidFill>
              <a:srgbClr val="FFFF99"/>
            </a:solidFill>
            <a:ln w="25400">
              <a:noFill/>
            </a:ln>
          </c:spPr>
          <c:invertIfNegative val="0"/>
          <c:val>
            <c:numRef>
              <c:f>'2019-20 Average Load Curve'!$K$39:$K$403</c:f>
              <c:numCache>
                <c:formatCode>0</c:formatCode>
                <c:ptCount val="365"/>
                <c:pt idx="0">
                  <c:v>443.86435352000001</c:v>
                </c:pt>
                <c:pt idx="1">
                  <c:v>443.09069864000003</c:v>
                </c:pt>
                <c:pt idx="2">
                  <c:v>442.31362903000002</c:v>
                </c:pt>
                <c:pt idx="3">
                  <c:v>441.53335741000001</c:v>
                </c:pt>
                <c:pt idx="4">
                  <c:v>440.75009649999998</c:v>
                </c:pt>
                <c:pt idx="5">
                  <c:v>439.96405901000003</c:v>
                </c:pt>
                <c:pt idx="6">
                  <c:v>439.17545765</c:v>
                </c:pt>
                <c:pt idx="7">
                  <c:v>438.38450512999998</c:v>
                </c:pt>
                <c:pt idx="8">
                  <c:v>437.59141418000002</c:v>
                </c:pt>
                <c:pt idx="9">
                  <c:v>436.79639751000002</c:v>
                </c:pt>
                <c:pt idx="10">
                  <c:v>435.99966782000001</c:v>
                </c:pt>
                <c:pt idx="11">
                  <c:v>435.20143784999999</c:v>
                </c:pt>
                <c:pt idx="12">
                  <c:v>434.40192029000002</c:v>
                </c:pt>
                <c:pt idx="13">
                  <c:v>433.60132786000003</c:v>
                </c:pt>
                <c:pt idx="14">
                  <c:v>432.79987328999999</c:v>
                </c:pt>
                <c:pt idx="15">
                  <c:v>431.99776928</c:v>
                </c:pt>
                <c:pt idx="16">
                  <c:v>431.19522854000002</c:v>
                </c:pt>
                <c:pt idx="17">
                  <c:v>430.39246379999997</c:v>
                </c:pt>
                <c:pt idx="18">
                  <c:v>429.58968777000001</c:v>
                </c:pt>
                <c:pt idx="19">
                  <c:v>428.78711314999998</c:v>
                </c:pt>
                <c:pt idx="20">
                  <c:v>427.98495267999999</c:v>
                </c:pt>
                <c:pt idx="21">
                  <c:v>427.18341905</c:v>
                </c:pt>
                <c:pt idx="22">
                  <c:v>426.38272497999998</c:v>
                </c:pt>
                <c:pt idx="23">
                  <c:v>425.58308319999998</c:v>
                </c:pt>
                <c:pt idx="24">
                  <c:v>424.78470641000001</c:v>
                </c:pt>
                <c:pt idx="25">
                  <c:v>423.98780733000001</c:v>
                </c:pt>
                <c:pt idx="26">
                  <c:v>423.19259867</c:v>
                </c:pt>
                <c:pt idx="27">
                  <c:v>422.39929315000001</c:v>
                </c:pt>
                <c:pt idx="28">
                  <c:v>421.60810348000001</c:v>
                </c:pt>
                <c:pt idx="29">
                  <c:v>420.81924236999998</c:v>
                </c:pt>
                <c:pt idx="30">
                  <c:v>420.03292255000002</c:v>
                </c:pt>
                <c:pt idx="31">
                  <c:v>419.24935671999998</c:v>
                </c:pt>
                <c:pt idx="32">
                  <c:v>418.4687576</c:v>
                </c:pt>
                <c:pt idx="33">
                  <c:v>417.69133790000001</c:v>
                </c:pt>
                <c:pt idx="34">
                  <c:v>416.91731033999997</c:v>
                </c:pt>
                <c:pt idx="35">
                  <c:v>416.14688763999999</c:v>
                </c:pt>
                <c:pt idx="36">
                  <c:v>415.38028250000002</c:v>
                </c:pt>
                <c:pt idx="37">
                  <c:v>414.61770763999999</c:v>
                </c:pt>
                <c:pt idx="38">
                  <c:v>413.85937577999999</c:v>
                </c:pt>
                <c:pt idx="39">
                  <c:v>413.10549964000001</c:v>
                </c:pt>
                <c:pt idx="40">
                  <c:v>412.35629190999998</c:v>
                </c:pt>
                <c:pt idx="41">
                  <c:v>411.61196532999998</c:v>
                </c:pt>
                <c:pt idx="42">
                  <c:v>410.87273260000001</c:v>
                </c:pt>
                <c:pt idx="43">
                  <c:v>410.13880644</c:v>
                </c:pt>
                <c:pt idx="44">
                  <c:v>409.41039955999997</c:v>
                </c:pt>
                <c:pt idx="45">
                  <c:v>408.68772467999997</c:v>
                </c:pt>
                <c:pt idx="46">
                  <c:v>407.97099451000003</c:v>
                </c:pt>
                <c:pt idx="47">
                  <c:v>407.26042176999999</c:v>
                </c:pt>
                <c:pt idx="48">
                  <c:v>406.55621917000002</c:v>
                </c:pt>
                <c:pt idx="49">
                  <c:v>405.85859942000002</c:v>
                </c:pt>
                <c:pt idx="50">
                  <c:v>405.16777524999998</c:v>
                </c:pt>
                <c:pt idx="51">
                  <c:v>404.48395935999997</c:v>
                </c:pt>
                <c:pt idx="52">
                  <c:v>403.80736445999997</c:v>
                </c:pt>
                <c:pt idx="53">
                  <c:v>403.13820328000003</c:v>
                </c:pt>
                <c:pt idx="54">
                  <c:v>402.47668852999999</c:v>
                </c:pt>
                <c:pt idx="55">
                  <c:v>401.82303293000001</c:v>
                </c:pt>
                <c:pt idx="56">
                  <c:v>401.17744916999999</c:v>
                </c:pt>
                <c:pt idx="57">
                  <c:v>400.54014998999997</c:v>
                </c:pt>
                <c:pt idx="58">
                  <c:v>399.9113481</c:v>
                </c:pt>
                <c:pt idx="59">
                  <c:v>399.29125620000002</c:v>
                </c:pt>
                <c:pt idx="60">
                  <c:v>398.68008701999997</c:v>
                </c:pt>
                <c:pt idx="61">
                  <c:v>398.07805327</c:v>
                </c:pt>
                <c:pt idx="62">
                  <c:v>397.48536767000002</c:v>
                </c:pt>
                <c:pt idx="63">
                  <c:v>396.90224291999999</c:v>
                </c:pt>
                <c:pt idx="64">
                  <c:v>396.32889174000002</c:v>
                </c:pt>
                <c:pt idx="65">
                  <c:v>395.76552685000001</c:v>
                </c:pt>
                <c:pt idx="66">
                  <c:v>395.21236097000002</c:v>
                </c:pt>
                <c:pt idx="67">
                  <c:v>394.6696068</c:v>
                </c:pt>
                <c:pt idx="68">
                  <c:v>394.13747704999997</c:v>
                </c:pt>
                <c:pt idx="69">
                  <c:v>393.61618446</c:v>
                </c:pt>
                <c:pt idx="70">
                  <c:v>393.10594171999998</c:v>
                </c:pt>
                <c:pt idx="71">
                  <c:v>392.60696156</c:v>
                </c:pt>
                <c:pt idx="72">
                  <c:v>392.11945668999999</c:v>
                </c:pt>
                <c:pt idx="73">
                  <c:v>391.64363981000002</c:v>
                </c:pt>
                <c:pt idx="74">
                  <c:v>391.17972365999998</c:v>
                </c:pt>
                <c:pt idx="75">
                  <c:v>390.72792093999999</c:v>
                </c:pt>
                <c:pt idx="76">
                  <c:v>390.28844436000003</c:v>
                </c:pt>
                <c:pt idx="77">
                  <c:v>389.86150665000002</c:v>
                </c:pt>
                <c:pt idx="78">
                  <c:v>389.44732051</c:v>
                </c:pt>
                <c:pt idx="79">
                  <c:v>389.04609865999998</c:v>
                </c:pt>
                <c:pt idx="80">
                  <c:v>388.65805381000001</c:v>
                </c:pt>
                <c:pt idx="81">
                  <c:v>388.28339869000001</c:v>
                </c:pt>
                <c:pt idx="82">
                  <c:v>387.92234599</c:v>
                </c:pt>
                <c:pt idx="83">
                  <c:v>387.57510845000002</c:v>
                </c:pt>
                <c:pt idx="84">
                  <c:v>387.24189876000003</c:v>
                </c:pt>
                <c:pt idx="85">
                  <c:v>386.92292966000002</c:v>
                </c:pt>
                <c:pt idx="86">
                  <c:v>386.61841384000002</c:v>
                </c:pt>
                <c:pt idx="87">
                  <c:v>386.32856403</c:v>
                </c:pt>
                <c:pt idx="88">
                  <c:v>386.05359293999999</c:v>
                </c:pt>
                <c:pt idx="89">
                  <c:v>385.79371328000002</c:v>
                </c:pt>
                <c:pt idx="90">
                  <c:v>385.54913777000002</c:v>
                </c:pt>
                <c:pt idx="91">
                  <c:v>385.32007913000001</c:v>
                </c:pt>
                <c:pt idx="92">
                  <c:v>385.10664363000001</c:v>
                </c:pt>
                <c:pt idx="93">
                  <c:v>384.90851185999998</c:v>
                </c:pt>
                <c:pt idx="94">
                  <c:v>384.72525794000001</c:v>
                </c:pt>
                <c:pt idx="95">
                  <c:v>384.55645601999998</c:v>
                </c:pt>
                <c:pt idx="96">
                  <c:v>384.40168023000001</c:v>
                </c:pt>
                <c:pt idx="97">
                  <c:v>384.26050471999997</c:v>
                </c:pt>
                <c:pt idx="98">
                  <c:v>384.13250362999997</c:v>
                </c:pt>
                <c:pt idx="99">
                  <c:v>384.01725110000001</c:v>
                </c:pt>
                <c:pt idx="100">
                  <c:v>383.91432126000001</c:v>
                </c:pt>
                <c:pt idx="101">
                  <c:v>383.82328826000003</c:v>
                </c:pt>
                <c:pt idx="102">
                  <c:v>383.74372624</c:v>
                </c:pt>
                <c:pt idx="103">
                  <c:v>383.67520932999997</c:v>
                </c:pt>
                <c:pt idx="104">
                  <c:v>383.61731168</c:v>
                </c:pt>
                <c:pt idx="105">
                  <c:v>383.56960742000001</c:v>
                </c:pt>
                <c:pt idx="106">
                  <c:v>383.53167070000001</c:v>
                </c:pt>
                <c:pt idx="107">
                  <c:v>383.50307565999998</c:v>
                </c:pt>
                <c:pt idx="108">
                  <c:v>383.48339643000003</c:v>
                </c:pt>
                <c:pt idx="109">
                  <c:v>383.47220714999997</c:v>
                </c:pt>
                <c:pt idx="110">
                  <c:v>383.46908198</c:v>
                </c:pt>
                <c:pt idx="111">
                  <c:v>383.47359503000001</c:v>
                </c:pt>
                <c:pt idx="112">
                  <c:v>383.48532046999998</c:v>
                </c:pt>
                <c:pt idx="113">
                  <c:v>383.50383240999997</c:v>
                </c:pt>
                <c:pt idx="114">
                  <c:v>383.52870502000002</c:v>
                </c:pt>
                <c:pt idx="115">
                  <c:v>383.55951241000002</c:v>
                </c:pt>
                <c:pt idx="116">
                  <c:v>383.59582874</c:v>
                </c:pt>
                <c:pt idx="117">
                  <c:v>383.63722815</c:v>
                </c:pt>
                <c:pt idx="118">
                  <c:v>383.68328477</c:v>
                </c:pt>
                <c:pt idx="119">
                  <c:v>383.73357274</c:v>
                </c:pt>
                <c:pt idx="120">
                  <c:v>383.78766621</c:v>
                </c:pt>
                <c:pt idx="121">
                  <c:v>383.84513930999998</c:v>
                </c:pt>
                <c:pt idx="122">
                  <c:v>383.90556617999999</c:v>
                </c:pt>
                <c:pt idx="123">
                  <c:v>383.96852096999999</c:v>
                </c:pt>
                <c:pt idx="124">
                  <c:v>384.03357781</c:v>
                </c:pt>
                <c:pt idx="125">
                  <c:v>384.10031084000002</c:v>
                </c:pt>
                <c:pt idx="126">
                  <c:v>384.16829421</c:v>
                </c:pt>
                <c:pt idx="127">
                  <c:v>384.23710204999998</c:v>
                </c:pt>
                <c:pt idx="128">
                  <c:v>384.3063085</c:v>
                </c:pt>
                <c:pt idx="129">
                  <c:v>384.37548770000001</c:v>
                </c:pt>
                <c:pt idx="130">
                  <c:v>384.4442138</c:v>
                </c:pt>
                <c:pt idx="131">
                  <c:v>384.51206093000002</c:v>
                </c:pt>
                <c:pt idx="132">
                  <c:v>384.57860323</c:v>
                </c:pt>
                <c:pt idx="133">
                  <c:v>384.64341483999999</c:v>
                </c:pt>
                <c:pt idx="134">
                  <c:v>384.70606991</c:v>
                </c:pt>
                <c:pt idx="135">
                  <c:v>384.76614255999999</c:v>
                </c:pt>
                <c:pt idx="136">
                  <c:v>384.82320694999999</c:v>
                </c:pt>
                <c:pt idx="137">
                  <c:v>384.87683721000002</c:v>
                </c:pt>
                <c:pt idx="138">
                  <c:v>384.92660747999997</c:v>
                </c:pt>
                <c:pt idx="139">
                  <c:v>384.97209190000001</c:v>
                </c:pt>
                <c:pt idx="140">
                  <c:v>385.01286461000001</c:v>
                </c:pt>
                <c:pt idx="141">
                  <c:v>385.04849976000003</c:v>
                </c:pt>
                <c:pt idx="142">
                  <c:v>385.07857146999999</c:v>
                </c:pt>
                <c:pt idx="143">
                  <c:v>385.10265389</c:v>
                </c:pt>
                <c:pt idx="144">
                  <c:v>385.12032117000001</c:v>
                </c:pt>
                <c:pt idx="145">
                  <c:v>385.13114743</c:v>
                </c:pt>
                <c:pt idx="146">
                  <c:v>385.13470683000003</c:v>
                </c:pt>
                <c:pt idx="147">
                  <c:v>385.13057349000002</c:v>
                </c:pt>
                <c:pt idx="148">
                  <c:v>385.11832156000003</c:v>
                </c:pt>
                <c:pt idx="149">
                  <c:v>385.09752519</c:v>
                </c:pt>
                <c:pt idx="150">
                  <c:v>385.06775850000002</c:v>
                </c:pt>
                <c:pt idx="151">
                  <c:v>385.02859563999999</c:v>
                </c:pt>
                <c:pt idx="152">
                  <c:v>384.97961075000001</c:v>
                </c:pt>
                <c:pt idx="153">
                  <c:v>384.92037797</c:v>
                </c:pt>
                <c:pt idx="154">
                  <c:v>384.85047143999998</c:v>
                </c:pt>
                <c:pt idx="155">
                  <c:v>384.76946529999998</c:v>
                </c:pt>
                <c:pt idx="156">
                  <c:v>384.67693367999999</c:v>
                </c:pt>
                <c:pt idx="157">
                  <c:v>384.57245074000002</c:v>
                </c:pt>
                <c:pt idx="158">
                  <c:v>384.45559059999999</c:v>
                </c:pt>
                <c:pt idx="159">
                  <c:v>384.32592741000002</c:v>
                </c:pt>
                <c:pt idx="160">
                  <c:v>384.18303530999998</c:v>
                </c:pt>
                <c:pt idx="161">
                  <c:v>384.02648843999998</c:v>
                </c:pt>
                <c:pt idx="162">
                  <c:v>383.85586093000001</c:v>
                </c:pt>
                <c:pt idx="163">
                  <c:v>383.67072693</c:v>
                </c:pt>
                <c:pt idx="164">
                  <c:v>383.47066058000001</c:v>
                </c:pt>
                <c:pt idx="165">
                  <c:v>383.25523601999998</c:v>
                </c:pt>
                <c:pt idx="166">
                  <c:v>383.02402738000001</c:v>
                </c:pt>
                <c:pt idx="167">
                  <c:v>382.77660881000003</c:v>
                </c:pt>
                <c:pt idx="168">
                  <c:v>382.51255444999998</c:v>
                </c:pt>
                <c:pt idx="169">
                  <c:v>382.23143843000003</c:v>
                </c:pt>
                <c:pt idx="170">
                  <c:v>381.93283489999999</c:v>
                </c:pt>
                <c:pt idx="171">
                  <c:v>381.61631799999998</c:v>
                </c:pt>
                <c:pt idx="172">
                  <c:v>381.28146185999998</c:v>
                </c:pt>
                <c:pt idx="173">
                  <c:v>380.92784062999999</c:v>
                </c:pt>
                <c:pt idx="174">
                  <c:v>380.55502844</c:v>
                </c:pt>
                <c:pt idx="175">
                  <c:v>380.16259944000001</c:v>
                </c:pt>
                <c:pt idx="176">
                  <c:v>379.75012777000001</c:v>
                </c:pt>
                <c:pt idx="177">
                  <c:v>379.31718755999998</c:v>
                </c:pt>
                <c:pt idx="178">
                  <c:v>378.86335295999999</c:v>
                </c:pt>
                <c:pt idx="179">
                  <c:v>378.38819810000001</c:v>
                </c:pt>
                <c:pt idx="180">
                  <c:v>377.89129711999999</c:v>
                </c:pt>
                <c:pt idx="181">
                  <c:v>377.37222417999999</c:v>
                </c:pt>
                <c:pt idx="182">
                  <c:v>376.83055338999998</c:v>
                </c:pt>
                <c:pt idx="183">
                  <c:v>376.26602732999999</c:v>
                </c:pt>
                <c:pt idx="184">
                  <c:v>375.67906224000001</c:v>
                </c:pt>
                <c:pt idx="185">
                  <c:v>375.07024278</c:v>
                </c:pt>
                <c:pt idx="186">
                  <c:v>374.44015360999998</c:v>
                </c:pt>
                <c:pt idx="187">
                  <c:v>373.78937939999997</c:v>
                </c:pt>
                <c:pt idx="188">
                  <c:v>373.11850480999999</c:v>
                </c:pt>
                <c:pt idx="189">
                  <c:v>372.42811449999999</c:v>
                </c:pt>
                <c:pt idx="190">
                  <c:v>371.71879314</c:v>
                </c:pt>
                <c:pt idx="191">
                  <c:v>370.99112538000003</c:v>
                </c:pt>
                <c:pt idx="192">
                  <c:v>370.24569589999999</c:v>
                </c:pt>
                <c:pt idx="193">
                  <c:v>369.48308935</c:v>
                </c:pt>
                <c:pt idx="194">
                  <c:v>368.70389039000003</c:v>
                </c:pt>
                <c:pt idx="195">
                  <c:v>367.90868369999998</c:v>
                </c:pt>
                <c:pt idx="196">
                  <c:v>367.09805392999999</c:v>
                </c:pt>
                <c:pt idx="197">
                  <c:v>366.27258575000002</c:v>
                </c:pt>
                <c:pt idx="198">
                  <c:v>365.43286381000001</c:v>
                </c:pt>
                <c:pt idx="199">
                  <c:v>364.57947279000001</c:v>
                </c:pt>
                <c:pt idx="200">
                  <c:v>363.71299734000002</c:v>
                </c:pt>
                <c:pt idx="201">
                  <c:v>362.83402212999999</c:v>
                </c:pt>
                <c:pt idx="202">
                  <c:v>361.94313182000002</c:v>
                </c:pt>
                <c:pt idx="203">
                  <c:v>361.04091106999999</c:v>
                </c:pt>
                <c:pt idx="204">
                  <c:v>360.12794455</c:v>
                </c:pt>
                <c:pt idx="205">
                  <c:v>359.20481691999998</c:v>
                </c:pt>
                <c:pt idx="206">
                  <c:v>358.27211284999998</c:v>
                </c:pt>
                <c:pt idx="207">
                  <c:v>357.33041698</c:v>
                </c:pt>
                <c:pt idx="208">
                  <c:v>356.380314</c:v>
                </c:pt>
                <c:pt idx="209">
                  <c:v>355.42238856</c:v>
                </c:pt>
                <c:pt idx="210">
                  <c:v>354.45722532000002</c:v>
                </c:pt>
                <c:pt idx="211">
                  <c:v>353.48540895000002</c:v>
                </c:pt>
                <c:pt idx="212">
                  <c:v>352.50752411000002</c:v>
                </c:pt>
                <c:pt idx="213">
                  <c:v>351.52415546999998</c:v>
                </c:pt>
                <c:pt idx="214">
                  <c:v>350.53588767999997</c:v>
                </c:pt>
                <c:pt idx="215">
                  <c:v>349.54330541000002</c:v>
                </c:pt>
                <c:pt idx="216">
                  <c:v>348.54699332000001</c:v>
                </c:pt>
                <c:pt idx="217">
                  <c:v>347.54753607999999</c:v>
                </c:pt>
                <c:pt idx="218">
                  <c:v>346.54551834</c:v>
                </c:pt>
                <c:pt idx="219">
                  <c:v>345.54152477999997</c:v>
                </c:pt>
                <c:pt idx="220">
                  <c:v>344.53614004999997</c:v>
                </c:pt>
                <c:pt idx="221">
                  <c:v>343.52994881000001</c:v>
                </c:pt>
                <c:pt idx="222">
                  <c:v>342.52353574</c:v>
                </c:pt>
                <c:pt idx="223">
                  <c:v>341.51748549000001</c:v>
                </c:pt>
                <c:pt idx="224">
                  <c:v>340.51238273000001</c:v>
                </c:pt>
                <c:pt idx="225">
                  <c:v>339.50881211000001</c:v>
                </c:pt>
                <c:pt idx="226">
                  <c:v>338.50735830999997</c:v>
                </c:pt>
                <c:pt idx="227">
                  <c:v>337.50860598000003</c:v>
                </c:pt>
                <c:pt idx="228">
                  <c:v>336.51313979000003</c:v>
                </c:pt>
                <c:pt idx="229">
                  <c:v>335.52154439999998</c:v>
                </c:pt>
                <c:pt idx="230">
                  <c:v>334.53440447000003</c:v>
                </c:pt>
                <c:pt idx="231">
                  <c:v>333.55230467000001</c:v>
                </c:pt>
                <c:pt idx="232">
                  <c:v>332.57582966000001</c:v>
                </c:pt>
                <c:pt idx="233">
                  <c:v>331.60556409999998</c:v>
                </c:pt>
                <c:pt idx="234">
                  <c:v>330.64209266</c:v>
                </c:pt>
                <c:pt idx="235">
                  <c:v>329.68599999000003</c:v>
                </c:pt>
                <c:pt idx="236">
                  <c:v>328.73787076999997</c:v>
                </c:pt>
                <c:pt idx="237">
                  <c:v>327.79828965000002</c:v>
                </c:pt>
                <c:pt idx="238">
                  <c:v>326.86784130000001</c:v>
                </c:pt>
                <c:pt idx="239">
                  <c:v>325.94711038000003</c:v>
                </c:pt>
                <c:pt idx="240">
                  <c:v>325.03668155000003</c:v>
                </c:pt>
                <c:pt idx="241">
                  <c:v>324.13713947999997</c:v>
                </c:pt>
                <c:pt idx="242">
                  <c:v>323.24906883</c:v>
                </c:pt>
                <c:pt idx="243">
                  <c:v>322.37305426</c:v>
                </c:pt>
                <c:pt idx="244">
                  <c:v>321.50968043</c:v>
                </c:pt>
                <c:pt idx="245">
                  <c:v>320.65953201000002</c:v>
                </c:pt>
                <c:pt idx="246">
                  <c:v>319.82319367000002</c:v>
                </c:pt>
                <c:pt idx="247">
                  <c:v>319.00125005000001</c:v>
                </c:pt>
                <c:pt idx="248">
                  <c:v>318.19428584000002</c:v>
                </c:pt>
                <c:pt idx="249">
                  <c:v>317.40288568</c:v>
                </c:pt>
                <c:pt idx="250">
                  <c:v>316.62763505999999</c:v>
                </c:pt>
                <c:pt idx="251">
                  <c:v>315.86954186999998</c:v>
                </c:pt>
                <c:pt idx="252">
                  <c:v>315.12903277999999</c:v>
                </c:pt>
                <c:pt idx="253">
                  <c:v>314.40649757</c:v>
                </c:pt>
                <c:pt idx="254">
                  <c:v>313.70257271999998</c:v>
                </c:pt>
                <c:pt idx="255">
                  <c:v>313.01768678000002</c:v>
                </c:pt>
                <c:pt idx="256">
                  <c:v>312.35242388</c:v>
                </c:pt>
                <c:pt idx="257">
                  <c:v>311.70736813000002</c:v>
                </c:pt>
                <c:pt idx="258">
                  <c:v>311.08310365</c:v>
                </c:pt>
                <c:pt idx="259">
                  <c:v>310.48021456999999</c:v>
                </c:pt>
                <c:pt idx="260">
                  <c:v>309.89928501000003</c:v>
                </c:pt>
                <c:pt idx="261">
                  <c:v>309.34759640999999</c:v>
                </c:pt>
                <c:pt idx="262">
                  <c:v>308.81941052000002</c:v>
                </c:pt>
                <c:pt idx="263">
                  <c:v>308.31462592999998</c:v>
                </c:pt>
                <c:pt idx="264">
                  <c:v>307.83382019999999</c:v>
                </c:pt>
                <c:pt idx="265">
                  <c:v>307.37757089000002</c:v>
                </c:pt>
                <c:pt idx="266">
                  <c:v>306.94645557000001</c:v>
                </c:pt>
                <c:pt idx="267">
                  <c:v>306.54105181</c:v>
                </c:pt>
                <c:pt idx="268">
                  <c:v>306.16193715999998</c:v>
                </c:pt>
                <c:pt idx="269">
                  <c:v>305.80968919999998</c:v>
                </c:pt>
                <c:pt idx="270">
                  <c:v>305.48488546999999</c:v>
                </c:pt>
                <c:pt idx="271">
                  <c:v>305.18810354999999</c:v>
                </c:pt>
                <c:pt idx="272">
                  <c:v>304.91992101</c:v>
                </c:pt>
                <c:pt idx="273">
                  <c:v>304.68091539</c:v>
                </c:pt>
                <c:pt idx="274">
                  <c:v>304.47130178999998</c:v>
                </c:pt>
                <c:pt idx="275">
                  <c:v>304.28984530000002</c:v>
                </c:pt>
                <c:pt idx="276">
                  <c:v>304.13494853999998</c:v>
                </c:pt>
                <c:pt idx="277">
                  <c:v>304.00501412</c:v>
                </c:pt>
                <c:pt idx="278">
                  <c:v>303.89844467</c:v>
                </c:pt>
                <c:pt idx="279">
                  <c:v>303.81364280999998</c:v>
                </c:pt>
                <c:pt idx="280">
                  <c:v>303.74901113999999</c:v>
                </c:pt>
                <c:pt idx="281">
                  <c:v>303.70295228999998</c:v>
                </c:pt>
                <c:pt idx="282">
                  <c:v>303.67386886000003</c:v>
                </c:pt>
                <c:pt idx="283">
                  <c:v>303.66016349</c:v>
                </c:pt>
                <c:pt idx="284">
                  <c:v>303.66023877999999</c:v>
                </c:pt>
                <c:pt idx="285">
                  <c:v>303.67249735000001</c:v>
                </c:pt>
                <c:pt idx="286">
                  <c:v>303.69534182000001</c:v>
                </c:pt>
                <c:pt idx="287">
                  <c:v>303.72717481000001</c:v>
                </c:pt>
                <c:pt idx="288">
                  <c:v>303.76639892999998</c:v>
                </c:pt>
                <c:pt idx="289">
                  <c:v>303.81141679000001</c:v>
                </c:pt>
                <c:pt idx="290">
                  <c:v>303.86063102000003</c:v>
                </c:pt>
                <c:pt idx="291">
                  <c:v>303.91244424000001</c:v>
                </c:pt>
                <c:pt idx="292">
                  <c:v>303.96525904999999</c:v>
                </c:pt>
                <c:pt idx="293">
                  <c:v>304.01747807999999</c:v>
                </c:pt>
                <c:pt idx="294">
                  <c:v>304.06750393999999</c:v>
                </c:pt>
                <c:pt idx="295">
                  <c:v>304.11373924999998</c:v>
                </c:pt>
                <c:pt idx="296">
                  <c:v>304.15458661999998</c:v>
                </c:pt>
                <c:pt idx="297">
                  <c:v>304.18844868000002</c:v>
                </c:pt>
                <c:pt idx="298">
                  <c:v>304.21372803000003</c:v>
                </c:pt>
                <c:pt idx="299">
                  <c:v>304.22882729999998</c:v>
                </c:pt>
                <c:pt idx="300">
                  <c:v>304.23214911000002</c:v>
                </c:pt>
                <c:pt idx="301">
                  <c:v>304.22209606000001</c:v>
                </c:pt>
                <c:pt idx="302">
                  <c:v>304.19707077999999</c:v>
                </c:pt>
                <c:pt idx="303">
                  <c:v>304.15547587999998</c:v>
                </c:pt>
                <c:pt idx="304">
                  <c:v>304.09571398000003</c:v>
                </c:pt>
                <c:pt idx="305">
                  <c:v>304.01618768999998</c:v>
                </c:pt>
                <c:pt idx="306">
                  <c:v>303.91529964</c:v>
                </c:pt>
                <c:pt idx="307">
                  <c:v>303.79145244</c:v>
                </c:pt>
                <c:pt idx="308">
                  <c:v>303.64304871000002</c:v>
                </c:pt>
                <c:pt idx="309">
                  <c:v>303.46852937</c:v>
                </c:pt>
                <c:pt idx="310">
                  <c:v>303.26664044</c:v>
                </c:pt>
                <c:pt idx="311">
                  <c:v>303.03552351000002</c:v>
                </c:pt>
                <c:pt idx="312">
                  <c:v>302.77345280999998</c:v>
                </c:pt>
                <c:pt idx="313">
                  <c:v>302.47882962</c:v>
                </c:pt>
                <c:pt idx="314">
                  <c:v>302.15338767999998</c:v>
                </c:pt>
                <c:pt idx="315">
                  <c:v>301.79253838</c:v>
                </c:pt>
                <c:pt idx="316">
                  <c:v>301.39427914999999</c:v>
                </c:pt>
                <c:pt idx="317">
                  <c:v>300.95700069999998</c:v>
                </c:pt>
                <c:pt idx="318">
                  <c:v>300.47909372999999</c:v>
                </c:pt>
                <c:pt idx="319">
                  <c:v>299.95894894000003</c:v>
                </c:pt>
                <c:pt idx="320">
                  <c:v>299.39495703</c:v>
                </c:pt>
                <c:pt idx="321">
                  <c:v>298.78550868999997</c:v>
                </c:pt>
                <c:pt idx="322">
                  <c:v>298.12899464999998</c:v>
                </c:pt>
                <c:pt idx="323">
                  <c:v>297.42380558000002</c:v>
                </c:pt>
                <c:pt idx="324">
                  <c:v>296.66833220000001</c:v>
                </c:pt>
                <c:pt idx="325">
                  <c:v>295.86096521000002</c:v>
                </c:pt>
                <c:pt idx="326">
                  <c:v>295.0000953</c:v>
                </c:pt>
                <c:pt idx="327">
                  <c:v>294.08411317999997</c:v>
                </c:pt>
                <c:pt idx="328">
                  <c:v>293.11140954000001</c:v>
                </c:pt>
                <c:pt idx="329">
                  <c:v>292.08037510000003</c:v>
                </c:pt>
                <c:pt idx="330">
                  <c:v>290.98940054000002</c:v>
                </c:pt>
                <c:pt idx="331">
                  <c:v>289.83687658000002</c:v>
                </c:pt>
                <c:pt idx="332">
                  <c:v>288.62119390999999</c:v>
                </c:pt>
                <c:pt idx="333">
                  <c:v>287.34074323999999</c:v>
                </c:pt>
                <c:pt idx="334">
                  <c:v>285.99391525999999</c:v>
                </c:pt>
                <c:pt idx="335">
                  <c:v>284.57910067</c:v>
                </c:pt>
                <c:pt idx="336">
                  <c:v>283.09469017999999</c:v>
                </c:pt>
                <c:pt idx="337">
                  <c:v>281.53907449000002</c:v>
                </c:pt>
                <c:pt idx="338">
                  <c:v>279.91064428999999</c:v>
                </c:pt>
                <c:pt idx="339">
                  <c:v>278.2077903</c:v>
                </c:pt>
                <c:pt idx="340">
                  <c:v>276.42890319999998</c:v>
                </c:pt>
                <c:pt idx="341">
                  <c:v>274.57237371000002</c:v>
                </c:pt>
                <c:pt idx="342">
                  <c:v>272.63659252000002</c:v>
                </c:pt>
                <c:pt idx="343">
                  <c:v>270.61995034</c:v>
                </c:pt>
                <c:pt idx="344">
                  <c:v>268.52083785000002</c:v>
                </c:pt>
                <c:pt idx="345">
                  <c:v>266.33764578</c:v>
                </c:pt>
                <c:pt idx="346">
                  <c:v>264.06876481</c:v>
                </c:pt>
                <c:pt idx="347">
                  <c:v>261.71258564999999</c:v>
                </c:pt>
                <c:pt idx="348">
                  <c:v>259.26749898999998</c:v>
                </c:pt>
                <c:pt idx="349">
                  <c:v>256.73189554999999</c:v>
                </c:pt>
                <c:pt idx="350">
                  <c:v>254.10416602000001</c:v>
                </c:pt>
                <c:pt idx="351">
                  <c:v>251.38270109000001</c:v>
                </c:pt>
                <c:pt idx="352">
                  <c:v>248.56589148</c:v>
                </c:pt>
                <c:pt idx="353">
                  <c:v>245.65212789</c:v>
                </c:pt>
                <c:pt idx="354">
                  <c:v>242.64252263</c:v>
                </c:pt>
                <c:pt idx="355">
                  <c:v>239.53811346000001</c:v>
                </c:pt>
                <c:pt idx="356">
                  <c:v>236.33247337</c:v>
                </c:pt>
                <c:pt idx="357">
                  <c:v>233.02400496000001</c:v>
                </c:pt>
                <c:pt idx="358">
                  <c:v>229.61111084999999</c:v>
                </c:pt>
                <c:pt idx="359">
                  <c:v>226.09219365999999</c:v>
                </c:pt>
                <c:pt idx="360">
                  <c:v>222.465656</c:v>
                </c:pt>
                <c:pt idx="361">
                  <c:v>218.72990050000001</c:v>
                </c:pt>
                <c:pt idx="362">
                  <c:v>214.88332976999999</c:v>
                </c:pt>
                <c:pt idx="363">
                  <c:v>210.92434642000001</c:v>
                </c:pt>
                <c:pt idx="364">
                  <c:v>206.85135308</c:v>
                </c:pt>
              </c:numCache>
            </c:numRef>
          </c:val>
          <c:extLst>
            <c:ext xmlns:c16="http://schemas.microsoft.com/office/drawing/2014/chart" uri="{C3380CC4-5D6E-409C-BE32-E72D297353CC}">
              <c16:uniqueId val="{00000007-AE55-4E03-AC28-462480A3DDA3}"/>
            </c:ext>
          </c:extLst>
        </c:ser>
        <c:ser>
          <c:idx val="8"/>
          <c:order val="8"/>
          <c:tx>
            <c:strRef>
              <c:f>'2019-20 Average Load Curve'!$L$38</c:f>
              <c:strCache>
                <c:ptCount val="1"/>
                <c:pt idx="0">
                  <c:v>NTS Shrinkage</c:v>
                </c:pt>
              </c:strCache>
            </c:strRef>
          </c:tx>
          <c:spPr>
            <a:solidFill>
              <a:srgbClr val="000080"/>
            </a:solidFill>
            <a:ln w="25400">
              <a:noFill/>
            </a:ln>
          </c:spPr>
          <c:invertIfNegative val="0"/>
          <c:val>
            <c:numRef>
              <c:f>'2019-20 Average Load Curve'!$L$39:$L$403</c:f>
              <c:numCache>
                <c:formatCode>0</c:formatCode>
                <c:ptCount val="365"/>
                <c:pt idx="0">
                  <c:v>8.6164383561999998</c:v>
                </c:pt>
                <c:pt idx="1">
                  <c:v>8.6164383561999998</c:v>
                </c:pt>
                <c:pt idx="2">
                  <c:v>8.6164383561999998</c:v>
                </c:pt>
                <c:pt idx="3">
                  <c:v>8.6164383561999998</c:v>
                </c:pt>
                <c:pt idx="4">
                  <c:v>8.6164383561999998</c:v>
                </c:pt>
                <c:pt idx="5">
                  <c:v>8.6164383561999998</c:v>
                </c:pt>
                <c:pt idx="6">
                  <c:v>8.6164383561999998</c:v>
                </c:pt>
                <c:pt idx="7">
                  <c:v>8.6164383561999998</c:v>
                </c:pt>
                <c:pt idx="8">
                  <c:v>8.6164383561999998</c:v>
                </c:pt>
                <c:pt idx="9">
                  <c:v>8.6164383561999998</c:v>
                </c:pt>
                <c:pt idx="10">
                  <c:v>8.6164383561999998</c:v>
                </c:pt>
                <c:pt idx="11">
                  <c:v>8.6164383561999998</c:v>
                </c:pt>
                <c:pt idx="12">
                  <c:v>8.6164383561999998</c:v>
                </c:pt>
                <c:pt idx="13">
                  <c:v>8.6164383561999998</c:v>
                </c:pt>
                <c:pt idx="14">
                  <c:v>8.6164383561999998</c:v>
                </c:pt>
                <c:pt idx="15">
                  <c:v>8.6164383561999998</c:v>
                </c:pt>
                <c:pt idx="16">
                  <c:v>8.6164383561999998</c:v>
                </c:pt>
                <c:pt idx="17">
                  <c:v>8.6164383561999998</c:v>
                </c:pt>
                <c:pt idx="18">
                  <c:v>8.6164383561999998</c:v>
                </c:pt>
                <c:pt idx="19">
                  <c:v>8.6164383561999998</c:v>
                </c:pt>
                <c:pt idx="20">
                  <c:v>8.6164383561999998</c:v>
                </c:pt>
                <c:pt idx="21">
                  <c:v>8.6164383561999998</c:v>
                </c:pt>
                <c:pt idx="22">
                  <c:v>8.6164383561999998</c:v>
                </c:pt>
                <c:pt idx="23">
                  <c:v>8.6164383561999998</c:v>
                </c:pt>
                <c:pt idx="24">
                  <c:v>8.6164383561999998</c:v>
                </c:pt>
                <c:pt idx="25">
                  <c:v>8.6164383561999998</c:v>
                </c:pt>
                <c:pt idx="26">
                  <c:v>8.6164383561999998</c:v>
                </c:pt>
                <c:pt idx="27">
                  <c:v>8.6164383561999998</c:v>
                </c:pt>
                <c:pt idx="28">
                  <c:v>8.6164383561999998</c:v>
                </c:pt>
                <c:pt idx="29">
                  <c:v>8.6164383561999998</c:v>
                </c:pt>
                <c:pt idx="30">
                  <c:v>8.6164383561999998</c:v>
                </c:pt>
                <c:pt idx="31">
                  <c:v>8.6164383561999998</c:v>
                </c:pt>
                <c:pt idx="32">
                  <c:v>8.6164383561999998</c:v>
                </c:pt>
                <c:pt idx="33">
                  <c:v>8.6164383561999998</c:v>
                </c:pt>
                <c:pt idx="34">
                  <c:v>8.6164383561999998</c:v>
                </c:pt>
                <c:pt idx="35">
                  <c:v>8.6164383561999998</c:v>
                </c:pt>
                <c:pt idx="36">
                  <c:v>8.6164383561999998</c:v>
                </c:pt>
                <c:pt idx="37">
                  <c:v>8.6164383561999998</c:v>
                </c:pt>
                <c:pt idx="38">
                  <c:v>8.6164383561999998</c:v>
                </c:pt>
                <c:pt idx="39">
                  <c:v>8.6164383561999998</c:v>
                </c:pt>
                <c:pt idx="40">
                  <c:v>8.6164383561999998</c:v>
                </c:pt>
                <c:pt idx="41">
                  <c:v>8.6164383561999998</c:v>
                </c:pt>
                <c:pt idx="42">
                  <c:v>8.6164383561999998</c:v>
                </c:pt>
                <c:pt idx="43">
                  <c:v>8.6164383561999998</c:v>
                </c:pt>
                <c:pt idx="44">
                  <c:v>8.6164383561999998</c:v>
                </c:pt>
                <c:pt idx="45">
                  <c:v>8.6164383561999998</c:v>
                </c:pt>
                <c:pt idx="46">
                  <c:v>8.6164383561999998</c:v>
                </c:pt>
                <c:pt idx="47">
                  <c:v>8.6164383561999998</c:v>
                </c:pt>
                <c:pt idx="48">
                  <c:v>8.6164383561999998</c:v>
                </c:pt>
                <c:pt idx="49">
                  <c:v>8.6164383561999998</c:v>
                </c:pt>
                <c:pt idx="50">
                  <c:v>8.6164383561999998</c:v>
                </c:pt>
                <c:pt idx="51">
                  <c:v>8.6164383561999998</c:v>
                </c:pt>
                <c:pt idx="52">
                  <c:v>8.6164383561999998</c:v>
                </c:pt>
                <c:pt idx="53">
                  <c:v>8.6164383561999998</c:v>
                </c:pt>
                <c:pt idx="54">
                  <c:v>8.6164383561999998</c:v>
                </c:pt>
                <c:pt idx="55">
                  <c:v>8.6164383561999998</c:v>
                </c:pt>
                <c:pt idx="56">
                  <c:v>8.6164383561999998</c:v>
                </c:pt>
                <c:pt idx="57">
                  <c:v>8.6164383561999998</c:v>
                </c:pt>
                <c:pt idx="58">
                  <c:v>8.6164383561999998</c:v>
                </c:pt>
                <c:pt idx="59">
                  <c:v>8.6164383561999998</c:v>
                </c:pt>
                <c:pt idx="60">
                  <c:v>8.6164383561999998</c:v>
                </c:pt>
                <c:pt idx="61">
                  <c:v>8.6164383561999998</c:v>
                </c:pt>
                <c:pt idx="62">
                  <c:v>8.6164383561999998</c:v>
                </c:pt>
                <c:pt idx="63">
                  <c:v>8.6164383561999998</c:v>
                </c:pt>
                <c:pt idx="64">
                  <c:v>8.6164383561999998</c:v>
                </c:pt>
                <c:pt idx="65">
                  <c:v>8.6164383561999998</c:v>
                </c:pt>
                <c:pt idx="66">
                  <c:v>8.6164383561999998</c:v>
                </c:pt>
                <c:pt idx="67">
                  <c:v>8.6164383561999998</c:v>
                </c:pt>
                <c:pt idx="68">
                  <c:v>8.6164383561999998</c:v>
                </c:pt>
                <c:pt idx="69">
                  <c:v>8.6164383561999998</c:v>
                </c:pt>
                <c:pt idx="70">
                  <c:v>8.6164383561999998</c:v>
                </c:pt>
                <c:pt idx="71">
                  <c:v>8.6164383561999998</c:v>
                </c:pt>
                <c:pt idx="72">
                  <c:v>8.6164383561999998</c:v>
                </c:pt>
                <c:pt idx="73">
                  <c:v>8.6164383561999998</c:v>
                </c:pt>
                <c:pt idx="74">
                  <c:v>8.6164383561999998</c:v>
                </c:pt>
                <c:pt idx="75">
                  <c:v>8.6164383561999998</c:v>
                </c:pt>
                <c:pt idx="76">
                  <c:v>8.6164383561999998</c:v>
                </c:pt>
                <c:pt idx="77">
                  <c:v>8.6164383561999998</c:v>
                </c:pt>
                <c:pt idx="78">
                  <c:v>8.6164383561999998</c:v>
                </c:pt>
                <c:pt idx="79">
                  <c:v>8.6164383561999998</c:v>
                </c:pt>
                <c:pt idx="80">
                  <c:v>8.6164383561999998</c:v>
                </c:pt>
                <c:pt idx="81">
                  <c:v>8.6164383561999998</c:v>
                </c:pt>
                <c:pt idx="82">
                  <c:v>8.6164383561999998</c:v>
                </c:pt>
                <c:pt idx="83">
                  <c:v>8.6164383561999998</c:v>
                </c:pt>
                <c:pt idx="84">
                  <c:v>8.6164383561999998</c:v>
                </c:pt>
                <c:pt idx="85">
                  <c:v>8.6164383561999998</c:v>
                </c:pt>
                <c:pt idx="86">
                  <c:v>8.6164383561999998</c:v>
                </c:pt>
                <c:pt idx="87">
                  <c:v>8.6164383561999998</c:v>
                </c:pt>
                <c:pt idx="88">
                  <c:v>8.6164383561999998</c:v>
                </c:pt>
                <c:pt idx="89">
                  <c:v>8.6164383561999998</c:v>
                </c:pt>
                <c:pt idx="90">
                  <c:v>8.6164383561999998</c:v>
                </c:pt>
                <c:pt idx="91">
                  <c:v>8.6164383561999998</c:v>
                </c:pt>
                <c:pt idx="92">
                  <c:v>8.6164383561999998</c:v>
                </c:pt>
                <c:pt idx="93">
                  <c:v>8.6164383561999998</c:v>
                </c:pt>
                <c:pt idx="94">
                  <c:v>8.6164383561999998</c:v>
                </c:pt>
                <c:pt idx="95">
                  <c:v>8.6164383561999998</c:v>
                </c:pt>
                <c:pt idx="96">
                  <c:v>8.6164383561999998</c:v>
                </c:pt>
                <c:pt idx="97">
                  <c:v>8.6164383561999998</c:v>
                </c:pt>
                <c:pt idx="98">
                  <c:v>8.6164383561999998</c:v>
                </c:pt>
                <c:pt idx="99">
                  <c:v>8.6164383561999998</c:v>
                </c:pt>
                <c:pt idx="100">
                  <c:v>8.6164383561999998</c:v>
                </c:pt>
                <c:pt idx="101">
                  <c:v>8.6164383561999998</c:v>
                </c:pt>
                <c:pt idx="102">
                  <c:v>8.6164383561999998</c:v>
                </c:pt>
                <c:pt idx="103">
                  <c:v>8.6164383561999998</c:v>
                </c:pt>
                <c:pt idx="104">
                  <c:v>8.6164383561999998</c:v>
                </c:pt>
                <c:pt idx="105">
                  <c:v>8.6164383561999998</c:v>
                </c:pt>
                <c:pt idx="106">
                  <c:v>8.6164383561999998</c:v>
                </c:pt>
                <c:pt idx="107">
                  <c:v>8.6164383561999998</c:v>
                </c:pt>
                <c:pt idx="108">
                  <c:v>8.6164383561999998</c:v>
                </c:pt>
                <c:pt idx="109">
                  <c:v>8.6164383561999998</c:v>
                </c:pt>
                <c:pt idx="110">
                  <c:v>8.6164383561999998</c:v>
                </c:pt>
                <c:pt idx="111">
                  <c:v>8.6164383561999998</c:v>
                </c:pt>
                <c:pt idx="112">
                  <c:v>8.6164383561999998</c:v>
                </c:pt>
                <c:pt idx="113">
                  <c:v>8.6164383561999998</c:v>
                </c:pt>
                <c:pt idx="114">
                  <c:v>8.6164383561999998</c:v>
                </c:pt>
                <c:pt idx="115">
                  <c:v>8.6164383561999998</c:v>
                </c:pt>
                <c:pt idx="116">
                  <c:v>8.6164383561999998</c:v>
                </c:pt>
                <c:pt idx="117">
                  <c:v>8.6164383561999998</c:v>
                </c:pt>
                <c:pt idx="118">
                  <c:v>8.6164383561999998</c:v>
                </c:pt>
                <c:pt idx="119">
                  <c:v>8.6164383561999998</c:v>
                </c:pt>
                <c:pt idx="120">
                  <c:v>8.6164383561999998</c:v>
                </c:pt>
                <c:pt idx="121">
                  <c:v>8.6164383561999998</c:v>
                </c:pt>
                <c:pt idx="122">
                  <c:v>8.6164383561999998</c:v>
                </c:pt>
                <c:pt idx="123">
                  <c:v>8.6164383561999998</c:v>
                </c:pt>
                <c:pt idx="124">
                  <c:v>8.6164383561999998</c:v>
                </c:pt>
                <c:pt idx="125">
                  <c:v>8.6164383561999998</c:v>
                </c:pt>
                <c:pt idx="126">
                  <c:v>8.6164383561999998</c:v>
                </c:pt>
                <c:pt idx="127">
                  <c:v>8.6164383561999998</c:v>
                </c:pt>
                <c:pt idx="128">
                  <c:v>8.6164383561999998</c:v>
                </c:pt>
                <c:pt idx="129">
                  <c:v>8.6164383561999998</c:v>
                </c:pt>
                <c:pt idx="130">
                  <c:v>8.6164383561999998</c:v>
                </c:pt>
                <c:pt idx="131">
                  <c:v>8.6164383561999998</c:v>
                </c:pt>
                <c:pt idx="132">
                  <c:v>8.6164383561999998</c:v>
                </c:pt>
                <c:pt idx="133">
                  <c:v>8.6164383561999998</c:v>
                </c:pt>
                <c:pt idx="134">
                  <c:v>8.6164383561999998</c:v>
                </c:pt>
                <c:pt idx="135">
                  <c:v>8.6164383561999998</c:v>
                </c:pt>
                <c:pt idx="136">
                  <c:v>8.6164383561999998</c:v>
                </c:pt>
                <c:pt idx="137">
                  <c:v>8.6164383561999998</c:v>
                </c:pt>
                <c:pt idx="138">
                  <c:v>8.6164383561999998</c:v>
                </c:pt>
                <c:pt idx="139">
                  <c:v>8.6164383561999998</c:v>
                </c:pt>
                <c:pt idx="140">
                  <c:v>8.6164383561999998</c:v>
                </c:pt>
                <c:pt idx="141">
                  <c:v>8.6164383561999998</c:v>
                </c:pt>
                <c:pt idx="142">
                  <c:v>8.6164383561999998</c:v>
                </c:pt>
                <c:pt idx="143">
                  <c:v>8.6164383561999998</c:v>
                </c:pt>
                <c:pt idx="144">
                  <c:v>8.6164383561999998</c:v>
                </c:pt>
                <c:pt idx="145">
                  <c:v>8.6164383561999998</c:v>
                </c:pt>
                <c:pt idx="146">
                  <c:v>8.6164383561999998</c:v>
                </c:pt>
                <c:pt idx="147">
                  <c:v>8.6164383561999998</c:v>
                </c:pt>
                <c:pt idx="148">
                  <c:v>8.6164383561999998</c:v>
                </c:pt>
                <c:pt idx="149">
                  <c:v>8.6164383561999998</c:v>
                </c:pt>
                <c:pt idx="150">
                  <c:v>8.6164383561999998</c:v>
                </c:pt>
                <c:pt idx="151">
                  <c:v>8.6164383561999998</c:v>
                </c:pt>
                <c:pt idx="152">
                  <c:v>8.6164383561999998</c:v>
                </c:pt>
                <c:pt idx="153">
                  <c:v>8.6164383561999998</c:v>
                </c:pt>
                <c:pt idx="154">
                  <c:v>8.6164383561999998</c:v>
                </c:pt>
                <c:pt idx="155">
                  <c:v>8.6164383561999998</c:v>
                </c:pt>
                <c:pt idx="156">
                  <c:v>8.6164383561999998</c:v>
                </c:pt>
                <c:pt idx="157">
                  <c:v>8.6164383561999998</c:v>
                </c:pt>
                <c:pt idx="158">
                  <c:v>8.6164383561999998</c:v>
                </c:pt>
                <c:pt idx="159">
                  <c:v>8.6164383561999998</c:v>
                </c:pt>
                <c:pt idx="160">
                  <c:v>8.6164383561999998</c:v>
                </c:pt>
                <c:pt idx="161">
                  <c:v>8.6164383561999998</c:v>
                </c:pt>
                <c:pt idx="162">
                  <c:v>8.6164383561999998</c:v>
                </c:pt>
                <c:pt idx="163">
                  <c:v>8.6164383561999998</c:v>
                </c:pt>
                <c:pt idx="164">
                  <c:v>8.6164383561999998</c:v>
                </c:pt>
                <c:pt idx="165">
                  <c:v>8.6164383561999998</c:v>
                </c:pt>
                <c:pt idx="166">
                  <c:v>8.6164383561999998</c:v>
                </c:pt>
                <c:pt idx="167">
                  <c:v>8.6164383561999998</c:v>
                </c:pt>
                <c:pt idx="168">
                  <c:v>8.6164383561999998</c:v>
                </c:pt>
                <c:pt idx="169">
                  <c:v>8.6164383561999998</c:v>
                </c:pt>
                <c:pt idx="170">
                  <c:v>8.6164383561999998</c:v>
                </c:pt>
                <c:pt idx="171">
                  <c:v>8.6164383561999998</c:v>
                </c:pt>
                <c:pt idx="172">
                  <c:v>8.6164383561999998</c:v>
                </c:pt>
                <c:pt idx="173">
                  <c:v>8.6164383561999998</c:v>
                </c:pt>
                <c:pt idx="174">
                  <c:v>8.6164383561999998</c:v>
                </c:pt>
                <c:pt idx="175">
                  <c:v>8.6164383561999998</c:v>
                </c:pt>
                <c:pt idx="176">
                  <c:v>8.6164383561999998</c:v>
                </c:pt>
                <c:pt idx="177">
                  <c:v>8.6164383561999998</c:v>
                </c:pt>
                <c:pt idx="178">
                  <c:v>8.6164383561999998</c:v>
                </c:pt>
                <c:pt idx="179">
                  <c:v>8.6164383561999998</c:v>
                </c:pt>
                <c:pt idx="180">
                  <c:v>8.6164383561999998</c:v>
                </c:pt>
                <c:pt idx="181">
                  <c:v>8.6164383561999998</c:v>
                </c:pt>
                <c:pt idx="182">
                  <c:v>8.6164383561999998</c:v>
                </c:pt>
                <c:pt idx="183">
                  <c:v>8.6164383561999998</c:v>
                </c:pt>
                <c:pt idx="184">
                  <c:v>8.6164383561999998</c:v>
                </c:pt>
                <c:pt idx="185">
                  <c:v>8.6164383561999998</c:v>
                </c:pt>
                <c:pt idx="186">
                  <c:v>8.6164383561999998</c:v>
                </c:pt>
                <c:pt idx="187">
                  <c:v>8.6164383561999998</c:v>
                </c:pt>
                <c:pt idx="188">
                  <c:v>8.6164383561999998</c:v>
                </c:pt>
                <c:pt idx="189">
                  <c:v>8.6164383561999998</c:v>
                </c:pt>
                <c:pt idx="190">
                  <c:v>8.6164383561999998</c:v>
                </c:pt>
                <c:pt idx="191">
                  <c:v>8.6164383561999998</c:v>
                </c:pt>
                <c:pt idx="192">
                  <c:v>8.6164383561999998</c:v>
                </c:pt>
                <c:pt idx="193">
                  <c:v>8.6164383561999998</c:v>
                </c:pt>
                <c:pt idx="194">
                  <c:v>8.6164383561999998</c:v>
                </c:pt>
                <c:pt idx="195">
                  <c:v>8.6164383561999998</c:v>
                </c:pt>
                <c:pt idx="196">
                  <c:v>8.6164383561999998</c:v>
                </c:pt>
                <c:pt idx="197">
                  <c:v>8.6164383561999998</c:v>
                </c:pt>
                <c:pt idx="198">
                  <c:v>8.6164383561999998</c:v>
                </c:pt>
                <c:pt idx="199">
                  <c:v>8.6164383561999998</c:v>
                </c:pt>
                <c:pt idx="200">
                  <c:v>8.6164383561999998</c:v>
                </c:pt>
                <c:pt idx="201">
                  <c:v>8.6164383561999998</c:v>
                </c:pt>
                <c:pt idx="202">
                  <c:v>8.6164383561999998</c:v>
                </c:pt>
                <c:pt idx="203">
                  <c:v>8.6164383561999998</c:v>
                </c:pt>
                <c:pt idx="204">
                  <c:v>8.6164383561999998</c:v>
                </c:pt>
                <c:pt idx="205">
                  <c:v>8.6164383561999998</c:v>
                </c:pt>
                <c:pt idx="206">
                  <c:v>8.6164383561999998</c:v>
                </c:pt>
                <c:pt idx="207">
                  <c:v>8.6164383561999998</c:v>
                </c:pt>
                <c:pt idx="208">
                  <c:v>8.6164383561999998</c:v>
                </c:pt>
                <c:pt idx="209">
                  <c:v>8.6164383561999998</c:v>
                </c:pt>
                <c:pt idx="210">
                  <c:v>8.6164383561999998</c:v>
                </c:pt>
                <c:pt idx="211">
                  <c:v>8.6164383561999998</c:v>
                </c:pt>
                <c:pt idx="212">
                  <c:v>8.6164383561999998</c:v>
                </c:pt>
                <c:pt idx="213">
                  <c:v>8.6164383561999998</c:v>
                </c:pt>
                <c:pt idx="214">
                  <c:v>8.6164383561999998</c:v>
                </c:pt>
                <c:pt idx="215">
                  <c:v>8.6164383561999998</c:v>
                </c:pt>
                <c:pt idx="216">
                  <c:v>8.6164383561999998</c:v>
                </c:pt>
                <c:pt idx="217">
                  <c:v>8.6164383561999998</c:v>
                </c:pt>
                <c:pt idx="218">
                  <c:v>8.6164383561999998</c:v>
                </c:pt>
                <c:pt idx="219">
                  <c:v>8.6164383561999998</c:v>
                </c:pt>
                <c:pt idx="220">
                  <c:v>8.6164383561999998</c:v>
                </c:pt>
                <c:pt idx="221">
                  <c:v>8.6164383561999998</c:v>
                </c:pt>
                <c:pt idx="222">
                  <c:v>8.6164383561999998</c:v>
                </c:pt>
                <c:pt idx="223">
                  <c:v>8.6164383561999998</c:v>
                </c:pt>
                <c:pt idx="224">
                  <c:v>8.6164383561999998</c:v>
                </c:pt>
                <c:pt idx="225">
                  <c:v>8.6164383561999998</c:v>
                </c:pt>
                <c:pt idx="226">
                  <c:v>8.6164383561999998</c:v>
                </c:pt>
                <c:pt idx="227">
                  <c:v>8.6164383561999998</c:v>
                </c:pt>
                <c:pt idx="228">
                  <c:v>8.6164383561999998</c:v>
                </c:pt>
                <c:pt idx="229">
                  <c:v>8.6164383561999998</c:v>
                </c:pt>
                <c:pt idx="230">
                  <c:v>8.6164383561999998</c:v>
                </c:pt>
                <c:pt idx="231">
                  <c:v>8.6164383561999998</c:v>
                </c:pt>
                <c:pt idx="232">
                  <c:v>8.6164383561999998</c:v>
                </c:pt>
                <c:pt idx="233">
                  <c:v>8.6164383561999998</c:v>
                </c:pt>
                <c:pt idx="234">
                  <c:v>8.6164383561999998</c:v>
                </c:pt>
                <c:pt idx="235">
                  <c:v>8.6164383561999998</c:v>
                </c:pt>
                <c:pt idx="236">
                  <c:v>8.6164383561999998</c:v>
                </c:pt>
                <c:pt idx="237">
                  <c:v>8.6164383561999998</c:v>
                </c:pt>
                <c:pt idx="238">
                  <c:v>8.6164383561999998</c:v>
                </c:pt>
                <c:pt idx="239">
                  <c:v>8.6164383561999998</c:v>
                </c:pt>
                <c:pt idx="240">
                  <c:v>8.6164383561999998</c:v>
                </c:pt>
                <c:pt idx="241">
                  <c:v>8.6164383561999998</c:v>
                </c:pt>
                <c:pt idx="242">
                  <c:v>8.6164383561999998</c:v>
                </c:pt>
                <c:pt idx="243">
                  <c:v>8.6164383561999998</c:v>
                </c:pt>
                <c:pt idx="244">
                  <c:v>8.6164383561999998</c:v>
                </c:pt>
                <c:pt idx="245">
                  <c:v>8.6164383561999998</c:v>
                </c:pt>
                <c:pt idx="246">
                  <c:v>8.6164383561999998</c:v>
                </c:pt>
                <c:pt idx="247">
                  <c:v>8.6164383561999998</c:v>
                </c:pt>
                <c:pt idx="248">
                  <c:v>8.6164383561999998</c:v>
                </c:pt>
                <c:pt idx="249">
                  <c:v>8.6164383561999998</c:v>
                </c:pt>
                <c:pt idx="250">
                  <c:v>8.6164383561999998</c:v>
                </c:pt>
                <c:pt idx="251">
                  <c:v>8.6164383561999998</c:v>
                </c:pt>
                <c:pt idx="252">
                  <c:v>8.6164383561999998</c:v>
                </c:pt>
                <c:pt idx="253">
                  <c:v>8.6164383561999998</c:v>
                </c:pt>
                <c:pt idx="254">
                  <c:v>8.6164383561999998</c:v>
                </c:pt>
                <c:pt idx="255">
                  <c:v>8.6164383561999998</c:v>
                </c:pt>
                <c:pt idx="256">
                  <c:v>8.6164383561999998</c:v>
                </c:pt>
                <c:pt idx="257">
                  <c:v>8.6164383561999998</c:v>
                </c:pt>
                <c:pt idx="258">
                  <c:v>8.6164383561999998</c:v>
                </c:pt>
                <c:pt idx="259">
                  <c:v>8.6164383561999998</c:v>
                </c:pt>
                <c:pt idx="260">
                  <c:v>8.6164383561999998</c:v>
                </c:pt>
                <c:pt idx="261">
                  <c:v>8.6164383561999998</c:v>
                </c:pt>
                <c:pt idx="262">
                  <c:v>8.6164383561999998</c:v>
                </c:pt>
                <c:pt idx="263">
                  <c:v>8.6164383561999998</c:v>
                </c:pt>
                <c:pt idx="264">
                  <c:v>8.6164383561999998</c:v>
                </c:pt>
                <c:pt idx="265">
                  <c:v>8.6164383561999998</c:v>
                </c:pt>
                <c:pt idx="266">
                  <c:v>8.6164383561999998</c:v>
                </c:pt>
                <c:pt idx="267">
                  <c:v>8.6164383561999998</c:v>
                </c:pt>
                <c:pt idx="268">
                  <c:v>8.6164383561999998</c:v>
                </c:pt>
                <c:pt idx="269">
                  <c:v>8.6164383561999998</c:v>
                </c:pt>
                <c:pt idx="270">
                  <c:v>8.6164383561999998</c:v>
                </c:pt>
                <c:pt idx="271">
                  <c:v>8.6164383561999998</c:v>
                </c:pt>
                <c:pt idx="272">
                  <c:v>8.6164383561999998</c:v>
                </c:pt>
                <c:pt idx="273">
                  <c:v>8.6164383561999998</c:v>
                </c:pt>
                <c:pt idx="274">
                  <c:v>8.6164383561999998</c:v>
                </c:pt>
                <c:pt idx="275">
                  <c:v>8.6164383561999998</c:v>
                </c:pt>
                <c:pt idx="276">
                  <c:v>8.6164383561999998</c:v>
                </c:pt>
                <c:pt idx="277">
                  <c:v>8.6164383561999998</c:v>
                </c:pt>
                <c:pt idx="278">
                  <c:v>8.6164383561999998</c:v>
                </c:pt>
                <c:pt idx="279">
                  <c:v>8.6164383561999998</c:v>
                </c:pt>
                <c:pt idx="280">
                  <c:v>8.6164383561999998</c:v>
                </c:pt>
                <c:pt idx="281">
                  <c:v>8.6164383561999998</c:v>
                </c:pt>
                <c:pt idx="282">
                  <c:v>8.6164383561999998</c:v>
                </c:pt>
                <c:pt idx="283">
                  <c:v>8.6164383561999998</c:v>
                </c:pt>
                <c:pt idx="284">
                  <c:v>8.6164383561999998</c:v>
                </c:pt>
                <c:pt idx="285">
                  <c:v>8.6164383561999998</c:v>
                </c:pt>
                <c:pt idx="286">
                  <c:v>8.6164383561999998</c:v>
                </c:pt>
                <c:pt idx="287">
                  <c:v>8.6164383561999998</c:v>
                </c:pt>
                <c:pt idx="288">
                  <c:v>8.6164383561999998</c:v>
                </c:pt>
                <c:pt idx="289">
                  <c:v>8.6164383561999998</c:v>
                </c:pt>
                <c:pt idx="290">
                  <c:v>8.6164383561999998</c:v>
                </c:pt>
                <c:pt idx="291">
                  <c:v>8.6164383561999998</c:v>
                </c:pt>
                <c:pt idx="292">
                  <c:v>8.6164383561999998</c:v>
                </c:pt>
                <c:pt idx="293">
                  <c:v>8.6164383561999998</c:v>
                </c:pt>
                <c:pt idx="294">
                  <c:v>8.6164383561999998</c:v>
                </c:pt>
                <c:pt idx="295">
                  <c:v>8.6164383561999998</c:v>
                </c:pt>
                <c:pt idx="296">
                  <c:v>8.6164383561999998</c:v>
                </c:pt>
                <c:pt idx="297">
                  <c:v>8.6164383561999998</c:v>
                </c:pt>
                <c:pt idx="298">
                  <c:v>8.6164383561999998</c:v>
                </c:pt>
                <c:pt idx="299">
                  <c:v>8.6164383561999998</c:v>
                </c:pt>
                <c:pt idx="300">
                  <c:v>8.6164383561999998</c:v>
                </c:pt>
                <c:pt idx="301">
                  <c:v>8.6164383561999998</c:v>
                </c:pt>
                <c:pt idx="302">
                  <c:v>8.6164383561999998</c:v>
                </c:pt>
                <c:pt idx="303">
                  <c:v>8.6164383561999998</c:v>
                </c:pt>
                <c:pt idx="304">
                  <c:v>8.6164383561999998</c:v>
                </c:pt>
                <c:pt idx="305">
                  <c:v>8.6164383561999998</c:v>
                </c:pt>
                <c:pt idx="306">
                  <c:v>8.6164383561999998</c:v>
                </c:pt>
                <c:pt idx="307">
                  <c:v>8.6164383561999998</c:v>
                </c:pt>
                <c:pt idx="308">
                  <c:v>8.6164383561999998</c:v>
                </c:pt>
                <c:pt idx="309">
                  <c:v>8.6164383561999998</c:v>
                </c:pt>
                <c:pt idx="310">
                  <c:v>8.6164383561999998</c:v>
                </c:pt>
                <c:pt idx="311">
                  <c:v>8.6164383561999998</c:v>
                </c:pt>
                <c:pt idx="312">
                  <c:v>8.6164383561999998</c:v>
                </c:pt>
                <c:pt idx="313">
                  <c:v>8.6164383561999998</c:v>
                </c:pt>
                <c:pt idx="314">
                  <c:v>8.6164383561999998</c:v>
                </c:pt>
                <c:pt idx="315">
                  <c:v>8.6164383561999998</c:v>
                </c:pt>
                <c:pt idx="316">
                  <c:v>8.6164383561999998</c:v>
                </c:pt>
                <c:pt idx="317">
                  <c:v>8.6164383561999998</c:v>
                </c:pt>
                <c:pt idx="318">
                  <c:v>8.6164383561999998</c:v>
                </c:pt>
                <c:pt idx="319">
                  <c:v>8.6164383561999998</c:v>
                </c:pt>
                <c:pt idx="320">
                  <c:v>8.6164383561999998</c:v>
                </c:pt>
                <c:pt idx="321">
                  <c:v>8.6164383561999998</c:v>
                </c:pt>
                <c:pt idx="322">
                  <c:v>8.6164383561999998</c:v>
                </c:pt>
                <c:pt idx="323">
                  <c:v>8.6164383561999998</c:v>
                </c:pt>
                <c:pt idx="324">
                  <c:v>8.6164383561999998</c:v>
                </c:pt>
                <c:pt idx="325">
                  <c:v>8.6164383561999998</c:v>
                </c:pt>
                <c:pt idx="326">
                  <c:v>8.6164383561999998</c:v>
                </c:pt>
                <c:pt idx="327">
                  <c:v>8.6164383561999998</c:v>
                </c:pt>
                <c:pt idx="328">
                  <c:v>8.6164383561999998</c:v>
                </c:pt>
                <c:pt idx="329">
                  <c:v>8.6164383561999998</c:v>
                </c:pt>
                <c:pt idx="330">
                  <c:v>8.6164383561999998</c:v>
                </c:pt>
                <c:pt idx="331">
                  <c:v>8.6164383561999998</c:v>
                </c:pt>
                <c:pt idx="332">
                  <c:v>8.6164383561999998</c:v>
                </c:pt>
                <c:pt idx="333">
                  <c:v>8.6164383561999998</c:v>
                </c:pt>
                <c:pt idx="334">
                  <c:v>8.6164383561999998</c:v>
                </c:pt>
                <c:pt idx="335">
                  <c:v>8.6164383561999998</c:v>
                </c:pt>
                <c:pt idx="336">
                  <c:v>8.6164383561999998</c:v>
                </c:pt>
                <c:pt idx="337">
                  <c:v>8.6164383561999998</c:v>
                </c:pt>
                <c:pt idx="338">
                  <c:v>8.6164383561999998</c:v>
                </c:pt>
                <c:pt idx="339">
                  <c:v>8.6164383561999998</c:v>
                </c:pt>
                <c:pt idx="340">
                  <c:v>8.6164383561999998</c:v>
                </c:pt>
                <c:pt idx="341">
                  <c:v>8.6164383561999998</c:v>
                </c:pt>
                <c:pt idx="342">
                  <c:v>8.6164383561999998</c:v>
                </c:pt>
                <c:pt idx="343">
                  <c:v>8.6164383561999998</c:v>
                </c:pt>
                <c:pt idx="344">
                  <c:v>8.6164383561999998</c:v>
                </c:pt>
                <c:pt idx="345">
                  <c:v>8.6164383561999998</c:v>
                </c:pt>
                <c:pt idx="346">
                  <c:v>8.6164383561999998</c:v>
                </c:pt>
                <c:pt idx="347">
                  <c:v>8.6164383561999998</c:v>
                </c:pt>
                <c:pt idx="348">
                  <c:v>8.6164383561999998</c:v>
                </c:pt>
                <c:pt idx="349">
                  <c:v>8.6164383561999998</c:v>
                </c:pt>
                <c:pt idx="350">
                  <c:v>8.6164383561999998</c:v>
                </c:pt>
                <c:pt idx="351">
                  <c:v>8.6164383561999998</c:v>
                </c:pt>
                <c:pt idx="352">
                  <c:v>8.6164383561999998</c:v>
                </c:pt>
                <c:pt idx="353">
                  <c:v>8.6164383561999998</c:v>
                </c:pt>
                <c:pt idx="354">
                  <c:v>8.6164383561999998</c:v>
                </c:pt>
                <c:pt idx="355">
                  <c:v>8.6164383561999998</c:v>
                </c:pt>
                <c:pt idx="356">
                  <c:v>8.6164383561999998</c:v>
                </c:pt>
                <c:pt idx="357">
                  <c:v>8.6164383561999998</c:v>
                </c:pt>
                <c:pt idx="358">
                  <c:v>8.6164383561999998</c:v>
                </c:pt>
                <c:pt idx="359">
                  <c:v>8.6164383561999998</c:v>
                </c:pt>
                <c:pt idx="360">
                  <c:v>8.6164383561999998</c:v>
                </c:pt>
                <c:pt idx="361">
                  <c:v>8.6164383561999998</c:v>
                </c:pt>
                <c:pt idx="362">
                  <c:v>8.6164383561999998</c:v>
                </c:pt>
                <c:pt idx="363">
                  <c:v>8.6164383561999998</c:v>
                </c:pt>
                <c:pt idx="364">
                  <c:v>8.6164383561999998</c:v>
                </c:pt>
              </c:numCache>
            </c:numRef>
          </c:val>
          <c:extLst>
            <c:ext xmlns:c16="http://schemas.microsoft.com/office/drawing/2014/chart" uri="{C3380CC4-5D6E-409C-BE32-E72D297353CC}">
              <c16:uniqueId val="{00000008-AE55-4E03-AC28-462480A3DDA3}"/>
            </c:ext>
          </c:extLst>
        </c:ser>
        <c:ser>
          <c:idx val="9"/>
          <c:order val="9"/>
          <c:tx>
            <c:strRef>
              <c:f>'2019-20 Average Load Curve'!$M$38</c:f>
              <c:strCache>
                <c:ptCount val="1"/>
                <c:pt idx="0">
                  <c:v>IUK</c:v>
                </c:pt>
              </c:strCache>
            </c:strRef>
          </c:tx>
          <c:spPr>
            <a:solidFill>
              <a:srgbClr val="FF0000"/>
            </a:solidFill>
            <a:ln w="25400">
              <a:noFill/>
            </a:ln>
          </c:spPr>
          <c:invertIfNegative val="0"/>
          <c:val>
            <c:numRef>
              <c:f>'2019-20 Average Load Curve'!$M$39:$M$403</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2</c:v>
                </c:pt>
                <c:pt idx="121">
                  <c:v>5</c:v>
                </c:pt>
                <c:pt idx="122">
                  <c:v>8</c:v>
                </c:pt>
                <c:pt idx="123">
                  <c:v>10</c:v>
                </c:pt>
                <c:pt idx="124">
                  <c:v>13</c:v>
                </c:pt>
                <c:pt idx="125">
                  <c:v>16</c:v>
                </c:pt>
                <c:pt idx="126">
                  <c:v>19</c:v>
                </c:pt>
                <c:pt idx="127">
                  <c:v>21</c:v>
                </c:pt>
                <c:pt idx="128">
                  <c:v>24</c:v>
                </c:pt>
                <c:pt idx="129">
                  <c:v>27</c:v>
                </c:pt>
                <c:pt idx="130">
                  <c:v>30</c:v>
                </c:pt>
                <c:pt idx="131">
                  <c:v>32</c:v>
                </c:pt>
                <c:pt idx="132">
                  <c:v>35</c:v>
                </c:pt>
                <c:pt idx="133">
                  <c:v>38</c:v>
                </c:pt>
                <c:pt idx="134">
                  <c:v>41</c:v>
                </c:pt>
                <c:pt idx="135">
                  <c:v>44</c:v>
                </c:pt>
                <c:pt idx="136">
                  <c:v>46</c:v>
                </c:pt>
                <c:pt idx="137">
                  <c:v>49</c:v>
                </c:pt>
                <c:pt idx="138">
                  <c:v>52</c:v>
                </c:pt>
                <c:pt idx="139">
                  <c:v>55</c:v>
                </c:pt>
                <c:pt idx="140">
                  <c:v>58</c:v>
                </c:pt>
                <c:pt idx="141">
                  <c:v>61</c:v>
                </c:pt>
                <c:pt idx="142">
                  <c:v>64</c:v>
                </c:pt>
                <c:pt idx="143">
                  <c:v>66</c:v>
                </c:pt>
                <c:pt idx="144">
                  <c:v>69</c:v>
                </c:pt>
                <c:pt idx="145">
                  <c:v>72</c:v>
                </c:pt>
                <c:pt idx="146">
                  <c:v>75</c:v>
                </c:pt>
                <c:pt idx="147">
                  <c:v>78</c:v>
                </c:pt>
                <c:pt idx="148">
                  <c:v>81</c:v>
                </c:pt>
                <c:pt idx="149">
                  <c:v>84</c:v>
                </c:pt>
                <c:pt idx="150">
                  <c:v>87</c:v>
                </c:pt>
                <c:pt idx="151">
                  <c:v>89</c:v>
                </c:pt>
                <c:pt idx="152">
                  <c:v>92</c:v>
                </c:pt>
                <c:pt idx="153">
                  <c:v>95</c:v>
                </c:pt>
                <c:pt idx="154">
                  <c:v>98</c:v>
                </c:pt>
                <c:pt idx="155">
                  <c:v>101</c:v>
                </c:pt>
                <c:pt idx="156">
                  <c:v>104</c:v>
                </c:pt>
                <c:pt idx="157">
                  <c:v>107</c:v>
                </c:pt>
                <c:pt idx="158">
                  <c:v>110</c:v>
                </c:pt>
                <c:pt idx="159">
                  <c:v>113</c:v>
                </c:pt>
                <c:pt idx="160">
                  <c:v>116</c:v>
                </c:pt>
                <c:pt idx="161">
                  <c:v>118</c:v>
                </c:pt>
                <c:pt idx="162">
                  <c:v>121</c:v>
                </c:pt>
                <c:pt idx="163">
                  <c:v>124</c:v>
                </c:pt>
                <c:pt idx="164">
                  <c:v>127</c:v>
                </c:pt>
                <c:pt idx="165">
                  <c:v>130</c:v>
                </c:pt>
                <c:pt idx="166">
                  <c:v>133</c:v>
                </c:pt>
                <c:pt idx="167">
                  <c:v>136</c:v>
                </c:pt>
                <c:pt idx="168">
                  <c:v>139</c:v>
                </c:pt>
                <c:pt idx="169">
                  <c:v>142</c:v>
                </c:pt>
                <c:pt idx="170">
                  <c:v>145</c:v>
                </c:pt>
                <c:pt idx="171">
                  <c:v>147</c:v>
                </c:pt>
                <c:pt idx="172">
                  <c:v>150</c:v>
                </c:pt>
                <c:pt idx="173">
                  <c:v>153</c:v>
                </c:pt>
                <c:pt idx="174">
                  <c:v>156</c:v>
                </c:pt>
                <c:pt idx="175">
                  <c:v>159</c:v>
                </c:pt>
                <c:pt idx="176">
                  <c:v>162</c:v>
                </c:pt>
                <c:pt idx="177">
                  <c:v>165</c:v>
                </c:pt>
                <c:pt idx="178">
                  <c:v>168</c:v>
                </c:pt>
                <c:pt idx="179">
                  <c:v>170</c:v>
                </c:pt>
                <c:pt idx="180">
                  <c:v>173</c:v>
                </c:pt>
                <c:pt idx="181">
                  <c:v>176</c:v>
                </c:pt>
                <c:pt idx="182">
                  <c:v>179</c:v>
                </c:pt>
                <c:pt idx="183">
                  <c:v>182</c:v>
                </c:pt>
                <c:pt idx="184">
                  <c:v>185</c:v>
                </c:pt>
                <c:pt idx="185">
                  <c:v>188</c:v>
                </c:pt>
                <c:pt idx="186">
                  <c:v>190</c:v>
                </c:pt>
                <c:pt idx="187">
                  <c:v>193</c:v>
                </c:pt>
                <c:pt idx="188">
                  <c:v>196</c:v>
                </c:pt>
                <c:pt idx="189">
                  <c:v>199</c:v>
                </c:pt>
                <c:pt idx="190">
                  <c:v>202</c:v>
                </c:pt>
                <c:pt idx="191">
                  <c:v>204</c:v>
                </c:pt>
                <c:pt idx="192">
                  <c:v>207</c:v>
                </c:pt>
                <c:pt idx="193">
                  <c:v>210</c:v>
                </c:pt>
                <c:pt idx="194">
                  <c:v>213</c:v>
                </c:pt>
                <c:pt idx="195">
                  <c:v>215</c:v>
                </c:pt>
                <c:pt idx="196">
                  <c:v>218</c:v>
                </c:pt>
                <c:pt idx="197">
                  <c:v>221</c:v>
                </c:pt>
                <c:pt idx="198">
                  <c:v>224</c:v>
                </c:pt>
                <c:pt idx="199">
                  <c:v>226</c:v>
                </c:pt>
                <c:pt idx="200">
                  <c:v>229</c:v>
                </c:pt>
                <c:pt idx="201">
                  <c:v>232</c:v>
                </c:pt>
                <c:pt idx="202">
                  <c:v>235</c:v>
                </c:pt>
                <c:pt idx="203">
                  <c:v>237</c:v>
                </c:pt>
                <c:pt idx="204">
                  <c:v>240</c:v>
                </c:pt>
                <c:pt idx="205">
                  <c:v>242</c:v>
                </c:pt>
                <c:pt idx="206">
                  <c:v>245</c:v>
                </c:pt>
                <c:pt idx="207">
                  <c:v>248</c:v>
                </c:pt>
                <c:pt idx="208">
                  <c:v>250</c:v>
                </c:pt>
                <c:pt idx="209">
                  <c:v>253</c:v>
                </c:pt>
                <c:pt idx="210">
                  <c:v>256</c:v>
                </c:pt>
                <c:pt idx="211">
                  <c:v>258</c:v>
                </c:pt>
                <c:pt idx="212">
                  <c:v>261</c:v>
                </c:pt>
                <c:pt idx="213">
                  <c:v>263</c:v>
                </c:pt>
                <c:pt idx="214">
                  <c:v>266</c:v>
                </c:pt>
                <c:pt idx="215">
                  <c:v>268</c:v>
                </c:pt>
                <c:pt idx="216">
                  <c:v>271</c:v>
                </c:pt>
                <c:pt idx="217">
                  <c:v>273</c:v>
                </c:pt>
                <c:pt idx="218">
                  <c:v>276</c:v>
                </c:pt>
                <c:pt idx="219">
                  <c:v>278</c:v>
                </c:pt>
                <c:pt idx="220">
                  <c:v>281</c:v>
                </c:pt>
                <c:pt idx="221">
                  <c:v>283</c:v>
                </c:pt>
                <c:pt idx="222">
                  <c:v>286</c:v>
                </c:pt>
                <c:pt idx="223">
                  <c:v>288</c:v>
                </c:pt>
                <c:pt idx="224">
                  <c:v>290</c:v>
                </c:pt>
                <c:pt idx="225">
                  <c:v>293</c:v>
                </c:pt>
                <c:pt idx="226">
                  <c:v>295</c:v>
                </c:pt>
                <c:pt idx="227">
                  <c:v>297</c:v>
                </c:pt>
                <c:pt idx="228">
                  <c:v>300</c:v>
                </c:pt>
                <c:pt idx="229">
                  <c:v>302</c:v>
                </c:pt>
                <c:pt idx="230">
                  <c:v>304</c:v>
                </c:pt>
                <c:pt idx="231">
                  <c:v>307</c:v>
                </c:pt>
                <c:pt idx="232">
                  <c:v>309</c:v>
                </c:pt>
                <c:pt idx="233">
                  <c:v>311</c:v>
                </c:pt>
                <c:pt idx="234">
                  <c:v>313</c:v>
                </c:pt>
                <c:pt idx="235">
                  <c:v>316</c:v>
                </c:pt>
                <c:pt idx="236">
                  <c:v>318</c:v>
                </c:pt>
                <c:pt idx="237">
                  <c:v>320</c:v>
                </c:pt>
                <c:pt idx="238">
                  <c:v>322</c:v>
                </c:pt>
                <c:pt idx="239">
                  <c:v>324</c:v>
                </c:pt>
                <c:pt idx="240">
                  <c:v>326</c:v>
                </c:pt>
                <c:pt idx="241">
                  <c:v>328</c:v>
                </c:pt>
                <c:pt idx="242">
                  <c:v>330</c:v>
                </c:pt>
                <c:pt idx="243">
                  <c:v>332</c:v>
                </c:pt>
                <c:pt idx="244">
                  <c:v>334</c:v>
                </c:pt>
                <c:pt idx="245">
                  <c:v>337</c:v>
                </c:pt>
                <c:pt idx="246">
                  <c:v>338</c:v>
                </c:pt>
                <c:pt idx="247">
                  <c:v>340</c:v>
                </c:pt>
                <c:pt idx="248">
                  <c:v>342</c:v>
                </c:pt>
                <c:pt idx="249">
                  <c:v>344</c:v>
                </c:pt>
                <c:pt idx="250">
                  <c:v>346</c:v>
                </c:pt>
                <c:pt idx="251">
                  <c:v>348</c:v>
                </c:pt>
                <c:pt idx="252">
                  <c:v>350</c:v>
                </c:pt>
                <c:pt idx="253">
                  <c:v>352</c:v>
                </c:pt>
                <c:pt idx="254">
                  <c:v>354</c:v>
                </c:pt>
                <c:pt idx="255">
                  <c:v>355</c:v>
                </c:pt>
                <c:pt idx="256">
                  <c:v>357</c:v>
                </c:pt>
                <c:pt idx="257">
                  <c:v>359</c:v>
                </c:pt>
                <c:pt idx="258">
                  <c:v>361</c:v>
                </c:pt>
                <c:pt idx="259">
                  <c:v>362</c:v>
                </c:pt>
                <c:pt idx="260">
                  <c:v>364</c:v>
                </c:pt>
                <c:pt idx="261">
                  <c:v>366</c:v>
                </c:pt>
                <c:pt idx="262">
                  <c:v>367</c:v>
                </c:pt>
                <c:pt idx="263">
                  <c:v>369</c:v>
                </c:pt>
                <c:pt idx="264">
                  <c:v>370</c:v>
                </c:pt>
                <c:pt idx="265">
                  <c:v>372</c:v>
                </c:pt>
                <c:pt idx="266">
                  <c:v>374</c:v>
                </c:pt>
                <c:pt idx="267">
                  <c:v>375</c:v>
                </c:pt>
                <c:pt idx="268">
                  <c:v>377</c:v>
                </c:pt>
                <c:pt idx="269">
                  <c:v>378</c:v>
                </c:pt>
                <c:pt idx="270">
                  <c:v>380</c:v>
                </c:pt>
                <c:pt idx="271">
                  <c:v>381</c:v>
                </c:pt>
                <c:pt idx="272">
                  <c:v>382</c:v>
                </c:pt>
                <c:pt idx="273">
                  <c:v>384</c:v>
                </c:pt>
                <c:pt idx="274">
                  <c:v>385</c:v>
                </c:pt>
                <c:pt idx="275">
                  <c:v>386</c:v>
                </c:pt>
                <c:pt idx="276">
                  <c:v>388</c:v>
                </c:pt>
                <c:pt idx="277">
                  <c:v>389</c:v>
                </c:pt>
                <c:pt idx="278">
                  <c:v>390</c:v>
                </c:pt>
                <c:pt idx="279">
                  <c:v>391</c:v>
                </c:pt>
                <c:pt idx="280">
                  <c:v>393</c:v>
                </c:pt>
                <c:pt idx="281">
                  <c:v>394</c:v>
                </c:pt>
                <c:pt idx="282">
                  <c:v>395</c:v>
                </c:pt>
                <c:pt idx="283">
                  <c:v>395</c:v>
                </c:pt>
                <c:pt idx="284">
                  <c:v>396</c:v>
                </c:pt>
                <c:pt idx="285">
                  <c:v>396</c:v>
                </c:pt>
                <c:pt idx="286">
                  <c:v>397</c:v>
                </c:pt>
                <c:pt idx="287">
                  <c:v>397</c:v>
                </c:pt>
                <c:pt idx="288">
                  <c:v>398</c:v>
                </c:pt>
                <c:pt idx="289">
                  <c:v>398</c:v>
                </c:pt>
                <c:pt idx="290">
                  <c:v>399</c:v>
                </c:pt>
                <c:pt idx="291">
                  <c:v>399</c:v>
                </c:pt>
                <c:pt idx="292">
                  <c:v>400</c:v>
                </c:pt>
                <c:pt idx="293">
                  <c:v>400</c:v>
                </c:pt>
                <c:pt idx="294">
                  <c:v>401</c:v>
                </c:pt>
                <c:pt idx="295">
                  <c:v>401</c:v>
                </c:pt>
                <c:pt idx="296">
                  <c:v>402</c:v>
                </c:pt>
                <c:pt idx="297">
                  <c:v>402</c:v>
                </c:pt>
                <c:pt idx="298">
                  <c:v>403</c:v>
                </c:pt>
                <c:pt idx="299">
                  <c:v>403</c:v>
                </c:pt>
                <c:pt idx="300">
                  <c:v>404</c:v>
                </c:pt>
                <c:pt idx="301">
                  <c:v>404</c:v>
                </c:pt>
                <c:pt idx="302">
                  <c:v>405</c:v>
                </c:pt>
                <c:pt idx="303">
                  <c:v>405</c:v>
                </c:pt>
                <c:pt idx="304">
                  <c:v>406</c:v>
                </c:pt>
                <c:pt idx="305">
                  <c:v>406</c:v>
                </c:pt>
                <c:pt idx="306">
                  <c:v>406</c:v>
                </c:pt>
                <c:pt idx="307">
                  <c:v>406</c:v>
                </c:pt>
                <c:pt idx="308">
                  <c:v>407</c:v>
                </c:pt>
                <c:pt idx="309">
                  <c:v>407</c:v>
                </c:pt>
                <c:pt idx="310">
                  <c:v>408</c:v>
                </c:pt>
                <c:pt idx="311">
                  <c:v>408</c:v>
                </c:pt>
                <c:pt idx="312">
                  <c:v>409</c:v>
                </c:pt>
                <c:pt idx="313">
                  <c:v>409</c:v>
                </c:pt>
                <c:pt idx="314">
                  <c:v>409</c:v>
                </c:pt>
                <c:pt idx="315">
                  <c:v>409</c:v>
                </c:pt>
                <c:pt idx="316">
                  <c:v>410</c:v>
                </c:pt>
                <c:pt idx="317">
                  <c:v>410</c:v>
                </c:pt>
                <c:pt idx="318">
                  <c:v>411</c:v>
                </c:pt>
                <c:pt idx="319">
                  <c:v>411</c:v>
                </c:pt>
                <c:pt idx="320">
                  <c:v>411</c:v>
                </c:pt>
                <c:pt idx="321">
                  <c:v>411</c:v>
                </c:pt>
                <c:pt idx="322">
                  <c:v>412</c:v>
                </c:pt>
                <c:pt idx="323">
                  <c:v>412</c:v>
                </c:pt>
                <c:pt idx="324">
                  <c:v>413</c:v>
                </c:pt>
                <c:pt idx="325">
                  <c:v>413</c:v>
                </c:pt>
                <c:pt idx="326">
                  <c:v>413</c:v>
                </c:pt>
                <c:pt idx="327">
                  <c:v>413</c:v>
                </c:pt>
                <c:pt idx="328">
                  <c:v>414</c:v>
                </c:pt>
                <c:pt idx="329">
                  <c:v>414</c:v>
                </c:pt>
                <c:pt idx="330">
                  <c:v>414</c:v>
                </c:pt>
                <c:pt idx="331">
                  <c:v>414</c:v>
                </c:pt>
                <c:pt idx="332">
                  <c:v>415</c:v>
                </c:pt>
                <c:pt idx="333">
                  <c:v>415</c:v>
                </c:pt>
                <c:pt idx="334">
                  <c:v>415</c:v>
                </c:pt>
                <c:pt idx="335">
                  <c:v>415</c:v>
                </c:pt>
                <c:pt idx="336">
                  <c:v>415</c:v>
                </c:pt>
                <c:pt idx="337">
                  <c:v>415</c:v>
                </c:pt>
                <c:pt idx="338">
                  <c:v>416</c:v>
                </c:pt>
                <c:pt idx="339">
                  <c:v>416</c:v>
                </c:pt>
                <c:pt idx="340">
                  <c:v>416</c:v>
                </c:pt>
                <c:pt idx="341">
                  <c:v>416</c:v>
                </c:pt>
                <c:pt idx="342">
                  <c:v>417</c:v>
                </c:pt>
                <c:pt idx="343">
                  <c:v>417</c:v>
                </c:pt>
                <c:pt idx="344">
                  <c:v>417</c:v>
                </c:pt>
                <c:pt idx="345">
                  <c:v>417</c:v>
                </c:pt>
                <c:pt idx="346">
                  <c:v>417</c:v>
                </c:pt>
                <c:pt idx="347">
                  <c:v>417</c:v>
                </c:pt>
                <c:pt idx="348">
                  <c:v>417</c:v>
                </c:pt>
                <c:pt idx="349">
                  <c:v>417</c:v>
                </c:pt>
                <c:pt idx="350">
                  <c:v>418</c:v>
                </c:pt>
                <c:pt idx="351">
                  <c:v>418</c:v>
                </c:pt>
                <c:pt idx="352">
                  <c:v>418</c:v>
                </c:pt>
                <c:pt idx="353">
                  <c:v>418</c:v>
                </c:pt>
                <c:pt idx="354">
                  <c:v>418</c:v>
                </c:pt>
                <c:pt idx="355">
                  <c:v>418</c:v>
                </c:pt>
                <c:pt idx="356">
                  <c:v>418</c:v>
                </c:pt>
                <c:pt idx="357">
                  <c:v>418</c:v>
                </c:pt>
                <c:pt idx="358">
                  <c:v>418</c:v>
                </c:pt>
                <c:pt idx="359">
                  <c:v>418</c:v>
                </c:pt>
                <c:pt idx="360">
                  <c:v>418</c:v>
                </c:pt>
                <c:pt idx="361">
                  <c:v>418</c:v>
                </c:pt>
                <c:pt idx="362">
                  <c:v>418</c:v>
                </c:pt>
                <c:pt idx="363">
                  <c:v>418</c:v>
                </c:pt>
                <c:pt idx="364">
                  <c:v>418</c:v>
                </c:pt>
              </c:numCache>
            </c:numRef>
          </c:val>
          <c:extLst>
            <c:ext xmlns:c16="http://schemas.microsoft.com/office/drawing/2014/chart" uri="{C3380CC4-5D6E-409C-BE32-E72D297353CC}">
              <c16:uniqueId val="{00000009-AE55-4E03-AC28-462480A3DDA3}"/>
            </c:ext>
          </c:extLst>
        </c:ser>
        <c:dLbls>
          <c:showLegendKey val="0"/>
          <c:showVal val="0"/>
          <c:showCatName val="0"/>
          <c:showSerName val="0"/>
          <c:showPercent val="0"/>
          <c:showBubbleSize val="0"/>
        </c:dLbls>
        <c:gapWidth val="0"/>
        <c:overlap val="100"/>
        <c:axId val="202766976"/>
        <c:axId val="203596544"/>
      </c:barChart>
      <c:catAx>
        <c:axId val="20276697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682108354762583"/>
              <c:y val="0.71755026001130406"/>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3596544"/>
        <c:crosses val="autoZero"/>
        <c:auto val="1"/>
        <c:lblAlgn val="ctr"/>
        <c:lblOffset val="100"/>
        <c:tickLblSkip val="20"/>
        <c:tickMarkSkip val="1"/>
        <c:noMultiLvlLbl val="0"/>
      </c:catAx>
      <c:valAx>
        <c:axId val="20359654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3193739870257068E-3"/>
              <c:y val="0.377660931723939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766976"/>
        <c:crosses val="autoZero"/>
        <c:crossBetween val="between"/>
      </c:valAx>
      <c:spPr>
        <a:noFill/>
        <a:ln w="12700">
          <a:solidFill>
            <a:srgbClr val="808080"/>
          </a:solidFill>
          <a:prstDash val="solid"/>
        </a:ln>
      </c:spPr>
    </c:plotArea>
    <c:legend>
      <c:legendPos val="b"/>
      <c:layout>
        <c:manualLayout>
          <c:xMode val="edge"/>
          <c:yMode val="edge"/>
          <c:x val="1.2066326913608519E-2"/>
          <c:y val="0.77823335900217117"/>
          <c:w val="0.96909908472653272"/>
          <c:h val="0.15400875611640485"/>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7168343332714546"/>
          <c:y val="2.9535930580731548E-2"/>
        </c:manualLayout>
      </c:layout>
      <c:overlay val="0"/>
      <c:spPr>
        <a:noFill/>
        <a:ln w="25400">
          <a:noFill/>
        </a:ln>
      </c:spPr>
    </c:title>
    <c:autoTitleDeleted val="0"/>
    <c:plotArea>
      <c:layout>
        <c:manualLayout>
          <c:layoutTarget val="inner"/>
          <c:xMode val="edge"/>
          <c:yMode val="edge"/>
          <c:x val="0.10250431557350381"/>
          <c:y val="0.12442633805676533"/>
          <c:w val="0.87061586710599492"/>
          <c:h val="0.51796826270744656"/>
        </c:manualLayout>
      </c:layout>
      <c:barChart>
        <c:barDir val="col"/>
        <c:grouping val="stacked"/>
        <c:varyColors val="0"/>
        <c:ser>
          <c:idx val="1"/>
          <c:order val="0"/>
          <c:tx>
            <c:strRef>
              <c:f>'2019-20 Severe Load Curve'!$D$38</c:f>
              <c:strCache>
                <c:ptCount val="1"/>
                <c:pt idx="0">
                  <c:v>NDM 0 - 73.2 MWh</c:v>
                </c:pt>
              </c:strCache>
            </c:strRef>
          </c:tx>
          <c:spPr>
            <a:solidFill>
              <a:srgbClr val="CCFFFF"/>
            </a:solidFill>
            <a:ln w="25400">
              <a:noFill/>
            </a:ln>
          </c:spPr>
          <c:invertIfNegative val="0"/>
          <c:val>
            <c:numRef>
              <c:f>'2019-20 Severe Load Curve'!$D$39:$D$403</c:f>
              <c:numCache>
                <c:formatCode>0</c:formatCode>
                <c:ptCount val="365"/>
                <c:pt idx="0">
                  <c:v>2886.7889436999999</c:v>
                </c:pt>
                <c:pt idx="1">
                  <c:v>2813.7449007</c:v>
                </c:pt>
                <c:pt idx="2">
                  <c:v>2748.1604499999999</c:v>
                </c:pt>
                <c:pt idx="3">
                  <c:v>2687.2488272000001</c:v>
                </c:pt>
                <c:pt idx="4">
                  <c:v>2630.4495654000002</c:v>
                </c:pt>
                <c:pt idx="5">
                  <c:v>2576.5137264</c:v>
                </c:pt>
                <c:pt idx="6">
                  <c:v>2527.9178496</c:v>
                </c:pt>
                <c:pt idx="7">
                  <c:v>2480.9197653000001</c:v>
                </c:pt>
                <c:pt idx="8">
                  <c:v>2441.6773782999999</c:v>
                </c:pt>
                <c:pt idx="9">
                  <c:v>2406.0388551999999</c:v>
                </c:pt>
                <c:pt idx="10">
                  <c:v>2376.0369016</c:v>
                </c:pt>
                <c:pt idx="11">
                  <c:v>2347.1405453000002</c:v>
                </c:pt>
                <c:pt idx="12">
                  <c:v>2322.7467071999999</c:v>
                </c:pt>
                <c:pt idx="13">
                  <c:v>2297.5892570999999</c:v>
                </c:pt>
                <c:pt idx="14">
                  <c:v>2277.1961670999999</c:v>
                </c:pt>
                <c:pt idx="15">
                  <c:v>2257.8310842999999</c:v>
                </c:pt>
                <c:pt idx="16">
                  <c:v>2240.1137073</c:v>
                </c:pt>
                <c:pt idx="17">
                  <c:v>2224.3876541</c:v>
                </c:pt>
                <c:pt idx="18">
                  <c:v>2211.1970345999998</c:v>
                </c:pt>
                <c:pt idx="19">
                  <c:v>2200.1590974000001</c:v>
                </c:pt>
                <c:pt idx="20">
                  <c:v>2189.6534624999999</c:v>
                </c:pt>
                <c:pt idx="21">
                  <c:v>2180.2309485000001</c:v>
                </c:pt>
                <c:pt idx="22">
                  <c:v>2171.5978914000002</c:v>
                </c:pt>
                <c:pt idx="23">
                  <c:v>2163.8376124000001</c:v>
                </c:pt>
                <c:pt idx="24">
                  <c:v>2156.6477955999999</c:v>
                </c:pt>
                <c:pt idx="25">
                  <c:v>2148.5265451999999</c:v>
                </c:pt>
                <c:pt idx="26">
                  <c:v>2140.820287</c:v>
                </c:pt>
                <c:pt idx="27">
                  <c:v>2131.9180793999999</c:v>
                </c:pt>
                <c:pt idx="28">
                  <c:v>2123.3356272000001</c:v>
                </c:pt>
                <c:pt idx="29">
                  <c:v>2113.3319820000002</c:v>
                </c:pt>
                <c:pt idx="30">
                  <c:v>2101.6489132000002</c:v>
                </c:pt>
                <c:pt idx="31">
                  <c:v>2091.3030840000001</c:v>
                </c:pt>
                <c:pt idx="32">
                  <c:v>2081.1134830999999</c:v>
                </c:pt>
                <c:pt idx="33">
                  <c:v>2069.3820295999999</c:v>
                </c:pt>
                <c:pt idx="34">
                  <c:v>2059.1404876000001</c:v>
                </c:pt>
                <c:pt idx="35">
                  <c:v>2048.1876188000001</c:v>
                </c:pt>
                <c:pt idx="36">
                  <c:v>2038.521019</c:v>
                </c:pt>
                <c:pt idx="37">
                  <c:v>2028.6625028999999</c:v>
                </c:pt>
                <c:pt idx="38">
                  <c:v>2017.7050285</c:v>
                </c:pt>
                <c:pt idx="39">
                  <c:v>2007.2468186000001</c:v>
                </c:pt>
                <c:pt idx="40">
                  <c:v>1997.1140969</c:v>
                </c:pt>
                <c:pt idx="41">
                  <c:v>1987.7845632000001</c:v>
                </c:pt>
                <c:pt idx="42">
                  <c:v>1978.8944093</c:v>
                </c:pt>
                <c:pt idx="43">
                  <c:v>1968.8792404000001</c:v>
                </c:pt>
                <c:pt idx="44">
                  <c:v>1958.1730454999999</c:v>
                </c:pt>
                <c:pt idx="45">
                  <c:v>1946.71831</c:v>
                </c:pt>
                <c:pt idx="46">
                  <c:v>1936.4255458</c:v>
                </c:pt>
                <c:pt idx="47">
                  <c:v>1925.7079332000001</c:v>
                </c:pt>
                <c:pt idx="48">
                  <c:v>1915.0600926</c:v>
                </c:pt>
                <c:pt idx="49">
                  <c:v>1906.3329146000001</c:v>
                </c:pt>
                <c:pt idx="50">
                  <c:v>1898.3124046</c:v>
                </c:pt>
                <c:pt idx="51">
                  <c:v>1890.7728850999999</c:v>
                </c:pt>
                <c:pt idx="52">
                  <c:v>1882.0567579000001</c:v>
                </c:pt>
                <c:pt idx="53">
                  <c:v>1873.2195260999999</c:v>
                </c:pt>
                <c:pt idx="54">
                  <c:v>1864.5708228000001</c:v>
                </c:pt>
                <c:pt idx="55">
                  <c:v>1855.7382411999999</c:v>
                </c:pt>
                <c:pt idx="56">
                  <c:v>1846.5046199000001</c:v>
                </c:pt>
                <c:pt idx="57">
                  <c:v>1837.3448558</c:v>
                </c:pt>
                <c:pt idx="58">
                  <c:v>1827.8379097</c:v>
                </c:pt>
                <c:pt idx="59">
                  <c:v>1818.6355819</c:v>
                </c:pt>
                <c:pt idx="60">
                  <c:v>1809.8842682</c:v>
                </c:pt>
                <c:pt idx="61">
                  <c:v>1801.9995885999999</c:v>
                </c:pt>
                <c:pt idx="62">
                  <c:v>1793.6921348999999</c:v>
                </c:pt>
                <c:pt idx="63">
                  <c:v>1785.2354922</c:v>
                </c:pt>
                <c:pt idx="64">
                  <c:v>1775.9679163000001</c:v>
                </c:pt>
                <c:pt idx="65">
                  <c:v>1767.2161887</c:v>
                </c:pt>
                <c:pt idx="66">
                  <c:v>1758.4838546000001</c:v>
                </c:pt>
                <c:pt idx="67">
                  <c:v>1749.3499882999999</c:v>
                </c:pt>
                <c:pt idx="68">
                  <c:v>1741.0321478000001</c:v>
                </c:pt>
                <c:pt idx="69">
                  <c:v>1732.3436276</c:v>
                </c:pt>
                <c:pt idx="70">
                  <c:v>1723.9743243</c:v>
                </c:pt>
                <c:pt idx="71">
                  <c:v>1715.6310008999999</c:v>
                </c:pt>
                <c:pt idx="72">
                  <c:v>1707.3617826</c:v>
                </c:pt>
                <c:pt idx="73">
                  <c:v>1698.6741179000001</c:v>
                </c:pt>
                <c:pt idx="74">
                  <c:v>1689.4549631</c:v>
                </c:pt>
                <c:pt idx="75">
                  <c:v>1680.4623773999999</c:v>
                </c:pt>
                <c:pt idx="76">
                  <c:v>1671.0926314999999</c:v>
                </c:pt>
                <c:pt idx="77">
                  <c:v>1661.9873842</c:v>
                </c:pt>
                <c:pt idx="78">
                  <c:v>1652.8610633999999</c:v>
                </c:pt>
                <c:pt idx="79">
                  <c:v>1643.5048101</c:v>
                </c:pt>
                <c:pt idx="80">
                  <c:v>1634.2106971000001</c:v>
                </c:pt>
                <c:pt idx="81">
                  <c:v>1625.6072303000001</c:v>
                </c:pt>
                <c:pt idx="82">
                  <c:v>1616.3461460000001</c:v>
                </c:pt>
                <c:pt idx="83">
                  <c:v>1607.8536750000001</c:v>
                </c:pt>
                <c:pt idx="84">
                  <c:v>1599.5179607</c:v>
                </c:pt>
                <c:pt idx="85">
                  <c:v>1590.6743105999999</c:v>
                </c:pt>
                <c:pt idx="86">
                  <c:v>1582.4707923000001</c:v>
                </c:pt>
                <c:pt idx="87">
                  <c:v>1574.8225348999999</c:v>
                </c:pt>
                <c:pt idx="88">
                  <c:v>1567.1368004999999</c:v>
                </c:pt>
                <c:pt idx="89">
                  <c:v>1559.4958819999999</c:v>
                </c:pt>
                <c:pt idx="90">
                  <c:v>1551.2181089999999</c:v>
                </c:pt>
                <c:pt idx="91">
                  <c:v>1543.0501045000001</c:v>
                </c:pt>
                <c:pt idx="92">
                  <c:v>1535.0893876</c:v>
                </c:pt>
                <c:pt idx="93">
                  <c:v>1527.2646182000001</c:v>
                </c:pt>
                <c:pt idx="94">
                  <c:v>1519.3714242000001</c:v>
                </c:pt>
                <c:pt idx="95">
                  <c:v>1511.7856348</c:v>
                </c:pt>
                <c:pt idx="96">
                  <c:v>1503.9478615</c:v>
                </c:pt>
                <c:pt idx="97">
                  <c:v>1495.5766329</c:v>
                </c:pt>
                <c:pt idx="98">
                  <c:v>1487.6674909999999</c:v>
                </c:pt>
                <c:pt idx="99">
                  <c:v>1480.3312871999999</c:v>
                </c:pt>
                <c:pt idx="100">
                  <c:v>1472.5976066999999</c:v>
                </c:pt>
                <c:pt idx="101">
                  <c:v>1464.617659</c:v>
                </c:pt>
                <c:pt idx="102">
                  <c:v>1456.7979226</c:v>
                </c:pt>
                <c:pt idx="103">
                  <c:v>1449.1810556</c:v>
                </c:pt>
                <c:pt idx="104">
                  <c:v>1441.3039369999999</c:v>
                </c:pt>
                <c:pt idx="105">
                  <c:v>1434.0163544</c:v>
                </c:pt>
                <c:pt idx="106">
                  <c:v>1426.4195715000001</c:v>
                </c:pt>
                <c:pt idx="107">
                  <c:v>1418.3962529</c:v>
                </c:pt>
                <c:pt idx="108">
                  <c:v>1410.3551253000001</c:v>
                </c:pt>
                <c:pt idx="109">
                  <c:v>1401.8379302000001</c:v>
                </c:pt>
                <c:pt idx="110">
                  <c:v>1393.7411159999999</c:v>
                </c:pt>
                <c:pt idx="111">
                  <c:v>1385.8115018000001</c:v>
                </c:pt>
                <c:pt idx="112">
                  <c:v>1378.0269840999999</c:v>
                </c:pt>
                <c:pt idx="113">
                  <c:v>1370.1489958</c:v>
                </c:pt>
                <c:pt idx="114">
                  <c:v>1362.3025779</c:v>
                </c:pt>
                <c:pt idx="115">
                  <c:v>1355.0046660999999</c:v>
                </c:pt>
                <c:pt idx="116">
                  <c:v>1347.2444642</c:v>
                </c:pt>
                <c:pt idx="117">
                  <c:v>1339.2153106000001</c:v>
                </c:pt>
                <c:pt idx="118">
                  <c:v>1331.9022319999999</c:v>
                </c:pt>
                <c:pt idx="119">
                  <c:v>1324.231209</c:v>
                </c:pt>
                <c:pt idx="120">
                  <c:v>1316.5010752000001</c:v>
                </c:pt>
                <c:pt idx="121">
                  <c:v>1308.3386727</c:v>
                </c:pt>
                <c:pt idx="122">
                  <c:v>1300.2578389</c:v>
                </c:pt>
                <c:pt idx="123">
                  <c:v>1292.1880470999999</c:v>
                </c:pt>
                <c:pt idx="124">
                  <c:v>1284.1600576999999</c:v>
                </c:pt>
                <c:pt idx="125">
                  <c:v>1275.6247925</c:v>
                </c:pt>
                <c:pt idx="126">
                  <c:v>1267.4691521</c:v>
                </c:pt>
                <c:pt idx="127">
                  <c:v>1260.3367407999999</c:v>
                </c:pt>
                <c:pt idx="128">
                  <c:v>1253.6059783000001</c:v>
                </c:pt>
                <c:pt idx="129">
                  <c:v>1246.4841081</c:v>
                </c:pt>
                <c:pt idx="130">
                  <c:v>1239.8805284</c:v>
                </c:pt>
                <c:pt idx="131">
                  <c:v>1232.7279625000001</c:v>
                </c:pt>
                <c:pt idx="132">
                  <c:v>1225.472921</c:v>
                </c:pt>
                <c:pt idx="133">
                  <c:v>1218.3406387</c:v>
                </c:pt>
                <c:pt idx="134">
                  <c:v>1210.9529852999999</c:v>
                </c:pt>
                <c:pt idx="135">
                  <c:v>1204.5512722999999</c:v>
                </c:pt>
                <c:pt idx="136">
                  <c:v>1197.7345376999999</c:v>
                </c:pt>
                <c:pt idx="137">
                  <c:v>1191.1266149</c:v>
                </c:pt>
                <c:pt idx="138">
                  <c:v>1183.6158805</c:v>
                </c:pt>
                <c:pt idx="139">
                  <c:v>1176.4348358</c:v>
                </c:pt>
                <c:pt idx="140">
                  <c:v>1169.178071</c:v>
                </c:pt>
                <c:pt idx="141">
                  <c:v>1162.6210441999999</c:v>
                </c:pt>
                <c:pt idx="142">
                  <c:v>1155.9357745</c:v>
                </c:pt>
                <c:pt idx="143">
                  <c:v>1148.3910096</c:v>
                </c:pt>
                <c:pt idx="144">
                  <c:v>1140.7706645000001</c:v>
                </c:pt>
                <c:pt idx="145">
                  <c:v>1133.5398425999999</c:v>
                </c:pt>
                <c:pt idx="146">
                  <c:v>1126.2247276999999</c:v>
                </c:pt>
                <c:pt idx="147">
                  <c:v>1119.7129043</c:v>
                </c:pt>
                <c:pt idx="148">
                  <c:v>1112.7819387</c:v>
                </c:pt>
                <c:pt idx="149">
                  <c:v>1105.4613836000001</c:v>
                </c:pt>
                <c:pt idx="150">
                  <c:v>1098.3032089999999</c:v>
                </c:pt>
                <c:pt idx="151">
                  <c:v>1090.4239067000001</c:v>
                </c:pt>
                <c:pt idx="152">
                  <c:v>1083.2103274000001</c:v>
                </c:pt>
                <c:pt idx="153">
                  <c:v>1076.0863417999999</c:v>
                </c:pt>
                <c:pt idx="154">
                  <c:v>1069.4182020999999</c:v>
                </c:pt>
                <c:pt idx="155">
                  <c:v>1062.5699890999999</c:v>
                </c:pt>
                <c:pt idx="156">
                  <c:v>1055.8789578000001</c:v>
                </c:pt>
                <c:pt idx="157">
                  <c:v>1048.0318890999999</c:v>
                </c:pt>
                <c:pt idx="158">
                  <c:v>1040.8435798</c:v>
                </c:pt>
                <c:pt idx="159">
                  <c:v>1033.6693534000001</c:v>
                </c:pt>
                <c:pt idx="160">
                  <c:v>1025.9034239</c:v>
                </c:pt>
                <c:pt idx="161">
                  <c:v>1018.5912321</c:v>
                </c:pt>
                <c:pt idx="162">
                  <c:v>1011.6966883</c:v>
                </c:pt>
                <c:pt idx="163">
                  <c:v>1003.5946179</c:v>
                </c:pt>
                <c:pt idx="164">
                  <c:v>995.93715168999995</c:v>
                </c:pt>
                <c:pt idx="165">
                  <c:v>988.75491208999995</c:v>
                </c:pt>
                <c:pt idx="166">
                  <c:v>981.72290434000001</c:v>
                </c:pt>
                <c:pt idx="167">
                  <c:v>975.19599982</c:v>
                </c:pt>
                <c:pt idx="168">
                  <c:v>967.98367116999998</c:v>
                </c:pt>
                <c:pt idx="169">
                  <c:v>960.56038265999996</c:v>
                </c:pt>
                <c:pt idx="170">
                  <c:v>953.69505681999999</c:v>
                </c:pt>
                <c:pt idx="171">
                  <c:v>946.92053844999998</c:v>
                </c:pt>
                <c:pt idx="172">
                  <c:v>939.6026928</c:v>
                </c:pt>
                <c:pt idx="173">
                  <c:v>932.76450796999995</c:v>
                </c:pt>
                <c:pt idx="174">
                  <c:v>926.56415834999996</c:v>
                </c:pt>
                <c:pt idx="175">
                  <c:v>919.77014746999998</c:v>
                </c:pt>
                <c:pt idx="176">
                  <c:v>912.89651660000004</c:v>
                </c:pt>
                <c:pt idx="177">
                  <c:v>906.38862016999997</c:v>
                </c:pt>
                <c:pt idx="178">
                  <c:v>900.42003579000004</c:v>
                </c:pt>
                <c:pt idx="179">
                  <c:v>894.06246008000005</c:v>
                </c:pt>
                <c:pt idx="180">
                  <c:v>887.58437481999999</c:v>
                </c:pt>
                <c:pt idx="181">
                  <c:v>881.83604386000002</c:v>
                </c:pt>
                <c:pt idx="182">
                  <c:v>875.86142339000003</c:v>
                </c:pt>
                <c:pt idx="183">
                  <c:v>869.12558948000003</c:v>
                </c:pt>
                <c:pt idx="184">
                  <c:v>863.01280591</c:v>
                </c:pt>
                <c:pt idx="185">
                  <c:v>857.07998783000005</c:v>
                </c:pt>
                <c:pt idx="186">
                  <c:v>850.75428316</c:v>
                </c:pt>
                <c:pt idx="187">
                  <c:v>843.97445678999998</c:v>
                </c:pt>
                <c:pt idx="188">
                  <c:v>837.68518068000003</c:v>
                </c:pt>
                <c:pt idx="189">
                  <c:v>830.73482182999999</c:v>
                </c:pt>
                <c:pt idx="190">
                  <c:v>823.87247109999998</c:v>
                </c:pt>
                <c:pt idx="191">
                  <c:v>817.25731868000003</c:v>
                </c:pt>
                <c:pt idx="192">
                  <c:v>809.97532574000002</c:v>
                </c:pt>
                <c:pt idx="193">
                  <c:v>803.97928453999998</c:v>
                </c:pt>
                <c:pt idx="194">
                  <c:v>797.46004244000005</c:v>
                </c:pt>
                <c:pt idx="195">
                  <c:v>790.85132318000001</c:v>
                </c:pt>
                <c:pt idx="196">
                  <c:v>784.28850088000002</c:v>
                </c:pt>
                <c:pt idx="197">
                  <c:v>777.86904875000005</c:v>
                </c:pt>
                <c:pt idx="198">
                  <c:v>770.83441430000005</c:v>
                </c:pt>
                <c:pt idx="199">
                  <c:v>764.82994339000004</c:v>
                </c:pt>
                <c:pt idx="200">
                  <c:v>757.72166073999995</c:v>
                </c:pt>
                <c:pt idx="201">
                  <c:v>751.36977220000006</c:v>
                </c:pt>
                <c:pt idx="202">
                  <c:v>744.64679345000002</c:v>
                </c:pt>
                <c:pt idx="203">
                  <c:v>737.34681531000001</c:v>
                </c:pt>
                <c:pt idx="204">
                  <c:v>730.86784713999998</c:v>
                </c:pt>
                <c:pt idx="205">
                  <c:v>724.15255083</c:v>
                </c:pt>
                <c:pt idx="206">
                  <c:v>717.26304672000003</c:v>
                </c:pt>
                <c:pt idx="207">
                  <c:v>710.78929932999995</c:v>
                </c:pt>
                <c:pt idx="208">
                  <c:v>704.65638992000004</c:v>
                </c:pt>
                <c:pt idx="209">
                  <c:v>698.11220300000002</c:v>
                </c:pt>
                <c:pt idx="210">
                  <c:v>691.60605344999999</c:v>
                </c:pt>
                <c:pt idx="211">
                  <c:v>684.69275890999995</c:v>
                </c:pt>
                <c:pt idx="212">
                  <c:v>677.75951913999995</c:v>
                </c:pt>
                <c:pt idx="213">
                  <c:v>671.31853335000005</c:v>
                </c:pt>
                <c:pt idx="214">
                  <c:v>664.37067090999994</c:v>
                </c:pt>
                <c:pt idx="215">
                  <c:v>657.70065322000005</c:v>
                </c:pt>
                <c:pt idx="216">
                  <c:v>651.06544789999998</c:v>
                </c:pt>
                <c:pt idx="217">
                  <c:v>644.64135084999998</c:v>
                </c:pt>
                <c:pt idx="218">
                  <c:v>637.99589516000003</c:v>
                </c:pt>
                <c:pt idx="219">
                  <c:v>631.38103452999997</c:v>
                </c:pt>
                <c:pt idx="220">
                  <c:v>624.76234793000003</c:v>
                </c:pt>
                <c:pt idx="221">
                  <c:v>618.62859633000005</c:v>
                </c:pt>
                <c:pt idx="222">
                  <c:v>612.80270966</c:v>
                </c:pt>
                <c:pt idx="223">
                  <c:v>606.08881524000003</c:v>
                </c:pt>
                <c:pt idx="224">
                  <c:v>601.69781640999997</c:v>
                </c:pt>
                <c:pt idx="225">
                  <c:v>597.64706051999997</c:v>
                </c:pt>
                <c:pt idx="226">
                  <c:v>593.69788127000004</c:v>
                </c:pt>
                <c:pt idx="227">
                  <c:v>589.67748216999996</c:v>
                </c:pt>
                <c:pt idx="228">
                  <c:v>585.41609621999999</c:v>
                </c:pt>
                <c:pt idx="229">
                  <c:v>580.84508513000003</c:v>
                </c:pt>
                <c:pt idx="230">
                  <c:v>575.96760978999998</c:v>
                </c:pt>
                <c:pt idx="231">
                  <c:v>571.33355179</c:v>
                </c:pt>
                <c:pt idx="232">
                  <c:v>567.09317010999996</c:v>
                </c:pt>
                <c:pt idx="233">
                  <c:v>562.39832546000002</c:v>
                </c:pt>
                <c:pt idx="234">
                  <c:v>558.49001761</c:v>
                </c:pt>
                <c:pt idx="235">
                  <c:v>554.45257127000002</c:v>
                </c:pt>
                <c:pt idx="236">
                  <c:v>550.73414895999997</c:v>
                </c:pt>
                <c:pt idx="237">
                  <c:v>546.48475267000003</c:v>
                </c:pt>
                <c:pt idx="238">
                  <c:v>541.90606241</c:v>
                </c:pt>
                <c:pt idx="239">
                  <c:v>537.38543807999997</c:v>
                </c:pt>
                <c:pt idx="240">
                  <c:v>532.68811976999996</c:v>
                </c:pt>
                <c:pt idx="241">
                  <c:v>528.30958926999995</c:v>
                </c:pt>
                <c:pt idx="242">
                  <c:v>524.49262578000003</c:v>
                </c:pt>
                <c:pt idx="243">
                  <c:v>519.99165939</c:v>
                </c:pt>
                <c:pt idx="244">
                  <c:v>515.09489758999996</c:v>
                </c:pt>
                <c:pt idx="245">
                  <c:v>510.22007957</c:v>
                </c:pt>
                <c:pt idx="246">
                  <c:v>505.51138997999999</c:v>
                </c:pt>
                <c:pt idx="247">
                  <c:v>500.43772328</c:v>
                </c:pt>
                <c:pt idx="248">
                  <c:v>495.63228809999998</c:v>
                </c:pt>
                <c:pt idx="249">
                  <c:v>490.90273186000002</c:v>
                </c:pt>
                <c:pt idx="250">
                  <c:v>486.33273094999998</c:v>
                </c:pt>
                <c:pt idx="251">
                  <c:v>482.06441975000001</c:v>
                </c:pt>
                <c:pt idx="252">
                  <c:v>477.58115681999999</c:v>
                </c:pt>
                <c:pt idx="253">
                  <c:v>473.07059629999998</c:v>
                </c:pt>
                <c:pt idx="254">
                  <c:v>468.61507136</c:v>
                </c:pt>
                <c:pt idx="255">
                  <c:v>463.93419494</c:v>
                </c:pt>
                <c:pt idx="256">
                  <c:v>459.33577925999998</c:v>
                </c:pt>
                <c:pt idx="257">
                  <c:v>454.29847393</c:v>
                </c:pt>
                <c:pt idx="258">
                  <c:v>449.34404237000001</c:v>
                </c:pt>
                <c:pt idx="259">
                  <c:v>444.64214257999998</c:v>
                </c:pt>
                <c:pt idx="260">
                  <c:v>440.19990861000002</c:v>
                </c:pt>
                <c:pt idx="261">
                  <c:v>435.78437936</c:v>
                </c:pt>
                <c:pt idx="262">
                  <c:v>431.28571149999999</c:v>
                </c:pt>
                <c:pt idx="263">
                  <c:v>426.84985678999999</c:v>
                </c:pt>
                <c:pt idx="264">
                  <c:v>422.42318390000003</c:v>
                </c:pt>
                <c:pt idx="265">
                  <c:v>418.10997309999999</c:v>
                </c:pt>
                <c:pt idx="266">
                  <c:v>413.63110079</c:v>
                </c:pt>
                <c:pt idx="267">
                  <c:v>408.77220881</c:v>
                </c:pt>
                <c:pt idx="268">
                  <c:v>404.4989832</c:v>
                </c:pt>
                <c:pt idx="269">
                  <c:v>399.98936261</c:v>
                </c:pt>
                <c:pt idx="270">
                  <c:v>395.52648018000002</c:v>
                </c:pt>
                <c:pt idx="271">
                  <c:v>390.92016866</c:v>
                </c:pt>
                <c:pt idx="272">
                  <c:v>386.55645848</c:v>
                </c:pt>
                <c:pt idx="273">
                  <c:v>382.25834992</c:v>
                </c:pt>
                <c:pt idx="274">
                  <c:v>378.80278629999998</c:v>
                </c:pt>
                <c:pt idx="275">
                  <c:v>375.87337666000002</c:v>
                </c:pt>
                <c:pt idx="276">
                  <c:v>372.90875949000002</c:v>
                </c:pt>
                <c:pt idx="277">
                  <c:v>369.84808321000003</c:v>
                </c:pt>
                <c:pt idx="278">
                  <c:v>366.91081072999998</c:v>
                </c:pt>
                <c:pt idx="279">
                  <c:v>363.79757197999999</c:v>
                </c:pt>
                <c:pt idx="280">
                  <c:v>360.77279351999999</c:v>
                </c:pt>
                <c:pt idx="281">
                  <c:v>357.55128156000001</c:v>
                </c:pt>
                <c:pt idx="282">
                  <c:v>354.56114831000002</c:v>
                </c:pt>
                <c:pt idx="283">
                  <c:v>351.74203827999997</c:v>
                </c:pt>
                <c:pt idx="284">
                  <c:v>348.87357243000002</c:v>
                </c:pt>
                <c:pt idx="285">
                  <c:v>345.92390276999998</c:v>
                </c:pt>
                <c:pt idx="286">
                  <c:v>342.98941060999999</c:v>
                </c:pt>
                <c:pt idx="287">
                  <c:v>340.1255549</c:v>
                </c:pt>
                <c:pt idx="288">
                  <c:v>337.20924208999998</c:v>
                </c:pt>
                <c:pt idx="289">
                  <c:v>334.10104885999999</c:v>
                </c:pt>
                <c:pt idx="290">
                  <c:v>331.10659006999998</c:v>
                </c:pt>
                <c:pt idx="291">
                  <c:v>327.95169648000001</c:v>
                </c:pt>
                <c:pt idx="292">
                  <c:v>324.93337974999997</c:v>
                </c:pt>
                <c:pt idx="293">
                  <c:v>321.96519372</c:v>
                </c:pt>
                <c:pt idx="294">
                  <c:v>318.99106011999999</c:v>
                </c:pt>
                <c:pt idx="295">
                  <c:v>315.96066200000001</c:v>
                </c:pt>
                <c:pt idx="296">
                  <c:v>312.86498895</c:v>
                </c:pt>
                <c:pt idx="297">
                  <c:v>309.86480426000003</c:v>
                </c:pt>
                <c:pt idx="298">
                  <c:v>306.92684493000002</c:v>
                </c:pt>
                <c:pt idx="299">
                  <c:v>303.75787029999998</c:v>
                </c:pt>
                <c:pt idx="300">
                  <c:v>300.81221842000002</c:v>
                </c:pt>
                <c:pt idx="301">
                  <c:v>297.69721430999999</c:v>
                </c:pt>
                <c:pt idx="302">
                  <c:v>294.29102725000001</c:v>
                </c:pt>
                <c:pt idx="303">
                  <c:v>291.07263969000002</c:v>
                </c:pt>
                <c:pt idx="304">
                  <c:v>287.86020518999999</c:v>
                </c:pt>
                <c:pt idx="305">
                  <c:v>284.74378449</c:v>
                </c:pt>
                <c:pt idx="306">
                  <c:v>281.84986378000002</c:v>
                </c:pt>
                <c:pt idx="307">
                  <c:v>278.86999444000003</c:v>
                </c:pt>
                <c:pt idx="308">
                  <c:v>275.69110013</c:v>
                </c:pt>
                <c:pt idx="309">
                  <c:v>272.77712310999999</c:v>
                </c:pt>
                <c:pt idx="310">
                  <c:v>269.60082718000001</c:v>
                </c:pt>
                <c:pt idx="311">
                  <c:v>266.59636216000001</c:v>
                </c:pt>
                <c:pt idx="312">
                  <c:v>263.46046360999998</c:v>
                </c:pt>
                <c:pt idx="313">
                  <c:v>260.47892401000001</c:v>
                </c:pt>
                <c:pt idx="314">
                  <c:v>257.41581422000002</c:v>
                </c:pt>
                <c:pt idx="315">
                  <c:v>254.23319197000001</c:v>
                </c:pt>
                <c:pt idx="316">
                  <c:v>251.08808705000001</c:v>
                </c:pt>
                <c:pt idx="317">
                  <c:v>248.04715017999999</c:v>
                </c:pt>
                <c:pt idx="318">
                  <c:v>244.73449316</c:v>
                </c:pt>
                <c:pt idx="319">
                  <c:v>241.63269158</c:v>
                </c:pt>
                <c:pt idx="320">
                  <c:v>238.66248525</c:v>
                </c:pt>
                <c:pt idx="321">
                  <c:v>235.59240320999999</c:v>
                </c:pt>
                <c:pt idx="322">
                  <c:v>232.46744376000001</c:v>
                </c:pt>
                <c:pt idx="323">
                  <c:v>229.76908549000001</c:v>
                </c:pt>
                <c:pt idx="324">
                  <c:v>227.25491510000001</c:v>
                </c:pt>
                <c:pt idx="325">
                  <c:v>225.08758800000001</c:v>
                </c:pt>
                <c:pt idx="326">
                  <c:v>222.39773689</c:v>
                </c:pt>
                <c:pt idx="327">
                  <c:v>219.7931255</c:v>
                </c:pt>
                <c:pt idx="328">
                  <c:v>217.37535582000001</c:v>
                </c:pt>
                <c:pt idx="329">
                  <c:v>215.11267694</c:v>
                </c:pt>
                <c:pt idx="330">
                  <c:v>212.54096480000001</c:v>
                </c:pt>
                <c:pt idx="331">
                  <c:v>210.14578821000001</c:v>
                </c:pt>
                <c:pt idx="332">
                  <c:v>207.61692135999999</c:v>
                </c:pt>
                <c:pt idx="333">
                  <c:v>205.13677838000001</c:v>
                </c:pt>
                <c:pt idx="334">
                  <c:v>202.87507227</c:v>
                </c:pt>
                <c:pt idx="335">
                  <c:v>200.57744314000001</c:v>
                </c:pt>
                <c:pt idx="336">
                  <c:v>198.22082351</c:v>
                </c:pt>
                <c:pt idx="337">
                  <c:v>195.87199419999999</c:v>
                </c:pt>
                <c:pt idx="338">
                  <c:v>193.58656038000001</c:v>
                </c:pt>
                <c:pt idx="339">
                  <c:v>191.46044861999999</c:v>
                </c:pt>
                <c:pt idx="340">
                  <c:v>188.90870519999999</c:v>
                </c:pt>
                <c:pt idx="341">
                  <c:v>186.81572168</c:v>
                </c:pt>
                <c:pt idx="342">
                  <c:v>184.44554962999999</c:v>
                </c:pt>
                <c:pt idx="343">
                  <c:v>182.42012844999999</c:v>
                </c:pt>
                <c:pt idx="344">
                  <c:v>179.90170186</c:v>
                </c:pt>
                <c:pt idx="345">
                  <c:v>177.49042437</c:v>
                </c:pt>
                <c:pt idx="346">
                  <c:v>175.15411198000001</c:v>
                </c:pt>
                <c:pt idx="347">
                  <c:v>173.2061224</c:v>
                </c:pt>
                <c:pt idx="348">
                  <c:v>170.93854142000001</c:v>
                </c:pt>
                <c:pt idx="349">
                  <c:v>169.01592045999999</c:v>
                </c:pt>
                <c:pt idx="350">
                  <c:v>166.469582</c:v>
                </c:pt>
                <c:pt idx="351">
                  <c:v>164.23006379</c:v>
                </c:pt>
                <c:pt idx="352">
                  <c:v>161.48661629</c:v>
                </c:pt>
                <c:pt idx="353">
                  <c:v>159.03979054000001</c:v>
                </c:pt>
                <c:pt idx="354">
                  <c:v>156.53872891</c:v>
                </c:pt>
                <c:pt idx="355">
                  <c:v>154.13488085</c:v>
                </c:pt>
                <c:pt idx="356">
                  <c:v>151.95649445999999</c:v>
                </c:pt>
                <c:pt idx="357">
                  <c:v>149.67424359</c:v>
                </c:pt>
                <c:pt idx="358">
                  <c:v>147.78739548999999</c:v>
                </c:pt>
                <c:pt idx="359">
                  <c:v>145.59916856000001</c:v>
                </c:pt>
                <c:pt idx="360">
                  <c:v>143.40347388999999</c:v>
                </c:pt>
                <c:pt idx="361">
                  <c:v>141.12072461</c:v>
                </c:pt>
                <c:pt idx="362">
                  <c:v>138.59434417</c:v>
                </c:pt>
                <c:pt idx="363">
                  <c:v>136.36055601000001</c:v>
                </c:pt>
                <c:pt idx="364">
                  <c:v>133.93085273</c:v>
                </c:pt>
              </c:numCache>
            </c:numRef>
          </c:val>
          <c:extLst>
            <c:ext xmlns:c16="http://schemas.microsoft.com/office/drawing/2014/chart" uri="{C3380CC4-5D6E-409C-BE32-E72D297353CC}">
              <c16:uniqueId val="{00000000-0A55-4BAB-86A1-D1DD1347C71F}"/>
            </c:ext>
          </c:extLst>
        </c:ser>
        <c:ser>
          <c:idx val="2"/>
          <c:order val="1"/>
          <c:tx>
            <c:strRef>
              <c:f>'2019-20 Severe Load Curve'!$E$38</c:f>
              <c:strCache>
                <c:ptCount val="1"/>
                <c:pt idx="0">
                  <c:v>NDM 73.2-732 MWh</c:v>
                </c:pt>
              </c:strCache>
            </c:strRef>
          </c:tx>
          <c:spPr>
            <a:solidFill>
              <a:srgbClr val="99CCFF"/>
            </a:solidFill>
            <a:ln w="25400">
              <a:noFill/>
            </a:ln>
          </c:spPr>
          <c:invertIfNegative val="0"/>
          <c:val>
            <c:numRef>
              <c:f>'2019-20 Severe Load Curve'!$E$39:$E$403</c:f>
              <c:numCache>
                <c:formatCode>0</c:formatCode>
                <c:ptCount val="365"/>
                <c:pt idx="0">
                  <c:v>363.57289151999998</c:v>
                </c:pt>
                <c:pt idx="1">
                  <c:v>356.21731312999998</c:v>
                </c:pt>
                <c:pt idx="2">
                  <c:v>347.88040554999998</c:v>
                </c:pt>
                <c:pt idx="3">
                  <c:v>341.33649697999999</c:v>
                </c:pt>
                <c:pt idx="4">
                  <c:v>334.90476142</c:v>
                </c:pt>
                <c:pt idx="5">
                  <c:v>329.66945330999999</c:v>
                </c:pt>
                <c:pt idx="6">
                  <c:v>323.57573984999999</c:v>
                </c:pt>
                <c:pt idx="7">
                  <c:v>319.55943219</c:v>
                </c:pt>
                <c:pt idx="8">
                  <c:v>314.76070045</c:v>
                </c:pt>
                <c:pt idx="9">
                  <c:v>310.02830111999998</c:v>
                </c:pt>
                <c:pt idx="10">
                  <c:v>306.24107565000003</c:v>
                </c:pt>
                <c:pt idx="11">
                  <c:v>303.02920196999997</c:v>
                </c:pt>
                <c:pt idx="12">
                  <c:v>299.57876503</c:v>
                </c:pt>
                <c:pt idx="13">
                  <c:v>297.84870690000002</c:v>
                </c:pt>
                <c:pt idx="14">
                  <c:v>295.28544087</c:v>
                </c:pt>
                <c:pt idx="15">
                  <c:v>293.46638388000002</c:v>
                </c:pt>
                <c:pt idx="16">
                  <c:v>291.93055194999999</c:v>
                </c:pt>
                <c:pt idx="17">
                  <c:v>290.48525445000001</c:v>
                </c:pt>
                <c:pt idx="18">
                  <c:v>289.09542808999998</c:v>
                </c:pt>
                <c:pt idx="19">
                  <c:v>287.73893303</c:v>
                </c:pt>
                <c:pt idx="20">
                  <c:v>286.64667845999998</c:v>
                </c:pt>
                <c:pt idx="21">
                  <c:v>285.38020691999998</c:v>
                </c:pt>
                <c:pt idx="22">
                  <c:v>284.52983694</c:v>
                </c:pt>
                <c:pt idx="23">
                  <c:v>283.42177815000002</c:v>
                </c:pt>
                <c:pt idx="24">
                  <c:v>281.85883210999998</c:v>
                </c:pt>
                <c:pt idx="25">
                  <c:v>281.00807199000002</c:v>
                </c:pt>
                <c:pt idx="26">
                  <c:v>279.94985263000001</c:v>
                </c:pt>
                <c:pt idx="27">
                  <c:v>279.15153695999999</c:v>
                </c:pt>
                <c:pt idx="28">
                  <c:v>278.26410558999999</c:v>
                </c:pt>
                <c:pt idx="29">
                  <c:v>277.37253916999998</c:v>
                </c:pt>
                <c:pt idx="30">
                  <c:v>276.95157496000002</c:v>
                </c:pt>
                <c:pt idx="31">
                  <c:v>275.14942042000001</c:v>
                </c:pt>
                <c:pt idx="32">
                  <c:v>273.54392543</c:v>
                </c:pt>
                <c:pt idx="33">
                  <c:v>272.84850934999997</c:v>
                </c:pt>
                <c:pt idx="34">
                  <c:v>270.97476854000001</c:v>
                </c:pt>
                <c:pt idx="35">
                  <c:v>270.03614183000002</c:v>
                </c:pt>
                <c:pt idx="36">
                  <c:v>268.51144579999999</c:v>
                </c:pt>
                <c:pt idx="37">
                  <c:v>266.45088795999999</c:v>
                </c:pt>
                <c:pt idx="38">
                  <c:v>265.37503953999999</c:v>
                </c:pt>
                <c:pt idx="39">
                  <c:v>264.03489467999998</c:v>
                </c:pt>
                <c:pt idx="40">
                  <c:v>262.93684074999999</c:v>
                </c:pt>
                <c:pt idx="41">
                  <c:v>261.51047052000001</c:v>
                </c:pt>
                <c:pt idx="42">
                  <c:v>259.67799968000003</c:v>
                </c:pt>
                <c:pt idx="43">
                  <c:v>258.54139034999997</c:v>
                </c:pt>
                <c:pt idx="44">
                  <c:v>257.49736266000002</c:v>
                </c:pt>
                <c:pt idx="45">
                  <c:v>256.62333769999998</c:v>
                </c:pt>
                <c:pt idx="46">
                  <c:v>255.70751429000001</c:v>
                </c:pt>
                <c:pt idx="47">
                  <c:v>254.71313875999999</c:v>
                </c:pt>
                <c:pt idx="48">
                  <c:v>253.22765748</c:v>
                </c:pt>
                <c:pt idx="49">
                  <c:v>250.97589901000001</c:v>
                </c:pt>
                <c:pt idx="50">
                  <c:v>249.35336771999999</c:v>
                </c:pt>
                <c:pt idx="51">
                  <c:v>247.38408949000001</c:v>
                </c:pt>
                <c:pt idx="52">
                  <c:v>246.40461930999999</c:v>
                </c:pt>
                <c:pt idx="53">
                  <c:v>245.59859994999999</c:v>
                </c:pt>
                <c:pt idx="54">
                  <c:v>244.32928099</c:v>
                </c:pt>
                <c:pt idx="55">
                  <c:v>243.56384299999999</c:v>
                </c:pt>
                <c:pt idx="56">
                  <c:v>242.73708851999999</c:v>
                </c:pt>
                <c:pt idx="57">
                  <c:v>242.30688488999999</c:v>
                </c:pt>
                <c:pt idx="58">
                  <c:v>242.12955675000001</c:v>
                </c:pt>
                <c:pt idx="59">
                  <c:v>241.42902516999999</c:v>
                </c:pt>
                <c:pt idx="60">
                  <c:v>240.94579673999999</c:v>
                </c:pt>
                <c:pt idx="61">
                  <c:v>239.77519337000001</c:v>
                </c:pt>
                <c:pt idx="62">
                  <c:v>238.8489055</c:v>
                </c:pt>
                <c:pt idx="63">
                  <c:v>237.69726947999999</c:v>
                </c:pt>
                <c:pt idx="64">
                  <c:v>236.95739</c:v>
                </c:pt>
                <c:pt idx="65">
                  <c:v>235.83635534000001</c:v>
                </c:pt>
                <c:pt idx="66">
                  <c:v>234.55166248</c:v>
                </c:pt>
                <c:pt idx="67">
                  <c:v>233.72057436</c:v>
                </c:pt>
                <c:pt idx="68">
                  <c:v>232.62268992</c:v>
                </c:pt>
                <c:pt idx="69">
                  <c:v>231.58752748000001</c:v>
                </c:pt>
                <c:pt idx="70">
                  <c:v>230.36283827</c:v>
                </c:pt>
                <c:pt idx="71">
                  <c:v>229.13993636999999</c:v>
                </c:pt>
                <c:pt idx="72">
                  <c:v>227.51390498999999</c:v>
                </c:pt>
                <c:pt idx="73">
                  <c:v>226.29627711000001</c:v>
                </c:pt>
                <c:pt idx="74">
                  <c:v>225.35140808</c:v>
                </c:pt>
                <c:pt idx="75">
                  <c:v>224.14148301</c:v>
                </c:pt>
                <c:pt idx="76">
                  <c:v>223.22085591999999</c:v>
                </c:pt>
                <c:pt idx="77">
                  <c:v>222.19107792</c:v>
                </c:pt>
                <c:pt idx="78">
                  <c:v>221.26445514</c:v>
                </c:pt>
                <c:pt idx="79">
                  <c:v>220.52398572999999</c:v>
                </c:pt>
                <c:pt idx="80">
                  <c:v>220.00832847999999</c:v>
                </c:pt>
                <c:pt idx="81">
                  <c:v>218.82268848000001</c:v>
                </c:pt>
                <c:pt idx="82">
                  <c:v>217.88297041999999</c:v>
                </c:pt>
                <c:pt idx="83">
                  <c:v>216.93612776000001</c:v>
                </c:pt>
                <c:pt idx="84">
                  <c:v>215.54980562</c:v>
                </c:pt>
                <c:pt idx="85">
                  <c:v>214.61920961999999</c:v>
                </c:pt>
                <c:pt idx="86">
                  <c:v>213.18709716000001</c:v>
                </c:pt>
                <c:pt idx="87">
                  <c:v>212.18375288999999</c:v>
                </c:pt>
                <c:pt idx="88">
                  <c:v>211.1298821</c:v>
                </c:pt>
                <c:pt idx="89">
                  <c:v>209.75256042999999</c:v>
                </c:pt>
                <c:pt idx="90">
                  <c:v>209.05461059000001</c:v>
                </c:pt>
                <c:pt idx="91">
                  <c:v>208.51154276</c:v>
                </c:pt>
                <c:pt idx="92">
                  <c:v>207.79745635</c:v>
                </c:pt>
                <c:pt idx="93">
                  <c:v>207.16597383000001</c:v>
                </c:pt>
                <c:pt idx="94">
                  <c:v>206.52937890999999</c:v>
                </c:pt>
                <c:pt idx="95">
                  <c:v>205.75052201</c:v>
                </c:pt>
                <c:pt idx="96">
                  <c:v>204.98315191</c:v>
                </c:pt>
                <c:pt idx="97">
                  <c:v>204.43396311999999</c:v>
                </c:pt>
                <c:pt idx="98">
                  <c:v>203.39753880000001</c:v>
                </c:pt>
                <c:pt idx="99">
                  <c:v>202.31021580999999</c:v>
                </c:pt>
                <c:pt idx="100">
                  <c:v>201.44792336</c:v>
                </c:pt>
                <c:pt idx="101">
                  <c:v>200.57541280999999</c:v>
                </c:pt>
                <c:pt idx="102">
                  <c:v>199.84800147999999</c:v>
                </c:pt>
                <c:pt idx="103">
                  <c:v>198.86465161000001</c:v>
                </c:pt>
                <c:pt idx="104">
                  <c:v>197.97016869000001</c:v>
                </c:pt>
                <c:pt idx="105">
                  <c:v>196.95258648000001</c:v>
                </c:pt>
                <c:pt idx="106">
                  <c:v>196.12189556999999</c:v>
                </c:pt>
                <c:pt idx="107">
                  <c:v>195.2399393</c:v>
                </c:pt>
                <c:pt idx="108">
                  <c:v>194.69600345999999</c:v>
                </c:pt>
                <c:pt idx="109">
                  <c:v>194.36061531999999</c:v>
                </c:pt>
                <c:pt idx="110">
                  <c:v>193.64255607000001</c:v>
                </c:pt>
                <c:pt idx="111">
                  <c:v>192.70529636000001</c:v>
                </c:pt>
                <c:pt idx="112">
                  <c:v>191.89186117</c:v>
                </c:pt>
                <c:pt idx="113">
                  <c:v>191.04572524</c:v>
                </c:pt>
                <c:pt idx="114">
                  <c:v>189.78357595</c:v>
                </c:pt>
                <c:pt idx="115">
                  <c:v>188.52460836</c:v>
                </c:pt>
                <c:pt idx="116">
                  <c:v>187.67256712</c:v>
                </c:pt>
                <c:pt idx="117">
                  <c:v>186.87712887999999</c:v>
                </c:pt>
                <c:pt idx="118">
                  <c:v>186.12084296</c:v>
                </c:pt>
                <c:pt idx="119">
                  <c:v>185.16946518</c:v>
                </c:pt>
                <c:pt idx="120">
                  <c:v>184.15572689000001</c:v>
                </c:pt>
                <c:pt idx="121">
                  <c:v>183.20169992999999</c:v>
                </c:pt>
                <c:pt idx="122">
                  <c:v>182.70672006999999</c:v>
                </c:pt>
                <c:pt idx="123">
                  <c:v>182.06734342999999</c:v>
                </c:pt>
                <c:pt idx="124">
                  <c:v>181.07798717</c:v>
                </c:pt>
                <c:pt idx="125">
                  <c:v>180.47363464</c:v>
                </c:pt>
                <c:pt idx="126">
                  <c:v>179.57808858000001</c:v>
                </c:pt>
                <c:pt idx="127">
                  <c:v>178.33135333999999</c:v>
                </c:pt>
                <c:pt idx="128">
                  <c:v>177.26000257999999</c:v>
                </c:pt>
                <c:pt idx="129">
                  <c:v>176.38280241000001</c:v>
                </c:pt>
                <c:pt idx="130">
                  <c:v>175.19748507</c:v>
                </c:pt>
                <c:pt idx="131">
                  <c:v>174.55510577000001</c:v>
                </c:pt>
                <c:pt idx="132">
                  <c:v>173.82190070999999</c:v>
                </c:pt>
                <c:pt idx="133">
                  <c:v>173.08719092999999</c:v>
                </c:pt>
                <c:pt idx="134">
                  <c:v>172.29484044</c:v>
                </c:pt>
                <c:pt idx="135">
                  <c:v>171.34409338</c:v>
                </c:pt>
                <c:pt idx="136">
                  <c:v>170.47418101</c:v>
                </c:pt>
                <c:pt idx="137">
                  <c:v>169.39974247000001</c:v>
                </c:pt>
                <c:pt idx="138">
                  <c:v>168.71304069999999</c:v>
                </c:pt>
                <c:pt idx="139">
                  <c:v>168.17045160999999</c:v>
                </c:pt>
                <c:pt idx="140">
                  <c:v>167.67821327999999</c:v>
                </c:pt>
                <c:pt idx="141">
                  <c:v>166.69164226000001</c:v>
                </c:pt>
                <c:pt idx="142">
                  <c:v>165.85483807</c:v>
                </c:pt>
                <c:pt idx="143">
                  <c:v>165.40888489</c:v>
                </c:pt>
                <c:pt idx="144">
                  <c:v>165.04723754</c:v>
                </c:pt>
                <c:pt idx="145">
                  <c:v>164.26212641000001</c:v>
                </c:pt>
                <c:pt idx="146">
                  <c:v>163.72776841000001</c:v>
                </c:pt>
                <c:pt idx="147">
                  <c:v>162.39082281</c:v>
                </c:pt>
                <c:pt idx="148">
                  <c:v>161.41424033000001</c:v>
                </c:pt>
                <c:pt idx="149">
                  <c:v>160.51374684999999</c:v>
                </c:pt>
                <c:pt idx="150">
                  <c:v>159.41722446</c:v>
                </c:pt>
                <c:pt idx="151">
                  <c:v>159.10384991000001</c:v>
                </c:pt>
                <c:pt idx="152">
                  <c:v>158.35604133999999</c:v>
                </c:pt>
                <c:pt idx="153">
                  <c:v>157.91857505999999</c:v>
                </c:pt>
                <c:pt idx="154">
                  <c:v>156.91726650999999</c:v>
                </c:pt>
                <c:pt idx="155">
                  <c:v>156.01038944000001</c:v>
                </c:pt>
                <c:pt idx="156">
                  <c:v>154.81846906999999</c:v>
                </c:pt>
                <c:pt idx="157">
                  <c:v>154.44259975</c:v>
                </c:pt>
                <c:pt idx="158">
                  <c:v>153.71603224</c:v>
                </c:pt>
                <c:pt idx="159">
                  <c:v>152.99359758</c:v>
                </c:pt>
                <c:pt idx="160">
                  <c:v>152.45754664</c:v>
                </c:pt>
                <c:pt idx="161">
                  <c:v>151.76362521999999</c:v>
                </c:pt>
                <c:pt idx="162">
                  <c:v>150.70594141000001</c:v>
                </c:pt>
                <c:pt idx="163">
                  <c:v>150.17924572000001</c:v>
                </c:pt>
                <c:pt idx="164">
                  <c:v>149.67662390000001</c:v>
                </c:pt>
                <c:pt idx="165">
                  <c:v>148.70130900000001</c:v>
                </c:pt>
                <c:pt idx="166">
                  <c:v>147.96761208000001</c:v>
                </c:pt>
                <c:pt idx="167">
                  <c:v>146.7395386</c:v>
                </c:pt>
                <c:pt idx="168">
                  <c:v>145.99258411</c:v>
                </c:pt>
                <c:pt idx="169">
                  <c:v>145.57122952</c:v>
                </c:pt>
                <c:pt idx="170">
                  <c:v>144.79732999000001</c:v>
                </c:pt>
                <c:pt idx="171">
                  <c:v>144.00776424</c:v>
                </c:pt>
                <c:pt idx="172">
                  <c:v>143.43382108</c:v>
                </c:pt>
                <c:pt idx="173">
                  <c:v>142.47742002000001</c:v>
                </c:pt>
                <c:pt idx="174">
                  <c:v>141.53251599999999</c:v>
                </c:pt>
                <c:pt idx="175">
                  <c:v>141.01041488999999</c:v>
                </c:pt>
                <c:pt idx="176">
                  <c:v>140.58649801000001</c:v>
                </c:pt>
                <c:pt idx="177">
                  <c:v>139.66875257000001</c:v>
                </c:pt>
                <c:pt idx="178">
                  <c:v>138.46877579</c:v>
                </c:pt>
                <c:pt idx="179">
                  <c:v>137.43669149999999</c:v>
                </c:pt>
                <c:pt idx="180">
                  <c:v>136.55459200999999</c:v>
                </c:pt>
                <c:pt idx="181">
                  <c:v>135.29357303</c:v>
                </c:pt>
                <c:pt idx="182">
                  <c:v>133.93995910999999</c:v>
                </c:pt>
                <c:pt idx="183">
                  <c:v>133.45307609</c:v>
                </c:pt>
                <c:pt idx="184">
                  <c:v>132.38416419999999</c:v>
                </c:pt>
                <c:pt idx="185">
                  <c:v>131.78679882</c:v>
                </c:pt>
                <c:pt idx="186">
                  <c:v>131.15022266</c:v>
                </c:pt>
                <c:pt idx="187">
                  <c:v>130.79483866999999</c:v>
                </c:pt>
                <c:pt idx="188">
                  <c:v>129.68779541999999</c:v>
                </c:pt>
                <c:pt idx="189">
                  <c:v>129.06047993000001</c:v>
                </c:pt>
                <c:pt idx="190">
                  <c:v>128.26583095000001</c:v>
                </c:pt>
                <c:pt idx="191">
                  <c:v>127.51077985000001</c:v>
                </c:pt>
                <c:pt idx="192">
                  <c:v>127.09459905</c:v>
                </c:pt>
                <c:pt idx="193">
                  <c:v>126.21323911</c:v>
                </c:pt>
                <c:pt idx="194">
                  <c:v>125.56589602</c:v>
                </c:pt>
                <c:pt idx="195">
                  <c:v>124.90196431</c:v>
                </c:pt>
                <c:pt idx="196">
                  <c:v>124.19692067</c:v>
                </c:pt>
                <c:pt idx="197">
                  <c:v>123.34358591</c:v>
                </c:pt>
                <c:pt idx="198">
                  <c:v>122.95455375</c:v>
                </c:pt>
                <c:pt idx="199">
                  <c:v>122.09412161</c:v>
                </c:pt>
                <c:pt idx="200">
                  <c:v>121.71117293</c:v>
                </c:pt>
                <c:pt idx="201">
                  <c:v>121.09855107999999</c:v>
                </c:pt>
                <c:pt idx="202">
                  <c:v>120.78937598</c:v>
                </c:pt>
                <c:pt idx="203">
                  <c:v>120.40778985</c:v>
                </c:pt>
                <c:pt idx="204">
                  <c:v>119.95001815000001</c:v>
                </c:pt>
                <c:pt idx="205">
                  <c:v>119.2349378</c:v>
                </c:pt>
                <c:pt idx="206">
                  <c:v>118.40227888</c:v>
                </c:pt>
                <c:pt idx="207">
                  <c:v>117.40277254999999</c:v>
                </c:pt>
                <c:pt idx="208">
                  <c:v>116.22207971</c:v>
                </c:pt>
                <c:pt idx="209">
                  <c:v>115.32557573</c:v>
                </c:pt>
                <c:pt idx="210">
                  <c:v>114.43765489</c:v>
                </c:pt>
                <c:pt idx="211">
                  <c:v>113.84962925000001</c:v>
                </c:pt>
                <c:pt idx="212">
                  <c:v>113.35523465</c:v>
                </c:pt>
                <c:pt idx="213">
                  <c:v>112.64225435</c:v>
                </c:pt>
                <c:pt idx="214">
                  <c:v>112.08035015</c:v>
                </c:pt>
                <c:pt idx="215">
                  <c:v>111.44571977</c:v>
                </c:pt>
                <c:pt idx="216">
                  <c:v>110.90878695000001</c:v>
                </c:pt>
                <c:pt idx="217">
                  <c:v>110.18231288</c:v>
                </c:pt>
                <c:pt idx="218">
                  <c:v>109.40137668</c:v>
                </c:pt>
                <c:pt idx="219">
                  <c:v>108.54238592999999</c:v>
                </c:pt>
                <c:pt idx="220">
                  <c:v>107.90262353999999</c:v>
                </c:pt>
                <c:pt idx="221">
                  <c:v>106.93692136999999</c:v>
                </c:pt>
                <c:pt idx="222">
                  <c:v>106.2268053</c:v>
                </c:pt>
                <c:pt idx="223">
                  <c:v>105.34505661</c:v>
                </c:pt>
                <c:pt idx="224">
                  <c:v>104.74975284999999</c:v>
                </c:pt>
                <c:pt idx="225">
                  <c:v>103.87860944000001</c:v>
                </c:pt>
                <c:pt idx="226">
                  <c:v>102.85628522</c:v>
                </c:pt>
                <c:pt idx="227">
                  <c:v>101.90630012</c:v>
                </c:pt>
                <c:pt idx="228">
                  <c:v>101.08679502</c:v>
                </c:pt>
                <c:pt idx="229">
                  <c:v>100.37900634</c:v>
                </c:pt>
                <c:pt idx="230">
                  <c:v>99.985448176999995</c:v>
                </c:pt>
                <c:pt idx="231">
                  <c:v>99.378727928000004</c:v>
                </c:pt>
                <c:pt idx="232">
                  <c:v>98.680438877</c:v>
                </c:pt>
                <c:pt idx="233">
                  <c:v>98.239426648000006</c:v>
                </c:pt>
                <c:pt idx="234">
                  <c:v>97.674483739999999</c:v>
                </c:pt>
                <c:pt idx="235">
                  <c:v>96.754172115000003</c:v>
                </c:pt>
                <c:pt idx="236">
                  <c:v>95.685224380999998</c:v>
                </c:pt>
                <c:pt idx="237">
                  <c:v>94.905258349999997</c:v>
                </c:pt>
                <c:pt idx="238">
                  <c:v>94.190314294000004</c:v>
                </c:pt>
                <c:pt idx="239">
                  <c:v>93.703013287999994</c:v>
                </c:pt>
                <c:pt idx="240">
                  <c:v>93.149146664</c:v>
                </c:pt>
                <c:pt idx="241">
                  <c:v>92.823267622000003</c:v>
                </c:pt>
                <c:pt idx="242">
                  <c:v>92.139204641000006</c:v>
                </c:pt>
                <c:pt idx="243">
                  <c:v>91.672043830000007</c:v>
                </c:pt>
                <c:pt idx="244">
                  <c:v>91.40354791</c:v>
                </c:pt>
                <c:pt idx="245">
                  <c:v>91.151717292000001</c:v>
                </c:pt>
                <c:pt idx="246">
                  <c:v>90.742245396000001</c:v>
                </c:pt>
                <c:pt idx="247">
                  <c:v>90.510220192000006</c:v>
                </c:pt>
                <c:pt idx="248">
                  <c:v>90.130554575999994</c:v>
                </c:pt>
                <c:pt idx="249">
                  <c:v>89.753440217000005</c:v>
                </c:pt>
                <c:pt idx="250">
                  <c:v>89.366430676999997</c:v>
                </c:pt>
                <c:pt idx="251">
                  <c:v>88.802394475</c:v>
                </c:pt>
                <c:pt idx="252">
                  <c:v>88.317956791</c:v>
                </c:pt>
                <c:pt idx="253">
                  <c:v>87.762261331999994</c:v>
                </c:pt>
                <c:pt idx="254">
                  <c:v>87.126510319000005</c:v>
                </c:pt>
                <c:pt idx="255">
                  <c:v>86.597720925000004</c:v>
                </c:pt>
                <c:pt idx="256">
                  <c:v>86.217347243000006</c:v>
                </c:pt>
                <c:pt idx="257">
                  <c:v>85.770876990000005</c:v>
                </c:pt>
                <c:pt idx="258">
                  <c:v>85.429848712999998</c:v>
                </c:pt>
                <c:pt idx="259">
                  <c:v>85.050289741</c:v>
                </c:pt>
                <c:pt idx="260">
                  <c:v>84.534336163000006</c:v>
                </c:pt>
                <c:pt idx="261">
                  <c:v>83.897503095999994</c:v>
                </c:pt>
                <c:pt idx="262">
                  <c:v>83.450720137999994</c:v>
                </c:pt>
                <c:pt idx="263">
                  <c:v>82.902540805000001</c:v>
                </c:pt>
                <c:pt idx="264">
                  <c:v>82.457572476999999</c:v>
                </c:pt>
                <c:pt idx="265">
                  <c:v>81.850461338000002</c:v>
                </c:pt>
                <c:pt idx="266">
                  <c:v>81.351763704000007</c:v>
                </c:pt>
                <c:pt idx="267">
                  <c:v>81.101492046999994</c:v>
                </c:pt>
                <c:pt idx="268">
                  <c:v>80.496293597999994</c:v>
                </c:pt>
                <c:pt idx="269">
                  <c:v>80.094461272000004</c:v>
                </c:pt>
                <c:pt idx="270">
                  <c:v>79.435430194000006</c:v>
                </c:pt>
                <c:pt idx="271">
                  <c:v>78.879727541999998</c:v>
                </c:pt>
                <c:pt idx="272">
                  <c:v>78.380358487999999</c:v>
                </c:pt>
                <c:pt idx="273">
                  <c:v>77.749677394000003</c:v>
                </c:pt>
                <c:pt idx="274">
                  <c:v>77.375039200000003</c:v>
                </c:pt>
                <c:pt idx="275">
                  <c:v>76.900382346000001</c:v>
                </c:pt>
                <c:pt idx="276">
                  <c:v>76.547575288000004</c:v>
                </c:pt>
                <c:pt idx="277">
                  <c:v>76.201580824999994</c:v>
                </c:pt>
                <c:pt idx="278">
                  <c:v>75.854736345000006</c:v>
                </c:pt>
                <c:pt idx="279">
                  <c:v>75.469301086000002</c:v>
                </c:pt>
                <c:pt idx="280">
                  <c:v>75.060141148</c:v>
                </c:pt>
                <c:pt idx="281">
                  <c:v>74.835621692000004</c:v>
                </c:pt>
                <c:pt idx="282">
                  <c:v>74.516124375999993</c:v>
                </c:pt>
                <c:pt idx="283">
                  <c:v>74.057980975999996</c:v>
                </c:pt>
                <c:pt idx="284">
                  <c:v>73.773331431000003</c:v>
                </c:pt>
                <c:pt idx="285">
                  <c:v>73.496697329</c:v>
                </c:pt>
                <c:pt idx="286">
                  <c:v>73.175657526999998</c:v>
                </c:pt>
                <c:pt idx="287">
                  <c:v>72.733214752999999</c:v>
                </c:pt>
                <c:pt idx="288">
                  <c:v>72.365640159999998</c:v>
                </c:pt>
                <c:pt idx="289">
                  <c:v>72.059916373999997</c:v>
                </c:pt>
                <c:pt idx="290">
                  <c:v>71.714519124000006</c:v>
                </c:pt>
                <c:pt idx="291">
                  <c:v>71.378038454000006</c:v>
                </c:pt>
                <c:pt idx="292">
                  <c:v>71.077178802999995</c:v>
                </c:pt>
                <c:pt idx="293">
                  <c:v>70.663563455000002</c:v>
                </c:pt>
                <c:pt idx="294">
                  <c:v>70.264825520000002</c:v>
                </c:pt>
                <c:pt idx="295">
                  <c:v>69.859081490999998</c:v>
                </c:pt>
                <c:pt idx="296">
                  <c:v>69.494046072000003</c:v>
                </c:pt>
                <c:pt idx="297">
                  <c:v>69.021014840000007</c:v>
                </c:pt>
                <c:pt idx="298">
                  <c:v>68.687767206999993</c:v>
                </c:pt>
                <c:pt idx="299">
                  <c:v>68.318987245000002</c:v>
                </c:pt>
                <c:pt idx="300">
                  <c:v>67.884633168999997</c:v>
                </c:pt>
                <c:pt idx="301">
                  <c:v>67.548074045999996</c:v>
                </c:pt>
                <c:pt idx="302">
                  <c:v>67.305402043000001</c:v>
                </c:pt>
                <c:pt idx="303">
                  <c:v>66.964177657999997</c:v>
                </c:pt>
                <c:pt idx="304">
                  <c:v>66.647083957000007</c:v>
                </c:pt>
                <c:pt idx="305">
                  <c:v>66.249786534999998</c:v>
                </c:pt>
                <c:pt idx="306">
                  <c:v>65.737700755999995</c:v>
                </c:pt>
                <c:pt idx="307">
                  <c:v>65.348228082999995</c:v>
                </c:pt>
                <c:pt idx="308">
                  <c:v>65.075350275000005</c:v>
                </c:pt>
                <c:pt idx="309">
                  <c:v>64.578775199999995</c:v>
                </c:pt>
                <c:pt idx="310">
                  <c:v>64.305313017000003</c:v>
                </c:pt>
                <c:pt idx="311">
                  <c:v>63.863794304000002</c:v>
                </c:pt>
                <c:pt idx="312">
                  <c:v>63.504016845000002</c:v>
                </c:pt>
                <c:pt idx="313">
                  <c:v>63.057584961000003</c:v>
                </c:pt>
                <c:pt idx="314">
                  <c:v>62.656499945</c:v>
                </c:pt>
                <c:pt idx="315">
                  <c:v>62.327820209999999</c:v>
                </c:pt>
                <c:pt idx="316">
                  <c:v>61.929672025999999</c:v>
                </c:pt>
                <c:pt idx="317">
                  <c:v>61.515846099999997</c:v>
                </c:pt>
                <c:pt idx="318">
                  <c:v>61.221592647000001</c:v>
                </c:pt>
                <c:pt idx="319">
                  <c:v>60.889571967000002</c:v>
                </c:pt>
                <c:pt idx="320">
                  <c:v>60.571084482000003</c:v>
                </c:pt>
                <c:pt idx="321">
                  <c:v>60.346297737999997</c:v>
                </c:pt>
                <c:pt idx="322">
                  <c:v>60.080045310999999</c:v>
                </c:pt>
                <c:pt idx="323">
                  <c:v>59.738508201999998</c:v>
                </c:pt>
                <c:pt idx="324">
                  <c:v>59.45001697</c:v>
                </c:pt>
                <c:pt idx="325">
                  <c:v>59.278026984999997</c:v>
                </c:pt>
                <c:pt idx="326">
                  <c:v>59.054095871999998</c:v>
                </c:pt>
                <c:pt idx="327">
                  <c:v>58.792905414000003</c:v>
                </c:pt>
                <c:pt idx="328">
                  <c:v>58.636269765000002</c:v>
                </c:pt>
                <c:pt idx="329">
                  <c:v>58.321458051999997</c:v>
                </c:pt>
                <c:pt idx="330">
                  <c:v>58.059583719999999</c:v>
                </c:pt>
                <c:pt idx="331">
                  <c:v>57.787772539999999</c:v>
                </c:pt>
                <c:pt idx="332">
                  <c:v>57.551727872000001</c:v>
                </c:pt>
                <c:pt idx="333">
                  <c:v>57.205665175999997</c:v>
                </c:pt>
                <c:pt idx="334">
                  <c:v>56.808487821999996</c:v>
                </c:pt>
                <c:pt idx="335">
                  <c:v>56.489749752999998</c:v>
                </c:pt>
                <c:pt idx="336">
                  <c:v>56.183392447999999</c:v>
                </c:pt>
                <c:pt idx="337">
                  <c:v>55.932157971000002</c:v>
                </c:pt>
                <c:pt idx="338">
                  <c:v>55.666406317000003</c:v>
                </c:pt>
                <c:pt idx="339">
                  <c:v>55.242178848000002</c:v>
                </c:pt>
                <c:pt idx="340">
                  <c:v>54.944583102999999</c:v>
                </c:pt>
                <c:pt idx="341">
                  <c:v>54.535019937000001</c:v>
                </c:pt>
                <c:pt idx="342">
                  <c:v>54.270476539999997</c:v>
                </c:pt>
                <c:pt idx="343">
                  <c:v>53.901719399000001</c:v>
                </c:pt>
                <c:pt idx="344">
                  <c:v>53.675725677000003</c:v>
                </c:pt>
                <c:pt idx="345">
                  <c:v>53.345665895000003</c:v>
                </c:pt>
                <c:pt idx="346">
                  <c:v>53.040014534999997</c:v>
                </c:pt>
                <c:pt idx="347">
                  <c:v>52.734400534000002</c:v>
                </c:pt>
                <c:pt idx="348">
                  <c:v>52.315303804999999</c:v>
                </c:pt>
                <c:pt idx="349">
                  <c:v>51.765786177999999</c:v>
                </c:pt>
                <c:pt idx="350">
                  <c:v>51.430749421000002</c:v>
                </c:pt>
                <c:pt idx="351">
                  <c:v>50.763981680999997</c:v>
                </c:pt>
                <c:pt idx="352">
                  <c:v>50.547590321999998</c:v>
                </c:pt>
                <c:pt idx="353">
                  <c:v>50.090753237000001</c:v>
                </c:pt>
                <c:pt idx="354">
                  <c:v>49.694479811999997</c:v>
                </c:pt>
                <c:pt idx="355">
                  <c:v>49.209095597000001</c:v>
                </c:pt>
                <c:pt idx="356">
                  <c:v>49.021654537000003</c:v>
                </c:pt>
                <c:pt idx="357">
                  <c:v>48.738606083999997</c:v>
                </c:pt>
                <c:pt idx="358">
                  <c:v>48.296140502999997</c:v>
                </c:pt>
                <c:pt idx="359">
                  <c:v>47.931841222999999</c:v>
                </c:pt>
                <c:pt idx="360">
                  <c:v>47.438554859</c:v>
                </c:pt>
                <c:pt idx="361">
                  <c:v>47.005417365</c:v>
                </c:pt>
                <c:pt idx="362">
                  <c:v>46.586390098999999</c:v>
                </c:pt>
                <c:pt idx="363">
                  <c:v>46.055166622999998</c:v>
                </c:pt>
                <c:pt idx="364">
                  <c:v>45.527592728999998</c:v>
                </c:pt>
              </c:numCache>
            </c:numRef>
          </c:val>
          <c:extLst>
            <c:ext xmlns:c16="http://schemas.microsoft.com/office/drawing/2014/chart" uri="{C3380CC4-5D6E-409C-BE32-E72D297353CC}">
              <c16:uniqueId val="{00000001-0A55-4BAB-86A1-D1DD1347C71F}"/>
            </c:ext>
          </c:extLst>
        </c:ser>
        <c:ser>
          <c:idx val="3"/>
          <c:order val="2"/>
          <c:tx>
            <c:strRef>
              <c:f>'2019-20 Severe Load Curve'!$F$38</c:f>
              <c:strCache>
                <c:ptCount val="1"/>
                <c:pt idx="0">
                  <c:v>NDM &gt; 732 MWh</c:v>
                </c:pt>
              </c:strCache>
            </c:strRef>
          </c:tx>
          <c:spPr>
            <a:solidFill>
              <a:srgbClr val="3366FF"/>
            </a:solidFill>
            <a:ln w="25400">
              <a:noFill/>
            </a:ln>
          </c:spPr>
          <c:invertIfNegative val="0"/>
          <c:val>
            <c:numRef>
              <c:f>'2019-20 Severe Load Curve'!$F$39:$F$403</c:f>
              <c:numCache>
                <c:formatCode>0</c:formatCode>
                <c:ptCount val="365"/>
                <c:pt idx="0">
                  <c:v>420.50416396000003</c:v>
                </c:pt>
                <c:pt idx="1">
                  <c:v>412.65994948999997</c:v>
                </c:pt>
                <c:pt idx="2">
                  <c:v>404.92006591000001</c:v>
                </c:pt>
                <c:pt idx="3">
                  <c:v>397.00606992000002</c:v>
                </c:pt>
                <c:pt idx="4">
                  <c:v>390.85857945999999</c:v>
                </c:pt>
                <c:pt idx="5">
                  <c:v>385.94747726000003</c:v>
                </c:pt>
                <c:pt idx="6">
                  <c:v>381.07383985000001</c:v>
                </c:pt>
                <c:pt idx="7">
                  <c:v>378.27474885999999</c:v>
                </c:pt>
                <c:pt idx="8">
                  <c:v>373.65167339999999</c:v>
                </c:pt>
                <c:pt idx="9">
                  <c:v>369.91170355999998</c:v>
                </c:pt>
                <c:pt idx="10">
                  <c:v>364.05909109999999</c:v>
                </c:pt>
                <c:pt idx="11">
                  <c:v>360.49019641000001</c:v>
                </c:pt>
                <c:pt idx="12">
                  <c:v>356.40047243999999</c:v>
                </c:pt>
                <c:pt idx="13">
                  <c:v>354.81318362000002</c:v>
                </c:pt>
                <c:pt idx="14">
                  <c:v>352.52238646000001</c:v>
                </c:pt>
                <c:pt idx="15">
                  <c:v>351.43909733999999</c:v>
                </c:pt>
                <c:pt idx="16">
                  <c:v>350.04818713999998</c:v>
                </c:pt>
                <c:pt idx="17">
                  <c:v>349.04895124000001</c:v>
                </c:pt>
                <c:pt idx="18">
                  <c:v>347.66860386000002</c:v>
                </c:pt>
                <c:pt idx="19">
                  <c:v>346.27117539</c:v>
                </c:pt>
                <c:pt idx="20">
                  <c:v>345.17801071999997</c:v>
                </c:pt>
                <c:pt idx="21">
                  <c:v>344.27406483999999</c:v>
                </c:pt>
                <c:pt idx="22">
                  <c:v>343.09981223</c:v>
                </c:pt>
                <c:pt idx="23">
                  <c:v>341.95889009000001</c:v>
                </c:pt>
                <c:pt idx="24">
                  <c:v>341.06398089999999</c:v>
                </c:pt>
                <c:pt idx="25">
                  <c:v>340.21878549000002</c:v>
                </c:pt>
                <c:pt idx="26">
                  <c:v>338.82787213</c:v>
                </c:pt>
                <c:pt idx="27">
                  <c:v>338.30245661999999</c:v>
                </c:pt>
                <c:pt idx="28">
                  <c:v>337.07798423999998</c:v>
                </c:pt>
                <c:pt idx="29">
                  <c:v>335.99715734</c:v>
                </c:pt>
                <c:pt idx="30">
                  <c:v>334.63189521999999</c:v>
                </c:pt>
                <c:pt idx="31">
                  <c:v>333.07179278000001</c:v>
                </c:pt>
                <c:pt idx="32">
                  <c:v>331.01143883999998</c:v>
                </c:pt>
                <c:pt idx="33">
                  <c:v>330.10229635000002</c:v>
                </c:pt>
                <c:pt idx="34">
                  <c:v>328.85849180999998</c:v>
                </c:pt>
                <c:pt idx="35">
                  <c:v>327.50090451</c:v>
                </c:pt>
                <c:pt idx="36">
                  <c:v>325.70738877999997</c:v>
                </c:pt>
                <c:pt idx="37">
                  <c:v>324.39974982000001</c:v>
                </c:pt>
                <c:pt idx="38">
                  <c:v>323.1325794</c:v>
                </c:pt>
                <c:pt idx="39">
                  <c:v>321.68637698999999</c:v>
                </c:pt>
                <c:pt idx="40">
                  <c:v>319.68635731000001</c:v>
                </c:pt>
                <c:pt idx="41">
                  <c:v>317.05125796999999</c:v>
                </c:pt>
                <c:pt idx="42">
                  <c:v>314.47667207000001</c:v>
                </c:pt>
                <c:pt idx="43">
                  <c:v>312.36646323999997</c:v>
                </c:pt>
                <c:pt idx="44">
                  <c:v>310.83199460999998</c:v>
                </c:pt>
                <c:pt idx="45">
                  <c:v>309.72886846</c:v>
                </c:pt>
                <c:pt idx="46">
                  <c:v>307.58417406000001</c:v>
                </c:pt>
                <c:pt idx="47">
                  <c:v>305.96326965999998</c:v>
                </c:pt>
                <c:pt idx="48">
                  <c:v>304.78039245999997</c:v>
                </c:pt>
                <c:pt idx="49">
                  <c:v>302.45520542000003</c:v>
                </c:pt>
                <c:pt idx="50">
                  <c:v>300.49847549999998</c:v>
                </c:pt>
                <c:pt idx="51">
                  <c:v>299.15172722</c:v>
                </c:pt>
                <c:pt idx="52">
                  <c:v>297.75216334999999</c:v>
                </c:pt>
                <c:pt idx="53">
                  <c:v>296.53953862999998</c:v>
                </c:pt>
                <c:pt idx="54">
                  <c:v>295.74886214999998</c:v>
                </c:pt>
                <c:pt idx="55">
                  <c:v>294.63818292000002</c:v>
                </c:pt>
                <c:pt idx="56">
                  <c:v>293.97774275</c:v>
                </c:pt>
                <c:pt idx="57">
                  <c:v>292.85993845000002</c:v>
                </c:pt>
                <c:pt idx="58">
                  <c:v>291.76144085999999</c:v>
                </c:pt>
                <c:pt idx="59">
                  <c:v>290.83047697000001</c:v>
                </c:pt>
                <c:pt idx="60">
                  <c:v>289.26845194999999</c:v>
                </c:pt>
                <c:pt idx="61">
                  <c:v>287.58114454000003</c:v>
                </c:pt>
                <c:pt idx="62">
                  <c:v>286.01392758999998</c:v>
                </c:pt>
                <c:pt idx="63">
                  <c:v>284.74685649999998</c:v>
                </c:pt>
                <c:pt idx="64">
                  <c:v>283.91603077000002</c:v>
                </c:pt>
                <c:pt idx="65">
                  <c:v>282.95051181999997</c:v>
                </c:pt>
                <c:pt idx="66">
                  <c:v>282.12925758</c:v>
                </c:pt>
                <c:pt idx="67">
                  <c:v>281.25593082</c:v>
                </c:pt>
                <c:pt idx="68">
                  <c:v>279.83337461000002</c:v>
                </c:pt>
                <c:pt idx="69">
                  <c:v>278.73566342999999</c:v>
                </c:pt>
                <c:pt idx="70">
                  <c:v>277.55106783999997</c:v>
                </c:pt>
                <c:pt idx="71">
                  <c:v>276.29962231000002</c:v>
                </c:pt>
                <c:pt idx="72">
                  <c:v>275.37720113</c:v>
                </c:pt>
                <c:pt idx="73">
                  <c:v>274.46482280999999</c:v>
                </c:pt>
                <c:pt idx="74">
                  <c:v>273.81117581000001</c:v>
                </c:pt>
                <c:pt idx="75">
                  <c:v>273.19601569000002</c:v>
                </c:pt>
                <c:pt idx="76">
                  <c:v>272.66871787000002</c:v>
                </c:pt>
                <c:pt idx="77">
                  <c:v>271.87751026000001</c:v>
                </c:pt>
                <c:pt idx="78">
                  <c:v>271.08807172000002</c:v>
                </c:pt>
                <c:pt idx="79">
                  <c:v>270.34241230999999</c:v>
                </c:pt>
                <c:pt idx="80">
                  <c:v>269.30980047000003</c:v>
                </c:pt>
                <c:pt idx="81">
                  <c:v>268.25652509000003</c:v>
                </c:pt>
                <c:pt idx="82">
                  <c:v>267.61494533000001</c:v>
                </c:pt>
                <c:pt idx="83">
                  <c:v>266.21187691</c:v>
                </c:pt>
                <c:pt idx="84">
                  <c:v>265.09153122999999</c:v>
                </c:pt>
                <c:pt idx="85">
                  <c:v>264.02339523000001</c:v>
                </c:pt>
                <c:pt idx="86">
                  <c:v>262.97697851999999</c:v>
                </c:pt>
                <c:pt idx="87">
                  <c:v>261.97488332</c:v>
                </c:pt>
                <c:pt idx="88">
                  <c:v>261.11590124999998</c:v>
                </c:pt>
                <c:pt idx="89">
                  <c:v>260.53555419999998</c:v>
                </c:pt>
                <c:pt idx="90">
                  <c:v>259.95883185999998</c:v>
                </c:pt>
                <c:pt idx="91">
                  <c:v>259.05606610000001</c:v>
                </c:pt>
                <c:pt idx="92">
                  <c:v>258.11703134999999</c:v>
                </c:pt>
                <c:pt idx="93">
                  <c:v>256.95944512</c:v>
                </c:pt>
                <c:pt idx="94">
                  <c:v>255.87539594</c:v>
                </c:pt>
                <c:pt idx="95">
                  <c:v>254.69973375999999</c:v>
                </c:pt>
                <c:pt idx="96">
                  <c:v>253.69208474000001</c:v>
                </c:pt>
                <c:pt idx="97">
                  <c:v>253.06278125</c:v>
                </c:pt>
                <c:pt idx="98">
                  <c:v>252.44780865000001</c:v>
                </c:pt>
                <c:pt idx="99">
                  <c:v>251.27192790999999</c:v>
                </c:pt>
                <c:pt idx="100">
                  <c:v>250.27797167</c:v>
                </c:pt>
                <c:pt idx="101">
                  <c:v>249.48949709999999</c:v>
                </c:pt>
                <c:pt idx="102">
                  <c:v>248.39359586</c:v>
                </c:pt>
                <c:pt idx="103">
                  <c:v>247.35779991000001</c:v>
                </c:pt>
                <c:pt idx="104">
                  <c:v>246.48855183000001</c:v>
                </c:pt>
                <c:pt idx="105">
                  <c:v>245.15201442</c:v>
                </c:pt>
                <c:pt idx="106">
                  <c:v>243.93778612</c:v>
                </c:pt>
                <c:pt idx="107">
                  <c:v>243.20135883</c:v>
                </c:pt>
                <c:pt idx="108">
                  <c:v>242.14472011000001</c:v>
                </c:pt>
                <c:pt idx="109">
                  <c:v>241.35560121</c:v>
                </c:pt>
                <c:pt idx="110">
                  <c:v>240.52877253</c:v>
                </c:pt>
                <c:pt idx="111">
                  <c:v>239.75394427000001</c:v>
                </c:pt>
                <c:pt idx="112">
                  <c:v>238.72233628000001</c:v>
                </c:pt>
                <c:pt idx="113">
                  <c:v>237.81312911000001</c:v>
                </c:pt>
                <c:pt idx="114">
                  <c:v>237.28046212999999</c:v>
                </c:pt>
                <c:pt idx="115">
                  <c:v>236.19610734</c:v>
                </c:pt>
                <c:pt idx="116">
                  <c:v>235.16711631000001</c:v>
                </c:pt>
                <c:pt idx="117">
                  <c:v>234.35047398</c:v>
                </c:pt>
                <c:pt idx="118">
                  <c:v>232.77860439</c:v>
                </c:pt>
                <c:pt idx="119">
                  <c:v>231.75977091999999</c:v>
                </c:pt>
                <c:pt idx="120">
                  <c:v>230.87121772</c:v>
                </c:pt>
                <c:pt idx="121">
                  <c:v>230.35735700000001</c:v>
                </c:pt>
                <c:pt idx="122">
                  <c:v>229.29245372</c:v>
                </c:pt>
                <c:pt idx="123">
                  <c:v>228.36090519000001</c:v>
                </c:pt>
                <c:pt idx="124">
                  <c:v>227.73753382999999</c:v>
                </c:pt>
                <c:pt idx="125">
                  <c:v>227.23643454</c:v>
                </c:pt>
                <c:pt idx="126">
                  <c:v>226.64690393999999</c:v>
                </c:pt>
                <c:pt idx="127">
                  <c:v>225.44190355999999</c:v>
                </c:pt>
                <c:pt idx="128">
                  <c:v>224.63338954</c:v>
                </c:pt>
                <c:pt idx="129">
                  <c:v>224.02183262</c:v>
                </c:pt>
                <c:pt idx="130">
                  <c:v>223.20010234</c:v>
                </c:pt>
                <c:pt idx="131">
                  <c:v>222.37775042000001</c:v>
                </c:pt>
                <c:pt idx="132">
                  <c:v>221.75397563999999</c:v>
                </c:pt>
                <c:pt idx="133">
                  <c:v>221.00388709999999</c:v>
                </c:pt>
                <c:pt idx="134">
                  <c:v>220.56201375000001</c:v>
                </c:pt>
                <c:pt idx="135">
                  <c:v>219.29575448</c:v>
                </c:pt>
                <c:pt idx="136">
                  <c:v>218.36368210000001</c:v>
                </c:pt>
                <c:pt idx="137">
                  <c:v>217.42732408000001</c:v>
                </c:pt>
                <c:pt idx="138">
                  <c:v>217.00422277000001</c:v>
                </c:pt>
                <c:pt idx="139">
                  <c:v>216.10971122999999</c:v>
                </c:pt>
                <c:pt idx="140">
                  <c:v>215.24427127000001</c:v>
                </c:pt>
                <c:pt idx="141">
                  <c:v>214.17342604999999</c:v>
                </c:pt>
                <c:pt idx="142">
                  <c:v>213.0882689</c:v>
                </c:pt>
                <c:pt idx="143">
                  <c:v>212.47281502000001</c:v>
                </c:pt>
                <c:pt idx="144">
                  <c:v>211.840259</c:v>
                </c:pt>
                <c:pt idx="145">
                  <c:v>211.24435478999999</c:v>
                </c:pt>
                <c:pt idx="146">
                  <c:v>210.47740734000001</c:v>
                </c:pt>
                <c:pt idx="147">
                  <c:v>209.68853684999999</c:v>
                </c:pt>
                <c:pt idx="148">
                  <c:v>208.95121993000001</c:v>
                </c:pt>
                <c:pt idx="149">
                  <c:v>208.52740353999999</c:v>
                </c:pt>
                <c:pt idx="150">
                  <c:v>208.1372355</c:v>
                </c:pt>
                <c:pt idx="151">
                  <c:v>207.68504730999999</c:v>
                </c:pt>
                <c:pt idx="152">
                  <c:v>207.00157016</c:v>
                </c:pt>
                <c:pt idx="153">
                  <c:v>205.91815702</c:v>
                </c:pt>
                <c:pt idx="154">
                  <c:v>204.94450399999999</c:v>
                </c:pt>
                <c:pt idx="155">
                  <c:v>204.06940470000001</c:v>
                </c:pt>
                <c:pt idx="156">
                  <c:v>203.32195396</c:v>
                </c:pt>
                <c:pt idx="157">
                  <c:v>202.91839374</c:v>
                </c:pt>
                <c:pt idx="158">
                  <c:v>202.18900517</c:v>
                </c:pt>
                <c:pt idx="159">
                  <c:v>201.44140078999999</c:v>
                </c:pt>
                <c:pt idx="160">
                  <c:v>201.09911575999999</c:v>
                </c:pt>
                <c:pt idx="161">
                  <c:v>200.46096360999999</c:v>
                </c:pt>
                <c:pt idx="162">
                  <c:v>199.71433798000001</c:v>
                </c:pt>
                <c:pt idx="163">
                  <c:v>199.55989403000001</c:v>
                </c:pt>
                <c:pt idx="164">
                  <c:v>199.08994079999999</c:v>
                </c:pt>
                <c:pt idx="165">
                  <c:v>198.61745402</c:v>
                </c:pt>
                <c:pt idx="166">
                  <c:v>197.75311739</c:v>
                </c:pt>
                <c:pt idx="167">
                  <c:v>196.87805410999999</c:v>
                </c:pt>
                <c:pt idx="168">
                  <c:v>196.20729596000001</c:v>
                </c:pt>
                <c:pt idx="169">
                  <c:v>195.42189776000001</c:v>
                </c:pt>
                <c:pt idx="170">
                  <c:v>194.44757118000001</c:v>
                </c:pt>
                <c:pt idx="171">
                  <c:v>193.37684399</c:v>
                </c:pt>
                <c:pt idx="172">
                  <c:v>192.63382150000001</c:v>
                </c:pt>
                <c:pt idx="173">
                  <c:v>192.02127854</c:v>
                </c:pt>
                <c:pt idx="174">
                  <c:v>191.34452818</c:v>
                </c:pt>
                <c:pt idx="175">
                  <c:v>190.83863615000001</c:v>
                </c:pt>
                <c:pt idx="176">
                  <c:v>190.39467328000001</c:v>
                </c:pt>
                <c:pt idx="177">
                  <c:v>190.05726598000001</c:v>
                </c:pt>
                <c:pt idx="178">
                  <c:v>189.38209936000001</c:v>
                </c:pt>
                <c:pt idx="179">
                  <c:v>188.92655361999999</c:v>
                </c:pt>
                <c:pt idx="180">
                  <c:v>188.44153263000001</c:v>
                </c:pt>
                <c:pt idx="181">
                  <c:v>187.60567682000001</c:v>
                </c:pt>
                <c:pt idx="182">
                  <c:v>187.02602300999999</c:v>
                </c:pt>
                <c:pt idx="183">
                  <c:v>186.27646104999999</c:v>
                </c:pt>
                <c:pt idx="184">
                  <c:v>185.57600529999999</c:v>
                </c:pt>
                <c:pt idx="185">
                  <c:v>184.24132617999999</c:v>
                </c:pt>
                <c:pt idx="186">
                  <c:v>183.33874442999999</c:v>
                </c:pt>
                <c:pt idx="187">
                  <c:v>182.63147183999999</c:v>
                </c:pt>
                <c:pt idx="188">
                  <c:v>182.16987033000001</c:v>
                </c:pt>
                <c:pt idx="189">
                  <c:v>181.94808713</c:v>
                </c:pt>
                <c:pt idx="190">
                  <c:v>181.71209862000001</c:v>
                </c:pt>
                <c:pt idx="191">
                  <c:v>181.18842305000001</c:v>
                </c:pt>
                <c:pt idx="192">
                  <c:v>180.97542836</c:v>
                </c:pt>
                <c:pt idx="193">
                  <c:v>179.97341438999999</c:v>
                </c:pt>
                <c:pt idx="194">
                  <c:v>179.26058448000001</c:v>
                </c:pt>
                <c:pt idx="195">
                  <c:v>178.65382033</c:v>
                </c:pt>
                <c:pt idx="196">
                  <c:v>177.9423256</c:v>
                </c:pt>
                <c:pt idx="197">
                  <c:v>177.20714530000001</c:v>
                </c:pt>
                <c:pt idx="198">
                  <c:v>176.65675257999999</c:v>
                </c:pt>
                <c:pt idx="199">
                  <c:v>175.57588218000001</c:v>
                </c:pt>
                <c:pt idx="200">
                  <c:v>175.12134005999999</c:v>
                </c:pt>
                <c:pt idx="201">
                  <c:v>174.15829937000001</c:v>
                </c:pt>
                <c:pt idx="202">
                  <c:v>173.29679099000001</c:v>
                </c:pt>
                <c:pt idx="203">
                  <c:v>173.08113750000001</c:v>
                </c:pt>
                <c:pt idx="204">
                  <c:v>172.07116203999999</c:v>
                </c:pt>
                <c:pt idx="205">
                  <c:v>171.53567165000001</c:v>
                </c:pt>
                <c:pt idx="206">
                  <c:v>171.29196762999999</c:v>
                </c:pt>
                <c:pt idx="207">
                  <c:v>170.79935431000001</c:v>
                </c:pt>
                <c:pt idx="208">
                  <c:v>170.14708949000001</c:v>
                </c:pt>
                <c:pt idx="209">
                  <c:v>169.60168912</c:v>
                </c:pt>
                <c:pt idx="210">
                  <c:v>168.98132907999999</c:v>
                </c:pt>
                <c:pt idx="211">
                  <c:v>168.46821881</c:v>
                </c:pt>
                <c:pt idx="212">
                  <c:v>167.88142275000001</c:v>
                </c:pt>
                <c:pt idx="213">
                  <c:v>167.02095840000001</c:v>
                </c:pt>
                <c:pt idx="214">
                  <c:v>166.51629460999999</c:v>
                </c:pt>
                <c:pt idx="215">
                  <c:v>165.80651223999999</c:v>
                </c:pt>
                <c:pt idx="216">
                  <c:v>164.96421995</c:v>
                </c:pt>
                <c:pt idx="217">
                  <c:v>164.10036063000001</c:v>
                </c:pt>
                <c:pt idx="218">
                  <c:v>163.51232209</c:v>
                </c:pt>
                <c:pt idx="219">
                  <c:v>162.97174304000001</c:v>
                </c:pt>
                <c:pt idx="220">
                  <c:v>162.21576157999999</c:v>
                </c:pt>
                <c:pt idx="221">
                  <c:v>161.30078492000001</c:v>
                </c:pt>
                <c:pt idx="222">
                  <c:v>160.04438938000001</c:v>
                </c:pt>
                <c:pt idx="223">
                  <c:v>159.66451624000001</c:v>
                </c:pt>
                <c:pt idx="224">
                  <c:v>159.01254226</c:v>
                </c:pt>
                <c:pt idx="225">
                  <c:v>158.36364391000001</c:v>
                </c:pt>
                <c:pt idx="226">
                  <c:v>157.65725053</c:v>
                </c:pt>
                <c:pt idx="227">
                  <c:v>156.99365130000001</c:v>
                </c:pt>
                <c:pt idx="228">
                  <c:v>156.43505848000001</c:v>
                </c:pt>
                <c:pt idx="229">
                  <c:v>155.78830880999999</c:v>
                </c:pt>
                <c:pt idx="230">
                  <c:v>155.38745552</c:v>
                </c:pt>
                <c:pt idx="231">
                  <c:v>154.92076577</c:v>
                </c:pt>
                <c:pt idx="232">
                  <c:v>154.19736121</c:v>
                </c:pt>
                <c:pt idx="233">
                  <c:v>153.63572316</c:v>
                </c:pt>
                <c:pt idx="234">
                  <c:v>152.82946075000001</c:v>
                </c:pt>
                <c:pt idx="235">
                  <c:v>152.48088046000001</c:v>
                </c:pt>
                <c:pt idx="236">
                  <c:v>151.52334719000001</c:v>
                </c:pt>
                <c:pt idx="237">
                  <c:v>150.77797188</c:v>
                </c:pt>
                <c:pt idx="238">
                  <c:v>150.29686856999999</c:v>
                </c:pt>
                <c:pt idx="239">
                  <c:v>149.51232037</c:v>
                </c:pt>
                <c:pt idx="240">
                  <c:v>148.95214290000001</c:v>
                </c:pt>
                <c:pt idx="241">
                  <c:v>148.17580437999999</c:v>
                </c:pt>
                <c:pt idx="242">
                  <c:v>147.25139755000001</c:v>
                </c:pt>
                <c:pt idx="243">
                  <c:v>146.66994849</c:v>
                </c:pt>
                <c:pt idx="244">
                  <c:v>146.29430511000001</c:v>
                </c:pt>
                <c:pt idx="245">
                  <c:v>146.0215962</c:v>
                </c:pt>
                <c:pt idx="246">
                  <c:v>145.74040013999999</c:v>
                </c:pt>
                <c:pt idx="247">
                  <c:v>145.62992155000001</c:v>
                </c:pt>
                <c:pt idx="248">
                  <c:v>145.43247776999999</c:v>
                </c:pt>
                <c:pt idx="249">
                  <c:v>145.13979082</c:v>
                </c:pt>
                <c:pt idx="250">
                  <c:v>144.75754688000001</c:v>
                </c:pt>
                <c:pt idx="251">
                  <c:v>144.21870948</c:v>
                </c:pt>
                <c:pt idx="252">
                  <c:v>143.84892083</c:v>
                </c:pt>
                <c:pt idx="253">
                  <c:v>143.43557301000001</c:v>
                </c:pt>
                <c:pt idx="254">
                  <c:v>142.98732368</c:v>
                </c:pt>
                <c:pt idx="255">
                  <c:v>142.65096528000001</c:v>
                </c:pt>
                <c:pt idx="256">
                  <c:v>142.003085</c:v>
                </c:pt>
                <c:pt idx="257">
                  <c:v>141.80144798000001</c:v>
                </c:pt>
                <c:pt idx="258">
                  <c:v>141.39268763999999</c:v>
                </c:pt>
                <c:pt idx="259">
                  <c:v>141.06476982000001</c:v>
                </c:pt>
                <c:pt idx="260">
                  <c:v>140.65170989000001</c:v>
                </c:pt>
                <c:pt idx="261">
                  <c:v>140.33282471999999</c:v>
                </c:pt>
                <c:pt idx="262">
                  <c:v>139.90702807</c:v>
                </c:pt>
                <c:pt idx="263">
                  <c:v>139.51981463000001</c:v>
                </c:pt>
                <c:pt idx="264">
                  <c:v>139.02020837000001</c:v>
                </c:pt>
                <c:pt idx="265">
                  <c:v>138.59963701999999</c:v>
                </c:pt>
                <c:pt idx="266">
                  <c:v>138.05288002</c:v>
                </c:pt>
                <c:pt idx="267">
                  <c:v>137.67017303</c:v>
                </c:pt>
                <c:pt idx="268">
                  <c:v>137.22642200000001</c:v>
                </c:pt>
                <c:pt idx="269">
                  <c:v>136.78137957999999</c:v>
                </c:pt>
                <c:pt idx="270">
                  <c:v>136.33411618</c:v>
                </c:pt>
                <c:pt idx="271">
                  <c:v>135.79461813</c:v>
                </c:pt>
                <c:pt idx="272">
                  <c:v>135.16614999000001</c:v>
                </c:pt>
                <c:pt idx="273">
                  <c:v>134.69889028</c:v>
                </c:pt>
                <c:pt idx="274">
                  <c:v>134.29242324000001</c:v>
                </c:pt>
                <c:pt idx="275">
                  <c:v>133.93329911999999</c:v>
                </c:pt>
                <c:pt idx="276">
                  <c:v>133.44502918000001</c:v>
                </c:pt>
                <c:pt idx="277">
                  <c:v>133.11180644000001</c:v>
                </c:pt>
                <c:pt idx="278">
                  <c:v>132.66381196</c:v>
                </c:pt>
                <c:pt idx="279">
                  <c:v>132.34504527999999</c:v>
                </c:pt>
                <c:pt idx="280">
                  <c:v>132.00104855000001</c:v>
                </c:pt>
                <c:pt idx="281">
                  <c:v>131.67707430999999</c:v>
                </c:pt>
                <c:pt idx="282">
                  <c:v>131.34419363999999</c:v>
                </c:pt>
                <c:pt idx="283">
                  <c:v>131.04626264999999</c:v>
                </c:pt>
                <c:pt idx="284">
                  <c:v>130.62476784</c:v>
                </c:pt>
                <c:pt idx="285">
                  <c:v>130.26973860000001</c:v>
                </c:pt>
                <c:pt idx="286">
                  <c:v>129.92918893000001</c:v>
                </c:pt>
                <c:pt idx="287">
                  <c:v>129.58926227000001</c:v>
                </c:pt>
                <c:pt idx="288">
                  <c:v>129.26673786999999</c:v>
                </c:pt>
                <c:pt idx="289">
                  <c:v>128.94803805999999</c:v>
                </c:pt>
                <c:pt idx="290">
                  <c:v>128.47878588</c:v>
                </c:pt>
                <c:pt idx="291">
                  <c:v>128.20295517</c:v>
                </c:pt>
                <c:pt idx="292">
                  <c:v>127.8874077</c:v>
                </c:pt>
                <c:pt idx="293">
                  <c:v>127.44739893000001</c:v>
                </c:pt>
                <c:pt idx="294">
                  <c:v>126.99846031</c:v>
                </c:pt>
                <c:pt idx="295">
                  <c:v>126.60372828</c:v>
                </c:pt>
                <c:pt idx="296">
                  <c:v>126.22017461</c:v>
                </c:pt>
                <c:pt idx="297">
                  <c:v>125.84880801</c:v>
                </c:pt>
                <c:pt idx="298">
                  <c:v>125.27589912000001</c:v>
                </c:pt>
                <c:pt idx="299">
                  <c:v>124.96990214</c:v>
                </c:pt>
                <c:pt idx="300">
                  <c:v>124.50610064999999</c:v>
                </c:pt>
                <c:pt idx="301">
                  <c:v>124.09661281</c:v>
                </c:pt>
                <c:pt idx="302">
                  <c:v>123.84016939999999</c:v>
                </c:pt>
                <c:pt idx="303">
                  <c:v>123.50397744999999</c:v>
                </c:pt>
                <c:pt idx="304">
                  <c:v>123.24677418</c:v>
                </c:pt>
                <c:pt idx="305">
                  <c:v>122.9935287</c:v>
                </c:pt>
                <c:pt idx="306">
                  <c:v>122.63257160000001</c:v>
                </c:pt>
                <c:pt idx="307">
                  <c:v>122.23495002999999</c:v>
                </c:pt>
                <c:pt idx="308">
                  <c:v>121.9154843</c:v>
                </c:pt>
                <c:pt idx="309">
                  <c:v>121.51131765</c:v>
                </c:pt>
                <c:pt idx="310">
                  <c:v>121.14635702</c:v>
                </c:pt>
                <c:pt idx="311">
                  <c:v>120.77762201</c:v>
                </c:pt>
                <c:pt idx="312">
                  <c:v>120.45857928</c:v>
                </c:pt>
                <c:pt idx="313">
                  <c:v>120.07183200999999</c:v>
                </c:pt>
                <c:pt idx="314">
                  <c:v>119.72130808</c:v>
                </c:pt>
                <c:pt idx="315">
                  <c:v>119.40456808</c:v>
                </c:pt>
                <c:pt idx="316">
                  <c:v>119.11695611</c:v>
                </c:pt>
                <c:pt idx="317">
                  <c:v>118.73240158999999</c:v>
                </c:pt>
                <c:pt idx="318">
                  <c:v>118.49999473</c:v>
                </c:pt>
                <c:pt idx="319">
                  <c:v>118.09449967</c:v>
                </c:pt>
                <c:pt idx="320">
                  <c:v>117.53869199</c:v>
                </c:pt>
                <c:pt idx="321">
                  <c:v>116.9850721</c:v>
                </c:pt>
                <c:pt idx="322">
                  <c:v>116.52779529</c:v>
                </c:pt>
                <c:pt idx="323">
                  <c:v>116.11124063</c:v>
                </c:pt>
                <c:pt idx="324">
                  <c:v>115.62560461</c:v>
                </c:pt>
                <c:pt idx="325">
                  <c:v>114.67662403999999</c:v>
                </c:pt>
                <c:pt idx="326">
                  <c:v>114.30210861</c:v>
                </c:pt>
                <c:pt idx="327">
                  <c:v>113.87961281</c:v>
                </c:pt>
                <c:pt idx="328">
                  <c:v>113.24172215</c:v>
                </c:pt>
                <c:pt idx="329">
                  <c:v>112.58348340000001</c:v>
                </c:pt>
                <c:pt idx="330">
                  <c:v>112.12019972</c:v>
                </c:pt>
                <c:pt idx="331">
                  <c:v>111.48816229000001</c:v>
                </c:pt>
                <c:pt idx="332">
                  <c:v>110.95404859999999</c:v>
                </c:pt>
                <c:pt idx="333">
                  <c:v>110.48122908000001</c:v>
                </c:pt>
                <c:pt idx="334">
                  <c:v>109.84108734</c:v>
                </c:pt>
                <c:pt idx="335">
                  <c:v>109.15842934</c:v>
                </c:pt>
                <c:pt idx="336">
                  <c:v>108.52238106999999</c:v>
                </c:pt>
                <c:pt idx="337">
                  <c:v>107.82341966</c:v>
                </c:pt>
                <c:pt idx="338">
                  <c:v>107.07557994</c:v>
                </c:pt>
                <c:pt idx="339">
                  <c:v>106.32689397</c:v>
                </c:pt>
                <c:pt idx="340">
                  <c:v>105.87720793</c:v>
                </c:pt>
                <c:pt idx="341">
                  <c:v>105.08072941</c:v>
                </c:pt>
                <c:pt idx="342">
                  <c:v>104.41641966</c:v>
                </c:pt>
                <c:pt idx="343">
                  <c:v>103.51157277999999</c:v>
                </c:pt>
                <c:pt idx="344">
                  <c:v>102.95473353</c:v>
                </c:pt>
                <c:pt idx="345">
                  <c:v>102.39260713</c:v>
                </c:pt>
                <c:pt idx="346">
                  <c:v>101.72628428</c:v>
                </c:pt>
                <c:pt idx="347">
                  <c:v>100.67160124999999</c:v>
                </c:pt>
                <c:pt idx="348">
                  <c:v>100.01929074</c:v>
                </c:pt>
                <c:pt idx="349">
                  <c:v>99.130096956000003</c:v>
                </c:pt>
                <c:pt idx="350">
                  <c:v>98.677908962999993</c:v>
                </c:pt>
                <c:pt idx="351">
                  <c:v>98.273988102999994</c:v>
                </c:pt>
                <c:pt idx="352">
                  <c:v>97.923620162999995</c:v>
                </c:pt>
                <c:pt idx="353">
                  <c:v>97.517076191000001</c:v>
                </c:pt>
                <c:pt idx="354">
                  <c:v>97.104204433999996</c:v>
                </c:pt>
                <c:pt idx="355">
                  <c:v>96.683229908000001</c:v>
                </c:pt>
                <c:pt idx="356">
                  <c:v>95.738850549999995</c:v>
                </c:pt>
                <c:pt idx="357">
                  <c:v>94.993943064999996</c:v>
                </c:pt>
                <c:pt idx="358">
                  <c:v>94.024391197</c:v>
                </c:pt>
                <c:pt idx="359">
                  <c:v>93.342102052000001</c:v>
                </c:pt>
                <c:pt idx="360">
                  <c:v>92.796267728999993</c:v>
                </c:pt>
                <c:pt idx="361">
                  <c:v>92.277339143000006</c:v>
                </c:pt>
                <c:pt idx="362">
                  <c:v>91.993563495000004</c:v>
                </c:pt>
                <c:pt idx="363">
                  <c:v>91.530497151999995</c:v>
                </c:pt>
                <c:pt idx="364">
                  <c:v>91.259696347000002</c:v>
                </c:pt>
              </c:numCache>
            </c:numRef>
          </c:val>
          <c:extLst>
            <c:ext xmlns:c16="http://schemas.microsoft.com/office/drawing/2014/chart" uri="{C3380CC4-5D6E-409C-BE32-E72D297353CC}">
              <c16:uniqueId val="{00000002-0A55-4BAB-86A1-D1DD1347C71F}"/>
            </c:ext>
          </c:extLst>
        </c:ser>
        <c:ser>
          <c:idx val="5"/>
          <c:order val="3"/>
          <c:tx>
            <c:strRef>
              <c:f>'2019-20 Severe Load Curve'!$G$38</c:f>
              <c:strCache>
                <c:ptCount val="1"/>
                <c:pt idx="0">
                  <c:v>Total DM</c:v>
                </c:pt>
              </c:strCache>
            </c:strRef>
          </c:tx>
          <c:spPr>
            <a:solidFill>
              <a:srgbClr val="FFCC99"/>
            </a:solidFill>
            <a:ln w="25400">
              <a:noFill/>
            </a:ln>
          </c:spPr>
          <c:invertIfNegative val="0"/>
          <c:val>
            <c:numRef>
              <c:f>'2019-20 Severe Load Curve'!$G$39:$G$403</c:f>
              <c:numCache>
                <c:formatCode>0</c:formatCode>
                <c:ptCount val="365"/>
                <c:pt idx="0">
                  <c:v>391.27978673000001</c:v>
                </c:pt>
                <c:pt idx="1">
                  <c:v>383.23987439000001</c:v>
                </c:pt>
                <c:pt idx="2">
                  <c:v>375.75426895999999</c:v>
                </c:pt>
                <c:pt idx="3">
                  <c:v>368.80593534000002</c:v>
                </c:pt>
                <c:pt idx="4">
                  <c:v>362.38763379</c:v>
                </c:pt>
                <c:pt idx="5">
                  <c:v>356.88625058999997</c:v>
                </c:pt>
                <c:pt idx="6">
                  <c:v>352.77108802999999</c:v>
                </c:pt>
                <c:pt idx="7">
                  <c:v>348.50350832999999</c:v>
                </c:pt>
                <c:pt idx="8">
                  <c:v>344.37605263</c:v>
                </c:pt>
                <c:pt idx="9">
                  <c:v>340.67679321000003</c:v>
                </c:pt>
                <c:pt idx="10">
                  <c:v>337.18201644999999</c:v>
                </c:pt>
                <c:pt idx="11">
                  <c:v>334.08824163000003</c:v>
                </c:pt>
                <c:pt idx="12">
                  <c:v>331.30909529000002</c:v>
                </c:pt>
                <c:pt idx="13">
                  <c:v>328.82058633000003</c:v>
                </c:pt>
                <c:pt idx="14">
                  <c:v>326.54635824000002</c:v>
                </c:pt>
                <c:pt idx="15">
                  <c:v>324.42641587000003</c:v>
                </c:pt>
                <c:pt idx="16">
                  <c:v>323.50925904000002</c:v>
                </c:pt>
                <c:pt idx="17">
                  <c:v>322.63675038000002</c:v>
                </c:pt>
                <c:pt idx="18">
                  <c:v>321.76471422999998</c:v>
                </c:pt>
                <c:pt idx="19">
                  <c:v>320.62609688999999</c:v>
                </c:pt>
                <c:pt idx="20">
                  <c:v>319.98110942</c:v>
                </c:pt>
                <c:pt idx="21">
                  <c:v>319.52452123</c:v>
                </c:pt>
                <c:pt idx="22">
                  <c:v>319.11128844000001</c:v>
                </c:pt>
                <c:pt idx="23">
                  <c:v>318.72032834999999</c:v>
                </c:pt>
                <c:pt idx="24">
                  <c:v>318.33055825000002</c:v>
                </c:pt>
                <c:pt idx="25">
                  <c:v>318.16518507000001</c:v>
                </c:pt>
                <c:pt idx="26">
                  <c:v>318.08494530000002</c:v>
                </c:pt>
                <c:pt idx="27">
                  <c:v>317.51428725</c:v>
                </c:pt>
                <c:pt idx="28">
                  <c:v>316.54316527999998</c:v>
                </c:pt>
                <c:pt idx="29">
                  <c:v>315.67693036999998</c:v>
                </c:pt>
                <c:pt idx="30">
                  <c:v>315.0987073</c:v>
                </c:pt>
                <c:pt idx="31">
                  <c:v>314.6192446</c:v>
                </c:pt>
                <c:pt idx="32">
                  <c:v>314.35010161999998</c:v>
                </c:pt>
                <c:pt idx="33">
                  <c:v>313.90714374999999</c:v>
                </c:pt>
                <c:pt idx="34">
                  <c:v>313.48726121999999</c:v>
                </c:pt>
                <c:pt idx="35">
                  <c:v>312.95737422000002</c:v>
                </c:pt>
                <c:pt idx="36">
                  <c:v>312.16321590000001</c:v>
                </c:pt>
                <c:pt idx="37">
                  <c:v>311.61095890000001</c:v>
                </c:pt>
                <c:pt idx="38">
                  <c:v>311.13248229999999</c:v>
                </c:pt>
                <c:pt idx="39">
                  <c:v>310.59806954999999</c:v>
                </c:pt>
                <c:pt idx="40">
                  <c:v>310.04989499999999</c:v>
                </c:pt>
                <c:pt idx="41">
                  <c:v>309.66192840999997</c:v>
                </c:pt>
                <c:pt idx="42">
                  <c:v>309.18016917</c:v>
                </c:pt>
                <c:pt idx="43">
                  <c:v>308.66318637000001</c:v>
                </c:pt>
                <c:pt idx="44">
                  <c:v>308.16890769999998</c:v>
                </c:pt>
                <c:pt idx="45">
                  <c:v>307.82182440999998</c:v>
                </c:pt>
                <c:pt idx="46">
                  <c:v>307.39613659000003</c:v>
                </c:pt>
                <c:pt idx="47">
                  <c:v>306.95005921000001</c:v>
                </c:pt>
                <c:pt idx="48">
                  <c:v>306.48728844999999</c:v>
                </c:pt>
                <c:pt idx="49">
                  <c:v>306.01244206000001</c:v>
                </c:pt>
                <c:pt idx="50">
                  <c:v>305.53759566999997</c:v>
                </c:pt>
                <c:pt idx="51">
                  <c:v>305.10306881000002</c:v>
                </c:pt>
                <c:pt idx="52">
                  <c:v>304.90815710999999</c:v>
                </c:pt>
                <c:pt idx="53">
                  <c:v>304.47396011000001</c:v>
                </c:pt>
                <c:pt idx="54">
                  <c:v>303.89258590999998</c:v>
                </c:pt>
                <c:pt idx="55">
                  <c:v>303.31121172000002</c:v>
                </c:pt>
                <c:pt idx="56">
                  <c:v>302.74195484000001</c:v>
                </c:pt>
                <c:pt idx="57">
                  <c:v>302.15965385999999</c:v>
                </c:pt>
                <c:pt idx="58">
                  <c:v>301.65235279000001</c:v>
                </c:pt>
                <c:pt idx="59">
                  <c:v>301.19610317000001</c:v>
                </c:pt>
                <c:pt idx="60">
                  <c:v>300.70259735000002</c:v>
                </c:pt>
                <c:pt idx="61">
                  <c:v>300.15511480999999</c:v>
                </c:pt>
                <c:pt idx="62">
                  <c:v>299.66600039999997</c:v>
                </c:pt>
                <c:pt idx="63">
                  <c:v>299.25127723999998</c:v>
                </c:pt>
                <c:pt idx="64">
                  <c:v>298.7994855</c:v>
                </c:pt>
                <c:pt idx="65">
                  <c:v>298.34769375000002</c:v>
                </c:pt>
                <c:pt idx="66">
                  <c:v>297.89590200999999</c:v>
                </c:pt>
                <c:pt idx="67">
                  <c:v>297.44411027000001</c:v>
                </c:pt>
                <c:pt idx="68">
                  <c:v>296.99231852000003</c:v>
                </c:pt>
                <c:pt idx="69">
                  <c:v>296.52363935</c:v>
                </c:pt>
                <c:pt idx="70">
                  <c:v>296.01215452000002</c:v>
                </c:pt>
                <c:pt idx="71">
                  <c:v>295.53975245999999</c:v>
                </c:pt>
                <c:pt idx="72">
                  <c:v>295.06735040000001</c:v>
                </c:pt>
                <c:pt idx="73">
                  <c:v>294.59494833999997</c:v>
                </c:pt>
                <c:pt idx="74">
                  <c:v>294.12254629</c:v>
                </c:pt>
                <c:pt idx="75">
                  <c:v>293.65014423000002</c:v>
                </c:pt>
                <c:pt idx="76">
                  <c:v>293.17774216999999</c:v>
                </c:pt>
                <c:pt idx="77">
                  <c:v>292.81390212999997</c:v>
                </c:pt>
                <c:pt idx="78">
                  <c:v>292.36621131999999</c:v>
                </c:pt>
                <c:pt idx="79">
                  <c:v>291.91852051000001</c:v>
                </c:pt>
                <c:pt idx="80">
                  <c:v>291.47082970000002</c:v>
                </c:pt>
                <c:pt idx="81">
                  <c:v>291.02313888999998</c:v>
                </c:pt>
                <c:pt idx="82">
                  <c:v>290.57544808</c:v>
                </c:pt>
                <c:pt idx="83">
                  <c:v>290.12775727000002</c:v>
                </c:pt>
                <c:pt idx="84">
                  <c:v>289.68006645999998</c:v>
                </c:pt>
                <c:pt idx="85">
                  <c:v>289.23237566</c:v>
                </c:pt>
                <c:pt idx="86">
                  <c:v>288.79309896000001</c:v>
                </c:pt>
                <c:pt idx="87">
                  <c:v>288.40205157000003</c:v>
                </c:pt>
                <c:pt idx="88">
                  <c:v>287.95589452000002</c:v>
                </c:pt>
                <c:pt idx="89">
                  <c:v>287.50973747</c:v>
                </c:pt>
                <c:pt idx="90">
                  <c:v>287.01743835000002</c:v>
                </c:pt>
                <c:pt idx="91">
                  <c:v>286.58653219000001</c:v>
                </c:pt>
                <c:pt idx="92">
                  <c:v>286.15562603000001</c:v>
                </c:pt>
                <c:pt idx="93">
                  <c:v>285.72471987</c:v>
                </c:pt>
                <c:pt idx="94">
                  <c:v>285.29381370999999</c:v>
                </c:pt>
                <c:pt idx="95">
                  <c:v>284.78937789999998</c:v>
                </c:pt>
                <c:pt idx="96">
                  <c:v>284.35742599000002</c:v>
                </c:pt>
                <c:pt idx="97">
                  <c:v>283.86240262000001</c:v>
                </c:pt>
                <c:pt idx="98">
                  <c:v>283.37819723000001</c:v>
                </c:pt>
                <c:pt idx="99">
                  <c:v>282.93286038999997</c:v>
                </c:pt>
                <c:pt idx="100">
                  <c:v>282.47804531000003</c:v>
                </c:pt>
                <c:pt idx="101">
                  <c:v>282.07423384999998</c:v>
                </c:pt>
                <c:pt idx="102">
                  <c:v>281.67253856999997</c:v>
                </c:pt>
                <c:pt idx="103">
                  <c:v>281.26380706999998</c:v>
                </c:pt>
                <c:pt idx="104">
                  <c:v>280.85991249</c:v>
                </c:pt>
                <c:pt idx="105">
                  <c:v>280.45687035999998</c:v>
                </c:pt>
                <c:pt idx="106">
                  <c:v>280.05382823999997</c:v>
                </c:pt>
                <c:pt idx="107">
                  <c:v>279.65078611000001</c:v>
                </c:pt>
                <c:pt idx="108">
                  <c:v>279.24774399</c:v>
                </c:pt>
                <c:pt idx="109">
                  <c:v>278.84470185999999</c:v>
                </c:pt>
                <c:pt idx="110">
                  <c:v>278.44165973000003</c:v>
                </c:pt>
                <c:pt idx="111">
                  <c:v>278.03861761000002</c:v>
                </c:pt>
                <c:pt idx="112">
                  <c:v>277.62343422999999</c:v>
                </c:pt>
                <c:pt idx="113">
                  <c:v>277.21202127999999</c:v>
                </c:pt>
                <c:pt idx="114">
                  <c:v>276.80851117999998</c:v>
                </c:pt>
                <c:pt idx="115">
                  <c:v>276.40500107999998</c:v>
                </c:pt>
                <c:pt idx="116">
                  <c:v>276.00149098000003</c:v>
                </c:pt>
                <c:pt idx="117">
                  <c:v>275.59798088000002</c:v>
                </c:pt>
                <c:pt idx="118">
                  <c:v>275.19447078000002</c:v>
                </c:pt>
                <c:pt idx="119">
                  <c:v>274.79096068000001</c:v>
                </c:pt>
                <c:pt idx="120">
                  <c:v>274.37864172000002</c:v>
                </c:pt>
                <c:pt idx="121">
                  <c:v>273.96418756999998</c:v>
                </c:pt>
                <c:pt idx="122">
                  <c:v>273.56016030000001</c:v>
                </c:pt>
                <c:pt idx="123">
                  <c:v>273.15613302000003</c:v>
                </c:pt>
                <c:pt idx="124">
                  <c:v>272.75210575</c:v>
                </c:pt>
                <c:pt idx="125">
                  <c:v>272.34807847000002</c:v>
                </c:pt>
                <c:pt idx="126">
                  <c:v>271.94405119999999</c:v>
                </c:pt>
                <c:pt idx="127">
                  <c:v>271.54002393000002</c:v>
                </c:pt>
                <c:pt idx="128">
                  <c:v>271.13599664999998</c:v>
                </c:pt>
                <c:pt idx="129">
                  <c:v>270.73196938000001</c:v>
                </c:pt>
                <c:pt idx="130">
                  <c:v>270.32794209999997</c:v>
                </c:pt>
                <c:pt idx="131">
                  <c:v>269.93058465000001</c:v>
                </c:pt>
                <c:pt idx="132">
                  <c:v>269.52795149000002</c:v>
                </c:pt>
                <c:pt idx="133">
                  <c:v>269.13037756</c:v>
                </c:pt>
                <c:pt idx="134">
                  <c:v>268.73760016</c:v>
                </c:pt>
                <c:pt idx="135">
                  <c:v>268.34166494999999</c:v>
                </c:pt>
                <c:pt idx="136">
                  <c:v>267.94572975</c:v>
                </c:pt>
                <c:pt idx="137">
                  <c:v>267.54979453999999</c:v>
                </c:pt>
                <c:pt idx="138">
                  <c:v>267.15567750000002</c:v>
                </c:pt>
                <c:pt idx="139">
                  <c:v>266.75916828999999</c:v>
                </c:pt>
                <c:pt idx="140">
                  <c:v>266.35895676000001</c:v>
                </c:pt>
                <c:pt idx="141">
                  <c:v>265.95874522999998</c:v>
                </c:pt>
                <c:pt idx="142">
                  <c:v>265.55132178999997</c:v>
                </c:pt>
                <c:pt idx="143">
                  <c:v>265.14283919000002</c:v>
                </c:pt>
                <c:pt idx="144">
                  <c:v>264.74273304000002</c:v>
                </c:pt>
                <c:pt idx="145">
                  <c:v>264.33991578000001</c:v>
                </c:pt>
                <c:pt idx="146">
                  <c:v>263.94168151999997</c:v>
                </c:pt>
                <c:pt idx="147">
                  <c:v>263.56466644</c:v>
                </c:pt>
                <c:pt idx="148">
                  <c:v>263.19487688999999</c:v>
                </c:pt>
                <c:pt idx="149">
                  <c:v>262.82508733999998</c:v>
                </c:pt>
                <c:pt idx="150">
                  <c:v>262.45529779999998</c:v>
                </c:pt>
                <c:pt idx="151">
                  <c:v>262.08550824999998</c:v>
                </c:pt>
                <c:pt idx="152">
                  <c:v>261.71571870999998</c:v>
                </c:pt>
                <c:pt idx="153">
                  <c:v>261.34592916000003</c:v>
                </c:pt>
                <c:pt idx="154">
                  <c:v>260.97437589999998</c:v>
                </c:pt>
                <c:pt idx="155">
                  <c:v>260.58991073999999</c:v>
                </c:pt>
                <c:pt idx="156">
                  <c:v>260.20565851999999</c:v>
                </c:pt>
                <c:pt idx="157">
                  <c:v>259.81750220999999</c:v>
                </c:pt>
                <c:pt idx="158">
                  <c:v>259.44711308000001</c:v>
                </c:pt>
                <c:pt idx="159">
                  <c:v>259.07672395999998</c:v>
                </c:pt>
                <c:pt idx="160">
                  <c:v>258.70633484000001</c:v>
                </c:pt>
                <c:pt idx="161">
                  <c:v>258.33594570999998</c:v>
                </c:pt>
                <c:pt idx="162">
                  <c:v>258.02014438999998</c:v>
                </c:pt>
                <c:pt idx="163">
                  <c:v>257.78869980000002</c:v>
                </c:pt>
                <c:pt idx="164">
                  <c:v>257.40408652999997</c:v>
                </c:pt>
                <c:pt idx="165">
                  <c:v>257.01947325999998</c:v>
                </c:pt>
                <c:pt idx="166">
                  <c:v>256.63485999</c:v>
                </c:pt>
                <c:pt idx="167">
                  <c:v>256.25024673000001</c:v>
                </c:pt>
                <c:pt idx="168">
                  <c:v>255.86563346</c:v>
                </c:pt>
                <c:pt idx="169">
                  <c:v>255.48102019000001</c:v>
                </c:pt>
                <c:pt idx="170">
                  <c:v>255.07991758</c:v>
                </c:pt>
                <c:pt idx="171">
                  <c:v>254.70007433000001</c:v>
                </c:pt>
                <c:pt idx="172">
                  <c:v>254.32023108000001</c:v>
                </c:pt>
                <c:pt idx="173">
                  <c:v>253.94038782000001</c:v>
                </c:pt>
                <c:pt idx="174">
                  <c:v>253.56054456999999</c:v>
                </c:pt>
                <c:pt idx="175">
                  <c:v>253.18070130999999</c:v>
                </c:pt>
                <c:pt idx="176">
                  <c:v>252.72036469</c:v>
                </c:pt>
                <c:pt idx="177">
                  <c:v>252.28156659000001</c:v>
                </c:pt>
                <c:pt idx="178">
                  <c:v>251.92344711000001</c:v>
                </c:pt>
                <c:pt idx="179">
                  <c:v>251.56680559</c:v>
                </c:pt>
                <c:pt idx="180">
                  <c:v>251.21016408</c:v>
                </c:pt>
                <c:pt idx="181">
                  <c:v>250.85352255999999</c:v>
                </c:pt>
                <c:pt idx="182">
                  <c:v>250.5595635</c:v>
                </c:pt>
                <c:pt idx="183">
                  <c:v>250.32999512000001</c:v>
                </c:pt>
                <c:pt idx="184">
                  <c:v>250.01029907</c:v>
                </c:pt>
                <c:pt idx="185">
                  <c:v>249.67331439</c:v>
                </c:pt>
                <c:pt idx="186">
                  <c:v>249.33632972000001</c:v>
                </c:pt>
                <c:pt idx="187">
                  <c:v>248.97696540000001</c:v>
                </c:pt>
                <c:pt idx="188">
                  <c:v>248.63303901</c:v>
                </c:pt>
                <c:pt idx="189">
                  <c:v>248.23064929</c:v>
                </c:pt>
                <c:pt idx="190">
                  <c:v>247.92179024999999</c:v>
                </c:pt>
                <c:pt idx="191">
                  <c:v>247.61382208000001</c:v>
                </c:pt>
                <c:pt idx="192">
                  <c:v>247.32314324000001</c:v>
                </c:pt>
                <c:pt idx="193">
                  <c:v>247.00071109999999</c:v>
                </c:pt>
                <c:pt idx="194">
                  <c:v>246.67827894999999</c:v>
                </c:pt>
                <c:pt idx="195">
                  <c:v>246.35584679999999</c:v>
                </c:pt>
                <c:pt idx="196">
                  <c:v>246.13336021000001</c:v>
                </c:pt>
                <c:pt idx="197">
                  <c:v>245.93948014</c:v>
                </c:pt>
                <c:pt idx="198">
                  <c:v>245.71169219999999</c:v>
                </c:pt>
                <c:pt idx="199">
                  <c:v>245.45561839000001</c:v>
                </c:pt>
                <c:pt idx="200">
                  <c:v>245.19954458000001</c:v>
                </c:pt>
                <c:pt idx="201">
                  <c:v>244.92524839999999</c:v>
                </c:pt>
                <c:pt idx="202">
                  <c:v>244.61706337000001</c:v>
                </c:pt>
                <c:pt idx="203">
                  <c:v>244.31243387000001</c:v>
                </c:pt>
                <c:pt idx="204">
                  <c:v>244.05730194</c:v>
                </c:pt>
                <c:pt idx="205">
                  <c:v>243.82132172999999</c:v>
                </c:pt>
                <c:pt idx="206">
                  <c:v>243.58534151999999</c:v>
                </c:pt>
                <c:pt idx="207">
                  <c:v>243.34936131000001</c:v>
                </c:pt>
                <c:pt idx="208">
                  <c:v>243.1133811</c:v>
                </c:pt>
                <c:pt idx="209">
                  <c:v>242.89762511999999</c:v>
                </c:pt>
                <c:pt idx="210">
                  <c:v>242.71020830000001</c:v>
                </c:pt>
                <c:pt idx="211">
                  <c:v>242.52279146999999</c:v>
                </c:pt>
                <c:pt idx="212">
                  <c:v>242.33537464</c:v>
                </c:pt>
                <c:pt idx="213">
                  <c:v>242.14795781999999</c:v>
                </c:pt>
                <c:pt idx="214">
                  <c:v>241.96054099</c:v>
                </c:pt>
                <c:pt idx="215">
                  <c:v>241.77312416999999</c:v>
                </c:pt>
                <c:pt idx="216">
                  <c:v>241.58570734</c:v>
                </c:pt>
                <c:pt idx="217">
                  <c:v>241.39829051999999</c:v>
                </c:pt>
                <c:pt idx="218">
                  <c:v>241.21087369</c:v>
                </c:pt>
                <c:pt idx="219">
                  <c:v>241.02345686999999</c:v>
                </c:pt>
                <c:pt idx="220">
                  <c:v>240.83604004</c:v>
                </c:pt>
                <c:pt idx="221">
                  <c:v>240.64862321999999</c:v>
                </c:pt>
                <c:pt idx="222">
                  <c:v>240.23917424000001</c:v>
                </c:pt>
                <c:pt idx="223">
                  <c:v>240.01284322000001</c:v>
                </c:pt>
                <c:pt idx="224">
                  <c:v>239.76018148</c:v>
                </c:pt>
                <c:pt idx="225">
                  <c:v>239.51393768</c:v>
                </c:pt>
                <c:pt idx="226">
                  <c:v>239.37479310000001</c:v>
                </c:pt>
                <c:pt idx="227">
                  <c:v>239.19173511</c:v>
                </c:pt>
                <c:pt idx="228">
                  <c:v>239.01417753000001</c:v>
                </c:pt>
                <c:pt idx="229">
                  <c:v>239.12268553000001</c:v>
                </c:pt>
                <c:pt idx="230">
                  <c:v>238.97753089</c:v>
                </c:pt>
                <c:pt idx="231">
                  <c:v>238.86795746000001</c:v>
                </c:pt>
                <c:pt idx="232">
                  <c:v>238.7129913</c:v>
                </c:pt>
                <c:pt idx="233">
                  <c:v>238.59344479999999</c:v>
                </c:pt>
                <c:pt idx="234">
                  <c:v>238.05591652999999</c:v>
                </c:pt>
                <c:pt idx="235">
                  <c:v>237.54521335000001</c:v>
                </c:pt>
                <c:pt idx="236">
                  <c:v>237.47307523000001</c:v>
                </c:pt>
                <c:pt idx="237">
                  <c:v>237.43077142000001</c:v>
                </c:pt>
                <c:pt idx="238">
                  <c:v>237.38846760999999</c:v>
                </c:pt>
                <c:pt idx="239">
                  <c:v>237.36389969999999</c:v>
                </c:pt>
                <c:pt idx="240">
                  <c:v>237.35822067999999</c:v>
                </c:pt>
                <c:pt idx="241">
                  <c:v>237.02192729999999</c:v>
                </c:pt>
                <c:pt idx="242">
                  <c:v>236.63031916</c:v>
                </c:pt>
                <c:pt idx="243">
                  <c:v>236.36285398999999</c:v>
                </c:pt>
                <c:pt idx="244">
                  <c:v>236.08671365000001</c:v>
                </c:pt>
                <c:pt idx="245">
                  <c:v>235.66902976</c:v>
                </c:pt>
                <c:pt idx="246">
                  <c:v>235.25134585999999</c:v>
                </c:pt>
                <c:pt idx="247">
                  <c:v>234.85047492999999</c:v>
                </c:pt>
                <c:pt idx="248">
                  <c:v>234.41597808</c:v>
                </c:pt>
                <c:pt idx="249">
                  <c:v>233.99829417999999</c:v>
                </c:pt>
                <c:pt idx="250">
                  <c:v>233.52050713</c:v>
                </c:pt>
                <c:pt idx="251">
                  <c:v>233.07465049999999</c:v>
                </c:pt>
                <c:pt idx="252">
                  <c:v>232.59509832000001</c:v>
                </c:pt>
                <c:pt idx="253">
                  <c:v>232.25766068999999</c:v>
                </c:pt>
                <c:pt idx="254">
                  <c:v>231.98014454</c:v>
                </c:pt>
                <c:pt idx="255">
                  <c:v>231.70912731000001</c:v>
                </c:pt>
                <c:pt idx="256">
                  <c:v>231.51875551000001</c:v>
                </c:pt>
                <c:pt idx="257">
                  <c:v>231.38712667999999</c:v>
                </c:pt>
                <c:pt idx="258">
                  <c:v>231.27430543</c:v>
                </c:pt>
                <c:pt idx="259">
                  <c:v>230.86664056000001</c:v>
                </c:pt>
                <c:pt idx="260">
                  <c:v>230.42084661000001</c:v>
                </c:pt>
                <c:pt idx="261">
                  <c:v>229.97505265000001</c:v>
                </c:pt>
                <c:pt idx="262">
                  <c:v>229.52925869000001</c:v>
                </c:pt>
                <c:pt idx="263">
                  <c:v>229.08346474000001</c:v>
                </c:pt>
                <c:pt idx="264">
                  <c:v>228.63767078000001</c:v>
                </c:pt>
                <c:pt idx="265">
                  <c:v>228.16152263000001</c:v>
                </c:pt>
                <c:pt idx="266">
                  <c:v>227.86880814</c:v>
                </c:pt>
                <c:pt idx="267">
                  <c:v>227.54363733</c:v>
                </c:pt>
                <c:pt idx="268">
                  <c:v>227.04877098</c:v>
                </c:pt>
                <c:pt idx="269">
                  <c:v>226.58822487</c:v>
                </c:pt>
                <c:pt idx="270">
                  <c:v>226.34036035</c:v>
                </c:pt>
                <c:pt idx="271">
                  <c:v>226.22483113999999</c:v>
                </c:pt>
                <c:pt idx="272">
                  <c:v>225.89933707</c:v>
                </c:pt>
                <c:pt idx="273">
                  <c:v>225.47834499000001</c:v>
                </c:pt>
                <c:pt idx="274">
                  <c:v>225.10225255</c:v>
                </c:pt>
                <c:pt idx="275">
                  <c:v>224.71659446000001</c:v>
                </c:pt>
                <c:pt idx="276">
                  <c:v>224.37343992999999</c:v>
                </c:pt>
                <c:pt idx="277">
                  <c:v>223.96448473999999</c:v>
                </c:pt>
                <c:pt idx="278">
                  <c:v>223.54774749000001</c:v>
                </c:pt>
                <c:pt idx="279">
                  <c:v>223.21633949</c:v>
                </c:pt>
                <c:pt idx="280">
                  <c:v>222.84542592</c:v>
                </c:pt>
                <c:pt idx="281">
                  <c:v>222.46658289000001</c:v>
                </c:pt>
                <c:pt idx="282">
                  <c:v>221.96024542999999</c:v>
                </c:pt>
                <c:pt idx="283">
                  <c:v>221.38658115999999</c:v>
                </c:pt>
                <c:pt idx="284">
                  <c:v>220.81234268</c:v>
                </c:pt>
                <c:pt idx="285">
                  <c:v>220.24482699000001</c:v>
                </c:pt>
                <c:pt idx="286">
                  <c:v>219.69205993</c:v>
                </c:pt>
                <c:pt idx="287">
                  <c:v>219.18943637999999</c:v>
                </c:pt>
                <c:pt idx="288">
                  <c:v>218.64699951</c:v>
                </c:pt>
                <c:pt idx="289">
                  <c:v>218.23076764000001</c:v>
                </c:pt>
                <c:pt idx="290">
                  <c:v>217.89102715999999</c:v>
                </c:pt>
                <c:pt idx="291">
                  <c:v>217.50938343999999</c:v>
                </c:pt>
                <c:pt idx="292">
                  <c:v>216.99525861000001</c:v>
                </c:pt>
                <c:pt idx="293">
                  <c:v>216.66822006999999</c:v>
                </c:pt>
                <c:pt idx="294">
                  <c:v>216.34118153</c:v>
                </c:pt>
                <c:pt idx="295">
                  <c:v>216.02320702</c:v>
                </c:pt>
                <c:pt idx="296">
                  <c:v>215.71862046000001</c:v>
                </c:pt>
                <c:pt idx="297">
                  <c:v>215.41435430000001</c:v>
                </c:pt>
                <c:pt idx="298">
                  <c:v>215.10962144999999</c:v>
                </c:pt>
                <c:pt idx="299">
                  <c:v>214.80452434</c:v>
                </c:pt>
                <c:pt idx="300">
                  <c:v>214.49948309999999</c:v>
                </c:pt>
                <c:pt idx="301">
                  <c:v>214.21168546999999</c:v>
                </c:pt>
                <c:pt idx="302">
                  <c:v>213.96813925999999</c:v>
                </c:pt>
                <c:pt idx="303">
                  <c:v>213.71509445999999</c:v>
                </c:pt>
                <c:pt idx="304">
                  <c:v>213.35297725000001</c:v>
                </c:pt>
                <c:pt idx="305">
                  <c:v>212.97109215</c:v>
                </c:pt>
                <c:pt idx="306">
                  <c:v>212.58920705</c:v>
                </c:pt>
                <c:pt idx="307">
                  <c:v>212.20732194999999</c:v>
                </c:pt>
                <c:pt idx="308">
                  <c:v>211.82971111000001</c:v>
                </c:pt>
                <c:pt idx="309">
                  <c:v>211.49558116</c:v>
                </c:pt>
                <c:pt idx="310">
                  <c:v>211.16145122</c:v>
                </c:pt>
                <c:pt idx="311">
                  <c:v>210.82732127</c:v>
                </c:pt>
                <c:pt idx="312">
                  <c:v>210.49319131999999</c:v>
                </c:pt>
                <c:pt idx="313">
                  <c:v>210.15906138</c:v>
                </c:pt>
                <c:pt idx="314">
                  <c:v>209.82493142999999</c:v>
                </c:pt>
                <c:pt idx="315">
                  <c:v>209.50412471999999</c:v>
                </c:pt>
                <c:pt idx="316">
                  <c:v>209.18614109999999</c:v>
                </c:pt>
                <c:pt idx="317">
                  <c:v>208.87660973000001</c:v>
                </c:pt>
                <c:pt idx="318">
                  <c:v>208.56707836999999</c:v>
                </c:pt>
                <c:pt idx="319">
                  <c:v>208.25754699999999</c:v>
                </c:pt>
                <c:pt idx="320">
                  <c:v>207.95319981</c:v>
                </c:pt>
                <c:pt idx="321">
                  <c:v>207.65283980000001</c:v>
                </c:pt>
                <c:pt idx="322">
                  <c:v>207.35247978999999</c:v>
                </c:pt>
                <c:pt idx="323">
                  <c:v>207.05211978</c:v>
                </c:pt>
                <c:pt idx="324">
                  <c:v>206.75175977000001</c:v>
                </c:pt>
                <c:pt idx="325">
                  <c:v>206.45139975999999</c:v>
                </c:pt>
                <c:pt idx="326">
                  <c:v>206.15103975</c:v>
                </c:pt>
                <c:pt idx="327">
                  <c:v>205.85067974</c:v>
                </c:pt>
                <c:pt idx="328">
                  <c:v>205.47431807000001</c:v>
                </c:pt>
                <c:pt idx="329">
                  <c:v>205.12138974999999</c:v>
                </c:pt>
                <c:pt idx="330">
                  <c:v>204.82960224999999</c:v>
                </c:pt>
                <c:pt idx="331">
                  <c:v>204.53996978999999</c:v>
                </c:pt>
                <c:pt idx="332">
                  <c:v>204.25033733000001</c:v>
                </c:pt>
                <c:pt idx="333">
                  <c:v>203.96070487</c:v>
                </c:pt>
                <c:pt idx="334">
                  <c:v>203.67107242</c:v>
                </c:pt>
                <c:pt idx="335">
                  <c:v>203.38143995999999</c:v>
                </c:pt>
                <c:pt idx="336">
                  <c:v>203.09180749999999</c:v>
                </c:pt>
                <c:pt idx="337">
                  <c:v>202.80217504000001</c:v>
                </c:pt>
                <c:pt idx="338">
                  <c:v>202.51254258</c:v>
                </c:pt>
                <c:pt idx="339">
                  <c:v>202.22291013</c:v>
                </c:pt>
                <c:pt idx="340">
                  <c:v>201.93327767</c:v>
                </c:pt>
                <c:pt idx="341">
                  <c:v>201.64364520999999</c:v>
                </c:pt>
                <c:pt idx="342">
                  <c:v>201.35401275000001</c:v>
                </c:pt>
                <c:pt idx="343">
                  <c:v>201.06438029</c:v>
                </c:pt>
                <c:pt idx="344">
                  <c:v>200.77698219000001</c:v>
                </c:pt>
                <c:pt idx="345">
                  <c:v>200.49178821000001</c:v>
                </c:pt>
                <c:pt idx="346">
                  <c:v>200.21141716</c:v>
                </c:pt>
                <c:pt idx="347">
                  <c:v>199.93104611000001</c:v>
                </c:pt>
                <c:pt idx="348">
                  <c:v>199.68137666000001</c:v>
                </c:pt>
                <c:pt idx="349">
                  <c:v>199.45405138000001</c:v>
                </c:pt>
                <c:pt idx="350">
                  <c:v>199.19895693000001</c:v>
                </c:pt>
                <c:pt idx="351">
                  <c:v>198.92050608</c:v>
                </c:pt>
                <c:pt idx="352">
                  <c:v>198.64205523000001</c:v>
                </c:pt>
                <c:pt idx="353">
                  <c:v>198.36360438</c:v>
                </c:pt>
                <c:pt idx="354">
                  <c:v>198.08515353000001</c:v>
                </c:pt>
                <c:pt idx="355">
                  <c:v>197.80670266999999</c:v>
                </c:pt>
                <c:pt idx="356">
                  <c:v>197.52825182000001</c:v>
                </c:pt>
                <c:pt idx="357">
                  <c:v>197.24980097</c:v>
                </c:pt>
                <c:pt idx="358">
                  <c:v>196.96000885999999</c:v>
                </c:pt>
                <c:pt idx="359">
                  <c:v>196.60616655999999</c:v>
                </c:pt>
                <c:pt idx="360">
                  <c:v>196.25232425999999</c:v>
                </c:pt>
                <c:pt idx="361">
                  <c:v>195.89848196</c:v>
                </c:pt>
                <c:pt idx="362">
                  <c:v>195.53900765</c:v>
                </c:pt>
                <c:pt idx="363">
                  <c:v>195.17842797</c:v>
                </c:pt>
                <c:pt idx="364">
                  <c:v>194.81784829</c:v>
                </c:pt>
              </c:numCache>
            </c:numRef>
          </c:val>
          <c:extLst>
            <c:ext xmlns:c16="http://schemas.microsoft.com/office/drawing/2014/chart" uri="{C3380CC4-5D6E-409C-BE32-E72D297353CC}">
              <c16:uniqueId val="{00000003-0A55-4BAB-86A1-D1DD1347C71F}"/>
            </c:ext>
          </c:extLst>
        </c:ser>
        <c:ser>
          <c:idx val="6"/>
          <c:order val="4"/>
          <c:tx>
            <c:strRef>
              <c:f>'2019-20 Severe Load Curve'!$H$38</c:f>
              <c:strCache>
                <c:ptCount val="1"/>
                <c:pt idx="0">
                  <c:v>LDZ Shrinkage</c:v>
                </c:pt>
              </c:strCache>
            </c:strRef>
          </c:tx>
          <c:spPr>
            <a:solidFill>
              <a:srgbClr val="000000"/>
            </a:solidFill>
            <a:ln w="12700">
              <a:solidFill>
                <a:srgbClr val="000000"/>
              </a:solidFill>
              <a:prstDash val="solid"/>
            </a:ln>
          </c:spPr>
          <c:invertIfNegative val="0"/>
          <c:val>
            <c:numRef>
              <c:f>'2019-20 Severe Load Curve'!$H$39:$H$403</c:f>
              <c:numCache>
                <c:formatCode>0</c:formatCode>
                <c:ptCount val="365"/>
                <c:pt idx="0">
                  <c:v>7.4862075436</c:v>
                </c:pt>
                <c:pt idx="1">
                  <c:v>7.4862075436</c:v>
                </c:pt>
                <c:pt idx="2">
                  <c:v>7.4862075436</c:v>
                </c:pt>
                <c:pt idx="3">
                  <c:v>7.4862075436</c:v>
                </c:pt>
                <c:pt idx="4">
                  <c:v>7.4862075436</c:v>
                </c:pt>
                <c:pt idx="5">
                  <c:v>7.4862075436</c:v>
                </c:pt>
                <c:pt idx="6">
                  <c:v>7.4862075436</c:v>
                </c:pt>
                <c:pt idx="7">
                  <c:v>7.4862075436</c:v>
                </c:pt>
                <c:pt idx="8">
                  <c:v>7.4862075436</c:v>
                </c:pt>
                <c:pt idx="9">
                  <c:v>7.4862075436</c:v>
                </c:pt>
                <c:pt idx="10">
                  <c:v>7.4862075436</c:v>
                </c:pt>
                <c:pt idx="11">
                  <c:v>7.4862075436</c:v>
                </c:pt>
                <c:pt idx="12">
                  <c:v>7.4862075436</c:v>
                </c:pt>
                <c:pt idx="13">
                  <c:v>7.4862075436</c:v>
                </c:pt>
                <c:pt idx="14">
                  <c:v>7.4862075436</c:v>
                </c:pt>
                <c:pt idx="15">
                  <c:v>7.4862075436</c:v>
                </c:pt>
                <c:pt idx="16">
                  <c:v>7.4862075436</c:v>
                </c:pt>
                <c:pt idx="17">
                  <c:v>7.4862075436</c:v>
                </c:pt>
                <c:pt idx="18">
                  <c:v>7.4862075436</c:v>
                </c:pt>
                <c:pt idx="19">
                  <c:v>7.4862075436</c:v>
                </c:pt>
                <c:pt idx="20">
                  <c:v>7.4862075436</c:v>
                </c:pt>
                <c:pt idx="21">
                  <c:v>7.4862075436</c:v>
                </c:pt>
                <c:pt idx="22">
                  <c:v>7.4862075436</c:v>
                </c:pt>
                <c:pt idx="23">
                  <c:v>7.4862075436</c:v>
                </c:pt>
                <c:pt idx="24">
                  <c:v>7.4862075436</c:v>
                </c:pt>
                <c:pt idx="25">
                  <c:v>7.4862075436</c:v>
                </c:pt>
                <c:pt idx="26">
                  <c:v>7.4862075436</c:v>
                </c:pt>
                <c:pt idx="27">
                  <c:v>7.4862075436</c:v>
                </c:pt>
                <c:pt idx="28">
                  <c:v>7.4862075436</c:v>
                </c:pt>
                <c:pt idx="29">
                  <c:v>7.4862075436</c:v>
                </c:pt>
                <c:pt idx="30">
                  <c:v>7.4862075436</c:v>
                </c:pt>
                <c:pt idx="31">
                  <c:v>7.4862075436</c:v>
                </c:pt>
                <c:pt idx="32">
                  <c:v>7.4862075436</c:v>
                </c:pt>
                <c:pt idx="33">
                  <c:v>7.4862075436</c:v>
                </c:pt>
                <c:pt idx="34">
                  <c:v>7.4862075436</c:v>
                </c:pt>
                <c:pt idx="35">
                  <c:v>7.4862075436</c:v>
                </c:pt>
                <c:pt idx="36">
                  <c:v>7.4862075436</c:v>
                </c:pt>
                <c:pt idx="37">
                  <c:v>7.4862075436</c:v>
                </c:pt>
                <c:pt idx="38">
                  <c:v>7.4862075436</c:v>
                </c:pt>
                <c:pt idx="39">
                  <c:v>7.4862075436</c:v>
                </c:pt>
                <c:pt idx="40">
                  <c:v>7.4862075436</c:v>
                </c:pt>
                <c:pt idx="41">
                  <c:v>7.4862075436</c:v>
                </c:pt>
                <c:pt idx="42">
                  <c:v>7.4862075436</c:v>
                </c:pt>
                <c:pt idx="43">
                  <c:v>7.4862075436</c:v>
                </c:pt>
                <c:pt idx="44">
                  <c:v>7.4862075436</c:v>
                </c:pt>
                <c:pt idx="45">
                  <c:v>7.4862075436</c:v>
                </c:pt>
                <c:pt idx="46">
                  <c:v>7.4862075436</c:v>
                </c:pt>
                <c:pt idx="47">
                  <c:v>7.4862075436</c:v>
                </c:pt>
                <c:pt idx="48">
                  <c:v>7.4862075436</c:v>
                </c:pt>
                <c:pt idx="49">
                  <c:v>7.4862075436</c:v>
                </c:pt>
                <c:pt idx="50">
                  <c:v>7.4862075436</c:v>
                </c:pt>
                <c:pt idx="51">
                  <c:v>7.4862075436</c:v>
                </c:pt>
                <c:pt idx="52">
                  <c:v>7.4862075436</c:v>
                </c:pt>
                <c:pt idx="53">
                  <c:v>7.4862075436</c:v>
                </c:pt>
                <c:pt idx="54">
                  <c:v>7.4862075436</c:v>
                </c:pt>
                <c:pt idx="55">
                  <c:v>7.4862075436</c:v>
                </c:pt>
                <c:pt idx="56">
                  <c:v>7.4862075436</c:v>
                </c:pt>
                <c:pt idx="57">
                  <c:v>7.4862075436</c:v>
                </c:pt>
                <c:pt idx="58">
                  <c:v>7.4862075436</c:v>
                </c:pt>
                <c:pt idx="59">
                  <c:v>7.4862075436</c:v>
                </c:pt>
                <c:pt idx="60">
                  <c:v>7.4862075436</c:v>
                </c:pt>
                <c:pt idx="61">
                  <c:v>7.4862075436</c:v>
                </c:pt>
                <c:pt idx="62">
                  <c:v>7.4862075436</c:v>
                </c:pt>
                <c:pt idx="63">
                  <c:v>7.4862075436</c:v>
                </c:pt>
                <c:pt idx="64">
                  <c:v>7.4862075436</c:v>
                </c:pt>
                <c:pt idx="65">
                  <c:v>7.4862075436</c:v>
                </c:pt>
                <c:pt idx="66">
                  <c:v>7.4862075436</c:v>
                </c:pt>
                <c:pt idx="67">
                  <c:v>7.4862075436</c:v>
                </c:pt>
                <c:pt idx="68">
                  <c:v>7.4862075436</c:v>
                </c:pt>
                <c:pt idx="69">
                  <c:v>7.4862075436</c:v>
                </c:pt>
                <c:pt idx="70">
                  <c:v>7.4862075436</c:v>
                </c:pt>
                <c:pt idx="71">
                  <c:v>7.4862075436</c:v>
                </c:pt>
                <c:pt idx="72">
                  <c:v>7.4862075436</c:v>
                </c:pt>
                <c:pt idx="73">
                  <c:v>7.4862075436</c:v>
                </c:pt>
                <c:pt idx="74">
                  <c:v>7.4862075436</c:v>
                </c:pt>
                <c:pt idx="75">
                  <c:v>7.4862075436</c:v>
                </c:pt>
                <c:pt idx="76">
                  <c:v>7.4862075436</c:v>
                </c:pt>
                <c:pt idx="77">
                  <c:v>7.4862075436</c:v>
                </c:pt>
                <c:pt idx="78">
                  <c:v>7.4862075436</c:v>
                </c:pt>
                <c:pt idx="79">
                  <c:v>7.4862075436</c:v>
                </c:pt>
                <c:pt idx="80">
                  <c:v>7.4862075436</c:v>
                </c:pt>
                <c:pt idx="81">
                  <c:v>7.4862075436</c:v>
                </c:pt>
                <c:pt idx="82">
                  <c:v>7.4862075436</c:v>
                </c:pt>
                <c:pt idx="83">
                  <c:v>7.4862075436</c:v>
                </c:pt>
                <c:pt idx="84">
                  <c:v>7.4862075436</c:v>
                </c:pt>
                <c:pt idx="85">
                  <c:v>7.4862075436</c:v>
                </c:pt>
                <c:pt idx="86">
                  <c:v>7.4862075436</c:v>
                </c:pt>
                <c:pt idx="87">
                  <c:v>7.4862075436</c:v>
                </c:pt>
                <c:pt idx="88">
                  <c:v>7.4862075436</c:v>
                </c:pt>
                <c:pt idx="89">
                  <c:v>7.4862075436</c:v>
                </c:pt>
                <c:pt idx="90">
                  <c:v>7.4862075436</c:v>
                </c:pt>
                <c:pt idx="91">
                  <c:v>7.4862075436</c:v>
                </c:pt>
                <c:pt idx="92">
                  <c:v>7.4862075436</c:v>
                </c:pt>
                <c:pt idx="93">
                  <c:v>7.4862075436</c:v>
                </c:pt>
                <c:pt idx="94">
                  <c:v>7.4862075436</c:v>
                </c:pt>
                <c:pt idx="95">
                  <c:v>7.4862075436</c:v>
                </c:pt>
                <c:pt idx="96">
                  <c:v>7.4862075436</c:v>
                </c:pt>
                <c:pt idx="97">
                  <c:v>7.4862075436</c:v>
                </c:pt>
                <c:pt idx="98">
                  <c:v>7.4862075436</c:v>
                </c:pt>
                <c:pt idx="99">
                  <c:v>7.4862075436</c:v>
                </c:pt>
                <c:pt idx="100">
                  <c:v>7.4862075436</c:v>
                </c:pt>
                <c:pt idx="101">
                  <c:v>7.4862075436</c:v>
                </c:pt>
                <c:pt idx="102">
                  <c:v>7.4862075436</c:v>
                </c:pt>
                <c:pt idx="103">
                  <c:v>7.4862075436</c:v>
                </c:pt>
                <c:pt idx="104">
                  <c:v>7.4862075436</c:v>
                </c:pt>
                <c:pt idx="105">
                  <c:v>7.4862075436</c:v>
                </c:pt>
                <c:pt idx="106">
                  <c:v>7.4862075436</c:v>
                </c:pt>
                <c:pt idx="107">
                  <c:v>7.4862075436</c:v>
                </c:pt>
                <c:pt idx="108">
                  <c:v>7.4862075436</c:v>
                </c:pt>
                <c:pt idx="109">
                  <c:v>7.4862075436</c:v>
                </c:pt>
                <c:pt idx="110">
                  <c:v>7.4862075436</c:v>
                </c:pt>
                <c:pt idx="111">
                  <c:v>7.4862075436</c:v>
                </c:pt>
                <c:pt idx="112">
                  <c:v>7.4862075436</c:v>
                </c:pt>
                <c:pt idx="113">
                  <c:v>7.4862075436</c:v>
                </c:pt>
                <c:pt idx="114">
                  <c:v>7.4862075436</c:v>
                </c:pt>
                <c:pt idx="115">
                  <c:v>7.4862075436</c:v>
                </c:pt>
                <c:pt idx="116">
                  <c:v>7.4862075436</c:v>
                </c:pt>
                <c:pt idx="117">
                  <c:v>7.4862075436</c:v>
                </c:pt>
                <c:pt idx="118">
                  <c:v>7.4862075436</c:v>
                </c:pt>
                <c:pt idx="119">
                  <c:v>7.4862075436</c:v>
                </c:pt>
                <c:pt idx="120">
                  <c:v>7.4862075436</c:v>
                </c:pt>
                <c:pt idx="121">
                  <c:v>7.4862075436</c:v>
                </c:pt>
                <c:pt idx="122">
                  <c:v>7.4862075436</c:v>
                </c:pt>
                <c:pt idx="123">
                  <c:v>7.4862075436</c:v>
                </c:pt>
                <c:pt idx="124">
                  <c:v>7.4862075436</c:v>
                </c:pt>
                <c:pt idx="125">
                  <c:v>7.4862075436</c:v>
                </c:pt>
                <c:pt idx="126">
                  <c:v>7.4862075436</c:v>
                </c:pt>
                <c:pt idx="127">
                  <c:v>7.4862075436</c:v>
                </c:pt>
                <c:pt idx="128">
                  <c:v>7.4862075436</c:v>
                </c:pt>
                <c:pt idx="129">
                  <c:v>7.4862075436</c:v>
                </c:pt>
                <c:pt idx="130">
                  <c:v>7.4862075436</c:v>
                </c:pt>
                <c:pt idx="131">
                  <c:v>7.4862075436</c:v>
                </c:pt>
                <c:pt idx="132">
                  <c:v>7.4862075436</c:v>
                </c:pt>
                <c:pt idx="133">
                  <c:v>7.4862075436</c:v>
                </c:pt>
                <c:pt idx="134">
                  <c:v>7.4862075436</c:v>
                </c:pt>
                <c:pt idx="135">
                  <c:v>7.4862075436</c:v>
                </c:pt>
                <c:pt idx="136">
                  <c:v>7.4862075436</c:v>
                </c:pt>
                <c:pt idx="137">
                  <c:v>7.4862075436</c:v>
                </c:pt>
                <c:pt idx="138">
                  <c:v>7.4862075436</c:v>
                </c:pt>
                <c:pt idx="139">
                  <c:v>7.4862075436</c:v>
                </c:pt>
                <c:pt idx="140">
                  <c:v>7.4862075436</c:v>
                </c:pt>
                <c:pt idx="141">
                  <c:v>7.4862075436</c:v>
                </c:pt>
                <c:pt idx="142">
                  <c:v>7.4862075436</c:v>
                </c:pt>
                <c:pt idx="143">
                  <c:v>7.4862075436</c:v>
                </c:pt>
                <c:pt idx="144">
                  <c:v>7.4862075436</c:v>
                </c:pt>
                <c:pt idx="145">
                  <c:v>7.4862075436</c:v>
                </c:pt>
                <c:pt idx="146">
                  <c:v>7.4862075436</c:v>
                </c:pt>
                <c:pt idx="147">
                  <c:v>7.4862075436</c:v>
                </c:pt>
                <c:pt idx="148">
                  <c:v>7.4862075436</c:v>
                </c:pt>
                <c:pt idx="149">
                  <c:v>7.4862075436</c:v>
                </c:pt>
                <c:pt idx="150">
                  <c:v>7.4862075436</c:v>
                </c:pt>
                <c:pt idx="151">
                  <c:v>7.4862075436</c:v>
                </c:pt>
                <c:pt idx="152">
                  <c:v>7.4862075436</c:v>
                </c:pt>
                <c:pt idx="153">
                  <c:v>7.4862075436</c:v>
                </c:pt>
                <c:pt idx="154">
                  <c:v>7.4862075436</c:v>
                </c:pt>
                <c:pt idx="155">
                  <c:v>7.4862075436</c:v>
                </c:pt>
                <c:pt idx="156">
                  <c:v>7.4862075436</c:v>
                </c:pt>
                <c:pt idx="157">
                  <c:v>7.4862075436</c:v>
                </c:pt>
                <c:pt idx="158">
                  <c:v>7.4862075436</c:v>
                </c:pt>
                <c:pt idx="159">
                  <c:v>7.4862075436</c:v>
                </c:pt>
                <c:pt idx="160">
                  <c:v>7.4862075436</c:v>
                </c:pt>
                <c:pt idx="161">
                  <c:v>7.4862075436</c:v>
                </c:pt>
                <c:pt idx="162">
                  <c:v>7.4862075436</c:v>
                </c:pt>
                <c:pt idx="163">
                  <c:v>7.4862075436</c:v>
                </c:pt>
                <c:pt idx="164">
                  <c:v>7.4862075436</c:v>
                </c:pt>
                <c:pt idx="165">
                  <c:v>7.4862075436</c:v>
                </c:pt>
                <c:pt idx="166">
                  <c:v>7.4862075436</c:v>
                </c:pt>
                <c:pt idx="167">
                  <c:v>7.4862075436</c:v>
                </c:pt>
                <c:pt idx="168">
                  <c:v>7.4862075436</c:v>
                </c:pt>
                <c:pt idx="169">
                  <c:v>7.4862075436</c:v>
                </c:pt>
                <c:pt idx="170">
                  <c:v>7.4862075436</c:v>
                </c:pt>
                <c:pt idx="171">
                  <c:v>7.4862075436</c:v>
                </c:pt>
                <c:pt idx="172">
                  <c:v>7.4862075436</c:v>
                </c:pt>
                <c:pt idx="173">
                  <c:v>7.4862075436</c:v>
                </c:pt>
                <c:pt idx="174">
                  <c:v>7.4862075436</c:v>
                </c:pt>
                <c:pt idx="175">
                  <c:v>7.4862075436</c:v>
                </c:pt>
                <c:pt idx="176">
                  <c:v>7.4862075436</c:v>
                </c:pt>
                <c:pt idx="177">
                  <c:v>7.4862075436</c:v>
                </c:pt>
                <c:pt idx="178">
                  <c:v>7.4862075436</c:v>
                </c:pt>
                <c:pt idx="179">
                  <c:v>7.4862075436</c:v>
                </c:pt>
                <c:pt idx="180">
                  <c:v>7.4862075436</c:v>
                </c:pt>
                <c:pt idx="181">
                  <c:v>7.4862075436</c:v>
                </c:pt>
                <c:pt idx="182">
                  <c:v>7.4862075436</c:v>
                </c:pt>
                <c:pt idx="183">
                  <c:v>7.4862075436</c:v>
                </c:pt>
                <c:pt idx="184">
                  <c:v>7.4862075436</c:v>
                </c:pt>
                <c:pt idx="185">
                  <c:v>7.4862075436</c:v>
                </c:pt>
                <c:pt idx="186">
                  <c:v>7.4862075436</c:v>
                </c:pt>
                <c:pt idx="187">
                  <c:v>7.4862075436</c:v>
                </c:pt>
                <c:pt idx="188">
                  <c:v>7.4862075436</c:v>
                </c:pt>
                <c:pt idx="189">
                  <c:v>7.4862075436</c:v>
                </c:pt>
                <c:pt idx="190">
                  <c:v>7.4862075436</c:v>
                </c:pt>
                <c:pt idx="191">
                  <c:v>7.4862075436</c:v>
                </c:pt>
                <c:pt idx="192">
                  <c:v>7.4862075436</c:v>
                </c:pt>
                <c:pt idx="193">
                  <c:v>7.4862075436</c:v>
                </c:pt>
                <c:pt idx="194">
                  <c:v>7.4862075436</c:v>
                </c:pt>
                <c:pt idx="195">
                  <c:v>7.4862075436</c:v>
                </c:pt>
                <c:pt idx="196">
                  <c:v>7.4862075436</c:v>
                </c:pt>
                <c:pt idx="197">
                  <c:v>7.4862075436</c:v>
                </c:pt>
                <c:pt idx="198">
                  <c:v>7.4862075436</c:v>
                </c:pt>
                <c:pt idx="199">
                  <c:v>7.4862075436</c:v>
                </c:pt>
                <c:pt idx="200">
                  <c:v>7.4862075436</c:v>
                </c:pt>
                <c:pt idx="201">
                  <c:v>7.4862075436</c:v>
                </c:pt>
                <c:pt idx="202">
                  <c:v>7.4862075436</c:v>
                </c:pt>
                <c:pt idx="203">
                  <c:v>7.4862075436</c:v>
                </c:pt>
                <c:pt idx="204">
                  <c:v>7.4862075436</c:v>
                </c:pt>
                <c:pt idx="205">
                  <c:v>7.4862075436</c:v>
                </c:pt>
                <c:pt idx="206">
                  <c:v>7.4862075436</c:v>
                </c:pt>
                <c:pt idx="207">
                  <c:v>7.4862075436</c:v>
                </c:pt>
                <c:pt idx="208">
                  <c:v>7.4862075436</c:v>
                </c:pt>
                <c:pt idx="209">
                  <c:v>7.4862075436</c:v>
                </c:pt>
                <c:pt idx="210">
                  <c:v>7.4862075436</c:v>
                </c:pt>
                <c:pt idx="211">
                  <c:v>7.4862075436</c:v>
                </c:pt>
                <c:pt idx="212">
                  <c:v>7.4862075436</c:v>
                </c:pt>
                <c:pt idx="213">
                  <c:v>7.4862075436</c:v>
                </c:pt>
                <c:pt idx="214">
                  <c:v>7.4862075436</c:v>
                </c:pt>
                <c:pt idx="215">
                  <c:v>7.4862075436</c:v>
                </c:pt>
                <c:pt idx="216">
                  <c:v>7.4862075436</c:v>
                </c:pt>
                <c:pt idx="217">
                  <c:v>7.4862075436</c:v>
                </c:pt>
                <c:pt idx="218">
                  <c:v>7.4862075436</c:v>
                </c:pt>
                <c:pt idx="219">
                  <c:v>7.4862075436</c:v>
                </c:pt>
                <c:pt idx="220">
                  <c:v>7.4862075436</c:v>
                </c:pt>
                <c:pt idx="221">
                  <c:v>7.4862075436</c:v>
                </c:pt>
                <c:pt idx="222">
                  <c:v>7.4862075436</c:v>
                </c:pt>
                <c:pt idx="223">
                  <c:v>7.4862075436</c:v>
                </c:pt>
                <c:pt idx="224">
                  <c:v>7.4862075436</c:v>
                </c:pt>
                <c:pt idx="225">
                  <c:v>7.4862075436</c:v>
                </c:pt>
                <c:pt idx="226">
                  <c:v>7.4862075436</c:v>
                </c:pt>
                <c:pt idx="227">
                  <c:v>7.4862075436</c:v>
                </c:pt>
                <c:pt idx="228">
                  <c:v>7.4862075436</c:v>
                </c:pt>
                <c:pt idx="229">
                  <c:v>7.4862075436</c:v>
                </c:pt>
                <c:pt idx="230">
                  <c:v>7.4862075436</c:v>
                </c:pt>
                <c:pt idx="231">
                  <c:v>7.4862075436</c:v>
                </c:pt>
                <c:pt idx="232">
                  <c:v>7.4862075436</c:v>
                </c:pt>
                <c:pt idx="233">
                  <c:v>7.4862075436</c:v>
                </c:pt>
                <c:pt idx="234">
                  <c:v>7.4862075436</c:v>
                </c:pt>
                <c:pt idx="235">
                  <c:v>7.4862075436</c:v>
                </c:pt>
                <c:pt idx="236">
                  <c:v>7.4862075436</c:v>
                </c:pt>
                <c:pt idx="237">
                  <c:v>7.4862075436</c:v>
                </c:pt>
                <c:pt idx="238">
                  <c:v>7.4862075436</c:v>
                </c:pt>
                <c:pt idx="239">
                  <c:v>7.4862075436</c:v>
                </c:pt>
                <c:pt idx="240">
                  <c:v>7.4862075436</c:v>
                </c:pt>
                <c:pt idx="241">
                  <c:v>7.4862075436</c:v>
                </c:pt>
                <c:pt idx="242">
                  <c:v>7.4862075436</c:v>
                </c:pt>
                <c:pt idx="243">
                  <c:v>7.4862075436</c:v>
                </c:pt>
                <c:pt idx="244">
                  <c:v>7.4862075436</c:v>
                </c:pt>
                <c:pt idx="245">
                  <c:v>7.4862075436</c:v>
                </c:pt>
                <c:pt idx="246">
                  <c:v>7.4862075436</c:v>
                </c:pt>
                <c:pt idx="247">
                  <c:v>7.4862075436</c:v>
                </c:pt>
                <c:pt idx="248">
                  <c:v>7.4862075436</c:v>
                </c:pt>
                <c:pt idx="249">
                  <c:v>7.4862075436</c:v>
                </c:pt>
                <c:pt idx="250">
                  <c:v>7.4862075436</c:v>
                </c:pt>
                <c:pt idx="251">
                  <c:v>7.4862075436</c:v>
                </c:pt>
                <c:pt idx="252">
                  <c:v>7.4862075436</c:v>
                </c:pt>
                <c:pt idx="253">
                  <c:v>7.4862075436</c:v>
                </c:pt>
                <c:pt idx="254">
                  <c:v>7.4862075436</c:v>
                </c:pt>
                <c:pt idx="255">
                  <c:v>7.4862075436</c:v>
                </c:pt>
                <c:pt idx="256">
                  <c:v>7.4862075436</c:v>
                </c:pt>
                <c:pt idx="257">
                  <c:v>7.4862075436</c:v>
                </c:pt>
                <c:pt idx="258">
                  <c:v>7.4862075436</c:v>
                </c:pt>
                <c:pt idx="259">
                  <c:v>7.4862075436</c:v>
                </c:pt>
                <c:pt idx="260">
                  <c:v>7.4862075436</c:v>
                </c:pt>
                <c:pt idx="261">
                  <c:v>7.4862075436</c:v>
                </c:pt>
                <c:pt idx="262">
                  <c:v>7.4862075436</c:v>
                </c:pt>
                <c:pt idx="263">
                  <c:v>7.4862075436</c:v>
                </c:pt>
                <c:pt idx="264">
                  <c:v>7.4862075436</c:v>
                </c:pt>
                <c:pt idx="265">
                  <c:v>7.4862075436</c:v>
                </c:pt>
                <c:pt idx="266">
                  <c:v>7.4862075436</c:v>
                </c:pt>
                <c:pt idx="267">
                  <c:v>7.4862075436</c:v>
                </c:pt>
                <c:pt idx="268">
                  <c:v>7.4862075436</c:v>
                </c:pt>
                <c:pt idx="269">
                  <c:v>7.4862075436</c:v>
                </c:pt>
                <c:pt idx="270">
                  <c:v>7.4862075436</c:v>
                </c:pt>
                <c:pt idx="271">
                  <c:v>7.4862075436</c:v>
                </c:pt>
                <c:pt idx="272">
                  <c:v>7.4862075436</c:v>
                </c:pt>
                <c:pt idx="273">
                  <c:v>7.4862075436</c:v>
                </c:pt>
                <c:pt idx="274">
                  <c:v>7.4862075436</c:v>
                </c:pt>
                <c:pt idx="275">
                  <c:v>7.4862075436</c:v>
                </c:pt>
                <c:pt idx="276">
                  <c:v>7.4862075436</c:v>
                </c:pt>
                <c:pt idx="277">
                  <c:v>7.4862075436</c:v>
                </c:pt>
                <c:pt idx="278">
                  <c:v>7.4862075436</c:v>
                </c:pt>
                <c:pt idx="279">
                  <c:v>7.4862075436</c:v>
                </c:pt>
                <c:pt idx="280">
                  <c:v>7.4862075436</c:v>
                </c:pt>
                <c:pt idx="281">
                  <c:v>7.4862075436</c:v>
                </c:pt>
                <c:pt idx="282">
                  <c:v>7.4862075436</c:v>
                </c:pt>
                <c:pt idx="283">
                  <c:v>7.4862075436</c:v>
                </c:pt>
                <c:pt idx="284">
                  <c:v>7.4862075436</c:v>
                </c:pt>
                <c:pt idx="285">
                  <c:v>7.4862075436</c:v>
                </c:pt>
                <c:pt idx="286">
                  <c:v>7.4862075436</c:v>
                </c:pt>
                <c:pt idx="287">
                  <c:v>7.4862075436</c:v>
                </c:pt>
                <c:pt idx="288">
                  <c:v>7.4862075436</c:v>
                </c:pt>
                <c:pt idx="289">
                  <c:v>7.4862075436</c:v>
                </c:pt>
                <c:pt idx="290">
                  <c:v>7.4862075436</c:v>
                </c:pt>
                <c:pt idx="291">
                  <c:v>7.4862075436</c:v>
                </c:pt>
                <c:pt idx="292">
                  <c:v>7.4862075436</c:v>
                </c:pt>
                <c:pt idx="293">
                  <c:v>7.4862075436</c:v>
                </c:pt>
                <c:pt idx="294">
                  <c:v>7.4862075436</c:v>
                </c:pt>
                <c:pt idx="295">
                  <c:v>7.4862075436</c:v>
                </c:pt>
                <c:pt idx="296">
                  <c:v>7.4862075436</c:v>
                </c:pt>
                <c:pt idx="297">
                  <c:v>7.4862075436</c:v>
                </c:pt>
                <c:pt idx="298">
                  <c:v>7.4862075436</c:v>
                </c:pt>
                <c:pt idx="299">
                  <c:v>7.4862075436</c:v>
                </c:pt>
                <c:pt idx="300">
                  <c:v>7.4862075436</c:v>
                </c:pt>
                <c:pt idx="301">
                  <c:v>7.4862075436</c:v>
                </c:pt>
                <c:pt idx="302">
                  <c:v>7.4862075436</c:v>
                </c:pt>
                <c:pt idx="303">
                  <c:v>7.4862075436</c:v>
                </c:pt>
                <c:pt idx="304">
                  <c:v>7.4862075436</c:v>
                </c:pt>
                <c:pt idx="305">
                  <c:v>7.4862075436</c:v>
                </c:pt>
                <c:pt idx="306">
                  <c:v>7.4862075436</c:v>
                </c:pt>
                <c:pt idx="307">
                  <c:v>7.4862075436</c:v>
                </c:pt>
                <c:pt idx="308">
                  <c:v>7.4862075436</c:v>
                </c:pt>
                <c:pt idx="309">
                  <c:v>7.4862075436</c:v>
                </c:pt>
                <c:pt idx="310">
                  <c:v>7.4862075436</c:v>
                </c:pt>
                <c:pt idx="311">
                  <c:v>7.4862075436</c:v>
                </c:pt>
                <c:pt idx="312">
                  <c:v>7.4862075436</c:v>
                </c:pt>
                <c:pt idx="313">
                  <c:v>7.4862075436</c:v>
                </c:pt>
                <c:pt idx="314">
                  <c:v>7.4862075436</c:v>
                </c:pt>
                <c:pt idx="315">
                  <c:v>7.4862075436</c:v>
                </c:pt>
                <c:pt idx="316">
                  <c:v>7.4862075436</c:v>
                </c:pt>
                <c:pt idx="317">
                  <c:v>7.4862075436</c:v>
                </c:pt>
                <c:pt idx="318">
                  <c:v>7.4862075436</c:v>
                </c:pt>
                <c:pt idx="319">
                  <c:v>7.4862075436</c:v>
                </c:pt>
                <c:pt idx="320">
                  <c:v>7.4862075436</c:v>
                </c:pt>
                <c:pt idx="321">
                  <c:v>7.4862075436</c:v>
                </c:pt>
                <c:pt idx="322">
                  <c:v>7.4862075436</c:v>
                </c:pt>
                <c:pt idx="323">
                  <c:v>7.4862075436</c:v>
                </c:pt>
                <c:pt idx="324">
                  <c:v>7.4862075436</c:v>
                </c:pt>
                <c:pt idx="325">
                  <c:v>7.4862075436</c:v>
                </c:pt>
                <c:pt idx="326">
                  <c:v>7.4862075436</c:v>
                </c:pt>
                <c:pt idx="327">
                  <c:v>7.4862075436</c:v>
                </c:pt>
                <c:pt idx="328">
                  <c:v>7.4862075436</c:v>
                </c:pt>
                <c:pt idx="329">
                  <c:v>7.4862075436</c:v>
                </c:pt>
                <c:pt idx="330">
                  <c:v>7.4862075436</c:v>
                </c:pt>
                <c:pt idx="331">
                  <c:v>7.4862075436</c:v>
                </c:pt>
                <c:pt idx="332">
                  <c:v>7.4862075436</c:v>
                </c:pt>
                <c:pt idx="333">
                  <c:v>7.4862075436</c:v>
                </c:pt>
                <c:pt idx="334">
                  <c:v>7.4862075436</c:v>
                </c:pt>
                <c:pt idx="335">
                  <c:v>7.4862075436</c:v>
                </c:pt>
                <c:pt idx="336">
                  <c:v>7.4862075436</c:v>
                </c:pt>
                <c:pt idx="337">
                  <c:v>7.4862075436</c:v>
                </c:pt>
                <c:pt idx="338">
                  <c:v>7.4862075436</c:v>
                </c:pt>
                <c:pt idx="339">
                  <c:v>7.4862075436</c:v>
                </c:pt>
                <c:pt idx="340">
                  <c:v>7.4862075436</c:v>
                </c:pt>
                <c:pt idx="341">
                  <c:v>7.4862075436</c:v>
                </c:pt>
                <c:pt idx="342">
                  <c:v>7.4862075436</c:v>
                </c:pt>
                <c:pt idx="343">
                  <c:v>7.4862075436</c:v>
                </c:pt>
                <c:pt idx="344">
                  <c:v>7.4862075436</c:v>
                </c:pt>
                <c:pt idx="345">
                  <c:v>7.4862075436</c:v>
                </c:pt>
                <c:pt idx="346">
                  <c:v>7.4862075436</c:v>
                </c:pt>
                <c:pt idx="347">
                  <c:v>7.4862075436</c:v>
                </c:pt>
                <c:pt idx="348">
                  <c:v>7.4862075436</c:v>
                </c:pt>
                <c:pt idx="349">
                  <c:v>7.4862075436</c:v>
                </c:pt>
                <c:pt idx="350">
                  <c:v>7.4862075436</c:v>
                </c:pt>
                <c:pt idx="351">
                  <c:v>7.4862075436</c:v>
                </c:pt>
                <c:pt idx="352">
                  <c:v>7.4862075436</c:v>
                </c:pt>
                <c:pt idx="353">
                  <c:v>7.4862075436</c:v>
                </c:pt>
                <c:pt idx="354">
                  <c:v>7.4862075436</c:v>
                </c:pt>
                <c:pt idx="355">
                  <c:v>7.4862075436</c:v>
                </c:pt>
                <c:pt idx="356">
                  <c:v>7.4862075436</c:v>
                </c:pt>
                <c:pt idx="357">
                  <c:v>7.4862075436</c:v>
                </c:pt>
                <c:pt idx="358">
                  <c:v>7.4862075436</c:v>
                </c:pt>
                <c:pt idx="359">
                  <c:v>7.4862075436</c:v>
                </c:pt>
                <c:pt idx="360">
                  <c:v>7.4862075436</c:v>
                </c:pt>
                <c:pt idx="361">
                  <c:v>7.4862075436</c:v>
                </c:pt>
                <c:pt idx="362">
                  <c:v>7.4862075436</c:v>
                </c:pt>
                <c:pt idx="363">
                  <c:v>7.4862075436</c:v>
                </c:pt>
                <c:pt idx="364">
                  <c:v>7.4862075436</c:v>
                </c:pt>
              </c:numCache>
            </c:numRef>
          </c:val>
          <c:extLst>
            <c:ext xmlns:c16="http://schemas.microsoft.com/office/drawing/2014/chart" uri="{C3380CC4-5D6E-409C-BE32-E72D297353CC}">
              <c16:uniqueId val="{00000004-0A55-4BAB-86A1-D1DD1347C71F}"/>
            </c:ext>
          </c:extLst>
        </c:ser>
        <c:ser>
          <c:idx val="0"/>
          <c:order val="5"/>
          <c:tx>
            <c:strRef>
              <c:f>'2019-20 Severe Load Curve'!$I$38</c:f>
              <c:strCache>
                <c:ptCount val="1"/>
                <c:pt idx="0">
                  <c:v>NTS Industrial</c:v>
                </c:pt>
              </c:strCache>
            </c:strRef>
          </c:tx>
          <c:spPr>
            <a:solidFill>
              <a:srgbClr val="800000"/>
            </a:solidFill>
            <a:ln w="25400">
              <a:noFill/>
            </a:ln>
          </c:spPr>
          <c:invertIfNegative val="0"/>
          <c:val>
            <c:numRef>
              <c:f>'2019-20 Severe Load Curve'!$I$39:$I$403</c:f>
              <c:numCache>
                <c:formatCode>0</c:formatCode>
                <c:ptCount val="365"/>
                <c:pt idx="0">
                  <c:v>67.689105151999996</c:v>
                </c:pt>
                <c:pt idx="1">
                  <c:v>67.594047293000003</c:v>
                </c:pt>
                <c:pt idx="2">
                  <c:v>67.500332720000003</c:v>
                </c:pt>
                <c:pt idx="3">
                  <c:v>67.407947254999996</c:v>
                </c:pt>
                <c:pt idx="4">
                  <c:v>67.316876721</c:v>
                </c:pt>
                <c:pt idx="5">
                  <c:v>67.227106941000002</c:v>
                </c:pt>
                <c:pt idx="6">
                  <c:v>67.138623738999996</c:v>
                </c:pt>
                <c:pt idx="7">
                  <c:v>67.051412936999995</c:v>
                </c:pt>
                <c:pt idx="8">
                  <c:v>66.965460359000005</c:v>
                </c:pt>
                <c:pt idx="9">
                  <c:v>66.880751826999997</c:v>
                </c:pt>
                <c:pt idx="10">
                  <c:v>66.797273164999993</c:v>
                </c:pt>
                <c:pt idx="11">
                  <c:v>66.715010195000005</c:v>
                </c:pt>
                <c:pt idx="12">
                  <c:v>66.633948740999998</c:v>
                </c:pt>
                <c:pt idx="13">
                  <c:v>66.554074626000002</c:v>
                </c:pt>
                <c:pt idx="14">
                  <c:v>66.475373672000003</c:v>
                </c:pt>
                <c:pt idx="15">
                  <c:v>66.397831702000005</c:v>
                </c:pt>
                <c:pt idx="16">
                  <c:v>66.321434541000002</c:v>
                </c:pt>
                <c:pt idx="17">
                  <c:v>66.246168010000005</c:v>
                </c:pt>
                <c:pt idx="18">
                  <c:v>66.172017933000006</c:v>
                </c:pt>
                <c:pt idx="19">
                  <c:v>66.098970132000005</c:v>
                </c:pt>
                <c:pt idx="20">
                  <c:v>66.027010431999997</c:v>
                </c:pt>
                <c:pt idx="21">
                  <c:v>65.956124654000007</c:v>
                </c:pt>
                <c:pt idx="22">
                  <c:v>65.886298621999998</c:v>
                </c:pt>
                <c:pt idx="23">
                  <c:v>65.817518159000002</c:v>
                </c:pt>
                <c:pt idx="24">
                  <c:v>65.749769087999994</c:v>
                </c:pt>
                <c:pt idx="25">
                  <c:v>65.683037232000004</c:v>
                </c:pt>
                <c:pt idx="26">
                  <c:v>65.617308413999993</c:v>
                </c:pt>
                <c:pt idx="27">
                  <c:v>65.552568456000003</c:v>
                </c:pt>
                <c:pt idx="28">
                  <c:v>65.488803183000002</c:v>
                </c:pt>
                <c:pt idx="29">
                  <c:v>65.425998417000002</c:v>
                </c:pt>
                <c:pt idx="30">
                  <c:v>65.364139980999994</c:v>
                </c:pt>
                <c:pt idx="31">
                  <c:v>65.303213698999997</c:v>
                </c:pt>
                <c:pt idx="32">
                  <c:v>65.243205391999993</c:v>
                </c:pt>
                <c:pt idx="33">
                  <c:v>65.184100884000003</c:v>
                </c:pt>
                <c:pt idx="34">
                  <c:v>65.125885999000005</c:v>
                </c:pt>
                <c:pt idx="35">
                  <c:v>65.068546558999998</c:v>
                </c:pt>
                <c:pt idx="36">
                  <c:v>65.012068386999999</c:v>
                </c:pt>
                <c:pt idx="37">
                  <c:v>64.956437307000002</c:v>
                </c:pt>
                <c:pt idx="38">
                  <c:v>64.901639141000004</c:v>
                </c:pt>
                <c:pt idx="39">
                  <c:v>64.847659711999995</c:v>
                </c:pt>
                <c:pt idx="40">
                  <c:v>64.794484843000006</c:v>
                </c:pt>
                <c:pt idx="41">
                  <c:v>64.742100358000002</c:v>
                </c:pt>
                <c:pt idx="42">
                  <c:v>64.690492079999999</c:v>
                </c:pt>
                <c:pt idx="43">
                  <c:v>64.639645830999996</c:v>
                </c:pt>
                <c:pt idx="44">
                  <c:v>64.589547433999996</c:v>
                </c:pt>
                <c:pt idx="45">
                  <c:v>64.540182712999993</c:v>
                </c:pt>
                <c:pt idx="46">
                  <c:v>64.491537491000003</c:v>
                </c:pt>
                <c:pt idx="47">
                  <c:v>64.443597589999996</c:v>
                </c:pt>
                <c:pt idx="48">
                  <c:v>64.396348833999994</c:v>
                </c:pt>
                <c:pt idx="49">
                  <c:v>64.349777044999996</c:v>
                </c:pt>
                <c:pt idx="50">
                  <c:v>64.303868046999995</c:v>
                </c:pt>
                <c:pt idx="51">
                  <c:v>64.258607663000006</c:v>
                </c:pt>
                <c:pt idx="52">
                  <c:v>64.213981716000006</c:v>
                </c:pt>
                <c:pt idx="53">
                  <c:v>64.169976027999994</c:v>
                </c:pt>
                <c:pt idx="54">
                  <c:v>64.126576423000003</c:v>
                </c:pt>
                <c:pt idx="55">
                  <c:v>64.083768723999995</c:v>
                </c:pt>
                <c:pt idx="56">
                  <c:v>64.041538754000001</c:v>
                </c:pt>
                <c:pt idx="57">
                  <c:v>63.999872334999999</c:v>
                </c:pt>
                <c:pt idx="58">
                  <c:v>63.958755291999999</c:v>
                </c:pt>
                <c:pt idx="59">
                  <c:v>63.918173445999997</c:v>
                </c:pt>
                <c:pt idx="60">
                  <c:v>63.878112622000003</c:v>
                </c:pt>
                <c:pt idx="61">
                  <c:v>63.838558640999999</c:v>
                </c:pt>
                <c:pt idx="62">
                  <c:v>63.799497328000001</c:v>
                </c:pt>
                <c:pt idx="63">
                  <c:v>63.760914505000002</c:v>
                </c:pt>
                <c:pt idx="64">
                  <c:v>63.722795994000002</c:v>
                </c:pt>
                <c:pt idx="65">
                  <c:v>63.685127620000003</c:v>
                </c:pt>
                <c:pt idx="66">
                  <c:v>63.647895204999998</c:v>
                </c:pt>
                <c:pt idx="67">
                  <c:v>63.611084572000003</c:v>
                </c:pt>
                <c:pt idx="68">
                  <c:v>63.574681544999997</c:v>
                </c:pt>
                <c:pt idx="69">
                  <c:v>63.538671944999997</c:v>
                </c:pt>
                <c:pt idx="70">
                  <c:v>63.503041596999999</c:v>
                </c:pt>
                <c:pt idx="71">
                  <c:v>63.467776323000002</c:v>
                </c:pt>
                <c:pt idx="72">
                  <c:v>63.432861946999999</c:v>
                </c:pt>
                <c:pt idx="73">
                  <c:v>63.398284289999999</c:v>
                </c:pt>
                <c:pt idx="74">
                  <c:v>63.364029178000003</c:v>
                </c:pt>
                <c:pt idx="75">
                  <c:v>63.330082431000001</c:v>
                </c:pt>
                <c:pt idx="76">
                  <c:v>63.296429873999998</c:v>
                </c:pt>
                <c:pt idx="77">
                  <c:v>63.263057330000002</c:v>
                </c:pt>
                <c:pt idx="78">
                  <c:v>63.229950621</c:v>
                </c:pt>
                <c:pt idx="79">
                  <c:v>63.197095570000002</c:v>
                </c:pt>
                <c:pt idx="80">
                  <c:v>63.164478000999999</c:v>
                </c:pt>
                <c:pt idx="81">
                  <c:v>63.132083737000002</c:v>
                </c:pt>
                <c:pt idx="82">
                  <c:v>63.099898600000003</c:v>
                </c:pt>
                <c:pt idx="83">
                  <c:v>63.067908414000001</c:v>
                </c:pt>
                <c:pt idx="84">
                  <c:v>63.036099002</c:v>
                </c:pt>
                <c:pt idx="85">
                  <c:v>63.004456185999999</c:v>
                </c:pt>
                <c:pt idx="86">
                  <c:v>62.972965791</c:v>
                </c:pt>
                <c:pt idx="87">
                  <c:v>62.941613637000003</c:v>
                </c:pt>
                <c:pt idx="88">
                  <c:v>62.910385550000001</c:v>
                </c:pt>
                <c:pt idx="89">
                  <c:v>62.879267351000003</c:v>
                </c:pt>
                <c:pt idx="90">
                  <c:v>62.848244864999998</c:v>
                </c:pt>
                <c:pt idx="91">
                  <c:v>62.817303913000003</c:v>
                </c:pt>
                <c:pt idx="92">
                  <c:v>62.786432284999997</c:v>
                </c:pt>
                <c:pt idx="93">
                  <c:v>62.755625635999998</c:v>
                </c:pt>
                <c:pt idx="94">
                  <c:v>62.724881586999999</c:v>
                </c:pt>
                <c:pt idx="95">
                  <c:v>62.694197758000001</c:v>
                </c:pt>
                <c:pt idx="96">
                  <c:v>62.663571769999997</c:v>
                </c:pt>
                <c:pt idx="97">
                  <c:v>62.633001243999999</c:v>
                </c:pt>
                <c:pt idx="98">
                  <c:v>62.602483800999998</c:v>
                </c:pt>
                <c:pt idx="99">
                  <c:v>62.572017062</c:v>
                </c:pt>
                <c:pt idx="100">
                  <c:v>62.541598645999997</c:v>
                </c:pt>
                <c:pt idx="101">
                  <c:v>62.511226176000001</c:v>
                </c:pt>
                <c:pt idx="102">
                  <c:v>62.480897272</c:v>
                </c:pt>
                <c:pt idx="103">
                  <c:v>62.450609555</c:v>
                </c:pt>
                <c:pt idx="104">
                  <c:v>62.420360645999999</c:v>
                </c:pt>
                <c:pt idx="105">
                  <c:v>62.390148164000003</c:v>
                </c:pt>
                <c:pt idx="106">
                  <c:v>62.359969733</c:v>
                </c:pt>
                <c:pt idx="107">
                  <c:v>62.329822970999999</c:v>
                </c:pt>
                <c:pt idx="108">
                  <c:v>62.299705500000002</c:v>
                </c:pt>
                <c:pt idx="109">
                  <c:v>62.269614939999997</c:v>
                </c:pt>
                <c:pt idx="110">
                  <c:v>62.239548913</c:v>
                </c:pt>
                <c:pt idx="111">
                  <c:v>62.209505040000003</c:v>
                </c:pt>
                <c:pt idx="112">
                  <c:v>62.179480939999998</c:v>
                </c:pt>
                <c:pt idx="113">
                  <c:v>62.149474236000003</c:v>
                </c:pt>
                <c:pt idx="114">
                  <c:v>62.119482546999997</c:v>
                </c:pt>
                <c:pt idx="115">
                  <c:v>62.089503493999999</c:v>
                </c:pt>
                <c:pt idx="116">
                  <c:v>62.059534698999997</c:v>
                </c:pt>
                <c:pt idx="117">
                  <c:v>62.029573782</c:v>
                </c:pt>
                <c:pt idx="118">
                  <c:v>61.999618364</c:v>
                </c:pt>
                <c:pt idx="119">
                  <c:v>61.969666066000002</c:v>
                </c:pt>
                <c:pt idx="120">
                  <c:v>61.939714508000002</c:v>
                </c:pt>
                <c:pt idx="121">
                  <c:v>61.909761312000001</c:v>
                </c:pt>
                <c:pt idx="122">
                  <c:v>61.879804096999997</c:v>
                </c:pt>
                <c:pt idx="123">
                  <c:v>61.849840485999998</c:v>
                </c:pt>
                <c:pt idx="124">
                  <c:v>61.819868098999997</c:v>
                </c:pt>
                <c:pt idx="125">
                  <c:v>61.789884555999997</c:v>
                </c:pt>
                <c:pt idx="126">
                  <c:v>61.759887479</c:v>
                </c:pt>
                <c:pt idx="127">
                  <c:v>61.729874486999996</c:v>
                </c:pt>
                <c:pt idx="128">
                  <c:v>61.699843203</c:v>
                </c:pt>
                <c:pt idx="129">
                  <c:v>61.669791246999999</c:v>
                </c:pt>
                <c:pt idx="130">
                  <c:v>61.639716239000002</c:v>
                </c:pt>
                <c:pt idx="131">
                  <c:v>61.609615800999997</c:v>
                </c:pt>
                <c:pt idx="132">
                  <c:v>61.579487553</c:v>
                </c:pt>
                <c:pt idx="133">
                  <c:v>61.549329116000003</c:v>
                </c:pt>
                <c:pt idx="134">
                  <c:v>61.519138110999997</c:v>
                </c:pt>
                <c:pt idx="135">
                  <c:v>61.488912159000002</c:v>
                </c:pt>
                <c:pt idx="136">
                  <c:v>61.458648879999998</c:v>
                </c:pt>
                <c:pt idx="137">
                  <c:v>61.428345895</c:v>
                </c:pt>
                <c:pt idx="138">
                  <c:v>61.398000826000001</c:v>
                </c:pt>
                <c:pt idx="139">
                  <c:v>61.367611293000003</c:v>
                </c:pt>
                <c:pt idx="140">
                  <c:v>61.337174916000002</c:v>
                </c:pt>
                <c:pt idx="141">
                  <c:v>61.306689317</c:v>
                </c:pt>
                <c:pt idx="142">
                  <c:v>61.276152115999999</c:v>
                </c:pt>
                <c:pt idx="143">
                  <c:v>61.245560933999997</c:v>
                </c:pt>
                <c:pt idx="144">
                  <c:v>61.214913392</c:v>
                </c:pt>
                <c:pt idx="145">
                  <c:v>61.184207110999999</c:v>
                </c:pt>
                <c:pt idx="146">
                  <c:v>61.153439712000001</c:v>
                </c:pt>
                <c:pt idx="147">
                  <c:v>61.122608815</c:v>
                </c:pt>
                <c:pt idx="148">
                  <c:v>61.091712041000001</c:v>
                </c:pt>
                <c:pt idx="149">
                  <c:v>61.060747012</c:v>
                </c:pt>
                <c:pt idx="150">
                  <c:v>61.029711347000003</c:v>
                </c:pt>
                <c:pt idx="151">
                  <c:v>60.998602667</c:v>
                </c:pt>
                <c:pt idx="152">
                  <c:v>60.967418594000002</c:v>
                </c:pt>
                <c:pt idx="153">
                  <c:v>60.936156748999998</c:v>
                </c:pt>
                <c:pt idx="154">
                  <c:v>60.904814751000004</c:v>
                </c:pt>
                <c:pt idx="155">
                  <c:v>60.873390223000001</c:v>
                </c:pt>
                <c:pt idx="156">
                  <c:v>60.841880783999997</c:v>
                </c:pt>
                <c:pt idx="157">
                  <c:v>60.810284054999997</c:v>
                </c:pt>
                <c:pt idx="158">
                  <c:v>60.778597658000002</c:v>
                </c:pt>
                <c:pt idx="159">
                  <c:v>60.746819213000002</c:v>
                </c:pt>
                <c:pt idx="160">
                  <c:v>60.714946339999997</c:v>
                </c:pt>
                <c:pt idx="161">
                  <c:v>60.682976662000002</c:v>
                </c:pt>
                <c:pt idx="162">
                  <c:v>60.650907797999999</c:v>
                </c:pt>
                <c:pt idx="163">
                  <c:v>60.618737369000002</c:v>
                </c:pt>
                <c:pt idx="164">
                  <c:v>60.586462996999998</c:v>
                </c:pt>
                <c:pt idx="165">
                  <c:v>60.554082301000001</c:v>
                </c:pt>
                <c:pt idx="166">
                  <c:v>60.521592902999998</c:v>
                </c:pt>
                <c:pt idx="167">
                  <c:v>60.488992424000003</c:v>
                </c:pt>
                <c:pt idx="168">
                  <c:v>60.456278484000002</c:v>
                </c:pt>
                <c:pt idx="169">
                  <c:v>60.423448704000002</c:v>
                </c:pt>
                <c:pt idx="170">
                  <c:v>60.390500705999997</c:v>
                </c:pt>
                <c:pt idx="171">
                  <c:v>60.357432109000001</c:v>
                </c:pt>
                <c:pt idx="172">
                  <c:v>60.324240535000001</c:v>
                </c:pt>
                <c:pt idx="173">
                  <c:v>60.290923604</c:v>
                </c:pt>
                <c:pt idx="174">
                  <c:v>60.257478937000002</c:v>
                </c:pt>
                <c:pt idx="175">
                  <c:v>60.223904156000003</c:v>
                </c:pt>
                <c:pt idx="176">
                  <c:v>60.190196880000002</c:v>
                </c:pt>
                <c:pt idx="177">
                  <c:v>60.156354731</c:v>
                </c:pt>
                <c:pt idx="178">
                  <c:v>60.122375329</c:v>
                </c:pt>
                <c:pt idx="179">
                  <c:v>60.088256295999997</c:v>
                </c:pt>
                <c:pt idx="180">
                  <c:v>60.053995252</c:v>
                </c:pt>
                <c:pt idx="181">
                  <c:v>60.019589818</c:v>
                </c:pt>
                <c:pt idx="182">
                  <c:v>59.985037613999999</c:v>
                </c:pt>
                <c:pt idx="183">
                  <c:v>59.950338297000002</c:v>
                </c:pt>
                <c:pt idx="184">
                  <c:v>59.915499662000002</c:v>
                </c:pt>
                <c:pt idx="185">
                  <c:v>59.880531541000003</c:v>
                </c:pt>
                <c:pt idx="186">
                  <c:v>59.845443764000002</c:v>
                </c:pt>
                <c:pt idx="187">
                  <c:v>59.810246163000002</c:v>
                </c:pt>
                <c:pt idx="188">
                  <c:v>59.774948567000003</c:v>
                </c:pt>
                <c:pt idx="189">
                  <c:v>59.739560808999997</c:v>
                </c:pt>
                <c:pt idx="190">
                  <c:v>59.704092719999998</c:v>
                </c:pt>
                <c:pt idx="191">
                  <c:v>59.668554129</c:v>
                </c:pt>
                <c:pt idx="192">
                  <c:v>59.632954869000002</c:v>
                </c:pt>
                <c:pt idx="193">
                  <c:v>59.597304768999997</c:v>
                </c:pt>
                <c:pt idx="194">
                  <c:v>59.561613661999999</c:v>
                </c:pt>
                <c:pt idx="195">
                  <c:v>59.525891377000001</c:v>
                </c:pt>
                <c:pt idx="196">
                  <c:v>59.490147747000002</c:v>
                </c:pt>
                <c:pt idx="197">
                  <c:v>59.454392601000002</c:v>
                </c:pt>
                <c:pt idx="198">
                  <c:v>59.418635770999998</c:v>
                </c:pt>
                <c:pt idx="199">
                  <c:v>59.382887087999997</c:v>
                </c:pt>
                <c:pt idx="200">
                  <c:v>59.347156382999998</c:v>
                </c:pt>
                <c:pt idx="201">
                  <c:v>59.311453485999998</c:v>
                </c:pt>
                <c:pt idx="202">
                  <c:v>59.275788229</c:v>
                </c:pt>
                <c:pt idx="203">
                  <c:v>59.240170442</c:v>
                </c:pt>
                <c:pt idx="204">
                  <c:v>59.204609957999999</c:v>
                </c:pt>
                <c:pt idx="205">
                  <c:v>59.169116604999999</c:v>
                </c:pt>
                <c:pt idx="206">
                  <c:v>59.133700216000001</c:v>
                </c:pt>
                <c:pt idx="207">
                  <c:v>59.098370621999997</c:v>
                </c:pt>
                <c:pt idx="208">
                  <c:v>59.063137652999998</c:v>
                </c:pt>
                <c:pt idx="209">
                  <c:v>59.028011139999997</c:v>
                </c:pt>
                <c:pt idx="210">
                  <c:v>58.993000915000003</c:v>
                </c:pt>
                <c:pt idx="211">
                  <c:v>58.958116807000003</c:v>
                </c:pt>
                <c:pt idx="212">
                  <c:v>58.923368648999997</c:v>
                </c:pt>
                <c:pt idx="213">
                  <c:v>58.888766271999998</c:v>
                </c:pt>
                <c:pt idx="214">
                  <c:v>58.854319504999999</c:v>
                </c:pt>
                <c:pt idx="215">
                  <c:v>58.820038179999997</c:v>
                </c:pt>
                <c:pt idx="216">
                  <c:v>58.785932127999999</c:v>
                </c:pt>
                <c:pt idx="217">
                  <c:v>58.752011181</c:v>
                </c:pt>
                <c:pt idx="218">
                  <c:v>58.718285168000001</c:v>
                </c:pt>
                <c:pt idx="219">
                  <c:v>58.684763920999998</c:v>
                </c:pt>
                <c:pt idx="220">
                  <c:v>58.651457270999998</c:v>
                </c:pt>
                <c:pt idx="221">
                  <c:v>58.618375047999997</c:v>
                </c:pt>
                <c:pt idx="222">
                  <c:v>58.585527085000003</c:v>
                </c:pt>
                <c:pt idx="223">
                  <c:v>58.552923211</c:v>
                </c:pt>
                <c:pt idx="224">
                  <c:v>58.520573257999999</c:v>
                </c:pt>
                <c:pt idx="225">
                  <c:v>58.488487055999997</c:v>
                </c:pt>
                <c:pt idx="226">
                  <c:v>58.456674436999997</c:v>
                </c:pt>
                <c:pt idx="227">
                  <c:v>58.425145231000002</c:v>
                </c:pt>
                <c:pt idx="228">
                  <c:v>58.393909270000002</c:v>
                </c:pt>
                <c:pt idx="229">
                  <c:v>58.362976385000003</c:v>
                </c:pt>
                <c:pt idx="230">
                  <c:v>58.332356404999999</c:v>
                </c:pt>
                <c:pt idx="231">
                  <c:v>58.302059163000003</c:v>
                </c:pt>
                <c:pt idx="232">
                  <c:v>58.272094490000001</c:v>
                </c:pt>
                <c:pt idx="233">
                  <c:v>58.242472214999999</c:v>
                </c:pt>
                <c:pt idx="234">
                  <c:v>58.213202170999999</c:v>
                </c:pt>
                <c:pt idx="235">
                  <c:v>58.184294188000003</c:v>
                </c:pt>
                <c:pt idx="236">
                  <c:v>58.155758097000003</c:v>
                </c:pt>
                <c:pt idx="237">
                  <c:v>58.127603729</c:v>
                </c:pt>
                <c:pt idx="238">
                  <c:v>58.099840915000001</c:v>
                </c:pt>
                <c:pt idx="239">
                  <c:v>58.072479485999999</c:v>
                </c:pt>
                <c:pt idx="240">
                  <c:v>58.045529273</c:v>
                </c:pt>
                <c:pt idx="241">
                  <c:v>58.019000106999997</c:v>
                </c:pt>
                <c:pt idx="242">
                  <c:v>57.992901818</c:v>
                </c:pt>
                <c:pt idx="243">
                  <c:v>57.967244239000003</c:v>
                </c:pt>
                <c:pt idx="244">
                  <c:v>57.942037198999998</c:v>
                </c:pt>
                <c:pt idx="245">
                  <c:v>57.917290530000002</c:v>
                </c:pt>
                <c:pt idx="246">
                  <c:v>57.893014061999999</c:v>
                </c:pt>
                <c:pt idx="247">
                  <c:v>57.869217626999998</c:v>
                </c:pt>
                <c:pt idx="248">
                  <c:v>57.845911055999998</c:v>
                </c:pt>
                <c:pt idx="249">
                  <c:v>57.823104178999998</c:v>
                </c:pt>
                <c:pt idx="250">
                  <c:v>57.800806827999999</c:v>
                </c:pt>
                <c:pt idx="251">
                  <c:v>57.779028832999998</c:v>
                </c:pt>
                <c:pt idx="252">
                  <c:v>57.757780025000002</c:v>
                </c:pt>
                <c:pt idx="253">
                  <c:v>57.737070236000001</c:v>
                </c:pt>
                <c:pt idx="254">
                  <c:v>57.716909295999997</c:v>
                </c:pt>
                <c:pt idx="255">
                  <c:v>57.697307037000002</c:v>
                </c:pt>
                <c:pt idx="256">
                  <c:v>57.678273288</c:v>
                </c:pt>
                <c:pt idx="257">
                  <c:v>57.659817881999999</c:v>
                </c:pt>
                <c:pt idx="258">
                  <c:v>57.641950649000002</c:v>
                </c:pt>
                <c:pt idx="259">
                  <c:v>57.625562610000003</c:v>
                </c:pt>
                <c:pt idx="260">
                  <c:v>57.611600967999998</c:v>
                </c:pt>
                <c:pt idx="261">
                  <c:v>57.598141476000002</c:v>
                </c:pt>
                <c:pt idx="262">
                  <c:v>57.585192323000001</c:v>
                </c:pt>
                <c:pt idx="263">
                  <c:v>57.572761692999997</c:v>
                </c:pt>
                <c:pt idx="264">
                  <c:v>57.560857773999999</c:v>
                </c:pt>
                <c:pt idx="265">
                  <c:v>57.549488750999998</c:v>
                </c:pt>
                <c:pt idx="266">
                  <c:v>57.538662811999998</c:v>
                </c:pt>
                <c:pt idx="267">
                  <c:v>57.528388143999997</c:v>
                </c:pt>
                <c:pt idx="268">
                  <c:v>57.518672930999998</c:v>
                </c:pt>
                <c:pt idx="269">
                  <c:v>57.509525361999998</c:v>
                </c:pt>
                <c:pt idx="270">
                  <c:v>57.500953623000001</c:v>
                </c:pt>
                <c:pt idx="271">
                  <c:v>57.492965898999998</c:v>
                </c:pt>
                <c:pt idx="272">
                  <c:v>57.485570377999998</c:v>
                </c:pt>
                <c:pt idx="273">
                  <c:v>57.478775245999998</c:v>
                </c:pt>
                <c:pt idx="274">
                  <c:v>57.472582486999997</c:v>
                </c:pt>
                <c:pt idx="275">
                  <c:v>57.466969274</c:v>
                </c:pt>
                <c:pt idx="276">
                  <c:v>57.461906573999997</c:v>
                </c:pt>
                <c:pt idx="277">
                  <c:v>57.457365359000001</c:v>
                </c:pt>
                <c:pt idx="278">
                  <c:v>57.453316598000001</c:v>
                </c:pt>
                <c:pt idx="279">
                  <c:v>57.449731259000004</c:v>
                </c:pt>
                <c:pt idx="280">
                  <c:v>57.446580312999998</c:v>
                </c:pt>
                <c:pt idx="281">
                  <c:v>57.443834729000002</c:v>
                </c:pt>
                <c:pt idx="282">
                  <c:v>57.441465477000001</c:v>
                </c:pt>
                <c:pt idx="283">
                  <c:v>57.439443525999998</c:v>
                </c:pt>
                <c:pt idx="284">
                  <c:v>57.437739845000003</c:v>
                </c:pt>
                <c:pt idx="285">
                  <c:v>57.436325404000002</c:v>
                </c:pt>
                <c:pt idx="286">
                  <c:v>57.435171173000001</c:v>
                </c:pt>
                <c:pt idx="287">
                  <c:v>57.434248121000003</c:v>
                </c:pt>
                <c:pt idx="288">
                  <c:v>57.433527216999998</c:v>
                </c:pt>
                <c:pt idx="289">
                  <c:v>57.432979431</c:v>
                </c:pt>
                <c:pt idx="290">
                  <c:v>57.432575731999997</c:v>
                </c:pt>
                <c:pt idx="291">
                  <c:v>57.432287090999999</c:v>
                </c:pt>
                <c:pt idx="292">
                  <c:v>57.432084476</c:v>
                </c:pt>
                <c:pt idx="293">
                  <c:v>57.431938856000002</c:v>
                </c:pt>
                <c:pt idx="294">
                  <c:v>57.431821202000002</c:v>
                </c:pt>
                <c:pt idx="295">
                  <c:v>57.431702483000002</c:v>
                </c:pt>
                <c:pt idx="296">
                  <c:v>57.431553669000003</c:v>
                </c:pt>
                <c:pt idx="297">
                  <c:v>57.431345727999997</c:v>
                </c:pt>
                <c:pt idx="298">
                  <c:v>57.431049631</c:v>
                </c:pt>
                <c:pt idx="299">
                  <c:v>57.430636346</c:v>
                </c:pt>
                <c:pt idx="300">
                  <c:v>57.430076843999998</c:v>
                </c:pt>
                <c:pt idx="301">
                  <c:v>57.429342093000002</c:v>
                </c:pt>
                <c:pt idx="302">
                  <c:v>57.428403064000001</c:v>
                </c:pt>
                <c:pt idx="303">
                  <c:v>57.427230725000001</c:v>
                </c:pt>
                <c:pt idx="304">
                  <c:v>57.425796046999999</c:v>
                </c:pt>
                <c:pt idx="305">
                  <c:v>57.424069998999997</c:v>
                </c:pt>
                <c:pt idx="306">
                  <c:v>57.422023549000002</c:v>
                </c:pt>
                <c:pt idx="307">
                  <c:v>57.419627669</c:v>
                </c:pt>
                <c:pt idx="308">
                  <c:v>57.416853326000002</c:v>
                </c:pt>
                <c:pt idx="309">
                  <c:v>57.413671491999999</c:v>
                </c:pt>
                <c:pt idx="310">
                  <c:v>57.410053134000002</c:v>
                </c:pt>
                <c:pt idx="311">
                  <c:v>57.405969223</c:v>
                </c:pt>
                <c:pt idx="312">
                  <c:v>57.401390728999999</c:v>
                </c:pt>
                <c:pt idx="313">
                  <c:v>57.397064761999999</c:v>
                </c:pt>
                <c:pt idx="314">
                  <c:v>57.392791875999997</c:v>
                </c:pt>
                <c:pt idx="315">
                  <c:v>57.387916206</c:v>
                </c:pt>
                <c:pt idx="316">
                  <c:v>57.382404868000002</c:v>
                </c:pt>
                <c:pt idx="317">
                  <c:v>57.376224977</c:v>
                </c:pt>
                <c:pt idx="318">
                  <c:v>57.369343649999998</c:v>
                </c:pt>
                <c:pt idx="319">
                  <c:v>57.361728002</c:v>
                </c:pt>
                <c:pt idx="320">
                  <c:v>57.353345148000002</c:v>
                </c:pt>
                <c:pt idx="321">
                  <c:v>57.344162206</c:v>
                </c:pt>
                <c:pt idx="322">
                  <c:v>57.33414629</c:v>
                </c:pt>
                <c:pt idx="323">
                  <c:v>57.323264516000002</c:v>
                </c:pt>
                <c:pt idx="324">
                  <c:v>57.311484000999997</c:v>
                </c:pt>
                <c:pt idx="325">
                  <c:v>57.298771860000002</c:v>
                </c:pt>
                <c:pt idx="326">
                  <c:v>57.285095208000001</c:v>
                </c:pt>
                <c:pt idx="327">
                  <c:v>57.270421161000002</c:v>
                </c:pt>
                <c:pt idx="328">
                  <c:v>57.254716836999997</c:v>
                </c:pt>
                <c:pt idx="329">
                  <c:v>57.237949348999997</c:v>
                </c:pt>
                <c:pt idx="330">
                  <c:v>57.220085814000001</c:v>
                </c:pt>
                <c:pt idx="331">
                  <c:v>57.201093346999997</c:v>
                </c:pt>
                <c:pt idx="332">
                  <c:v>57.180939066000001</c:v>
                </c:pt>
                <c:pt idx="333">
                  <c:v>57.159590084000001</c:v>
                </c:pt>
                <c:pt idx="334">
                  <c:v>57.137013519</c:v>
                </c:pt>
                <c:pt idx="335">
                  <c:v>57.113176484999997</c:v>
                </c:pt>
                <c:pt idx="336">
                  <c:v>57.088046099000003</c:v>
                </c:pt>
                <c:pt idx="337">
                  <c:v>57.061589476999998</c:v>
                </c:pt>
                <c:pt idx="338">
                  <c:v>57.033773734</c:v>
                </c:pt>
                <c:pt idx="339">
                  <c:v>57.004565986000003</c:v>
                </c:pt>
                <c:pt idx="340">
                  <c:v>56.973933348999999</c:v>
                </c:pt>
                <c:pt idx="341">
                  <c:v>56.941842938000001</c:v>
                </c:pt>
                <c:pt idx="342">
                  <c:v>56.908261869999997</c:v>
                </c:pt>
                <c:pt idx="343">
                  <c:v>56.873157259999999</c:v>
                </c:pt>
                <c:pt idx="344">
                  <c:v>56.836496224000001</c:v>
                </c:pt>
                <c:pt idx="345">
                  <c:v>56.798245878000003</c:v>
                </c:pt>
                <c:pt idx="346">
                  <c:v>56.758373337999998</c:v>
                </c:pt>
                <c:pt idx="347">
                  <c:v>56.716845718999998</c:v>
                </c:pt>
                <c:pt idx="348">
                  <c:v>56.673630137000004</c:v>
                </c:pt>
                <c:pt idx="349">
                  <c:v>56.628693708</c:v>
                </c:pt>
                <c:pt idx="350">
                  <c:v>56.582003548000003</c:v>
                </c:pt>
                <c:pt idx="351">
                  <c:v>56.533526772999998</c:v>
                </c:pt>
                <c:pt idx="352">
                  <c:v>56.483230497999998</c:v>
                </c:pt>
                <c:pt idx="353">
                  <c:v>56.431081839000001</c:v>
                </c:pt>
                <c:pt idx="354">
                  <c:v>56.378004629000003</c:v>
                </c:pt>
                <c:pt idx="355">
                  <c:v>56.324696164000002</c:v>
                </c:pt>
                <c:pt idx="356">
                  <c:v>56.269615772000002</c:v>
                </c:pt>
                <c:pt idx="357">
                  <c:v>56.212734423999997</c:v>
                </c:pt>
                <c:pt idx="358">
                  <c:v>56.154023088000002</c:v>
                </c:pt>
                <c:pt idx="359">
                  <c:v>56.093452734000003</c:v>
                </c:pt>
                <c:pt idx="360">
                  <c:v>56.030994331999999</c:v>
                </c:pt>
                <c:pt idx="361">
                  <c:v>55.966618851</c:v>
                </c:pt>
                <c:pt idx="362">
                  <c:v>55.900297260000002</c:v>
                </c:pt>
                <c:pt idx="363">
                  <c:v>55.832000528999998</c:v>
                </c:pt>
                <c:pt idx="364">
                  <c:v>55.761699628000002</c:v>
                </c:pt>
              </c:numCache>
            </c:numRef>
          </c:val>
          <c:extLst>
            <c:ext xmlns:c16="http://schemas.microsoft.com/office/drawing/2014/chart" uri="{C3380CC4-5D6E-409C-BE32-E72D297353CC}">
              <c16:uniqueId val="{00000005-0A55-4BAB-86A1-D1DD1347C71F}"/>
            </c:ext>
          </c:extLst>
        </c:ser>
        <c:ser>
          <c:idx val="4"/>
          <c:order val="6"/>
          <c:tx>
            <c:strRef>
              <c:f>'2019-20 Severe Load Curve'!$J$38</c:f>
              <c:strCache>
                <c:ptCount val="1"/>
                <c:pt idx="0">
                  <c:v>Exports to Ireland</c:v>
                </c:pt>
              </c:strCache>
            </c:strRef>
          </c:tx>
          <c:spPr>
            <a:solidFill>
              <a:srgbClr val="339966"/>
            </a:solidFill>
            <a:ln w="25400">
              <a:noFill/>
            </a:ln>
          </c:spPr>
          <c:invertIfNegative val="0"/>
          <c:val>
            <c:numRef>
              <c:f>'2019-20 Severe Load Curve'!$J$39:$J$403</c:f>
              <c:numCache>
                <c:formatCode>0</c:formatCode>
                <c:ptCount val="365"/>
                <c:pt idx="0">
                  <c:v>198.42170365000001</c:v>
                </c:pt>
                <c:pt idx="1">
                  <c:v>197.39976283999999</c:v>
                </c:pt>
                <c:pt idx="2">
                  <c:v>196.39331948</c:v>
                </c:pt>
                <c:pt idx="3">
                  <c:v>195.40221778</c:v>
                </c:pt>
                <c:pt idx="4">
                  <c:v>194.42630195999999</c:v>
                </c:pt>
                <c:pt idx="5">
                  <c:v>193.46541622999999</c:v>
                </c:pt>
                <c:pt idx="6">
                  <c:v>192.51940479999999</c:v>
                </c:pt>
                <c:pt idx="7">
                  <c:v>191.58811188999999</c:v>
                </c:pt>
                <c:pt idx="8">
                  <c:v>190.67138170999999</c:v>
                </c:pt>
                <c:pt idx="9">
                  <c:v>189.76905848000001</c:v>
                </c:pt>
                <c:pt idx="10">
                  <c:v>188.88098640000001</c:v>
                </c:pt>
                <c:pt idx="11">
                  <c:v>188.00700968999999</c:v>
                </c:pt>
                <c:pt idx="12">
                  <c:v>187.14697257</c:v>
                </c:pt>
                <c:pt idx="13">
                  <c:v>186.30071924999999</c:v>
                </c:pt>
                <c:pt idx="14">
                  <c:v>185.46809393999999</c:v>
                </c:pt>
                <c:pt idx="15">
                  <c:v>184.64894086000001</c:v>
                </c:pt>
                <c:pt idx="16">
                  <c:v>183.84310421000001</c:v>
                </c:pt>
                <c:pt idx="17">
                  <c:v>183.05042821999999</c:v>
                </c:pt>
                <c:pt idx="18">
                  <c:v>182.27075708999999</c:v>
                </c:pt>
                <c:pt idx="19">
                  <c:v>181.50393503999999</c:v>
                </c:pt>
                <c:pt idx="20">
                  <c:v>180.74980629000001</c:v>
                </c:pt>
                <c:pt idx="21">
                  <c:v>180.00821504999999</c:v>
                </c:pt>
                <c:pt idx="22">
                  <c:v>179.27900552</c:v>
                </c:pt>
                <c:pt idx="23">
                  <c:v>178.56202192999999</c:v>
                </c:pt>
                <c:pt idx="24">
                  <c:v>177.85710849</c:v>
                </c:pt>
                <c:pt idx="25">
                  <c:v>177.1641094</c:v>
                </c:pt>
                <c:pt idx="26">
                  <c:v>176.4828689</c:v>
                </c:pt>
                <c:pt idx="27">
                  <c:v>175.81323118</c:v>
                </c:pt>
                <c:pt idx="28">
                  <c:v>175.15504046000001</c:v>
                </c:pt>
                <c:pt idx="29">
                  <c:v>174.50814095999999</c:v>
                </c:pt>
                <c:pt idx="30">
                  <c:v>173.87237689</c:v>
                </c:pt>
                <c:pt idx="31">
                  <c:v>173.24759245999999</c:v>
                </c:pt>
                <c:pt idx="32">
                  <c:v>172.63363189</c:v>
                </c:pt>
                <c:pt idx="33">
                  <c:v>172.03033937999999</c:v>
                </c:pt>
                <c:pt idx="34">
                  <c:v>171.43755916000001</c:v>
                </c:pt>
                <c:pt idx="35">
                  <c:v>170.85513544</c:v>
                </c:pt>
                <c:pt idx="36">
                  <c:v>170.28291243000001</c:v>
                </c:pt>
                <c:pt idx="37">
                  <c:v>169.72073434000001</c:v>
                </c:pt>
                <c:pt idx="38">
                  <c:v>169.16844538999999</c:v>
                </c:pt>
                <c:pt idx="39">
                  <c:v>168.62588979</c:v>
                </c:pt>
                <c:pt idx="40">
                  <c:v>168.09291175999999</c:v>
                </c:pt>
                <c:pt idx="41">
                  <c:v>167.56935551000001</c:v>
                </c:pt>
                <c:pt idx="42">
                  <c:v>167.05506524</c:v>
                </c:pt>
                <c:pt idx="43">
                  <c:v>166.54988517999999</c:v>
                </c:pt>
                <c:pt idx="44">
                  <c:v>166.05365954000001</c:v>
                </c:pt>
                <c:pt idx="45">
                  <c:v>165.56623253999999</c:v>
                </c:pt>
                <c:pt idx="46">
                  <c:v>165.08744838000001</c:v>
                </c:pt>
                <c:pt idx="47">
                  <c:v>164.61715128</c:v>
                </c:pt>
                <c:pt idx="48">
                  <c:v>164.15518545</c:v>
                </c:pt>
                <c:pt idx="49">
                  <c:v>163.70139510999999</c:v>
                </c:pt>
                <c:pt idx="50">
                  <c:v>163.25562446999999</c:v>
                </c:pt>
                <c:pt idx="51">
                  <c:v>162.81771775000001</c:v>
                </c:pt>
                <c:pt idx="52">
                  <c:v>162.38751915</c:v>
                </c:pt>
                <c:pt idx="53">
                  <c:v>161.96487289000001</c:v>
                </c:pt>
                <c:pt idx="54">
                  <c:v>161.54962319000001</c:v>
                </c:pt>
                <c:pt idx="55">
                  <c:v>161.14161426000001</c:v>
                </c:pt>
                <c:pt idx="56">
                  <c:v>160.74069030999999</c:v>
                </c:pt>
                <c:pt idx="57">
                  <c:v>160.34669554999999</c:v>
                </c:pt>
                <c:pt idx="58">
                  <c:v>159.95947421</c:v>
                </c:pt>
                <c:pt idx="59">
                  <c:v>159.57887048000001</c:v>
                </c:pt>
                <c:pt idx="60">
                  <c:v>159.20472859</c:v>
                </c:pt>
                <c:pt idx="61">
                  <c:v>158.83689276000001</c:v>
                </c:pt>
                <c:pt idx="62">
                  <c:v>158.47520718000001</c:v>
                </c:pt>
                <c:pt idx="63">
                  <c:v>158.11951608000001</c:v>
                </c:pt>
                <c:pt idx="64">
                  <c:v>157.76966367</c:v>
                </c:pt>
                <c:pt idx="65">
                  <c:v>157.42549417000001</c:v>
                </c:pt>
                <c:pt idx="66">
                  <c:v>157.08685179</c:v>
                </c:pt>
                <c:pt idx="67">
                  <c:v>156.75358073000001</c:v>
                </c:pt>
                <c:pt idx="68">
                  <c:v>156.42552522</c:v>
                </c:pt>
                <c:pt idx="69">
                  <c:v>156.10252947000001</c:v>
                </c:pt>
                <c:pt idx="70">
                  <c:v>155.78443769</c:v>
                </c:pt>
                <c:pt idx="71">
                  <c:v>155.47109409000001</c:v>
                </c:pt>
                <c:pt idx="72">
                  <c:v>155.1623429</c:v>
                </c:pt>
                <c:pt idx="73">
                  <c:v>154.85802831999999</c:v>
                </c:pt>
                <c:pt idx="74">
                  <c:v>154.55799456</c:v>
                </c:pt>
                <c:pt idx="75">
                  <c:v>154.26208584</c:v>
                </c:pt>
                <c:pt idx="76">
                  <c:v>153.97014637999999</c:v>
                </c:pt>
                <c:pt idx="77">
                  <c:v>153.68202038000001</c:v>
                </c:pt>
                <c:pt idx="78">
                  <c:v>153.39755206000001</c:v>
                </c:pt>
                <c:pt idx="79">
                  <c:v>153.11658564000001</c:v>
                </c:pt>
                <c:pt idx="80">
                  <c:v>152.83896533000001</c:v>
                </c:pt>
                <c:pt idx="81">
                  <c:v>152.56453533000001</c:v>
                </c:pt>
                <c:pt idx="82">
                  <c:v>152.29313987</c:v>
                </c:pt>
                <c:pt idx="83">
                  <c:v>152.02462316</c:v>
                </c:pt>
                <c:pt idx="84">
                  <c:v>151.75882941</c:v>
                </c:pt>
                <c:pt idx="85">
                  <c:v>151.49560284</c:v>
                </c:pt>
                <c:pt idx="86">
                  <c:v>151.23478764999999</c:v>
                </c:pt>
                <c:pt idx="87">
                  <c:v>150.97622806999999</c:v>
                </c:pt>
                <c:pt idx="88">
                  <c:v>150.7197683</c:v>
                </c:pt>
                <c:pt idx="89">
                  <c:v>150.46525256999999</c:v>
                </c:pt>
                <c:pt idx="90">
                  <c:v>150.21252507</c:v>
                </c:pt>
                <c:pt idx="91">
                  <c:v>149.96143003</c:v>
                </c:pt>
                <c:pt idx="92">
                  <c:v>149.71183834000001</c:v>
                </c:pt>
                <c:pt idx="93">
                  <c:v>149.46372756</c:v>
                </c:pt>
                <c:pt idx="94">
                  <c:v>149.21710193999999</c:v>
                </c:pt>
                <c:pt idx="95">
                  <c:v>148.97196571999999</c:v>
                </c:pt>
                <c:pt idx="96">
                  <c:v>148.72832314999999</c:v>
                </c:pt>
                <c:pt idx="97">
                  <c:v>148.48617847</c:v>
                </c:pt>
                <c:pt idx="98">
                  <c:v>148.24553592999999</c:v>
                </c:pt>
                <c:pt idx="99">
                  <c:v>148.00639977</c:v>
                </c:pt>
                <c:pt idx="100">
                  <c:v>147.76877422999999</c:v>
                </c:pt>
                <c:pt idx="101">
                  <c:v>147.53266356</c:v>
                </c:pt>
                <c:pt idx="102">
                  <c:v>147.29807201</c:v>
                </c:pt>
                <c:pt idx="103">
                  <c:v>147.06500381000001</c:v>
                </c:pt>
                <c:pt idx="104">
                  <c:v>146.83346322</c:v>
                </c:pt>
                <c:pt idx="105">
                  <c:v>146.60345447</c:v>
                </c:pt>
                <c:pt idx="106">
                  <c:v>146.37498181000001</c:v>
                </c:pt>
                <c:pt idx="107">
                  <c:v>146.14804949000001</c:v>
                </c:pt>
                <c:pt idx="108">
                  <c:v>145.92266175</c:v>
                </c:pt>
                <c:pt idx="109">
                  <c:v>145.69882283000001</c:v>
                </c:pt>
                <c:pt idx="110">
                  <c:v>145.47653697999999</c:v>
                </c:pt>
                <c:pt idx="111">
                  <c:v>145.25580844000001</c:v>
                </c:pt>
                <c:pt idx="112">
                  <c:v>145.03664146</c:v>
                </c:pt>
                <c:pt idx="113">
                  <c:v>144.81904028</c:v>
                </c:pt>
                <c:pt idx="114">
                  <c:v>144.60300914000001</c:v>
                </c:pt>
                <c:pt idx="115">
                  <c:v>144.38855229999999</c:v>
                </c:pt>
                <c:pt idx="116">
                  <c:v>144.17567398</c:v>
                </c:pt>
                <c:pt idx="117">
                  <c:v>143.96437845</c:v>
                </c:pt>
                <c:pt idx="118">
                  <c:v>143.75466994000001</c:v>
                </c:pt>
                <c:pt idx="119">
                  <c:v>143.54655269</c:v>
                </c:pt>
                <c:pt idx="120">
                  <c:v>143.34003096000001</c:v>
                </c:pt>
                <c:pt idx="121">
                  <c:v>143.13510898000001</c:v>
                </c:pt>
                <c:pt idx="122">
                  <c:v>142.93179101000001</c:v>
                </c:pt>
                <c:pt idx="123">
                  <c:v>142.73008127</c:v>
                </c:pt>
                <c:pt idx="124">
                  <c:v>142.52998403000001</c:v>
                </c:pt>
                <c:pt idx="125">
                  <c:v>142.33150351</c:v>
                </c:pt>
                <c:pt idx="126">
                  <c:v>142.13464397999999</c:v>
                </c:pt>
                <c:pt idx="127">
                  <c:v>141.93940967</c:v>
                </c:pt>
                <c:pt idx="128">
                  <c:v>141.74580481999999</c:v>
                </c:pt>
                <c:pt idx="129">
                  <c:v>141.55383368</c:v>
                </c:pt>
                <c:pt idx="130">
                  <c:v>141.36350049999999</c:v>
                </c:pt>
                <c:pt idx="131">
                  <c:v>141.17480950999999</c:v>
                </c:pt>
                <c:pt idx="132">
                  <c:v>140.98776497</c:v>
                </c:pt>
                <c:pt idx="133">
                  <c:v>140.80237111</c:v>
                </c:pt>
                <c:pt idx="134">
                  <c:v>140.61863219</c:v>
                </c:pt>
                <c:pt idx="135">
                  <c:v>140.43655244000001</c:v>
                </c:pt>
                <c:pt idx="136">
                  <c:v>140.25613612000001</c:v>
                </c:pt>
                <c:pt idx="137">
                  <c:v>140.07738745</c:v>
                </c:pt>
                <c:pt idx="138">
                  <c:v>139.90031070000001</c:v>
                </c:pt>
                <c:pt idx="139">
                  <c:v>139.72491009999999</c:v>
                </c:pt>
                <c:pt idx="140">
                  <c:v>139.5511899</c:v>
                </c:pt>
                <c:pt idx="141">
                  <c:v>139.37915434000001</c:v>
                </c:pt>
                <c:pt idx="142">
                  <c:v>139.20880765999999</c:v>
                </c:pt>
                <c:pt idx="143">
                  <c:v>139.04015412000001</c:v>
                </c:pt>
                <c:pt idx="144">
                  <c:v>138.87319794999999</c:v>
                </c:pt>
                <c:pt idx="145">
                  <c:v>138.7079434</c:v>
                </c:pt>
                <c:pt idx="146">
                  <c:v>138.54439471000001</c:v>
                </c:pt>
                <c:pt idx="147">
                  <c:v>138.38255613000001</c:v>
                </c:pt>
                <c:pt idx="148">
                  <c:v>138.22243191000001</c:v>
                </c:pt>
                <c:pt idx="149">
                  <c:v>138.06402628000001</c:v>
                </c:pt>
                <c:pt idx="150">
                  <c:v>137.90734348999999</c:v>
                </c:pt>
                <c:pt idx="151">
                  <c:v>137.75238777999999</c:v>
                </c:pt>
                <c:pt idx="152">
                  <c:v>137.59916340999999</c:v>
                </c:pt>
                <c:pt idx="153">
                  <c:v>137.44767461000001</c:v>
                </c:pt>
                <c:pt idx="154">
                  <c:v>137.29792562</c:v>
                </c:pt>
                <c:pt idx="155">
                  <c:v>137.1499207</c:v>
                </c:pt>
                <c:pt idx="156">
                  <c:v>137.00366409</c:v>
                </c:pt>
                <c:pt idx="157">
                  <c:v>136.85916001999999</c:v>
                </c:pt>
                <c:pt idx="158">
                  <c:v>136.71641274999999</c:v>
                </c:pt>
                <c:pt idx="159">
                  <c:v>136.57542652000001</c:v>
                </c:pt>
                <c:pt idx="160">
                  <c:v>136.43620558000001</c:v>
                </c:pt>
                <c:pt idx="161">
                  <c:v>136.29875415999999</c:v>
                </c:pt>
                <c:pt idx="162">
                  <c:v>136.16307652</c:v>
                </c:pt>
                <c:pt idx="163">
                  <c:v>136.02917689</c:v>
                </c:pt>
                <c:pt idx="164">
                  <c:v>135.89705952</c:v>
                </c:pt>
                <c:pt idx="165">
                  <c:v>135.76672866000001</c:v>
                </c:pt>
                <c:pt idx="166">
                  <c:v>135.63818855</c:v>
                </c:pt>
                <c:pt idx="167">
                  <c:v>135.51144343000001</c:v>
                </c:pt>
                <c:pt idx="168">
                  <c:v>135.38649755</c:v>
                </c:pt>
                <c:pt idx="169">
                  <c:v>135.26335516</c:v>
                </c:pt>
                <c:pt idx="170">
                  <c:v>135.14202048999999</c:v>
                </c:pt>
                <c:pt idx="171">
                  <c:v>135.02249778999999</c:v>
                </c:pt>
                <c:pt idx="172">
                  <c:v>134.90479131000001</c:v>
                </c:pt>
                <c:pt idx="173">
                  <c:v>134.78890529</c:v>
                </c:pt>
                <c:pt idx="174">
                  <c:v>134.67484397000001</c:v>
                </c:pt>
                <c:pt idx="175">
                  <c:v>134.5626116</c:v>
                </c:pt>
                <c:pt idx="176">
                  <c:v>134.45221242</c:v>
                </c:pt>
                <c:pt idx="177">
                  <c:v>134.34365069</c:v>
                </c:pt>
                <c:pt idx="178">
                  <c:v>134.23693062999999</c:v>
                </c:pt>
                <c:pt idx="179">
                  <c:v>134.1320565</c:v>
                </c:pt>
                <c:pt idx="180">
                  <c:v>134.02903254</c:v>
                </c:pt>
                <c:pt idx="181">
                  <c:v>133.92786298999999</c:v>
                </c:pt>
                <c:pt idx="182">
                  <c:v>133.8285521</c:v>
                </c:pt>
                <c:pt idx="183">
                  <c:v>133.73110450999999</c:v>
                </c:pt>
                <c:pt idx="184">
                  <c:v>133.63552645999999</c:v>
                </c:pt>
                <c:pt idx="185">
                  <c:v>133.54182455</c:v>
                </c:pt>
                <c:pt idx="186">
                  <c:v>133.45000543</c:v>
                </c:pt>
                <c:pt idx="187">
                  <c:v>133.36007570999999</c:v>
                </c:pt>
                <c:pt idx="188">
                  <c:v>133.27204202999999</c:v>
                </c:pt>
                <c:pt idx="189">
                  <c:v>133.185911</c:v>
                </c:pt>
                <c:pt idx="190">
                  <c:v>133.10168926</c:v>
                </c:pt>
                <c:pt idx="191">
                  <c:v>133.01938343</c:v>
                </c:pt>
                <c:pt idx="192">
                  <c:v>132.93900013000001</c:v>
                </c:pt>
                <c:pt idx="193">
                  <c:v>132.860546</c:v>
                </c:pt>
                <c:pt idx="194">
                  <c:v>132.78402765000001</c:v>
                </c:pt>
                <c:pt idx="195">
                  <c:v>132.70945172</c:v>
                </c:pt>
                <c:pt idx="196">
                  <c:v>132.63682482999999</c:v>
                </c:pt>
                <c:pt idx="197">
                  <c:v>132.56615360000001</c:v>
                </c:pt>
                <c:pt idx="198">
                  <c:v>132.49744466000001</c:v>
                </c:pt>
                <c:pt idx="199">
                  <c:v>132.43070463999999</c:v>
                </c:pt>
                <c:pt idx="200">
                  <c:v>132.36594016000001</c:v>
                </c:pt>
                <c:pt idx="201">
                  <c:v>132.30315784999999</c:v>
                </c:pt>
                <c:pt idx="202">
                  <c:v>132.24236433999999</c:v>
                </c:pt>
                <c:pt idx="203">
                  <c:v>132.18356624</c:v>
                </c:pt>
                <c:pt idx="204">
                  <c:v>132.12677019</c:v>
                </c:pt>
                <c:pt idx="205">
                  <c:v>132.07198281999999</c:v>
                </c:pt>
                <c:pt idx="206">
                  <c:v>132.01921074000001</c:v>
                </c:pt>
                <c:pt idx="207">
                  <c:v>131.96846058</c:v>
                </c:pt>
                <c:pt idx="208">
                  <c:v>131.91973897</c:v>
                </c:pt>
                <c:pt idx="209">
                  <c:v>131.87305254</c:v>
                </c:pt>
                <c:pt idx="210">
                  <c:v>131.82840791000001</c:v>
                </c:pt>
                <c:pt idx="211">
                  <c:v>131.78581170999999</c:v>
                </c:pt>
                <c:pt idx="212">
                  <c:v>131.74527055999999</c:v>
                </c:pt>
                <c:pt idx="213">
                  <c:v>131.70679109</c:v>
                </c:pt>
                <c:pt idx="214">
                  <c:v>131.67037993</c:v>
                </c:pt>
                <c:pt idx="215">
                  <c:v>131.63604369000001</c:v>
                </c:pt>
                <c:pt idx="216">
                  <c:v>131.60378901000001</c:v>
                </c:pt>
                <c:pt idx="217">
                  <c:v>131.57362251999999</c:v>
                </c:pt>
                <c:pt idx="218">
                  <c:v>131.54555083</c:v>
                </c:pt>
                <c:pt idx="219">
                  <c:v>131.51958056999999</c:v>
                </c:pt>
                <c:pt idx="220">
                  <c:v>131.49571838</c:v>
                </c:pt>
                <c:pt idx="221">
                  <c:v>131.47397086999999</c:v>
                </c:pt>
                <c:pt idx="222">
                  <c:v>131.45434467000001</c:v>
                </c:pt>
                <c:pt idx="223">
                  <c:v>131.43684640999999</c:v>
                </c:pt>
                <c:pt idx="224">
                  <c:v>131.42148270999999</c:v>
                </c:pt>
                <c:pt idx="225">
                  <c:v>131.4082602</c:v>
                </c:pt>
                <c:pt idx="226">
                  <c:v>131.39718551000001</c:v>
                </c:pt>
                <c:pt idx="227">
                  <c:v>131.38826524999999</c:v>
                </c:pt>
                <c:pt idx="228">
                  <c:v>131.38150607</c:v>
                </c:pt>
                <c:pt idx="229">
                  <c:v>131.37691457</c:v>
                </c:pt>
                <c:pt idx="230">
                  <c:v>131.3744974</c:v>
                </c:pt>
                <c:pt idx="231">
                  <c:v>131.37426117000001</c:v>
                </c:pt>
                <c:pt idx="232">
                  <c:v>131.37621250999999</c:v>
                </c:pt>
                <c:pt idx="233">
                  <c:v>131.38035804</c:v>
                </c:pt>
                <c:pt idx="234">
                  <c:v>131.38670440000001</c:v>
                </c:pt>
                <c:pt idx="235">
                  <c:v>131.3952582</c:v>
                </c:pt>
                <c:pt idx="236">
                  <c:v>131.40602608</c:v>
                </c:pt>
                <c:pt idx="237">
                  <c:v>131.41901465000001</c:v>
                </c:pt>
                <c:pt idx="238">
                  <c:v>131.43423056</c:v>
                </c:pt>
                <c:pt idx="239">
                  <c:v>131.45168040999999</c:v>
                </c:pt>
                <c:pt idx="240">
                  <c:v>131.47137083999999</c:v>
                </c:pt>
                <c:pt idx="241">
                  <c:v>131.49330846999999</c:v>
                </c:pt>
                <c:pt idx="242">
                  <c:v>131.51749993000001</c:v>
                </c:pt>
                <c:pt idx="243">
                  <c:v>131.54395185000001</c:v>
                </c:pt>
                <c:pt idx="244">
                  <c:v>131.57267084</c:v>
                </c:pt>
                <c:pt idx="245">
                  <c:v>131.60366354000001</c:v>
                </c:pt>
                <c:pt idx="246">
                  <c:v>131.63693658</c:v>
                </c:pt>
                <c:pt idx="247">
                  <c:v>131.67249656999999</c:v>
                </c:pt>
                <c:pt idx="248">
                  <c:v>131.71035014</c:v>
                </c:pt>
                <c:pt idx="249">
                  <c:v>131.75050393000001</c:v>
                </c:pt>
                <c:pt idx="250">
                  <c:v>131.79296454999999</c:v>
                </c:pt>
                <c:pt idx="251">
                  <c:v>131.83773862999999</c:v>
                </c:pt>
                <c:pt idx="252">
                  <c:v>131.88483278999999</c:v>
                </c:pt>
                <c:pt idx="253">
                  <c:v>131.93425368000001</c:v>
                </c:pt>
                <c:pt idx="254">
                  <c:v>131.9860079</c:v>
                </c:pt>
                <c:pt idx="255">
                  <c:v>132.04010208</c:v>
                </c:pt>
                <c:pt idx="256">
                  <c:v>132.09654284999999</c:v>
                </c:pt>
                <c:pt idx="257">
                  <c:v>132.15533685</c:v>
                </c:pt>
                <c:pt idx="258">
                  <c:v>132.21649067999999</c:v>
                </c:pt>
                <c:pt idx="259">
                  <c:v>132.28001097999999</c:v>
                </c:pt>
                <c:pt idx="260">
                  <c:v>132.34590438000001</c:v>
                </c:pt>
                <c:pt idx="261">
                  <c:v>132.41417748999999</c:v>
                </c:pt>
                <c:pt idx="262">
                  <c:v>132.48483694999999</c:v>
                </c:pt>
                <c:pt idx="263">
                  <c:v>132.55788939000001</c:v>
                </c:pt>
                <c:pt idx="264">
                  <c:v>132.63334141000001</c:v>
                </c:pt>
                <c:pt idx="265">
                  <c:v>132.71119967000001</c:v>
                </c:pt>
                <c:pt idx="266">
                  <c:v>132.79147076999999</c:v>
                </c:pt>
                <c:pt idx="267">
                  <c:v>132.87416135000001</c:v>
                </c:pt>
                <c:pt idx="268">
                  <c:v>132.95927802</c:v>
                </c:pt>
                <c:pt idx="269">
                  <c:v>133.04682743000001</c:v>
                </c:pt>
                <c:pt idx="270">
                  <c:v>133.13681618000001</c:v>
                </c:pt>
                <c:pt idx="271">
                  <c:v>133.22925092</c:v>
                </c:pt>
                <c:pt idx="272">
                  <c:v>133.32413826000001</c:v>
                </c:pt>
                <c:pt idx="273">
                  <c:v>133.42148483</c:v>
                </c:pt>
                <c:pt idx="274">
                  <c:v>133.52123649999999</c:v>
                </c:pt>
                <c:pt idx="275">
                  <c:v>133.62309612000001</c:v>
                </c:pt>
                <c:pt idx="276">
                  <c:v>133.72670577</c:v>
                </c:pt>
                <c:pt idx="277">
                  <c:v>133.83170756000001</c:v>
                </c:pt>
                <c:pt idx="278">
                  <c:v>133.93774357999999</c:v>
                </c:pt>
                <c:pt idx="279">
                  <c:v>134.04445591000001</c:v>
                </c:pt>
                <c:pt idx="280">
                  <c:v>134.15148665999999</c:v>
                </c:pt>
                <c:pt idx="281">
                  <c:v>134.2584779</c:v>
                </c:pt>
                <c:pt idx="282">
                  <c:v>134.36507173999999</c:v>
                </c:pt>
                <c:pt idx="283">
                  <c:v>134.47091026000001</c:v>
                </c:pt>
                <c:pt idx="284">
                  <c:v>134.57563557</c:v>
                </c:pt>
                <c:pt idx="285">
                  <c:v>134.67888973999999</c:v>
                </c:pt>
                <c:pt idx="286">
                  <c:v>134.78031487999999</c:v>
                </c:pt>
                <c:pt idx="287">
                  <c:v>134.87955307999999</c:v>
                </c:pt>
                <c:pt idx="288">
                  <c:v>134.97624642</c:v>
                </c:pt>
                <c:pt idx="289">
                  <c:v>135.07003700000001</c:v>
                </c:pt>
                <c:pt idx="290">
                  <c:v>135.16056692000001</c:v>
                </c:pt>
                <c:pt idx="291">
                  <c:v>135.24747826000001</c:v>
                </c:pt>
                <c:pt idx="292">
                  <c:v>135.33041312</c:v>
                </c:pt>
                <c:pt idx="293">
                  <c:v>135.40901357999999</c:v>
                </c:pt>
                <c:pt idx="294">
                  <c:v>135.48292175</c:v>
                </c:pt>
                <c:pt idx="295">
                  <c:v>135.55177971000001</c:v>
                </c:pt>
                <c:pt idx="296">
                  <c:v>135.61522955999999</c:v>
                </c:pt>
                <c:pt idx="297">
                  <c:v>135.67291338999999</c:v>
                </c:pt>
                <c:pt idx="298">
                  <c:v>135.72447328999999</c:v>
                </c:pt>
                <c:pt idx="299">
                  <c:v>135.76955135</c:v>
                </c:pt>
                <c:pt idx="300">
                  <c:v>135.80778967000001</c:v>
                </c:pt>
                <c:pt idx="301">
                  <c:v>135.83883033000001</c:v>
                </c:pt>
                <c:pt idx="302">
                  <c:v>135.86231544</c:v>
                </c:pt>
                <c:pt idx="303">
                  <c:v>135.87788707000001</c:v>
                </c:pt>
                <c:pt idx="304">
                  <c:v>135.88518733000001</c:v>
                </c:pt>
                <c:pt idx="305">
                  <c:v>135.88385830999999</c:v>
                </c:pt>
                <c:pt idx="306">
                  <c:v>135.87354210000001</c:v>
                </c:pt>
                <c:pt idx="307">
                  <c:v>135.85388079000001</c:v>
                </c:pt>
                <c:pt idx="308">
                  <c:v>135.82451646999999</c:v>
                </c:pt>
                <c:pt idx="309">
                  <c:v>135.78509124000001</c:v>
                </c:pt>
                <c:pt idx="310">
                  <c:v>135.73524719</c:v>
                </c:pt>
                <c:pt idx="311">
                  <c:v>135.67462641</c:v>
                </c:pt>
                <c:pt idx="312">
                  <c:v>135.60287099000001</c:v>
                </c:pt>
                <c:pt idx="313">
                  <c:v>135.51962302999999</c:v>
                </c:pt>
                <c:pt idx="314">
                  <c:v>135.42452460999999</c:v>
                </c:pt>
                <c:pt idx="315">
                  <c:v>135.31721784000001</c:v>
                </c:pt>
                <c:pt idx="316">
                  <c:v>135.1973448</c:v>
                </c:pt>
                <c:pt idx="317">
                  <c:v>135.06454758000001</c:v>
                </c:pt>
                <c:pt idx="318">
                  <c:v>134.91846828000001</c:v>
                </c:pt>
                <c:pt idx="319">
                  <c:v>134.75874898000001</c:v>
                </c:pt>
                <c:pt idx="320">
                  <c:v>134.58503178999999</c:v>
                </c:pt>
                <c:pt idx="321">
                  <c:v>134.39695879000001</c:v>
                </c:pt>
                <c:pt idx="322">
                  <c:v>134.19417207999999</c:v>
                </c:pt>
                <c:pt idx="323">
                  <c:v>133.97631375</c:v>
                </c:pt>
                <c:pt idx="324">
                  <c:v>133.74302588</c:v>
                </c:pt>
                <c:pt idx="325">
                  <c:v>133.49395057999999</c:v>
                </c:pt>
                <c:pt idx="326">
                  <c:v>133.22872993999999</c:v>
                </c:pt>
                <c:pt idx="327">
                  <c:v>132.94700603999999</c:v>
                </c:pt>
                <c:pt idx="328">
                  <c:v>132.64842098</c:v>
                </c:pt>
                <c:pt idx="329">
                  <c:v>132.33261686</c:v>
                </c:pt>
                <c:pt idx="330">
                  <c:v>131.99923575</c:v>
                </c:pt>
                <c:pt idx="331">
                  <c:v>131.64791976999999</c:v>
                </c:pt>
                <c:pt idx="332">
                  <c:v>131.27831098999999</c:v>
                </c:pt>
                <c:pt idx="333">
                  <c:v>130.89005151999999</c:v>
                </c:pt>
                <c:pt idx="334">
                  <c:v>130.48278343000001</c:v>
                </c:pt>
                <c:pt idx="335">
                  <c:v>130.05614883999999</c:v>
                </c:pt>
                <c:pt idx="336">
                  <c:v>129.60978982</c:v>
                </c:pt>
                <c:pt idx="337">
                  <c:v>129.14334847000001</c:v>
                </c:pt>
                <c:pt idx="338">
                  <c:v>128.65646688999999</c:v>
                </c:pt>
                <c:pt idx="339">
                  <c:v>128.14878716000001</c:v>
                </c:pt>
                <c:pt idx="340">
                  <c:v>127.61995137</c:v>
                </c:pt>
                <c:pt idx="341">
                  <c:v>127.06960162999999</c:v>
                </c:pt>
                <c:pt idx="342">
                  <c:v>126.49738001999999</c:v>
                </c:pt>
                <c:pt idx="343">
                  <c:v>125.90292863000001</c:v>
                </c:pt>
                <c:pt idx="344">
                  <c:v>125.28588956</c:v>
                </c:pt>
                <c:pt idx="345">
                  <c:v>124.64590490000001</c:v>
                </c:pt>
                <c:pt idx="346">
                  <c:v>123.98261674</c:v>
                </c:pt>
                <c:pt idx="347">
                  <c:v>123.29566717</c:v>
                </c:pt>
                <c:pt idx="348">
                  <c:v>122.58469828</c:v>
                </c:pt>
                <c:pt idx="349">
                  <c:v>121.84935218</c:v>
                </c:pt>
                <c:pt idx="350">
                  <c:v>121.08927094000001</c:v>
                </c:pt>
                <c:pt idx="351">
                  <c:v>120.30409667000001</c:v>
                </c:pt>
                <c:pt idx="352">
                  <c:v>119.49347145</c:v>
                </c:pt>
                <c:pt idx="353">
                  <c:v>118.65703738000001</c:v>
                </c:pt>
                <c:pt idx="354">
                  <c:v>117.79443655</c:v>
                </c:pt>
                <c:pt idx="355">
                  <c:v>116.90531104999999</c:v>
                </c:pt>
                <c:pt idx="356">
                  <c:v>115.98930298000001</c:v>
                </c:pt>
                <c:pt idx="357">
                  <c:v>115.04605442</c:v>
                </c:pt>
                <c:pt idx="358">
                  <c:v>114.07520747</c:v>
                </c:pt>
                <c:pt idx="359">
                  <c:v>113.07640422</c:v>
                </c:pt>
                <c:pt idx="360">
                  <c:v>112.04928676</c:v>
                </c:pt>
                <c:pt idx="361">
                  <c:v>110.99349719</c:v>
                </c:pt>
                <c:pt idx="362">
                  <c:v>109.90867759</c:v>
                </c:pt>
                <c:pt idx="363">
                  <c:v>108.79447007</c:v>
                </c:pt>
                <c:pt idx="364">
                  <c:v>107.65051671000001</c:v>
                </c:pt>
              </c:numCache>
            </c:numRef>
          </c:val>
          <c:extLst>
            <c:ext xmlns:c16="http://schemas.microsoft.com/office/drawing/2014/chart" uri="{C3380CC4-5D6E-409C-BE32-E72D297353CC}">
              <c16:uniqueId val="{00000006-0A55-4BAB-86A1-D1DD1347C71F}"/>
            </c:ext>
          </c:extLst>
        </c:ser>
        <c:ser>
          <c:idx val="7"/>
          <c:order val="7"/>
          <c:tx>
            <c:strRef>
              <c:f>'2019-20 Severe Load Curve'!$K$38</c:f>
              <c:strCache>
                <c:ptCount val="1"/>
                <c:pt idx="0">
                  <c:v>NTS Power</c:v>
                </c:pt>
              </c:strCache>
            </c:strRef>
          </c:tx>
          <c:spPr>
            <a:solidFill>
              <a:srgbClr val="FFFF99"/>
            </a:solidFill>
            <a:ln w="25400">
              <a:noFill/>
            </a:ln>
          </c:spPr>
          <c:invertIfNegative val="0"/>
          <c:val>
            <c:numRef>
              <c:f>'2019-20 Severe Load Curve'!$K$39:$K$403</c:f>
              <c:numCache>
                <c:formatCode>0</c:formatCode>
                <c:ptCount val="365"/>
                <c:pt idx="0">
                  <c:v>325.00615495</c:v>
                </c:pt>
                <c:pt idx="1">
                  <c:v>324.67530749000002</c:v>
                </c:pt>
                <c:pt idx="2">
                  <c:v>324.33679684999998</c:v>
                </c:pt>
                <c:pt idx="3">
                  <c:v>323.99089462000001</c:v>
                </c:pt>
                <c:pt idx="4">
                  <c:v>323.63787237999998</c:v>
                </c:pt>
                <c:pt idx="5">
                  <c:v>323.27800172000002</c:v>
                </c:pt>
                <c:pt idx="6">
                  <c:v>322.91155421000002</c:v>
                </c:pt>
                <c:pt idx="7">
                  <c:v>322.53880144999999</c:v>
                </c:pt>
                <c:pt idx="8">
                  <c:v>322.16001502</c:v>
                </c:pt>
                <c:pt idx="9">
                  <c:v>321.77546648999999</c:v>
                </c:pt>
                <c:pt idx="10">
                  <c:v>321.38542746000002</c:v>
                </c:pt>
                <c:pt idx="11">
                  <c:v>320.99016950999999</c:v>
                </c:pt>
                <c:pt idx="12">
                  <c:v>320.58996422000001</c:v>
                </c:pt>
                <c:pt idx="13">
                  <c:v>320.18508317999999</c:v>
                </c:pt>
                <c:pt idx="14">
                  <c:v>319.77579796999999</c:v>
                </c:pt>
                <c:pt idx="15">
                  <c:v>319.36238016999999</c:v>
                </c:pt>
                <c:pt idx="16">
                  <c:v>318.94510137999998</c:v>
                </c:pt>
                <c:pt idx="17">
                  <c:v>318.52423315999999</c:v>
                </c:pt>
                <c:pt idx="18">
                  <c:v>318.10004710999999</c:v>
                </c:pt>
                <c:pt idx="19">
                  <c:v>317.67281480999998</c:v>
                </c:pt>
                <c:pt idx="20">
                  <c:v>317.24280785000002</c:v>
                </c:pt>
                <c:pt idx="21">
                  <c:v>316.8102978</c:v>
                </c:pt>
                <c:pt idx="22">
                  <c:v>316.37555626</c:v>
                </c:pt>
                <c:pt idx="23">
                  <c:v>315.9388548</c:v>
                </c:pt>
                <c:pt idx="24">
                  <c:v>315.50046501999998</c:v>
                </c:pt>
                <c:pt idx="25">
                  <c:v>315.06065848999998</c:v>
                </c:pt>
                <c:pt idx="26">
                  <c:v>314.61970679000001</c:v>
                </c:pt>
                <c:pt idx="27">
                  <c:v>314.17788152000003</c:v>
                </c:pt>
                <c:pt idx="28">
                  <c:v>313.73545424999998</c:v>
                </c:pt>
                <c:pt idx="29">
                  <c:v>313.29269657999998</c:v>
                </c:pt>
                <c:pt idx="30">
                  <c:v>312.84988007999999</c:v>
                </c:pt>
                <c:pt idx="31">
                  <c:v>312.40727633</c:v>
                </c:pt>
                <c:pt idx="32">
                  <c:v>311.96515692999998</c:v>
                </c:pt>
                <c:pt idx="33">
                  <c:v>311.52379345000003</c:v>
                </c:pt>
                <c:pt idx="34">
                  <c:v>311.08345749</c:v>
                </c:pt>
                <c:pt idx="35">
                  <c:v>310.64442062000001</c:v>
                </c:pt>
                <c:pt idx="36">
                  <c:v>310.20695441999999</c:v>
                </c:pt>
                <c:pt idx="37">
                  <c:v>309.77133049000003</c:v>
                </c:pt>
                <c:pt idx="38">
                  <c:v>309.3378204</c:v>
                </c:pt>
                <c:pt idx="39">
                  <c:v>308.90669573999998</c:v>
                </c:pt>
                <c:pt idx="40">
                  <c:v>308.47822810000002</c:v>
                </c:pt>
                <c:pt idx="41">
                  <c:v>308.05268905000003</c:v>
                </c:pt>
                <c:pt idx="42">
                  <c:v>307.63035019</c:v>
                </c:pt>
                <c:pt idx="43">
                  <c:v>307.21148309</c:v>
                </c:pt>
                <c:pt idx="44">
                  <c:v>306.79635933999998</c:v>
                </c:pt>
                <c:pt idx="45">
                  <c:v>306.38525053000001</c:v>
                </c:pt>
                <c:pt idx="46">
                  <c:v>305.97842823000002</c:v>
                </c:pt>
                <c:pt idx="47">
                  <c:v>305.57616402999997</c:v>
                </c:pt>
                <c:pt idx="48">
                  <c:v>305.17872951999999</c:v>
                </c:pt>
                <c:pt idx="49">
                  <c:v>304.78639628000002</c:v>
                </c:pt>
                <c:pt idx="50">
                  <c:v>304.39943589000001</c:v>
                </c:pt>
                <c:pt idx="51">
                  <c:v>304.01811994000002</c:v>
                </c:pt>
                <c:pt idx="52">
                  <c:v>303.64272001000001</c:v>
                </c:pt>
                <c:pt idx="53">
                  <c:v>303.27350768000002</c:v>
                </c:pt>
                <c:pt idx="54">
                  <c:v>302.91075454000003</c:v>
                </c:pt>
                <c:pt idx="55">
                  <c:v>302.55473217999997</c:v>
                </c:pt>
                <c:pt idx="56">
                  <c:v>302.20571217000003</c:v>
                </c:pt>
                <c:pt idx="57">
                  <c:v>301.86396610999998</c:v>
                </c:pt>
                <c:pt idx="58">
                  <c:v>301.52976557</c:v>
                </c:pt>
                <c:pt idx="59">
                  <c:v>301.20338213999997</c:v>
                </c:pt>
                <c:pt idx="60">
                  <c:v>300.88508739999997</c:v>
                </c:pt>
                <c:pt idx="61">
                  <c:v>300.57515294000001</c:v>
                </c:pt>
                <c:pt idx="62">
                  <c:v>300.27385034000002</c:v>
                </c:pt>
                <c:pt idx="63">
                  <c:v>299.98145118000002</c:v>
                </c:pt>
                <c:pt idx="64">
                  <c:v>299.69822706000002</c:v>
                </c:pt>
                <c:pt idx="65">
                  <c:v>299.42444954000001</c:v>
                </c:pt>
                <c:pt idx="66">
                  <c:v>299.16039022000001</c:v>
                </c:pt>
                <c:pt idx="67">
                  <c:v>298.90632068999997</c:v>
                </c:pt>
                <c:pt idx="68">
                  <c:v>298.66251252000001</c:v>
                </c:pt>
                <c:pt idx="69">
                  <c:v>298.42923729</c:v>
                </c:pt>
                <c:pt idx="70">
                  <c:v>298.20676659999998</c:v>
                </c:pt>
                <c:pt idx="71">
                  <c:v>297.99537203</c:v>
                </c:pt>
                <c:pt idx="72">
                  <c:v>297.79532515</c:v>
                </c:pt>
                <c:pt idx="73">
                  <c:v>297.60689755999999</c:v>
                </c:pt>
                <c:pt idx="74">
                  <c:v>297.43036083999999</c:v>
                </c:pt>
                <c:pt idx="75">
                  <c:v>297.26598657</c:v>
                </c:pt>
                <c:pt idx="76">
                  <c:v>297.11404634000002</c:v>
                </c:pt>
                <c:pt idx="77">
                  <c:v>296.97481173</c:v>
                </c:pt>
                <c:pt idx="78">
                  <c:v>296.84855432000001</c:v>
                </c:pt>
                <c:pt idx="79">
                  <c:v>296.73554569999999</c:v>
                </c:pt>
                <c:pt idx="80">
                  <c:v>296.63605745000001</c:v>
                </c:pt>
                <c:pt idx="81">
                  <c:v>296.55036116000002</c:v>
                </c:pt>
                <c:pt idx="82">
                  <c:v>296.47872840999997</c:v>
                </c:pt>
                <c:pt idx="83">
                  <c:v>296.42143077999998</c:v>
                </c:pt>
                <c:pt idx="84">
                  <c:v>296.37873986</c:v>
                </c:pt>
                <c:pt idx="85">
                  <c:v>296.35092723000002</c:v>
                </c:pt>
                <c:pt idx="86">
                  <c:v>296.33826448000002</c:v>
                </c:pt>
                <c:pt idx="87">
                  <c:v>296.34102318999999</c:v>
                </c:pt>
                <c:pt idx="88">
                  <c:v>296.35947493999998</c:v>
                </c:pt>
                <c:pt idx="89">
                  <c:v>296.39389132000002</c:v>
                </c:pt>
                <c:pt idx="90">
                  <c:v>296.44454390999999</c:v>
                </c:pt>
                <c:pt idx="91">
                  <c:v>296.51170430000002</c:v>
                </c:pt>
                <c:pt idx="92">
                  <c:v>296.59551792000002</c:v>
                </c:pt>
                <c:pt idx="93">
                  <c:v>296.69562560999998</c:v>
                </c:pt>
                <c:pt idx="94">
                  <c:v>296.81154206000002</c:v>
                </c:pt>
                <c:pt idx="95">
                  <c:v>296.94278197</c:v>
                </c:pt>
                <c:pt idx="96">
                  <c:v>297.08886002000003</c:v>
                </c:pt>
                <c:pt idx="97">
                  <c:v>297.24929091000001</c:v>
                </c:pt>
                <c:pt idx="98">
                  <c:v>297.42358933000003</c:v>
                </c:pt>
                <c:pt idx="99">
                  <c:v>297.61126997000002</c:v>
                </c:pt>
                <c:pt idx="100">
                  <c:v>297.81184752000001</c:v>
                </c:pt>
                <c:pt idx="101">
                  <c:v>298.02483667000001</c:v>
                </c:pt>
                <c:pt idx="102">
                  <c:v>298.24975211999998</c:v>
                </c:pt>
                <c:pt idx="103">
                  <c:v>298.48610855999999</c:v>
                </c:pt>
                <c:pt idx="104">
                  <c:v>298.73342066999999</c:v>
                </c:pt>
                <c:pt idx="105">
                  <c:v>298.99120314999999</c:v>
                </c:pt>
                <c:pt idx="106">
                  <c:v>299.25897069000001</c:v>
                </c:pt>
                <c:pt idx="107">
                  <c:v>299.53623799000002</c:v>
                </c:pt>
                <c:pt idx="108">
                  <c:v>299.82251973000001</c:v>
                </c:pt>
                <c:pt idx="109">
                  <c:v>300.1173306</c:v>
                </c:pt>
                <c:pt idx="110">
                  <c:v>300.42018530000001</c:v>
                </c:pt>
                <c:pt idx="111">
                  <c:v>300.73059852</c:v>
                </c:pt>
                <c:pt idx="112">
                  <c:v>301.04808494999997</c:v>
                </c:pt>
                <c:pt idx="113">
                  <c:v>301.37215928000001</c:v>
                </c:pt>
                <c:pt idx="114">
                  <c:v>301.70233619999999</c:v>
                </c:pt>
                <c:pt idx="115">
                  <c:v>302.0381304</c:v>
                </c:pt>
                <c:pt idx="116">
                  <c:v>302.37905659</c:v>
                </c:pt>
                <c:pt idx="117">
                  <c:v>302.72462944</c:v>
                </c:pt>
                <c:pt idx="118">
                  <c:v>303.07436364</c:v>
                </c:pt>
                <c:pt idx="119">
                  <c:v>303.42777389999998</c:v>
                </c:pt>
                <c:pt idx="120">
                  <c:v>303.78437489999999</c:v>
                </c:pt>
                <c:pt idx="121">
                  <c:v>304.14368134</c:v>
                </c:pt>
                <c:pt idx="122">
                  <c:v>304.50520789000001</c:v>
                </c:pt>
                <c:pt idx="123">
                  <c:v>304.86846926999999</c:v>
                </c:pt>
                <c:pt idx="124">
                  <c:v>305.23298015</c:v>
                </c:pt>
                <c:pt idx="125">
                  <c:v>305.59825523000001</c:v>
                </c:pt>
                <c:pt idx="126">
                  <c:v>305.96380921000002</c:v>
                </c:pt>
                <c:pt idx="127">
                  <c:v>306.32915675999999</c:v>
                </c:pt>
                <c:pt idx="128">
                  <c:v>306.69381258999999</c:v>
                </c:pt>
                <c:pt idx="129">
                  <c:v>307.05729137999998</c:v>
                </c:pt>
                <c:pt idx="130">
                  <c:v>307.41910782999997</c:v>
                </c:pt>
                <c:pt idx="131">
                  <c:v>307.77877662999998</c:v>
                </c:pt>
                <c:pt idx="132">
                  <c:v>308.13581247000002</c:v>
                </c:pt>
                <c:pt idx="133">
                  <c:v>308.48973003999998</c:v>
                </c:pt>
                <c:pt idx="134">
                  <c:v>308.84004403</c:v>
                </c:pt>
                <c:pt idx="135">
                  <c:v>309.18626913999998</c:v>
                </c:pt>
                <c:pt idx="136">
                  <c:v>309.52792004999998</c:v>
                </c:pt>
                <c:pt idx="137">
                  <c:v>309.86451146000002</c:v>
                </c:pt>
                <c:pt idx="138">
                  <c:v>310.19555806</c:v>
                </c:pt>
                <c:pt idx="139">
                  <c:v>310.52057453999998</c:v>
                </c:pt>
                <c:pt idx="140">
                  <c:v>310.83907558999999</c:v>
                </c:pt>
                <c:pt idx="141">
                  <c:v>311.15057590999999</c:v>
                </c:pt>
                <c:pt idx="142">
                  <c:v>311.45459017000002</c:v>
                </c:pt>
                <c:pt idx="143">
                  <c:v>311.75063309000001</c:v>
                </c:pt>
                <c:pt idx="144">
                  <c:v>312.03821934000001</c:v>
                </c:pt>
                <c:pt idx="145">
                  <c:v>312.31686361999999</c:v>
                </c:pt>
                <c:pt idx="146">
                  <c:v>312.58608063000003</c:v>
                </c:pt>
                <c:pt idx="147">
                  <c:v>312.84538504</c:v>
                </c:pt>
                <c:pt idx="148">
                  <c:v>313.09429155999999</c:v>
                </c:pt>
                <c:pt idx="149">
                  <c:v>313.33231488000001</c:v>
                </c:pt>
                <c:pt idx="150">
                  <c:v>313.55896968000002</c:v>
                </c:pt>
                <c:pt idx="151">
                  <c:v>313.77377066000003</c:v>
                </c:pt>
                <c:pt idx="152">
                  <c:v>313.97623250999999</c:v>
                </c:pt>
                <c:pt idx="153">
                  <c:v>314.16586991999998</c:v>
                </c:pt>
                <c:pt idx="154">
                  <c:v>314.34219758</c:v>
                </c:pt>
                <c:pt idx="155">
                  <c:v>314.50473018999998</c:v>
                </c:pt>
                <c:pt idx="156">
                  <c:v>314.65298243000001</c:v>
                </c:pt>
                <c:pt idx="157">
                  <c:v>314.78646900000001</c:v>
                </c:pt>
                <c:pt idx="158">
                  <c:v>314.90470458999999</c:v>
                </c:pt>
                <c:pt idx="159">
                  <c:v>315.00720389000003</c:v>
                </c:pt>
                <c:pt idx="160">
                  <c:v>315.09348160000002</c:v>
                </c:pt>
                <c:pt idx="161">
                  <c:v>315.16305239000002</c:v>
                </c:pt>
                <c:pt idx="162">
                  <c:v>315.21543097</c:v>
                </c:pt>
                <c:pt idx="163">
                  <c:v>315.25013202999997</c:v>
                </c:pt>
                <c:pt idx="164">
                  <c:v>315.26667025</c:v>
                </c:pt>
                <c:pt idx="165">
                  <c:v>315.26456032999999</c:v>
                </c:pt>
                <c:pt idx="166">
                  <c:v>315.24331697000002</c:v>
                </c:pt>
                <c:pt idx="167">
                  <c:v>315.20245484999998</c:v>
                </c:pt>
                <c:pt idx="168">
                  <c:v>315.14148865999999</c:v>
                </c:pt>
                <c:pt idx="169">
                  <c:v>315.05993309000002</c:v>
                </c:pt>
                <c:pt idx="170">
                  <c:v>314.95730284000001</c:v>
                </c:pt>
                <c:pt idx="171">
                  <c:v>314.83311261</c:v>
                </c:pt>
                <c:pt idx="172">
                  <c:v>314.68687706999998</c:v>
                </c:pt>
                <c:pt idx="173">
                  <c:v>314.51811092000003</c:v>
                </c:pt>
                <c:pt idx="174">
                  <c:v>314.32632884999998</c:v>
                </c:pt>
                <c:pt idx="175">
                  <c:v>314.11104555999998</c:v>
                </c:pt>
                <c:pt idx="176">
                  <c:v>313.87177573999998</c:v>
                </c:pt>
                <c:pt idx="177">
                  <c:v>313.60803406999997</c:v>
                </c:pt>
                <c:pt idx="178">
                  <c:v>313.31933524999999</c:v>
                </c:pt>
                <c:pt idx="179">
                  <c:v>313.00519396999999</c:v>
                </c:pt>
                <c:pt idx="180">
                  <c:v>312.66512492999999</c:v>
                </c:pt>
                <c:pt idx="181">
                  <c:v>312.29864280999999</c:v>
                </c:pt>
                <c:pt idx="182">
                  <c:v>311.9052623</c:v>
                </c:pt>
                <c:pt idx="183">
                  <c:v>311.48468229000002</c:v>
                </c:pt>
                <c:pt idx="184">
                  <c:v>311.03733847000001</c:v>
                </c:pt>
                <c:pt idx="185">
                  <c:v>310.56385072</c:v>
                </c:pt>
                <c:pt idx="186">
                  <c:v>310.06483889999998</c:v>
                </c:pt>
                <c:pt idx="187">
                  <c:v>309.54092291000001</c:v>
                </c:pt>
                <c:pt idx="188">
                  <c:v>308.99272262</c:v>
                </c:pt>
                <c:pt idx="189">
                  <c:v>308.42085789999999</c:v>
                </c:pt>
                <c:pt idx="190">
                  <c:v>307.82594863999998</c:v>
                </c:pt>
                <c:pt idx="191">
                  <c:v>307.20861471000001</c:v>
                </c:pt>
                <c:pt idx="192">
                  <c:v>306.56947600000001</c:v>
                </c:pt>
                <c:pt idx="193">
                  <c:v>305.90915238000002</c:v>
                </c:pt>
                <c:pt idx="194">
                  <c:v>305.22826372999998</c:v>
                </c:pt>
                <c:pt idx="195">
                  <c:v>304.52742991999997</c:v>
                </c:pt>
                <c:pt idx="196">
                  <c:v>303.80727085000001</c:v>
                </c:pt>
                <c:pt idx="197">
                  <c:v>303.06840638</c:v>
                </c:pt>
                <c:pt idx="198">
                  <c:v>302.31145638999999</c:v>
                </c:pt>
                <c:pt idx="199">
                  <c:v>301.53704076999998</c:v>
                </c:pt>
                <c:pt idx="200">
                  <c:v>300.74577939</c:v>
                </c:pt>
                <c:pt idx="201">
                  <c:v>299.93829212000003</c:v>
                </c:pt>
                <c:pt idx="202">
                  <c:v>299.11519886000002</c:v>
                </c:pt>
                <c:pt idx="203">
                  <c:v>298.27711947</c:v>
                </c:pt>
                <c:pt idx="204">
                  <c:v>297.42467384000003</c:v>
                </c:pt>
                <c:pt idx="205">
                  <c:v>296.55848184000001</c:v>
                </c:pt>
                <c:pt idx="206">
                  <c:v>295.67916336000002</c:v>
                </c:pt>
                <c:pt idx="207">
                  <c:v>294.78733826000001</c:v>
                </c:pt>
                <c:pt idx="208">
                  <c:v>293.88362644</c:v>
                </c:pt>
                <c:pt idx="209">
                  <c:v>292.96864776000001</c:v>
                </c:pt>
                <c:pt idx="210">
                  <c:v>292.04302210999998</c:v>
                </c:pt>
                <c:pt idx="211">
                  <c:v>291.10736937000001</c:v>
                </c:pt>
                <c:pt idx="212">
                  <c:v>290.16230940000003</c:v>
                </c:pt>
                <c:pt idx="213">
                  <c:v>289.20846210000002</c:v>
                </c:pt>
                <c:pt idx="214">
                  <c:v>288.24644733999997</c:v>
                </c:pt>
                <c:pt idx="215">
                  <c:v>287.27688499999999</c:v>
                </c:pt>
                <c:pt idx="216">
                  <c:v>286.30039496000001</c:v>
                </c:pt>
                <c:pt idx="217">
                  <c:v>285.3175971</c:v>
                </c:pt>
                <c:pt idx="218">
                  <c:v>284.32911128000001</c:v>
                </c:pt>
                <c:pt idx="219">
                  <c:v>283.33555740000003</c:v>
                </c:pt>
                <c:pt idx="220">
                  <c:v>282.33755533999999</c:v>
                </c:pt>
                <c:pt idx="221">
                  <c:v>281.33572495999999</c:v>
                </c:pt>
                <c:pt idx="222">
                  <c:v>280.33068615000002</c:v>
                </c:pt>
                <c:pt idx="223">
                  <c:v>279.32305879</c:v>
                </c:pt>
                <c:pt idx="224">
                  <c:v>278.31346275999999</c:v>
                </c:pt>
                <c:pt idx="225">
                  <c:v>277.30251793000002</c:v>
                </c:pt>
                <c:pt idx="226">
                  <c:v>276.29084418000002</c:v>
                </c:pt>
                <c:pt idx="227">
                  <c:v>275.27906138999998</c:v>
                </c:pt>
                <c:pt idx="228">
                  <c:v>274.26778945000001</c:v>
                </c:pt>
                <c:pt idx="229">
                  <c:v>273.25764822000002</c:v>
                </c:pt>
                <c:pt idx="230">
                  <c:v>272.24925759000001</c:v>
                </c:pt>
                <c:pt idx="231">
                  <c:v>271.24323743000002</c:v>
                </c:pt>
                <c:pt idx="232">
                  <c:v>270.24020762999999</c:v>
                </c:pt>
                <c:pt idx="233">
                  <c:v>269.24078806</c:v>
                </c:pt>
                <c:pt idx="234">
                  <c:v>268.24559859999999</c:v>
                </c:pt>
                <c:pt idx="235">
                  <c:v>267.25525914000002</c:v>
                </c:pt>
                <c:pt idx="236">
                  <c:v>266.27038954</c:v>
                </c:pt>
                <c:pt idx="237">
                  <c:v>265.29160968000002</c:v>
                </c:pt>
                <c:pt idx="238">
                  <c:v>264.31953944999998</c:v>
                </c:pt>
                <c:pt idx="239">
                  <c:v>263.35479873000003</c:v>
                </c:pt>
                <c:pt idx="240">
                  <c:v>262.39800738999998</c:v>
                </c:pt>
                <c:pt idx="241">
                  <c:v>261.44978529999997</c:v>
                </c:pt>
                <c:pt idx="242">
                  <c:v>260.51075236000003</c:v>
                </c:pt>
                <c:pt idx="243">
                  <c:v>259.58152844</c:v>
                </c:pt>
                <c:pt idx="244">
                  <c:v>258.66273340999999</c:v>
                </c:pt>
                <c:pt idx="245">
                  <c:v>257.75498714999998</c:v>
                </c:pt>
                <c:pt idx="246">
                  <c:v>256.85893236999999</c:v>
                </c:pt>
                <c:pt idx="247">
                  <c:v>255.97524149</c:v>
                </c:pt>
                <c:pt idx="248">
                  <c:v>255.10538342999999</c:v>
                </c:pt>
                <c:pt idx="249">
                  <c:v>254.24909172</c:v>
                </c:pt>
                <c:pt idx="250">
                  <c:v>253.40692551999999</c:v>
                </c:pt>
                <c:pt idx="251">
                  <c:v>252.57952431999999</c:v>
                </c:pt>
                <c:pt idx="252">
                  <c:v>251.76747251</c:v>
                </c:pt>
                <c:pt idx="253">
                  <c:v>250.97267062</c:v>
                </c:pt>
                <c:pt idx="254">
                  <c:v>250.19503030000001</c:v>
                </c:pt>
                <c:pt idx="255">
                  <c:v>249.43453202000001</c:v>
                </c:pt>
                <c:pt idx="256">
                  <c:v>248.69179398</c:v>
                </c:pt>
                <c:pt idx="257">
                  <c:v>247.96743437999999</c:v>
                </c:pt>
                <c:pt idx="258">
                  <c:v>247.26395697000001</c:v>
                </c:pt>
                <c:pt idx="259">
                  <c:v>246.58023742</c:v>
                </c:pt>
                <c:pt idx="260">
                  <c:v>245.98784003</c:v>
                </c:pt>
                <c:pt idx="261">
                  <c:v>245.41360929000001</c:v>
                </c:pt>
                <c:pt idx="262">
                  <c:v>244.85795752999999</c:v>
                </c:pt>
                <c:pt idx="263">
                  <c:v>244.32142640999999</c:v>
                </c:pt>
                <c:pt idx="264">
                  <c:v>243.80455756000001</c:v>
                </c:pt>
                <c:pt idx="265">
                  <c:v>243.30789261999999</c:v>
                </c:pt>
                <c:pt idx="266">
                  <c:v>242.83197322999999</c:v>
                </c:pt>
                <c:pt idx="267">
                  <c:v>242.37734103</c:v>
                </c:pt>
                <c:pt idx="268">
                  <c:v>241.94453766000001</c:v>
                </c:pt>
                <c:pt idx="269">
                  <c:v>241.53410475000001</c:v>
                </c:pt>
                <c:pt idx="270">
                  <c:v>241.14658394</c:v>
                </c:pt>
                <c:pt idx="271">
                  <c:v>240.78251689000001</c:v>
                </c:pt>
                <c:pt idx="272">
                  <c:v>240.44244520999999</c:v>
                </c:pt>
                <c:pt idx="273">
                  <c:v>240.12691056</c:v>
                </c:pt>
                <c:pt idx="274">
                  <c:v>239.83616843999999</c:v>
                </c:pt>
                <c:pt idx="275">
                  <c:v>239.56932981</c:v>
                </c:pt>
                <c:pt idx="276">
                  <c:v>239.32521951000001</c:v>
                </c:pt>
                <c:pt idx="277">
                  <c:v>239.10266238</c:v>
                </c:pt>
                <c:pt idx="278">
                  <c:v>238.90048325000001</c:v>
                </c:pt>
                <c:pt idx="279">
                  <c:v>238.71750695</c:v>
                </c:pt>
                <c:pt idx="280">
                  <c:v>238.55255830999999</c:v>
                </c:pt>
                <c:pt idx="281">
                  <c:v>238.40446218</c:v>
                </c:pt>
                <c:pt idx="282">
                  <c:v>238.27204338000001</c:v>
                </c:pt>
                <c:pt idx="283">
                  <c:v>238.15412676</c:v>
                </c:pt>
                <c:pt idx="284">
                  <c:v>238.04953713</c:v>
                </c:pt>
                <c:pt idx="285">
                  <c:v>237.95709934999999</c:v>
                </c:pt>
                <c:pt idx="286">
                  <c:v>237.87563822999999</c:v>
                </c:pt>
                <c:pt idx="287">
                  <c:v>237.80397862999999</c:v>
                </c:pt>
                <c:pt idx="288">
                  <c:v>237.74094536000001</c:v>
                </c:pt>
                <c:pt idx="289">
                  <c:v>237.68536327000001</c:v>
                </c:pt>
                <c:pt idx="290">
                  <c:v>237.63605717999999</c:v>
                </c:pt>
                <c:pt idx="291">
                  <c:v>237.59185194</c:v>
                </c:pt>
                <c:pt idx="292">
                  <c:v>237.55157238000001</c:v>
                </c:pt>
                <c:pt idx="293">
                  <c:v>237.51404332999999</c:v>
                </c:pt>
                <c:pt idx="294">
                  <c:v>237.47808961999999</c:v>
                </c:pt>
                <c:pt idx="295">
                  <c:v>237.44253610000001</c:v>
                </c:pt>
                <c:pt idx="296">
                  <c:v>237.40620759000001</c:v>
                </c:pt>
                <c:pt idx="297">
                  <c:v>237.36792892</c:v>
                </c:pt>
                <c:pt idx="298">
                  <c:v>237.32652494000001</c:v>
                </c:pt>
                <c:pt idx="299">
                  <c:v>237.28082047999999</c:v>
                </c:pt>
                <c:pt idx="300">
                  <c:v>237.22964035999999</c:v>
                </c:pt>
                <c:pt idx="301">
                  <c:v>237.17180943</c:v>
                </c:pt>
                <c:pt idx="302">
                  <c:v>237.10615251999999</c:v>
                </c:pt>
                <c:pt idx="303">
                  <c:v>237.03149447000001</c:v>
                </c:pt>
                <c:pt idx="304">
                  <c:v>236.9466601</c:v>
                </c:pt>
                <c:pt idx="305">
                  <c:v>236.85047424999999</c:v>
                </c:pt>
                <c:pt idx="306">
                  <c:v>236.74176176</c:v>
                </c:pt>
                <c:pt idx="307">
                  <c:v>236.61934746</c:v>
                </c:pt>
                <c:pt idx="308">
                  <c:v>236.48213776</c:v>
                </c:pt>
                <c:pt idx="309">
                  <c:v>236.32945384999999</c:v>
                </c:pt>
                <c:pt idx="310">
                  <c:v>236.15987985999999</c:v>
                </c:pt>
                <c:pt idx="311">
                  <c:v>235.97263853999999</c:v>
                </c:pt>
                <c:pt idx="312">
                  <c:v>235.76607092</c:v>
                </c:pt>
                <c:pt idx="313">
                  <c:v>235.55098692999999</c:v>
                </c:pt>
                <c:pt idx="314">
                  <c:v>235.33943936</c:v>
                </c:pt>
                <c:pt idx="315">
                  <c:v>235.10418927000001</c:v>
                </c:pt>
                <c:pt idx="316">
                  <c:v>234.84395061999999</c:v>
                </c:pt>
                <c:pt idx="317">
                  <c:v>234.55743737</c:v>
                </c:pt>
                <c:pt idx="318">
                  <c:v>234.24336348</c:v>
                </c:pt>
                <c:pt idx="319">
                  <c:v>233.90044288999999</c:v>
                </c:pt>
                <c:pt idx="320">
                  <c:v>233.52738957</c:v>
                </c:pt>
                <c:pt idx="321">
                  <c:v>233.12291748000001</c:v>
                </c:pt>
                <c:pt idx="322">
                  <c:v>232.68574057000001</c:v>
                </c:pt>
                <c:pt idx="323">
                  <c:v>232.21457280000001</c:v>
                </c:pt>
                <c:pt idx="324">
                  <c:v>231.70812812</c:v>
                </c:pt>
                <c:pt idx="325">
                  <c:v>231.1651205</c:v>
                </c:pt>
                <c:pt idx="326">
                  <c:v>230.58426388000001</c:v>
                </c:pt>
                <c:pt idx="327">
                  <c:v>229.96427223000001</c:v>
                </c:pt>
                <c:pt idx="328">
                  <c:v>229.30385949999999</c:v>
                </c:pt>
                <c:pt idx="329">
                  <c:v>228.60173965000001</c:v>
                </c:pt>
                <c:pt idx="330">
                  <c:v>227.85662664</c:v>
                </c:pt>
                <c:pt idx="331">
                  <c:v>227.06723442000001</c:v>
                </c:pt>
                <c:pt idx="332">
                  <c:v>226.23227696000001</c:v>
                </c:pt>
                <c:pt idx="333">
                  <c:v>225.35046819999999</c:v>
                </c:pt>
                <c:pt idx="334">
                  <c:v>224.4205221</c:v>
                </c:pt>
                <c:pt idx="335">
                  <c:v>223.44115262</c:v>
                </c:pt>
                <c:pt idx="336">
                  <c:v>222.41107371999999</c:v>
                </c:pt>
                <c:pt idx="337">
                  <c:v>221.32899936000001</c:v>
                </c:pt>
                <c:pt idx="338">
                  <c:v>220.19364349</c:v>
                </c:pt>
                <c:pt idx="339">
                  <c:v>219.00372006000001</c:v>
                </c:pt>
                <c:pt idx="340">
                  <c:v>217.75794304999999</c:v>
                </c:pt>
                <c:pt idx="341">
                  <c:v>216.45502639</c:v>
                </c:pt>
                <c:pt idx="342">
                  <c:v>215.09368405000001</c:v>
                </c:pt>
                <c:pt idx="343">
                  <c:v>213.67262998999999</c:v>
                </c:pt>
                <c:pt idx="344">
                  <c:v>212.19057816</c:v>
                </c:pt>
                <c:pt idx="345">
                  <c:v>210.64624251999999</c:v>
                </c:pt>
                <c:pt idx="346">
                  <c:v>209.03833702</c:v>
                </c:pt>
                <c:pt idx="347">
                  <c:v>207.36557563</c:v>
                </c:pt>
                <c:pt idx="348">
                  <c:v>205.6266723</c:v>
                </c:pt>
                <c:pt idx="349">
                  <c:v>203.82034099000001</c:v>
                </c:pt>
                <c:pt idx="350">
                  <c:v>201.94529564999999</c:v>
                </c:pt>
                <c:pt idx="351">
                  <c:v>200.00025024000001</c:v>
                </c:pt>
                <c:pt idx="352">
                  <c:v>197.98391871999999</c:v>
                </c:pt>
                <c:pt idx="353">
                  <c:v>195.89503239999999</c:v>
                </c:pt>
                <c:pt idx="354">
                  <c:v>193.75897868999999</c:v>
                </c:pt>
                <c:pt idx="355">
                  <c:v>191.59688251</c:v>
                </c:pt>
                <c:pt idx="356">
                  <c:v>189.36350139999999</c:v>
                </c:pt>
                <c:pt idx="357">
                  <c:v>187.05766019000001</c:v>
                </c:pt>
                <c:pt idx="358">
                  <c:v>184.67818371000001</c:v>
                </c:pt>
                <c:pt idx="359">
                  <c:v>182.22389679</c:v>
                </c:pt>
                <c:pt idx="360">
                  <c:v>179.69362427999999</c:v>
                </c:pt>
                <c:pt idx="361">
                  <c:v>177.08619100999999</c:v>
                </c:pt>
                <c:pt idx="362">
                  <c:v>174.40042181000001</c:v>
                </c:pt>
                <c:pt idx="363">
                  <c:v>171.63514151000001</c:v>
                </c:pt>
                <c:pt idx="364">
                  <c:v>168.78917494999999</c:v>
                </c:pt>
              </c:numCache>
            </c:numRef>
          </c:val>
          <c:extLst>
            <c:ext xmlns:c16="http://schemas.microsoft.com/office/drawing/2014/chart" uri="{C3380CC4-5D6E-409C-BE32-E72D297353CC}">
              <c16:uniqueId val="{00000007-0A55-4BAB-86A1-D1DD1347C71F}"/>
            </c:ext>
          </c:extLst>
        </c:ser>
        <c:ser>
          <c:idx val="8"/>
          <c:order val="8"/>
          <c:tx>
            <c:strRef>
              <c:f>'2019-20 Severe Load Curve'!$L$38</c:f>
              <c:strCache>
                <c:ptCount val="1"/>
                <c:pt idx="0">
                  <c:v>NTS Shrinkage</c:v>
                </c:pt>
              </c:strCache>
            </c:strRef>
          </c:tx>
          <c:spPr>
            <a:solidFill>
              <a:srgbClr val="000080"/>
            </a:solidFill>
            <a:ln w="25400">
              <a:noFill/>
            </a:ln>
          </c:spPr>
          <c:invertIfNegative val="0"/>
          <c:val>
            <c:numRef>
              <c:f>'2019-20 Severe Load Curve'!$L$39:$L$403</c:f>
              <c:numCache>
                <c:formatCode>0</c:formatCode>
                <c:ptCount val="365"/>
                <c:pt idx="0">
                  <c:v>8.3178082191999998</c:v>
                </c:pt>
                <c:pt idx="1">
                  <c:v>8.3178082191999998</c:v>
                </c:pt>
                <c:pt idx="2">
                  <c:v>8.3178082191999998</c:v>
                </c:pt>
                <c:pt idx="3">
                  <c:v>8.3178082191999998</c:v>
                </c:pt>
                <c:pt idx="4">
                  <c:v>8.3178082191999998</c:v>
                </c:pt>
                <c:pt idx="5">
                  <c:v>8.3178082191999998</c:v>
                </c:pt>
                <c:pt idx="6">
                  <c:v>8.3178082191999998</c:v>
                </c:pt>
                <c:pt idx="7">
                  <c:v>8.3178082191999998</c:v>
                </c:pt>
                <c:pt idx="8">
                  <c:v>8.3178082191999998</c:v>
                </c:pt>
                <c:pt idx="9">
                  <c:v>8.3178082191999998</c:v>
                </c:pt>
                <c:pt idx="10">
                  <c:v>8.3178082191999998</c:v>
                </c:pt>
                <c:pt idx="11">
                  <c:v>8.3178082191999998</c:v>
                </c:pt>
                <c:pt idx="12">
                  <c:v>8.3178082191999998</c:v>
                </c:pt>
                <c:pt idx="13">
                  <c:v>8.3178082191999998</c:v>
                </c:pt>
                <c:pt idx="14">
                  <c:v>8.3178082191999998</c:v>
                </c:pt>
                <c:pt idx="15">
                  <c:v>8.3178082191999998</c:v>
                </c:pt>
                <c:pt idx="16">
                  <c:v>8.3178082191999998</c:v>
                </c:pt>
                <c:pt idx="17">
                  <c:v>8.3178082191999998</c:v>
                </c:pt>
                <c:pt idx="18">
                  <c:v>8.3178082191999998</c:v>
                </c:pt>
                <c:pt idx="19">
                  <c:v>8.3178082191999998</c:v>
                </c:pt>
                <c:pt idx="20">
                  <c:v>8.3178082191999998</c:v>
                </c:pt>
                <c:pt idx="21">
                  <c:v>8.3178082191999998</c:v>
                </c:pt>
                <c:pt idx="22">
                  <c:v>8.3178082191999998</c:v>
                </c:pt>
                <c:pt idx="23">
                  <c:v>8.3178082191999998</c:v>
                </c:pt>
                <c:pt idx="24">
                  <c:v>8.3178082191999998</c:v>
                </c:pt>
                <c:pt idx="25">
                  <c:v>8.3178082191999998</c:v>
                </c:pt>
                <c:pt idx="26">
                  <c:v>8.3178082191999998</c:v>
                </c:pt>
                <c:pt idx="27">
                  <c:v>8.3178082191999998</c:v>
                </c:pt>
                <c:pt idx="28">
                  <c:v>8.3178082191999998</c:v>
                </c:pt>
                <c:pt idx="29">
                  <c:v>8.3178082191999998</c:v>
                </c:pt>
                <c:pt idx="30">
                  <c:v>8.3178082191999998</c:v>
                </c:pt>
                <c:pt idx="31">
                  <c:v>8.3178082191999998</c:v>
                </c:pt>
                <c:pt idx="32">
                  <c:v>8.3178082191999998</c:v>
                </c:pt>
                <c:pt idx="33">
                  <c:v>8.3178082191999998</c:v>
                </c:pt>
                <c:pt idx="34">
                  <c:v>8.3178082191999998</c:v>
                </c:pt>
                <c:pt idx="35">
                  <c:v>8.3178082191999998</c:v>
                </c:pt>
                <c:pt idx="36">
                  <c:v>8.3178082191999998</c:v>
                </c:pt>
                <c:pt idx="37">
                  <c:v>8.3178082191999998</c:v>
                </c:pt>
                <c:pt idx="38">
                  <c:v>8.3178082191999998</c:v>
                </c:pt>
                <c:pt idx="39">
                  <c:v>8.3178082191999998</c:v>
                </c:pt>
                <c:pt idx="40">
                  <c:v>8.3178082191999998</c:v>
                </c:pt>
                <c:pt idx="41">
                  <c:v>8.3178082191999998</c:v>
                </c:pt>
                <c:pt idx="42">
                  <c:v>8.3178082191999998</c:v>
                </c:pt>
                <c:pt idx="43">
                  <c:v>8.3178082191999998</c:v>
                </c:pt>
                <c:pt idx="44">
                  <c:v>8.3178082191999998</c:v>
                </c:pt>
                <c:pt idx="45">
                  <c:v>8.3178082191999998</c:v>
                </c:pt>
                <c:pt idx="46">
                  <c:v>8.3178082191999998</c:v>
                </c:pt>
                <c:pt idx="47">
                  <c:v>8.3178082191999998</c:v>
                </c:pt>
                <c:pt idx="48">
                  <c:v>8.3178082191999998</c:v>
                </c:pt>
                <c:pt idx="49">
                  <c:v>8.3178082191999998</c:v>
                </c:pt>
                <c:pt idx="50">
                  <c:v>8.3178082191999998</c:v>
                </c:pt>
                <c:pt idx="51">
                  <c:v>8.3178082191999998</c:v>
                </c:pt>
                <c:pt idx="52">
                  <c:v>8.3178082191999998</c:v>
                </c:pt>
                <c:pt idx="53">
                  <c:v>8.3178082191999998</c:v>
                </c:pt>
                <c:pt idx="54">
                  <c:v>8.3178082191999998</c:v>
                </c:pt>
                <c:pt idx="55">
                  <c:v>8.3178082191999998</c:v>
                </c:pt>
                <c:pt idx="56">
                  <c:v>8.3178082191999998</c:v>
                </c:pt>
                <c:pt idx="57">
                  <c:v>8.3178082191999998</c:v>
                </c:pt>
                <c:pt idx="58">
                  <c:v>8.3178082191999998</c:v>
                </c:pt>
                <c:pt idx="59">
                  <c:v>8.3178082191999998</c:v>
                </c:pt>
                <c:pt idx="60">
                  <c:v>8.3178082191999998</c:v>
                </c:pt>
                <c:pt idx="61">
                  <c:v>8.3178082191999998</c:v>
                </c:pt>
                <c:pt idx="62">
                  <c:v>8.3178082191999998</c:v>
                </c:pt>
                <c:pt idx="63">
                  <c:v>8.3178082191999998</c:v>
                </c:pt>
                <c:pt idx="64">
                  <c:v>8.3178082191999998</c:v>
                </c:pt>
                <c:pt idx="65">
                  <c:v>8.3178082191999998</c:v>
                </c:pt>
                <c:pt idx="66">
                  <c:v>8.3178082191999998</c:v>
                </c:pt>
                <c:pt idx="67">
                  <c:v>8.3178082191999998</c:v>
                </c:pt>
                <c:pt idx="68">
                  <c:v>8.3178082191999998</c:v>
                </c:pt>
                <c:pt idx="69">
                  <c:v>8.3178082191999998</c:v>
                </c:pt>
                <c:pt idx="70">
                  <c:v>8.3178082191999998</c:v>
                </c:pt>
                <c:pt idx="71">
                  <c:v>8.3178082191999998</c:v>
                </c:pt>
                <c:pt idx="72">
                  <c:v>8.3178082191999998</c:v>
                </c:pt>
                <c:pt idx="73">
                  <c:v>8.3178082191999998</c:v>
                </c:pt>
                <c:pt idx="74">
                  <c:v>8.3178082191999998</c:v>
                </c:pt>
                <c:pt idx="75">
                  <c:v>8.3178082191999998</c:v>
                </c:pt>
                <c:pt idx="76">
                  <c:v>8.3178082191999998</c:v>
                </c:pt>
                <c:pt idx="77">
                  <c:v>8.3178082191999998</c:v>
                </c:pt>
                <c:pt idx="78">
                  <c:v>8.3178082191999998</c:v>
                </c:pt>
                <c:pt idx="79">
                  <c:v>8.3178082191999998</c:v>
                </c:pt>
                <c:pt idx="80">
                  <c:v>8.3178082191999998</c:v>
                </c:pt>
                <c:pt idx="81">
                  <c:v>8.3178082191999998</c:v>
                </c:pt>
                <c:pt idx="82">
                  <c:v>8.3178082191999998</c:v>
                </c:pt>
                <c:pt idx="83">
                  <c:v>8.3178082191999998</c:v>
                </c:pt>
                <c:pt idx="84">
                  <c:v>8.3178082191999998</c:v>
                </c:pt>
                <c:pt idx="85">
                  <c:v>8.3178082191999998</c:v>
                </c:pt>
                <c:pt idx="86">
                  <c:v>8.3178082191999998</c:v>
                </c:pt>
                <c:pt idx="87">
                  <c:v>8.3178082191999998</c:v>
                </c:pt>
                <c:pt idx="88">
                  <c:v>8.3178082191999998</c:v>
                </c:pt>
                <c:pt idx="89">
                  <c:v>8.3178082191999998</c:v>
                </c:pt>
                <c:pt idx="90">
                  <c:v>8.3178082191999998</c:v>
                </c:pt>
                <c:pt idx="91">
                  <c:v>8.3178082191999998</c:v>
                </c:pt>
                <c:pt idx="92">
                  <c:v>8.3178082191999998</c:v>
                </c:pt>
                <c:pt idx="93">
                  <c:v>8.3178082191999998</c:v>
                </c:pt>
                <c:pt idx="94">
                  <c:v>8.3178082191999998</c:v>
                </c:pt>
                <c:pt idx="95">
                  <c:v>8.3178082191999998</c:v>
                </c:pt>
                <c:pt idx="96">
                  <c:v>8.3178082191999998</c:v>
                </c:pt>
                <c:pt idx="97">
                  <c:v>8.3178082191999998</c:v>
                </c:pt>
                <c:pt idx="98">
                  <c:v>8.3178082191999998</c:v>
                </c:pt>
                <c:pt idx="99">
                  <c:v>8.3178082191999998</c:v>
                </c:pt>
                <c:pt idx="100">
                  <c:v>8.3178082191999998</c:v>
                </c:pt>
                <c:pt idx="101">
                  <c:v>8.3178082191999998</c:v>
                </c:pt>
                <c:pt idx="102">
                  <c:v>8.3178082191999998</c:v>
                </c:pt>
                <c:pt idx="103">
                  <c:v>8.3178082191999998</c:v>
                </c:pt>
                <c:pt idx="104">
                  <c:v>8.3178082191999998</c:v>
                </c:pt>
                <c:pt idx="105">
                  <c:v>8.3178082191999998</c:v>
                </c:pt>
                <c:pt idx="106">
                  <c:v>8.3178082191999998</c:v>
                </c:pt>
                <c:pt idx="107">
                  <c:v>8.3178082191999998</c:v>
                </c:pt>
                <c:pt idx="108">
                  <c:v>8.3178082191999998</c:v>
                </c:pt>
                <c:pt idx="109">
                  <c:v>8.3178082191999998</c:v>
                </c:pt>
                <c:pt idx="110">
                  <c:v>8.3178082191999998</c:v>
                </c:pt>
                <c:pt idx="111">
                  <c:v>8.3178082191999998</c:v>
                </c:pt>
                <c:pt idx="112">
                  <c:v>8.3178082191999998</c:v>
                </c:pt>
                <c:pt idx="113">
                  <c:v>8.3178082191999998</c:v>
                </c:pt>
                <c:pt idx="114">
                  <c:v>8.3178082191999998</c:v>
                </c:pt>
                <c:pt idx="115">
                  <c:v>8.3178082191999998</c:v>
                </c:pt>
                <c:pt idx="116">
                  <c:v>8.3178082191999998</c:v>
                </c:pt>
                <c:pt idx="117">
                  <c:v>8.3178082191999998</c:v>
                </c:pt>
                <c:pt idx="118">
                  <c:v>8.3178082191999998</c:v>
                </c:pt>
                <c:pt idx="119">
                  <c:v>8.3178082191999998</c:v>
                </c:pt>
                <c:pt idx="120">
                  <c:v>8.3178082191999998</c:v>
                </c:pt>
                <c:pt idx="121">
                  <c:v>8.3178082191999998</c:v>
                </c:pt>
                <c:pt idx="122">
                  <c:v>8.3178082191999998</c:v>
                </c:pt>
                <c:pt idx="123">
                  <c:v>8.3178082191999998</c:v>
                </c:pt>
                <c:pt idx="124">
                  <c:v>8.3178082191999998</c:v>
                </c:pt>
                <c:pt idx="125">
                  <c:v>8.3178082191999998</c:v>
                </c:pt>
                <c:pt idx="126">
                  <c:v>8.3178082191999998</c:v>
                </c:pt>
                <c:pt idx="127">
                  <c:v>8.3178082191999998</c:v>
                </c:pt>
                <c:pt idx="128">
                  <c:v>8.3178082191999998</c:v>
                </c:pt>
                <c:pt idx="129">
                  <c:v>8.3178082191999998</c:v>
                </c:pt>
                <c:pt idx="130">
                  <c:v>8.3178082191999998</c:v>
                </c:pt>
                <c:pt idx="131">
                  <c:v>8.3178082191999998</c:v>
                </c:pt>
                <c:pt idx="132">
                  <c:v>8.3178082191999998</c:v>
                </c:pt>
                <c:pt idx="133">
                  <c:v>8.3178082191999998</c:v>
                </c:pt>
                <c:pt idx="134">
                  <c:v>8.3178082191999998</c:v>
                </c:pt>
                <c:pt idx="135">
                  <c:v>8.3178082191999998</c:v>
                </c:pt>
                <c:pt idx="136">
                  <c:v>8.3178082191999998</c:v>
                </c:pt>
                <c:pt idx="137">
                  <c:v>8.3178082191999998</c:v>
                </c:pt>
                <c:pt idx="138">
                  <c:v>8.3178082191999998</c:v>
                </c:pt>
                <c:pt idx="139">
                  <c:v>8.3178082191999998</c:v>
                </c:pt>
                <c:pt idx="140">
                  <c:v>8.3178082191999998</c:v>
                </c:pt>
                <c:pt idx="141">
                  <c:v>8.3178082191999998</c:v>
                </c:pt>
                <c:pt idx="142">
                  <c:v>8.3178082191999998</c:v>
                </c:pt>
                <c:pt idx="143">
                  <c:v>8.3178082191999998</c:v>
                </c:pt>
                <c:pt idx="144">
                  <c:v>8.3178082191999998</c:v>
                </c:pt>
                <c:pt idx="145">
                  <c:v>8.3178082191999998</c:v>
                </c:pt>
                <c:pt idx="146">
                  <c:v>8.3178082191999998</c:v>
                </c:pt>
                <c:pt idx="147">
                  <c:v>8.3178082191999998</c:v>
                </c:pt>
                <c:pt idx="148">
                  <c:v>8.3178082191999998</c:v>
                </c:pt>
                <c:pt idx="149">
                  <c:v>8.3178082191999998</c:v>
                </c:pt>
                <c:pt idx="150">
                  <c:v>8.3178082191999998</c:v>
                </c:pt>
                <c:pt idx="151">
                  <c:v>8.3178082191999998</c:v>
                </c:pt>
                <c:pt idx="152">
                  <c:v>8.3178082191999998</c:v>
                </c:pt>
                <c:pt idx="153">
                  <c:v>8.3178082191999998</c:v>
                </c:pt>
                <c:pt idx="154">
                  <c:v>8.3178082191999998</c:v>
                </c:pt>
                <c:pt idx="155">
                  <c:v>8.3178082191999998</c:v>
                </c:pt>
                <c:pt idx="156">
                  <c:v>8.3178082191999998</c:v>
                </c:pt>
                <c:pt idx="157">
                  <c:v>8.3178082191999998</c:v>
                </c:pt>
                <c:pt idx="158">
                  <c:v>8.3178082191999998</c:v>
                </c:pt>
                <c:pt idx="159">
                  <c:v>8.3178082191999998</c:v>
                </c:pt>
                <c:pt idx="160">
                  <c:v>8.3178082191999998</c:v>
                </c:pt>
                <c:pt idx="161">
                  <c:v>8.3178082191999998</c:v>
                </c:pt>
                <c:pt idx="162">
                  <c:v>8.3178082191999998</c:v>
                </c:pt>
                <c:pt idx="163">
                  <c:v>8.3178082191999998</c:v>
                </c:pt>
                <c:pt idx="164">
                  <c:v>8.3178082191999998</c:v>
                </c:pt>
                <c:pt idx="165">
                  <c:v>8.3178082191999998</c:v>
                </c:pt>
                <c:pt idx="166">
                  <c:v>8.3178082191999998</c:v>
                </c:pt>
                <c:pt idx="167">
                  <c:v>8.3178082191999998</c:v>
                </c:pt>
                <c:pt idx="168">
                  <c:v>8.3178082191999998</c:v>
                </c:pt>
                <c:pt idx="169">
                  <c:v>8.3178082191999998</c:v>
                </c:pt>
                <c:pt idx="170">
                  <c:v>8.3178082191999998</c:v>
                </c:pt>
                <c:pt idx="171">
                  <c:v>8.3178082191999998</c:v>
                </c:pt>
                <c:pt idx="172">
                  <c:v>8.3178082191999998</c:v>
                </c:pt>
                <c:pt idx="173">
                  <c:v>8.3178082191999998</c:v>
                </c:pt>
                <c:pt idx="174">
                  <c:v>8.3178082191999998</c:v>
                </c:pt>
                <c:pt idx="175">
                  <c:v>8.3178082191999998</c:v>
                </c:pt>
                <c:pt idx="176">
                  <c:v>8.3178082191999998</c:v>
                </c:pt>
                <c:pt idx="177">
                  <c:v>8.3178082191999998</c:v>
                </c:pt>
                <c:pt idx="178">
                  <c:v>8.3178082191999998</c:v>
                </c:pt>
                <c:pt idx="179">
                  <c:v>8.3178082191999998</c:v>
                </c:pt>
                <c:pt idx="180">
                  <c:v>8.3178082191999998</c:v>
                </c:pt>
                <c:pt idx="181">
                  <c:v>8.3178082191999998</c:v>
                </c:pt>
                <c:pt idx="182">
                  <c:v>8.3178082191999998</c:v>
                </c:pt>
                <c:pt idx="183">
                  <c:v>8.3178082191999998</c:v>
                </c:pt>
                <c:pt idx="184">
                  <c:v>8.3178082191999998</c:v>
                </c:pt>
                <c:pt idx="185">
                  <c:v>8.3178082191999998</c:v>
                </c:pt>
                <c:pt idx="186">
                  <c:v>8.3178082191999998</c:v>
                </c:pt>
                <c:pt idx="187">
                  <c:v>8.3178082191999998</c:v>
                </c:pt>
                <c:pt idx="188">
                  <c:v>8.3178082191999998</c:v>
                </c:pt>
                <c:pt idx="189">
                  <c:v>8.3178082191999998</c:v>
                </c:pt>
                <c:pt idx="190">
                  <c:v>8.3178082191999998</c:v>
                </c:pt>
                <c:pt idx="191">
                  <c:v>8.3178082191999998</c:v>
                </c:pt>
                <c:pt idx="192">
                  <c:v>8.3178082191999998</c:v>
                </c:pt>
                <c:pt idx="193">
                  <c:v>8.3178082191999998</c:v>
                </c:pt>
                <c:pt idx="194">
                  <c:v>8.3178082191999998</c:v>
                </c:pt>
                <c:pt idx="195">
                  <c:v>8.3178082191999998</c:v>
                </c:pt>
                <c:pt idx="196">
                  <c:v>8.3178082191999998</c:v>
                </c:pt>
                <c:pt idx="197">
                  <c:v>8.3178082191999998</c:v>
                </c:pt>
                <c:pt idx="198">
                  <c:v>8.3178082191999998</c:v>
                </c:pt>
                <c:pt idx="199">
                  <c:v>8.3178082191999998</c:v>
                </c:pt>
                <c:pt idx="200">
                  <c:v>8.3178082191999998</c:v>
                </c:pt>
                <c:pt idx="201">
                  <c:v>8.3178082191999998</c:v>
                </c:pt>
                <c:pt idx="202">
                  <c:v>8.3178082191999998</c:v>
                </c:pt>
                <c:pt idx="203">
                  <c:v>8.3178082191999998</c:v>
                </c:pt>
                <c:pt idx="204">
                  <c:v>8.3178082191999998</c:v>
                </c:pt>
                <c:pt idx="205">
                  <c:v>8.3178082191999998</c:v>
                </c:pt>
                <c:pt idx="206">
                  <c:v>8.3178082191999998</c:v>
                </c:pt>
                <c:pt idx="207">
                  <c:v>8.3178082191999998</c:v>
                </c:pt>
                <c:pt idx="208">
                  <c:v>8.3178082191999998</c:v>
                </c:pt>
                <c:pt idx="209">
                  <c:v>8.3178082191999998</c:v>
                </c:pt>
                <c:pt idx="210">
                  <c:v>8.3178082191999998</c:v>
                </c:pt>
                <c:pt idx="211">
                  <c:v>8.3178082191999998</c:v>
                </c:pt>
                <c:pt idx="212">
                  <c:v>8.3178082191999998</c:v>
                </c:pt>
                <c:pt idx="213">
                  <c:v>8.3178082191999998</c:v>
                </c:pt>
                <c:pt idx="214">
                  <c:v>8.3178082191999998</c:v>
                </c:pt>
                <c:pt idx="215">
                  <c:v>8.3178082191999998</c:v>
                </c:pt>
                <c:pt idx="216">
                  <c:v>8.3178082191999998</c:v>
                </c:pt>
                <c:pt idx="217">
                  <c:v>8.3178082191999998</c:v>
                </c:pt>
                <c:pt idx="218">
                  <c:v>8.3178082191999998</c:v>
                </c:pt>
                <c:pt idx="219">
                  <c:v>8.3178082191999998</c:v>
                </c:pt>
                <c:pt idx="220">
                  <c:v>8.3178082191999998</c:v>
                </c:pt>
                <c:pt idx="221">
                  <c:v>8.3178082191999998</c:v>
                </c:pt>
                <c:pt idx="222">
                  <c:v>8.3178082191999998</c:v>
                </c:pt>
                <c:pt idx="223">
                  <c:v>8.3178082191999998</c:v>
                </c:pt>
                <c:pt idx="224">
                  <c:v>8.3178082191999998</c:v>
                </c:pt>
                <c:pt idx="225">
                  <c:v>8.3178082191999998</c:v>
                </c:pt>
                <c:pt idx="226">
                  <c:v>8.3178082191999998</c:v>
                </c:pt>
                <c:pt idx="227">
                  <c:v>8.3178082191999998</c:v>
                </c:pt>
                <c:pt idx="228">
                  <c:v>8.3178082191999998</c:v>
                </c:pt>
                <c:pt idx="229">
                  <c:v>8.3178082191999998</c:v>
                </c:pt>
                <c:pt idx="230">
                  <c:v>8.3178082191999998</c:v>
                </c:pt>
                <c:pt idx="231">
                  <c:v>8.3178082191999998</c:v>
                </c:pt>
                <c:pt idx="232">
                  <c:v>8.3178082191999998</c:v>
                </c:pt>
                <c:pt idx="233">
                  <c:v>8.3178082191999998</c:v>
                </c:pt>
                <c:pt idx="234">
                  <c:v>8.3178082191999998</c:v>
                </c:pt>
                <c:pt idx="235">
                  <c:v>8.3178082191999998</c:v>
                </c:pt>
                <c:pt idx="236">
                  <c:v>8.3178082191999998</c:v>
                </c:pt>
                <c:pt idx="237">
                  <c:v>8.3178082191999998</c:v>
                </c:pt>
                <c:pt idx="238">
                  <c:v>8.3178082191999998</c:v>
                </c:pt>
                <c:pt idx="239">
                  <c:v>8.3178082191999998</c:v>
                </c:pt>
                <c:pt idx="240">
                  <c:v>8.3178082191999998</c:v>
                </c:pt>
                <c:pt idx="241">
                  <c:v>8.3178082191999998</c:v>
                </c:pt>
                <c:pt idx="242">
                  <c:v>8.3178082191999998</c:v>
                </c:pt>
                <c:pt idx="243">
                  <c:v>8.3178082191999998</c:v>
                </c:pt>
                <c:pt idx="244">
                  <c:v>8.3178082191999998</c:v>
                </c:pt>
                <c:pt idx="245">
                  <c:v>8.3178082191999998</c:v>
                </c:pt>
                <c:pt idx="246">
                  <c:v>8.3178082191999998</c:v>
                </c:pt>
                <c:pt idx="247">
                  <c:v>8.3178082191999998</c:v>
                </c:pt>
                <c:pt idx="248">
                  <c:v>8.3178082191999998</c:v>
                </c:pt>
                <c:pt idx="249">
                  <c:v>8.3178082191999998</c:v>
                </c:pt>
                <c:pt idx="250">
                  <c:v>8.3178082191999998</c:v>
                </c:pt>
                <c:pt idx="251">
                  <c:v>8.3178082191999998</c:v>
                </c:pt>
                <c:pt idx="252">
                  <c:v>8.3178082191999998</c:v>
                </c:pt>
                <c:pt idx="253">
                  <c:v>8.3178082191999998</c:v>
                </c:pt>
                <c:pt idx="254">
                  <c:v>8.3178082191999998</c:v>
                </c:pt>
                <c:pt idx="255">
                  <c:v>8.3178082191999998</c:v>
                </c:pt>
                <c:pt idx="256">
                  <c:v>8.3178082191999998</c:v>
                </c:pt>
                <c:pt idx="257">
                  <c:v>8.3178082191999998</c:v>
                </c:pt>
                <c:pt idx="258">
                  <c:v>8.3178082191999998</c:v>
                </c:pt>
                <c:pt idx="259">
                  <c:v>8.3178082191999998</c:v>
                </c:pt>
                <c:pt idx="260">
                  <c:v>8.3178082191999998</c:v>
                </c:pt>
                <c:pt idx="261">
                  <c:v>8.3178082191999998</c:v>
                </c:pt>
                <c:pt idx="262">
                  <c:v>8.3178082191999998</c:v>
                </c:pt>
                <c:pt idx="263">
                  <c:v>8.3178082191999998</c:v>
                </c:pt>
                <c:pt idx="264">
                  <c:v>8.3178082191999998</c:v>
                </c:pt>
                <c:pt idx="265">
                  <c:v>8.3178082191999998</c:v>
                </c:pt>
                <c:pt idx="266">
                  <c:v>8.3178082191999998</c:v>
                </c:pt>
                <c:pt idx="267">
                  <c:v>8.3178082191999998</c:v>
                </c:pt>
                <c:pt idx="268">
                  <c:v>8.3178082191999998</c:v>
                </c:pt>
                <c:pt idx="269">
                  <c:v>8.3178082191999998</c:v>
                </c:pt>
                <c:pt idx="270">
                  <c:v>8.3178082191999998</c:v>
                </c:pt>
                <c:pt idx="271">
                  <c:v>8.3178082191999998</c:v>
                </c:pt>
                <c:pt idx="272">
                  <c:v>8.3178082191999998</c:v>
                </c:pt>
                <c:pt idx="273">
                  <c:v>8.3178082191999998</c:v>
                </c:pt>
                <c:pt idx="274">
                  <c:v>8.3178082191999998</c:v>
                </c:pt>
                <c:pt idx="275">
                  <c:v>8.3178082191999998</c:v>
                </c:pt>
                <c:pt idx="276">
                  <c:v>8.3178082191999998</c:v>
                </c:pt>
                <c:pt idx="277">
                  <c:v>8.3178082191999998</c:v>
                </c:pt>
                <c:pt idx="278">
                  <c:v>8.3178082191999998</c:v>
                </c:pt>
                <c:pt idx="279">
                  <c:v>8.3178082191999998</c:v>
                </c:pt>
                <c:pt idx="280">
                  <c:v>8.3178082191999998</c:v>
                </c:pt>
                <c:pt idx="281">
                  <c:v>8.3178082191999998</c:v>
                </c:pt>
                <c:pt idx="282">
                  <c:v>8.3178082191999998</c:v>
                </c:pt>
                <c:pt idx="283">
                  <c:v>8.3178082191999998</c:v>
                </c:pt>
                <c:pt idx="284">
                  <c:v>8.3178082191999998</c:v>
                </c:pt>
                <c:pt idx="285">
                  <c:v>8.3178082191999998</c:v>
                </c:pt>
                <c:pt idx="286">
                  <c:v>8.3178082191999998</c:v>
                </c:pt>
                <c:pt idx="287">
                  <c:v>8.3178082191999998</c:v>
                </c:pt>
                <c:pt idx="288">
                  <c:v>8.3178082191999998</c:v>
                </c:pt>
                <c:pt idx="289">
                  <c:v>8.3178082191999998</c:v>
                </c:pt>
                <c:pt idx="290">
                  <c:v>8.3178082191999998</c:v>
                </c:pt>
                <c:pt idx="291">
                  <c:v>8.3178082191999998</c:v>
                </c:pt>
                <c:pt idx="292">
                  <c:v>8.3178082191999998</c:v>
                </c:pt>
                <c:pt idx="293">
                  <c:v>8.3178082191999998</c:v>
                </c:pt>
                <c:pt idx="294">
                  <c:v>8.3178082191999998</c:v>
                </c:pt>
                <c:pt idx="295">
                  <c:v>8.3178082191999998</c:v>
                </c:pt>
                <c:pt idx="296">
                  <c:v>8.3178082191999998</c:v>
                </c:pt>
                <c:pt idx="297">
                  <c:v>8.3178082191999998</c:v>
                </c:pt>
                <c:pt idx="298">
                  <c:v>8.3178082191999998</c:v>
                </c:pt>
                <c:pt idx="299">
                  <c:v>8.3178082191999998</c:v>
                </c:pt>
                <c:pt idx="300">
                  <c:v>8.3178082191999998</c:v>
                </c:pt>
                <c:pt idx="301">
                  <c:v>8.3178082191999998</c:v>
                </c:pt>
                <c:pt idx="302">
                  <c:v>8.3178082191999998</c:v>
                </c:pt>
                <c:pt idx="303">
                  <c:v>8.3178082191999998</c:v>
                </c:pt>
                <c:pt idx="304">
                  <c:v>8.3178082191999998</c:v>
                </c:pt>
                <c:pt idx="305">
                  <c:v>8.3178082191999998</c:v>
                </c:pt>
                <c:pt idx="306">
                  <c:v>8.3178082191999998</c:v>
                </c:pt>
                <c:pt idx="307">
                  <c:v>8.3178082191999998</c:v>
                </c:pt>
                <c:pt idx="308">
                  <c:v>8.3178082191999998</c:v>
                </c:pt>
                <c:pt idx="309">
                  <c:v>8.3178082191999998</c:v>
                </c:pt>
                <c:pt idx="310">
                  <c:v>8.3178082191999998</c:v>
                </c:pt>
                <c:pt idx="311">
                  <c:v>8.3178082191999998</c:v>
                </c:pt>
                <c:pt idx="312">
                  <c:v>8.3178082191999998</c:v>
                </c:pt>
                <c:pt idx="313">
                  <c:v>8.3178082191999998</c:v>
                </c:pt>
                <c:pt idx="314">
                  <c:v>8.3178082191999998</c:v>
                </c:pt>
                <c:pt idx="315">
                  <c:v>8.3178082191999998</c:v>
                </c:pt>
                <c:pt idx="316">
                  <c:v>8.3178082191999998</c:v>
                </c:pt>
                <c:pt idx="317">
                  <c:v>8.3178082191999998</c:v>
                </c:pt>
                <c:pt idx="318">
                  <c:v>8.3178082191999998</c:v>
                </c:pt>
                <c:pt idx="319">
                  <c:v>8.3178082191999998</c:v>
                </c:pt>
                <c:pt idx="320">
                  <c:v>8.3178082191999998</c:v>
                </c:pt>
                <c:pt idx="321">
                  <c:v>8.3178082191999998</c:v>
                </c:pt>
                <c:pt idx="322">
                  <c:v>8.3178082191999998</c:v>
                </c:pt>
                <c:pt idx="323">
                  <c:v>8.3178082191999998</c:v>
                </c:pt>
                <c:pt idx="324">
                  <c:v>8.3178082191999998</c:v>
                </c:pt>
                <c:pt idx="325">
                  <c:v>8.3178082191999998</c:v>
                </c:pt>
                <c:pt idx="326">
                  <c:v>8.3178082191999998</c:v>
                </c:pt>
                <c:pt idx="327">
                  <c:v>8.3178082191999998</c:v>
                </c:pt>
                <c:pt idx="328">
                  <c:v>8.3178082191999998</c:v>
                </c:pt>
                <c:pt idx="329">
                  <c:v>8.3178082191999998</c:v>
                </c:pt>
                <c:pt idx="330">
                  <c:v>8.3178082191999998</c:v>
                </c:pt>
                <c:pt idx="331">
                  <c:v>8.3178082191999998</c:v>
                </c:pt>
                <c:pt idx="332">
                  <c:v>8.3178082191999998</c:v>
                </c:pt>
                <c:pt idx="333">
                  <c:v>8.3178082191999998</c:v>
                </c:pt>
                <c:pt idx="334">
                  <c:v>8.3178082191999998</c:v>
                </c:pt>
                <c:pt idx="335">
                  <c:v>8.3178082191999998</c:v>
                </c:pt>
                <c:pt idx="336">
                  <c:v>8.3178082191999998</c:v>
                </c:pt>
                <c:pt idx="337">
                  <c:v>8.3178082191999998</c:v>
                </c:pt>
                <c:pt idx="338">
                  <c:v>8.3178082191999998</c:v>
                </c:pt>
                <c:pt idx="339">
                  <c:v>8.3178082191999998</c:v>
                </c:pt>
                <c:pt idx="340">
                  <c:v>8.3178082191999998</c:v>
                </c:pt>
                <c:pt idx="341">
                  <c:v>8.3178082191999998</c:v>
                </c:pt>
                <c:pt idx="342">
                  <c:v>8.3178082191999998</c:v>
                </c:pt>
                <c:pt idx="343">
                  <c:v>8.3178082191999998</c:v>
                </c:pt>
                <c:pt idx="344">
                  <c:v>8.3178082191999998</c:v>
                </c:pt>
                <c:pt idx="345">
                  <c:v>8.3178082191999998</c:v>
                </c:pt>
                <c:pt idx="346">
                  <c:v>8.3178082191999998</c:v>
                </c:pt>
                <c:pt idx="347">
                  <c:v>8.3178082191999998</c:v>
                </c:pt>
                <c:pt idx="348">
                  <c:v>8.3178082191999998</c:v>
                </c:pt>
                <c:pt idx="349">
                  <c:v>8.3178082191999998</c:v>
                </c:pt>
                <c:pt idx="350">
                  <c:v>8.3178082191999998</c:v>
                </c:pt>
                <c:pt idx="351">
                  <c:v>8.3178082191999998</c:v>
                </c:pt>
                <c:pt idx="352">
                  <c:v>8.3178082191999998</c:v>
                </c:pt>
                <c:pt idx="353">
                  <c:v>8.3178082191999998</c:v>
                </c:pt>
                <c:pt idx="354">
                  <c:v>8.3178082191999998</c:v>
                </c:pt>
                <c:pt idx="355">
                  <c:v>8.3178082191999998</c:v>
                </c:pt>
                <c:pt idx="356">
                  <c:v>8.3178082191999998</c:v>
                </c:pt>
                <c:pt idx="357">
                  <c:v>8.3178082191999998</c:v>
                </c:pt>
                <c:pt idx="358">
                  <c:v>8.3178082191999998</c:v>
                </c:pt>
                <c:pt idx="359">
                  <c:v>8.3178082191999998</c:v>
                </c:pt>
                <c:pt idx="360">
                  <c:v>8.3178082191999998</c:v>
                </c:pt>
                <c:pt idx="361">
                  <c:v>8.3178082191999998</c:v>
                </c:pt>
                <c:pt idx="362">
                  <c:v>8.3178082191999998</c:v>
                </c:pt>
                <c:pt idx="363">
                  <c:v>8.3178082191999998</c:v>
                </c:pt>
                <c:pt idx="364">
                  <c:v>8.3178082191999998</c:v>
                </c:pt>
              </c:numCache>
            </c:numRef>
          </c:val>
          <c:extLst>
            <c:ext xmlns:c16="http://schemas.microsoft.com/office/drawing/2014/chart" uri="{C3380CC4-5D6E-409C-BE32-E72D297353CC}">
              <c16:uniqueId val="{00000008-0A55-4BAB-86A1-D1DD1347C71F}"/>
            </c:ext>
          </c:extLst>
        </c:ser>
        <c:ser>
          <c:idx val="9"/>
          <c:order val="9"/>
          <c:tx>
            <c:strRef>
              <c:f>'2019-20 Severe Load Curve'!$M$38</c:f>
              <c:strCache>
                <c:ptCount val="1"/>
                <c:pt idx="0">
                  <c:v>IUK</c:v>
                </c:pt>
              </c:strCache>
            </c:strRef>
          </c:tx>
          <c:spPr>
            <a:solidFill>
              <a:srgbClr val="FF0000"/>
            </a:solidFill>
            <a:ln w="25400">
              <a:noFill/>
            </a:ln>
          </c:spPr>
          <c:invertIfNegative val="0"/>
          <c:val>
            <c:numRef>
              <c:f>'2019-20 Severe Load Curve'!$M$39:$M$403</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1</c:v>
                </c:pt>
                <c:pt idx="155">
                  <c:v>3</c:v>
                </c:pt>
                <c:pt idx="156">
                  <c:v>6</c:v>
                </c:pt>
                <c:pt idx="157">
                  <c:v>9</c:v>
                </c:pt>
                <c:pt idx="158">
                  <c:v>12</c:v>
                </c:pt>
                <c:pt idx="159">
                  <c:v>14</c:v>
                </c:pt>
                <c:pt idx="160">
                  <c:v>17</c:v>
                </c:pt>
                <c:pt idx="161">
                  <c:v>20</c:v>
                </c:pt>
                <c:pt idx="162">
                  <c:v>23</c:v>
                </c:pt>
                <c:pt idx="163">
                  <c:v>25</c:v>
                </c:pt>
                <c:pt idx="164">
                  <c:v>28</c:v>
                </c:pt>
                <c:pt idx="165">
                  <c:v>31</c:v>
                </c:pt>
                <c:pt idx="166">
                  <c:v>34</c:v>
                </c:pt>
                <c:pt idx="167">
                  <c:v>36</c:v>
                </c:pt>
                <c:pt idx="168">
                  <c:v>39</c:v>
                </c:pt>
                <c:pt idx="169">
                  <c:v>42</c:v>
                </c:pt>
                <c:pt idx="170">
                  <c:v>45</c:v>
                </c:pt>
                <c:pt idx="171">
                  <c:v>47</c:v>
                </c:pt>
                <c:pt idx="172">
                  <c:v>50</c:v>
                </c:pt>
                <c:pt idx="173">
                  <c:v>53</c:v>
                </c:pt>
                <c:pt idx="174">
                  <c:v>56</c:v>
                </c:pt>
                <c:pt idx="175">
                  <c:v>59</c:v>
                </c:pt>
                <c:pt idx="176">
                  <c:v>61</c:v>
                </c:pt>
                <c:pt idx="177">
                  <c:v>64</c:v>
                </c:pt>
                <c:pt idx="178">
                  <c:v>67</c:v>
                </c:pt>
                <c:pt idx="179">
                  <c:v>70</c:v>
                </c:pt>
                <c:pt idx="180">
                  <c:v>72</c:v>
                </c:pt>
                <c:pt idx="181">
                  <c:v>75</c:v>
                </c:pt>
                <c:pt idx="182">
                  <c:v>78</c:v>
                </c:pt>
                <c:pt idx="183">
                  <c:v>81</c:v>
                </c:pt>
                <c:pt idx="184">
                  <c:v>83</c:v>
                </c:pt>
                <c:pt idx="185">
                  <c:v>86</c:v>
                </c:pt>
                <c:pt idx="186">
                  <c:v>89</c:v>
                </c:pt>
                <c:pt idx="187">
                  <c:v>91</c:v>
                </c:pt>
                <c:pt idx="188">
                  <c:v>94</c:v>
                </c:pt>
                <c:pt idx="189">
                  <c:v>97</c:v>
                </c:pt>
                <c:pt idx="190">
                  <c:v>100</c:v>
                </c:pt>
                <c:pt idx="191">
                  <c:v>102</c:v>
                </c:pt>
                <c:pt idx="192">
                  <c:v>105</c:v>
                </c:pt>
                <c:pt idx="193">
                  <c:v>108</c:v>
                </c:pt>
                <c:pt idx="194">
                  <c:v>111</c:v>
                </c:pt>
                <c:pt idx="195">
                  <c:v>113</c:v>
                </c:pt>
                <c:pt idx="196">
                  <c:v>116</c:v>
                </c:pt>
                <c:pt idx="197">
                  <c:v>119</c:v>
                </c:pt>
                <c:pt idx="198">
                  <c:v>121</c:v>
                </c:pt>
                <c:pt idx="199">
                  <c:v>124</c:v>
                </c:pt>
                <c:pt idx="200">
                  <c:v>127</c:v>
                </c:pt>
                <c:pt idx="201">
                  <c:v>129</c:v>
                </c:pt>
                <c:pt idx="202">
                  <c:v>132</c:v>
                </c:pt>
                <c:pt idx="203">
                  <c:v>135</c:v>
                </c:pt>
                <c:pt idx="204">
                  <c:v>137</c:v>
                </c:pt>
                <c:pt idx="205">
                  <c:v>140</c:v>
                </c:pt>
                <c:pt idx="206">
                  <c:v>143</c:v>
                </c:pt>
                <c:pt idx="207">
                  <c:v>145</c:v>
                </c:pt>
                <c:pt idx="208">
                  <c:v>148</c:v>
                </c:pt>
                <c:pt idx="209">
                  <c:v>150</c:v>
                </c:pt>
                <c:pt idx="210">
                  <c:v>153</c:v>
                </c:pt>
                <c:pt idx="211">
                  <c:v>156</c:v>
                </c:pt>
                <c:pt idx="212">
                  <c:v>158</c:v>
                </c:pt>
                <c:pt idx="213">
                  <c:v>161</c:v>
                </c:pt>
                <c:pt idx="214">
                  <c:v>163</c:v>
                </c:pt>
                <c:pt idx="215">
                  <c:v>166</c:v>
                </c:pt>
                <c:pt idx="216">
                  <c:v>168</c:v>
                </c:pt>
                <c:pt idx="217">
                  <c:v>171</c:v>
                </c:pt>
                <c:pt idx="218">
                  <c:v>174</c:v>
                </c:pt>
                <c:pt idx="219">
                  <c:v>176</c:v>
                </c:pt>
                <c:pt idx="220">
                  <c:v>179</c:v>
                </c:pt>
                <c:pt idx="221">
                  <c:v>181</c:v>
                </c:pt>
                <c:pt idx="222">
                  <c:v>184</c:v>
                </c:pt>
                <c:pt idx="223">
                  <c:v>186</c:v>
                </c:pt>
                <c:pt idx="224">
                  <c:v>188</c:v>
                </c:pt>
                <c:pt idx="225">
                  <c:v>191</c:v>
                </c:pt>
                <c:pt idx="226">
                  <c:v>193</c:v>
                </c:pt>
                <c:pt idx="227">
                  <c:v>196</c:v>
                </c:pt>
                <c:pt idx="228">
                  <c:v>198</c:v>
                </c:pt>
                <c:pt idx="229">
                  <c:v>201</c:v>
                </c:pt>
                <c:pt idx="230">
                  <c:v>203</c:v>
                </c:pt>
                <c:pt idx="231">
                  <c:v>205</c:v>
                </c:pt>
                <c:pt idx="232">
                  <c:v>208</c:v>
                </c:pt>
                <c:pt idx="233">
                  <c:v>210</c:v>
                </c:pt>
                <c:pt idx="234">
                  <c:v>212</c:v>
                </c:pt>
                <c:pt idx="235">
                  <c:v>215</c:v>
                </c:pt>
                <c:pt idx="236">
                  <c:v>217</c:v>
                </c:pt>
                <c:pt idx="237">
                  <c:v>219</c:v>
                </c:pt>
                <c:pt idx="238">
                  <c:v>222</c:v>
                </c:pt>
                <c:pt idx="239">
                  <c:v>224</c:v>
                </c:pt>
                <c:pt idx="240">
                  <c:v>226</c:v>
                </c:pt>
                <c:pt idx="241">
                  <c:v>228</c:v>
                </c:pt>
                <c:pt idx="242">
                  <c:v>231</c:v>
                </c:pt>
                <c:pt idx="243">
                  <c:v>233</c:v>
                </c:pt>
                <c:pt idx="244">
                  <c:v>235</c:v>
                </c:pt>
                <c:pt idx="245">
                  <c:v>237</c:v>
                </c:pt>
                <c:pt idx="246">
                  <c:v>239</c:v>
                </c:pt>
                <c:pt idx="247">
                  <c:v>242</c:v>
                </c:pt>
                <c:pt idx="248">
                  <c:v>244</c:v>
                </c:pt>
                <c:pt idx="249">
                  <c:v>246</c:v>
                </c:pt>
                <c:pt idx="250">
                  <c:v>248</c:v>
                </c:pt>
                <c:pt idx="251">
                  <c:v>250</c:v>
                </c:pt>
                <c:pt idx="252">
                  <c:v>252</c:v>
                </c:pt>
                <c:pt idx="253">
                  <c:v>254</c:v>
                </c:pt>
                <c:pt idx="254">
                  <c:v>256</c:v>
                </c:pt>
                <c:pt idx="255">
                  <c:v>258</c:v>
                </c:pt>
                <c:pt idx="256">
                  <c:v>260</c:v>
                </c:pt>
                <c:pt idx="257">
                  <c:v>262</c:v>
                </c:pt>
                <c:pt idx="258">
                  <c:v>264</c:v>
                </c:pt>
                <c:pt idx="259">
                  <c:v>266</c:v>
                </c:pt>
                <c:pt idx="260">
                  <c:v>268</c:v>
                </c:pt>
                <c:pt idx="261">
                  <c:v>270</c:v>
                </c:pt>
                <c:pt idx="262">
                  <c:v>272</c:v>
                </c:pt>
                <c:pt idx="263">
                  <c:v>274</c:v>
                </c:pt>
                <c:pt idx="264">
                  <c:v>276</c:v>
                </c:pt>
                <c:pt idx="265">
                  <c:v>277</c:v>
                </c:pt>
                <c:pt idx="266">
                  <c:v>279</c:v>
                </c:pt>
                <c:pt idx="267">
                  <c:v>281</c:v>
                </c:pt>
                <c:pt idx="268">
                  <c:v>283</c:v>
                </c:pt>
                <c:pt idx="269">
                  <c:v>285</c:v>
                </c:pt>
                <c:pt idx="270">
                  <c:v>286</c:v>
                </c:pt>
                <c:pt idx="271">
                  <c:v>288</c:v>
                </c:pt>
                <c:pt idx="272">
                  <c:v>290</c:v>
                </c:pt>
                <c:pt idx="273">
                  <c:v>292</c:v>
                </c:pt>
                <c:pt idx="274">
                  <c:v>293</c:v>
                </c:pt>
                <c:pt idx="275">
                  <c:v>295</c:v>
                </c:pt>
                <c:pt idx="276">
                  <c:v>296</c:v>
                </c:pt>
                <c:pt idx="277">
                  <c:v>298</c:v>
                </c:pt>
                <c:pt idx="278">
                  <c:v>300</c:v>
                </c:pt>
                <c:pt idx="279">
                  <c:v>301</c:v>
                </c:pt>
                <c:pt idx="280">
                  <c:v>303</c:v>
                </c:pt>
                <c:pt idx="281">
                  <c:v>304</c:v>
                </c:pt>
                <c:pt idx="282">
                  <c:v>306</c:v>
                </c:pt>
                <c:pt idx="283">
                  <c:v>307</c:v>
                </c:pt>
                <c:pt idx="284">
                  <c:v>309</c:v>
                </c:pt>
                <c:pt idx="285">
                  <c:v>310</c:v>
                </c:pt>
                <c:pt idx="286">
                  <c:v>312</c:v>
                </c:pt>
                <c:pt idx="287">
                  <c:v>313</c:v>
                </c:pt>
                <c:pt idx="288">
                  <c:v>314</c:v>
                </c:pt>
                <c:pt idx="289">
                  <c:v>316</c:v>
                </c:pt>
                <c:pt idx="290">
                  <c:v>317</c:v>
                </c:pt>
                <c:pt idx="291">
                  <c:v>318</c:v>
                </c:pt>
                <c:pt idx="292">
                  <c:v>320</c:v>
                </c:pt>
                <c:pt idx="293">
                  <c:v>321</c:v>
                </c:pt>
                <c:pt idx="294">
                  <c:v>322</c:v>
                </c:pt>
                <c:pt idx="295">
                  <c:v>323</c:v>
                </c:pt>
                <c:pt idx="296">
                  <c:v>325</c:v>
                </c:pt>
                <c:pt idx="297">
                  <c:v>326</c:v>
                </c:pt>
                <c:pt idx="298">
                  <c:v>327</c:v>
                </c:pt>
                <c:pt idx="299">
                  <c:v>328</c:v>
                </c:pt>
                <c:pt idx="300">
                  <c:v>329</c:v>
                </c:pt>
                <c:pt idx="301">
                  <c:v>330</c:v>
                </c:pt>
                <c:pt idx="302">
                  <c:v>331</c:v>
                </c:pt>
                <c:pt idx="303">
                  <c:v>332</c:v>
                </c:pt>
                <c:pt idx="304">
                  <c:v>333</c:v>
                </c:pt>
                <c:pt idx="305">
                  <c:v>334</c:v>
                </c:pt>
                <c:pt idx="306">
                  <c:v>335</c:v>
                </c:pt>
                <c:pt idx="307">
                  <c:v>336</c:v>
                </c:pt>
                <c:pt idx="308">
                  <c:v>337</c:v>
                </c:pt>
                <c:pt idx="309">
                  <c:v>338</c:v>
                </c:pt>
                <c:pt idx="310">
                  <c:v>339</c:v>
                </c:pt>
                <c:pt idx="311">
                  <c:v>340</c:v>
                </c:pt>
                <c:pt idx="312">
                  <c:v>341</c:v>
                </c:pt>
                <c:pt idx="313">
                  <c:v>341</c:v>
                </c:pt>
                <c:pt idx="314">
                  <c:v>342</c:v>
                </c:pt>
                <c:pt idx="315">
                  <c:v>343</c:v>
                </c:pt>
                <c:pt idx="316">
                  <c:v>344</c:v>
                </c:pt>
                <c:pt idx="317">
                  <c:v>344</c:v>
                </c:pt>
                <c:pt idx="318">
                  <c:v>345</c:v>
                </c:pt>
                <c:pt idx="319">
                  <c:v>346</c:v>
                </c:pt>
                <c:pt idx="320">
                  <c:v>346</c:v>
                </c:pt>
                <c:pt idx="321">
                  <c:v>347</c:v>
                </c:pt>
                <c:pt idx="322">
                  <c:v>348</c:v>
                </c:pt>
                <c:pt idx="323">
                  <c:v>348</c:v>
                </c:pt>
                <c:pt idx="324">
                  <c:v>349</c:v>
                </c:pt>
                <c:pt idx="325">
                  <c:v>349</c:v>
                </c:pt>
                <c:pt idx="326">
                  <c:v>350</c:v>
                </c:pt>
                <c:pt idx="327">
                  <c:v>350</c:v>
                </c:pt>
                <c:pt idx="328">
                  <c:v>350</c:v>
                </c:pt>
                <c:pt idx="329">
                  <c:v>350</c:v>
                </c:pt>
                <c:pt idx="330">
                  <c:v>351</c:v>
                </c:pt>
                <c:pt idx="331">
                  <c:v>351</c:v>
                </c:pt>
                <c:pt idx="332">
                  <c:v>351</c:v>
                </c:pt>
                <c:pt idx="333">
                  <c:v>351</c:v>
                </c:pt>
                <c:pt idx="334">
                  <c:v>351</c:v>
                </c:pt>
                <c:pt idx="335">
                  <c:v>351</c:v>
                </c:pt>
                <c:pt idx="336">
                  <c:v>352</c:v>
                </c:pt>
                <c:pt idx="337">
                  <c:v>352</c:v>
                </c:pt>
                <c:pt idx="338">
                  <c:v>352</c:v>
                </c:pt>
                <c:pt idx="339">
                  <c:v>352</c:v>
                </c:pt>
                <c:pt idx="340">
                  <c:v>352</c:v>
                </c:pt>
                <c:pt idx="341">
                  <c:v>352</c:v>
                </c:pt>
                <c:pt idx="342">
                  <c:v>353</c:v>
                </c:pt>
                <c:pt idx="343">
                  <c:v>353</c:v>
                </c:pt>
                <c:pt idx="344">
                  <c:v>353</c:v>
                </c:pt>
                <c:pt idx="345">
                  <c:v>353</c:v>
                </c:pt>
                <c:pt idx="346">
                  <c:v>353</c:v>
                </c:pt>
                <c:pt idx="347">
                  <c:v>353</c:v>
                </c:pt>
                <c:pt idx="348">
                  <c:v>353</c:v>
                </c:pt>
                <c:pt idx="349">
                  <c:v>353</c:v>
                </c:pt>
                <c:pt idx="350">
                  <c:v>354</c:v>
                </c:pt>
                <c:pt idx="351">
                  <c:v>354</c:v>
                </c:pt>
                <c:pt idx="352">
                  <c:v>354</c:v>
                </c:pt>
                <c:pt idx="353">
                  <c:v>354</c:v>
                </c:pt>
                <c:pt idx="354">
                  <c:v>354</c:v>
                </c:pt>
                <c:pt idx="355">
                  <c:v>354</c:v>
                </c:pt>
                <c:pt idx="356">
                  <c:v>354</c:v>
                </c:pt>
                <c:pt idx="357">
                  <c:v>354</c:v>
                </c:pt>
                <c:pt idx="358">
                  <c:v>354</c:v>
                </c:pt>
                <c:pt idx="359">
                  <c:v>354</c:v>
                </c:pt>
                <c:pt idx="360">
                  <c:v>354</c:v>
                </c:pt>
                <c:pt idx="361">
                  <c:v>354</c:v>
                </c:pt>
                <c:pt idx="362">
                  <c:v>354</c:v>
                </c:pt>
                <c:pt idx="363">
                  <c:v>354</c:v>
                </c:pt>
                <c:pt idx="364">
                  <c:v>354</c:v>
                </c:pt>
              </c:numCache>
            </c:numRef>
          </c:val>
          <c:extLst>
            <c:ext xmlns:c16="http://schemas.microsoft.com/office/drawing/2014/chart" uri="{C3380CC4-5D6E-409C-BE32-E72D297353CC}">
              <c16:uniqueId val="{00000009-0A55-4BAB-86A1-D1DD1347C71F}"/>
            </c:ext>
          </c:extLst>
        </c:ser>
        <c:dLbls>
          <c:showLegendKey val="0"/>
          <c:showVal val="0"/>
          <c:showCatName val="0"/>
          <c:showSerName val="0"/>
          <c:showPercent val="0"/>
          <c:showBubbleSize val="0"/>
        </c:dLbls>
        <c:gapWidth val="0"/>
        <c:overlap val="100"/>
        <c:axId val="173886080"/>
        <c:axId val="173896448"/>
      </c:barChart>
      <c:catAx>
        <c:axId val="17388608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682108354762583"/>
              <c:y val="0.71755026001130406"/>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896448"/>
        <c:crosses val="autoZero"/>
        <c:auto val="1"/>
        <c:lblAlgn val="ctr"/>
        <c:lblOffset val="100"/>
        <c:tickLblSkip val="20"/>
        <c:tickMarkSkip val="1"/>
        <c:noMultiLvlLbl val="0"/>
      </c:catAx>
      <c:valAx>
        <c:axId val="17389644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3193739870257068E-3"/>
              <c:y val="0.377660931723939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886080"/>
        <c:crosses val="autoZero"/>
        <c:crossBetween val="between"/>
      </c:valAx>
      <c:spPr>
        <a:noFill/>
        <a:ln w="12700">
          <a:solidFill>
            <a:srgbClr val="808080"/>
          </a:solidFill>
          <a:prstDash val="solid"/>
        </a:ln>
      </c:spPr>
    </c:plotArea>
    <c:legend>
      <c:legendPos val="b"/>
      <c:layout>
        <c:manualLayout>
          <c:xMode val="edge"/>
          <c:yMode val="edge"/>
          <c:x val="9.7600920226503907E-2"/>
          <c:y val="0.77823335900217117"/>
          <c:w val="0.86930872586148811"/>
          <c:h val="0.15400875611640485"/>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7257771986919495"/>
          <c:y val="1.6614015361646518E-2"/>
        </c:manualLayout>
      </c:layout>
      <c:overlay val="0"/>
      <c:spPr>
        <a:noFill/>
        <a:ln w="25400">
          <a:noFill/>
        </a:ln>
      </c:spPr>
    </c:title>
    <c:autoTitleDeleted val="0"/>
    <c:plotArea>
      <c:layout>
        <c:manualLayout>
          <c:layoutTarget val="inner"/>
          <c:xMode val="edge"/>
          <c:yMode val="edge"/>
          <c:x val="0.10338178702731129"/>
          <c:y val="0.11313670227222804"/>
          <c:w val="0.87002447894202029"/>
          <c:h val="0.52353182906352036"/>
        </c:manualLayout>
      </c:layout>
      <c:barChart>
        <c:barDir val="col"/>
        <c:grouping val="stacked"/>
        <c:varyColors val="0"/>
        <c:ser>
          <c:idx val="1"/>
          <c:order val="0"/>
          <c:tx>
            <c:strRef>
              <c:f>'2019-20 Severe Load Curve'!$R$38</c:f>
              <c:strCache>
                <c:ptCount val="1"/>
                <c:pt idx="0">
                  <c:v>NDM 0 - 73.2 MWh</c:v>
                </c:pt>
              </c:strCache>
            </c:strRef>
          </c:tx>
          <c:spPr>
            <a:solidFill>
              <a:srgbClr val="CCFFFF"/>
            </a:solidFill>
            <a:ln w="25400">
              <a:noFill/>
            </a:ln>
          </c:spPr>
          <c:invertIfNegative val="0"/>
          <c:val>
            <c:numRef>
              <c:f>'2019-20 Severe Load Curve'!$R$39:$R$403</c:f>
              <c:numCache>
                <c:formatCode>0</c:formatCode>
                <c:ptCount val="365"/>
                <c:pt idx="0">
                  <c:v>2894.0418599999998</c:v>
                </c:pt>
                <c:pt idx="1">
                  <c:v>2820.9818974</c:v>
                </c:pt>
                <c:pt idx="2">
                  <c:v>2755.1430039000002</c:v>
                </c:pt>
                <c:pt idx="3">
                  <c:v>2693.7374829</c:v>
                </c:pt>
                <c:pt idx="4">
                  <c:v>2637.2377956</c:v>
                </c:pt>
                <c:pt idx="5">
                  <c:v>2582.5738873999999</c:v>
                </c:pt>
                <c:pt idx="6">
                  <c:v>2535.2912855</c:v>
                </c:pt>
                <c:pt idx="7">
                  <c:v>2488.4873782999998</c:v>
                </c:pt>
                <c:pt idx="8">
                  <c:v>2448.7466703999999</c:v>
                </c:pt>
                <c:pt idx="9">
                  <c:v>2412.8618111999999</c:v>
                </c:pt>
                <c:pt idx="10">
                  <c:v>2384.1399603</c:v>
                </c:pt>
                <c:pt idx="11">
                  <c:v>2354.8746534000002</c:v>
                </c:pt>
                <c:pt idx="12">
                  <c:v>2328.9599008</c:v>
                </c:pt>
                <c:pt idx="13">
                  <c:v>2304.7598490999999</c:v>
                </c:pt>
                <c:pt idx="14">
                  <c:v>2284.3841997</c:v>
                </c:pt>
                <c:pt idx="15">
                  <c:v>2264.7051701999999</c:v>
                </c:pt>
                <c:pt idx="16">
                  <c:v>2246.6613057</c:v>
                </c:pt>
                <c:pt idx="17">
                  <c:v>2231.1571158000002</c:v>
                </c:pt>
                <c:pt idx="18">
                  <c:v>2217.7416477000002</c:v>
                </c:pt>
                <c:pt idx="19">
                  <c:v>2206.9187390000002</c:v>
                </c:pt>
                <c:pt idx="20">
                  <c:v>2196.8132722</c:v>
                </c:pt>
                <c:pt idx="21">
                  <c:v>2187.369252</c:v>
                </c:pt>
                <c:pt idx="22">
                  <c:v>2178.6910803999999</c:v>
                </c:pt>
                <c:pt idx="23">
                  <c:v>2170.5077084</c:v>
                </c:pt>
                <c:pt idx="24">
                  <c:v>2163.3982704</c:v>
                </c:pt>
                <c:pt idx="25">
                  <c:v>2155.3762316000002</c:v>
                </c:pt>
                <c:pt idx="26">
                  <c:v>2146.6582199999998</c:v>
                </c:pt>
                <c:pt idx="27">
                  <c:v>2137.8880389999999</c:v>
                </c:pt>
                <c:pt idx="28">
                  <c:v>2128.9917283999998</c:v>
                </c:pt>
                <c:pt idx="29">
                  <c:v>2118.7123921000002</c:v>
                </c:pt>
                <c:pt idx="30">
                  <c:v>2107.9625546000002</c:v>
                </c:pt>
                <c:pt idx="31">
                  <c:v>2097.1718836999999</c:v>
                </c:pt>
                <c:pt idx="32">
                  <c:v>2087.8928372999999</c:v>
                </c:pt>
                <c:pt idx="33">
                  <c:v>2076.0664247</c:v>
                </c:pt>
                <c:pt idx="34">
                  <c:v>2065.1379932</c:v>
                </c:pt>
                <c:pt idx="35">
                  <c:v>2054.5868148</c:v>
                </c:pt>
                <c:pt idx="36">
                  <c:v>2044.7323117999999</c:v>
                </c:pt>
                <c:pt idx="37">
                  <c:v>2034.0794343</c:v>
                </c:pt>
                <c:pt idx="38">
                  <c:v>2023.4276943</c:v>
                </c:pt>
                <c:pt idx="39">
                  <c:v>2012.8354492000001</c:v>
                </c:pt>
                <c:pt idx="40">
                  <c:v>2002.4946049</c:v>
                </c:pt>
                <c:pt idx="41">
                  <c:v>1992.8398595000001</c:v>
                </c:pt>
                <c:pt idx="42">
                  <c:v>1984.8599383000001</c:v>
                </c:pt>
                <c:pt idx="43">
                  <c:v>1975.1396122000001</c:v>
                </c:pt>
                <c:pt idx="44">
                  <c:v>1963.9449267</c:v>
                </c:pt>
                <c:pt idx="45">
                  <c:v>1952.6374983000001</c:v>
                </c:pt>
                <c:pt idx="46">
                  <c:v>1942.2875716999999</c:v>
                </c:pt>
                <c:pt idx="47">
                  <c:v>1931.3451396</c:v>
                </c:pt>
                <c:pt idx="48">
                  <c:v>1920.8952526999999</c:v>
                </c:pt>
                <c:pt idx="49">
                  <c:v>1911.4880713</c:v>
                </c:pt>
                <c:pt idx="50">
                  <c:v>1903.6200231</c:v>
                </c:pt>
                <c:pt idx="51">
                  <c:v>1896.1929276000001</c:v>
                </c:pt>
                <c:pt idx="52">
                  <c:v>1887.4929717</c:v>
                </c:pt>
                <c:pt idx="53">
                  <c:v>1878.3595092</c:v>
                </c:pt>
                <c:pt idx="54">
                  <c:v>1869.8571391</c:v>
                </c:pt>
                <c:pt idx="55">
                  <c:v>1860.9574201</c:v>
                </c:pt>
                <c:pt idx="56">
                  <c:v>1851.2628594</c:v>
                </c:pt>
                <c:pt idx="57">
                  <c:v>1842.0106120999999</c:v>
                </c:pt>
                <c:pt idx="58">
                  <c:v>1833.156825</c:v>
                </c:pt>
                <c:pt idx="59">
                  <c:v>1823.8316387</c:v>
                </c:pt>
                <c:pt idx="60">
                  <c:v>1815.2823426</c:v>
                </c:pt>
                <c:pt idx="61">
                  <c:v>1808.0808354000001</c:v>
                </c:pt>
                <c:pt idx="62">
                  <c:v>1799.0997359</c:v>
                </c:pt>
                <c:pt idx="63">
                  <c:v>1790.5036611999999</c:v>
                </c:pt>
                <c:pt idx="64">
                  <c:v>1781.2094588</c:v>
                </c:pt>
                <c:pt idx="65">
                  <c:v>1772.2683723</c:v>
                </c:pt>
                <c:pt idx="66">
                  <c:v>1763.2880640999999</c:v>
                </c:pt>
                <c:pt idx="67">
                  <c:v>1754.2846002000001</c:v>
                </c:pt>
                <c:pt idx="68">
                  <c:v>1746.0425485000001</c:v>
                </c:pt>
                <c:pt idx="69">
                  <c:v>1737.0693798</c:v>
                </c:pt>
                <c:pt idx="70">
                  <c:v>1729.0389258</c:v>
                </c:pt>
                <c:pt idx="71">
                  <c:v>1720.819512</c:v>
                </c:pt>
                <c:pt idx="72">
                  <c:v>1711.9545711000001</c:v>
                </c:pt>
                <c:pt idx="73">
                  <c:v>1703.270982</c:v>
                </c:pt>
                <c:pt idx="74">
                  <c:v>1694.0038663</c:v>
                </c:pt>
                <c:pt idx="75">
                  <c:v>1684.5849178000001</c:v>
                </c:pt>
                <c:pt idx="76">
                  <c:v>1675.1403035999999</c:v>
                </c:pt>
                <c:pt idx="77">
                  <c:v>1665.8505035000001</c:v>
                </c:pt>
                <c:pt idx="78">
                  <c:v>1657.0148412000001</c:v>
                </c:pt>
                <c:pt idx="79">
                  <c:v>1648.4444225</c:v>
                </c:pt>
                <c:pt idx="80">
                  <c:v>1639.2676945999999</c:v>
                </c:pt>
                <c:pt idx="81">
                  <c:v>1630.4637924000001</c:v>
                </c:pt>
                <c:pt idx="82">
                  <c:v>1621.4155677000001</c:v>
                </c:pt>
                <c:pt idx="83">
                  <c:v>1613.1049324000001</c:v>
                </c:pt>
                <c:pt idx="84">
                  <c:v>1604.5558524999999</c:v>
                </c:pt>
                <c:pt idx="85">
                  <c:v>1595.2582527</c:v>
                </c:pt>
                <c:pt idx="86">
                  <c:v>1586.3973424999999</c:v>
                </c:pt>
                <c:pt idx="87">
                  <c:v>1578.8860709999999</c:v>
                </c:pt>
                <c:pt idx="88">
                  <c:v>1571.2955025000001</c:v>
                </c:pt>
                <c:pt idx="89">
                  <c:v>1563.3514067999999</c:v>
                </c:pt>
                <c:pt idx="90">
                  <c:v>1555.1507987</c:v>
                </c:pt>
                <c:pt idx="91">
                  <c:v>1547.0945285</c:v>
                </c:pt>
                <c:pt idx="92">
                  <c:v>1539.1680839000001</c:v>
                </c:pt>
                <c:pt idx="93">
                  <c:v>1531.4790235999999</c:v>
                </c:pt>
                <c:pt idx="94">
                  <c:v>1523.6205190999999</c:v>
                </c:pt>
                <c:pt idx="95">
                  <c:v>1515.8517327</c:v>
                </c:pt>
                <c:pt idx="96">
                  <c:v>1508.2588295</c:v>
                </c:pt>
                <c:pt idx="97">
                  <c:v>1499.7614212000001</c:v>
                </c:pt>
                <c:pt idx="98">
                  <c:v>1492.5115705999999</c:v>
                </c:pt>
                <c:pt idx="99">
                  <c:v>1484.5328933999999</c:v>
                </c:pt>
                <c:pt idx="100">
                  <c:v>1476.5927847</c:v>
                </c:pt>
                <c:pt idx="101">
                  <c:v>1468.9654347999999</c:v>
                </c:pt>
                <c:pt idx="102">
                  <c:v>1461.0726247</c:v>
                </c:pt>
                <c:pt idx="103">
                  <c:v>1453.6629697999999</c:v>
                </c:pt>
                <c:pt idx="104">
                  <c:v>1445.8780747000001</c:v>
                </c:pt>
                <c:pt idx="105">
                  <c:v>1438.2998548</c:v>
                </c:pt>
                <c:pt idx="106">
                  <c:v>1430.682808</c:v>
                </c:pt>
                <c:pt idx="107">
                  <c:v>1422.0309493</c:v>
                </c:pt>
                <c:pt idx="108">
                  <c:v>1414.3444316</c:v>
                </c:pt>
                <c:pt idx="109">
                  <c:v>1406.0132819999999</c:v>
                </c:pt>
                <c:pt idx="110">
                  <c:v>1398.3379858000001</c:v>
                </c:pt>
                <c:pt idx="111">
                  <c:v>1390.1251444</c:v>
                </c:pt>
                <c:pt idx="112">
                  <c:v>1382.4178016000001</c:v>
                </c:pt>
                <c:pt idx="113">
                  <c:v>1374.4221227</c:v>
                </c:pt>
                <c:pt idx="114">
                  <c:v>1366.68686</c:v>
                </c:pt>
                <c:pt idx="115">
                  <c:v>1358.7201622</c:v>
                </c:pt>
                <c:pt idx="116">
                  <c:v>1351.167686</c:v>
                </c:pt>
                <c:pt idx="117">
                  <c:v>1343.3427935</c:v>
                </c:pt>
                <c:pt idx="118">
                  <c:v>1336.0245278</c:v>
                </c:pt>
                <c:pt idx="119">
                  <c:v>1328.5379358</c:v>
                </c:pt>
                <c:pt idx="120">
                  <c:v>1320.4521695000001</c:v>
                </c:pt>
                <c:pt idx="121">
                  <c:v>1312.3135133999999</c:v>
                </c:pt>
                <c:pt idx="122">
                  <c:v>1303.9607604</c:v>
                </c:pt>
                <c:pt idx="123">
                  <c:v>1295.7757477</c:v>
                </c:pt>
                <c:pt idx="124">
                  <c:v>1288.1620541</c:v>
                </c:pt>
                <c:pt idx="125">
                  <c:v>1279.6520619999999</c:v>
                </c:pt>
                <c:pt idx="126">
                  <c:v>1271.4027263</c:v>
                </c:pt>
                <c:pt idx="127">
                  <c:v>1263.6452764000001</c:v>
                </c:pt>
                <c:pt idx="128">
                  <c:v>1256.8430874999999</c:v>
                </c:pt>
                <c:pt idx="129">
                  <c:v>1249.7467867</c:v>
                </c:pt>
                <c:pt idx="130">
                  <c:v>1242.9297967</c:v>
                </c:pt>
                <c:pt idx="131">
                  <c:v>1235.8794845</c:v>
                </c:pt>
                <c:pt idx="132">
                  <c:v>1228.5913522000001</c:v>
                </c:pt>
                <c:pt idx="133">
                  <c:v>1222.2243323</c:v>
                </c:pt>
                <c:pt idx="134">
                  <c:v>1214.7917259999999</c:v>
                </c:pt>
                <c:pt idx="135">
                  <c:v>1208.4416699999999</c:v>
                </c:pt>
                <c:pt idx="136">
                  <c:v>1201.4411364</c:v>
                </c:pt>
                <c:pt idx="137">
                  <c:v>1195.1182736999999</c:v>
                </c:pt>
                <c:pt idx="138">
                  <c:v>1187.8462807999999</c:v>
                </c:pt>
                <c:pt idx="139">
                  <c:v>1180.8626446999999</c:v>
                </c:pt>
                <c:pt idx="140">
                  <c:v>1172.9870314</c:v>
                </c:pt>
                <c:pt idx="141">
                  <c:v>1166.0275053</c:v>
                </c:pt>
                <c:pt idx="142">
                  <c:v>1158.8659178</c:v>
                </c:pt>
                <c:pt idx="143">
                  <c:v>1152.1031982</c:v>
                </c:pt>
                <c:pt idx="144">
                  <c:v>1145.0106658</c:v>
                </c:pt>
                <c:pt idx="145">
                  <c:v>1137.5382887999999</c:v>
                </c:pt>
                <c:pt idx="146">
                  <c:v>1130.2842000000001</c:v>
                </c:pt>
                <c:pt idx="147">
                  <c:v>1123.6245872</c:v>
                </c:pt>
                <c:pt idx="148">
                  <c:v>1116.4039388000001</c:v>
                </c:pt>
                <c:pt idx="149">
                  <c:v>1109.1270823</c:v>
                </c:pt>
                <c:pt idx="150">
                  <c:v>1101.7480562000001</c:v>
                </c:pt>
                <c:pt idx="151">
                  <c:v>1094.0031749</c:v>
                </c:pt>
                <c:pt idx="152">
                  <c:v>1086.8010225999999</c:v>
                </c:pt>
                <c:pt idx="153">
                  <c:v>1080.3918504999999</c:v>
                </c:pt>
                <c:pt idx="154">
                  <c:v>1073.9768527000001</c:v>
                </c:pt>
                <c:pt idx="155">
                  <c:v>1067.1442125999999</c:v>
                </c:pt>
                <c:pt idx="156">
                  <c:v>1059.5297688999999</c:v>
                </c:pt>
                <c:pt idx="157">
                  <c:v>1051.6448436000001</c:v>
                </c:pt>
                <c:pt idx="158">
                  <c:v>1044.3335861</c:v>
                </c:pt>
                <c:pt idx="159">
                  <c:v>1037.0799568</c:v>
                </c:pt>
                <c:pt idx="160">
                  <c:v>1029.3042286</c:v>
                </c:pt>
                <c:pt idx="161">
                  <c:v>1021.8028207999999</c:v>
                </c:pt>
                <c:pt idx="162">
                  <c:v>1014.8667732</c:v>
                </c:pt>
                <c:pt idx="163">
                  <c:v>1007.1445612</c:v>
                </c:pt>
                <c:pt idx="164">
                  <c:v>999.06149639</c:v>
                </c:pt>
                <c:pt idx="165">
                  <c:v>991.77608534000001</c:v>
                </c:pt>
                <c:pt idx="166">
                  <c:v>984.71589209000001</c:v>
                </c:pt>
                <c:pt idx="167">
                  <c:v>977.93761697000002</c:v>
                </c:pt>
                <c:pt idx="168">
                  <c:v>970.95790364000004</c:v>
                </c:pt>
                <c:pt idx="169">
                  <c:v>964.08609563000005</c:v>
                </c:pt>
                <c:pt idx="170">
                  <c:v>957.39607164999995</c:v>
                </c:pt>
                <c:pt idx="171">
                  <c:v>950.38042763999999</c:v>
                </c:pt>
                <c:pt idx="172">
                  <c:v>943.31364275999999</c:v>
                </c:pt>
                <c:pt idx="173">
                  <c:v>936.54261701999997</c:v>
                </c:pt>
                <c:pt idx="174">
                  <c:v>930.11507531999996</c:v>
                </c:pt>
                <c:pt idx="175">
                  <c:v>923.37096692</c:v>
                </c:pt>
                <c:pt idx="176">
                  <c:v>916.18050977999997</c:v>
                </c:pt>
                <c:pt idx="177">
                  <c:v>909.85605778000001</c:v>
                </c:pt>
                <c:pt idx="178">
                  <c:v>903.37059896000005</c:v>
                </c:pt>
                <c:pt idx="179">
                  <c:v>896.52801922000003</c:v>
                </c:pt>
                <c:pt idx="180">
                  <c:v>890.09900212000002</c:v>
                </c:pt>
                <c:pt idx="181">
                  <c:v>884.04202264000003</c:v>
                </c:pt>
                <c:pt idx="182">
                  <c:v>878.39032708000002</c:v>
                </c:pt>
                <c:pt idx="183">
                  <c:v>871.47313102999999</c:v>
                </c:pt>
                <c:pt idx="184">
                  <c:v>865.20037047999995</c:v>
                </c:pt>
                <c:pt idx="185">
                  <c:v>859.17368429999999</c:v>
                </c:pt>
                <c:pt idx="186">
                  <c:v>853.32127767999998</c:v>
                </c:pt>
                <c:pt idx="187">
                  <c:v>846.71844620000002</c:v>
                </c:pt>
                <c:pt idx="188">
                  <c:v>840.17264755999997</c:v>
                </c:pt>
                <c:pt idx="189">
                  <c:v>832.95647010000005</c:v>
                </c:pt>
                <c:pt idx="190">
                  <c:v>825.77976923000006</c:v>
                </c:pt>
                <c:pt idx="191">
                  <c:v>819.32944877</c:v>
                </c:pt>
                <c:pt idx="192">
                  <c:v>812.15985054999999</c:v>
                </c:pt>
                <c:pt idx="193">
                  <c:v>806.48644128000001</c:v>
                </c:pt>
                <c:pt idx="194">
                  <c:v>800.12982232000002</c:v>
                </c:pt>
                <c:pt idx="195">
                  <c:v>793.40664389000005</c:v>
                </c:pt>
                <c:pt idx="196">
                  <c:v>786.61224257000003</c:v>
                </c:pt>
                <c:pt idx="197">
                  <c:v>780.23554330000002</c:v>
                </c:pt>
                <c:pt idx="198">
                  <c:v>773.99265255</c:v>
                </c:pt>
                <c:pt idx="199">
                  <c:v>768.16352181000002</c:v>
                </c:pt>
                <c:pt idx="200">
                  <c:v>761.03960686999994</c:v>
                </c:pt>
                <c:pt idx="201">
                  <c:v>754.31276593999996</c:v>
                </c:pt>
                <c:pt idx="202">
                  <c:v>747.32555196999999</c:v>
                </c:pt>
                <c:pt idx="203">
                  <c:v>740.35849037000003</c:v>
                </c:pt>
                <c:pt idx="204">
                  <c:v>733.80695803000003</c:v>
                </c:pt>
                <c:pt idx="205">
                  <c:v>726.90457314000002</c:v>
                </c:pt>
                <c:pt idx="206">
                  <c:v>719.62259834999998</c:v>
                </c:pt>
                <c:pt idx="207">
                  <c:v>712.66813833000003</c:v>
                </c:pt>
                <c:pt idx="208">
                  <c:v>706.37441894000006</c:v>
                </c:pt>
                <c:pt idx="209">
                  <c:v>699.67101214000002</c:v>
                </c:pt>
                <c:pt idx="210">
                  <c:v>693.11308016999999</c:v>
                </c:pt>
                <c:pt idx="211">
                  <c:v>686.27067822000004</c:v>
                </c:pt>
                <c:pt idx="212">
                  <c:v>679.90020623999999</c:v>
                </c:pt>
                <c:pt idx="213">
                  <c:v>673.05564052</c:v>
                </c:pt>
                <c:pt idx="214">
                  <c:v>666.33767344</c:v>
                </c:pt>
                <c:pt idx="215">
                  <c:v>659.27223586000002</c:v>
                </c:pt>
                <c:pt idx="216">
                  <c:v>652.76818951999996</c:v>
                </c:pt>
                <c:pt idx="217">
                  <c:v>646.78077545999997</c:v>
                </c:pt>
                <c:pt idx="218">
                  <c:v>640.02117849000001</c:v>
                </c:pt>
                <c:pt idx="219">
                  <c:v>633.56770258999995</c:v>
                </c:pt>
                <c:pt idx="220">
                  <c:v>626.88476063999997</c:v>
                </c:pt>
                <c:pt idx="221">
                  <c:v>620.52318286000002</c:v>
                </c:pt>
                <c:pt idx="222">
                  <c:v>614.53160396999999</c:v>
                </c:pt>
                <c:pt idx="223">
                  <c:v>608.04555125000002</c:v>
                </c:pt>
                <c:pt idx="224">
                  <c:v>603.02470582000001</c:v>
                </c:pt>
                <c:pt idx="225">
                  <c:v>599.09226939999996</c:v>
                </c:pt>
                <c:pt idx="226">
                  <c:v>595.44592050999995</c:v>
                </c:pt>
                <c:pt idx="227">
                  <c:v>591.19306796000001</c:v>
                </c:pt>
                <c:pt idx="228">
                  <c:v>586.78738335000003</c:v>
                </c:pt>
                <c:pt idx="229">
                  <c:v>582.92719111999997</c:v>
                </c:pt>
                <c:pt idx="230">
                  <c:v>578.27982743999996</c:v>
                </c:pt>
                <c:pt idx="231">
                  <c:v>573.65620637999996</c:v>
                </c:pt>
                <c:pt idx="232">
                  <c:v>569.38325368000005</c:v>
                </c:pt>
                <c:pt idx="233">
                  <c:v>564.89678819999995</c:v>
                </c:pt>
                <c:pt idx="234">
                  <c:v>560.91100687999995</c:v>
                </c:pt>
                <c:pt idx="235">
                  <c:v>556.64924365000002</c:v>
                </c:pt>
                <c:pt idx="236">
                  <c:v>553.04970362999995</c:v>
                </c:pt>
                <c:pt idx="237">
                  <c:v>548.56562124000004</c:v>
                </c:pt>
                <c:pt idx="238">
                  <c:v>543.79400168999996</c:v>
                </c:pt>
                <c:pt idx="239">
                  <c:v>539.34312078999994</c:v>
                </c:pt>
                <c:pt idx="240">
                  <c:v>534.87784639999995</c:v>
                </c:pt>
                <c:pt idx="241">
                  <c:v>530.58129659999997</c:v>
                </c:pt>
                <c:pt idx="242">
                  <c:v>526.97538913999995</c:v>
                </c:pt>
                <c:pt idx="243">
                  <c:v>522.52750698</c:v>
                </c:pt>
                <c:pt idx="244">
                  <c:v>517.27185957999995</c:v>
                </c:pt>
                <c:pt idx="245">
                  <c:v>512.37969553000005</c:v>
                </c:pt>
                <c:pt idx="246">
                  <c:v>507.85307067999997</c:v>
                </c:pt>
                <c:pt idx="247">
                  <c:v>503.09526290999997</c:v>
                </c:pt>
                <c:pt idx="248">
                  <c:v>498.35146804999999</c:v>
                </c:pt>
                <c:pt idx="249">
                  <c:v>493.68601869999998</c:v>
                </c:pt>
                <c:pt idx="250">
                  <c:v>489.24856953</c:v>
                </c:pt>
                <c:pt idx="251">
                  <c:v>484.55032030000001</c:v>
                </c:pt>
                <c:pt idx="252">
                  <c:v>480.17214025999999</c:v>
                </c:pt>
                <c:pt idx="253">
                  <c:v>475.47458889000001</c:v>
                </c:pt>
                <c:pt idx="254">
                  <c:v>470.82214121999999</c:v>
                </c:pt>
                <c:pt idx="255">
                  <c:v>466.13129813</c:v>
                </c:pt>
                <c:pt idx="256">
                  <c:v>461.55286681000001</c:v>
                </c:pt>
                <c:pt idx="257">
                  <c:v>456.65550465000001</c:v>
                </c:pt>
                <c:pt idx="258">
                  <c:v>451.75389385</c:v>
                </c:pt>
                <c:pt idx="259">
                  <c:v>447.00646425000002</c:v>
                </c:pt>
                <c:pt idx="260">
                  <c:v>442.51113676</c:v>
                </c:pt>
                <c:pt idx="261">
                  <c:v>438.17849083999999</c:v>
                </c:pt>
                <c:pt idx="262">
                  <c:v>433.86436815000002</c:v>
                </c:pt>
                <c:pt idx="263">
                  <c:v>429.42741711999997</c:v>
                </c:pt>
                <c:pt idx="264">
                  <c:v>425.19992155</c:v>
                </c:pt>
                <c:pt idx="265">
                  <c:v>420.83399405</c:v>
                </c:pt>
                <c:pt idx="266">
                  <c:v>416.32049881</c:v>
                </c:pt>
                <c:pt idx="267">
                  <c:v>411.51380881</c:v>
                </c:pt>
                <c:pt idx="268">
                  <c:v>407.17114662</c:v>
                </c:pt>
                <c:pt idx="269">
                  <c:v>402.71036246</c:v>
                </c:pt>
                <c:pt idx="270">
                  <c:v>398.18954650000001</c:v>
                </c:pt>
                <c:pt idx="271">
                  <c:v>393.54598281</c:v>
                </c:pt>
                <c:pt idx="272">
                  <c:v>389.11501781999999</c:v>
                </c:pt>
                <c:pt idx="273">
                  <c:v>384.73098477000002</c:v>
                </c:pt>
                <c:pt idx="274">
                  <c:v>380.78922036</c:v>
                </c:pt>
                <c:pt idx="275">
                  <c:v>377.79622984999997</c:v>
                </c:pt>
                <c:pt idx="276">
                  <c:v>374.79358954000003</c:v>
                </c:pt>
                <c:pt idx="277">
                  <c:v>371.80206521000002</c:v>
                </c:pt>
                <c:pt idx="278">
                  <c:v>368.84750276</c:v>
                </c:pt>
                <c:pt idx="279">
                  <c:v>365.80263858000001</c:v>
                </c:pt>
                <c:pt idx="280">
                  <c:v>362.64614246999997</c:v>
                </c:pt>
                <c:pt idx="281">
                  <c:v>359.32414712000002</c:v>
                </c:pt>
                <c:pt idx="282">
                  <c:v>356.28170497000002</c:v>
                </c:pt>
                <c:pt idx="283">
                  <c:v>353.38254955999997</c:v>
                </c:pt>
                <c:pt idx="284">
                  <c:v>350.42624267000002</c:v>
                </c:pt>
                <c:pt idx="285">
                  <c:v>347.52238048999999</c:v>
                </c:pt>
                <c:pt idx="286">
                  <c:v>344.63200922999999</c:v>
                </c:pt>
                <c:pt idx="287">
                  <c:v>341.91461092999998</c:v>
                </c:pt>
                <c:pt idx="288">
                  <c:v>339.01029375000002</c:v>
                </c:pt>
                <c:pt idx="289">
                  <c:v>335.89049906000002</c:v>
                </c:pt>
                <c:pt idx="290">
                  <c:v>332.65622848999999</c:v>
                </c:pt>
                <c:pt idx="291">
                  <c:v>329.45193159000002</c:v>
                </c:pt>
                <c:pt idx="292">
                  <c:v>326.63200393</c:v>
                </c:pt>
                <c:pt idx="293">
                  <c:v>323.76346383999999</c:v>
                </c:pt>
                <c:pt idx="294">
                  <c:v>320.68122419999997</c:v>
                </c:pt>
                <c:pt idx="295">
                  <c:v>317.52540845999999</c:v>
                </c:pt>
                <c:pt idx="296">
                  <c:v>314.36739846</c:v>
                </c:pt>
                <c:pt idx="297">
                  <c:v>311.25529140999998</c:v>
                </c:pt>
                <c:pt idx="298">
                  <c:v>308.48981825999999</c:v>
                </c:pt>
                <c:pt idx="299">
                  <c:v>305.45909752</c:v>
                </c:pt>
                <c:pt idx="300">
                  <c:v>302.2202881</c:v>
                </c:pt>
                <c:pt idx="301">
                  <c:v>299.09079015999998</c:v>
                </c:pt>
                <c:pt idx="302">
                  <c:v>295.72466894000002</c:v>
                </c:pt>
                <c:pt idx="303">
                  <c:v>292.67563085</c:v>
                </c:pt>
                <c:pt idx="304">
                  <c:v>289.59421572000002</c:v>
                </c:pt>
                <c:pt idx="305">
                  <c:v>286.43700075999999</c:v>
                </c:pt>
                <c:pt idx="306">
                  <c:v>283.36602746</c:v>
                </c:pt>
                <c:pt idx="307">
                  <c:v>280.32014077999997</c:v>
                </c:pt>
                <c:pt idx="308">
                  <c:v>277.11627578999997</c:v>
                </c:pt>
                <c:pt idx="309">
                  <c:v>274.16452741000001</c:v>
                </c:pt>
                <c:pt idx="310">
                  <c:v>270.91765267</c:v>
                </c:pt>
                <c:pt idx="311">
                  <c:v>267.90784972</c:v>
                </c:pt>
                <c:pt idx="312">
                  <c:v>264.77812058000001</c:v>
                </c:pt>
                <c:pt idx="313">
                  <c:v>261.7287571</c:v>
                </c:pt>
                <c:pt idx="314">
                  <c:v>258.51484535999998</c:v>
                </c:pt>
                <c:pt idx="315">
                  <c:v>255.28542439</c:v>
                </c:pt>
                <c:pt idx="316">
                  <c:v>252.17911426000001</c:v>
                </c:pt>
                <c:pt idx="317">
                  <c:v>249.14273765999999</c:v>
                </c:pt>
                <c:pt idx="318">
                  <c:v>245.82823543000001</c:v>
                </c:pt>
                <c:pt idx="319">
                  <c:v>242.75519664000001</c:v>
                </c:pt>
                <c:pt idx="320">
                  <c:v>239.79382100999999</c:v>
                </c:pt>
                <c:pt idx="321">
                  <c:v>236.77920731</c:v>
                </c:pt>
                <c:pt idx="322">
                  <c:v>233.85800674999999</c:v>
                </c:pt>
                <c:pt idx="323">
                  <c:v>231.20540518999999</c:v>
                </c:pt>
                <c:pt idx="324">
                  <c:v>228.86686133000001</c:v>
                </c:pt>
                <c:pt idx="325">
                  <c:v>226.68696907</c:v>
                </c:pt>
                <c:pt idx="326">
                  <c:v>224.11785331999999</c:v>
                </c:pt>
                <c:pt idx="327">
                  <c:v>221.4424545</c:v>
                </c:pt>
                <c:pt idx="328">
                  <c:v>219.06122937999999</c:v>
                </c:pt>
                <c:pt idx="329">
                  <c:v>216.78230368999999</c:v>
                </c:pt>
                <c:pt idx="330">
                  <c:v>214.20472097000001</c:v>
                </c:pt>
                <c:pt idx="331">
                  <c:v>211.92742741000001</c:v>
                </c:pt>
                <c:pt idx="332">
                  <c:v>209.43316286000001</c:v>
                </c:pt>
                <c:pt idx="333">
                  <c:v>206.8167967</c:v>
                </c:pt>
                <c:pt idx="334">
                  <c:v>204.3348475</c:v>
                </c:pt>
                <c:pt idx="335">
                  <c:v>202.06512311</c:v>
                </c:pt>
                <c:pt idx="336">
                  <c:v>199.72244494</c:v>
                </c:pt>
                <c:pt idx="337">
                  <c:v>197.33762313</c:v>
                </c:pt>
                <c:pt idx="338">
                  <c:v>195.02768664000001</c:v>
                </c:pt>
                <c:pt idx="339">
                  <c:v>192.88581268999999</c:v>
                </c:pt>
                <c:pt idx="340">
                  <c:v>190.31423469000001</c:v>
                </c:pt>
                <c:pt idx="341">
                  <c:v>188.15277631999999</c:v>
                </c:pt>
                <c:pt idx="342">
                  <c:v>186.07478868000001</c:v>
                </c:pt>
                <c:pt idx="343">
                  <c:v>183.78106830999999</c:v>
                </c:pt>
                <c:pt idx="344">
                  <c:v>181.41846376999999</c:v>
                </c:pt>
                <c:pt idx="345">
                  <c:v>178.99603612999999</c:v>
                </c:pt>
                <c:pt idx="346">
                  <c:v>176.51561201999999</c:v>
                </c:pt>
                <c:pt idx="347">
                  <c:v>174.65296674000001</c:v>
                </c:pt>
                <c:pt idx="348">
                  <c:v>172.46837199999999</c:v>
                </c:pt>
                <c:pt idx="349">
                  <c:v>170.47060418999999</c:v>
                </c:pt>
                <c:pt idx="350">
                  <c:v>168.07075008999999</c:v>
                </c:pt>
                <c:pt idx="351">
                  <c:v>165.93244308000001</c:v>
                </c:pt>
                <c:pt idx="352">
                  <c:v>163.08779336000001</c:v>
                </c:pt>
                <c:pt idx="353">
                  <c:v>160.38516575</c:v>
                </c:pt>
                <c:pt idx="354">
                  <c:v>157.99795053</c:v>
                </c:pt>
                <c:pt idx="355">
                  <c:v>155.56077759999999</c:v>
                </c:pt>
                <c:pt idx="356">
                  <c:v>153.24514793</c:v>
                </c:pt>
                <c:pt idx="357">
                  <c:v>151.03478612999999</c:v>
                </c:pt>
                <c:pt idx="358">
                  <c:v>149.02934884000001</c:v>
                </c:pt>
                <c:pt idx="359">
                  <c:v>147.00992643999999</c:v>
                </c:pt>
                <c:pt idx="360">
                  <c:v>144.61891388000001</c:v>
                </c:pt>
                <c:pt idx="361">
                  <c:v>142.28934536</c:v>
                </c:pt>
                <c:pt idx="362">
                  <c:v>139.68777012999999</c:v>
                </c:pt>
                <c:pt idx="363">
                  <c:v>137.42765535000001</c:v>
                </c:pt>
                <c:pt idx="364">
                  <c:v>134.80384405999999</c:v>
                </c:pt>
              </c:numCache>
            </c:numRef>
          </c:val>
          <c:extLst>
            <c:ext xmlns:c16="http://schemas.microsoft.com/office/drawing/2014/chart" uri="{C3380CC4-5D6E-409C-BE32-E72D297353CC}">
              <c16:uniqueId val="{00000000-963B-44AA-8003-076D310805D6}"/>
            </c:ext>
          </c:extLst>
        </c:ser>
        <c:ser>
          <c:idx val="2"/>
          <c:order val="1"/>
          <c:tx>
            <c:strRef>
              <c:f>'2019-20 Severe Load Curve'!$S$38</c:f>
              <c:strCache>
                <c:ptCount val="1"/>
                <c:pt idx="0">
                  <c:v>NDM 73.2-732 MWh</c:v>
                </c:pt>
              </c:strCache>
            </c:strRef>
          </c:tx>
          <c:spPr>
            <a:solidFill>
              <a:srgbClr val="99CCFF"/>
            </a:solidFill>
            <a:ln w="25400">
              <a:noFill/>
            </a:ln>
          </c:spPr>
          <c:invertIfNegative val="0"/>
          <c:val>
            <c:numRef>
              <c:f>'2019-20 Severe Load Curve'!$S$39:$S$403</c:f>
              <c:numCache>
                <c:formatCode>0</c:formatCode>
                <c:ptCount val="365"/>
                <c:pt idx="0">
                  <c:v>360.90908905999999</c:v>
                </c:pt>
                <c:pt idx="1">
                  <c:v>353.21842602999999</c:v>
                </c:pt>
                <c:pt idx="2">
                  <c:v>344.89237335000001</c:v>
                </c:pt>
                <c:pt idx="3">
                  <c:v>338.56542644000001</c:v>
                </c:pt>
                <c:pt idx="4">
                  <c:v>331.88659016000003</c:v>
                </c:pt>
                <c:pt idx="5">
                  <c:v>327.16974920000001</c:v>
                </c:pt>
                <c:pt idx="6">
                  <c:v>320.86759961000001</c:v>
                </c:pt>
                <c:pt idx="7">
                  <c:v>316.61356490999998</c:v>
                </c:pt>
                <c:pt idx="8">
                  <c:v>311.74273484000003</c:v>
                </c:pt>
                <c:pt idx="9">
                  <c:v>307.09058220999998</c:v>
                </c:pt>
                <c:pt idx="10">
                  <c:v>302.91849545000002</c:v>
                </c:pt>
                <c:pt idx="11">
                  <c:v>299.67620753</c:v>
                </c:pt>
                <c:pt idx="12">
                  <c:v>296.66900349000002</c:v>
                </c:pt>
                <c:pt idx="13">
                  <c:v>294.39069877999998</c:v>
                </c:pt>
                <c:pt idx="14">
                  <c:v>291.66040992000001</c:v>
                </c:pt>
                <c:pt idx="15">
                  <c:v>290.28386913999998</c:v>
                </c:pt>
                <c:pt idx="16">
                  <c:v>288.83668703000001</c:v>
                </c:pt>
                <c:pt idx="17">
                  <c:v>287.19547693999999</c:v>
                </c:pt>
                <c:pt idx="18">
                  <c:v>285.6562826</c:v>
                </c:pt>
                <c:pt idx="19">
                  <c:v>284.04754005000001</c:v>
                </c:pt>
                <c:pt idx="20">
                  <c:v>282.36362357000002</c:v>
                </c:pt>
                <c:pt idx="21">
                  <c:v>281.38378802</c:v>
                </c:pt>
                <c:pt idx="22">
                  <c:v>280.56702232999999</c:v>
                </c:pt>
                <c:pt idx="23">
                  <c:v>279.68099129000001</c:v>
                </c:pt>
                <c:pt idx="24">
                  <c:v>278.10818561000002</c:v>
                </c:pt>
                <c:pt idx="25">
                  <c:v>277.40134440999998</c:v>
                </c:pt>
                <c:pt idx="26">
                  <c:v>276.87294493000002</c:v>
                </c:pt>
                <c:pt idx="27">
                  <c:v>276.42523523</c:v>
                </c:pt>
                <c:pt idx="28">
                  <c:v>275.51613235999997</c:v>
                </c:pt>
                <c:pt idx="29">
                  <c:v>274.95033086000001</c:v>
                </c:pt>
                <c:pt idx="30">
                  <c:v>274.09561015999998</c:v>
                </c:pt>
                <c:pt idx="31">
                  <c:v>272.38188509999998</c:v>
                </c:pt>
                <c:pt idx="32">
                  <c:v>270.14969867000002</c:v>
                </c:pt>
                <c:pt idx="33">
                  <c:v>269.28890722</c:v>
                </c:pt>
                <c:pt idx="34">
                  <c:v>268.02265752</c:v>
                </c:pt>
                <c:pt idx="35">
                  <c:v>266.98817967999997</c:v>
                </c:pt>
                <c:pt idx="36">
                  <c:v>265.67186385000002</c:v>
                </c:pt>
                <c:pt idx="37">
                  <c:v>264.27199863999999</c:v>
                </c:pt>
                <c:pt idx="38">
                  <c:v>262.77275006000002</c:v>
                </c:pt>
                <c:pt idx="39">
                  <c:v>261.69457885000003</c:v>
                </c:pt>
                <c:pt idx="40">
                  <c:v>260.45289787000002</c:v>
                </c:pt>
                <c:pt idx="41">
                  <c:v>259.2187204</c:v>
                </c:pt>
                <c:pt idx="42">
                  <c:v>256.55628960000001</c:v>
                </c:pt>
                <c:pt idx="43">
                  <c:v>255.32833550000001</c:v>
                </c:pt>
                <c:pt idx="44">
                  <c:v>254.48471656999999</c:v>
                </c:pt>
                <c:pt idx="45">
                  <c:v>253.66702189</c:v>
                </c:pt>
                <c:pt idx="46">
                  <c:v>252.78914782000001</c:v>
                </c:pt>
                <c:pt idx="47">
                  <c:v>251.888848</c:v>
                </c:pt>
                <c:pt idx="48">
                  <c:v>250.34581800000001</c:v>
                </c:pt>
                <c:pt idx="49">
                  <c:v>248.46326762999999</c:v>
                </c:pt>
                <c:pt idx="50">
                  <c:v>246.55749423</c:v>
                </c:pt>
                <c:pt idx="51">
                  <c:v>244.74415182999999</c:v>
                </c:pt>
                <c:pt idx="52">
                  <c:v>243.85233557999999</c:v>
                </c:pt>
                <c:pt idx="53">
                  <c:v>243.16946375000001</c:v>
                </c:pt>
                <c:pt idx="54">
                  <c:v>241.84974983999999</c:v>
                </c:pt>
                <c:pt idx="55">
                  <c:v>240.93151460000001</c:v>
                </c:pt>
                <c:pt idx="56">
                  <c:v>240.36994636</c:v>
                </c:pt>
                <c:pt idx="57">
                  <c:v>239.97565825000001</c:v>
                </c:pt>
                <c:pt idx="58">
                  <c:v>239.63055922999999</c:v>
                </c:pt>
                <c:pt idx="59">
                  <c:v>239.07649244000001</c:v>
                </c:pt>
                <c:pt idx="60">
                  <c:v>238.21240906</c:v>
                </c:pt>
                <c:pt idx="61">
                  <c:v>236.74346976999999</c:v>
                </c:pt>
                <c:pt idx="62">
                  <c:v>236.26711711999999</c:v>
                </c:pt>
                <c:pt idx="63">
                  <c:v>235.23396251</c:v>
                </c:pt>
                <c:pt idx="64">
                  <c:v>234.53078475999999</c:v>
                </c:pt>
                <c:pt idx="65">
                  <c:v>233.40838058</c:v>
                </c:pt>
                <c:pt idx="66">
                  <c:v>232.26237553000001</c:v>
                </c:pt>
                <c:pt idx="67">
                  <c:v>231.25145294000001</c:v>
                </c:pt>
                <c:pt idx="68">
                  <c:v>229.87421086000001</c:v>
                </c:pt>
                <c:pt idx="69">
                  <c:v>229.13765993000001</c:v>
                </c:pt>
                <c:pt idx="70">
                  <c:v>227.97092900999999</c:v>
                </c:pt>
                <c:pt idx="71">
                  <c:v>226.69208295999999</c:v>
                </c:pt>
                <c:pt idx="72">
                  <c:v>225.53335966</c:v>
                </c:pt>
                <c:pt idx="73">
                  <c:v>224.2478643</c:v>
                </c:pt>
                <c:pt idx="74">
                  <c:v>223.37623425000001</c:v>
                </c:pt>
                <c:pt idx="75">
                  <c:v>222.52295211000001</c:v>
                </c:pt>
                <c:pt idx="76">
                  <c:v>221.68648028000001</c:v>
                </c:pt>
                <c:pt idx="77">
                  <c:v>220.62216483</c:v>
                </c:pt>
                <c:pt idx="78">
                  <c:v>219.46171770000001</c:v>
                </c:pt>
                <c:pt idx="79">
                  <c:v>218.25129064999999</c:v>
                </c:pt>
                <c:pt idx="80">
                  <c:v>217.51110439999999</c:v>
                </c:pt>
                <c:pt idx="81">
                  <c:v>216.29305811</c:v>
                </c:pt>
                <c:pt idx="82">
                  <c:v>215.30220978</c:v>
                </c:pt>
                <c:pt idx="83">
                  <c:v>214.14159885000001</c:v>
                </c:pt>
                <c:pt idx="84">
                  <c:v>213.00850839</c:v>
                </c:pt>
                <c:pt idx="85">
                  <c:v>212.34590549000001</c:v>
                </c:pt>
                <c:pt idx="86">
                  <c:v>211.32526981000001</c:v>
                </c:pt>
                <c:pt idx="87">
                  <c:v>210.29917753999999</c:v>
                </c:pt>
                <c:pt idx="88">
                  <c:v>208.99290456</c:v>
                </c:pt>
                <c:pt idx="89">
                  <c:v>208.04302715</c:v>
                </c:pt>
                <c:pt idx="90">
                  <c:v>207.38389864000001</c:v>
                </c:pt>
                <c:pt idx="91">
                  <c:v>206.73491146000001</c:v>
                </c:pt>
                <c:pt idx="92">
                  <c:v>206.0272325</c:v>
                </c:pt>
                <c:pt idx="93">
                  <c:v>205.29584821</c:v>
                </c:pt>
                <c:pt idx="94">
                  <c:v>204.37216986999999</c:v>
                </c:pt>
                <c:pt idx="95">
                  <c:v>203.71022428000001</c:v>
                </c:pt>
                <c:pt idx="96">
                  <c:v>202.77300729000001</c:v>
                </c:pt>
                <c:pt idx="97">
                  <c:v>202.16693334000001</c:v>
                </c:pt>
                <c:pt idx="98">
                  <c:v>200.90386420999999</c:v>
                </c:pt>
                <c:pt idx="99">
                  <c:v>200.09057576999999</c:v>
                </c:pt>
                <c:pt idx="100">
                  <c:v>199.26751944</c:v>
                </c:pt>
                <c:pt idx="101">
                  <c:v>198.45854284000001</c:v>
                </c:pt>
                <c:pt idx="102">
                  <c:v>197.65716623</c:v>
                </c:pt>
                <c:pt idx="103">
                  <c:v>196.45529529000001</c:v>
                </c:pt>
                <c:pt idx="104">
                  <c:v>195.6045589</c:v>
                </c:pt>
                <c:pt idx="105">
                  <c:v>194.60467964</c:v>
                </c:pt>
                <c:pt idx="106">
                  <c:v>193.68221785</c:v>
                </c:pt>
                <c:pt idx="107">
                  <c:v>193.44000298</c:v>
                </c:pt>
                <c:pt idx="108">
                  <c:v>192.50783853999999</c:v>
                </c:pt>
                <c:pt idx="109">
                  <c:v>191.95584033</c:v>
                </c:pt>
                <c:pt idx="110">
                  <c:v>190.83473088</c:v>
                </c:pt>
                <c:pt idx="111">
                  <c:v>190.19831895999999</c:v>
                </c:pt>
                <c:pt idx="112">
                  <c:v>189.13067114</c:v>
                </c:pt>
                <c:pt idx="113">
                  <c:v>188.34679804999999</c:v>
                </c:pt>
                <c:pt idx="114">
                  <c:v>187.17045884999999</c:v>
                </c:pt>
                <c:pt idx="115">
                  <c:v>186.38663933999999</c:v>
                </c:pt>
                <c:pt idx="116">
                  <c:v>185.19248418999999</c:v>
                </c:pt>
                <c:pt idx="117">
                  <c:v>184.52222381000001</c:v>
                </c:pt>
                <c:pt idx="118">
                  <c:v>183.55443421999999</c:v>
                </c:pt>
                <c:pt idx="119">
                  <c:v>182.51376518000001</c:v>
                </c:pt>
                <c:pt idx="120">
                  <c:v>181.69312611999999</c:v>
                </c:pt>
                <c:pt idx="121">
                  <c:v>180.85548716</c:v>
                </c:pt>
                <c:pt idx="122">
                  <c:v>180.49337843999999</c:v>
                </c:pt>
                <c:pt idx="123">
                  <c:v>179.86301429</c:v>
                </c:pt>
                <c:pt idx="124">
                  <c:v>178.49087528000001</c:v>
                </c:pt>
                <c:pt idx="125">
                  <c:v>177.77479460999999</c:v>
                </c:pt>
                <c:pt idx="126">
                  <c:v>176.98644884999999</c:v>
                </c:pt>
                <c:pt idx="127">
                  <c:v>176.11785979000001</c:v>
                </c:pt>
                <c:pt idx="128">
                  <c:v>175.10329117000001</c:v>
                </c:pt>
                <c:pt idx="129">
                  <c:v>174.19978311</c:v>
                </c:pt>
                <c:pt idx="130">
                  <c:v>173.29376017000001</c:v>
                </c:pt>
                <c:pt idx="131">
                  <c:v>172.35147373000001</c:v>
                </c:pt>
                <c:pt idx="132">
                  <c:v>171.56885098999999</c:v>
                </c:pt>
                <c:pt idx="133">
                  <c:v>170.42681013999999</c:v>
                </c:pt>
                <c:pt idx="134">
                  <c:v>169.67897303000001</c:v>
                </c:pt>
                <c:pt idx="135">
                  <c:v>168.46437578000001</c:v>
                </c:pt>
                <c:pt idx="136">
                  <c:v>167.80613915000001</c:v>
                </c:pt>
                <c:pt idx="137">
                  <c:v>166.59173286000001</c:v>
                </c:pt>
                <c:pt idx="138">
                  <c:v>165.82718359</c:v>
                </c:pt>
                <c:pt idx="139">
                  <c:v>165.14088645000001</c:v>
                </c:pt>
                <c:pt idx="140">
                  <c:v>164.84237730999999</c:v>
                </c:pt>
                <c:pt idx="141">
                  <c:v>163.86246535999999</c:v>
                </c:pt>
                <c:pt idx="142">
                  <c:v>163.41467623</c:v>
                </c:pt>
                <c:pt idx="143">
                  <c:v>162.61808076</c:v>
                </c:pt>
                <c:pt idx="144">
                  <c:v>161.60130755</c:v>
                </c:pt>
                <c:pt idx="145">
                  <c:v>161.15503505000001</c:v>
                </c:pt>
                <c:pt idx="146">
                  <c:v>160.36604057</c:v>
                </c:pt>
                <c:pt idx="147">
                  <c:v>159.26218507999999</c:v>
                </c:pt>
                <c:pt idx="148">
                  <c:v>158.51650527999999</c:v>
                </c:pt>
                <c:pt idx="149">
                  <c:v>157.74505246999999</c:v>
                </c:pt>
                <c:pt idx="150">
                  <c:v>156.77075029</c:v>
                </c:pt>
                <c:pt idx="151">
                  <c:v>156.30441859000001</c:v>
                </c:pt>
                <c:pt idx="152">
                  <c:v>155.24428152999999</c:v>
                </c:pt>
                <c:pt idx="153">
                  <c:v>154.20684831</c:v>
                </c:pt>
                <c:pt idx="154">
                  <c:v>153.17340859999999</c:v>
                </c:pt>
                <c:pt idx="155">
                  <c:v>152.26897922000001</c:v>
                </c:pt>
                <c:pt idx="156">
                  <c:v>151.72676129000001</c:v>
                </c:pt>
                <c:pt idx="157">
                  <c:v>151.38443147999999</c:v>
                </c:pt>
                <c:pt idx="158">
                  <c:v>150.80549603</c:v>
                </c:pt>
                <c:pt idx="159">
                  <c:v>150.20839568</c:v>
                </c:pt>
                <c:pt idx="160">
                  <c:v>149.56286643999999</c:v>
                </c:pt>
                <c:pt idx="161">
                  <c:v>148.99760510999999</c:v>
                </c:pt>
                <c:pt idx="162">
                  <c:v>148.01366844</c:v>
                </c:pt>
                <c:pt idx="163">
                  <c:v>147.27500309000001</c:v>
                </c:pt>
                <c:pt idx="164">
                  <c:v>146.99330513999999</c:v>
                </c:pt>
                <c:pt idx="165">
                  <c:v>146.360333</c:v>
                </c:pt>
                <c:pt idx="166">
                  <c:v>145.60651268000001</c:v>
                </c:pt>
                <c:pt idx="167">
                  <c:v>144.34708108999999</c:v>
                </c:pt>
                <c:pt idx="168">
                  <c:v>143.42742182000001</c:v>
                </c:pt>
                <c:pt idx="169">
                  <c:v>142.61490214</c:v>
                </c:pt>
                <c:pt idx="170">
                  <c:v>141.71492387999999</c:v>
                </c:pt>
                <c:pt idx="171">
                  <c:v>140.87207273999999</c:v>
                </c:pt>
                <c:pt idx="172">
                  <c:v>139.99629238</c:v>
                </c:pt>
                <c:pt idx="173">
                  <c:v>138.93739367000001</c:v>
                </c:pt>
                <c:pt idx="174">
                  <c:v>138.26531255</c:v>
                </c:pt>
                <c:pt idx="175">
                  <c:v>137.68854895000001</c:v>
                </c:pt>
                <c:pt idx="176">
                  <c:v>137.30899006000001</c:v>
                </c:pt>
                <c:pt idx="177">
                  <c:v>136.17864001999999</c:v>
                </c:pt>
                <c:pt idx="178">
                  <c:v>135.37780197999999</c:v>
                </c:pt>
                <c:pt idx="179">
                  <c:v>134.98234732</c:v>
                </c:pt>
                <c:pt idx="180">
                  <c:v>134.04366567</c:v>
                </c:pt>
                <c:pt idx="181">
                  <c:v>133.05593207999999</c:v>
                </c:pt>
                <c:pt idx="182">
                  <c:v>131.69100666</c:v>
                </c:pt>
                <c:pt idx="183">
                  <c:v>131.29794211000001</c:v>
                </c:pt>
                <c:pt idx="184">
                  <c:v>130.17977046999999</c:v>
                </c:pt>
                <c:pt idx="185">
                  <c:v>129.39402201999999</c:v>
                </c:pt>
                <c:pt idx="186">
                  <c:v>128.35713181</c:v>
                </c:pt>
                <c:pt idx="187">
                  <c:v>127.74784954</c:v>
                </c:pt>
                <c:pt idx="188">
                  <c:v>126.88368167</c:v>
                </c:pt>
                <c:pt idx="189">
                  <c:v>126.56288668000001</c:v>
                </c:pt>
                <c:pt idx="190">
                  <c:v>126.12797576</c:v>
                </c:pt>
                <c:pt idx="191">
                  <c:v>125.29458861000001</c:v>
                </c:pt>
                <c:pt idx="192">
                  <c:v>124.82080988</c:v>
                </c:pt>
                <c:pt idx="193">
                  <c:v>123.54393773</c:v>
                </c:pt>
                <c:pt idx="194">
                  <c:v>122.60575076000001</c:v>
                </c:pt>
                <c:pt idx="195">
                  <c:v>121.94985488</c:v>
                </c:pt>
                <c:pt idx="196">
                  <c:v>121.21301538</c:v>
                </c:pt>
                <c:pt idx="197">
                  <c:v>120.39738434</c:v>
                </c:pt>
                <c:pt idx="198">
                  <c:v>119.23343992</c:v>
                </c:pt>
                <c:pt idx="199">
                  <c:v>118.37061705000001</c:v>
                </c:pt>
                <c:pt idx="200">
                  <c:v>117.90328115</c:v>
                </c:pt>
                <c:pt idx="201">
                  <c:v>117.49589834</c:v>
                </c:pt>
                <c:pt idx="202">
                  <c:v>117.21195093999999</c:v>
                </c:pt>
                <c:pt idx="203">
                  <c:v>116.62409275</c:v>
                </c:pt>
                <c:pt idx="204">
                  <c:v>116.22685459</c:v>
                </c:pt>
                <c:pt idx="205">
                  <c:v>115.68956966</c:v>
                </c:pt>
                <c:pt idx="206">
                  <c:v>115.31553594</c:v>
                </c:pt>
                <c:pt idx="207">
                  <c:v>114.82163629999999</c:v>
                </c:pt>
                <c:pt idx="208">
                  <c:v>113.79405676</c:v>
                </c:pt>
                <c:pt idx="209">
                  <c:v>113.07580523</c:v>
                </c:pt>
                <c:pt idx="210">
                  <c:v>112.16595278</c:v>
                </c:pt>
                <c:pt idx="211">
                  <c:v>111.37690592</c:v>
                </c:pt>
                <c:pt idx="212">
                  <c:v>110.46477793</c:v>
                </c:pt>
                <c:pt idx="213">
                  <c:v>109.99516181</c:v>
                </c:pt>
                <c:pt idx="214">
                  <c:v>109.46111347999999</c:v>
                </c:pt>
                <c:pt idx="215">
                  <c:v>108.78735328</c:v>
                </c:pt>
                <c:pt idx="216">
                  <c:v>108.00855582</c:v>
                </c:pt>
                <c:pt idx="217">
                  <c:v>106.85361784</c:v>
                </c:pt>
                <c:pt idx="218">
                  <c:v>106.22262828</c:v>
                </c:pt>
                <c:pt idx="219">
                  <c:v>105.19282303</c:v>
                </c:pt>
                <c:pt idx="220">
                  <c:v>104.43788068000001</c:v>
                </c:pt>
                <c:pt idx="221">
                  <c:v>103.49781</c:v>
                </c:pt>
                <c:pt idx="222">
                  <c:v>102.84564738</c:v>
                </c:pt>
                <c:pt idx="223">
                  <c:v>102.22206375</c:v>
                </c:pt>
                <c:pt idx="224">
                  <c:v>101.64342067</c:v>
                </c:pt>
                <c:pt idx="225">
                  <c:v>100.73837543</c:v>
                </c:pt>
                <c:pt idx="226">
                  <c:v>99.444920503000006</c:v>
                </c:pt>
                <c:pt idx="227">
                  <c:v>98.578493975000001</c:v>
                </c:pt>
                <c:pt idx="228">
                  <c:v>97.719641721000002</c:v>
                </c:pt>
                <c:pt idx="229">
                  <c:v>96.240690133000001</c:v>
                </c:pt>
                <c:pt idx="230">
                  <c:v>95.568093196000007</c:v>
                </c:pt>
                <c:pt idx="231">
                  <c:v>94.965291148999995</c:v>
                </c:pt>
                <c:pt idx="232">
                  <c:v>94.285545718999998</c:v>
                </c:pt>
                <c:pt idx="233">
                  <c:v>93.728120953000001</c:v>
                </c:pt>
                <c:pt idx="234">
                  <c:v>92.952196548000003</c:v>
                </c:pt>
                <c:pt idx="235">
                  <c:v>92.372020839000001</c:v>
                </c:pt>
                <c:pt idx="236">
                  <c:v>91.149602153000004</c:v>
                </c:pt>
                <c:pt idx="237">
                  <c:v>90.680487001000003</c:v>
                </c:pt>
                <c:pt idx="238">
                  <c:v>90.043475977</c:v>
                </c:pt>
                <c:pt idx="239">
                  <c:v>89.465876257999994</c:v>
                </c:pt>
                <c:pt idx="240">
                  <c:v>88.755056891999999</c:v>
                </c:pt>
                <c:pt idx="241">
                  <c:v>88.104872036000003</c:v>
                </c:pt>
                <c:pt idx="242">
                  <c:v>87.263503835999998</c:v>
                </c:pt>
                <c:pt idx="243">
                  <c:v>86.640119436000006</c:v>
                </c:pt>
                <c:pt idx="244">
                  <c:v>86.514799194000005</c:v>
                </c:pt>
                <c:pt idx="245">
                  <c:v>86.278619015000004</c:v>
                </c:pt>
                <c:pt idx="246">
                  <c:v>85.643534410000001</c:v>
                </c:pt>
                <c:pt idx="247">
                  <c:v>85.154045597000007</c:v>
                </c:pt>
                <c:pt idx="248">
                  <c:v>84.844276164999997</c:v>
                </c:pt>
                <c:pt idx="249">
                  <c:v>84.421117796000004</c:v>
                </c:pt>
                <c:pt idx="250">
                  <c:v>83.869335125000006</c:v>
                </c:pt>
                <c:pt idx="251">
                  <c:v>83.512833060999995</c:v>
                </c:pt>
                <c:pt idx="252">
                  <c:v>83.176041326000004</c:v>
                </c:pt>
                <c:pt idx="253">
                  <c:v>82.773352845000005</c:v>
                </c:pt>
                <c:pt idx="254">
                  <c:v>82.271817421999998</c:v>
                </c:pt>
                <c:pt idx="255">
                  <c:v>81.742129739999996</c:v>
                </c:pt>
                <c:pt idx="256">
                  <c:v>81.179036429999996</c:v>
                </c:pt>
                <c:pt idx="257">
                  <c:v>80.713073059999999</c:v>
                </c:pt>
                <c:pt idx="258">
                  <c:v>80.346919744000004</c:v>
                </c:pt>
                <c:pt idx="259">
                  <c:v>79.982549774000006</c:v>
                </c:pt>
                <c:pt idx="260">
                  <c:v>79.493517995000005</c:v>
                </c:pt>
                <c:pt idx="261">
                  <c:v>78.825651106999999</c:v>
                </c:pt>
                <c:pt idx="262">
                  <c:v>78.186270156000006</c:v>
                </c:pt>
                <c:pt idx="263">
                  <c:v>77.629229839000004</c:v>
                </c:pt>
                <c:pt idx="264">
                  <c:v>76.924001000999993</c:v>
                </c:pt>
                <c:pt idx="265">
                  <c:v>76.435822494999996</c:v>
                </c:pt>
                <c:pt idx="266">
                  <c:v>75.971124473000003</c:v>
                </c:pt>
                <c:pt idx="267">
                  <c:v>75.614898354999994</c:v>
                </c:pt>
                <c:pt idx="268">
                  <c:v>75.074974014999995</c:v>
                </c:pt>
                <c:pt idx="269">
                  <c:v>74.615103360000006</c:v>
                </c:pt>
                <c:pt idx="270">
                  <c:v>74.047076261000001</c:v>
                </c:pt>
                <c:pt idx="271">
                  <c:v>73.508908083999998</c:v>
                </c:pt>
                <c:pt idx="272">
                  <c:v>72.872975384</c:v>
                </c:pt>
                <c:pt idx="273">
                  <c:v>72.379259196000007</c:v>
                </c:pt>
                <c:pt idx="274">
                  <c:v>71.941328408999993</c:v>
                </c:pt>
                <c:pt idx="275">
                  <c:v>71.558643630999995</c:v>
                </c:pt>
                <c:pt idx="276">
                  <c:v>71.208884170000005</c:v>
                </c:pt>
                <c:pt idx="277">
                  <c:v>70.801541094000001</c:v>
                </c:pt>
                <c:pt idx="278">
                  <c:v>70.411425413000003</c:v>
                </c:pt>
                <c:pt idx="279">
                  <c:v>70.052723415000003</c:v>
                </c:pt>
                <c:pt idx="280">
                  <c:v>69.780325508999994</c:v>
                </c:pt>
                <c:pt idx="281">
                  <c:v>69.552640371999999</c:v>
                </c:pt>
                <c:pt idx="282">
                  <c:v>69.249800915999998</c:v>
                </c:pt>
                <c:pt idx="283">
                  <c:v>68.863721569999996</c:v>
                </c:pt>
                <c:pt idx="284">
                  <c:v>68.560540115999999</c:v>
                </c:pt>
                <c:pt idx="285">
                  <c:v>68.255642648999995</c:v>
                </c:pt>
                <c:pt idx="286">
                  <c:v>67.912448165000001</c:v>
                </c:pt>
                <c:pt idx="287">
                  <c:v>67.424841810000004</c:v>
                </c:pt>
                <c:pt idx="288">
                  <c:v>67.105205487000006</c:v>
                </c:pt>
                <c:pt idx="289">
                  <c:v>66.798502267000003</c:v>
                </c:pt>
                <c:pt idx="290">
                  <c:v>66.464696899000003</c:v>
                </c:pt>
                <c:pt idx="291">
                  <c:v>66.185025378000006</c:v>
                </c:pt>
                <c:pt idx="292">
                  <c:v>65.774058800000006</c:v>
                </c:pt>
                <c:pt idx="293">
                  <c:v>65.297424640000003</c:v>
                </c:pt>
                <c:pt idx="294">
                  <c:v>64.939602567999998</c:v>
                </c:pt>
                <c:pt idx="295">
                  <c:v>64.632934610999996</c:v>
                </c:pt>
                <c:pt idx="296">
                  <c:v>64.302889034000003</c:v>
                </c:pt>
                <c:pt idx="297">
                  <c:v>63.901832241000001</c:v>
                </c:pt>
                <c:pt idx="298">
                  <c:v>63.422389543999998</c:v>
                </c:pt>
                <c:pt idx="299">
                  <c:v>63.047881957000001</c:v>
                </c:pt>
                <c:pt idx="300">
                  <c:v>62.706757660999997</c:v>
                </c:pt>
                <c:pt idx="301">
                  <c:v>62.434281724000002</c:v>
                </c:pt>
                <c:pt idx="302">
                  <c:v>62.127750976999998</c:v>
                </c:pt>
                <c:pt idx="303">
                  <c:v>61.680342435999997</c:v>
                </c:pt>
                <c:pt idx="304">
                  <c:v>61.25723704</c:v>
                </c:pt>
                <c:pt idx="305">
                  <c:v>60.931218237000003</c:v>
                </c:pt>
                <c:pt idx="306">
                  <c:v>60.614223123000002</c:v>
                </c:pt>
                <c:pt idx="307">
                  <c:v>60.220183227</c:v>
                </c:pt>
                <c:pt idx="308">
                  <c:v>59.959997483000002</c:v>
                </c:pt>
                <c:pt idx="309">
                  <c:v>59.492428287999999</c:v>
                </c:pt>
                <c:pt idx="310">
                  <c:v>59.228849871999998</c:v>
                </c:pt>
                <c:pt idx="311">
                  <c:v>58.837816580999998</c:v>
                </c:pt>
                <c:pt idx="312">
                  <c:v>58.52496738</c:v>
                </c:pt>
                <c:pt idx="313">
                  <c:v>58.039262430000001</c:v>
                </c:pt>
                <c:pt idx="314">
                  <c:v>57.735591022999998</c:v>
                </c:pt>
                <c:pt idx="315">
                  <c:v>57.434902455</c:v>
                </c:pt>
                <c:pt idx="316">
                  <c:v>57.021168234999998</c:v>
                </c:pt>
                <c:pt idx="317">
                  <c:v>56.559178295999999</c:v>
                </c:pt>
                <c:pt idx="318">
                  <c:v>56.268989756000003</c:v>
                </c:pt>
                <c:pt idx="319">
                  <c:v>55.895927849000003</c:v>
                </c:pt>
                <c:pt idx="320">
                  <c:v>55.554696348999997</c:v>
                </c:pt>
                <c:pt idx="321">
                  <c:v>55.232377053999997</c:v>
                </c:pt>
                <c:pt idx="322">
                  <c:v>54.959379376999998</c:v>
                </c:pt>
                <c:pt idx="323">
                  <c:v>54.651207071999998</c:v>
                </c:pt>
                <c:pt idx="324">
                  <c:v>54.316539286999998</c:v>
                </c:pt>
                <c:pt idx="325">
                  <c:v>54.153233671000002</c:v>
                </c:pt>
                <c:pt idx="326">
                  <c:v>53.859914893999999</c:v>
                </c:pt>
                <c:pt idx="327">
                  <c:v>53.579328951999997</c:v>
                </c:pt>
                <c:pt idx="328">
                  <c:v>53.359642567999998</c:v>
                </c:pt>
                <c:pt idx="329">
                  <c:v>53.129954853999998</c:v>
                </c:pt>
                <c:pt idx="330">
                  <c:v>52.811642233000001</c:v>
                </c:pt>
                <c:pt idx="331">
                  <c:v>52.560997923000002</c:v>
                </c:pt>
                <c:pt idx="332">
                  <c:v>52.358523376000001</c:v>
                </c:pt>
                <c:pt idx="333">
                  <c:v>52.081141242999998</c:v>
                </c:pt>
                <c:pt idx="334">
                  <c:v>51.83657625</c:v>
                </c:pt>
                <c:pt idx="335">
                  <c:v>51.507054748999998</c:v>
                </c:pt>
                <c:pt idx="336">
                  <c:v>51.244324153000001</c:v>
                </c:pt>
                <c:pt idx="337">
                  <c:v>50.989149228000002</c:v>
                </c:pt>
                <c:pt idx="338">
                  <c:v>50.777335176000001</c:v>
                </c:pt>
                <c:pt idx="339">
                  <c:v>50.459056935</c:v>
                </c:pt>
                <c:pt idx="340">
                  <c:v>50.192300971000002</c:v>
                </c:pt>
                <c:pt idx="341">
                  <c:v>49.894143990000003</c:v>
                </c:pt>
                <c:pt idx="342">
                  <c:v>49.471085307999999</c:v>
                </c:pt>
                <c:pt idx="343">
                  <c:v>49.169798854</c:v>
                </c:pt>
                <c:pt idx="344">
                  <c:v>48.949001240999998</c:v>
                </c:pt>
                <c:pt idx="345">
                  <c:v>48.691180600000003</c:v>
                </c:pt>
                <c:pt idx="346">
                  <c:v>48.448375145</c:v>
                </c:pt>
                <c:pt idx="347">
                  <c:v>48.107917694000001</c:v>
                </c:pt>
                <c:pt idx="348">
                  <c:v>47.706233765</c:v>
                </c:pt>
                <c:pt idx="349">
                  <c:v>47.123606703</c:v>
                </c:pt>
                <c:pt idx="350">
                  <c:v>46.698544517000002</c:v>
                </c:pt>
                <c:pt idx="351">
                  <c:v>46.034779200999999</c:v>
                </c:pt>
                <c:pt idx="352">
                  <c:v>45.807968400999997</c:v>
                </c:pt>
                <c:pt idx="353">
                  <c:v>45.523622369999998</c:v>
                </c:pt>
                <c:pt idx="354">
                  <c:v>45.158919167999997</c:v>
                </c:pt>
                <c:pt idx="355">
                  <c:v>44.768829527999998</c:v>
                </c:pt>
                <c:pt idx="356">
                  <c:v>44.48126997</c:v>
                </c:pt>
                <c:pt idx="357">
                  <c:v>44.160915826</c:v>
                </c:pt>
                <c:pt idx="358">
                  <c:v>43.786027689999997</c:v>
                </c:pt>
                <c:pt idx="359">
                  <c:v>43.516231093999998</c:v>
                </c:pt>
                <c:pt idx="360">
                  <c:v>43.249858719999999</c:v>
                </c:pt>
                <c:pt idx="361">
                  <c:v>42.905227484000001</c:v>
                </c:pt>
                <c:pt idx="362">
                  <c:v>42.584495660999998</c:v>
                </c:pt>
                <c:pt idx="363">
                  <c:v>42.112009933000003</c:v>
                </c:pt>
                <c:pt idx="364">
                  <c:v>41.796649226</c:v>
                </c:pt>
              </c:numCache>
            </c:numRef>
          </c:val>
          <c:extLst>
            <c:ext xmlns:c16="http://schemas.microsoft.com/office/drawing/2014/chart" uri="{C3380CC4-5D6E-409C-BE32-E72D297353CC}">
              <c16:uniqueId val="{00000001-963B-44AA-8003-076D310805D6}"/>
            </c:ext>
          </c:extLst>
        </c:ser>
        <c:ser>
          <c:idx val="3"/>
          <c:order val="2"/>
          <c:tx>
            <c:strRef>
              <c:f>'2019-20 Severe Load Curve'!$T$38</c:f>
              <c:strCache>
                <c:ptCount val="1"/>
                <c:pt idx="0">
                  <c:v>NDM &gt; 732 MWh</c:v>
                </c:pt>
              </c:strCache>
            </c:strRef>
          </c:tx>
          <c:spPr>
            <a:solidFill>
              <a:srgbClr val="3366FF"/>
            </a:solidFill>
            <a:ln w="25400">
              <a:noFill/>
            </a:ln>
          </c:spPr>
          <c:invertIfNegative val="0"/>
          <c:val>
            <c:numRef>
              <c:f>'2019-20 Severe Load Curve'!$T$39:$T$403</c:f>
              <c:numCache>
                <c:formatCode>0</c:formatCode>
                <c:ptCount val="365"/>
                <c:pt idx="0">
                  <c:v>423.11005361000002</c:v>
                </c:pt>
                <c:pt idx="1">
                  <c:v>415.22840493000001</c:v>
                </c:pt>
                <c:pt idx="2">
                  <c:v>407.41276399999998</c:v>
                </c:pt>
                <c:pt idx="3">
                  <c:v>399.51995828000003</c:v>
                </c:pt>
                <c:pt idx="4">
                  <c:v>393.12512486000003</c:v>
                </c:pt>
                <c:pt idx="5">
                  <c:v>388.40886073000001</c:v>
                </c:pt>
                <c:pt idx="6">
                  <c:v>383.34012541999999</c:v>
                </c:pt>
                <c:pt idx="7">
                  <c:v>380.48631448999998</c:v>
                </c:pt>
                <c:pt idx="8">
                  <c:v>376.32459132000002</c:v>
                </c:pt>
                <c:pt idx="9">
                  <c:v>372.68175446999999</c:v>
                </c:pt>
                <c:pt idx="10">
                  <c:v>365.79460562999998</c:v>
                </c:pt>
                <c:pt idx="11">
                  <c:v>362.52378277999998</c:v>
                </c:pt>
                <c:pt idx="12">
                  <c:v>359.37436014999997</c:v>
                </c:pt>
                <c:pt idx="13">
                  <c:v>357.16451682000002</c:v>
                </c:pt>
                <c:pt idx="14">
                  <c:v>354.93958737000003</c:v>
                </c:pt>
                <c:pt idx="15">
                  <c:v>353.54179496</c:v>
                </c:pt>
                <c:pt idx="16">
                  <c:v>352.23876163</c:v>
                </c:pt>
                <c:pt idx="17">
                  <c:v>351.12005459</c:v>
                </c:pt>
                <c:pt idx="18">
                  <c:v>350.02698796999999</c:v>
                </c:pt>
                <c:pt idx="19">
                  <c:v>348.49609901999997</c:v>
                </c:pt>
                <c:pt idx="20">
                  <c:v>347.54341017000002</c:v>
                </c:pt>
                <c:pt idx="21">
                  <c:v>346.30365905000002</c:v>
                </c:pt>
                <c:pt idx="22">
                  <c:v>345.08887983</c:v>
                </c:pt>
                <c:pt idx="23">
                  <c:v>344.11828215000003</c:v>
                </c:pt>
                <c:pt idx="24">
                  <c:v>343.1460664</c:v>
                </c:pt>
                <c:pt idx="25">
                  <c:v>342.06380303999998</c:v>
                </c:pt>
                <c:pt idx="26">
                  <c:v>341.18258986000001</c:v>
                </c:pt>
                <c:pt idx="27">
                  <c:v>340.21740918</c:v>
                </c:pt>
                <c:pt idx="28">
                  <c:v>339.36848739999999</c:v>
                </c:pt>
                <c:pt idx="29">
                  <c:v>338.29693780999997</c:v>
                </c:pt>
                <c:pt idx="30">
                  <c:v>336.45345536000002</c:v>
                </c:pt>
                <c:pt idx="31">
                  <c:v>335.27467582000003</c:v>
                </c:pt>
                <c:pt idx="32">
                  <c:v>333.02055716000001</c:v>
                </c:pt>
                <c:pt idx="33">
                  <c:v>332.33007008999999</c:v>
                </c:pt>
                <c:pt idx="34">
                  <c:v>331.13947496999998</c:v>
                </c:pt>
                <c:pt idx="35">
                  <c:v>329.42187569999999</c:v>
                </c:pt>
                <c:pt idx="36">
                  <c:v>327.58704939</c:v>
                </c:pt>
                <c:pt idx="37">
                  <c:v>326.36754222000002</c:v>
                </c:pt>
                <c:pt idx="38">
                  <c:v>325.17832542000002</c:v>
                </c:pt>
                <c:pt idx="39">
                  <c:v>323.48103574999999</c:v>
                </c:pt>
                <c:pt idx="40">
                  <c:v>321.81168366999998</c:v>
                </c:pt>
                <c:pt idx="41">
                  <c:v>319.26267358000001</c:v>
                </c:pt>
                <c:pt idx="42">
                  <c:v>316.58879893</c:v>
                </c:pt>
                <c:pt idx="43">
                  <c:v>314.24211552000003</c:v>
                </c:pt>
                <c:pt idx="44">
                  <c:v>312.96947120999999</c:v>
                </c:pt>
                <c:pt idx="45">
                  <c:v>311.62749848999999</c:v>
                </c:pt>
                <c:pt idx="46">
                  <c:v>309.45600346999998</c:v>
                </c:pt>
                <c:pt idx="47">
                  <c:v>307.93262923999998</c:v>
                </c:pt>
                <c:pt idx="48">
                  <c:v>306.57284148999997</c:v>
                </c:pt>
                <c:pt idx="49">
                  <c:v>304.52439650000002</c:v>
                </c:pt>
                <c:pt idx="50">
                  <c:v>302.56588141999998</c:v>
                </c:pt>
                <c:pt idx="51">
                  <c:v>300.93751000999998</c:v>
                </c:pt>
                <c:pt idx="52">
                  <c:v>299.42674814999998</c:v>
                </c:pt>
                <c:pt idx="53">
                  <c:v>298.37373725999998</c:v>
                </c:pt>
                <c:pt idx="54">
                  <c:v>297.49061676000002</c:v>
                </c:pt>
                <c:pt idx="55">
                  <c:v>296.58087628999999</c:v>
                </c:pt>
                <c:pt idx="56">
                  <c:v>296.09317343999999</c:v>
                </c:pt>
                <c:pt idx="57">
                  <c:v>295.01300600000002</c:v>
                </c:pt>
                <c:pt idx="58">
                  <c:v>293.40889694999998</c:v>
                </c:pt>
                <c:pt idx="59">
                  <c:v>292.47278792999998</c:v>
                </c:pt>
                <c:pt idx="60">
                  <c:v>291.00875895000001</c:v>
                </c:pt>
                <c:pt idx="61">
                  <c:v>288.95909835999998</c:v>
                </c:pt>
                <c:pt idx="62">
                  <c:v>287.69259847000001</c:v>
                </c:pt>
                <c:pt idx="63">
                  <c:v>286.41490156999998</c:v>
                </c:pt>
                <c:pt idx="64">
                  <c:v>285.55394387000001</c:v>
                </c:pt>
                <c:pt idx="65">
                  <c:v>284.75909675999998</c:v>
                </c:pt>
                <c:pt idx="66">
                  <c:v>284.02707226000001</c:v>
                </c:pt>
                <c:pt idx="67">
                  <c:v>283.18312100999998</c:v>
                </c:pt>
                <c:pt idx="68">
                  <c:v>281.94407698999999</c:v>
                </c:pt>
                <c:pt idx="69">
                  <c:v>280.81077123</c:v>
                </c:pt>
                <c:pt idx="70">
                  <c:v>279.21048205</c:v>
                </c:pt>
                <c:pt idx="71">
                  <c:v>277.87230405000003</c:v>
                </c:pt>
                <c:pt idx="72">
                  <c:v>277.05953034999999</c:v>
                </c:pt>
                <c:pt idx="73">
                  <c:v>276.19217691</c:v>
                </c:pt>
                <c:pt idx="74">
                  <c:v>275.49448483999998</c:v>
                </c:pt>
                <c:pt idx="75">
                  <c:v>274.93027755999998</c:v>
                </c:pt>
                <c:pt idx="76">
                  <c:v>274.37492580999998</c:v>
                </c:pt>
                <c:pt idx="77">
                  <c:v>273.77242820999999</c:v>
                </c:pt>
                <c:pt idx="78">
                  <c:v>272.90661524000001</c:v>
                </c:pt>
                <c:pt idx="79">
                  <c:v>271.82553853000002</c:v>
                </c:pt>
                <c:pt idx="80">
                  <c:v>270.88053022000003</c:v>
                </c:pt>
                <c:pt idx="81">
                  <c:v>270.04055631</c:v>
                </c:pt>
                <c:pt idx="82">
                  <c:v>269.21770687999998</c:v>
                </c:pt>
                <c:pt idx="83">
                  <c:v>267.82703071999998</c:v>
                </c:pt>
                <c:pt idx="84">
                  <c:v>266.64727864999998</c:v>
                </c:pt>
                <c:pt idx="85">
                  <c:v>265.74555889999999</c:v>
                </c:pt>
                <c:pt idx="86">
                  <c:v>264.75508435</c:v>
                </c:pt>
                <c:pt idx="87">
                  <c:v>263.61138168999997</c:v>
                </c:pt>
                <c:pt idx="88">
                  <c:v>262.87890750999998</c:v>
                </c:pt>
                <c:pt idx="89">
                  <c:v>262.14356491000001</c:v>
                </c:pt>
                <c:pt idx="90">
                  <c:v>261.39420504999998</c:v>
                </c:pt>
                <c:pt idx="91">
                  <c:v>260.48354115000001</c:v>
                </c:pt>
                <c:pt idx="92">
                  <c:v>259.47295579000001</c:v>
                </c:pt>
                <c:pt idx="93">
                  <c:v>258.24869152999997</c:v>
                </c:pt>
                <c:pt idx="94">
                  <c:v>257.38616553000003</c:v>
                </c:pt>
                <c:pt idx="95">
                  <c:v>256.23428775000002</c:v>
                </c:pt>
                <c:pt idx="96">
                  <c:v>255.12787689000001</c:v>
                </c:pt>
                <c:pt idx="97">
                  <c:v>254.65164232999999</c:v>
                </c:pt>
                <c:pt idx="98">
                  <c:v>253.56696597999999</c:v>
                </c:pt>
                <c:pt idx="99">
                  <c:v>252.77014706</c:v>
                </c:pt>
                <c:pt idx="100">
                  <c:v>251.88702874000001</c:v>
                </c:pt>
                <c:pt idx="101">
                  <c:v>250.70980273000001</c:v>
                </c:pt>
                <c:pt idx="102">
                  <c:v>249.73529536999999</c:v>
                </c:pt>
                <c:pt idx="103">
                  <c:v>248.67563745000001</c:v>
                </c:pt>
                <c:pt idx="104">
                  <c:v>247.64422633000001</c:v>
                </c:pt>
                <c:pt idx="105">
                  <c:v>246.55279967999999</c:v>
                </c:pt>
                <c:pt idx="106">
                  <c:v>245.42278257999999</c:v>
                </c:pt>
                <c:pt idx="107">
                  <c:v>244.64733034</c:v>
                </c:pt>
                <c:pt idx="108">
                  <c:v>243.59648673999999</c:v>
                </c:pt>
                <c:pt idx="109">
                  <c:v>242.81010875000001</c:v>
                </c:pt>
                <c:pt idx="110">
                  <c:v>241.9369887</c:v>
                </c:pt>
                <c:pt idx="111">
                  <c:v>241.11671627000001</c:v>
                </c:pt>
                <c:pt idx="112">
                  <c:v>240.23626426000001</c:v>
                </c:pt>
                <c:pt idx="113">
                  <c:v>239.35261039</c:v>
                </c:pt>
                <c:pt idx="114">
                  <c:v>238.59366412</c:v>
                </c:pt>
                <c:pt idx="115">
                  <c:v>237.67363331999999</c:v>
                </c:pt>
                <c:pt idx="116">
                  <c:v>236.74971640999999</c:v>
                </c:pt>
                <c:pt idx="117">
                  <c:v>235.57432115</c:v>
                </c:pt>
                <c:pt idx="118">
                  <c:v>234.18982822000001</c:v>
                </c:pt>
                <c:pt idx="119">
                  <c:v>233.04654110000001</c:v>
                </c:pt>
                <c:pt idx="120">
                  <c:v>232.28810988999999</c:v>
                </c:pt>
                <c:pt idx="121">
                  <c:v>231.60472701</c:v>
                </c:pt>
                <c:pt idx="122">
                  <c:v>230.64978385000001</c:v>
                </c:pt>
                <c:pt idx="123">
                  <c:v>229.79535589</c:v>
                </c:pt>
                <c:pt idx="124">
                  <c:v>229.11138371999999</c:v>
                </c:pt>
                <c:pt idx="125">
                  <c:v>228.66765169000001</c:v>
                </c:pt>
                <c:pt idx="126">
                  <c:v>228.03552830999999</c:v>
                </c:pt>
                <c:pt idx="127">
                  <c:v>226.99176251</c:v>
                </c:pt>
                <c:pt idx="128">
                  <c:v>226.04928479</c:v>
                </c:pt>
                <c:pt idx="129">
                  <c:v>225.41389336</c:v>
                </c:pt>
                <c:pt idx="130">
                  <c:v>224.50170610000001</c:v>
                </c:pt>
                <c:pt idx="131">
                  <c:v>223.85141326999999</c:v>
                </c:pt>
                <c:pt idx="132">
                  <c:v>223.28573463999999</c:v>
                </c:pt>
                <c:pt idx="133">
                  <c:v>222.15834061999999</c:v>
                </c:pt>
                <c:pt idx="134">
                  <c:v>221.69113136000001</c:v>
                </c:pt>
                <c:pt idx="135">
                  <c:v>220.61457586</c:v>
                </c:pt>
                <c:pt idx="136">
                  <c:v>219.63213741000001</c:v>
                </c:pt>
                <c:pt idx="137">
                  <c:v>218.52819769999999</c:v>
                </c:pt>
                <c:pt idx="138">
                  <c:v>217.92288891000001</c:v>
                </c:pt>
                <c:pt idx="139">
                  <c:v>216.95114523999999</c:v>
                </c:pt>
                <c:pt idx="140">
                  <c:v>216.48800831</c:v>
                </c:pt>
                <c:pt idx="141">
                  <c:v>215.79018697999999</c:v>
                </c:pt>
                <c:pt idx="142">
                  <c:v>214.77043068</c:v>
                </c:pt>
                <c:pt idx="143">
                  <c:v>213.70378715000001</c:v>
                </c:pt>
                <c:pt idx="144">
                  <c:v>213.17753536000001</c:v>
                </c:pt>
                <c:pt idx="145">
                  <c:v>212.46069281000001</c:v>
                </c:pt>
                <c:pt idx="146">
                  <c:v>211.86828398</c:v>
                </c:pt>
                <c:pt idx="147">
                  <c:v>211.006304</c:v>
                </c:pt>
                <c:pt idx="148">
                  <c:v>210.32974540999999</c:v>
                </c:pt>
                <c:pt idx="149">
                  <c:v>209.71343087</c:v>
                </c:pt>
                <c:pt idx="150">
                  <c:v>209.40213521999999</c:v>
                </c:pt>
                <c:pt idx="151">
                  <c:v>208.94872436</c:v>
                </c:pt>
                <c:pt idx="152">
                  <c:v>208.54638983999999</c:v>
                </c:pt>
                <c:pt idx="153">
                  <c:v>207.32837129000001</c:v>
                </c:pt>
                <c:pt idx="154">
                  <c:v>206.11298500999999</c:v>
                </c:pt>
                <c:pt idx="155">
                  <c:v>205.19066203</c:v>
                </c:pt>
                <c:pt idx="156">
                  <c:v>204.69639703999999</c:v>
                </c:pt>
                <c:pt idx="157">
                  <c:v>204.27608739999999</c:v>
                </c:pt>
                <c:pt idx="158">
                  <c:v>203.50070113000001</c:v>
                </c:pt>
                <c:pt idx="159">
                  <c:v>202.68585164999999</c:v>
                </c:pt>
                <c:pt idx="160">
                  <c:v>202.44153</c:v>
                </c:pt>
                <c:pt idx="161">
                  <c:v>201.84261995</c:v>
                </c:pt>
                <c:pt idx="162">
                  <c:v>201.06755548000001</c:v>
                </c:pt>
                <c:pt idx="163">
                  <c:v>200.71780383000001</c:v>
                </c:pt>
                <c:pt idx="164">
                  <c:v>200.43115521999999</c:v>
                </c:pt>
                <c:pt idx="165">
                  <c:v>199.69812705999999</c:v>
                </c:pt>
                <c:pt idx="166">
                  <c:v>198.86072928999999</c:v>
                </c:pt>
                <c:pt idx="167">
                  <c:v>198.24702465999999</c:v>
                </c:pt>
                <c:pt idx="168">
                  <c:v>197.49498591</c:v>
                </c:pt>
                <c:pt idx="169">
                  <c:v>196.52790225999999</c:v>
                </c:pt>
                <c:pt idx="170">
                  <c:v>195.48129997000001</c:v>
                </c:pt>
                <c:pt idx="171">
                  <c:v>194.68365756</c:v>
                </c:pt>
                <c:pt idx="172">
                  <c:v>193.97008524</c:v>
                </c:pt>
                <c:pt idx="173">
                  <c:v>193.18082522</c:v>
                </c:pt>
                <c:pt idx="174">
                  <c:v>192.42809675000001</c:v>
                </c:pt>
                <c:pt idx="175">
                  <c:v>191.89661745999999</c:v>
                </c:pt>
                <c:pt idx="176">
                  <c:v>191.65178768000001</c:v>
                </c:pt>
                <c:pt idx="177">
                  <c:v>191.34642905000001</c:v>
                </c:pt>
                <c:pt idx="178">
                  <c:v>190.77107525</c:v>
                </c:pt>
                <c:pt idx="179">
                  <c:v>190.13203195</c:v>
                </c:pt>
                <c:pt idx="180">
                  <c:v>189.62265302</c:v>
                </c:pt>
                <c:pt idx="181">
                  <c:v>188.79028840000001</c:v>
                </c:pt>
                <c:pt idx="182">
                  <c:v>187.92983171</c:v>
                </c:pt>
                <c:pt idx="183">
                  <c:v>187.24901369</c:v>
                </c:pt>
                <c:pt idx="184">
                  <c:v>186.64712107</c:v>
                </c:pt>
                <c:pt idx="185">
                  <c:v>185.56178636999999</c:v>
                </c:pt>
                <c:pt idx="186">
                  <c:v>184.55331386</c:v>
                </c:pt>
                <c:pt idx="187">
                  <c:v>183.88930024999999</c:v>
                </c:pt>
                <c:pt idx="188">
                  <c:v>183.40359441999999</c:v>
                </c:pt>
                <c:pt idx="189">
                  <c:v>183.09674529</c:v>
                </c:pt>
                <c:pt idx="190">
                  <c:v>182.79668354</c:v>
                </c:pt>
                <c:pt idx="191">
                  <c:v>182.15467178</c:v>
                </c:pt>
                <c:pt idx="192">
                  <c:v>181.85401196999999</c:v>
                </c:pt>
                <c:pt idx="193">
                  <c:v>180.89223712</c:v>
                </c:pt>
                <c:pt idx="194">
                  <c:v>180.27581771999999</c:v>
                </c:pt>
                <c:pt idx="195">
                  <c:v>179.72442183000001</c:v>
                </c:pt>
                <c:pt idx="196">
                  <c:v>179.22691348000001</c:v>
                </c:pt>
                <c:pt idx="197">
                  <c:v>178.38484506</c:v>
                </c:pt>
                <c:pt idx="198">
                  <c:v>177.83448523000001</c:v>
                </c:pt>
                <c:pt idx="199">
                  <c:v>176.58358806999999</c:v>
                </c:pt>
                <c:pt idx="200">
                  <c:v>176.21074311000001</c:v>
                </c:pt>
                <c:pt idx="201">
                  <c:v>175.38560598999999</c:v>
                </c:pt>
                <c:pt idx="202">
                  <c:v>174.73173256000001</c:v>
                </c:pt>
                <c:pt idx="203">
                  <c:v>174.36161755000001</c:v>
                </c:pt>
                <c:pt idx="204">
                  <c:v>173.34488579000001</c:v>
                </c:pt>
                <c:pt idx="205">
                  <c:v>172.79415455</c:v>
                </c:pt>
                <c:pt idx="206">
                  <c:v>172.45390786999999</c:v>
                </c:pt>
                <c:pt idx="207">
                  <c:v>171.90601233999999</c:v>
                </c:pt>
                <c:pt idx="208">
                  <c:v>171.23105608</c:v>
                </c:pt>
                <c:pt idx="209">
                  <c:v>170.64332185999999</c:v>
                </c:pt>
                <c:pt idx="210">
                  <c:v>170.06705385000001</c:v>
                </c:pt>
                <c:pt idx="211">
                  <c:v>169.65445023999999</c:v>
                </c:pt>
                <c:pt idx="212">
                  <c:v>168.89299778</c:v>
                </c:pt>
                <c:pt idx="213">
                  <c:v>168.16312721</c:v>
                </c:pt>
                <c:pt idx="214">
                  <c:v>167.37109018999999</c:v>
                </c:pt>
                <c:pt idx="215">
                  <c:v>167.06623554999999</c:v>
                </c:pt>
                <c:pt idx="216">
                  <c:v>166.30502693</c:v>
                </c:pt>
                <c:pt idx="217">
                  <c:v>165.40332655</c:v>
                </c:pt>
                <c:pt idx="218">
                  <c:v>164.74986064999999</c:v>
                </c:pt>
                <c:pt idx="219">
                  <c:v>164.18908938000001</c:v>
                </c:pt>
                <c:pt idx="220">
                  <c:v>163.58292126000001</c:v>
                </c:pt>
                <c:pt idx="221">
                  <c:v>162.84051729999999</c:v>
                </c:pt>
                <c:pt idx="222">
                  <c:v>161.56700895</c:v>
                </c:pt>
                <c:pt idx="223">
                  <c:v>160.73461691</c:v>
                </c:pt>
                <c:pt idx="224">
                  <c:v>160.12383815999999</c:v>
                </c:pt>
                <c:pt idx="225">
                  <c:v>159.3882255</c:v>
                </c:pt>
                <c:pt idx="226">
                  <c:v>158.65173003000001</c:v>
                </c:pt>
                <c:pt idx="227">
                  <c:v>158.12925100999999</c:v>
                </c:pt>
                <c:pt idx="228">
                  <c:v>157.75202977999999</c:v>
                </c:pt>
                <c:pt idx="229">
                  <c:v>157.26673456</c:v>
                </c:pt>
                <c:pt idx="230">
                  <c:v>156.71736401000001</c:v>
                </c:pt>
                <c:pt idx="231">
                  <c:v>156.22596125000001</c:v>
                </c:pt>
                <c:pt idx="232">
                  <c:v>155.50071957</c:v>
                </c:pt>
                <c:pt idx="233">
                  <c:v>154.83684295</c:v>
                </c:pt>
                <c:pt idx="234">
                  <c:v>154.21973026000001</c:v>
                </c:pt>
                <c:pt idx="235">
                  <c:v>153.75924362000001</c:v>
                </c:pt>
                <c:pt idx="236">
                  <c:v>152.90866209999999</c:v>
                </c:pt>
                <c:pt idx="237">
                  <c:v>152.06039408999999</c:v>
                </c:pt>
                <c:pt idx="238">
                  <c:v>151.65022715999999</c:v>
                </c:pt>
                <c:pt idx="239">
                  <c:v>150.85991028999999</c:v>
                </c:pt>
                <c:pt idx="240">
                  <c:v>150.22009975</c:v>
                </c:pt>
                <c:pt idx="241">
                  <c:v>149.53805693000001</c:v>
                </c:pt>
                <c:pt idx="242">
                  <c:v>148.62257120000001</c:v>
                </c:pt>
                <c:pt idx="243">
                  <c:v>148.12761824</c:v>
                </c:pt>
                <c:pt idx="244">
                  <c:v>147.88429471000001</c:v>
                </c:pt>
                <c:pt idx="245">
                  <c:v>147.61012299000001</c:v>
                </c:pt>
                <c:pt idx="246">
                  <c:v>147.36931651</c:v>
                </c:pt>
                <c:pt idx="247">
                  <c:v>147.17372581999999</c:v>
                </c:pt>
                <c:pt idx="248">
                  <c:v>146.85496523</c:v>
                </c:pt>
                <c:pt idx="249">
                  <c:v>146.55123727</c:v>
                </c:pt>
                <c:pt idx="250">
                  <c:v>146.19385739000001</c:v>
                </c:pt>
                <c:pt idx="251">
                  <c:v>145.88408124</c:v>
                </c:pt>
                <c:pt idx="252">
                  <c:v>145.25898595000001</c:v>
                </c:pt>
                <c:pt idx="253">
                  <c:v>144.88396824</c:v>
                </c:pt>
                <c:pt idx="254">
                  <c:v>144.48716210000001</c:v>
                </c:pt>
                <c:pt idx="255">
                  <c:v>144.15690364</c:v>
                </c:pt>
                <c:pt idx="256">
                  <c:v>143.70148705</c:v>
                </c:pt>
                <c:pt idx="257">
                  <c:v>143.39121594</c:v>
                </c:pt>
                <c:pt idx="258">
                  <c:v>142.97981107000001</c:v>
                </c:pt>
                <c:pt idx="259">
                  <c:v>142.61869035999999</c:v>
                </c:pt>
                <c:pt idx="260">
                  <c:v>142.22642128999999</c:v>
                </c:pt>
                <c:pt idx="261">
                  <c:v>141.85030576</c:v>
                </c:pt>
                <c:pt idx="262">
                  <c:v>141.42718106000001</c:v>
                </c:pt>
                <c:pt idx="263">
                  <c:v>141.04454408000001</c:v>
                </c:pt>
                <c:pt idx="264">
                  <c:v>140.60064014</c:v>
                </c:pt>
                <c:pt idx="265">
                  <c:v>140.10819666</c:v>
                </c:pt>
                <c:pt idx="266">
                  <c:v>139.51922815</c:v>
                </c:pt>
                <c:pt idx="267">
                  <c:v>139.15382098000001</c:v>
                </c:pt>
                <c:pt idx="268">
                  <c:v>138.71077658999999</c:v>
                </c:pt>
                <c:pt idx="269">
                  <c:v>138.27998088000001</c:v>
                </c:pt>
                <c:pt idx="270">
                  <c:v>137.77516628000001</c:v>
                </c:pt>
                <c:pt idx="271">
                  <c:v>137.22178916999999</c:v>
                </c:pt>
                <c:pt idx="272">
                  <c:v>136.67060053</c:v>
                </c:pt>
                <c:pt idx="273">
                  <c:v>136.13757928999999</c:v>
                </c:pt>
                <c:pt idx="274">
                  <c:v>135.72303814</c:v>
                </c:pt>
                <c:pt idx="275">
                  <c:v>135.32225141999999</c:v>
                </c:pt>
                <c:pt idx="276">
                  <c:v>134.86045645999999</c:v>
                </c:pt>
                <c:pt idx="277">
                  <c:v>134.47919967000001</c:v>
                </c:pt>
                <c:pt idx="278">
                  <c:v>134.09248102000001</c:v>
                </c:pt>
                <c:pt idx="279">
                  <c:v>133.66405277000001</c:v>
                </c:pt>
                <c:pt idx="280">
                  <c:v>133.28476882999999</c:v>
                </c:pt>
                <c:pt idx="281">
                  <c:v>133.06836437000001</c:v>
                </c:pt>
                <c:pt idx="282">
                  <c:v>132.73989932000001</c:v>
                </c:pt>
                <c:pt idx="283">
                  <c:v>132.44271492999999</c:v>
                </c:pt>
                <c:pt idx="284">
                  <c:v>132.11978414999999</c:v>
                </c:pt>
                <c:pt idx="285">
                  <c:v>131.69597174</c:v>
                </c:pt>
                <c:pt idx="286">
                  <c:v>131.32623495000001</c:v>
                </c:pt>
                <c:pt idx="287">
                  <c:v>130.91643084</c:v>
                </c:pt>
                <c:pt idx="288">
                  <c:v>130.52275804000001</c:v>
                </c:pt>
                <c:pt idx="289">
                  <c:v>130.20553384999999</c:v>
                </c:pt>
                <c:pt idx="290">
                  <c:v>129.96930684</c:v>
                </c:pt>
                <c:pt idx="291">
                  <c:v>129.62478265999999</c:v>
                </c:pt>
                <c:pt idx="292">
                  <c:v>129.19488138</c:v>
                </c:pt>
                <c:pt idx="293">
                  <c:v>128.76925918000001</c:v>
                </c:pt>
                <c:pt idx="294">
                  <c:v>128.37686102999999</c:v>
                </c:pt>
                <c:pt idx="295">
                  <c:v>128.00078262</c:v>
                </c:pt>
                <c:pt idx="296">
                  <c:v>127.63508161</c:v>
                </c:pt>
                <c:pt idx="297">
                  <c:v>127.29384424</c:v>
                </c:pt>
                <c:pt idx="298">
                  <c:v>126.68384942</c:v>
                </c:pt>
                <c:pt idx="299">
                  <c:v>126.23416708000001</c:v>
                </c:pt>
                <c:pt idx="300">
                  <c:v>125.95919012</c:v>
                </c:pt>
                <c:pt idx="301">
                  <c:v>125.50625333000001</c:v>
                </c:pt>
                <c:pt idx="302">
                  <c:v>125.28016237999999</c:v>
                </c:pt>
                <c:pt idx="303">
                  <c:v>124.88051916000001</c:v>
                </c:pt>
                <c:pt idx="304">
                  <c:v>124.57797748</c:v>
                </c:pt>
                <c:pt idx="305">
                  <c:v>124.28176567</c:v>
                </c:pt>
                <c:pt idx="306">
                  <c:v>123.89028851</c:v>
                </c:pt>
                <c:pt idx="307">
                  <c:v>123.55076952</c:v>
                </c:pt>
                <c:pt idx="308">
                  <c:v>123.23537468000001</c:v>
                </c:pt>
                <c:pt idx="309">
                  <c:v>122.83766427</c:v>
                </c:pt>
                <c:pt idx="310">
                  <c:v>122.52112815</c:v>
                </c:pt>
                <c:pt idx="311">
                  <c:v>122.09497512</c:v>
                </c:pt>
                <c:pt idx="312">
                  <c:v>121.71056418000001</c:v>
                </c:pt>
                <c:pt idx="313">
                  <c:v>121.41864334</c:v>
                </c:pt>
                <c:pt idx="314">
                  <c:v>121.10811108999999</c:v>
                </c:pt>
                <c:pt idx="315">
                  <c:v>120.79758825</c:v>
                </c:pt>
                <c:pt idx="316">
                  <c:v>120.47700023</c:v>
                </c:pt>
                <c:pt idx="317">
                  <c:v>120.13473439000001</c:v>
                </c:pt>
                <c:pt idx="318">
                  <c:v>119.89152645</c:v>
                </c:pt>
                <c:pt idx="319">
                  <c:v>119.4870272</c:v>
                </c:pt>
                <c:pt idx="320">
                  <c:v>118.93116179</c:v>
                </c:pt>
                <c:pt idx="321">
                  <c:v>118.40830858</c:v>
                </c:pt>
                <c:pt idx="322">
                  <c:v>117.82878565</c:v>
                </c:pt>
                <c:pt idx="323">
                  <c:v>117.51171666</c:v>
                </c:pt>
                <c:pt idx="324">
                  <c:v>116.90708545</c:v>
                </c:pt>
                <c:pt idx="325">
                  <c:v>115.97244048</c:v>
                </c:pt>
                <c:pt idx="326">
                  <c:v>115.55703216000001</c:v>
                </c:pt>
                <c:pt idx="327">
                  <c:v>115.23517407999999</c:v>
                </c:pt>
                <c:pt idx="328">
                  <c:v>114.61353563999999</c:v>
                </c:pt>
                <c:pt idx="329">
                  <c:v>113.91249995</c:v>
                </c:pt>
                <c:pt idx="330">
                  <c:v>113.52855328</c:v>
                </c:pt>
                <c:pt idx="331">
                  <c:v>112.76717748</c:v>
                </c:pt>
                <c:pt idx="332">
                  <c:v>112.1746029</c:v>
                </c:pt>
                <c:pt idx="333">
                  <c:v>111.77903753</c:v>
                </c:pt>
                <c:pt idx="334">
                  <c:v>111.21623805</c:v>
                </c:pt>
                <c:pt idx="335">
                  <c:v>110.52617026999999</c:v>
                </c:pt>
                <c:pt idx="336">
                  <c:v>109.84226536</c:v>
                </c:pt>
                <c:pt idx="337">
                  <c:v>109.19294843</c:v>
                </c:pt>
                <c:pt idx="338">
                  <c:v>108.4253853</c:v>
                </c:pt>
                <c:pt idx="339">
                  <c:v>107.59622382000001</c:v>
                </c:pt>
                <c:pt idx="340">
                  <c:v>107.14524410999999</c:v>
                </c:pt>
                <c:pt idx="341">
                  <c:v>106.31554579</c:v>
                </c:pt>
                <c:pt idx="342">
                  <c:v>105.52727844</c:v>
                </c:pt>
                <c:pt idx="343">
                  <c:v>104.83297159</c:v>
                </c:pt>
                <c:pt idx="344">
                  <c:v>104.12706008000001</c:v>
                </c:pt>
                <c:pt idx="345">
                  <c:v>103.51799468999999</c:v>
                </c:pt>
                <c:pt idx="346">
                  <c:v>102.94976828</c:v>
                </c:pt>
                <c:pt idx="347">
                  <c:v>101.85987122</c:v>
                </c:pt>
                <c:pt idx="348">
                  <c:v>101.14588769</c:v>
                </c:pt>
                <c:pt idx="349">
                  <c:v>100.37527144000001</c:v>
                </c:pt>
                <c:pt idx="350">
                  <c:v>99.859562392000001</c:v>
                </c:pt>
                <c:pt idx="351">
                  <c:v>99.361598860000001</c:v>
                </c:pt>
                <c:pt idx="352">
                  <c:v>99.133023512999998</c:v>
                </c:pt>
                <c:pt idx="353">
                  <c:v>98.819961298999999</c:v>
                </c:pt>
                <c:pt idx="354">
                  <c:v>98.271843856000004</c:v>
                </c:pt>
                <c:pt idx="355">
                  <c:v>97.799070567000001</c:v>
                </c:pt>
                <c:pt idx="356">
                  <c:v>97.102223938999998</c:v>
                </c:pt>
                <c:pt idx="357">
                  <c:v>96.340099890999994</c:v>
                </c:pt>
                <c:pt idx="358">
                  <c:v>95.498429614000003</c:v>
                </c:pt>
                <c:pt idx="359">
                  <c:v>94.565652905999997</c:v>
                </c:pt>
                <c:pt idx="360">
                  <c:v>94.001042143999996</c:v>
                </c:pt>
                <c:pt idx="361">
                  <c:v>93.453246200999999</c:v>
                </c:pt>
                <c:pt idx="362">
                  <c:v>93.153557550000002</c:v>
                </c:pt>
                <c:pt idx="363">
                  <c:v>92.664162364999996</c:v>
                </c:pt>
                <c:pt idx="364">
                  <c:v>92.385496997000004</c:v>
                </c:pt>
              </c:numCache>
            </c:numRef>
          </c:val>
          <c:extLst>
            <c:ext xmlns:c16="http://schemas.microsoft.com/office/drawing/2014/chart" uri="{C3380CC4-5D6E-409C-BE32-E72D297353CC}">
              <c16:uniqueId val="{00000002-963B-44AA-8003-076D310805D6}"/>
            </c:ext>
          </c:extLst>
        </c:ser>
        <c:ser>
          <c:idx val="5"/>
          <c:order val="3"/>
          <c:tx>
            <c:strRef>
              <c:f>'2019-20 Severe Load Curve'!$U$38</c:f>
              <c:strCache>
                <c:ptCount val="1"/>
                <c:pt idx="0">
                  <c:v>Total DM</c:v>
                </c:pt>
              </c:strCache>
            </c:strRef>
          </c:tx>
          <c:spPr>
            <a:solidFill>
              <a:srgbClr val="FFCC99"/>
            </a:solidFill>
            <a:ln w="25400">
              <a:noFill/>
            </a:ln>
          </c:spPr>
          <c:invertIfNegative val="0"/>
          <c:val>
            <c:numRef>
              <c:f>'2019-20 Severe Load Curve'!$U$39:$U$403</c:f>
              <c:numCache>
                <c:formatCode>0</c:formatCode>
                <c:ptCount val="365"/>
                <c:pt idx="0">
                  <c:v>389.26739164999998</c:v>
                </c:pt>
                <c:pt idx="1">
                  <c:v>381.84612679999998</c:v>
                </c:pt>
                <c:pt idx="2">
                  <c:v>374.86357645999999</c:v>
                </c:pt>
                <c:pt idx="3">
                  <c:v>368.31139208000002</c:v>
                </c:pt>
                <c:pt idx="4">
                  <c:v>362.18824841999998</c:v>
                </c:pt>
                <c:pt idx="5">
                  <c:v>356.76499641999999</c:v>
                </c:pt>
                <c:pt idx="6">
                  <c:v>351.76973113999998</c:v>
                </c:pt>
                <c:pt idx="7">
                  <c:v>347.59952296</c:v>
                </c:pt>
                <c:pt idx="8">
                  <c:v>343.55289209</c:v>
                </c:pt>
                <c:pt idx="9">
                  <c:v>339.87019578000002</c:v>
                </c:pt>
                <c:pt idx="10">
                  <c:v>336.44136192000002</c:v>
                </c:pt>
                <c:pt idx="11">
                  <c:v>333.35776208999999</c:v>
                </c:pt>
                <c:pt idx="12">
                  <c:v>330.61030440000002</c:v>
                </c:pt>
                <c:pt idx="13">
                  <c:v>328.21812562999997</c:v>
                </c:pt>
                <c:pt idx="14">
                  <c:v>325.90235128</c:v>
                </c:pt>
                <c:pt idx="15">
                  <c:v>323.83808617</c:v>
                </c:pt>
                <c:pt idx="16">
                  <c:v>322.93883055999999</c:v>
                </c:pt>
                <c:pt idx="17">
                  <c:v>322.02917210999999</c:v>
                </c:pt>
                <c:pt idx="18">
                  <c:v>321.11798368000001</c:v>
                </c:pt>
                <c:pt idx="19">
                  <c:v>320.03173231</c:v>
                </c:pt>
                <c:pt idx="20">
                  <c:v>319.33041666000003</c:v>
                </c:pt>
                <c:pt idx="21">
                  <c:v>318.85131745000001</c:v>
                </c:pt>
                <c:pt idx="22">
                  <c:v>318.41428751000001</c:v>
                </c:pt>
                <c:pt idx="23">
                  <c:v>317.99877923999998</c:v>
                </c:pt>
                <c:pt idx="24">
                  <c:v>317.58424502000003</c:v>
                </c:pt>
                <c:pt idx="25">
                  <c:v>317.40818812999998</c:v>
                </c:pt>
                <c:pt idx="26">
                  <c:v>317.32568323999999</c:v>
                </c:pt>
                <c:pt idx="27">
                  <c:v>316.77097463000001</c:v>
                </c:pt>
                <c:pt idx="28">
                  <c:v>315.85515686000002</c:v>
                </c:pt>
                <c:pt idx="29">
                  <c:v>315.06459611999998</c:v>
                </c:pt>
                <c:pt idx="30">
                  <c:v>314.62951287999999</c:v>
                </c:pt>
                <c:pt idx="31">
                  <c:v>314.28896553999999</c:v>
                </c:pt>
                <c:pt idx="32">
                  <c:v>314.05293655000003</c:v>
                </c:pt>
                <c:pt idx="33">
                  <c:v>313.60852549999998</c:v>
                </c:pt>
                <c:pt idx="34">
                  <c:v>313.1716998</c:v>
                </c:pt>
                <c:pt idx="35">
                  <c:v>312.65285313999999</c:v>
                </c:pt>
                <c:pt idx="36">
                  <c:v>311.83639614999998</c:v>
                </c:pt>
                <c:pt idx="37">
                  <c:v>311.28654397000003</c:v>
                </c:pt>
                <c:pt idx="38">
                  <c:v>310.80464721999999</c:v>
                </c:pt>
                <c:pt idx="39">
                  <c:v>310.35025114000001</c:v>
                </c:pt>
                <c:pt idx="40">
                  <c:v>309.7800264</c:v>
                </c:pt>
                <c:pt idx="41">
                  <c:v>309.39585725000001</c:v>
                </c:pt>
                <c:pt idx="42">
                  <c:v>308.88998184000002</c:v>
                </c:pt>
                <c:pt idx="43">
                  <c:v>308.36284332000002</c:v>
                </c:pt>
                <c:pt idx="44">
                  <c:v>307.85168994000003</c:v>
                </c:pt>
                <c:pt idx="45">
                  <c:v>307.49668365999997</c:v>
                </c:pt>
                <c:pt idx="46">
                  <c:v>307.07387725000001</c:v>
                </c:pt>
                <c:pt idx="47">
                  <c:v>306.61788131999998</c:v>
                </c:pt>
                <c:pt idx="48">
                  <c:v>306.14848382999998</c:v>
                </c:pt>
                <c:pt idx="49">
                  <c:v>305.6645585</c:v>
                </c:pt>
                <c:pt idx="50">
                  <c:v>305.18063317000002</c:v>
                </c:pt>
                <c:pt idx="51">
                  <c:v>304.74718533999999</c:v>
                </c:pt>
                <c:pt idx="52">
                  <c:v>304.54746211999998</c:v>
                </c:pt>
                <c:pt idx="53">
                  <c:v>304.11455023000002</c:v>
                </c:pt>
                <c:pt idx="54">
                  <c:v>303.51749756999999</c:v>
                </c:pt>
                <c:pt idx="55">
                  <c:v>302.94293504000001</c:v>
                </c:pt>
                <c:pt idx="56">
                  <c:v>302.38450968000001</c:v>
                </c:pt>
                <c:pt idx="57">
                  <c:v>301.80895530999999</c:v>
                </c:pt>
                <c:pt idx="58">
                  <c:v>301.30969335999998</c:v>
                </c:pt>
                <c:pt idx="59">
                  <c:v>300.82279822999999</c:v>
                </c:pt>
                <c:pt idx="60">
                  <c:v>300.39794955999997</c:v>
                </c:pt>
                <c:pt idx="61">
                  <c:v>299.81579943999998</c:v>
                </c:pt>
                <c:pt idx="62">
                  <c:v>299.23749428000002</c:v>
                </c:pt>
                <c:pt idx="63">
                  <c:v>298.84216339</c:v>
                </c:pt>
                <c:pt idx="64">
                  <c:v>298.39824399000003</c:v>
                </c:pt>
                <c:pt idx="65">
                  <c:v>297.95432459</c:v>
                </c:pt>
                <c:pt idx="66">
                  <c:v>297.51040518999997</c:v>
                </c:pt>
                <c:pt idx="67">
                  <c:v>297.06648579</c:v>
                </c:pt>
                <c:pt idx="68">
                  <c:v>296.62256639999998</c:v>
                </c:pt>
                <c:pt idx="69">
                  <c:v>296.16333455</c:v>
                </c:pt>
                <c:pt idx="70">
                  <c:v>295.65855151</c:v>
                </c:pt>
                <c:pt idx="71">
                  <c:v>295.19273220000002</c:v>
                </c:pt>
                <c:pt idx="72">
                  <c:v>294.72691288999999</c:v>
                </c:pt>
                <c:pt idx="73">
                  <c:v>294.26109358000002</c:v>
                </c:pt>
                <c:pt idx="74">
                  <c:v>293.79527426999999</c:v>
                </c:pt>
                <c:pt idx="75">
                  <c:v>293.32945495000001</c:v>
                </c:pt>
                <c:pt idx="76">
                  <c:v>292.86363563999998</c:v>
                </c:pt>
                <c:pt idx="77">
                  <c:v>292.51799155999998</c:v>
                </c:pt>
                <c:pt idx="78">
                  <c:v>292.07765681000001</c:v>
                </c:pt>
                <c:pt idx="79">
                  <c:v>291.63732205999997</c:v>
                </c:pt>
                <c:pt idx="80">
                  <c:v>291.19698732000001</c:v>
                </c:pt>
                <c:pt idx="81">
                  <c:v>290.75665257000003</c:v>
                </c:pt>
                <c:pt idx="82">
                  <c:v>290.31631781999999</c:v>
                </c:pt>
                <c:pt idx="83">
                  <c:v>289.87598307000002</c:v>
                </c:pt>
                <c:pt idx="84">
                  <c:v>289.43564832999999</c:v>
                </c:pt>
                <c:pt idx="85">
                  <c:v>288.99531358000002</c:v>
                </c:pt>
                <c:pt idx="86">
                  <c:v>288.57031126999999</c:v>
                </c:pt>
                <c:pt idx="87">
                  <c:v>288.18341939999999</c:v>
                </c:pt>
                <c:pt idx="88">
                  <c:v>287.74477674000002</c:v>
                </c:pt>
                <c:pt idx="89">
                  <c:v>287.30613406999998</c:v>
                </c:pt>
                <c:pt idx="90">
                  <c:v>286.84727218</c:v>
                </c:pt>
                <c:pt idx="91">
                  <c:v>286.39523515000002</c:v>
                </c:pt>
                <c:pt idx="92">
                  <c:v>285.97198567999999</c:v>
                </c:pt>
                <c:pt idx="93">
                  <c:v>285.54873622000002</c:v>
                </c:pt>
                <c:pt idx="94">
                  <c:v>285.12548674999999</c:v>
                </c:pt>
                <c:pt idx="95">
                  <c:v>284.64013818000001</c:v>
                </c:pt>
                <c:pt idx="96">
                  <c:v>284.20871081000001</c:v>
                </c:pt>
                <c:pt idx="97">
                  <c:v>283.72046934999997</c:v>
                </c:pt>
                <c:pt idx="98">
                  <c:v>283.25010705</c:v>
                </c:pt>
                <c:pt idx="99">
                  <c:v>282.77093325999999</c:v>
                </c:pt>
                <c:pt idx="100">
                  <c:v>282.34925828000002</c:v>
                </c:pt>
                <c:pt idx="101">
                  <c:v>281.89485246999999</c:v>
                </c:pt>
                <c:pt idx="102">
                  <c:v>281.49558816000001</c:v>
                </c:pt>
                <c:pt idx="103">
                  <c:v>281.09881361999999</c:v>
                </c:pt>
                <c:pt idx="104">
                  <c:v>280.69789788999998</c:v>
                </c:pt>
                <c:pt idx="105">
                  <c:v>280.29946531000002</c:v>
                </c:pt>
                <c:pt idx="106">
                  <c:v>279.90103273</c:v>
                </c:pt>
                <c:pt idx="107">
                  <c:v>279.50260014000003</c:v>
                </c:pt>
                <c:pt idx="108">
                  <c:v>279.10416756000001</c:v>
                </c:pt>
                <c:pt idx="109">
                  <c:v>278.70573497999999</c:v>
                </c:pt>
                <c:pt idx="110">
                  <c:v>278.30730239000002</c:v>
                </c:pt>
                <c:pt idx="111">
                  <c:v>277.90886981</c:v>
                </c:pt>
                <c:pt idx="112">
                  <c:v>277.49635404000003</c:v>
                </c:pt>
                <c:pt idx="113">
                  <c:v>277.09160155000001</c:v>
                </c:pt>
                <c:pt idx="114">
                  <c:v>276.69419139000001</c:v>
                </c:pt>
                <c:pt idx="115">
                  <c:v>276.29678123000002</c:v>
                </c:pt>
                <c:pt idx="116">
                  <c:v>275.89937106999997</c:v>
                </c:pt>
                <c:pt idx="117">
                  <c:v>275.50196090999998</c:v>
                </c:pt>
                <c:pt idx="118">
                  <c:v>275.10455074999999</c:v>
                </c:pt>
                <c:pt idx="119">
                  <c:v>274.70714057999999</c:v>
                </c:pt>
                <c:pt idx="120">
                  <c:v>274.30401882000001</c:v>
                </c:pt>
                <c:pt idx="121">
                  <c:v>273.89573845000001</c:v>
                </c:pt>
                <c:pt idx="122">
                  <c:v>273.49758491</c:v>
                </c:pt>
                <c:pt idx="123">
                  <c:v>273.09943138</c:v>
                </c:pt>
                <c:pt idx="124">
                  <c:v>272.70127785</c:v>
                </c:pt>
                <c:pt idx="125">
                  <c:v>272.30312430999999</c:v>
                </c:pt>
                <c:pt idx="126">
                  <c:v>271.90497077999999</c:v>
                </c:pt>
                <c:pt idx="127">
                  <c:v>271.50681723999998</c:v>
                </c:pt>
                <c:pt idx="128">
                  <c:v>271.10866370999997</c:v>
                </c:pt>
                <c:pt idx="129">
                  <c:v>270.71051017000002</c:v>
                </c:pt>
                <c:pt idx="130">
                  <c:v>270.31235664000002</c:v>
                </c:pt>
                <c:pt idx="131">
                  <c:v>269.92189427</c:v>
                </c:pt>
                <c:pt idx="132">
                  <c:v>269.52497417000001</c:v>
                </c:pt>
                <c:pt idx="133">
                  <c:v>269.12807512000001</c:v>
                </c:pt>
                <c:pt idx="134">
                  <c:v>268.74237409</c:v>
                </c:pt>
                <c:pt idx="135">
                  <c:v>268.35022901999997</c:v>
                </c:pt>
                <c:pt idx="136">
                  <c:v>267.95808395</c:v>
                </c:pt>
                <c:pt idx="137">
                  <c:v>267.56593887999998</c:v>
                </c:pt>
                <c:pt idx="138">
                  <c:v>267.17443608999997</c:v>
                </c:pt>
                <c:pt idx="139">
                  <c:v>266.78275914</c:v>
                </c:pt>
                <c:pt idx="140">
                  <c:v>266.38666476999998</c:v>
                </c:pt>
                <c:pt idx="141">
                  <c:v>265.99057040999998</c:v>
                </c:pt>
                <c:pt idx="142">
                  <c:v>265.58634950999999</c:v>
                </c:pt>
                <c:pt idx="143">
                  <c:v>265.17895436999999</c:v>
                </c:pt>
                <c:pt idx="144">
                  <c:v>264.78115789999998</c:v>
                </c:pt>
                <c:pt idx="145">
                  <c:v>264.38329621999998</c:v>
                </c:pt>
                <c:pt idx="146">
                  <c:v>263.98543453000002</c:v>
                </c:pt>
                <c:pt idx="147">
                  <c:v>263.57752907999998</c:v>
                </c:pt>
                <c:pt idx="148">
                  <c:v>263.18706205000001</c:v>
                </c:pt>
                <c:pt idx="149">
                  <c:v>262.81833215</c:v>
                </c:pt>
                <c:pt idx="150">
                  <c:v>262.44960225</c:v>
                </c:pt>
                <c:pt idx="151">
                  <c:v>262.08087234999999</c:v>
                </c:pt>
                <c:pt idx="152">
                  <c:v>261.71214244999999</c:v>
                </c:pt>
                <c:pt idx="153">
                  <c:v>261.34341254999998</c:v>
                </c:pt>
                <c:pt idx="154">
                  <c:v>260.97388255999999</c:v>
                </c:pt>
                <c:pt idx="155">
                  <c:v>260.59992120999999</c:v>
                </c:pt>
                <c:pt idx="156">
                  <c:v>260.21749412000003</c:v>
                </c:pt>
                <c:pt idx="157">
                  <c:v>259.83170509000001</c:v>
                </c:pt>
                <c:pt idx="158">
                  <c:v>259.46393045000002</c:v>
                </c:pt>
                <c:pt idx="159">
                  <c:v>259.09615581000003</c:v>
                </c:pt>
                <c:pt idx="160">
                  <c:v>258.72838116000003</c:v>
                </c:pt>
                <c:pt idx="161">
                  <c:v>258.36060651999998</c:v>
                </c:pt>
                <c:pt idx="162">
                  <c:v>258.02230150000003</c:v>
                </c:pt>
                <c:pt idx="163">
                  <c:v>257.79957675999998</c:v>
                </c:pt>
                <c:pt idx="164">
                  <c:v>257.41763431999999</c:v>
                </c:pt>
                <c:pt idx="165">
                  <c:v>257.03569189000001</c:v>
                </c:pt>
                <c:pt idx="166">
                  <c:v>256.65374945000002</c:v>
                </c:pt>
                <c:pt idx="167">
                  <c:v>256.27180701999998</c:v>
                </c:pt>
                <c:pt idx="168">
                  <c:v>255.88986457999999</c:v>
                </c:pt>
                <c:pt idx="169">
                  <c:v>255.50792215000001</c:v>
                </c:pt>
                <c:pt idx="170">
                  <c:v>255.11117290000001</c:v>
                </c:pt>
                <c:pt idx="171">
                  <c:v>254.73395668000001</c:v>
                </c:pt>
                <c:pt idx="172">
                  <c:v>254.35674046</c:v>
                </c:pt>
                <c:pt idx="173">
                  <c:v>253.97952423999999</c:v>
                </c:pt>
                <c:pt idx="174">
                  <c:v>253.60230802000001</c:v>
                </c:pt>
                <c:pt idx="175">
                  <c:v>253.2250918</c:v>
                </c:pt>
                <c:pt idx="176">
                  <c:v>252.8103701</c:v>
                </c:pt>
                <c:pt idx="177">
                  <c:v>252.34096326</c:v>
                </c:pt>
                <c:pt idx="178">
                  <c:v>251.97304642</c:v>
                </c:pt>
                <c:pt idx="179">
                  <c:v>251.62055659000001</c:v>
                </c:pt>
                <c:pt idx="180">
                  <c:v>251.26806676000001</c:v>
                </c:pt>
                <c:pt idx="181">
                  <c:v>250.91557692999999</c:v>
                </c:pt>
                <c:pt idx="182">
                  <c:v>250.56308709999999</c:v>
                </c:pt>
                <c:pt idx="183">
                  <c:v>250.32459821</c:v>
                </c:pt>
                <c:pt idx="184">
                  <c:v>250.08785551</c:v>
                </c:pt>
                <c:pt idx="185">
                  <c:v>249.75605733</c:v>
                </c:pt>
                <c:pt idx="186">
                  <c:v>249.42425915000001</c:v>
                </c:pt>
                <c:pt idx="187">
                  <c:v>249.07081901000001</c:v>
                </c:pt>
                <c:pt idx="188">
                  <c:v>248.73692382999999</c:v>
                </c:pt>
                <c:pt idx="189">
                  <c:v>248.35117790999999</c:v>
                </c:pt>
                <c:pt idx="190">
                  <c:v>248.03328393000001</c:v>
                </c:pt>
                <c:pt idx="191">
                  <c:v>247.72943579</c:v>
                </c:pt>
                <c:pt idx="192">
                  <c:v>247.44390503</c:v>
                </c:pt>
                <c:pt idx="193">
                  <c:v>247.12639379000001</c:v>
                </c:pt>
                <c:pt idx="194">
                  <c:v>246.80805161000001</c:v>
                </c:pt>
                <c:pt idx="195">
                  <c:v>246.5089543</c:v>
                </c:pt>
                <c:pt idx="196">
                  <c:v>246.30813597</c:v>
                </c:pt>
                <c:pt idx="197">
                  <c:v>246.11296718</c:v>
                </c:pt>
                <c:pt idx="198">
                  <c:v>245.84059468000001</c:v>
                </c:pt>
                <c:pt idx="199">
                  <c:v>245.55387793</c:v>
                </c:pt>
                <c:pt idx="200">
                  <c:v>245.28840622000001</c:v>
                </c:pt>
                <c:pt idx="201">
                  <c:v>245.01819956</c:v>
                </c:pt>
                <c:pt idx="202">
                  <c:v>244.71366685000001</c:v>
                </c:pt>
                <c:pt idx="203">
                  <c:v>244.40913413999999</c:v>
                </c:pt>
                <c:pt idx="204">
                  <c:v>244.14506889</c:v>
                </c:pt>
                <c:pt idx="205">
                  <c:v>243.90590244000001</c:v>
                </c:pt>
                <c:pt idx="206">
                  <c:v>243.67259012</c:v>
                </c:pt>
                <c:pt idx="207">
                  <c:v>243.43927780000001</c:v>
                </c:pt>
                <c:pt idx="208">
                  <c:v>243.20596548</c:v>
                </c:pt>
                <c:pt idx="209">
                  <c:v>242.98579051999999</c:v>
                </c:pt>
                <c:pt idx="210">
                  <c:v>242.80027543</c:v>
                </c:pt>
                <c:pt idx="211">
                  <c:v>242.61476034</c:v>
                </c:pt>
                <c:pt idx="212">
                  <c:v>242.42924525000001</c:v>
                </c:pt>
                <c:pt idx="213">
                  <c:v>242.24373016000001</c:v>
                </c:pt>
                <c:pt idx="214">
                  <c:v>242.05821508</c:v>
                </c:pt>
                <c:pt idx="215">
                  <c:v>241.87269999</c:v>
                </c:pt>
                <c:pt idx="216">
                  <c:v>241.68718490000001</c:v>
                </c:pt>
                <c:pt idx="217">
                  <c:v>241.50166981000001</c:v>
                </c:pt>
                <c:pt idx="218">
                  <c:v>241.31615471999999</c:v>
                </c:pt>
                <c:pt idx="219">
                  <c:v>241.13063962999999</c:v>
                </c:pt>
                <c:pt idx="220">
                  <c:v>240.94512453999999</c:v>
                </c:pt>
                <c:pt idx="221">
                  <c:v>240.75960945</c:v>
                </c:pt>
                <c:pt idx="222">
                  <c:v>240.44729179000001</c:v>
                </c:pt>
                <c:pt idx="223">
                  <c:v>240.15975266999999</c:v>
                </c:pt>
                <c:pt idx="224">
                  <c:v>239.90942165999999</c:v>
                </c:pt>
                <c:pt idx="225">
                  <c:v>239.65909063999999</c:v>
                </c:pt>
                <c:pt idx="226">
                  <c:v>239.5119646</c:v>
                </c:pt>
                <c:pt idx="227">
                  <c:v>239.33029736</c:v>
                </c:pt>
                <c:pt idx="228">
                  <c:v>239.14863012000001</c:v>
                </c:pt>
                <c:pt idx="229">
                  <c:v>239.14964383</c:v>
                </c:pt>
                <c:pt idx="230">
                  <c:v>239.19554966999999</c:v>
                </c:pt>
                <c:pt idx="231">
                  <c:v>239.08995021000001</c:v>
                </c:pt>
                <c:pt idx="232">
                  <c:v>238.94446468000001</c:v>
                </c:pt>
                <c:pt idx="233">
                  <c:v>238.82880621000001</c:v>
                </c:pt>
                <c:pt idx="234">
                  <c:v>238.38419929</c:v>
                </c:pt>
                <c:pt idx="235">
                  <c:v>237.86319954999999</c:v>
                </c:pt>
                <c:pt idx="236">
                  <c:v>237.71231442999999</c:v>
                </c:pt>
                <c:pt idx="237">
                  <c:v>237.69035464999999</c:v>
                </c:pt>
                <c:pt idx="238">
                  <c:v>237.68572682000001</c:v>
                </c:pt>
                <c:pt idx="239">
                  <c:v>237.68109899000001</c:v>
                </c:pt>
                <c:pt idx="240">
                  <c:v>237.67357795000001</c:v>
                </c:pt>
                <c:pt idx="241">
                  <c:v>237.47893009000001</c:v>
                </c:pt>
                <c:pt idx="242">
                  <c:v>237.01826614999999</c:v>
                </c:pt>
                <c:pt idx="243">
                  <c:v>236.76106035000001</c:v>
                </c:pt>
                <c:pt idx="244">
                  <c:v>236.56192618</c:v>
                </c:pt>
                <c:pt idx="245">
                  <c:v>236.14101679000001</c:v>
                </c:pt>
                <c:pt idx="246">
                  <c:v>235.72010739999999</c:v>
                </c:pt>
                <c:pt idx="247">
                  <c:v>235.33956934</c:v>
                </c:pt>
                <c:pt idx="248">
                  <c:v>234.88846889000001</c:v>
                </c:pt>
                <c:pt idx="249">
                  <c:v>234.45737922999999</c:v>
                </c:pt>
                <c:pt idx="250">
                  <c:v>233.98056561999999</c:v>
                </c:pt>
                <c:pt idx="251">
                  <c:v>233.52166774</c:v>
                </c:pt>
                <c:pt idx="252">
                  <c:v>233.03830947</c:v>
                </c:pt>
                <c:pt idx="253">
                  <c:v>232.6901417</c:v>
                </c:pt>
                <c:pt idx="254">
                  <c:v>232.4175056</c:v>
                </c:pt>
                <c:pt idx="255">
                  <c:v>232.1448695</c:v>
                </c:pt>
                <c:pt idx="256">
                  <c:v>231.91838539</c:v>
                </c:pt>
                <c:pt idx="257">
                  <c:v>231.7685567</c:v>
                </c:pt>
                <c:pt idx="258">
                  <c:v>231.62430036000001</c:v>
                </c:pt>
                <c:pt idx="259">
                  <c:v>231.27379529999999</c:v>
                </c:pt>
                <c:pt idx="260">
                  <c:v>230.82699830999999</c:v>
                </c:pt>
                <c:pt idx="261">
                  <c:v>230.38020130999999</c:v>
                </c:pt>
                <c:pt idx="262">
                  <c:v>229.93340431999999</c:v>
                </c:pt>
                <c:pt idx="263">
                  <c:v>229.48660731999999</c:v>
                </c:pt>
                <c:pt idx="264">
                  <c:v>229.03981032999999</c:v>
                </c:pt>
                <c:pt idx="265">
                  <c:v>228.56293449</c:v>
                </c:pt>
                <c:pt idx="266">
                  <c:v>228.30667091999999</c:v>
                </c:pt>
                <c:pt idx="267">
                  <c:v>228.01156889000001</c:v>
                </c:pt>
                <c:pt idx="268">
                  <c:v>227.51377446999999</c:v>
                </c:pt>
                <c:pt idx="269">
                  <c:v>227.04179966000001</c:v>
                </c:pt>
                <c:pt idx="270">
                  <c:v>226.81203199999999</c:v>
                </c:pt>
                <c:pt idx="271">
                  <c:v>226.72371563999999</c:v>
                </c:pt>
                <c:pt idx="272">
                  <c:v>226.51837664000001</c:v>
                </c:pt>
                <c:pt idx="273">
                  <c:v>226.10572178999999</c:v>
                </c:pt>
                <c:pt idx="274">
                  <c:v>225.70173406000001</c:v>
                </c:pt>
                <c:pt idx="275">
                  <c:v>225.32710476</c:v>
                </c:pt>
                <c:pt idx="276">
                  <c:v>224.99020818</c:v>
                </c:pt>
                <c:pt idx="277">
                  <c:v>224.61924106999999</c:v>
                </c:pt>
                <c:pt idx="278">
                  <c:v>224.19954654</c:v>
                </c:pt>
                <c:pt idx="279">
                  <c:v>223.88044966000001</c:v>
                </c:pt>
                <c:pt idx="280">
                  <c:v>223.5375363</c:v>
                </c:pt>
                <c:pt idx="281">
                  <c:v>223.15252993999999</c:v>
                </c:pt>
                <c:pt idx="282">
                  <c:v>222.67518529</c:v>
                </c:pt>
                <c:pt idx="283">
                  <c:v>222.10651311000001</c:v>
                </c:pt>
                <c:pt idx="284">
                  <c:v>221.53784094</c:v>
                </c:pt>
                <c:pt idx="285">
                  <c:v>221.01932167999999</c:v>
                </c:pt>
                <c:pt idx="286">
                  <c:v>220.4715329</c:v>
                </c:pt>
                <c:pt idx="287">
                  <c:v>219.93525034999999</c:v>
                </c:pt>
                <c:pt idx="288">
                  <c:v>219.40178535999999</c:v>
                </c:pt>
                <c:pt idx="289">
                  <c:v>218.99441614</c:v>
                </c:pt>
                <c:pt idx="290">
                  <c:v>218.64762777999999</c:v>
                </c:pt>
                <c:pt idx="291">
                  <c:v>218.32502907</c:v>
                </c:pt>
                <c:pt idx="292">
                  <c:v>217.83473326999999</c:v>
                </c:pt>
                <c:pt idx="293">
                  <c:v>217.45443842</c:v>
                </c:pt>
                <c:pt idx="294">
                  <c:v>217.13580697</c:v>
                </c:pt>
                <c:pt idx="295">
                  <c:v>216.82327776</c:v>
                </c:pt>
                <c:pt idx="296">
                  <c:v>216.52594303999999</c:v>
                </c:pt>
                <c:pt idx="297">
                  <c:v>216.22925294000001</c:v>
                </c:pt>
                <c:pt idx="298">
                  <c:v>215.93307229999999</c:v>
                </c:pt>
                <c:pt idx="299">
                  <c:v>215.63689166</c:v>
                </c:pt>
                <c:pt idx="300">
                  <c:v>215.34071101999999</c:v>
                </c:pt>
                <c:pt idx="301">
                  <c:v>215.04453038</c:v>
                </c:pt>
                <c:pt idx="302">
                  <c:v>214.79218198000001</c:v>
                </c:pt>
                <c:pt idx="303">
                  <c:v>214.53718051999999</c:v>
                </c:pt>
                <c:pt idx="304">
                  <c:v>214.19315141999999</c:v>
                </c:pt>
                <c:pt idx="305">
                  <c:v>213.82150569000001</c:v>
                </c:pt>
                <c:pt idx="306">
                  <c:v>213.44985994999999</c:v>
                </c:pt>
                <c:pt idx="307">
                  <c:v>213.07821421</c:v>
                </c:pt>
                <c:pt idx="308">
                  <c:v>212.70656847000001</c:v>
                </c:pt>
                <c:pt idx="309">
                  <c:v>212.37250513999999</c:v>
                </c:pt>
                <c:pt idx="310">
                  <c:v>212.0484031</c:v>
                </c:pt>
                <c:pt idx="311">
                  <c:v>211.72430107</c:v>
                </c:pt>
                <c:pt idx="312">
                  <c:v>211.40019903000001</c:v>
                </c:pt>
                <c:pt idx="313">
                  <c:v>211.07609699</c:v>
                </c:pt>
                <c:pt idx="314">
                  <c:v>210.75312108</c:v>
                </c:pt>
                <c:pt idx="315">
                  <c:v>210.44266214999999</c:v>
                </c:pt>
                <c:pt idx="316">
                  <c:v>210.13220321</c:v>
                </c:pt>
                <c:pt idx="317">
                  <c:v>209.82174427999999</c:v>
                </c:pt>
                <c:pt idx="318">
                  <c:v>209.51855166999999</c:v>
                </c:pt>
                <c:pt idx="319">
                  <c:v>209.21806032000001</c:v>
                </c:pt>
                <c:pt idx="320">
                  <c:v>208.92544154000001</c:v>
                </c:pt>
                <c:pt idx="321">
                  <c:v>208.63413643999999</c:v>
                </c:pt>
                <c:pt idx="322">
                  <c:v>208.34283134</c:v>
                </c:pt>
                <c:pt idx="323">
                  <c:v>208.05152623999999</c:v>
                </c:pt>
                <c:pt idx="324">
                  <c:v>207.76022114</c:v>
                </c:pt>
                <c:pt idx="325">
                  <c:v>207.46891604000001</c:v>
                </c:pt>
                <c:pt idx="326">
                  <c:v>207.17761093999999</c:v>
                </c:pt>
                <c:pt idx="327">
                  <c:v>206.88630584000001</c:v>
                </c:pt>
                <c:pt idx="328">
                  <c:v>206.53970784000001</c:v>
                </c:pt>
                <c:pt idx="329">
                  <c:v>206.18020898</c:v>
                </c:pt>
                <c:pt idx="330">
                  <c:v>205.89090304000001</c:v>
                </c:pt>
                <c:pt idx="331">
                  <c:v>205.61106877</c:v>
                </c:pt>
                <c:pt idx="332">
                  <c:v>205.33123449000001</c:v>
                </c:pt>
                <c:pt idx="333">
                  <c:v>205.05140021</c:v>
                </c:pt>
                <c:pt idx="334">
                  <c:v>204.77156593000001</c:v>
                </c:pt>
                <c:pt idx="335">
                  <c:v>204.49173166</c:v>
                </c:pt>
                <c:pt idx="336">
                  <c:v>204.21189738000001</c:v>
                </c:pt>
                <c:pt idx="337">
                  <c:v>203.93206309999999</c:v>
                </c:pt>
                <c:pt idx="338">
                  <c:v>203.65222883000001</c:v>
                </c:pt>
                <c:pt idx="339">
                  <c:v>203.37239455</c:v>
                </c:pt>
                <c:pt idx="340">
                  <c:v>203.09256027000001</c:v>
                </c:pt>
                <c:pt idx="341">
                  <c:v>202.81272598999999</c:v>
                </c:pt>
                <c:pt idx="342">
                  <c:v>202.53289172000001</c:v>
                </c:pt>
                <c:pt idx="343">
                  <c:v>202.25305743999999</c:v>
                </c:pt>
                <c:pt idx="344">
                  <c:v>201.97322316</c:v>
                </c:pt>
                <c:pt idx="345">
                  <c:v>201.69338887999999</c:v>
                </c:pt>
                <c:pt idx="346">
                  <c:v>201.4156969</c:v>
                </c:pt>
                <c:pt idx="347">
                  <c:v>201.13954874999999</c:v>
                </c:pt>
                <c:pt idx="348">
                  <c:v>200.87066300000001</c:v>
                </c:pt>
                <c:pt idx="349">
                  <c:v>200.65252618</c:v>
                </c:pt>
                <c:pt idx="350">
                  <c:v>200.42400355999999</c:v>
                </c:pt>
                <c:pt idx="351">
                  <c:v>200.15489147</c:v>
                </c:pt>
                <c:pt idx="352">
                  <c:v>199.88577939000001</c:v>
                </c:pt>
                <c:pt idx="353">
                  <c:v>199.61666729999999</c:v>
                </c:pt>
                <c:pt idx="354">
                  <c:v>199.34755521</c:v>
                </c:pt>
                <c:pt idx="355">
                  <c:v>199.07844313000001</c:v>
                </c:pt>
                <c:pt idx="356">
                  <c:v>198.80933103999999</c:v>
                </c:pt>
                <c:pt idx="357">
                  <c:v>198.53302307999999</c:v>
                </c:pt>
                <c:pt idx="358">
                  <c:v>198.18587083</c:v>
                </c:pt>
                <c:pt idx="359">
                  <c:v>197.83871858000001</c:v>
                </c:pt>
                <c:pt idx="360">
                  <c:v>197.49156633999999</c:v>
                </c:pt>
                <c:pt idx="361">
                  <c:v>197.14441409</c:v>
                </c:pt>
                <c:pt idx="362">
                  <c:v>196.79726184</c:v>
                </c:pt>
                <c:pt idx="363">
                  <c:v>196.45010959000001</c:v>
                </c:pt>
                <c:pt idx="364">
                  <c:v>196.09879900999999</c:v>
                </c:pt>
              </c:numCache>
            </c:numRef>
          </c:val>
          <c:extLst>
            <c:ext xmlns:c16="http://schemas.microsoft.com/office/drawing/2014/chart" uri="{C3380CC4-5D6E-409C-BE32-E72D297353CC}">
              <c16:uniqueId val="{00000003-963B-44AA-8003-076D310805D6}"/>
            </c:ext>
          </c:extLst>
        </c:ser>
        <c:ser>
          <c:idx val="6"/>
          <c:order val="4"/>
          <c:tx>
            <c:strRef>
              <c:f>'2019-20 Severe Load Curve'!$V$38</c:f>
              <c:strCache>
                <c:ptCount val="1"/>
                <c:pt idx="0">
                  <c:v>LDZ Shrinkage</c:v>
                </c:pt>
              </c:strCache>
            </c:strRef>
          </c:tx>
          <c:spPr>
            <a:solidFill>
              <a:srgbClr val="000000"/>
            </a:solidFill>
            <a:ln w="12700">
              <a:solidFill>
                <a:srgbClr val="000000"/>
              </a:solidFill>
              <a:prstDash val="solid"/>
            </a:ln>
          </c:spPr>
          <c:invertIfNegative val="0"/>
          <c:val>
            <c:numRef>
              <c:f>'2019-20 Severe Load Curve'!$V$39:$V$403</c:f>
              <c:numCache>
                <c:formatCode>0</c:formatCode>
                <c:ptCount val="365"/>
                <c:pt idx="0">
                  <c:v>7.4862075436</c:v>
                </c:pt>
                <c:pt idx="1">
                  <c:v>7.4862075436</c:v>
                </c:pt>
                <c:pt idx="2">
                  <c:v>7.4862075436</c:v>
                </c:pt>
                <c:pt idx="3">
                  <c:v>7.4862075436</c:v>
                </c:pt>
                <c:pt idx="4">
                  <c:v>7.4862075436</c:v>
                </c:pt>
                <c:pt idx="5">
                  <c:v>7.4862075436</c:v>
                </c:pt>
                <c:pt idx="6">
                  <c:v>7.4862075436</c:v>
                </c:pt>
                <c:pt idx="7">
                  <c:v>7.4862075436</c:v>
                </c:pt>
                <c:pt idx="8">
                  <c:v>7.4862075436</c:v>
                </c:pt>
                <c:pt idx="9">
                  <c:v>7.4862075436</c:v>
                </c:pt>
                <c:pt idx="10">
                  <c:v>7.4862075436</c:v>
                </c:pt>
                <c:pt idx="11">
                  <c:v>7.4862075436</c:v>
                </c:pt>
                <c:pt idx="12">
                  <c:v>7.4862075436</c:v>
                </c:pt>
                <c:pt idx="13">
                  <c:v>7.4862075436</c:v>
                </c:pt>
                <c:pt idx="14">
                  <c:v>7.4862075436</c:v>
                </c:pt>
                <c:pt idx="15">
                  <c:v>7.4862075436</c:v>
                </c:pt>
                <c:pt idx="16">
                  <c:v>7.4862075436</c:v>
                </c:pt>
                <c:pt idx="17">
                  <c:v>7.4862075436</c:v>
                </c:pt>
                <c:pt idx="18">
                  <c:v>7.4862075436</c:v>
                </c:pt>
                <c:pt idx="19">
                  <c:v>7.4862075436</c:v>
                </c:pt>
                <c:pt idx="20">
                  <c:v>7.4862075436</c:v>
                </c:pt>
                <c:pt idx="21">
                  <c:v>7.4862075436</c:v>
                </c:pt>
                <c:pt idx="22">
                  <c:v>7.4862075436</c:v>
                </c:pt>
                <c:pt idx="23">
                  <c:v>7.4862075436</c:v>
                </c:pt>
                <c:pt idx="24">
                  <c:v>7.4862075436</c:v>
                </c:pt>
                <c:pt idx="25">
                  <c:v>7.4862075436</c:v>
                </c:pt>
                <c:pt idx="26">
                  <c:v>7.4862075436</c:v>
                </c:pt>
                <c:pt idx="27">
                  <c:v>7.4862075436</c:v>
                </c:pt>
                <c:pt idx="28">
                  <c:v>7.4862075436</c:v>
                </c:pt>
                <c:pt idx="29">
                  <c:v>7.4862075436</c:v>
                </c:pt>
                <c:pt idx="30">
                  <c:v>7.4862075436</c:v>
                </c:pt>
                <c:pt idx="31">
                  <c:v>7.4862075436</c:v>
                </c:pt>
                <c:pt idx="32">
                  <c:v>7.4862075436</c:v>
                </c:pt>
                <c:pt idx="33">
                  <c:v>7.4862075436</c:v>
                </c:pt>
                <c:pt idx="34">
                  <c:v>7.4862075436</c:v>
                </c:pt>
                <c:pt idx="35">
                  <c:v>7.4862075436</c:v>
                </c:pt>
                <c:pt idx="36">
                  <c:v>7.4862075436</c:v>
                </c:pt>
                <c:pt idx="37">
                  <c:v>7.4862075436</c:v>
                </c:pt>
                <c:pt idx="38">
                  <c:v>7.4862075436</c:v>
                </c:pt>
                <c:pt idx="39">
                  <c:v>7.4862075436</c:v>
                </c:pt>
                <c:pt idx="40">
                  <c:v>7.4862075436</c:v>
                </c:pt>
                <c:pt idx="41">
                  <c:v>7.4862075436</c:v>
                </c:pt>
                <c:pt idx="42">
                  <c:v>7.4862075436</c:v>
                </c:pt>
                <c:pt idx="43">
                  <c:v>7.4862075436</c:v>
                </c:pt>
                <c:pt idx="44">
                  <c:v>7.4862075436</c:v>
                </c:pt>
                <c:pt idx="45">
                  <c:v>7.4862075436</c:v>
                </c:pt>
                <c:pt idx="46">
                  <c:v>7.4862075436</c:v>
                </c:pt>
                <c:pt idx="47">
                  <c:v>7.4862075436</c:v>
                </c:pt>
                <c:pt idx="48">
                  <c:v>7.4862075436</c:v>
                </c:pt>
                <c:pt idx="49">
                  <c:v>7.4862075436</c:v>
                </c:pt>
                <c:pt idx="50">
                  <c:v>7.4862075436</c:v>
                </c:pt>
                <c:pt idx="51">
                  <c:v>7.4862075436</c:v>
                </c:pt>
                <c:pt idx="52">
                  <c:v>7.4862075436</c:v>
                </c:pt>
                <c:pt idx="53">
                  <c:v>7.4862075436</c:v>
                </c:pt>
                <c:pt idx="54">
                  <c:v>7.4862075436</c:v>
                </c:pt>
                <c:pt idx="55">
                  <c:v>7.4862075436</c:v>
                </c:pt>
                <c:pt idx="56">
                  <c:v>7.4862075436</c:v>
                </c:pt>
                <c:pt idx="57">
                  <c:v>7.4862075436</c:v>
                </c:pt>
                <c:pt idx="58">
                  <c:v>7.4862075436</c:v>
                </c:pt>
                <c:pt idx="59">
                  <c:v>7.4862075436</c:v>
                </c:pt>
                <c:pt idx="60">
                  <c:v>7.4862075436</c:v>
                </c:pt>
                <c:pt idx="61">
                  <c:v>7.4862075436</c:v>
                </c:pt>
                <c:pt idx="62">
                  <c:v>7.4862075436</c:v>
                </c:pt>
                <c:pt idx="63">
                  <c:v>7.4862075436</c:v>
                </c:pt>
                <c:pt idx="64">
                  <c:v>7.4862075436</c:v>
                </c:pt>
                <c:pt idx="65">
                  <c:v>7.4862075436</c:v>
                </c:pt>
                <c:pt idx="66">
                  <c:v>7.4862075436</c:v>
                </c:pt>
                <c:pt idx="67">
                  <c:v>7.4862075436</c:v>
                </c:pt>
                <c:pt idx="68">
                  <c:v>7.4862075436</c:v>
                </c:pt>
                <c:pt idx="69">
                  <c:v>7.4862075436</c:v>
                </c:pt>
                <c:pt idx="70">
                  <c:v>7.4862075436</c:v>
                </c:pt>
                <c:pt idx="71">
                  <c:v>7.4862075436</c:v>
                </c:pt>
                <c:pt idx="72">
                  <c:v>7.4862075436</c:v>
                </c:pt>
                <c:pt idx="73">
                  <c:v>7.4862075436</c:v>
                </c:pt>
                <c:pt idx="74">
                  <c:v>7.4862075436</c:v>
                </c:pt>
                <c:pt idx="75">
                  <c:v>7.4862075436</c:v>
                </c:pt>
                <c:pt idx="76">
                  <c:v>7.4862075436</c:v>
                </c:pt>
                <c:pt idx="77">
                  <c:v>7.4862075436</c:v>
                </c:pt>
                <c:pt idx="78">
                  <c:v>7.4862075436</c:v>
                </c:pt>
                <c:pt idx="79">
                  <c:v>7.4862075436</c:v>
                </c:pt>
                <c:pt idx="80">
                  <c:v>7.4862075436</c:v>
                </c:pt>
                <c:pt idx="81">
                  <c:v>7.4862075436</c:v>
                </c:pt>
                <c:pt idx="82">
                  <c:v>7.4862075436</c:v>
                </c:pt>
                <c:pt idx="83">
                  <c:v>7.4862075436</c:v>
                </c:pt>
                <c:pt idx="84">
                  <c:v>7.4862075436</c:v>
                </c:pt>
                <c:pt idx="85">
                  <c:v>7.4862075436</c:v>
                </c:pt>
                <c:pt idx="86">
                  <c:v>7.4862075436</c:v>
                </c:pt>
                <c:pt idx="87">
                  <c:v>7.4862075436</c:v>
                </c:pt>
                <c:pt idx="88">
                  <c:v>7.4862075436</c:v>
                </c:pt>
                <c:pt idx="89">
                  <c:v>7.4862075436</c:v>
                </c:pt>
                <c:pt idx="90">
                  <c:v>7.4862075436</c:v>
                </c:pt>
                <c:pt idx="91">
                  <c:v>7.4862075436</c:v>
                </c:pt>
                <c:pt idx="92">
                  <c:v>7.4862075436</c:v>
                </c:pt>
                <c:pt idx="93">
                  <c:v>7.4862075436</c:v>
                </c:pt>
                <c:pt idx="94">
                  <c:v>7.4862075436</c:v>
                </c:pt>
                <c:pt idx="95">
                  <c:v>7.4862075436</c:v>
                </c:pt>
                <c:pt idx="96">
                  <c:v>7.4862075436</c:v>
                </c:pt>
                <c:pt idx="97">
                  <c:v>7.4862075436</c:v>
                </c:pt>
                <c:pt idx="98">
                  <c:v>7.4862075436</c:v>
                </c:pt>
                <c:pt idx="99">
                  <c:v>7.4862075436</c:v>
                </c:pt>
                <c:pt idx="100">
                  <c:v>7.4862075436</c:v>
                </c:pt>
                <c:pt idx="101">
                  <c:v>7.4862075436</c:v>
                </c:pt>
                <c:pt idx="102">
                  <c:v>7.4862075436</c:v>
                </c:pt>
                <c:pt idx="103">
                  <c:v>7.4862075436</c:v>
                </c:pt>
                <c:pt idx="104">
                  <c:v>7.4862075436</c:v>
                </c:pt>
                <c:pt idx="105">
                  <c:v>7.4862075436</c:v>
                </c:pt>
                <c:pt idx="106">
                  <c:v>7.4862075436</c:v>
                </c:pt>
                <c:pt idx="107">
                  <c:v>7.4862075436</c:v>
                </c:pt>
                <c:pt idx="108">
                  <c:v>7.4862075436</c:v>
                </c:pt>
                <c:pt idx="109">
                  <c:v>7.4862075436</c:v>
                </c:pt>
                <c:pt idx="110">
                  <c:v>7.4862075436</c:v>
                </c:pt>
                <c:pt idx="111">
                  <c:v>7.4862075436</c:v>
                </c:pt>
                <c:pt idx="112">
                  <c:v>7.4862075436</c:v>
                </c:pt>
                <c:pt idx="113">
                  <c:v>7.4862075436</c:v>
                </c:pt>
                <c:pt idx="114">
                  <c:v>7.4862075436</c:v>
                </c:pt>
                <c:pt idx="115">
                  <c:v>7.4862075436</c:v>
                </c:pt>
                <c:pt idx="116">
                  <c:v>7.4862075436</c:v>
                </c:pt>
                <c:pt idx="117">
                  <c:v>7.4862075436</c:v>
                </c:pt>
                <c:pt idx="118">
                  <c:v>7.4862075436</c:v>
                </c:pt>
                <c:pt idx="119">
                  <c:v>7.4862075436</c:v>
                </c:pt>
                <c:pt idx="120">
                  <c:v>7.4862075436</c:v>
                </c:pt>
                <c:pt idx="121">
                  <c:v>7.4862075436</c:v>
                </c:pt>
                <c:pt idx="122">
                  <c:v>7.4862075436</c:v>
                </c:pt>
                <c:pt idx="123">
                  <c:v>7.4862075436</c:v>
                </c:pt>
                <c:pt idx="124">
                  <c:v>7.4862075436</c:v>
                </c:pt>
                <c:pt idx="125">
                  <c:v>7.4862075436</c:v>
                </c:pt>
                <c:pt idx="126">
                  <c:v>7.4862075436</c:v>
                </c:pt>
                <c:pt idx="127">
                  <c:v>7.4862075436</c:v>
                </c:pt>
                <c:pt idx="128">
                  <c:v>7.4862075436</c:v>
                </c:pt>
                <c:pt idx="129">
                  <c:v>7.4862075436</c:v>
                </c:pt>
                <c:pt idx="130">
                  <c:v>7.4862075436</c:v>
                </c:pt>
                <c:pt idx="131">
                  <c:v>7.4862075436</c:v>
                </c:pt>
                <c:pt idx="132">
                  <c:v>7.4862075436</c:v>
                </c:pt>
                <c:pt idx="133">
                  <c:v>7.4862075436</c:v>
                </c:pt>
                <c:pt idx="134">
                  <c:v>7.4862075436</c:v>
                </c:pt>
                <c:pt idx="135">
                  <c:v>7.4862075436</c:v>
                </c:pt>
                <c:pt idx="136">
                  <c:v>7.4862075436</c:v>
                </c:pt>
                <c:pt idx="137">
                  <c:v>7.4862075436</c:v>
                </c:pt>
                <c:pt idx="138">
                  <c:v>7.4862075436</c:v>
                </c:pt>
                <c:pt idx="139">
                  <c:v>7.4862075436</c:v>
                </c:pt>
                <c:pt idx="140">
                  <c:v>7.4862075436</c:v>
                </c:pt>
                <c:pt idx="141">
                  <c:v>7.4862075436</c:v>
                </c:pt>
                <c:pt idx="142">
                  <c:v>7.4862075436</c:v>
                </c:pt>
                <c:pt idx="143">
                  <c:v>7.4862075436</c:v>
                </c:pt>
                <c:pt idx="144">
                  <c:v>7.4862075436</c:v>
                </c:pt>
                <c:pt idx="145">
                  <c:v>7.4862075436</c:v>
                </c:pt>
                <c:pt idx="146">
                  <c:v>7.4862075436</c:v>
                </c:pt>
                <c:pt idx="147">
                  <c:v>7.4862075436</c:v>
                </c:pt>
                <c:pt idx="148">
                  <c:v>7.4862075436</c:v>
                </c:pt>
                <c:pt idx="149">
                  <c:v>7.4862075436</c:v>
                </c:pt>
                <c:pt idx="150">
                  <c:v>7.4862075436</c:v>
                </c:pt>
                <c:pt idx="151">
                  <c:v>7.4862075436</c:v>
                </c:pt>
                <c:pt idx="152">
                  <c:v>7.4862075436</c:v>
                </c:pt>
                <c:pt idx="153">
                  <c:v>7.4862075436</c:v>
                </c:pt>
                <c:pt idx="154">
                  <c:v>7.4862075436</c:v>
                </c:pt>
                <c:pt idx="155">
                  <c:v>7.4862075436</c:v>
                </c:pt>
                <c:pt idx="156">
                  <c:v>7.4862075436</c:v>
                </c:pt>
                <c:pt idx="157">
                  <c:v>7.4862075436</c:v>
                </c:pt>
                <c:pt idx="158">
                  <c:v>7.4862075436</c:v>
                </c:pt>
                <c:pt idx="159">
                  <c:v>7.4862075436</c:v>
                </c:pt>
                <c:pt idx="160">
                  <c:v>7.4862075436</c:v>
                </c:pt>
                <c:pt idx="161">
                  <c:v>7.4862075436</c:v>
                </c:pt>
                <c:pt idx="162">
                  <c:v>7.4862075436</c:v>
                </c:pt>
                <c:pt idx="163">
                  <c:v>7.4862075436</c:v>
                </c:pt>
                <c:pt idx="164">
                  <c:v>7.4862075436</c:v>
                </c:pt>
                <c:pt idx="165">
                  <c:v>7.4862075436</c:v>
                </c:pt>
                <c:pt idx="166">
                  <c:v>7.4862075436</c:v>
                </c:pt>
                <c:pt idx="167">
                  <c:v>7.4862075436</c:v>
                </c:pt>
                <c:pt idx="168">
                  <c:v>7.4862075436</c:v>
                </c:pt>
                <c:pt idx="169">
                  <c:v>7.4862075436</c:v>
                </c:pt>
                <c:pt idx="170">
                  <c:v>7.4862075436</c:v>
                </c:pt>
                <c:pt idx="171">
                  <c:v>7.4862075436</c:v>
                </c:pt>
                <c:pt idx="172">
                  <c:v>7.4862075436</c:v>
                </c:pt>
                <c:pt idx="173">
                  <c:v>7.4862075436</c:v>
                </c:pt>
                <c:pt idx="174">
                  <c:v>7.4862075436</c:v>
                </c:pt>
                <c:pt idx="175">
                  <c:v>7.4862075436</c:v>
                </c:pt>
                <c:pt idx="176">
                  <c:v>7.4862075436</c:v>
                </c:pt>
                <c:pt idx="177">
                  <c:v>7.4862075436</c:v>
                </c:pt>
                <c:pt idx="178">
                  <c:v>7.4862075436</c:v>
                </c:pt>
                <c:pt idx="179">
                  <c:v>7.4862075436</c:v>
                </c:pt>
                <c:pt idx="180">
                  <c:v>7.4862075436</c:v>
                </c:pt>
                <c:pt idx="181">
                  <c:v>7.4862075436</c:v>
                </c:pt>
                <c:pt idx="182">
                  <c:v>7.4862075436</c:v>
                </c:pt>
                <c:pt idx="183">
                  <c:v>7.4862075436</c:v>
                </c:pt>
                <c:pt idx="184">
                  <c:v>7.4862075436</c:v>
                </c:pt>
                <c:pt idx="185">
                  <c:v>7.4862075436</c:v>
                </c:pt>
                <c:pt idx="186">
                  <c:v>7.4862075436</c:v>
                </c:pt>
                <c:pt idx="187">
                  <c:v>7.4862075436</c:v>
                </c:pt>
                <c:pt idx="188">
                  <c:v>7.4862075436</c:v>
                </c:pt>
                <c:pt idx="189">
                  <c:v>7.4862075436</c:v>
                </c:pt>
                <c:pt idx="190">
                  <c:v>7.4862075436</c:v>
                </c:pt>
                <c:pt idx="191">
                  <c:v>7.4862075436</c:v>
                </c:pt>
                <c:pt idx="192">
                  <c:v>7.4862075436</c:v>
                </c:pt>
                <c:pt idx="193">
                  <c:v>7.4862075436</c:v>
                </c:pt>
                <c:pt idx="194">
                  <c:v>7.4862075436</c:v>
                </c:pt>
                <c:pt idx="195">
                  <c:v>7.4862075436</c:v>
                </c:pt>
                <c:pt idx="196">
                  <c:v>7.4862075436</c:v>
                </c:pt>
                <c:pt idx="197">
                  <c:v>7.4862075436</c:v>
                </c:pt>
                <c:pt idx="198">
                  <c:v>7.4862075436</c:v>
                </c:pt>
                <c:pt idx="199">
                  <c:v>7.4862075436</c:v>
                </c:pt>
                <c:pt idx="200">
                  <c:v>7.4862075436</c:v>
                </c:pt>
                <c:pt idx="201">
                  <c:v>7.4862075436</c:v>
                </c:pt>
                <c:pt idx="202">
                  <c:v>7.4862075436</c:v>
                </c:pt>
                <c:pt idx="203">
                  <c:v>7.4862075436</c:v>
                </c:pt>
                <c:pt idx="204">
                  <c:v>7.4862075436</c:v>
                </c:pt>
                <c:pt idx="205">
                  <c:v>7.4862075436</c:v>
                </c:pt>
                <c:pt idx="206">
                  <c:v>7.4862075436</c:v>
                </c:pt>
                <c:pt idx="207">
                  <c:v>7.4862075436</c:v>
                </c:pt>
                <c:pt idx="208">
                  <c:v>7.4862075436</c:v>
                </c:pt>
                <c:pt idx="209">
                  <c:v>7.4862075436</c:v>
                </c:pt>
                <c:pt idx="210">
                  <c:v>7.4862075436</c:v>
                </c:pt>
                <c:pt idx="211">
                  <c:v>7.4862075436</c:v>
                </c:pt>
                <c:pt idx="212">
                  <c:v>7.4862075436</c:v>
                </c:pt>
                <c:pt idx="213">
                  <c:v>7.4862075436</c:v>
                </c:pt>
                <c:pt idx="214">
                  <c:v>7.4862075436</c:v>
                </c:pt>
                <c:pt idx="215">
                  <c:v>7.4862075436</c:v>
                </c:pt>
                <c:pt idx="216">
                  <c:v>7.4862075436</c:v>
                </c:pt>
                <c:pt idx="217">
                  <c:v>7.4862075436</c:v>
                </c:pt>
                <c:pt idx="218">
                  <c:v>7.4862075436</c:v>
                </c:pt>
                <c:pt idx="219">
                  <c:v>7.4862075436</c:v>
                </c:pt>
                <c:pt idx="220">
                  <c:v>7.4862075436</c:v>
                </c:pt>
                <c:pt idx="221">
                  <c:v>7.4862075436</c:v>
                </c:pt>
                <c:pt idx="222">
                  <c:v>7.4862075436</c:v>
                </c:pt>
                <c:pt idx="223">
                  <c:v>7.4862075436</c:v>
                </c:pt>
                <c:pt idx="224">
                  <c:v>7.4862075436</c:v>
                </c:pt>
                <c:pt idx="225">
                  <c:v>7.4862075436</c:v>
                </c:pt>
                <c:pt idx="226">
                  <c:v>7.4862075436</c:v>
                </c:pt>
                <c:pt idx="227">
                  <c:v>7.4862075436</c:v>
                </c:pt>
                <c:pt idx="228">
                  <c:v>7.4862075436</c:v>
                </c:pt>
                <c:pt idx="229">
                  <c:v>7.4862075436</c:v>
                </c:pt>
                <c:pt idx="230">
                  <c:v>7.4862075436</c:v>
                </c:pt>
                <c:pt idx="231">
                  <c:v>7.4862075436</c:v>
                </c:pt>
                <c:pt idx="232">
                  <c:v>7.4862075436</c:v>
                </c:pt>
                <c:pt idx="233">
                  <c:v>7.4862075436</c:v>
                </c:pt>
                <c:pt idx="234">
                  <c:v>7.4862075436</c:v>
                </c:pt>
                <c:pt idx="235">
                  <c:v>7.4862075436</c:v>
                </c:pt>
                <c:pt idx="236">
                  <c:v>7.4862075436</c:v>
                </c:pt>
                <c:pt idx="237">
                  <c:v>7.4862075436</c:v>
                </c:pt>
                <c:pt idx="238">
                  <c:v>7.4862075436</c:v>
                </c:pt>
                <c:pt idx="239">
                  <c:v>7.4862075436</c:v>
                </c:pt>
                <c:pt idx="240">
                  <c:v>7.4862075436</c:v>
                </c:pt>
                <c:pt idx="241">
                  <c:v>7.4862075436</c:v>
                </c:pt>
                <c:pt idx="242">
                  <c:v>7.4862075436</c:v>
                </c:pt>
                <c:pt idx="243">
                  <c:v>7.4862075436</c:v>
                </c:pt>
                <c:pt idx="244">
                  <c:v>7.4862075436</c:v>
                </c:pt>
                <c:pt idx="245">
                  <c:v>7.4862075436</c:v>
                </c:pt>
                <c:pt idx="246">
                  <c:v>7.4862075436</c:v>
                </c:pt>
                <c:pt idx="247">
                  <c:v>7.4862075436</c:v>
                </c:pt>
                <c:pt idx="248">
                  <c:v>7.4862075436</c:v>
                </c:pt>
                <c:pt idx="249">
                  <c:v>7.4862075436</c:v>
                </c:pt>
                <c:pt idx="250">
                  <c:v>7.4862075436</c:v>
                </c:pt>
                <c:pt idx="251">
                  <c:v>7.4862075436</c:v>
                </c:pt>
                <c:pt idx="252">
                  <c:v>7.4862075436</c:v>
                </c:pt>
                <c:pt idx="253">
                  <c:v>7.4862075436</c:v>
                </c:pt>
                <c:pt idx="254">
                  <c:v>7.4862075436</c:v>
                </c:pt>
                <c:pt idx="255">
                  <c:v>7.4862075436</c:v>
                </c:pt>
                <c:pt idx="256">
                  <c:v>7.4862075436</c:v>
                </c:pt>
                <c:pt idx="257">
                  <c:v>7.4862075436</c:v>
                </c:pt>
                <c:pt idx="258">
                  <c:v>7.4862075436</c:v>
                </c:pt>
                <c:pt idx="259">
                  <c:v>7.4862075436</c:v>
                </c:pt>
                <c:pt idx="260">
                  <c:v>7.4862075436</c:v>
                </c:pt>
                <c:pt idx="261">
                  <c:v>7.4862075436</c:v>
                </c:pt>
                <c:pt idx="262">
                  <c:v>7.4862075436</c:v>
                </c:pt>
                <c:pt idx="263">
                  <c:v>7.4862075436</c:v>
                </c:pt>
                <c:pt idx="264">
                  <c:v>7.4862075436</c:v>
                </c:pt>
                <c:pt idx="265">
                  <c:v>7.4862075436</c:v>
                </c:pt>
                <c:pt idx="266">
                  <c:v>7.4862075436</c:v>
                </c:pt>
                <c:pt idx="267">
                  <c:v>7.4862075436</c:v>
                </c:pt>
                <c:pt idx="268">
                  <c:v>7.4862075436</c:v>
                </c:pt>
                <c:pt idx="269">
                  <c:v>7.4862075436</c:v>
                </c:pt>
                <c:pt idx="270">
                  <c:v>7.4862075436</c:v>
                </c:pt>
                <c:pt idx="271">
                  <c:v>7.4862075436</c:v>
                </c:pt>
                <c:pt idx="272">
                  <c:v>7.4862075436</c:v>
                </c:pt>
                <c:pt idx="273">
                  <c:v>7.4862075436</c:v>
                </c:pt>
                <c:pt idx="274">
                  <c:v>7.4862075436</c:v>
                </c:pt>
                <c:pt idx="275">
                  <c:v>7.4862075436</c:v>
                </c:pt>
                <c:pt idx="276">
                  <c:v>7.4862075436</c:v>
                </c:pt>
                <c:pt idx="277">
                  <c:v>7.4862075436</c:v>
                </c:pt>
                <c:pt idx="278">
                  <c:v>7.4862075436</c:v>
                </c:pt>
                <c:pt idx="279">
                  <c:v>7.4862075436</c:v>
                </c:pt>
                <c:pt idx="280">
                  <c:v>7.4862075436</c:v>
                </c:pt>
                <c:pt idx="281">
                  <c:v>7.4862075436</c:v>
                </c:pt>
                <c:pt idx="282">
                  <c:v>7.4862075436</c:v>
                </c:pt>
                <c:pt idx="283">
                  <c:v>7.4862075436</c:v>
                </c:pt>
                <c:pt idx="284">
                  <c:v>7.4862075436</c:v>
                </c:pt>
                <c:pt idx="285">
                  <c:v>7.4862075436</c:v>
                </c:pt>
                <c:pt idx="286">
                  <c:v>7.4862075436</c:v>
                </c:pt>
                <c:pt idx="287">
                  <c:v>7.4862075436</c:v>
                </c:pt>
                <c:pt idx="288">
                  <c:v>7.4862075436</c:v>
                </c:pt>
                <c:pt idx="289">
                  <c:v>7.4862075436</c:v>
                </c:pt>
                <c:pt idx="290">
                  <c:v>7.4862075436</c:v>
                </c:pt>
                <c:pt idx="291">
                  <c:v>7.4862075436</c:v>
                </c:pt>
                <c:pt idx="292">
                  <c:v>7.4862075436</c:v>
                </c:pt>
                <c:pt idx="293">
                  <c:v>7.4862075436</c:v>
                </c:pt>
                <c:pt idx="294">
                  <c:v>7.4862075436</c:v>
                </c:pt>
                <c:pt idx="295">
                  <c:v>7.4862075436</c:v>
                </c:pt>
                <c:pt idx="296">
                  <c:v>7.4862075436</c:v>
                </c:pt>
                <c:pt idx="297">
                  <c:v>7.4862075436</c:v>
                </c:pt>
                <c:pt idx="298">
                  <c:v>7.4862075436</c:v>
                </c:pt>
                <c:pt idx="299">
                  <c:v>7.4862075436</c:v>
                </c:pt>
                <c:pt idx="300">
                  <c:v>7.4862075436</c:v>
                </c:pt>
                <c:pt idx="301">
                  <c:v>7.4862075436</c:v>
                </c:pt>
                <c:pt idx="302">
                  <c:v>7.4862075436</c:v>
                </c:pt>
                <c:pt idx="303">
                  <c:v>7.4862075436</c:v>
                </c:pt>
                <c:pt idx="304">
                  <c:v>7.4862075436</c:v>
                </c:pt>
                <c:pt idx="305">
                  <c:v>7.4862075436</c:v>
                </c:pt>
                <c:pt idx="306">
                  <c:v>7.4862075436</c:v>
                </c:pt>
                <c:pt idx="307">
                  <c:v>7.4862075436</c:v>
                </c:pt>
                <c:pt idx="308">
                  <c:v>7.4862075436</c:v>
                </c:pt>
                <c:pt idx="309">
                  <c:v>7.4862075436</c:v>
                </c:pt>
                <c:pt idx="310">
                  <c:v>7.4862075436</c:v>
                </c:pt>
                <c:pt idx="311">
                  <c:v>7.4862075436</c:v>
                </c:pt>
                <c:pt idx="312">
                  <c:v>7.4862075436</c:v>
                </c:pt>
                <c:pt idx="313">
                  <c:v>7.4862075436</c:v>
                </c:pt>
                <c:pt idx="314">
                  <c:v>7.4862075436</c:v>
                </c:pt>
                <c:pt idx="315">
                  <c:v>7.4862075436</c:v>
                </c:pt>
                <c:pt idx="316">
                  <c:v>7.4862075436</c:v>
                </c:pt>
                <c:pt idx="317">
                  <c:v>7.4862075436</c:v>
                </c:pt>
                <c:pt idx="318">
                  <c:v>7.4862075436</c:v>
                </c:pt>
                <c:pt idx="319">
                  <c:v>7.4862075436</c:v>
                </c:pt>
                <c:pt idx="320">
                  <c:v>7.4862075436</c:v>
                </c:pt>
                <c:pt idx="321">
                  <c:v>7.4862075436</c:v>
                </c:pt>
                <c:pt idx="322">
                  <c:v>7.4862075436</c:v>
                </c:pt>
                <c:pt idx="323">
                  <c:v>7.4862075436</c:v>
                </c:pt>
                <c:pt idx="324">
                  <c:v>7.4862075436</c:v>
                </c:pt>
                <c:pt idx="325">
                  <c:v>7.4862075436</c:v>
                </c:pt>
                <c:pt idx="326">
                  <c:v>7.4862075436</c:v>
                </c:pt>
                <c:pt idx="327">
                  <c:v>7.4862075436</c:v>
                </c:pt>
                <c:pt idx="328">
                  <c:v>7.4862075436</c:v>
                </c:pt>
                <c:pt idx="329">
                  <c:v>7.4862075436</c:v>
                </c:pt>
                <c:pt idx="330">
                  <c:v>7.4862075436</c:v>
                </c:pt>
                <c:pt idx="331">
                  <c:v>7.4862075436</c:v>
                </c:pt>
                <c:pt idx="332">
                  <c:v>7.4862075436</c:v>
                </c:pt>
                <c:pt idx="333">
                  <c:v>7.4862075436</c:v>
                </c:pt>
                <c:pt idx="334">
                  <c:v>7.4862075436</c:v>
                </c:pt>
                <c:pt idx="335">
                  <c:v>7.4862075436</c:v>
                </c:pt>
                <c:pt idx="336">
                  <c:v>7.4862075436</c:v>
                </c:pt>
                <c:pt idx="337">
                  <c:v>7.4862075436</c:v>
                </c:pt>
                <c:pt idx="338">
                  <c:v>7.4862075436</c:v>
                </c:pt>
                <c:pt idx="339">
                  <c:v>7.4862075436</c:v>
                </c:pt>
                <c:pt idx="340">
                  <c:v>7.4862075436</c:v>
                </c:pt>
                <c:pt idx="341">
                  <c:v>7.4862075436</c:v>
                </c:pt>
                <c:pt idx="342">
                  <c:v>7.4862075436</c:v>
                </c:pt>
                <c:pt idx="343">
                  <c:v>7.4862075436</c:v>
                </c:pt>
                <c:pt idx="344">
                  <c:v>7.4862075436</c:v>
                </c:pt>
                <c:pt idx="345">
                  <c:v>7.4862075436</c:v>
                </c:pt>
                <c:pt idx="346">
                  <c:v>7.4862075436</c:v>
                </c:pt>
                <c:pt idx="347">
                  <c:v>7.4862075436</c:v>
                </c:pt>
                <c:pt idx="348">
                  <c:v>7.4862075436</c:v>
                </c:pt>
                <c:pt idx="349">
                  <c:v>7.4862075436</c:v>
                </c:pt>
                <c:pt idx="350">
                  <c:v>7.4862075436</c:v>
                </c:pt>
                <c:pt idx="351">
                  <c:v>7.4862075436</c:v>
                </c:pt>
                <c:pt idx="352">
                  <c:v>7.4862075436</c:v>
                </c:pt>
                <c:pt idx="353">
                  <c:v>7.4862075436</c:v>
                </c:pt>
                <c:pt idx="354">
                  <c:v>7.4862075436</c:v>
                </c:pt>
                <c:pt idx="355">
                  <c:v>7.4862075436</c:v>
                </c:pt>
                <c:pt idx="356">
                  <c:v>7.4862075436</c:v>
                </c:pt>
                <c:pt idx="357">
                  <c:v>7.4862075436</c:v>
                </c:pt>
                <c:pt idx="358">
                  <c:v>7.4862075436</c:v>
                </c:pt>
                <c:pt idx="359">
                  <c:v>7.4862075436</c:v>
                </c:pt>
                <c:pt idx="360">
                  <c:v>7.4862075436</c:v>
                </c:pt>
                <c:pt idx="361">
                  <c:v>7.4862075436</c:v>
                </c:pt>
                <c:pt idx="362">
                  <c:v>7.4862075436</c:v>
                </c:pt>
                <c:pt idx="363">
                  <c:v>7.4862075436</c:v>
                </c:pt>
                <c:pt idx="364">
                  <c:v>7.4862075436</c:v>
                </c:pt>
              </c:numCache>
            </c:numRef>
          </c:val>
          <c:extLst>
            <c:ext xmlns:c16="http://schemas.microsoft.com/office/drawing/2014/chart" uri="{C3380CC4-5D6E-409C-BE32-E72D297353CC}">
              <c16:uniqueId val="{00000004-963B-44AA-8003-076D310805D6}"/>
            </c:ext>
          </c:extLst>
        </c:ser>
        <c:ser>
          <c:idx val="0"/>
          <c:order val="5"/>
          <c:tx>
            <c:strRef>
              <c:f>'2019-20 Severe Load Curve'!$W$38</c:f>
              <c:strCache>
                <c:ptCount val="1"/>
                <c:pt idx="0">
                  <c:v>NTS Industrial</c:v>
                </c:pt>
              </c:strCache>
            </c:strRef>
          </c:tx>
          <c:spPr>
            <a:solidFill>
              <a:srgbClr val="800000"/>
            </a:solidFill>
            <a:ln w="25400">
              <a:noFill/>
            </a:ln>
          </c:spPr>
          <c:invertIfNegative val="0"/>
          <c:val>
            <c:numRef>
              <c:f>'2019-20 Severe Load Curve'!$W$39:$W$403</c:f>
              <c:numCache>
                <c:formatCode>0</c:formatCode>
                <c:ptCount val="365"/>
                <c:pt idx="0">
                  <c:v>68.187194985000005</c:v>
                </c:pt>
                <c:pt idx="1">
                  <c:v>68.090870347000006</c:v>
                </c:pt>
                <c:pt idx="2">
                  <c:v>67.995918248999999</c:v>
                </c:pt>
                <c:pt idx="3">
                  <c:v>67.902324046999993</c:v>
                </c:pt>
                <c:pt idx="4">
                  <c:v>67.810073099999997</c:v>
                </c:pt>
                <c:pt idx="5">
                  <c:v>67.719150764999995</c:v>
                </c:pt>
                <c:pt idx="6">
                  <c:v>67.629542400000005</c:v>
                </c:pt>
                <c:pt idx="7">
                  <c:v>67.541233360999996</c:v>
                </c:pt>
                <c:pt idx="8">
                  <c:v>67.454209007000003</c:v>
                </c:pt>
                <c:pt idx="9">
                  <c:v>67.368454696000001</c:v>
                </c:pt>
                <c:pt idx="10">
                  <c:v>67.283955782999996</c:v>
                </c:pt>
                <c:pt idx="11">
                  <c:v>67.200697628</c:v>
                </c:pt>
                <c:pt idx="12">
                  <c:v>67.118665587999999</c:v>
                </c:pt>
                <c:pt idx="13">
                  <c:v>67.037845019000002</c:v>
                </c:pt>
                <c:pt idx="14">
                  <c:v>66.958221280999993</c:v>
                </c:pt>
                <c:pt idx="15">
                  <c:v>66.879779729000006</c:v>
                </c:pt>
                <c:pt idx="16">
                  <c:v>66.802505722000006</c:v>
                </c:pt>
                <c:pt idx="17">
                  <c:v>66.726384616999994</c:v>
                </c:pt>
                <c:pt idx="18">
                  <c:v>66.651401772</c:v>
                </c:pt>
                <c:pt idx="19">
                  <c:v>66.577542543999996</c:v>
                </c:pt>
                <c:pt idx="20">
                  <c:v>66.504792291000001</c:v>
                </c:pt>
                <c:pt idx="21">
                  <c:v>66.43313637</c:v>
                </c:pt>
                <c:pt idx="22">
                  <c:v>66.362560138999996</c:v>
                </c:pt>
                <c:pt idx="23">
                  <c:v>66.293048955000003</c:v>
                </c:pt>
                <c:pt idx="24">
                  <c:v>66.224588175999997</c:v>
                </c:pt>
                <c:pt idx="25">
                  <c:v>66.157163159000007</c:v>
                </c:pt>
                <c:pt idx="26">
                  <c:v>66.090759262000006</c:v>
                </c:pt>
                <c:pt idx="27">
                  <c:v>66.025361841999995</c:v>
                </c:pt>
                <c:pt idx="28">
                  <c:v>65.960956257000007</c:v>
                </c:pt>
                <c:pt idx="29">
                  <c:v>65.897527865000001</c:v>
                </c:pt>
                <c:pt idx="30">
                  <c:v>65.835062022000002</c:v>
                </c:pt>
                <c:pt idx="31">
                  <c:v>65.773544087000005</c:v>
                </c:pt>
                <c:pt idx="32">
                  <c:v>65.712959416000004</c:v>
                </c:pt>
                <c:pt idx="33">
                  <c:v>65.653293368000007</c:v>
                </c:pt>
                <c:pt idx="34">
                  <c:v>65.5945313</c:v>
                </c:pt>
                <c:pt idx="35">
                  <c:v>65.53665857</c:v>
                </c:pt>
                <c:pt idx="36">
                  <c:v>65.479660534000004</c:v>
                </c:pt>
                <c:pt idx="37">
                  <c:v>65.423522551000005</c:v>
                </c:pt>
                <c:pt idx="38">
                  <c:v>65.368229976999999</c:v>
                </c:pt>
                <c:pt idx="39">
                  <c:v>65.313768171999996</c:v>
                </c:pt>
                <c:pt idx="40">
                  <c:v>65.260122491000004</c:v>
                </c:pt>
                <c:pt idx="41">
                  <c:v>65.207278293000002</c:v>
                </c:pt>
                <c:pt idx="42">
                  <c:v>65.155220935000003</c:v>
                </c:pt>
                <c:pt idx="43">
                  <c:v>65.103935774000007</c:v>
                </c:pt>
                <c:pt idx="44">
                  <c:v>65.053408168999994</c:v>
                </c:pt>
                <c:pt idx="45">
                  <c:v>65.003623476000001</c:v>
                </c:pt>
                <c:pt idx="46">
                  <c:v>64.954567053000005</c:v>
                </c:pt>
                <c:pt idx="47">
                  <c:v>64.906224257999995</c:v>
                </c:pt>
                <c:pt idx="48">
                  <c:v>64.858580447999998</c:v>
                </c:pt>
                <c:pt idx="49">
                  <c:v>64.811620980000001</c:v>
                </c:pt>
                <c:pt idx="50">
                  <c:v>64.765331212999996</c:v>
                </c:pt>
                <c:pt idx="51">
                  <c:v>64.719696502999994</c:v>
                </c:pt>
                <c:pt idx="52">
                  <c:v>64.674702209000003</c:v>
                </c:pt>
                <c:pt idx="53">
                  <c:v>64.630333687000004</c:v>
                </c:pt>
                <c:pt idx="54">
                  <c:v>64.586576296000004</c:v>
                </c:pt>
                <c:pt idx="55">
                  <c:v>64.543415392</c:v>
                </c:pt>
                <c:pt idx="56">
                  <c:v>64.500836332999995</c:v>
                </c:pt>
                <c:pt idx="57">
                  <c:v>64.458824477999997</c:v>
                </c:pt>
                <c:pt idx="58">
                  <c:v>64.417365181999998</c:v>
                </c:pt>
                <c:pt idx="59">
                  <c:v>64.376443804000004</c:v>
                </c:pt>
                <c:pt idx="60">
                  <c:v>64.336045702000007</c:v>
                </c:pt>
                <c:pt idx="61">
                  <c:v>64.296156232000001</c:v>
                </c:pt>
                <c:pt idx="62">
                  <c:v>64.256760752999995</c:v>
                </c:pt>
                <c:pt idx="63">
                  <c:v>64.217844622000001</c:v>
                </c:pt>
                <c:pt idx="64">
                  <c:v>64.179393196000007</c:v>
                </c:pt>
                <c:pt idx="65">
                  <c:v>64.141391833</c:v>
                </c:pt>
                <c:pt idx="66">
                  <c:v>64.103825889999996</c:v>
                </c:pt>
                <c:pt idx="67">
                  <c:v>64.066680724999998</c:v>
                </c:pt>
                <c:pt idx="68">
                  <c:v>64.029941695999995</c:v>
                </c:pt>
                <c:pt idx="69">
                  <c:v>63.993594158999997</c:v>
                </c:pt>
                <c:pt idx="70">
                  <c:v>63.957623472999998</c:v>
                </c:pt>
                <c:pt idx="71">
                  <c:v>63.922014994999998</c:v>
                </c:pt>
                <c:pt idx="72">
                  <c:v>63.886754083</c:v>
                </c:pt>
                <c:pt idx="73">
                  <c:v>63.851826093</c:v>
                </c:pt>
                <c:pt idx="74">
                  <c:v>63.817216383999998</c:v>
                </c:pt>
                <c:pt idx="75">
                  <c:v>63.782910313000002</c:v>
                </c:pt>
                <c:pt idx="76">
                  <c:v>63.748893236999997</c:v>
                </c:pt>
                <c:pt idx="77">
                  <c:v>63.715150514999998</c:v>
                </c:pt>
                <c:pt idx="78">
                  <c:v>63.681667503</c:v>
                </c:pt>
                <c:pt idx="79">
                  <c:v>63.648429559</c:v>
                </c:pt>
                <c:pt idx="80">
                  <c:v>63.615422041000002</c:v>
                </c:pt>
                <c:pt idx="81">
                  <c:v>63.582630305999999</c:v>
                </c:pt>
                <c:pt idx="82">
                  <c:v>63.550039710999997</c:v>
                </c:pt>
                <c:pt idx="83">
                  <c:v>63.517635615000003</c:v>
                </c:pt>
                <c:pt idx="84">
                  <c:v>63.485403374000001</c:v>
                </c:pt>
                <c:pt idx="85">
                  <c:v>63.453328347000003</c:v>
                </c:pt>
                <c:pt idx="86">
                  <c:v>63.421395889999999</c:v>
                </c:pt>
                <c:pt idx="87">
                  <c:v>63.389591361000001</c:v>
                </c:pt>
                <c:pt idx="88">
                  <c:v>63.357900119</c:v>
                </c:pt>
                <c:pt idx="89">
                  <c:v>63.326307518999997</c:v>
                </c:pt>
                <c:pt idx="90">
                  <c:v>63.294798919999998</c:v>
                </c:pt>
                <c:pt idx="91">
                  <c:v>63.263359678999997</c:v>
                </c:pt>
                <c:pt idx="92">
                  <c:v>63.231977305999997</c:v>
                </c:pt>
                <c:pt idx="93">
                  <c:v>63.200647916999998</c:v>
                </c:pt>
                <c:pt idx="94">
                  <c:v>63.169369779</c:v>
                </c:pt>
                <c:pt idx="95">
                  <c:v>63.138141161</c:v>
                </c:pt>
                <c:pt idx="96">
                  <c:v>63.10696033</c:v>
                </c:pt>
                <c:pt idx="97">
                  <c:v>63.075825555000002</c:v>
                </c:pt>
                <c:pt idx="98">
                  <c:v>63.044735103000001</c:v>
                </c:pt>
                <c:pt idx="99">
                  <c:v>63.013687242000003</c:v>
                </c:pt>
                <c:pt idx="100">
                  <c:v>62.982680240999997</c:v>
                </c:pt>
                <c:pt idx="101">
                  <c:v>62.951712366999999</c:v>
                </c:pt>
                <c:pt idx="102">
                  <c:v>62.920781888</c:v>
                </c:pt>
                <c:pt idx="103">
                  <c:v>62.889887072000001</c:v>
                </c:pt>
                <c:pt idx="104">
                  <c:v>62.859026186999998</c:v>
                </c:pt>
                <c:pt idx="105">
                  <c:v>62.828197500999998</c:v>
                </c:pt>
                <c:pt idx="106">
                  <c:v>62.797399280999997</c:v>
                </c:pt>
                <c:pt idx="107">
                  <c:v>62.766629797</c:v>
                </c:pt>
                <c:pt idx="108">
                  <c:v>62.735887314999999</c:v>
                </c:pt>
                <c:pt idx="109">
                  <c:v>62.705170103999997</c:v>
                </c:pt>
                <c:pt idx="110">
                  <c:v>62.674476431999999</c:v>
                </c:pt>
                <c:pt idx="111">
                  <c:v>62.643804566</c:v>
                </c:pt>
                <c:pt idx="112">
                  <c:v>62.613152775000003</c:v>
                </c:pt>
                <c:pt idx="113">
                  <c:v>62.582519326000003</c:v>
                </c:pt>
                <c:pt idx="114">
                  <c:v>62.551902487</c:v>
                </c:pt>
                <c:pt idx="115">
                  <c:v>62.521300527000001</c:v>
                </c:pt>
                <c:pt idx="116">
                  <c:v>62.490711712</c:v>
                </c:pt>
                <c:pt idx="117">
                  <c:v>62.460134312000001</c:v>
                </c:pt>
                <c:pt idx="118">
                  <c:v>62.429566594000001</c:v>
                </c:pt>
                <c:pt idx="119">
                  <c:v>62.399006825999997</c:v>
                </c:pt>
                <c:pt idx="120">
                  <c:v>62.368453275999997</c:v>
                </c:pt>
                <c:pt idx="121">
                  <c:v>62.337904211999998</c:v>
                </c:pt>
                <c:pt idx="122">
                  <c:v>62.307357902</c:v>
                </c:pt>
                <c:pt idx="123">
                  <c:v>62.276812612999997</c:v>
                </c:pt>
                <c:pt idx="124">
                  <c:v>62.246266615000003</c:v>
                </c:pt>
                <c:pt idx="125">
                  <c:v>62.215718172999999</c:v>
                </c:pt>
                <c:pt idx="126">
                  <c:v>62.185165558000001</c:v>
                </c:pt>
                <c:pt idx="127">
                  <c:v>62.154607034999998</c:v>
                </c:pt>
                <c:pt idx="128">
                  <c:v>62.124040874999999</c:v>
                </c:pt>
                <c:pt idx="129">
                  <c:v>62.093465342999998</c:v>
                </c:pt>
                <c:pt idx="130">
                  <c:v>62.062878709000003</c:v>
                </c:pt>
                <c:pt idx="131">
                  <c:v>62.032279240000001</c:v>
                </c:pt>
                <c:pt idx="132">
                  <c:v>62.001665203999998</c:v>
                </c:pt>
                <c:pt idx="133">
                  <c:v>61.971034869999997</c:v>
                </c:pt>
                <c:pt idx="134">
                  <c:v>61.940386504000003</c:v>
                </c:pt>
                <c:pt idx="135">
                  <c:v>61.909718376000001</c:v>
                </c:pt>
                <c:pt idx="136">
                  <c:v>61.879028752000004</c:v>
                </c:pt>
                <c:pt idx="137">
                  <c:v>61.848315900999999</c:v>
                </c:pt>
                <c:pt idx="138">
                  <c:v>61.817578091000001</c:v>
                </c:pt>
                <c:pt idx="139">
                  <c:v>61.786813588999998</c:v>
                </c:pt>
                <c:pt idx="140">
                  <c:v>61.756020665000001</c:v>
                </c:pt>
                <c:pt idx="141">
                  <c:v>61.725197584</c:v>
                </c:pt>
                <c:pt idx="142">
                  <c:v>61.694342616999997</c:v>
                </c:pt>
                <c:pt idx="143">
                  <c:v>61.663454029</c:v>
                </c:pt>
                <c:pt idx="144">
                  <c:v>61.632530091</c:v>
                </c:pt>
                <c:pt idx="145">
                  <c:v>61.601569068000003</c:v>
                </c:pt>
                <c:pt idx="146">
                  <c:v>61.570569229999997</c:v>
                </c:pt>
                <c:pt idx="147">
                  <c:v>61.539528844000003</c:v>
                </c:pt>
                <c:pt idx="148">
                  <c:v>61.508446178</c:v>
                </c:pt>
                <c:pt idx="149">
                  <c:v>61.4773195</c:v>
                </c:pt>
                <c:pt idx="150">
                  <c:v>61.446147078000003</c:v>
                </c:pt>
                <c:pt idx="151">
                  <c:v>61.414927179999999</c:v>
                </c:pt>
                <c:pt idx="152">
                  <c:v>61.383658072999999</c:v>
                </c:pt>
                <c:pt idx="153">
                  <c:v>61.352338027000002</c:v>
                </c:pt>
                <c:pt idx="154">
                  <c:v>61.320965307999998</c:v>
                </c:pt>
                <c:pt idx="155">
                  <c:v>61.289538184999998</c:v>
                </c:pt>
                <c:pt idx="156">
                  <c:v>61.258054926</c:v>
                </c:pt>
                <c:pt idx="157">
                  <c:v>61.226513797999999</c:v>
                </c:pt>
                <c:pt idx="158">
                  <c:v>61.194913069999998</c:v>
                </c:pt>
                <c:pt idx="159">
                  <c:v>61.163251009</c:v>
                </c:pt>
                <c:pt idx="160">
                  <c:v>61.131525883000002</c:v>
                </c:pt>
                <c:pt idx="161">
                  <c:v>61.099735961</c:v>
                </c:pt>
                <c:pt idx="162">
                  <c:v>61.067879509999997</c:v>
                </c:pt>
                <c:pt idx="163">
                  <c:v>61.035954797999999</c:v>
                </c:pt>
                <c:pt idx="164">
                  <c:v>61.003960093000003</c:v>
                </c:pt>
                <c:pt idx="165">
                  <c:v>60.971893663000003</c:v>
                </c:pt>
                <c:pt idx="166">
                  <c:v>60.939753776000003</c:v>
                </c:pt>
                <c:pt idx="167">
                  <c:v>60.907538700000003</c:v>
                </c:pt>
                <c:pt idx="168">
                  <c:v>60.875246701999998</c:v>
                </c:pt>
                <c:pt idx="169">
                  <c:v>60.842876052000001</c:v>
                </c:pt>
                <c:pt idx="170">
                  <c:v>60.810425016000003</c:v>
                </c:pt>
                <c:pt idx="171">
                  <c:v>60.777891863000001</c:v>
                </c:pt>
                <c:pt idx="172">
                  <c:v>60.745274860000002</c:v>
                </c:pt>
                <c:pt idx="173">
                  <c:v>60.712572276000003</c:v>
                </c:pt>
                <c:pt idx="174">
                  <c:v>60.679782377999999</c:v>
                </c:pt>
                <c:pt idx="175">
                  <c:v>60.646903434000002</c:v>
                </c:pt>
                <c:pt idx="176">
                  <c:v>60.613933713000002</c:v>
                </c:pt>
                <c:pt idx="177">
                  <c:v>60.580871481999999</c:v>
                </c:pt>
                <c:pt idx="178">
                  <c:v>60.547715009999997</c:v>
                </c:pt>
                <c:pt idx="179">
                  <c:v>60.514462563000002</c:v>
                </c:pt>
                <c:pt idx="180">
                  <c:v>60.481112410000001</c:v>
                </c:pt>
                <c:pt idx="181">
                  <c:v>60.447662819999998</c:v>
                </c:pt>
                <c:pt idx="182">
                  <c:v>60.414112058999997</c:v>
                </c:pt>
                <c:pt idx="183">
                  <c:v>60.380460136000004</c:v>
                </c:pt>
                <c:pt idx="184">
                  <c:v>60.34671402</c:v>
                </c:pt>
                <c:pt idx="185">
                  <c:v>60.312882420999998</c:v>
                </c:pt>
                <c:pt idx="186">
                  <c:v>60.278974046000002</c:v>
                </c:pt>
                <c:pt idx="187">
                  <c:v>60.244997605000002</c:v>
                </c:pt>
                <c:pt idx="188">
                  <c:v>60.210961808</c:v>
                </c:pt>
                <c:pt idx="189">
                  <c:v>60.176875361999997</c:v>
                </c:pt>
                <c:pt idx="190">
                  <c:v>60.142746979000002</c:v>
                </c:pt>
                <c:pt idx="191">
                  <c:v>60.108585365000003</c:v>
                </c:pt>
                <c:pt idx="192">
                  <c:v>60.074399231000001</c:v>
                </c:pt>
                <c:pt idx="193">
                  <c:v>60.040197284999998</c:v>
                </c:pt>
                <c:pt idx="194">
                  <c:v>60.005988238</c:v>
                </c:pt>
                <c:pt idx="195">
                  <c:v>59.971780795999997</c:v>
                </c:pt>
                <c:pt idx="196">
                  <c:v>59.937583670999999</c:v>
                </c:pt>
                <c:pt idx="197">
                  <c:v>59.903405569999997</c:v>
                </c:pt>
                <c:pt idx="198">
                  <c:v>59.869255203000002</c:v>
                </c:pt>
                <c:pt idx="199">
                  <c:v>59.835141278999998</c:v>
                </c:pt>
                <c:pt idx="200">
                  <c:v>59.801072507999997</c:v>
                </c:pt>
                <c:pt idx="201">
                  <c:v>59.767057596999997</c:v>
                </c:pt>
                <c:pt idx="202">
                  <c:v>59.733105256000002</c:v>
                </c:pt>
                <c:pt idx="203">
                  <c:v>59.699224194999999</c:v>
                </c:pt>
                <c:pt idx="204">
                  <c:v>59.665423122</c:v>
                </c:pt>
                <c:pt idx="205">
                  <c:v>59.631710746000003</c:v>
                </c:pt>
                <c:pt idx="206">
                  <c:v>59.598095776999997</c:v>
                </c:pt>
                <c:pt idx="207">
                  <c:v>59.564586923</c:v>
                </c:pt>
                <c:pt idx="208">
                  <c:v>59.531192894</c:v>
                </c:pt>
                <c:pt idx="209">
                  <c:v>59.497922398</c:v>
                </c:pt>
                <c:pt idx="210">
                  <c:v>59.464784145000003</c:v>
                </c:pt>
                <c:pt idx="211">
                  <c:v>59.431786844000001</c:v>
                </c:pt>
                <c:pt idx="212">
                  <c:v>59.398939204000001</c:v>
                </c:pt>
                <c:pt idx="213">
                  <c:v>59.366249934000002</c:v>
                </c:pt>
                <c:pt idx="214">
                  <c:v>59.333727742999997</c:v>
                </c:pt>
                <c:pt idx="215">
                  <c:v>59.301381339999999</c:v>
                </c:pt>
                <c:pt idx="216">
                  <c:v>59.269219434</c:v>
                </c:pt>
                <c:pt idx="217">
                  <c:v>59.237250734</c:v>
                </c:pt>
                <c:pt idx="218">
                  <c:v>59.205483948999998</c:v>
                </c:pt>
                <c:pt idx="219">
                  <c:v>59.173927788999997</c:v>
                </c:pt>
                <c:pt idx="220">
                  <c:v>59.142590962</c:v>
                </c:pt>
                <c:pt idx="221">
                  <c:v>59.111482178000003</c:v>
                </c:pt>
                <c:pt idx="222">
                  <c:v>59.080610145000001</c:v>
                </c:pt>
                <c:pt idx="223">
                  <c:v>59.049983572999999</c:v>
                </c:pt>
                <c:pt idx="224">
                  <c:v>59.019611169999997</c:v>
                </c:pt>
                <c:pt idx="225">
                  <c:v>58.989501646999997</c:v>
                </c:pt>
                <c:pt idx="226">
                  <c:v>58.959663710999997</c:v>
                </c:pt>
                <c:pt idx="227">
                  <c:v>58.930106072000001</c:v>
                </c:pt>
                <c:pt idx="228">
                  <c:v>58.900837439</c:v>
                </c:pt>
                <c:pt idx="229">
                  <c:v>58.871866521000001</c:v>
                </c:pt>
                <c:pt idx="230">
                  <c:v>58.843202026999997</c:v>
                </c:pt>
                <c:pt idx="231">
                  <c:v>58.814852666</c:v>
                </c:pt>
                <c:pt idx="232">
                  <c:v>58.786827148</c:v>
                </c:pt>
                <c:pt idx="233">
                  <c:v>58.759134181</c:v>
                </c:pt>
                <c:pt idx="234">
                  <c:v>58.731782473999999</c:v>
                </c:pt>
                <c:pt idx="235">
                  <c:v>58.704780737</c:v>
                </c:pt>
                <c:pt idx="236">
                  <c:v>58.678137677999999</c:v>
                </c:pt>
                <c:pt idx="237">
                  <c:v>58.651862006999998</c:v>
                </c:pt>
                <c:pt idx="238">
                  <c:v>58.625962432000001</c:v>
                </c:pt>
                <c:pt idx="239">
                  <c:v>58.600447664000001</c:v>
                </c:pt>
                <c:pt idx="240">
                  <c:v>58.575326410000002</c:v>
                </c:pt>
                <c:pt idx="241">
                  <c:v>58.550607380000002</c:v>
                </c:pt>
                <c:pt idx="242">
                  <c:v>58.526299281999997</c:v>
                </c:pt>
                <c:pt idx="243">
                  <c:v>58.502410826999999</c:v>
                </c:pt>
                <c:pt idx="244">
                  <c:v>58.478950722999997</c:v>
                </c:pt>
                <c:pt idx="245">
                  <c:v>58.455927678999998</c:v>
                </c:pt>
                <c:pt idx="246">
                  <c:v>58.433350404999999</c:v>
                </c:pt>
                <c:pt idx="247">
                  <c:v>58.411227607999997</c:v>
                </c:pt>
                <c:pt idx="248">
                  <c:v>58.389567999</c:v>
                </c:pt>
                <c:pt idx="249">
                  <c:v>58.368380287000001</c:v>
                </c:pt>
                <c:pt idx="250">
                  <c:v>58.347673180000001</c:v>
                </c:pt>
                <c:pt idx="251">
                  <c:v>58.327455387000001</c:v>
                </c:pt>
                <c:pt idx="252">
                  <c:v>58.307735618999999</c:v>
                </c:pt>
                <c:pt idx="253">
                  <c:v>58.288522581999999</c:v>
                </c:pt>
                <c:pt idx="254">
                  <c:v>58.269824988000003</c:v>
                </c:pt>
                <c:pt idx="255">
                  <c:v>58.251651545000001</c:v>
                </c:pt>
                <c:pt idx="256">
                  <c:v>58.234010961000003</c:v>
                </c:pt>
                <c:pt idx="257">
                  <c:v>58.216911946000003</c:v>
                </c:pt>
                <c:pt idx="258">
                  <c:v>58.200363209999999</c:v>
                </c:pt>
                <c:pt idx="259">
                  <c:v>58.185086136000002</c:v>
                </c:pt>
                <c:pt idx="260">
                  <c:v>58.172342743000002</c:v>
                </c:pt>
                <c:pt idx="261">
                  <c:v>58.160061358999997</c:v>
                </c:pt>
                <c:pt idx="262">
                  <c:v>58.148249061000001</c:v>
                </c:pt>
                <c:pt idx="263">
                  <c:v>58.136912924000001</c:v>
                </c:pt>
                <c:pt idx="264">
                  <c:v>58.126060027000001</c:v>
                </c:pt>
                <c:pt idx="265">
                  <c:v>58.115697445999999</c:v>
                </c:pt>
                <c:pt idx="266">
                  <c:v>58.105832259000003</c:v>
                </c:pt>
                <c:pt idx="267">
                  <c:v>58.096471542000003</c:v>
                </c:pt>
                <c:pt idx="268">
                  <c:v>58.087622373000002</c:v>
                </c:pt>
                <c:pt idx="269">
                  <c:v>58.079291828000002</c:v>
                </c:pt>
                <c:pt idx="270">
                  <c:v>58.071486985</c:v>
                </c:pt>
                <c:pt idx="271">
                  <c:v>58.064214919999998</c:v>
                </c:pt>
                <c:pt idx="272">
                  <c:v>58.057482710999999</c:v>
                </c:pt>
                <c:pt idx="273">
                  <c:v>58.051297435000002</c:v>
                </c:pt>
                <c:pt idx="274">
                  <c:v>58.045660380999998</c:v>
                </c:pt>
                <c:pt idx="275">
                  <c:v>58.040549687000002</c:v>
                </c:pt>
                <c:pt idx="276">
                  <c:v>58.035937703000002</c:v>
                </c:pt>
                <c:pt idx="277">
                  <c:v>58.031796778999997</c:v>
                </c:pt>
                <c:pt idx="278">
                  <c:v>58.028099265000002</c:v>
                </c:pt>
                <c:pt idx="279">
                  <c:v>58.024817511000002</c:v>
                </c:pt>
                <c:pt idx="280">
                  <c:v>58.021923866999998</c:v>
                </c:pt>
                <c:pt idx="281">
                  <c:v>58.019390684000001</c:v>
                </c:pt>
                <c:pt idx="282">
                  <c:v>58.017190311</c:v>
                </c:pt>
                <c:pt idx="283">
                  <c:v>58.015295098000003</c:v>
                </c:pt>
                <c:pt idx="284">
                  <c:v>58.013677395999999</c:v>
                </c:pt>
                <c:pt idx="285">
                  <c:v>58.012309555000002</c:v>
                </c:pt>
                <c:pt idx="286">
                  <c:v>58.011163924999998</c:v>
                </c:pt>
                <c:pt idx="287">
                  <c:v>58.010212854999999</c:v>
                </c:pt>
                <c:pt idx="288">
                  <c:v>58.009428696000001</c:v>
                </c:pt>
                <c:pt idx="289">
                  <c:v>58.008783798000003</c:v>
                </c:pt>
                <c:pt idx="290">
                  <c:v>58.008250511</c:v>
                </c:pt>
                <c:pt idx="291">
                  <c:v>58.007801184999998</c:v>
                </c:pt>
                <c:pt idx="292">
                  <c:v>58.007408169999998</c:v>
                </c:pt>
                <c:pt idx="293">
                  <c:v>58.007043817000003</c:v>
                </c:pt>
                <c:pt idx="294">
                  <c:v>58.006680475000003</c:v>
                </c:pt>
                <c:pt idx="295">
                  <c:v>58.006290493999998</c:v>
                </c:pt>
                <c:pt idx="296">
                  <c:v>58.005846224999999</c:v>
                </c:pt>
                <c:pt idx="297">
                  <c:v>58.005320017000003</c:v>
                </c:pt>
                <c:pt idx="298">
                  <c:v>58.004684220999998</c:v>
                </c:pt>
                <c:pt idx="299">
                  <c:v>58.003911187</c:v>
                </c:pt>
                <c:pt idx="300">
                  <c:v>58.002973263999998</c:v>
                </c:pt>
                <c:pt idx="301">
                  <c:v>58.001842803000002</c:v>
                </c:pt>
                <c:pt idx="302">
                  <c:v>58.000492154</c:v>
                </c:pt>
                <c:pt idx="303">
                  <c:v>57.998893668000001</c:v>
                </c:pt>
                <c:pt idx="304">
                  <c:v>57.997019692999999</c:v>
                </c:pt>
                <c:pt idx="305">
                  <c:v>57.994842579999997</c:v>
                </c:pt>
                <c:pt idx="306">
                  <c:v>57.992334679999999</c:v>
                </c:pt>
                <c:pt idx="307">
                  <c:v>57.989468342000002</c:v>
                </c:pt>
                <c:pt idx="308">
                  <c:v>57.986215915999999</c:v>
                </c:pt>
                <c:pt idx="309">
                  <c:v>57.982549753000001</c:v>
                </c:pt>
                <c:pt idx="310">
                  <c:v>57.978442201999997</c:v>
                </c:pt>
                <c:pt idx="311">
                  <c:v>57.973865613999997</c:v>
                </c:pt>
                <c:pt idx="312">
                  <c:v>57.968792338999997</c:v>
                </c:pt>
                <c:pt idx="313">
                  <c:v>57.963919726999997</c:v>
                </c:pt>
                <c:pt idx="314">
                  <c:v>57.959137177000002</c:v>
                </c:pt>
                <c:pt idx="315">
                  <c:v>57.953754203999999</c:v>
                </c:pt>
                <c:pt idx="316">
                  <c:v>57.947739343000002</c:v>
                </c:pt>
                <c:pt idx="317">
                  <c:v>57.941061128999998</c:v>
                </c:pt>
                <c:pt idx="318">
                  <c:v>57.933688099000001</c:v>
                </c:pt>
                <c:pt idx="319">
                  <c:v>57.925588787000002</c:v>
                </c:pt>
                <c:pt idx="320">
                  <c:v>57.916731730000002</c:v>
                </c:pt>
                <c:pt idx="321">
                  <c:v>57.907085461999998</c:v>
                </c:pt>
                <c:pt idx="322">
                  <c:v>57.896618519</c:v>
                </c:pt>
                <c:pt idx="323">
                  <c:v>57.885299435999997</c:v>
                </c:pt>
                <c:pt idx="324">
                  <c:v>57.873096750000002</c:v>
                </c:pt>
                <c:pt idx="325">
                  <c:v>57.859978994999999</c:v>
                </c:pt>
                <c:pt idx="326">
                  <c:v>57.845914706000002</c:v>
                </c:pt>
                <c:pt idx="327">
                  <c:v>57.830872419999999</c:v>
                </c:pt>
                <c:pt idx="328">
                  <c:v>57.814820671</c:v>
                </c:pt>
                <c:pt idx="329">
                  <c:v>57.797727995999999</c:v>
                </c:pt>
                <c:pt idx="330">
                  <c:v>57.779562929000001</c:v>
                </c:pt>
                <c:pt idx="331">
                  <c:v>57.760294006999999</c:v>
                </c:pt>
                <c:pt idx="332">
                  <c:v>57.739889763999997</c:v>
                </c:pt>
                <c:pt idx="333">
                  <c:v>57.718318734999997</c:v>
                </c:pt>
                <c:pt idx="334">
                  <c:v>57.695549458000002</c:v>
                </c:pt>
                <c:pt idx="335">
                  <c:v>57.671550465999999</c:v>
                </c:pt>
                <c:pt idx="336">
                  <c:v>57.646290295999997</c:v>
                </c:pt>
                <c:pt idx="337">
                  <c:v>57.619737481999998</c:v>
                </c:pt>
                <c:pt idx="338">
                  <c:v>57.591860560999997</c:v>
                </c:pt>
                <c:pt idx="339">
                  <c:v>57.562628066999999</c:v>
                </c:pt>
                <c:pt idx="340">
                  <c:v>57.532008535999999</c:v>
                </c:pt>
                <c:pt idx="341">
                  <c:v>57.499970505</c:v>
                </c:pt>
                <c:pt idx="342">
                  <c:v>57.466482507000002</c:v>
                </c:pt>
                <c:pt idx="343">
                  <c:v>57.431513078000002</c:v>
                </c:pt>
                <c:pt idx="344">
                  <c:v>57.395030755000001</c:v>
                </c:pt>
                <c:pt idx="345">
                  <c:v>57.357004072000002</c:v>
                </c:pt>
                <c:pt idx="346">
                  <c:v>57.317401564999997</c:v>
                </c:pt>
                <c:pt idx="347">
                  <c:v>57.276191769999997</c:v>
                </c:pt>
                <c:pt idx="348">
                  <c:v>57.233343220999998</c:v>
                </c:pt>
                <c:pt idx="349">
                  <c:v>57.188824453999999</c:v>
                </c:pt>
                <c:pt idx="350">
                  <c:v>57.142604005999999</c:v>
                </c:pt>
                <c:pt idx="351">
                  <c:v>57.09465041</c:v>
                </c:pt>
                <c:pt idx="352">
                  <c:v>57.044932203000002</c:v>
                </c:pt>
                <c:pt idx="353">
                  <c:v>56.993417919999999</c:v>
                </c:pt>
                <c:pt idx="354">
                  <c:v>56.941010540999997</c:v>
                </c:pt>
                <c:pt idx="355">
                  <c:v>56.888422882999997</c:v>
                </c:pt>
                <c:pt idx="356">
                  <c:v>56.834121940999999</c:v>
                </c:pt>
                <c:pt idx="357">
                  <c:v>56.778080066000001</c:v>
                </c:pt>
                <c:pt idx="358">
                  <c:v>56.720269606000002</c:v>
                </c:pt>
                <c:pt idx="359">
                  <c:v>56.660662913000003</c:v>
                </c:pt>
                <c:pt idx="360">
                  <c:v>56.599232336</c:v>
                </c:pt>
                <c:pt idx="361">
                  <c:v>56.535950225999997</c:v>
                </c:pt>
                <c:pt idx="362">
                  <c:v>56.470788931999998</c:v>
                </c:pt>
                <c:pt idx="363">
                  <c:v>56.403720804999999</c:v>
                </c:pt>
                <c:pt idx="364">
                  <c:v>56.334718193999997</c:v>
                </c:pt>
              </c:numCache>
            </c:numRef>
          </c:val>
          <c:extLst>
            <c:ext xmlns:c16="http://schemas.microsoft.com/office/drawing/2014/chart" uri="{C3380CC4-5D6E-409C-BE32-E72D297353CC}">
              <c16:uniqueId val="{00000005-963B-44AA-8003-076D310805D6}"/>
            </c:ext>
          </c:extLst>
        </c:ser>
        <c:ser>
          <c:idx val="4"/>
          <c:order val="6"/>
          <c:tx>
            <c:strRef>
              <c:f>'2019-20 Severe Load Curve'!$X$38</c:f>
              <c:strCache>
                <c:ptCount val="1"/>
                <c:pt idx="0">
                  <c:v>Exports to Ireland</c:v>
                </c:pt>
              </c:strCache>
            </c:strRef>
          </c:tx>
          <c:spPr>
            <a:solidFill>
              <a:srgbClr val="339966"/>
            </a:solidFill>
            <a:ln w="25400">
              <a:noFill/>
            </a:ln>
          </c:spPr>
          <c:invertIfNegative val="0"/>
          <c:val>
            <c:numRef>
              <c:f>'2019-20 Severe Load Curve'!$X$39:$X$403</c:f>
              <c:numCache>
                <c:formatCode>0</c:formatCode>
                <c:ptCount val="365"/>
                <c:pt idx="0">
                  <c:v>198.30560316</c:v>
                </c:pt>
                <c:pt idx="1">
                  <c:v>197.29647478000001</c:v>
                </c:pt>
                <c:pt idx="2">
                  <c:v>196.30239319</c:v>
                </c:pt>
                <c:pt idx="3">
                  <c:v>195.32320885999999</c:v>
                </c:pt>
                <c:pt idx="4">
                  <c:v>194.3587723</c:v>
                </c:pt>
                <c:pt idx="5">
                  <c:v>193.40893399999999</c:v>
                </c:pt>
                <c:pt idx="6">
                  <c:v>192.47354444000001</c:v>
                </c:pt>
                <c:pt idx="7">
                  <c:v>191.55245414000001</c:v>
                </c:pt>
                <c:pt idx="8">
                  <c:v>190.64551356999999</c:v>
                </c:pt>
                <c:pt idx="9">
                  <c:v>189.75257323</c:v>
                </c:pt>
                <c:pt idx="10">
                  <c:v>188.87348362</c:v>
                </c:pt>
                <c:pt idx="11">
                  <c:v>188.00809522</c:v>
                </c:pt>
                <c:pt idx="12">
                  <c:v>187.15625853</c:v>
                </c:pt>
                <c:pt idx="13">
                  <c:v>186.31782405000001</c:v>
                </c:pt>
                <c:pt idx="14">
                  <c:v>185.49264227</c:v>
                </c:pt>
                <c:pt idx="15">
                  <c:v>184.68056368000001</c:v>
                </c:pt>
                <c:pt idx="16">
                  <c:v>183.88143876999999</c:v>
                </c:pt>
                <c:pt idx="17">
                  <c:v>183.09511803999999</c:v>
                </c:pt>
                <c:pt idx="18">
                  <c:v>182.32145198000001</c:v>
                </c:pt>
                <c:pt idx="19">
                  <c:v>181.56029108999999</c:v>
                </c:pt>
                <c:pt idx="20">
                  <c:v>180.81148585</c:v>
                </c:pt>
                <c:pt idx="21">
                  <c:v>180.07488676</c:v>
                </c:pt>
                <c:pt idx="22">
                  <c:v>179.35034432</c:v>
                </c:pt>
                <c:pt idx="23">
                  <c:v>178.63770901000001</c:v>
                </c:pt>
                <c:pt idx="24">
                  <c:v>177.93683132999999</c:v>
                </c:pt>
                <c:pt idx="25">
                  <c:v>177.24756178000001</c:v>
                </c:pt>
                <c:pt idx="26">
                  <c:v>176.56975084999999</c:v>
                </c:pt>
                <c:pt idx="27">
                  <c:v>175.90324902</c:v>
                </c:pt>
                <c:pt idx="28">
                  <c:v>175.24790680000001</c:v>
                </c:pt>
                <c:pt idx="29">
                  <c:v>174.60357468000001</c:v>
                </c:pt>
                <c:pt idx="30">
                  <c:v>173.97010313999999</c:v>
                </c:pt>
                <c:pt idx="31">
                  <c:v>173.34734269</c:v>
                </c:pt>
                <c:pt idx="32">
                  <c:v>172.73514381999999</c:v>
                </c:pt>
                <c:pt idx="33">
                  <c:v>172.13335702000001</c:v>
                </c:pt>
                <c:pt idx="34">
                  <c:v>171.54183277999999</c:v>
                </c:pt>
                <c:pt idx="35">
                  <c:v>170.96042159000001</c:v>
                </c:pt>
                <c:pt idx="36">
                  <c:v>170.38897395999999</c:v>
                </c:pt>
                <c:pt idx="37">
                  <c:v>169.82734037</c:v>
                </c:pt>
                <c:pt idx="38">
                  <c:v>169.27537131</c:v>
                </c:pt>
                <c:pt idx="39">
                  <c:v>168.73291728999999</c:v>
                </c:pt>
                <c:pt idx="40">
                  <c:v>168.19982879</c:v>
                </c:pt>
                <c:pt idx="41">
                  <c:v>167.6759563</c:v>
                </c:pt>
                <c:pt idx="42">
                  <c:v>167.16115033</c:v>
                </c:pt>
                <c:pt idx="43">
                  <c:v>166.65526136</c:v>
                </c:pt>
                <c:pt idx="44">
                  <c:v>166.15813987999999</c:v>
                </c:pt>
                <c:pt idx="45">
                  <c:v>165.6696364</c:v>
                </c:pt>
                <c:pt idx="46">
                  <c:v>165.18960139000001</c:v>
                </c:pt>
                <c:pt idx="47">
                  <c:v>164.71788537</c:v>
                </c:pt>
                <c:pt idx="48">
                  <c:v>164.25433881000001</c:v>
                </c:pt>
                <c:pt idx="49">
                  <c:v>163.79881220999999</c:v>
                </c:pt>
                <c:pt idx="50">
                  <c:v>163.35115607</c:v>
                </c:pt>
                <c:pt idx="51">
                  <c:v>162.91122088</c:v>
                </c:pt>
                <c:pt idx="52">
                  <c:v>162.47885714</c:v>
                </c:pt>
                <c:pt idx="53">
                  <c:v>162.05391531999999</c:v>
                </c:pt>
                <c:pt idx="54">
                  <c:v>161.63624594000001</c:v>
                </c:pt>
                <c:pt idx="55">
                  <c:v>161.22569948</c:v>
                </c:pt>
                <c:pt idx="56">
                  <c:v>160.82212644000001</c:v>
                </c:pt>
                <c:pt idx="57">
                  <c:v>160.42537730000001</c:v>
                </c:pt>
                <c:pt idx="58">
                  <c:v>160.03530257</c:v>
                </c:pt>
                <c:pt idx="59">
                  <c:v>159.65175273</c:v>
                </c:pt>
                <c:pt idx="60">
                  <c:v>159.27457827999999</c:v>
                </c:pt>
                <c:pt idx="61">
                  <c:v>158.90362972</c:v>
                </c:pt>
                <c:pt idx="62">
                  <c:v>158.53875751999999</c:v>
                </c:pt>
                <c:pt idx="63">
                  <c:v>158.17981219999999</c:v>
                </c:pt>
                <c:pt idx="64">
                  <c:v>157.82664424000001</c:v>
                </c:pt>
                <c:pt idx="65">
                  <c:v>157.47910414</c:v>
                </c:pt>
                <c:pt idx="66">
                  <c:v>157.13704238</c:v>
                </c:pt>
                <c:pt idx="67">
                  <c:v>156.80030947</c:v>
                </c:pt>
                <c:pt idx="68">
                  <c:v>156.46875589000001</c:v>
                </c:pt>
                <c:pt idx="69">
                  <c:v>156.14223213</c:v>
                </c:pt>
                <c:pt idx="70">
                  <c:v>155.8205887</c:v>
                </c:pt>
                <c:pt idx="71">
                  <c:v>155.50367609</c:v>
                </c:pt>
                <c:pt idx="72">
                  <c:v>155.19134478000001</c:v>
                </c:pt>
                <c:pt idx="73">
                  <c:v>154.88344527999999</c:v>
                </c:pt>
                <c:pt idx="74">
                  <c:v>154.57982806999999</c:v>
                </c:pt>
                <c:pt idx="75">
                  <c:v>154.28034364999999</c:v>
                </c:pt>
                <c:pt idx="76">
                  <c:v>153.98484250999999</c:v>
                </c:pt>
                <c:pt idx="77">
                  <c:v>153.69317513999999</c:v>
                </c:pt>
                <c:pt idx="78">
                  <c:v>153.40519204</c:v>
                </c:pt>
                <c:pt idx="79">
                  <c:v>153.12074371</c:v>
                </c:pt>
                <c:pt idx="80">
                  <c:v>152.83968063</c:v>
                </c:pt>
                <c:pt idx="81">
                  <c:v>152.56185328999999</c:v>
                </c:pt>
                <c:pt idx="82">
                  <c:v>152.2871122</c:v>
                </c:pt>
                <c:pt idx="83">
                  <c:v>152.01530783999999</c:v>
                </c:pt>
                <c:pt idx="84">
                  <c:v>151.74629071000001</c:v>
                </c:pt>
                <c:pt idx="85">
                  <c:v>151.4799113</c:v>
                </c:pt>
                <c:pt idx="86">
                  <c:v>151.21602010999999</c:v>
                </c:pt>
                <c:pt idx="87">
                  <c:v>150.95446762</c:v>
                </c:pt>
                <c:pt idx="88">
                  <c:v>150.69510432999999</c:v>
                </c:pt>
                <c:pt idx="89">
                  <c:v>150.43778073999999</c:v>
                </c:pt>
                <c:pt idx="90">
                  <c:v>150.18234733</c:v>
                </c:pt>
                <c:pt idx="91">
                  <c:v>149.92865461</c:v>
                </c:pt>
                <c:pt idx="92">
                  <c:v>149.67657843999999</c:v>
                </c:pt>
                <c:pt idx="93">
                  <c:v>149.42609619000001</c:v>
                </c:pt>
                <c:pt idx="94">
                  <c:v>149.17721064</c:v>
                </c:pt>
                <c:pt idx="95">
                  <c:v>148.92992451999999</c:v>
                </c:pt>
                <c:pt idx="96">
                  <c:v>148.68424060999999</c:v>
                </c:pt>
                <c:pt idx="97">
                  <c:v>148.44016164999999</c:v>
                </c:pt>
                <c:pt idx="98">
                  <c:v>148.19769041000001</c:v>
                </c:pt>
                <c:pt idx="99">
                  <c:v>147.95682962999999</c:v>
                </c:pt>
                <c:pt idx="100">
                  <c:v>147.71758208</c:v>
                </c:pt>
                <c:pt idx="101">
                  <c:v>147.47995051000001</c:v>
                </c:pt>
                <c:pt idx="102">
                  <c:v>147.24393767000001</c:v>
                </c:pt>
                <c:pt idx="103">
                  <c:v>147.00954633000001</c:v>
                </c:pt>
                <c:pt idx="104">
                  <c:v>146.77677924</c:v>
                </c:pt>
                <c:pt idx="105">
                  <c:v>146.54563916000001</c:v>
                </c:pt>
                <c:pt idx="106">
                  <c:v>146.31612884</c:v>
                </c:pt>
                <c:pt idx="107">
                  <c:v>146.08825103999999</c:v>
                </c:pt>
                <c:pt idx="108">
                  <c:v>145.86200851999999</c:v>
                </c:pt>
                <c:pt idx="109">
                  <c:v>145.63740403</c:v>
                </c:pt>
                <c:pt idx="110">
                  <c:v>145.41444032000001</c:v>
                </c:pt>
                <c:pt idx="111">
                  <c:v>145.19312016000001</c:v>
                </c:pt>
                <c:pt idx="112">
                  <c:v>144.97344630000001</c:v>
                </c:pt>
                <c:pt idx="113">
                  <c:v>144.75542150000001</c:v>
                </c:pt>
                <c:pt idx="114">
                  <c:v>144.53904851999999</c:v>
                </c:pt>
                <c:pt idx="115">
                  <c:v>144.3243301</c:v>
                </c:pt>
                <c:pt idx="116">
                  <c:v>144.11126901</c:v>
                </c:pt>
                <c:pt idx="117">
                  <c:v>143.899868</c:v>
                </c:pt>
                <c:pt idx="118">
                  <c:v>143.69012984</c:v>
                </c:pt>
                <c:pt idx="119">
                  <c:v>143.48205726</c:v>
                </c:pt>
                <c:pt idx="120">
                  <c:v>143.27565304000001</c:v>
                </c:pt>
                <c:pt idx="121">
                  <c:v>143.07091993</c:v>
                </c:pt>
                <c:pt idx="122">
                  <c:v>142.86786068000001</c:v>
                </c:pt>
                <c:pt idx="123">
                  <c:v>142.66647806</c:v>
                </c:pt>
                <c:pt idx="124">
                  <c:v>142.46677481</c:v>
                </c:pt>
                <c:pt idx="125">
                  <c:v>142.26875369000001</c:v>
                </c:pt>
                <c:pt idx="126">
                  <c:v>142.07241747</c:v>
                </c:pt>
                <c:pt idx="127">
                  <c:v>141.87776889</c:v>
                </c:pt>
                <c:pt idx="128">
                  <c:v>141.68481070999999</c:v>
                </c:pt>
                <c:pt idx="129">
                  <c:v>141.4935457</c:v>
                </c:pt>
                <c:pt idx="130">
                  <c:v>141.3039766</c:v>
                </c:pt>
                <c:pt idx="131">
                  <c:v>141.11610616999999</c:v>
                </c:pt>
                <c:pt idx="132">
                  <c:v>140.92993716999999</c:v>
                </c:pt>
                <c:pt idx="133">
                  <c:v>140.74547235</c:v>
                </c:pt>
                <c:pt idx="134">
                  <c:v>140.56271448000001</c:v>
                </c:pt>
                <c:pt idx="135">
                  <c:v>140.38166630000001</c:v>
                </c:pt>
                <c:pt idx="136">
                  <c:v>140.20233056999999</c:v>
                </c:pt>
                <c:pt idx="137">
                  <c:v>140.02471005999999</c:v>
                </c:pt>
                <c:pt idx="138">
                  <c:v>139.84880751</c:v>
                </c:pt>
                <c:pt idx="139">
                  <c:v>139.67462567999999</c:v>
                </c:pt>
                <c:pt idx="140">
                  <c:v>139.50216734</c:v>
                </c:pt>
                <c:pt idx="141">
                  <c:v>139.33143523000001</c:v>
                </c:pt>
                <c:pt idx="142">
                  <c:v>139.16243211</c:v>
                </c:pt>
                <c:pt idx="143">
                  <c:v>138.99516073999999</c:v>
                </c:pt>
                <c:pt idx="144">
                  <c:v>138.82962387000001</c:v>
                </c:pt>
                <c:pt idx="145">
                  <c:v>138.66582427</c:v>
                </c:pt>
                <c:pt idx="146">
                  <c:v>138.50376467999999</c:v>
                </c:pt>
                <c:pt idx="147">
                  <c:v>138.34344786</c:v>
                </c:pt>
                <c:pt idx="148">
                  <c:v>138.18487658000001</c:v>
                </c:pt>
                <c:pt idx="149">
                  <c:v>138.02805358000001</c:v>
                </c:pt>
                <c:pt idx="150">
                  <c:v>137.87298161999999</c:v>
                </c:pt>
                <c:pt idx="151">
                  <c:v>137.71966347</c:v>
                </c:pt>
                <c:pt idx="152">
                  <c:v>137.56810186999999</c:v>
                </c:pt>
                <c:pt idx="153">
                  <c:v>137.41829958</c:v>
                </c:pt>
                <c:pt idx="154">
                  <c:v>137.27025935</c:v>
                </c:pt>
                <c:pt idx="155">
                  <c:v>137.12398396</c:v>
                </c:pt>
                <c:pt idx="156">
                  <c:v>136.97947614</c:v>
                </c:pt>
                <c:pt idx="157">
                  <c:v>136.83673866000001</c:v>
                </c:pt>
                <c:pt idx="158">
                  <c:v>136.69577426999999</c:v>
                </c:pt>
                <c:pt idx="159">
                  <c:v>136.55658574</c:v>
                </c:pt>
                <c:pt idx="160">
                  <c:v>136.41917581000001</c:v>
                </c:pt>
                <c:pt idx="161">
                  <c:v>136.28354723999999</c:v>
                </c:pt>
                <c:pt idx="162">
                  <c:v>136.14970278999999</c:v>
                </c:pt>
                <c:pt idx="163">
                  <c:v>136.01764521999999</c:v>
                </c:pt>
                <c:pt idx="164">
                  <c:v>135.88737728000001</c:v>
                </c:pt>
                <c:pt idx="165">
                  <c:v>135.75890172000001</c:v>
                </c:pt>
                <c:pt idx="166">
                  <c:v>135.63222131000001</c:v>
                </c:pt>
                <c:pt idx="167">
                  <c:v>135.50733880000001</c:v>
                </c:pt>
                <c:pt idx="168">
                  <c:v>135.38425695000001</c:v>
                </c:pt>
                <c:pt idx="169">
                  <c:v>135.26297851000001</c:v>
                </c:pt>
                <c:pt idx="170">
                  <c:v>135.14350625</c:v>
                </c:pt>
                <c:pt idx="171">
                  <c:v>135.02584289999999</c:v>
                </c:pt>
                <c:pt idx="172">
                  <c:v>134.90999124000001</c:v>
                </c:pt>
                <c:pt idx="173">
                  <c:v>134.79595402000001</c:v>
                </c:pt>
                <c:pt idx="174">
                  <c:v>134.68373399000001</c:v>
                </c:pt>
                <c:pt idx="175">
                  <c:v>134.57333392000001</c:v>
                </c:pt>
                <c:pt idx="176">
                  <c:v>134.46475655</c:v>
                </c:pt>
                <c:pt idx="177">
                  <c:v>134.35800465</c:v>
                </c:pt>
                <c:pt idx="178">
                  <c:v>134.25308097000001</c:v>
                </c:pt>
                <c:pt idx="179">
                  <c:v>134.14998825999999</c:v>
                </c:pt>
                <c:pt idx="180">
                  <c:v>134.04872929000001</c:v>
                </c:pt>
                <c:pt idx="181">
                  <c:v>133.94930681</c:v>
                </c:pt>
                <c:pt idx="182">
                  <c:v>133.85172356999999</c:v>
                </c:pt>
                <c:pt idx="183">
                  <c:v>133.75598288</c:v>
                </c:pt>
                <c:pt idx="184">
                  <c:v>133.66209021</c:v>
                </c:pt>
                <c:pt idx="185">
                  <c:v>133.57005156</c:v>
                </c:pt>
                <c:pt idx="186">
                  <c:v>133.47987295999999</c:v>
                </c:pt>
                <c:pt idx="187">
                  <c:v>133.39156041999999</c:v>
                </c:pt>
                <c:pt idx="188">
                  <c:v>133.30511994</c:v>
                </c:pt>
                <c:pt idx="189">
                  <c:v>133.22055756</c:v>
                </c:pt>
                <c:pt idx="190">
                  <c:v>133.13787927000001</c:v>
                </c:pt>
                <c:pt idx="191">
                  <c:v>133.05709109</c:v>
                </c:pt>
                <c:pt idx="192">
                  <c:v>132.97819903999999</c:v>
                </c:pt>
                <c:pt idx="193">
                  <c:v>132.90120912</c:v>
                </c:pt>
                <c:pt idx="194">
                  <c:v>132.82612735999999</c:v>
                </c:pt>
                <c:pt idx="195">
                  <c:v>132.75295976999999</c:v>
                </c:pt>
                <c:pt idx="196">
                  <c:v>132.68171236000001</c:v>
                </c:pt>
                <c:pt idx="197">
                  <c:v>132.61239114</c:v>
                </c:pt>
                <c:pt idx="198">
                  <c:v>132.54500214000001</c:v>
                </c:pt>
                <c:pt idx="199">
                  <c:v>132.47955135000001</c:v>
                </c:pt>
                <c:pt idx="200">
                  <c:v>132.41604480000001</c:v>
                </c:pt>
                <c:pt idx="201">
                  <c:v>132.3544885</c:v>
                </c:pt>
                <c:pt idx="202">
                  <c:v>132.29488846000001</c:v>
                </c:pt>
                <c:pt idx="203">
                  <c:v>132.2372507</c:v>
                </c:pt>
                <c:pt idx="204">
                  <c:v>132.18158123000001</c:v>
                </c:pt>
                <c:pt idx="205">
                  <c:v>132.12788606000001</c:v>
                </c:pt>
                <c:pt idx="206">
                  <c:v>132.07617121000001</c:v>
                </c:pt>
                <c:pt idx="207">
                  <c:v>132.02644269999999</c:v>
                </c:pt>
                <c:pt idx="208">
                  <c:v>131.97870652</c:v>
                </c:pt>
                <c:pt idx="209">
                  <c:v>131.93296871000001</c:v>
                </c:pt>
                <c:pt idx="210">
                  <c:v>131.88923527</c:v>
                </c:pt>
                <c:pt idx="211">
                  <c:v>131.84751222</c:v>
                </c:pt>
                <c:pt idx="212">
                  <c:v>131.80780557</c:v>
                </c:pt>
                <c:pt idx="213">
                  <c:v>131.77012132999999</c:v>
                </c:pt>
                <c:pt idx="214">
                  <c:v>131.73446551999999</c:v>
                </c:pt>
                <c:pt idx="215">
                  <c:v>131.70084416</c:v>
                </c:pt>
                <c:pt idx="216">
                  <c:v>131.66926323999999</c:v>
                </c:pt>
                <c:pt idx="217">
                  <c:v>131.6397288</c:v>
                </c:pt>
                <c:pt idx="218">
                  <c:v>131.61224684000001</c:v>
                </c:pt>
                <c:pt idx="219">
                  <c:v>131.58682336999999</c:v>
                </c:pt>
                <c:pt idx="220">
                  <c:v>131.56346442</c:v>
                </c:pt>
                <c:pt idx="221">
                  <c:v>131.54217599</c:v>
                </c:pt>
                <c:pt idx="222">
                  <c:v>131.5229641</c:v>
                </c:pt>
                <c:pt idx="223">
                  <c:v>131.50583476</c:v>
                </c:pt>
                <c:pt idx="224">
                  <c:v>131.49079398000001</c:v>
                </c:pt>
                <c:pt idx="225">
                  <c:v>131.47784777999999</c:v>
                </c:pt>
                <c:pt idx="226">
                  <c:v>131.46700218000001</c:v>
                </c:pt>
                <c:pt idx="227">
                  <c:v>131.45826317999999</c:v>
                </c:pt>
                <c:pt idx="228">
                  <c:v>131.45163679999999</c:v>
                </c:pt>
                <c:pt idx="229">
                  <c:v>131.44712906000001</c:v>
                </c:pt>
                <c:pt idx="230">
                  <c:v>131.44474596000001</c:v>
                </c:pt>
                <c:pt idx="231">
                  <c:v>131.44449352999999</c:v>
                </c:pt>
                <c:pt idx="232">
                  <c:v>131.44637777</c:v>
                </c:pt>
                <c:pt idx="233">
                  <c:v>131.45040470000001</c:v>
                </c:pt>
                <c:pt idx="234">
                  <c:v>131.45658033000001</c:v>
                </c:pt>
                <c:pt idx="235">
                  <c:v>131.46491066999999</c:v>
                </c:pt>
                <c:pt idx="236">
                  <c:v>131.47540175</c:v>
                </c:pt>
                <c:pt idx="237">
                  <c:v>131.48805956999999</c:v>
                </c:pt>
                <c:pt idx="238">
                  <c:v>131.50289015000001</c:v>
                </c:pt>
                <c:pt idx="239">
                  <c:v>131.51989950000001</c:v>
                </c:pt>
                <c:pt idx="240">
                  <c:v>131.53909363</c:v>
                </c:pt>
                <c:pt idx="241">
                  <c:v>131.56047856000001</c:v>
                </c:pt>
                <c:pt idx="242">
                  <c:v>131.5840603</c:v>
                </c:pt>
                <c:pt idx="243">
                  <c:v>131.60984486999999</c:v>
                </c:pt>
                <c:pt idx="244">
                  <c:v>131.63783828000001</c:v>
                </c:pt>
                <c:pt idx="245">
                  <c:v>131.66804655000001</c:v>
                </c:pt>
                <c:pt idx="246">
                  <c:v>131.70047568000001</c:v>
                </c:pt>
                <c:pt idx="247">
                  <c:v>131.73513169</c:v>
                </c:pt>
                <c:pt idx="248">
                  <c:v>131.77202059000001</c:v>
                </c:pt>
                <c:pt idx="249">
                  <c:v>131.81114840999999</c:v>
                </c:pt>
                <c:pt idx="250">
                  <c:v>131.85252113999999</c:v>
                </c:pt>
                <c:pt idx="251">
                  <c:v>131.89614481999999</c:v>
                </c:pt>
                <c:pt idx="252">
                  <c:v>131.94202544000001</c:v>
                </c:pt>
                <c:pt idx="253">
                  <c:v>131.99016902</c:v>
                </c:pt>
                <c:pt idx="254">
                  <c:v>132.04058158000001</c:v>
                </c:pt>
                <c:pt idx="255">
                  <c:v>132.09326913999999</c:v>
                </c:pt>
                <c:pt idx="256">
                  <c:v>132.14823769</c:v>
                </c:pt>
                <c:pt idx="257">
                  <c:v>132.20549327000001</c:v>
                </c:pt>
                <c:pt idx="258">
                  <c:v>132.26504187</c:v>
                </c:pt>
                <c:pt idx="259">
                  <c:v>132.32688952000001</c:v>
                </c:pt>
                <c:pt idx="260">
                  <c:v>132.39104223999999</c:v>
                </c:pt>
                <c:pt idx="261">
                  <c:v>132.45750602000001</c:v>
                </c:pt>
                <c:pt idx="262">
                  <c:v>132.52628688999999</c:v>
                </c:pt>
                <c:pt idx="263">
                  <c:v>132.59739085999999</c:v>
                </c:pt>
                <c:pt idx="264">
                  <c:v>132.67082395</c:v>
                </c:pt>
                <c:pt idx="265">
                  <c:v>132.74659216000001</c:v>
                </c:pt>
                <c:pt idx="266">
                  <c:v>132.82470151999999</c:v>
                </c:pt>
                <c:pt idx="267">
                  <c:v>132.90515803</c:v>
                </c:pt>
                <c:pt idx="268">
                  <c:v>132.98796770999999</c:v>
                </c:pt>
                <c:pt idx="269">
                  <c:v>133.07313657</c:v>
                </c:pt>
                <c:pt idx="270">
                  <c:v>133.16067063</c:v>
                </c:pt>
                <c:pt idx="271">
                  <c:v>133.2505759</c:v>
                </c:pt>
                <c:pt idx="272">
                  <c:v>133.34285839</c:v>
                </c:pt>
                <c:pt idx="273">
                  <c:v>133.43752413000001</c:v>
                </c:pt>
                <c:pt idx="274">
                  <c:v>133.53451935000001</c:v>
                </c:pt>
                <c:pt idx="275">
                  <c:v>133.63355125000001</c:v>
                </c:pt>
                <c:pt idx="276">
                  <c:v>133.73426728999999</c:v>
                </c:pt>
                <c:pt idx="277">
                  <c:v>133.83631488</c:v>
                </c:pt>
                <c:pt idx="278">
                  <c:v>133.93934148</c:v>
                </c:pt>
                <c:pt idx="279">
                  <c:v>134.04299451</c:v>
                </c:pt>
                <c:pt idx="280">
                  <c:v>134.14692142000001</c:v>
                </c:pt>
                <c:pt idx="281">
                  <c:v>134.25076963000001</c:v>
                </c:pt>
                <c:pt idx="282">
                  <c:v>134.35418659999999</c:v>
                </c:pt>
                <c:pt idx="283">
                  <c:v>134.45681974999999</c:v>
                </c:pt>
                <c:pt idx="284">
                  <c:v>134.55831651</c:v>
                </c:pt>
                <c:pt idx="285">
                  <c:v>134.65832434000001</c:v>
                </c:pt>
                <c:pt idx="286">
                  <c:v>134.75649066</c:v>
                </c:pt>
                <c:pt idx="287">
                  <c:v>134.85246291999999</c:v>
                </c:pt>
                <c:pt idx="288">
                  <c:v>134.94588854</c:v>
                </c:pt>
                <c:pt idx="289">
                  <c:v>135.03641497000001</c:v>
                </c:pt>
                <c:pt idx="290">
                  <c:v>135.12368964999999</c:v>
                </c:pt>
                <c:pt idx="291">
                  <c:v>135.20735999999999</c:v>
                </c:pt>
                <c:pt idx="292">
                  <c:v>135.28707347</c:v>
                </c:pt>
                <c:pt idx="293">
                  <c:v>135.36247750000001</c:v>
                </c:pt>
                <c:pt idx="294">
                  <c:v>135.43321951999999</c:v>
                </c:pt>
                <c:pt idx="295">
                  <c:v>135.49894696000001</c:v>
                </c:pt>
                <c:pt idx="296">
                  <c:v>135.55930727000001</c:v>
                </c:pt>
                <c:pt idx="297">
                  <c:v>135.61394788000001</c:v>
                </c:pt>
                <c:pt idx="298">
                  <c:v>135.66251622999999</c:v>
                </c:pt>
                <c:pt idx="299">
                  <c:v>135.70465976</c:v>
                </c:pt>
                <c:pt idx="300">
                  <c:v>135.74002590000001</c:v>
                </c:pt>
                <c:pt idx="301">
                  <c:v>135.76826209000001</c:v>
                </c:pt>
                <c:pt idx="302">
                  <c:v>135.78901576999999</c:v>
                </c:pt>
                <c:pt idx="303">
                  <c:v>135.80193437</c:v>
                </c:pt>
                <c:pt idx="304">
                  <c:v>135.80666534</c:v>
                </c:pt>
                <c:pt idx="305">
                  <c:v>135.80285610000001</c:v>
                </c:pt>
                <c:pt idx="306">
                  <c:v>135.79015408999999</c:v>
                </c:pt>
                <c:pt idx="307">
                  <c:v>135.76820676</c:v>
                </c:pt>
                <c:pt idx="308">
                  <c:v>135.73666154</c:v>
                </c:pt>
                <c:pt idx="309">
                  <c:v>135.69516586</c:v>
                </c:pt>
                <c:pt idx="310">
                  <c:v>135.64336717</c:v>
                </c:pt>
                <c:pt idx="311">
                  <c:v>135.58091289999999</c:v>
                </c:pt>
                <c:pt idx="312">
                  <c:v>135.50745047999999</c:v>
                </c:pt>
                <c:pt idx="313">
                  <c:v>135.42262736000001</c:v>
                </c:pt>
                <c:pt idx="314">
                  <c:v>135.32609097</c:v>
                </c:pt>
                <c:pt idx="315">
                  <c:v>135.21748873999999</c:v>
                </c:pt>
                <c:pt idx="316">
                  <c:v>135.09646812</c:v>
                </c:pt>
                <c:pt idx="317">
                  <c:v>134.96267655</c:v>
                </c:pt>
                <c:pt idx="318">
                  <c:v>134.81576145</c:v>
                </c:pt>
                <c:pt idx="319">
                  <c:v>134.65537026999999</c:v>
                </c:pt>
                <c:pt idx="320">
                  <c:v>134.48115043999999</c:v>
                </c:pt>
                <c:pt idx="321">
                  <c:v>134.29274939999999</c:v>
                </c:pt>
                <c:pt idx="322">
                  <c:v>134.08981458</c:v>
                </c:pt>
                <c:pt idx="323">
                  <c:v>133.87199344000001</c:v>
                </c:pt>
                <c:pt idx="324">
                  <c:v>133.63893339000001</c:v>
                </c:pt>
                <c:pt idx="325">
                  <c:v>133.39028188</c:v>
                </c:pt>
                <c:pt idx="326">
                  <c:v>133.12568633999999</c:v>
                </c:pt>
                <c:pt idx="327">
                  <c:v>132.84479422000001</c:v>
                </c:pt>
                <c:pt idx="328">
                  <c:v>132.54725293999999</c:v>
                </c:pt>
                <c:pt idx="329">
                  <c:v>132.23270994999999</c:v>
                </c:pt>
                <c:pt idx="330">
                  <c:v>131.90081269000001</c:v>
                </c:pt>
                <c:pt idx="331">
                  <c:v>131.55120858000001</c:v>
                </c:pt>
                <c:pt idx="332">
                  <c:v>131.18354507000001</c:v>
                </c:pt>
                <c:pt idx="333">
                  <c:v>130.79746958999999</c:v>
                </c:pt>
                <c:pt idx="334">
                  <c:v>130.39262959000001</c:v>
                </c:pt>
                <c:pt idx="335">
                  <c:v>129.96867248999999</c:v>
                </c:pt>
                <c:pt idx="336">
                  <c:v>129.52524574</c:v>
                </c:pt>
                <c:pt idx="337">
                  <c:v>129.06199677000001</c:v>
                </c:pt>
                <c:pt idx="338">
                  <c:v>128.57857301000001</c:v>
                </c:pt>
                <c:pt idx="339">
                  <c:v>128.07462192</c:v>
                </c:pt>
                <c:pt idx="340">
                  <c:v>127.54979091</c:v>
                </c:pt>
                <c:pt idx="341">
                  <c:v>127.00372744000001</c:v>
                </c:pt>
                <c:pt idx="342">
                  <c:v>126.43607892999999</c:v>
                </c:pt>
                <c:pt idx="343">
                  <c:v>125.84649281999999</c:v>
                </c:pt>
                <c:pt idx="344">
                  <c:v>125.23461656000001</c:v>
                </c:pt>
                <c:pt idx="345">
                  <c:v>124.60009757</c:v>
                </c:pt>
                <c:pt idx="346">
                  <c:v>123.9425833</c:v>
                </c:pt>
                <c:pt idx="347">
                  <c:v>123.26172118</c:v>
                </c:pt>
                <c:pt idx="348">
                  <c:v>122.55715865000001</c:v>
                </c:pt>
                <c:pt idx="349">
                  <c:v>121.82854313999999</c:v>
                </c:pt>
                <c:pt idx="350">
                  <c:v>121.07552209000001</c:v>
                </c:pt>
                <c:pt idx="351">
                  <c:v>120.29774295</c:v>
                </c:pt>
                <c:pt idx="352">
                  <c:v>119.49485314</c:v>
                </c:pt>
                <c:pt idx="353">
                  <c:v>118.66650011</c:v>
                </c:pt>
                <c:pt idx="354">
                  <c:v>117.81233128</c:v>
                </c:pt>
                <c:pt idx="355">
                  <c:v>116.9319941</c:v>
                </c:pt>
                <c:pt idx="356">
                  <c:v>116.02513601</c:v>
                </c:pt>
                <c:pt idx="357">
                  <c:v>115.09140444000001</c:v>
                </c:pt>
                <c:pt idx="358">
                  <c:v>114.13044683</c:v>
                </c:pt>
                <c:pt idx="359">
                  <c:v>113.14191061</c:v>
                </c:pt>
                <c:pt idx="360">
                  <c:v>112.12544321999999</c:v>
                </c:pt>
                <c:pt idx="361">
                  <c:v>111.08069211</c:v>
                </c:pt>
                <c:pt idx="362">
                  <c:v>110.00730470000001</c:v>
                </c:pt>
                <c:pt idx="363">
                  <c:v>108.90492843</c:v>
                </c:pt>
                <c:pt idx="364">
                  <c:v>107.77321074</c:v>
                </c:pt>
              </c:numCache>
            </c:numRef>
          </c:val>
          <c:extLst>
            <c:ext xmlns:c16="http://schemas.microsoft.com/office/drawing/2014/chart" uri="{C3380CC4-5D6E-409C-BE32-E72D297353CC}">
              <c16:uniqueId val="{00000006-963B-44AA-8003-076D310805D6}"/>
            </c:ext>
          </c:extLst>
        </c:ser>
        <c:ser>
          <c:idx val="7"/>
          <c:order val="7"/>
          <c:tx>
            <c:strRef>
              <c:f>'2019-20 Severe Load Curve'!$Y$38</c:f>
              <c:strCache>
                <c:ptCount val="1"/>
                <c:pt idx="0">
                  <c:v>NTS Power</c:v>
                </c:pt>
              </c:strCache>
            </c:strRef>
          </c:tx>
          <c:spPr>
            <a:solidFill>
              <a:srgbClr val="FFFF99"/>
            </a:solidFill>
            <a:ln w="25400">
              <a:noFill/>
            </a:ln>
          </c:spPr>
          <c:invertIfNegative val="0"/>
          <c:val>
            <c:numRef>
              <c:f>'2019-20 Severe Load Curve'!$Y$39:$Y$403</c:f>
              <c:numCache>
                <c:formatCode>0</c:formatCode>
                <c:ptCount val="365"/>
                <c:pt idx="0">
                  <c:v>325.24443566000002</c:v>
                </c:pt>
                <c:pt idx="1">
                  <c:v>324.99121301000002</c:v>
                </c:pt>
                <c:pt idx="2">
                  <c:v>324.72788254</c:v>
                </c:pt>
                <c:pt idx="3">
                  <c:v>324.45475148000003</c:v>
                </c:pt>
                <c:pt idx="4">
                  <c:v>324.17212709</c:v>
                </c:pt>
                <c:pt idx="5">
                  <c:v>323.88031660000001</c:v>
                </c:pt>
                <c:pt idx="6">
                  <c:v>323.57962726</c:v>
                </c:pt>
                <c:pt idx="7">
                  <c:v>323.27036629000003</c:v>
                </c:pt>
                <c:pt idx="8">
                  <c:v>322.95284095</c:v>
                </c:pt>
                <c:pt idx="9">
                  <c:v>322.62735846999999</c:v>
                </c:pt>
                <c:pt idx="10">
                  <c:v>322.2942261</c:v>
                </c:pt>
                <c:pt idx="11">
                  <c:v>321.95375107000001</c:v>
                </c:pt>
                <c:pt idx="12">
                  <c:v>321.60624061999999</c:v>
                </c:pt>
                <c:pt idx="13">
                  <c:v>321.25200201000001</c:v>
                </c:pt>
                <c:pt idx="14">
                  <c:v>320.89134245999998</c:v>
                </c:pt>
                <c:pt idx="15">
                  <c:v>320.52456920999998</c:v>
                </c:pt>
                <c:pt idx="16">
                  <c:v>320.15198951999997</c:v>
                </c:pt>
                <c:pt idx="17">
                  <c:v>319.77391061999998</c:v>
                </c:pt>
                <c:pt idx="18">
                  <c:v>319.39063973999998</c:v>
                </c:pt>
                <c:pt idx="19">
                  <c:v>319.00248413999998</c:v>
                </c:pt>
                <c:pt idx="20">
                  <c:v>318.60975105</c:v>
                </c:pt>
                <c:pt idx="21">
                  <c:v>318.21274770999997</c:v>
                </c:pt>
                <c:pt idx="22">
                  <c:v>317.81178136</c:v>
                </c:pt>
                <c:pt idx="23">
                  <c:v>317.40715925000001</c:v>
                </c:pt>
                <c:pt idx="24">
                  <c:v>316.99918860999998</c:v>
                </c:pt>
                <c:pt idx="25">
                  <c:v>316.58817669000001</c:v>
                </c:pt>
                <c:pt idx="26">
                  <c:v>316.17443071999998</c:v>
                </c:pt>
                <c:pt idx="27">
                  <c:v>315.75825794999997</c:v>
                </c:pt>
                <c:pt idx="28">
                  <c:v>315.33996560999998</c:v>
                </c:pt>
                <c:pt idx="29">
                  <c:v>314.91986095999999</c:v>
                </c:pt>
                <c:pt idx="30">
                  <c:v>314.49825121999999</c:v>
                </c:pt>
                <c:pt idx="31">
                  <c:v>314.07544364</c:v>
                </c:pt>
                <c:pt idx="32">
                  <c:v>313.65174545999997</c:v>
                </c:pt>
                <c:pt idx="33">
                  <c:v>313.22746391999999</c:v>
                </c:pt>
                <c:pt idx="34">
                  <c:v>312.80290625999999</c:v>
                </c:pt>
                <c:pt idx="35">
                  <c:v>312.37837972</c:v>
                </c:pt>
                <c:pt idx="36">
                  <c:v>311.95419155000002</c:v>
                </c:pt>
                <c:pt idx="37">
                  <c:v>311.53064898000002</c:v>
                </c:pt>
                <c:pt idx="38">
                  <c:v>311.10805925</c:v>
                </c:pt>
                <c:pt idx="39">
                  <c:v>310.68672960999999</c:v>
                </c:pt>
                <c:pt idx="40">
                  <c:v>310.26696729999998</c:v>
                </c:pt>
                <c:pt idx="41">
                  <c:v>309.84907955</c:v>
                </c:pt>
                <c:pt idx="42">
                  <c:v>309.43337359999998</c:v>
                </c:pt>
                <c:pt idx="43">
                  <c:v>309.02015670999998</c:v>
                </c:pt>
                <c:pt idx="44">
                  <c:v>308.60973610000002</c:v>
                </c:pt>
                <c:pt idx="45">
                  <c:v>308.20241901999998</c:v>
                </c:pt>
                <c:pt idx="46">
                  <c:v>307.79851271000001</c:v>
                </c:pt>
                <c:pt idx="47">
                  <c:v>307.39832440999999</c:v>
                </c:pt>
                <c:pt idx="48">
                  <c:v>307.00216136</c:v>
                </c:pt>
                <c:pt idx="49">
                  <c:v>306.61033080999999</c:v>
                </c:pt>
                <c:pt idx="50">
                  <c:v>306.22313997999998</c:v>
                </c:pt>
                <c:pt idx="51">
                  <c:v>305.84089612999998</c:v>
                </c:pt>
                <c:pt idx="52">
                  <c:v>305.46390650000001</c:v>
                </c:pt>
                <c:pt idx="53">
                  <c:v>305.09247832</c:v>
                </c:pt>
                <c:pt idx="54">
                  <c:v>304.72691882999999</c:v>
                </c:pt>
                <c:pt idx="55">
                  <c:v>304.36753528000003</c:v>
                </c:pt>
                <c:pt idx="56">
                  <c:v>304.01463489999998</c:v>
                </c:pt>
                <c:pt idx="57">
                  <c:v>303.66852494</c:v>
                </c:pt>
                <c:pt idx="58">
                  <c:v>303.32951265000003</c:v>
                </c:pt>
                <c:pt idx="59">
                  <c:v>302.99790524000002</c:v>
                </c:pt>
                <c:pt idx="60">
                  <c:v>302.67400997999999</c:v>
                </c:pt>
                <c:pt idx="61">
                  <c:v>302.35813409999997</c:v>
                </c:pt>
                <c:pt idx="62">
                  <c:v>302.05058484</c:v>
                </c:pt>
                <c:pt idx="63">
                  <c:v>301.75166944</c:v>
                </c:pt>
                <c:pt idx="64">
                  <c:v>301.46169515000003</c:v>
                </c:pt>
                <c:pt idx="65">
                  <c:v>301.18096918999998</c:v>
                </c:pt>
                <c:pt idx="66">
                  <c:v>300.90979881999999</c:v>
                </c:pt>
                <c:pt idx="67">
                  <c:v>300.64849127999997</c:v>
                </c:pt>
                <c:pt idx="68">
                  <c:v>300.39735380000002</c:v>
                </c:pt>
                <c:pt idx="69">
                  <c:v>300.15669362</c:v>
                </c:pt>
                <c:pt idx="70">
                  <c:v>299.92681799000002</c:v>
                </c:pt>
                <c:pt idx="71">
                  <c:v>299.70803415</c:v>
                </c:pt>
                <c:pt idx="72">
                  <c:v>299.50064934</c:v>
                </c:pt>
                <c:pt idx="73">
                  <c:v>299.30497079000003</c:v>
                </c:pt>
                <c:pt idx="74">
                  <c:v>299.12130574999998</c:v>
                </c:pt>
                <c:pt idx="75">
                  <c:v>298.94996147000001</c:v>
                </c:pt>
                <c:pt idx="76">
                  <c:v>298.79124517000002</c:v>
                </c:pt>
                <c:pt idx="77">
                  <c:v>298.64546410999998</c:v>
                </c:pt>
                <c:pt idx="78">
                  <c:v>298.51292551</c:v>
                </c:pt>
                <c:pt idx="79">
                  <c:v>298.39393662999998</c:v>
                </c:pt>
                <c:pt idx="80">
                  <c:v>298.28880471000002</c:v>
                </c:pt>
                <c:pt idx="81">
                  <c:v>298.19783697000003</c:v>
                </c:pt>
                <c:pt idx="82">
                  <c:v>298.12134068</c:v>
                </c:pt>
                <c:pt idx="83">
                  <c:v>298.05962305000003</c:v>
                </c:pt>
                <c:pt idx="84">
                  <c:v>298.01299134999999</c:v>
                </c:pt>
                <c:pt idx="85">
                  <c:v>297.98175279999998</c:v>
                </c:pt>
                <c:pt idx="86">
                  <c:v>297.96621463999998</c:v>
                </c:pt>
                <c:pt idx="87">
                  <c:v>297.96668412999998</c:v>
                </c:pt>
                <c:pt idx="88">
                  <c:v>297.98346850000001</c:v>
                </c:pt>
                <c:pt idx="89">
                  <c:v>298.01687498000001</c:v>
                </c:pt>
                <c:pt idx="90">
                  <c:v>298.06721083000002</c:v>
                </c:pt>
                <c:pt idx="91">
                  <c:v>298.13478327000001</c:v>
                </c:pt>
                <c:pt idx="92">
                  <c:v>298.21976611999997</c:v>
                </c:pt>
                <c:pt idx="93">
                  <c:v>298.32179939999997</c:v>
                </c:pt>
                <c:pt idx="94">
                  <c:v>298.44038970000003</c:v>
                </c:pt>
                <c:pt idx="95">
                  <c:v>298.57504361999997</c:v>
                </c:pt>
                <c:pt idx="96">
                  <c:v>298.72526772999998</c:v>
                </c:pt>
                <c:pt idx="97">
                  <c:v>298.89056864999998</c:v>
                </c:pt>
                <c:pt idx="98">
                  <c:v>299.07045295</c:v>
                </c:pt>
                <c:pt idx="99">
                  <c:v>299.26442722000002</c:v>
                </c:pt>
                <c:pt idx="100">
                  <c:v>299.47199805999998</c:v>
                </c:pt>
                <c:pt idx="101">
                  <c:v>299.69267206000001</c:v>
                </c:pt>
                <c:pt idx="102">
                  <c:v>299.92595581</c:v>
                </c:pt>
                <c:pt idx="103">
                  <c:v>300.17135588999997</c:v>
                </c:pt>
                <c:pt idx="104">
                  <c:v>300.42837889999998</c:v>
                </c:pt>
                <c:pt idx="105">
                  <c:v>300.69653142999999</c:v>
                </c:pt>
                <c:pt idx="106">
                  <c:v>300.97532007000001</c:v>
                </c:pt>
                <c:pt idx="107">
                  <c:v>301.26425141999999</c:v>
                </c:pt>
                <c:pt idx="108">
                  <c:v>301.56283205</c:v>
                </c:pt>
                <c:pt idx="109">
                  <c:v>301.87056855999998</c:v>
                </c:pt>
                <c:pt idx="110">
                  <c:v>302.18696755000002</c:v>
                </c:pt>
                <c:pt idx="111">
                  <c:v>302.5115356</c:v>
                </c:pt>
                <c:pt idx="112">
                  <c:v>302.84377929999999</c:v>
                </c:pt>
                <c:pt idx="113">
                  <c:v>303.18320525000001</c:v>
                </c:pt>
                <c:pt idx="114">
                  <c:v>303.52932003000001</c:v>
                </c:pt>
                <c:pt idx="115">
                  <c:v>303.88163022999998</c:v>
                </c:pt>
                <c:pt idx="116">
                  <c:v>304.23964245000002</c:v>
                </c:pt>
                <c:pt idx="117">
                  <c:v>304.60286328000001</c:v>
                </c:pt>
                <c:pt idx="118">
                  <c:v>304.97079930000001</c:v>
                </c:pt>
                <c:pt idx="119">
                  <c:v>305.34295710999999</c:v>
                </c:pt>
                <c:pt idx="120">
                  <c:v>305.7188433</c:v>
                </c:pt>
                <c:pt idx="121">
                  <c:v>306.09796446000001</c:v>
                </c:pt>
                <c:pt idx="122">
                  <c:v>306.47982717999997</c:v>
                </c:pt>
                <c:pt idx="123">
                  <c:v>306.86393803999999</c:v>
                </c:pt>
                <c:pt idx="124">
                  <c:v>307.24980364999999</c:v>
                </c:pt>
                <c:pt idx="125">
                  <c:v>307.63693058000001</c:v>
                </c:pt>
                <c:pt idx="126">
                  <c:v>308.02482543999997</c:v>
                </c:pt>
                <c:pt idx="127">
                  <c:v>308.41299480999999</c:v>
                </c:pt>
                <c:pt idx="128">
                  <c:v>308.80094528000001</c:v>
                </c:pt>
                <c:pt idx="129">
                  <c:v>309.18818345</c:v>
                </c:pt>
                <c:pt idx="130">
                  <c:v>309.57421590000001</c:v>
                </c:pt>
                <c:pt idx="131">
                  <c:v>309.95854922000001</c:v>
                </c:pt>
                <c:pt idx="132">
                  <c:v>310.34069001</c:v>
                </c:pt>
                <c:pt idx="133">
                  <c:v>310.72014485</c:v>
                </c:pt>
                <c:pt idx="134">
                  <c:v>311.09642034000001</c:v>
                </c:pt>
                <c:pt idx="135">
                  <c:v>311.46902306999999</c:v>
                </c:pt>
                <c:pt idx="136">
                  <c:v>311.83745962</c:v>
                </c:pt>
                <c:pt idx="137">
                  <c:v>312.20123659000001</c:v>
                </c:pt>
                <c:pt idx="138">
                  <c:v>312.55986057000001</c:v>
                </c:pt>
                <c:pt idx="139">
                  <c:v>312.91283814000002</c:v>
                </c:pt>
                <c:pt idx="140">
                  <c:v>313.25967591</c:v>
                </c:pt>
                <c:pt idx="141">
                  <c:v>313.59988046000001</c:v>
                </c:pt>
                <c:pt idx="142">
                  <c:v>313.93295836999999</c:v>
                </c:pt>
                <c:pt idx="143">
                  <c:v>314.25841624999998</c:v>
                </c:pt>
                <c:pt idx="144">
                  <c:v>314.57576067999997</c:v>
                </c:pt>
                <c:pt idx="145">
                  <c:v>314.88449824999998</c:v>
                </c:pt>
                <c:pt idx="146">
                  <c:v>315.18413556000002</c:v>
                </c:pt>
                <c:pt idx="147">
                  <c:v>315.47417918999997</c:v>
                </c:pt>
                <c:pt idx="148">
                  <c:v>315.75413572999997</c:v>
                </c:pt>
                <c:pt idx="149">
                  <c:v>316.02351177000003</c:v>
                </c:pt>
                <c:pt idx="150">
                  <c:v>316.28181390999998</c:v>
                </c:pt>
                <c:pt idx="151">
                  <c:v>316.52854874000002</c:v>
                </c:pt>
                <c:pt idx="152">
                  <c:v>316.76322284000003</c:v>
                </c:pt>
                <c:pt idx="153">
                  <c:v>316.98534281000002</c:v>
                </c:pt>
                <c:pt idx="154">
                  <c:v>317.19441524000001</c:v>
                </c:pt>
                <c:pt idx="155">
                  <c:v>317.38994672000001</c:v>
                </c:pt>
                <c:pt idx="156">
                  <c:v>317.57144383000002</c:v>
                </c:pt>
                <c:pt idx="157">
                  <c:v>317.73841317</c:v>
                </c:pt>
                <c:pt idx="158">
                  <c:v>317.89036134000003</c:v>
                </c:pt>
                <c:pt idx="159">
                  <c:v>318.02679490999998</c:v>
                </c:pt>
                <c:pt idx="160">
                  <c:v>318.14722047999999</c:v>
                </c:pt>
                <c:pt idx="161">
                  <c:v>318.25114465000001</c:v>
                </c:pt>
                <c:pt idx="162">
                  <c:v>318.33807400000001</c:v>
                </c:pt>
                <c:pt idx="163">
                  <c:v>318.40751512000003</c:v>
                </c:pt>
                <c:pt idx="164">
                  <c:v>318.45897459999998</c:v>
                </c:pt>
                <c:pt idx="165">
                  <c:v>318.49195903999998</c:v>
                </c:pt>
                <c:pt idx="166">
                  <c:v>318.50597501999999</c:v>
                </c:pt>
                <c:pt idx="167">
                  <c:v>318.50052913000002</c:v>
                </c:pt>
                <c:pt idx="168">
                  <c:v>318.47512797000002</c:v>
                </c:pt>
                <c:pt idx="169">
                  <c:v>318.42927813</c:v>
                </c:pt>
                <c:pt idx="170">
                  <c:v>318.36248619000003</c:v>
                </c:pt>
                <c:pt idx="171">
                  <c:v>318.27425876000001</c:v>
                </c:pt>
                <c:pt idx="172">
                  <c:v>318.16410239999999</c:v>
                </c:pt>
                <c:pt idx="173">
                  <c:v>318.03152373</c:v>
                </c:pt>
                <c:pt idx="174">
                  <c:v>317.87602932999999</c:v>
                </c:pt>
                <c:pt idx="175">
                  <c:v>317.69712578000002</c:v>
                </c:pt>
                <c:pt idx="176">
                  <c:v>317.49431969</c:v>
                </c:pt>
                <c:pt idx="177">
                  <c:v>317.26711762999997</c:v>
                </c:pt>
                <c:pt idx="178">
                  <c:v>317.01502620999997</c:v>
                </c:pt>
                <c:pt idx="179">
                  <c:v>316.73755201</c:v>
                </c:pt>
                <c:pt idx="180">
                  <c:v>316.43420162000001</c:v>
                </c:pt>
                <c:pt idx="181">
                  <c:v>316.10448163000001</c:v>
                </c:pt>
                <c:pt idx="182">
                  <c:v>315.74789864000002</c:v>
                </c:pt>
                <c:pt idx="183">
                  <c:v>315.36414339999999</c:v>
                </c:pt>
                <c:pt idx="184">
                  <c:v>314.95364330000001</c:v>
                </c:pt>
                <c:pt idx="185">
                  <c:v>314.51700992999997</c:v>
                </c:pt>
                <c:pt idx="186">
                  <c:v>314.05485484000002</c:v>
                </c:pt>
                <c:pt idx="187">
                  <c:v>313.56778960999998</c:v>
                </c:pt>
                <c:pt idx="188">
                  <c:v>313.0564258</c:v>
                </c:pt>
                <c:pt idx="189">
                  <c:v>312.52137497000001</c:v>
                </c:pt>
                <c:pt idx="190">
                  <c:v>311.96324871000002</c:v>
                </c:pt>
                <c:pt idx="191">
                  <c:v>311.38265856999999</c:v>
                </c:pt>
                <c:pt idx="192">
                  <c:v>310.78021611999998</c:v>
                </c:pt>
                <c:pt idx="193">
                  <c:v>310.15653293000003</c:v>
                </c:pt>
                <c:pt idx="194">
                  <c:v>309.51222057000001</c:v>
                </c:pt>
                <c:pt idx="195">
                  <c:v>308.84789060999998</c:v>
                </c:pt>
                <c:pt idx="196">
                  <c:v>308.16415461000003</c:v>
                </c:pt>
                <c:pt idx="197">
                  <c:v>307.46162413000002</c:v>
                </c:pt>
                <c:pt idx="198">
                  <c:v>306.74091076000002</c:v>
                </c:pt>
                <c:pt idx="199">
                  <c:v>306.00262605</c:v>
                </c:pt>
                <c:pt idx="200">
                  <c:v>305.24738157000002</c:v>
                </c:pt>
                <c:pt idx="201">
                  <c:v>304.4757889</c:v>
                </c:pt>
                <c:pt idx="202">
                  <c:v>303.68845958999998</c:v>
                </c:pt>
                <c:pt idx="203">
                  <c:v>302.88600522000002</c:v>
                </c:pt>
                <c:pt idx="204">
                  <c:v>302.06903734999997</c:v>
                </c:pt>
                <c:pt idx="205">
                  <c:v>301.23816756000002</c:v>
                </c:pt>
                <c:pt idx="206">
                  <c:v>300.39400740000002</c:v>
                </c:pt>
                <c:pt idx="207">
                  <c:v>299.53716845000002</c:v>
                </c:pt>
                <c:pt idx="208">
                  <c:v>298.66826227000001</c:v>
                </c:pt>
                <c:pt idx="209">
                  <c:v>297.78790042999998</c:v>
                </c:pt>
                <c:pt idx="210">
                  <c:v>296.89669450000002</c:v>
                </c:pt>
                <c:pt idx="211">
                  <c:v>295.99525605000002</c:v>
                </c:pt>
                <c:pt idx="212">
                  <c:v>295.08419664000002</c:v>
                </c:pt>
                <c:pt idx="213">
                  <c:v>294.16412785</c:v>
                </c:pt>
                <c:pt idx="214">
                  <c:v>293.23566123000001</c:v>
                </c:pt>
                <c:pt idx="215">
                  <c:v>292.29940835999997</c:v>
                </c:pt>
                <c:pt idx="216">
                  <c:v>291.35598081000001</c:v>
                </c:pt>
                <c:pt idx="217">
                  <c:v>290.40599013000002</c:v>
                </c:pt>
                <c:pt idx="218">
                  <c:v>289.45004791000002</c:v>
                </c:pt>
                <c:pt idx="219">
                  <c:v>288.48876569999999</c:v>
                </c:pt>
                <c:pt idx="220">
                  <c:v>287.52275508000002</c:v>
                </c:pt>
                <c:pt idx="221">
                  <c:v>286.55262761</c:v>
                </c:pt>
                <c:pt idx="222">
                  <c:v>285.57899486000002</c:v>
                </c:pt>
                <c:pt idx="223">
                  <c:v>284.60246840000002</c:v>
                </c:pt>
                <c:pt idx="224">
                  <c:v>283.62365978999998</c:v>
                </c:pt>
                <c:pt idx="225">
                  <c:v>282.64318061</c:v>
                </c:pt>
                <c:pt idx="226">
                  <c:v>281.66164242000002</c:v>
                </c:pt>
                <c:pt idx="227">
                  <c:v>280.67965678000002</c:v>
                </c:pt>
                <c:pt idx="228">
                  <c:v>279.69783526999998</c:v>
                </c:pt>
                <c:pt idx="229">
                  <c:v>278.71678945000002</c:v>
                </c:pt>
                <c:pt idx="230">
                  <c:v>277.73713090000001</c:v>
                </c:pt>
                <c:pt idx="231">
                  <c:v>276.75947116999998</c:v>
                </c:pt>
                <c:pt idx="232">
                  <c:v>275.78442182999999</c:v>
                </c:pt>
                <c:pt idx="233">
                  <c:v>274.81259447000002</c:v>
                </c:pt>
                <c:pt idx="234">
                  <c:v>273.84460063</c:v>
                </c:pt>
                <c:pt idx="235">
                  <c:v>272.88105188999998</c:v>
                </c:pt>
                <c:pt idx="236">
                  <c:v>271.92255981</c:v>
                </c:pt>
                <c:pt idx="237">
                  <c:v>270.96973596999999</c:v>
                </c:pt>
                <c:pt idx="238">
                  <c:v>270.02319194</c:v>
                </c:pt>
                <c:pt idx="239">
                  <c:v>269.08353927000002</c:v>
                </c:pt>
                <c:pt idx="240">
                  <c:v>268.15138953000002</c:v>
                </c:pt>
                <c:pt idx="241">
                  <c:v>267.22735431000001</c:v>
                </c:pt>
                <c:pt idx="242">
                  <c:v>266.31204515000002</c:v>
                </c:pt>
                <c:pt idx="243">
                  <c:v>265.40607362999998</c:v>
                </c:pt>
                <c:pt idx="244">
                  <c:v>264.51005132</c:v>
                </c:pt>
                <c:pt idx="245">
                  <c:v>263.62458978000001</c:v>
                </c:pt>
                <c:pt idx="246">
                  <c:v>262.75032614999998</c:v>
                </c:pt>
                <c:pt idx="247">
                  <c:v>261.88791844000002</c:v>
                </c:pt>
                <c:pt idx="248">
                  <c:v>261.03834098999999</c:v>
                </c:pt>
                <c:pt idx="249">
                  <c:v>260.20181457000001</c:v>
                </c:pt>
                <c:pt idx="250">
                  <c:v>259.37889319999999</c:v>
                </c:pt>
                <c:pt idx="251">
                  <c:v>258.57022182999998</c:v>
                </c:pt>
                <c:pt idx="252">
                  <c:v>257.77637041000003</c:v>
                </c:pt>
                <c:pt idx="253">
                  <c:v>256.99893746999999</c:v>
                </c:pt>
                <c:pt idx="254">
                  <c:v>256.23851904000003</c:v>
                </c:pt>
                <c:pt idx="255">
                  <c:v>255.49468575</c:v>
                </c:pt>
                <c:pt idx="256">
                  <c:v>254.76804759999999</c:v>
                </c:pt>
                <c:pt idx="257">
                  <c:v>254.05922620000001</c:v>
                </c:pt>
                <c:pt idx="258">
                  <c:v>253.37084884000001</c:v>
                </c:pt>
                <c:pt idx="259">
                  <c:v>252.70142178</c:v>
                </c:pt>
                <c:pt idx="260">
                  <c:v>252.05155316</c:v>
                </c:pt>
                <c:pt idx="261">
                  <c:v>251.42185112000001</c:v>
                </c:pt>
                <c:pt idx="262">
                  <c:v>250.81292379999999</c:v>
                </c:pt>
                <c:pt idx="263">
                  <c:v>250.22537935</c:v>
                </c:pt>
                <c:pt idx="264">
                  <c:v>249.65982589000001</c:v>
                </c:pt>
                <c:pt idx="265">
                  <c:v>249.11687158000001</c:v>
                </c:pt>
                <c:pt idx="266">
                  <c:v>248.59712454999999</c:v>
                </c:pt>
                <c:pt idx="267">
                  <c:v>248.10119295000001</c:v>
                </c:pt>
                <c:pt idx="268">
                  <c:v>247.62968491000001</c:v>
                </c:pt>
                <c:pt idx="269">
                  <c:v>247.18320857000001</c:v>
                </c:pt>
                <c:pt idx="270">
                  <c:v>246.76237209000001</c:v>
                </c:pt>
                <c:pt idx="271">
                  <c:v>246.36778358000001</c:v>
                </c:pt>
                <c:pt idx="272">
                  <c:v>246.00005121000001</c:v>
                </c:pt>
                <c:pt idx="273">
                  <c:v>245.6597831</c:v>
                </c:pt>
                <c:pt idx="274">
                  <c:v>245.34727286</c:v>
                </c:pt>
                <c:pt idx="275">
                  <c:v>245.06155591999999</c:v>
                </c:pt>
                <c:pt idx="276">
                  <c:v>244.80135318000001</c:v>
                </c:pt>
                <c:pt idx="277">
                  <c:v>244.56538552999999</c:v>
                </c:pt>
                <c:pt idx="278">
                  <c:v>244.35237387000001</c:v>
                </c:pt>
                <c:pt idx="279">
                  <c:v>244.16103909</c:v>
                </c:pt>
                <c:pt idx="280">
                  <c:v>243.99010208999999</c:v>
                </c:pt>
                <c:pt idx="281">
                  <c:v>243.83828374999999</c:v>
                </c:pt>
                <c:pt idx="282">
                  <c:v>243.70430497999999</c:v>
                </c:pt>
                <c:pt idx="283">
                  <c:v>243.58688667000001</c:v>
                </c:pt>
                <c:pt idx="284">
                  <c:v>243.48474972</c:v>
                </c:pt>
                <c:pt idx="285">
                  <c:v>243.39661501</c:v>
                </c:pt>
                <c:pt idx="286">
                  <c:v>243.32120345000001</c:v>
                </c:pt>
                <c:pt idx="287">
                  <c:v>243.25723592</c:v>
                </c:pt>
                <c:pt idx="288">
                  <c:v>243.20343333</c:v>
                </c:pt>
                <c:pt idx="289">
                  <c:v>243.15851656000001</c:v>
                </c:pt>
                <c:pt idx="290">
                  <c:v>243.12120651999999</c:v>
                </c:pt>
                <c:pt idx="291">
                  <c:v>243.09022408999999</c:v>
                </c:pt>
                <c:pt idx="292">
                  <c:v>243.06429018</c:v>
                </c:pt>
                <c:pt idx="293">
                  <c:v>243.04212566999999</c:v>
                </c:pt>
                <c:pt idx="294">
                  <c:v>243.02245146000001</c:v>
                </c:pt>
                <c:pt idx="295">
                  <c:v>243.00398844</c:v>
                </c:pt>
                <c:pt idx="296">
                  <c:v>242.98545751</c:v>
                </c:pt>
                <c:pt idx="297">
                  <c:v>242.96557956999999</c:v>
                </c:pt>
                <c:pt idx="298">
                  <c:v>242.94307551</c:v>
                </c:pt>
                <c:pt idx="299">
                  <c:v>242.91666622</c:v>
                </c:pt>
                <c:pt idx="300">
                  <c:v>242.8850726</c:v>
                </c:pt>
                <c:pt idx="301">
                  <c:v>242.84701554</c:v>
                </c:pt>
                <c:pt idx="302">
                  <c:v>242.80121593999999</c:v>
                </c:pt>
                <c:pt idx="303">
                  <c:v>242.74639468999999</c:v>
                </c:pt>
                <c:pt idx="304">
                  <c:v>242.68127268000001</c:v>
                </c:pt>
                <c:pt idx="305">
                  <c:v>242.60457081999999</c:v>
                </c:pt>
                <c:pt idx="306">
                  <c:v>242.51500999999999</c:v>
                </c:pt>
                <c:pt idx="307">
                  <c:v>242.41131110000001</c:v>
                </c:pt>
                <c:pt idx="308">
                  <c:v>242.29224814</c:v>
                </c:pt>
                <c:pt idx="309">
                  <c:v>242.15679792</c:v>
                </c:pt>
                <c:pt idx="310">
                  <c:v>242.00365489000001</c:v>
                </c:pt>
                <c:pt idx="311">
                  <c:v>241.83210800000001</c:v>
                </c:pt>
                <c:pt idx="312">
                  <c:v>241.64033806</c:v>
                </c:pt>
                <c:pt idx="313">
                  <c:v>241.42749007</c:v>
                </c:pt>
                <c:pt idx="314">
                  <c:v>241.19150664</c:v>
                </c:pt>
                <c:pt idx="315">
                  <c:v>240.93110196999999</c:v>
                </c:pt>
                <c:pt idx="316">
                  <c:v>240.64499026999999</c:v>
                </c:pt>
                <c:pt idx="317">
                  <c:v>240.33188576000001</c:v>
                </c:pt>
                <c:pt idx="318">
                  <c:v>239.99050263000001</c:v>
                </c:pt>
                <c:pt idx="319">
                  <c:v>239.61955510000001</c:v>
                </c:pt>
                <c:pt idx="320">
                  <c:v>239.21775736999999</c:v>
                </c:pt>
                <c:pt idx="321">
                  <c:v>238.78382366</c:v>
                </c:pt>
                <c:pt idx="322">
                  <c:v>238.31646816</c:v>
                </c:pt>
                <c:pt idx="323">
                  <c:v>237.81440509999999</c:v>
                </c:pt>
                <c:pt idx="324">
                  <c:v>237.27634867</c:v>
                </c:pt>
                <c:pt idx="325">
                  <c:v>236.70101308</c:v>
                </c:pt>
                <c:pt idx="326">
                  <c:v>236.08711255</c:v>
                </c:pt>
                <c:pt idx="327">
                  <c:v>235.43336128000001</c:v>
                </c:pt>
                <c:pt idx="328">
                  <c:v>234.73847348000001</c:v>
                </c:pt>
                <c:pt idx="329">
                  <c:v>234.00116335000001</c:v>
                </c:pt>
                <c:pt idx="330">
                  <c:v>233.22014511</c:v>
                </c:pt>
                <c:pt idx="331">
                  <c:v>232.39413296000001</c:v>
                </c:pt>
                <c:pt idx="332">
                  <c:v>231.52184111</c:v>
                </c:pt>
                <c:pt idx="333">
                  <c:v>230.60198377</c:v>
                </c:pt>
                <c:pt idx="334">
                  <c:v>229.63327515</c:v>
                </c:pt>
                <c:pt idx="335">
                  <c:v>228.61442944999999</c:v>
                </c:pt>
                <c:pt idx="336">
                  <c:v>227.54416087999999</c:v>
                </c:pt>
                <c:pt idx="337">
                  <c:v>226.42118366</c:v>
                </c:pt>
                <c:pt idx="338">
                  <c:v>225.24421197999999</c:v>
                </c:pt>
                <c:pt idx="339">
                  <c:v>224.01196006000001</c:v>
                </c:pt>
                <c:pt idx="340">
                  <c:v>222.72314211</c:v>
                </c:pt>
                <c:pt idx="341">
                  <c:v>221.37647233000001</c:v>
                </c:pt>
                <c:pt idx="342">
                  <c:v>219.97066493</c:v>
                </c:pt>
                <c:pt idx="343">
                  <c:v>218.50443412000001</c:v>
                </c:pt>
                <c:pt idx="344">
                  <c:v>216.97649411</c:v>
                </c:pt>
                <c:pt idx="345">
                  <c:v>215.38555909999999</c:v>
                </c:pt>
                <c:pt idx="346">
                  <c:v>213.73034329999999</c:v>
                </c:pt>
                <c:pt idx="347">
                  <c:v>212.00956092999999</c:v>
                </c:pt>
                <c:pt idx="348">
                  <c:v>210.22192619</c:v>
                </c:pt>
                <c:pt idx="349">
                  <c:v>208.36615327999999</c:v>
                </c:pt>
                <c:pt idx="350">
                  <c:v>206.44095641999999</c:v>
                </c:pt>
                <c:pt idx="351">
                  <c:v>204.44504981</c:v>
                </c:pt>
                <c:pt idx="352">
                  <c:v>202.37714767</c:v>
                </c:pt>
                <c:pt idx="353">
                  <c:v>200.23597566000001</c:v>
                </c:pt>
                <c:pt idx="354">
                  <c:v>198.02348251000001</c:v>
                </c:pt>
                <c:pt idx="355">
                  <c:v>195.73692832</c:v>
                </c:pt>
                <c:pt idx="356">
                  <c:v>193.38430535000001</c:v>
                </c:pt>
                <c:pt idx="357">
                  <c:v>190.96627624000001</c:v>
                </c:pt>
                <c:pt idx="358">
                  <c:v>188.47013357</c:v>
                </c:pt>
                <c:pt idx="359">
                  <c:v>185.89462404</c:v>
                </c:pt>
                <c:pt idx="360">
                  <c:v>183.25755716</c:v>
                </c:pt>
                <c:pt idx="361">
                  <c:v>180.54382989999999</c:v>
                </c:pt>
                <c:pt idx="362">
                  <c:v>177.76671779</c:v>
                </c:pt>
                <c:pt idx="363">
                  <c:v>174.93695661999999</c:v>
                </c:pt>
                <c:pt idx="364">
                  <c:v>172.02770648000001</c:v>
                </c:pt>
              </c:numCache>
            </c:numRef>
          </c:val>
          <c:extLst>
            <c:ext xmlns:c16="http://schemas.microsoft.com/office/drawing/2014/chart" uri="{C3380CC4-5D6E-409C-BE32-E72D297353CC}">
              <c16:uniqueId val="{00000007-963B-44AA-8003-076D310805D6}"/>
            </c:ext>
          </c:extLst>
        </c:ser>
        <c:ser>
          <c:idx val="8"/>
          <c:order val="8"/>
          <c:tx>
            <c:strRef>
              <c:f>'2019-20 Severe Load Curve'!$Z$38</c:f>
              <c:strCache>
                <c:ptCount val="1"/>
                <c:pt idx="0">
                  <c:v>NTS Shrinkage</c:v>
                </c:pt>
              </c:strCache>
            </c:strRef>
          </c:tx>
          <c:spPr>
            <a:solidFill>
              <a:srgbClr val="000080"/>
            </a:solidFill>
            <a:ln w="25400">
              <a:noFill/>
            </a:ln>
          </c:spPr>
          <c:invertIfNegative val="0"/>
          <c:val>
            <c:numRef>
              <c:f>'2019-20 Severe Load Curve'!$Z$39:$Z$403</c:f>
              <c:numCache>
                <c:formatCode>0</c:formatCode>
                <c:ptCount val="365"/>
                <c:pt idx="0">
                  <c:v>8.5863013698999993</c:v>
                </c:pt>
                <c:pt idx="1">
                  <c:v>8.5863013698999993</c:v>
                </c:pt>
                <c:pt idx="2">
                  <c:v>8.5863013698999993</c:v>
                </c:pt>
                <c:pt idx="3">
                  <c:v>8.5863013698999993</c:v>
                </c:pt>
                <c:pt idx="4">
                  <c:v>8.5863013698999993</c:v>
                </c:pt>
                <c:pt idx="5">
                  <c:v>8.5863013698999993</c:v>
                </c:pt>
                <c:pt idx="6">
                  <c:v>8.5863013698999993</c:v>
                </c:pt>
                <c:pt idx="7">
                  <c:v>8.5863013698999993</c:v>
                </c:pt>
                <c:pt idx="8">
                  <c:v>8.5863013698999993</c:v>
                </c:pt>
                <c:pt idx="9">
                  <c:v>8.5863013698999993</c:v>
                </c:pt>
                <c:pt idx="10">
                  <c:v>8.5863013698999993</c:v>
                </c:pt>
                <c:pt idx="11">
                  <c:v>8.5863013698999993</c:v>
                </c:pt>
                <c:pt idx="12">
                  <c:v>8.5863013698999993</c:v>
                </c:pt>
                <c:pt idx="13">
                  <c:v>8.5863013698999993</c:v>
                </c:pt>
                <c:pt idx="14">
                  <c:v>8.5863013698999993</c:v>
                </c:pt>
                <c:pt idx="15">
                  <c:v>8.5863013698999993</c:v>
                </c:pt>
                <c:pt idx="16">
                  <c:v>8.5863013698999993</c:v>
                </c:pt>
                <c:pt idx="17">
                  <c:v>8.5863013698999993</c:v>
                </c:pt>
                <c:pt idx="18">
                  <c:v>8.5863013698999993</c:v>
                </c:pt>
                <c:pt idx="19">
                  <c:v>8.5863013698999993</c:v>
                </c:pt>
                <c:pt idx="20">
                  <c:v>8.5863013698999993</c:v>
                </c:pt>
                <c:pt idx="21">
                  <c:v>8.5863013698999993</c:v>
                </c:pt>
                <c:pt idx="22">
                  <c:v>8.5863013698999993</c:v>
                </c:pt>
                <c:pt idx="23">
                  <c:v>8.5863013698999993</c:v>
                </c:pt>
                <c:pt idx="24">
                  <c:v>8.5863013698999993</c:v>
                </c:pt>
                <c:pt idx="25">
                  <c:v>8.5863013698999993</c:v>
                </c:pt>
                <c:pt idx="26">
                  <c:v>8.5863013698999993</c:v>
                </c:pt>
                <c:pt idx="27">
                  <c:v>8.5863013698999993</c:v>
                </c:pt>
                <c:pt idx="28">
                  <c:v>8.5863013698999993</c:v>
                </c:pt>
                <c:pt idx="29">
                  <c:v>8.5863013698999993</c:v>
                </c:pt>
                <c:pt idx="30">
                  <c:v>8.5863013698999993</c:v>
                </c:pt>
                <c:pt idx="31">
                  <c:v>8.5863013698999993</c:v>
                </c:pt>
                <c:pt idx="32">
                  <c:v>8.5863013698999993</c:v>
                </c:pt>
                <c:pt idx="33">
                  <c:v>8.5863013698999993</c:v>
                </c:pt>
                <c:pt idx="34">
                  <c:v>8.5863013698999993</c:v>
                </c:pt>
                <c:pt idx="35">
                  <c:v>8.5863013698999993</c:v>
                </c:pt>
                <c:pt idx="36">
                  <c:v>8.5863013698999993</c:v>
                </c:pt>
                <c:pt idx="37">
                  <c:v>8.5863013698999993</c:v>
                </c:pt>
                <c:pt idx="38">
                  <c:v>8.5863013698999993</c:v>
                </c:pt>
                <c:pt idx="39">
                  <c:v>8.5863013698999993</c:v>
                </c:pt>
                <c:pt idx="40">
                  <c:v>8.5863013698999993</c:v>
                </c:pt>
                <c:pt idx="41">
                  <c:v>8.5863013698999993</c:v>
                </c:pt>
                <c:pt idx="42">
                  <c:v>8.5863013698999993</c:v>
                </c:pt>
                <c:pt idx="43">
                  <c:v>8.5863013698999993</c:v>
                </c:pt>
                <c:pt idx="44">
                  <c:v>8.5863013698999993</c:v>
                </c:pt>
                <c:pt idx="45">
                  <c:v>8.5863013698999993</c:v>
                </c:pt>
                <c:pt idx="46">
                  <c:v>8.5863013698999993</c:v>
                </c:pt>
                <c:pt idx="47">
                  <c:v>8.5863013698999993</c:v>
                </c:pt>
                <c:pt idx="48">
                  <c:v>8.5863013698999993</c:v>
                </c:pt>
                <c:pt idx="49">
                  <c:v>8.5863013698999993</c:v>
                </c:pt>
                <c:pt idx="50">
                  <c:v>8.5863013698999993</c:v>
                </c:pt>
                <c:pt idx="51">
                  <c:v>8.5863013698999993</c:v>
                </c:pt>
                <c:pt idx="52">
                  <c:v>8.5863013698999993</c:v>
                </c:pt>
                <c:pt idx="53">
                  <c:v>8.5863013698999993</c:v>
                </c:pt>
                <c:pt idx="54">
                  <c:v>8.5863013698999993</c:v>
                </c:pt>
                <c:pt idx="55">
                  <c:v>8.5863013698999993</c:v>
                </c:pt>
                <c:pt idx="56">
                  <c:v>8.5863013698999993</c:v>
                </c:pt>
                <c:pt idx="57">
                  <c:v>8.5863013698999993</c:v>
                </c:pt>
                <c:pt idx="58">
                  <c:v>8.5863013698999993</c:v>
                </c:pt>
                <c:pt idx="59">
                  <c:v>8.5863013698999993</c:v>
                </c:pt>
                <c:pt idx="60">
                  <c:v>8.5863013698999993</c:v>
                </c:pt>
                <c:pt idx="61">
                  <c:v>8.5863013698999993</c:v>
                </c:pt>
                <c:pt idx="62">
                  <c:v>8.5863013698999993</c:v>
                </c:pt>
                <c:pt idx="63">
                  <c:v>8.5863013698999993</c:v>
                </c:pt>
                <c:pt idx="64">
                  <c:v>8.5863013698999993</c:v>
                </c:pt>
                <c:pt idx="65">
                  <c:v>8.5863013698999993</c:v>
                </c:pt>
                <c:pt idx="66">
                  <c:v>8.5863013698999993</c:v>
                </c:pt>
                <c:pt idx="67">
                  <c:v>8.5863013698999993</c:v>
                </c:pt>
                <c:pt idx="68">
                  <c:v>8.5863013698999993</c:v>
                </c:pt>
                <c:pt idx="69">
                  <c:v>8.5863013698999993</c:v>
                </c:pt>
                <c:pt idx="70">
                  <c:v>8.5863013698999993</c:v>
                </c:pt>
                <c:pt idx="71">
                  <c:v>8.5863013698999993</c:v>
                </c:pt>
                <c:pt idx="72">
                  <c:v>8.5863013698999993</c:v>
                </c:pt>
                <c:pt idx="73">
                  <c:v>8.5863013698999993</c:v>
                </c:pt>
                <c:pt idx="74">
                  <c:v>8.5863013698999993</c:v>
                </c:pt>
                <c:pt idx="75">
                  <c:v>8.5863013698999993</c:v>
                </c:pt>
                <c:pt idx="76">
                  <c:v>8.5863013698999993</c:v>
                </c:pt>
                <c:pt idx="77">
                  <c:v>8.5863013698999993</c:v>
                </c:pt>
                <c:pt idx="78">
                  <c:v>8.5863013698999993</c:v>
                </c:pt>
                <c:pt idx="79">
                  <c:v>8.5863013698999993</c:v>
                </c:pt>
                <c:pt idx="80">
                  <c:v>8.5863013698999993</c:v>
                </c:pt>
                <c:pt idx="81">
                  <c:v>8.5863013698999993</c:v>
                </c:pt>
                <c:pt idx="82">
                  <c:v>8.5863013698999993</c:v>
                </c:pt>
                <c:pt idx="83">
                  <c:v>8.5863013698999993</c:v>
                </c:pt>
                <c:pt idx="84">
                  <c:v>8.5863013698999993</c:v>
                </c:pt>
                <c:pt idx="85">
                  <c:v>8.5863013698999993</c:v>
                </c:pt>
                <c:pt idx="86">
                  <c:v>8.5863013698999993</c:v>
                </c:pt>
                <c:pt idx="87">
                  <c:v>8.5863013698999993</c:v>
                </c:pt>
                <c:pt idx="88">
                  <c:v>8.5863013698999993</c:v>
                </c:pt>
                <c:pt idx="89">
                  <c:v>8.5863013698999993</c:v>
                </c:pt>
                <c:pt idx="90">
                  <c:v>8.5863013698999993</c:v>
                </c:pt>
                <c:pt idx="91">
                  <c:v>8.5863013698999993</c:v>
                </c:pt>
                <c:pt idx="92">
                  <c:v>8.5863013698999993</c:v>
                </c:pt>
                <c:pt idx="93">
                  <c:v>8.5863013698999993</c:v>
                </c:pt>
                <c:pt idx="94">
                  <c:v>8.5863013698999993</c:v>
                </c:pt>
                <c:pt idx="95">
                  <c:v>8.5863013698999993</c:v>
                </c:pt>
                <c:pt idx="96">
                  <c:v>8.5863013698999993</c:v>
                </c:pt>
                <c:pt idx="97">
                  <c:v>8.5863013698999993</c:v>
                </c:pt>
                <c:pt idx="98">
                  <c:v>8.5863013698999993</c:v>
                </c:pt>
                <c:pt idx="99">
                  <c:v>8.5863013698999993</c:v>
                </c:pt>
                <c:pt idx="100">
                  <c:v>8.5863013698999993</c:v>
                </c:pt>
                <c:pt idx="101">
                  <c:v>8.5863013698999993</c:v>
                </c:pt>
                <c:pt idx="102">
                  <c:v>8.5863013698999993</c:v>
                </c:pt>
                <c:pt idx="103">
                  <c:v>8.5863013698999993</c:v>
                </c:pt>
                <c:pt idx="104">
                  <c:v>8.5863013698999993</c:v>
                </c:pt>
                <c:pt idx="105">
                  <c:v>8.5863013698999993</c:v>
                </c:pt>
                <c:pt idx="106">
                  <c:v>8.5863013698999993</c:v>
                </c:pt>
                <c:pt idx="107">
                  <c:v>8.5863013698999993</c:v>
                </c:pt>
                <c:pt idx="108">
                  <c:v>8.5863013698999993</c:v>
                </c:pt>
                <c:pt idx="109">
                  <c:v>8.5863013698999993</c:v>
                </c:pt>
                <c:pt idx="110">
                  <c:v>8.5863013698999993</c:v>
                </c:pt>
                <c:pt idx="111">
                  <c:v>8.5863013698999993</c:v>
                </c:pt>
                <c:pt idx="112">
                  <c:v>8.5863013698999993</c:v>
                </c:pt>
                <c:pt idx="113">
                  <c:v>8.5863013698999993</c:v>
                </c:pt>
                <c:pt idx="114">
                  <c:v>8.5863013698999993</c:v>
                </c:pt>
                <c:pt idx="115">
                  <c:v>8.5863013698999993</c:v>
                </c:pt>
                <c:pt idx="116">
                  <c:v>8.5863013698999993</c:v>
                </c:pt>
                <c:pt idx="117">
                  <c:v>8.5863013698999993</c:v>
                </c:pt>
                <c:pt idx="118">
                  <c:v>8.5863013698999993</c:v>
                </c:pt>
                <c:pt idx="119">
                  <c:v>8.5863013698999993</c:v>
                </c:pt>
                <c:pt idx="120">
                  <c:v>8.5863013698999993</c:v>
                </c:pt>
                <c:pt idx="121">
                  <c:v>8.5863013698999993</c:v>
                </c:pt>
                <c:pt idx="122">
                  <c:v>8.5863013698999993</c:v>
                </c:pt>
                <c:pt idx="123">
                  <c:v>8.5863013698999993</c:v>
                </c:pt>
                <c:pt idx="124">
                  <c:v>8.5863013698999993</c:v>
                </c:pt>
                <c:pt idx="125">
                  <c:v>8.5863013698999993</c:v>
                </c:pt>
                <c:pt idx="126">
                  <c:v>8.5863013698999993</c:v>
                </c:pt>
                <c:pt idx="127">
                  <c:v>8.5863013698999993</c:v>
                </c:pt>
                <c:pt idx="128">
                  <c:v>8.5863013698999993</c:v>
                </c:pt>
                <c:pt idx="129">
                  <c:v>8.5863013698999993</c:v>
                </c:pt>
                <c:pt idx="130">
                  <c:v>8.5863013698999993</c:v>
                </c:pt>
                <c:pt idx="131">
                  <c:v>8.5863013698999993</c:v>
                </c:pt>
                <c:pt idx="132">
                  <c:v>8.5863013698999993</c:v>
                </c:pt>
                <c:pt idx="133">
                  <c:v>8.5863013698999993</c:v>
                </c:pt>
                <c:pt idx="134">
                  <c:v>8.5863013698999993</c:v>
                </c:pt>
                <c:pt idx="135">
                  <c:v>8.5863013698999993</c:v>
                </c:pt>
                <c:pt idx="136">
                  <c:v>8.5863013698999993</c:v>
                </c:pt>
                <c:pt idx="137">
                  <c:v>8.5863013698999993</c:v>
                </c:pt>
                <c:pt idx="138">
                  <c:v>8.5863013698999993</c:v>
                </c:pt>
                <c:pt idx="139">
                  <c:v>8.5863013698999993</c:v>
                </c:pt>
                <c:pt idx="140">
                  <c:v>8.5863013698999993</c:v>
                </c:pt>
                <c:pt idx="141">
                  <c:v>8.5863013698999993</c:v>
                </c:pt>
                <c:pt idx="142">
                  <c:v>8.5863013698999993</c:v>
                </c:pt>
                <c:pt idx="143">
                  <c:v>8.5863013698999993</c:v>
                </c:pt>
                <c:pt idx="144">
                  <c:v>8.5863013698999993</c:v>
                </c:pt>
                <c:pt idx="145">
                  <c:v>8.5863013698999993</c:v>
                </c:pt>
                <c:pt idx="146">
                  <c:v>8.5863013698999993</c:v>
                </c:pt>
                <c:pt idx="147">
                  <c:v>8.5863013698999993</c:v>
                </c:pt>
                <c:pt idx="148">
                  <c:v>8.5863013698999993</c:v>
                </c:pt>
                <c:pt idx="149">
                  <c:v>8.5863013698999993</c:v>
                </c:pt>
                <c:pt idx="150">
                  <c:v>8.5863013698999993</c:v>
                </c:pt>
                <c:pt idx="151">
                  <c:v>8.5863013698999993</c:v>
                </c:pt>
                <c:pt idx="152">
                  <c:v>8.5863013698999993</c:v>
                </c:pt>
                <c:pt idx="153">
                  <c:v>8.5863013698999993</c:v>
                </c:pt>
                <c:pt idx="154">
                  <c:v>8.5863013698999993</c:v>
                </c:pt>
                <c:pt idx="155">
                  <c:v>8.5863013698999993</c:v>
                </c:pt>
                <c:pt idx="156">
                  <c:v>8.5863013698999993</c:v>
                </c:pt>
                <c:pt idx="157">
                  <c:v>8.5863013698999993</c:v>
                </c:pt>
                <c:pt idx="158">
                  <c:v>8.5863013698999993</c:v>
                </c:pt>
                <c:pt idx="159">
                  <c:v>8.5863013698999993</c:v>
                </c:pt>
                <c:pt idx="160">
                  <c:v>8.5863013698999993</c:v>
                </c:pt>
                <c:pt idx="161">
                  <c:v>8.5863013698999993</c:v>
                </c:pt>
                <c:pt idx="162">
                  <c:v>8.5863013698999993</c:v>
                </c:pt>
                <c:pt idx="163">
                  <c:v>8.5863013698999993</c:v>
                </c:pt>
                <c:pt idx="164">
                  <c:v>8.5863013698999993</c:v>
                </c:pt>
                <c:pt idx="165">
                  <c:v>8.5863013698999993</c:v>
                </c:pt>
                <c:pt idx="166">
                  <c:v>8.5863013698999993</c:v>
                </c:pt>
                <c:pt idx="167">
                  <c:v>8.5863013698999993</c:v>
                </c:pt>
                <c:pt idx="168">
                  <c:v>8.5863013698999993</c:v>
                </c:pt>
                <c:pt idx="169">
                  <c:v>8.5863013698999993</c:v>
                </c:pt>
                <c:pt idx="170">
                  <c:v>8.5863013698999993</c:v>
                </c:pt>
                <c:pt idx="171">
                  <c:v>8.5863013698999993</c:v>
                </c:pt>
                <c:pt idx="172">
                  <c:v>8.5863013698999993</c:v>
                </c:pt>
                <c:pt idx="173">
                  <c:v>8.5863013698999993</c:v>
                </c:pt>
                <c:pt idx="174">
                  <c:v>8.5863013698999993</c:v>
                </c:pt>
                <c:pt idx="175">
                  <c:v>8.5863013698999993</c:v>
                </c:pt>
                <c:pt idx="176">
                  <c:v>8.5863013698999993</c:v>
                </c:pt>
                <c:pt idx="177">
                  <c:v>8.5863013698999993</c:v>
                </c:pt>
                <c:pt idx="178">
                  <c:v>8.5863013698999993</c:v>
                </c:pt>
                <c:pt idx="179">
                  <c:v>8.5863013698999993</c:v>
                </c:pt>
                <c:pt idx="180">
                  <c:v>8.5863013698999993</c:v>
                </c:pt>
                <c:pt idx="181">
                  <c:v>8.5863013698999993</c:v>
                </c:pt>
                <c:pt idx="182">
                  <c:v>8.5863013698999993</c:v>
                </c:pt>
                <c:pt idx="183">
                  <c:v>8.5863013698999993</c:v>
                </c:pt>
                <c:pt idx="184">
                  <c:v>8.5863013698999993</c:v>
                </c:pt>
                <c:pt idx="185">
                  <c:v>8.5863013698999993</c:v>
                </c:pt>
                <c:pt idx="186">
                  <c:v>8.5863013698999993</c:v>
                </c:pt>
                <c:pt idx="187">
                  <c:v>8.5863013698999993</c:v>
                </c:pt>
                <c:pt idx="188">
                  <c:v>8.5863013698999993</c:v>
                </c:pt>
                <c:pt idx="189">
                  <c:v>8.5863013698999993</c:v>
                </c:pt>
                <c:pt idx="190">
                  <c:v>8.5863013698999993</c:v>
                </c:pt>
                <c:pt idx="191">
                  <c:v>8.5863013698999993</c:v>
                </c:pt>
                <c:pt idx="192">
                  <c:v>8.5863013698999993</c:v>
                </c:pt>
                <c:pt idx="193">
                  <c:v>8.5863013698999993</c:v>
                </c:pt>
                <c:pt idx="194">
                  <c:v>8.5863013698999993</c:v>
                </c:pt>
                <c:pt idx="195">
                  <c:v>8.5863013698999993</c:v>
                </c:pt>
                <c:pt idx="196">
                  <c:v>8.5863013698999993</c:v>
                </c:pt>
                <c:pt idx="197">
                  <c:v>8.5863013698999993</c:v>
                </c:pt>
                <c:pt idx="198">
                  <c:v>8.5863013698999993</c:v>
                </c:pt>
                <c:pt idx="199">
                  <c:v>8.5863013698999993</c:v>
                </c:pt>
                <c:pt idx="200">
                  <c:v>8.5863013698999993</c:v>
                </c:pt>
                <c:pt idx="201">
                  <c:v>8.5863013698999993</c:v>
                </c:pt>
                <c:pt idx="202">
                  <c:v>8.5863013698999993</c:v>
                </c:pt>
                <c:pt idx="203">
                  <c:v>8.5863013698999993</c:v>
                </c:pt>
                <c:pt idx="204">
                  <c:v>8.5863013698999993</c:v>
                </c:pt>
                <c:pt idx="205">
                  <c:v>8.5863013698999993</c:v>
                </c:pt>
                <c:pt idx="206">
                  <c:v>8.5863013698999993</c:v>
                </c:pt>
                <c:pt idx="207">
                  <c:v>8.5863013698999993</c:v>
                </c:pt>
                <c:pt idx="208">
                  <c:v>8.5863013698999993</c:v>
                </c:pt>
                <c:pt idx="209">
                  <c:v>8.5863013698999993</c:v>
                </c:pt>
                <c:pt idx="210">
                  <c:v>8.5863013698999993</c:v>
                </c:pt>
                <c:pt idx="211">
                  <c:v>8.5863013698999993</c:v>
                </c:pt>
                <c:pt idx="212">
                  <c:v>8.5863013698999993</c:v>
                </c:pt>
                <c:pt idx="213">
                  <c:v>8.5863013698999993</c:v>
                </c:pt>
                <c:pt idx="214">
                  <c:v>8.5863013698999993</c:v>
                </c:pt>
                <c:pt idx="215">
                  <c:v>8.5863013698999993</c:v>
                </c:pt>
                <c:pt idx="216">
                  <c:v>8.5863013698999993</c:v>
                </c:pt>
                <c:pt idx="217">
                  <c:v>8.5863013698999993</c:v>
                </c:pt>
                <c:pt idx="218">
                  <c:v>8.5863013698999993</c:v>
                </c:pt>
                <c:pt idx="219">
                  <c:v>8.5863013698999993</c:v>
                </c:pt>
                <c:pt idx="220">
                  <c:v>8.5863013698999993</c:v>
                </c:pt>
                <c:pt idx="221">
                  <c:v>8.5863013698999993</c:v>
                </c:pt>
                <c:pt idx="222">
                  <c:v>8.5863013698999993</c:v>
                </c:pt>
                <c:pt idx="223">
                  <c:v>8.5863013698999993</c:v>
                </c:pt>
                <c:pt idx="224">
                  <c:v>8.5863013698999993</c:v>
                </c:pt>
                <c:pt idx="225">
                  <c:v>8.5863013698999993</c:v>
                </c:pt>
                <c:pt idx="226">
                  <c:v>8.5863013698999993</c:v>
                </c:pt>
                <c:pt idx="227">
                  <c:v>8.5863013698999993</c:v>
                </c:pt>
                <c:pt idx="228">
                  <c:v>8.5863013698999993</c:v>
                </c:pt>
                <c:pt idx="229">
                  <c:v>8.5863013698999993</c:v>
                </c:pt>
                <c:pt idx="230">
                  <c:v>8.5863013698999993</c:v>
                </c:pt>
                <c:pt idx="231">
                  <c:v>8.5863013698999993</c:v>
                </c:pt>
                <c:pt idx="232">
                  <c:v>8.5863013698999993</c:v>
                </c:pt>
                <c:pt idx="233">
                  <c:v>8.5863013698999993</c:v>
                </c:pt>
                <c:pt idx="234">
                  <c:v>8.5863013698999993</c:v>
                </c:pt>
                <c:pt idx="235">
                  <c:v>8.5863013698999993</c:v>
                </c:pt>
                <c:pt idx="236">
                  <c:v>8.5863013698999993</c:v>
                </c:pt>
                <c:pt idx="237">
                  <c:v>8.5863013698999993</c:v>
                </c:pt>
                <c:pt idx="238">
                  <c:v>8.5863013698999993</c:v>
                </c:pt>
                <c:pt idx="239">
                  <c:v>8.5863013698999993</c:v>
                </c:pt>
                <c:pt idx="240">
                  <c:v>8.5863013698999993</c:v>
                </c:pt>
                <c:pt idx="241">
                  <c:v>8.5863013698999993</c:v>
                </c:pt>
                <c:pt idx="242">
                  <c:v>8.5863013698999993</c:v>
                </c:pt>
                <c:pt idx="243">
                  <c:v>8.5863013698999993</c:v>
                </c:pt>
                <c:pt idx="244">
                  <c:v>8.5863013698999993</c:v>
                </c:pt>
                <c:pt idx="245">
                  <c:v>8.5863013698999993</c:v>
                </c:pt>
                <c:pt idx="246">
                  <c:v>8.5863013698999993</c:v>
                </c:pt>
                <c:pt idx="247">
                  <c:v>8.5863013698999993</c:v>
                </c:pt>
                <c:pt idx="248">
                  <c:v>8.5863013698999993</c:v>
                </c:pt>
                <c:pt idx="249">
                  <c:v>8.5863013698999993</c:v>
                </c:pt>
                <c:pt idx="250">
                  <c:v>8.5863013698999993</c:v>
                </c:pt>
                <c:pt idx="251">
                  <c:v>8.5863013698999993</c:v>
                </c:pt>
                <c:pt idx="252">
                  <c:v>8.5863013698999993</c:v>
                </c:pt>
                <c:pt idx="253">
                  <c:v>8.5863013698999993</c:v>
                </c:pt>
                <c:pt idx="254">
                  <c:v>8.5863013698999993</c:v>
                </c:pt>
                <c:pt idx="255">
                  <c:v>8.5863013698999993</c:v>
                </c:pt>
                <c:pt idx="256">
                  <c:v>8.5863013698999993</c:v>
                </c:pt>
                <c:pt idx="257">
                  <c:v>8.5863013698999993</c:v>
                </c:pt>
                <c:pt idx="258">
                  <c:v>8.5863013698999993</c:v>
                </c:pt>
                <c:pt idx="259">
                  <c:v>8.5863013698999993</c:v>
                </c:pt>
                <c:pt idx="260">
                  <c:v>8.5863013698999993</c:v>
                </c:pt>
                <c:pt idx="261">
                  <c:v>8.5863013698999993</c:v>
                </c:pt>
                <c:pt idx="262">
                  <c:v>8.5863013698999993</c:v>
                </c:pt>
                <c:pt idx="263">
                  <c:v>8.5863013698999993</c:v>
                </c:pt>
                <c:pt idx="264">
                  <c:v>8.5863013698999993</c:v>
                </c:pt>
                <c:pt idx="265">
                  <c:v>8.5863013698999993</c:v>
                </c:pt>
                <c:pt idx="266">
                  <c:v>8.5863013698999993</c:v>
                </c:pt>
                <c:pt idx="267">
                  <c:v>8.5863013698999993</c:v>
                </c:pt>
                <c:pt idx="268">
                  <c:v>8.5863013698999993</c:v>
                </c:pt>
                <c:pt idx="269">
                  <c:v>8.5863013698999993</c:v>
                </c:pt>
                <c:pt idx="270">
                  <c:v>8.5863013698999993</c:v>
                </c:pt>
                <c:pt idx="271">
                  <c:v>8.5863013698999993</c:v>
                </c:pt>
                <c:pt idx="272">
                  <c:v>8.5863013698999993</c:v>
                </c:pt>
                <c:pt idx="273">
                  <c:v>8.5863013698999993</c:v>
                </c:pt>
                <c:pt idx="274">
                  <c:v>8.5863013698999993</c:v>
                </c:pt>
                <c:pt idx="275">
                  <c:v>8.5863013698999993</c:v>
                </c:pt>
                <c:pt idx="276">
                  <c:v>8.5863013698999993</c:v>
                </c:pt>
                <c:pt idx="277">
                  <c:v>8.5863013698999993</c:v>
                </c:pt>
                <c:pt idx="278">
                  <c:v>8.5863013698999993</c:v>
                </c:pt>
                <c:pt idx="279">
                  <c:v>8.5863013698999993</c:v>
                </c:pt>
                <c:pt idx="280">
                  <c:v>8.5863013698999993</c:v>
                </c:pt>
                <c:pt idx="281">
                  <c:v>8.5863013698999993</c:v>
                </c:pt>
                <c:pt idx="282">
                  <c:v>8.5863013698999993</c:v>
                </c:pt>
                <c:pt idx="283">
                  <c:v>8.5863013698999993</c:v>
                </c:pt>
                <c:pt idx="284">
                  <c:v>8.5863013698999993</c:v>
                </c:pt>
                <c:pt idx="285">
                  <c:v>8.5863013698999993</c:v>
                </c:pt>
                <c:pt idx="286">
                  <c:v>8.5863013698999993</c:v>
                </c:pt>
                <c:pt idx="287">
                  <c:v>8.5863013698999993</c:v>
                </c:pt>
                <c:pt idx="288">
                  <c:v>8.5863013698999993</c:v>
                </c:pt>
                <c:pt idx="289">
                  <c:v>8.5863013698999993</c:v>
                </c:pt>
                <c:pt idx="290">
                  <c:v>8.5863013698999993</c:v>
                </c:pt>
                <c:pt idx="291">
                  <c:v>8.5863013698999993</c:v>
                </c:pt>
                <c:pt idx="292">
                  <c:v>8.5863013698999993</c:v>
                </c:pt>
                <c:pt idx="293">
                  <c:v>8.5863013698999993</c:v>
                </c:pt>
                <c:pt idx="294">
                  <c:v>8.5863013698999993</c:v>
                </c:pt>
                <c:pt idx="295">
                  <c:v>8.5863013698999993</c:v>
                </c:pt>
                <c:pt idx="296">
                  <c:v>8.5863013698999993</c:v>
                </c:pt>
                <c:pt idx="297">
                  <c:v>8.5863013698999993</c:v>
                </c:pt>
                <c:pt idx="298">
                  <c:v>8.5863013698999993</c:v>
                </c:pt>
                <c:pt idx="299">
                  <c:v>8.5863013698999993</c:v>
                </c:pt>
                <c:pt idx="300">
                  <c:v>8.5863013698999993</c:v>
                </c:pt>
                <c:pt idx="301">
                  <c:v>8.5863013698999993</c:v>
                </c:pt>
                <c:pt idx="302">
                  <c:v>8.5863013698999993</c:v>
                </c:pt>
                <c:pt idx="303">
                  <c:v>8.5863013698999993</c:v>
                </c:pt>
                <c:pt idx="304">
                  <c:v>8.5863013698999993</c:v>
                </c:pt>
                <c:pt idx="305">
                  <c:v>8.5863013698999993</c:v>
                </c:pt>
                <c:pt idx="306">
                  <c:v>8.5863013698999993</c:v>
                </c:pt>
                <c:pt idx="307">
                  <c:v>8.5863013698999993</c:v>
                </c:pt>
                <c:pt idx="308">
                  <c:v>8.5863013698999993</c:v>
                </c:pt>
                <c:pt idx="309">
                  <c:v>8.5863013698999993</c:v>
                </c:pt>
                <c:pt idx="310">
                  <c:v>8.5863013698999993</c:v>
                </c:pt>
                <c:pt idx="311">
                  <c:v>8.5863013698999993</c:v>
                </c:pt>
                <c:pt idx="312">
                  <c:v>8.5863013698999993</c:v>
                </c:pt>
                <c:pt idx="313">
                  <c:v>8.5863013698999993</c:v>
                </c:pt>
                <c:pt idx="314">
                  <c:v>8.5863013698999993</c:v>
                </c:pt>
                <c:pt idx="315">
                  <c:v>8.5863013698999993</c:v>
                </c:pt>
                <c:pt idx="316">
                  <c:v>8.5863013698999993</c:v>
                </c:pt>
                <c:pt idx="317">
                  <c:v>8.5863013698999993</c:v>
                </c:pt>
                <c:pt idx="318">
                  <c:v>8.5863013698999993</c:v>
                </c:pt>
                <c:pt idx="319">
                  <c:v>8.5863013698999993</c:v>
                </c:pt>
                <c:pt idx="320">
                  <c:v>8.5863013698999993</c:v>
                </c:pt>
                <c:pt idx="321">
                  <c:v>8.5863013698999993</c:v>
                </c:pt>
                <c:pt idx="322">
                  <c:v>8.5863013698999993</c:v>
                </c:pt>
                <c:pt idx="323">
                  <c:v>8.5863013698999993</c:v>
                </c:pt>
                <c:pt idx="324">
                  <c:v>8.5863013698999993</c:v>
                </c:pt>
                <c:pt idx="325">
                  <c:v>8.5863013698999993</c:v>
                </c:pt>
                <c:pt idx="326">
                  <c:v>8.5863013698999993</c:v>
                </c:pt>
                <c:pt idx="327">
                  <c:v>8.5863013698999993</c:v>
                </c:pt>
                <c:pt idx="328">
                  <c:v>8.5863013698999993</c:v>
                </c:pt>
                <c:pt idx="329">
                  <c:v>8.5863013698999993</c:v>
                </c:pt>
                <c:pt idx="330">
                  <c:v>8.5863013698999993</c:v>
                </c:pt>
                <c:pt idx="331">
                  <c:v>8.5863013698999993</c:v>
                </c:pt>
                <c:pt idx="332">
                  <c:v>8.5863013698999993</c:v>
                </c:pt>
                <c:pt idx="333">
                  <c:v>8.5863013698999993</c:v>
                </c:pt>
                <c:pt idx="334">
                  <c:v>8.5863013698999993</c:v>
                </c:pt>
                <c:pt idx="335">
                  <c:v>8.5863013698999993</c:v>
                </c:pt>
                <c:pt idx="336">
                  <c:v>8.5863013698999993</c:v>
                </c:pt>
                <c:pt idx="337">
                  <c:v>8.5863013698999993</c:v>
                </c:pt>
                <c:pt idx="338">
                  <c:v>8.5863013698999993</c:v>
                </c:pt>
                <c:pt idx="339">
                  <c:v>8.5863013698999993</c:v>
                </c:pt>
                <c:pt idx="340">
                  <c:v>8.5863013698999993</c:v>
                </c:pt>
                <c:pt idx="341">
                  <c:v>8.5863013698999993</c:v>
                </c:pt>
                <c:pt idx="342">
                  <c:v>8.5863013698999993</c:v>
                </c:pt>
                <c:pt idx="343">
                  <c:v>8.5863013698999993</c:v>
                </c:pt>
                <c:pt idx="344">
                  <c:v>8.5863013698999993</c:v>
                </c:pt>
                <c:pt idx="345">
                  <c:v>8.5863013698999993</c:v>
                </c:pt>
                <c:pt idx="346">
                  <c:v>8.5863013698999993</c:v>
                </c:pt>
                <c:pt idx="347">
                  <c:v>8.5863013698999993</c:v>
                </c:pt>
                <c:pt idx="348">
                  <c:v>8.5863013698999993</c:v>
                </c:pt>
                <c:pt idx="349">
                  <c:v>8.5863013698999993</c:v>
                </c:pt>
                <c:pt idx="350">
                  <c:v>8.5863013698999993</c:v>
                </c:pt>
                <c:pt idx="351">
                  <c:v>8.5863013698999993</c:v>
                </c:pt>
                <c:pt idx="352">
                  <c:v>8.5863013698999993</c:v>
                </c:pt>
                <c:pt idx="353">
                  <c:v>8.5863013698999993</c:v>
                </c:pt>
                <c:pt idx="354">
                  <c:v>8.5863013698999993</c:v>
                </c:pt>
                <c:pt idx="355">
                  <c:v>8.5863013698999993</c:v>
                </c:pt>
                <c:pt idx="356">
                  <c:v>8.5863013698999993</c:v>
                </c:pt>
                <c:pt idx="357">
                  <c:v>8.5863013698999993</c:v>
                </c:pt>
                <c:pt idx="358">
                  <c:v>8.5863013698999993</c:v>
                </c:pt>
                <c:pt idx="359">
                  <c:v>8.5863013698999993</c:v>
                </c:pt>
                <c:pt idx="360">
                  <c:v>8.5863013698999993</c:v>
                </c:pt>
                <c:pt idx="361">
                  <c:v>8.5863013698999993</c:v>
                </c:pt>
                <c:pt idx="362">
                  <c:v>8.5863013698999993</c:v>
                </c:pt>
                <c:pt idx="363">
                  <c:v>8.5863013698999993</c:v>
                </c:pt>
                <c:pt idx="364">
                  <c:v>8.5863013698999993</c:v>
                </c:pt>
              </c:numCache>
            </c:numRef>
          </c:val>
          <c:extLst>
            <c:ext xmlns:c16="http://schemas.microsoft.com/office/drawing/2014/chart" uri="{C3380CC4-5D6E-409C-BE32-E72D297353CC}">
              <c16:uniqueId val="{00000008-963B-44AA-8003-076D310805D6}"/>
            </c:ext>
          </c:extLst>
        </c:ser>
        <c:ser>
          <c:idx val="9"/>
          <c:order val="9"/>
          <c:tx>
            <c:strRef>
              <c:f>'2019-20 Severe Load Curve'!$AA$38</c:f>
              <c:strCache>
                <c:ptCount val="1"/>
                <c:pt idx="0">
                  <c:v>IUK</c:v>
                </c:pt>
              </c:strCache>
            </c:strRef>
          </c:tx>
          <c:spPr>
            <a:solidFill>
              <a:srgbClr val="FF0000"/>
            </a:solidFill>
            <a:ln w="25400">
              <a:noFill/>
            </a:ln>
          </c:spPr>
          <c:invertIfNegative val="0"/>
          <c:val>
            <c:numRef>
              <c:f>'2019-20 Severe Load Curve'!$AA$39:$AA$403</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2</c:v>
                </c:pt>
                <c:pt idx="147">
                  <c:v>6</c:v>
                </c:pt>
                <c:pt idx="148">
                  <c:v>9</c:v>
                </c:pt>
                <c:pt idx="149">
                  <c:v>13</c:v>
                </c:pt>
                <c:pt idx="150">
                  <c:v>17</c:v>
                </c:pt>
                <c:pt idx="151">
                  <c:v>20</c:v>
                </c:pt>
                <c:pt idx="152">
                  <c:v>24</c:v>
                </c:pt>
                <c:pt idx="153">
                  <c:v>28</c:v>
                </c:pt>
                <c:pt idx="154">
                  <c:v>32</c:v>
                </c:pt>
                <c:pt idx="155">
                  <c:v>35</c:v>
                </c:pt>
                <c:pt idx="156">
                  <c:v>39</c:v>
                </c:pt>
                <c:pt idx="157">
                  <c:v>43</c:v>
                </c:pt>
                <c:pt idx="158">
                  <c:v>46</c:v>
                </c:pt>
                <c:pt idx="159">
                  <c:v>50</c:v>
                </c:pt>
                <c:pt idx="160">
                  <c:v>54</c:v>
                </c:pt>
                <c:pt idx="161">
                  <c:v>58</c:v>
                </c:pt>
                <c:pt idx="162">
                  <c:v>61</c:v>
                </c:pt>
                <c:pt idx="163">
                  <c:v>65</c:v>
                </c:pt>
                <c:pt idx="164">
                  <c:v>69</c:v>
                </c:pt>
                <c:pt idx="165">
                  <c:v>73</c:v>
                </c:pt>
                <c:pt idx="166">
                  <c:v>76</c:v>
                </c:pt>
                <c:pt idx="167">
                  <c:v>80</c:v>
                </c:pt>
                <c:pt idx="168">
                  <c:v>84</c:v>
                </c:pt>
                <c:pt idx="169">
                  <c:v>88</c:v>
                </c:pt>
                <c:pt idx="170">
                  <c:v>92</c:v>
                </c:pt>
                <c:pt idx="171">
                  <c:v>95</c:v>
                </c:pt>
                <c:pt idx="172">
                  <c:v>99</c:v>
                </c:pt>
                <c:pt idx="173">
                  <c:v>103</c:v>
                </c:pt>
                <c:pt idx="174">
                  <c:v>107</c:v>
                </c:pt>
                <c:pt idx="175">
                  <c:v>110</c:v>
                </c:pt>
                <c:pt idx="176">
                  <c:v>114</c:v>
                </c:pt>
                <c:pt idx="177">
                  <c:v>118</c:v>
                </c:pt>
                <c:pt idx="178">
                  <c:v>122</c:v>
                </c:pt>
                <c:pt idx="179">
                  <c:v>125</c:v>
                </c:pt>
                <c:pt idx="180">
                  <c:v>129</c:v>
                </c:pt>
                <c:pt idx="181">
                  <c:v>133</c:v>
                </c:pt>
                <c:pt idx="182">
                  <c:v>137</c:v>
                </c:pt>
                <c:pt idx="183">
                  <c:v>140</c:v>
                </c:pt>
                <c:pt idx="184">
                  <c:v>144</c:v>
                </c:pt>
                <c:pt idx="185">
                  <c:v>148</c:v>
                </c:pt>
                <c:pt idx="186">
                  <c:v>151</c:v>
                </c:pt>
                <c:pt idx="187">
                  <c:v>155</c:v>
                </c:pt>
                <c:pt idx="188">
                  <c:v>159</c:v>
                </c:pt>
                <c:pt idx="189">
                  <c:v>163</c:v>
                </c:pt>
                <c:pt idx="190">
                  <c:v>166</c:v>
                </c:pt>
                <c:pt idx="191">
                  <c:v>170</c:v>
                </c:pt>
                <c:pt idx="192">
                  <c:v>174</c:v>
                </c:pt>
                <c:pt idx="193">
                  <c:v>177</c:v>
                </c:pt>
                <c:pt idx="194">
                  <c:v>181</c:v>
                </c:pt>
                <c:pt idx="195">
                  <c:v>185</c:v>
                </c:pt>
                <c:pt idx="196">
                  <c:v>188</c:v>
                </c:pt>
                <c:pt idx="197">
                  <c:v>192</c:v>
                </c:pt>
                <c:pt idx="198">
                  <c:v>196</c:v>
                </c:pt>
                <c:pt idx="199">
                  <c:v>199</c:v>
                </c:pt>
                <c:pt idx="200">
                  <c:v>203</c:v>
                </c:pt>
                <c:pt idx="201">
                  <c:v>206</c:v>
                </c:pt>
                <c:pt idx="202">
                  <c:v>210</c:v>
                </c:pt>
                <c:pt idx="203">
                  <c:v>214</c:v>
                </c:pt>
                <c:pt idx="204">
                  <c:v>217</c:v>
                </c:pt>
                <c:pt idx="205">
                  <c:v>221</c:v>
                </c:pt>
                <c:pt idx="206">
                  <c:v>224</c:v>
                </c:pt>
                <c:pt idx="207">
                  <c:v>228</c:v>
                </c:pt>
                <c:pt idx="208">
                  <c:v>231</c:v>
                </c:pt>
                <c:pt idx="209">
                  <c:v>235</c:v>
                </c:pt>
                <c:pt idx="210">
                  <c:v>238</c:v>
                </c:pt>
                <c:pt idx="211">
                  <c:v>242</c:v>
                </c:pt>
                <c:pt idx="212">
                  <c:v>245</c:v>
                </c:pt>
                <c:pt idx="213">
                  <c:v>249</c:v>
                </c:pt>
                <c:pt idx="214">
                  <c:v>252</c:v>
                </c:pt>
                <c:pt idx="215">
                  <c:v>256</c:v>
                </c:pt>
                <c:pt idx="216">
                  <c:v>259</c:v>
                </c:pt>
                <c:pt idx="217">
                  <c:v>262</c:v>
                </c:pt>
                <c:pt idx="218">
                  <c:v>266</c:v>
                </c:pt>
                <c:pt idx="219">
                  <c:v>269</c:v>
                </c:pt>
                <c:pt idx="220">
                  <c:v>273</c:v>
                </c:pt>
                <c:pt idx="221">
                  <c:v>276</c:v>
                </c:pt>
                <c:pt idx="222">
                  <c:v>279</c:v>
                </c:pt>
                <c:pt idx="223">
                  <c:v>283</c:v>
                </c:pt>
                <c:pt idx="224">
                  <c:v>286</c:v>
                </c:pt>
                <c:pt idx="225">
                  <c:v>289</c:v>
                </c:pt>
                <c:pt idx="226">
                  <c:v>292</c:v>
                </c:pt>
                <c:pt idx="227">
                  <c:v>296</c:v>
                </c:pt>
                <c:pt idx="228">
                  <c:v>299</c:v>
                </c:pt>
                <c:pt idx="229">
                  <c:v>302</c:v>
                </c:pt>
                <c:pt idx="230">
                  <c:v>305</c:v>
                </c:pt>
                <c:pt idx="231">
                  <c:v>308</c:v>
                </c:pt>
                <c:pt idx="232">
                  <c:v>312</c:v>
                </c:pt>
                <c:pt idx="233">
                  <c:v>315</c:v>
                </c:pt>
                <c:pt idx="234">
                  <c:v>318</c:v>
                </c:pt>
                <c:pt idx="235">
                  <c:v>321</c:v>
                </c:pt>
                <c:pt idx="236">
                  <c:v>324</c:v>
                </c:pt>
                <c:pt idx="237">
                  <c:v>327</c:v>
                </c:pt>
                <c:pt idx="238">
                  <c:v>330</c:v>
                </c:pt>
                <c:pt idx="239">
                  <c:v>333</c:v>
                </c:pt>
                <c:pt idx="240">
                  <c:v>336</c:v>
                </c:pt>
                <c:pt idx="241">
                  <c:v>339</c:v>
                </c:pt>
                <c:pt idx="242">
                  <c:v>342</c:v>
                </c:pt>
                <c:pt idx="243">
                  <c:v>345</c:v>
                </c:pt>
                <c:pt idx="244">
                  <c:v>348</c:v>
                </c:pt>
                <c:pt idx="245">
                  <c:v>351</c:v>
                </c:pt>
                <c:pt idx="246">
                  <c:v>353</c:v>
                </c:pt>
                <c:pt idx="247">
                  <c:v>356</c:v>
                </c:pt>
                <c:pt idx="248">
                  <c:v>359</c:v>
                </c:pt>
                <c:pt idx="249">
                  <c:v>362</c:v>
                </c:pt>
                <c:pt idx="250">
                  <c:v>365</c:v>
                </c:pt>
                <c:pt idx="251">
                  <c:v>367</c:v>
                </c:pt>
                <c:pt idx="252">
                  <c:v>370</c:v>
                </c:pt>
                <c:pt idx="253">
                  <c:v>373</c:v>
                </c:pt>
                <c:pt idx="254">
                  <c:v>376</c:v>
                </c:pt>
                <c:pt idx="255">
                  <c:v>378</c:v>
                </c:pt>
                <c:pt idx="256">
                  <c:v>381</c:v>
                </c:pt>
                <c:pt idx="257">
                  <c:v>383</c:v>
                </c:pt>
                <c:pt idx="258">
                  <c:v>386</c:v>
                </c:pt>
                <c:pt idx="259">
                  <c:v>389</c:v>
                </c:pt>
                <c:pt idx="260">
                  <c:v>391</c:v>
                </c:pt>
                <c:pt idx="261">
                  <c:v>394</c:v>
                </c:pt>
                <c:pt idx="262">
                  <c:v>396</c:v>
                </c:pt>
                <c:pt idx="263">
                  <c:v>398</c:v>
                </c:pt>
                <c:pt idx="264">
                  <c:v>401</c:v>
                </c:pt>
                <c:pt idx="265">
                  <c:v>403</c:v>
                </c:pt>
                <c:pt idx="266">
                  <c:v>406</c:v>
                </c:pt>
                <c:pt idx="267">
                  <c:v>408</c:v>
                </c:pt>
                <c:pt idx="268">
                  <c:v>410</c:v>
                </c:pt>
                <c:pt idx="269">
                  <c:v>413</c:v>
                </c:pt>
                <c:pt idx="270">
                  <c:v>415</c:v>
                </c:pt>
                <c:pt idx="271">
                  <c:v>417</c:v>
                </c:pt>
                <c:pt idx="272">
                  <c:v>419</c:v>
                </c:pt>
                <c:pt idx="273">
                  <c:v>421</c:v>
                </c:pt>
                <c:pt idx="274">
                  <c:v>424</c:v>
                </c:pt>
                <c:pt idx="275">
                  <c:v>426</c:v>
                </c:pt>
                <c:pt idx="276">
                  <c:v>428</c:v>
                </c:pt>
                <c:pt idx="277">
                  <c:v>430</c:v>
                </c:pt>
                <c:pt idx="278">
                  <c:v>432</c:v>
                </c:pt>
                <c:pt idx="279">
                  <c:v>434</c:v>
                </c:pt>
                <c:pt idx="280">
                  <c:v>436</c:v>
                </c:pt>
                <c:pt idx="281">
                  <c:v>438</c:v>
                </c:pt>
                <c:pt idx="282">
                  <c:v>440</c:v>
                </c:pt>
                <c:pt idx="283">
                  <c:v>441</c:v>
                </c:pt>
                <c:pt idx="284">
                  <c:v>443</c:v>
                </c:pt>
                <c:pt idx="285">
                  <c:v>445</c:v>
                </c:pt>
                <c:pt idx="286">
                  <c:v>447</c:v>
                </c:pt>
                <c:pt idx="287">
                  <c:v>449</c:v>
                </c:pt>
                <c:pt idx="288">
                  <c:v>450</c:v>
                </c:pt>
                <c:pt idx="289">
                  <c:v>452</c:v>
                </c:pt>
                <c:pt idx="290">
                  <c:v>454</c:v>
                </c:pt>
                <c:pt idx="291">
                  <c:v>455</c:v>
                </c:pt>
                <c:pt idx="292">
                  <c:v>457</c:v>
                </c:pt>
                <c:pt idx="293">
                  <c:v>459</c:v>
                </c:pt>
                <c:pt idx="294">
                  <c:v>460</c:v>
                </c:pt>
                <c:pt idx="295">
                  <c:v>462</c:v>
                </c:pt>
                <c:pt idx="296">
                  <c:v>463</c:v>
                </c:pt>
                <c:pt idx="297">
                  <c:v>464</c:v>
                </c:pt>
                <c:pt idx="298">
                  <c:v>466</c:v>
                </c:pt>
                <c:pt idx="299">
                  <c:v>467</c:v>
                </c:pt>
                <c:pt idx="300">
                  <c:v>469</c:v>
                </c:pt>
                <c:pt idx="301">
                  <c:v>470</c:v>
                </c:pt>
                <c:pt idx="302">
                  <c:v>471</c:v>
                </c:pt>
                <c:pt idx="303">
                  <c:v>472</c:v>
                </c:pt>
                <c:pt idx="304">
                  <c:v>474</c:v>
                </c:pt>
                <c:pt idx="305">
                  <c:v>475</c:v>
                </c:pt>
                <c:pt idx="306">
                  <c:v>476</c:v>
                </c:pt>
                <c:pt idx="307">
                  <c:v>477</c:v>
                </c:pt>
                <c:pt idx="308">
                  <c:v>478</c:v>
                </c:pt>
                <c:pt idx="309">
                  <c:v>479</c:v>
                </c:pt>
                <c:pt idx="310">
                  <c:v>480</c:v>
                </c:pt>
                <c:pt idx="311">
                  <c:v>481</c:v>
                </c:pt>
                <c:pt idx="312">
                  <c:v>482</c:v>
                </c:pt>
                <c:pt idx="313">
                  <c:v>483</c:v>
                </c:pt>
                <c:pt idx="314">
                  <c:v>484</c:v>
                </c:pt>
                <c:pt idx="315">
                  <c:v>484</c:v>
                </c:pt>
                <c:pt idx="316">
                  <c:v>485</c:v>
                </c:pt>
                <c:pt idx="317">
                  <c:v>485</c:v>
                </c:pt>
                <c:pt idx="318">
                  <c:v>486</c:v>
                </c:pt>
                <c:pt idx="319">
                  <c:v>486</c:v>
                </c:pt>
                <c:pt idx="320">
                  <c:v>486</c:v>
                </c:pt>
                <c:pt idx="321">
                  <c:v>486</c:v>
                </c:pt>
                <c:pt idx="322">
                  <c:v>487</c:v>
                </c:pt>
                <c:pt idx="323">
                  <c:v>487</c:v>
                </c:pt>
                <c:pt idx="324">
                  <c:v>488</c:v>
                </c:pt>
                <c:pt idx="325">
                  <c:v>488</c:v>
                </c:pt>
                <c:pt idx="326">
                  <c:v>488</c:v>
                </c:pt>
                <c:pt idx="327">
                  <c:v>488</c:v>
                </c:pt>
                <c:pt idx="328">
                  <c:v>489</c:v>
                </c:pt>
                <c:pt idx="329">
                  <c:v>489</c:v>
                </c:pt>
                <c:pt idx="330">
                  <c:v>490</c:v>
                </c:pt>
                <c:pt idx="331">
                  <c:v>490</c:v>
                </c:pt>
                <c:pt idx="332">
                  <c:v>490</c:v>
                </c:pt>
                <c:pt idx="333">
                  <c:v>490</c:v>
                </c:pt>
                <c:pt idx="334">
                  <c:v>491</c:v>
                </c:pt>
                <c:pt idx="335">
                  <c:v>491</c:v>
                </c:pt>
                <c:pt idx="336">
                  <c:v>491</c:v>
                </c:pt>
                <c:pt idx="337">
                  <c:v>491</c:v>
                </c:pt>
                <c:pt idx="338">
                  <c:v>492</c:v>
                </c:pt>
                <c:pt idx="339">
                  <c:v>492</c:v>
                </c:pt>
                <c:pt idx="340">
                  <c:v>492</c:v>
                </c:pt>
                <c:pt idx="341">
                  <c:v>492</c:v>
                </c:pt>
                <c:pt idx="342">
                  <c:v>493</c:v>
                </c:pt>
                <c:pt idx="343">
                  <c:v>493</c:v>
                </c:pt>
                <c:pt idx="344">
                  <c:v>493</c:v>
                </c:pt>
                <c:pt idx="345">
                  <c:v>493</c:v>
                </c:pt>
                <c:pt idx="346">
                  <c:v>493</c:v>
                </c:pt>
                <c:pt idx="347">
                  <c:v>493</c:v>
                </c:pt>
                <c:pt idx="348">
                  <c:v>494</c:v>
                </c:pt>
                <c:pt idx="349">
                  <c:v>494</c:v>
                </c:pt>
                <c:pt idx="350">
                  <c:v>494</c:v>
                </c:pt>
                <c:pt idx="351">
                  <c:v>494</c:v>
                </c:pt>
                <c:pt idx="352">
                  <c:v>494</c:v>
                </c:pt>
                <c:pt idx="353">
                  <c:v>494</c:v>
                </c:pt>
                <c:pt idx="354">
                  <c:v>494</c:v>
                </c:pt>
                <c:pt idx="355">
                  <c:v>494</c:v>
                </c:pt>
                <c:pt idx="356">
                  <c:v>494</c:v>
                </c:pt>
                <c:pt idx="357">
                  <c:v>494</c:v>
                </c:pt>
                <c:pt idx="358">
                  <c:v>495</c:v>
                </c:pt>
                <c:pt idx="359">
                  <c:v>495</c:v>
                </c:pt>
                <c:pt idx="360">
                  <c:v>495</c:v>
                </c:pt>
                <c:pt idx="361">
                  <c:v>495</c:v>
                </c:pt>
                <c:pt idx="362">
                  <c:v>495</c:v>
                </c:pt>
                <c:pt idx="363">
                  <c:v>495</c:v>
                </c:pt>
                <c:pt idx="364">
                  <c:v>495</c:v>
                </c:pt>
              </c:numCache>
            </c:numRef>
          </c:val>
          <c:extLst>
            <c:ext xmlns:c16="http://schemas.microsoft.com/office/drawing/2014/chart" uri="{C3380CC4-5D6E-409C-BE32-E72D297353CC}">
              <c16:uniqueId val="{00000009-963B-44AA-8003-076D310805D6}"/>
            </c:ext>
          </c:extLst>
        </c:ser>
        <c:dLbls>
          <c:showLegendKey val="0"/>
          <c:showVal val="0"/>
          <c:showCatName val="0"/>
          <c:showSerName val="0"/>
          <c:showPercent val="0"/>
          <c:showBubbleSize val="0"/>
        </c:dLbls>
        <c:gapWidth val="0"/>
        <c:overlap val="100"/>
        <c:axId val="174334336"/>
        <c:axId val="174336256"/>
      </c:barChart>
      <c:catAx>
        <c:axId val="17433433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779572501081107"/>
              <c:y val="0.7061752348366102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4336256"/>
        <c:crosses val="autoZero"/>
        <c:auto val="1"/>
        <c:lblAlgn val="ctr"/>
        <c:lblOffset val="100"/>
        <c:tickLblSkip val="20"/>
        <c:tickMarkSkip val="1"/>
        <c:noMultiLvlLbl val="0"/>
      </c:catAx>
      <c:valAx>
        <c:axId val="17433625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6.51890482398957E-3"/>
              <c:y val="0.3520179372197309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4334336"/>
        <c:crosses val="autoZero"/>
        <c:crossBetween val="between"/>
      </c:valAx>
      <c:spPr>
        <a:noFill/>
        <a:ln w="12700">
          <a:solidFill>
            <a:srgbClr val="808080"/>
          </a:solidFill>
          <a:prstDash val="solid"/>
        </a:ln>
      </c:spPr>
    </c:plotArea>
    <c:legend>
      <c:legendPos val="b"/>
      <c:layout>
        <c:manualLayout>
          <c:xMode val="edge"/>
          <c:yMode val="edge"/>
          <c:x val="0.10096335847829266"/>
          <c:y val="0.78557662952221041"/>
          <c:w val="0.86852650126800524"/>
          <c:h val="0.14308604904855338"/>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70BF-4028-9493-716C74E6CF87}"/>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70BF-4028-9493-716C74E6CF87}"/>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70BF-4028-9493-716C74E6CF87}"/>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70BF-4028-9493-716C74E6CF87}"/>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70BF-4028-9493-716C74E6CF87}"/>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70BF-4028-9493-716C74E6CF87}"/>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70BF-4028-9493-716C74E6CF87}"/>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70BF-4028-9493-716C74E6CF87}"/>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70BF-4028-9493-716C74E6CF87}"/>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70BF-4028-9493-716C74E6CF87}"/>
            </c:ext>
          </c:extLst>
        </c:ser>
        <c:dLbls>
          <c:showLegendKey val="0"/>
          <c:showVal val="0"/>
          <c:showCatName val="0"/>
          <c:showSerName val="0"/>
          <c:showPercent val="0"/>
          <c:showBubbleSize val="0"/>
        </c:dLbls>
        <c:gapWidth val="0"/>
        <c:overlap val="100"/>
        <c:axId val="177543424"/>
        <c:axId val="177549696"/>
      </c:barChart>
      <c:catAx>
        <c:axId val="17754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7549696"/>
        <c:crosses val="autoZero"/>
        <c:auto val="1"/>
        <c:lblAlgn val="ctr"/>
        <c:lblOffset val="100"/>
        <c:tickLblSkip val="20"/>
        <c:tickMarkSkip val="1"/>
        <c:noMultiLvlLbl val="0"/>
      </c:catAx>
      <c:valAx>
        <c:axId val="177549696"/>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754342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723451618139245"/>
          <c:y val="1.6575328083989496E-2"/>
        </c:manualLayout>
      </c:layout>
      <c:overlay val="0"/>
      <c:spPr>
        <a:noFill/>
        <a:ln w="25400">
          <a:noFill/>
        </a:ln>
      </c:spPr>
    </c:title>
    <c:autoTitleDeleted val="0"/>
    <c:plotArea>
      <c:layout>
        <c:manualLayout>
          <c:layoutTarget val="inner"/>
          <c:xMode val="edge"/>
          <c:yMode val="edge"/>
          <c:x val="0.10105084014511502"/>
          <c:y val="0.10850020414114903"/>
          <c:w val="0.87231480655195848"/>
          <c:h val="0.52522834645669292"/>
        </c:manualLayout>
      </c:layout>
      <c:barChart>
        <c:barDir val="col"/>
        <c:grouping val="stacked"/>
        <c:varyColors val="0"/>
        <c:ser>
          <c:idx val="1"/>
          <c:order val="0"/>
          <c:tx>
            <c:strRef>
              <c:f>'2019-20 Severe Load Curve'!$AF$38</c:f>
              <c:strCache>
                <c:ptCount val="1"/>
                <c:pt idx="0">
                  <c:v>NDM 0 - 73.2 MWh</c:v>
                </c:pt>
              </c:strCache>
            </c:strRef>
          </c:tx>
          <c:spPr>
            <a:solidFill>
              <a:srgbClr val="CCFFFF"/>
            </a:solidFill>
            <a:ln w="25400">
              <a:noFill/>
            </a:ln>
          </c:spPr>
          <c:invertIfNegative val="0"/>
          <c:val>
            <c:numRef>
              <c:f>'2019-20 Severe Load Curve'!$AF$39:$AF$403</c:f>
              <c:numCache>
                <c:formatCode>0</c:formatCode>
                <c:ptCount val="365"/>
                <c:pt idx="0">
                  <c:v>2903.5356809</c:v>
                </c:pt>
                <c:pt idx="1">
                  <c:v>2830.6331777</c:v>
                </c:pt>
                <c:pt idx="2">
                  <c:v>2765.7351551000002</c:v>
                </c:pt>
                <c:pt idx="3">
                  <c:v>2704.3005600000001</c:v>
                </c:pt>
                <c:pt idx="4">
                  <c:v>2647.5253088999998</c:v>
                </c:pt>
                <c:pt idx="5">
                  <c:v>2592.0913265999998</c:v>
                </c:pt>
                <c:pt idx="6">
                  <c:v>2543.5436657</c:v>
                </c:pt>
                <c:pt idx="7">
                  <c:v>2498.6626718000002</c:v>
                </c:pt>
                <c:pt idx="8">
                  <c:v>2458.6212556</c:v>
                </c:pt>
                <c:pt idx="9">
                  <c:v>2420.9573147999999</c:v>
                </c:pt>
                <c:pt idx="10">
                  <c:v>2390.6037200000001</c:v>
                </c:pt>
                <c:pt idx="11">
                  <c:v>2361.7978008</c:v>
                </c:pt>
                <c:pt idx="12">
                  <c:v>2334.3249925999999</c:v>
                </c:pt>
                <c:pt idx="13">
                  <c:v>2310.6014633</c:v>
                </c:pt>
                <c:pt idx="14">
                  <c:v>2288.9700484</c:v>
                </c:pt>
                <c:pt idx="15">
                  <c:v>2268.5490229000002</c:v>
                </c:pt>
                <c:pt idx="16">
                  <c:v>2252.3637122999999</c:v>
                </c:pt>
                <c:pt idx="17">
                  <c:v>2237.3384424000001</c:v>
                </c:pt>
                <c:pt idx="18">
                  <c:v>2222.4529730999998</c:v>
                </c:pt>
                <c:pt idx="19">
                  <c:v>2211.0810661</c:v>
                </c:pt>
                <c:pt idx="20">
                  <c:v>2200.1619449999998</c:v>
                </c:pt>
                <c:pt idx="21">
                  <c:v>2190.2298829000001</c:v>
                </c:pt>
                <c:pt idx="22">
                  <c:v>2182.3127488</c:v>
                </c:pt>
                <c:pt idx="23">
                  <c:v>2174.3391483</c:v>
                </c:pt>
                <c:pt idx="24">
                  <c:v>2167.6073212000001</c:v>
                </c:pt>
                <c:pt idx="25">
                  <c:v>2160.4321645999999</c:v>
                </c:pt>
                <c:pt idx="26">
                  <c:v>2153.1601611000001</c:v>
                </c:pt>
                <c:pt idx="27">
                  <c:v>2143.5886667999998</c:v>
                </c:pt>
                <c:pt idx="28">
                  <c:v>2135.5393284000002</c:v>
                </c:pt>
                <c:pt idx="29">
                  <c:v>2125.6207371999999</c:v>
                </c:pt>
                <c:pt idx="30">
                  <c:v>2113.9595897999998</c:v>
                </c:pt>
                <c:pt idx="31">
                  <c:v>2103.0476408999998</c:v>
                </c:pt>
                <c:pt idx="32">
                  <c:v>2093.8895965000002</c:v>
                </c:pt>
                <c:pt idx="33">
                  <c:v>2082.7320264999998</c:v>
                </c:pt>
                <c:pt idx="34">
                  <c:v>2071.3049815999998</c:v>
                </c:pt>
                <c:pt idx="35">
                  <c:v>2060.6529010999998</c:v>
                </c:pt>
                <c:pt idx="36">
                  <c:v>2051.3425028000001</c:v>
                </c:pt>
                <c:pt idx="37">
                  <c:v>2040.3957633</c:v>
                </c:pt>
                <c:pt idx="38">
                  <c:v>2030.0344382000001</c:v>
                </c:pt>
                <c:pt idx="39">
                  <c:v>2018.9627498</c:v>
                </c:pt>
                <c:pt idx="40">
                  <c:v>2009.2729155</c:v>
                </c:pt>
                <c:pt idx="41">
                  <c:v>1999.6481299</c:v>
                </c:pt>
                <c:pt idx="42">
                  <c:v>1991.2037147000001</c:v>
                </c:pt>
                <c:pt idx="43">
                  <c:v>1981.7737770000001</c:v>
                </c:pt>
                <c:pt idx="44">
                  <c:v>1970.4229898999999</c:v>
                </c:pt>
                <c:pt idx="45">
                  <c:v>1959.7132099</c:v>
                </c:pt>
                <c:pt idx="46">
                  <c:v>1949.3452162999999</c:v>
                </c:pt>
                <c:pt idx="47">
                  <c:v>1939.5783965999999</c:v>
                </c:pt>
                <c:pt idx="48">
                  <c:v>1928.4204761999999</c:v>
                </c:pt>
                <c:pt idx="49">
                  <c:v>1918.0255861000001</c:v>
                </c:pt>
                <c:pt idx="50">
                  <c:v>1910.2416313000001</c:v>
                </c:pt>
                <c:pt idx="51">
                  <c:v>1902.8711315999999</c:v>
                </c:pt>
                <c:pt idx="52">
                  <c:v>1894.4201642</c:v>
                </c:pt>
                <c:pt idx="53">
                  <c:v>1885.4099323</c:v>
                </c:pt>
                <c:pt idx="54">
                  <c:v>1877.0434250000001</c:v>
                </c:pt>
                <c:pt idx="55">
                  <c:v>1867.9613605</c:v>
                </c:pt>
                <c:pt idx="56">
                  <c:v>1858.6175238000001</c:v>
                </c:pt>
                <c:pt idx="57">
                  <c:v>1849.4577611</c:v>
                </c:pt>
                <c:pt idx="58">
                  <c:v>1839.8848488000001</c:v>
                </c:pt>
                <c:pt idx="59">
                  <c:v>1831.2527908</c:v>
                </c:pt>
                <c:pt idx="60">
                  <c:v>1821.9380550999999</c:v>
                </c:pt>
                <c:pt idx="61">
                  <c:v>1813.5120167</c:v>
                </c:pt>
                <c:pt idx="62">
                  <c:v>1804.7101785</c:v>
                </c:pt>
                <c:pt idx="63">
                  <c:v>1796.1964418</c:v>
                </c:pt>
                <c:pt idx="64">
                  <c:v>1787.3833778000001</c:v>
                </c:pt>
                <c:pt idx="65">
                  <c:v>1778.9765276000001</c:v>
                </c:pt>
                <c:pt idx="66">
                  <c:v>1769.6187437000001</c:v>
                </c:pt>
                <c:pt idx="67">
                  <c:v>1760.5216476999999</c:v>
                </c:pt>
                <c:pt idx="68">
                  <c:v>1752.1204779</c:v>
                </c:pt>
                <c:pt idx="69">
                  <c:v>1743.2614527999999</c:v>
                </c:pt>
                <c:pt idx="70">
                  <c:v>1735.3685726000001</c:v>
                </c:pt>
                <c:pt idx="71">
                  <c:v>1727.6294310000001</c:v>
                </c:pt>
                <c:pt idx="72">
                  <c:v>1718.4166514000001</c:v>
                </c:pt>
                <c:pt idx="73">
                  <c:v>1709.5615347</c:v>
                </c:pt>
                <c:pt idx="74">
                  <c:v>1700.4960877999999</c:v>
                </c:pt>
                <c:pt idx="75">
                  <c:v>1691.4885893000001</c:v>
                </c:pt>
                <c:pt idx="76">
                  <c:v>1681.8027075</c:v>
                </c:pt>
                <c:pt idx="77">
                  <c:v>1672.5675606</c:v>
                </c:pt>
                <c:pt idx="78">
                  <c:v>1663.1221854999999</c:v>
                </c:pt>
                <c:pt idx="79">
                  <c:v>1654.4599634000001</c:v>
                </c:pt>
                <c:pt idx="80">
                  <c:v>1645.9757649000001</c:v>
                </c:pt>
                <c:pt idx="81">
                  <c:v>1637.2399264000001</c:v>
                </c:pt>
                <c:pt idx="82">
                  <c:v>1628.3829157</c:v>
                </c:pt>
                <c:pt idx="83">
                  <c:v>1619.794007</c:v>
                </c:pt>
                <c:pt idx="84">
                  <c:v>1610.8200343999999</c:v>
                </c:pt>
                <c:pt idx="85">
                  <c:v>1601.9096133999999</c:v>
                </c:pt>
                <c:pt idx="86">
                  <c:v>1593.2652355</c:v>
                </c:pt>
                <c:pt idx="87">
                  <c:v>1585.3268286</c:v>
                </c:pt>
                <c:pt idx="88">
                  <c:v>1577.6750208999999</c:v>
                </c:pt>
                <c:pt idx="89">
                  <c:v>1570.0250552</c:v>
                </c:pt>
                <c:pt idx="90">
                  <c:v>1561.9714388</c:v>
                </c:pt>
                <c:pt idx="91">
                  <c:v>1554.1368152</c:v>
                </c:pt>
                <c:pt idx="92">
                  <c:v>1546.1749348999999</c:v>
                </c:pt>
                <c:pt idx="93">
                  <c:v>1538.1193205</c:v>
                </c:pt>
                <c:pt idx="94">
                  <c:v>1530.2192041999999</c:v>
                </c:pt>
                <c:pt idx="95">
                  <c:v>1522.5978078999999</c:v>
                </c:pt>
                <c:pt idx="96">
                  <c:v>1514.7402847000001</c:v>
                </c:pt>
                <c:pt idx="97">
                  <c:v>1507.1680854000001</c:v>
                </c:pt>
                <c:pt idx="98">
                  <c:v>1499.2335234</c:v>
                </c:pt>
                <c:pt idx="99">
                  <c:v>1491.3316855</c:v>
                </c:pt>
                <c:pt idx="100">
                  <c:v>1482.9522569000001</c:v>
                </c:pt>
                <c:pt idx="101">
                  <c:v>1474.9402416</c:v>
                </c:pt>
                <c:pt idx="102">
                  <c:v>1466.8604410999999</c:v>
                </c:pt>
                <c:pt idx="103">
                  <c:v>1459.4160211000001</c:v>
                </c:pt>
                <c:pt idx="104">
                  <c:v>1452.2485432999999</c:v>
                </c:pt>
                <c:pt idx="105">
                  <c:v>1444.0198118999999</c:v>
                </c:pt>
                <c:pt idx="106">
                  <c:v>1435.9376917</c:v>
                </c:pt>
                <c:pt idx="107">
                  <c:v>1427.7777321000001</c:v>
                </c:pt>
                <c:pt idx="108">
                  <c:v>1419.4599979</c:v>
                </c:pt>
                <c:pt idx="109">
                  <c:v>1412.1171296</c:v>
                </c:pt>
                <c:pt idx="110">
                  <c:v>1404.2095471</c:v>
                </c:pt>
                <c:pt idx="111">
                  <c:v>1395.9044595</c:v>
                </c:pt>
                <c:pt idx="112">
                  <c:v>1387.5865535</c:v>
                </c:pt>
                <c:pt idx="113">
                  <c:v>1379.8108913000001</c:v>
                </c:pt>
                <c:pt idx="114">
                  <c:v>1371.5238356</c:v>
                </c:pt>
                <c:pt idx="115">
                  <c:v>1363.9574907000001</c:v>
                </c:pt>
                <c:pt idx="116">
                  <c:v>1355.9756626000001</c:v>
                </c:pt>
                <c:pt idx="117">
                  <c:v>1348.3686568000001</c:v>
                </c:pt>
                <c:pt idx="118">
                  <c:v>1340.7773626999999</c:v>
                </c:pt>
                <c:pt idx="119">
                  <c:v>1333.5593653000001</c:v>
                </c:pt>
                <c:pt idx="120">
                  <c:v>1326.2595186000001</c:v>
                </c:pt>
                <c:pt idx="121">
                  <c:v>1318.1099331999999</c:v>
                </c:pt>
                <c:pt idx="122">
                  <c:v>1309.3413092000001</c:v>
                </c:pt>
                <c:pt idx="123">
                  <c:v>1301.3362079999999</c:v>
                </c:pt>
                <c:pt idx="124">
                  <c:v>1292.7085320000001</c:v>
                </c:pt>
                <c:pt idx="125">
                  <c:v>1285.0056790000001</c:v>
                </c:pt>
                <c:pt idx="126">
                  <c:v>1276.8031241000001</c:v>
                </c:pt>
                <c:pt idx="127">
                  <c:v>1269.1560317999999</c:v>
                </c:pt>
                <c:pt idx="128">
                  <c:v>1261.7824582999999</c:v>
                </c:pt>
                <c:pt idx="129">
                  <c:v>1255.286159</c:v>
                </c:pt>
                <c:pt idx="130">
                  <c:v>1248.014257</c:v>
                </c:pt>
                <c:pt idx="131">
                  <c:v>1241.0348842000001</c:v>
                </c:pt>
                <c:pt idx="132">
                  <c:v>1233.7970127000001</c:v>
                </c:pt>
                <c:pt idx="133">
                  <c:v>1227.3488293</c:v>
                </c:pt>
                <c:pt idx="134">
                  <c:v>1220.1913379</c:v>
                </c:pt>
                <c:pt idx="135">
                  <c:v>1213.1529535</c:v>
                </c:pt>
                <c:pt idx="136">
                  <c:v>1206.2820443999999</c:v>
                </c:pt>
                <c:pt idx="137">
                  <c:v>1199.8878709999999</c:v>
                </c:pt>
                <c:pt idx="138">
                  <c:v>1192.4194156000001</c:v>
                </c:pt>
                <c:pt idx="139">
                  <c:v>1185.0698199000001</c:v>
                </c:pt>
                <c:pt idx="140">
                  <c:v>1177.449335</c:v>
                </c:pt>
                <c:pt idx="141">
                  <c:v>1170.6287679</c:v>
                </c:pt>
                <c:pt idx="142">
                  <c:v>1163.3735478999999</c:v>
                </c:pt>
                <c:pt idx="143">
                  <c:v>1156.0674663</c:v>
                </c:pt>
                <c:pt idx="144">
                  <c:v>1149.3969870000001</c:v>
                </c:pt>
                <c:pt idx="145">
                  <c:v>1141.7239155</c:v>
                </c:pt>
                <c:pt idx="146">
                  <c:v>1134.8937129999999</c:v>
                </c:pt>
                <c:pt idx="147">
                  <c:v>1127.3650691</c:v>
                </c:pt>
                <c:pt idx="148">
                  <c:v>1119.9009493999999</c:v>
                </c:pt>
                <c:pt idx="149">
                  <c:v>1112.1229714000001</c:v>
                </c:pt>
                <c:pt idx="150">
                  <c:v>1104.5782638000001</c:v>
                </c:pt>
                <c:pt idx="151">
                  <c:v>1097.5113945999999</c:v>
                </c:pt>
                <c:pt idx="152">
                  <c:v>1090.1384617000001</c:v>
                </c:pt>
                <c:pt idx="153">
                  <c:v>1082.9940643</c:v>
                </c:pt>
                <c:pt idx="154">
                  <c:v>1076.9243755</c:v>
                </c:pt>
                <c:pt idx="155">
                  <c:v>1069.9609307999999</c:v>
                </c:pt>
                <c:pt idx="156">
                  <c:v>1062.8332659</c:v>
                </c:pt>
                <c:pt idx="157">
                  <c:v>1055.7467827</c:v>
                </c:pt>
                <c:pt idx="158">
                  <c:v>1048.5450057</c:v>
                </c:pt>
                <c:pt idx="159">
                  <c:v>1040.7035662999999</c:v>
                </c:pt>
                <c:pt idx="160">
                  <c:v>1033.0472053999999</c:v>
                </c:pt>
                <c:pt idx="161">
                  <c:v>1025.7768831999999</c:v>
                </c:pt>
                <c:pt idx="162">
                  <c:v>1017.6941559000001</c:v>
                </c:pt>
                <c:pt idx="163">
                  <c:v>1010.416589</c:v>
                </c:pt>
                <c:pt idx="164">
                  <c:v>1003.2584749</c:v>
                </c:pt>
                <c:pt idx="165">
                  <c:v>995.82978805000005</c:v>
                </c:pt>
                <c:pt idx="166">
                  <c:v>988.29272306999997</c:v>
                </c:pt>
                <c:pt idx="167">
                  <c:v>981.14789717999997</c:v>
                </c:pt>
                <c:pt idx="168">
                  <c:v>974.16159950999997</c:v>
                </c:pt>
                <c:pt idx="169">
                  <c:v>967.20236826999997</c:v>
                </c:pt>
                <c:pt idx="170">
                  <c:v>960.48036411999999</c:v>
                </c:pt>
                <c:pt idx="171">
                  <c:v>954.03858266999998</c:v>
                </c:pt>
                <c:pt idx="172">
                  <c:v>946.84696968000003</c:v>
                </c:pt>
                <c:pt idx="173">
                  <c:v>941.18828083000005</c:v>
                </c:pt>
                <c:pt idx="174">
                  <c:v>934.98297317000004</c:v>
                </c:pt>
                <c:pt idx="175">
                  <c:v>927.80015028000003</c:v>
                </c:pt>
                <c:pt idx="176">
                  <c:v>921.21725234999997</c:v>
                </c:pt>
                <c:pt idx="177">
                  <c:v>914.43948552999996</c:v>
                </c:pt>
                <c:pt idx="178">
                  <c:v>908.24989544000005</c:v>
                </c:pt>
                <c:pt idx="179">
                  <c:v>901.62485050999999</c:v>
                </c:pt>
                <c:pt idx="180">
                  <c:v>895.06263559000001</c:v>
                </c:pt>
                <c:pt idx="181">
                  <c:v>888.39769546000002</c:v>
                </c:pt>
                <c:pt idx="182">
                  <c:v>881.81951004999996</c:v>
                </c:pt>
                <c:pt idx="183">
                  <c:v>876.09640497999999</c:v>
                </c:pt>
                <c:pt idx="184">
                  <c:v>870.00918973</c:v>
                </c:pt>
                <c:pt idx="185">
                  <c:v>863.99129363999998</c:v>
                </c:pt>
                <c:pt idx="186">
                  <c:v>857.67305864000002</c:v>
                </c:pt>
                <c:pt idx="187">
                  <c:v>851.81855383000004</c:v>
                </c:pt>
                <c:pt idx="188">
                  <c:v>845.23273317999997</c:v>
                </c:pt>
                <c:pt idx="189">
                  <c:v>838.19126348999998</c:v>
                </c:pt>
                <c:pt idx="190">
                  <c:v>831.05993840999997</c:v>
                </c:pt>
                <c:pt idx="191">
                  <c:v>824.20302549999997</c:v>
                </c:pt>
                <c:pt idx="192">
                  <c:v>816.91665369999998</c:v>
                </c:pt>
                <c:pt idx="193">
                  <c:v>810.08203915000001</c:v>
                </c:pt>
                <c:pt idx="194">
                  <c:v>803.71609019000005</c:v>
                </c:pt>
                <c:pt idx="195">
                  <c:v>796.63367396000001</c:v>
                </c:pt>
                <c:pt idx="196">
                  <c:v>790.19861109999999</c:v>
                </c:pt>
                <c:pt idx="197">
                  <c:v>783.52158035000002</c:v>
                </c:pt>
                <c:pt idx="198">
                  <c:v>777.13711736000005</c:v>
                </c:pt>
                <c:pt idx="199">
                  <c:v>770.39030381999999</c:v>
                </c:pt>
                <c:pt idx="200">
                  <c:v>763.82347379999999</c:v>
                </c:pt>
                <c:pt idx="201">
                  <c:v>757.01974998000003</c:v>
                </c:pt>
                <c:pt idx="202">
                  <c:v>749.92666171999997</c:v>
                </c:pt>
                <c:pt idx="203">
                  <c:v>743.21125660999996</c:v>
                </c:pt>
                <c:pt idx="204">
                  <c:v>736.82149386000003</c:v>
                </c:pt>
                <c:pt idx="205">
                  <c:v>729.86996662000001</c:v>
                </c:pt>
                <c:pt idx="206">
                  <c:v>723.06543196999996</c:v>
                </c:pt>
                <c:pt idx="207">
                  <c:v>716.11282032999998</c:v>
                </c:pt>
                <c:pt idx="208">
                  <c:v>709.44998705</c:v>
                </c:pt>
                <c:pt idx="209">
                  <c:v>703.48983021000004</c:v>
                </c:pt>
                <c:pt idx="210">
                  <c:v>696.65787528999999</c:v>
                </c:pt>
                <c:pt idx="211">
                  <c:v>690.38865153999996</c:v>
                </c:pt>
                <c:pt idx="212">
                  <c:v>683.57944569000006</c:v>
                </c:pt>
                <c:pt idx="213">
                  <c:v>676.54974273000005</c:v>
                </c:pt>
                <c:pt idx="214">
                  <c:v>670.41761947999998</c:v>
                </c:pt>
                <c:pt idx="215">
                  <c:v>664.04264217000002</c:v>
                </c:pt>
                <c:pt idx="216">
                  <c:v>657.22268760999998</c:v>
                </c:pt>
                <c:pt idx="217">
                  <c:v>650.68974977000005</c:v>
                </c:pt>
                <c:pt idx="218">
                  <c:v>644.34570943999995</c:v>
                </c:pt>
                <c:pt idx="219">
                  <c:v>637.76680841999996</c:v>
                </c:pt>
                <c:pt idx="220">
                  <c:v>631.45950783000001</c:v>
                </c:pt>
                <c:pt idx="221">
                  <c:v>625.01400665000006</c:v>
                </c:pt>
                <c:pt idx="222">
                  <c:v>618.32720241000004</c:v>
                </c:pt>
                <c:pt idx="223">
                  <c:v>612.97982222999997</c:v>
                </c:pt>
                <c:pt idx="224">
                  <c:v>609.17454931999998</c:v>
                </c:pt>
                <c:pt idx="225">
                  <c:v>604.93072515999995</c:v>
                </c:pt>
                <c:pt idx="226">
                  <c:v>600.36344958999996</c:v>
                </c:pt>
                <c:pt idx="227">
                  <c:v>595.90404349000005</c:v>
                </c:pt>
                <c:pt idx="228">
                  <c:v>591.35227380000003</c:v>
                </c:pt>
                <c:pt idx="229">
                  <c:v>586.19003435000002</c:v>
                </c:pt>
                <c:pt idx="230">
                  <c:v>581.23217418000002</c:v>
                </c:pt>
                <c:pt idx="231">
                  <c:v>576.67551942</c:v>
                </c:pt>
                <c:pt idx="232">
                  <c:v>571.87907225000004</c:v>
                </c:pt>
                <c:pt idx="233">
                  <c:v>567.56813364000004</c:v>
                </c:pt>
                <c:pt idx="234">
                  <c:v>563.38353615000005</c:v>
                </c:pt>
                <c:pt idx="235">
                  <c:v>559.81448476000003</c:v>
                </c:pt>
                <c:pt idx="236">
                  <c:v>555.68625691</c:v>
                </c:pt>
                <c:pt idx="237">
                  <c:v>551.30048622000004</c:v>
                </c:pt>
                <c:pt idx="238">
                  <c:v>546.71282253000004</c:v>
                </c:pt>
                <c:pt idx="239">
                  <c:v>541.73724633999996</c:v>
                </c:pt>
                <c:pt idx="240">
                  <c:v>536.54153913000005</c:v>
                </c:pt>
                <c:pt idx="241">
                  <c:v>532.07043767000005</c:v>
                </c:pt>
                <c:pt idx="242">
                  <c:v>528.60262755999997</c:v>
                </c:pt>
                <c:pt idx="243">
                  <c:v>524.03364863000002</c:v>
                </c:pt>
                <c:pt idx="244">
                  <c:v>519.32277245</c:v>
                </c:pt>
                <c:pt idx="245">
                  <c:v>514.27490480999995</c:v>
                </c:pt>
                <c:pt idx="246">
                  <c:v>509.13771434</c:v>
                </c:pt>
                <c:pt idx="247">
                  <c:v>504.45926355</c:v>
                </c:pt>
                <c:pt idx="248">
                  <c:v>499.48476296000001</c:v>
                </c:pt>
                <c:pt idx="249">
                  <c:v>494.81707460000001</c:v>
                </c:pt>
                <c:pt idx="250">
                  <c:v>490.04923658000001</c:v>
                </c:pt>
                <c:pt idx="251">
                  <c:v>485.48612645999998</c:v>
                </c:pt>
                <c:pt idx="252">
                  <c:v>480.91228842999999</c:v>
                </c:pt>
                <c:pt idx="253">
                  <c:v>476.29567028999998</c:v>
                </c:pt>
                <c:pt idx="254">
                  <c:v>471.76774690000002</c:v>
                </c:pt>
                <c:pt idx="255">
                  <c:v>467.20216152</c:v>
                </c:pt>
                <c:pt idx="256">
                  <c:v>462.57649200999998</c:v>
                </c:pt>
                <c:pt idx="257">
                  <c:v>457.66431555999998</c:v>
                </c:pt>
                <c:pt idx="258">
                  <c:v>452.62419753</c:v>
                </c:pt>
                <c:pt idx="259">
                  <c:v>447.57210435000002</c:v>
                </c:pt>
                <c:pt idx="260">
                  <c:v>443.17218816000002</c:v>
                </c:pt>
                <c:pt idx="261">
                  <c:v>438.64907316</c:v>
                </c:pt>
                <c:pt idx="262">
                  <c:v>434.23344644000002</c:v>
                </c:pt>
                <c:pt idx="263">
                  <c:v>429.84966932999998</c:v>
                </c:pt>
                <c:pt idx="264">
                  <c:v>425.53002827</c:v>
                </c:pt>
                <c:pt idx="265">
                  <c:v>421.11869353999998</c:v>
                </c:pt>
                <c:pt idx="266">
                  <c:v>416.72254784</c:v>
                </c:pt>
                <c:pt idx="267">
                  <c:v>411.86856073000001</c:v>
                </c:pt>
                <c:pt idx="268">
                  <c:v>407.65465124999997</c:v>
                </c:pt>
                <c:pt idx="269">
                  <c:v>403.08642635000001</c:v>
                </c:pt>
                <c:pt idx="270">
                  <c:v>398.73108328000001</c:v>
                </c:pt>
                <c:pt idx="271">
                  <c:v>394.06978615999998</c:v>
                </c:pt>
                <c:pt idx="272">
                  <c:v>389.86879998000001</c:v>
                </c:pt>
                <c:pt idx="273">
                  <c:v>385.67702957</c:v>
                </c:pt>
                <c:pt idx="274">
                  <c:v>381.98181169999998</c:v>
                </c:pt>
                <c:pt idx="275">
                  <c:v>379.214631</c:v>
                </c:pt>
                <c:pt idx="276">
                  <c:v>376.30966979999999</c:v>
                </c:pt>
                <c:pt idx="277">
                  <c:v>373.20737975999998</c:v>
                </c:pt>
                <c:pt idx="278">
                  <c:v>370.34259572000002</c:v>
                </c:pt>
                <c:pt idx="279">
                  <c:v>367.35177693000003</c:v>
                </c:pt>
                <c:pt idx="280">
                  <c:v>364.31961613999999</c:v>
                </c:pt>
                <c:pt idx="281">
                  <c:v>361.01470334999999</c:v>
                </c:pt>
                <c:pt idx="282">
                  <c:v>358.11158819000002</c:v>
                </c:pt>
                <c:pt idx="283">
                  <c:v>355.18556690999998</c:v>
                </c:pt>
                <c:pt idx="284">
                  <c:v>352.18517455</c:v>
                </c:pt>
                <c:pt idx="285">
                  <c:v>349.13926845999998</c:v>
                </c:pt>
                <c:pt idx="286">
                  <c:v>346.11436879000001</c:v>
                </c:pt>
                <c:pt idx="287">
                  <c:v>343.38764796999999</c:v>
                </c:pt>
                <c:pt idx="288">
                  <c:v>340.38757530999999</c:v>
                </c:pt>
                <c:pt idx="289">
                  <c:v>337.31984447000002</c:v>
                </c:pt>
                <c:pt idx="290">
                  <c:v>334.17456470000002</c:v>
                </c:pt>
                <c:pt idx="291">
                  <c:v>331.19581482000001</c:v>
                </c:pt>
                <c:pt idx="292">
                  <c:v>328.29187961000002</c:v>
                </c:pt>
                <c:pt idx="293">
                  <c:v>325.2668109</c:v>
                </c:pt>
                <c:pt idx="294">
                  <c:v>322.31384475999999</c:v>
                </c:pt>
                <c:pt idx="295">
                  <c:v>319.37393681999998</c:v>
                </c:pt>
                <c:pt idx="296">
                  <c:v>316.22634495</c:v>
                </c:pt>
                <c:pt idx="297">
                  <c:v>313.17902108999999</c:v>
                </c:pt>
                <c:pt idx="298">
                  <c:v>310.39943102000001</c:v>
                </c:pt>
                <c:pt idx="299">
                  <c:v>307.3082296</c:v>
                </c:pt>
                <c:pt idx="300">
                  <c:v>304.1616626</c:v>
                </c:pt>
                <c:pt idx="301">
                  <c:v>300.98173458000002</c:v>
                </c:pt>
                <c:pt idx="302">
                  <c:v>297.59562158</c:v>
                </c:pt>
                <c:pt idx="303">
                  <c:v>294.42114120999997</c:v>
                </c:pt>
                <c:pt idx="304">
                  <c:v>291.21621369000002</c:v>
                </c:pt>
                <c:pt idx="305">
                  <c:v>288.18468001999997</c:v>
                </c:pt>
                <c:pt idx="306">
                  <c:v>285.08153743000003</c:v>
                </c:pt>
                <c:pt idx="307">
                  <c:v>282.11982762000002</c:v>
                </c:pt>
                <c:pt idx="308">
                  <c:v>279.02311602999998</c:v>
                </c:pt>
                <c:pt idx="309">
                  <c:v>276.02389416</c:v>
                </c:pt>
                <c:pt idx="310">
                  <c:v>273.05214764999999</c:v>
                </c:pt>
                <c:pt idx="311">
                  <c:v>270.06285337999998</c:v>
                </c:pt>
                <c:pt idx="312">
                  <c:v>266.88352379999998</c:v>
                </c:pt>
                <c:pt idx="313">
                  <c:v>263.73835008999998</c:v>
                </c:pt>
                <c:pt idx="314">
                  <c:v>260.69079060000001</c:v>
                </c:pt>
                <c:pt idx="315">
                  <c:v>257.58462098000001</c:v>
                </c:pt>
                <c:pt idx="316">
                  <c:v>254.41480342</c:v>
                </c:pt>
                <c:pt idx="317">
                  <c:v>251.37949644</c:v>
                </c:pt>
                <c:pt idx="318">
                  <c:v>248.25115796</c:v>
                </c:pt>
                <c:pt idx="319">
                  <c:v>245.32650418</c:v>
                </c:pt>
                <c:pt idx="320">
                  <c:v>242.20056456</c:v>
                </c:pt>
                <c:pt idx="321">
                  <c:v>239.10464911</c:v>
                </c:pt>
                <c:pt idx="322">
                  <c:v>236.04029274999999</c:v>
                </c:pt>
                <c:pt idx="323">
                  <c:v>233.08630278000001</c:v>
                </c:pt>
                <c:pt idx="324">
                  <c:v>230.21925049000001</c:v>
                </c:pt>
                <c:pt idx="325">
                  <c:v>227.87284921</c:v>
                </c:pt>
                <c:pt idx="326">
                  <c:v>225.18350090000001</c:v>
                </c:pt>
                <c:pt idx="327">
                  <c:v>222.65098867</c:v>
                </c:pt>
                <c:pt idx="328">
                  <c:v>220.21794556</c:v>
                </c:pt>
                <c:pt idx="329">
                  <c:v>217.9777847</c:v>
                </c:pt>
                <c:pt idx="330">
                  <c:v>215.31141840999999</c:v>
                </c:pt>
                <c:pt idx="331">
                  <c:v>212.92438336999999</c:v>
                </c:pt>
                <c:pt idx="332">
                  <c:v>210.31506902000001</c:v>
                </c:pt>
                <c:pt idx="333">
                  <c:v>207.76678398000001</c:v>
                </c:pt>
                <c:pt idx="334">
                  <c:v>205.31213005999999</c:v>
                </c:pt>
                <c:pt idx="335">
                  <c:v>203.04677075000001</c:v>
                </c:pt>
                <c:pt idx="336">
                  <c:v>200.81027750999999</c:v>
                </c:pt>
                <c:pt idx="337">
                  <c:v>198.47512184999999</c:v>
                </c:pt>
                <c:pt idx="338">
                  <c:v>196.22859542</c:v>
                </c:pt>
                <c:pt idx="339">
                  <c:v>193.94831618000001</c:v>
                </c:pt>
                <c:pt idx="340">
                  <c:v>191.41539134000001</c:v>
                </c:pt>
                <c:pt idx="341">
                  <c:v>189.33879279999999</c:v>
                </c:pt>
                <c:pt idx="342">
                  <c:v>187.12968498999999</c:v>
                </c:pt>
                <c:pt idx="343">
                  <c:v>184.78344831999999</c:v>
                </c:pt>
                <c:pt idx="344">
                  <c:v>182.46143671999999</c:v>
                </c:pt>
                <c:pt idx="345">
                  <c:v>179.97759995999999</c:v>
                </c:pt>
                <c:pt idx="346">
                  <c:v>177.69114205</c:v>
                </c:pt>
                <c:pt idx="347">
                  <c:v>175.80925479999999</c:v>
                </c:pt>
                <c:pt idx="348">
                  <c:v>173.67198008</c:v>
                </c:pt>
                <c:pt idx="349">
                  <c:v>171.61419207</c:v>
                </c:pt>
                <c:pt idx="350">
                  <c:v>169.20711631</c:v>
                </c:pt>
                <c:pt idx="351">
                  <c:v>166.77078114</c:v>
                </c:pt>
                <c:pt idx="352">
                  <c:v>164.11685179</c:v>
                </c:pt>
                <c:pt idx="353">
                  <c:v>161.60712040999999</c:v>
                </c:pt>
                <c:pt idx="354">
                  <c:v>159.19153668999999</c:v>
                </c:pt>
                <c:pt idx="355">
                  <c:v>156.72421041000001</c:v>
                </c:pt>
                <c:pt idx="356">
                  <c:v>154.54591314999999</c:v>
                </c:pt>
                <c:pt idx="357">
                  <c:v>152.2229466</c:v>
                </c:pt>
                <c:pt idx="358">
                  <c:v>150.31652388000001</c:v>
                </c:pt>
                <c:pt idx="359">
                  <c:v>148.07557073999999</c:v>
                </c:pt>
                <c:pt idx="360">
                  <c:v>145.74501687</c:v>
                </c:pt>
                <c:pt idx="361">
                  <c:v>143.45618838999999</c:v>
                </c:pt>
                <c:pt idx="362">
                  <c:v>140.95922353</c:v>
                </c:pt>
                <c:pt idx="363">
                  <c:v>138.64125282000001</c:v>
                </c:pt>
                <c:pt idx="364">
                  <c:v>136.19868274999999</c:v>
                </c:pt>
              </c:numCache>
            </c:numRef>
          </c:val>
          <c:extLst>
            <c:ext xmlns:c16="http://schemas.microsoft.com/office/drawing/2014/chart" uri="{C3380CC4-5D6E-409C-BE32-E72D297353CC}">
              <c16:uniqueId val="{00000000-AC51-4A39-AB14-630B93F71AFE}"/>
            </c:ext>
          </c:extLst>
        </c:ser>
        <c:ser>
          <c:idx val="2"/>
          <c:order val="1"/>
          <c:tx>
            <c:strRef>
              <c:f>'2019-20 Severe Load Curve'!$AG$38</c:f>
              <c:strCache>
                <c:ptCount val="1"/>
                <c:pt idx="0">
                  <c:v>NDM 73.2-732 MWh</c:v>
                </c:pt>
              </c:strCache>
            </c:strRef>
          </c:tx>
          <c:spPr>
            <a:solidFill>
              <a:srgbClr val="99CCFF"/>
            </a:solidFill>
            <a:ln w="25400">
              <a:noFill/>
            </a:ln>
          </c:spPr>
          <c:invertIfNegative val="0"/>
          <c:val>
            <c:numRef>
              <c:f>'2019-20 Severe Load Curve'!$AG$39:$AG$403</c:f>
              <c:numCache>
                <c:formatCode>0</c:formatCode>
                <c:ptCount val="365"/>
                <c:pt idx="0">
                  <c:v>394.51622579000002</c:v>
                </c:pt>
                <c:pt idx="1">
                  <c:v>387.04016426999999</c:v>
                </c:pt>
                <c:pt idx="2">
                  <c:v>377.61443352999999</c:v>
                </c:pt>
                <c:pt idx="3">
                  <c:v>370.68839129000003</c:v>
                </c:pt>
                <c:pt idx="4">
                  <c:v>363.76344721999999</c:v>
                </c:pt>
                <c:pt idx="5">
                  <c:v>358.29249166</c:v>
                </c:pt>
                <c:pt idx="6">
                  <c:v>351.89414887999999</c:v>
                </c:pt>
                <c:pt idx="7">
                  <c:v>346.09077232999999</c:v>
                </c:pt>
                <c:pt idx="8">
                  <c:v>340.50590807999998</c:v>
                </c:pt>
                <c:pt idx="9">
                  <c:v>336.60178741999999</c:v>
                </c:pt>
                <c:pt idx="10">
                  <c:v>332.28630386999998</c:v>
                </c:pt>
                <c:pt idx="11">
                  <c:v>327.98845361000002</c:v>
                </c:pt>
                <c:pt idx="12">
                  <c:v>325.22962683999998</c:v>
                </c:pt>
                <c:pt idx="13">
                  <c:v>322.05936602000003</c:v>
                </c:pt>
                <c:pt idx="14">
                  <c:v>319.79326508000003</c:v>
                </c:pt>
                <c:pt idx="15">
                  <c:v>318.24030026999998</c:v>
                </c:pt>
                <c:pt idx="16">
                  <c:v>315.26499346999998</c:v>
                </c:pt>
                <c:pt idx="17">
                  <c:v>313.64953405</c:v>
                </c:pt>
                <c:pt idx="18">
                  <c:v>312.79086409000001</c:v>
                </c:pt>
                <c:pt idx="19">
                  <c:v>311.13338354000001</c:v>
                </c:pt>
                <c:pt idx="20">
                  <c:v>309.91062362000002</c:v>
                </c:pt>
                <c:pt idx="21">
                  <c:v>309.21955817000003</c:v>
                </c:pt>
                <c:pt idx="22">
                  <c:v>307.67911894000002</c:v>
                </c:pt>
                <c:pt idx="23">
                  <c:v>306.37010873999998</c:v>
                </c:pt>
                <c:pt idx="24">
                  <c:v>305.42183189999997</c:v>
                </c:pt>
                <c:pt idx="25">
                  <c:v>304.08074634000002</c:v>
                </c:pt>
                <c:pt idx="26">
                  <c:v>302.70450434999998</c:v>
                </c:pt>
                <c:pt idx="27">
                  <c:v>302.29624660000002</c:v>
                </c:pt>
                <c:pt idx="28">
                  <c:v>300.76972790999997</c:v>
                </c:pt>
                <c:pt idx="29">
                  <c:v>299.82749016000002</c:v>
                </c:pt>
                <c:pt idx="30">
                  <c:v>298.89769152999997</c:v>
                </c:pt>
                <c:pt idx="31">
                  <c:v>297.45731491999999</c:v>
                </c:pt>
                <c:pt idx="32">
                  <c:v>295.18178702</c:v>
                </c:pt>
                <c:pt idx="33">
                  <c:v>294.12025904000001</c:v>
                </c:pt>
                <c:pt idx="34">
                  <c:v>293.26902811000002</c:v>
                </c:pt>
                <c:pt idx="35">
                  <c:v>292.02624466999998</c:v>
                </c:pt>
                <c:pt idx="36">
                  <c:v>290.20095344999999</c:v>
                </c:pt>
                <c:pt idx="37">
                  <c:v>288.88396174000002</c:v>
                </c:pt>
                <c:pt idx="38">
                  <c:v>287.79710968000001</c:v>
                </c:pt>
                <c:pt idx="39">
                  <c:v>286.43230806000003</c:v>
                </c:pt>
                <c:pt idx="40">
                  <c:v>284.46461255000003</c:v>
                </c:pt>
                <c:pt idx="41">
                  <c:v>282.65744982000001</c:v>
                </c:pt>
                <c:pt idx="42">
                  <c:v>279.98377347000002</c:v>
                </c:pt>
                <c:pt idx="43">
                  <c:v>278.67006597</c:v>
                </c:pt>
                <c:pt idx="44">
                  <c:v>277.50271393000003</c:v>
                </c:pt>
                <c:pt idx="45">
                  <c:v>276.84168633000002</c:v>
                </c:pt>
                <c:pt idx="46">
                  <c:v>275.19617928999998</c:v>
                </c:pt>
                <c:pt idx="47">
                  <c:v>273.79766382999998</c:v>
                </c:pt>
                <c:pt idx="48">
                  <c:v>272.39668003999998</c:v>
                </c:pt>
                <c:pt idx="49">
                  <c:v>270.84574488999999</c:v>
                </c:pt>
                <c:pt idx="50">
                  <c:v>268.85588149</c:v>
                </c:pt>
                <c:pt idx="51">
                  <c:v>267.41586760000001</c:v>
                </c:pt>
                <c:pt idx="52">
                  <c:v>266.02795586000002</c:v>
                </c:pt>
                <c:pt idx="53">
                  <c:v>265.36139309999999</c:v>
                </c:pt>
                <c:pt idx="54">
                  <c:v>264.1938452</c:v>
                </c:pt>
                <c:pt idx="55">
                  <c:v>263.37473371999999</c:v>
                </c:pt>
                <c:pt idx="56">
                  <c:v>262.49905636</c:v>
                </c:pt>
                <c:pt idx="57">
                  <c:v>261.90997726000001</c:v>
                </c:pt>
                <c:pt idx="58">
                  <c:v>261.41362609999999</c:v>
                </c:pt>
                <c:pt idx="59">
                  <c:v>260.2605805</c:v>
                </c:pt>
                <c:pt idx="60">
                  <c:v>259.64461788</c:v>
                </c:pt>
                <c:pt idx="61">
                  <c:v>258.97626022999998</c:v>
                </c:pt>
                <c:pt idx="62">
                  <c:v>258.07352908000001</c:v>
                </c:pt>
                <c:pt idx="63">
                  <c:v>256.98145946</c:v>
                </c:pt>
                <c:pt idx="64">
                  <c:v>256.1905471</c:v>
                </c:pt>
                <c:pt idx="65">
                  <c:v>254.63378896</c:v>
                </c:pt>
                <c:pt idx="66">
                  <c:v>253.71741632000001</c:v>
                </c:pt>
                <c:pt idx="67">
                  <c:v>252.63568462999999</c:v>
                </c:pt>
                <c:pt idx="68">
                  <c:v>251.05677969999999</c:v>
                </c:pt>
                <c:pt idx="69">
                  <c:v>250.03961580999999</c:v>
                </c:pt>
                <c:pt idx="70">
                  <c:v>248.32331561000001</c:v>
                </c:pt>
                <c:pt idx="71">
                  <c:v>246.12482610000001</c:v>
                </c:pt>
                <c:pt idx="72">
                  <c:v>245.31201743</c:v>
                </c:pt>
                <c:pt idx="73">
                  <c:v>244.23605194999999</c:v>
                </c:pt>
                <c:pt idx="74">
                  <c:v>243.32946511</c:v>
                </c:pt>
                <c:pt idx="75">
                  <c:v>242.16006951</c:v>
                </c:pt>
                <c:pt idx="76">
                  <c:v>241.42255901999999</c:v>
                </c:pt>
                <c:pt idx="77">
                  <c:v>240.17560878</c:v>
                </c:pt>
                <c:pt idx="78">
                  <c:v>239.2037914</c:v>
                </c:pt>
                <c:pt idx="79">
                  <c:v>237.45755249000001</c:v>
                </c:pt>
                <c:pt idx="80">
                  <c:v>236.37888373999999</c:v>
                </c:pt>
                <c:pt idx="81">
                  <c:v>235.27866738</c:v>
                </c:pt>
                <c:pt idx="82">
                  <c:v>234.13360623</c:v>
                </c:pt>
                <c:pt idx="83">
                  <c:v>232.87072645000001</c:v>
                </c:pt>
                <c:pt idx="84">
                  <c:v>231.80539843</c:v>
                </c:pt>
                <c:pt idx="85">
                  <c:v>230.75366391</c:v>
                </c:pt>
                <c:pt idx="86">
                  <c:v>229.88090505</c:v>
                </c:pt>
                <c:pt idx="87">
                  <c:v>228.82964368</c:v>
                </c:pt>
                <c:pt idx="88">
                  <c:v>227.62603118000001</c:v>
                </c:pt>
                <c:pt idx="89">
                  <c:v>226.36814748</c:v>
                </c:pt>
                <c:pt idx="90">
                  <c:v>225.34779843999999</c:v>
                </c:pt>
                <c:pt idx="91">
                  <c:v>224.54399961999999</c:v>
                </c:pt>
                <c:pt idx="92">
                  <c:v>223.81943423000001</c:v>
                </c:pt>
                <c:pt idx="93">
                  <c:v>222.99060176</c:v>
                </c:pt>
                <c:pt idx="94">
                  <c:v>222.10695200999999</c:v>
                </c:pt>
                <c:pt idx="95">
                  <c:v>221.08677741</c:v>
                </c:pt>
                <c:pt idx="96">
                  <c:v>220.26576445000001</c:v>
                </c:pt>
                <c:pt idx="97">
                  <c:v>219.45351792</c:v>
                </c:pt>
                <c:pt idx="98">
                  <c:v>218.62909384</c:v>
                </c:pt>
                <c:pt idx="99">
                  <c:v>217.61897515000001</c:v>
                </c:pt>
                <c:pt idx="100">
                  <c:v>216.97831549</c:v>
                </c:pt>
                <c:pt idx="101">
                  <c:v>216.09673119999999</c:v>
                </c:pt>
                <c:pt idx="102">
                  <c:v>215.25597895999999</c:v>
                </c:pt>
                <c:pt idx="103">
                  <c:v>213.86335819999999</c:v>
                </c:pt>
                <c:pt idx="104">
                  <c:v>212.66233027000001</c:v>
                </c:pt>
                <c:pt idx="105">
                  <c:v>211.97804257000001</c:v>
                </c:pt>
                <c:pt idx="106">
                  <c:v>211.01764978</c:v>
                </c:pt>
                <c:pt idx="107">
                  <c:v>210.41715170000001</c:v>
                </c:pt>
                <c:pt idx="108">
                  <c:v>209.81435809000001</c:v>
                </c:pt>
                <c:pt idx="109">
                  <c:v>208.77093930999999</c:v>
                </c:pt>
                <c:pt idx="110">
                  <c:v>207.92539188000001</c:v>
                </c:pt>
                <c:pt idx="111">
                  <c:v>207.07505850000001</c:v>
                </c:pt>
                <c:pt idx="112">
                  <c:v>206.40943336000001</c:v>
                </c:pt>
                <c:pt idx="113">
                  <c:v>205.46733061</c:v>
                </c:pt>
                <c:pt idx="114">
                  <c:v>204.72330277</c:v>
                </c:pt>
                <c:pt idx="115">
                  <c:v>203.51076484000001</c:v>
                </c:pt>
                <c:pt idx="116">
                  <c:v>202.66541642999999</c:v>
                </c:pt>
                <c:pt idx="117">
                  <c:v>201.59446721</c:v>
                </c:pt>
                <c:pt idx="118">
                  <c:v>200.56634529999999</c:v>
                </c:pt>
                <c:pt idx="119">
                  <c:v>198.99460403</c:v>
                </c:pt>
                <c:pt idx="120">
                  <c:v>197.57106112</c:v>
                </c:pt>
                <c:pt idx="121">
                  <c:v>196.56953418000001</c:v>
                </c:pt>
                <c:pt idx="122">
                  <c:v>196.10696207000001</c:v>
                </c:pt>
                <c:pt idx="123">
                  <c:v>195.16981673999999</c:v>
                </c:pt>
                <c:pt idx="124">
                  <c:v>194.69392855000001</c:v>
                </c:pt>
                <c:pt idx="125">
                  <c:v>193.39223731999999</c:v>
                </c:pt>
                <c:pt idx="126">
                  <c:v>192.62829352</c:v>
                </c:pt>
                <c:pt idx="127">
                  <c:v>191.96420559000001</c:v>
                </c:pt>
                <c:pt idx="128">
                  <c:v>191.29800510999999</c:v>
                </c:pt>
                <c:pt idx="129">
                  <c:v>190.04723480000001</c:v>
                </c:pt>
                <c:pt idx="130">
                  <c:v>189.27382220999999</c:v>
                </c:pt>
                <c:pt idx="131">
                  <c:v>188.43836909000001</c:v>
                </c:pt>
                <c:pt idx="132">
                  <c:v>187.66959488000001</c:v>
                </c:pt>
                <c:pt idx="133">
                  <c:v>186.47110049</c:v>
                </c:pt>
                <c:pt idx="134">
                  <c:v>185.71207568</c:v>
                </c:pt>
                <c:pt idx="135">
                  <c:v>184.87842266999999</c:v>
                </c:pt>
                <c:pt idx="136">
                  <c:v>184.09964338</c:v>
                </c:pt>
                <c:pt idx="137">
                  <c:v>182.91859402</c:v>
                </c:pt>
                <c:pt idx="138">
                  <c:v>182.17231860000001</c:v>
                </c:pt>
                <c:pt idx="139">
                  <c:v>181.54591063000001</c:v>
                </c:pt>
                <c:pt idx="140">
                  <c:v>181.05587302000001</c:v>
                </c:pt>
                <c:pt idx="141">
                  <c:v>179.77108648999999</c:v>
                </c:pt>
                <c:pt idx="142">
                  <c:v>179.20755183</c:v>
                </c:pt>
                <c:pt idx="143">
                  <c:v>178.54360260000001</c:v>
                </c:pt>
                <c:pt idx="144">
                  <c:v>177.57926477000001</c:v>
                </c:pt>
                <c:pt idx="145">
                  <c:v>176.92286361000001</c:v>
                </c:pt>
                <c:pt idx="146">
                  <c:v>176.08953488</c:v>
                </c:pt>
                <c:pt idx="147">
                  <c:v>175.22728688000001</c:v>
                </c:pt>
                <c:pt idx="148">
                  <c:v>174.42636171999999</c:v>
                </c:pt>
                <c:pt idx="149">
                  <c:v>174.09264171000001</c:v>
                </c:pt>
                <c:pt idx="150">
                  <c:v>173.40654447</c:v>
                </c:pt>
                <c:pt idx="151">
                  <c:v>172.46690591999999</c:v>
                </c:pt>
                <c:pt idx="152">
                  <c:v>171.64250092</c:v>
                </c:pt>
                <c:pt idx="153">
                  <c:v>170.75248877999999</c:v>
                </c:pt>
                <c:pt idx="154">
                  <c:v>169.20798933</c:v>
                </c:pt>
                <c:pt idx="155">
                  <c:v>168.0893007</c:v>
                </c:pt>
                <c:pt idx="156">
                  <c:v>167.31679013999999</c:v>
                </c:pt>
                <c:pt idx="157">
                  <c:v>166.31560643</c:v>
                </c:pt>
                <c:pt idx="158">
                  <c:v>165.29852933999999</c:v>
                </c:pt>
                <c:pt idx="159">
                  <c:v>164.66899140999999</c:v>
                </c:pt>
                <c:pt idx="160">
                  <c:v>164.11618658</c:v>
                </c:pt>
                <c:pt idx="161">
                  <c:v>163.32156502999999</c:v>
                </c:pt>
                <c:pt idx="162">
                  <c:v>163.06910284</c:v>
                </c:pt>
                <c:pt idx="163">
                  <c:v>162.41500031999999</c:v>
                </c:pt>
                <c:pt idx="164">
                  <c:v>161.40110476999999</c:v>
                </c:pt>
                <c:pt idx="165">
                  <c:v>160.65197784</c:v>
                </c:pt>
                <c:pt idx="166">
                  <c:v>159.66258969</c:v>
                </c:pt>
                <c:pt idx="167">
                  <c:v>158.89184331999999</c:v>
                </c:pt>
                <c:pt idx="168">
                  <c:v>157.87444554999999</c:v>
                </c:pt>
                <c:pt idx="169">
                  <c:v>156.81380246000001</c:v>
                </c:pt>
                <c:pt idx="170">
                  <c:v>155.89604327000001</c:v>
                </c:pt>
                <c:pt idx="171">
                  <c:v>154.70855700000001</c:v>
                </c:pt>
                <c:pt idx="172">
                  <c:v>153.68542153999999</c:v>
                </c:pt>
                <c:pt idx="173">
                  <c:v>152.41981874000001</c:v>
                </c:pt>
                <c:pt idx="174">
                  <c:v>151.51589082000001</c:v>
                </c:pt>
                <c:pt idx="175">
                  <c:v>151.28677105</c:v>
                </c:pt>
                <c:pt idx="176">
                  <c:v>150.55012581</c:v>
                </c:pt>
                <c:pt idx="177">
                  <c:v>149.68175737999999</c:v>
                </c:pt>
                <c:pt idx="178">
                  <c:v>148.58748588</c:v>
                </c:pt>
                <c:pt idx="179">
                  <c:v>147.80043207</c:v>
                </c:pt>
                <c:pt idx="180">
                  <c:v>147.11335450999999</c:v>
                </c:pt>
                <c:pt idx="181">
                  <c:v>146.48861796</c:v>
                </c:pt>
                <c:pt idx="182">
                  <c:v>145.63477413000001</c:v>
                </c:pt>
                <c:pt idx="183">
                  <c:v>143.85738194000001</c:v>
                </c:pt>
                <c:pt idx="184">
                  <c:v>142.78438095000001</c:v>
                </c:pt>
                <c:pt idx="185">
                  <c:v>141.73473014000001</c:v>
                </c:pt>
                <c:pt idx="186">
                  <c:v>140.76351287</c:v>
                </c:pt>
                <c:pt idx="187">
                  <c:v>139.81311509</c:v>
                </c:pt>
                <c:pt idx="188">
                  <c:v>139.0019082</c:v>
                </c:pt>
                <c:pt idx="189">
                  <c:v>138.54613916</c:v>
                </c:pt>
                <c:pt idx="190">
                  <c:v>138.29972875000001</c:v>
                </c:pt>
                <c:pt idx="191">
                  <c:v>137.76519959000001</c:v>
                </c:pt>
                <c:pt idx="192">
                  <c:v>137.43992417999999</c:v>
                </c:pt>
                <c:pt idx="193">
                  <c:v>137.01716637999999</c:v>
                </c:pt>
                <c:pt idx="194">
                  <c:v>136.32254929000001</c:v>
                </c:pt>
                <c:pt idx="195">
                  <c:v>135.80024341999999</c:v>
                </c:pt>
                <c:pt idx="196">
                  <c:v>135.05541972</c:v>
                </c:pt>
                <c:pt idx="197">
                  <c:v>134.36907282999999</c:v>
                </c:pt>
                <c:pt idx="198">
                  <c:v>133.54546182999999</c:v>
                </c:pt>
                <c:pt idx="199">
                  <c:v>132.92013550999999</c:v>
                </c:pt>
                <c:pt idx="200">
                  <c:v>132.08220044000001</c:v>
                </c:pt>
                <c:pt idx="201">
                  <c:v>131.34159159999999</c:v>
                </c:pt>
                <c:pt idx="202">
                  <c:v>130.84541419999999</c:v>
                </c:pt>
                <c:pt idx="203">
                  <c:v>129.89695018</c:v>
                </c:pt>
                <c:pt idx="204">
                  <c:v>129.28238551999999</c:v>
                </c:pt>
                <c:pt idx="205">
                  <c:v>128.48864524999999</c:v>
                </c:pt>
                <c:pt idx="206">
                  <c:v>127.74706363999999</c:v>
                </c:pt>
                <c:pt idx="207">
                  <c:v>127.45414071</c:v>
                </c:pt>
                <c:pt idx="208">
                  <c:v>126.55393436</c:v>
                </c:pt>
                <c:pt idx="209">
                  <c:v>125.79191566</c:v>
                </c:pt>
                <c:pt idx="210">
                  <c:v>125.11516935</c:v>
                </c:pt>
                <c:pt idx="211">
                  <c:v>123.81556251000001</c:v>
                </c:pt>
                <c:pt idx="212">
                  <c:v>123.16776345</c:v>
                </c:pt>
                <c:pt idx="213">
                  <c:v>122.53919345</c:v>
                </c:pt>
                <c:pt idx="214">
                  <c:v>121.38243498</c:v>
                </c:pt>
                <c:pt idx="215">
                  <c:v>120.50156047999999</c:v>
                </c:pt>
                <c:pt idx="216">
                  <c:v>119.80661135</c:v>
                </c:pt>
                <c:pt idx="217">
                  <c:v>118.88374714</c:v>
                </c:pt>
                <c:pt idx="218">
                  <c:v>117.83357669999999</c:v>
                </c:pt>
                <c:pt idx="219">
                  <c:v>117.08266673999999</c:v>
                </c:pt>
                <c:pt idx="220">
                  <c:v>115.93458425</c:v>
                </c:pt>
                <c:pt idx="221">
                  <c:v>114.99925297</c:v>
                </c:pt>
                <c:pt idx="222">
                  <c:v>114.41597699</c:v>
                </c:pt>
                <c:pt idx="223">
                  <c:v>113.54159303</c:v>
                </c:pt>
                <c:pt idx="224">
                  <c:v>112.91975515999999</c:v>
                </c:pt>
                <c:pt idx="225">
                  <c:v>112.16384373</c:v>
                </c:pt>
                <c:pt idx="226">
                  <c:v>111.60670134999999</c:v>
                </c:pt>
                <c:pt idx="227">
                  <c:v>110.99583688</c:v>
                </c:pt>
                <c:pt idx="228">
                  <c:v>110.33005805000001</c:v>
                </c:pt>
                <c:pt idx="229">
                  <c:v>110.01542483999999</c:v>
                </c:pt>
                <c:pt idx="230">
                  <c:v>109.57968262999999</c:v>
                </c:pt>
                <c:pt idx="231">
                  <c:v>108.93097567</c:v>
                </c:pt>
                <c:pt idx="232">
                  <c:v>108.5246045</c:v>
                </c:pt>
                <c:pt idx="233">
                  <c:v>107.92366935</c:v>
                </c:pt>
                <c:pt idx="234">
                  <c:v>107.04913892</c:v>
                </c:pt>
                <c:pt idx="235">
                  <c:v>106.32266964</c:v>
                </c:pt>
                <c:pt idx="236">
                  <c:v>105.45409721999999</c:v>
                </c:pt>
                <c:pt idx="237">
                  <c:v>104.60940463</c:v>
                </c:pt>
                <c:pt idx="238">
                  <c:v>104.06967639</c:v>
                </c:pt>
                <c:pt idx="239">
                  <c:v>103.71118192</c:v>
                </c:pt>
                <c:pt idx="240">
                  <c:v>103.31489668</c:v>
                </c:pt>
                <c:pt idx="241">
                  <c:v>102.92228673</c:v>
                </c:pt>
                <c:pt idx="242">
                  <c:v>102.11720647</c:v>
                </c:pt>
                <c:pt idx="243">
                  <c:v>101.68486732</c:v>
                </c:pt>
                <c:pt idx="244">
                  <c:v>101.34616033</c:v>
                </c:pt>
                <c:pt idx="245">
                  <c:v>101.07962851000001</c:v>
                </c:pt>
                <c:pt idx="246">
                  <c:v>100.87781228</c:v>
                </c:pt>
                <c:pt idx="247">
                  <c:v>100.38691387</c:v>
                </c:pt>
                <c:pt idx="248">
                  <c:v>100.08698839</c:v>
                </c:pt>
                <c:pt idx="249">
                  <c:v>99.538312417</c:v>
                </c:pt>
                <c:pt idx="250">
                  <c:v>99.152708759999996</c:v>
                </c:pt>
                <c:pt idx="251">
                  <c:v>98.761790809000004</c:v>
                </c:pt>
                <c:pt idx="252">
                  <c:v>98.153109056000005</c:v>
                </c:pt>
                <c:pt idx="253">
                  <c:v>97.573947642999997</c:v>
                </c:pt>
                <c:pt idx="254">
                  <c:v>97.057465789999995</c:v>
                </c:pt>
                <c:pt idx="255">
                  <c:v>96.353163894000005</c:v>
                </c:pt>
                <c:pt idx="256">
                  <c:v>95.714175170000004</c:v>
                </c:pt>
                <c:pt idx="257">
                  <c:v>95.182928693999997</c:v>
                </c:pt>
                <c:pt idx="258">
                  <c:v>94.823500292999995</c:v>
                </c:pt>
                <c:pt idx="259">
                  <c:v>94.543475688000001</c:v>
                </c:pt>
                <c:pt idx="260">
                  <c:v>93.963864369999996</c:v>
                </c:pt>
                <c:pt idx="261">
                  <c:v>93.397437112999995</c:v>
                </c:pt>
                <c:pt idx="262">
                  <c:v>92.816444644000001</c:v>
                </c:pt>
                <c:pt idx="263">
                  <c:v>92.212360833999995</c:v>
                </c:pt>
                <c:pt idx="264">
                  <c:v>91.526040878000003</c:v>
                </c:pt>
                <c:pt idx="265">
                  <c:v>90.967536547999998</c:v>
                </c:pt>
                <c:pt idx="266">
                  <c:v>90.535604105000004</c:v>
                </c:pt>
                <c:pt idx="267">
                  <c:v>90.081066325999998</c:v>
                </c:pt>
                <c:pt idx="268">
                  <c:v>89.469015597999999</c:v>
                </c:pt>
                <c:pt idx="269">
                  <c:v>89.007602591999998</c:v>
                </c:pt>
                <c:pt idx="270">
                  <c:v>88.395109910000002</c:v>
                </c:pt>
                <c:pt idx="271">
                  <c:v>87.844800034000002</c:v>
                </c:pt>
                <c:pt idx="272">
                  <c:v>87.095230505999993</c:v>
                </c:pt>
                <c:pt idx="273">
                  <c:v>86.428375965000001</c:v>
                </c:pt>
                <c:pt idx="274">
                  <c:v>86.087136709000006</c:v>
                </c:pt>
                <c:pt idx="275">
                  <c:v>85.585505174000005</c:v>
                </c:pt>
                <c:pt idx="276">
                  <c:v>85.153099475000005</c:v>
                </c:pt>
                <c:pt idx="277">
                  <c:v>84.782006895999999</c:v>
                </c:pt>
                <c:pt idx="278">
                  <c:v>84.300264814000002</c:v>
                </c:pt>
                <c:pt idx="279">
                  <c:v>83.863446025000002</c:v>
                </c:pt>
                <c:pt idx="280">
                  <c:v>83.390994937000002</c:v>
                </c:pt>
                <c:pt idx="281">
                  <c:v>83.113981948000003</c:v>
                </c:pt>
                <c:pt idx="282">
                  <c:v>82.685187247000002</c:v>
                </c:pt>
                <c:pt idx="283">
                  <c:v>82.306310691999997</c:v>
                </c:pt>
                <c:pt idx="284">
                  <c:v>81.984797248000007</c:v>
                </c:pt>
                <c:pt idx="285">
                  <c:v>81.726612408999998</c:v>
                </c:pt>
                <c:pt idx="286">
                  <c:v>81.431424647</c:v>
                </c:pt>
                <c:pt idx="287">
                  <c:v>80.909042274000001</c:v>
                </c:pt>
                <c:pt idx="288">
                  <c:v>80.556930663000003</c:v>
                </c:pt>
                <c:pt idx="289">
                  <c:v>80.215174410000003</c:v>
                </c:pt>
                <c:pt idx="290">
                  <c:v>79.787684553999995</c:v>
                </c:pt>
                <c:pt idx="291">
                  <c:v>79.345636972999998</c:v>
                </c:pt>
                <c:pt idx="292">
                  <c:v>78.999219894000007</c:v>
                </c:pt>
                <c:pt idx="293">
                  <c:v>78.595318937000002</c:v>
                </c:pt>
                <c:pt idx="294">
                  <c:v>78.104290911000007</c:v>
                </c:pt>
                <c:pt idx="295">
                  <c:v>77.602049726999994</c:v>
                </c:pt>
                <c:pt idx="296">
                  <c:v>77.235231498000005</c:v>
                </c:pt>
                <c:pt idx="297">
                  <c:v>76.764956815999994</c:v>
                </c:pt>
                <c:pt idx="298">
                  <c:v>76.284112535000006</c:v>
                </c:pt>
                <c:pt idx="299">
                  <c:v>75.884717183000006</c:v>
                </c:pt>
                <c:pt idx="300">
                  <c:v>75.485106336000001</c:v>
                </c:pt>
                <c:pt idx="301">
                  <c:v>75.167588339999995</c:v>
                </c:pt>
                <c:pt idx="302">
                  <c:v>74.864242274000006</c:v>
                </c:pt>
                <c:pt idx="303">
                  <c:v>74.438349291999998</c:v>
                </c:pt>
                <c:pt idx="304">
                  <c:v>74.078348571000006</c:v>
                </c:pt>
                <c:pt idx="305">
                  <c:v>73.663379560999999</c:v>
                </c:pt>
                <c:pt idx="306">
                  <c:v>73.282867163999995</c:v>
                </c:pt>
                <c:pt idx="307">
                  <c:v>72.796422110999998</c:v>
                </c:pt>
                <c:pt idx="308">
                  <c:v>72.466528280999995</c:v>
                </c:pt>
                <c:pt idx="309">
                  <c:v>71.987990644000007</c:v>
                </c:pt>
                <c:pt idx="310">
                  <c:v>71.477880071000001</c:v>
                </c:pt>
                <c:pt idx="311">
                  <c:v>71.071411432000005</c:v>
                </c:pt>
                <c:pt idx="312">
                  <c:v>70.710670062000005</c:v>
                </c:pt>
                <c:pt idx="313">
                  <c:v>70.351863168999998</c:v>
                </c:pt>
                <c:pt idx="314">
                  <c:v>69.876885005999995</c:v>
                </c:pt>
                <c:pt idx="315">
                  <c:v>69.531545296000004</c:v>
                </c:pt>
                <c:pt idx="316">
                  <c:v>69.104340089000004</c:v>
                </c:pt>
                <c:pt idx="317">
                  <c:v>68.709050796</c:v>
                </c:pt>
                <c:pt idx="318">
                  <c:v>68.335122694999995</c:v>
                </c:pt>
                <c:pt idx="319">
                  <c:v>67.998165928999995</c:v>
                </c:pt>
                <c:pt idx="320">
                  <c:v>67.654117537000005</c:v>
                </c:pt>
                <c:pt idx="321">
                  <c:v>67.303891113000006</c:v>
                </c:pt>
                <c:pt idx="322">
                  <c:v>67.042106356999994</c:v>
                </c:pt>
                <c:pt idx="323">
                  <c:v>66.667855931000005</c:v>
                </c:pt>
                <c:pt idx="324">
                  <c:v>66.349770718000002</c:v>
                </c:pt>
                <c:pt idx="325">
                  <c:v>66.179627776000004</c:v>
                </c:pt>
                <c:pt idx="326">
                  <c:v>65.837582509000001</c:v>
                </c:pt>
                <c:pt idx="327">
                  <c:v>65.518378761999998</c:v>
                </c:pt>
                <c:pt idx="328">
                  <c:v>65.234227191000002</c:v>
                </c:pt>
                <c:pt idx="329">
                  <c:v>64.984049603000003</c:v>
                </c:pt>
                <c:pt idx="330">
                  <c:v>64.702726769999998</c:v>
                </c:pt>
                <c:pt idx="331">
                  <c:v>64.42189913</c:v>
                </c:pt>
                <c:pt idx="332">
                  <c:v>64.183256077999999</c:v>
                </c:pt>
                <c:pt idx="333">
                  <c:v>63.872241926999997</c:v>
                </c:pt>
                <c:pt idx="334">
                  <c:v>63.517226233000002</c:v>
                </c:pt>
                <c:pt idx="335">
                  <c:v>63.151221155999998</c:v>
                </c:pt>
                <c:pt idx="336">
                  <c:v>62.785918139000003</c:v>
                </c:pt>
                <c:pt idx="337">
                  <c:v>62.465196446999997</c:v>
                </c:pt>
                <c:pt idx="338">
                  <c:v>62.121958612999997</c:v>
                </c:pt>
                <c:pt idx="339">
                  <c:v>61.799559199000001</c:v>
                </c:pt>
                <c:pt idx="340">
                  <c:v>61.428358113000002</c:v>
                </c:pt>
                <c:pt idx="341">
                  <c:v>60.995514382000003</c:v>
                </c:pt>
                <c:pt idx="342">
                  <c:v>60.598202102999998</c:v>
                </c:pt>
                <c:pt idx="343">
                  <c:v>60.331837051000001</c:v>
                </c:pt>
                <c:pt idx="344">
                  <c:v>59.986835847999998</c:v>
                </c:pt>
                <c:pt idx="345">
                  <c:v>59.584416202</c:v>
                </c:pt>
                <c:pt idx="346">
                  <c:v>59.294442136000001</c:v>
                </c:pt>
                <c:pt idx="347">
                  <c:v>58.895102694000002</c:v>
                </c:pt>
                <c:pt idx="348">
                  <c:v>58.420439027</c:v>
                </c:pt>
                <c:pt idx="349">
                  <c:v>57.808627285999997</c:v>
                </c:pt>
                <c:pt idx="350">
                  <c:v>57.438644394000001</c:v>
                </c:pt>
                <c:pt idx="351">
                  <c:v>56.858009334000002</c:v>
                </c:pt>
                <c:pt idx="352">
                  <c:v>56.426373474000002</c:v>
                </c:pt>
                <c:pt idx="353">
                  <c:v>56.061308779999997</c:v>
                </c:pt>
                <c:pt idx="354">
                  <c:v>55.540377855999999</c:v>
                </c:pt>
                <c:pt idx="355">
                  <c:v>55.130256320999997</c:v>
                </c:pt>
                <c:pt idx="356">
                  <c:v>54.874139337999999</c:v>
                </c:pt>
                <c:pt idx="357">
                  <c:v>54.497151834999997</c:v>
                </c:pt>
                <c:pt idx="358">
                  <c:v>54.172795518999997</c:v>
                </c:pt>
                <c:pt idx="359">
                  <c:v>53.669020826000001</c:v>
                </c:pt>
                <c:pt idx="360">
                  <c:v>53.193260662999997</c:v>
                </c:pt>
                <c:pt idx="361">
                  <c:v>52.692118546000003</c:v>
                </c:pt>
                <c:pt idx="362">
                  <c:v>52.201064569000003</c:v>
                </c:pt>
                <c:pt idx="363">
                  <c:v>51.690579096</c:v>
                </c:pt>
                <c:pt idx="364">
                  <c:v>51.154153964999999</c:v>
                </c:pt>
              </c:numCache>
            </c:numRef>
          </c:val>
          <c:extLst>
            <c:ext xmlns:c16="http://schemas.microsoft.com/office/drawing/2014/chart" uri="{C3380CC4-5D6E-409C-BE32-E72D297353CC}">
              <c16:uniqueId val="{00000001-AC51-4A39-AB14-630B93F71AFE}"/>
            </c:ext>
          </c:extLst>
        </c:ser>
        <c:ser>
          <c:idx val="3"/>
          <c:order val="2"/>
          <c:tx>
            <c:strRef>
              <c:f>'2019-20 Severe Load Curve'!$AH$38</c:f>
              <c:strCache>
                <c:ptCount val="1"/>
                <c:pt idx="0">
                  <c:v>NDM &gt; 732 MWh</c:v>
                </c:pt>
              </c:strCache>
            </c:strRef>
          </c:tx>
          <c:spPr>
            <a:solidFill>
              <a:srgbClr val="3366FF"/>
            </a:solidFill>
            <a:ln w="25400">
              <a:noFill/>
            </a:ln>
          </c:spPr>
          <c:invertIfNegative val="0"/>
          <c:val>
            <c:numRef>
              <c:f>'2019-20 Severe Load Curve'!$AH$39:$AH$403</c:f>
              <c:numCache>
                <c:formatCode>0</c:formatCode>
                <c:ptCount val="365"/>
                <c:pt idx="0">
                  <c:v>431.29742893000002</c:v>
                </c:pt>
                <c:pt idx="1">
                  <c:v>423.14717605999999</c:v>
                </c:pt>
                <c:pt idx="2">
                  <c:v>415.36041297000003</c:v>
                </c:pt>
                <c:pt idx="3">
                  <c:v>407.75534403</c:v>
                </c:pt>
                <c:pt idx="4">
                  <c:v>401.33345786000001</c:v>
                </c:pt>
                <c:pt idx="5">
                  <c:v>397.38285378</c:v>
                </c:pt>
                <c:pt idx="6">
                  <c:v>391.89235619999999</c:v>
                </c:pt>
                <c:pt idx="7">
                  <c:v>387.72245332</c:v>
                </c:pt>
                <c:pt idx="8">
                  <c:v>383.56597992000002</c:v>
                </c:pt>
                <c:pt idx="9">
                  <c:v>379.86852646</c:v>
                </c:pt>
                <c:pt idx="10">
                  <c:v>373.72287397999997</c:v>
                </c:pt>
                <c:pt idx="11">
                  <c:v>369.97913561000001</c:v>
                </c:pt>
                <c:pt idx="12">
                  <c:v>366.98122075999999</c:v>
                </c:pt>
                <c:pt idx="13">
                  <c:v>364.22192998000003</c:v>
                </c:pt>
                <c:pt idx="14">
                  <c:v>361.90545108999999</c:v>
                </c:pt>
                <c:pt idx="15">
                  <c:v>360.61420496</c:v>
                </c:pt>
                <c:pt idx="16">
                  <c:v>358.61733412000001</c:v>
                </c:pt>
                <c:pt idx="17">
                  <c:v>356.54686128999998</c:v>
                </c:pt>
                <c:pt idx="18">
                  <c:v>355.87906932999999</c:v>
                </c:pt>
                <c:pt idx="19">
                  <c:v>354.70819440999998</c:v>
                </c:pt>
                <c:pt idx="20">
                  <c:v>353.74254572000001</c:v>
                </c:pt>
                <c:pt idx="21">
                  <c:v>352.58910947999999</c:v>
                </c:pt>
                <c:pt idx="22">
                  <c:v>351.32296673000002</c:v>
                </c:pt>
                <c:pt idx="23">
                  <c:v>350.65659109000001</c:v>
                </c:pt>
                <c:pt idx="24">
                  <c:v>348.88432052000002</c:v>
                </c:pt>
                <c:pt idx="25">
                  <c:v>347.84437745999998</c:v>
                </c:pt>
                <c:pt idx="26">
                  <c:v>346.57954057000001</c:v>
                </c:pt>
                <c:pt idx="27">
                  <c:v>346.43436864</c:v>
                </c:pt>
                <c:pt idx="28">
                  <c:v>345.14749430000001</c:v>
                </c:pt>
                <c:pt idx="29">
                  <c:v>343.81127842000001</c:v>
                </c:pt>
                <c:pt idx="30">
                  <c:v>342.75901977000001</c:v>
                </c:pt>
                <c:pt idx="31">
                  <c:v>341.44442458999998</c:v>
                </c:pt>
                <c:pt idx="32">
                  <c:v>339.15451413</c:v>
                </c:pt>
                <c:pt idx="33">
                  <c:v>338.18325267</c:v>
                </c:pt>
                <c:pt idx="34">
                  <c:v>337.12906220000002</c:v>
                </c:pt>
                <c:pt idx="35">
                  <c:v>335.59452037</c:v>
                </c:pt>
                <c:pt idx="36">
                  <c:v>333.55143409999999</c:v>
                </c:pt>
                <c:pt idx="37">
                  <c:v>332.31811513000002</c:v>
                </c:pt>
                <c:pt idx="38">
                  <c:v>330.26502749999997</c:v>
                </c:pt>
                <c:pt idx="39">
                  <c:v>329.15266315000002</c:v>
                </c:pt>
                <c:pt idx="40">
                  <c:v>327.18296605</c:v>
                </c:pt>
                <c:pt idx="41">
                  <c:v>325.06539645999999</c:v>
                </c:pt>
                <c:pt idx="42">
                  <c:v>322.70769154999999</c:v>
                </c:pt>
                <c:pt idx="43">
                  <c:v>320.00902659000002</c:v>
                </c:pt>
                <c:pt idx="44">
                  <c:v>319.05495787000001</c:v>
                </c:pt>
                <c:pt idx="45">
                  <c:v>316.79356870999999</c:v>
                </c:pt>
                <c:pt idx="46">
                  <c:v>315.24987284999997</c:v>
                </c:pt>
                <c:pt idx="47">
                  <c:v>312.89994618999998</c:v>
                </c:pt>
                <c:pt idx="48">
                  <c:v>311.95063732</c:v>
                </c:pt>
                <c:pt idx="49">
                  <c:v>310.41465333000002</c:v>
                </c:pt>
                <c:pt idx="50">
                  <c:v>309.22182242000002</c:v>
                </c:pt>
                <c:pt idx="51">
                  <c:v>307.0333258</c:v>
                </c:pt>
                <c:pt idx="52">
                  <c:v>305.62056708</c:v>
                </c:pt>
                <c:pt idx="53">
                  <c:v>304.27264086999998</c:v>
                </c:pt>
                <c:pt idx="54">
                  <c:v>302.96162472999998</c:v>
                </c:pt>
                <c:pt idx="55">
                  <c:v>302.01772935999998</c:v>
                </c:pt>
                <c:pt idx="56">
                  <c:v>301.31518732000001</c:v>
                </c:pt>
                <c:pt idx="57">
                  <c:v>300.12508907</c:v>
                </c:pt>
                <c:pt idx="58">
                  <c:v>299.15782122000002</c:v>
                </c:pt>
                <c:pt idx="59">
                  <c:v>297.82899975999999</c:v>
                </c:pt>
                <c:pt idx="60">
                  <c:v>296.74895956</c:v>
                </c:pt>
                <c:pt idx="61">
                  <c:v>294.90120483999999</c:v>
                </c:pt>
                <c:pt idx="62">
                  <c:v>293.56354176000002</c:v>
                </c:pt>
                <c:pt idx="63">
                  <c:v>292.10680189999999</c:v>
                </c:pt>
                <c:pt idx="64">
                  <c:v>290.71390556</c:v>
                </c:pt>
                <c:pt idx="65">
                  <c:v>289.68064112000002</c:v>
                </c:pt>
                <c:pt idx="66">
                  <c:v>288.95792498999998</c:v>
                </c:pt>
                <c:pt idx="67">
                  <c:v>288.13988003999998</c:v>
                </c:pt>
                <c:pt idx="68">
                  <c:v>287.11820643999999</c:v>
                </c:pt>
                <c:pt idx="69">
                  <c:v>286.00351411999998</c:v>
                </c:pt>
                <c:pt idx="70">
                  <c:v>284.65377827999998</c:v>
                </c:pt>
                <c:pt idx="71">
                  <c:v>283.61409411</c:v>
                </c:pt>
                <c:pt idx="72">
                  <c:v>282.66236707000002</c:v>
                </c:pt>
                <c:pt idx="73">
                  <c:v>281.61613394</c:v>
                </c:pt>
                <c:pt idx="74">
                  <c:v>280.61085247</c:v>
                </c:pt>
                <c:pt idx="75">
                  <c:v>279.81043119999998</c:v>
                </c:pt>
                <c:pt idx="76">
                  <c:v>279.25650825999998</c:v>
                </c:pt>
                <c:pt idx="77">
                  <c:v>278.63061105999998</c:v>
                </c:pt>
                <c:pt idx="78">
                  <c:v>278.04384421999998</c:v>
                </c:pt>
                <c:pt idx="79">
                  <c:v>277.44834587999998</c:v>
                </c:pt>
                <c:pt idx="80">
                  <c:v>276.00725376000003</c:v>
                </c:pt>
                <c:pt idx="81">
                  <c:v>274.83934935000002</c:v>
                </c:pt>
                <c:pt idx="82">
                  <c:v>273.83746181999999</c:v>
                </c:pt>
                <c:pt idx="83">
                  <c:v>272.68529101000001</c:v>
                </c:pt>
                <c:pt idx="84">
                  <c:v>271.72063224999999</c:v>
                </c:pt>
                <c:pt idx="85">
                  <c:v>270.67882850000001</c:v>
                </c:pt>
                <c:pt idx="86">
                  <c:v>269.89195109000002</c:v>
                </c:pt>
                <c:pt idx="87">
                  <c:v>269.11001992000001</c:v>
                </c:pt>
                <c:pt idx="88">
                  <c:v>268.23845427999998</c:v>
                </c:pt>
                <c:pt idx="89">
                  <c:v>267.41931790000001</c:v>
                </c:pt>
                <c:pt idx="90">
                  <c:v>266.67274221999998</c:v>
                </c:pt>
                <c:pt idx="91">
                  <c:v>265.55252245999998</c:v>
                </c:pt>
                <c:pt idx="92">
                  <c:v>264.48032585999999</c:v>
                </c:pt>
                <c:pt idx="93">
                  <c:v>263.60613044000002</c:v>
                </c:pt>
                <c:pt idx="94">
                  <c:v>262.63592806000003</c:v>
                </c:pt>
                <c:pt idx="95">
                  <c:v>261.54986865000001</c:v>
                </c:pt>
                <c:pt idx="96">
                  <c:v>260.48914954000003</c:v>
                </c:pt>
                <c:pt idx="97">
                  <c:v>259.18035630999998</c:v>
                </c:pt>
                <c:pt idx="98">
                  <c:v>258.16085385999997</c:v>
                </c:pt>
                <c:pt idx="99">
                  <c:v>257.21148183000003</c:v>
                </c:pt>
                <c:pt idx="100">
                  <c:v>256.43671818000001</c:v>
                </c:pt>
                <c:pt idx="101">
                  <c:v>255.53727474999999</c:v>
                </c:pt>
                <c:pt idx="102">
                  <c:v>254.66046653000001</c:v>
                </c:pt>
                <c:pt idx="103">
                  <c:v>253.70915521000001</c:v>
                </c:pt>
                <c:pt idx="104">
                  <c:v>252.27755737000001</c:v>
                </c:pt>
                <c:pt idx="105">
                  <c:v>251.39567898999999</c:v>
                </c:pt>
                <c:pt idx="106">
                  <c:v>250.64329452000001</c:v>
                </c:pt>
                <c:pt idx="107">
                  <c:v>249.60885467</c:v>
                </c:pt>
                <c:pt idx="108">
                  <c:v>248.73448506</c:v>
                </c:pt>
                <c:pt idx="109">
                  <c:v>247.32587466999999</c:v>
                </c:pt>
                <c:pt idx="110">
                  <c:v>246.28410711999999</c:v>
                </c:pt>
                <c:pt idx="111">
                  <c:v>245.64554157000001</c:v>
                </c:pt>
                <c:pt idx="112">
                  <c:v>244.85393354000001</c:v>
                </c:pt>
                <c:pt idx="113">
                  <c:v>243.77703654000001</c:v>
                </c:pt>
                <c:pt idx="114">
                  <c:v>243.01145332999999</c:v>
                </c:pt>
                <c:pt idx="115">
                  <c:v>241.99366932999999</c:v>
                </c:pt>
                <c:pt idx="116">
                  <c:v>241.02417904000001</c:v>
                </c:pt>
                <c:pt idx="117">
                  <c:v>239.90546728000001</c:v>
                </c:pt>
                <c:pt idx="118">
                  <c:v>238.7282165</c:v>
                </c:pt>
                <c:pt idx="119">
                  <c:v>237.72128834</c:v>
                </c:pt>
                <c:pt idx="120">
                  <c:v>236.66698043</c:v>
                </c:pt>
                <c:pt idx="121">
                  <c:v>236.02324014999999</c:v>
                </c:pt>
                <c:pt idx="122">
                  <c:v>235.45958354999999</c:v>
                </c:pt>
                <c:pt idx="123">
                  <c:v>234.60697743</c:v>
                </c:pt>
                <c:pt idx="124">
                  <c:v>233.91568896000001</c:v>
                </c:pt>
                <c:pt idx="125">
                  <c:v>233.12538057</c:v>
                </c:pt>
                <c:pt idx="126">
                  <c:v>232.29702657000001</c:v>
                </c:pt>
                <c:pt idx="127">
                  <c:v>231.43320686000001</c:v>
                </c:pt>
                <c:pt idx="128">
                  <c:v>230.73573432000001</c:v>
                </c:pt>
                <c:pt idx="129">
                  <c:v>229.7455574</c:v>
                </c:pt>
                <c:pt idx="130">
                  <c:v>229.05362550000001</c:v>
                </c:pt>
                <c:pt idx="131">
                  <c:v>228.12209071999999</c:v>
                </c:pt>
                <c:pt idx="132">
                  <c:v>227.38999982999999</c:v>
                </c:pt>
                <c:pt idx="133">
                  <c:v>226.29035020000001</c:v>
                </c:pt>
                <c:pt idx="134">
                  <c:v>225.47270104</c:v>
                </c:pt>
                <c:pt idx="135">
                  <c:v>224.61063498999999</c:v>
                </c:pt>
                <c:pt idx="136">
                  <c:v>223.5262199</c:v>
                </c:pt>
                <c:pt idx="137">
                  <c:v>222.36733921999999</c:v>
                </c:pt>
                <c:pt idx="138">
                  <c:v>221.84430076999999</c:v>
                </c:pt>
                <c:pt idx="139">
                  <c:v>221.09057991</c:v>
                </c:pt>
                <c:pt idx="140">
                  <c:v>220.47271839999999</c:v>
                </c:pt>
                <c:pt idx="141">
                  <c:v>219.85131382</c:v>
                </c:pt>
                <c:pt idx="142">
                  <c:v>218.94249984999999</c:v>
                </c:pt>
                <c:pt idx="143">
                  <c:v>218.17649714000001</c:v>
                </c:pt>
                <c:pt idx="144">
                  <c:v>217.03091094000001</c:v>
                </c:pt>
                <c:pt idx="145">
                  <c:v>216.58912395999999</c:v>
                </c:pt>
                <c:pt idx="146">
                  <c:v>215.48307758000001</c:v>
                </c:pt>
                <c:pt idx="147">
                  <c:v>215.11136106999999</c:v>
                </c:pt>
                <c:pt idx="148">
                  <c:v>214.60496946999999</c:v>
                </c:pt>
                <c:pt idx="149">
                  <c:v>213.94523115000001</c:v>
                </c:pt>
                <c:pt idx="150">
                  <c:v>213.40459953999999</c:v>
                </c:pt>
                <c:pt idx="151">
                  <c:v>212.63967094</c:v>
                </c:pt>
                <c:pt idx="152">
                  <c:v>212.06557240000001</c:v>
                </c:pt>
                <c:pt idx="153">
                  <c:v>211.32854556000001</c:v>
                </c:pt>
                <c:pt idx="154">
                  <c:v>210.18146671</c:v>
                </c:pt>
                <c:pt idx="155">
                  <c:v>209.50239479999999</c:v>
                </c:pt>
                <c:pt idx="156">
                  <c:v>208.64888689</c:v>
                </c:pt>
                <c:pt idx="157">
                  <c:v>207.97293060999999</c:v>
                </c:pt>
                <c:pt idx="158">
                  <c:v>207.41543365999999</c:v>
                </c:pt>
                <c:pt idx="159">
                  <c:v>207.11005996</c:v>
                </c:pt>
                <c:pt idx="160">
                  <c:v>206.54287468000001</c:v>
                </c:pt>
                <c:pt idx="161">
                  <c:v>205.83146730999999</c:v>
                </c:pt>
                <c:pt idx="162">
                  <c:v>205.26170726999999</c:v>
                </c:pt>
                <c:pt idx="163">
                  <c:v>204.38753427</c:v>
                </c:pt>
                <c:pt idx="164">
                  <c:v>203.79789421999999</c:v>
                </c:pt>
                <c:pt idx="165">
                  <c:v>203.21405820000001</c:v>
                </c:pt>
                <c:pt idx="166">
                  <c:v>202.97886156999999</c:v>
                </c:pt>
                <c:pt idx="167">
                  <c:v>202.13278407000001</c:v>
                </c:pt>
                <c:pt idx="168">
                  <c:v>201.37482974</c:v>
                </c:pt>
                <c:pt idx="169">
                  <c:v>200.63521406999999</c:v>
                </c:pt>
                <c:pt idx="170">
                  <c:v>199.52558708000001</c:v>
                </c:pt>
                <c:pt idx="171">
                  <c:v>198.38806167000001</c:v>
                </c:pt>
                <c:pt idx="172">
                  <c:v>197.836017</c:v>
                </c:pt>
                <c:pt idx="173">
                  <c:v>196.77698323000001</c:v>
                </c:pt>
                <c:pt idx="174">
                  <c:v>196.01205406</c:v>
                </c:pt>
                <c:pt idx="175">
                  <c:v>195.55478582999999</c:v>
                </c:pt>
                <c:pt idx="176">
                  <c:v>195.10185152</c:v>
                </c:pt>
                <c:pt idx="177">
                  <c:v>194.83742326000001</c:v>
                </c:pt>
                <c:pt idx="178">
                  <c:v>194.20969878</c:v>
                </c:pt>
                <c:pt idx="179">
                  <c:v>193.71021142999999</c:v>
                </c:pt>
                <c:pt idx="180">
                  <c:v>193.04791782000001</c:v>
                </c:pt>
                <c:pt idx="181">
                  <c:v>192.42600841999999</c:v>
                </c:pt>
                <c:pt idx="182">
                  <c:v>191.85555961</c:v>
                </c:pt>
                <c:pt idx="183">
                  <c:v>191.31221164999999</c:v>
                </c:pt>
                <c:pt idx="184">
                  <c:v>190.53417196999999</c:v>
                </c:pt>
                <c:pt idx="185">
                  <c:v>189.67099313</c:v>
                </c:pt>
                <c:pt idx="186">
                  <c:v>189.03575594</c:v>
                </c:pt>
                <c:pt idx="187">
                  <c:v>187.92356153</c:v>
                </c:pt>
                <c:pt idx="188">
                  <c:v>187.41091327000001</c:v>
                </c:pt>
                <c:pt idx="189">
                  <c:v>187.02213854999999</c:v>
                </c:pt>
                <c:pt idx="190">
                  <c:v>186.43824655</c:v>
                </c:pt>
                <c:pt idx="191">
                  <c:v>185.85478832999999</c:v>
                </c:pt>
                <c:pt idx="192">
                  <c:v>185.48883534999999</c:v>
                </c:pt>
                <c:pt idx="193">
                  <c:v>184.80208746</c:v>
                </c:pt>
                <c:pt idx="194">
                  <c:v>183.91892587999999</c:v>
                </c:pt>
                <c:pt idx="195">
                  <c:v>183.49775919999999</c:v>
                </c:pt>
                <c:pt idx="196">
                  <c:v>182.56822194</c:v>
                </c:pt>
                <c:pt idx="197">
                  <c:v>181.82038929000001</c:v>
                </c:pt>
                <c:pt idx="198">
                  <c:v>180.99636602999999</c:v>
                </c:pt>
                <c:pt idx="199">
                  <c:v>180.35752463</c:v>
                </c:pt>
                <c:pt idx="200">
                  <c:v>179.75130845000001</c:v>
                </c:pt>
                <c:pt idx="201">
                  <c:v>179.30623818000001</c:v>
                </c:pt>
                <c:pt idx="202">
                  <c:v>178.93884958000001</c:v>
                </c:pt>
                <c:pt idx="203">
                  <c:v>178.64606444</c:v>
                </c:pt>
                <c:pt idx="204">
                  <c:v>177.63703027</c:v>
                </c:pt>
                <c:pt idx="205">
                  <c:v>177.35408429</c:v>
                </c:pt>
                <c:pt idx="206">
                  <c:v>176.87088009000001</c:v>
                </c:pt>
                <c:pt idx="207">
                  <c:v>176.0870942</c:v>
                </c:pt>
                <c:pt idx="208">
                  <c:v>175.60102581000001</c:v>
                </c:pt>
                <c:pt idx="209">
                  <c:v>174.24103129</c:v>
                </c:pt>
                <c:pt idx="210">
                  <c:v>173.66756246</c:v>
                </c:pt>
                <c:pt idx="211">
                  <c:v>173.15422297999999</c:v>
                </c:pt>
                <c:pt idx="212">
                  <c:v>172.52905784000001</c:v>
                </c:pt>
                <c:pt idx="213">
                  <c:v>172.10516074</c:v>
                </c:pt>
                <c:pt idx="214">
                  <c:v>171.31187238999999</c:v>
                </c:pt>
                <c:pt idx="215">
                  <c:v>170.48555414</c:v>
                </c:pt>
                <c:pt idx="216">
                  <c:v>169.91828777000001</c:v>
                </c:pt>
                <c:pt idx="217">
                  <c:v>169.29191975000001</c:v>
                </c:pt>
                <c:pt idx="218">
                  <c:v>168.60396047</c:v>
                </c:pt>
                <c:pt idx="219">
                  <c:v>167.85160138000001</c:v>
                </c:pt>
                <c:pt idx="220">
                  <c:v>167.22481440000001</c:v>
                </c:pt>
                <c:pt idx="221">
                  <c:v>166.5234768</c:v>
                </c:pt>
                <c:pt idx="222">
                  <c:v>165.96900568999999</c:v>
                </c:pt>
                <c:pt idx="223">
                  <c:v>165.05895138</c:v>
                </c:pt>
                <c:pt idx="224">
                  <c:v>163.86560283</c:v>
                </c:pt>
                <c:pt idx="225">
                  <c:v>163.24755121999999</c:v>
                </c:pt>
                <c:pt idx="226">
                  <c:v>162.64692378000001</c:v>
                </c:pt>
                <c:pt idx="227">
                  <c:v>162.02596642</c:v>
                </c:pt>
                <c:pt idx="228">
                  <c:v>161.55084485</c:v>
                </c:pt>
                <c:pt idx="229">
                  <c:v>161.05343492</c:v>
                </c:pt>
                <c:pt idx="230">
                  <c:v>160.62752775000001</c:v>
                </c:pt>
                <c:pt idx="231">
                  <c:v>160.07414893000001</c:v>
                </c:pt>
                <c:pt idx="232">
                  <c:v>159.57367418999999</c:v>
                </c:pt>
                <c:pt idx="233">
                  <c:v>158.74673686</c:v>
                </c:pt>
                <c:pt idx="234">
                  <c:v>158.36170156</c:v>
                </c:pt>
                <c:pt idx="235">
                  <c:v>157.33161476999999</c:v>
                </c:pt>
                <c:pt idx="236">
                  <c:v>156.60510013000001</c:v>
                </c:pt>
                <c:pt idx="237">
                  <c:v>156.02354237</c:v>
                </c:pt>
                <c:pt idx="238">
                  <c:v>155.33437534000001</c:v>
                </c:pt>
                <c:pt idx="239">
                  <c:v>154.81959909</c:v>
                </c:pt>
                <c:pt idx="240">
                  <c:v>154.56274463</c:v>
                </c:pt>
                <c:pt idx="241">
                  <c:v>153.85698169</c:v>
                </c:pt>
                <c:pt idx="242">
                  <c:v>152.69358667</c:v>
                </c:pt>
                <c:pt idx="243">
                  <c:v>152.09588916000001</c:v>
                </c:pt>
                <c:pt idx="244">
                  <c:v>151.53637956</c:v>
                </c:pt>
                <c:pt idx="245">
                  <c:v>151.40661632000001</c:v>
                </c:pt>
                <c:pt idx="246">
                  <c:v>151.30146031000001</c:v>
                </c:pt>
                <c:pt idx="247">
                  <c:v>151.02664680999999</c:v>
                </c:pt>
                <c:pt idx="248">
                  <c:v>150.85160543000001</c:v>
                </c:pt>
                <c:pt idx="249">
                  <c:v>150.62911181000001</c:v>
                </c:pt>
                <c:pt idx="250">
                  <c:v>150.37803209</c:v>
                </c:pt>
                <c:pt idx="251">
                  <c:v>149.92039492999999</c:v>
                </c:pt>
                <c:pt idx="252">
                  <c:v>149.37929801000001</c:v>
                </c:pt>
                <c:pt idx="253">
                  <c:v>148.91977922999999</c:v>
                </c:pt>
                <c:pt idx="254">
                  <c:v>148.34456134000001</c:v>
                </c:pt>
                <c:pt idx="255">
                  <c:v>147.99482546999999</c:v>
                </c:pt>
                <c:pt idx="256">
                  <c:v>147.57262638</c:v>
                </c:pt>
                <c:pt idx="257">
                  <c:v>147.27336337</c:v>
                </c:pt>
                <c:pt idx="258">
                  <c:v>146.92876518</c:v>
                </c:pt>
                <c:pt idx="259">
                  <c:v>146.61459683999999</c:v>
                </c:pt>
                <c:pt idx="260">
                  <c:v>146.17481796000001</c:v>
                </c:pt>
                <c:pt idx="261">
                  <c:v>145.84505383999999</c:v>
                </c:pt>
                <c:pt idx="262">
                  <c:v>145.42236664999999</c:v>
                </c:pt>
                <c:pt idx="263">
                  <c:v>144.9909212</c:v>
                </c:pt>
                <c:pt idx="264">
                  <c:v>144.61216636</c:v>
                </c:pt>
                <c:pt idx="265">
                  <c:v>144.19797245000001</c:v>
                </c:pt>
                <c:pt idx="266">
                  <c:v>143.57228814999999</c:v>
                </c:pt>
                <c:pt idx="267">
                  <c:v>143.20212982000001</c:v>
                </c:pt>
                <c:pt idx="268">
                  <c:v>142.66612266999999</c:v>
                </c:pt>
                <c:pt idx="269">
                  <c:v>142.30813466999999</c:v>
                </c:pt>
                <c:pt idx="270">
                  <c:v>141.77605621000001</c:v>
                </c:pt>
                <c:pt idx="271">
                  <c:v>141.22863451000001</c:v>
                </c:pt>
                <c:pt idx="272">
                  <c:v>140.63178389999999</c:v>
                </c:pt>
                <c:pt idx="273">
                  <c:v>140.05179135</c:v>
                </c:pt>
                <c:pt idx="274">
                  <c:v>139.71760845</c:v>
                </c:pt>
                <c:pt idx="275">
                  <c:v>139.33070577000001</c:v>
                </c:pt>
                <c:pt idx="276">
                  <c:v>138.83791797999999</c:v>
                </c:pt>
                <c:pt idx="277">
                  <c:v>138.45620158</c:v>
                </c:pt>
                <c:pt idx="278">
                  <c:v>138.05840631999999</c:v>
                </c:pt>
                <c:pt idx="279">
                  <c:v>137.63068501999999</c:v>
                </c:pt>
                <c:pt idx="280">
                  <c:v>137.25168049999999</c:v>
                </c:pt>
                <c:pt idx="281">
                  <c:v>137.01460381000001</c:v>
                </c:pt>
                <c:pt idx="282">
                  <c:v>136.59189461</c:v>
                </c:pt>
                <c:pt idx="283">
                  <c:v>136.30495309</c:v>
                </c:pt>
                <c:pt idx="284">
                  <c:v>136.01666632000001</c:v>
                </c:pt>
                <c:pt idx="285">
                  <c:v>135.63569902</c:v>
                </c:pt>
                <c:pt idx="286">
                  <c:v>135.32439450000001</c:v>
                </c:pt>
                <c:pt idx="287">
                  <c:v>134.89906255</c:v>
                </c:pt>
                <c:pt idx="288">
                  <c:v>134.59001859</c:v>
                </c:pt>
                <c:pt idx="289">
                  <c:v>134.26329577999999</c:v>
                </c:pt>
                <c:pt idx="290">
                  <c:v>134.01361334000001</c:v>
                </c:pt>
                <c:pt idx="291">
                  <c:v>133.56471231</c:v>
                </c:pt>
                <c:pt idx="292">
                  <c:v>133.12325673999999</c:v>
                </c:pt>
                <c:pt idx="293">
                  <c:v>132.74708991</c:v>
                </c:pt>
                <c:pt idx="294">
                  <c:v>132.31716703999999</c:v>
                </c:pt>
                <c:pt idx="295">
                  <c:v>131.88199019000001</c:v>
                </c:pt>
                <c:pt idx="296">
                  <c:v>131.52202094</c:v>
                </c:pt>
                <c:pt idx="297">
                  <c:v>131.15896448999999</c:v>
                </c:pt>
                <c:pt idx="298">
                  <c:v>130.52744569000001</c:v>
                </c:pt>
                <c:pt idx="299">
                  <c:v>130.12608929999999</c:v>
                </c:pt>
                <c:pt idx="300">
                  <c:v>129.78031399</c:v>
                </c:pt>
                <c:pt idx="301">
                  <c:v>129.38580683999999</c:v>
                </c:pt>
                <c:pt idx="302">
                  <c:v>129.16483303999999</c:v>
                </c:pt>
                <c:pt idx="303">
                  <c:v>128.79643224</c:v>
                </c:pt>
                <c:pt idx="304">
                  <c:v>128.51952066999999</c:v>
                </c:pt>
                <c:pt idx="305">
                  <c:v>128.16608656</c:v>
                </c:pt>
                <c:pt idx="306">
                  <c:v>127.84980476</c:v>
                </c:pt>
                <c:pt idx="307">
                  <c:v>127.49802284</c:v>
                </c:pt>
                <c:pt idx="308">
                  <c:v>127.12469147</c:v>
                </c:pt>
                <c:pt idx="309">
                  <c:v>126.77875333</c:v>
                </c:pt>
                <c:pt idx="310">
                  <c:v>126.41456467</c:v>
                </c:pt>
                <c:pt idx="311">
                  <c:v>125.96428182</c:v>
                </c:pt>
                <c:pt idx="312">
                  <c:v>125.65830702</c:v>
                </c:pt>
                <c:pt idx="313">
                  <c:v>125.31624187</c:v>
                </c:pt>
                <c:pt idx="314">
                  <c:v>124.9916581</c:v>
                </c:pt>
                <c:pt idx="315">
                  <c:v>124.58273971</c:v>
                </c:pt>
                <c:pt idx="316">
                  <c:v>124.31933476</c:v>
                </c:pt>
                <c:pt idx="317">
                  <c:v>123.88950330999999</c:v>
                </c:pt>
                <c:pt idx="318">
                  <c:v>123.52044103999999</c:v>
                </c:pt>
                <c:pt idx="319">
                  <c:v>122.90200144000001</c:v>
                </c:pt>
                <c:pt idx="320">
                  <c:v>122.4919393</c:v>
                </c:pt>
                <c:pt idx="321">
                  <c:v>122.05803103</c:v>
                </c:pt>
                <c:pt idx="322">
                  <c:v>121.504122</c:v>
                </c:pt>
                <c:pt idx="323">
                  <c:v>120.95231226</c:v>
                </c:pt>
                <c:pt idx="324">
                  <c:v>120.39400142</c:v>
                </c:pt>
                <c:pt idx="325">
                  <c:v>119.55982521</c:v>
                </c:pt>
                <c:pt idx="326">
                  <c:v>119.24049834</c:v>
                </c:pt>
                <c:pt idx="327">
                  <c:v>118.74149389</c:v>
                </c:pt>
                <c:pt idx="328">
                  <c:v>118.16202663999999</c:v>
                </c:pt>
                <c:pt idx="329">
                  <c:v>117.37695879</c:v>
                </c:pt>
                <c:pt idx="330">
                  <c:v>116.96882963</c:v>
                </c:pt>
                <c:pt idx="331">
                  <c:v>116.27493973</c:v>
                </c:pt>
                <c:pt idx="332">
                  <c:v>115.76114457</c:v>
                </c:pt>
                <c:pt idx="333">
                  <c:v>115.25869118</c:v>
                </c:pt>
                <c:pt idx="334">
                  <c:v>114.70660823999999</c:v>
                </c:pt>
                <c:pt idx="335">
                  <c:v>113.97622004999999</c:v>
                </c:pt>
                <c:pt idx="336">
                  <c:v>113.21626374</c:v>
                </c:pt>
                <c:pt idx="337">
                  <c:v>112.51038852000001</c:v>
                </c:pt>
                <c:pt idx="338">
                  <c:v>111.73840022</c:v>
                </c:pt>
                <c:pt idx="339">
                  <c:v>110.9793263</c:v>
                </c:pt>
                <c:pt idx="340">
                  <c:v>110.52169966</c:v>
                </c:pt>
                <c:pt idx="341">
                  <c:v>109.66938935</c:v>
                </c:pt>
                <c:pt idx="342">
                  <c:v>108.91405688</c:v>
                </c:pt>
                <c:pt idx="343">
                  <c:v>108.16318738</c:v>
                </c:pt>
                <c:pt idx="344">
                  <c:v>107.46294949</c:v>
                </c:pt>
                <c:pt idx="345">
                  <c:v>106.98195521</c:v>
                </c:pt>
                <c:pt idx="346">
                  <c:v>106.1911365</c:v>
                </c:pt>
                <c:pt idx="347">
                  <c:v>105.10361451</c:v>
                </c:pt>
                <c:pt idx="348">
                  <c:v>104.34469955</c:v>
                </c:pt>
                <c:pt idx="349">
                  <c:v>103.64344597</c:v>
                </c:pt>
                <c:pt idx="350">
                  <c:v>103.03121227</c:v>
                </c:pt>
                <c:pt idx="351">
                  <c:v>102.62545802</c:v>
                </c:pt>
                <c:pt idx="352">
                  <c:v>102.32083182</c:v>
                </c:pt>
                <c:pt idx="353">
                  <c:v>101.82310735</c:v>
                </c:pt>
                <c:pt idx="354">
                  <c:v>101.38710146</c:v>
                </c:pt>
                <c:pt idx="355">
                  <c:v>100.89202873000001</c:v>
                </c:pt>
                <c:pt idx="356">
                  <c:v>99.953922430000006</c:v>
                </c:pt>
                <c:pt idx="357">
                  <c:v>99.281355938000004</c:v>
                </c:pt>
                <c:pt idx="358">
                  <c:v>98.139614429999995</c:v>
                </c:pt>
                <c:pt idx="359">
                  <c:v>97.51182172</c:v>
                </c:pt>
                <c:pt idx="360">
                  <c:v>96.945615204000006</c:v>
                </c:pt>
                <c:pt idx="361">
                  <c:v>96.427600341000002</c:v>
                </c:pt>
                <c:pt idx="362">
                  <c:v>96.122584184000004</c:v>
                </c:pt>
                <c:pt idx="363">
                  <c:v>95.659388308999993</c:v>
                </c:pt>
                <c:pt idx="364">
                  <c:v>95.346731460000001</c:v>
                </c:pt>
              </c:numCache>
            </c:numRef>
          </c:val>
          <c:extLst>
            <c:ext xmlns:c16="http://schemas.microsoft.com/office/drawing/2014/chart" uri="{C3380CC4-5D6E-409C-BE32-E72D297353CC}">
              <c16:uniqueId val="{00000002-AC51-4A39-AB14-630B93F71AFE}"/>
            </c:ext>
          </c:extLst>
        </c:ser>
        <c:ser>
          <c:idx val="5"/>
          <c:order val="3"/>
          <c:tx>
            <c:strRef>
              <c:f>'2019-20 Severe Load Curve'!$AI$38</c:f>
              <c:strCache>
                <c:ptCount val="1"/>
                <c:pt idx="0">
                  <c:v>Total DM</c:v>
                </c:pt>
              </c:strCache>
            </c:strRef>
          </c:tx>
          <c:spPr>
            <a:solidFill>
              <a:srgbClr val="FFCC99"/>
            </a:solidFill>
            <a:ln w="25400">
              <a:noFill/>
            </a:ln>
          </c:spPr>
          <c:invertIfNegative val="0"/>
          <c:val>
            <c:numRef>
              <c:f>'2019-20 Severe Load Curve'!$AI$39:$AI$403</c:f>
              <c:numCache>
                <c:formatCode>0</c:formatCode>
                <c:ptCount val="365"/>
                <c:pt idx="0">
                  <c:v>415.76004920000003</c:v>
                </c:pt>
                <c:pt idx="1">
                  <c:v>405.65717063</c:v>
                </c:pt>
                <c:pt idx="2">
                  <c:v>396.47799706000001</c:v>
                </c:pt>
                <c:pt idx="3">
                  <c:v>388.17774896999998</c:v>
                </c:pt>
                <c:pt idx="4">
                  <c:v>380.73934088999999</c:v>
                </c:pt>
                <c:pt idx="5">
                  <c:v>374.42158777999998</c:v>
                </c:pt>
                <c:pt idx="6">
                  <c:v>369.75371756999999</c:v>
                </c:pt>
                <c:pt idx="7">
                  <c:v>365.25427243000001</c:v>
                </c:pt>
                <c:pt idx="8">
                  <c:v>361.11569021999998</c:v>
                </c:pt>
                <c:pt idx="9">
                  <c:v>357.57398074000002</c:v>
                </c:pt>
                <c:pt idx="10">
                  <c:v>354.37732814999998</c:v>
                </c:pt>
                <c:pt idx="11">
                  <c:v>351.69102307999998</c:v>
                </c:pt>
                <c:pt idx="12">
                  <c:v>349.54605968999999</c:v>
                </c:pt>
                <c:pt idx="13">
                  <c:v>347.66565646999999</c:v>
                </c:pt>
                <c:pt idx="14">
                  <c:v>345.86892546000001</c:v>
                </c:pt>
                <c:pt idx="15">
                  <c:v>344.32792408</c:v>
                </c:pt>
                <c:pt idx="16">
                  <c:v>343.56539150999998</c:v>
                </c:pt>
                <c:pt idx="17">
                  <c:v>342.92451943999998</c:v>
                </c:pt>
                <c:pt idx="18">
                  <c:v>342.23405221000002</c:v>
                </c:pt>
                <c:pt idx="19">
                  <c:v>341.26332145999999</c:v>
                </c:pt>
                <c:pt idx="20">
                  <c:v>340.81299238999998</c:v>
                </c:pt>
                <c:pt idx="21">
                  <c:v>340.3265614</c:v>
                </c:pt>
                <c:pt idx="22">
                  <c:v>339.76387586999999</c:v>
                </c:pt>
                <c:pt idx="23">
                  <c:v>339.08478316999998</c:v>
                </c:pt>
                <c:pt idx="24">
                  <c:v>338.24913069000002</c:v>
                </c:pt>
                <c:pt idx="25">
                  <c:v>337.53907007999999</c:v>
                </c:pt>
                <c:pt idx="26">
                  <c:v>336.88941727000002</c:v>
                </c:pt>
                <c:pt idx="27">
                  <c:v>335.83684602</c:v>
                </c:pt>
                <c:pt idx="28">
                  <c:v>334.58905161000001</c:v>
                </c:pt>
                <c:pt idx="29">
                  <c:v>333.42426926000002</c:v>
                </c:pt>
                <c:pt idx="30">
                  <c:v>332.72703107000001</c:v>
                </c:pt>
                <c:pt idx="31">
                  <c:v>332.03058284000002</c:v>
                </c:pt>
                <c:pt idx="32">
                  <c:v>331.51940761999998</c:v>
                </c:pt>
                <c:pt idx="33">
                  <c:v>330.66832312999998</c:v>
                </c:pt>
                <c:pt idx="34">
                  <c:v>329.95934542999998</c:v>
                </c:pt>
                <c:pt idx="35">
                  <c:v>329.34730731000002</c:v>
                </c:pt>
                <c:pt idx="36">
                  <c:v>328.48463905</c:v>
                </c:pt>
                <c:pt idx="37">
                  <c:v>327.94024532999998</c:v>
                </c:pt>
                <c:pt idx="38">
                  <c:v>327.40006617</c:v>
                </c:pt>
                <c:pt idx="39">
                  <c:v>326.90747653</c:v>
                </c:pt>
                <c:pt idx="40">
                  <c:v>326.49325950999997</c:v>
                </c:pt>
                <c:pt idx="41">
                  <c:v>326.00133349999999</c:v>
                </c:pt>
                <c:pt idx="42">
                  <c:v>325.43568594999999</c:v>
                </c:pt>
                <c:pt idx="43">
                  <c:v>324.83655212000002</c:v>
                </c:pt>
                <c:pt idx="44">
                  <c:v>324.26731601</c:v>
                </c:pt>
                <c:pt idx="45">
                  <c:v>323.85806883999999</c:v>
                </c:pt>
                <c:pt idx="46">
                  <c:v>323.37382137999998</c:v>
                </c:pt>
                <c:pt idx="47">
                  <c:v>322.84763921000001</c:v>
                </c:pt>
                <c:pt idx="48">
                  <c:v>322.31440836000002</c:v>
                </c:pt>
                <c:pt idx="49">
                  <c:v>321.75477361999998</c:v>
                </c:pt>
                <c:pt idx="50">
                  <c:v>321.19513889000001</c:v>
                </c:pt>
                <c:pt idx="51">
                  <c:v>320.68980963000001</c:v>
                </c:pt>
                <c:pt idx="52">
                  <c:v>320.43710792000002</c:v>
                </c:pt>
                <c:pt idx="53">
                  <c:v>319.95748934</c:v>
                </c:pt>
                <c:pt idx="54">
                  <c:v>319.29822116000003</c:v>
                </c:pt>
                <c:pt idx="55">
                  <c:v>318.63895299000001</c:v>
                </c:pt>
                <c:pt idx="56">
                  <c:v>318.0566695</c:v>
                </c:pt>
                <c:pt idx="57">
                  <c:v>317.49127012000002</c:v>
                </c:pt>
                <c:pt idx="58">
                  <c:v>317.02346182999997</c:v>
                </c:pt>
                <c:pt idx="59">
                  <c:v>316.63304741000002</c:v>
                </c:pt>
                <c:pt idx="60">
                  <c:v>316.13944641000001</c:v>
                </c:pt>
                <c:pt idx="61">
                  <c:v>315.57725768</c:v>
                </c:pt>
                <c:pt idx="62">
                  <c:v>315.11515059999999</c:v>
                </c:pt>
                <c:pt idx="63">
                  <c:v>314.67335730999997</c:v>
                </c:pt>
                <c:pt idx="64">
                  <c:v>314.16589048999998</c:v>
                </c:pt>
                <c:pt idx="65">
                  <c:v>313.65842366999999</c:v>
                </c:pt>
                <c:pt idx="66">
                  <c:v>313.15095685</c:v>
                </c:pt>
                <c:pt idx="67">
                  <c:v>312.64349004000002</c:v>
                </c:pt>
                <c:pt idx="68">
                  <c:v>312.14089877999999</c:v>
                </c:pt>
                <c:pt idx="69">
                  <c:v>311.62744062000002</c:v>
                </c:pt>
                <c:pt idx="70">
                  <c:v>311.08201730000002</c:v>
                </c:pt>
                <c:pt idx="71">
                  <c:v>310.55499307999997</c:v>
                </c:pt>
                <c:pt idx="72">
                  <c:v>310.02796885999999</c:v>
                </c:pt>
                <c:pt idx="73">
                  <c:v>309.50094464</c:v>
                </c:pt>
                <c:pt idx="74">
                  <c:v>308.97392043000002</c:v>
                </c:pt>
                <c:pt idx="75">
                  <c:v>308.44689620999998</c:v>
                </c:pt>
                <c:pt idx="76">
                  <c:v>307.91987198999999</c:v>
                </c:pt>
                <c:pt idx="77">
                  <c:v>307.52352679000001</c:v>
                </c:pt>
                <c:pt idx="78">
                  <c:v>307.02314661000003</c:v>
                </c:pt>
                <c:pt idx="79">
                  <c:v>306.52276641999998</c:v>
                </c:pt>
                <c:pt idx="80">
                  <c:v>306.02238624</c:v>
                </c:pt>
                <c:pt idx="81">
                  <c:v>305.52200606000002</c:v>
                </c:pt>
                <c:pt idx="82">
                  <c:v>305.02162586999998</c:v>
                </c:pt>
                <c:pt idx="83">
                  <c:v>304.52124569</c:v>
                </c:pt>
                <c:pt idx="84">
                  <c:v>304.02086551000002</c:v>
                </c:pt>
                <c:pt idx="85">
                  <c:v>303.52048531999998</c:v>
                </c:pt>
                <c:pt idx="86">
                  <c:v>303.04516931000001</c:v>
                </c:pt>
                <c:pt idx="87">
                  <c:v>302.59147861999998</c:v>
                </c:pt>
                <c:pt idx="88">
                  <c:v>302.09317422999999</c:v>
                </c:pt>
                <c:pt idx="89">
                  <c:v>301.59486985000001</c:v>
                </c:pt>
                <c:pt idx="90">
                  <c:v>301.19012083000001</c:v>
                </c:pt>
                <c:pt idx="91">
                  <c:v>300.72347293000001</c:v>
                </c:pt>
                <c:pt idx="92">
                  <c:v>300.25682503000002</c:v>
                </c:pt>
                <c:pt idx="93">
                  <c:v>299.79017713000002</c:v>
                </c:pt>
                <c:pt idx="94">
                  <c:v>299.31885543999999</c:v>
                </c:pt>
                <c:pt idx="95">
                  <c:v>298.82119552</c:v>
                </c:pt>
                <c:pt idx="96">
                  <c:v>298.33516064000003</c:v>
                </c:pt>
                <c:pt idx="97">
                  <c:v>297.80310958000001</c:v>
                </c:pt>
                <c:pt idx="98">
                  <c:v>297.35630801999997</c:v>
                </c:pt>
                <c:pt idx="99">
                  <c:v>296.99234640999998</c:v>
                </c:pt>
                <c:pt idx="100">
                  <c:v>296.56190819</c:v>
                </c:pt>
                <c:pt idx="101">
                  <c:v>296.12966107</c:v>
                </c:pt>
                <c:pt idx="102">
                  <c:v>295.70173187</c:v>
                </c:pt>
                <c:pt idx="103">
                  <c:v>295.26479373000001</c:v>
                </c:pt>
                <c:pt idx="104">
                  <c:v>294.83960717000002</c:v>
                </c:pt>
                <c:pt idx="105">
                  <c:v>294.40921450000002</c:v>
                </c:pt>
                <c:pt idx="106">
                  <c:v>293.97882182000001</c:v>
                </c:pt>
                <c:pt idx="107">
                  <c:v>293.54842914</c:v>
                </c:pt>
                <c:pt idx="108">
                  <c:v>293.11803646999999</c:v>
                </c:pt>
                <c:pt idx="109">
                  <c:v>292.68764378999998</c:v>
                </c:pt>
                <c:pt idx="110">
                  <c:v>292.25725111000003</c:v>
                </c:pt>
                <c:pt idx="111">
                  <c:v>291.82594742999999</c:v>
                </c:pt>
                <c:pt idx="112">
                  <c:v>291.37579641999997</c:v>
                </c:pt>
                <c:pt idx="113">
                  <c:v>290.94516826</c:v>
                </c:pt>
                <c:pt idx="114">
                  <c:v>290.51654488999998</c:v>
                </c:pt>
                <c:pt idx="115">
                  <c:v>290.08792153000002</c:v>
                </c:pt>
                <c:pt idx="116">
                  <c:v>289.65929815999999</c:v>
                </c:pt>
                <c:pt idx="117">
                  <c:v>289.23067479000002</c:v>
                </c:pt>
                <c:pt idx="118">
                  <c:v>288.80205143000001</c:v>
                </c:pt>
                <c:pt idx="119">
                  <c:v>288.37342805999998</c:v>
                </c:pt>
                <c:pt idx="120">
                  <c:v>287.92583545000002</c:v>
                </c:pt>
                <c:pt idx="121">
                  <c:v>287.49539795999999</c:v>
                </c:pt>
                <c:pt idx="122">
                  <c:v>287.06496046000001</c:v>
                </c:pt>
                <c:pt idx="123">
                  <c:v>286.63452296999998</c:v>
                </c:pt>
                <c:pt idx="124">
                  <c:v>286.20408548</c:v>
                </c:pt>
                <c:pt idx="125">
                  <c:v>285.77364798999997</c:v>
                </c:pt>
                <c:pt idx="126">
                  <c:v>285.34321048999999</c:v>
                </c:pt>
                <c:pt idx="127">
                  <c:v>284.91277300000002</c:v>
                </c:pt>
                <c:pt idx="128">
                  <c:v>284.48233550999998</c:v>
                </c:pt>
                <c:pt idx="129">
                  <c:v>284.05189801</c:v>
                </c:pt>
                <c:pt idx="130">
                  <c:v>283.62146052000003</c:v>
                </c:pt>
                <c:pt idx="131">
                  <c:v>283.20013719000002</c:v>
                </c:pt>
                <c:pt idx="132">
                  <c:v>282.77118974000001</c:v>
                </c:pt>
                <c:pt idx="133">
                  <c:v>282.34983313999999</c:v>
                </c:pt>
                <c:pt idx="134">
                  <c:v>281.91631443</c:v>
                </c:pt>
                <c:pt idx="135">
                  <c:v>281.48273389000002</c:v>
                </c:pt>
                <c:pt idx="136">
                  <c:v>281.04915334999998</c:v>
                </c:pt>
                <c:pt idx="137">
                  <c:v>280.61557282000001</c:v>
                </c:pt>
                <c:pt idx="138">
                  <c:v>280.18565797999997</c:v>
                </c:pt>
                <c:pt idx="139">
                  <c:v>279.74769853999999</c:v>
                </c:pt>
                <c:pt idx="140">
                  <c:v>279.30839853999998</c:v>
                </c:pt>
                <c:pt idx="141">
                  <c:v>278.86747272999997</c:v>
                </c:pt>
                <c:pt idx="142">
                  <c:v>278.42735732</c:v>
                </c:pt>
                <c:pt idx="143">
                  <c:v>277.99570684000003</c:v>
                </c:pt>
                <c:pt idx="144">
                  <c:v>277.60842608000002</c:v>
                </c:pt>
                <c:pt idx="145">
                  <c:v>277.21200176000002</c:v>
                </c:pt>
                <c:pt idx="146">
                  <c:v>276.81389537000001</c:v>
                </c:pt>
                <c:pt idx="147">
                  <c:v>276.40881974000001</c:v>
                </c:pt>
                <c:pt idx="148">
                  <c:v>276.01257211000001</c:v>
                </c:pt>
                <c:pt idx="149">
                  <c:v>275.61632447</c:v>
                </c:pt>
                <c:pt idx="150">
                  <c:v>275.22007683999999</c:v>
                </c:pt>
                <c:pt idx="151">
                  <c:v>274.82382919999998</c:v>
                </c:pt>
                <c:pt idx="152">
                  <c:v>274.42758156000002</c:v>
                </c:pt>
                <c:pt idx="153">
                  <c:v>274.03133393000002</c:v>
                </c:pt>
                <c:pt idx="154">
                  <c:v>273.62491705999997</c:v>
                </c:pt>
                <c:pt idx="155">
                  <c:v>273.21843825000002</c:v>
                </c:pt>
                <c:pt idx="156">
                  <c:v>272.80443761999999</c:v>
                </c:pt>
                <c:pt idx="157">
                  <c:v>272.40037672</c:v>
                </c:pt>
                <c:pt idx="158">
                  <c:v>272.00904374999999</c:v>
                </c:pt>
                <c:pt idx="159">
                  <c:v>271.61771077999998</c:v>
                </c:pt>
                <c:pt idx="160">
                  <c:v>271.22637780999997</c:v>
                </c:pt>
                <c:pt idx="161">
                  <c:v>270.83504484000002</c:v>
                </c:pt>
                <c:pt idx="162">
                  <c:v>270.57231038999998</c:v>
                </c:pt>
                <c:pt idx="163">
                  <c:v>270.21046871999999</c:v>
                </c:pt>
                <c:pt idx="164">
                  <c:v>269.80443445999998</c:v>
                </c:pt>
                <c:pt idx="165">
                  <c:v>269.39840020000003</c:v>
                </c:pt>
                <c:pt idx="166">
                  <c:v>268.99236594000001</c:v>
                </c:pt>
                <c:pt idx="167">
                  <c:v>268.58633168</c:v>
                </c:pt>
                <c:pt idx="168">
                  <c:v>268.18029741999999</c:v>
                </c:pt>
                <c:pt idx="169">
                  <c:v>267.77210338999998</c:v>
                </c:pt>
                <c:pt idx="170">
                  <c:v>267.3538097</c:v>
                </c:pt>
                <c:pt idx="171">
                  <c:v>266.95291880000002</c:v>
                </c:pt>
                <c:pt idx="172">
                  <c:v>266.55202789999998</c:v>
                </c:pt>
                <c:pt idx="173">
                  <c:v>266.15113700000001</c:v>
                </c:pt>
                <c:pt idx="174">
                  <c:v>265.75024610999998</c:v>
                </c:pt>
                <c:pt idx="175">
                  <c:v>265.34440132999998</c:v>
                </c:pt>
                <c:pt idx="176">
                  <c:v>264.84182315999999</c:v>
                </c:pt>
                <c:pt idx="177">
                  <c:v>264.47733099999999</c:v>
                </c:pt>
                <c:pt idx="178">
                  <c:v>264.11386142999999</c:v>
                </c:pt>
                <c:pt idx="179">
                  <c:v>263.75039185999998</c:v>
                </c:pt>
                <c:pt idx="180">
                  <c:v>263.38692228999997</c:v>
                </c:pt>
                <c:pt idx="181">
                  <c:v>263.02345272000002</c:v>
                </c:pt>
                <c:pt idx="182">
                  <c:v>262.75087509999997</c:v>
                </c:pt>
                <c:pt idx="183">
                  <c:v>262.51966468000001</c:v>
                </c:pt>
                <c:pt idx="184">
                  <c:v>262.18286492999999</c:v>
                </c:pt>
                <c:pt idx="185">
                  <c:v>261.83853500999999</c:v>
                </c:pt>
                <c:pt idx="186">
                  <c:v>261.48816883000001</c:v>
                </c:pt>
                <c:pt idx="187">
                  <c:v>261.13021017</c:v>
                </c:pt>
                <c:pt idx="188">
                  <c:v>260.76483030000003</c:v>
                </c:pt>
                <c:pt idx="189">
                  <c:v>260.37578810999997</c:v>
                </c:pt>
                <c:pt idx="190">
                  <c:v>260.06235993000001</c:v>
                </c:pt>
                <c:pt idx="191">
                  <c:v>259.76220456999999</c:v>
                </c:pt>
                <c:pt idx="192">
                  <c:v>259.46474911000001</c:v>
                </c:pt>
                <c:pt idx="193">
                  <c:v>259.13381369000001</c:v>
                </c:pt>
                <c:pt idx="194">
                  <c:v>258.80248567000001</c:v>
                </c:pt>
                <c:pt idx="195">
                  <c:v>258.55331878999999</c:v>
                </c:pt>
                <c:pt idx="196">
                  <c:v>258.38768694999999</c:v>
                </c:pt>
                <c:pt idx="197">
                  <c:v>258.22384158</c:v>
                </c:pt>
                <c:pt idx="198">
                  <c:v>257.98088317000003</c:v>
                </c:pt>
                <c:pt idx="199">
                  <c:v>257.71680878000001</c:v>
                </c:pt>
                <c:pt idx="200">
                  <c:v>257.45273438999999</c:v>
                </c:pt>
                <c:pt idx="201">
                  <c:v>257.16708166000001</c:v>
                </c:pt>
                <c:pt idx="202">
                  <c:v>256.84868026999999</c:v>
                </c:pt>
                <c:pt idx="203">
                  <c:v>256.53027888000003</c:v>
                </c:pt>
                <c:pt idx="204">
                  <c:v>256.26858479999999</c:v>
                </c:pt>
                <c:pt idx="205">
                  <c:v>256.02174263000001</c:v>
                </c:pt>
                <c:pt idx="206">
                  <c:v>255.77600744</c:v>
                </c:pt>
                <c:pt idx="207">
                  <c:v>255.53027225</c:v>
                </c:pt>
                <c:pt idx="208">
                  <c:v>255.3043246</c:v>
                </c:pt>
                <c:pt idx="209">
                  <c:v>255.11143901</c:v>
                </c:pt>
                <c:pt idx="210">
                  <c:v>254.91855341999999</c:v>
                </c:pt>
                <c:pt idx="211">
                  <c:v>254.72566782000001</c:v>
                </c:pt>
                <c:pt idx="212">
                  <c:v>254.53278223000001</c:v>
                </c:pt>
                <c:pt idx="213">
                  <c:v>254.33989663</c:v>
                </c:pt>
                <c:pt idx="214">
                  <c:v>254.14701104</c:v>
                </c:pt>
                <c:pt idx="215">
                  <c:v>253.95412544000001</c:v>
                </c:pt>
                <c:pt idx="216">
                  <c:v>253.76123985000001</c:v>
                </c:pt>
                <c:pt idx="217">
                  <c:v>253.56835425</c:v>
                </c:pt>
                <c:pt idx="218">
                  <c:v>253.37546866</c:v>
                </c:pt>
                <c:pt idx="219">
                  <c:v>253.18258306999999</c:v>
                </c:pt>
                <c:pt idx="220">
                  <c:v>252.98969747000001</c:v>
                </c:pt>
                <c:pt idx="221">
                  <c:v>252.79681188000001</c:v>
                </c:pt>
                <c:pt idx="222">
                  <c:v>252.34630755000001</c:v>
                </c:pt>
                <c:pt idx="223">
                  <c:v>251.77841230999999</c:v>
                </c:pt>
                <c:pt idx="224">
                  <c:v>251.53337902000001</c:v>
                </c:pt>
                <c:pt idx="225">
                  <c:v>251.28567361</c:v>
                </c:pt>
                <c:pt idx="226">
                  <c:v>251.14522638</c:v>
                </c:pt>
                <c:pt idx="227">
                  <c:v>250.97096169</c:v>
                </c:pt>
                <c:pt idx="228">
                  <c:v>250.79813917000001</c:v>
                </c:pt>
                <c:pt idx="229">
                  <c:v>250.90692913000001</c:v>
                </c:pt>
                <c:pt idx="230">
                  <c:v>250.86094607999999</c:v>
                </c:pt>
                <c:pt idx="231">
                  <c:v>250.75419399</c:v>
                </c:pt>
                <c:pt idx="232">
                  <c:v>250.59199444999999</c:v>
                </c:pt>
                <c:pt idx="233">
                  <c:v>250.46531293000001</c:v>
                </c:pt>
                <c:pt idx="234">
                  <c:v>250.04398352999999</c:v>
                </c:pt>
                <c:pt idx="235">
                  <c:v>249.50409836</c:v>
                </c:pt>
                <c:pt idx="236">
                  <c:v>249.36192066000001</c:v>
                </c:pt>
                <c:pt idx="237">
                  <c:v>249.30844908</c:v>
                </c:pt>
                <c:pt idx="238">
                  <c:v>249.25951542000001</c:v>
                </c:pt>
                <c:pt idx="239">
                  <c:v>249.24286971999999</c:v>
                </c:pt>
                <c:pt idx="240">
                  <c:v>249.22622401000001</c:v>
                </c:pt>
                <c:pt idx="241">
                  <c:v>248.93020573999999</c:v>
                </c:pt>
                <c:pt idx="242">
                  <c:v>248.50099850999999</c:v>
                </c:pt>
                <c:pt idx="243">
                  <c:v>248.23452148999999</c:v>
                </c:pt>
                <c:pt idx="244">
                  <c:v>247.97812163</c:v>
                </c:pt>
                <c:pt idx="245">
                  <c:v>247.55679172000001</c:v>
                </c:pt>
                <c:pt idx="246">
                  <c:v>247.1354618</c:v>
                </c:pt>
                <c:pt idx="247">
                  <c:v>246.71413189</c:v>
                </c:pt>
                <c:pt idx="248">
                  <c:v>246.29810673</c:v>
                </c:pt>
                <c:pt idx="249">
                  <c:v>245.87147206</c:v>
                </c:pt>
                <c:pt idx="250">
                  <c:v>245.41050085000001</c:v>
                </c:pt>
                <c:pt idx="251">
                  <c:v>244.95667345000001</c:v>
                </c:pt>
                <c:pt idx="252">
                  <c:v>244.81479752999999</c:v>
                </c:pt>
                <c:pt idx="253">
                  <c:v>244.60460325</c:v>
                </c:pt>
                <c:pt idx="254">
                  <c:v>244.35873376999999</c:v>
                </c:pt>
                <c:pt idx="255">
                  <c:v>244.11286429</c:v>
                </c:pt>
                <c:pt idx="256">
                  <c:v>243.93422899999999</c:v>
                </c:pt>
                <c:pt idx="257">
                  <c:v>243.81142231999999</c:v>
                </c:pt>
                <c:pt idx="258">
                  <c:v>243.69007432000001</c:v>
                </c:pt>
                <c:pt idx="259">
                  <c:v>243.47086783</c:v>
                </c:pt>
                <c:pt idx="260">
                  <c:v>243.02468159</c:v>
                </c:pt>
                <c:pt idx="261">
                  <c:v>242.57849535</c:v>
                </c:pt>
                <c:pt idx="262">
                  <c:v>242.13230910999999</c:v>
                </c:pt>
                <c:pt idx="263">
                  <c:v>241.68612288</c:v>
                </c:pt>
                <c:pt idx="264">
                  <c:v>241.20534610999999</c:v>
                </c:pt>
                <c:pt idx="265">
                  <c:v>240.72388645999999</c:v>
                </c:pt>
                <c:pt idx="266">
                  <c:v>240.31215628000001</c:v>
                </c:pt>
                <c:pt idx="267">
                  <c:v>240.12534688</c:v>
                </c:pt>
                <c:pt idx="268">
                  <c:v>239.62182163</c:v>
                </c:pt>
                <c:pt idx="269">
                  <c:v>239.14395492</c:v>
                </c:pt>
                <c:pt idx="270">
                  <c:v>238.77837650000001</c:v>
                </c:pt>
                <c:pt idx="271">
                  <c:v>238.67191259000001</c:v>
                </c:pt>
                <c:pt idx="272">
                  <c:v>238.35382629</c:v>
                </c:pt>
                <c:pt idx="273">
                  <c:v>237.92695117</c:v>
                </c:pt>
                <c:pt idx="274">
                  <c:v>237.50007604999999</c:v>
                </c:pt>
                <c:pt idx="275">
                  <c:v>236.97393129</c:v>
                </c:pt>
                <c:pt idx="276">
                  <c:v>236.62222632000001</c:v>
                </c:pt>
                <c:pt idx="277">
                  <c:v>236.29546567</c:v>
                </c:pt>
                <c:pt idx="278">
                  <c:v>235.85792738000001</c:v>
                </c:pt>
                <c:pt idx="279">
                  <c:v>235.53142659</c:v>
                </c:pt>
                <c:pt idx="280">
                  <c:v>235.23318330999999</c:v>
                </c:pt>
                <c:pt idx="281">
                  <c:v>234.87032611000001</c:v>
                </c:pt>
                <c:pt idx="282">
                  <c:v>234.4430855</c:v>
                </c:pt>
                <c:pt idx="283">
                  <c:v>233.85306519</c:v>
                </c:pt>
                <c:pt idx="284">
                  <c:v>233.28139809000001</c:v>
                </c:pt>
                <c:pt idx="285">
                  <c:v>232.78459666000001</c:v>
                </c:pt>
                <c:pt idx="286">
                  <c:v>232.23412894000001</c:v>
                </c:pt>
                <c:pt idx="287">
                  <c:v>231.72670439999999</c:v>
                </c:pt>
                <c:pt idx="288">
                  <c:v>231.20607297000001</c:v>
                </c:pt>
                <c:pt idx="289">
                  <c:v>230.76042319000001</c:v>
                </c:pt>
                <c:pt idx="290">
                  <c:v>230.40101558999999</c:v>
                </c:pt>
                <c:pt idx="291">
                  <c:v>230.08885441000001</c:v>
                </c:pt>
                <c:pt idx="292">
                  <c:v>229.5988026</c:v>
                </c:pt>
                <c:pt idx="293">
                  <c:v>229.22207943000001</c:v>
                </c:pt>
                <c:pt idx="294">
                  <c:v>228.91413679999999</c:v>
                </c:pt>
                <c:pt idx="295">
                  <c:v>228.60960309999999</c:v>
                </c:pt>
                <c:pt idx="296">
                  <c:v>228.30212277999999</c:v>
                </c:pt>
                <c:pt idx="297">
                  <c:v>228.00091809</c:v>
                </c:pt>
                <c:pt idx="298">
                  <c:v>227.71101157999999</c:v>
                </c:pt>
                <c:pt idx="299">
                  <c:v>227.42110507000001</c:v>
                </c:pt>
                <c:pt idx="300">
                  <c:v>227.13119856</c:v>
                </c:pt>
                <c:pt idx="301">
                  <c:v>226.84129204999999</c:v>
                </c:pt>
                <c:pt idx="302">
                  <c:v>226.56986524999999</c:v>
                </c:pt>
                <c:pt idx="303">
                  <c:v>226.35677973</c:v>
                </c:pt>
                <c:pt idx="304">
                  <c:v>226.01675986999999</c:v>
                </c:pt>
                <c:pt idx="305">
                  <c:v>225.63483699</c:v>
                </c:pt>
                <c:pt idx="306">
                  <c:v>225.25291411000001</c:v>
                </c:pt>
                <c:pt idx="307">
                  <c:v>224.87099122000001</c:v>
                </c:pt>
                <c:pt idx="308">
                  <c:v>224.48906833999999</c:v>
                </c:pt>
                <c:pt idx="309">
                  <c:v>224.13090631</c:v>
                </c:pt>
                <c:pt idx="310">
                  <c:v>223.79509239000001</c:v>
                </c:pt>
                <c:pt idx="311">
                  <c:v>223.45927847999999</c:v>
                </c:pt>
                <c:pt idx="312">
                  <c:v>223.12346456</c:v>
                </c:pt>
                <c:pt idx="313">
                  <c:v>222.78765064000001</c:v>
                </c:pt>
                <c:pt idx="314">
                  <c:v>222.45291238999999</c:v>
                </c:pt>
                <c:pt idx="315">
                  <c:v>222.13148043999999</c:v>
                </c:pt>
                <c:pt idx="316">
                  <c:v>221.81004849000001</c:v>
                </c:pt>
                <c:pt idx="317">
                  <c:v>221.48861654000001</c:v>
                </c:pt>
                <c:pt idx="318">
                  <c:v>221.17808572999999</c:v>
                </c:pt>
                <c:pt idx="319">
                  <c:v>220.87627620000001</c:v>
                </c:pt>
                <c:pt idx="320">
                  <c:v>220.57446668</c:v>
                </c:pt>
                <c:pt idx="321">
                  <c:v>220.27265714999999</c:v>
                </c:pt>
                <c:pt idx="322">
                  <c:v>219.97084762</c:v>
                </c:pt>
                <c:pt idx="323">
                  <c:v>219.66903809999999</c:v>
                </c:pt>
                <c:pt idx="324">
                  <c:v>219.36722857000001</c:v>
                </c:pt>
                <c:pt idx="325">
                  <c:v>219.06541903999999</c:v>
                </c:pt>
                <c:pt idx="326">
                  <c:v>218.76360951999999</c:v>
                </c:pt>
                <c:pt idx="327">
                  <c:v>218.46179999</c:v>
                </c:pt>
                <c:pt idx="328">
                  <c:v>218.10593195999999</c:v>
                </c:pt>
                <c:pt idx="329">
                  <c:v>217.7288083</c:v>
                </c:pt>
                <c:pt idx="330">
                  <c:v>217.43209662999999</c:v>
                </c:pt>
                <c:pt idx="331">
                  <c:v>217.14131922999999</c:v>
                </c:pt>
                <c:pt idx="332">
                  <c:v>216.85054184000001</c:v>
                </c:pt>
                <c:pt idx="333">
                  <c:v>216.55976444999999</c:v>
                </c:pt>
                <c:pt idx="334">
                  <c:v>216.26898706</c:v>
                </c:pt>
                <c:pt idx="335">
                  <c:v>215.97820967000001</c:v>
                </c:pt>
                <c:pt idx="336">
                  <c:v>215.68743226999999</c:v>
                </c:pt>
                <c:pt idx="337">
                  <c:v>215.39665488</c:v>
                </c:pt>
                <c:pt idx="338">
                  <c:v>215.10587749000001</c:v>
                </c:pt>
                <c:pt idx="339">
                  <c:v>214.8151001</c:v>
                </c:pt>
                <c:pt idx="340">
                  <c:v>214.52432271000001</c:v>
                </c:pt>
                <c:pt idx="341">
                  <c:v>214.23354531000001</c:v>
                </c:pt>
                <c:pt idx="342">
                  <c:v>213.94276791999999</c:v>
                </c:pt>
                <c:pt idx="343">
                  <c:v>213.65370917999999</c:v>
                </c:pt>
                <c:pt idx="344">
                  <c:v>213.36842991</c:v>
                </c:pt>
                <c:pt idx="345">
                  <c:v>213.08315063000001</c:v>
                </c:pt>
                <c:pt idx="346">
                  <c:v>212.79787135999999</c:v>
                </c:pt>
                <c:pt idx="347">
                  <c:v>212.51409007999999</c:v>
                </c:pt>
                <c:pt idx="348">
                  <c:v>212.23241346</c:v>
                </c:pt>
                <c:pt idx="349">
                  <c:v>211.95073683999999</c:v>
                </c:pt>
                <c:pt idx="350">
                  <c:v>211.68749922000001</c:v>
                </c:pt>
                <c:pt idx="351">
                  <c:v>211.45769374</c:v>
                </c:pt>
                <c:pt idx="352">
                  <c:v>211.19535518999999</c:v>
                </c:pt>
                <c:pt idx="353">
                  <c:v>210.91534576999999</c:v>
                </c:pt>
                <c:pt idx="354">
                  <c:v>210.63533634999999</c:v>
                </c:pt>
                <c:pt idx="355">
                  <c:v>210.35532692999999</c:v>
                </c:pt>
                <c:pt idx="356">
                  <c:v>210.07531752</c:v>
                </c:pt>
                <c:pt idx="357">
                  <c:v>209.7953081</c:v>
                </c:pt>
                <c:pt idx="358">
                  <c:v>209.51529868</c:v>
                </c:pt>
                <c:pt idx="359">
                  <c:v>209.23528926</c:v>
                </c:pt>
                <c:pt idx="360">
                  <c:v>208.95527984</c:v>
                </c:pt>
                <c:pt idx="361">
                  <c:v>208.61073535</c:v>
                </c:pt>
                <c:pt idx="362">
                  <c:v>208.25124038000001</c:v>
                </c:pt>
                <c:pt idx="363">
                  <c:v>207.89036247000001</c:v>
                </c:pt>
                <c:pt idx="364">
                  <c:v>207.52948456999999</c:v>
                </c:pt>
              </c:numCache>
            </c:numRef>
          </c:val>
          <c:extLst>
            <c:ext xmlns:c16="http://schemas.microsoft.com/office/drawing/2014/chart" uri="{C3380CC4-5D6E-409C-BE32-E72D297353CC}">
              <c16:uniqueId val="{00000003-AC51-4A39-AB14-630B93F71AFE}"/>
            </c:ext>
          </c:extLst>
        </c:ser>
        <c:ser>
          <c:idx val="6"/>
          <c:order val="4"/>
          <c:tx>
            <c:strRef>
              <c:f>'2019-20 Severe Load Curve'!$AJ$38</c:f>
              <c:strCache>
                <c:ptCount val="1"/>
                <c:pt idx="0">
                  <c:v>LDZ Shrinkage</c:v>
                </c:pt>
              </c:strCache>
            </c:strRef>
          </c:tx>
          <c:spPr>
            <a:solidFill>
              <a:srgbClr val="000000"/>
            </a:solidFill>
            <a:ln w="12700">
              <a:solidFill>
                <a:srgbClr val="000000"/>
              </a:solidFill>
              <a:prstDash val="solid"/>
            </a:ln>
          </c:spPr>
          <c:invertIfNegative val="0"/>
          <c:val>
            <c:numRef>
              <c:f>'2019-20 Severe Load Curve'!$AJ$39:$AJ$403</c:f>
              <c:numCache>
                <c:formatCode>0</c:formatCode>
                <c:ptCount val="365"/>
                <c:pt idx="0">
                  <c:v>7.4862075436</c:v>
                </c:pt>
                <c:pt idx="1">
                  <c:v>7.4862075436</c:v>
                </c:pt>
                <c:pt idx="2">
                  <c:v>7.4862075436</c:v>
                </c:pt>
                <c:pt idx="3">
                  <c:v>7.4862075436</c:v>
                </c:pt>
                <c:pt idx="4">
                  <c:v>7.4862075436</c:v>
                </c:pt>
                <c:pt idx="5">
                  <c:v>7.4862075436</c:v>
                </c:pt>
                <c:pt idx="6">
                  <c:v>7.4862075436</c:v>
                </c:pt>
                <c:pt idx="7">
                  <c:v>7.4862075436</c:v>
                </c:pt>
                <c:pt idx="8">
                  <c:v>7.4862075436</c:v>
                </c:pt>
                <c:pt idx="9">
                  <c:v>7.4862075436</c:v>
                </c:pt>
                <c:pt idx="10">
                  <c:v>7.4862075436</c:v>
                </c:pt>
                <c:pt idx="11">
                  <c:v>7.4862075436</c:v>
                </c:pt>
                <c:pt idx="12">
                  <c:v>7.4862075436</c:v>
                </c:pt>
                <c:pt idx="13">
                  <c:v>7.4862075436</c:v>
                </c:pt>
                <c:pt idx="14">
                  <c:v>7.4862075436</c:v>
                </c:pt>
                <c:pt idx="15">
                  <c:v>7.4862075436</c:v>
                </c:pt>
                <c:pt idx="16">
                  <c:v>7.4862075436</c:v>
                </c:pt>
                <c:pt idx="17">
                  <c:v>7.4862075436</c:v>
                </c:pt>
                <c:pt idx="18">
                  <c:v>7.4862075436</c:v>
                </c:pt>
                <c:pt idx="19">
                  <c:v>7.4862075436</c:v>
                </c:pt>
                <c:pt idx="20">
                  <c:v>7.4862075436</c:v>
                </c:pt>
                <c:pt idx="21">
                  <c:v>7.4862075436</c:v>
                </c:pt>
                <c:pt idx="22">
                  <c:v>7.4862075436</c:v>
                </c:pt>
                <c:pt idx="23">
                  <c:v>7.4862075436</c:v>
                </c:pt>
                <c:pt idx="24">
                  <c:v>7.4862075436</c:v>
                </c:pt>
                <c:pt idx="25">
                  <c:v>7.4862075436</c:v>
                </c:pt>
                <c:pt idx="26">
                  <c:v>7.4862075436</c:v>
                </c:pt>
                <c:pt idx="27">
                  <c:v>7.4862075436</c:v>
                </c:pt>
                <c:pt idx="28">
                  <c:v>7.4862075436</c:v>
                </c:pt>
                <c:pt idx="29">
                  <c:v>7.4862075436</c:v>
                </c:pt>
                <c:pt idx="30">
                  <c:v>7.4862075436</c:v>
                </c:pt>
                <c:pt idx="31">
                  <c:v>7.4862075436</c:v>
                </c:pt>
                <c:pt idx="32">
                  <c:v>7.4862075436</c:v>
                </c:pt>
                <c:pt idx="33">
                  <c:v>7.4862075436</c:v>
                </c:pt>
                <c:pt idx="34">
                  <c:v>7.4862075436</c:v>
                </c:pt>
                <c:pt idx="35">
                  <c:v>7.4862075436</c:v>
                </c:pt>
                <c:pt idx="36">
                  <c:v>7.4862075436</c:v>
                </c:pt>
                <c:pt idx="37">
                  <c:v>7.4862075436</c:v>
                </c:pt>
                <c:pt idx="38">
                  <c:v>7.4862075436</c:v>
                </c:pt>
                <c:pt idx="39">
                  <c:v>7.4862075436</c:v>
                </c:pt>
                <c:pt idx="40">
                  <c:v>7.4862075436</c:v>
                </c:pt>
                <c:pt idx="41">
                  <c:v>7.4862075436</c:v>
                </c:pt>
                <c:pt idx="42">
                  <c:v>7.4862075436</c:v>
                </c:pt>
                <c:pt idx="43">
                  <c:v>7.4862075436</c:v>
                </c:pt>
                <c:pt idx="44">
                  <c:v>7.4862075436</c:v>
                </c:pt>
                <c:pt idx="45">
                  <c:v>7.4862075436</c:v>
                </c:pt>
                <c:pt idx="46">
                  <c:v>7.4862075436</c:v>
                </c:pt>
                <c:pt idx="47">
                  <c:v>7.4862075436</c:v>
                </c:pt>
                <c:pt idx="48">
                  <c:v>7.4862075436</c:v>
                </c:pt>
                <c:pt idx="49">
                  <c:v>7.4862075436</c:v>
                </c:pt>
                <c:pt idx="50">
                  <c:v>7.4862075436</c:v>
                </c:pt>
                <c:pt idx="51">
                  <c:v>7.4862075436</c:v>
                </c:pt>
                <c:pt idx="52">
                  <c:v>7.4862075436</c:v>
                </c:pt>
                <c:pt idx="53">
                  <c:v>7.4862075436</c:v>
                </c:pt>
                <c:pt idx="54">
                  <c:v>7.4862075436</c:v>
                </c:pt>
                <c:pt idx="55">
                  <c:v>7.4862075436</c:v>
                </c:pt>
                <c:pt idx="56">
                  <c:v>7.4862075436</c:v>
                </c:pt>
                <c:pt idx="57">
                  <c:v>7.4862075436</c:v>
                </c:pt>
                <c:pt idx="58">
                  <c:v>7.4862075436</c:v>
                </c:pt>
                <c:pt idx="59">
                  <c:v>7.4862075436</c:v>
                </c:pt>
                <c:pt idx="60">
                  <c:v>7.4862075436</c:v>
                </c:pt>
                <c:pt idx="61">
                  <c:v>7.4862075436</c:v>
                </c:pt>
                <c:pt idx="62">
                  <c:v>7.4862075436</c:v>
                </c:pt>
                <c:pt idx="63">
                  <c:v>7.4862075436</c:v>
                </c:pt>
                <c:pt idx="64">
                  <c:v>7.4862075436</c:v>
                </c:pt>
                <c:pt idx="65">
                  <c:v>7.4862075436</c:v>
                </c:pt>
                <c:pt idx="66">
                  <c:v>7.4862075436</c:v>
                </c:pt>
                <c:pt idx="67">
                  <c:v>7.4862075436</c:v>
                </c:pt>
                <c:pt idx="68">
                  <c:v>7.4862075436</c:v>
                </c:pt>
                <c:pt idx="69">
                  <c:v>7.4862075436</c:v>
                </c:pt>
                <c:pt idx="70">
                  <c:v>7.4862075436</c:v>
                </c:pt>
                <c:pt idx="71">
                  <c:v>7.4862075436</c:v>
                </c:pt>
                <c:pt idx="72">
                  <c:v>7.4862075436</c:v>
                </c:pt>
                <c:pt idx="73">
                  <c:v>7.4862075436</c:v>
                </c:pt>
                <c:pt idx="74">
                  <c:v>7.4862075436</c:v>
                </c:pt>
                <c:pt idx="75">
                  <c:v>7.4862075436</c:v>
                </c:pt>
                <c:pt idx="76">
                  <c:v>7.4862075436</c:v>
                </c:pt>
                <c:pt idx="77">
                  <c:v>7.4862075436</c:v>
                </c:pt>
                <c:pt idx="78">
                  <c:v>7.4862075436</c:v>
                </c:pt>
                <c:pt idx="79">
                  <c:v>7.4862075436</c:v>
                </c:pt>
                <c:pt idx="80">
                  <c:v>7.4862075436</c:v>
                </c:pt>
                <c:pt idx="81">
                  <c:v>7.4862075436</c:v>
                </c:pt>
                <c:pt idx="82">
                  <c:v>7.4862075436</c:v>
                </c:pt>
                <c:pt idx="83">
                  <c:v>7.4862075436</c:v>
                </c:pt>
                <c:pt idx="84">
                  <c:v>7.4862075436</c:v>
                </c:pt>
                <c:pt idx="85">
                  <c:v>7.4862075436</c:v>
                </c:pt>
                <c:pt idx="86">
                  <c:v>7.4862075436</c:v>
                </c:pt>
                <c:pt idx="87">
                  <c:v>7.4862075436</c:v>
                </c:pt>
                <c:pt idx="88">
                  <c:v>7.4862075436</c:v>
                </c:pt>
                <c:pt idx="89">
                  <c:v>7.4862075436</c:v>
                </c:pt>
                <c:pt idx="90">
                  <c:v>7.4862075436</c:v>
                </c:pt>
                <c:pt idx="91">
                  <c:v>7.4862075436</c:v>
                </c:pt>
                <c:pt idx="92">
                  <c:v>7.4862075436</c:v>
                </c:pt>
                <c:pt idx="93">
                  <c:v>7.4862075436</c:v>
                </c:pt>
                <c:pt idx="94">
                  <c:v>7.4862075436</c:v>
                </c:pt>
                <c:pt idx="95">
                  <c:v>7.4862075436</c:v>
                </c:pt>
                <c:pt idx="96">
                  <c:v>7.4862075436</c:v>
                </c:pt>
                <c:pt idx="97">
                  <c:v>7.4862075436</c:v>
                </c:pt>
                <c:pt idx="98">
                  <c:v>7.4862075436</c:v>
                </c:pt>
                <c:pt idx="99">
                  <c:v>7.4862075436</c:v>
                </c:pt>
                <c:pt idx="100">
                  <c:v>7.4862075436</c:v>
                </c:pt>
                <c:pt idx="101">
                  <c:v>7.4862075436</c:v>
                </c:pt>
                <c:pt idx="102">
                  <c:v>7.4862075436</c:v>
                </c:pt>
                <c:pt idx="103">
                  <c:v>7.4862075436</c:v>
                </c:pt>
                <c:pt idx="104">
                  <c:v>7.4862075436</c:v>
                </c:pt>
                <c:pt idx="105">
                  <c:v>7.4862075436</c:v>
                </c:pt>
                <c:pt idx="106">
                  <c:v>7.4862075436</c:v>
                </c:pt>
                <c:pt idx="107">
                  <c:v>7.4862075436</c:v>
                </c:pt>
                <c:pt idx="108">
                  <c:v>7.4862075436</c:v>
                </c:pt>
                <c:pt idx="109">
                  <c:v>7.4862075436</c:v>
                </c:pt>
                <c:pt idx="110">
                  <c:v>7.4862075436</c:v>
                </c:pt>
                <c:pt idx="111">
                  <c:v>7.4862075436</c:v>
                </c:pt>
                <c:pt idx="112">
                  <c:v>7.4862075436</c:v>
                </c:pt>
                <c:pt idx="113">
                  <c:v>7.4862075436</c:v>
                </c:pt>
                <c:pt idx="114">
                  <c:v>7.4862075436</c:v>
                </c:pt>
                <c:pt idx="115">
                  <c:v>7.4862075436</c:v>
                </c:pt>
                <c:pt idx="116">
                  <c:v>7.4862075436</c:v>
                </c:pt>
                <c:pt idx="117">
                  <c:v>7.4862075436</c:v>
                </c:pt>
                <c:pt idx="118">
                  <c:v>7.4862075436</c:v>
                </c:pt>
                <c:pt idx="119">
                  <c:v>7.4862075436</c:v>
                </c:pt>
                <c:pt idx="120">
                  <c:v>7.4862075436</c:v>
                </c:pt>
                <c:pt idx="121">
                  <c:v>7.4862075436</c:v>
                </c:pt>
                <c:pt idx="122">
                  <c:v>7.4862075436</c:v>
                </c:pt>
                <c:pt idx="123">
                  <c:v>7.4862075436</c:v>
                </c:pt>
                <c:pt idx="124">
                  <c:v>7.4862075436</c:v>
                </c:pt>
                <c:pt idx="125">
                  <c:v>7.4862075436</c:v>
                </c:pt>
                <c:pt idx="126">
                  <c:v>7.4862075436</c:v>
                </c:pt>
                <c:pt idx="127">
                  <c:v>7.4862075436</c:v>
                </c:pt>
                <c:pt idx="128">
                  <c:v>7.4862075436</c:v>
                </c:pt>
                <c:pt idx="129">
                  <c:v>7.4862075436</c:v>
                </c:pt>
                <c:pt idx="130">
                  <c:v>7.4862075436</c:v>
                </c:pt>
                <c:pt idx="131">
                  <c:v>7.4862075436</c:v>
                </c:pt>
                <c:pt idx="132">
                  <c:v>7.4862075436</c:v>
                </c:pt>
                <c:pt idx="133">
                  <c:v>7.4862075436</c:v>
                </c:pt>
                <c:pt idx="134">
                  <c:v>7.4862075436</c:v>
                </c:pt>
                <c:pt idx="135">
                  <c:v>7.4862075436</c:v>
                </c:pt>
                <c:pt idx="136">
                  <c:v>7.4862075436</c:v>
                </c:pt>
                <c:pt idx="137">
                  <c:v>7.4862075436</c:v>
                </c:pt>
                <c:pt idx="138">
                  <c:v>7.4862075436</c:v>
                </c:pt>
                <c:pt idx="139">
                  <c:v>7.4862075436</c:v>
                </c:pt>
                <c:pt idx="140">
                  <c:v>7.4862075436</c:v>
                </c:pt>
                <c:pt idx="141">
                  <c:v>7.4862075436</c:v>
                </c:pt>
                <c:pt idx="142">
                  <c:v>7.4862075436</c:v>
                </c:pt>
                <c:pt idx="143">
                  <c:v>7.4862075436</c:v>
                </c:pt>
                <c:pt idx="144">
                  <c:v>7.4862075436</c:v>
                </c:pt>
                <c:pt idx="145">
                  <c:v>7.4862075436</c:v>
                </c:pt>
                <c:pt idx="146">
                  <c:v>7.4862075436</c:v>
                </c:pt>
                <c:pt idx="147">
                  <c:v>7.4862075436</c:v>
                </c:pt>
                <c:pt idx="148">
                  <c:v>7.4862075436</c:v>
                </c:pt>
                <c:pt idx="149">
                  <c:v>7.4862075436</c:v>
                </c:pt>
                <c:pt idx="150">
                  <c:v>7.4862075436</c:v>
                </c:pt>
                <c:pt idx="151">
                  <c:v>7.4862075436</c:v>
                </c:pt>
                <c:pt idx="152">
                  <c:v>7.4862075436</c:v>
                </c:pt>
                <c:pt idx="153">
                  <c:v>7.4862075436</c:v>
                </c:pt>
                <c:pt idx="154">
                  <c:v>7.4862075436</c:v>
                </c:pt>
                <c:pt idx="155">
                  <c:v>7.4862075436</c:v>
                </c:pt>
                <c:pt idx="156">
                  <c:v>7.4862075436</c:v>
                </c:pt>
                <c:pt idx="157">
                  <c:v>7.4862075436</c:v>
                </c:pt>
                <c:pt idx="158">
                  <c:v>7.4862075436</c:v>
                </c:pt>
                <c:pt idx="159">
                  <c:v>7.4862075436</c:v>
                </c:pt>
                <c:pt idx="160">
                  <c:v>7.4862075436</c:v>
                </c:pt>
                <c:pt idx="161">
                  <c:v>7.4862075436</c:v>
                </c:pt>
                <c:pt idx="162">
                  <c:v>7.4862075436</c:v>
                </c:pt>
                <c:pt idx="163">
                  <c:v>7.4862075436</c:v>
                </c:pt>
                <c:pt idx="164">
                  <c:v>7.4862075436</c:v>
                </c:pt>
                <c:pt idx="165">
                  <c:v>7.4862075436</c:v>
                </c:pt>
                <c:pt idx="166">
                  <c:v>7.4862075436</c:v>
                </c:pt>
                <c:pt idx="167">
                  <c:v>7.4862075436</c:v>
                </c:pt>
                <c:pt idx="168">
                  <c:v>7.4862075436</c:v>
                </c:pt>
                <c:pt idx="169">
                  <c:v>7.4862075436</c:v>
                </c:pt>
                <c:pt idx="170">
                  <c:v>7.4862075436</c:v>
                </c:pt>
                <c:pt idx="171">
                  <c:v>7.4862075436</c:v>
                </c:pt>
                <c:pt idx="172">
                  <c:v>7.4862075436</c:v>
                </c:pt>
                <c:pt idx="173">
                  <c:v>7.4862075436</c:v>
                </c:pt>
                <c:pt idx="174">
                  <c:v>7.4862075436</c:v>
                </c:pt>
                <c:pt idx="175">
                  <c:v>7.4862075436</c:v>
                </c:pt>
                <c:pt idx="176">
                  <c:v>7.4862075436</c:v>
                </c:pt>
                <c:pt idx="177">
                  <c:v>7.4862075436</c:v>
                </c:pt>
                <c:pt idx="178">
                  <c:v>7.4862075436</c:v>
                </c:pt>
                <c:pt idx="179">
                  <c:v>7.4862075436</c:v>
                </c:pt>
                <c:pt idx="180">
                  <c:v>7.4862075436</c:v>
                </c:pt>
                <c:pt idx="181">
                  <c:v>7.4862075436</c:v>
                </c:pt>
                <c:pt idx="182">
                  <c:v>7.4862075436</c:v>
                </c:pt>
                <c:pt idx="183">
                  <c:v>7.4862075436</c:v>
                </c:pt>
                <c:pt idx="184">
                  <c:v>7.4862075436</c:v>
                </c:pt>
                <c:pt idx="185">
                  <c:v>7.4862075436</c:v>
                </c:pt>
                <c:pt idx="186">
                  <c:v>7.4862075436</c:v>
                </c:pt>
                <c:pt idx="187">
                  <c:v>7.4862075436</c:v>
                </c:pt>
                <c:pt idx="188">
                  <c:v>7.4862075436</c:v>
                </c:pt>
                <c:pt idx="189">
                  <c:v>7.4862075436</c:v>
                </c:pt>
                <c:pt idx="190">
                  <c:v>7.4862075436</c:v>
                </c:pt>
                <c:pt idx="191">
                  <c:v>7.4862075436</c:v>
                </c:pt>
                <c:pt idx="192">
                  <c:v>7.4862075436</c:v>
                </c:pt>
                <c:pt idx="193">
                  <c:v>7.4862075436</c:v>
                </c:pt>
                <c:pt idx="194">
                  <c:v>7.4862075436</c:v>
                </c:pt>
                <c:pt idx="195">
                  <c:v>7.4862075436</c:v>
                </c:pt>
                <c:pt idx="196">
                  <c:v>7.4862075436</c:v>
                </c:pt>
                <c:pt idx="197">
                  <c:v>7.4862075436</c:v>
                </c:pt>
                <c:pt idx="198">
                  <c:v>7.4862075436</c:v>
                </c:pt>
                <c:pt idx="199">
                  <c:v>7.4862075436</c:v>
                </c:pt>
                <c:pt idx="200">
                  <c:v>7.4862075436</c:v>
                </c:pt>
                <c:pt idx="201">
                  <c:v>7.4862075436</c:v>
                </c:pt>
                <c:pt idx="202">
                  <c:v>7.4862075436</c:v>
                </c:pt>
                <c:pt idx="203">
                  <c:v>7.4862075436</c:v>
                </c:pt>
                <c:pt idx="204">
                  <c:v>7.4862075436</c:v>
                </c:pt>
                <c:pt idx="205">
                  <c:v>7.4862075436</c:v>
                </c:pt>
                <c:pt idx="206">
                  <c:v>7.4862075436</c:v>
                </c:pt>
                <c:pt idx="207">
                  <c:v>7.4862075436</c:v>
                </c:pt>
                <c:pt idx="208">
                  <c:v>7.4862075436</c:v>
                </c:pt>
                <c:pt idx="209">
                  <c:v>7.4862075436</c:v>
                </c:pt>
                <c:pt idx="210">
                  <c:v>7.4862075436</c:v>
                </c:pt>
                <c:pt idx="211">
                  <c:v>7.4862075436</c:v>
                </c:pt>
                <c:pt idx="212">
                  <c:v>7.4862075436</c:v>
                </c:pt>
                <c:pt idx="213">
                  <c:v>7.4862075436</c:v>
                </c:pt>
                <c:pt idx="214">
                  <c:v>7.4862075436</c:v>
                </c:pt>
                <c:pt idx="215">
                  <c:v>7.4862075436</c:v>
                </c:pt>
                <c:pt idx="216">
                  <c:v>7.4862075436</c:v>
                </c:pt>
                <c:pt idx="217">
                  <c:v>7.4862075436</c:v>
                </c:pt>
                <c:pt idx="218">
                  <c:v>7.4862075436</c:v>
                </c:pt>
                <c:pt idx="219">
                  <c:v>7.4862075436</c:v>
                </c:pt>
                <c:pt idx="220">
                  <c:v>7.4862075436</c:v>
                </c:pt>
                <c:pt idx="221">
                  <c:v>7.4862075436</c:v>
                </c:pt>
                <c:pt idx="222">
                  <c:v>7.4862075436</c:v>
                </c:pt>
                <c:pt idx="223">
                  <c:v>7.4862075436</c:v>
                </c:pt>
                <c:pt idx="224">
                  <c:v>7.4862075436</c:v>
                </c:pt>
                <c:pt idx="225">
                  <c:v>7.4862075436</c:v>
                </c:pt>
                <c:pt idx="226">
                  <c:v>7.4862075436</c:v>
                </c:pt>
                <c:pt idx="227">
                  <c:v>7.4862075436</c:v>
                </c:pt>
                <c:pt idx="228">
                  <c:v>7.4862075436</c:v>
                </c:pt>
                <c:pt idx="229">
                  <c:v>7.4862075436</c:v>
                </c:pt>
                <c:pt idx="230">
                  <c:v>7.4862075436</c:v>
                </c:pt>
                <c:pt idx="231">
                  <c:v>7.4862075436</c:v>
                </c:pt>
                <c:pt idx="232">
                  <c:v>7.4862075436</c:v>
                </c:pt>
                <c:pt idx="233">
                  <c:v>7.4862075436</c:v>
                </c:pt>
                <c:pt idx="234">
                  <c:v>7.4862075436</c:v>
                </c:pt>
                <c:pt idx="235">
                  <c:v>7.4862075436</c:v>
                </c:pt>
                <c:pt idx="236">
                  <c:v>7.4862075436</c:v>
                </c:pt>
                <c:pt idx="237">
                  <c:v>7.4862075436</c:v>
                </c:pt>
                <c:pt idx="238">
                  <c:v>7.4862075436</c:v>
                </c:pt>
                <c:pt idx="239">
                  <c:v>7.4862075436</c:v>
                </c:pt>
                <c:pt idx="240">
                  <c:v>7.4862075436</c:v>
                </c:pt>
                <c:pt idx="241">
                  <c:v>7.4862075436</c:v>
                </c:pt>
                <c:pt idx="242">
                  <c:v>7.4862075436</c:v>
                </c:pt>
                <c:pt idx="243">
                  <c:v>7.4862075436</c:v>
                </c:pt>
                <c:pt idx="244">
                  <c:v>7.4862075436</c:v>
                </c:pt>
                <c:pt idx="245">
                  <c:v>7.4862075436</c:v>
                </c:pt>
                <c:pt idx="246">
                  <c:v>7.4862075436</c:v>
                </c:pt>
                <c:pt idx="247">
                  <c:v>7.4862075436</c:v>
                </c:pt>
                <c:pt idx="248">
                  <c:v>7.4862075436</c:v>
                </c:pt>
                <c:pt idx="249">
                  <c:v>7.4862075436</c:v>
                </c:pt>
                <c:pt idx="250">
                  <c:v>7.4862075436</c:v>
                </c:pt>
                <c:pt idx="251">
                  <c:v>7.4862075436</c:v>
                </c:pt>
                <c:pt idx="252">
                  <c:v>7.4862075436</c:v>
                </c:pt>
                <c:pt idx="253">
                  <c:v>7.4862075436</c:v>
                </c:pt>
                <c:pt idx="254">
                  <c:v>7.4862075436</c:v>
                </c:pt>
                <c:pt idx="255">
                  <c:v>7.4862075436</c:v>
                </c:pt>
                <c:pt idx="256">
                  <c:v>7.4862075436</c:v>
                </c:pt>
                <c:pt idx="257">
                  <c:v>7.4862075436</c:v>
                </c:pt>
                <c:pt idx="258">
                  <c:v>7.4862075436</c:v>
                </c:pt>
                <c:pt idx="259">
                  <c:v>7.4862075436</c:v>
                </c:pt>
                <c:pt idx="260">
                  <c:v>7.4862075436</c:v>
                </c:pt>
                <c:pt idx="261">
                  <c:v>7.4862075436</c:v>
                </c:pt>
                <c:pt idx="262">
                  <c:v>7.4862075436</c:v>
                </c:pt>
                <c:pt idx="263">
                  <c:v>7.4862075436</c:v>
                </c:pt>
                <c:pt idx="264">
                  <c:v>7.4862075436</c:v>
                </c:pt>
                <c:pt idx="265">
                  <c:v>7.4862075436</c:v>
                </c:pt>
                <c:pt idx="266">
                  <c:v>7.4862075436</c:v>
                </c:pt>
                <c:pt idx="267">
                  <c:v>7.4862075436</c:v>
                </c:pt>
                <c:pt idx="268">
                  <c:v>7.4862075436</c:v>
                </c:pt>
                <c:pt idx="269">
                  <c:v>7.4862075436</c:v>
                </c:pt>
                <c:pt idx="270">
                  <c:v>7.4862075436</c:v>
                </c:pt>
                <c:pt idx="271">
                  <c:v>7.4862075436</c:v>
                </c:pt>
                <c:pt idx="272">
                  <c:v>7.4862075436</c:v>
                </c:pt>
                <c:pt idx="273">
                  <c:v>7.4862075436</c:v>
                </c:pt>
                <c:pt idx="274">
                  <c:v>7.4862075436</c:v>
                </c:pt>
                <c:pt idx="275">
                  <c:v>7.4862075436</c:v>
                </c:pt>
                <c:pt idx="276">
                  <c:v>7.4862075436</c:v>
                </c:pt>
                <c:pt idx="277">
                  <c:v>7.4862075436</c:v>
                </c:pt>
                <c:pt idx="278">
                  <c:v>7.4862075436</c:v>
                </c:pt>
                <c:pt idx="279">
                  <c:v>7.4862075436</c:v>
                </c:pt>
                <c:pt idx="280">
                  <c:v>7.4862075436</c:v>
                </c:pt>
                <c:pt idx="281">
                  <c:v>7.4862075436</c:v>
                </c:pt>
                <c:pt idx="282">
                  <c:v>7.4862075436</c:v>
                </c:pt>
                <c:pt idx="283">
                  <c:v>7.4862075436</c:v>
                </c:pt>
                <c:pt idx="284">
                  <c:v>7.4862075436</c:v>
                </c:pt>
                <c:pt idx="285">
                  <c:v>7.4862075436</c:v>
                </c:pt>
                <c:pt idx="286">
                  <c:v>7.4862075436</c:v>
                </c:pt>
                <c:pt idx="287">
                  <c:v>7.4862075436</c:v>
                </c:pt>
                <c:pt idx="288">
                  <c:v>7.4862075436</c:v>
                </c:pt>
                <c:pt idx="289">
                  <c:v>7.4862075436</c:v>
                </c:pt>
                <c:pt idx="290">
                  <c:v>7.4862075436</c:v>
                </c:pt>
                <c:pt idx="291">
                  <c:v>7.4862075436</c:v>
                </c:pt>
                <c:pt idx="292">
                  <c:v>7.4862075436</c:v>
                </c:pt>
                <c:pt idx="293">
                  <c:v>7.4862075436</c:v>
                </c:pt>
                <c:pt idx="294">
                  <c:v>7.4862075436</c:v>
                </c:pt>
                <c:pt idx="295">
                  <c:v>7.4862075436</c:v>
                </c:pt>
                <c:pt idx="296">
                  <c:v>7.4862075436</c:v>
                </c:pt>
                <c:pt idx="297">
                  <c:v>7.4862075436</c:v>
                </c:pt>
                <c:pt idx="298">
                  <c:v>7.4862075436</c:v>
                </c:pt>
                <c:pt idx="299">
                  <c:v>7.4862075436</c:v>
                </c:pt>
                <c:pt idx="300">
                  <c:v>7.4862075436</c:v>
                </c:pt>
                <c:pt idx="301">
                  <c:v>7.4862075436</c:v>
                </c:pt>
                <c:pt idx="302">
                  <c:v>7.4862075436</c:v>
                </c:pt>
                <c:pt idx="303">
                  <c:v>7.4862075436</c:v>
                </c:pt>
                <c:pt idx="304">
                  <c:v>7.4862075436</c:v>
                </c:pt>
                <c:pt idx="305">
                  <c:v>7.4862075436</c:v>
                </c:pt>
                <c:pt idx="306">
                  <c:v>7.4862075436</c:v>
                </c:pt>
                <c:pt idx="307">
                  <c:v>7.4862075436</c:v>
                </c:pt>
                <c:pt idx="308">
                  <c:v>7.4862075436</c:v>
                </c:pt>
                <c:pt idx="309">
                  <c:v>7.4862075436</c:v>
                </c:pt>
                <c:pt idx="310">
                  <c:v>7.4862075436</c:v>
                </c:pt>
                <c:pt idx="311">
                  <c:v>7.4862075436</c:v>
                </c:pt>
                <c:pt idx="312">
                  <c:v>7.4862075436</c:v>
                </c:pt>
                <c:pt idx="313">
                  <c:v>7.4862075436</c:v>
                </c:pt>
                <c:pt idx="314">
                  <c:v>7.4862075436</c:v>
                </c:pt>
                <c:pt idx="315">
                  <c:v>7.4862075436</c:v>
                </c:pt>
                <c:pt idx="316">
                  <c:v>7.4862075436</c:v>
                </c:pt>
                <c:pt idx="317">
                  <c:v>7.4862075436</c:v>
                </c:pt>
                <c:pt idx="318">
                  <c:v>7.4862075436</c:v>
                </c:pt>
                <c:pt idx="319">
                  <c:v>7.4862075436</c:v>
                </c:pt>
                <c:pt idx="320">
                  <c:v>7.4862075436</c:v>
                </c:pt>
                <c:pt idx="321">
                  <c:v>7.4862075436</c:v>
                </c:pt>
                <c:pt idx="322">
                  <c:v>7.4862075436</c:v>
                </c:pt>
                <c:pt idx="323">
                  <c:v>7.4862075436</c:v>
                </c:pt>
                <c:pt idx="324">
                  <c:v>7.4862075436</c:v>
                </c:pt>
                <c:pt idx="325">
                  <c:v>7.4862075436</c:v>
                </c:pt>
                <c:pt idx="326">
                  <c:v>7.4862075436</c:v>
                </c:pt>
                <c:pt idx="327">
                  <c:v>7.4862075436</c:v>
                </c:pt>
                <c:pt idx="328">
                  <c:v>7.4862075436</c:v>
                </c:pt>
                <c:pt idx="329">
                  <c:v>7.4862075436</c:v>
                </c:pt>
                <c:pt idx="330">
                  <c:v>7.4862075436</c:v>
                </c:pt>
                <c:pt idx="331">
                  <c:v>7.4862075436</c:v>
                </c:pt>
                <c:pt idx="332">
                  <c:v>7.4862075436</c:v>
                </c:pt>
                <c:pt idx="333">
                  <c:v>7.4862075436</c:v>
                </c:pt>
                <c:pt idx="334">
                  <c:v>7.4862075436</c:v>
                </c:pt>
                <c:pt idx="335">
                  <c:v>7.4862075436</c:v>
                </c:pt>
                <c:pt idx="336">
                  <c:v>7.4862075436</c:v>
                </c:pt>
                <c:pt idx="337">
                  <c:v>7.4862075436</c:v>
                </c:pt>
                <c:pt idx="338">
                  <c:v>7.4862075436</c:v>
                </c:pt>
                <c:pt idx="339">
                  <c:v>7.4862075436</c:v>
                </c:pt>
                <c:pt idx="340">
                  <c:v>7.4862075436</c:v>
                </c:pt>
                <c:pt idx="341">
                  <c:v>7.4862075436</c:v>
                </c:pt>
                <c:pt idx="342">
                  <c:v>7.4862075436</c:v>
                </c:pt>
                <c:pt idx="343">
                  <c:v>7.4862075436</c:v>
                </c:pt>
                <c:pt idx="344">
                  <c:v>7.4862075436</c:v>
                </c:pt>
                <c:pt idx="345">
                  <c:v>7.4862075436</c:v>
                </c:pt>
                <c:pt idx="346">
                  <c:v>7.4862075436</c:v>
                </c:pt>
                <c:pt idx="347">
                  <c:v>7.4862075436</c:v>
                </c:pt>
                <c:pt idx="348">
                  <c:v>7.4862075436</c:v>
                </c:pt>
                <c:pt idx="349">
                  <c:v>7.4862075436</c:v>
                </c:pt>
                <c:pt idx="350">
                  <c:v>7.4862075436</c:v>
                </c:pt>
                <c:pt idx="351">
                  <c:v>7.4862075436</c:v>
                </c:pt>
                <c:pt idx="352">
                  <c:v>7.4862075436</c:v>
                </c:pt>
                <c:pt idx="353">
                  <c:v>7.4862075436</c:v>
                </c:pt>
                <c:pt idx="354">
                  <c:v>7.4862075436</c:v>
                </c:pt>
                <c:pt idx="355">
                  <c:v>7.4862075436</c:v>
                </c:pt>
                <c:pt idx="356">
                  <c:v>7.4862075436</c:v>
                </c:pt>
                <c:pt idx="357">
                  <c:v>7.4862075436</c:v>
                </c:pt>
                <c:pt idx="358">
                  <c:v>7.4862075436</c:v>
                </c:pt>
                <c:pt idx="359">
                  <c:v>7.4862075436</c:v>
                </c:pt>
                <c:pt idx="360">
                  <c:v>7.4862075436</c:v>
                </c:pt>
                <c:pt idx="361">
                  <c:v>7.4862075436</c:v>
                </c:pt>
                <c:pt idx="362">
                  <c:v>7.4862075436</c:v>
                </c:pt>
                <c:pt idx="363">
                  <c:v>7.4862075436</c:v>
                </c:pt>
                <c:pt idx="364">
                  <c:v>7.4862075436</c:v>
                </c:pt>
              </c:numCache>
            </c:numRef>
          </c:val>
          <c:extLst>
            <c:ext xmlns:c16="http://schemas.microsoft.com/office/drawing/2014/chart" uri="{C3380CC4-5D6E-409C-BE32-E72D297353CC}">
              <c16:uniqueId val="{00000004-AC51-4A39-AB14-630B93F71AFE}"/>
            </c:ext>
          </c:extLst>
        </c:ser>
        <c:ser>
          <c:idx val="0"/>
          <c:order val="5"/>
          <c:tx>
            <c:strRef>
              <c:f>'2019-20 Severe Load Curve'!$AK$38</c:f>
              <c:strCache>
                <c:ptCount val="1"/>
                <c:pt idx="0">
                  <c:v>NTS Industrial</c:v>
                </c:pt>
              </c:strCache>
            </c:strRef>
          </c:tx>
          <c:spPr>
            <a:solidFill>
              <a:srgbClr val="800000"/>
            </a:solidFill>
            <a:ln w="25400">
              <a:noFill/>
            </a:ln>
          </c:spPr>
          <c:invertIfNegative val="0"/>
          <c:val>
            <c:numRef>
              <c:f>'2019-20 Severe Load Curve'!$AK$39:$AK$403</c:f>
              <c:numCache>
                <c:formatCode>0</c:formatCode>
                <c:ptCount val="365"/>
                <c:pt idx="0">
                  <c:v>69.814576727000002</c:v>
                </c:pt>
                <c:pt idx="1">
                  <c:v>69.725239489000003</c:v>
                </c:pt>
                <c:pt idx="2">
                  <c:v>69.637005035000001</c:v>
                </c:pt>
                <c:pt idx="3">
                  <c:v>69.549862165999997</c:v>
                </c:pt>
                <c:pt idx="4">
                  <c:v>69.463799682000001</c:v>
                </c:pt>
                <c:pt idx="5">
                  <c:v>69.378806384000001</c:v>
                </c:pt>
                <c:pt idx="6">
                  <c:v>69.294871071000003</c:v>
                </c:pt>
                <c:pt idx="7">
                  <c:v>69.211982543000005</c:v>
                </c:pt>
                <c:pt idx="8">
                  <c:v>69.130129601999997</c:v>
                </c:pt>
                <c:pt idx="9">
                  <c:v>69.049301047</c:v>
                </c:pt>
                <c:pt idx="10">
                  <c:v>68.969485679000002</c:v>
                </c:pt>
                <c:pt idx="11">
                  <c:v>68.890672296999995</c:v>
                </c:pt>
                <c:pt idx="12">
                  <c:v>68.812849702999998</c:v>
                </c:pt>
                <c:pt idx="13">
                  <c:v>68.736006696000004</c:v>
                </c:pt>
                <c:pt idx="14">
                  <c:v>68.660132075999996</c:v>
                </c:pt>
                <c:pt idx="15">
                  <c:v>68.585214644000004</c:v>
                </c:pt>
                <c:pt idx="16">
                  <c:v>68.511243200999999</c:v>
                </c:pt>
                <c:pt idx="17">
                  <c:v>68.438206546000004</c:v>
                </c:pt>
                <c:pt idx="18">
                  <c:v>68.366093479</c:v>
                </c:pt>
                <c:pt idx="19">
                  <c:v>68.294892801000003</c:v>
                </c:pt>
                <c:pt idx="20">
                  <c:v>68.224593313</c:v>
                </c:pt>
                <c:pt idx="21">
                  <c:v>68.155183813999997</c:v>
                </c:pt>
                <c:pt idx="22">
                  <c:v>68.086653104000007</c:v>
                </c:pt>
                <c:pt idx="23">
                  <c:v>68.018989985000005</c:v>
                </c:pt>
                <c:pt idx="24">
                  <c:v>67.952183254999994</c:v>
                </c:pt>
                <c:pt idx="25">
                  <c:v>67.886221715999994</c:v>
                </c:pt>
                <c:pt idx="26">
                  <c:v>67.821094168000002</c:v>
                </c:pt>
                <c:pt idx="27">
                  <c:v>67.756789409999996</c:v>
                </c:pt>
                <c:pt idx="28">
                  <c:v>67.693296243999995</c:v>
                </c:pt>
                <c:pt idx="29">
                  <c:v>67.630603468999993</c:v>
                </c:pt>
                <c:pt idx="30">
                  <c:v>67.568699886000005</c:v>
                </c:pt>
                <c:pt idx="31">
                  <c:v>67.507574294999998</c:v>
                </c:pt>
                <c:pt idx="32">
                  <c:v>67.447215495999998</c:v>
                </c:pt>
                <c:pt idx="33">
                  <c:v>67.387612289000003</c:v>
                </c:pt>
                <c:pt idx="34">
                  <c:v>67.328753476000003</c:v>
                </c:pt>
                <c:pt idx="35">
                  <c:v>67.270627855000001</c:v>
                </c:pt>
                <c:pt idx="36">
                  <c:v>67.213224226999998</c:v>
                </c:pt>
                <c:pt idx="37">
                  <c:v>67.156531392999995</c:v>
                </c:pt>
                <c:pt idx="38">
                  <c:v>67.100538153000002</c:v>
                </c:pt>
                <c:pt idx="39">
                  <c:v>67.045233307000004</c:v>
                </c:pt>
                <c:pt idx="40">
                  <c:v>66.990605654999996</c:v>
                </c:pt>
                <c:pt idx="41">
                  <c:v>66.936643997000004</c:v>
                </c:pt>
                <c:pt idx="42">
                  <c:v>66.883337134000001</c:v>
                </c:pt>
                <c:pt idx="43">
                  <c:v>66.830673867000002</c:v>
                </c:pt>
                <c:pt idx="44">
                  <c:v>66.778642993999995</c:v>
                </c:pt>
                <c:pt idx="45">
                  <c:v>66.727233317</c:v>
                </c:pt>
                <c:pt idx="46">
                  <c:v>66.676433635999999</c:v>
                </c:pt>
                <c:pt idx="47">
                  <c:v>66.626232751000003</c:v>
                </c:pt>
                <c:pt idx="48">
                  <c:v>66.576619463</c:v>
                </c:pt>
                <c:pt idx="49">
                  <c:v>66.527582570999996</c:v>
                </c:pt>
                <c:pt idx="50">
                  <c:v>66.479110875000003</c:v>
                </c:pt>
                <c:pt idx="51">
                  <c:v>66.431193176999997</c:v>
                </c:pt>
                <c:pt idx="52">
                  <c:v>66.383818276</c:v>
                </c:pt>
                <c:pt idx="53">
                  <c:v>66.336974972999997</c:v>
                </c:pt>
                <c:pt idx="54">
                  <c:v>66.290652066999996</c:v>
                </c:pt>
                <c:pt idx="55">
                  <c:v>66.244838360000003</c:v>
                </c:pt>
                <c:pt idx="56">
                  <c:v>66.199522650999995</c:v>
                </c:pt>
                <c:pt idx="57">
                  <c:v>66.154693741000003</c:v>
                </c:pt>
                <c:pt idx="58">
                  <c:v>66.110340429000004</c:v>
                </c:pt>
                <c:pt idx="59">
                  <c:v>66.066451517000004</c:v>
                </c:pt>
                <c:pt idx="60">
                  <c:v>66.023015803999996</c:v>
                </c:pt>
                <c:pt idx="61">
                  <c:v>65.980022090999995</c:v>
                </c:pt>
                <c:pt idx="62">
                  <c:v>65.937459177999997</c:v>
                </c:pt>
                <c:pt idx="63">
                  <c:v>65.895315863999997</c:v>
                </c:pt>
                <c:pt idx="64">
                  <c:v>65.853580952000002</c:v>
                </c:pt>
                <c:pt idx="65">
                  <c:v>65.812243238999997</c:v>
                </c:pt>
                <c:pt idx="66">
                  <c:v>65.771291528000006</c:v>
                </c:pt>
                <c:pt idx="67">
                  <c:v>65.730714617999993</c:v>
                </c:pt>
                <c:pt idx="68">
                  <c:v>65.690501310000002</c:v>
                </c:pt>
                <c:pt idx="69">
                  <c:v>65.650640402999997</c:v>
                </c:pt>
                <c:pt idx="70">
                  <c:v>65.611120697999993</c:v>
                </c:pt>
                <c:pt idx="71">
                  <c:v>65.571930995000002</c:v>
                </c:pt>
                <c:pt idx="72">
                  <c:v>65.533060094999996</c:v>
                </c:pt>
                <c:pt idx="73">
                  <c:v>65.494496798</c:v>
                </c:pt>
                <c:pt idx="74">
                  <c:v>65.456229902999993</c:v>
                </c:pt>
                <c:pt idx="75">
                  <c:v>65.418248211999995</c:v>
                </c:pt>
                <c:pt idx="76">
                  <c:v>65.380540523999997</c:v>
                </c:pt>
                <c:pt idx="77">
                  <c:v>65.343095640000001</c:v>
                </c:pt>
                <c:pt idx="78">
                  <c:v>65.305902360000005</c:v>
                </c:pt>
                <c:pt idx="79">
                  <c:v>65.268949484000004</c:v>
                </c:pt>
                <c:pt idx="80">
                  <c:v>65.232225812999999</c:v>
                </c:pt>
                <c:pt idx="81">
                  <c:v>65.195720147000003</c:v>
                </c:pt>
                <c:pt idx="82">
                  <c:v>65.159421284999993</c:v>
                </c:pt>
                <c:pt idx="83">
                  <c:v>65.123318029000004</c:v>
                </c:pt>
                <c:pt idx="84">
                  <c:v>65.087399177999998</c:v>
                </c:pt>
                <c:pt idx="85">
                  <c:v>65.051653533999996</c:v>
                </c:pt>
                <c:pt idx="86">
                  <c:v>65.016069895000001</c:v>
                </c:pt>
                <c:pt idx="87">
                  <c:v>64.980637063000003</c:v>
                </c:pt>
                <c:pt idx="88">
                  <c:v>64.945343836999996</c:v>
                </c:pt>
                <c:pt idx="89">
                  <c:v>64.910179017999994</c:v>
                </c:pt>
                <c:pt idx="90">
                  <c:v>64.875131405999994</c:v>
                </c:pt>
                <c:pt idx="91">
                  <c:v>64.840189800999994</c:v>
                </c:pt>
                <c:pt idx="92">
                  <c:v>64.805344706</c:v>
                </c:pt>
                <c:pt idx="93">
                  <c:v>64.770593430999995</c:v>
                </c:pt>
                <c:pt idx="94">
                  <c:v>64.735934987999997</c:v>
                </c:pt>
                <c:pt idx="95">
                  <c:v>64.701368389999999</c:v>
                </c:pt>
                <c:pt idx="96">
                  <c:v>64.666892646999997</c:v>
                </c:pt>
                <c:pt idx="97">
                  <c:v>64.632506774000007</c:v>
                </c:pt>
                <c:pt idx="98">
                  <c:v>64.598209781999998</c:v>
                </c:pt>
                <c:pt idx="99">
                  <c:v>64.564000683000003</c:v>
                </c:pt>
                <c:pt idx="100">
                  <c:v>64.529878490000002</c:v>
                </c:pt>
                <c:pt idx="101">
                  <c:v>64.495842214000007</c:v>
                </c:pt>
                <c:pt idx="102">
                  <c:v>64.461890867999998</c:v>
                </c:pt>
                <c:pt idx="103">
                  <c:v>64.428023464999995</c:v>
                </c:pt>
                <c:pt idx="104">
                  <c:v>64.394239017000004</c:v>
                </c:pt>
                <c:pt idx="105">
                  <c:v>64.360536534999994</c:v>
                </c:pt>
                <c:pt idx="106">
                  <c:v>64.326915032000002</c:v>
                </c:pt>
                <c:pt idx="107">
                  <c:v>64.293373520000003</c:v>
                </c:pt>
                <c:pt idx="108">
                  <c:v>64.259911012000003</c:v>
                </c:pt>
                <c:pt idx="109">
                  <c:v>64.226526519000004</c:v>
                </c:pt>
                <c:pt idx="110">
                  <c:v>64.193219055</c:v>
                </c:pt>
                <c:pt idx="111">
                  <c:v>64.159987631000007</c:v>
                </c:pt>
                <c:pt idx="112">
                  <c:v>64.126831258999999</c:v>
                </c:pt>
                <c:pt idx="113">
                  <c:v>64.093748951999999</c:v>
                </c:pt>
                <c:pt idx="114">
                  <c:v>64.060739721999994</c:v>
                </c:pt>
                <c:pt idx="115">
                  <c:v>64.027802582000007</c:v>
                </c:pt>
                <c:pt idx="116">
                  <c:v>63.994936541999998</c:v>
                </c:pt>
                <c:pt idx="117">
                  <c:v>63.962140617000003</c:v>
                </c:pt>
                <c:pt idx="118">
                  <c:v>63.929413816999997</c:v>
                </c:pt>
                <c:pt idx="119">
                  <c:v>63.896755155999998</c:v>
                </c:pt>
                <c:pt idx="120">
                  <c:v>63.864163644999998</c:v>
                </c:pt>
                <c:pt idx="121">
                  <c:v>63.831638296000001</c:v>
                </c:pt>
                <c:pt idx="122">
                  <c:v>63.799178122999997</c:v>
                </c:pt>
                <c:pt idx="123">
                  <c:v>63.766782137</c:v>
                </c:pt>
                <c:pt idx="124">
                  <c:v>63.734449349999998</c:v>
                </c:pt>
                <c:pt idx="125">
                  <c:v>63.702178775</c:v>
                </c:pt>
                <c:pt idx="126">
                  <c:v>63.669969424000001</c:v>
                </c:pt>
                <c:pt idx="127">
                  <c:v>63.637820308999999</c:v>
                </c:pt>
                <c:pt idx="128">
                  <c:v>63.605730442000002</c:v>
                </c:pt>
                <c:pt idx="129">
                  <c:v>63.573698835999998</c:v>
                </c:pt>
                <c:pt idx="130">
                  <c:v>63.541724502999998</c:v>
                </c:pt>
                <c:pt idx="131">
                  <c:v>63.509806455000003</c:v>
                </c:pt>
                <c:pt idx="132">
                  <c:v>63.477943703999998</c:v>
                </c:pt>
                <c:pt idx="133">
                  <c:v>63.446135263000002</c:v>
                </c:pt>
                <c:pt idx="134">
                  <c:v>63.414380143999999</c:v>
                </c:pt>
                <c:pt idx="135">
                  <c:v>63.382677358999999</c:v>
                </c:pt>
                <c:pt idx="136">
                  <c:v>63.351025919999998</c:v>
                </c:pt>
                <c:pt idx="137">
                  <c:v>63.319424840000003</c:v>
                </c:pt>
                <c:pt idx="138">
                  <c:v>63.287873130999998</c:v>
                </c:pt>
                <c:pt idx="139">
                  <c:v>63.256369804999999</c:v>
                </c:pt>
                <c:pt idx="140">
                  <c:v>63.224913874000002</c:v>
                </c:pt>
                <c:pt idx="141">
                  <c:v>63.193504349999998</c:v>
                </c:pt>
                <c:pt idx="142">
                  <c:v>63.162140247000004</c:v>
                </c:pt>
                <c:pt idx="143">
                  <c:v>63.130820575999998</c:v>
                </c:pt>
                <c:pt idx="144">
                  <c:v>63.099544348000002</c:v>
                </c:pt>
                <c:pt idx="145">
                  <c:v>63.068310578000002</c:v>
                </c:pt>
                <c:pt idx="146">
                  <c:v>63.037118276000001</c:v>
                </c:pt>
                <c:pt idx="147">
                  <c:v>63.005966454999999</c:v>
                </c:pt>
                <c:pt idx="148">
                  <c:v>62.974854127999997</c:v>
                </c:pt>
                <c:pt idx="149">
                  <c:v>62.943780306000001</c:v>
                </c:pt>
                <c:pt idx="150">
                  <c:v>62.912744001999997</c:v>
                </c:pt>
                <c:pt idx="151">
                  <c:v>62.881744228000002</c:v>
                </c:pt>
                <c:pt idx="152">
                  <c:v>62.850779996</c:v>
                </c:pt>
                <c:pt idx="153">
                  <c:v>62.819850318</c:v>
                </c:pt>
                <c:pt idx="154">
                  <c:v>62.788954208</c:v>
                </c:pt>
                <c:pt idx="155">
                  <c:v>62.758090676000002</c:v>
                </c:pt>
                <c:pt idx="156">
                  <c:v>62.727258736000003</c:v>
                </c:pt>
                <c:pt idx="157">
                  <c:v>62.696457399000003</c:v>
                </c:pt>
                <c:pt idx="158">
                  <c:v>62.665685678000003</c:v>
                </c:pt>
                <c:pt idx="159">
                  <c:v>62.634942584000001</c:v>
                </c:pt>
                <c:pt idx="160">
                  <c:v>62.604227131000002</c:v>
                </c:pt>
                <c:pt idx="161">
                  <c:v>62.573538331000002</c:v>
                </c:pt>
                <c:pt idx="162">
                  <c:v>62.542875195000001</c:v>
                </c:pt>
                <c:pt idx="163">
                  <c:v>62.512236735999998</c:v>
                </c:pt>
                <c:pt idx="164">
                  <c:v>62.481621965999999</c:v>
                </c:pt>
                <c:pt idx="165">
                  <c:v>62.451029898000002</c:v>
                </c:pt>
                <c:pt idx="166">
                  <c:v>62.420459544000003</c:v>
                </c:pt>
                <c:pt idx="167">
                  <c:v>62.389909914999997</c:v>
                </c:pt>
                <c:pt idx="168">
                  <c:v>62.359380023999996</c:v>
                </c:pt>
                <c:pt idx="169">
                  <c:v>62.328868884000002</c:v>
                </c:pt>
                <c:pt idx="170">
                  <c:v>62.298375507000003</c:v>
                </c:pt>
                <c:pt idx="171">
                  <c:v>62.267898903999999</c:v>
                </c:pt>
                <c:pt idx="172">
                  <c:v>62.237438089000001</c:v>
                </c:pt>
                <c:pt idx="173">
                  <c:v>62.206992073000002</c:v>
                </c:pt>
                <c:pt idx="174">
                  <c:v>62.176559869000002</c:v>
                </c:pt>
                <c:pt idx="175">
                  <c:v>62.146140488</c:v>
                </c:pt>
                <c:pt idx="176">
                  <c:v>62.115732944000001</c:v>
                </c:pt>
                <c:pt idx="177">
                  <c:v>62.085336247999997</c:v>
                </c:pt>
                <c:pt idx="178">
                  <c:v>62.054949413000003</c:v>
                </c:pt>
                <c:pt idx="179">
                  <c:v>62.024571450000003</c:v>
                </c:pt>
                <c:pt idx="180">
                  <c:v>61.994201373000003</c:v>
                </c:pt>
                <c:pt idx="181">
                  <c:v>61.963838193000001</c:v>
                </c:pt>
                <c:pt idx="182">
                  <c:v>61.933480922000001</c:v>
                </c:pt>
                <c:pt idx="183">
                  <c:v>61.903129614999997</c:v>
                </c:pt>
                <c:pt idx="184">
                  <c:v>61.872788487999998</c:v>
                </c:pt>
                <c:pt idx="185">
                  <c:v>61.842462802999997</c:v>
                </c:pt>
                <c:pt idx="186">
                  <c:v>61.812157816999999</c:v>
                </c:pt>
                <c:pt idx="187">
                  <c:v>61.78187879</c:v>
                </c:pt>
                <c:pt idx="188">
                  <c:v>61.751630982000002</c:v>
                </c:pt>
                <c:pt idx="189">
                  <c:v>61.721419652000002</c:v>
                </c:pt>
                <c:pt idx="190">
                  <c:v>61.691250060000002</c:v>
                </c:pt>
                <c:pt idx="191">
                  <c:v>61.661127464000003</c:v>
                </c:pt>
                <c:pt idx="192">
                  <c:v>61.631057124000002</c:v>
                </c:pt>
                <c:pt idx="193">
                  <c:v>61.601044299000002</c:v>
                </c:pt>
                <c:pt idx="194">
                  <c:v>61.571094250000002</c:v>
                </c:pt>
                <c:pt idx="195">
                  <c:v>61.541212234</c:v>
                </c:pt>
                <c:pt idx="196">
                  <c:v>61.511403512000001</c:v>
                </c:pt>
                <c:pt idx="197">
                  <c:v>61.481673342000001</c:v>
                </c:pt>
                <c:pt idx="198">
                  <c:v>61.452026985000003</c:v>
                </c:pt>
                <c:pt idx="199">
                  <c:v>61.422469700000001</c:v>
                </c:pt>
                <c:pt idx="200">
                  <c:v>61.393006745000001</c:v>
                </c:pt>
                <c:pt idx="201">
                  <c:v>61.363643379999999</c:v>
                </c:pt>
                <c:pt idx="202">
                  <c:v>61.334384866000001</c:v>
                </c:pt>
                <c:pt idx="203">
                  <c:v>61.305236460000003</c:v>
                </c:pt>
                <c:pt idx="204">
                  <c:v>61.276203422000002</c:v>
                </c:pt>
                <c:pt idx="205">
                  <c:v>61.247291011999998</c:v>
                </c:pt>
                <c:pt idx="206">
                  <c:v>61.218504488999997</c:v>
                </c:pt>
                <c:pt idx="207">
                  <c:v>61.189849113000001</c:v>
                </c:pt>
                <c:pt idx="208">
                  <c:v>61.161330141999997</c:v>
                </c:pt>
                <c:pt idx="209">
                  <c:v>61.132952836000001</c:v>
                </c:pt>
                <c:pt idx="210">
                  <c:v>61.104722455000001</c:v>
                </c:pt>
                <c:pt idx="211">
                  <c:v>61.076644258000002</c:v>
                </c:pt>
                <c:pt idx="212">
                  <c:v>61.048723504000002</c:v>
                </c:pt>
                <c:pt idx="213">
                  <c:v>61.020965451999999</c:v>
                </c:pt>
                <c:pt idx="214">
                  <c:v>60.993375362000002</c:v>
                </c:pt>
                <c:pt idx="215">
                  <c:v>60.965958493999999</c:v>
                </c:pt>
                <c:pt idx="216">
                  <c:v>60.938720105999998</c:v>
                </c:pt>
                <c:pt idx="217">
                  <c:v>60.911665458000002</c:v>
                </c:pt>
                <c:pt idx="218">
                  <c:v>60.884799809</c:v>
                </c:pt>
                <c:pt idx="219">
                  <c:v>60.858128419000003</c:v>
                </c:pt>
                <c:pt idx="220">
                  <c:v>60.831656547000001</c:v>
                </c:pt>
                <c:pt idx="221">
                  <c:v>60.805389452</c:v>
                </c:pt>
                <c:pt idx="222">
                  <c:v>60.779332394000001</c:v>
                </c:pt>
                <c:pt idx="223">
                  <c:v>60.753490632999998</c:v>
                </c:pt>
                <c:pt idx="224">
                  <c:v>60.727869425999998</c:v>
                </c:pt>
                <c:pt idx="225">
                  <c:v>60.702474035000002</c:v>
                </c:pt>
                <c:pt idx="226">
                  <c:v>60.677309717</c:v>
                </c:pt>
                <c:pt idx="227">
                  <c:v>60.652381732999999</c:v>
                </c:pt>
                <c:pt idx="228">
                  <c:v>60.627695342999999</c:v>
                </c:pt>
                <c:pt idx="229">
                  <c:v>60.603255804</c:v>
                </c:pt>
                <c:pt idx="230">
                  <c:v>60.579068376999999</c:v>
                </c:pt>
                <c:pt idx="231">
                  <c:v>60.555138319999998</c:v>
                </c:pt>
                <c:pt idx="232">
                  <c:v>60.531470894999998</c:v>
                </c:pt>
                <c:pt idx="233">
                  <c:v>60.508071358000002</c:v>
                </c:pt>
                <c:pt idx="234">
                  <c:v>60.484944970999997</c:v>
                </c:pt>
                <c:pt idx="235">
                  <c:v>60.462096991999999</c:v>
                </c:pt>
                <c:pt idx="236">
                  <c:v>60.439532681000003</c:v>
                </c:pt>
                <c:pt idx="237">
                  <c:v>60.417257296999999</c:v>
                </c:pt>
                <c:pt idx="238">
                  <c:v>60.395276099</c:v>
                </c:pt>
                <c:pt idx="239">
                  <c:v>60.373594347999997</c:v>
                </c:pt>
                <c:pt idx="240">
                  <c:v>60.352217301000003</c:v>
                </c:pt>
                <c:pt idx="241">
                  <c:v>60.331150219000001</c:v>
                </c:pt>
                <c:pt idx="242">
                  <c:v>60.310398360000001</c:v>
                </c:pt>
                <c:pt idx="243">
                  <c:v>60.289966985</c:v>
                </c:pt>
                <c:pt idx="244">
                  <c:v>60.269861353000003</c:v>
                </c:pt>
                <c:pt idx="245">
                  <c:v>60.250086721999999</c:v>
                </c:pt>
                <c:pt idx="246">
                  <c:v>60.230648352999999</c:v>
                </c:pt>
                <c:pt idx="247">
                  <c:v>60.211551503999999</c:v>
                </c:pt>
                <c:pt idx="248">
                  <c:v>60.192801436000003</c:v>
                </c:pt>
                <c:pt idx="249">
                  <c:v>60.174403407</c:v>
                </c:pt>
                <c:pt idx="250">
                  <c:v>60.156362676000001</c:v>
                </c:pt>
                <c:pt idx="251">
                  <c:v>60.138684503999997</c:v>
                </c:pt>
                <c:pt idx="252">
                  <c:v>60.121374148999998</c:v>
                </c:pt>
                <c:pt idx="253">
                  <c:v>60.104436870000001</c:v>
                </c:pt>
                <c:pt idx="254">
                  <c:v>60.087877927999997</c:v>
                </c:pt>
                <c:pt idx="255">
                  <c:v>60.071702582</c:v>
                </c:pt>
                <c:pt idx="256">
                  <c:v>60.055916089999997</c:v>
                </c:pt>
                <c:pt idx="257">
                  <c:v>60.040523712999999</c:v>
                </c:pt>
                <c:pt idx="258">
                  <c:v>60.025530709000002</c:v>
                </c:pt>
                <c:pt idx="259">
                  <c:v>60.010942338</c:v>
                </c:pt>
                <c:pt idx="260">
                  <c:v>59.996763858999998</c:v>
                </c:pt>
                <c:pt idx="261">
                  <c:v>59.983000531999998</c:v>
                </c:pt>
                <c:pt idx="262">
                  <c:v>59.969657615999999</c:v>
                </c:pt>
                <c:pt idx="263">
                  <c:v>59.956740369999999</c:v>
                </c:pt>
                <c:pt idx="264">
                  <c:v>59.944254053999998</c:v>
                </c:pt>
                <c:pt idx="265">
                  <c:v>59.932203927000003</c:v>
                </c:pt>
                <c:pt idx="266">
                  <c:v>59.920595247999998</c:v>
                </c:pt>
                <c:pt idx="267">
                  <c:v>59.909433278000002</c:v>
                </c:pt>
                <c:pt idx="268">
                  <c:v>59.898723273999998</c:v>
                </c:pt>
                <c:pt idx="269">
                  <c:v>59.888470497</c:v>
                </c:pt>
                <c:pt idx="270">
                  <c:v>59.878680205000002</c:v>
                </c:pt>
                <c:pt idx="271">
                  <c:v>59.869357659000002</c:v>
                </c:pt>
                <c:pt idx="272">
                  <c:v>59.860508117999998</c:v>
                </c:pt>
                <c:pt idx="273">
                  <c:v>59.85213684</c:v>
                </c:pt>
                <c:pt idx="274">
                  <c:v>59.844244023000002</c:v>
                </c:pt>
                <c:pt idx="275">
                  <c:v>59.838228401999999</c:v>
                </c:pt>
                <c:pt idx="276">
                  <c:v>59.832592482000003</c:v>
                </c:pt>
                <c:pt idx="277">
                  <c:v>59.827271756000002</c:v>
                </c:pt>
                <c:pt idx="278">
                  <c:v>59.822243325999999</c:v>
                </c:pt>
                <c:pt idx="279">
                  <c:v>59.817484296000003</c:v>
                </c:pt>
                <c:pt idx="280">
                  <c:v>59.812971769000001</c:v>
                </c:pt>
                <c:pt idx="281">
                  <c:v>59.808682847</c:v>
                </c:pt>
                <c:pt idx="282">
                  <c:v>59.804594633000001</c:v>
                </c:pt>
                <c:pt idx="283">
                  <c:v>59.800684230999998</c:v>
                </c:pt>
                <c:pt idx="284">
                  <c:v>59.796928743999999</c:v>
                </c:pt>
                <c:pt idx="285">
                  <c:v>59.793305273000001</c:v>
                </c:pt>
                <c:pt idx="286">
                  <c:v>59.789790922999998</c:v>
                </c:pt>
                <c:pt idx="287">
                  <c:v>59.786362797000002</c:v>
                </c:pt>
                <c:pt idx="288">
                  <c:v>59.782997995999999</c:v>
                </c:pt>
                <c:pt idx="289">
                  <c:v>59.779673625000001</c:v>
                </c:pt>
                <c:pt idx="290">
                  <c:v>59.776366785999997</c:v>
                </c:pt>
                <c:pt idx="291">
                  <c:v>59.773054582</c:v>
                </c:pt>
                <c:pt idx="292">
                  <c:v>59.769714116000003</c:v>
                </c:pt>
                <c:pt idx="293">
                  <c:v>59.766322492</c:v>
                </c:pt>
                <c:pt idx="294">
                  <c:v>59.762856810999999</c:v>
                </c:pt>
                <c:pt idx="295">
                  <c:v>59.759294177000001</c:v>
                </c:pt>
                <c:pt idx="296">
                  <c:v>59.755611694000002</c:v>
                </c:pt>
                <c:pt idx="297">
                  <c:v>59.751786463000002</c:v>
                </c:pt>
                <c:pt idx="298">
                  <c:v>59.747795588000002</c:v>
                </c:pt>
                <c:pt idx="299">
                  <c:v>59.743616172000003</c:v>
                </c:pt>
                <c:pt idx="300">
                  <c:v>59.739225318000003</c:v>
                </c:pt>
                <c:pt idx="301">
                  <c:v>59.734600127999997</c:v>
                </c:pt>
                <c:pt idx="302">
                  <c:v>59.729717706999999</c:v>
                </c:pt>
                <c:pt idx="303">
                  <c:v>59.724555156000001</c:v>
                </c:pt>
                <c:pt idx="304">
                  <c:v>59.719089578999998</c:v>
                </c:pt>
                <c:pt idx="305">
                  <c:v>59.713298078000001</c:v>
                </c:pt>
                <c:pt idx="306">
                  <c:v>59.707157756999997</c:v>
                </c:pt>
                <c:pt idx="307">
                  <c:v>59.700645719000001</c:v>
                </c:pt>
                <c:pt idx="308">
                  <c:v>59.693739065999999</c:v>
                </c:pt>
                <c:pt idx="309">
                  <c:v>59.686414902000003</c:v>
                </c:pt>
                <c:pt idx="310">
                  <c:v>59.678650329</c:v>
                </c:pt>
                <c:pt idx="311">
                  <c:v>59.670422449999997</c:v>
                </c:pt>
                <c:pt idx="312">
                  <c:v>59.661708369000003</c:v>
                </c:pt>
                <c:pt idx="313">
                  <c:v>59.652485188</c:v>
                </c:pt>
                <c:pt idx="314">
                  <c:v>59.642730010999998</c:v>
                </c:pt>
                <c:pt idx="315">
                  <c:v>59.632419939999998</c:v>
                </c:pt>
                <c:pt idx="316">
                  <c:v>59.621532078000001</c:v>
                </c:pt>
                <c:pt idx="317">
                  <c:v>59.610043529000002</c:v>
                </c:pt>
                <c:pt idx="318">
                  <c:v>59.597931394</c:v>
                </c:pt>
                <c:pt idx="319">
                  <c:v>59.585172778</c:v>
                </c:pt>
                <c:pt idx="320">
                  <c:v>59.571744783</c:v>
                </c:pt>
                <c:pt idx="321">
                  <c:v>59.557624511999997</c:v>
                </c:pt>
                <c:pt idx="322">
                  <c:v>59.542789067000001</c:v>
                </c:pt>
                <c:pt idx="323">
                  <c:v>59.527215552999998</c:v>
                </c:pt>
                <c:pt idx="324">
                  <c:v>59.510993577000001</c:v>
                </c:pt>
                <c:pt idx="325">
                  <c:v>59.494454341000001</c:v>
                </c:pt>
                <c:pt idx="326">
                  <c:v>59.477092507000002</c:v>
                </c:pt>
                <c:pt idx="327">
                  <c:v>59.458882955999997</c:v>
                </c:pt>
                <c:pt idx="328">
                  <c:v>59.439800570999999</c:v>
                </c:pt>
                <c:pt idx="329">
                  <c:v>59.419820235000003</c:v>
                </c:pt>
                <c:pt idx="330">
                  <c:v>59.398916829000001</c:v>
                </c:pt>
                <c:pt idx="331">
                  <c:v>59.377065236999997</c:v>
                </c:pt>
                <c:pt idx="332">
                  <c:v>59.354240339</c:v>
                </c:pt>
                <c:pt idx="333">
                  <c:v>59.330417019000002</c:v>
                </c:pt>
                <c:pt idx="334">
                  <c:v>59.305570158000002</c:v>
                </c:pt>
                <c:pt idx="335">
                  <c:v>59.279674639</c:v>
                </c:pt>
                <c:pt idx="336">
                  <c:v>59.252705345000003</c:v>
                </c:pt>
                <c:pt idx="337">
                  <c:v>59.224637156999997</c:v>
                </c:pt>
                <c:pt idx="338">
                  <c:v>59.195444958000003</c:v>
                </c:pt>
                <c:pt idx="339">
                  <c:v>59.165103629000001</c:v>
                </c:pt>
                <c:pt idx="340">
                  <c:v>59.133588054000001</c:v>
                </c:pt>
                <c:pt idx="341">
                  <c:v>59.100873114999999</c:v>
                </c:pt>
                <c:pt idx="342">
                  <c:v>59.066933693999999</c:v>
                </c:pt>
                <c:pt idx="343">
                  <c:v>59.031744672000002</c:v>
                </c:pt>
                <c:pt idx="344">
                  <c:v>58.995280934</c:v>
                </c:pt>
                <c:pt idx="345">
                  <c:v>58.957517359000001</c:v>
                </c:pt>
                <c:pt idx="346">
                  <c:v>58.918428831999996</c:v>
                </c:pt>
                <c:pt idx="347">
                  <c:v>58.877990234000002</c:v>
                </c:pt>
                <c:pt idx="348">
                  <c:v>58.836176447</c:v>
                </c:pt>
                <c:pt idx="349">
                  <c:v>58.792962355</c:v>
                </c:pt>
                <c:pt idx="350">
                  <c:v>58.748322838</c:v>
                </c:pt>
                <c:pt idx="351">
                  <c:v>58.702232780000003</c:v>
                </c:pt>
                <c:pt idx="352">
                  <c:v>58.654667062000001</c:v>
                </c:pt>
                <c:pt idx="353">
                  <c:v>58.605600567000003</c:v>
                </c:pt>
                <c:pt idx="354">
                  <c:v>58.555008176999998</c:v>
                </c:pt>
                <c:pt idx="355">
                  <c:v>58.502864774000003</c:v>
                </c:pt>
                <c:pt idx="356">
                  <c:v>58.449371219</c:v>
                </c:pt>
                <c:pt idx="357">
                  <c:v>58.395079588999998</c:v>
                </c:pt>
                <c:pt idx="358">
                  <c:v>58.339248492000003</c:v>
                </c:pt>
                <c:pt idx="359">
                  <c:v>58.281855032000003</c:v>
                </c:pt>
                <c:pt idx="360">
                  <c:v>58.222876311999997</c:v>
                </c:pt>
                <c:pt idx="361">
                  <c:v>58.162289434000002</c:v>
                </c:pt>
                <c:pt idx="362">
                  <c:v>58.100071501999999</c:v>
                </c:pt>
                <c:pt idx="363">
                  <c:v>58.036199619000001</c:v>
                </c:pt>
                <c:pt idx="364">
                  <c:v>57.970650886999998</c:v>
                </c:pt>
              </c:numCache>
            </c:numRef>
          </c:val>
          <c:extLst>
            <c:ext xmlns:c16="http://schemas.microsoft.com/office/drawing/2014/chart" uri="{C3380CC4-5D6E-409C-BE32-E72D297353CC}">
              <c16:uniqueId val="{00000005-AC51-4A39-AB14-630B93F71AFE}"/>
            </c:ext>
          </c:extLst>
        </c:ser>
        <c:ser>
          <c:idx val="4"/>
          <c:order val="6"/>
          <c:tx>
            <c:strRef>
              <c:f>'2019-20 Severe Load Curve'!$AL$38</c:f>
              <c:strCache>
                <c:ptCount val="1"/>
                <c:pt idx="0">
                  <c:v>Exports to Ireland</c:v>
                </c:pt>
              </c:strCache>
            </c:strRef>
          </c:tx>
          <c:spPr>
            <a:solidFill>
              <a:srgbClr val="339966"/>
            </a:solidFill>
            <a:ln w="25400">
              <a:noFill/>
            </a:ln>
          </c:spPr>
          <c:invertIfNegative val="0"/>
          <c:val>
            <c:numRef>
              <c:f>'2019-20 Severe Load Curve'!$AL$39:$AL$403</c:f>
              <c:numCache>
                <c:formatCode>0</c:formatCode>
                <c:ptCount val="365"/>
                <c:pt idx="0">
                  <c:v>183.14670192</c:v>
                </c:pt>
                <c:pt idx="1">
                  <c:v>182.38128598</c:v>
                </c:pt>
                <c:pt idx="2">
                  <c:v>181.62369272999999</c:v>
                </c:pt>
                <c:pt idx="3">
                  <c:v>180.87386799000001</c:v>
                </c:pt>
                <c:pt idx="4">
                  <c:v>180.13175760999999</c:v>
                </c:pt>
                <c:pt idx="5">
                  <c:v>179.39730742</c:v>
                </c:pt>
                <c:pt idx="6">
                  <c:v>178.67046325000001</c:v>
                </c:pt>
                <c:pt idx="7">
                  <c:v>177.95117092999999</c:v>
                </c:pt>
                <c:pt idx="8">
                  <c:v>177.23937629</c:v>
                </c:pt>
                <c:pt idx="9">
                  <c:v>176.53502517999999</c:v>
                </c:pt>
                <c:pt idx="10">
                  <c:v>175.83806343000001</c:v>
                </c:pt>
                <c:pt idx="11">
                  <c:v>175.14843686</c:v>
                </c:pt>
                <c:pt idx="12">
                  <c:v>174.46609131</c:v>
                </c:pt>
                <c:pt idx="13">
                  <c:v>173.79097261999999</c:v>
                </c:pt>
                <c:pt idx="14">
                  <c:v>173.12302661999999</c:v>
                </c:pt>
                <c:pt idx="15">
                  <c:v>172.46219914</c:v>
                </c:pt>
                <c:pt idx="16">
                  <c:v>171.80843601999999</c:v>
                </c:pt>
                <c:pt idx="17">
                  <c:v>171.16168309</c:v>
                </c:pt>
                <c:pt idx="18">
                  <c:v>170.52188618</c:v>
                </c:pt>
                <c:pt idx="19">
                  <c:v>169.88899112999999</c:v>
                </c:pt>
                <c:pt idx="20">
                  <c:v>169.26294376999999</c:v>
                </c:pt>
                <c:pt idx="21">
                  <c:v>168.64368992999999</c:v>
                </c:pt>
                <c:pt idx="22">
                  <c:v>168.03117545000001</c:v>
                </c:pt>
                <c:pt idx="23">
                  <c:v>167.42534616</c:v>
                </c:pt>
                <c:pt idx="24">
                  <c:v>166.8261479</c:v>
                </c:pt>
                <c:pt idx="25">
                  <c:v>166.23352650000001</c:v>
                </c:pt>
                <c:pt idx="26">
                  <c:v>165.64742777999999</c:v>
                </c:pt>
                <c:pt idx="27">
                  <c:v>165.06779760000001</c:v>
                </c:pt>
                <c:pt idx="28">
                  <c:v>164.49458177</c:v>
                </c:pt>
                <c:pt idx="29">
                  <c:v>163.92772613</c:v>
                </c:pt>
                <c:pt idx="30">
                  <c:v>163.36717652999999</c:v>
                </c:pt>
                <c:pt idx="31">
                  <c:v>162.81287878000001</c:v>
                </c:pt>
                <c:pt idx="32">
                  <c:v>162.26477872000001</c:v>
                </c:pt>
                <c:pt idx="33">
                  <c:v>161.72282218999999</c:v>
                </c:pt>
                <c:pt idx="34">
                  <c:v>161.18695503000001</c:v>
                </c:pt>
                <c:pt idx="35">
                  <c:v>160.65712305</c:v>
                </c:pt>
                <c:pt idx="36">
                  <c:v>160.13327211000001</c:v>
                </c:pt>
                <c:pt idx="37">
                  <c:v>159.61534802</c:v>
                </c:pt>
                <c:pt idx="38">
                  <c:v>159.10329662999999</c:v>
                </c:pt>
                <c:pt idx="39">
                  <c:v>158.59706377000001</c:v>
                </c:pt>
                <c:pt idx="40">
                  <c:v>158.09659528</c:v>
                </c:pt>
                <c:pt idx="41">
                  <c:v>157.60183696999999</c:v>
                </c:pt>
                <c:pt idx="42">
                  <c:v>157.1127347</c:v>
                </c:pt>
                <c:pt idx="43">
                  <c:v>156.62923429</c:v>
                </c:pt>
                <c:pt idx="44">
                  <c:v>156.15128157999999</c:v>
                </c:pt>
                <c:pt idx="45">
                  <c:v>155.67882238999999</c:v>
                </c:pt>
                <c:pt idx="46">
                  <c:v>155.21180257</c:v>
                </c:pt>
                <c:pt idx="47">
                  <c:v>154.75016794999999</c:v>
                </c:pt>
                <c:pt idx="48">
                  <c:v>154.29386435000001</c:v>
                </c:pt>
                <c:pt idx="49">
                  <c:v>153.84283762999999</c:v>
                </c:pt>
                <c:pt idx="50">
                  <c:v>153.39703359999999</c:v>
                </c:pt>
                <c:pt idx="51">
                  <c:v>152.9563981</c:v>
                </c:pt>
                <c:pt idx="52">
                  <c:v>152.52087696000001</c:v>
                </c:pt>
                <c:pt idx="53">
                  <c:v>152.09041603</c:v>
                </c:pt>
                <c:pt idx="54">
                  <c:v>151.66496112999999</c:v>
                </c:pt>
                <c:pt idx="55">
                  <c:v>151.24445808999999</c:v>
                </c:pt>
                <c:pt idx="56">
                  <c:v>150.82885275000001</c:v>
                </c:pt>
                <c:pt idx="57">
                  <c:v>150.41809094999999</c:v>
                </c:pt>
                <c:pt idx="58">
                  <c:v>150.01211850999999</c:v>
                </c:pt>
                <c:pt idx="59">
                  <c:v>149.61088126999999</c:v>
                </c:pt>
                <c:pt idx="60">
                  <c:v>149.21432505999999</c:v>
                </c:pt>
                <c:pt idx="61">
                  <c:v>148.82239573000001</c:v>
                </c:pt>
                <c:pt idx="62">
                  <c:v>148.43503909</c:v>
                </c:pt>
                <c:pt idx="63">
                  <c:v>148.05220098999999</c:v>
                </c:pt>
                <c:pt idx="64">
                  <c:v>147.67382724999999</c:v>
                </c:pt>
                <c:pt idx="65">
                  <c:v>147.29986371999999</c:v>
                </c:pt>
                <c:pt idx="66">
                  <c:v>146.93025621999999</c:v>
                </c:pt>
                <c:pt idx="67">
                  <c:v>146.56495059</c:v>
                </c:pt>
                <c:pt idx="68">
                  <c:v>146.20389266999999</c:v>
                </c:pt>
                <c:pt idx="69">
                  <c:v>145.84702827999999</c:v>
                </c:pt>
                <c:pt idx="70">
                  <c:v>145.49430326000001</c:v>
                </c:pt>
                <c:pt idx="71">
                  <c:v>145.14566343999999</c:v>
                </c:pt>
                <c:pt idx="72">
                  <c:v>144.80105466000001</c:v>
                </c:pt>
                <c:pt idx="73">
                  <c:v>144.46042274999999</c:v>
                </c:pt>
                <c:pt idx="74">
                  <c:v>144.12371354000001</c:v>
                </c:pt>
                <c:pt idx="75">
                  <c:v>143.79087286999999</c:v>
                </c:pt>
                <c:pt idx="76">
                  <c:v>143.46184657000001</c:v>
                </c:pt>
                <c:pt idx="77">
                  <c:v>143.13658047000001</c:v>
                </c:pt>
                <c:pt idx="78">
                  <c:v>142.81502042</c:v>
                </c:pt>
                <c:pt idx="79">
                  <c:v>142.49711223</c:v>
                </c:pt>
                <c:pt idx="80">
                  <c:v>142.18280175000001</c:v>
                </c:pt>
                <c:pt idx="81">
                  <c:v>141.87203481</c:v>
                </c:pt>
                <c:pt idx="82">
                  <c:v>141.56475724000001</c:v>
                </c:pt>
                <c:pt idx="83">
                  <c:v>141.26091488</c:v>
                </c:pt>
                <c:pt idx="84">
                  <c:v>140.96045355999999</c:v>
                </c:pt>
                <c:pt idx="85">
                  <c:v>140.6633191</c:v>
                </c:pt>
                <c:pt idx="86">
                  <c:v>140.36945736000001</c:v>
                </c:pt>
                <c:pt idx="87">
                  <c:v>140.07881416000001</c:v>
                </c:pt>
                <c:pt idx="88">
                  <c:v>139.79133533000001</c:v>
                </c:pt>
                <c:pt idx="89">
                  <c:v>139.50696671</c:v>
                </c:pt>
                <c:pt idx="90">
                  <c:v>139.22565413000001</c:v>
                </c:pt>
                <c:pt idx="91">
                  <c:v>138.94734342000001</c:v>
                </c:pt>
                <c:pt idx="92">
                  <c:v>138.67198665999999</c:v>
                </c:pt>
                <c:pt idx="93">
                  <c:v>138.39956089</c:v>
                </c:pt>
                <c:pt idx="94">
                  <c:v>138.13004938</c:v>
                </c:pt>
                <c:pt idx="95">
                  <c:v>137.86343542</c:v>
                </c:pt>
                <c:pt idx="96">
                  <c:v>137.59970228</c:v>
                </c:pt>
                <c:pt idx="97">
                  <c:v>137.33883324000001</c:v>
                </c:pt>
                <c:pt idx="98">
                  <c:v>137.08081157999999</c:v>
                </c:pt>
                <c:pt idx="99">
                  <c:v>136.82562057000001</c:v>
                </c:pt>
                <c:pt idx="100">
                  <c:v>136.57324349999999</c:v>
                </c:pt>
                <c:pt idx="101">
                  <c:v>136.32366364000001</c:v>
                </c:pt>
                <c:pt idx="102">
                  <c:v>136.07686428</c:v>
                </c:pt>
                <c:pt idx="103">
                  <c:v>135.83282868000001</c:v>
                </c:pt>
                <c:pt idx="104">
                  <c:v>135.59154013</c:v>
                </c:pt>
                <c:pt idx="105">
                  <c:v>135.35298191999999</c:v>
                </c:pt>
                <c:pt idx="106">
                  <c:v>135.1171373</c:v>
                </c:pt>
                <c:pt idx="107">
                  <c:v>134.88398957000001</c:v>
                </c:pt>
                <c:pt idx="108">
                  <c:v>134.65352200000001</c:v>
                </c:pt>
                <c:pt idx="109">
                  <c:v>134.42571788000001</c:v>
                </c:pt>
                <c:pt idx="110">
                  <c:v>134.20056047</c:v>
                </c:pt>
                <c:pt idx="111">
                  <c:v>133.97803304999999</c:v>
                </c:pt>
                <c:pt idx="112">
                  <c:v>133.75811891999999</c:v>
                </c:pt>
                <c:pt idx="113">
                  <c:v>133.54080134</c:v>
                </c:pt>
                <c:pt idx="114">
                  <c:v>133.32606358999999</c:v>
                </c:pt>
                <c:pt idx="115">
                  <c:v>133.11388894999999</c:v>
                </c:pt>
                <c:pt idx="116">
                  <c:v>132.90426070000001</c:v>
                </c:pt>
                <c:pt idx="117">
                  <c:v>132.69716212</c:v>
                </c:pt>
                <c:pt idx="118">
                  <c:v>132.49257648</c:v>
                </c:pt>
                <c:pt idx="119">
                  <c:v>132.29048707000001</c:v>
                </c:pt>
                <c:pt idx="120">
                  <c:v>132.09087715999999</c:v>
                </c:pt>
                <c:pt idx="121">
                  <c:v>131.89373003</c:v>
                </c:pt>
                <c:pt idx="122">
                  <c:v>131.69902895999999</c:v>
                </c:pt>
                <c:pt idx="123">
                  <c:v>131.50675723000001</c:v>
                </c:pt>
                <c:pt idx="124">
                  <c:v>131.31689811999999</c:v>
                </c:pt>
                <c:pt idx="125">
                  <c:v>131.12943490000001</c:v>
                </c:pt>
                <c:pt idx="126">
                  <c:v>130.94435085000001</c:v>
                </c:pt>
                <c:pt idx="127">
                  <c:v>130.76162925</c:v>
                </c:pt>
                <c:pt idx="128">
                  <c:v>130.58125339</c:v>
                </c:pt>
                <c:pt idx="129">
                  <c:v>130.40320653000001</c:v>
                </c:pt>
                <c:pt idx="130">
                  <c:v>130.22747196</c:v>
                </c:pt>
                <c:pt idx="131">
                  <c:v>130.05403294999999</c:v>
                </c:pt>
                <c:pt idx="132">
                  <c:v>129.88287278999999</c:v>
                </c:pt>
                <c:pt idx="133">
                  <c:v>129.71397474</c:v>
                </c:pt>
                <c:pt idx="134">
                  <c:v>129.5473221</c:v>
                </c:pt>
                <c:pt idx="135">
                  <c:v>129.38289814000001</c:v>
                </c:pt>
                <c:pt idx="136">
                  <c:v>129.22068612999999</c:v>
                </c:pt>
                <c:pt idx="137">
                  <c:v>129.06066935999999</c:v>
                </c:pt>
                <c:pt idx="138">
                  <c:v>128.90283109999999</c:v>
                </c:pt>
                <c:pt idx="139">
                  <c:v>128.74715463000001</c:v>
                </c:pt>
                <c:pt idx="140">
                  <c:v>128.59362322999999</c:v>
                </c:pt>
                <c:pt idx="141">
                  <c:v>128.44222017999999</c:v>
                </c:pt>
                <c:pt idx="142">
                  <c:v>128.29292876</c:v>
                </c:pt>
                <c:pt idx="143">
                  <c:v>128.14573225000001</c:v>
                </c:pt>
                <c:pt idx="144">
                  <c:v>128.00061391</c:v>
                </c:pt>
                <c:pt idx="145">
                  <c:v>127.85755704</c:v>
                </c:pt>
                <c:pt idx="146">
                  <c:v>127.71654491</c:v>
                </c:pt>
                <c:pt idx="147">
                  <c:v>127.5775608</c:v>
                </c:pt>
                <c:pt idx="148">
                  <c:v>127.44058799</c:v>
                </c:pt>
                <c:pt idx="149">
                  <c:v>127.30560975</c:v>
                </c:pt>
                <c:pt idx="150">
                  <c:v>127.17260936</c:v>
                </c:pt>
                <c:pt idx="151">
                  <c:v>127.04157010999999</c:v>
                </c:pt>
                <c:pt idx="152">
                  <c:v>126.91247527</c:v>
                </c:pt>
                <c:pt idx="153">
                  <c:v>126.78530811</c:v>
                </c:pt>
                <c:pt idx="154">
                  <c:v>126.66005192999999</c:v>
                </c:pt>
                <c:pt idx="155">
                  <c:v>126.53668999</c:v>
                </c:pt>
                <c:pt idx="156">
                  <c:v>126.41520557</c:v>
                </c:pt>
                <c:pt idx="157">
                  <c:v>126.29558196000001</c:v>
                </c:pt>
                <c:pt idx="158">
                  <c:v>126.17780243</c:v>
                </c:pt>
                <c:pt idx="159">
                  <c:v>126.06185025000001</c:v>
                </c:pt>
                <c:pt idx="160">
                  <c:v>125.94770871999999</c:v>
                </c:pt>
                <c:pt idx="161">
                  <c:v>125.8353611</c:v>
                </c:pt>
                <c:pt idx="162">
                  <c:v>125.72479068</c:v>
                </c:pt>
                <c:pt idx="163">
                  <c:v>125.61598072</c:v>
                </c:pt>
                <c:pt idx="164">
                  <c:v>125.50891452</c:v>
                </c:pt>
                <c:pt idx="165">
                  <c:v>125.40357535</c:v>
                </c:pt>
                <c:pt idx="166">
                  <c:v>125.29994649</c:v>
                </c:pt>
                <c:pt idx="167">
                  <c:v>125.19801121</c:v>
                </c:pt>
                <c:pt idx="168">
                  <c:v>125.09775279999999</c:v>
                </c:pt>
                <c:pt idx="169">
                  <c:v>124.99915453</c:v>
                </c:pt>
                <c:pt idx="170">
                  <c:v>124.90219968</c:v>
                </c:pt>
                <c:pt idx="171">
                  <c:v>124.80687153</c:v>
                </c:pt>
                <c:pt idx="172">
                  <c:v>124.71315336000001</c:v>
                </c:pt>
                <c:pt idx="173">
                  <c:v>124.62102845</c:v>
                </c:pt>
                <c:pt idx="174">
                  <c:v>124.53048007</c:v>
                </c:pt>
                <c:pt idx="175">
                  <c:v>124.4414915</c:v>
                </c:pt>
                <c:pt idx="176">
                  <c:v>124.35404603000001</c:v>
                </c:pt>
                <c:pt idx="177">
                  <c:v>124.26812692999999</c:v>
                </c:pt>
                <c:pt idx="178">
                  <c:v>124.18371747</c:v>
                </c:pt>
                <c:pt idx="179">
                  <c:v>124.10080094</c:v>
                </c:pt>
                <c:pt idx="180">
                  <c:v>124.01936062</c:v>
                </c:pt>
                <c:pt idx="181">
                  <c:v>123.93937978</c:v>
                </c:pt>
                <c:pt idx="182">
                  <c:v>123.86084169999999</c:v>
                </c:pt>
                <c:pt idx="183">
                  <c:v>123.78373229</c:v>
                </c:pt>
                <c:pt idx="184">
                  <c:v>123.70804798</c:v>
                </c:pt>
                <c:pt idx="185">
                  <c:v>123.63378781</c:v>
                </c:pt>
                <c:pt idx="186">
                  <c:v>123.56095084</c:v>
                </c:pt>
                <c:pt idx="187">
                  <c:v>123.48953612</c:v>
                </c:pt>
                <c:pt idx="188">
                  <c:v>123.41954271</c:v>
                </c:pt>
                <c:pt idx="189">
                  <c:v>123.35096966</c:v>
                </c:pt>
                <c:pt idx="190">
                  <c:v>123.28381601</c:v>
                </c:pt>
                <c:pt idx="191">
                  <c:v>123.21808083000001</c:v>
                </c:pt>
                <c:pt idx="192">
                  <c:v>123.15376317</c:v>
                </c:pt>
                <c:pt idx="193">
                  <c:v>123.09086207999999</c:v>
                </c:pt>
                <c:pt idx="194">
                  <c:v>123.02937661</c:v>
                </c:pt>
                <c:pt idx="195">
                  <c:v>122.96930580999999</c:v>
                </c:pt>
                <c:pt idx="196">
                  <c:v>122.91064874</c:v>
                </c:pt>
                <c:pt idx="197">
                  <c:v>122.85340445999999</c:v>
                </c:pt>
                <c:pt idx="198">
                  <c:v>122.79757201</c:v>
                </c:pt>
                <c:pt idx="199">
                  <c:v>122.74315045</c:v>
                </c:pt>
                <c:pt idx="200">
                  <c:v>122.69013883</c:v>
                </c:pt>
                <c:pt idx="201">
                  <c:v>122.6385362</c:v>
                </c:pt>
                <c:pt idx="202">
                  <c:v>122.58834161999999</c:v>
                </c:pt>
                <c:pt idx="203">
                  <c:v>122.53955413</c:v>
                </c:pt>
                <c:pt idx="204">
                  <c:v>122.49217280000001</c:v>
                </c:pt>
                <c:pt idx="205">
                  <c:v>122.44619668</c:v>
                </c:pt>
                <c:pt idx="206">
                  <c:v>122.40162481</c:v>
                </c:pt>
                <c:pt idx="207">
                  <c:v>122.35845625</c:v>
                </c:pt>
                <c:pt idx="208">
                  <c:v>122.31669006</c:v>
                </c:pt>
                <c:pt idx="209">
                  <c:v>122.27632529</c:v>
                </c:pt>
                <c:pt idx="210">
                  <c:v>122.23736098000001</c:v>
                </c:pt>
                <c:pt idx="211">
                  <c:v>122.19979619999999</c:v>
                </c:pt>
                <c:pt idx="212">
                  <c:v>122.16362999</c:v>
                </c:pt>
                <c:pt idx="213">
                  <c:v>122.12886142000001</c:v>
                </c:pt>
                <c:pt idx="214">
                  <c:v>122.09548952</c:v>
                </c:pt>
                <c:pt idx="215">
                  <c:v>122.06351336</c:v>
                </c:pt>
                <c:pt idx="216">
                  <c:v>122.03293198999999</c:v>
                </c:pt>
                <c:pt idx="217">
                  <c:v>122.00374445</c:v>
                </c:pt>
                <c:pt idx="218">
                  <c:v>121.97594981</c:v>
                </c:pt>
                <c:pt idx="219">
                  <c:v>121.94954712000001</c:v>
                </c:pt>
                <c:pt idx="220">
                  <c:v>121.92453543000001</c:v>
                </c:pt>
                <c:pt idx="221">
                  <c:v>121.90091379</c:v>
                </c:pt>
                <c:pt idx="222">
                  <c:v>121.87868125</c:v>
                </c:pt>
                <c:pt idx="223">
                  <c:v>121.85783687999999</c:v>
                </c:pt>
                <c:pt idx="224">
                  <c:v>121.83837971</c:v>
                </c:pt>
                <c:pt idx="225">
                  <c:v>121.82030881</c:v>
                </c:pt>
                <c:pt idx="226">
                  <c:v>121.80362322000001</c:v>
                </c:pt>
                <c:pt idx="227">
                  <c:v>121.78832201</c:v>
                </c:pt>
                <c:pt idx="228">
                  <c:v>121.77440421999999</c:v>
                </c:pt>
                <c:pt idx="229">
                  <c:v>121.7618689</c:v>
                </c:pt>
                <c:pt idx="230">
                  <c:v>121.75071512</c:v>
                </c:pt>
                <c:pt idx="231">
                  <c:v>121.74094191</c:v>
                </c:pt>
                <c:pt idx="232">
                  <c:v>121.73254833999999</c:v>
                </c:pt>
                <c:pt idx="233">
                  <c:v>121.72553345999999</c:v>
                </c:pt>
                <c:pt idx="234">
                  <c:v>121.71989632</c:v>
                </c:pt>
                <c:pt idx="235">
                  <c:v>121.71563596999999</c:v>
                </c:pt>
                <c:pt idx="236">
                  <c:v>121.71275147</c:v>
                </c:pt>
                <c:pt idx="237">
                  <c:v>121.71124186999999</c:v>
                </c:pt>
                <c:pt idx="238">
                  <c:v>121.71110623</c:v>
                </c:pt>
                <c:pt idx="239">
                  <c:v>121.71234358</c:v>
                </c:pt>
                <c:pt idx="240">
                  <c:v>121.71495299999999</c:v>
                </c:pt>
                <c:pt idx="241">
                  <c:v>121.71893353</c:v>
                </c:pt>
                <c:pt idx="242">
                  <c:v>121.72428422</c:v>
                </c:pt>
                <c:pt idx="243">
                  <c:v>121.73100413</c:v>
                </c:pt>
                <c:pt idx="244">
                  <c:v>121.73909231</c:v>
                </c:pt>
                <c:pt idx="245">
                  <c:v>121.74854781000001</c:v>
                </c:pt>
                <c:pt idx="246">
                  <c:v>121.75936969</c:v>
                </c:pt>
                <c:pt idx="247">
                  <c:v>121.771557</c:v>
                </c:pt>
                <c:pt idx="248">
                  <c:v>121.78510879</c:v>
                </c:pt>
                <c:pt idx="249">
                  <c:v>121.80002411</c:v>
                </c:pt>
                <c:pt idx="250">
                  <c:v>121.81630203</c:v>
                </c:pt>
                <c:pt idx="251">
                  <c:v>121.83394158</c:v>
                </c:pt>
                <c:pt idx="252">
                  <c:v>121.85294183000001</c:v>
                </c:pt>
                <c:pt idx="253">
                  <c:v>121.87330181999999</c:v>
                </c:pt>
                <c:pt idx="254">
                  <c:v>121.89502062</c:v>
                </c:pt>
                <c:pt idx="255">
                  <c:v>121.91809727</c:v>
                </c:pt>
                <c:pt idx="256">
                  <c:v>121.94253082</c:v>
                </c:pt>
                <c:pt idx="257">
                  <c:v>121.96832033</c:v>
                </c:pt>
                <c:pt idx="258">
                  <c:v>121.99546485</c:v>
                </c:pt>
                <c:pt idx="259">
                  <c:v>122.02396344</c:v>
                </c:pt>
                <c:pt idx="260">
                  <c:v>122.05381515000001</c:v>
                </c:pt>
                <c:pt idx="261">
                  <c:v>122.08501902</c:v>
                </c:pt>
                <c:pt idx="262">
                  <c:v>122.11757412</c:v>
                </c:pt>
                <c:pt idx="263">
                  <c:v>122.15147949999999</c:v>
                </c:pt>
                <c:pt idx="264">
                  <c:v>122.1867342</c:v>
                </c:pt>
                <c:pt idx="265">
                  <c:v>122.22333729</c:v>
                </c:pt>
                <c:pt idx="266">
                  <c:v>122.26128781</c:v>
                </c:pt>
                <c:pt idx="267">
                  <c:v>122.30058482</c:v>
                </c:pt>
                <c:pt idx="268">
                  <c:v>122.34122738000001</c:v>
                </c:pt>
                <c:pt idx="269">
                  <c:v>122.38321452</c:v>
                </c:pt>
                <c:pt idx="270">
                  <c:v>122.42654530999999</c:v>
                </c:pt>
                <c:pt idx="271">
                  <c:v>122.47121881</c:v>
                </c:pt>
                <c:pt idx="272">
                  <c:v>122.51723405</c:v>
                </c:pt>
                <c:pt idx="273">
                  <c:v>122.5645901</c:v>
                </c:pt>
                <c:pt idx="274">
                  <c:v>122.61323835</c:v>
                </c:pt>
                <c:pt idx="275">
                  <c:v>122.66293949999999</c:v>
                </c:pt>
                <c:pt idx="276">
                  <c:v>122.71340662</c:v>
                </c:pt>
                <c:pt idx="277">
                  <c:v>122.76435275</c:v>
                </c:pt>
                <c:pt idx="278">
                  <c:v>122.81549094</c:v>
                </c:pt>
                <c:pt idx="279">
                  <c:v>122.86653425999999</c:v>
                </c:pt>
                <c:pt idx="280">
                  <c:v>122.91719574</c:v>
                </c:pt>
                <c:pt idx="281">
                  <c:v>122.96718844</c:v>
                </c:pt>
                <c:pt idx="282">
                  <c:v>123.01622541</c:v>
                </c:pt>
                <c:pt idx="283">
                  <c:v>123.06401971</c:v>
                </c:pt>
                <c:pt idx="284">
                  <c:v>123.11028438</c:v>
                </c:pt>
                <c:pt idx="285">
                  <c:v>123.15473248000001</c:v>
                </c:pt>
                <c:pt idx="286">
                  <c:v>123.19707706</c:v>
                </c:pt>
                <c:pt idx="287">
                  <c:v>123.23703116999999</c:v>
                </c:pt>
                <c:pt idx="288">
                  <c:v>123.27430785999999</c:v>
                </c:pt>
                <c:pt idx="289">
                  <c:v>123.30862019</c:v>
                </c:pt>
                <c:pt idx="290">
                  <c:v>123.3396812</c:v>
                </c:pt>
                <c:pt idx="291">
                  <c:v>123.36720394</c:v>
                </c:pt>
                <c:pt idx="292">
                  <c:v>123.39090148</c:v>
                </c:pt>
                <c:pt idx="293">
                  <c:v>123.41048685</c:v>
                </c:pt>
                <c:pt idx="294">
                  <c:v>123.42567312</c:v>
                </c:pt>
                <c:pt idx="295">
                  <c:v>123.43617333</c:v>
                </c:pt>
                <c:pt idx="296">
                  <c:v>123.44170054</c:v>
                </c:pt>
                <c:pt idx="297">
                  <c:v>123.44196779000001</c:v>
                </c:pt>
                <c:pt idx="298">
                  <c:v>123.43668814999999</c:v>
                </c:pt>
                <c:pt idx="299">
                  <c:v>123.42557465</c:v>
                </c:pt>
                <c:pt idx="300">
                  <c:v>123.40834035</c:v>
                </c:pt>
                <c:pt idx="301">
                  <c:v>123.38469831</c:v>
                </c:pt>
                <c:pt idx="302">
                  <c:v>123.35436156999999</c:v>
                </c:pt>
                <c:pt idx="303">
                  <c:v>123.31704319000001</c:v>
                </c:pt>
                <c:pt idx="304">
                  <c:v>123.27245622</c:v>
                </c:pt>
                <c:pt idx="305">
                  <c:v>123.22031371</c:v>
                </c:pt>
                <c:pt idx="306">
                  <c:v>123.16032871</c:v>
                </c:pt>
                <c:pt idx="307">
                  <c:v>123.09221427999999</c:v>
                </c:pt>
                <c:pt idx="308">
                  <c:v>123.01568346000001</c:v>
                </c:pt>
                <c:pt idx="309">
                  <c:v>122.93044930000001</c:v>
                </c:pt>
                <c:pt idx="310">
                  <c:v>122.83622487</c:v>
                </c:pt>
                <c:pt idx="311">
                  <c:v>122.7327232</c:v>
                </c:pt>
                <c:pt idx="312">
                  <c:v>122.61965736000001</c:v>
                </c:pt>
                <c:pt idx="313">
                  <c:v>122.49674039</c:v>
                </c:pt>
                <c:pt idx="314">
                  <c:v>122.36368534</c:v>
                </c:pt>
                <c:pt idx="315">
                  <c:v>122.22020528</c:v>
                </c:pt>
                <c:pt idx="316">
                  <c:v>122.06601324</c:v>
                </c:pt>
                <c:pt idx="317">
                  <c:v>121.90082228</c:v>
                </c:pt>
                <c:pt idx="318">
                  <c:v>121.72434545</c:v>
                </c:pt>
                <c:pt idx="319">
                  <c:v>121.53629581</c:v>
                </c:pt>
                <c:pt idx="320">
                  <c:v>121.33638639999999</c:v>
                </c:pt>
                <c:pt idx="321">
                  <c:v>121.12433027</c:v>
                </c:pt>
                <c:pt idx="322">
                  <c:v>120.89984049</c:v>
                </c:pt>
                <c:pt idx="323">
                  <c:v>120.6626301</c:v>
                </c:pt>
                <c:pt idx="324">
                  <c:v>120.41241214</c:v>
                </c:pt>
                <c:pt idx="325">
                  <c:v>120.14889968</c:v>
                </c:pt>
                <c:pt idx="326">
                  <c:v>119.87180576999999</c:v>
                </c:pt>
                <c:pt idx="327">
                  <c:v>119.58084345</c:v>
                </c:pt>
                <c:pt idx="328">
                  <c:v>119.27572578</c:v>
                </c:pt>
                <c:pt idx="329">
                  <c:v>118.95616581</c:v>
                </c:pt>
                <c:pt idx="330">
                  <c:v>118.62187659999999</c:v>
                </c:pt>
                <c:pt idx="331">
                  <c:v>118.27257118</c:v>
                </c:pt>
                <c:pt idx="332">
                  <c:v>117.90796262000001</c:v>
                </c:pt>
                <c:pt idx="333">
                  <c:v>117.52776397</c:v>
                </c:pt>
                <c:pt idx="334">
                  <c:v>117.13168828000001</c:v>
                </c:pt>
                <c:pt idx="335">
                  <c:v>116.71944859</c:v>
                </c:pt>
                <c:pt idx="336">
                  <c:v>116.29075797</c:v>
                </c:pt>
                <c:pt idx="337">
                  <c:v>115.84532946</c:v>
                </c:pt>
                <c:pt idx="338">
                  <c:v>115.38287611</c:v>
                </c:pt>
                <c:pt idx="339">
                  <c:v>114.90311099</c:v>
                </c:pt>
                <c:pt idx="340">
                  <c:v>114.40574712999999</c:v>
                </c:pt>
                <c:pt idx="341">
                  <c:v>113.89049759</c:v>
                </c:pt>
                <c:pt idx="342">
                  <c:v>113.35707542</c:v>
                </c:pt>
                <c:pt idx="343">
                  <c:v>112.80519366999999</c:v>
                </c:pt>
                <c:pt idx="344">
                  <c:v>112.23456539999999</c:v>
                </c:pt>
                <c:pt idx="345">
                  <c:v>111.64490366</c:v>
                </c:pt>
                <c:pt idx="346">
                  <c:v>111.03592149000001</c:v>
                </c:pt>
                <c:pt idx="347">
                  <c:v>110.40733195</c:v>
                </c:pt>
                <c:pt idx="348">
                  <c:v>109.75884809999999</c:v>
                </c:pt>
                <c:pt idx="349">
                  <c:v>109.09018297999999</c:v>
                </c:pt>
                <c:pt idx="350">
                  <c:v>108.40104964</c:v>
                </c:pt>
                <c:pt idx="351">
                  <c:v>107.69116114000001</c:v>
                </c:pt>
                <c:pt idx="352">
                  <c:v>106.96023053</c:v>
                </c:pt>
                <c:pt idx="353">
                  <c:v>106.20797086</c:v>
                </c:pt>
                <c:pt idx="354">
                  <c:v>105.43409517000001</c:v>
                </c:pt>
                <c:pt idx="355">
                  <c:v>104.63831654000001</c:v>
                </c:pt>
                <c:pt idx="356">
                  <c:v>103.82034799</c:v>
                </c:pt>
                <c:pt idx="357">
                  <c:v>102.9799026</c:v>
                </c:pt>
                <c:pt idx="358">
                  <c:v>102.1166934</c:v>
                </c:pt>
                <c:pt idx="359">
                  <c:v>101.23043345000001</c:v>
                </c:pt>
                <c:pt idx="360">
                  <c:v>100.3208358</c:v>
                </c:pt>
                <c:pt idx="361">
                  <c:v>99.387613505000004</c:v>
                </c:pt>
                <c:pt idx="362">
                  <c:v>98.430479614000006</c:v>
                </c:pt>
                <c:pt idx="363">
                  <c:v>97.449147181000001</c:v>
                </c:pt>
                <c:pt idx="364">
                  <c:v>96.443329254999995</c:v>
                </c:pt>
              </c:numCache>
            </c:numRef>
          </c:val>
          <c:extLst>
            <c:ext xmlns:c16="http://schemas.microsoft.com/office/drawing/2014/chart" uri="{C3380CC4-5D6E-409C-BE32-E72D297353CC}">
              <c16:uniqueId val="{00000006-AC51-4A39-AB14-630B93F71AFE}"/>
            </c:ext>
          </c:extLst>
        </c:ser>
        <c:ser>
          <c:idx val="7"/>
          <c:order val="7"/>
          <c:tx>
            <c:strRef>
              <c:f>'2019-20 Severe Load Curve'!$AM$38</c:f>
              <c:strCache>
                <c:ptCount val="1"/>
                <c:pt idx="0">
                  <c:v>NTS Power</c:v>
                </c:pt>
              </c:strCache>
            </c:strRef>
          </c:tx>
          <c:spPr>
            <a:solidFill>
              <a:srgbClr val="FFFF99"/>
            </a:solidFill>
            <a:ln w="25400">
              <a:noFill/>
            </a:ln>
          </c:spPr>
          <c:invertIfNegative val="0"/>
          <c:val>
            <c:numRef>
              <c:f>'2019-20 Severe Load Curve'!$AM$39:$AM$403</c:f>
              <c:numCache>
                <c:formatCode>0</c:formatCode>
                <c:ptCount val="365"/>
                <c:pt idx="0">
                  <c:v>558.19043228999999</c:v>
                </c:pt>
                <c:pt idx="1">
                  <c:v>557.20995296000001</c:v>
                </c:pt>
                <c:pt idx="2">
                  <c:v>556.22224598000003</c:v>
                </c:pt>
                <c:pt idx="3">
                  <c:v>555.22761885</c:v>
                </c:pt>
                <c:pt idx="4">
                  <c:v>554.22637908000002</c:v>
                </c:pt>
                <c:pt idx="5">
                  <c:v>553.21883418000004</c:v>
                </c:pt>
                <c:pt idx="6">
                  <c:v>552.20529166999995</c:v>
                </c:pt>
                <c:pt idx="7">
                  <c:v>551.18605905000004</c:v>
                </c:pt>
                <c:pt idx="8">
                  <c:v>550.16144382000004</c:v>
                </c:pt>
                <c:pt idx="9">
                  <c:v>549.13175350999995</c:v>
                </c:pt>
                <c:pt idx="10">
                  <c:v>548.09729560999995</c:v>
                </c:pt>
                <c:pt idx="11">
                  <c:v>547.05837764</c:v>
                </c:pt>
                <c:pt idx="12">
                  <c:v>546.01530710999998</c:v>
                </c:pt>
                <c:pt idx="13">
                  <c:v>544.96839151999995</c:v>
                </c:pt>
                <c:pt idx="14">
                  <c:v>543.91793839000002</c:v>
                </c:pt>
                <c:pt idx="15">
                  <c:v>542.86425523000003</c:v>
                </c:pt>
                <c:pt idx="16">
                  <c:v>541.80764953000005</c:v>
                </c:pt>
                <c:pt idx="17">
                  <c:v>540.74842882999997</c:v>
                </c:pt>
                <c:pt idx="18">
                  <c:v>539.68690060999995</c:v>
                </c:pt>
                <c:pt idx="19">
                  <c:v>538.62337239999999</c:v>
                </c:pt>
                <c:pt idx="20">
                  <c:v>537.55815169000005</c:v>
                </c:pt>
                <c:pt idx="21">
                  <c:v>536.49154600999998</c:v>
                </c:pt>
                <c:pt idx="22">
                  <c:v>535.42386284999998</c:v>
                </c:pt>
                <c:pt idx="23">
                  <c:v>534.35540974000003</c:v>
                </c:pt>
                <c:pt idx="24">
                  <c:v>533.28649416999997</c:v>
                </c:pt>
                <c:pt idx="25">
                  <c:v>532.21742366000001</c:v>
                </c:pt>
                <c:pt idx="26">
                  <c:v>531.14850572</c:v>
                </c:pt>
                <c:pt idx="27">
                  <c:v>530.08004785000003</c:v>
                </c:pt>
                <c:pt idx="28">
                  <c:v>529.01235756000005</c:v>
                </c:pt>
                <c:pt idx="29">
                  <c:v>527.94574236999995</c:v>
                </c:pt>
                <c:pt idx="30">
                  <c:v>526.88050979000002</c:v>
                </c:pt>
                <c:pt idx="31">
                  <c:v>525.81696732</c:v>
                </c:pt>
                <c:pt idx="32">
                  <c:v>524.75542245999998</c:v>
                </c:pt>
                <c:pt idx="33">
                  <c:v>523.69618274000004</c:v>
                </c:pt>
                <c:pt idx="34">
                  <c:v>522.63955566000004</c:v>
                </c:pt>
                <c:pt idx="35">
                  <c:v>521.58584872999995</c:v>
                </c:pt>
                <c:pt idx="36">
                  <c:v>520.53536945999997</c:v>
                </c:pt>
                <c:pt idx="37">
                  <c:v>519.48842535999995</c:v>
                </c:pt>
                <c:pt idx="38">
                  <c:v>518.44532393999998</c:v>
                </c:pt>
                <c:pt idx="39">
                  <c:v>517.40637270000002</c:v>
                </c:pt>
                <c:pt idx="40">
                  <c:v>516.37187915000004</c:v>
                </c:pt>
                <c:pt idx="41">
                  <c:v>515.34215082000003</c:v>
                </c:pt>
                <c:pt idx="42">
                  <c:v>514.31749519000005</c:v>
                </c:pt>
                <c:pt idx="43">
                  <c:v>513.29821978999996</c:v>
                </c:pt>
                <c:pt idx="44">
                  <c:v>512.28463212999998</c:v>
                </c:pt>
                <c:pt idx="45">
                  <c:v>511.27703969999999</c:v>
                </c:pt>
                <c:pt idx="46">
                  <c:v>510.27575002999998</c:v>
                </c:pt>
                <c:pt idx="47">
                  <c:v>509.28107061999998</c:v>
                </c:pt>
                <c:pt idx="48">
                  <c:v>508.29330898000001</c:v>
                </c:pt>
                <c:pt idx="49">
                  <c:v>507.31277261000002</c:v>
                </c:pt>
                <c:pt idx="50">
                  <c:v>506.33976904000002</c:v>
                </c:pt>
                <c:pt idx="51">
                  <c:v>505.37460576000001</c:v>
                </c:pt>
                <c:pt idx="52">
                  <c:v>504.41759029000002</c:v>
                </c:pt>
                <c:pt idx="53">
                  <c:v>503.46903013999997</c:v>
                </c:pt>
                <c:pt idx="54">
                  <c:v>502.52923281</c:v>
                </c:pt>
                <c:pt idx="55">
                  <c:v>501.59850582000001</c:v>
                </c:pt>
                <c:pt idx="56">
                  <c:v>500.67715666999999</c:v>
                </c:pt>
                <c:pt idx="57">
                  <c:v>499.76549288000001</c:v>
                </c:pt>
                <c:pt idx="58">
                  <c:v>498.86382193999998</c:v>
                </c:pt>
                <c:pt idx="59">
                  <c:v>497.97245138</c:v>
                </c:pt>
                <c:pt idx="60">
                  <c:v>497.09168870000002</c:v>
                </c:pt>
                <c:pt idx="61">
                  <c:v>496.22184141000002</c:v>
                </c:pt>
                <c:pt idx="62">
                  <c:v>495.36321701999998</c:v>
                </c:pt>
                <c:pt idx="63">
                  <c:v>494.51612304000002</c:v>
                </c:pt>
                <c:pt idx="64">
                  <c:v>493.68086698000002</c:v>
                </c:pt>
                <c:pt idx="65">
                  <c:v>492.85775633999998</c:v>
                </c:pt>
                <c:pt idx="66">
                  <c:v>492.04709864</c:v>
                </c:pt>
                <c:pt idx="67">
                  <c:v>491.24920137999999</c:v>
                </c:pt>
                <c:pt idx="68">
                  <c:v>490.46437208999998</c:v>
                </c:pt>
                <c:pt idx="69">
                  <c:v>489.69291824999999</c:v>
                </c:pt>
                <c:pt idx="70">
                  <c:v>488.93514739</c:v>
                </c:pt>
                <c:pt idx="71">
                  <c:v>488.19136701000002</c:v>
                </c:pt>
                <c:pt idx="72">
                  <c:v>487.46188461999998</c:v>
                </c:pt>
                <c:pt idx="73">
                  <c:v>486.74700774000002</c:v>
                </c:pt>
                <c:pt idx="74">
                  <c:v>486.04704385999997</c:v>
                </c:pt>
                <c:pt idx="75">
                  <c:v>485.36230051000001</c:v>
                </c:pt>
                <c:pt idx="76">
                  <c:v>484.69308518000003</c:v>
                </c:pt>
                <c:pt idx="77">
                  <c:v>484.0397054</c:v>
                </c:pt>
                <c:pt idx="78">
                  <c:v>483.40246866000001</c:v>
                </c:pt>
                <c:pt idx="79">
                  <c:v>482.78168247000002</c:v>
                </c:pt>
                <c:pt idx="80">
                  <c:v>482.17765436000002</c:v>
                </c:pt>
                <c:pt idx="81">
                  <c:v>481.59069181000001</c:v>
                </c:pt>
                <c:pt idx="82">
                  <c:v>481.02110235999999</c:v>
                </c:pt>
                <c:pt idx="83">
                  <c:v>480.46919349000001</c:v>
                </c:pt>
                <c:pt idx="84">
                  <c:v>479.93527273000001</c:v>
                </c:pt>
                <c:pt idx="85">
                  <c:v>479.41964759000001</c:v>
                </c:pt>
                <c:pt idx="86">
                  <c:v>478.92262555999997</c:v>
                </c:pt>
                <c:pt idx="87">
                  <c:v>478.44451415999998</c:v>
                </c:pt>
                <c:pt idx="88">
                  <c:v>477.98562091000002</c:v>
                </c:pt>
                <c:pt idx="89">
                  <c:v>477.54625329999999</c:v>
                </c:pt>
                <c:pt idx="90">
                  <c:v>477.12671885999998</c:v>
                </c:pt>
                <c:pt idx="91">
                  <c:v>476.72732508000001</c:v>
                </c:pt>
                <c:pt idx="92">
                  <c:v>476.34827734999999</c:v>
                </c:pt>
                <c:pt idx="93">
                  <c:v>475.98937260000002</c:v>
                </c:pt>
                <c:pt idx="94">
                  <c:v>475.65030559000002</c:v>
                </c:pt>
                <c:pt idx="95">
                  <c:v>475.33077113000002</c:v>
                </c:pt>
                <c:pt idx="96">
                  <c:v>475.03046399999999</c:v>
                </c:pt>
                <c:pt idx="97">
                  <c:v>474.74907898999999</c:v>
                </c:pt>
                <c:pt idx="98">
                  <c:v>474.48631089000003</c:v>
                </c:pt>
                <c:pt idx="99">
                  <c:v>474.24185448999998</c:v>
                </c:pt>
                <c:pt idx="100">
                  <c:v>474.01540456999999</c:v>
                </c:pt>
                <c:pt idx="101">
                  <c:v>473.80665592000003</c:v>
                </c:pt>
                <c:pt idx="102">
                  <c:v>473.61530333000002</c:v>
                </c:pt>
                <c:pt idx="103">
                  <c:v>473.44104160000001</c:v>
                </c:pt>
                <c:pt idx="104">
                  <c:v>473.28356550000001</c:v>
                </c:pt>
                <c:pt idx="105">
                  <c:v>473.14256983000001</c:v>
                </c:pt>
                <c:pt idx="106">
                  <c:v>473.01774938</c:v>
                </c:pt>
                <c:pt idx="107">
                  <c:v>472.90879892999999</c:v>
                </c:pt>
                <c:pt idx="108">
                  <c:v>472.81541327999997</c:v>
                </c:pt>
                <c:pt idx="109">
                  <c:v>472.73728720000003</c:v>
                </c:pt>
                <c:pt idx="110">
                  <c:v>472.67411550000003</c:v>
                </c:pt>
                <c:pt idx="111">
                  <c:v>472.62559295</c:v>
                </c:pt>
                <c:pt idx="112">
                  <c:v>472.59141434999998</c:v>
                </c:pt>
                <c:pt idx="113">
                  <c:v>472.57127448</c:v>
                </c:pt>
                <c:pt idx="114">
                  <c:v>472.56486813999999</c:v>
                </c:pt>
                <c:pt idx="115">
                  <c:v>472.57189011000003</c:v>
                </c:pt>
                <c:pt idx="116">
                  <c:v>472.59203517999998</c:v>
                </c:pt>
                <c:pt idx="117">
                  <c:v>472.62499814</c:v>
                </c:pt>
                <c:pt idx="118">
                  <c:v>472.67047378000001</c:v>
                </c:pt>
                <c:pt idx="119">
                  <c:v>472.72815688999998</c:v>
                </c:pt>
                <c:pt idx="120">
                  <c:v>472.79774223999999</c:v>
                </c:pt>
                <c:pt idx="121">
                  <c:v>472.87892463999998</c:v>
                </c:pt>
                <c:pt idx="122">
                  <c:v>472.97139887999998</c:v>
                </c:pt>
                <c:pt idx="123">
                  <c:v>473.07485973000001</c:v>
                </c:pt>
                <c:pt idx="124">
                  <c:v>473.18900199000001</c:v>
                </c:pt>
                <c:pt idx="125">
                  <c:v>473.31352045</c:v>
                </c:pt>
                <c:pt idx="126">
                  <c:v>473.44810989000001</c:v>
                </c:pt>
                <c:pt idx="127">
                  <c:v>473.59246510999998</c:v>
                </c:pt>
                <c:pt idx="128">
                  <c:v>473.74628088999998</c:v>
                </c:pt>
                <c:pt idx="129">
                  <c:v>473.90925202</c:v>
                </c:pt>
                <c:pt idx="130">
                  <c:v>474.08107328</c:v>
                </c:pt>
                <c:pt idx="131">
                  <c:v>474.26143947999998</c:v>
                </c:pt>
                <c:pt idx="132">
                  <c:v>474.45004539000001</c:v>
                </c:pt>
                <c:pt idx="133">
                  <c:v>474.64658580999998</c:v>
                </c:pt>
                <c:pt idx="134">
                  <c:v>474.85075552000001</c:v>
                </c:pt>
                <c:pt idx="135">
                  <c:v>475.06224931000003</c:v>
                </c:pt>
                <c:pt idx="136">
                  <c:v>475.28076197000001</c:v>
                </c:pt>
                <c:pt idx="137">
                  <c:v>475.50598830000001</c:v>
                </c:pt>
                <c:pt idx="138">
                  <c:v>475.73762305999998</c:v>
                </c:pt>
                <c:pt idx="139">
                  <c:v>475.97536107000002</c:v>
                </c:pt>
                <c:pt idx="140">
                  <c:v>476.21889708999998</c:v>
                </c:pt>
                <c:pt idx="141">
                  <c:v>476.46792592999998</c:v>
                </c:pt>
                <c:pt idx="142">
                  <c:v>476.72214236999997</c:v>
                </c:pt>
                <c:pt idx="143">
                  <c:v>476.9812412</c:v>
                </c:pt>
                <c:pt idx="144">
                  <c:v>477.24491720999998</c:v>
                </c:pt>
                <c:pt idx="145">
                  <c:v>477.51286519000001</c:v>
                </c:pt>
                <c:pt idx="146">
                  <c:v>477.78477992000001</c:v>
                </c:pt>
                <c:pt idx="147">
                  <c:v>478.06035618999999</c:v>
                </c:pt>
                <c:pt idx="148">
                  <c:v>478.33928879000001</c:v>
                </c:pt>
                <c:pt idx="149">
                  <c:v>478.62127251999999</c:v>
                </c:pt>
                <c:pt idx="150">
                  <c:v>478.90600215000001</c:v>
                </c:pt>
                <c:pt idx="151">
                  <c:v>479.19317247999999</c:v>
                </c:pt>
                <c:pt idx="152">
                  <c:v>479.48247830000003</c:v>
                </c:pt>
                <c:pt idx="153">
                  <c:v>479.77361438999998</c:v>
                </c:pt>
                <c:pt idx="154">
                  <c:v>480.06627553999999</c:v>
                </c:pt>
                <c:pt idx="155">
                  <c:v>480.36015653999999</c:v>
                </c:pt>
                <c:pt idx="156">
                  <c:v>480.65495219000002</c:v>
                </c:pt>
                <c:pt idx="157">
                  <c:v>480.95035725999998</c:v>
                </c:pt>
                <c:pt idx="158">
                  <c:v>481.24606655000002</c:v>
                </c:pt>
                <c:pt idx="159">
                  <c:v>481.54177484000002</c:v>
                </c:pt>
                <c:pt idx="160">
                  <c:v>481.83717693</c:v>
                </c:pt>
                <c:pt idx="161">
                  <c:v>482.1319676</c:v>
                </c:pt>
                <c:pt idx="162">
                  <c:v>482.42584163999999</c:v>
                </c:pt>
                <c:pt idx="163">
                  <c:v>482.71849384000001</c:v>
                </c:pt>
                <c:pt idx="164">
                  <c:v>483.00961898000003</c:v>
                </c:pt>
                <c:pt idx="165">
                  <c:v>483.29891185999998</c:v>
                </c:pt>
                <c:pt idx="166">
                  <c:v>483.58606727</c:v>
                </c:pt>
                <c:pt idx="167">
                  <c:v>483.87077999000002</c:v>
                </c:pt>
                <c:pt idx="168">
                  <c:v>484.15274481</c:v>
                </c:pt>
                <c:pt idx="169">
                  <c:v>484.43165651999999</c:v>
                </c:pt>
                <c:pt idx="170">
                  <c:v>484.70720991000002</c:v>
                </c:pt>
                <c:pt idx="171">
                  <c:v>484.97909976</c:v>
                </c:pt>
                <c:pt idx="172">
                  <c:v>485.24702087999998</c:v>
                </c:pt>
                <c:pt idx="173">
                  <c:v>485.51066802999998</c:v>
                </c:pt>
                <c:pt idx="174">
                  <c:v>485.76973601999998</c:v>
                </c:pt>
                <c:pt idx="175">
                  <c:v>486.02391962000002</c:v>
                </c:pt>
                <c:pt idx="176">
                  <c:v>486.27291364000001</c:v>
                </c:pt>
                <c:pt idx="177">
                  <c:v>486.51641284999999</c:v>
                </c:pt>
                <c:pt idx="178">
                  <c:v>486.75411205</c:v>
                </c:pt>
                <c:pt idx="179">
                  <c:v>486.98570603000002</c:v>
                </c:pt>
                <c:pt idx="180">
                  <c:v>487.21088957000001</c:v>
                </c:pt>
                <c:pt idx="181">
                  <c:v>487.42935746000001</c:v>
                </c:pt>
                <c:pt idx="182">
                  <c:v>487.64080447999999</c:v>
                </c:pt>
                <c:pt idx="183">
                  <c:v>487.84500413000001</c:v>
                </c:pt>
                <c:pt idx="184">
                  <c:v>488.04204463999997</c:v>
                </c:pt>
                <c:pt idx="185">
                  <c:v>488.23209294999998</c:v>
                </c:pt>
                <c:pt idx="186">
                  <c:v>488.41531598</c:v>
                </c:pt>
                <c:pt idx="187">
                  <c:v>488.59188067999997</c:v>
                </c:pt>
                <c:pt idx="188">
                  <c:v>488.76195396999998</c:v>
                </c:pt>
                <c:pt idx="189">
                  <c:v>488.92570277999999</c:v>
                </c:pt>
                <c:pt idx="190">
                  <c:v>489.08329406000001</c:v>
                </c:pt>
                <c:pt idx="191">
                  <c:v>489.23489473000001</c:v>
                </c:pt>
                <c:pt idx="192">
                  <c:v>489.38067173000002</c:v>
                </c:pt>
                <c:pt idx="193">
                  <c:v>489.52079199000002</c:v>
                </c:pt>
                <c:pt idx="194">
                  <c:v>489.65542245</c:v>
                </c:pt>
                <c:pt idx="195">
                  <c:v>489.78473002999999</c:v>
                </c:pt>
                <c:pt idx="196">
                  <c:v>489.90888167000003</c:v>
                </c:pt>
                <c:pt idx="197">
                  <c:v>490.02804429999998</c:v>
                </c:pt>
                <c:pt idx="198">
                  <c:v>490.14238487</c:v>
                </c:pt>
                <c:pt idx="199">
                  <c:v>490.25207029000001</c:v>
                </c:pt>
                <c:pt idx="200">
                  <c:v>490.35726749999998</c:v>
                </c:pt>
                <c:pt idx="201">
                  <c:v>490.45814344000001</c:v>
                </c:pt>
                <c:pt idx="202">
                  <c:v>490.55486503999998</c:v>
                </c:pt>
                <c:pt idx="203">
                  <c:v>490.64759923999998</c:v>
                </c:pt>
                <c:pt idx="204">
                  <c:v>490.73651296000003</c:v>
                </c:pt>
                <c:pt idx="205">
                  <c:v>490.82177314</c:v>
                </c:pt>
                <c:pt idx="206">
                  <c:v>490.90354671</c:v>
                </c:pt>
                <c:pt idx="207">
                  <c:v>490.98200059999999</c:v>
                </c:pt>
                <c:pt idx="208">
                  <c:v>491.05730175999997</c:v>
                </c:pt>
                <c:pt idx="209">
                  <c:v>491.12961711000003</c:v>
                </c:pt>
                <c:pt idx="210">
                  <c:v>491.19911358000002</c:v>
                </c:pt>
                <c:pt idx="211">
                  <c:v>491.26595810999999</c:v>
                </c:pt>
                <c:pt idx="212">
                  <c:v>491.33031763999998</c:v>
                </c:pt>
                <c:pt idx="213">
                  <c:v>491.39235908000001</c:v>
                </c:pt>
                <c:pt idx="214">
                  <c:v>491.45224939000002</c:v>
                </c:pt>
                <c:pt idx="215">
                  <c:v>491.51015548999999</c:v>
                </c:pt>
                <c:pt idx="216">
                  <c:v>491.56624431</c:v>
                </c:pt>
                <c:pt idx="217">
                  <c:v>491.62068278999999</c:v>
                </c:pt>
                <c:pt idx="218">
                  <c:v>491.67363785999999</c:v>
                </c:pt>
                <c:pt idx="219">
                  <c:v>491.72527645999998</c:v>
                </c:pt>
                <c:pt idx="220">
                  <c:v>491.77576550999999</c:v>
                </c:pt>
                <c:pt idx="221">
                  <c:v>491.82527195</c:v>
                </c:pt>
                <c:pt idx="222">
                  <c:v>491.87396272000001</c:v>
                </c:pt>
                <c:pt idx="223">
                  <c:v>491.92200474999999</c:v>
                </c:pt>
                <c:pt idx="224">
                  <c:v>491.96956496000001</c:v>
                </c:pt>
                <c:pt idx="225">
                  <c:v>492.01681029999997</c:v>
                </c:pt>
                <c:pt idx="226">
                  <c:v>492.06390769000001</c:v>
                </c:pt>
                <c:pt idx="227">
                  <c:v>492.11102407999999</c:v>
                </c:pt>
                <c:pt idx="228">
                  <c:v>492.15832639000001</c:v>
                </c:pt>
                <c:pt idx="229">
                  <c:v>492.20598154999999</c:v>
                </c:pt>
                <c:pt idx="230">
                  <c:v>492.25415650999997</c:v>
                </c:pt>
                <c:pt idx="231">
                  <c:v>492.30301817999998</c:v>
                </c:pt>
                <c:pt idx="232">
                  <c:v>492.35273352000002</c:v>
                </c:pt>
                <c:pt idx="233">
                  <c:v>492.40346943999998</c:v>
                </c:pt>
                <c:pt idx="234">
                  <c:v>492.45539287999998</c:v>
                </c:pt>
                <c:pt idx="235">
                  <c:v>492.50867077999999</c:v>
                </c:pt>
                <c:pt idx="236">
                  <c:v>492.56347006999999</c:v>
                </c:pt>
                <c:pt idx="237">
                  <c:v>492.61995768000003</c:v>
                </c:pt>
                <c:pt idx="238">
                  <c:v>492.67830055000002</c:v>
                </c:pt>
                <c:pt idx="239">
                  <c:v>492.73866561</c:v>
                </c:pt>
                <c:pt idx="240">
                  <c:v>492.80121978</c:v>
                </c:pt>
                <c:pt idx="241">
                  <c:v>492.86613002000001</c:v>
                </c:pt>
                <c:pt idx="242">
                  <c:v>492.93356324000001</c:v>
                </c:pt>
                <c:pt idx="243">
                  <c:v>493.00368637999998</c:v>
                </c:pt>
                <c:pt idx="244">
                  <c:v>493.07666637</c:v>
                </c:pt>
                <c:pt idx="245">
                  <c:v>493.15267016000001</c:v>
                </c:pt>
                <c:pt idx="246">
                  <c:v>493.23186465999999</c:v>
                </c:pt>
                <c:pt idx="247">
                  <c:v>493.31441682000002</c:v>
                </c:pt>
                <c:pt idx="248">
                  <c:v>493.40049356999998</c:v>
                </c:pt>
                <c:pt idx="249">
                  <c:v>493.49026184000002</c:v>
                </c:pt>
                <c:pt idx="250">
                  <c:v>493.58388855999999</c:v>
                </c:pt>
                <c:pt idx="251">
                  <c:v>493.68157043999997</c:v>
                </c:pt>
                <c:pt idx="252">
                  <c:v>493.78345562999999</c:v>
                </c:pt>
                <c:pt idx="253">
                  <c:v>493.88969836000001</c:v>
                </c:pt>
                <c:pt idx="254">
                  <c:v>494.00046557000002</c:v>
                </c:pt>
                <c:pt idx="255">
                  <c:v>494.11592419999999</c:v>
                </c:pt>
                <c:pt idx="256">
                  <c:v>494.23624117000003</c:v>
                </c:pt>
                <c:pt idx="257">
                  <c:v>494.36158343</c:v>
                </c:pt>
                <c:pt idx="258">
                  <c:v>494.49211788999997</c:v>
                </c:pt>
                <c:pt idx="259">
                  <c:v>494.62801151000002</c:v>
                </c:pt>
                <c:pt idx="260">
                  <c:v>494.77043995000002</c:v>
                </c:pt>
                <c:pt idx="261">
                  <c:v>494.92063829</c:v>
                </c:pt>
                <c:pt idx="262">
                  <c:v>495.07655639000001</c:v>
                </c:pt>
                <c:pt idx="263">
                  <c:v>495.23835875999998</c:v>
                </c:pt>
                <c:pt idx="264">
                  <c:v>495.40620994</c:v>
                </c:pt>
                <c:pt idx="265">
                  <c:v>495.58027442000002</c:v>
                </c:pt>
                <c:pt idx="266">
                  <c:v>495.76071673000001</c:v>
                </c:pt>
                <c:pt idx="267">
                  <c:v>495.94770139000002</c:v>
                </c:pt>
                <c:pt idx="268">
                  <c:v>496.14139290000003</c:v>
                </c:pt>
                <c:pt idx="269">
                  <c:v>496.34195577999998</c:v>
                </c:pt>
                <c:pt idx="270">
                  <c:v>496.54955454999998</c:v>
                </c:pt>
                <c:pt idx="271">
                  <c:v>496.76435372999998</c:v>
                </c:pt>
                <c:pt idx="272">
                  <c:v>496.98651783000003</c:v>
                </c:pt>
                <c:pt idx="273">
                  <c:v>497.21621135999999</c:v>
                </c:pt>
                <c:pt idx="274">
                  <c:v>497.45328702</c:v>
                </c:pt>
                <c:pt idx="275">
                  <c:v>497.69635018000002</c:v>
                </c:pt>
                <c:pt idx="276">
                  <c:v>497.94369440999998</c:v>
                </c:pt>
                <c:pt idx="277">
                  <c:v>498.19361326000001</c:v>
                </c:pt>
                <c:pt idx="278">
                  <c:v>498.44440028000002</c:v>
                </c:pt>
                <c:pt idx="279">
                  <c:v>498.69442225</c:v>
                </c:pt>
                <c:pt idx="280">
                  <c:v>498.94196820000002</c:v>
                </c:pt>
                <c:pt idx="281">
                  <c:v>499.18523226999997</c:v>
                </c:pt>
                <c:pt idx="282">
                  <c:v>499.42250910000001</c:v>
                </c:pt>
                <c:pt idx="283">
                  <c:v>499.65209329999999</c:v>
                </c:pt>
                <c:pt idx="284">
                  <c:v>499.87227947999997</c:v>
                </c:pt>
                <c:pt idx="285">
                  <c:v>500.08136228000001</c:v>
                </c:pt>
                <c:pt idx="286">
                  <c:v>500.27763629999998</c:v>
                </c:pt>
                <c:pt idx="287">
                  <c:v>500.45939618</c:v>
                </c:pt>
                <c:pt idx="288">
                  <c:v>500.62493652000001</c:v>
                </c:pt>
                <c:pt idx="289">
                  <c:v>500.77255195999999</c:v>
                </c:pt>
                <c:pt idx="290">
                  <c:v>500.90053710000001</c:v>
                </c:pt>
                <c:pt idx="291">
                  <c:v>501.00720380000001</c:v>
                </c:pt>
                <c:pt idx="292">
                  <c:v>501.09096871000003</c:v>
                </c:pt>
                <c:pt idx="293">
                  <c:v>501.15000515000003</c:v>
                </c:pt>
                <c:pt idx="294">
                  <c:v>501.18260665999998</c:v>
                </c:pt>
                <c:pt idx="295">
                  <c:v>501.18706680999998</c:v>
                </c:pt>
                <c:pt idx="296">
                  <c:v>501.16167915</c:v>
                </c:pt>
                <c:pt idx="297">
                  <c:v>501.10473723000001</c:v>
                </c:pt>
                <c:pt idx="298">
                  <c:v>501.01453462000001</c:v>
                </c:pt>
                <c:pt idx="299">
                  <c:v>500.88936487000001</c:v>
                </c:pt>
                <c:pt idx="300">
                  <c:v>500.72752154</c:v>
                </c:pt>
                <c:pt idx="301">
                  <c:v>500.52729816999999</c:v>
                </c:pt>
                <c:pt idx="302">
                  <c:v>500.28698833999999</c:v>
                </c:pt>
                <c:pt idx="303">
                  <c:v>500.00488559000001</c:v>
                </c:pt>
                <c:pt idx="304">
                  <c:v>499.67928348999999</c:v>
                </c:pt>
                <c:pt idx="305">
                  <c:v>499.30847557999999</c:v>
                </c:pt>
                <c:pt idx="306">
                  <c:v>498.89075543000001</c:v>
                </c:pt>
                <c:pt idx="307">
                  <c:v>498.42512489000001</c:v>
                </c:pt>
                <c:pt idx="308">
                  <c:v>497.90945682</c:v>
                </c:pt>
                <c:pt idx="309">
                  <c:v>497.34176308000002</c:v>
                </c:pt>
                <c:pt idx="310">
                  <c:v>496.72033964000002</c:v>
                </c:pt>
                <c:pt idx="311">
                  <c:v>496.04346330999999</c:v>
                </c:pt>
                <c:pt idx="312">
                  <c:v>495.30951687999999</c:v>
                </c:pt>
                <c:pt idx="313">
                  <c:v>494.51737008999999</c:v>
                </c:pt>
                <c:pt idx="314">
                  <c:v>493.66463313999998</c:v>
                </c:pt>
                <c:pt idx="315">
                  <c:v>492.74959467000002</c:v>
                </c:pt>
                <c:pt idx="316">
                  <c:v>491.77054329999999</c:v>
                </c:pt>
                <c:pt idx="317">
                  <c:v>490.72576765999997</c:v>
                </c:pt>
                <c:pt idx="318">
                  <c:v>489.61355637000003</c:v>
                </c:pt>
                <c:pt idx="319">
                  <c:v>488.43219805000001</c:v>
                </c:pt>
                <c:pt idx="320">
                  <c:v>487.17998132999998</c:v>
                </c:pt>
                <c:pt idx="321">
                  <c:v>485.85519484000002</c:v>
                </c:pt>
                <c:pt idx="322">
                  <c:v>484.45612719000002</c:v>
                </c:pt>
                <c:pt idx="323">
                  <c:v>482.98106703000002</c:v>
                </c:pt>
                <c:pt idx="324">
                  <c:v>481.42830296</c:v>
                </c:pt>
                <c:pt idx="325">
                  <c:v>479.79612362</c:v>
                </c:pt>
                <c:pt idx="326">
                  <c:v>478.08281762000001</c:v>
                </c:pt>
                <c:pt idx="327">
                  <c:v>476.28667360999998</c:v>
                </c:pt>
                <c:pt idx="328">
                  <c:v>474.40598018999998</c:v>
                </c:pt>
                <c:pt idx="329">
                  <c:v>472.43902600000001</c:v>
                </c:pt>
                <c:pt idx="330">
                  <c:v>470.38409966</c:v>
                </c:pt>
                <c:pt idx="331">
                  <c:v>468.23948978999999</c:v>
                </c:pt>
                <c:pt idx="332">
                  <c:v>466.00348502000003</c:v>
                </c:pt>
                <c:pt idx="333">
                  <c:v>463.67437397999998</c:v>
                </c:pt>
                <c:pt idx="334">
                  <c:v>461.25044529000002</c:v>
                </c:pt>
                <c:pt idx="335">
                  <c:v>458.72998756999999</c:v>
                </c:pt>
                <c:pt idx="336">
                  <c:v>456.11128945000002</c:v>
                </c:pt>
                <c:pt idx="337">
                  <c:v>453.39263956000002</c:v>
                </c:pt>
                <c:pt idx="338">
                  <c:v>450.57232651999999</c:v>
                </c:pt>
                <c:pt idx="339">
                  <c:v>447.64863895000002</c:v>
                </c:pt>
                <c:pt idx="340">
                  <c:v>444.61986547999999</c:v>
                </c:pt>
                <c:pt idx="341">
                  <c:v>441.48429474</c:v>
                </c:pt>
                <c:pt idx="342">
                  <c:v>438.24021535000003</c:v>
                </c:pt>
                <c:pt idx="343">
                  <c:v>434.88591593000001</c:v>
                </c:pt>
                <c:pt idx="344">
                  <c:v>431.41968510999999</c:v>
                </c:pt>
                <c:pt idx="345">
                  <c:v>427.83981151</c:v>
                </c:pt>
                <c:pt idx="346">
                  <c:v>424.14458377</c:v>
                </c:pt>
                <c:pt idx="347">
                  <c:v>420.3322905</c:v>
                </c:pt>
                <c:pt idx="348">
                  <c:v>416.40122033</c:v>
                </c:pt>
                <c:pt idx="349">
                  <c:v>412.34966187999999</c:v>
                </c:pt>
                <c:pt idx="350">
                  <c:v>408.17590379000001</c:v>
                </c:pt>
                <c:pt idx="351">
                  <c:v>403.87823466999998</c:v>
                </c:pt>
                <c:pt idx="352">
                  <c:v>399.45494314000001</c:v>
                </c:pt>
                <c:pt idx="353">
                  <c:v>394.90431784999998</c:v>
                </c:pt>
                <c:pt idx="354">
                  <c:v>390.22531533</c:v>
                </c:pt>
                <c:pt idx="355">
                  <c:v>385.41827826000002</c:v>
                </c:pt>
                <c:pt idx="356">
                  <c:v>380.47923018</c:v>
                </c:pt>
                <c:pt idx="357">
                  <c:v>375.40624122999998</c:v>
                </c:pt>
                <c:pt idx="358">
                  <c:v>370.19834741</c:v>
                </c:pt>
                <c:pt idx="359">
                  <c:v>364.85334911000001</c:v>
                </c:pt>
                <c:pt idx="360">
                  <c:v>359.36934391</c:v>
                </c:pt>
                <c:pt idx="361">
                  <c:v>353.74462641000002</c:v>
                </c:pt>
                <c:pt idx="362">
                  <c:v>347.97795608000001</c:v>
                </c:pt>
                <c:pt idx="363">
                  <c:v>342.0702354</c:v>
                </c:pt>
                <c:pt idx="364">
                  <c:v>336.01684541999998</c:v>
                </c:pt>
              </c:numCache>
            </c:numRef>
          </c:val>
          <c:extLst>
            <c:ext xmlns:c16="http://schemas.microsoft.com/office/drawing/2014/chart" uri="{C3380CC4-5D6E-409C-BE32-E72D297353CC}">
              <c16:uniqueId val="{00000007-AC51-4A39-AB14-630B93F71AFE}"/>
            </c:ext>
          </c:extLst>
        </c:ser>
        <c:ser>
          <c:idx val="8"/>
          <c:order val="8"/>
          <c:tx>
            <c:strRef>
              <c:f>'2019-20 Severe Load Curve'!$AN$38</c:f>
              <c:strCache>
                <c:ptCount val="1"/>
                <c:pt idx="0">
                  <c:v>NTS Shrinkage</c:v>
                </c:pt>
              </c:strCache>
            </c:strRef>
          </c:tx>
          <c:spPr>
            <a:solidFill>
              <a:srgbClr val="000080"/>
            </a:solidFill>
            <a:ln w="25400">
              <a:noFill/>
            </a:ln>
          </c:spPr>
          <c:invertIfNegative val="0"/>
          <c:val>
            <c:numRef>
              <c:f>'2019-20 Severe Load Curve'!$AN$39:$AN$403</c:f>
              <c:numCache>
                <c:formatCode>0</c:formatCode>
                <c:ptCount val="365"/>
                <c:pt idx="0">
                  <c:v>8.9150684931999997</c:v>
                </c:pt>
                <c:pt idx="1">
                  <c:v>8.9150684931999997</c:v>
                </c:pt>
                <c:pt idx="2">
                  <c:v>8.9150684931999997</c:v>
                </c:pt>
                <c:pt idx="3">
                  <c:v>8.9150684931999997</c:v>
                </c:pt>
                <c:pt idx="4">
                  <c:v>8.9150684931999997</c:v>
                </c:pt>
                <c:pt idx="5">
                  <c:v>8.9150684931999997</c:v>
                </c:pt>
                <c:pt idx="6">
                  <c:v>8.9150684931999997</c:v>
                </c:pt>
                <c:pt idx="7">
                  <c:v>8.9150684931999997</c:v>
                </c:pt>
                <c:pt idx="8">
                  <c:v>8.9150684931999997</c:v>
                </c:pt>
                <c:pt idx="9">
                  <c:v>8.9150684931999997</c:v>
                </c:pt>
                <c:pt idx="10">
                  <c:v>8.9150684931999997</c:v>
                </c:pt>
                <c:pt idx="11">
                  <c:v>8.9150684931999997</c:v>
                </c:pt>
                <c:pt idx="12">
                  <c:v>8.9150684931999997</c:v>
                </c:pt>
                <c:pt idx="13">
                  <c:v>8.9150684931999997</c:v>
                </c:pt>
                <c:pt idx="14">
                  <c:v>8.9150684931999997</c:v>
                </c:pt>
                <c:pt idx="15">
                  <c:v>8.9150684931999997</c:v>
                </c:pt>
                <c:pt idx="16">
                  <c:v>8.9150684931999997</c:v>
                </c:pt>
                <c:pt idx="17">
                  <c:v>8.9150684931999997</c:v>
                </c:pt>
                <c:pt idx="18">
                  <c:v>8.9150684931999997</c:v>
                </c:pt>
                <c:pt idx="19">
                  <c:v>8.9150684931999997</c:v>
                </c:pt>
                <c:pt idx="20">
                  <c:v>8.9150684931999997</c:v>
                </c:pt>
                <c:pt idx="21">
                  <c:v>8.9150684931999997</c:v>
                </c:pt>
                <c:pt idx="22">
                  <c:v>8.9150684931999997</c:v>
                </c:pt>
                <c:pt idx="23">
                  <c:v>8.9150684931999997</c:v>
                </c:pt>
                <c:pt idx="24">
                  <c:v>8.9150684931999997</c:v>
                </c:pt>
                <c:pt idx="25">
                  <c:v>8.9150684931999997</c:v>
                </c:pt>
                <c:pt idx="26">
                  <c:v>8.9150684931999997</c:v>
                </c:pt>
                <c:pt idx="27">
                  <c:v>8.9150684931999997</c:v>
                </c:pt>
                <c:pt idx="28">
                  <c:v>8.9150684931999997</c:v>
                </c:pt>
                <c:pt idx="29">
                  <c:v>8.9150684931999997</c:v>
                </c:pt>
                <c:pt idx="30">
                  <c:v>8.9150684931999997</c:v>
                </c:pt>
                <c:pt idx="31">
                  <c:v>8.9150684931999997</c:v>
                </c:pt>
                <c:pt idx="32">
                  <c:v>8.9150684931999997</c:v>
                </c:pt>
                <c:pt idx="33">
                  <c:v>8.9150684931999997</c:v>
                </c:pt>
                <c:pt idx="34">
                  <c:v>8.9150684931999997</c:v>
                </c:pt>
                <c:pt idx="35">
                  <c:v>8.9150684931999997</c:v>
                </c:pt>
                <c:pt idx="36">
                  <c:v>8.9150684931999997</c:v>
                </c:pt>
                <c:pt idx="37">
                  <c:v>8.9150684931999997</c:v>
                </c:pt>
                <c:pt idx="38">
                  <c:v>8.9150684931999997</c:v>
                </c:pt>
                <c:pt idx="39">
                  <c:v>8.9150684931999997</c:v>
                </c:pt>
                <c:pt idx="40">
                  <c:v>8.9150684931999997</c:v>
                </c:pt>
                <c:pt idx="41">
                  <c:v>8.9150684931999997</c:v>
                </c:pt>
                <c:pt idx="42">
                  <c:v>8.9150684931999997</c:v>
                </c:pt>
                <c:pt idx="43">
                  <c:v>8.9150684931999997</c:v>
                </c:pt>
                <c:pt idx="44">
                  <c:v>8.9150684931999997</c:v>
                </c:pt>
                <c:pt idx="45">
                  <c:v>8.9150684931999997</c:v>
                </c:pt>
                <c:pt idx="46">
                  <c:v>8.9150684931999997</c:v>
                </c:pt>
                <c:pt idx="47">
                  <c:v>8.9150684931999997</c:v>
                </c:pt>
                <c:pt idx="48">
                  <c:v>8.9150684931999997</c:v>
                </c:pt>
                <c:pt idx="49">
                  <c:v>8.9150684931999997</c:v>
                </c:pt>
                <c:pt idx="50">
                  <c:v>8.9150684931999997</c:v>
                </c:pt>
                <c:pt idx="51">
                  <c:v>8.9150684931999997</c:v>
                </c:pt>
                <c:pt idx="52">
                  <c:v>8.9150684931999997</c:v>
                </c:pt>
                <c:pt idx="53">
                  <c:v>8.9150684931999997</c:v>
                </c:pt>
                <c:pt idx="54">
                  <c:v>8.9150684931999997</c:v>
                </c:pt>
                <c:pt idx="55">
                  <c:v>8.9150684931999997</c:v>
                </c:pt>
                <c:pt idx="56">
                  <c:v>8.9150684931999997</c:v>
                </c:pt>
                <c:pt idx="57">
                  <c:v>8.9150684931999997</c:v>
                </c:pt>
                <c:pt idx="58">
                  <c:v>8.9150684931999997</c:v>
                </c:pt>
                <c:pt idx="59">
                  <c:v>8.9150684931999997</c:v>
                </c:pt>
                <c:pt idx="60">
                  <c:v>8.9150684931999997</c:v>
                </c:pt>
                <c:pt idx="61">
                  <c:v>8.9150684931999997</c:v>
                </c:pt>
                <c:pt idx="62">
                  <c:v>8.9150684931999997</c:v>
                </c:pt>
                <c:pt idx="63">
                  <c:v>8.9150684931999997</c:v>
                </c:pt>
                <c:pt idx="64">
                  <c:v>8.9150684931999997</c:v>
                </c:pt>
                <c:pt idx="65">
                  <c:v>8.9150684931999997</c:v>
                </c:pt>
                <c:pt idx="66">
                  <c:v>8.9150684931999997</c:v>
                </c:pt>
                <c:pt idx="67">
                  <c:v>8.9150684931999997</c:v>
                </c:pt>
                <c:pt idx="68">
                  <c:v>8.9150684931999997</c:v>
                </c:pt>
                <c:pt idx="69">
                  <c:v>8.9150684931999997</c:v>
                </c:pt>
                <c:pt idx="70">
                  <c:v>8.9150684931999997</c:v>
                </c:pt>
                <c:pt idx="71">
                  <c:v>8.9150684931999997</c:v>
                </c:pt>
                <c:pt idx="72">
                  <c:v>8.9150684931999997</c:v>
                </c:pt>
                <c:pt idx="73">
                  <c:v>8.9150684931999997</c:v>
                </c:pt>
                <c:pt idx="74">
                  <c:v>8.9150684931999997</c:v>
                </c:pt>
                <c:pt idx="75">
                  <c:v>8.9150684931999997</c:v>
                </c:pt>
                <c:pt idx="76">
                  <c:v>8.9150684931999997</c:v>
                </c:pt>
                <c:pt idx="77">
                  <c:v>8.9150684931999997</c:v>
                </c:pt>
                <c:pt idx="78">
                  <c:v>8.9150684931999997</c:v>
                </c:pt>
                <c:pt idx="79">
                  <c:v>8.9150684931999997</c:v>
                </c:pt>
                <c:pt idx="80">
                  <c:v>8.9150684931999997</c:v>
                </c:pt>
                <c:pt idx="81">
                  <c:v>8.9150684931999997</c:v>
                </c:pt>
                <c:pt idx="82">
                  <c:v>8.9150684931999997</c:v>
                </c:pt>
                <c:pt idx="83">
                  <c:v>8.9150684931999997</c:v>
                </c:pt>
                <c:pt idx="84">
                  <c:v>8.9150684931999997</c:v>
                </c:pt>
                <c:pt idx="85">
                  <c:v>8.9150684931999997</c:v>
                </c:pt>
                <c:pt idx="86">
                  <c:v>8.9150684931999997</c:v>
                </c:pt>
                <c:pt idx="87">
                  <c:v>8.9150684931999997</c:v>
                </c:pt>
                <c:pt idx="88">
                  <c:v>8.9150684931999997</c:v>
                </c:pt>
                <c:pt idx="89">
                  <c:v>8.9150684931999997</c:v>
                </c:pt>
                <c:pt idx="90">
                  <c:v>8.9150684931999997</c:v>
                </c:pt>
                <c:pt idx="91">
                  <c:v>8.9150684931999997</c:v>
                </c:pt>
                <c:pt idx="92">
                  <c:v>8.9150684931999997</c:v>
                </c:pt>
                <c:pt idx="93">
                  <c:v>8.9150684931999997</c:v>
                </c:pt>
                <c:pt idx="94">
                  <c:v>8.9150684931999997</c:v>
                </c:pt>
                <c:pt idx="95">
                  <c:v>8.9150684931999997</c:v>
                </c:pt>
                <c:pt idx="96">
                  <c:v>8.9150684931999997</c:v>
                </c:pt>
                <c:pt idx="97">
                  <c:v>8.9150684931999997</c:v>
                </c:pt>
                <c:pt idx="98">
                  <c:v>8.9150684931999997</c:v>
                </c:pt>
                <c:pt idx="99">
                  <c:v>8.9150684931999997</c:v>
                </c:pt>
                <c:pt idx="100">
                  <c:v>8.9150684931999997</c:v>
                </c:pt>
                <c:pt idx="101">
                  <c:v>8.9150684931999997</c:v>
                </c:pt>
                <c:pt idx="102">
                  <c:v>8.9150684931999997</c:v>
                </c:pt>
                <c:pt idx="103">
                  <c:v>8.9150684931999997</c:v>
                </c:pt>
                <c:pt idx="104">
                  <c:v>8.9150684931999997</c:v>
                </c:pt>
                <c:pt idx="105">
                  <c:v>8.9150684931999997</c:v>
                </c:pt>
                <c:pt idx="106">
                  <c:v>8.9150684931999997</c:v>
                </c:pt>
                <c:pt idx="107">
                  <c:v>8.9150684931999997</c:v>
                </c:pt>
                <c:pt idx="108">
                  <c:v>8.9150684931999997</c:v>
                </c:pt>
                <c:pt idx="109">
                  <c:v>8.9150684931999997</c:v>
                </c:pt>
                <c:pt idx="110">
                  <c:v>8.9150684931999997</c:v>
                </c:pt>
                <c:pt idx="111">
                  <c:v>8.9150684931999997</c:v>
                </c:pt>
                <c:pt idx="112">
                  <c:v>8.9150684931999997</c:v>
                </c:pt>
                <c:pt idx="113">
                  <c:v>8.9150684931999997</c:v>
                </c:pt>
                <c:pt idx="114">
                  <c:v>8.9150684931999997</c:v>
                </c:pt>
                <c:pt idx="115">
                  <c:v>8.9150684931999997</c:v>
                </c:pt>
                <c:pt idx="116">
                  <c:v>8.9150684931999997</c:v>
                </c:pt>
                <c:pt idx="117">
                  <c:v>8.9150684931999997</c:v>
                </c:pt>
                <c:pt idx="118">
                  <c:v>8.9150684931999997</c:v>
                </c:pt>
                <c:pt idx="119">
                  <c:v>8.9150684931999997</c:v>
                </c:pt>
                <c:pt idx="120">
                  <c:v>8.9150684931999997</c:v>
                </c:pt>
                <c:pt idx="121">
                  <c:v>8.9150684931999997</c:v>
                </c:pt>
                <c:pt idx="122">
                  <c:v>8.9150684931999997</c:v>
                </c:pt>
                <c:pt idx="123">
                  <c:v>8.9150684931999997</c:v>
                </c:pt>
                <c:pt idx="124">
                  <c:v>8.9150684931999997</c:v>
                </c:pt>
                <c:pt idx="125">
                  <c:v>8.9150684931999997</c:v>
                </c:pt>
                <c:pt idx="126">
                  <c:v>8.9150684931999997</c:v>
                </c:pt>
                <c:pt idx="127">
                  <c:v>8.9150684931999997</c:v>
                </c:pt>
                <c:pt idx="128">
                  <c:v>8.9150684931999997</c:v>
                </c:pt>
                <c:pt idx="129">
                  <c:v>8.9150684931999997</c:v>
                </c:pt>
                <c:pt idx="130">
                  <c:v>8.9150684931999997</c:v>
                </c:pt>
                <c:pt idx="131">
                  <c:v>8.9150684931999997</c:v>
                </c:pt>
                <c:pt idx="132">
                  <c:v>8.9150684931999997</c:v>
                </c:pt>
                <c:pt idx="133">
                  <c:v>8.9150684931999997</c:v>
                </c:pt>
                <c:pt idx="134">
                  <c:v>8.9150684931999997</c:v>
                </c:pt>
                <c:pt idx="135">
                  <c:v>8.9150684931999997</c:v>
                </c:pt>
                <c:pt idx="136">
                  <c:v>8.9150684931999997</c:v>
                </c:pt>
                <c:pt idx="137">
                  <c:v>8.9150684931999997</c:v>
                </c:pt>
                <c:pt idx="138">
                  <c:v>8.9150684931999997</c:v>
                </c:pt>
                <c:pt idx="139">
                  <c:v>8.9150684931999997</c:v>
                </c:pt>
                <c:pt idx="140">
                  <c:v>8.9150684931999997</c:v>
                </c:pt>
                <c:pt idx="141">
                  <c:v>8.9150684931999997</c:v>
                </c:pt>
                <c:pt idx="142">
                  <c:v>8.9150684931999997</c:v>
                </c:pt>
                <c:pt idx="143">
                  <c:v>8.9150684931999997</c:v>
                </c:pt>
                <c:pt idx="144">
                  <c:v>8.9150684931999997</c:v>
                </c:pt>
                <c:pt idx="145">
                  <c:v>8.9150684931999997</c:v>
                </c:pt>
                <c:pt idx="146">
                  <c:v>8.9150684931999997</c:v>
                </c:pt>
                <c:pt idx="147">
                  <c:v>8.9150684931999997</c:v>
                </c:pt>
                <c:pt idx="148">
                  <c:v>8.9150684931999997</c:v>
                </c:pt>
                <c:pt idx="149">
                  <c:v>8.9150684931999997</c:v>
                </c:pt>
                <c:pt idx="150">
                  <c:v>8.9150684931999997</c:v>
                </c:pt>
                <c:pt idx="151">
                  <c:v>8.9150684931999997</c:v>
                </c:pt>
                <c:pt idx="152">
                  <c:v>8.9150684931999997</c:v>
                </c:pt>
                <c:pt idx="153">
                  <c:v>8.9150684931999997</c:v>
                </c:pt>
                <c:pt idx="154">
                  <c:v>8.9150684931999997</c:v>
                </c:pt>
                <c:pt idx="155">
                  <c:v>8.9150684931999997</c:v>
                </c:pt>
                <c:pt idx="156">
                  <c:v>8.9150684931999997</c:v>
                </c:pt>
                <c:pt idx="157">
                  <c:v>8.9150684931999997</c:v>
                </c:pt>
                <c:pt idx="158">
                  <c:v>8.9150684931999997</c:v>
                </c:pt>
                <c:pt idx="159">
                  <c:v>8.9150684931999997</c:v>
                </c:pt>
                <c:pt idx="160">
                  <c:v>8.9150684931999997</c:v>
                </c:pt>
                <c:pt idx="161">
                  <c:v>8.9150684931999997</c:v>
                </c:pt>
                <c:pt idx="162">
                  <c:v>8.9150684931999997</c:v>
                </c:pt>
                <c:pt idx="163">
                  <c:v>8.9150684931999997</c:v>
                </c:pt>
                <c:pt idx="164">
                  <c:v>8.9150684931999997</c:v>
                </c:pt>
                <c:pt idx="165">
                  <c:v>8.9150684931999997</c:v>
                </c:pt>
                <c:pt idx="166">
                  <c:v>8.9150684931999997</c:v>
                </c:pt>
                <c:pt idx="167">
                  <c:v>8.9150684931999997</c:v>
                </c:pt>
                <c:pt idx="168">
                  <c:v>8.9150684931999997</c:v>
                </c:pt>
                <c:pt idx="169">
                  <c:v>8.9150684931999997</c:v>
                </c:pt>
                <c:pt idx="170">
                  <c:v>8.9150684931999997</c:v>
                </c:pt>
                <c:pt idx="171">
                  <c:v>8.9150684931999997</c:v>
                </c:pt>
                <c:pt idx="172">
                  <c:v>8.9150684931999997</c:v>
                </c:pt>
                <c:pt idx="173">
                  <c:v>8.9150684931999997</c:v>
                </c:pt>
                <c:pt idx="174">
                  <c:v>8.9150684931999997</c:v>
                </c:pt>
                <c:pt idx="175">
                  <c:v>8.9150684931999997</c:v>
                </c:pt>
                <c:pt idx="176">
                  <c:v>8.9150684931999997</c:v>
                </c:pt>
                <c:pt idx="177">
                  <c:v>8.9150684931999997</c:v>
                </c:pt>
                <c:pt idx="178">
                  <c:v>8.9150684931999997</c:v>
                </c:pt>
                <c:pt idx="179">
                  <c:v>8.9150684931999997</c:v>
                </c:pt>
                <c:pt idx="180">
                  <c:v>8.9150684931999997</c:v>
                </c:pt>
                <c:pt idx="181">
                  <c:v>8.9150684931999997</c:v>
                </c:pt>
                <c:pt idx="182">
                  <c:v>8.9150684931999997</c:v>
                </c:pt>
                <c:pt idx="183">
                  <c:v>8.9150684931999997</c:v>
                </c:pt>
                <c:pt idx="184">
                  <c:v>8.9150684931999997</c:v>
                </c:pt>
                <c:pt idx="185">
                  <c:v>8.9150684931999997</c:v>
                </c:pt>
                <c:pt idx="186">
                  <c:v>8.9150684931999997</c:v>
                </c:pt>
                <c:pt idx="187">
                  <c:v>8.9150684931999997</c:v>
                </c:pt>
                <c:pt idx="188">
                  <c:v>8.9150684931999997</c:v>
                </c:pt>
                <c:pt idx="189">
                  <c:v>8.9150684931999997</c:v>
                </c:pt>
                <c:pt idx="190">
                  <c:v>8.9150684931999997</c:v>
                </c:pt>
                <c:pt idx="191">
                  <c:v>8.9150684931999997</c:v>
                </c:pt>
                <c:pt idx="192">
                  <c:v>8.9150684931999997</c:v>
                </c:pt>
                <c:pt idx="193">
                  <c:v>8.9150684931999997</c:v>
                </c:pt>
                <c:pt idx="194">
                  <c:v>8.9150684931999997</c:v>
                </c:pt>
                <c:pt idx="195">
                  <c:v>8.9150684931999997</c:v>
                </c:pt>
                <c:pt idx="196">
                  <c:v>8.9150684931999997</c:v>
                </c:pt>
                <c:pt idx="197">
                  <c:v>8.9150684931999997</c:v>
                </c:pt>
                <c:pt idx="198">
                  <c:v>8.9150684931999997</c:v>
                </c:pt>
                <c:pt idx="199">
                  <c:v>8.9150684931999997</c:v>
                </c:pt>
                <c:pt idx="200">
                  <c:v>8.9150684931999997</c:v>
                </c:pt>
                <c:pt idx="201">
                  <c:v>8.9150684931999997</c:v>
                </c:pt>
                <c:pt idx="202">
                  <c:v>8.9150684931999997</c:v>
                </c:pt>
                <c:pt idx="203">
                  <c:v>8.9150684931999997</c:v>
                </c:pt>
                <c:pt idx="204">
                  <c:v>8.9150684931999997</c:v>
                </c:pt>
                <c:pt idx="205">
                  <c:v>8.9150684931999997</c:v>
                </c:pt>
                <c:pt idx="206">
                  <c:v>8.9150684931999997</c:v>
                </c:pt>
                <c:pt idx="207">
                  <c:v>8.9150684931999997</c:v>
                </c:pt>
                <c:pt idx="208">
                  <c:v>8.9150684931999997</c:v>
                </c:pt>
                <c:pt idx="209">
                  <c:v>8.9150684931999997</c:v>
                </c:pt>
                <c:pt idx="210">
                  <c:v>8.9150684931999997</c:v>
                </c:pt>
                <c:pt idx="211">
                  <c:v>8.9150684931999997</c:v>
                </c:pt>
                <c:pt idx="212">
                  <c:v>8.9150684931999997</c:v>
                </c:pt>
                <c:pt idx="213">
                  <c:v>8.9150684931999997</c:v>
                </c:pt>
                <c:pt idx="214">
                  <c:v>8.9150684931999997</c:v>
                </c:pt>
                <c:pt idx="215">
                  <c:v>8.9150684931999997</c:v>
                </c:pt>
                <c:pt idx="216">
                  <c:v>8.9150684931999997</c:v>
                </c:pt>
                <c:pt idx="217">
                  <c:v>8.9150684931999997</c:v>
                </c:pt>
                <c:pt idx="218">
                  <c:v>8.9150684931999997</c:v>
                </c:pt>
                <c:pt idx="219">
                  <c:v>8.9150684931999997</c:v>
                </c:pt>
                <c:pt idx="220">
                  <c:v>8.9150684931999997</c:v>
                </c:pt>
                <c:pt idx="221">
                  <c:v>8.9150684931999997</c:v>
                </c:pt>
                <c:pt idx="222">
                  <c:v>8.9150684931999997</c:v>
                </c:pt>
                <c:pt idx="223">
                  <c:v>8.9150684931999997</c:v>
                </c:pt>
                <c:pt idx="224">
                  <c:v>8.9150684931999997</c:v>
                </c:pt>
                <c:pt idx="225">
                  <c:v>8.9150684931999997</c:v>
                </c:pt>
                <c:pt idx="226">
                  <c:v>8.9150684931999997</c:v>
                </c:pt>
                <c:pt idx="227">
                  <c:v>8.9150684931999997</c:v>
                </c:pt>
                <c:pt idx="228">
                  <c:v>8.9150684931999997</c:v>
                </c:pt>
                <c:pt idx="229">
                  <c:v>8.9150684931999997</c:v>
                </c:pt>
                <c:pt idx="230">
                  <c:v>8.9150684931999997</c:v>
                </c:pt>
                <c:pt idx="231">
                  <c:v>8.9150684931999997</c:v>
                </c:pt>
                <c:pt idx="232">
                  <c:v>8.9150684931999997</c:v>
                </c:pt>
                <c:pt idx="233">
                  <c:v>8.9150684931999997</c:v>
                </c:pt>
                <c:pt idx="234">
                  <c:v>8.9150684931999997</c:v>
                </c:pt>
                <c:pt idx="235">
                  <c:v>8.9150684931999997</c:v>
                </c:pt>
                <c:pt idx="236">
                  <c:v>8.9150684931999997</c:v>
                </c:pt>
                <c:pt idx="237">
                  <c:v>8.9150684931999997</c:v>
                </c:pt>
                <c:pt idx="238">
                  <c:v>8.9150684931999997</c:v>
                </c:pt>
                <c:pt idx="239">
                  <c:v>8.9150684931999997</c:v>
                </c:pt>
                <c:pt idx="240">
                  <c:v>8.9150684931999997</c:v>
                </c:pt>
                <c:pt idx="241">
                  <c:v>8.9150684931999997</c:v>
                </c:pt>
                <c:pt idx="242">
                  <c:v>8.9150684931999997</c:v>
                </c:pt>
                <c:pt idx="243">
                  <c:v>8.9150684931999997</c:v>
                </c:pt>
                <c:pt idx="244">
                  <c:v>8.9150684931999997</c:v>
                </c:pt>
                <c:pt idx="245">
                  <c:v>8.9150684931999997</c:v>
                </c:pt>
                <c:pt idx="246">
                  <c:v>8.9150684931999997</c:v>
                </c:pt>
                <c:pt idx="247">
                  <c:v>8.9150684931999997</c:v>
                </c:pt>
                <c:pt idx="248">
                  <c:v>8.9150684931999997</c:v>
                </c:pt>
                <c:pt idx="249">
                  <c:v>8.9150684931999997</c:v>
                </c:pt>
                <c:pt idx="250">
                  <c:v>8.9150684931999997</c:v>
                </c:pt>
                <c:pt idx="251">
                  <c:v>8.9150684931999997</c:v>
                </c:pt>
                <c:pt idx="252">
                  <c:v>8.9150684931999997</c:v>
                </c:pt>
                <c:pt idx="253">
                  <c:v>8.9150684931999997</c:v>
                </c:pt>
                <c:pt idx="254">
                  <c:v>8.9150684931999997</c:v>
                </c:pt>
                <c:pt idx="255">
                  <c:v>8.9150684931999997</c:v>
                </c:pt>
                <c:pt idx="256">
                  <c:v>8.9150684931999997</c:v>
                </c:pt>
                <c:pt idx="257">
                  <c:v>8.9150684931999997</c:v>
                </c:pt>
                <c:pt idx="258">
                  <c:v>8.9150684931999997</c:v>
                </c:pt>
                <c:pt idx="259">
                  <c:v>8.9150684931999997</c:v>
                </c:pt>
                <c:pt idx="260">
                  <c:v>8.9150684931999997</c:v>
                </c:pt>
                <c:pt idx="261">
                  <c:v>8.9150684931999997</c:v>
                </c:pt>
                <c:pt idx="262">
                  <c:v>8.9150684931999997</c:v>
                </c:pt>
                <c:pt idx="263">
                  <c:v>8.9150684931999997</c:v>
                </c:pt>
                <c:pt idx="264">
                  <c:v>8.9150684931999997</c:v>
                </c:pt>
                <c:pt idx="265">
                  <c:v>8.9150684931999997</c:v>
                </c:pt>
                <c:pt idx="266">
                  <c:v>8.9150684931999997</c:v>
                </c:pt>
                <c:pt idx="267">
                  <c:v>8.9150684931999997</c:v>
                </c:pt>
                <c:pt idx="268">
                  <c:v>8.9150684931999997</c:v>
                </c:pt>
                <c:pt idx="269">
                  <c:v>8.9150684931999997</c:v>
                </c:pt>
                <c:pt idx="270">
                  <c:v>8.9150684931999997</c:v>
                </c:pt>
                <c:pt idx="271">
                  <c:v>8.9150684931999997</c:v>
                </c:pt>
                <c:pt idx="272">
                  <c:v>8.9150684931999997</c:v>
                </c:pt>
                <c:pt idx="273">
                  <c:v>8.9150684931999997</c:v>
                </c:pt>
                <c:pt idx="274">
                  <c:v>8.9150684931999997</c:v>
                </c:pt>
                <c:pt idx="275">
                  <c:v>8.9150684931999997</c:v>
                </c:pt>
                <c:pt idx="276">
                  <c:v>8.9150684931999997</c:v>
                </c:pt>
                <c:pt idx="277">
                  <c:v>8.9150684931999997</c:v>
                </c:pt>
                <c:pt idx="278">
                  <c:v>8.9150684931999997</c:v>
                </c:pt>
                <c:pt idx="279">
                  <c:v>8.9150684931999997</c:v>
                </c:pt>
                <c:pt idx="280">
                  <c:v>8.9150684931999997</c:v>
                </c:pt>
                <c:pt idx="281">
                  <c:v>8.9150684931999997</c:v>
                </c:pt>
                <c:pt idx="282">
                  <c:v>8.9150684931999997</c:v>
                </c:pt>
                <c:pt idx="283">
                  <c:v>8.9150684931999997</c:v>
                </c:pt>
                <c:pt idx="284">
                  <c:v>8.9150684931999997</c:v>
                </c:pt>
                <c:pt idx="285">
                  <c:v>8.9150684931999997</c:v>
                </c:pt>
                <c:pt idx="286">
                  <c:v>8.9150684931999997</c:v>
                </c:pt>
                <c:pt idx="287">
                  <c:v>8.9150684931999997</c:v>
                </c:pt>
                <c:pt idx="288">
                  <c:v>8.9150684931999997</c:v>
                </c:pt>
                <c:pt idx="289">
                  <c:v>8.9150684931999997</c:v>
                </c:pt>
                <c:pt idx="290">
                  <c:v>8.9150684931999997</c:v>
                </c:pt>
                <c:pt idx="291">
                  <c:v>8.9150684931999997</c:v>
                </c:pt>
                <c:pt idx="292">
                  <c:v>8.9150684931999997</c:v>
                </c:pt>
                <c:pt idx="293">
                  <c:v>8.9150684931999997</c:v>
                </c:pt>
                <c:pt idx="294">
                  <c:v>8.9150684931999997</c:v>
                </c:pt>
                <c:pt idx="295">
                  <c:v>8.9150684931999997</c:v>
                </c:pt>
                <c:pt idx="296">
                  <c:v>8.9150684931999997</c:v>
                </c:pt>
                <c:pt idx="297">
                  <c:v>8.9150684931999997</c:v>
                </c:pt>
                <c:pt idx="298">
                  <c:v>8.9150684931999997</c:v>
                </c:pt>
                <c:pt idx="299">
                  <c:v>8.9150684931999997</c:v>
                </c:pt>
                <c:pt idx="300">
                  <c:v>8.9150684931999997</c:v>
                </c:pt>
                <c:pt idx="301">
                  <c:v>8.9150684931999997</c:v>
                </c:pt>
                <c:pt idx="302">
                  <c:v>8.9150684931999997</c:v>
                </c:pt>
                <c:pt idx="303">
                  <c:v>8.9150684931999997</c:v>
                </c:pt>
                <c:pt idx="304">
                  <c:v>8.9150684931999997</c:v>
                </c:pt>
                <c:pt idx="305">
                  <c:v>8.9150684931999997</c:v>
                </c:pt>
                <c:pt idx="306">
                  <c:v>8.9150684931999997</c:v>
                </c:pt>
                <c:pt idx="307">
                  <c:v>8.9150684931999997</c:v>
                </c:pt>
                <c:pt idx="308">
                  <c:v>8.9150684931999997</c:v>
                </c:pt>
                <c:pt idx="309">
                  <c:v>8.9150684931999997</c:v>
                </c:pt>
                <c:pt idx="310">
                  <c:v>8.9150684931999997</c:v>
                </c:pt>
                <c:pt idx="311">
                  <c:v>8.9150684931999997</c:v>
                </c:pt>
                <c:pt idx="312">
                  <c:v>8.9150684931999997</c:v>
                </c:pt>
                <c:pt idx="313">
                  <c:v>8.9150684931999997</c:v>
                </c:pt>
                <c:pt idx="314">
                  <c:v>8.9150684931999997</c:v>
                </c:pt>
                <c:pt idx="315">
                  <c:v>8.9150684931999997</c:v>
                </c:pt>
                <c:pt idx="316">
                  <c:v>8.9150684931999997</c:v>
                </c:pt>
                <c:pt idx="317">
                  <c:v>8.9150684931999997</c:v>
                </c:pt>
                <c:pt idx="318">
                  <c:v>8.9150684931999997</c:v>
                </c:pt>
                <c:pt idx="319">
                  <c:v>8.9150684931999997</c:v>
                </c:pt>
                <c:pt idx="320">
                  <c:v>8.9150684931999997</c:v>
                </c:pt>
                <c:pt idx="321">
                  <c:v>8.9150684931999997</c:v>
                </c:pt>
                <c:pt idx="322">
                  <c:v>8.9150684931999997</c:v>
                </c:pt>
                <c:pt idx="323">
                  <c:v>8.9150684931999997</c:v>
                </c:pt>
                <c:pt idx="324">
                  <c:v>8.9150684931999997</c:v>
                </c:pt>
                <c:pt idx="325">
                  <c:v>8.9150684931999997</c:v>
                </c:pt>
                <c:pt idx="326">
                  <c:v>8.9150684931999997</c:v>
                </c:pt>
                <c:pt idx="327">
                  <c:v>8.9150684931999997</c:v>
                </c:pt>
                <c:pt idx="328">
                  <c:v>8.9150684931999997</c:v>
                </c:pt>
                <c:pt idx="329">
                  <c:v>8.9150684931999997</c:v>
                </c:pt>
                <c:pt idx="330">
                  <c:v>8.9150684931999997</c:v>
                </c:pt>
                <c:pt idx="331">
                  <c:v>8.9150684931999997</c:v>
                </c:pt>
                <c:pt idx="332">
                  <c:v>8.9150684931999997</c:v>
                </c:pt>
                <c:pt idx="333">
                  <c:v>8.9150684931999997</c:v>
                </c:pt>
                <c:pt idx="334">
                  <c:v>8.9150684931999997</c:v>
                </c:pt>
                <c:pt idx="335">
                  <c:v>8.9150684931999997</c:v>
                </c:pt>
                <c:pt idx="336">
                  <c:v>8.9150684931999997</c:v>
                </c:pt>
                <c:pt idx="337">
                  <c:v>8.9150684931999997</c:v>
                </c:pt>
                <c:pt idx="338">
                  <c:v>8.9150684931999997</c:v>
                </c:pt>
                <c:pt idx="339">
                  <c:v>8.9150684931999997</c:v>
                </c:pt>
                <c:pt idx="340">
                  <c:v>8.9150684931999997</c:v>
                </c:pt>
                <c:pt idx="341">
                  <c:v>8.9150684931999997</c:v>
                </c:pt>
                <c:pt idx="342">
                  <c:v>8.9150684931999997</c:v>
                </c:pt>
                <c:pt idx="343">
                  <c:v>8.9150684931999997</c:v>
                </c:pt>
                <c:pt idx="344">
                  <c:v>8.9150684931999997</c:v>
                </c:pt>
                <c:pt idx="345">
                  <c:v>8.9150684931999997</c:v>
                </c:pt>
                <c:pt idx="346">
                  <c:v>8.9150684931999997</c:v>
                </c:pt>
                <c:pt idx="347">
                  <c:v>8.9150684931999997</c:v>
                </c:pt>
                <c:pt idx="348">
                  <c:v>8.9150684931999997</c:v>
                </c:pt>
                <c:pt idx="349">
                  <c:v>8.9150684931999997</c:v>
                </c:pt>
                <c:pt idx="350">
                  <c:v>8.9150684931999997</c:v>
                </c:pt>
                <c:pt idx="351">
                  <c:v>8.9150684931999997</c:v>
                </c:pt>
                <c:pt idx="352">
                  <c:v>8.9150684931999997</c:v>
                </c:pt>
                <c:pt idx="353">
                  <c:v>8.9150684931999997</c:v>
                </c:pt>
                <c:pt idx="354">
                  <c:v>8.9150684931999997</c:v>
                </c:pt>
                <c:pt idx="355">
                  <c:v>8.9150684931999997</c:v>
                </c:pt>
                <c:pt idx="356">
                  <c:v>8.9150684931999997</c:v>
                </c:pt>
                <c:pt idx="357">
                  <c:v>8.9150684931999997</c:v>
                </c:pt>
                <c:pt idx="358">
                  <c:v>8.9150684931999997</c:v>
                </c:pt>
                <c:pt idx="359">
                  <c:v>8.9150684931999997</c:v>
                </c:pt>
                <c:pt idx="360">
                  <c:v>8.9150684931999997</c:v>
                </c:pt>
                <c:pt idx="361">
                  <c:v>8.9150684931999997</c:v>
                </c:pt>
                <c:pt idx="362">
                  <c:v>8.9150684931999997</c:v>
                </c:pt>
                <c:pt idx="363">
                  <c:v>8.9150684931999997</c:v>
                </c:pt>
                <c:pt idx="364">
                  <c:v>8.9150684931999997</c:v>
                </c:pt>
              </c:numCache>
            </c:numRef>
          </c:val>
          <c:extLst>
            <c:ext xmlns:c16="http://schemas.microsoft.com/office/drawing/2014/chart" uri="{C3380CC4-5D6E-409C-BE32-E72D297353CC}">
              <c16:uniqueId val="{00000008-AC51-4A39-AB14-630B93F71AFE}"/>
            </c:ext>
          </c:extLst>
        </c:ser>
        <c:ser>
          <c:idx val="9"/>
          <c:order val="9"/>
          <c:tx>
            <c:strRef>
              <c:f>'2019-20 Severe Load Curve'!$AO$38</c:f>
              <c:strCache>
                <c:ptCount val="1"/>
                <c:pt idx="0">
                  <c:v>IUK</c:v>
                </c:pt>
              </c:strCache>
            </c:strRef>
          </c:tx>
          <c:spPr>
            <a:solidFill>
              <a:srgbClr val="FF0000"/>
            </a:solidFill>
            <a:ln w="25400">
              <a:noFill/>
            </a:ln>
          </c:spPr>
          <c:invertIfNegative val="0"/>
          <c:val>
            <c:numRef>
              <c:f>'2019-20 Severe Load Curve'!$AO$39:$AO$403</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3</c:v>
                </c:pt>
                <c:pt idx="150">
                  <c:v>6</c:v>
                </c:pt>
                <c:pt idx="151">
                  <c:v>10</c:v>
                </c:pt>
                <c:pt idx="152">
                  <c:v>13</c:v>
                </c:pt>
                <c:pt idx="153">
                  <c:v>16</c:v>
                </c:pt>
                <c:pt idx="154">
                  <c:v>19</c:v>
                </c:pt>
                <c:pt idx="155">
                  <c:v>22</c:v>
                </c:pt>
                <c:pt idx="156">
                  <c:v>26</c:v>
                </c:pt>
                <c:pt idx="157">
                  <c:v>29</c:v>
                </c:pt>
                <c:pt idx="158">
                  <c:v>32</c:v>
                </c:pt>
                <c:pt idx="159">
                  <c:v>35</c:v>
                </c:pt>
                <c:pt idx="160">
                  <c:v>39</c:v>
                </c:pt>
                <c:pt idx="161">
                  <c:v>42</c:v>
                </c:pt>
                <c:pt idx="162">
                  <c:v>45</c:v>
                </c:pt>
                <c:pt idx="163">
                  <c:v>48</c:v>
                </c:pt>
                <c:pt idx="164">
                  <c:v>52</c:v>
                </c:pt>
                <c:pt idx="165">
                  <c:v>55</c:v>
                </c:pt>
                <c:pt idx="166">
                  <c:v>58</c:v>
                </c:pt>
                <c:pt idx="167">
                  <c:v>61</c:v>
                </c:pt>
                <c:pt idx="168">
                  <c:v>65</c:v>
                </c:pt>
                <c:pt idx="169">
                  <c:v>68</c:v>
                </c:pt>
                <c:pt idx="170">
                  <c:v>71</c:v>
                </c:pt>
                <c:pt idx="171">
                  <c:v>74</c:v>
                </c:pt>
                <c:pt idx="172">
                  <c:v>78</c:v>
                </c:pt>
                <c:pt idx="173">
                  <c:v>81</c:v>
                </c:pt>
                <c:pt idx="174">
                  <c:v>84</c:v>
                </c:pt>
                <c:pt idx="175">
                  <c:v>88</c:v>
                </c:pt>
                <c:pt idx="176">
                  <c:v>91</c:v>
                </c:pt>
                <c:pt idx="177">
                  <c:v>94</c:v>
                </c:pt>
                <c:pt idx="178">
                  <c:v>97</c:v>
                </c:pt>
                <c:pt idx="179">
                  <c:v>101</c:v>
                </c:pt>
                <c:pt idx="180">
                  <c:v>104</c:v>
                </c:pt>
                <c:pt idx="181">
                  <c:v>107</c:v>
                </c:pt>
                <c:pt idx="182">
                  <c:v>110</c:v>
                </c:pt>
                <c:pt idx="183">
                  <c:v>113</c:v>
                </c:pt>
                <c:pt idx="184">
                  <c:v>117</c:v>
                </c:pt>
                <c:pt idx="185">
                  <c:v>120</c:v>
                </c:pt>
                <c:pt idx="186">
                  <c:v>123</c:v>
                </c:pt>
                <c:pt idx="187">
                  <c:v>126</c:v>
                </c:pt>
                <c:pt idx="188">
                  <c:v>130</c:v>
                </c:pt>
                <c:pt idx="189">
                  <c:v>133</c:v>
                </c:pt>
                <c:pt idx="190">
                  <c:v>136</c:v>
                </c:pt>
                <c:pt idx="191">
                  <c:v>139</c:v>
                </c:pt>
                <c:pt idx="192">
                  <c:v>142</c:v>
                </c:pt>
                <c:pt idx="193">
                  <c:v>146</c:v>
                </c:pt>
                <c:pt idx="194">
                  <c:v>149</c:v>
                </c:pt>
                <c:pt idx="195">
                  <c:v>152</c:v>
                </c:pt>
                <c:pt idx="196">
                  <c:v>155</c:v>
                </c:pt>
                <c:pt idx="197">
                  <c:v>158</c:v>
                </c:pt>
                <c:pt idx="198">
                  <c:v>161</c:v>
                </c:pt>
                <c:pt idx="199">
                  <c:v>165</c:v>
                </c:pt>
                <c:pt idx="200">
                  <c:v>168</c:v>
                </c:pt>
                <c:pt idx="201">
                  <c:v>171</c:v>
                </c:pt>
                <c:pt idx="202">
                  <c:v>174</c:v>
                </c:pt>
                <c:pt idx="203">
                  <c:v>177</c:v>
                </c:pt>
                <c:pt idx="204">
                  <c:v>180</c:v>
                </c:pt>
                <c:pt idx="205">
                  <c:v>183</c:v>
                </c:pt>
                <c:pt idx="206">
                  <c:v>186</c:v>
                </c:pt>
                <c:pt idx="207">
                  <c:v>190</c:v>
                </c:pt>
                <c:pt idx="208">
                  <c:v>193</c:v>
                </c:pt>
                <c:pt idx="209">
                  <c:v>196</c:v>
                </c:pt>
                <c:pt idx="210">
                  <c:v>199</c:v>
                </c:pt>
                <c:pt idx="211">
                  <c:v>202</c:v>
                </c:pt>
                <c:pt idx="212">
                  <c:v>205</c:v>
                </c:pt>
                <c:pt idx="213">
                  <c:v>208</c:v>
                </c:pt>
                <c:pt idx="214">
                  <c:v>211</c:v>
                </c:pt>
                <c:pt idx="215">
                  <c:v>214</c:v>
                </c:pt>
                <c:pt idx="216">
                  <c:v>217</c:v>
                </c:pt>
                <c:pt idx="217">
                  <c:v>220</c:v>
                </c:pt>
                <c:pt idx="218">
                  <c:v>223</c:v>
                </c:pt>
                <c:pt idx="219">
                  <c:v>226</c:v>
                </c:pt>
                <c:pt idx="220">
                  <c:v>229</c:v>
                </c:pt>
                <c:pt idx="221">
                  <c:v>231</c:v>
                </c:pt>
                <c:pt idx="222">
                  <c:v>234</c:v>
                </c:pt>
                <c:pt idx="223">
                  <c:v>237</c:v>
                </c:pt>
                <c:pt idx="224">
                  <c:v>240</c:v>
                </c:pt>
                <c:pt idx="225">
                  <c:v>243</c:v>
                </c:pt>
                <c:pt idx="226">
                  <c:v>246</c:v>
                </c:pt>
                <c:pt idx="227">
                  <c:v>249</c:v>
                </c:pt>
                <c:pt idx="228">
                  <c:v>251</c:v>
                </c:pt>
                <c:pt idx="229">
                  <c:v>254</c:v>
                </c:pt>
                <c:pt idx="230">
                  <c:v>257</c:v>
                </c:pt>
                <c:pt idx="231">
                  <c:v>260</c:v>
                </c:pt>
                <c:pt idx="232">
                  <c:v>263</c:v>
                </c:pt>
                <c:pt idx="233">
                  <c:v>265</c:v>
                </c:pt>
                <c:pt idx="234">
                  <c:v>268</c:v>
                </c:pt>
                <c:pt idx="235">
                  <c:v>271</c:v>
                </c:pt>
                <c:pt idx="236">
                  <c:v>273</c:v>
                </c:pt>
                <c:pt idx="237">
                  <c:v>276</c:v>
                </c:pt>
                <c:pt idx="238">
                  <c:v>279</c:v>
                </c:pt>
                <c:pt idx="239">
                  <c:v>281</c:v>
                </c:pt>
                <c:pt idx="240">
                  <c:v>284</c:v>
                </c:pt>
                <c:pt idx="241">
                  <c:v>287</c:v>
                </c:pt>
                <c:pt idx="242">
                  <c:v>289</c:v>
                </c:pt>
                <c:pt idx="243">
                  <c:v>292</c:v>
                </c:pt>
                <c:pt idx="244">
                  <c:v>294</c:v>
                </c:pt>
                <c:pt idx="245">
                  <c:v>297</c:v>
                </c:pt>
                <c:pt idx="246">
                  <c:v>299</c:v>
                </c:pt>
                <c:pt idx="247">
                  <c:v>302</c:v>
                </c:pt>
                <c:pt idx="248">
                  <c:v>304</c:v>
                </c:pt>
                <c:pt idx="249">
                  <c:v>307</c:v>
                </c:pt>
                <c:pt idx="250">
                  <c:v>309</c:v>
                </c:pt>
                <c:pt idx="251">
                  <c:v>312</c:v>
                </c:pt>
                <c:pt idx="252">
                  <c:v>314</c:v>
                </c:pt>
                <c:pt idx="253">
                  <c:v>316</c:v>
                </c:pt>
                <c:pt idx="254">
                  <c:v>319</c:v>
                </c:pt>
                <c:pt idx="255">
                  <c:v>321</c:v>
                </c:pt>
                <c:pt idx="256">
                  <c:v>323</c:v>
                </c:pt>
                <c:pt idx="257">
                  <c:v>326</c:v>
                </c:pt>
                <c:pt idx="258">
                  <c:v>328</c:v>
                </c:pt>
                <c:pt idx="259">
                  <c:v>330</c:v>
                </c:pt>
                <c:pt idx="260">
                  <c:v>332</c:v>
                </c:pt>
                <c:pt idx="261">
                  <c:v>335</c:v>
                </c:pt>
                <c:pt idx="262">
                  <c:v>337</c:v>
                </c:pt>
                <c:pt idx="263">
                  <c:v>339</c:v>
                </c:pt>
                <c:pt idx="264">
                  <c:v>341</c:v>
                </c:pt>
                <c:pt idx="265">
                  <c:v>343</c:v>
                </c:pt>
                <c:pt idx="266">
                  <c:v>345</c:v>
                </c:pt>
                <c:pt idx="267">
                  <c:v>347</c:v>
                </c:pt>
                <c:pt idx="268">
                  <c:v>349</c:v>
                </c:pt>
                <c:pt idx="269">
                  <c:v>351</c:v>
                </c:pt>
                <c:pt idx="270">
                  <c:v>353</c:v>
                </c:pt>
                <c:pt idx="271">
                  <c:v>355</c:v>
                </c:pt>
                <c:pt idx="272">
                  <c:v>357</c:v>
                </c:pt>
                <c:pt idx="273">
                  <c:v>359</c:v>
                </c:pt>
                <c:pt idx="274">
                  <c:v>361</c:v>
                </c:pt>
                <c:pt idx="275">
                  <c:v>363</c:v>
                </c:pt>
                <c:pt idx="276">
                  <c:v>365</c:v>
                </c:pt>
                <c:pt idx="277">
                  <c:v>367</c:v>
                </c:pt>
                <c:pt idx="278">
                  <c:v>368</c:v>
                </c:pt>
                <c:pt idx="279">
                  <c:v>370</c:v>
                </c:pt>
                <c:pt idx="280">
                  <c:v>372</c:v>
                </c:pt>
                <c:pt idx="281">
                  <c:v>374</c:v>
                </c:pt>
                <c:pt idx="282">
                  <c:v>375</c:v>
                </c:pt>
                <c:pt idx="283">
                  <c:v>377</c:v>
                </c:pt>
                <c:pt idx="284">
                  <c:v>379</c:v>
                </c:pt>
                <c:pt idx="285">
                  <c:v>380</c:v>
                </c:pt>
                <c:pt idx="286">
                  <c:v>382</c:v>
                </c:pt>
                <c:pt idx="287">
                  <c:v>383</c:v>
                </c:pt>
                <c:pt idx="288">
                  <c:v>385</c:v>
                </c:pt>
                <c:pt idx="289">
                  <c:v>386</c:v>
                </c:pt>
                <c:pt idx="290">
                  <c:v>388</c:v>
                </c:pt>
                <c:pt idx="291">
                  <c:v>389</c:v>
                </c:pt>
                <c:pt idx="292">
                  <c:v>391</c:v>
                </c:pt>
                <c:pt idx="293">
                  <c:v>392</c:v>
                </c:pt>
                <c:pt idx="294">
                  <c:v>394</c:v>
                </c:pt>
                <c:pt idx="295">
                  <c:v>395</c:v>
                </c:pt>
                <c:pt idx="296">
                  <c:v>396</c:v>
                </c:pt>
                <c:pt idx="297">
                  <c:v>398</c:v>
                </c:pt>
                <c:pt idx="298">
                  <c:v>399</c:v>
                </c:pt>
                <c:pt idx="299">
                  <c:v>400</c:v>
                </c:pt>
                <c:pt idx="300">
                  <c:v>401</c:v>
                </c:pt>
                <c:pt idx="301">
                  <c:v>402</c:v>
                </c:pt>
                <c:pt idx="302">
                  <c:v>404</c:v>
                </c:pt>
                <c:pt idx="303">
                  <c:v>405</c:v>
                </c:pt>
                <c:pt idx="304">
                  <c:v>406</c:v>
                </c:pt>
                <c:pt idx="305">
                  <c:v>407</c:v>
                </c:pt>
                <c:pt idx="306">
                  <c:v>408</c:v>
                </c:pt>
                <c:pt idx="307">
                  <c:v>409</c:v>
                </c:pt>
                <c:pt idx="308">
                  <c:v>410</c:v>
                </c:pt>
                <c:pt idx="309">
                  <c:v>411</c:v>
                </c:pt>
                <c:pt idx="310">
                  <c:v>412</c:v>
                </c:pt>
                <c:pt idx="311">
                  <c:v>413</c:v>
                </c:pt>
                <c:pt idx="312">
                  <c:v>414</c:v>
                </c:pt>
                <c:pt idx="313">
                  <c:v>414</c:v>
                </c:pt>
                <c:pt idx="314">
                  <c:v>415</c:v>
                </c:pt>
                <c:pt idx="315">
                  <c:v>416</c:v>
                </c:pt>
                <c:pt idx="316">
                  <c:v>417</c:v>
                </c:pt>
                <c:pt idx="317">
                  <c:v>418</c:v>
                </c:pt>
                <c:pt idx="318">
                  <c:v>418</c:v>
                </c:pt>
                <c:pt idx="319">
                  <c:v>418</c:v>
                </c:pt>
                <c:pt idx="320">
                  <c:v>419</c:v>
                </c:pt>
                <c:pt idx="321">
                  <c:v>419</c:v>
                </c:pt>
                <c:pt idx="322">
                  <c:v>420</c:v>
                </c:pt>
                <c:pt idx="323">
                  <c:v>420</c:v>
                </c:pt>
                <c:pt idx="324">
                  <c:v>420</c:v>
                </c:pt>
                <c:pt idx="325">
                  <c:v>420</c:v>
                </c:pt>
                <c:pt idx="326">
                  <c:v>421</c:v>
                </c:pt>
                <c:pt idx="327">
                  <c:v>421</c:v>
                </c:pt>
                <c:pt idx="328">
                  <c:v>421</c:v>
                </c:pt>
                <c:pt idx="329">
                  <c:v>421</c:v>
                </c:pt>
                <c:pt idx="330">
                  <c:v>422</c:v>
                </c:pt>
                <c:pt idx="331">
                  <c:v>422</c:v>
                </c:pt>
                <c:pt idx="332">
                  <c:v>422</c:v>
                </c:pt>
                <c:pt idx="333">
                  <c:v>422</c:v>
                </c:pt>
                <c:pt idx="334">
                  <c:v>423</c:v>
                </c:pt>
                <c:pt idx="335">
                  <c:v>423</c:v>
                </c:pt>
                <c:pt idx="336">
                  <c:v>423</c:v>
                </c:pt>
                <c:pt idx="337">
                  <c:v>423</c:v>
                </c:pt>
                <c:pt idx="338">
                  <c:v>424</c:v>
                </c:pt>
                <c:pt idx="339">
                  <c:v>424</c:v>
                </c:pt>
                <c:pt idx="340">
                  <c:v>424</c:v>
                </c:pt>
                <c:pt idx="341">
                  <c:v>424</c:v>
                </c:pt>
                <c:pt idx="342">
                  <c:v>424</c:v>
                </c:pt>
                <c:pt idx="343">
                  <c:v>424</c:v>
                </c:pt>
                <c:pt idx="344">
                  <c:v>425</c:v>
                </c:pt>
                <c:pt idx="345">
                  <c:v>425</c:v>
                </c:pt>
                <c:pt idx="346">
                  <c:v>425</c:v>
                </c:pt>
                <c:pt idx="347">
                  <c:v>425</c:v>
                </c:pt>
                <c:pt idx="348">
                  <c:v>425</c:v>
                </c:pt>
                <c:pt idx="349">
                  <c:v>425</c:v>
                </c:pt>
                <c:pt idx="350">
                  <c:v>425</c:v>
                </c:pt>
                <c:pt idx="351">
                  <c:v>425</c:v>
                </c:pt>
                <c:pt idx="352">
                  <c:v>426</c:v>
                </c:pt>
                <c:pt idx="353">
                  <c:v>426</c:v>
                </c:pt>
                <c:pt idx="354">
                  <c:v>426</c:v>
                </c:pt>
                <c:pt idx="355">
                  <c:v>426</c:v>
                </c:pt>
                <c:pt idx="356">
                  <c:v>426</c:v>
                </c:pt>
                <c:pt idx="357">
                  <c:v>426</c:v>
                </c:pt>
                <c:pt idx="358">
                  <c:v>426</c:v>
                </c:pt>
                <c:pt idx="359">
                  <c:v>426</c:v>
                </c:pt>
                <c:pt idx="360">
                  <c:v>426</c:v>
                </c:pt>
                <c:pt idx="361">
                  <c:v>426</c:v>
                </c:pt>
                <c:pt idx="362">
                  <c:v>426</c:v>
                </c:pt>
                <c:pt idx="363">
                  <c:v>426</c:v>
                </c:pt>
                <c:pt idx="364">
                  <c:v>426</c:v>
                </c:pt>
              </c:numCache>
            </c:numRef>
          </c:val>
          <c:extLst>
            <c:ext xmlns:c16="http://schemas.microsoft.com/office/drawing/2014/chart" uri="{C3380CC4-5D6E-409C-BE32-E72D297353CC}">
              <c16:uniqueId val="{00000009-AC51-4A39-AB14-630B93F71AFE}"/>
            </c:ext>
          </c:extLst>
        </c:ser>
        <c:dLbls>
          <c:showLegendKey val="0"/>
          <c:showVal val="0"/>
          <c:showCatName val="0"/>
          <c:showSerName val="0"/>
          <c:showPercent val="0"/>
          <c:showBubbleSize val="0"/>
        </c:dLbls>
        <c:gapWidth val="0"/>
        <c:overlap val="100"/>
        <c:axId val="177885184"/>
        <c:axId val="177887104"/>
      </c:barChart>
      <c:catAx>
        <c:axId val="17788518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640016807820978"/>
              <c:y val="0.7152466608340624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87104"/>
        <c:crosses val="autoZero"/>
        <c:auto val="1"/>
        <c:lblAlgn val="ctr"/>
        <c:lblOffset val="100"/>
        <c:tickLblSkip val="20"/>
        <c:tickMarkSkip val="1"/>
        <c:noMultiLvlLbl val="0"/>
      </c:catAx>
      <c:valAx>
        <c:axId val="17788710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9.0030053114681756E-3"/>
              <c:y val="0.3535393409157188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85184"/>
        <c:crosses val="autoZero"/>
        <c:crossBetween val="between"/>
      </c:valAx>
      <c:spPr>
        <a:noFill/>
        <a:ln w="12700">
          <a:solidFill>
            <a:srgbClr val="808080"/>
          </a:solidFill>
          <a:prstDash val="solid"/>
        </a:ln>
      </c:spPr>
    </c:plotArea>
    <c:legend>
      <c:legendPos val="b"/>
      <c:layout>
        <c:manualLayout>
          <c:xMode val="edge"/>
          <c:yMode val="edge"/>
          <c:x val="9.9404769851603528E-2"/>
          <c:y val="0.78835415573053369"/>
          <c:w val="0.87126235027021104"/>
          <c:h val="0.14317876932050161"/>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723451618139245"/>
          <c:y val="3.1390208836152879E-2"/>
        </c:manualLayout>
      </c:layout>
      <c:overlay val="0"/>
      <c:spPr>
        <a:noFill/>
        <a:ln w="25400">
          <a:noFill/>
        </a:ln>
      </c:spPr>
    </c:title>
    <c:autoTitleDeleted val="0"/>
    <c:plotArea>
      <c:layout>
        <c:manualLayout>
          <c:layoutTarget val="inner"/>
          <c:xMode val="edge"/>
          <c:yMode val="edge"/>
          <c:x val="0.10074026084445246"/>
          <c:y val="0.11859272588934476"/>
          <c:w val="0.87262580745348162"/>
          <c:h val="0.52158199122179771"/>
        </c:manualLayout>
      </c:layout>
      <c:barChart>
        <c:barDir val="col"/>
        <c:grouping val="stacked"/>
        <c:varyColors val="0"/>
        <c:ser>
          <c:idx val="1"/>
          <c:order val="0"/>
          <c:tx>
            <c:strRef>
              <c:f>'2019-20 Severe Load Curve'!$AT$38</c:f>
              <c:strCache>
                <c:ptCount val="1"/>
                <c:pt idx="0">
                  <c:v>NDM 0 - 73.2 MWh</c:v>
                </c:pt>
              </c:strCache>
            </c:strRef>
          </c:tx>
          <c:spPr>
            <a:solidFill>
              <a:srgbClr val="CCFFFF"/>
            </a:solidFill>
            <a:ln w="25400">
              <a:noFill/>
            </a:ln>
          </c:spPr>
          <c:invertIfNegative val="0"/>
          <c:val>
            <c:numRef>
              <c:f>'2019-20 Severe Load Curve'!$AT$39:$AT$403</c:f>
              <c:numCache>
                <c:formatCode>0</c:formatCode>
                <c:ptCount val="365"/>
                <c:pt idx="0">
                  <c:v>2901.9296100000001</c:v>
                </c:pt>
                <c:pt idx="1">
                  <c:v>2826.9682007000001</c:v>
                </c:pt>
                <c:pt idx="2">
                  <c:v>2762.165062</c:v>
                </c:pt>
                <c:pt idx="3">
                  <c:v>2701.2272794999999</c:v>
                </c:pt>
                <c:pt idx="4">
                  <c:v>2644.4219452000002</c:v>
                </c:pt>
                <c:pt idx="5">
                  <c:v>2588.5197283000002</c:v>
                </c:pt>
                <c:pt idx="6">
                  <c:v>2541.5666718000002</c:v>
                </c:pt>
                <c:pt idx="7">
                  <c:v>2494.7242876999999</c:v>
                </c:pt>
                <c:pt idx="8">
                  <c:v>2454.9274865000002</c:v>
                </c:pt>
                <c:pt idx="9">
                  <c:v>2417.4771681000002</c:v>
                </c:pt>
                <c:pt idx="10">
                  <c:v>2388.6387650000001</c:v>
                </c:pt>
                <c:pt idx="11">
                  <c:v>2360.3239451999998</c:v>
                </c:pt>
                <c:pt idx="12">
                  <c:v>2333.1514990999999</c:v>
                </c:pt>
                <c:pt idx="13">
                  <c:v>2308.9606416000001</c:v>
                </c:pt>
                <c:pt idx="14">
                  <c:v>2287.9136549999998</c:v>
                </c:pt>
                <c:pt idx="15">
                  <c:v>2269.1749829</c:v>
                </c:pt>
                <c:pt idx="16">
                  <c:v>2250.1084123999999</c:v>
                </c:pt>
                <c:pt idx="17">
                  <c:v>2234.5909376999998</c:v>
                </c:pt>
                <c:pt idx="18">
                  <c:v>2221.5383898999999</c:v>
                </c:pt>
                <c:pt idx="19">
                  <c:v>2210.2803457</c:v>
                </c:pt>
                <c:pt idx="20">
                  <c:v>2199.9259483000001</c:v>
                </c:pt>
                <c:pt idx="21">
                  <c:v>2189.8275810999999</c:v>
                </c:pt>
                <c:pt idx="22">
                  <c:v>2182.0638313999998</c:v>
                </c:pt>
                <c:pt idx="23">
                  <c:v>2174.2193281</c:v>
                </c:pt>
                <c:pt idx="24">
                  <c:v>2166.2972998999999</c:v>
                </c:pt>
                <c:pt idx="25">
                  <c:v>2159.3389256</c:v>
                </c:pt>
                <c:pt idx="26">
                  <c:v>2151.6677567000002</c:v>
                </c:pt>
                <c:pt idx="27">
                  <c:v>2142.2629889</c:v>
                </c:pt>
                <c:pt idx="28">
                  <c:v>2133.450738</c:v>
                </c:pt>
                <c:pt idx="29">
                  <c:v>2123.5335175</c:v>
                </c:pt>
                <c:pt idx="30">
                  <c:v>2112.1065333000001</c:v>
                </c:pt>
                <c:pt idx="31">
                  <c:v>2101.6053880999998</c:v>
                </c:pt>
                <c:pt idx="32">
                  <c:v>2091.9060727000001</c:v>
                </c:pt>
                <c:pt idx="33">
                  <c:v>2080.6167356000001</c:v>
                </c:pt>
                <c:pt idx="34">
                  <c:v>2069.1803298999998</c:v>
                </c:pt>
                <c:pt idx="35">
                  <c:v>2058.8657564999999</c:v>
                </c:pt>
                <c:pt idx="36">
                  <c:v>2048.9358120000002</c:v>
                </c:pt>
                <c:pt idx="37">
                  <c:v>2039.2132237000001</c:v>
                </c:pt>
                <c:pt idx="38">
                  <c:v>2028.2052924</c:v>
                </c:pt>
                <c:pt idx="39">
                  <c:v>2017.4768925999999</c:v>
                </c:pt>
                <c:pt idx="40">
                  <c:v>2007.0184661999999</c:v>
                </c:pt>
                <c:pt idx="41">
                  <c:v>1997.6891415</c:v>
                </c:pt>
                <c:pt idx="42">
                  <c:v>1989.3081794</c:v>
                </c:pt>
                <c:pt idx="43">
                  <c:v>1979.2664589999999</c:v>
                </c:pt>
                <c:pt idx="44">
                  <c:v>1968.9312657999999</c:v>
                </c:pt>
                <c:pt idx="45">
                  <c:v>1957.5525571000001</c:v>
                </c:pt>
                <c:pt idx="46">
                  <c:v>1947.8441640999999</c:v>
                </c:pt>
                <c:pt idx="47">
                  <c:v>1937.1819155999999</c:v>
                </c:pt>
                <c:pt idx="48">
                  <c:v>1926.1108637</c:v>
                </c:pt>
                <c:pt idx="49">
                  <c:v>1915.8671532000001</c:v>
                </c:pt>
                <c:pt idx="50">
                  <c:v>1908.3478832000001</c:v>
                </c:pt>
                <c:pt idx="51">
                  <c:v>1901.0702312999999</c:v>
                </c:pt>
                <c:pt idx="52">
                  <c:v>1892.5261561</c:v>
                </c:pt>
                <c:pt idx="53">
                  <c:v>1884.0873832</c:v>
                </c:pt>
                <c:pt idx="54">
                  <c:v>1875.5862207</c:v>
                </c:pt>
                <c:pt idx="55">
                  <c:v>1866.2370665999999</c:v>
                </c:pt>
                <c:pt idx="56">
                  <c:v>1856.2470688000001</c:v>
                </c:pt>
                <c:pt idx="57">
                  <c:v>1847.4712933999999</c:v>
                </c:pt>
                <c:pt idx="58">
                  <c:v>1838.1189122000001</c:v>
                </c:pt>
                <c:pt idx="59">
                  <c:v>1829.3262966</c:v>
                </c:pt>
                <c:pt idx="60">
                  <c:v>1820.0197012000001</c:v>
                </c:pt>
                <c:pt idx="61">
                  <c:v>1811.9179406999999</c:v>
                </c:pt>
                <c:pt idx="62">
                  <c:v>1802.9063384000001</c:v>
                </c:pt>
                <c:pt idx="63">
                  <c:v>1794.214708</c:v>
                </c:pt>
                <c:pt idx="64">
                  <c:v>1785.1610326</c:v>
                </c:pt>
                <c:pt idx="65">
                  <c:v>1776.4610158</c:v>
                </c:pt>
                <c:pt idx="66">
                  <c:v>1767.1681553999999</c:v>
                </c:pt>
                <c:pt idx="67">
                  <c:v>1758.3741121</c:v>
                </c:pt>
                <c:pt idx="68">
                  <c:v>1749.8311180999999</c:v>
                </c:pt>
                <c:pt idx="69">
                  <c:v>1740.9479111000001</c:v>
                </c:pt>
                <c:pt idx="70">
                  <c:v>1733.1528267000001</c:v>
                </c:pt>
                <c:pt idx="71">
                  <c:v>1725.2736184</c:v>
                </c:pt>
                <c:pt idx="72">
                  <c:v>1716.8823245999999</c:v>
                </c:pt>
                <c:pt idx="73">
                  <c:v>1707.7827741000001</c:v>
                </c:pt>
                <c:pt idx="74">
                  <c:v>1698.7820495999999</c:v>
                </c:pt>
                <c:pt idx="75">
                  <c:v>1689.5409313</c:v>
                </c:pt>
                <c:pt idx="76">
                  <c:v>1679.6067410999999</c:v>
                </c:pt>
                <c:pt idx="77">
                  <c:v>1670.8469388999999</c:v>
                </c:pt>
                <c:pt idx="78">
                  <c:v>1661.5303263999999</c:v>
                </c:pt>
                <c:pt idx="79">
                  <c:v>1652.7278627999999</c:v>
                </c:pt>
                <c:pt idx="80">
                  <c:v>1644.0190351000001</c:v>
                </c:pt>
                <c:pt idx="81">
                  <c:v>1634.8038412999999</c:v>
                </c:pt>
                <c:pt idx="82">
                  <c:v>1625.9186956000001</c:v>
                </c:pt>
                <c:pt idx="83">
                  <c:v>1616.4924997999999</c:v>
                </c:pt>
                <c:pt idx="84">
                  <c:v>1607.9669345</c:v>
                </c:pt>
                <c:pt idx="85">
                  <c:v>1599.8163001999999</c:v>
                </c:pt>
                <c:pt idx="86">
                  <c:v>1591.4456931</c:v>
                </c:pt>
                <c:pt idx="87">
                  <c:v>1583.5171287999999</c:v>
                </c:pt>
                <c:pt idx="88">
                  <c:v>1576.1902118</c:v>
                </c:pt>
                <c:pt idx="89">
                  <c:v>1568.3378662</c:v>
                </c:pt>
                <c:pt idx="90">
                  <c:v>1559.9305423999999</c:v>
                </c:pt>
                <c:pt idx="91">
                  <c:v>1551.6907068</c:v>
                </c:pt>
                <c:pt idx="92">
                  <c:v>1543.6897786</c:v>
                </c:pt>
                <c:pt idx="93">
                  <c:v>1535.5537392000001</c:v>
                </c:pt>
                <c:pt idx="94">
                  <c:v>1527.8525099999999</c:v>
                </c:pt>
                <c:pt idx="95">
                  <c:v>1520.545104</c:v>
                </c:pt>
                <c:pt idx="96">
                  <c:v>1512.3444750000001</c:v>
                </c:pt>
                <c:pt idx="97">
                  <c:v>1504.1650556</c:v>
                </c:pt>
                <c:pt idx="98">
                  <c:v>1496.8166256</c:v>
                </c:pt>
                <c:pt idx="99">
                  <c:v>1488.9611170999999</c:v>
                </c:pt>
                <c:pt idx="100">
                  <c:v>1481.2725800000001</c:v>
                </c:pt>
                <c:pt idx="101">
                  <c:v>1473.3149655</c:v>
                </c:pt>
                <c:pt idx="102">
                  <c:v>1464.9753025</c:v>
                </c:pt>
                <c:pt idx="103">
                  <c:v>1457.2166569000001</c:v>
                </c:pt>
                <c:pt idx="104">
                  <c:v>1450.1611558</c:v>
                </c:pt>
                <c:pt idx="105">
                  <c:v>1441.8618851000001</c:v>
                </c:pt>
                <c:pt idx="106">
                  <c:v>1433.5335663999999</c:v>
                </c:pt>
                <c:pt idx="107">
                  <c:v>1425.7702981</c:v>
                </c:pt>
                <c:pt idx="108">
                  <c:v>1418.2291256999999</c:v>
                </c:pt>
                <c:pt idx="109">
                  <c:v>1409.6225331999999</c:v>
                </c:pt>
                <c:pt idx="110">
                  <c:v>1401.8197474000001</c:v>
                </c:pt>
                <c:pt idx="111">
                  <c:v>1393.7270956</c:v>
                </c:pt>
                <c:pt idx="112">
                  <c:v>1385.7141558999999</c:v>
                </c:pt>
                <c:pt idx="113">
                  <c:v>1377.4632360000001</c:v>
                </c:pt>
                <c:pt idx="114">
                  <c:v>1369.3778327</c:v>
                </c:pt>
                <c:pt idx="115">
                  <c:v>1361.6570228</c:v>
                </c:pt>
                <c:pt idx="116">
                  <c:v>1354.0631344000001</c:v>
                </c:pt>
                <c:pt idx="117">
                  <c:v>1346.2556241</c:v>
                </c:pt>
                <c:pt idx="118">
                  <c:v>1338.9151718999999</c:v>
                </c:pt>
                <c:pt idx="119">
                  <c:v>1331.9912810000001</c:v>
                </c:pt>
                <c:pt idx="120">
                  <c:v>1324.4603322999999</c:v>
                </c:pt>
                <c:pt idx="121">
                  <c:v>1316.1494356000001</c:v>
                </c:pt>
                <c:pt idx="122">
                  <c:v>1307.9183662999999</c:v>
                </c:pt>
                <c:pt idx="123">
                  <c:v>1299.1584837</c:v>
                </c:pt>
                <c:pt idx="124">
                  <c:v>1291.1387937</c:v>
                </c:pt>
                <c:pt idx="125">
                  <c:v>1282.616025</c:v>
                </c:pt>
                <c:pt idx="126">
                  <c:v>1274.5047833000001</c:v>
                </c:pt>
                <c:pt idx="127">
                  <c:v>1266.8795757</c:v>
                </c:pt>
                <c:pt idx="128">
                  <c:v>1260.741567</c:v>
                </c:pt>
                <c:pt idx="129">
                  <c:v>1253.7168056</c:v>
                </c:pt>
                <c:pt idx="130">
                  <c:v>1246.3659379000001</c:v>
                </c:pt>
                <c:pt idx="131">
                  <c:v>1239.1612591999999</c:v>
                </c:pt>
                <c:pt idx="132">
                  <c:v>1232.008728</c:v>
                </c:pt>
                <c:pt idx="133">
                  <c:v>1225.0751902</c:v>
                </c:pt>
                <c:pt idx="134">
                  <c:v>1218.5408007999999</c:v>
                </c:pt>
                <c:pt idx="135">
                  <c:v>1211.5186409</c:v>
                </c:pt>
                <c:pt idx="136">
                  <c:v>1204.6817679000001</c:v>
                </c:pt>
                <c:pt idx="137">
                  <c:v>1197.740832</c:v>
                </c:pt>
                <c:pt idx="138">
                  <c:v>1190.2481972999999</c:v>
                </c:pt>
                <c:pt idx="139">
                  <c:v>1182.9103471999999</c:v>
                </c:pt>
                <c:pt idx="140">
                  <c:v>1175.8384013</c:v>
                </c:pt>
                <c:pt idx="141">
                  <c:v>1168.5553434000001</c:v>
                </c:pt>
                <c:pt idx="142">
                  <c:v>1161.9624291</c:v>
                </c:pt>
                <c:pt idx="143">
                  <c:v>1155.3117863</c:v>
                </c:pt>
                <c:pt idx="144">
                  <c:v>1147.7685208</c:v>
                </c:pt>
                <c:pt idx="145">
                  <c:v>1140.4467577</c:v>
                </c:pt>
                <c:pt idx="146">
                  <c:v>1132.9669523</c:v>
                </c:pt>
                <c:pt idx="147">
                  <c:v>1125.5979861999999</c:v>
                </c:pt>
                <c:pt idx="148">
                  <c:v>1118.7507780999999</c:v>
                </c:pt>
                <c:pt idx="149">
                  <c:v>1111.0426149</c:v>
                </c:pt>
                <c:pt idx="150">
                  <c:v>1103.0899138</c:v>
                </c:pt>
                <c:pt idx="151">
                  <c:v>1095.7775286000001</c:v>
                </c:pt>
                <c:pt idx="152">
                  <c:v>1088.3710768999999</c:v>
                </c:pt>
                <c:pt idx="153">
                  <c:v>1081.8178258</c:v>
                </c:pt>
                <c:pt idx="154">
                  <c:v>1075.2952043</c:v>
                </c:pt>
                <c:pt idx="155">
                  <c:v>1068.4785912</c:v>
                </c:pt>
                <c:pt idx="156">
                  <c:v>1061.2351991</c:v>
                </c:pt>
                <c:pt idx="157">
                  <c:v>1053.9452557</c:v>
                </c:pt>
                <c:pt idx="158">
                  <c:v>1046.5390846</c:v>
                </c:pt>
                <c:pt idx="159">
                  <c:v>1039.0084133</c:v>
                </c:pt>
                <c:pt idx="160">
                  <c:v>1031.4646823</c:v>
                </c:pt>
                <c:pt idx="161">
                  <c:v>1023.6351007</c:v>
                </c:pt>
                <c:pt idx="162">
                  <c:v>1016.0118686</c:v>
                </c:pt>
                <c:pt idx="163">
                  <c:v>1008.8427084</c:v>
                </c:pt>
                <c:pt idx="164">
                  <c:v>1001.5058102</c:v>
                </c:pt>
                <c:pt idx="165">
                  <c:v>994.24456831999998</c:v>
                </c:pt>
                <c:pt idx="166">
                  <c:v>986.55141532000005</c:v>
                </c:pt>
                <c:pt idx="167">
                  <c:v>979.21926782000003</c:v>
                </c:pt>
                <c:pt idx="168">
                  <c:v>972.59441274000005</c:v>
                </c:pt>
                <c:pt idx="169">
                  <c:v>965.72201145999998</c:v>
                </c:pt>
                <c:pt idx="170">
                  <c:v>959.03556521999997</c:v>
                </c:pt>
                <c:pt idx="171">
                  <c:v>952.40221971000005</c:v>
                </c:pt>
                <c:pt idx="172">
                  <c:v>945.43249877000005</c:v>
                </c:pt>
                <c:pt idx="173">
                  <c:v>938.92551630000003</c:v>
                </c:pt>
                <c:pt idx="174">
                  <c:v>932.50782500000003</c:v>
                </c:pt>
                <c:pt idx="175">
                  <c:v>925.30288619999999</c:v>
                </c:pt>
                <c:pt idx="176">
                  <c:v>919.01030191999996</c:v>
                </c:pt>
                <c:pt idx="177">
                  <c:v>912.00527324999996</c:v>
                </c:pt>
                <c:pt idx="178">
                  <c:v>905.73054996999997</c:v>
                </c:pt>
                <c:pt idx="179">
                  <c:v>899.39596294</c:v>
                </c:pt>
                <c:pt idx="180">
                  <c:v>893.38249865</c:v>
                </c:pt>
                <c:pt idx="181">
                  <c:v>887.17170737000004</c:v>
                </c:pt>
                <c:pt idx="182">
                  <c:v>880.78099325999995</c:v>
                </c:pt>
                <c:pt idx="183">
                  <c:v>874.33379405999995</c:v>
                </c:pt>
                <c:pt idx="184">
                  <c:v>867.93020228</c:v>
                </c:pt>
                <c:pt idx="185">
                  <c:v>862.50272687999995</c:v>
                </c:pt>
                <c:pt idx="186">
                  <c:v>856.23220283000001</c:v>
                </c:pt>
                <c:pt idx="187">
                  <c:v>850.31551744000001</c:v>
                </c:pt>
                <c:pt idx="188">
                  <c:v>843.51593749000006</c:v>
                </c:pt>
                <c:pt idx="189">
                  <c:v>835.83184257000005</c:v>
                </c:pt>
                <c:pt idx="190">
                  <c:v>829.12117826999997</c:v>
                </c:pt>
                <c:pt idx="191">
                  <c:v>822.19240960000002</c:v>
                </c:pt>
                <c:pt idx="192">
                  <c:v>815.11960140999997</c:v>
                </c:pt>
                <c:pt idx="193">
                  <c:v>808.95822287999999</c:v>
                </c:pt>
                <c:pt idx="194">
                  <c:v>802.15674967999996</c:v>
                </c:pt>
                <c:pt idx="195">
                  <c:v>795.44638725000004</c:v>
                </c:pt>
                <c:pt idx="196">
                  <c:v>788.77995341999997</c:v>
                </c:pt>
                <c:pt idx="197">
                  <c:v>782.02089519000003</c:v>
                </c:pt>
                <c:pt idx="198">
                  <c:v>775.49872319999997</c:v>
                </c:pt>
                <c:pt idx="199">
                  <c:v>769.04541430999996</c:v>
                </c:pt>
                <c:pt idx="200">
                  <c:v>762.36205931999996</c:v>
                </c:pt>
                <c:pt idx="201">
                  <c:v>755.85493782000003</c:v>
                </c:pt>
                <c:pt idx="202">
                  <c:v>748.90082012000005</c:v>
                </c:pt>
                <c:pt idx="203">
                  <c:v>741.65200935999997</c:v>
                </c:pt>
                <c:pt idx="204">
                  <c:v>735.40125140999999</c:v>
                </c:pt>
                <c:pt idx="205">
                  <c:v>728.19504320999999</c:v>
                </c:pt>
                <c:pt idx="206">
                  <c:v>721.85205242999996</c:v>
                </c:pt>
                <c:pt idx="207">
                  <c:v>715.23273806999998</c:v>
                </c:pt>
                <c:pt idx="208">
                  <c:v>708.84277716999998</c:v>
                </c:pt>
                <c:pt idx="209">
                  <c:v>702.34874551999997</c:v>
                </c:pt>
                <c:pt idx="210">
                  <c:v>695.91757255000005</c:v>
                </c:pt>
                <c:pt idx="211">
                  <c:v>689.03987023000002</c:v>
                </c:pt>
                <c:pt idx="212">
                  <c:v>682.35987502</c:v>
                </c:pt>
                <c:pt idx="213">
                  <c:v>675.53478115999997</c:v>
                </c:pt>
                <c:pt idx="214">
                  <c:v>668.89964652000003</c:v>
                </c:pt>
                <c:pt idx="215">
                  <c:v>662.25050013999999</c:v>
                </c:pt>
                <c:pt idx="216">
                  <c:v>655.74029376999999</c:v>
                </c:pt>
                <c:pt idx="217">
                  <c:v>649.10968824999998</c:v>
                </c:pt>
                <c:pt idx="218">
                  <c:v>642.53365737000001</c:v>
                </c:pt>
                <c:pt idx="219">
                  <c:v>635.98601984000004</c:v>
                </c:pt>
                <c:pt idx="220">
                  <c:v>629.70115004000002</c:v>
                </c:pt>
                <c:pt idx="221">
                  <c:v>622.95923383000002</c:v>
                </c:pt>
                <c:pt idx="222">
                  <c:v>617.34649073000003</c:v>
                </c:pt>
                <c:pt idx="223">
                  <c:v>611.15622572999996</c:v>
                </c:pt>
                <c:pt idx="224">
                  <c:v>607.16632030999995</c:v>
                </c:pt>
                <c:pt idx="225">
                  <c:v>603.40323073000002</c:v>
                </c:pt>
                <c:pt idx="226">
                  <c:v>599.35689235999996</c:v>
                </c:pt>
                <c:pt idx="227">
                  <c:v>594.81896584000003</c:v>
                </c:pt>
                <c:pt idx="228">
                  <c:v>590.01721730999998</c:v>
                </c:pt>
                <c:pt idx="229">
                  <c:v>584.69577420999997</c:v>
                </c:pt>
                <c:pt idx="230">
                  <c:v>580.09340367000004</c:v>
                </c:pt>
                <c:pt idx="231">
                  <c:v>575.29240273000005</c:v>
                </c:pt>
                <c:pt idx="232">
                  <c:v>571.16387312999996</c:v>
                </c:pt>
                <c:pt idx="233">
                  <c:v>566.72471165000002</c:v>
                </c:pt>
                <c:pt idx="234">
                  <c:v>562.59648781999999</c:v>
                </c:pt>
                <c:pt idx="235">
                  <c:v>558.79910404999998</c:v>
                </c:pt>
                <c:pt idx="236">
                  <c:v>554.48388441999998</c:v>
                </c:pt>
                <c:pt idx="237">
                  <c:v>549.97661562999997</c:v>
                </c:pt>
                <c:pt idx="238">
                  <c:v>545.68526868000004</c:v>
                </c:pt>
                <c:pt idx="239">
                  <c:v>540.76169682</c:v>
                </c:pt>
                <c:pt idx="240">
                  <c:v>535.51434439000002</c:v>
                </c:pt>
                <c:pt idx="241">
                  <c:v>531.46017674999996</c:v>
                </c:pt>
                <c:pt idx="242">
                  <c:v>528.00406078000003</c:v>
                </c:pt>
                <c:pt idx="243">
                  <c:v>523.59222431000001</c:v>
                </c:pt>
                <c:pt idx="244">
                  <c:v>518.82306570000003</c:v>
                </c:pt>
                <c:pt idx="245">
                  <c:v>513.83485321000001</c:v>
                </c:pt>
                <c:pt idx="246">
                  <c:v>508.99585619999999</c:v>
                </c:pt>
                <c:pt idx="247">
                  <c:v>504.28093634999999</c:v>
                </c:pt>
                <c:pt idx="248">
                  <c:v>499.40764496999998</c:v>
                </c:pt>
                <c:pt idx="249">
                  <c:v>494.62791356999998</c:v>
                </c:pt>
                <c:pt idx="250">
                  <c:v>490.01099211000002</c:v>
                </c:pt>
                <c:pt idx="251">
                  <c:v>485.47727712</c:v>
                </c:pt>
                <c:pt idx="252">
                  <c:v>481.08851657000002</c:v>
                </c:pt>
                <c:pt idx="253">
                  <c:v>476.41276127999998</c:v>
                </c:pt>
                <c:pt idx="254">
                  <c:v>471.88102837000002</c:v>
                </c:pt>
                <c:pt idx="255">
                  <c:v>467.09803908999999</c:v>
                </c:pt>
                <c:pt idx="256">
                  <c:v>462.46103711000001</c:v>
                </c:pt>
                <c:pt idx="257">
                  <c:v>457.56936229000002</c:v>
                </c:pt>
                <c:pt idx="258">
                  <c:v>452.55659689999999</c:v>
                </c:pt>
                <c:pt idx="259">
                  <c:v>447.64914314999999</c:v>
                </c:pt>
                <c:pt idx="260">
                  <c:v>443.19270348999999</c:v>
                </c:pt>
                <c:pt idx="261">
                  <c:v>438.69981955999998</c:v>
                </c:pt>
                <c:pt idx="262">
                  <c:v>434.20044947999997</c:v>
                </c:pt>
                <c:pt idx="263">
                  <c:v>429.90783234999998</c:v>
                </c:pt>
                <c:pt idx="264">
                  <c:v>425.76033163</c:v>
                </c:pt>
                <c:pt idx="265">
                  <c:v>421.30381740000001</c:v>
                </c:pt>
                <c:pt idx="266">
                  <c:v>416.76447502000002</c:v>
                </c:pt>
                <c:pt idx="267">
                  <c:v>412.09603475</c:v>
                </c:pt>
                <c:pt idx="268">
                  <c:v>407.79654955000001</c:v>
                </c:pt>
                <c:pt idx="269">
                  <c:v>403.44673375999997</c:v>
                </c:pt>
                <c:pt idx="270">
                  <c:v>398.96577503999998</c:v>
                </c:pt>
                <c:pt idx="271">
                  <c:v>394.28087368000001</c:v>
                </c:pt>
                <c:pt idx="272">
                  <c:v>390.02538122999999</c:v>
                </c:pt>
                <c:pt idx="273">
                  <c:v>385.64106708999998</c:v>
                </c:pt>
                <c:pt idx="274">
                  <c:v>382.06891242</c:v>
                </c:pt>
                <c:pt idx="275">
                  <c:v>379.33520583000001</c:v>
                </c:pt>
                <c:pt idx="276">
                  <c:v>376.20188623000001</c:v>
                </c:pt>
                <c:pt idx="277">
                  <c:v>373.39199387000002</c:v>
                </c:pt>
                <c:pt idx="278">
                  <c:v>370.50425432999998</c:v>
                </c:pt>
                <c:pt idx="279">
                  <c:v>367.5367478</c:v>
                </c:pt>
                <c:pt idx="280">
                  <c:v>364.49375829000002</c:v>
                </c:pt>
                <c:pt idx="281">
                  <c:v>361.04615315000001</c:v>
                </c:pt>
                <c:pt idx="282">
                  <c:v>358.05899834000002</c:v>
                </c:pt>
                <c:pt idx="283">
                  <c:v>355.16666728000001</c:v>
                </c:pt>
                <c:pt idx="284">
                  <c:v>352.07282772000002</c:v>
                </c:pt>
                <c:pt idx="285">
                  <c:v>349.09524445</c:v>
                </c:pt>
                <c:pt idx="286">
                  <c:v>346.38417387999999</c:v>
                </c:pt>
                <c:pt idx="287">
                  <c:v>343.44788247000002</c:v>
                </c:pt>
                <c:pt idx="288">
                  <c:v>340.54016128000001</c:v>
                </c:pt>
                <c:pt idx="289">
                  <c:v>337.48079482999998</c:v>
                </c:pt>
                <c:pt idx="290">
                  <c:v>334.37687339000001</c:v>
                </c:pt>
                <c:pt idx="291">
                  <c:v>331.30027710000002</c:v>
                </c:pt>
                <c:pt idx="292">
                  <c:v>328.57431756</c:v>
                </c:pt>
                <c:pt idx="293">
                  <c:v>325.52147975999998</c:v>
                </c:pt>
                <c:pt idx="294">
                  <c:v>322.62190102</c:v>
                </c:pt>
                <c:pt idx="295">
                  <c:v>319.45565465999999</c:v>
                </c:pt>
                <c:pt idx="296">
                  <c:v>316.48881604000002</c:v>
                </c:pt>
                <c:pt idx="297">
                  <c:v>313.33772455000002</c:v>
                </c:pt>
                <c:pt idx="298">
                  <c:v>310.42838922999999</c:v>
                </c:pt>
                <c:pt idx="299">
                  <c:v>307.55262455000002</c:v>
                </c:pt>
                <c:pt idx="300">
                  <c:v>304.32225872999999</c:v>
                </c:pt>
                <c:pt idx="301">
                  <c:v>301.15201517999998</c:v>
                </c:pt>
                <c:pt idx="302">
                  <c:v>297.69474231999999</c:v>
                </c:pt>
                <c:pt idx="303">
                  <c:v>294.49306156</c:v>
                </c:pt>
                <c:pt idx="304">
                  <c:v>291.37401095000001</c:v>
                </c:pt>
                <c:pt idx="305">
                  <c:v>288.26528533999999</c:v>
                </c:pt>
                <c:pt idx="306">
                  <c:v>285.30947212000001</c:v>
                </c:pt>
                <c:pt idx="307">
                  <c:v>282.23212014000001</c:v>
                </c:pt>
                <c:pt idx="308">
                  <c:v>279.08229984000002</c:v>
                </c:pt>
                <c:pt idx="309">
                  <c:v>276.11792530000002</c:v>
                </c:pt>
                <c:pt idx="310">
                  <c:v>273.17343065</c:v>
                </c:pt>
                <c:pt idx="311">
                  <c:v>270.21099937000002</c:v>
                </c:pt>
                <c:pt idx="312">
                  <c:v>266.98248160000003</c:v>
                </c:pt>
                <c:pt idx="313">
                  <c:v>263.83901159999999</c:v>
                </c:pt>
                <c:pt idx="314">
                  <c:v>260.79799101999998</c:v>
                </c:pt>
                <c:pt idx="315">
                  <c:v>257.74253484000002</c:v>
                </c:pt>
                <c:pt idx="316">
                  <c:v>254.56156754</c:v>
                </c:pt>
                <c:pt idx="317">
                  <c:v>251.58521544999999</c:v>
                </c:pt>
                <c:pt idx="318">
                  <c:v>248.41529592000001</c:v>
                </c:pt>
                <c:pt idx="319">
                  <c:v>245.2541784</c:v>
                </c:pt>
                <c:pt idx="320">
                  <c:v>242.21495078000001</c:v>
                </c:pt>
                <c:pt idx="321">
                  <c:v>239.03596758</c:v>
                </c:pt>
                <c:pt idx="322">
                  <c:v>236.07894415000001</c:v>
                </c:pt>
                <c:pt idx="323">
                  <c:v>233.15055770000001</c:v>
                </c:pt>
                <c:pt idx="324">
                  <c:v>230.28438800000001</c:v>
                </c:pt>
                <c:pt idx="325">
                  <c:v>228.03439201</c:v>
                </c:pt>
                <c:pt idx="326">
                  <c:v>225.17187956999999</c:v>
                </c:pt>
                <c:pt idx="327">
                  <c:v>222.64755991000001</c:v>
                </c:pt>
                <c:pt idx="328">
                  <c:v>220.10485366</c:v>
                </c:pt>
                <c:pt idx="329">
                  <c:v>218.02300195000001</c:v>
                </c:pt>
                <c:pt idx="330">
                  <c:v>215.37801844000001</c:v>
                </c:pt>
                <c:pt idx="331">
                  <c:v>212.84960820000001</c:v>
                </c:pt>
                <c:pt idx="332">
                  <c:v>210.32577043000001</c:v>
                </c:pt>
                <c:pt idx="333">
                  <c:v>207.72677032999999</c:v>
                </c:pt>
                <c:pt idx="334">
                  <c:v>205.32772858000001</c:v>
                </c:pt>
                <c:pt idx="335">
                  <c:v>203.05308385000001</c:v>
                </c:pt>
                <c:pt idx="336">
                  <c:v>200.68792739</c:v>
                </c:pt>
                <c:pt idx="337">
                  <c:v>198.34478879</c:v>
                </c:pt>
                <c:pt idx="338">
                  <c:v>195.99727329000001</c:v>
                </c:pt>
                <c:pt idx="339">
                  <c:v>193.71232434999999</c:v>
                </c:pt>
                <c:pt idx="340">
                  <c:v>191.10404457999999</c:v>
                </c:pt>
                <c:pt idx="341">
                  <c:v>189.2545839</c:v>
                </c:pt>
                <c:pt idx="342">
                  <c:v>187.11028744000001</c:v>
                </c:pt>
                <c:pt idx="343">
                  <c:v>184.67167420000001</c:v>
                </c:pt>
                <c:pt idx="344">
                  <c:v>182.22748071000001</c:v>
                </c:pt>
                <c:pt idx="345">
                  <c:v>179.79250729</c:v>
                </c:pt>
                <c:pt idx="346">
                  <c:v>177.58790429000001</c:v>
                </c:pt>
                <c:pt idx="347">
                  <c:v>175.46750069999999</c:v>
                </c:pt>
                <c:pt idx="348">
                  <c:v>173.46018144000001</c:v>
                </c:pt>
                <c:pt idx="349">
                  <c:v>171.37993539000001</c:v>
                </c:pt>
                <c:pt idx="350">
                  <c:v>168.99997070000001</c:v>
                </c:pt>
                <c:pt idx="351">
                  <c:v>166.64353557000001</c:v>
                </c:pt>
                <c:pt idx="352">
                  <c:v>164.03103043999999</c:v>
                </c:pt>
                <c:pt idx="353">
                  <c:v>161.41577022999999</c:v>
                </c:pt>
                <c:pt idx="354">
                  <c:v>158.96940954999999</c:v>
                </c:pt>
                <c:pt idx="355">
                  <c:v>156.43348506000001</c:v>
                </c:pt>
                <c:pt idx="356">
                  <c:v>154.21388149000001</c:v>
                </c:pt>
                <c:pt idx="357">
                  <c:v>151.93282275999999</c:v>
                </c:pt>
                <c:pt idx="358">
                  <c:v>150.00120776</c:v>
                </c:pt>
                <c:pt idx="359">
                  <c:v>147.54417321</c:v>
                </c:pt>
                <c:pt idx="360">
                  <c:v>145.29960758000001</c:v>
                </c:pt>
                <c:pt idx="361">
                  <c:v>142.99632378000001</c:v>
                </c:pt>
                <c:pt idx="362">
                  <c:v>140.49965689000001</c:v>
                </c:pt>
                <c:pt idx="363">
                  <c:v>138.33773252</c:v>
                </c:pt>
                <c:pt idx="364">
                  <c:v>135.80642069000001</c:v>
                </c:pt>
              </c:numCache>
            </c:numRef>
          </c:val>
          <c:extLst>
            <c:ext xmlns:c16="http://schemas.microsoft.com/office/drawing/2014/chart" uri="{C3380CC4-5D6E-409C-BE32-E72D297353CC}">
              <c16:uniqueId val="{00000000-95B7-4523-B87F-90277D756D8A}"/>
            </c:ext>
          </c:extLst>
        </c:ser>
        <c:ser>
          <c:idx val="2"/>
          <c:order val="1"/>
          <c:tx>
            <c:strRef>
              <c:f>'2019-20 Severe Load Curve'!$AU$38</c:f>
              <c:strCache>
                <c:ptCount val="1"/>
                <c:pt idx="0">
                  <c:v>NDM 73.2-732 MWh</c:v>
                </c:pt>
              </c:strCache>
            </c:strRef>
          </c:tx>
          <c:spPr>
            <a:solidFill>
              <a:srgbClr val="99CCFF"/>
            </a:solidFill>
            <a:ln w="25400">
              <a:noFill/>
            </a:ln>
          </c:spPr>
          <c:invertIfNegative val="0"/>
          <c:val>
            <c:numRef>
              <c:f>'2019-20 Severe Load Curve'!$AU$39:$AU$403</c:f>
              <c:numCache>
                <c:formatCode>0</c:formatCode>
                <c:ptCount val="365"/>
                <c:pt idx="0">
                  <c:v>385.31536488</c:v>
                </c:pt>
                <c:pt idx="1">
                  <c:v>378.53566890000002</c:v>
                </c:pt>
                <c:pt idx="2">
                  <c:v>368.95622178999997</c:v>
                </c:pt>
                <c:pt idx="3">
                  <c:v>361.95712594999998</c:v>
                </c:pt>
                <c:pt idx="4">
                  <c:v>355.32473074000001</c:v>
                </c:pt>
                <c:pt idx="5">
                  <c:v>350.13433406000001</c:v>
                </c:pt>
                <c:pt idx="6">
                  <c:v>343.00321704999999</c:v>
                </c:pt>
                <c:pt idx="7">
                  <c:v>338.49985011000001</c:v>
                </c:pt>
                <c:pt idx="8">
                  <c:v>332.98623927</c:v>
                </c:pt>
                <c:pt idx="9">
                  <c:v>329.11239233999999</c:v>
                </c:pt>
                <c:pt idx="10">
                  <c:v>324.25318865000003</c:v>
                </c:pt>
                <c:pt idx="11">
                  <c:v>320.11317235000001</c:v>
                </c:pt>
                <c:pt idx="12">
                  <c:v>317.29084332999997</c:v>
                </c:pt>
                <c:pt idx="13">
                  <c:v>314.68929545999998</c:v>
                </c:pt>
                <c:pt idx="14">
                  <c:v>312.22394637000002</c:v>
                </c:pt>
                <c:pt idx="15">
                  <c:v>310.13793767999999</c:v>
                </c:pt>
                <c:pt idx="16">
                  <c:v>309.25339574999998</c:v>
                </c:pt>
                <c:pt idx="17">
                  <c:v>307.89654882000002</c:v>
                </c:pt>
                <c:pt idx="18">
                  <c:v>305.91190182000003</c:v>
                </c:pt>
                <c:pt idx="19">
                  <c:v>304.27058284999998</c:v>
                </c:pt>
                <c:pt idx="20">
                  <c:v>302.73290759000002</c:v>
                </c:pt>
                <c:pt idx="21">
                  <c:v>301.96820054</c:v>
                </c:pt>
                <c:pt idx="22">
                  <c:v>300.83333059</c:v>
                </c:pt>
                <c:pt idx="23">
                  <c:v>299.74303888999998</c:v>
                </c:pt>
                <c:pt idx="24">
                  <c:v>298.86295939000001</c:v>
                </c:pt>
                <c:pt idx="25">
                  <c:v>297.42114641000001</c:v>
                </c:pt>
                <c:pt idx="26">
                  <c:v>295.92291136</c:v>
                </c:pt>
                <c:pt idx="27">
                  <c:v>295.33978076</c:v>
                </c:pt>
                <c:pt idx="28">
                  <c:v>294.28886455000003</c:v>
                </c:pt>
                <c:pt idx="29">
                  <c:v>293.28000307999997</c:v>
                </c:pt>
                <c:pt idx="30">
                  <c:v>292.22120738000001</c:v>
                </c:pt>
                <c:pt idx="31">
                  <c:v>290.68610562999999</c:v>
                </c:pt>
                <c:pt idx="32">
                  <c:v>288.54408568000002</c:v>
                </c:pt>
                <c:pt idx="33">
                  <c:v>287.59130415999999</c:v>
                </c:pt>
                <c:pt idx="34">
                  <c:v>286.74377902999998</c:v>
                </c:pt>
                <c:pt idx="35">
                  <c:v>285.45229984999997</c:v>
                </c:pt>
                <c:pt idx="36">
                  <c:v>284.17461028000002</c:v>
                </c:pt>
                <c:pt idx="37">
                  <c:v>282.10793853000001</c:v>
                </c:pt>
                <c:pt idx="38">
                  <c:v>281.11289844999999</c:v>
                </c:pt>
                <c:pt idx="39">
                  <c:v>279.69105139999999</c:v>
                </c:pt>
                <c:pt idx="40">
                  <c:v>278.35363376999999</c:v>
                </c:pt>
                <c:pt idx="41">
                  <c:v>276.31583339999997</c:v>
                </c:pt>
                <c:pt idx="42">
                  <c:v>274.2005896</c:v>
                </c:pt>
                <c:pt idx="43">
                  <c:v>273.06959282999998</c:v>
                </c:pt>
                <c:pt idx="44">
                  <c:v>271.57260179000002</c:v>
                </c:pt>
                <c:pt idx="45">
                  <c:v>270.94775503</c:v>
                </c:pt>
                <c:pt idx="46">
                  <c:v>269.02959236999999</c:v>
                </c:pt>
                <c:pt idx="47">
                  <c:v>268.02172315000001</c:v>
                </c:pt>
                <c:pt idx="48">
                  <c:v>266.78526991000001</c:v>
                </c:pt>
                <c:pt idx="49">
                  <c:v>265.08456766</c:v>
                </c:pt>
                <c:pt idx="50">
                  <c:v>263.30623610999999</c:v>
                </c:pt>
                <c:pt idx="51">
                  <c:v>261.42089424</c:v>
                </c:pt>
                <c:pt idx="52">
                  <c:v>260.31040978999999</c:v>
                </c:pt>
                <c:pt idx="53">
                  <c:v>259.09884662000002</c:v>
                </c:pt>
                <c:pt idx="54">
                  <c:v>258.05158036</c:v>
                </c:pt>
                <c:pt idx="55">
                  <c:v>257.24558050000002</c:v>
                </c:pt>
                <c:pt idx="56">
                  <c:v>256.71426738999997</c:v>
                </c:pt>
                <c:pt idx="57">
                  <c:v>256.05971334999998</c:v>
                </c:pt>
                <c:pt idx="58">
                  <c:v>255.55368369000001</c:v>
                </c:pt>
                <c:pt idx="59">
                  <c:v>254.44326154000001</c:v>
                </c:pt>
                <c:pt idx="60">
                  <c:v>253.85783882000001</c:v>
                </c:pt>
                <c:pt idx="61">
                  <c:v>252.90894477000001</c:v>
                </c:pt>
                <c:pt idx="62">
                  <c:v>252.33116476000001</c:v>
                </c:pt>
                <c:pt idx="63">
                  <c:v>251.42386811</c:v>
                </c:pt>
                <c:pt idx="64">
                  <c:v>250.57881474999999</c:v>
                </c:pt>
                <c:pt idx="65">
                  <c:v>249.21370999999999</c:v>
                </c:pt>
                <c:pt idx="66">
                  <c:v>248.15618813</c:v>
                </c:pt>
                <c:pt idx="67">
                  <c:v>246.79902469999999</c:v>
                </c:pt>
                <c:pt idx="68">
                  <c:v>245.56351068999999</c:v>
                </c:pt>
                <c:pt idx="69">
                  <c:v>244.72053034000001</c:v>
                </c:pt>
                <c:pt idx="70">
                  <c:v>243.12442912</c:v>
                </c:pt>
                <c:pt idx="71">
                  <c:v>241.37236851</c:v>
                </c:pt>
                <c:pt idx="72">
                  <c:v>239.42927771999999</c:v>
                </c:pt>
                <c:pt idx="73">
                  <c:v>238.64361922000001</c:v>
                </c:pt>
                <c:pt idx="74">
                  <c:v>237.97659693</c:v>
                </c:pt>
                <c:pt idx="75">
                  <c:v>236.76189959000001</c:v>
                </c:pt>
                <c:pt idx="76">
                  <c:v>235.94889051999999</c:v>
                </c:pt>
                <c:pt idx="77">
                  <c:v>234.53172487000001</c:v>
                </c:pt>
                <c:pt idx="78">
                  <c:v>233.64216445</c:v>
                </c:pt>
                <c:pt idx="79">
                  <c:v>232.40712877000001</c:v>
                </c:pt>
                <c:pt idx="80">
                  <c:v>231.09285679999999</c:v>
                </c:pt>
                <c:pt idx="81">
                  <c:v>230.30408702</c:v>
                </c:pt>
                <c:pt idx="82">
                  <c:v>229.33047963999999</c:v>
                </c:pt>
                <c:pt idx="83">
                  <c:v>228.58147921</c:v>
                </c:pt>
                <c:pt idx="84">
                  <c:v>227.12277685999999</c:v>
                </c:pt>
                <c:pt idx="85">
                  <c:v>225.62753001999999</c:v>
                </c:pt>
                <c:pt idx="86">
                  <c:v>224.77426881</c:v>
                </c:pt>
                <c:pt idx="87">
                  <c:v>223.54368026</c:v>
                </c:pt>
                <c:pt idx="88">
                  <c:v>221.8690067</c:v>
                </c:pt>
                <c:pt idx="89">
                  <c:v>221.02631509</c:v>
                </c:pt>
                <c:pt idx="90">
                  <c:v>220.39991617999999</c:v>
                </c:pt>
                <c:pt idx="91">
                  <c:v>219.56710555999999</c:v>
                </c:pt>
                <c:pt idx="92">
                  <c:v>218.91569285</c:v>
                </c:pt>
                <c:pt idx="93">
                  <c:v>218.43914376999999</c:v>
                </c:pt>
                <c:pt idx="94">
                  <c:v>217.64329588000001</c:v>
                </c:pt>
                <c:pt idx="95">
                  <c:v>216.52613631</c:v>
                </c:pt>
                <c:pt idx="96">
                  <c:v>215.91089944999999</c:v>
                </c:pt>
                <c:pt idx="97">
                  <c:v>215.04016186000001</c:v>
                </c:pt>
                <c:pt idx="98">
                  <c:v>213.67648603999999</c:v>
                </c:pt>
                <c:pt idx="99">
                  <c:v>212.69795907</c:v>
                </c:pt>
                <c:pt idx="100">
                  <c:v>211.68924186999999</c:v>
                </c:pt>
                <c:pt idx="101">
                  <c:v>210.95024480000001</c:v>
                </c:pt>
                <c:pt idx="102">
                  <c:v>210.39616229000001</c:v>
                </c:pt>
                <c:pt idx="103">
                  <c:v>209.45774775000001</c:v>
                </c:pt>
                <c:pt idx="104">
                  <c:v>208.23410285</c:v>
                </c:pt>
                <c:pt idx="105">
                  <c:v>207.55927876999999</c:v>
                </c:pt>
                <c:pt idx="106">
                  <c:v>206.78433405999999</c:v>
                </c:pt>
                <c:pt idx="107">
                  <c:v>206.03909016</c:v>
                </c:pt>
                <c:pt idx="108">
                  <c:v>204.98546640999999</c:v>
                </c:pt>
                <c:pt idx="109">
                  <c:v>204.40739755000001</c:v>
                </c:pt>
                <c:pt idx="110">
                  <c:v>203.32537938999999</c:v>
                </c:pt>
                <c:pt idx="111">
                  <c:v>202.46176223000001</c:v>
                </c:pt>
                <c:pt idx="112">
                  <c:v>201.65891310000001</c:v>
                </c:pt>
                <c:pt idx="113">
                  <c:v>201.00566581999999</c:v>
                </c:pt>
                <c:pt idx="114">
                  <c:v>200.26149264</c:v>
                </c:pt>
                <c:pt idx="115">
                  <c:v>199.22081829999999</c:v>
                </c:pt>
                <c:pt idx="116">
                  <c:v>198.21339764000001</c:v>
                </c:pt>
                <c:pt idx="117">
                  <c:v>197.14401626</c:v>
                </c:pt>
                <c:pt idx="118">
                  <c:v>195.95461567000001</c:v>
                </c:pt>
                <c:pt idx="119">
                  <c:v>194.63307975999999</c:v>
                </c:pt>
                <c:pt idx="120">
                  <c:v>193.06290200000001</c:v>
                </c:pt>
                <c:pt idx="121">
                  <c:v>192.14946524999999</c:v>
                </c:pt>
                <c:pt idx="122">
                  <c:v>191.46839904999999</c:v>
                </c:pt>
                <c:pt idx="123">
                  <c:v>190.99959559000001</c:v>
                </c:pt>
                <c:pt idx="124">
                  <c:v>190.23534656999999</c:v>
                </c:pt>
                <c:pt idx="125">
                  <c:v>189.60981376000001</c:v>
                </c:pt>
                <c:pt idx="126">
                  <c:v>188.94471306</c:v>
                </c:pt>
                <c:pt idx="127">
                  <c:v>188.2548395</c:v>
                </c:pt>
                <c:pt idx="128">
                  <c:v>186.49254474</c:v>
                </c:pt>
                <c:pt idx="129">
                  <c:v>185.61045016</c:v>
                </c:pt>
                <c:pt idx="130">
                  <c:v>184.76057345000001</c:v>
                </c:pt>
                <c:pt idx="131">
                  <c:v>183.82527494999999</c:v>
                </c:pt>
                <c:pt idx="132">
                  <c:v>183.11694449999999</c:v>
                </c:pt>
                <c:pt idx="133">
                  <c:v>182.20249329999999</c:v>
                </c:pt>
                <c:pt idx="134">
                  <c:v>181.18728965</c:v>
                </c:pt>
                <c:pt idx="135">
                  <c:v>180.31300619999999</c:v>
                </c:pt>
                <c:pt idx="136">
                  <c:v>179.40415991</c:v>
                </c:pt>
                <c:pt idx="137">
                  <c:v>178.54023351999999</c:v>
                </c:pt>
                <c:pt idx="138">
                  <c:v>178.14965101000001</c:v>
                </c:pt>
                <c:pt idx="139">
                  <c:v>177.50398931000001</c:v>
                </c:pt>
                <c:pt idx="140">
                  <c:v>176.65342075000001</c:v>
                </c:pt>
                <c:pt idx="141">
                  <c:v>175.927796</c:v>
                </c:pt>
                <c:pt idx="142">
                  <c:v>174.67671354000001</c:v>
                </c:pt>
                <c:pt idx="143">
                  <c:v>173.78776242000001</c:v>
                </c:pt>
                <c:pt idx="144">
                  <c:v>173.37105488</c:v>
                </c:pt>
                <c:pt idx="145">
                  <c:v>172.50212181000001</c:v>
                </c:pt>
                <c:pt idx="146">
                  <c:v>171.79669974000001</c:v>
                </c:pt>
                <c:pt idx="147">
                  <c:v>170.90287008999999</c:v>
                </c:pt>
                <c:pt idx="148">
                  <c:v>170.10151085999999</c:v>
                </c:pt>
                <c:pt idx="149">
                  <c:v>169.44762197</c:v>
                </c:pt>
                <c:pt idx="150">
                  <c:v>169.02397848999999</c:v>
                </c:pt>
                <c:pt idx="151">
                  <c:v>168.12227741999999</c:v>
                </c:pt>
                <c:pt idx="152">
                  <c:v>167.23732165999999</c:v>
                </c:pt>
                <c:pt idx="153">
                  <c:v>166.13734248</c:v>
                </c:pt>
                <c:pt idx="154">
                  <c:v>165.05698089000001</c:v>
                </c:pt>
                <c:pt idx="155">
                  <c:v>164.04994449</c:v>
                </c:pt>
                <c:pt idx="156">
                  <c:v>163.29242407000001</c:v>
                </c:pt>
                <c:pt idx="157">
                  <c:v>162.12891049000001</c:v>
                </c:pt>
                <c:pt idx="158">
                  <c:v>161.45643791000001</c:v>
                </c:pt>
                <c:pt idx="159">
                  <c:v>160.84548013</c:v>
                </c:pt>
                <c:pt idx="160">
                  <c:v>160.31789802</c:v>
                </c:pt>
                <c:pt idx="161">
                  <c:v>159.91569278</c:v>
                </c:pt>
                <c:pt idx="162">
                  <c:v>158.96391077000001</c:v>
                </c:pt>
                <c:pt idx="163">
                  <c:v>157.96410974</c:v>
                </c:pt>
                <c:pt idx="164">
                  <c:v>157.13002789999999</c:v>
                </c:pt>
                <c:pt idx="165">
                  <c:v>156.39729555</c:v>
                </c:pt>
                <c:pt idx="166">
                  <c:v>155.87703736</c:v>
                </c:pt>
                <c:pt idx="167">
                  <c:v>154.94176849999999</c:v>
                </c:pt>
                <c:pt idx="168">
                  <c:v>153.72742772000001</c:v>
                </c:pt>
                <c:pt idx="169">
                  <c:v>152.82464637000001</c:v>
                </c:pt>
                <c:pt idx="170">
                  <c:v>151.90776460999999</c:v>
                </c:pt>
                <c:pt idx="171">
                  <c:v>150.87653548</c:v>
                </c:pt>
                <c:pt idx="172">
                  <c:v>149.84187442000001</c:v>
                </c:pt>
                <c:pt idx="173">
                  <c:v>149.14185194000001</c:v>
                </c:pt>
                <c:pt idx="174">
                  <c:v>148.53014611</c:v>
                </c:pt>
                <c:pt idx="175">
                  <c:v>148.2812701</c:v>
                </c:pt>
                <c:pt idx="176">
                  <c:v>147.19165096</c:v>
                </c:pt>
                <c:pt idx="177">
                  <c:v>146.5152564</c:v>
                </c:pt>
                <c:pt idx="178">
                  <c:v>145.39554924999999</c:v>
                </c:pt>
                <c:pt idx="179">
                  <c:v>144.48407707000001</c:v>
                </c:pt>
                <c:pt idx="180">
                  <c:v>142.92619023</c:v>
                </c:pt>
                <c:pt idx="181">
                  <c:v>142.01184891</c:v>
                </c:pt>
                <c:pt idx="182">
                  <c:v>141.25222719000001</c:v>
                </c:pt>
                <c:pt idx="183">
                  <c:v>140.42555870000001</c:v>
                </c:pt>
                <c:pt idx="184">
                  <c:v>139.51033734000001</c:v>
                </c:pt>
                <c:pt idx="185">
                  <c:v>138.01147377000001</c:v>
                </c:pt>
                <c:pt idx="186">
                  <c:v>137.35031696999999</c:v>
                </c:pt>
                <c:pt idx="187">
                  <c:v>136.43555172999999</c:v>
                </c:pt>
                <c:pt idx="188">
                  <c:v>135.73404626999999</c:v>
                </c:pt>
                <c:pt idx="189">
                  <c:v>135.66202251000001</c:v>
                </c:pt>
                <c:pt idx="190">
                  <c:v>134.76784266000001</c:v>
                </c:pt>
                <c:pt idx="191">
                  <c:v>134.41058616999999</c:v>
                </c:pt>
                <c:pt idx="192">
                  <c:v>133.93330879999999</c:v>
                </c:pt>
                <c:pt idx="193">
                  <c:v>133.1022758</c:v>
                </c:pt>
                <c:pt idx="194">
                  <c:v>132.50470232000001</c:v>
                </c:pt>
                <c:pt idx="195">
                  <c:v>131.89219234999999</c:v>
                </c:pt>
                <c:pt idx="196">
                  <c:v>131.10584854000001</c:v>
                </c:pt>
                <c:pt idx="197">
                  <c:v>130.49385307</c:v>
                </c:pt>
                <c:pt idx="198">
                  <c:v>129.85923009000001</c:v>
                </c:pt>
                <c:pt idx="199">
                  <c:v>129.02682081</c:v>
                </c:pt>
                <c:pt idx="200">
                  <c:v>128.56605070000001</c:v>
                </c:pt>
                <c:pt idx="201">
                  <c:v>127.87905917</c:v>
                </c:pt>
                <c:pt idx="202">
                  <c:v>127.23963612</c:v>
                </c:pt>
                <c:pt idx="203">
                  <c:v>126.78127277</c:v>
                </c:pt>
                <c:pt idx="204">
                  <c:v>126.00909955</c:v>
                </c:pt>
                <c:pt idx="205">
                  <c:v>125.63150192000001</c:v>
                </c:pt>
                <c:pt idx="206">
                  <c:v>124.48242471</c:v>
                </c:pt>
                <c:pt idx="207">
                  <c:v>123.68725651</c:v>
                </c:pt>
                <c:pt idx="208">
                  <c:v>122.63464655999999</c:v>
                </c:pt>
                <c:pt idx="209">
                  <c:v>121.81211555</c:v>
                </c:pt>
                <c:pt idx="210">
                  <c:v>120.80378923000001</c:v>
                </c:pt>
                <c:pt idx="211">
                  <c:v>120.23398546</c:v>
                </c:pt>
                <c:pt idx="212">
                  <c:v>119.43954891</c:v>
                </c:pt>
                <c:pt idx="213">
                  <c:v>118.83738687</c:v>
                </c:pt>
                <c:pt idx="214">
                  <c:v>118.01843522</c:v>
                </c:pt>
                <c:pt idx="215">
                  <c:v>117.41240707999999</c:v>
                </c:pt>
                <c:pt idx="216">
                  <c:v>116.59273714</c:v>
                </c:pt>
                <c:pt idx="217">
                  <c:v>115.85812826</c:v>
                </c:pt>
                <c:pt idx="218">
                  <c:v>114.95817244</c:v>
                </c:pt>
                <c:pt idx="219">
                  <c:v>114.14381958</c:v>
                </c:pt>
                <c:pt idx="220">
                  <c:v>113.0434697</c:v>
                </c:pt>
                <c:pt idx="221">
                  <c:v>112.39771349</c:v>
                </c:pt>
                <c:pt idx="222">
                  <c:v>111.33852739</c:v>
                </c:pt>
                <c:pt idx="223">
                  <c:v>110.92820614</c:v>
                </c:pt>
                <c:pt idx="224">
                  <c:v>110.06755231</c:v>
                </c:pt>
                <c:pt idx="225">
                  <c:v>109.04217869</c:v>
                </c:pt>
                <c:pt idx="226">
                  <c:v>108.07046612000001</c:v>
                </c:pt>
                <c:pt idx="227">
                  <c:v>107.32008006</c:v>
                </c:pt>
                <c:pt idx="228">
                  <c:v>106.94780771000001</c:v>
                </c:pt>
                <c:pt idx="229">
                  <c:v>106.59905388</c:v>
                </c:pt>
                <c:pt idx="230">
                  <c:v>106.02863926000001</c:v>
                </c:pt>
                <c:pt idx="231">
                  <c:v>105.44923476</c:v>
                </c:pt>
                <c:pt idx="232">
                  <c:v>104.92113562999999</c:v>
                </c:pt>
                <c:pt idx="233">
                  <c:v>104.30876349</c:v>
                </c:pt>
                <c:pt idx="234">
                  <c:v>103.51856352999999</c:v>
                </c:pt>
                <c:pt idx="235">
                  <c:v>102.70981777999999</c:v>
                </c:pt>
                <c:pt idx="236">
                  <c:v>102.06018539</c:v>
                </c:pt>
                <c:pt idx="237">
                  <c:v>101.41218385000001</c:v>
                </c:pt>
                <c:pt idx="238">
                  <c:v>100.58220566</c:v>
                </c:pt>
                <c:pt idx="239">
                  <c:v>100.10427434</c:v>
                </c:pt>
                <c:pt idx="240">
                  <c:v>99.934124707999999</c:v>
                </c:pt>
                <c:pt idx="241">
                  <c:v>99.182957803999997</c:v>
                </c:pt>
                <c:pt idx="242">
                  <c:v>98.330327284000006</c:v>
                </c:pt>
                <c:pt idx="243">
                  <c:v>97.731534895999999</c:v>
                </c:pt>
                <c:pt idx="244">
                  <c:v>97.291869066000004</c:v>
                </c:pt>
                <c:pt idx="245">
                  <c:v>97.101488395999993</c:v>
                </c:pt>
                <c:pt idx="246">
                  <c:v>96.811438999999993</c:v>
                </c:pt>
                <c:pt idx="247">
                  <c:v>96.238854833999994</c:v>
                </c:pt>
                <c:pt idx="248">
                  <c:v>95.847795798000007</c:v>
                </c:pt>
                <c:pt idx="249">
                  <c:v>95.495561791</c:v>
                </c:pt>
                <c:pt idx="250">
                  <c:v>95.122141658999993</c:v>
                </c:pt>
                <c:pt idx="251">
                  <c:v>94.668814420999993</c:v>
                </c:pt>
                <c:pt idx="252">
                  <c:v>94.113425921000001</c:v>
                </c:pt>
                <c:pt idx="253">
                  <c:v>93.546061596000001</c:v>
                </c:pt>
                <c:pt idx="254">
                  <c:v>93.021634777000003</c:v>
                </c:pt>
                <c:pt idx="255">
                  <c:v>92.541396613000003</c:v>
                </c:pt>
                <c:pt idx="256">
                  <c:v>91.773738016999999</c:v>
                </c:pt>
                <c:pt idx="257">
                  <c:v>91.222434637000006</c:v>
                </c:pt>
                <c:pt idx="258">
                  <c:v>90.821236690000006</c:v>
                </c:pt>
                <c:pt idx="259">
                  <c:v>90.480917511000001</c:v>
                </c:pt>
                <c:pt idx="260">
                  <c:v>89.963870600000007</c:v>
                </c:pt>
                <c:pt idx="261">
                  <c:v>89.411120773999997</c:v>
                </c:pt>
                <c:pt idx="262">
                  <c:v>88.738565506</c:v>
                </c:pt>
                <c:pt idx="263">
                  <c:v>88.243546503999994</c:v>
                </c:pt>
                <c:pt idx="264">
                  <c:v>87.566975099000004</c:v>
                </c:pt>
                <c:pt idx="265">
                  <c:v>87.115860816999998</c:v>
                </c:pt>
                <c:pt idx="266">
                  <c:v>86.676435424999994</c:v>
                </c:pt>
                <c:pt idx="267">
                  <c:v>86.121875500000002</c:v>
                </c:pt>
                <c:pt idx="268">
                  <c:v>85.540852881000006</c:v>
                </c:pt>
                <c:pt idx="269">
                  <c:v>85.033184454999997</c:v>
                </c:pt>
                <c:pt idx="270">
                  <c:v>84.416183649000004</c:v>
                </c:pt>
                <c:pt idx="271">
                  <c:v>83.834090033999999</c:v>
                </c:pt>
                <c:pt idx="272">
                  <c:v>83.171718193999993</c:v>
                </c:pt>
                <c:pt idx="273">
                  <c:v>82.669302876000003</c:v>
                </c:pt>
                <c:pt idx="274">
                  <c:v>82.325280054000004</c:v>
                </c:pt>
                <c:pt idx="275">
                  <c:v>81.756029350999995</c:v>
                </c:pt>
                <c:pt idx="276">
                  <c:v>81.434888479999998</c:v>
                </c:pt>
                <c:pt idx="277">
                  <c:v>80.960493807000006</c:v>
                </c:pt>
                <c:pt idx="278">
                  <c:v>80.499462909000002</c:v>
                </c:pt>
                <c:pt idx="279">
                  <c:v>80.038801081000003</c:v>
                </c:pt>
                <c:pt idx="280">
                  <c:v>79.615957348999999</c:v>
                </c:pt>
                <c:pt idx="281">
                  <c:v>79.377509767999996</c:v>
                </c:pt>
                <c:pt idx="282">
                  <c:v>78.999287903999999</c:v>
                </c:pt>
                <c:pt idx="283">
                  <c:v>78.638697651000001</c:v>
                </c:pt>
                <c:pt idx="284">
                  <c:v>78.383623244000006</c:v>
                </c:pt>
                <c:pt idx="285">
                  <c:v>78.117474857999994</c:v>
                </c:pt>
                <c:pt idx="286">
                  <c:v>77.703924263000005</c:v>
                </c:pt>
                <c:pt idx="287">
                  <c:v>77.288525174</c:v>
                </c:pt>
                <c:pt idx="288">
                  <c:v>76.857055871</c:v>
                </c:pt>
                <c:pt idx="289">
                  <c:v>76.551078146999998</c:v>
                </c:pt>
                <c:pt idx="290">
                  <c:v>76.120740131000005</c:v>
                </c:pt>
                <c:pt idx="291">
                  <c:v>75.811141671000001</c:v>
                </c:pt>
                <c:pt idx="292">
                  <c:v>75.317197625999995</c:v>
                </c:pt>
                <c:pt idx="293">
                  <c:v>74.948832947</c:v>
                </c:pt>
                <c:pt idx="294">
                  <c:v>74.400580523000002</c:v>
                </c:pt>
                <c:pt idx="295">
                  <c:v>74.071792082000002</c:v>
                </c:pt>
                <c:pt idx="296">
                  <c:v>73.586310703999999</c:v>
                </c:pt>
                <c:pt idx="297">
                  <c:v>73.232897077000004</c:v>
                </c:pt>
                <c:pt idx="298">
                  <c:v>72.730434821000003</c:v>
                </c:pt>
                <c:pt idx="299">
                  <c:v>72.267167594</c:v>
                </c:pt>
                <c:pt idx="300">
                  <c:v>71.903193931999994</c:v>
                </c:pt>
                <c:pt idx="301">
                  <c:v>71.582586722000002</c:v>
                </c:pt>
                <c:pt idx="302">
                  <c:v>71.342571570999993</c:v>
                </c:pt>
                <c:pt idx="303">
                  <c:v>70.953717255000001</c:v>
                </c:pt>
                <c:pt idx="304">
                  <c:v>70.610338275999993</c:v>
                </c:pt>
                <c:pt idx="305">
                  <c:v>70.259610475000002</c:v>
                </c:pt>
                <c:pt idx="306">
                  <c:v>69.759055035000003</c:v>
                </c:pt>
                <c:pt idx="307">
                  <c:v>69.394810941000003</c:v>
                </c:pt>
                <c:pt idx="308">
                  <c:v>69.094450089000006</c:v>
                </c:pt>
                <c:pt idx="309">
                  <c:v>68.615247663000005</c:v>
                </c:pt>
                <c:pt idx="310">
                  <c:v>68.106082303999997</c:v>
                </c:pt>
                <c:pt idx="311">
                  <c:v>67.685830143000004</c:v>
                </c:pt>
                <c:pt idx="312">
                  <c:v>67.319717522999994</c:v>
                </c:pt>
                <c:pt idx="313">
                  <c:v>66.940634209999999</c:v>
                </c:pt>
                <c:pt idx="314">
                  <c:v>66.487094515999999</c:v>
                </c:pt>
                <c:pt idx="315">
                  <c:v>66.170233218000007</c:v>
                </c:pt>
                <c:pt idx="316">
                  <c:v>65.794045006999994</c:v>
                </c:pt>
                <c:pt idx="317">
                  <c:v>65.398105842000007</c:v>
                </c:pt>
                <c:pt idx="318">
                  <c:v>65.059205337999998</c:v>
                </c:pt>
                <c:pt idx="319">
                  <c:v>64.685550410000005</c:v>
                </c:pt>
                <c:pt idx="320">
                  <c:v>64.421997891000004</c:v>
                </c:pt>
                <c:pt idx="321">
                  <c:v>64.112716118999998</c:v>
                </c:pt>
                <c:pt idx="322">
                  <c:v>63.721200090000004</c:v>
                </c:pt>
                <c:pt idx="323">
                  <c:v>63.412633915000001</c:v>
                </c:pt>
                <c:pt idx="324">
                  <c:v>63.048695348999999</c:v>
                </c:pt>
                <c:pt idx="325">
                  <c:v>62.775212086000003</c:v>
                </c:pt>
                <c:pt idx="326">
                  <c:v>62.509880021999997</c:v>
                </c:pt>
                <c:pt idx="327">
                  <c:v>62.332884806999999</c:v>
                </c:pt>
                <c:pt idx="328">
                  <c:v>62.104896553000003</c:v>
                </c:pt>
                <c:pt idx="329">
                  <c:v>61.776615460000002</c:v>
                </c:pt>
                <c:pt idx="330">
                  <c:v>61.522241485999999</c:v>
                </c:pt>
                <c:pt idx="331">
                  <c:v>61.283780028000002</c:v>
                </c:pt>
                <c:pt idx="332">
                  <c:v>60.993282950000001</c:v>
                </c:pt>
                <c:pt idx="333">
                  <c:v>60.756421744000001</c:v>
                </c:pt>
                <c:pt idx="334">
                  <c:v>60.411571250000001</c:v>
                </c:pt>
                <c:pt idx="335">
                  <c:v>60.007094367000001</c:v>
                </c:pt>
                <c:pt idx="336">
                  <c:v>59.689083449000002</c:v>
                </c:pt>
                <c:pt idx="337">
                  <c:v>59.406965591999999</c:v>
                </c:pt>
                <c:pt idx="338">
                  <c:v>59.091299857999999</c:v>
                </c:pt>
                <c:pt idx="339">
                  <c:v>58.850021945999998</c:v>
                </c:pt>
                <c:pt idx="340">
                  <c:v>58.483152339</c:v>
                </c:pt>
                <c:pt idx="341">
                  <c:v>58.013500817000001</c:v>
                </c:pt>
                <c:pt idx="342">
                  <c:v>57.536371185999997</c:v>
                </c:pt>
                <c:pt idx="343">
                  <c:v>57.259487499000002</c:v>
                </c:pt>
                <c:pt idx="344">
                  <c:v>57.007124173000001</c:v>
                </c:pt>
                <c:pt idx="345">
                  <c:v>56.654032309000002</c:v>
                </c:pt>
                <c:pt idx="346">
                  <c:v>56.341192452000001</c:v>
                </c:pt>
                <c:pt idx="347">
                  <c:v>56.049583695999999</c:v>
                </c:pt>
                <c:pt idx="348">
                  <c:v>55.476937245999999</c:v>
                </c:pt>
                <c:pt idx="349">
                  <c:v>54.816719130999999</c:v>
                </c:pt>
                <c:pt idx="350">
                  <c:v>54.461233624000002</c:v>
                </c:pt>
                <c:pt idx="351">
                  <c:v>53.858224845999999</c:v>
                </c:pt>
                <c:pt idx="352">
                  <c:v>53.436938433999998</c:v>
                </c:pt>
                <c:pt idx="353">
                  <c:v>53.072613308000001</c:v>
                </c:pt>
                <c:pt idx="354">
                  <c:v>52.678753710999999</c:v>
                </c:pt>
                <c:pt idx="355">
                  <c:v>52.315027696000001</c:v>
                </c:pt>
                <c:pt idx="356">
                  <c:v>51.910174228000002</c:v>
                </c:pt>
                <c:pt idx="357">
                  <c:v>51.576184388999998</c:v>
                </c:pt>
                <c:pt idx="358">
                  <c:v>51.306096082000003</c:v>
                </c:pt>
                <c:pt idx="359">
                  <c:v>50.961176219999999</c:v>
                </c:pt>
                <c:pt idx="360">
                  <c:v>50.528925631</c:v>
                </c:pt>
                <c:pt idx="361">
                  <c:v>50.025710162000003</c:v>
                </c:pt>
                <c:pt idx="362">
                  <c:v>49.569000965000001</c:v>
                </c:pt>
                <c:pt idx="363">
                  <c:v>48.998404766999997</c:v>
                </c:pt>
                <c:pt idx="364">
                  <c:v>48.562361357999997</c:v>
                </c:pt>
              </c:numCache>
            </c:numRef>
          </c:val>
          <c:extLst>
            <c:ext xmlns:c16="http://schemas.microsoft.com/office/drawing/2014/chart" uri="{C3380CC4-5D6E-409C-BE32-E72D297353CC}">
              <c16:uniqueId val="{00000001-95B7-4523-B87F-90277D756D8A}"/>
            </c:ext>
          </c:extLst>
        </c:ser>
        <c:ser>
          <c:idx val="3"/>
          <c:order val="2"/>
          <c:tx>
            <c:strRef>
              <c:f>'2019-20 Severe Load Curve'!$AV$38</c:f>
              <c:strCache>
                <c:ptCount val="1"/>
                <c:pt idx="0">
                  <c:v>NDM &gt; 732 MWh</c:v>
                </c:pt>
              </c:strCache>
            </c:strRef>
          </c:tx>
          <c:spPr>
            <a:solidFill>
              <a:srgbClr val="3366FF"/>
            </a:solidFill>
            <a:ln w="25400">
              <a:noFill/>
            </a:ln>
          </c:spPr>
          <c:invertIfNegative val="0"/>
          <c:val>
            <c:numRef>
              <c:f>'2019-20 Severe Load Curve'!$AV$39:$AV$403</c:f>
              <c:numCache>
                <c:formatCode>0</c:formatCode>
                <c:ptCount val="365"/>
                <c:pt idx="0">
                  <c:v>425.43769498</c:v>
                </c:pt>
                <c:pt idx="1">
                  <c:v>418.40235553999997</c:v>
                </c:pt>
                <c:pt idx="2">
                  <c:v>410.54900629999997</c:v>
                </c:pt>
                <c:pt idx="3">
                  <c:v>402.50582276</c:v>
                </c:pt>
                <c:pt idx="4">
                  <c:v>395.90351218000001</c:v>
                </c:pt>
                <c:pt idx="5">
                  <c:v>392.30504782999998</c:v>
                </c:pt>
                <c:pt idx="6">
                  <c:v>386.29080167000001</c:v>
                </c:pt>
                <c:pt idx="7">
                  <c:v>383.08423133000002</c:v>
                </c:pt>
                <c:pt idx="8">
                  <c:v>378.90982740999999</c:v>
                </c:pt>
                <c:pt idx="9">
                  <c:v>375.37200619999999</c:v>
                </c:pt>
                <c:pt idx="10">
                  <c:v>368.61809533000002</c:v>
                </c:pt>
                <c:pt idx="11">
                  <c:v>364.70835242999999</c:v>
                </c:pt>
                <c:pt idx="12">
                  <c:v>361.94810697000003</c:v>
                </c:pt>
                <c:pt idx="13">
                  <c:v>359.58163945000001</c:v>
                </c:pt>
                <c:pt idx="14">
                  <c:v>357.33180526000001</c:v>
                </c:pt>
                <c:pt idx="15">
                  <c:v>355.38206915000001</c:v>
                </c:pt>
                <c:pt idx="16">
                  <c:v>354.62158174000001</c:v>
                </c:pt>
                <c:pt idx="17">
                  <c:v>353.14997727000002</c:v>
                </c:pt>
                <c:pt idx="18">
                  <c:v>352.06449631999999</c:v>
                </c:pt>
                <c:pt idx="19">
                  <c:v>351.03087982</c:v>
                </c:pt>
                <c:pt idx="20">
                  <c:v>350.00652403999999</c:v>
                </c:pt>
                <c:pt idx="21">
                  <c:v>349.1990381</c:v>
                </c:pt>
                <c:pt idx="22">
                  <c:v>347.38327979000002</c:v>
                </c:pt>
                <c:pt idx="23">
                  <c:v>346.27019288999998</c:v>
                </c:pt>
                <c:pt idx="24">
                  <c:v>345.40122848999999</c:v>
                </c:pt>
                <c:pt idx="25">
                  <c:v>343.90149166999998</c:v>
                </c:pt>
                <c:pt idx="26">
                  <c:v>342.89939760999999</c:v>
                </c:pt>
                <c:pt idx="27">
                  <c:v>342.51616962000003</c:v>
                </c:pt>
                <c:pt idx="28">
                  <c:v>341.50064368</c:v>
                </c:pt>
                <c:pt idx="29">
                  <c:v>340.25469052</c:v>
                </c:pt>
                <c:pt idx="30">
                  <c:v>338.94091969999999</c:v>
                </c:pt>
                <c:pt idx="31">
                  <c:v>337.17432015000003</c:v>
                </c:pt>
                <c:pt idx="32">
                  <c:v>335.21540306999998</c:v>
                </c:pt>
                <c:pt idx="33">
                  <c:v>334.32017471</c:v>
                </c:pt>
                <c:pt idx="34">
                  <c:v>333.39428987000002</c:v>
                </c:pt>
                <c:pt idx="35">
                  <c:v>331.68012504000001</c:v>
                </c:pt>
                <c:pt idx="36">
                  <c:v>329.77986314999998</c:v>
                </c:pt>
                <c:pt idx="37">
                  <c:v>328.16549658999998</c:v>
                </c:pt>
                <c:pt idx="38">
                  <c:v>326.73656784000002</c:v>
                </c:pt>
                <c:pt idx="39">
                  <c:v>325.41859405000002</c:v>
                </c:pt>
                <c:pt idx="40">
                  <c:v>323.64594711000001</c:v>
                </c:pt>
                <c:pt idx="41">
                  <c:v>321.50180519000003</c:v>
                </c:pt>
                <c:pt idx="42">
                  <c:v>318.57827318</c:v>
                </c:pt>
                <c:pt idx="43">
                  <c:v>316.36733121999998</c:v>
                </c:pt>
                <c:pt idx="44">
                  <c:v>314.79536965</c:v>
                </c:pt>
                <c:pt idx="45">
                  <c:v>313.23558651000002</c:v>
                </c:pt>
                <c:pt idx="46">
                  <c:v>311.37228876</c:v>
                </c:pt>
                <c:pt idx="47">
                  <c:v>309.59549141000002</c:v>
                </c:pt>
                <c:pt idx="48">
                  <c:v>308.45837519000003</c:v>
                </c:pt>
                <c:pt idx="49">
                  <c:v>306.98007883000002</c:v>
                </c:pt>
                <c:pt idx="50">
                  <c:v>305.22486742000001</c:v>
                </c:pt>
                <c:pt idx="51">
                  <c:v>303.41566420999999</c:v>
                </c:pt>
                <c:pt idx="52">
                  <c:v>301.84765655000001</c:v>
                </c:pt>
                <c:pt idx="53">
                  <c:v>300.52708281999998</c:v>
                </c:pt>
                <c:pt idx="54">
                  <c:v>299.25563525000001</c:v>
                </c:pt>
                <c:pt idx="55">
                  <c:v>298.43159555</c:v>
                </c:pt>
                <c:pt idx="56">
                  <c:v>298.02850287000001</c:v>
                </c:pt>
                <c:pt idx="57">
                  <c:v>296.55427553999999</c:v>
                </c:pt>
                <c:pt idx="58">
                  <c:v>295.42241480000001</c:v>
                </c:pt>
                <c:pt idx="59">
                  <c:v>294.25976394999998</c:v>
                </c:pt>
                <c:pt idx="60">
                  <c:v>293.15951538000002</c:v>
                </c:pt>
                <c:pt idx="61">
                  <c:v>291.27993147000001</c:v>
                </c:pt>
                <c:pt idx="62">
                  <c:v>289.86586549999998</c:v>
                </c:pt>
                <c:pt idx="63">
                  <c:v>288.43442325000001</c:v>
                </c:pt>
                <c:pt idx="64">
                  <c:v>287.36824565000001</c:v>
                </c:pt>
                <c:pt idx="65">
                  <c:v>286.46846085999999</c:v>
                </c:pt>
                <c:pt idx="66">
                  <c:v>285.85393677000002</c:v>
                </c:pt>
                <c:pt idx="67">
                  <c:v>285.04023718000002</c:v>
                </c:pt>
                <c:pt idx="68">
                  <c:v>283.85383886</c:v>
                </c:pt>
                <c:pt idx="69">
                  <c:v>282.61972979000001</c:v>
                </c:pt>
                <c:pt idx="70">
                  <c:v>281.08864487</c:v>
                </c:pt>
                <c:pt idx="71">
                  <c:v>279.77535040999999</c:v>
                </c:pt>
                <c:pt idx="72">
                  <c:v>279.16517163999998</c:v>
                </c:pt>
                <c:pt idx="73">
                  <c:v>278.10581732999998</c:v>
                </c:pt>
                <c:pt idx="74">
                  <c:v>276.82900080000002</c:v>
                </c:pt>
                <c:pt idx="75">
                  <c:v>276.34025308000002</c:v>
                </c:pt>
                <c:pt idx="76">
                  <c:v>276.14288894999999</c:v>
                </c:pt>
                <c:pt idx="77">
                  <c:v>275.24474239</c:v>
                </c:pt>
                <c:pt idx="78">
                  <c:v>274.47973397999999</c:v>
                </c:pt>
                <c:pt idx="79">
                  <c:v>273.54605199999997</c:v>
                </c:pt>
                <c:pt idx="80">
                  <c:v>272.59797036999998</c:v>
                </c:pt>
                <c:pt idx="81">
                  <c:v>271.63075268</c:v>
                </c:pt>
                <c:pt idx="82">
                  <c:v>270.51832442</c:v>
                </c:pt>
                <c:pt idx="83">
                  <c:v>269.72233942000003</c:v>
                </c:pt>
                <c:pt idx="84">
                  <c:v>268.73542577000001</c:v>
                </c:pt>
                <c:pt idx="85">
                  <c:v>267.41012561999997</c:v>
                </c:pt>
                <c:pt idx="86">
                  <c:v>266.33068120000001</c:v>
                </c:pt>
                <c:pt idx="87">
                  <c:v>265.76005859999998</c:v>
                </c:pt>
                <c:pt idx="88">
                  <c:v>265.07320542999997</c:v>
                </c:pt>
                <c:pt idx="89">
                  <c:v>264.07979879999999</c:v>
                </c:pt>
                <c:pt idx="90">
                  <c:v>263.37341397</c:v>
                </c:pt>
                <c:pt idx="91">
                  <c:v>262.72955144999997</c:v>
                </c:pt>
                <c:pt idx="92">
                  <c:v>261.66538364000002</c:v>
                </c:pt>
                <c:pt idx="93">
                  <c:v>260.56146331000002</c:v>
                </c:pt>
                <c:pt idx="94">
                  <c:v>259.34801814999997</c:v>
                </c:pt>
                <c:pt idx="95">
                  <c:v>258.08673141000003</c:v>
                </c:pt>
                <c:pt idx="96">
                  <c:v>257.20468771999998</c:v>
                </c:pt>
                <c:pt idx="97">
                  <c:v>256.53806880000002</c:v>
                </c:pt>
                <c:pt idx="98">
                  <c:v>255.48922246999999</c:v>
                </c:pt>
                <c:pt idx="99">
                  <c:v>254.50803583000001</c:v>
                </c:pt>
                <c:pt idx="100">
                  <c:v>253.43378225999999</c:v>
                </c:pt>
                <c:pt idx="101">
                  <c:v>252.37218908</c:v>
                </c:pt>
                <c:pt idx="102">
                  <c:v>251.50578118000001</c:v>
                </c:pt>
                <c:pt idx="103">
                  <c:v>250.44835209999999</c:v>
                </c:pt>
                <c:pt idx="104">
                  <c:v>248.96453915000001</c:v>
                </c:pt>
                <c:pt idx="105">
                  <c:v>248.17984275000001</c:v>
                </c:pt>
                <c:pt idx="106">
                  <c:v>247.52431494000001</c:v>
                </c:pt>
                <c:pt idx="107">
                  <c:v>246.27403587000001</c:v>
                </c:pt>
                <c:pt idx="108">
                  <c:v>245.11004076</c:v>
                </c:pt>
                <c:pt idx="109">
                  <c:v>244.53591084999999</c:v>
                </c:pt>
                <c:pt idx="110">
                  <c:v>243.66192361</c:v>
                </c:pt>
                <c:pt idx="111">
                  <c:v>242.85940127000001</c:v>
                </c:pt>
                <c:pt idx="112">
                  <c:v>241.93535818000001</c:v>
                </c:pt>
                <c:pt idx="113">
                  <c:v>241.08273929999999</c:v>
                </c:pt>
                <c:pt idx="114">
                  <c:v>240.15262189000001</c:v>
                </c:pt>
                <c:pt idx="115">
                  <c:v>239.15441211000001</c:v>
                </c:pt>
                <c:pt idx="116">
                  <c:v>237.99602732</c:v>
                </c:pt>
                <c:pt idx="117">
                  <c:v>237.11322497</c:v>
                </c:pt>
                <c:pt idx="118">
                  <c:v>235.88338386999999</c:v>
                </c:pt>
                <c:pt idx="119">
                  <c:v>234.36911673</c:v>
                </c:pt>
                <c:pt idx="120">
                  <c:v>233.72783296</c:v>
                </c:pt>
                <c:pt idx="121">
                  <c:v>233.19397219999999</c:v>
                </c:pt>
                <c:pt idx="122">
                  <c:v>232.34791343000001</c:v>
                </c:pt>
                <c:pt idx="123">
                  <c:v>231.81840528999999</c:v>
                </c:pt>
                <c:pt idx="124">
                  <c:v>230.84415000000001</c:v>
                </c:pt>
                <c:pt idx="125">
                  <c:v>230.23425725999999</c:v>
                </c:pt>
                <c:pt idx="126">
                  <c:v>229.25240545</c:v>
                </c:pt>
                <c:pt idx="127">
                  <c:v>228.37935307000001</c:v>
                </c:pt>
                <c:pt idx="128">
                  <c:v>227.56659895000001</c:v>
                </c:pt>
                <c:pt idx="129">
                  <c:v>226.76039739000001</c:v>
                </c:pt>
                <c:pt idx="130">
                  <c:v>226.24808414</c:v>
                </c:pt>
                <c:pt idx="131">
                  <c:v>225.66640978000001</c:v>
                </c:pt>
                <c:pt idx="132">
                  <c:v>224.81270025000001</c:v>
                </c:pt>
                <c:pt idx="133">
                  <c:v>223.94008855000001</c:v>
                </c:pt>
                <c:pt idx="134">
                  <c:v>222.77442434</c:v>
                </c:pt>
                <c:pt idx="135">
                  <c:v>221.95871529999999</c:v>
                </c:pt>
                <c:pt idx="136">
                  <c:v>220.99228210000001</c:v>
                </c:pt>
                <c:pt idx="137">
                  <c:v>220.08499190000001</c:v>
                </c:pt>
                <c:pt idx="138">
                  <c:v>219.25270301</c:v>
                </c:pt>
                <c:pt idx="139">
                  <c:v>218.52817218000001</c:v>
                </c:pt>
                <c:pt idx="140">
                  <c:v>217.74372534</c:v>
                </c:pt>
                <c:pt idx="141">
                  <c:v>217.04544687000001</c:v>
                </c:pt>
                <c:pt idx="142">
                  <c:v>216.17764753</c:v>
                </c:pt>
                <c:pt idx="143">
                  <c:v>214.97526027999999</c:v>
                </c:pt>
                <c:pt idx="144">
                  <c:v>214.17067270000001</c:v>
                </c:pt>
                <c:pt idx="145">
                  <c:v>213.61147421000001</c:v>
                </c:pt>
                <c:pt idx="146">
                  <c:v>213.04908628000001</c:v>
                </c:pt>
                <c:pt idx="147">
                  <c:v>212.57023314</c:v>
                </c:pt>
                <c:pt idx="148">
                  <c:v>211.46855982</c:v>
                </c:pt>
                <c:pt idx="149">
                  <c:v>211.08037125999999</c:v>
                </c:pt>
                <c:pt idx="150">
                  <c:v>210.70647518000001</c:v>
                </c:pt>
                <c:pt idx="151">
                  <c:v>210.17032080999999</c:v>
                </c:pt>
                <c:pt idx="152">
                  <c:v>209.71148757</c:v>
                </c:pt>
                <c:pt idx="153">
                  <c:v>208.61447726</c:v>
                </c:pt>
                <c:pt idx="154">
                  <c:v>207.47506193999999</c:v>
                </c:pt>
                <c:pt idx="155">
                  <c:v>206.55078229</c:v>
                </c:pt>
                <c:pt idx="156">
                  <c:v>205.81329047</c:v>
                </c:pt>
                <c:pt idx="157">
                  <c:v>205.52511652999999</c:v>
                </c:pt>
                <c:pt idx="158">
                  <c:v>204.84871496</c:v>
                </c:pt>
                <c:pt idx="159">
                  <c:v>204.23529876000001</c:v>
                </c:pt>
                <c:pt idx="160">
                  <c:v>203.55156668000001</c:v>
                </c:pt>
                <c:pt idx="161">
                  <c:v>203.02830829000001</c:v>
                </c:pt>
                <c:pt idx="162">
                  <c:v>202.73150795000001</c:v>
                </c:pt>
                <c:pt idx="163">
                  <c:v>202.09845715</c:v>
                </c:pt>
                <c:pt idx="164">
                  <c:v>201.52918559</c:v>
                </c:pt>
                <c:pt idx="165">
                  <c:v>200.78290808</c:v>
                </c:pt>
                <c:pt idx="166">
                  <c:v>200.25606758000001</c:v>
                </c:pt>
                <c:pt idx="167">
                  <c:v>199.78323223999999</c:v>
                </c:pt>
                <c:pt idx="168">
                  <c:v>198.88217639999999</c:v>
                </c:pt>
                <c:pt idx="169">
                  <c:v>197.91822901</c:v>
                </c:pt>
                <c:pt idx="170">
                  <c:v>196.79419014999999</c:v>
                </c:pt>
                <c:pt idx="171">
                  <c:v>195.71362049000001</c:v>
                </c:pt>
                <c:pt idx="172">
                  <c:v>194.97285819999999</c:v>
                </c:pt>
                <c:pt idx="173">
                  <c:v>194.20083564000001</c:v>
                </c:pt>
                <c:pt idx="174">
                  <c:v>193.37538655</c:v>
                </c:pt>
                <c:pt idx="175">
                  <c:v>192.97435512999999</c:v>
                </c:pt>
                <c:pt idx="176">
                  <c:v>192.59430673</c:v>
                </c:pt>
                <c:pt idx="177">
                  <c:v>192.42099279000001</c:v>
                </c:pt>
                <c:pt idx="178">
                  <c:v>191.92586714999999</c:v>
                </c:pt>
                <c:pt idx="179">
                  <c:v>191.2823703</c:v>
                </c:pt>
                <c:pt idx="180">
                  <c:v>190.96416536999999</c:v>
                </c:pt>
                <c:pt idx="181">
                  <c:v>190.19974189999999</c:v>
                </c:pt>
                <c:pt idx="182">
                  <c:v>189.40021300999999</c:v>
                </c:pt>
                <c:pt idx="183">
                  <c:v>188.65522412999999</c:v>
                </c:pt>
                <c:pt idx="184">
                  <c:v>188.04445816</c:v>
                </c:pt>
                <c:pt idx="185">
                  <c:v>187.06247078000001</c:v>
                </c:pt>
                <c:pt idx="186">
                  <c:v>186.08890758999999</c:v>
                </c:pt>
                <c:pt idx="187">
                  <c:v>185.03112985000001</c:v>
                </c:pt>
                <c:pt idx="188">
                  <c:v>184.63666766</c:v>
                </c:pt>
                <c:pt idx="189">
                  <c:v>184.53745251999999</c:v>
                </c:pt>
                <c:pt idx="190">
                  <c:v>184.20506080999999</c:v>
                </c:pt>
                <c:pt idx="191">
                  <c:v>183.54229251999999</c:v>
                </c:pt>
                <c:pt idx="192">
                  <c:v>183.14358383999999</c:v>
                </c:pt>
                <c:pt idx="193">
                  <c:v>182.21576680999999</c:v>
                </c:pt>
                <c:pt idx="194">
                  <c:v>181.67479360999999</c:v>
                </c:pt>
                <c:pt idx="195">
                  <c:v>180.99637552999999</c:v>
                </c:pt>
                <c:pt idx="196">
                  <c:v>180.36032112999999</c:v>
                </c:pt>
                <c:pt idx="197">
                  <c:v>179.64742568</c:v>
                </c:pt>
                <c:pt idx="198">
                  <c:v>178.79514574000001</c:v>
                </c:pt>
                <c:pt idx="199">
                  <c:v>178.09378683</c:v>
                </c:pt>
                <c:pt idx="200">
                  <c:v>177.25083486</c:v>
                </c:pt>
                <c:pt idx="201">
                  <c:v>176.4769034</c:v>
                </c:pt>
                <c:pt idx="202">
                  <c:v>176.13709043</c:v>
                </c:pt>
                <c:pt idx="203">
                  <c:v>175.91091080000001</c:v>
                </c:pt>
                <c:pt idx="204">
                  <c:v>174.94531982000001</c:v>
                </c:pt>
                <c:pt idx="205">
                  <c:v>174.52631937000001</c:v>
                </c:pt>
                <c:pt idx="206">
                  <c:v>174.01246777</c:v>
                </c:pt>
                <c:pt idx="207">
                  <c:v>173.42103073999999</c:v>
                </c:pt>
                <c:pt idx="208">
                  <c:v>172.83112690999999</c:v>
                </c:pt>
                <c:pt idx="209">
                  <c:v>172.08600250999999</c:v>
                </c:pt>
                <c:pt idx="210">
                  <c:v>171.46381474</c:v>
                </c:pt>
                <c:pt idx="211">
                  <c:v>170.84963377</c:v>
                </c:pt>
                <c:pt idx="212">
                  <c:v>170.26237846000001</c:v>
                </c:pt>
                <c:pt idx="213">
                  <c:v>169.62794731</c:v>
                </c:pt>
                <c:pt idx="214">
                  <c:v>169.02034655</c:v>
                </c:pt>
                <c:pt idx="215">
                  <c:v>168.21383399999999</c:v>
                </c:pt>
                <c:pt idx="216">
                  <c:v>167.48202325</c:v>
                </c:pt>
                <c:pt idx="217">
                  <c:v>166.78555058000001</c:v>
                </c:pt>
                <c:pt idx="218">
                  <c:v>166.19985023000001</c:v>
                </c:pt>
                <c:pt idx="219">
                  <c:v>165.50015356</c:v>
                </c:pt>
                <c:pt idx="220">
                  <c:v>164.82368618000001</c:v>
                </c:pt>
                <c:pt idx="221">
                  <c:v>164.14967153000001</c:v>
                </c:pt>
                <c:pt idx="222">
                  <c:v>162.99856961</c:v>
                </c:pt>
                <c:pt idx="223">
                  <c:v>162.41064850000001</c:v>
                </c:pt>
                <c:pt idx="224">
                  <c:v>161.65642113999999</c:v>
                </c:pt>
                <c:pt idx="225">
                  <c:v>160.84009771000001</c:v>
                </c:pt>
                <c:pt idx="226">
                  <c:v>160.14106125000001</c:v>
                </c:pt>
                <c:pt idx="227">
                  <c:v>159.74647540000001</c:v>
                </c:pt>
                <c:pt idx="228">
                  <c:v>159.23610435000001</c:v>
                </c:pt>
                <c:pt idx="229">
                  <c:v>158.96518685000001</c:v>
                </c:pt>
                <c:pt idx="230">
                  <c:v>158.32511719999999</c:v>
                </c:pt>
                <c:pt idx="231">
                  <c:v>157.95506957000001</c:v>
                </c:pt>
                <c:pt idx="232">
                  <c:v>156.91731016</c:v>
                </c:pt>
                <c:pt idx="233">
                  <c:v>156.23963196</c:v>
                </c:pt>
                <c:pt idx="234">
                  <c:v>155.72729136999999</c:v>
                </c:pt>
                <c:pt idx="235">
                  <c:v>155.02788591000001</c:v>
                </c:pt>
                <c:pt idx="236">
                  <c:v>154.25715804000001</c:v>
                </c:pt>
                <c:pt idx="237">
                  <c:v>153.61380201</c:v>
                </c:pt>
                <c:pt idx="238">
                  <c:v>152.93650077999999</c:v>
                </c:pt>
                <c:pt idx="239">
                  <c:v>152.51196250000001</c:v>
                </c:pt>
                <c:pt idx="240">
                  <c:v>152.09317991</c:v>
                </c:pt>
                <c:pt idx="241">
                  <c:v>151.36815751</c:v>
                </c:pt>
                <c:pt idx="242">
                  <c:v>150.25081824</c:v>
                </c:pt>
                <c:pt idx="243">
                  <c:v>149.71089828999999</c:v>
                </c:pt>
                <c:pt idx="244">
                  <c:v>149.32637886000001</c:v>
                </c:pt>
                <c:pt idx="245">
                  <c:v>149.0725703</c:v>
                </c:pt>
                <c:pt idx="246">
                  <c:v>148.76921497000001</c:v>
                </c:pt>
                <c:pt idx="247">
                  <c:v>148.62431726</c:v>
                </c:pt>
                <c:pt idx="248">
                  <c:v>148.45626594000001</c:v>
                </c:pt>
                <c:pt idx="249">
                  <c:v>148.15582961999999</c:v>
                </c:pt>
                <c:pt idx="250">
                  <c:v>147.77386063</c:v>
                </c:pt>
                <c:pt idx="251">
                  <c:v>147.33865911999999</c:v>
                </c:pt>
                <c:pt idx="252">
                  <c:v>146.75573922000001</c:v>
                </c:pt>
                <c:pt idx="253">
                  <c:v>146.35525206</c:v>
                </c:pt>
                <c:pt idx="254">
                  <c:v>145.80873113000001</c:v>
                </c:pt>
                <c:pt idx="255">
                  <c:v>145.46927790999999</c:v>
                </c:pt>
                <c:pt idx="256">
                  <c:v>145.20755925</c:v>
                </c:pt>
                <c:pt idx="257">
                  <c:v>144.92520479000001</c:v>
                </c:pt>
                <c:pt idx="258">
                  <c:v>144.61269196999999</c:v>
                </c:pt>
                <c:pt idx="259">
                  <c:v>144.27536831</c:v>
                </c:pt>
                <c:pt idx="260">
                  <c:v>143.84915925999999</c:v>
                </c:pt>
                <c:pt idx="261">
                  <c:v>143.49509739000001</c:v>
                </c:pt>
                <c:pt idx="262">
                  <c:v>143.26732712</c:v>
                </c:pt>
                <c:pt idx="263">
                  <c:v>142.65526764000001</c:v>
                </c:pt>
                <c:pt idx="264">
                  <c:v>142.08624619</c:v>
                </c:pt>
                <c:pt idx="265">
                  <c:v>141.62885376</c:v>
                </c:pt>
                <c:pt idx="266">
                  <c:v>141.10903342</c:v>
                </c:pt>
                <c:pt idx="267">
                  <c:v>140.74159552</c:v>
                </c:pt>
                <c:pt idx="268">
                  <c:v>140.27197441999999</c:v>
                </c:pt>
                <c:pt idx="269">
                  <c:v>139.74477813999999</c:v>
                </c:pt>
                <c:pt idx="270">
                  <c:v>139.26921338</c:v>
                </c:pt>
                <c:pt idx="271">
                  <c:v>138.79809728000001</c:v>
                </c:pt>
                <c:pt idx="272">
                  <c:v>138.17733686</c:v>
                </c:pt>
                <c:pt idx="273">
                  <c:v>137.64001225999999</c:v>
                </c:pt>
                <c:pt idx="274">
                  <c:v>137.30298207999999</c:v>
                </c:pt>
                <c:pt idx="275">
                  <c:v>136.90256994000001</c:v>
                </c:pt>
                <c:pt idx="276">
                  <c:v>136.55112790000001</c:v>
                </c:pt>
                <c:pt idx="277">
                  <c:v>136.08478350999999</c:v>
                </c:pt>
                <c:pt idx="278">
                  <c:v>135.71843928000001</c:v>
                </c:pt>
                <c:pt idx="279">
                  <c:v>135.27963163000001</c:v>
                </c:pt>
                <c:pt idx="280">
                  <c:v>134.88448528000001</c:v>
                </c:pt>
                <c:pt idx="281">
                  <c:v>134.77003483999999</c:v>
                </c:pt>
                <c:pt idx="282">
                  <c:v>134.41589485</c:v>
                </c:pt>
                <c:pt idx="283">
                  <c:v>134.07174316000001</c:v>
                </c:pt>
                <c:pt idx="284">
                  <c:v>133.82358411000001</c:v>
                </c:pt>
                <c:pt idx="285">
                  <c:v>133.39174610000001</c:v>
                </c:pt>
                <c:pt idx="286">
                  <c:v>132.90001950999999</c:v>
                </c:pt>
                <c:pt idx="287">
                  <c:v>132.58950161999999</c:v>
                </c:pt>
                <c:pt idx="288">
                  <c:v>132.29947286000001</c:v>
                </c:pt>
                <c:pt idx="289">
                  <c:v>131.94651948999999</c:v>
                </c:pt>
                <c:pt idx="290">
                  <c:v>131.68382163000001</c:v>
                </c:pt>
                <c:pt idx="291">
                  <c:v>131.23705143000001</c:v>
                </c:pt>
                <c:pt idx="292">
                  <c:v>130.80657597999999</c:v>
                </c:pt>
                <c:pt idx="293">
                  <c:v>130.41911981000001</c:v>
                </c:pt>
                <c:pt idx="294">
                  <c:v>130.00454841000001</c:v>
                </c:pt>
                <c:pt idx="295">
                  <c:v>129.64465331</c:v>
                </c:pt>
                <c:pt idx="296">
                  <c:v>129.23853281000001</c:v>
                </c:pt>
                <c:pt idx="297">
                  <c:v>128.86911727</c:v>
                </c:pt>
                <c:pt idx="298">
                  <c:v>128.40699419000001</c:v>
                </c:pt>
                <c:pt idx="299">
                  <c:v>127.87210543</c:v>
                </c:pt>
                <c:pt idx="300">
                  <c:v>127.59252427</c:v>
                </c:pt>
                <c:pt idx="301">
                  <c:v>127.20945436</c:v>
                </c:pt>
                <c:pt idx="302">
                  <c:v>126.98798327</c:v>
                </c:pt>
                <c:pt idx="303">
                  <c:v>126.65483528999999</c:v>
                </c:pt>
                <c:pt idx="304">
                  <c:v>126.29787333</c:v>
                </c:pt>
                <c:pt idx="305">
                  <c:v>125.97562621</c:v>
                </c:pt>
                <c:pt idx="306">
                  <c:v>125.65029432</c:v>
                </c:pt>
                <c:pt idx="307">
                  <c:v>125.31018985999999</c:v>
                </c:pt>
                <c:pt idx="308">
                  <c:v>124.97867047</c:v>
                </c:pt>
                <c:pt idx="309">
                  <c:v>124.61351680999999</c:v>
                </c:pt>
                <c:pt idx="310">
                  <c:v>124.23940781</c:v>
                </c:pt>
                <c:pt idx="311">
                  <c:v>123.79432224</c:v>
                </c:pt>
                <c:pt idx="312">
                  <c:v>123.56118361999999</c:v>
                </c:pt>
                <c:pt idx="313">
                  <c:v>123.25596792</c:v>
                </c:pt>
                <c:pt idx="314">
                  <c:v>122.92275918</c:v>
                </c:pt>
                <c:pt idx="315">
                  <c:v>122.45722488</c:v>
                </c:pt>
                <c:pt idx="316">
                  <c:v>122.17209473</c:v>
                </c:pt>
                <c:pt idx="317">
                  <c:v>121.69912229000001</c:v>
                </c:pt>
                <c:pt idx="318">
                  <c:v>121.35535132</c:v>
                </c:pt>
                <c:pt idx="319">
                  <c:v>121.03753278000001</c:v>
                </c:pt>
                <c:pt idx="320">
                  <c:v>120.47966233</c:v>
                </c:pt>
                <c:pt idx="321">
                  <c:v>120.10586032000001</c:v>
                </c:pt>
                <c:pt idx="322">
                  <c:v>119.59233279</c:v>
                </c:pt>
                <c:pt idx="323">
                  <c:v>118.96721843</c:v>
                </c:pt>
                <c:pt idx="324">
                  <c:v>118.3559834</c:v>
                </c:pt>
                <c:pt idx="325">
                  <c:v>117.53977525000001</c:v>
                </c:pt>
                <c:pt idx="326">
                  <c:v>117.32793236000001</c:v>
                </c:pt>
                <c:pt idx="327">
                  <c:v>116.68955982999999</c:v>
                </c:pt>
                <c:pt idx="328">
                  <c:v>116.1704072</c:v>
                </c:pt>
                <c:pt idx="329">
                  <c:v>115.32635740000001</c:v>
                </c:pt>
                <c:pt idx="330">
                  <c:v>114.88732985999999</c:v>
                </c:pt>
                <c:pt idx="331">
                  <c:v>114.30322714</c:v>
                </c:pt>
                <c:pt idx="332">
                  <c:v>113.76658757</c:v>
                </c:pt>
                <c:pt idx="333">
                  <c:v>113.25147446</c:v>
                </c:pt>
                <c:pt idx="334">
                  <c:v>112.64439229</c:v>
                </c:pt>
                <c:pt idx="335">
                  <c:v>111.97253949</c:v>
                </c:pt>
                <c:pt idx="336">
                  <c:v>111.30473246</c:v>
                </c:pt>
                <c:pt idx="337">
                  <c:v>110.5790145</c:v>
                </c:pt>
                <c:pt idx="338">
                  <c:v>109.89122132</c:v>
                </c:pt>
                <c:pt idx="339">
                  <c:v>109.06647375</c:v>
                </c:pt>
                <c:pt idx="340">
                  <c:v>108.69064871</c:v>
                </c:pt>
                <c:pt idx="341">
                  <c:v>107.65878650000001</c:v>
                </c:pt>
                <c:pt idx="342">
                  <c:v>106.92923817</c:v>
                </c:pt>
                <c:pt idx="343">
                  <c:v>106.29376068000001</c:v>
                </c:pt>
                <c:pt idx="344">
                  <c:v>105.63905346</c:v>
                </c:pt>
                <c:pt idx="345">
                  <c:v>105.07068944</c:v>
                </c:pt>
                <c:pt idx="346">
                  <c:v>104.23170299</c:v>
                </c:pt>
                <c:pt idx="347">
                  <c:v>103.28466222</c:v>
                </c:pt>
                <c:pt idx="348">
                  <c:v>102.50456856</c:v>
                </c:pt>
                <c:pt idx="349">
                  <c:v>101.87579129</c:v>
                </c:pt>
                <c:pt idx="350">
                  <c:v>101.19872646</c:v>
                </c:pt>
                <c:pt idx="351">
                  <c:v>100.76276590000001</c:v>
                </c:pt>
                <c:pt idx="352">
                  <c:v>100.43472964999999</c:v>
                </c:pt>
                <c:pt idx="353">
                  <c:v>100.05248718</c:v>
                </c:pt>
                <c:pt idx="354">
                  <c:v>99.530879662999993</c:v>
                </c:pt>
                <c:pt idx="355">
                  <c:v>99.068702369999997</c:v>
                </c:pt>
                <c:pt idx="356">
                  <c:v>98.331331606999996</c:v>
                </c:pt>
                <c:pt idx="357">
                  <c:v>97.584552383000002</c:v>
                </c:pt>
                <c:pt idx="358">
                  <c:v>96.424427883999996</c:v>
                </c:pt>
                <c:pt idx="359">
                  <c:v>95.864554497</c:v>
                </c:pt>
                <c:pt idx="360">
                  <c:v>95.238079279000004</c:v>
                </c:pt>
                <c:pt idx="361">
                  <c:v>94.757708842</c:v>
                </c:pt>
                <c:pt idx="362">
                  <c:v>94.425055857000004</c:v>
                </c:pt>
                <c:pt idx="363">
                  <c:v>93.877493873000006</c:v>
                </c:pt>
                <c:pt idx="364">
                  <c:v>93.564766551000005</c:v>
                </c:pt>
              </c:numCache>
            </c:numRef>
          </c:val>
          <c:extLst>
            <c:ext xmlns:c16="http://schemas.microsoft.com/office/drawing/2014/chart" uri="{C3380CC4-5D6E-409C-BE32-E72D297353CC}">
              <c16:uniqueId val="{00000002-95B7-4523-B87F-90277D756D8A}"/>
            </c:ext>
          </c:extLst>
        </c:ser>
        <c:ser>
          <c:idx val="5"/>
          <c:order val="3"/>
          <c:tx>
            <c:strRef>
              <c:f>'2019-20 Severe Load Curve'!$AW$38</c:f>
              <c:strCache>
                <c:ptCount val="1"/>
                <c:pt idx="0">
                  <c:v>Total DM</c:v>
                </c:pt>
              </c:strCache>
            </c:strRef>
          </c:tx>
          <c:spPr>
            <a:solidFill>
              <a:srgbClr val="FFCC99"/>
            </a:solidFill>
            <a:ln w="25400">
              <a:noFill/>
            </a:ln>
          </c:spPr>
          <c:invertIfNegative val="0"/>
          <c:val>
            <c:numRef>
              <c:f>'2019-20 Severe Load Curve'!$AW$39:$AW$403</c:f>
              <c:numCache>
                <c:formatCode>0</c:formatCode>
                <c:ptCount val="365"/>
                <c:pt idx="0">
                  <c:v>415.71708955999998</c:v>
                </c:pt>
                <c:pt idx="1">
                  <c:v>406.17553844000003</c:v>
                </c:pt>
                <c:pt idx="2">
                  <c:v>397.42302448999999</c:v>
                </c:pt>
                <c:pt idx="3">
                  <c:v>389.42604721999999</c:v>
                </c:pt>
                <c:pt idx="4">
                  <c:v>382.18232049</c:v>
                </c:pt>
                <c:pt idx="5">
                  <c:v>375.96476676999998</c:v>
                </c:pt>
                <c:pt idx="6">
                  <c:v>371.21155249999998</c:v>
                </c:pt>
                <c:pt idx="7">
                  <c:v>366.65110066</c:v>
                </c:pt>
                <c:pt idx="8">
                  <c:v>362.44386653999999</c:v>
                </c:pt>
                <c:pt idx="9">
                  <c:v>358.71638906999999</c:v>
                </c:pt>
                <c:pt idx="10">
                  <c:v>355.36289141999998</c:v>
                </c:pt>
                <c:pt idx="11">
                  <c:v>352.38876637999999</c:v>
                </c:pt>
                <c:pt idx="12">
                  <c:v>349.95325713</c:v>
                </c:pt>
                <c:pt idx="13">
                  <c:v>347.75163700000002</c:v>
                </c:pt>
                <c:pt idx="14">
                  <c:v>345.66521332000002</c:v>
                </c:pt>
                <c:pt idx="15">
                  <c:v>343.78479899000001</c:v>
                </c:pt>
                <c:pt idx="16">
                  <c:v>342.71719257000001</c:v>
                </c:pt>
                <c:pt idx="17">
                  <c:v>341.84139997</c:v>
                </c:pt>
                <c:pt idx="18">
                  <c:v>340.98170750999998</c:v>
                </c:pt>
                <c:pt idx="19">
                  <c:v>339.85353192999997</c:v>
                </c:pt>
                <c:pt idx="20">
                  <c:v>339.31188108999999</c:v>
                </c:pt>
                <c:pt idx="21">
                  <c:v>338.80930037000002</c:v>
                </c:pt>
                <c:pt idx="22">
                  <c:v>338.31733867999998</c:v>
                </c:pt>
                <c:pt idx="23">
                  <c:v>337.80754489999998</c:v>
                </c:pt>
                <c:pt idx="24">
                  <c:v>337.25146794</c:v>
                </c:pt>
                <c:pt idx="25">
                  <c:v>336.93663239</c:v>
                </c:pt>
                <c:pt idx="26">
                  <c:v>336.58762272000001</c:v>
                </c:pt>
                <c:pt idx="27">
                  <c:v>335.81435628000003</c:v>
                </c:pt>
                <c:pt idx="28">
                  <c:v>334.60663398000003</c:v>
                </c:pt>
                <c:pt idx="29">
                  <c:v>333.43209400000001</c:v>
                </c:pt>
                <c:pt idx="30">
                  <c:v>332.83204332000003</c:v>
                </c:pt>
                <c:pt idx="31">
                  <c:v>332.19559650000002</c:v>
                </c:pt>
                <c:pt idx="32">
                  <c:v>331.72849543000001</c:v>
                </c:pt>
                <c:pt idx="33">
                  <c:v>330.89141758</c:v>
                </c:pt>
                <c:pt idx="34">
                  <c:v>330.12680848999997</c:v>
                </c:pt>
                <c:pt idx="35">
                  <c:v>329.47260118999998</c:v>
                </c:pt>
                <c:pt idx="36">
                  <c:v>328.60607238</c:v>
                </c:pt>
                <c:pt idx="37">
                  <c:v>328.03527415999997</c:v>
                </c:pt>
                <c:pt idx="38">
                  <c:v>327.49274953999998</c:v>
                </c:pt>
                <c:pt idx="39">
                  <c:v>326.98654543999999</c:v>
                </c:pt>
                <c:pt idx="40">
                  <c:v>326.58061163999997</c:v>
                </c:pt>
                <c:pt idx="41">
                  <c:v>326.11745381999998</c:v>
                </c:pt>
                <c:pt idx="42">
                  <c:v>325.56276702000002</c:v>
                </c:pt>
                <c:pt idx="43">
                  <c:v>324.97200133000001</c:v>
                </c:pt>
                <c:pt idx="44">
                  <c:v>324.40172238999997</c:v>
                </c:pt>
                <c:pt idx="45">
                  <c:v>323.99063620999999</c:v>
                </c:pt>
                <c:pt idx="46">
                  <c:v>323.50606495</c:v>
                </c:pt>
                <c:pt idx="47">
                  <c:v>322.97855518</c:v>
                </c:pt>
                <c:pt idx="48">
                  <c:v>322.44875181999998</c:v>
                </c:pt>
                <c:pt idx="49">
                  <c:v>321.89703617999999</c:v>
                </c:pt>
                <c:pt idx="50">
                  <c:v>321.34532055</c:v>
                </c:pt>
                <c:pt idx="51">
                  <c:v>320.85082476000002</c:v>
                </c:pt>
                <c:pt idx="52">
                  <c:v>320.60669940999998</c:v>
                </c:pt>
                <c:pt idx="53">
                  <c:v>320.11091650999998</c:v>
                </c:pt>
                <c:pt idx="54">
                  <c:v>319.46410005000001</c:v>
                </c:pt>
                <c:pt idx="55">
                  <c:v>318.97660103999999</c:v>
                </c:pt>
                <c:pt idx="56">
                  <c:v>318.43431189</c:v>
                </c:pt>
                <c:pt idx="57">
                  <c:v>317.87217604</c:v>
                </c:pt>
                <c:pt idx="58">
                  <c:v>317.39575484</c:v>
                </c:pt>
                <c:pt idx="59">
                  <c:v>316.99475080000002</c:v>
                </c:pt>
                <c:pt idx="60">
                  <c:v>316.52032473000003</c:v>
                </c:pt>
                <c:pt idx="61">
                  <c:v>315.98387050000002</c:v>
                </c:pt>
                <c:pt idx="62">
                  <c:v>315.52062604000002</c:v>
                </c:pt>
                <c:pt idx="63">
                  <c:v>315.08430263000002</c:v>
                </c:pt>
                <c:pt idx="64">
                  <c:v>314.58251627999999</c:v>
                </c:pt>
                <c:pt idx="65">
                  <c:v>314.08072993000002</c:v>
                </c:pt>
                <c:pt idx="66">
                  <c:v>313.57894357999999</c:v>
                </c:pt>
                <c:pt idx="67">
                  <c:v>313.07715723000001</c:v>
                </c:pt>
                <c:pt idx="68">
                  <c:v>312.57537087999998</c:v>
                </c:pt>
                <c:pt idx="69">
                  <c:v>312.06897459999999</c:v>
                </c:pt>
                <c:pt idx="70">
                  <c:v>311.52455237999999</c:v>
                </c:pt>
                <c:pt idx="71">
                  <c:v>311.00242302999999</c:v>
                </c:pt>
                <c:pt idx="72">
                  <c:v>310.48029366999998</c:v>
                </c:pt>
                <c:pt idx="73">
                  <c:v>309.95816431999998</c:v>
                </c:pt>
                <c:pt idx="74">
                  <c:v>309.43603495999997</c:v>
                </c:pt>
                <c:pt idx="75">
                  <c:v>308.91390560999997</c:v>
                </c:pt>
                <c:pt idx="76">
                  <c:v>308.39177625000002</c:v>
                </c:pt>
                <c:pt idx="77">
                  <c:v>308.00019794999997</c:v>
                </c:pt>
                <c:pt idx="78">
                  <c:v>307.50468654000002</c:v>
                </c:pt>
                <c:pt idx="79">
                  <c:v>307.00917512000001</c:v>
                </c:pt>
                <c:pt idx="80">
                  <c:v>306.51366371</c:v>
                </c:pt>
                <c:pt idx="81">
                  <c:v>306.0181523</c:v>
                </c:pt>
                <c:pt idx="82">
                  <c:v>305.52264087999998</c:v>
                </c:pt>
                <c:pt idx="83">
                  <c:v>305.02712946999998</c:v>
                </c:pt>
                <c:pt idx="84">
                  <c:v>304.53161806000003</c:v>
                </c:pt>
                <c:pt idx="85">
                  <c:v>304.03610664000001</c:v>
                </c:pt>
                <c:pt idx="86">
                  <c:v>303.56777830999999</c:v>
                </c:pt>
                <c:pt idx="87">
                  <c:v>303.11522345999998</c:v>
                </c:pt>
                <c:pt idx="88">
                  <c:v>302.62133688</c:v>
                </c:pt>
                <c:pt idx="89">
                  <c:v>302.12745030000002</c:v>
                </c:pt>
                <c:pt idx="90">
                  <c:v>301.68522747999998</c:v>
                </c:pt>
                <c:pt idx="91">
                  <c:v>301.21940588000001</c:v>
                </c:pt>
                <c:pt idx="92">
                  <c:v>300.75358428999999</c:v>
                </c:pt>
                <c:pt idx="93">
                  <c:v>300.28776269999997</c:v>
                </c:pt>
                <c:pt idx="94">
                  <c:v>299.81595467</c:v>
                </c:pt>
                <c:pt idx="95">
                  <c:v>299.31947659000002</c:v>
                </c:pt>
                <c:pt idx="96">
                  <c:v>298.83505578</c:v>
                </c:pt>
                <c:pt idx="97">
                  <c:v>298.36950135000001</c:v>
                </c:pt>
                <c:pt idx="98">
                  <c:v>297.94812314000001</c:v>
                </c:pt>
                <c:pt idx="99">
                  <c:v>297.58101491000002</c:v>
                </c:pt>
                <c:pt idx="100">
                  <c:v>297.17019240000002</c:v>
                </c:pt>
                <c:pt idx="101">
                  <c:v>296.74606678999999</c:v>
                </c:pt>
                <c:pt idx="102">
                  <c:v>296.32388989999998</c:v>
                </c:pt>
                <c:pt idx="103">
                  <c:v>295.89604875999999</c:v>
                </c:pt>
                <c:pt idx="104">
                  <c:v>295.47667732000002</c:v>
                </c:pt>
                <c:pt idx="105">
                  <c:v>295.05313821999999</c:v>
                </c:pt>
                <c:pt idx="106">
                  <c:v>294.62959912000002</c:v>
                </c:pt>
                <c:pt idx="107">
                  <c:v>294.20606002</c:v>
                </c:pt>
                <c:pt idx="108">
                  <c:v>293.78252091000002</c:v>
                </c:pt>
                <c:pt idx="109">
                  <c:v>293.35898180999999</c:v>
                </c:pt>
                <c:pt idx="110">
                  <c:v>292.93544271000002</c:v>
                </c:pt>
                <c:pt idx="111">
                  <c:v>292.51190360999999</c:v>
                </c:pt>
                <c:pt idx="112">
                  <c:v>292.06940515999997</c:v>
                </c:pt>
                <c:pt idx="113">
                  <c:v>291.64386087000003</c:v>
                </c:pt>
                <c:pt idx="114">
                  <c:v>291.22122446999998</c:v>
                </c:pt>
                <c:pt idx="115">
                  <c:v>290.79858805999999</c:v>
                </c:pt>
                <c:pt idx="116">
                  <c:v>290.37595164999999</c:v>
                </c:pt>
                <c:pt idx="117">
                  <c:v>289.95331525</c:v>
                </c:pt>
                <c:pt idx="118">
                  <c:v>289.53067884000001</c:v>
                </c:pt>
                <c:pt idx="119">
                  <c:v>289.10804244000002</c:v>
                </c:pt>
                <c:pt idx="120">
                  <c:v>288.66812228999999</c:v>
                </c:pt>
                <c:pt idx="121">
                  <c:v>288.24398617999998</c:v>
                </c:pt>
                <c:pt idx="122">
                  <c:v>287.81985007999998</c:v>
                </c:pt>
                <c:pt idx="123">
                  <c:v>287.39571396999997</c:v>
                </c:pt>
                <c:pt idx="124">
                  <c:v>286.97157786000002</c:v>
                </c:pt>
                <c:pt idx="125">
                  <c:v>286.54744175000002</c:v>
                </c:pt>
                <c:pt idx="126">
                  <c:v>286.12330565000002</c:v>
                </c:pt>
                <c:pt idx="127">
                  <c:v>285.69916954000001</c:v>
                </c:pt>
                <c:pt idx="128">
                  <c:v>285.27503343000001</c:v>
                </c:pt>
                <c:pt idx="129">
                  <c:v>284.85089733000001</c:v>
                </c:pt>
                <c:pt idx="130">
                  <c:v>284.42676122</c:v>
                </c:pt>
                <c:pt idx="131">
                  <c:v>284.01121912999997</c:v>
                </c:pt>
                <c:pt idx="132">
                  <c:v>283.58859667000002</c:v>
                </c:pt>
                <c:pt idx="133">
                  <c:v>283.17200363000001</c:v>
                </c:pt>
                <c:pt idx="134">
                  <c:v>282.75006719999999</c:v>
                </c:pt>
                <c:pt idx="135">
                  <c:v>282.32502597000001</c:v>
                </c:pt>
                <c:pt idx="136">
                  <c:v>281.89998473000003</c:v>
                </c:pt>
                <c:pt idx="137">
                  <c:v>281.47494349999999</c:v>
                </c:pt>
                <c:pt idx="138">
                  <c:v>281.05325593999999</c:v>
                </c:pt>
                <c:pt idx="139">
                  <c:v>280.62410492999999</c:v>
                </c:pt>
                <c:pt idx="140">
                  <c:v>280.19387246999997</c:v>
                </c:pt>
                <c:pt idx="141">
                  <c:v>279.76364001000002</c:v>
                </c:pt>
                <c:pt idx="142">
                  <c:v>279.33824233000001</c:v>
                </c:pt>
                <c:pt idx="143">
                  <c:v>278.94302983</c:v>
                </c:pt>
                <c:pt idx="144">
                  <c:v>278.57039673999998</c:v>
                </c:pt>
                <c:pt idx="145">
                  <c:v>278.18309776000001</c:v>
                </c:pt>
                <c:pt idx="146">
                  <c:v>277.79351947999999</c:v>
                </c:pt>
                <c:pt idx="147">
                  <c:v>277.39797471000003</c:v>
                </c:pt>
                <c:pt idx="148">
                  <c:v>277.01102168</c:v>
                </c:pt>
                <c:pt idx="149">
                  <c:v>276.62406864000002</c:v>
                </c:pt>
                <c:pt idx="150">
                  <c:v>276.23711559999998</c:v>
                </c:pt>
                <c:pt idx="151">
                  <c:v>275.85016257000001</c:v>
                </c:pt>
                <c:pt idx="152">
                  <c:v>275.46320952999997</c:v>
                </c:pt>
                <c:pt idx="153">
                  <c:v>275.07625648999999</c:v>
                </c:pt>
                <c:pt idx="154">
                  <c:v>274.68146123000002</c:v>
                </c:pt>
                <c:pt idx="155">
                  <c:v>274.29219670999998</c:v>
                </c:pt>
                <c:pt idx="156">
                  <c:v>273.89340729999998</c:v>
                </c:pt>
                <c:pt idx="157">
                  <c:v>273.49784454000002</c:v>
                </c:pt>
                <c:pt idx="158">
                  <c:v>273.11569610999999</c:v>
                </c:pt>
                <c:pt idx="159">
                  <c:v>272.73354767000001</c:v>
                </c:pt>
                <c:pt idx="160">
                  <c:v>272.35139923000003</c:v>
                </c:pt>
                <c:pt idx="161">
                  <c:v>271.9692508</c:v>
                </c:pt>
                <c:pt idx="162">
                  <c:v>271.70387148999998</c:v>
                </c:pt>
                <c:pt idx="163">
                  <c:v>271.36868982999999</c:v>
                </c:pt>
                <c:pt idx="164">
                  <c:v>270.97174783999998</c:v>
                </c:pt>
                <c:pt idx="165">
                  <c:v>270.57480585000002</c:v>
                </c:pt>
                <c:pt idx="166">
                  <c:v>270.17786386</c:v>
                </c:pt>
                <c:pt idx="167">
                  <c:v>269.78092186999999</c:v>
                </c:pt>
                <c:pt idx="168">
                  <c:v>269.38397988000003</c:v>
                </c:pt>
                <c:pt idx="169">
                  <c:v>268.98591622999999</c:v>
                </c:pt>
                <c:pt idx="170">
                  <c:v>268.57608941000001</c:v>
                </c:pt>
                <c:pt idx="171">
                  <c:v>268.18404002</c:v>
                </c:pt>
                <c:pt idx="172">
                  <c:v>267.79199062999999</c:v>
                </c:pt>
                <c:pt idx="173">
                  <c:v>267.39994123000002</c:v>
                </c:pt>
                <c:pt idx="174">
                  <c:v>267.00789184000001</c:v>
                </c:pt>
                <c:pt idx="175">
                  <c:v>266.61584245</c:v>
                </c:pt>
                <c:pt idx="176">
                  <c:v>266.13119864999999</c:v>
                </c:pt>
                <c:pt idx="177">
                  <c:v>265.73904020999998</c:v>
                </c:pt>
                <c:pt idx="178">
                  <c:v>265.38170065999998</c:v>
                </c:pt>
                <c:pt idx="179">
                  <c:v>265.02436110000002</c:v>
                </c:pt>
                <c:pt idx="180">
                  <c:v>264.66702155000002</c:v>
                </c:pt>
                <c:pt idx="181">
                  <c:v>264.30968199</c:v>
                </c:pt>
                <c:pt idx="182">
                  <c:v>264.01265109000002</c:v>
                </c:pt>
                <c:pt idx="183">
                  <c:v>263.78461205000002</c:v>
                </c:pt>
                <c:pt idx="184">
                  <c:v>263.46729554000001</c:v>
                </c:pt>
                <c:pt idx="185">
                  <c:v>263.12872627000002</c:v>
                </c:pt>
                <c:pt idx="186">
                  <c:v>262.78707470000001</c:v>
                </c:pt>
                <c:pt idx="187">
                  <c:v>262.42940744999999</c:v>
                </c:pt>
                <c:pt idx="188">
                  <c:v>262.07805944</c:v>
                </c:pt>
                <c:pt idx="189">
                  <c:v>261.68649763000002</c:v>
                </c:pt>
                <c:pt idx="190">
                  <c:v>261.37683787999998</c:v>
                </c:pt>
                <c:pt idx="191">
                  <c:v>261.07873570999999</c:v>
                </c:pt>
                <c:pt idx="192">
                  <c:v>260.78063433</c:v>
                </c:pt>
                <c:pt idx="193">
                  <c:v>260.45396727999997</c:v>
                </c:pt>
                <c:pt idx="194">
                  <c:v>260.14709154000002</c:v>
                </c:pt>
                <c:pt idx="195">
                  <c:v>259.90148640000001</c:v>
                </c:pt>
                <c:pt idx="196">
                  <c:v>259.74342283999999</c:v>
                </c:pt>
                <c:pt idx="197">
                  <c:v>259.58047635000003</c:v>
                </c:pt>
                <c:pt idx="198">
                  <c:v>259.34265564999998</c:v>
                </c:pt>
                <c:pt idx="199">
                  <c:v>259.08283711000001</c:v>
                </c:pt>
                <c:pt idx="200">
                  <c:v>258.82301856999999</c:v>
                </c:pt>
                <c:pt idx="201">
                  <c:v>258.54416743000002</c:v>
                </c:pt>
                <c:pt idx="202">
                  <c:v>258.23062555000001</c:v>
                </c:pt>
                <c:pt idx="203">
                  <c:v>257.91708366</c:v>
                </c:pt>
                <c:pt idx="204">
                  <c:v>257.65871019999997</c:v>
                </c:pt>
                <c:pt idx="205">
                  <c:v>257.41462087000002</c:v>
                </c:pt>
                <c:pt idx="206">
                  <c:v>257.17364484000001</c:v>
                </c:pt>
                <c:pt idx="207">
                  <c:v>256.93266879999999</c:v>
                </c:pt>
                <c:pt idx="208">
                  <c:v>256.71824787000003</c:v>
                </c:pt>
                <c:pt idx="209">
                  <c:v>256.53303930999999</c:v>
                </c:pt>
                <c:pt idx="210">
                  <c:v>256.34783076000002</c:v>
                </c:pt>
                <c:pt idx="211">
                  <c:v>256.16262219999999</c:v>
                </c:pt>
                <c:pt idx="212">
                  <c:v>255.97741364000001</c:v>
                </c:pt>
                <c:pt idx="213">
                  <c:v>255.79220509000001</c:v>
                </c:pt>
                <c:pt idx="214">
                  <c:v>255.60699653</c:v>
                </c:pt>
                <c:pt idx="215">
                  <c:v>255.42178797</c:v>
                </c:pt>
                <c:pt idx="216">
                  <c:v>255.23657942</c:v>
                </c:pt>
                <c:pt idx="217">
                  <c:v>255.05137085999999</c:v>
                </c:pt>
                <c:pt idx="218">
                  <c:v>254.86616230000001</c:v>
                </c:pt>
                <c:pt idx="219">
                  <c:v>254.68095374000001</c:v>
                </c:pt>
                <c:pt idx="220">
                  <c:v>254.49574519000001</c:v>
                </c:pt>
                <c:pt idx="221">
                  <c:v>254.31053663</c:v>
                </c:pt>
                <c:pt idx="222">
                  <c:v>253.88667212999999</c:v>
                </c:pt>
                <c:pt idx="223">
                  <c:v>253.41250382999999</c:v>
                </c:pt>
                <c:pt idx="224">
                  <c:v>253.16815432000001</c:v>
                </c:pt>
                <c:pt idx="225">
                  <c:v>252.92380481999999</c:v>
                </c:pt>
                <c:pt idx="226">
                  <c:v>252.79175610999999</c:v>
                </c:pt>
                <c:pt idx="227">
                  <c:v>252.62551841000001</c:v>
                </c:pt>
                <c:pt idx="228">
                  <c:v>252.46077421999999</c:v>
                </c:pt>
                <c:pt idx="229">
                  <c:v>252.55275254</c:v>
                </c:pt>
                <c:pt idx="230">
                  <c:v>252.51647122</c:v>
                </c:pt>
                <c:pt idx="231">
                  <c:v>252.41778816999999</c:v>
                </c:pt>
                <c:pt idx="232">
                  <c:v>252.26304019</c:v>
                </c:pt>
                <c:pt idx="233">
                  <c:v>252.14311588999999</c:v>
                </c:pt>
                <c:pt idx="234">
                  <c:v>251.72474414999999</c:v>
                </c:pt>
                <c:pt idx="235">
                  <c:v>251.18114301</c:v>
                </c:pt>
                <c:pt idx="236">
                  <c:v>251.06758678</c:v>
                </c:pt>
                <c:pt idx="237">
                  <c:v>251.01707701999999</c:v>
                </c:pt>
                <c:pt idx="238">
                  <c:v>250.96656727000001</c:v>
                </c:pt>
                <c:pt idx="239">
                  <c:v>250.94347261999999</c:v>
                </c:pt>
                <c:pt idx="240">
                  <c:v>250.93062114</c:v>
                </c:pt>
                <c:pt idx="241">
                  <c:v>250.61184197</c:v>
                </c:pt>
                <c:pt idx="242">
                  <c:v>250.18879161000001</c:v>
                </c:pt>
                <c:pt idx="243">
                  <c:v>249.89020429999999</c:v>
                </c:pt>
                <c:pt idx="244">
                  <c:v>249.63441204</c:v>
                </c:pt>
                <c:pt idx="245">
                  <c:v>249.21767765000001</c:v>
                </c:pt>
                <c:pt idx="246">
                  <c:v>248.80094326</c:v>
                </c:pt>
                <c:pt idx="247">
                  <c:v>248.38420887000001</c:v>
                </c:pt>
                <c:pt idx="248">
                  <c:v>247.96747447999999</c:v>
                </c:pt>
                <c:pt idx="249">
                  <c:v>247.55074008</c:v>
                </c:pt>
                <c:pt idx="250">
                  <c:v>247.07391455000001</c:v>
                </c:pt>
                <c:pt idx="251">
                  <c:v>246.64702217000001</c:v>
                </c:pt>
                <c:pt idx="252">
                  <c:v>246.32495499999999</c:v>
                </c:pt>
                <c:pt idx="253">
                  <c:v>246.11942565000001</c:v>
                </c:pt>
                <c:pt idx="254">
                  <c:v>245.87297018999999</c:v>
                </c:pt>
                <c:pt idx="255">
                  <c:v>245.62651473</c:v>
                </c:pt>
                <c:pt idx="256">
                  <c:v>245.44375786000001</c:v>
                </c:pt>
                <c:pt idx="257">
                  <c:v>245.31995438999999</c:v>
                </c:pt>
                <c:pt idx="258">
                  <c:v>245.19729441999999</c:v>
                </c:pt>
                <c:pt idx="259">
                  <c:v>244.93325490000001</c:v>
                </c:pt>
                <c:pt idx="260">
                  <c:v>244.4838144</c:v>
                </c:pt>
                <c:pt idx="261">
                  <c:v>244.03437389000001</c:v>
                </c:pt>
                <c:pt idx="262">
                  <c:v>243.58493339</c:v>
                </c:pt>
                <c:pt idx="263">
                  <c:v>243.13549288999999</c:v>
                </c:pt>
                <c:pt idx="264">
                  <c:v>242.67945033999999</c:v>
                </c:pt>
                <c:pt idx="265">
                  <c:v>242.19533516999999</c:v>
                </c:pt>
                <c:pt idx="266">
                  <c:v>241.84478716000001</c:v>
                </c:pt>
                <c:pt idx="267">
                  <c:v>241.58608913</c:v>
                </c:pt>
                <c:pt idx="268">
                  <c:v>241.08708193000001</c:v>
                </c:pt>
                <c:pt idx="269">
                  <c:v>240.62262630000001</c:v>
                </c:pt>
                <c:pt idx="270">
                  <c:v>240.34701447</c:v>
                </c:pt>
                <c:pt idx="271">
                  <c:v>240.23598942999999</c:v>
                </c:pt>
                <c:pt idx="272">
                  <c:v>239.92547801000001</c:v>
                </c:pt>
                <c:pt idx="273">
                  <c:v>239.50039595000001</c:v>
                </c:pt>
                <c:pt idx="274">
                  <c:v>239.06709011999999</c:v>
                </c:pt>
                <c:pt idx="275">
                  <c:v>238.60037843000001</c:v>
                </c:pt>
                <c:pt idx="276">
                  <c:v>238.23619982</c:v>
                </c:pt>
                <c:pt idx="277">
                  <c:v>237.81675010999999</c:v>
                </c:pt>
                <c:pt idx="278">
                  <c:v>237.36178365000001</c:v>
                </c:pt>
                <c:pt idx="279">
                  <c:v>237.05867853999999</c:v>
                </c:pt>
                <c:pt idx="280">
                  <c:v>236.74957701</c:v>
                </c:pt>
                <c:pt idx="281">
                  <c:v>236.37999905999999</c:v>
                </c:pt>
                <c:pt idx="282">
                  <c:v>235.92943457999999</c:v>
                </c:pt>
                <c:pt idx="283">
                  <c:v>235.35642647</c:v>
                </c:pt>
                <c:pt idx="284">
                  <c:v>234.78341836000001</c:v>
                </c:pt>
                <c:pt idx="285">
                  <c:v>234.2889069</c:v>
                </c:pt>
                <c:pt idx="286">
                  <c:v>233.73517353</c:v>
                </c:pt>
                <c:pt idx="287">
                  <c:v>233.22730079999999</c:v>
                </c:pt>
                <c:pt idx="288">
                  <c:v>232.68643893000001</c:v>
                </c:pt>
                <c:pt idx="289">
                  <c:v>232.23465535</c:v>
                </c:pt>
                <c:pt idx="290">
                  <c:v>231.86153153999999</c:v>
                </c:pt>
                <c:pt idx="291">
                  <c:v>231.52441536000001</c:v>
                </c:pt>
                <c:pt idx="292">
                  <c:v>231.00471327</c:v>
                </c:pt>
                <c:pt idx="293">
                  <c:v>230.64329079000001</c:v>
                </c:pt>
                <c:pt idx="294">
                  <c:v>230.33561223000001</c:v>
                </c:pt>
                <c:pt idx="295">
                  <c:v>230.02046102</c:v>
                </c:pt>
                <c:pt idx="296">
                  <c:v>229.70882039</c:v>
                </c:pt>
                <c:pt idx="297">
                  <c:v>229.41265992000001</c:v>
                </c:pt>
                <c:pt idx="298">
                  <c:v>229.11649944999999</c:v>
                </c:pt>
                <c:pt idx="299">
                  <c:v>228.82033899000001</c:v>
                </c:pt>
                <c:pt idx="300">
                  <c:v>228.52417851999999</c:v>
                </c:pt>
                <c:pt idx="301">
                  <c:v>228.22801805</c:v>
                </c:pt>
                <c:pt idx="302">
                  <c:v>227.97669604000001</c:v>
                </c:pt>
                <c:pt idx="303">
                  <c:v>227.73029796</c:v>
                </c:pt>
                <c:pt idx="304">
                  <c:v>227.37960838999999</c:v>
                </c:pt>
                <c:pt idx="305">
                  <c:v>226.99122779999999</c:v>
                </c:pt>
                <c:pt idx="306">
                  <c:v>226.60284722</c:v>
                </c:pt>
                <c:pt idx="307">
                  <c:v>226.21446663</c:v>
                </c:pt>
                <c:pt idx="308">
                  <c:v>225.82608604999999</c:v>
                </c:pt>
                <c:pt idx="309">
                  <c:v>225.46473555</c:v>
                </c:pt>
                <c:pt idx="310">
                  <c:v>225.12242344000001</c:v>
                </c:pt>
                <c:pt idx="311">
                  <c:v>224.78011133000001</c:v>
                </c:pt>
                <c:pt idx="312">
                  <c:v>224.43779921000001</c:v>
                </c:pt>
                <c:pt idx="313">
                  <c:v>224.09548710000001</c:v>
                </c:pt>
                <c:pt idx="314">
                  <c:v>223.75317498000001</c:v>
                </c:pt>
                <c:pt idx="315">
                  <c:v>223.42094564999999</c:v>
                </c:pt>
                <c:pt idx="316">
                  <c:v>223.09315018000001</c:v>
                </c:pt>
                <c:pt idx="317">
                  <c:v>222.76833275999999</c:v>
                </c:pt>
                <c:pt idx="318">
                  <c:v>222.45084263000001</c:v>
                </c:pt>
                <c:pt idx="319">
                  <c:v>222.1333525</c:v>
                </c:pt>
                <c:pt idx="320">
                  <c:v>221.82392195</c:v>
                </c:pt>
                <c:pt idx="321">
                  <c:v>221.51590782</c:v>
                </c:pt>
                <c:pt idx="322">
                  <c:v>221.20789368000001</c:v>
                </c:pt>
                <c:pt idx="323">
                  <c:v>220.89987954</c:v>
                </c:pt>
                <c:pt idx="324">
                  <c:v>220.59186539999999</c:v>
                </c:pt>
                <c:pt idx="325">
                  <c:v>220.28385127000001</c:v>
                </c:pt>
                <c:pt idx="326">
                  <c:v>219.97583713</c:v>
                </c:pt>
                <c:pt idx="327">
                  <c:v>219.66782298999999</c:v>
                </c:pt>
                <c:pt idx="328">
                  <c:v>219.30996859000001</c:v>
                </c:pt>
                <c:pt idx="329">
                  <c:v>218.91644966000001</c:v>
                </c:pt>
                <c:pt idx="330">
                  <c:v>218.60713314</c:v>
                </c:pt>
                <c:pt idx="331">
                  <c:v>218.31040601999999</c:v>
                </c:pt>
                <c:pt idx="332">
                  <c:v>218.0136789</c:v>
                </c:pt>
                <c:pt idx="333">
                  <c:v>217.71695177999999</c:v>
                </c:pt>
                <c:pt idx="334">
                  <c:v>217.42022466</c:v>
                </c:pt>
                <c:pt idx="335">
                  <c:v>217.12349753999999</c:v>
                </c:pt>
                <c:pt idx="336">
                  <c:v>216.82677040999999</c:v>
                </c:pt>
                <c:pt idx="337">
                  <c:v>216.53004329000001</c:v>
                </c:pt>
                <c:pt idx="338">
                  <c:v>216.23331616999999</c:v>
                </c:pt>
                <c:pt idx="339">
                  <c:v>215.93658905000001</c:v>
                </c:pt>
                <c:pt idx="340">
                  <c:v>215.63986193</c:v>
                </c:pt>
                <c:pt idx="341">
                  <c:v>215.34313481000001</c:v>
                </c:pt>
                <c:pt idx="342">
                  <c:v>215.04640767999999</c:v>
                </c:pt>
                <c:pt idx="343">
                  <c:v>214.74968056</c:v>
                </c:pt>
                <c:pt idx="344">
                  <c:v>214.45324307000001</c:v>
                </c:pt>
                <c:pt idx="345">
                  <c:v>214.16197083</c:v>
                </c:pt>
                <c:pt idx="346">
                  <c:v>213.87069858999999</c:v>
                </c:pt>
                <c:pt idx="347">
                  <c:v>213.58205018000001</c:v>
                </c:pt>
                <c:pt idx="348">
                  <c:v>213.294408</c:v>
                </c:pt>
                <c:pt idx="349">
                  <c:v>213.01594790999999</c:v>
                </c:pt>
                <c:pt idx="350">
                  <c:v>212.78076139000001</c:v>
                </c:pt>
                <c:pt idx="351">
                  <c:v>212.52846432999999</c:v>
                </c:pt>
                <c:pt idx="352">
                  <c:v>212.24259058999999</c:v>
                </c:pt>
                <c:pt idx="353">
                  <c:v>211.95671684999999</c:v>
                </c:pt>
                <c:pt idx="354">
                  <c:v>211.67084310999999</c:v>
                </c:pt>
                <c:pt idx="355">
                  <c:v>211.38496936999999</c:v>
                </c:pt>
                <c:pt idx="356">
                  <c:v>211.09909562999999</c:v>
                </c:pt>
                <c:pt idx="357">
                  <c:v>210.81322188999999</c:v>
                </c:pt>
                <c:pt idx="358">
                  <c:v>210.52734814999999</c:v>
                </c:pt>
                <c:pt idx="359">
                  <c:v>210.24147441</c:v>
                </c:pt>
                <c:pt idx="360">
                  <c:v>209.89706430999999</c:v>
                </c:pt>
                <c:pt idx="361">
                  <c:v>209.53623248</c:v>
                </c:pt>
                <c:pt idx="362">
                  <c:v>209.17456002</c:v>
                </c:pt>
                <c:pt idx="363">
                  <c:v>208.80694104</c:v>
                </c:pt>
                <c:pt idx="364">
                  <c:v>208.43932205999999</c:v>
                </c:pt>
              </c:numCache>
            </c:numRef>
          </c:val>
          <c:extLst>
            <c:ext xmlns:c16="http://schemas.microsoft.com/office/drawing/2014/chart" uri="{C3380CC4-5D6E-409C-BE32-E72D297353CC}">
              <c16:uniqueId val="{00000003-95B7-4523-B87F-90277D756D8A}"/>
            </c:ext>
          </c:extLst>
        </c:ser>
        <c:ser>
          <c:idx val="6"/>
          <c:order val="4"/>
          <c:tx>
            <c:strRef>
              <c:f>'2019-20 Severe Load Curve'!$AX$38</c:f>
              <c:strCache>
                <c:ptCount val="1"/>
                <c:pt idx="0">
                  <c:v>LDZ Shrinkage</c:v>
                </c:pt>
              </c:strCache>
            </c:strRef>
          </c:tx>
          <c:spPr>
            <a:solidFill>
              <a:srgbClr val="000000"/>
            </a:solidFill>
            <a:ln w="12700">
              <a:solidFill>
                <a:srgbClr val="000000"/>
              </a:solidFill>
              <a:prstDash val="solid"/>
            </a:ln>
          </c:spPr>
          <c:invertIfNegative val="0"/>
          <c:val>
            <c:numRef>
              <c:f>'2019-20 Severe Load Curve'!$AX$39:$AX$403</c:f>
              <c:numCache>
                <c:formatCode>0</c:formatCode>
                <c:ptCount val="365"/>
                <c:pt idx="0">
                  <c:v>7.4862075436</c:v>
                </c:pt>
                <c:pt idx="1">
                  <c:v>7.4862075436</c:v>
                </c:pt>
                <c:pt idx="2">
                  <c:v>7.4862075436</c:v>
                </c:pt>
                <c:pt idx="3">
                  <c:v>7.4862075436</c:v>
                </c:pt>
                <c:pt idx="4">
                  <c:v>7.4862075436</c:v>
                </c:pt>
                <c:pt idx="5">
                  <c:v>7.4862075436</c:v>
                </c:pt>
                <c:pt idx="6">
                  <c:v>7.4862075436</c:v>
                </c:pt>
                <c:pt idx="7">
                  <c:v>7.4862075436</c:v>
                </c:pt>
                <c:pt idx="8">
                  <c:v>7.4862075436</c:v>
                </c:pt>
                <c:pt idx="9">
                  <c:v>7.4862075436</c:v>
                </c:pt>
                <c:pt idx="10">
                  <c:v>7.4862075436</c:v>
                </c:pt>
                <c:pt idx="11">
                  <c:v>7.4862075436</c:v>
                </c:pt>
                <c:pt idx="12">
                  <c:v>7.4862075436</c:v>
                </c:pt>
                <c:pt idx="13">
                  <c:v>7.4862075436</c:v>
                </c:pt>
                <c:pt idx="14">
                  <c:v>7.4862075436</c:v>
                </c:pt>
                <c:pt idx="15">
                  <c:v>7.4862075436</c:v>
                </c:pt>
                <c:pt idx="16">
                  <c:v>7.4862075436</c:v>
                </c:pt>
                <c:pt idx="17">
                  <c:v>7.4862075436</c:v>
                </c:pt>
                <c:pt idx="18">
                  <c:v>7.4862075436</c:v>
                </c:pt>
                <c:pt idx="19">
                  <c:v>7.4862075436</c:v>
                </c:pt>
                <c:pt idx="20">
                  <c:v>7.4862075436</c:v>
                </c:pt>
                <c:pt idx="21">
                  <c:v>7.4862075436</c:v>
                </c:pt>
                <c:pt idx="22">
                  <c:v>7.4862075436</c:v>
                </c:pt>
                <c:pt idx="23">
                  <c:v>7.4862075436</c:v>
                </c:pt>
                <c:pt idx="24">
                  <c:v>7.4862075436</c:v>
                </c:pt>
                <c:pt idx="25">
                  <c:v>7.4862075436</c:v>
                </c:pt>
                <c:pt idx="26">
                  <c:v>7.4862075436</c:v>
                </c:pt>
                <c:pt idx="27">
                  <c:v>7.4862075436</c:v>
                </c:pt>
                <c:pt idx="28">
                  <c:v>7.4862075436</c:v>
                </c:pt>
                <c:pt idx="29">
                  <c:v>7.4862075436</c:v>
                </c:pt>
                <c:pt idx="30">
                  <c:v>7.4862075436</c:v>
                </c:pt>
                <c:pt idx="31">
                  <c:v>7.4862075436</c:v>
                </c:pt>
                <c:pt idx="32">
                  <c:v>7.4862075436</c:v>
                </c:pt>
                <c:pt idx="33">
                  <c:v>7.4862075436</c:v>
                </c:pt>
                <c:pt idx="34">
                  <c:v>7.4862075436</c:v>
                </c:pt>
                <c:pt idx="35">
                  <c:v>7.4862075436</c:v>
                </c:pt>
                <c:pt idx="36">
                  <c:v>7.4862075436</c:v>
                </c:pt>
                <c:pt idx="37">
                  <c:v>7.4862075436</c:v>
                </c:pt>
                <c:pt idx="38">
                  <c:v>7.4862075436</c:v>
                </c:pt>
                <c:pt idx="39">
                  <c:v>7.4862075436</c:v>
                </c:pt>
                <c:pt idx="40">
                  <c:v>7.4862075436</c:v>
                </c:pt>
                <c:pt idx="41">
                  <c:v>7.4862075436</c:v>
                </c:pt>
                <c:pt idx="42">
                  <c:v>7.4862075436</c:v>
                </c:pt>
                <c:pt idx="43">
                  <c:v>7.4862075436</c:v>
                </c:pt>
                <c:pt idx="44">
                  <c:v>7.4862075436</c:v>
                </c:pt>
                <c:pt idx="45">
                  <c:v>7.4862075436</c:v>
                </c:pt>
                <c:pt idx="46">
                  <c:v>7.4862075436</c:v>
                </c:pt>
                <c:pt idx="47">
                  <c:v>7.4862075436</c:v>
                </c:pt>
                <c:pt idx="48">
                  <c:v>7.4862075436</c:v>
                </c:pt>
                <c:pt idx="49">
                  <c:v>7.4862075436</c:v>
                </c:pt>
                <c:pt idx="50">
                  <c:v>7.4862075436</c:v>
                </c:pt>
                <c:pt idx="51">
                  <c:v>7.4862075436</c:v>
                </c:pt>
                <c:pt idx="52">
                  <c:v>7.4862075436</c:v>
                </c:pt>
                <c:pt idx="53">
                  <c:v>7.4862075436</c:v>
                </c:pt>
                <c:pt idx="54">
                  <c:v>7.4862075436</c:v>
                </c:pt>
                <c:pt idx="55">
                  <c:v>7.4862075436</c:v>
                </c:pt>
                <c:pt idx="56">
                  <c:v>7.4862075436</c:v>
                </c:pt>
                <c:pt idx="57">
                  <c:v>7.4862075436</c:v>
                </c:pt>
                <c:pt idx="58">
                  <c:v>7.4862075436</c:v>
                </c:pt>
                <c:pt idx="59">
                  <c:v>7.4862075436</c:v>
                </c:pt>
                <c:pt idx="60">
                  <c:v>7.4862075436</c:v>
                </c:pt>
                <c:pt idx="61">
                  <c:v>7.4862075436</c:v>
                </c:pt>
                <c:pt idx="62">
                  <c:v>7.4862075436</c:v>
                </c:pt>
                <c:pt idx="63">
                  <c:v>7.4862075436</c:v>
                </c:pt>
                <c:pt idx="64">
                  <c:v>7.4862075436</c:v>
                </c:pt>
                <c:pt idx="65">
                  <c:v>7.4862075436</c:v>
                </c:pt>
                <c:pt idx="66">
                  <c:v>7.4862075436</c:v>
                </c:pt>
                <c:pt idx="67">
                  <c:v>7.4862075436</c:v>
                </c:pt>
                <c:pt idx="68">
                  <c:v>7.4862075436</c:v>
                </c:pt>
                <c:pt idx="69">
                  <c:v>7.4862075436</c:v>
                </c:pt>
                <c:pt idx="70">
                  <c:v>7.4862075436</c:v>
                </c:pt>
                <c:pt idx="71">
                  <c:v>7.4862075436</c:v>
                </c:pt>
                <c:pt idx="72">
                  <c:v>7.4862075436</c:v>
                </c:pt>
                <c:pt idx="73">
                  <c:v>7.4862075436</c:v>
                </c:pt>
                <c:pt idx="74">
                  <c:v>7.4862075436</c:v>
                </c:pt>
                <c:pt idx="75">
                  <c:v>7.4862075436</c:v>
                </c:pt>
                <c:pt idx="76">
                  <c:v>7.4862075436</c:v>
                </c:pt>
                <c:pt idx="77">
                  <c:v>7.4862075436</c:v>
                </c:pt>
                <c:pt idx="78">
                  <c:v>7.4862075436</c:v>
                </c:pt>
                <c:pt idx="79">
                  <c:v>7.4862075436</c:v>
                </c:pt>
                <c:pt idx="80">
                  <c:v>7.4862075436</c:v>
                </c:pt>
                <c:pt idx="81">
                  <c:v>7.4862075436</c:v>
                </c:pt>
                <c:pt idx="82">
                  <c:v>7.4862075436</c:v>
                </c:pt>
                <c:pt idx="83">
                  <c:v>7.4862075436</c:v>
                </c:pt>
                <c:pt idx="84">
                  <c:v>7.4862075436</c:v>
                </c:pt>
                <c:pt idx="85">
                  <c:v>7.4862075436</c:v>
                </c:pt>
                <c:pt idx="86">
                  <c:v>7.4862075436</c:v>
                </c:pt>
                <c:pt idx="87">
                  <c:v>7.4862075436</c:v>
                </c:pt>
                <c:pt idx="88">
                  <c:v>7.4862075436</c:v>
                </c:pt>
                <c:pt idx="89">
                  <c:v>7.4862075436</c:v>
                </c:pt>
                <c:pt idx="90">
                  <c:v>7.4862075436</c:v>
                </c:pt>
                <c:pt idx="91">
                  <c:v>7.4862075436</c:v>
                </c:pt>
                <c:pt idx="92">
                  <c:v>7.4862075436</c:v>
                </c:pt>
                <c:pt idx="93">
                  <c:v>7.4862075436</c:v>
                </c:pt>
                <c:pt idx="94">
                  <c:v>7.4862075436</c:v>
                </c:pt>
                <c:pt idx="95">
                  <c:v>7.4862075436</c:v>
                </c:pt>
                <c:pt idx="96">
                  <c:v>7.4862075436</c:v>
                </c:pt>
                <c:pt idx="97">
                  <c:v>7.4862075436</c:v>
                </c:pt>
                <c:pt idx="98">
                  <c:v>7.4862075436</c:v>
                </c:pt>
                <c:pt idx="99">
                  <c:v>7.4862075436</c:v>
                </c:pt>
                <c:pt idx="100">
                  <c:v>7.4862075436</c:v>
                </c:pt>
                <c:pt idx="101">
                  <c:v>7.4862075436</c:v>
                </c:pt>
                <c:pt idx="102">
                  <c:v>7.4862075436</c:v>
                </c:pt>
                <c:pt idx="103">
                  <c:v>7.4862075436</c:v>
                </c:pt>
                <c:pt idx="104">
                  <c:v>7.4862075436</c:v>
                </c:pt>
                <c:pt idx="105">
                  <c:v>7.4862075436</c:v>
                </c:pt>
                <c:pt idx="106">
                  <c:v>7.4862075436</c:v>
                </c:pt>
                <c:pt idx="107">
                  <c:v>7.4862075436</c:v>
                </c:pt>
                <c:pt idx="108">
                  <c:v>7.4862075436</c:v>
                </c:pt>
                <c:pt idx="109">
                  <c:v>7.4862075436</c:v>
                </c:pt>
                <c:pt idx="110">
                  <c:v>7.4862075436</c:v>
                </c:pt>
                <c:pt idx="111">
                  <c:v>7.4862075436</c:v>
                </c:pt>
                <c:pt idx="112">
                  <c:v>7.4862075436</c:v>
                </c:pt>
                <c:pt idx="113">
                  <c:v>7.4862075436</c:v>
                </c:pt>
                <c:pt idx="114">
                  <c:v>7.4862075436</c:v>
                </c:pt>
                <c:pt idx="115">
                  <c:v>7.4862075436</c:v>
                </c:pt>
                <c:pt idx="116">
                  <c:v>7.4862075436</c:v>
                </c:pt>
                <c:pt idx="117">
                  <c:v>7.4862075436</c:v>
                </c:pt>
                <c:pt idx="118">
                  <c:v>7.4862075436</c:v>
                </c:pt>
                <c:pt idx="119">
                  <c:v>7.4862075436</c:v>
                </c:pt>
                <c:pt idx="120">
                  <c:v>7.4862075436</c:v>
                </c:pt>
                <c:pt idx="121">
                  <c:v>7.4862075436</c:v>
                </c:pt>
                <c:pt idx="122">
                  <c:v>7.4862075436</c:v>
                </c:pt>
                <c:pt idx="123">
                  <c:v>7.4862075436</c:v>
                </c:pt>
                <c:pt idx="124">
                  <c:v>7.4862075436</c:v>
                </c:pt>
                <c:pt idx="125">
                  <c:v>7.4862075436</c:v>
                </c:pt>
                <c:pt idx="126">
                  <c:v>7.4862075436</c:v>
                </c:pt>
                <c:pt idx="127">
                  <c:v>7.4862075436</c:v>
                </c:pt>
                <c:pt idx="128">
                  <c:v>7.4862075436</c:v>
                </c:pt>
                <c:pt idx="129">
                  <c:v>7.4862075436</c:v>
                </c:pt>
                <c:pt idx="130">
                  <c:v>7.4862075436</c:v>
                </c:pt>
                <c:pt idx="131">
                  <c:v>7.4862075436</c:v>
                </c:pt>
                <c:pt idx="132">
                  <c:v>7.4862075436</c:v>
                </c:pt>
                <c:pt idx="133">
                  <c:v>7.4862075436</c:v>
                </c:pt>
                <c:pt idx="134">
                  <c:v>7.4862075436</c:v>
                </c:pt>
                <c:pt idx="135">
                  <c:v>7.4862075436</c:v>
                </c:pt>
                <c:pt idx="136">
                  <c:v>7.4862075436</c:v>
                </c:pt>
                <c:pt idx="137">
                  <c:v>7.4862075436</c:v>
                </c:pt>
                <c:pt idx="138">
                  <c:v>7.4862075436</c:v>
                </c:pt>
                <c:pt idx="139">
                  <c:v>7.4862075436</c:v>
                </c:pt>
                <c:pt idx="140">
                  <c:v>7.4862075436</c:v>
                </c:pt>
                <c:pt idx="141">
                  <c:v>7.4862075436</c:v>
                </c:pt>
                <c:pt idx="142">
                  <c:v>7.4862075436</c:v>
                </c:pt>
                <c:pt idx="143">
                  <c:v>7.4862075436</c:v>
                </c:pt>
                <c:pt idx="144">
                  <c:v>7.4862075436</c:v>
                </c:pt>
                <c:pt idx="145">
                  <c:v>7.4862075436</c:v>
                </c:pt>
                <c:pt idx="146">
                  <c:v>7.4862075436</c:v>
                </c:pt>
                <c:pt idx="147">
                  <c:v>7.4862075436</c:v>
                </c:pt>
                <c:pt idx="148">
                  <c:v>7.4862075436</c:v>
                </c:pt>
                <c:pt idx="149">
                  <c:v>7.4862075436</c:v>
                </c:pt>
                <c:pt idx="150">
                  <c:v>7.4862075436</c:v>
                </c:pt>
                <c:pt idx="151">
                  <c:v>7.4862075436</c:v>
                </c:pt>
                <c:pt idx="152">
                  <c:v>7.4862075436</c:v>
                </c:pt>
                <c:pt idx="153">
                  <c:v>7.4862075436</c:v>
                </c:pt>
                <c:pt idx="154">
                  <c:v>7.4862075436</c:v>
                </c:pt>
                <c:pt idx="155">
                  <c:v>7.4862075436</c:v>
                </c:pt>
                <c:pt idx="156">
                  <c:v>7.4862075436</c:v>
                </c:pt>
                <c:pt idx="157">
                  <c:v>7.4862075436</c:v>
                </c:pt>
                <c:pt idx="158">
                  <c:v>7.4862075436</c:v>
                </c:pt>
                <c:pt idx="159">
                  <c:v>7.4862075436</c:v>
                </c:pt>
                <c:pt idx="160">
                  <c:v>7.4862075436</c:v>
                </c:pt>
                <c:pt idx="161">
                  <c:v>7.4862075436</c:v>
                </c:pt>
                <c:pt idx="162">
                  <c:v>7.4862075436</c:v>
                </c:pt>
                <c:pt idx="163">
                  <c:v>7.4862075436</c:v>
                </c:pt>
                <c:pt idx="164">
                  <c:v>7.4862075436</c:v>
                </c:pt>
                <c:pt idx="165">
                  <c:v>7.4862075436</c:v>
                </c:pt>
                <c:pt idx="166">
                  <c:v>7.4862075436</c:v>
                </c:pt>
                <c:pt idx="167">
                  <c:v>7.4862075436</c:v>
                </c:pt>
                <c:pt idx="168">
                  <c:v>7.4862075436</c:v>
                </c:pt>
                <c:pt idx="169">
                  <c:v>7.4862075436</c:v>
                </c:pt>
                <c:pt idx="170">
                  <c:v>7.4862075436</c:v>
                </c:pt>
                <c:pt idx="171">
                  <c:v>7.4862075436</c:v>
                </c:pt>
                <c:pt idx="172">
                  <c:v>7.4862075436</c:v>
                </c:pt>
                <c:pt idx="173">
                  <c:v>7.4862075436</c:v>
                </c:pt>
                <c:pt idx="174">
                  <c:v>7.4862075436</c:v>
                </c:pt>
                <c:pt idx="175">
                  <c:v>7.4862075436</c:v>
                </c:pt>
                <c:pt idx="176">
                  <c:v>7.4862075436</c:v>
                </c:pt>
                <c:pt idx="177">
                  <c:v>7.4862075436</c:v>
                </c:pt>
                <c:pt idx="178">
                  <c:v>7.4862075436</c:v>
                </c:pt>
                <c:pt idx="179">
                  <c:v>7.4862075436</c:v>
                </c:pt>
                <c:pt idx="180">
                  <c:v>7.4862075436</c:v>
                </c:pt>
                <c:pt idx="181">
                  <c:v>7.4862075436</c:v>
                </c:pt>
                <c:pt idx="182">
                  <c:v>7.4862075436</c:v>
                </c:pt>
                <c:pt idx="183">
                  <c:v>7.4862075436</c:v>
                </c:pt>
                <c:pt idx="184">
                  <c:v>7.4862075436</c:v>
                </c:pt>
                <c:pt idx="185">
                  <c:v>7.4862075436</c:v>
                </c:pt>
                <c:pt idx="186">
                  <c:v>7.4862075436</c:v>
                </c:pt>
                <c:pt idx="187">
                  <c:v>7.4862075436</c:v>
                </c:pt>
                <c:pt idx="188">
                  <c:v>7.4862075436</c:v>
                </c:pt>
                <c:pt idx="189">
                  <c:v>7.4862075436</c:v>
                </c:pt>
                <c:pt idx="190">
                  <c:v>7.4862075436</c:v>
                </c:pt>
                <c:pt idx="191">
                  <c:v>7.4862075436</c:v>
                </c:pt>
                <c:pt idx="192">
                  <c:v>7.4862075436</c:v>
                </c:pt>
                <c:pt idx="193">
                  <c:v>7.4862075436</c:v>
                </c:pt>
                <c:pt idx="194">
                  <c:v>7.4862075436</c:v>
                </c:pt>
                <c:pt idx="195">
                  <c:v>7.4862075436</c:v>
                </c:pt>
                <c:pt idx="196">
                  <c:v>7.4862075436</c:v>
                </c:pt>
                <c:pt idx="197">
                  <c:v>7.4862075436</c:v>
                </c:pt>
                <c:pt idx="198">
                  <c:v>7.4862075436</c:v>
                </c:pt>
                <c:pt idx="199">
                  <c:v>7.4862075436</c:v>
                </c:pt>
                <c:pt idx="200">
                  <c:v>7.4862075436</c:v>
                </c:pt>
                <c:pt idx="201">
                  <c:v>7.4862075436</c:v>
                </c:pt>
                <c:pt idx="202">
                  <c:v>7.4862075436</c:v>
                </c:pt>
                <c:pt idx="203">
                  <c:v>7.4862075436</c:v>
                </c:pt>
                <c:pt idx="204">
                  <c:v>7.4862075436</c:v>
                </c:pt>
                <c:pt idx="205">
                  <c:v>7.4862075436</c:v>
                </c:pt>
                <c:pt idx="206">
                  <c:v>7.4862075436</c:v>
                </c:pt>
                <c:pt idx="207">
                  <c:v>7.4862075436</c:v>
                </c:pt>
                <c:pt idx="208">
                  <c:v>7.4862075436</c:v>
                </c:pt>
                <c:pt idx="209">
                  <c:v>7.4862075436</c:v>
                </c:pt>
                <c:pt idx="210">
                  <c:v>7.4862075436</c:v>
                </c:pt>
                <c:pt idx="211">
                  <c:v>7.4862075436</c:v>
                </c:pt>
                <c:pt idx="212">
                  <c:v>7.4862075436</c:v>
                </c:pt>
                <c:pt idx="213">
                  <c:v>7.4862075436</c:v>
                </c:pt>
                <c:pt idx="214">
                  <c:v>7.4862075436</c:v>
                </c:pt>
                <c:pt idx="215">
                  <c:v>7.4862075436</c:v>
                </c:pt>
                <c:pt idx="216">
                  <c:v>7.4862075436</c:v>
                </c:pt>
                <c:pt idx="217">
                  <c:v>7.4862075436</c:v>
                </c:pt>
                <c:pt idx="218">
                  <c:v>7.4862075436</c:v>
                </c:pt>
                <c:pt idx="219">
                  <c:v>7.4862075436</c:v>
                </c:pt>
                <c:pt idx="220">
                  <c:v>7.4862075436</c:v>
                </c:pt>
                <c:pt idx="221">
                  <c:v>7.4862075436</c:v>
                </c:pt>
                <c:pt idx="222">
                  <c:v>7.4862075436</c:v>
                </c:pt>
                <c:pt idx="223">
                  <c:v>7.4862075436</c:v>
                </c:pt>
                <c:pt idx="224">
                  <c:v>7.4862075436</c:v>
                </c:pt>
                <c:pt idx="225">
                  <c:v>7.4862075436</c:v>
                </c:pt>
                <c:pt idx="226">
                  <c:v>7.4862075436</c:v>
                </c:pt>
                <c:pt idx="227">
                  <c:v>7.4862075436</c:v>
                </c:pt>
                <c:pt idx="228">
                  <c:v>7.4862075436</c:v>
                </c:pt>
                <c:pt idx="229">
                  <c:v>7.4862075436</c:v>
                </c:pt>
                <c:pt idx="230">
                  <c:v>7.4862075436</c:v>
                </c:pt>
                <c:pt idx="231">
                  <c:v>7.4862075436</c:v>
                </c:pt>
                <c:pt idx="232">
                  <c:v>7.4862075436</c:v>
                </c:pt>
                <c:pt idx="233">
                  <c:v>7.4862075436</c:v>
                </c:pt>
                <c:pt idx="234">
                  <c:v>7.4862075436</c:v>
                </c:pt>
                <c:pt idx="235">
                  <c:v>7.4862075436</c:v>
                </c:pt>
                <c:pt idx="236">
                  <c:v>7.4862075436</c:v>
                </c:pt>
                <c:pt idx="237">
                  <c:v>7.4862075436</c:v>
                </c:pt>
                <c:pt idx="238">
                  <c:v>7.4862075436</c:v>
                </c:pt>
                <c:pt idx="239">
                  <c:v>7.4862075436</c:v>
                </c:pt>
                <c:pt idx="240">
                  <c:v>7.4862075436</c:v>
                </c:pt>
                <c:pt idx="241">
                  <c:v>7.4862075436</c:v>
                </c:pt>
                <c:pt idx="242">
                  <c:v>7.4862075436</c:v>
                </c:pt>
                <c:pt idx="243">
                  <c:v>7.4862075436</c:v>
                </c:pt>
                <c:pt idx="244">
                  <c:v>7.4862075436</c:v>
                </c:pt>
                <c:pt idx="245">
                  <c:v>7.4862075436</c:v>
                </c:pt>
                <c:pt idx="246">
                  <c:v>7.4862075436</c:v>
                </c:pt>
                <c:pt idx="247">
                  <c:v>7.4862075436</c:v>
                </c:pt>
                <c:pt idx="248">
                  <c:v>7.4862075436</c:v>
                </c:pt>
                <c:pt idx="249">
                  <c:v>7.4862075436</c:v>
                </c:pt>
                <c:pt idx="250">
                  <c:v>7.4862075436</c:v>
                </c:pt>
                <c:pt idx="251">
                  <c:v>7.4862075436</c:v>
                </c:pt>
                <c:pt idx="252">
                  <c:v>7.4862075436</c:v>
                </c:pt>
                <c:pt idx="253">
                  <c:v>7.4862075436</c:v>
                </c:pt>
                <c:pt idx="254">
                  <c:v>7.4862075436</c:v>
                </c:pt>
                <c:pt idx="255">
                  <c:v>7.4862075436</c:v>
                </c:pt>
                <c:pt idx="256">
                  <c:v>7.4862075436</c:v>
                </c:pt>
                <c:pt idx="257">
                  <c:v>7.4862075436</c:v>
                </c:pt>
                <c:pt idx="258">
                  <c:v>7.4862075436</c:v>
                </c:pt>
                <c:pt idx="259">
                  <c:v>7.4862075436</c:v>
                </c:pt>
                <c:pt idx="260">
                  <c:v>7.4862075436</c:v>
                </c:pt>
                <c:pt idx="261">
                  <c:v>7.4862075436</c:v>
                </c:pt>
                <c:pt idx="262">
                  <c:v>7.4862075436</c:v>
                </c:pt>
                <c:pt idx="263">
                  <c:v>7.4862075436</c:v>
                </c:pt>
                <c:pt idx="264">
                  <c:v>7.4862075436</c:v>
                </c:pt>
                <c:pt idx="265">
                  <c:v>7.4862075436</c:v>
                </c:pt>
                <c:pt idx="266">
                  <c:v>7.4862075436</c:v>
                </c:pt>
                <c:pt idx="267">
                  <c:v>7.4862075436</c:v>
                </c:pt>
                <c:pt idx="268">
                  <c:v>7.4862075436</c:v>
                </c:pt>
                <c:pt idx="269">
                  <c:v>7.4862075436</c:v>
                </c:pt>
                <c:pt idx="270">
                  <c:v>7.4862075436</c:v>
                </c:pt>
                <c:pt idx="271">
                  <c:v>7.4862075436</c:v>
                </c:pt>
                <c:pt idx="272">
                  <c:v>7.4862075436</c:v>
                </c:pt>
                <c:pt idx="273">
                  <c:v>7.4862075436</c:v>
                </c:pt>
                <c:pt idx="274">
                  <c:v>7.4862075436</c:v>
                </c:pt>
                <c:pt idx="275">
                  <c:v>7.4862075436</c:v>
                </c:pt>
                <c:pt idx="276">
                  <c:v>7.4862075436</c:v>
                </c:pt>
                <c:pt idx="277">
                  <c:v>7.4862075436</c:v>
                </c:pt>
                <c:pt idx="278">
                  <c:v>7.4862075436</c:v>
                </c:pt>
                <c:pt idx="279">
                  <c:v>7.4862075436</c:v>
                </c:pt>
                <c:pt idx="280">
                  <c:v>7.4862075436</c:v>
                </c:pt>
                <c:pt idx="281">
                  <c:v>7.4862075436</c:v>
                </c:pt>
                <c:pt idx="282">
                  <c:v>7.4862075436</c:v>
                </c:pt>
                <c:pt idx="283">
                  <c:v>7.4862075436</c:v>
                </c:pt>
                <c:pt idx="284">
                  <c:v>7.4862075436</c:v>
                </c:pt>
                <c:pt idx="285">
                  <c:v>7.4862075436</c:v>
                </c:pt>
                <c:pt idx="286">
                  <c:v>7.4862075436</c:v>
                </c:pt>
                <c:pt idx="287">
                  <c:v>7.4862075436</c:v>
                </c:pt>
                <c:pt idx="288">
                  <c:v>7.4862075436</c:v>
                </c:pt>
                <c:pt idx="289">
                  <c:v>7.4862075436</c:v>
                </c:pt>
                <c:pt idx="290">
                  <c:v>7.4862075436</c:v>
                </c:pt>
                <c:pt idx="291">
                  <c:v>7.4862075436</c:v>
                </c:pt>
                <c:pt idx="292">
                  <c:v>7.4862075436</c:v>
                </c:pt>
                <c:pt idx="293">
                  <c:v>7.4862075436</c:v>
                </c:pt>
                <c:pt idx="294">
                  <c:v>7.4862075436</c:v>
                </c:pt>
                <c:pt idx="295">
                  <c:v>7.4862075436</c:v>
                </c:pt>
                <c:pt idx="296">
                  <c:v>7.4862075436</c:v>
                </c:pt>
                <c:pt idx="297">
                  <c:v>7.4862075436</c:v>
                </c:pt>
                <c:pt idx="298">
                  <c:v>7.4862075436</c:v>
                </c:pt>
                <c:pt idx="299">
                  <c:v>7.4862075436</c:v>
                </c:pt>
                <c:pt idx="300">
                  <c:v>7.4862075436</c:v>
                </c:pt>
                <c:pt idx="301">
                  <c:v>7.4862075436</c:v>
                </c:pt>
                <c:pt idx="302">
                  <c:v>7.4862075436</c:v>
                </c:pt>
                <c:pt idx="303">
                  <c:v>7.4862075436</c:v>
                </c:pt>
                <c:pt idx="304">
                  <c:v>7.4862075436</c:v>
                </c:pt>
                <c:pt idx="305">
                  <c:v>7.4862075436</c:v>
                </c:pt>
                <c:pt idx="306">
                  <c:v>7.4862075436</c:v>
                </c:pt>
                <c:pt idx="307">
                  <c:v>7.4862075436</c:v>
                </c:pt>
                <c:pt idx="308">
                  <c:v>7.4862075436</c:v>
                </c:pt>
                <c:pt idx="309">
                  <c:v>7.4862075436</c:v>
                </c:pt>
                <c:pt idx="310">
                  <c:v>7.4862075436</c:v>
                </c:pt>
                <c:pt idx="311">
                  <c:v>7.4862075436</c:v>
                </c:pt>
                <c:pt idx="312">
                  <c:v>7.4862075436</c:v>
                </c:pt>
                <c:pt idx="313">
                  <c:v>7.4862075436</c:v>
                </c:pt>
                <c:pt idx="314">
                  <c:v>7.4862075436</c:v>
                </c:pt>
                <c:pt idx="315">
                  <c:v>7.4862075436</c:v>
                </c:pt>
                <c:pt idx="316">
                  <c:v>7.4862075436</c:v>
                </c:pt>
                <c:pt idx="317">
                  <c:v>7.4862075436</c:v>
                </c:pt>
                <c:pt idx="318">
                  <c:v>7.4862075436</c:v>
                </c:pt>
                <c:pt idx="319">
                  <c:v>7.4862075436</c:v>
                </c:pt>
                <c:pt idx="320">
                  <c:v>7.4862075436</c:v>
                </c:pt>
                <c:pt idx="321">
                  <c:v>7.4862075436</c:v>
                </c:pt>
                <c:pt idx="322">
                  <c:v>7.4862075436</c:v>
                </c:pt>
                <c:pt idx="323">
                  <c:v>7.4862075436</c:v>
                </c:pt>
                <c:pt idx="324">
                  <c:v>7.4862075436</c:v>
                </c:pt>
                <c:pt idx="325">
                  <c:v>7.4862075436</c:v>
                </c:pt>
                <c:pt idx="326">
                  <c:v>7.4862075436</c:v>
                </c:pt>
                <c:pt idx="327">
                  <c:v>7.4862075436</c:v>
                </c:pt>
                <c:pt idx="328">
                  <c:v>7.4862075436</c:v>
                </c:pt>
                <c:pt idx="329">
                  <c:v>7.4862075436</c:v>
                </c:pt>
                <c:pt idx="330">
                  <c:v>7.4862075436</c:v>
                </c:pt>
                <c:pt idx="331">
                  <c:v>7.4862075436</c:v>
                </c:pt>
                <c:pt idx="332">
                  <c:v>7.4862075436</c:v>
                </c:pt>
                <c:pt idx="333">
                  <c:v>7.4862075436</c:v>
                </c:pt>
                <c:pt idx="334">
                  <c:v>7.4862075436</c:v>
                </c:pt>
                <c:pt idx="335">
                  <c:v>7.4862075436</c:v>
                </c:pt>
                <c:pt idx="336">
                  <c:v>7.4862075436</c:v>
                </c:pt>
                <c:pt idx="337">
                  <c:v>7.4862075436</c:v>
                </c:pt>
                <c:pt idx="338">
                  <c:v>7.4862075436</c:v>
                </c:pt>
                <c:pt idx="339">
                  <c:v>7.4862075436</c:v>
                </c:pt>
                <c:pt idx="340">
                  <c:v>7.4862075436</c:v>
                </c:pt>
                <c:pt idx="341">
                  <c:v>7.4862075436</c:v>
                </c:pt>
                <c:pt idx="342">
                  <c:v>7.4862075436</c:v>
                </c:pt>
                <c:pt idx="343">
                  <c:v>7.4862075436</c:v>
                </c:pt>
                <c:pt idx="344">
                  <c:v>7.4862075436</c:v>
                </c:pt>
                <c:pt idx="345">
                  <c:v>7.4862075436</c:v>
                </c:pt>
                <c:pt idx="346">
                  <c:v>7.4862075436</c:v>
                </c:pt>
                <c:pt idx="347">
                  <c:v>7.4862075436</c:v>
                </c:pt>
                <c:pt idx="348">
                  <c:v>7.4862075436</c:v>
                </c:pt>
                <c:pt idx="349">
                  <c:v>7.4862075436</c:v>
                </c:pt>
                <c:pt idx="350">
                  <c:v>7.4862075436</c:v>
                </c:pt>
                <c:pt idx="351">
                  <c:v>7.4862075436</c:v>
                </c:pt>
                <c:pt idx="352">
                  <c:v>7.4862075436</c:v>
                </c:pt>
                <c:pt idx="353">
                  <c:v>7.4862075436</c:v>
                </c:pt>
                <c:pt idx="354">
                  <c:v>7.4862075436</c:v>
                </c:pt>
                <c:pt idx="355">
                  <c:v>7.4862075436</c:v>
                </c:pt>
                <c:pt idx="356">
                  <c:v>7.4862075436</c:v>
                </c:pt>
                <c:pt idx="357">
                  <c:v>7.4862075436</c:v>
                </c:pt>
                <c:pt idx="358">
                  <c:v>7.4862075436</c:v>
                </c:pt>
                <c:pt idx="359">
                  <c:v>7.4862075436</c:v>
                </c:pt>
                <c:pt idx="360">
                  <c:v>7.4862075436</c:v>
                </c:pt>
                <c:pt idx="361">
                  <c:v>7.4862075436</c:v>
                </c:pt>
                <c:pt idx="362">
                  <c:v>7.4862075436</c:v>
                </c:pt>
                <c:pt idx="363">
                  <c:v>7.4862075436</c:v>
                </c:pt>
                <c:pt idx="364">
                  <c:v>7.4862075436</c:v>
                </c:pt>
              </c:numCache>
            </c:numRef>
          </c:val>
          <c:extLst>
            <c:ext xmlns:c16="http://schemas.microsoft.com/office/drawing/2014/chart" uri="{C3380CC4-5D6E-409C-BE32-E72D297353CC}">
              <c16:uniqueId val="{00000004-95B7-4523-B87F-90277D756D8A}"/>
            </c:ext>
          </c:extLst>
        </c:ser>
        <c:ser>
          <c:idx val="0"/>
          <c:order val="5"/>
          <c:tx>
            <c:strRef>
              <c:f>'2019-20 Severe Load Curve'!$AY$38</c:f>
              <c:strCache>
                <c:ptCount val="1"/>
                <c:pt idx="0">
                  <c:v>NTS Industrial</c:v>
                </c:pt>
              </c:strCache>
            </c:strRef>
          </c:tx>
          <c:spPr>
            <a:solidFill>
              <a:srgbClr val="800000"/>
            </a:solidFill>
            <a:ln w="25400">
              <a:noFill/>
            </a:ln>
          </c:spPr>
          <c:invertIfNegative val="0"/>
          <c:val>
            <c:numRef>
              <c:f>'2019-20 Severe Load Curve'!$AY$39:$AY$403</c:f>
              <c:numCache>
                <c:formatCode>0</c:formatCode>
                <c:ptCount val="365"/>
                <c:pt idx="0">
                  <c:v>69.807030642000001</c:v>
                </c:pt>
                <c:pt idx="1">
                  <c:v>69.717091581000005</c:v>
                </c:pt>
                <c:pt idx="2">
                  <c:v>69.628274504000004</c:v>
                </c:pt>
                <c:pt idx="3">
                  <c:v>69.540568027999996</c:v>
                </c:pt>
                <c:pt idx="4">
                  <c:v>69.453960769000005</c:v>
                </c:pt>
                <c:pt idx="5">
                  <c:v>69.368441343000001</c:v>
                </c:pt>
                <c:pt idx="6">
                  <c:v>69.283998366000006</c:v>
                </c:pt>
                <c:pt idx="7">
                  <c:v>69.200620454000003</c:v>
                </c:pt>
                <c:pt idx="8">
                  <c:v>69.118296224000005</c:v>
                </c:pt>
                <c:pt idx="9">
                  <c:v>69.037014291000006</c:v>
                </c:pt>
                <c:pt idx="10">
                  <c:v>68.956763272000003</c:v>
                </c:pt>
                <c:pt idx="11">
                  <c:v>68.877531782999995</c:v>
                </c:pt>
                <c:pt idx="12">
                  <c:v>68.799308440000004</c:v>
                </c:pt>
                <c:pt idx="13">
                  <c:v>68.722081858999999</c:v>
                </c:pt>
                <c:pt idx="14">
                  <c:v>68.645840656000004</c:v>
                </c:pt>
                <c:pt idx="15">
                  <c:v>68.570573448000005</c:v>
                </c:pt>
                <c:pt idx="16">
                  <c:v>68.496268850000007</c:v>
                </c:pt>
                <c:pt idx="17">
                  <c:v>68.422915478999997</c:v>
                </c:pt>
                <c:pt idx="18">
                  <c:v>68.350501949999995</c:v>
                </c:pt>
                <c:pt idx="19">
                  <c:v>68.279016881000004</c:v>
                </c:pt>
                <c:pt idx="20">
                  <c:v>68.208448885999999</c:v>
                </c:pt>
                <c:pt idx="21">
                  <c:v>68.138786582999998</c:v>
                </c:pt>
                <c:pt idx="22">
                  <c:v>68.070018587000007</c:v>
                </c:pt>
                <c:pt idx="23">
                  <c:v>68.002133513999993</c:v>
                </c:pt>
                <c:pt idx="24">
                  <c:v>67.935119981</c:v>
                </c:pt>
                <c:pt idx="25">
                  <c:v>67.868966603999993</c:v>
                </c:pt>
                <c:pt idx="26">
                  <c:v>67.803661997999995</c:v>
                </c:pt>
                <c:pt idx="27">
                  <c:v>67.739194780999995</c:v>
                </c:pt>
                <c:pt idx="28">
                  <c:v>67.675553566999994</c:v>
                </c:pt>
                <c:pt idx="29">
                  <c:v>67.612726973999997</c:v>
                </c:pt>
                <c:pt idx="30">
                  <c:v>67.550703618</c:v>
                </c:pt>
                <c:pt idx="31">
                  <c:v>67.489472113000005</c:v>
                </c:pt>
                <c:pt idx="32">
                  <c:v>67.429021078000005</c:v>
                </c:pt>
                <c:pt idx="33">
                  <c:v>67.369339127000003</c:v>
                </c:pt>
                <c:pt idx="34">
                  <c:v>67.310414876999999</c:v>
                </c:pt>
                <c:pt idx="35">
                  <c:v>67.252236945000007</c:v>
                </c:pt>
                <c:pt idx="36">
                  <c:v>67.194793945000001</c:v>
                </c:pt>
                <c:pt idx="37">
                  <c:v>67.138074494999998</c:v>
                </c:pt>
                <c:pt idx="38">
                  <c:v>67.082067210000005</c:v>
                </c:pt>
                <c:pt idx="39">
                  <c:v>67.026760706999994</c:v>
                </c:pt>
                <c:pt idx="40">
                  <c:v>66.972143600999999</c:v>
                </c:pt>
                <c:pt idx="41">
                  <c:v>66.918204509999995</c:v>
                </c:pt>
                <c:pt idx="42">
                  <c:v>66.864932048</c:v>
                </c:pt>
                <c:pt idx="43">
                  <c:v>66.812314833000002</c:v>
                </c:pt>
                <c:pt idx="44">
                  <c:v>66.760341479999994</c:v>
                </c:pt>
                <c:pt idx="45">
                  <c:v>66.709000605</c:v>
                </c:pt>
                <c:pt idx="46">
                  <c:v>66.658280825000006</c:v>
                </c:pt>
                <c:pt idx="47">
                  <c:v>66.608170755000003</c:v>
                </c:pt>
                <c:pt idx="48">
                  <c:v>66.558659012999996</c:v>
                </c:pt>
                <c:pt idx="49">
                  <c:v>66.509734213000002</c:v>
                </c:pt>
                <c:pt idx="50">
                  <c:v>66.461384972000005</c:v>
                </c:pt>
                <c:pt idx="51">
                  <c:v>66.413599907000005</c:v>
                </c:pt>
                <c:pt idx="52">
                  <c:v>66.366367632999996</c:v>
                </c:pt>
                <c:pt idx="53">
                  <c:v>66.319676766000001</c:v>
                </c:pt>
                <c:pt idx="54">
                  <c:v>66.273515923000005</c:v>
                </c:pt>
                <c:pt idx="55">
                  <c:v>66.227873720000005</c:v>
                </c:pt>
                <c:pt idx="56">
                  <c:v>66.182738771999993</c:v>
                </c:pt>
                <c:pt idx="57">
                  <c:v>66.138099697000001</c:v>
                </c:pt>
                <c:pt idx="58">
                  <c:v>66.093945110000007</c:v>
                </c:pt>
                <c:pt idx="59">
                  <c:v>66.050263627000007</c:v>
                </c:pt>
                <c:pt idx="60">
                  <c:v>66.007043863999996</c:v>
                </c:pt>
                <c:pt idx="61">
                  <c:v>65.964274438000004</c:v>
                </c:pt>
                <c:pt idx="62">
                  <c:v>65.921943964999997</c:v>
                </c:pt>
                <c:pt idx="63">
                  <c:v>65.880041059999996</c:v>
                </c:pt>
                <c:pt idx="64">
                  <c:v>65.838554341000005</c:v>
                </c:pt>
                <c:pt idx="65">
                  <c:v>65.797472423000002</c:v>
                </c:pt>
                <c:pt idx="66">
                  <c:v>65.756783920999993</c:v>
                </c:pt>
                <c:pt idx="67">
                  <c:v>65.716477454</c:v>
                </c:pt>
                <c:pt idx="68">
                  <c:v>65.676541635000007</c:v>
                </c:pt>
                <c:pt idx="69">
                  <c:v>65.636965083000007</c:v>
                </c:pt>
                <c:pt idx="70">
                  <c:v>65.597736412000003</c:v>
                </c:pt>
                <c:pt idx="71">
                  <c:v>65.558844238999995</c:v>
                </c:pt>
                <c:pt idx="72">
                  <c:v>65.520277179999994</c:v>
                </c:pt>
                <c:pt idx="73">
                  <c:v>65.482023850999994</c:v>
                </c:pt>
                <c:pt idx="74">
                  <c:v>65.444072868999996</c:v>
                </c:pt>
                <c:pt idx="75">
                  <c:v>65.406412849000006</c:v>
                </c:pt>
                <c:pt idx="76">
                  <c:v>65.369032407000006</c:v>
                </c:pt>
                <c:pt idx="77">
                  <c:v>65.331920159999996</c:v>
                </c:pt>
                <c:pt idx="78">
                  <c:v>65.295064725000003</c:v>
                </c:pt>
                <c:pt idx="79">
                  <c:v>65.258454716000003</c:v>
                </c:pt>
                <c:pt idx="80">
                  <c:v>65.222078749999994</c:v>
                </c:pt>
                <c:pt idx="81">
                  <c:v>65.185925443000002</c:v>
                </c:pt>
                <c:pt idx="82">
                  <c:v>65.149983411999997</c:v>
                </c:pt>
                <c:pt idx="83">
                  <c:v>65.114241272000001</c:v>
                </c:pt>
                <c:pt idx="84">
                  <c:v>65.078687639999998</c:v>
                </c:pt>
                <c:pt idx="85">
                  <c:v>65.043311131999999</c:v>
                </c:pt>
                <c:pt idx="86">
                  <c:v>65.008100364000001</c:v>
                </c:pt>
                <c:pt idx="87">
                  <c:v>64.973043951999998</c:v>
                </c:pt>
                <c:pt idx="88">
                  <c:v>64.938130512000001</c:v>
                </c:pt>
                <c:pt idx="89">
                  <c:v>64.903348660000006</c:v>
                </c:pt>
                <c:pt idx="90">
                  <c:v>64.868687011999995</c:v>
                </c:pt>
                <c:pt idx="91">
                  <c:v>64.834134186</c:v>
                </c:pt>
                <c:pt idx="92">
                  <c:v>64.799680484000007</c:v>
                </c:pt>
                <c:pt idx="93">
                  <c:v>64.765322963000003</c:v>
                </c:pt>
                <c:pt idx="94">
                  <c:v>64.731060368000001</c:v>
                </c:pt>
                <c:pt idx="95">
                  <c:v>64.696891444000002</c:v>
                </c:pt>
                <c:pt idx="96">
                  <c:v>64.662814935</c:v>
                </c:pt>
                <c:pt idx="97">
                  <c:v>64.628829585000005</c:v>
                </c:pt>
                <c:pt idx="98">
                  <c:v>64.594934139000003</c:v>
                </c:pt>
                <c:pt idx="99">
                  <c:v>64.561127341000002</c:v>
                </c:pt>
                <c:pt idx="100">
                  <c:v>64.527407937000007</c:v>
                </c:pt>
                <c:pt idx="101">
                  <c:v>64.493774669999993</c:v>
                </c:pt>
                <c:pt idx="102">
                  <c:v>64.460226285999994</c:v>
                </c:pt>
                <c:pt idx="103">
                  <c:v>64.426761528</c:v>
                </c:pt>
                <c:pt idx="104">
                  <c:v>64.393379142000001</c:v>
                </c:pt>
                <c:pt idx="105">
                  <c:v>64.360077871000001</c:v>
                </c:pt>
                <c:pt idx="106">
                  <c:v>64.326856461000006</c:v>
                </c:pt>
                <c:pt idx="107">
                  <c:v>64.293713655999994</c:v>
                </c:pt>
                <c:pt idx="108">
                  <c:v>64.260648200999995</c:v>
                </c:pt>
                <c:pt idx="109">
                  <c:v>64.227658839</c:v>
                </c:pt>
                <c:pt idx="110">
                  <c:v>64.194744317000001</c:v>
                </c:pt>
                <c:pt idx="111">
                  <c:v>64.161903377000002</c:v>
                </c:pt>
                <c:pt idx="112">
                  <c:v>64.129134765000003</c:v>
                </c:pt>
                <c:pt idx="113">
                  <c:v>64.096437226000006</c:v>
                </c:pt>
                <c:pt idx="114">
                  <c:v>64.063809503000002</c:v>
                </c:pt>
                <c:pt idx="115">
                  <c:v>64.031250341000003</c:v>
                </c:pt>
                <c:pt idx="116">
                  <c:v>63.998758486</c:v>
                </c:pt>
                <c:pt idx="117">
                  <c:v>63.966332680999997</c:v>
                </c:pt>
                <c:pt idx="118">
                  <c:v>63.933971671000002</c:v>
                </c:pt>
                <c:pt idx="119">
                  <c:v>63.901674200000002</c:v>
                </c:pt>
                <c:pt idx="120">
                  <c:v>63.869439014000001</c:v>
                </c:pt>
                <c:pt idx="121">
                  <c:v>63.837264855999997</c:v>
                </c:pt>
                <c:pt idx="122">
                  <c:v>63.805150472000001</c:v>
                </c:pt>
                <c:pt idx="123">
                  <c:v>63.773094604999997</c:v>
                </c:pt>
                <c:pt idx="124">
                  <c:v>63.741096001000003</c:v>
                </c:pt>
                <c:pt idx="125">
                  <c:v>63.709153403000002</c:v>
                </c:pt>
                <c:pt idx="126">
                  <c:v>63.677265556999998</c:v>
                </c:pt>
                <c:pt idx="127">
                  <c:v>63.645431207000001</c:v>
                </c:pt>
                <c:pt idx="128">
                  <c:v>63.613649098000003</c:v>
                </c:pt>
                <c:pt idx="129">
                  <c:v>63.581917973000003</c:v>
                </c:pt>
                <c:pt idx="130">
                  <c:v>63.550236578000003</c:v>
                </c:pt>
                <c:pt idx="131">
                  <c:v>63.518603658000004</c:v>
                </c:pt>
                <c:pt idx="132">
                  <c:v>63.487017956000003</c:v>
                </c:pt>
                <c:pt idx="133">
                  <c:v>63.455478217</c:v>
                </c:pt>
                <c:pt idx="134">
                  <c:v>63.423983186000001</c:v>
                </c:pt>
                <c:pt idx="135">
                  <c:v>63.392531607999999</c:v>
                </c:pt>
                <c:pt idx="136">
                  <c:v>63.361122225999999</c:v>
                </c:pt>
                <c:pt idx="137">
                  <c:v>63.329753785999998</c:v>
                </c:pt>
                <c:pt idx="138">
                  <c:v>63.298425031999997</c:v>
                </c:pt>
                <c:pt idx="139">
                  <c:v>63.267134708</c:v>
                </c:pt>
                <c:pt idx="140">
                  <c:v>63.235881560000003</c:v>
                </c:pt>
                <c:pt idx="141">
                  <c:v>63.204664330999996</c:v>
                </c:pt>
                <c:pt idx="142">
                  <c:v>63.173481766000002</c:v>
                </c:pt>
                <c:pt idx="143">
                  <c:v>63.142332611</c:v>
                </c:pt>
                <c:pt idx="144">
                  <c:v>63.111215608000002</c:v>
                </c:pt>
                <c:pt idx="145">
                  <c:v>63.080129503999999</c:v>
                </c:pt>
                <c:pt idx="146">
                  <c:v>63.049073042000003</c:v>
                </c:pt>
                <c:pt idx="147">
                  <c:v>63.018044965999998</c:v>
                </c:pt>
                <c:pt idx="148">
                  <c:v>62.987044023000003</c:v>
                </c:pt>
                <c:pt idx="149">
                  <c:v>62.956068954999999</c:v>
                </c:pt>
                <c:pt idx="150">
                  <c:v>62.925118507999997</c:v>
                </c:pt>
                <c:pt idx="151">
                  <c:v>62.894191425999999</c:v>
                </c:pt>
                <c:pt idx="152">
                  <c:v>62.863286453999997</c:v>
                </c:pt>
                <c:pt idx="153">
                  <c:v>62.832402336000001</c:v>
                </c:pt>
                <c:pt idx="154">
                  <c:v>62.801537817000003</c:v>
                </c:pt>
                <c:pt idx="155">
                  <c:v>62.770691642000003</c:v>
                </c:pt>
                <c:pt idx="156">
                  <c:v>62.739862553999998</c:v>
                </c:pt>
                <c:pt idx="157">
                  <c:v>62.709049299</c:v>
                </c:pt>
                <c:pt idx="158">
                  <c:v>62.67825062</c:v>
                </c:pt>
                <c:pt idx="159">
                  <c:v>62.647465263999997</c:v>
                </c:pt>
                <c:pt idx="160">
                  <c:v>62.616691973000002</c:v>
                </c:pt>
                <c:pt idx="161">
                  <c:v>62.585929493000002</c:v>
                </c:pt>
                <c:pt idx="162">
                  <c:v>62.555176568999997</c:v>
                </c:pt>
                <c:pt idx="163">
                  <c:v>62.524431944</c:v>
                </c:pt>
                <c:pt idx="164">
                  <c:v>62.493694363000003</c:v>
                </c:pt>
                <c:pt idx="165">
                  <c:v>62.462962570999998</c:v>
                </c:pt>
                <c:pt idx="166">
                  <c:v>62.432235313</c:v>
                </c:pt>
                <c:pt idx="167">
                  <c:v>62.401511333000002</c:v>
                </c:pt>
                <c:pt idx="168">
                  <c:v>62.370789375000001</c:v>
                </c:pt>
                <c:pt idx="169">
                  <c:v>62.340068184000003</c:v>
                </c:pt>
                <c:pt idx="170">
                  <c:v>62.309346505000001</c:v>
                </c:pt>
                <c:pt idx="171">
                  <c:v>62.278623082000003</c:v>
                </c:pt>
                <c:pt idx="172">
                  <c:v>62.247896660000002</c:v>
                </c:pt>
                <c:pt idx="173">
                  <c:v>62.217165983000001</c:v>
                </c:pt>
                <c:pt idx="174">
                  <c:v>62.186429795000002</c:v>
                </c:pt>
                <c:pt idx="175">
                  <c:v>62.155686842999998</c:v>
                </c:pt>
                <c:pt idx="176">
                  <c:v>62.124935868999998</c:v>
                </c:pt>
                <c:pt idx="177">
                  <c:v>62.094175618000001</c:v>
                </c:pt>
                <c:pt idx="178">
                  <c:v>62.063404835999997</c:v>
                </c:pt>
                <c:pt idx="179">
                  <c:v>62.032622265999997</c:v>
                </c:pt>
                <c:pt idx="180">
                  <c:v>62.001826653000002</c:v>
                </c:pt>
                <c:pt idx="181">
                  <c:v>61.971016742000003</c:v>
                </c:pt>
                <c:pt idx="182">
                  <c:v>61.940191276999997</c:v>
                </c:pt>
                <c:pt idx="183">
                  <c:v>61.909350209999999</c:v>
                </c:pt>
                <c:pt idx="184">
                  <c:v>61.878498317999998</c:v>
                </c:pt>
                <c:pt idx="185">
                  <c:v>61.847641586000002</c:v>
                </c:pt>
                <c:pt idx="186">
                  <c:v>61.816785998</c:v>
                </c:pt>
                <c:pt idx="187">
                  <c:v>61.785937539999999</c:v>
                </c:pt>
                <c:pt idx="188">
                  <c:v>61.755102194999999</c:v>
                </c:pt>
                <c:pt idx="189">
                  <c:v>61.724285948999999</c:v>
                </c:pt>
                <c:pt idx="190">
                  <c:v>61.693494786000002</c:v>
                </c:pt>
                <c:pt idx="191">
                  <c:v>61.662734690999997</c:v>
                </c:pt>
                <c:pt idx="192">
                  <c:v>61.632011648000002</c:v>
                </c:pt>
                <c:pt idx="193">
                  <c:v>61.601331641999998</c:v>
                </c:pt>
                <c:pt idx="194">
                  <c:v>61.570700657000003</c:v>
                </c:pt>
                <c:pt idx="195">
                  <c:v>61.540124677999998</c:v>
                </c:pt>
                <c:pt idx="196">
                  <c:v>61.509609689999998</c:v>
                </c:pt>
                <c:pt idx="197">
                  <c:v>61.479161677999997</c:v>
                </c:pt>
                <c:pt idx="198">
                  <c:v>61.448786624999997</c:v>
                </c:pt>
                <c:pt idx="199">
                  <c:v>61.418490517000002</c:v>
                </c:pt>
                <c:pt idx="200">
                  <c:v>61.388279337999997</c:v>
                </c:pt>
                <c:pt idx="201">
                  <c:v>61.358159073000003</c:v>
                </c:pt>
                <c:pt idx="202">
                  <c:v>61.328135705999998</c:v>
                </c:pt>
                <c:pt idx="203">
                  <c:v>61.298215222000003</c:v>
                </c:pt>
                <c:pt idx="204">
                  <c:v>61.268403606</c:v>
                </c:pt>
                <c:pt idx="205">
                  <c:v>61.238706841000003</c:v>
                </c:pt>
                <c:pt idx="206">
                  <c:v>61.209130913999999</c:v>
                </c:pt>
                <c:pt idx="207">
                  <c:v>61.179681807999998</c:v>
                </c:pt>
                <c:pt idx="208">
                  <c:v>61.150365508999997</c:v>
                </c:pt>
                <c:pt idx="209">
                  <c:v>61.121187999</c:v>
                </c:pt>
                <c:pt idx="210">
                  <c:v>61.092155265999999</c:v>
                </c:pt>
                <c:pt idx="211">
                  <c:v>61.063273291999998</c:v>
                </c:pt>
                <c:pt idx="212">
                  <c:v>61.034548061999999</c:v>
                </c:pt>
                <c:pt idx="213">
                  <c:v>61.005985561999999</c:v>
                </c:pt>
                <c:pt idx="214">
                  <c:v>60.977591775</c:v>
                </c:pt>
                <c:pt idx="215">
                  <c:v>60.949372685999997</c:v>
                </c:pt>
                <c:pt idx="216">
                  <c:v>60.921334281</c:v>
                </c:pt>
                <c:pt idx="217">
                  <c:v>60.893482542999998</c:v>
                </c:pt>
                <c:pt idx="218">
                  <c:v>60.865823456999998</c:v>
                </c:pt>
                <c:pt idx="219">
                  <c:v>60.838363008000002</c:v>
                </c:pt>
                <c:pt idx="220">
                  <c:v>60.81110718</c:v>
                </c:pt>
                <c:pt idx="221">
                  <c:v>60.784061958999999</c:v>
                </c:pt>
                <c:pt idx="222">
                  <c:v>60.757233327999998</c:v>
                </c:pt>
                <c:pt idx="223">
                  <c:v>60.730627272</c:v>
                </c:pt>
                <c:pt idx="224">
                  <c:v>60.704249775999997</c:v>
                </c:pt>
                <c:pt idx="225">
                  <c:v>60.678106823999997</c:v>
                </c:pt>
                <c:pt idx="226">
                  <c:v>60.652204400999999</c:v>
                </c:pt>
                <c:pt idx="227">
                  <c:v>60.626548491999998</c:v>
                </c:pt>
                <c:pt idx="228">
                  <c:v>60.601145082000002</c:v>
                </c:pt>
                <c:pt idx="229">
                  <c:v>60.576000153999999</c:v>
                </c:pt>
                <c:pt idx="230">
                  <c:v>60.551119692999997</c:v>
                </c:pt>
                <c:pt idx="231">
                  <c:v>60.526509685000001</c:v>
                </c:pt>
                <c:pt idx="232">
                  <c:v>60.502176112999997</c:v>
                </c:pt>
                <c:pt idx="233">
                  <c:v>60.478124962999999</c:v>
                </c:pt>
                <c:pt idx="234">
                  <c:v>60.454362218999997</c:v>
                </c:pt>
                <c:pt idx="235">
                  <c:v>60.430893865000002</c:v>
                </c:pt>
                <c:pt idx="236">
                  <c:v>60.407725886000001</c:v>
                </c:pt>
                <c:pt idx="237">
                  <c:v>60.384864268000001</c:v>
                </c:pt>
                <c:pt idx="238">
                  <c:v>60.362314992999998</c:v>
                </c:pt>
                <c:pt idx="239">
                  <c:v>60.340084046999998</c:v>
                </c:pt>
                <c:pt idx="240">
                  <c:v>60.318177415000001</c:v>
                </c:pt>
                <c:pt idx="241">
                  <c:v>60.296601082000002</c:v>
                </c:pt>
                <c:pt idx="242">
                  <c:v>60.275361031000003</c:v>
                </c:pt>
                <c:pt idx="243">
                  <c:v>60.254463246999997</c:v>
                </c:pt>
                <c:pt idx="244">
                  <c:v>60.233913716000004</c:v>
                </c:pt>
                <c:pt idx="245">
                  <c:v>60.213718421000003</c:v>
                </c:pt>
                <c:pt idx="246">
                  <c:v>60.193883347000003</c:v>
                </c:pt>
                <c:pt idx="247">
                  <c:v>60.174414480000003</c:v>
                </c:pt>
                <c:pt idx="248">
                  <c:v>60.155317801999999</c:v>
                </c:pt>
                <c:pt idx="249">
                  <c:v>60.1365993</c:v>
                </c:pt>
                <c:pt idx="250">
                  <c:v>60.118264957999997</c:v>
                </c:pt>
                <c:pt idx="251">
                  <c:v>60.100320760000002</c:v>
                </c:pt>
                <c:pt idx="252">
                  <c:v>60.082772689999999</c:v>
                </c:pt>
                <c:pt idx="253">
                  <c:v>60.065626735000002</c:v>
                </c:pt>
                <c:pt idx="254">
                  <c:v>60.048888877000003</c:v>
                </c:pt>
                <c:pt idx="255">
                  <c:v>60.032565102</c:v>
                </c:pt>
                <c:pt idx="256">
                  <c:v>60.016661395</c:v>
                </c:pt>
                <c:pt idx="257">
                  <c:v>60.001183740000002</c:v>
                </c:pt>
                <c:pt idx="258">
                  <c:v>59.986138121000003</c:v>
                </c:pt>
                <c:pt idx="259">
                  <c:v>59.971530522999998</c:v>
                </c:pt>
                <c:pt idx="260">
                  <c:v>59.957366931000003</c:v>
                </c:pt>
                <c:pt idx="261">
                  <c:v>59.943653329999997</c:v>
                </c:pt>
                <c:pt idx="262">
                  <c:v>59.930395703000002</c:v>
                </c:pt>
                <c:pt idx="263">
                  <c:v>59.917600037</c:v>
                </c:pt>
                <c:pt idx="264">
                  <c:v>59.905272314000001</c:v>
                </c:pt>
                <c:pt idx="265">
                  <c:v>59.893418521000001</c:v>
                </c:pt>
                <c:pt idx="266">
                  <c:v>59.882044641</c:v>
                </c:pt>
                <c:pt idx="267">
                  <c:v>59.871533866999997</c:v>
                </c:pt>
                <c:pt idx="268">
                  <c:v>59.863138728000003</c:v>
                </c:pt>
                <c:pt idx="269">
                  <c:v>59.855131413999999</c:v>
                </c:pt>
                <c:pt idx="270">
                  <c:v>59.847516564000003</c:v>
                </c:pt>
                <c:pt idx="271">
                  <c:v>59.840298816000001</c:v>
                </c:pt>
                <c:pt idx="272">
                  <c:v>59.833482812</c:v>
                </c:pt>
                <c:pt idx="273">
                  <c:v>59.82707319</c:v>
                </c:pt>
                <c:pt idx="274">
                  <c:v>59.821069825000002</c:v>
                </c:pt>
                <c:pt idx="275">
                  <c:v>59.815453539000004</c:v>
                </c:pt>
                <c:pt idx="276">
                  <c:v>59.810200385000002</c:v>
                </c:pt>
                <c:pt idx="277">
                  <c:v>59.805286420999998</c:v>
                </c:pt>
                <c:pt idx="278">
                  <c:v>59.800687701999998</c:v>
                </c:pt>
                <c:pt idx="279">
                  <c:v>59.796380284000001</c:v>
                </c:pt>
                <c:pt idx="280">
                  <c:v>59.792340222</c:v>
                </c:pt>
                <c:pt idx="281">
                  <c:v>59.788543572999998</c:v>
                </c:pt>
                <c:pt idx="282">
                  <c:v>59.784966392999998</c:v>
                </c:pt>
                <c:pt idx="283">
                  <c:v>59.781584735999999</c:v>
                </c:pt>
                <c:pt idx="284">
                  <c:v>59.778374659000001</c:v>
                </c:pt>
                <c:pt idx="285">
                  <c:v>59.775312218000003</c:v>
                </c:pt>
                <c:pt idx="286">
                  <c:v>59.772373469000001</c:v>
                </c:pt>
                <c:pt idx="287">
                  <c:v>59.769534467</c:v>
                </c:pt>
                <c:pt idx="288">
                  <c:v>59.766771269000003</c:v>
                </c:pt>
                <c:pt idx="289">
                  <c:v>59.764059928999998</c:v>
                </c:pt>
                <c:pt idx="290">
                  <c:v>59.761376505000001</c:v>
                </c:pt>
                <c:pt idx="291">
                  <c:v>59.758697050999999</c:v>
                </c:pt>
                <c:pt idx="292">
                  <c:v>59.755997622999999</c:v>
                </c:pt>
                <c:pt idx="293">
                  <c:v>59.753254278</c:v>
                </c:pt>
                <c:pt idx="294">
                  <c:v>59.750443070999999</c:v>
                </c:pt>
                <c:pt idx="295">
                  <c:v>59.747540057999998</c:v>
                </c:pt>
                <c:pt idx="296">
                  <c:v>59.744521294999998</c:v>
                </c:pt>
                <c:pt idx="297">
                  <c:v>59.741362838000001</c:v>
                </c:pt>
                <c:pt idx="298">
                  <c:v>59.738040742000003</c:v>
                </c:pt>
                <c:pt idx="299">
                  <c:v>59.734531062999999</c:v>
                </c:pt>
                <c:pt idx="300">
                  <c:v>59.730809856999997</c:v>
                </c:pt>
                <c:pt idx="301">
                  <c:v>59.726853181000003</c:v>
                </c:pt>
                <c:pt idx="302">
                  <c:v>59.722637089000003</c:v>
                </c:pt>
                <c:pt idx="303">
                  <c:v>59.718137636999998</c:v>
                </c:pt>
                <c:pt idx="304">
                  <c:v>59.713330882000001</c:v>
                </c:pt>
                <c:pt idx="305">
                  <c:v>59.708192879000002</c:v>
                </c:pt>
                <c:pt idx="306">
                  <c:v>59.702699684999999</c:v>
                </c:pt>
                <c:pt idx="307">
                  <c:v>59.696827354</c:v>
                </c:pt>
                <c:pt idx="308">
                  <c:v>59.690551941999999</c:v>
                </c:pt>
                <c:pt idx="309">
                  <c:v>59.683849506000001</c:v>
                </c:pt>
                <c:pt idx="310">
                  <c:v>59.676696102000001</c:v>
                </c:pt>
                <c:pt idx="311">
                  <c:v>59.669067783999999</c:v>
                </c:pt>
                <c:pt idx="312">
                  <c:v>59.660940609999997</c:v>
                </c:pt>
                <c:pt idx="313">
                  <c:v>59.652290634000003</c:v>
                </c:pt>
                <c:pt idx="314">
                  <c:v>59.643093913000001</c:v>
                </c:pt>
                <c:pt idx="315">
                  <c:v>59.633326502000003</c:v>
                </c:pt>
                <c:pt idx="316">
                  <c:v>59.622964457999998</c:v>
                </c:pt>
                <c:pt idx="317">
                  <c:v>59.611983834999997</c:v>
                </c:pt>
                <c:pt idx="318">
                  <c:v>59.6012287</c:v>
                </c:pt>
                <c:pt idx="319">
                  <c:v>59.589833456999997</c:v>
                </c:pt>
                <c:pt idx="320">
                  <c:v>59.577729505999997</c:v>
                </c:pt>
                <c:pt idx="321">
                  <c:v>59.564889966999999</c:v>
                </c:pt>
                <c:pt idx="322">
                  <c:v>59.551287960000003</c:v>
                </c:pt>
                <c:pt idx="323">
                  <c:v>59.536896603000002</c:v>
                </c:pt>
                <c:pt idx="324">
                  <c:v>59.521689017999996</c:v>
                </c:pt>
                <c:pt idx="325">
                  <c:v>59.505638322999999</c:v>
                </c:pt>
                <c:pt idx="326">
                  <c:v>59.488717637000001</c:v>
                </c:pt>
                <c:pt idx="327">
                  <c:v>59.470900082</c:v>
                </c:pt>
                <c:pt idx="328">
                  <c:v>59.452158775000001</c:v>
                </c:pt>
                <c:pt idx="329">
                  <c:v>59.432466838000003</c:v>
                </c:pt>
                <c:pt idx="330">
                  <c:v>59.411797387999997</c:v>
                </c:pt>
                <c:pt idx="331">
                  <c:v>59.390123547000002</c:v>
                </c:pt>
                <c:pt idx="332">
                  <c:v>59.367418432999997</c:v>
                </c:pt>
                <c:pt idx="333">
                  <c:v>59.343655167000001</c:v>
                </c:pt>
                <c:pt idx="334">
                  <c:v>59.318806866999999</c:v>
                </c:pt>
                <c:pt idx="335">
                  <c:v>59.292846654000002</c:v>
                </c:pt>
                <c:pt idx="336">
                  <c:v>59.265747646999998</c:v>
                </c:pt>
                <c:pt idx="337">
                  <c:v>59.237482966000002</c:v>
                </c:pt>
                <c:pt idx="338">
                  <c:v>59.208025730000003</c:v>
                </c:pt>
                <c:pt idx="339">
                  <c:v>59.177349057999997</c:v>
                </c:pt>
                <c:pt idx="340">
                  <c:v>59.145426071999999</c:v>
                </c:pt>
                <c:pt idx="341">
                  <c:v>59.112229888999998</c:v>
                </c:pt>
                <c:pt idx="342">
                  <c:v>59.077733629999997</c:v>
                </c:pt>
                <c:pt idx="343">
                  <c:v>59.041910414</c:v>
                </c:pt>
                <c:pt idx="344">
                  <c:v>59.004733361</c:v>
                </c:pt>
                <c:pt idx="345">
                  <c:v>58.966175591000002</c:v>
                </c:pt>
                <c:pt idx="346">
                  <c:v>58.926210222999998</c:v>
                </c:pt>
                <c:pt idx="347">
                  <c:v>58.884810375999997</c:v>
                </c:pt>
                <c:pt idx="348">
                  <c:v>58.841949171000003</c:v>
                </c:pt>
                <c:pt idx="349">
                  <c:v>58.797599726999998</c:v>
                </c:pt>
                <c:pt idx="350">
                  <c:v>58.751735164000003</c:v>
                </c:pt>
                <c:pt idx="351">
                  <c:v>58.704328599999997</c:v>
                </c:pt>
                <c:pt idx="352">
                  <c:v>58.655353157</c:v>
                </c:pt>
                <c:pt idx="353">
                  <c:v>58.604781953</c:v>
                </c:pt>
                <c:pt idx="354">
                  <c:v>58.552588106999998</c:v>
                </c:pt>
                <c:pt idx="355">
                  <c:v>58.499785424999999</c:v>
                </c:pt>
                <c:pt idx="356">
                  <c:v>58.446003803000004</c:v>
                </c:pt>
                <c:pt idx="357">
                  <c:v>58.390645835000001</c:v>
                </c:pt>
                <c:pt idx="358">
                  <c:v>58.333687578000003</c:v>
                </c:pt>
                <c:pt idx="359">
                  <c:v>58.275105087999997</c:v>
                </c:pt>
                <c:pt idx="360">
                  <c:v>58.214874420000001</c:v>
                </c:pt>
                <c:pt idx="361">
                  <c:v>58.152971630000003</c:v>
                </c:pt>
                <c:pt idx="362">
                  <c:v>58.089372773999997</c:v>
                </c:pt>
                <c:pt idx="363">
                  <c:v>58.024053907000003</c:v>
                </c:pt>
                <c:pt idx="364">
                  <c:v>57.956991086999999</c:v>
                </c:pt>
              </c:numCache>
            </c:numRef>
          </c:val>
          <c:extLst>
            <c:ext xmlns:c16="http://schemas.microsoft.com/office/drawing/2014/chart" uri="{C3380CC4-5D6E-409C-BE32-E72D297353CC}">
              <c16:uniqueId val="{00000005-95B7-4523-B87F-90277D756D8A}"/>
            </c:ext>
          </c:extLst>
        </c:ser>
        <c:ser>
          <c:idx val="4"/>
          <c:order val="6"/>
          <c:tx>
            <c:strRef>
              <c:f>'2019-20 Severe Load Curve'!$AZ$38</c:f>
              <c:strCache>
                <c:ptCount val="1"/>
                <c:pt idx="0">
                  <c:v>Exports to Ireland</c:v>
                </c:pt>
              </c:strCache>
            </c:strRef>
          </c:tx>
          <c:spPr>
            <a:solidFill>
              <a:srgbClr val="339966"/>
            </a:solidFill>
            <a:ln w="25400">
              <a:noFill/>
            </a:ln>
          </c:spPr>
          <c:invertIfNegative val="0"/>
          <c:val>
            <c:numRef>
              <c:f>'2019-20 Severe Load Curve'!$AZ$39:$AZ$403</c:f>
              <c:numCache>
                <c:formatCode>0</c:formatCode>
                <c:ptCount val="365"/>
                <c:pt idx="0">
                  <c:v>183.18354619999999</c:v>
                </c:pt>
                <c:pt idx="1">
                  <c:v>182.40851993999999</c:v>
                </c:pt>
                <c:pt idx="2">
                  <c:v>181.64155149999999</c:v>
                </c:pt>
                <c:pt idx="3">
                  <c:v>180.88258472000001</c:v>
                </c:pt>
                <c:pt idx="4">
                  <c:v>180.13156344000001</c:v>
                </c:pt>
                <c:pt idx="5">
                  <c:v>179.3884315</c:v>
                </c:pt>
                <c:pt idx="6">
                  <c:v>178.65313273000001</c:v>
                </c:pt>
                <c:pt idx="7">
                  <c:v>177.925611</c:v>
                </c:pt>
                <c:pt idx="8">
                  <c:v>177.20581013</c:v>
                </c:pt>
                <c:pt idx="9">
                  <c:v>176.49367396</c:v>
                </c:pt>
                <c:pt idx="10">
                  <c:v>175.78914635000001</c:v>
                </c:pt>
                <c:pt idx="11">
                  <c:v>175.09217113</c:v>
                </c:pt>
                <c:pt idx="12">
                  <c:v>174.40269214</c:v>
                </c:pt>
                <c:pt idx="13">
                  <c:v>173.72065322</c:v>
                </c:pt>
                <c:pt idx="14">
                  <c:v>173.04599822</c:v>
                </c:pt>
                <c:pt idx="15">
                  <c:v>172.37867098000001</c:v>
                </c:pt>
                <c:pt idx="16">
                  <c:v>171.71861534999999</c:v>
                </c:pt>
                <c:pt idx="17">
                  <c:v>171.06577515000001</c:v>
                </c:pt>
                <c:pt idx="18">
                  <c:v>170.42009424</c:v>
                </c:pt>
                <c:pt idx="19">
                  <c:v>169.78151645</c:v>
                </c:pt>
                <c:pt idx="20">
                  <c:v>169.14998563</c:v>
                </c:pt>
                <c:pt idx="21">
                  <c:v>168.52544562</c:v>
                </c:pt>
                <c:pt idx="22">
                  <c:v>167.90784026</c:v>
                </c:pt>
                <c:pt idx="23">
                  <c:v>167.2971134</c:v>
                </c:pt>
                <c:pt idx="24">
                  <c:v>166.69320887000001</c:v>
                </c:pt>
                <c:pt idx="25">
                  <c:v>166.09607052000001</c:v>
                </c:pt>
                <c:pt idx="26">
                  <c:v>165.50564218</c:v>
                </c:pt>
                <c:pt idx="27">
                  <c:v>164.92186770999999</c:v>
                </c:pt>
                <c:pt idx="28">
                  <c:v>164.34469093999999</c:v>
                </c:pt>
                <c:pt idx="29">
                  <c:v>163.77405571</c:v>
                </c:pt>
                <c:pt idx="30">
                  <c:v>163.20990587</c:v>
                </c:pt>
                <c:pt idx="31">
                  <c:v>162.65218526000001</c:v>
                </c:pt>
                <c:pt idx="32">
                  <c:v>162.10083771000001</c:v>
                </c:pt>
                <c:pt idx="33">
                  <c:v>161.55580707999999</c:v>
                </c:pt>
                <c:pt idx="34">
                  <c:v>161.0170372</c:v>
                </c:pt>
                <c:pt idx="35">
                  <c:v>160.48447192</c:v>
                </c:pt>
                <c:pt idx="36">
                  <c:v>159.95805507</c:v>
                </c:pt>
                <c:pt idx="37">
                  <c:v>159.43773050999999</c:v>
                </c:pt>
                <c:pt idx="38">
                  <c:v>158.92344206000001</c:v>
                </c:pt>
                <c:pt idx="39">
                  <c:v>158.41513356999999</c:v>
                </c:pt>
                <c:pt idx="40">
                  <c:v>157.91274888999999</c:v>
                </c:pt>
                <c:pt idx="41">
                  <c:v>157.41623186000001</c:v>
                </c:pt>
                <c:pt idx="42">
                  <c:v>156.92552631000001</c:v>
                </c:pt>
                <c:pt idx="43">
                  <c:v>156.44057609000001</c:v>
                </c:pt>
                <c:pt idx="44">
                  <c:v>155.96132505</c:v>
                </c:pt>
                <c:pt idx="45">
                  <c:v>155.48771701999999</c:v>
                </c:pt>
                <c:pt idx="46">
                  <c:v>155.01969584</c:v>
                </c:pt>
                <c:pt idx="47">
                  <c:v>154.55720536000001</c:v>
                </c:pt>
                <c:pt idx="48">
                  <c:v>154.10018941999999</c:v>
                </c:pt>
                <c:pt idx="49">
                  <c:v>153.64859186000001</c:v>
                </c:pt>
                <c:pt idx="50">
                  <c:v>153.20235652</c:v>
                </c:pt>
                <c:pt idx="51">
                  <c:v>152.76142725</c:v>
                </c:pt>
                <c:pt idx="52">
                  <c:v>152.32574787999999</c:v>
                </c:pt>
                <c:pt idx="53">
                  <c:v>151.89526226000001</c:v>
                </c:pt>
                <c:pt idx="54">
                  <c:v>151.46991423</c:v>
                </c:pt>
                <c:pt idx="55">
                  <c:v>151.04964763999999</c:v>
                </c:pt>
                <c:pt idx="56">
                  <c:v>150.63440631</c:v>
                </c:pt>
                <c:pt idx="57">
                  <c:v>150.22413409999999</c:v>
                </c:pt>
                <c:pt idx="58">
                  <c:v>149.81877485000001</c:v>
                </c:pt>
                <c:pt idx="59">
                  <c:v>149.41827240000001</c:v>
                </c:pt>
                <c:pt idx="60">
                  <c:v>149.02257058000001</c:v>
                </c:pt>
                <c:pt idx="61">
                  <c:v>148.63161324999999</c:v>
                </c:pt>
                <c:pt idx="62">
                  <c:v>148.24534424999999</c:v>
                </c:pt>
                <c:pt idx="63">
                  <c:v>147.86370740999999</c:v>
                </c:pt>
                <c:pt idx="64">
                  <c:v>147.48664658000001</c:v>
                </c:pt>
                <c:pt idx="65">
                  <c:v>147.11410559999999</c:v>
                </c:pt>
                <c:pt idx="66">
                  <c:v>146.74602831000001</c:v>
                </c:pt>
                <c:pt idx="67">
                  <c:v>146.38235854999999</c:v>
                </c:pt>
                <c:pt idx="68">
                  <c:v>146.02304017</c:v>
                </c:pt>
                <c:pt idx="69">
                  <c:v>145.66801701</c:v>
                </c:pt>
                <c:pt idx="70">
                  <c:v>145.31723289999999</c:v>
                </c:pt>
                <c:pt idx="71">
                  <c:v>144.97063170000001</c:v>
                </c:pt>
                <c:pt idx="72">
                  <c:v>144.62815724000001</c:v>
                </c:pt>
                <c:pt idx="73">
                  <c:v>144.28975335999999</c:v>
                </c:pt>
                <c:pt idx="74">
                  <c:v>143.95536390999999</c:v>
                </c:pt>
                <c:pt idx="75">
                  <c:v>143.62493273000001</c:v>
                </c:pt>
                <c:pt idx="76">
                  <c:v>143.29840365999999</c:v>
                </c:pt>
                <c:pt idx="77">
                  <c:v>142.97572054</c:v>
                </c:pt>
                <c:pt idx="78">
                  <c:v>142.65682720999999</c:v>
                </c:pt>
                <c:pt idx="79">
                  <c:v>142.34166751999999</c:v>
                </c:pt>
                <c:pt idx="80">
                  <c:v>142.03018531000001</c:v>
                </c:pt>
                <c:pt idx="81">
                  <c:v>141.72232441</c:v>
                </c:pt>
                <c:pt idx="82">
                  <c:v>141.41802867999999</c:v>
                </c:pt>
                <c:pt idx="83">
                  <c:v>141.11724194999999</c:v>
                </c:pt>
                <c:pt idx="84">
                  <c:v>140.81990805999999</c:v>
                </c:pt>
                <c:pt idx="85">
                  <c:v>140.52597086</c:v>
                </c:pt>
                <c:pt idx="86">
                  <c:v>140.23537418999999</c:v>
                </c:pt>
                <c:pt idx="87">
                  <c:v>139.94806188999999</c:v>
                </c:pt>
                <c:pt idx="88">
                  <c:v>139.6639778</c:v>
                </c:pt>
                <c:pt idx="89">
                  <c:v>139.38306575999999</c:v>
                </c:pt>
                <c:pt idx="90">
                  <c:v>139.10526962</c:v>
                </c:pt>
                <c:pt idx="91">
                  <c:v>138.83053322000001</c:v>
                </c:pt>
                <c:pt idx="92">
                  <c:v>138.55880651999999</c:v>
                </c:pt>
                <c:pt idx="93">
                  <c:v>138.29006398000001</c:v>
                </c:pt>
                <c:pt idx="94">
                  <c:v>138.02428617999999</c:v>
                </c:pt>
                <c:pt idx="95">
                  <c:v>137.76145371000001</c:v>
                </c:pt>
                <c:pt idx="96">
                  <c:v>137.50154714999999</c:v>
                </c:pt>
                <c:pt idx="97">
                  <c:v>137.24454707000001</c:v>
                </c:pt>
                <c:pt idx="98">
                  <c:v>136.99043406999999</c:v>
                </c:pt>
                <c:pt idx="99">
                  <c:v>136.73918871999999</c:v>
                </c:pt>
                <c:pt idx="100">
                  <c:v>136.49079161</c:v>
                </c:pt>
                <c:pt idx="101">
                  <c:v>136.24522332000001</c:v>
                </c:pt>
                <c:pt idx="102">
                  <c:v>136.00246443</c:v>
                </c:pt>
                <c:pt idx="103">
                  <c:v>135.76249551999999</c:v>
                </c:pt>
                <c:pt idx="104">
                  <c:v>135.52529716999999</c:v>
                </c:pt>
                <c:pt idx="105">
                  <c:v>135.29084997000001</c:v>
                </c:pt>
                <c:pt idx="106">
                  <c:v>135.0591345</c:v>
                </c:pt>
                <c:pt idx="107">
                  <c:v>134.83013134000001</c:v>
                </c:pt>
                <c:pt idx="108">
                  <c:v>134.60382107999999</c:v>
                </c:pt>
                <c:pt idx="109">
                  <c:v>134.38018428999999</c:v>
                </c:pt>
                <c:pt idx="110">
                  <c:v>134.15920155000001</c:v>
                </c:pt>
                <c:pt idx="111">
                  <c:v>133.94085346</c:v>
                </c:pt>
                <c:pt idx="112">
                  <c:v>133.72512058999999</c:v>
                </c:pt>
                <c:pt idx="113">
                  <c:v>133.51198352</c:v>
                </c:pt>
                <c:pt idx="114">
                  <c:v>133.30142283999999</c:v>
                </c:pt>
                <c:pt idx="115">
                  <c:v>133.09341911999999</c:v>
                </c:pt>
                <c:pt idx="116">
                  <c:v>132.88795296000001</c:v>
                </c:pt>
                <c:pt idx="117">
                  <c:v>132.68500492999999</c:v>
                </c:pt>
                <c:pt idx="118">
                  <c:v>132.48455561</c:v>
                </c:pt>
                <c:pt idx="119">
                  <c:v>132.28658558999999</c:v>
                </c:pt>
                <c:pt idx="120">
                  <c:v>132.09107545000001</c:v>
                </c:pt>
                <c:pt idx="121">
                  <c:v>131.89800575999999</c:v>
                </c:pt>
                <c:pt idx="122">
                  <c:v>131.70735712000001</c:v>
                </c:pt>
                <c:pt idx="123">
                  <c:v>131.51911011000001</c:v>
                </c:pt>
                <c:pt idx="124">
                  <c:v>131.33324529999999</c:v>
                </c:pt>
                <c:pt idx="125">
                  <c:v>131.14974329</c:v>
                </c:pt>
                <c:pt idx="126">
                  <c:v>130.96858463999999</c:v>
                </c:pt>
                <c:pt idx="127">
                  <c:v>130.78974994999999</c:v>
                </c:pt>
                <c:pt idx="128">
                  <c:v>130.61321978999999</c:v>
                </c:pt>
                <c:pt idx="129">
                  <c:v>130.43897475</c:v>
                </c:pt>
                <c:pt idx="130">
                  <c:v>130.26699540999999</c:v>
                </c:pt>
                <c:pt idx="131">
                  <c:v>130.09726234999999</c:v>
                </c:pt>
                <c:pt idx="132">
                  <c:v>129.92975616000001</c:v>
                </c:pt>
                <c:pt idx="133">
                  <c:v>129.76445741000001</c:v>
                </c:pt>
                <c:pt idx="134">
                  <c:v>129.60134669000001</c:v>
                </c:pt>
                <c:pt idx="135">
                  <c:v>129.44040458000001</c:v>
                </c:pt>
                <c:pt idx="136">
                  <c:v>129.28161166999999</c:v>
                </c:pt>
                <c:pt idx="137">
                  <c:v>129.12494852</c:v>
                </c:pt>
                <c:pt idx="138">
                  <c:v>128.97039573999999</c:v>
                </c:pt>
                <c:pt idx="139">
                  <c:v>128.81793389000001</c:v>
                </c:pt>
                <c:pt idx="140">
                  <c:v>128.66754356999999</c:v>
                </c:pt>
                <c:pt idx="141">
                  <c:v>128.51920534999999</c:v>
                </c:pt>
                <c:pt idx="142">
                  <c:v>128.37289981000001</c:v>
                </c:pt>
                <c:pt idx="143">
                  <c:v>128.22860754000001</c:v>
                </c:pt>
                <c:pt idx="144">
                  <c:v>128.08630912000001</c:v>
                </c:pt>
                <c:pt idx="145">
                  <c:v>127.94598514</c:v>
                </c:pt>
                <c:pt idx="146">
                  <c:v>127.80761615999999</c:v>
                </c:pt>
                <c:pt idx="147">
                  <c:v>127.67118278</c:v>
                </c:pt>
                <c:pt idx="148">
                  <c:v>127.53666558</c:v>
                </c:pt>
                <c:pt idx="149">
                  <c:v>127.40404515</c:v>
                </c:pt>
                <c:pt idx="150">
                  <c:v>127.27330205</c:v>
                </c:pt>
                <c:pt idx="151">
                  <c:v>127.14441687</c:v>
                </c:pt>
                <c:pt idx="152">
                  <c:v>127.01737021</c:v>
                </c:pt>
                <c:pt idx="153">
                  <c:v>126.89214263</c:v>
                </c:pt>
                <c:pt idx="154">
                  <c:v>126.76871472000001</c:v>
                </c:pt>
                <c:pt idx="155">
                  <c:v>126.64706707000001</c:v>
                </c:pt>
                <c:pt idx="156">
                  <c:v>126.52718025</c:v>
                </c:pt>
                <c:pt idx="157">
                  <c:v>126.40903485</c:v>
                </c:pt>
                <c:pt idx="158">
                  <c:v>126.29261145</c:v>
                </c:pt>
                <c:pt idx="159">
                  <c:v>126.17789062999999</c:v>
                </c:pt>
                <c:pt idx="160">
                  <c:v>126.06485297</c:v>
                </c:pt>
                <c:pt idx="161">
                  <c:v>125.95347906000001</c:v>
                </c:pt>
                <c:pt idx="162">
                  <c:v>125.84374947000001</c:v>
                </c:pt>
                <c:pt idx="163">
                  <c:v>125.7356448</c:v>
                </c:pt>
                <c:pt idx="164">
                  <c:v>125.62914560999999</c:v>
                </c:pt>
                <c:pt idx="165">
                  <c:v>125.52423251</c:v>
                </c:pt>
                <c:pt idx="166">
                  <c:v>125.42088604999999</c:v>
                </c:pt>
                <c:pt idx="167">
                  <c:v>125.31908684</c:v>
                </c:pt>
                <c:pt idx="168">
                  <c:v>125.21881544999999</c:v>
                </c:pt>
                <c:pt idx="169">
                  <c:v>125.12005246</c:v>
                </c:pt>
                <c:pt idx="170">
                  <c:v>125.02277845</c:v>
                </c:pt>
                <c:pt idx="171">
                  <c:v>124.92697401</c:v>
                </c:pt>
                <c:pt idx="172">
                  <c:v>124.83261972</c:v>
                </c:pt>
                <c:pt idx="173">
                  <c:v>124.73969615999999</c:v>
                </c:pt>
                <c:pt idx="174">
                  <c:v>124.64818391999999</c:v>
                </c:pt>
                <c:pt idx="175">
                  <c:v>124.55806357</c:v>
                </c:pt>
                <c:pt idx="176">
                  <c:v>124.4693157</c:v>
                </c:pt>
                <c:pt idx="177">
                  <c:v>124.38192088</c:v>
                </c:pt>
                <c:pt idx="178">
                  <c:v>124.29585971</c:v>
                </c:pt>
                <c:pt idx="179">
                  <c:v>124.21111276000001</c:v>
                </c:pt>
                <c:pt idx="180">
                  <c:v>124.12766062</c:v>
                </c:pt>
                <c:pt idx="181">
                  <c:v>124.04548387</c:v>
                </c:pt>
                <c:pt idx="182">
                  <c:v>123.96456309</c:v>
                </c:pt>
                <c:pt idx="183">
                  <c:v>123.88488294</c:v>
                </c:pt>
                <c:pt idx="184">
                  <c:v>123.80644447</c:v>
                </c:pt>
                <c:pt idx="185">
                  <c:v>123.72925277</c:v>
                </c:pt>
                <c:pt idx="186">
                  <c:v>123.65331298</c:v>
                </c:pt>
                <c:pt idx="187">
                  <c:v>123.57863019</c:v>
                </c:pt>
                <c:pt idx="188">
                  <c:v>123.50520951999999</c:v>
                </c:pt>
                <c:pt idx="189">
                  <c:v>123.4330561</c:v>
                </c:pt>
                <c:pt idx="190">
                  <c:v>123.36217502</c:v>
                </c:pt>
                <c:pt idx="191">
                  <c:v>123.29257142</c:v>
                </c:pt>
                <c:pt idx="192">
                  <c:v>123.22425038999999</c:v>
                </c:pt>
                <c:pt idx="193">
                  <c:v>123.15721707</c:v>
                </c:pt>
                <c:pt idx="194">
                  <c:v>123.09147655</c:v>
                </c:pt>
                <c:pt idx="195">
                  <c:v>123.02703396</c:v>
                </c:pt>
                <c:pt idx="196">
                  <c:v>122.96389440999999</c:v>
                </c:pt>
                <c:pt idx="197">
                  <c:v>122.90206301000001</c:v>
                </c:pt>
                <c:pt idx="198">
                  <c:v>122.84154488</c:v>
                </c:pt>
                <c:pt idx="199">
                  <c:v>122.78234513</c:v>
                </c:pt>
                <c:pt idx="200">
                  <c:v>122.72446888</c:v>
                </c:pt>
                <c:pt idx="201">
                  <c:v>122.66792124</c:v>
                </c:pt>
                <c:pt idx="202">
                  <c:v>122.61270733000001</c:v>
                </c:pt>
                <c:pt idx="203">
                  <c:v>122.55883226</c:v>
                </c:pt>
                <c:pt idx="204">
                  <c:v>122.50630114000001</c:v>
                </c:pt>
                <c:pt idx="205">
                  <c:v>122.45511909</c:v>
                </c:pt>
                <c:pt idx="206">
                  <c:v>122.40529122</c:v>
                </c:pt>
                <c:pt idx="207">
                  <c:v>122.35682266000001</c:v>
                </c:pt>
                <c:pt idx="208">
                  <c:v>122.3097185</c:v>
                </c:pt>
                <c:pt idx="209">
                  <c:v>122.26398387</c:v>
                </c:pt>
                <c:pt idx="210">
                  <c:v>122.21962388</c:v>
                </c:pt>
                <c:pt idx="211">
                  <c:v>122.17664365</c:v>
                </c:pt>
                <c:pt idx="212">
                  <c:v>122.13504828000001</c:v>
                </c:pt>
                <c:pt idx="213">
                  <c:v>122.09484291</c:v>
                </c:pt>
                <c:pt idx="214">
                  <c:v>122.05603262</c:v>
                </c:pt>
                <c:pt idx="215">
                  <c:v>122.01862256</c:v>
                </c:pt>
                <c:pt idx="216">
                  <c:v>121.98261782</c:v>
                </c:pt>
                <c:pt idx="217">
                  <c:v>121.94802352000001</c:v>
                </c:pt>
                <c:pt idx="218">
                  <c:v>121.91484477</c:v>
                </c:pt>
                <c:pt idx="219">
                  <c:v>121.88308670000001</c:v>
                </c:pt>
                <c:pt idx="220">
                  <c:v>121.85275441</c:v>
                </c:pt>
                <c:pt idx="221">
                  <c:v>121.82385302</c:v>
                </c:pt>
                <c:pt idx="222">
                  <c:v>121.79638765</c:v>
                </c:pt>
                <c:pt idx="223">
                  <c:v>121.77036339999999</c:v>
                </c:pt>
                <c:pt idx="224">
                  <c:v>121.7457854</c:v>
                </c:pt>
                <c:pt idx="225">
                  <c:v>121.72265874999999</c:v>
                </c:pt>
                <c:pt idx="226">
                  <c:v>121.70098857000001</c:v>
                </c:pt>
                <c:pt idx="227">
                  <c:v>121.68077998</c:v>
                </c:pt>
                <c:pt idx="228">
                  <c:v>121.66203809</c:v>
                </c:pt>
                <c:pt idx="229">
                  <c:v>121.64476802</c:v>
                </c:pt>
                <c:pt idx="230">
                  <c:v>121.62897486999999</c:v>
                </c:pt>
                <c:pt idx="231">
                  <c:v>121.61466376</c:v>
                </c:pt>
                <c:pt idx="232">
                  <c:v>121.60183982</c:v>
                </c:pt>
                <c:pt idx="233">
                  <c:v>121.59050814</c:v>
                </c:pt>
                <c:pt idx="234">
                  <c:v>121.58067385</c:v>
                </c:pt>
                <c:pt idx="235">
                  <c:v>121.57234206</c:v>
                </c:pt>
                <c:pt idx="236">
                  <c:v>121.56551789</c:v>
                </c:pt>
                <c:pt idx="237">
                  <c:v>121.56020645</c:v>
                </c:pt>
                <c:pt idx="238">
                  <c:v>121.55641285</c:v>
                </c:pt>
                <c:pt idx="239">
                  <c:v>121.55414220999999</c:v>
                </c:pt>
                <c:pt idx="240">
                  <c:v>121.55339963999999</c:v>
                </c:pt>
                <c:pt idx="241">
                  <c:v>121.55419026</c:v>
                </c:pt>
                <c:pt idx="242">
                  <c:v>121.55651918</c:v>
                </c:pt>
                <c:pt idx="243">
                  <c:v>121.56039151</c:v>
                </c:pt>
                <c:pt idx="244">
                  <c:v>121.56581238</c:v>
                </c:pt>
                <c:pt idx="245">
                  <c:v>121.57278689</c:v>
                </c:pt>
                <c:pt idx="246">
                  <c:v>121.58132016</c:v>
                </c:pt>
                <c:pt idx="247">
                  <c:v>121.5914173</c:v>
                </c:pt>
                <c:pt idx="248">
                  <c:v>121.60308344000001</c:v>
                </c:pt>
                <c:pt idx="249">
                  <c:v>121.61632367</c:v>
                </c:pt>
                <c:pt idx="250">
                  <c:v>121.63114312</c:v>
                </c:pt>
                <c:pt idx="251">
                  <c:v>121.64754689999999</c:v>
                </c:pt>
                <c:pt idx="252">
                  <c:v>121.66554013</c:v>
                </c:pt>
                <c:pt idx="253">
                  <c:v>121.68512791000001</c:v>
                </c:pt>
                <c:pt idx="254">
                  <c:v>121.70631537</c:v>
                </c:pt>
                <c:pt idx="255">
                  <c:v>121.72910761999999</c:v>
                </c:pt>
                <c:pt idx="256">
                  <c:v>121.75350976999999</c:v>
                </c:pt>
                <c:pt idx="257">
                  <c:v>121.77952694</c:v>
                </c:pt>
                <c:pt idx="258">
                  <c:v>121.80716424000001</c:v>
                </c:pt>
                <c:pt idx="259">
                  <c:v>121.83642679</c:v>
                </c:pt>
                <c:pt idx="260">
                  <c:v>121.8673197</c:v>
                </c:pt>
                <c:pt idx="261">
                  <c:v>121.89984808</c:v>
                </c:pt>
                <c:pt idx="262">
                  <c:v>121.93401704999999</c:v>
                </c:pt>
                <c:pt idx="263">
                  <c:v>121.96983173</c:v>
                </c:pt>
                <c:pt idx="264">
                  <c:v>122.00729722</c:v>
                </c:pt>
                <c:pt idx="265">
                  <c:v>122.04641865000001</c:v>
                </c:pt>
                <c:pt idx="266">
                  <c:v>122.08720112</c:v>
                </c:pt>
                <c:pt idx="267">
                  <c:v>122.12964975</c:v>
                </c:pt>
                <c:pt idx="268">
                  <c:v>122.17376966</c:v>
                </c:pt>
                <c:pt idx="269">
                  <c:v>122.21956596</c:v>
                </c:pt>
                <c:pt idx="270">
                  <c:v>122.26704377</c:v>
                </c:pt>
                <c:pt idx="271">
                  <c:v>122.31620819</c:v>
                </c:pt>
                <c:pt idx="272">
                  <c:v>122.36706435000001</c:v>
                </c:pt>
                <c:pt idx="273">
                  <c:v>122.41961735</c:v>
                </c:pt>
                <c:pt idx="274">
                  <c:v>122.47382123</c:v>
                </c:pt>
                <c:pt idx="275">
                  <c:v>122.52942566</c:v>
                </c:pt>
                <c:pt idx="276">
                  <c:v>122.58612923</c:v>
                </c:pt>
                <c:pt idx="277">
                  <c:v>122.64363052</c:v>
                </c:pt>
                <c:pt idx="278">
                  <c:v>122.70162814</c:v>
                </c:pt>
                <c:pt idx="279">
                  <c:v>122.75982066</c:v>
                </c:pt>
                <c:pt idx="280">
                  <c:v>122.81790667</c:v>
                </c:pt>
                <c:pt idx="281">
                  <c:v>122.87558477</c:v>
                </c:pt>
                <c:pt idx="282">
                  <c:v>122.93255353000001</c:v>
                </c:pt>
                <c:pt idx="283">
                  <c:v>122.98851156000001</c:v>
                </c:pt>
                <c:pt idx="284">
                  <c:v>123.04315744</c:v>
                </c:pt>
                <c:pt idx="285">
                  <c:v>123.09618974999999</c:v>
                </c:pt>
                <c:pt idx="286">
                  <c:v>123.14730709</c:v>
                </c:pt>
                <c:pt idx="287">
                  <c:v>123.19620804</c:v>
                </c:pt>
                <c:pt idx="288">
                  <c:v>123.24259120000001</c:v>
                </c:pt>
                <c:pt idx="289">
                  <c:v>123.28615515</c:v>
                </c:pt>
                <c:pt idx="290">
                  <c:v>123.32659848</c:v>
                </c:pt>
                <c:pt idx="291">
                  <c:v>123.36361977999999</c:v>
                </c:pt>
                <c:pt idx="292">
                  <c:v>123.39691764</c:v>
                </c:pt>
                <c:pt idx="293">
                  <c:v>123.42619065</c:v>
                </c:pt>
                <c:pt idx="294">
                  <c:v>123.45113739</c:v>
                </c:pt>
                <c:pt idx="295">
                  <c:v>123.47145645000001</c:v>
                </c:pt>
                <c:pt idx="296">
                  <c:v>123.48684643</c:v>
                </c:pt>
                <c:pt idx="297">
                  <c:v>123.49700591</c:v>
                </c:pt>
                <c:pt idx="298">
                  <c:v>123.50163348</c:v>
                </c:pt>
                <c:pt idx="299">
                  <c:v>123.50042773</c:v>
                </c:pt>
                <c:pt idx="300">
                  <c:v>123.49308725</c:v>
                </c:pt>
                <c:pt idx="301">
                  <c:v>123.47931062000001</c:v>
                </c:pt>
                <c:pt idx="302">
                  <c:v>123.45879644</c:v>
                </c:pt>
                <c:pt idx="303">
                  <c:v>123.43124329</c:v>
                </c:pt>
                <c:pt idx="304">
                  <c:v>123.39634977</c:v>
                </c:pt>
                <c:pt idx="305">
                  <c:v>123.35381445</c:v>
                </c:pt>
                <c:pt idx="306">
                  <c:v>123.30333594</c:v>
                </c:pt>
                <c:pt idx="307">
                  <c:v>123.24461281000001</c:v>
                </c:pt>
                <c:pt idx="308">
                  <c:v>123.17734366000001</c:v>
                </c:pt>
                <c:pt idx="309">
                  <c:v>123.10122708</c:v>
                </c:pt>
                <c:pt idx="310">
                  <c:v>123.01596164999999</c:v>
                </c:pt>
                <c:pt idx="311">
                  <c:v>122.92124597</c:v>
                </c:pt>
                <c:pt idx="312">
                  <c:v>122.81677861</c:v>
                </c:pt>
                <c:pt idx="313">
                  <c:v>122.70225818</c:v>
                </c:pt>
                <c:pt idx="314">
                  <c:v>122.57738326</c:v>
                </c:pt>
                <c:pt idx="315">
                  <c:v>122.44185243</c:v>
                </c:pt>
                <c:pt idx="316">
                  <c:v>122.29536428999999</c:v>
                </c:pt>
                <c:pt idx="317">
                  <c:v>122.13761742</c:v>
                </c:pt>
                <c:pt idx="318">
                  <c:v>121.96831041999999</c:v>
                </c:pt>
                <c:pt idx="319">
                  <c:v>121.78714187999999</c:v>
                </c:pt>
                <c:pt idx="320">
                  <c:v>121.59381037</c:v>
                </c:pt>
                <c:pt idx="321">
                  <c:v>121.38801449</c:v>
                </c:pt>
                <c:pt idx="322">
                  <c:v>121.16945283</c:v>
                </c:pt>
                <c:pt idx="323">
                  <c:v>120.93782398</c:v>
                </c:pt>
                <c:pt idx="324">
                  <c:v>120.69282653</c:v>
                </c:pt>
                <c:pt idx="325">
                  <c:v>120.43415906</c:v>
                </c:pt>
                <c:pt idx="326">
                  <c:v>120.16152015999999</c:v>
                </c:pt>
                <c:pt idx="327">
                  <c:v>119.87460842</c:v>
                </c:pt>
                <c:pt idx="328">
                  <c:v>119.57312244000001</c:v>
                </c:pt>
                <c:pt idx="329">
                  <c:v>119.25676079</c:v>
                </c:pt>
                <c:pt idx="330">
                  <c:v>118.92522208</c:v>
                </c:pt>
                <c:pt idx="331">
                  <c:v>118.57820488</c:v>
                </c:pt>
                <c:pt idx="332">
                  <c:v>118.21540778000001</c:v>
                </c:pt>
                <c:pt idx="333">
                  <c:v>117.83652938</c:v>
                </c:pt>
                <c:pt idx="334">
                  <c:v>117.44126826</c:v>
                </c:pt>
                <c:pt idx="335">
                  <c:v>117.02932302000001</c:v>
                </c:pt>
                <c:pt idx="336">
                  <c:v>116.60039223</c:v>
                </c:pt>
                <c:pt idx="337">
                  <c:v>116.15417449</c:v>
                </c:pt>
                <c:pt idx="338">
                  <c:v>115.69036839</c:v>
                </c:pt>
                <c:pt idx="339">
                  <c:v>115.20867251999999</c:v>
                </c:pt>
                <c:pt idx="340">
                  <c:v>114.70878546</c:v>
                </c:pt>
                <c:pt idx="341">
                  <c:v>114.19040579999999</c:v>
                </c:pt>
                <c:pt idx="342">
                  <c:v>113.65323214</c:v>
                </c:pt>
                <c:pt idx="343">
                  <c:v>113.09696305999999</c:v>
                </c:pt>
                <c:pt idx="344">
                  <c:v>112.52129714</c:v>
                </c:pt>
                <c:pt idx="345">
                  <c:v>111.92593299000001</c:v>
                </c:pt>
                <c:pt idx="346">
                  <c:v>111.31056918</c:v>
                </c:pt>
                <c:pt idx="347">
                  <c:v>110.67490431</c:v>
                </c:pt>
                <c:pt idx="348">
                  <c:v>110.01863695999999</c:v>
                </c:pt>
                <c:pt idx="349">
                  <c:v>109.34146572</c:v>
                </c:pt>
                <c:pt idx="350">
                  <c:v>108.64308919</c:v>
                </c:pt>
                <c:pt idx="351">
                  <c:v>107.92320595</c:v>
                </c:pt>
                <c:pt idx="352">
                  <c:v>107.18151458</c:v>
                </c:pt>
                <c:pt idx="353">
                  <c:v>106.41771368000001</c:v>
                </c:pt>
                <c:pt idx="354">
                  <c:v>105.63150184</c:v>
                </c:pt>
                <c:pt idx="355">
                  <c:v>104.82257765</c:v>
                </c:pt>
                <c:pt idx="356">
                  <c:v>103.99063968999999</c:v>
                </c:pt>
                <c:pt idx="357">
                  <c:v>103.13538655000001</c:v>
                </c:pt>
                <c:pt idx="358">
                  <c:v>102.25651682</c:v>
                </c:pt>
                <c:pt idx="359">
                  <c:v>101.35372909</c:v>
                </c:pt>
                <c:pt idx="360">
                  <c:v>100.42672195</c:v>
                </c:pt>
                <c:pt idx="361">
                  <c:v>99.475193985999994</c:v>
                </c:pt>
                <c:pt idx="362">
                  <c:v>98.498843789000006</c:v>
                </c:pt>
                <c:pt idx="363">
                  <c:v>97.497369946000006</c:v>
                </c:pt>
                <c:pt idx="364">
                  <c:v>96.470471046</c:v>
                </c:pt>
              </c:numCache>
            </c:numRef>
          </c:val>
          <c:extLst>
            <c:ext xmlns:c16="http://schemas.microsoft.com/office/drawing/2014/chart" uri="{C3380CC4-5D6E-409C-BE32-E72D297353CC}">
              <c16:uniqueId val="{00000006-95B7-4523-B87F-90277D756D8A}"/>
            </c:ext>
          </c:extLst>
        </c:ser>
        <c:ser>
          <c:idx val="7"/>
          <c:order val="7"/>
          <c:tx>
            <c:strRef>
              <c:f>'2019-20 Severe Load Curve'!$BA$38</c:f>
              <c:strCache>
                <c:ptCount val="1"/>
                <c:pt idx="0">
                  <c:v>NTS Power</c:v>
                </c:pt>
              </c:strCache>
            </c:strRef>
          </c:tx>
          <c:spPr>
            <a:solidFill>
              <a:srgbClr val="FFFF99"/>
            </a:solidFill>
            <a:ln w="25400">
              <a:noFill/>
            </a:ln>
          </c:spPr>
          <c:invertIfNegative val="0"/>
          <c:val>
            <c:numRef>
              <c:f>'2019-20 Severe Load Curve'!$BA$39:$BA$403</c:f>
              <c:numCache>
                <c:formatCode>0</c:formatCode>
                <c:ptCount val="365"/>
                <c:pt idx="0">
                  <c:v>577.65121142999999</c:v>
                </c:pt>
                <c:pt idx="1">
                  <c:v>576.64144366999994</c:v>
                </c:pt>
                <c:pt idx="2">
                  <c:v>575.62407117999999</c:v>
                </c:pt>
                <c:pt idx="3">
                  <c:v>574.59940586000005</c:v>
                </c:pt>
                <c:pt idx="4">
                  <c:v>573.56775963999996</c:v>
                </c:pt>
                <c:pt idx="5">
                  <c:v>572.52944442</c:v>
                </c:pt>
                <c:pt idx="6">
                  <c:v>571.48477212</c:v>
                </c:pt>
                <c:pt idx="7">
                  <c:v>570.43405465000001</c:v>
                </c:pt>
                <c:pt idx="8">
                  <c:v>569.37760392999996</c:v>
                </c:pt>
                <c:pt idx="9">
                  <c:v>568.31573187000004</c:v>
                </c:pt>
                <c:pt idx="10">
                  <c:v>567.24875038000005</c:v>
                </c:pt>
                <c:pt idx="11">
                  <c:v>566.17697138000005</c:v>
                </c:pt>
                <c:pt idx="12">
                  <c:v>565.10070678</c:v>
                </c:pt>
                <c:pt idx="13">
                  <c:v>564.02026850000004</c:v>
                </c:pt>
                <c:pt idx="14">
                  <c:v>562.93596844000001</c:v>
                </c:pt>
                <c:pt idx="15">
                  <c:v>561.84811852999997</c:v>
                </c:pt>
                <c:pt idx="16">
                  <c:v>560.75703066999995</c:v>
                </c:pt>
                <c:pt idx="17">
                  <c:v>559.66301678000002</c:v>
                </c:pt>
                <c:pt idx="18">
                  <c:v>558.56638878000001</c:v>
                </c:pt>
                <c:pt idx="19">
                  <c:v>557.46745856999996</c:v>
                </c:pt>
                <c:pt idx="20">
                  <c:v>556.36653807000005</c:v>
                </c:pt>
                <c:pt idx="21">
                  <c:v>555.26393919999998</c:v>
                </c:pt>
                <c:pt idx="22">
                  <c:v>554.15997386000004</c:v>
                </c:pt>
                <c:pt idx="23">
                  <c:v>553.05495398000005</c:v>
                </c:pt>
                <c:pt idx="24">
                  <c:v>551.94919145999995</c:v>
                </c:pt>
                <c:pt idx="25">
                  <c:v>550.84299822000003</c:v>
                </c:pt>
                <c:pt idx="26">
                  <c:v>549.73668616999998</c:v>
                </c:pt>
                <c:pt idx="27">
                  <c:v>548.63056723</c:v>
                </c:pt>
                <c:pt idx="28">
                  <c:v>547.52495331</c:v>
                </c:pt>
                <c:pt idx="29">
                  <c:v>546.42015632000005</c:v>
                </c:pt>
                <c:pt idx="30">
                  <c:v>545.31648817999996</c:v>
                </c:pt>
                <c:pt idx="31">
                  <c:v>544.21426080000003</c:v>
                </c:pt>
                <c:pt idx="32">
                  <c:v>543.11378608999996</c:v>
                </c:pt>
                <c:pt idx="33">
                  <c:v>542.01537597000004</c:v>
                </c:pt>
                <c:pt idx="34">
                  <c:v>540.91934235999997</c:v>
                </c:pt>
                <c:pt idx="35">
                  <c:v>539.82599716000004</c:v>
                </c:pt>
                <c:pt idx="36">
                  <c:v>538.73565228999996</c:v>
                </c:pt>
                <c:pt idx="37">
                  <c:v>537.64861966000001</c:v>
                </c:pt>
                <c:pt idx="38">
                  <c:v>536.56521119000001</c:v>
                </c:pt>
                <c:pt idx="39">
                  <c:v>535.48573879000003</c:v>
                </c:pt>
                <c:pt idx="40">
                  <c:v>534.41051436999999</c:v>
                </c:pt>
                <c:pt idx="41">
                  <c:v>533.33984984999995</c:v>
                </c:pt>
                <c:pt idx="42">
                  <c:v>532.27405714999998</c:v>
                </c:pt>
                <c:pt idx="43">
                  <c:v>531.21344815999998</c:v>
                </c:pt>
                <c:pt idx="44">
                  <c:v>530.15833482000005</c:v>
                </c:pt>
                <c:pt idx="45">
                  <c:v>529.10902902999999</c:v>
                </c:pt>
                <c:pt idx="46">
                  <c:v>528.06584269999996</c:v>
                </c:pt>
                <c:pt idx="47">
                  <c:v>527.02908776000004</c:v>
                </c:pt>
                <c:pt idx="48">
                  <c:v>525.99907611000003</c:v>
                </c:pt>
                <c:pt idx="49">
                  <c:v>524.97611965999999</c:v>
                </c:pt>
                <c:pt idx="50">
                  <c:v>523.96053033999999</c:v>
                </c:pt>
                <c:pt idx="51">
                  <c:v>522.95262004999995</c:v>
                </c:pt>
                <c:pt idx="52">
                  <c:v>521.95270070000004</c:v>
                </c:pt>
                <c:pt idx="53">
                  <c:v>520.96108421999998</c:v>
                </c:pt>
                <c:pt idx="54">
                  <c:v>519.97808252000004</c:v>
                </c:pt>
                <c:pt idx="55">
                  <c:v>519.00400749999994</c:v>
                </c:pt>
                <c:pt idx="56">
                  <c:v>518.03917108999997</c:v>
                </c:pt>
                <c:pt idx="57">
                  <c:v>517.08388519000005</c:v>
                </c:pt>
                <c:pt idx="58">
                  <c:v>516.13846173000002</c:v>
                </c:pt>
                <c:pt idx="59">
                  <c:v>515.20321261000004</c:v>
                </c:pt>
                <c:pt idx="60">
                  <c:v>514.27844974000004</c:v>
                </c:pt>
                <c:pt idx="61">
                  <c:v>513.36448504999998</c:v>
                </c:pt>
                <c:pt idx="62">
                  <c:v>512.46163044000002</c:v>
                </c:pt>
                <c:pt idx="63">
                  <c:v>511.57019782999998</c:v>
                </c:pt>
                <c:pt idx="64">
                  <c:v>510.69049912999998</c:v>
                </c:pt>
                <c:pt idx="65">
                  <c:v>509.82284626000001</c:v>
                </c:pt>
                <c:pt idx="66">
                  <c:v>508.96755112</c:v>
                </c:pt>
                <c:pt idx="67">
                  <c:v>508.12492564000001</c:v>
                </c:pt>
                <c:pt idx="68">
                  <c:v>507.29528173</c:v>
                </c:pt>
                <c:pt idx="69">
                  <c:v>506.4789313</c:v>
                </c:pt>
                <c:pt idx="70">
                  <c:v>505.67618626000001</c:v>
                </c:pt>
                <c:pt idx="71">
                  <c:v>504.88735852999997</c:v>
                </c:pt>
                <c:pt idx="72">
                  <c:v>504.11276002</c:v>
                </c:pt>
                <c:pt idx="73">
                  <c:v>503.35270265000003</c:v>
                </c:pt>
                <c:pt idx="74">
                  <c:v>502.60749833</c:v>
                </c:pt>
                <c:pt idx="75">
                  <c:v>501.87745897000002</c:v>
                </c:pt>
                <c:pt idx="76">
                  <c:v>501.16289647999997</c:v>
                </c:pt>
                <c:pt idx="77">
                  <c:v>500.46412278999998</c:v>
                </c:pt>
                <c:pt idx="78">
                  <c:v>499.78144979000001</c:v>
                </c:pt>
                <c:pt idx="79">
                  <c:v>499.11518941999998</c:v>
                </c:pt>
                <c:pt idx="80">
                  <c:v>498.46565357999998</c:v>
                </c:pt>
                <c:pt idx="81">
                  <c:v>497.83315418000001</c:v>
                </c:pt>
                <c:pt idx="82">
                  <c:v>497.21800314000001</c:v>
                </c:pt>
                <c:pt idx="83">
                  <c:v>496.62051236999997</c:v>
                </c:pt>
                <c:pt idx="84">
                  <c:v>496.04099379000002</c:v>
                </c:pt>
                <c:pt idx="85">
                  <c:v>495.47975930000001</c:v>
                </c:pt>
                <c:pt idx="86">
                  <c:v>494.93712083000003</c:v>
                </c:pt>
                <c:pt idx="87">
                  <c:v>494.41339029</c:v>
                </c:pt>
                <c:pt idx="88">
                  <c:v>493.90887959000003</c:v>
                </c:pt>
                <c:pt idx="89">
                  <c:v>493.42390064</c:v>
                </c:pt>
                <c:pt idx="90">
                  <c:v>492.95876535999997</c:v>
                </c:pt>
                <c:pt idx="91">
                  <c:v>492.51378566</c:v>
                </c:pt>
                <c:pt idx="92">
                  <c:v>492.08916109</c:v>
                </c:pt>
                <c:pt idx="93">
                  <c:v>491.68464176999998</c:v>
                </c:pt>
                <c:pt idx="94">
                  <c:v>491.29986542</c:v>
                </c:pt>
                <c:pt idx="95">
                  <c:v>490.93446981</c:v>
                </c:pt>
                <c:pt idx="96">
                  <c:v>490.58809265999997</c:v>
                </c:pt>
                <c:pt idx="97">
                  <c:v>490.26037172999997</c:v>
                </c:pt>
                <c:pt idx="98">
                  <c:v>489.95094476000003</c:v>
                </c:pt>
                <c:pt idx="99">
                  <c:v>489.65944948999999</c:v>
                </c:pt>
                <c:pt idx="100">
                  <c:v>489.38552367</c:v>
                </c:pt>
                <c:pt idx="101">
                  <c:v>489.12880503999997</c:v>
                </c:pt>
                <c:pt idx="102">
                  <c:v>488.88893134</c:v>
                </c:pt>
                <c:pt idx="103">
                  <c:v>488.66554033</c:v>
                </c:pt>
                <c:pt idx="104">
                  <c:v>488.45826972999998</c:v>
                </c:pt>
                <c:pt idx="105">
                  <c:v>488.26675731</c:v>
                </c:pt>
                <c:pt idx="106">
                  <c:v>488.09064079000001</c:v>
                </c:pt>
                <c:pt idx="107">
                  <c:v>487.92955792999999</c:v>
                </c:pt>
                <c:pt idx="108">
                  <c:v>487.78314647000002</c:v>
                </c:pt>
                <c:pt idx="109">
                  <c:v>487.65104415000002</c:v>
                </c:pt>
                <c:pt idx="110">
                  <c:v>487.53288872000002</c:v>
                </c:pt>
                <c:pt idx="111">
                  <c:v>487.42831791999998</c:v>
                </c:pt>
                <c:pt idx="112">
                  <c:v>487.33696949</c:v>
                </c:pt>
                <c:pt idx="113">
                  <c:v>487.25848117999999</c:v>
                </c:pt>
                <c:pt idx="114">
                  <c:v>487.19249073999998</c:v>
                </c:pt>
                <c:pt idx="115">
                  <c:v>487.1386359</c:v>
                </c:pt>
                <c:pt idx="116">
                  <c:v>487.09655442000002</c:v>
                </c:pt>
                <c:pt idx="117">
                  <c:v>487.06588403000001</c:v>
                </c:pt>
                <c:pt idx="118">
                  <c:v>487.04626246999999</c:v>
                </c:pt>
                <c:pt idx="119">
                  <c:v>487.0373275</c:v>
                </c:pt>
                <c:pt idx="120">
                  <c:v>487.03871686000002</c:v>
                </c:pt>
                <c:pt idx="121">
                  <c:v>487.05006829000001</c:v>
                </c:pt>
                <c:pt idx="122">
                  <c:v>487.07101953</c:v>
                </c:pt>
                <c:pt idx="123">
                  <c:v>487.10120833000002</c:v>
                </c:pt>
                <c:pt idx="124">
                  <c:v>487.14027243999999</c:v>
                </c:pt>
                <c:pt idx="125">
                  <c:v>487.18784958999998</c:v>
                </c:pt>
                <c:pt idx="126">
                  <c:v>487.24357752999998</c:v>
                </c:pt>
                <c:pt idx="127">
                  <c:v>487.30709401000001</c:v>
                </c:pt>
                <c:pt idx="128">
                  <c:v>487.37803676999999</c:v>
                </c:pt>
                <c:pt idx="129">
                  <c:v>487.45604355</c:v>
                </c:pt>
                <c:pt idx="130">
                  <c:v>487.54075209000001</c:v>
                </c:pt>
                <c:pt idx="131">
                  <c:v>487.63180015</c:v>
                </c:pt>
                <c:pt idx="132">
                  <c:v>487.72882546</c:v>
                </c:pt>
                <c:pt idx="133">
                  <c:v>487.83146577000002</c:v>
                </c:pt>
                <c:pt idx="134">
                  <c:v>487.93935882</c:v>
                </c:pt>
                <c:pt idx="135">
                  <c:v>488.05214236</c:v>
                </c:pt>
                <c:pt idx="136">
                  <c:v>488.16945413000002</c:v>
                </c:pt>
                <c:pt idx="137">
                  <c:v>488.29093187000001</c:v>
                </c:pt>
                <c:pt idx="138">
                  <c:v>488.41621334000001</c:v>
                </c:pt>
                <c:pt idx="139">
                  <c:v>488.54493625999999</c:v>
                </c:pt>
                <c:pt idx="140">
                  <c:v>488.67673839999998</c:v>
                </c:pt>
                <c:pt idx="141">
                  <c:v>488.81125747999999</c:v>
                </c:pt>
                <c:pt idx="142">
                  <c:v>488.94813126000003</c:v>
                </c:pt>
                <c:pt idx="143">
                  <c:v>489.08699746999997</c:v>
                </c:pt>
                <c:pt idx="144">
                  <c:v>489.22749386999999</c:v>
                </c:pt>
                <c:pt idx="145">
                  <c:v>489.36925819999999</c:v>
                </c:pt>
                <c:pt idx="146">
                  <c:v>489.51192818999999</c:v>
                </c:pt>
                <c:pt idx="147">
                  <c:v>489.65514160999999</c:v>
                </c:pt>
                <c:pt idx="148">
                  <c:v>489.79853617999999</c:v>
                </c:pt>
                <c:pt idx="149">
                  <c:v>489.94174965000002</c:v>
                </c:pt>
                <c:pt idx="150">
                  <c:v>490.08441977000001</c:v>
                </c:pt>
                <c:pt idx="151">
                  <c:v>490.22618427999998</c:v>
                </c:pt>
                <c:pt idx="152">
                  <c:v>490.36668092000002</c:v>
                </c:pt>
                <c:pt idx="153">
                  <c:v>490.50554743999999</c:v>
                </c:pt>
                <c:pt idx="154">
                  <c:v>490.64242159000003</c:v>
                </c:pt>
                <c:pt idx="155">
                  <c:v>490.77694109999999</c:v>
                </c:pt>
                <c:pt idx="156">
                  <c:v>490.90874372000002</c:v>
                </c:pt>
                <c:pt idx="157">
                  <c:v>491.03746719999998</c:v>
                </c:pt>
                <c:pt idx="158">
                  <c:v>491.16274927000001</c:v>
                </c:pt>
                <c:pt idx="159">
                  <c:v>491.28422769000002</c:v>
                </c:pt>
                <c:pt idx="160">
                  <c:v>491.4015402</c:v>
                </c:pt>
                <c:pt idx="161">
                  <c:v>491.51432453000001</c:v>
                </c:pt>
                <c:pt idx="162">
                  <c:v>491.62221843999998</c:v>
                </c:pt>
                <c:pt idx="163">
                  <c:v>491.72485967</c:v>
                </c:pt>
                <c:pt idx="164">
                  <c:v>491.82188595999997</c:v>
                </c:pt>
                <c:pt idx="165">
                  <c:v>491.91293504999999</c:v>
                </c:pt>
                <c:pt idx="166">
                  <c:v>491.99764470000002</c:v>
                </c:pt>
                <c:pt idx="167">
                  <c:v>492.07565263999999</c:v>
                </c:pt>
                <c:pt idx="168">
                  <c:v>492.14659662000003</c:v>
                </c:pt>
                <c:pt idx="169">
                  <c:v>492.21011437999999</c:v>
                </c:pt>
                <c:pt idx="170">
                  <c:v>492.26584366999998</c:v>
                </c:pt>
                <c:pt idx="171">
                  <c:v>492.31342223000001</c:v>
                </c:pt>
                <c:pt idx="172">
                  <c:v>492.35248781000001</c:v>
                </c:pt>
                <c:pt idx="173">
                  <c:v>492.38267814</c:v>
                </c:pt>
                <c:pt idx="174">
                  <c:v>492.40363096999999</c:v>
                </c:pt>
                <c:pt idx="175">
                  <c:v>492.41498404999999</c:v>
                </c:pt>
                <c:pt idx="176">
                  <c:v>492.41637512</c:v>
                </c:pt>
                <c:pt idx="177">
                  <c:v>492.40744193</c:v>
                </c:pt>
                <c:pt idx="178">
                  <c:v>492.38782221000002</c:v>
                </c:pt>
                <c:pt idx="179">
                  <c:v>492.35715371999999</c:v>
                </c:pt>
                <c:pt idx="180">
                  <c:v>492.31507419000002</c:v>
                </c:pt>
                <c:pt idx="181">
                  <c:v>492.26122136999999</c:v>
                </c:pt>
                <c:pt idx="182">
                  <c:v>492.19523300999998</c:v>
                </c:pt>
                <c:pt idx="183">
                  <c:v>492.11686279999998</c:v>
                </c:pt>
                <c:pt idx="184">
                  <c:v>492.02632827000002</c:v>
                </c:pt>
                <c:pt idx="185">
                  <c:v>491.92396289999999</c:v>
                </c:pt>
                <c:pt idx="186">
                  <c:v>491.81010015999999</c:v>
                </c:pt>
                <c:pt idx="187">
                  <c:v>491.68507353000001</c:v>
                </c:pt>
                <c:pt idx="188">
                  <c:v>491.5492165</c:v>
                </c:pt>
                <c:pt idx="189">
                  <c:v>491.40286255000001</c:v>
                </c:pt>
                <c:pt idx="190">
                  <c:v>491.24634514000002</c:v>
                </c:pt>
                <c:pt idx="191">
                  <c:v>491.07999776999998</c:v>
                </c:pt>
                <c:pt idx="192">
                  <c:v>490.90415390999999</c:v>
                </c:pt>
                <c:pt idx="193">
                  <c:v>490.71914702999999</c:v>
                </c:pt>
                <c:pt idx="194">
                  <c:v>490.52531062999998</c:v>
                </c:pt>
                <c:pt idx="195">
                  <c:v>490.32297818000001</c:v>
                </c:pt>
                <c:pt idx="196">
                  <c:v>490.11248315</c:v>
                </c:pt>
                <c:pt idx="197">
                  <c:v>489.89415903000003</c:v>
                </c:pt>
                <c:pt idx="198">
                  <c:v>489.66833930000001</c:v>
                </c:pt>
                <c:pt idx="199">
                  <c:v>489.43535743000001</c:v>
                </c:pt>
                <c:pt idx="200">
                  <c:v>489.19554690000001</c:v>
                </c:pt>
                <c:pt idx="201">
                  <c:v>488.94924120000002</c:v>
                </c:pt>
                <c:pt idx="202">
                  <c:v>488.69677380000002</c:v>
                </c:pt>
                <c:pt idx="203">
                  <c:v>488.43847818</c:v>
                </c:pt>
                <c:pt idx="204">
                  <c:v>488.17468781999997</c:v>
                </c:pt>
                <c:pt idx="205">
                  <c:v>487.90573620999999</c:v>
                </c:pt>
                <c:pt idx="206">
                  <c:v>487.63195681000002</c:v>
                </c:pt>
                <c:pt idx="207">
                  <c:v>487.35368311000002</c:v>
                </c:pt>
                <c:pt idx="208">
                  <c:v>487.07124858999998</c:v>
                </c:pt>
                <c:pt idx="209">
                  <c:v>486.78498672000001</c:v>
                </c:pt>
                <c:pt idx="210">
                  <c:v>486.49523098999998</c:v>
                </c:pt>
                <c:pt idx="211">
                  <c:v>486.20231487000001</c:v>
                </c:pt>
                <c:pt idx="212">
                  <c:v>485.90657184999998</c:v>
                </c:pt>
                <c:pt idx="213">
                  <c:v>485.60833541</c:v>
                </c:pt>
                <c:pt idx="214">
                  <c:v>485.30793900999998</c:v>
                </c:pt>
                <c:pt idx="215">
                  <c:v>485.00571615000001</c:v>
                </c:pt>
                <c:pt idx="216">
                  <c:v>484.70200029</c:v>
                </c:pt>
                <c:pt idx="217">
                  <c:v>484.39712493000002</c:v>
                </c:pt>
                <c:pt idx="218">
                  <c:v>484.09142353999999</c:v>
                </c:pt>
                <c:pt idx="219">
                  <c:v>483.78522958999997</c:v>
                </c:pt>
                <c:pt idx="220">
                  <c:v>483.47887657000001</c:v>
                </c:pt>
                <c:pt idx="221">
                  <c:v>483.17269795999999</c:v>
                </c:pt>
                <c:pt idx="222">
                  <c:v>482.86702724000003</c:v>
                </c:pt>
                <c:pt idx="223">
                  <c:v>482.56219787999999</c:v>
                </c:pt>
                <c:pt idx="224">
                  <c:v>482.25854335999998</c:v>
                </c:pt>
                <c:pt idx="225">
                  <c:v>481.95639717</c:v>
                </c:pt>
                <c:pt idx="226">
                  <c:v>481.65609277999999</c:v>
                </c:pt>
                <c:pt idx="227">
                  <c:v>481.35796367</c:v>
                </c:pt>
                <c:pt idx="228">
                  <c:v>481.06234332000002</c:v>
                </c:pt>
                <c:pt idx="229">
                  <c:v>480.76956521</c:v>
                </c:pt>
                <c:pt idx="230">
                  <c:v>480.47996282000003</c:v>
                </c:pt>
                <c:pt idx="231">
                  <c:v>480.19386962999999</c:v>
                </c:pt>
                <c:pt idx="232">
                  <c:v>479.91161912000001</c:v>
                </c:pt>
                <c:pt idx="233">
                  <c:v>479.63354476000001</c:v>
                </c:pt>
                <c:pt idx="234">
                  <c:v>479.35998003999998</c:v>
                </c:pt>
                <c:pt idx="235">
                  <c:v>479.09125843999999</c:v>
                </c:pt>
                <c:pt idx="236">
                  <c:v>478.82771343000002</c:v>
                </c:pt>
                <c:pt idx="237">
                  <c:v>478.56967849</c:v>
                </c:pt>
                <c:pt idx="238">
                  <c:v>478.31748709999999</c:v>
                </c:pt>
                <c:pt idx="239">
                  <c:v>478.07147275</c:v>
                </c:pt>
                <c:pt idx="240">
                  <c:v>477.83196889999999</c:v>
                </c:pt>
                <c:pt idx="241">
                  <c:v>477.59930904999999</c:v>
                </c:pt>
                <c:pt idx="242">
                  <c:v>477.37382667000003</c:v>
                </c:pt>
                <c:pt idx="243">
                  <c:v>477.15585522999999</c:v>
                </c:pt>
                <c:pt idx="244">
                  <c:v>476.94572821999998</c:v>
                </c:pt>
                <c:pt idx="245">
                  <c:v>476.74377912</c:v>
                </c:pt>
                <c:pt idx="246">
                  <c:v>476.55034139999998</c:v>
                </c:pt>
                <c:pt idx="247">
                  <c:v>476.36574854999998</c:v>
                </c:pt>
                <c:pt idx="248">
                  <c:v>476.19033404999999</c:v>
                </c:pt>
                <c:pt idx="249">
                  <c:v>476.02443135999999</c:v>
                </c:pt>
                <c:pt idx="250">
                  <c:v>475.86837398</c:v>
                </c:pt>
                <c:pt idx="251">
                  <c:v>475.72249620999997</c:v>
                </c:pt>
                <c:pt idx="252">
                  <c:v>475.58716719</c:v>
                </c:pt>
                <c:pt idx="253">
                  <c:v>475.46268923000002</c:v>
                </c:pt>
                <c:pt idx="254">
                  <c:v>475.34938871000003</c:v>
                </c:pt>
                <c:pt idx="255">
                  <c:v>475.24759907999999</c:v>
                </c:pt>
                <c:pt idx="256">
                  <c:v>475.15765383000002</c:v>
                </c:pt>
                <c:pt idx="257">
                  <c:v>475.07988644</c:v>
                </c:pt>
                <c:pt idx="258">
                  <c:v>475.01463037000002</c:v>
                </c:pt>
                <c:pt idx="259">
                  <c:v>474.96221911999999</c:v>
                </c:pt>
                <c:pt idx="260">
                  <c:v>474.92298614999999</c:v>
                </c:pt>
                <c:pt idx="261">
                  <c:v>474.89726494000001</c:v>
                </c:pt>
                <c:pt idx="262">
                  <c:v>474.88538896</c:v>
                </c:pt>
                <c:pt idx="263">
                  <c:v>474.8876917</c:v>
                </c:pt>
                <c:pt idx="264">
                  <c:v>474.90450663000001</c:v>
                </c:pt>
                <c:pt idx="265">
                  <c:v>474.93616723000002</c:v>
                </c:pt>
                <c:pt idx="266">
                  <c:v>474.98300697000002</c:v>
                </c:pt>
                <c:pt idx="267">
                  <c:v>475.04535933</c:v>
                </c:pt>
                <c:pt idx="268">
                  <c:v>475.12355779000001</c:v>
                </c:pt>
                <c:pt idx="269">
                  <c:v>475.21793581999998</c:v>
                </c:pt>
                <c:pt idx="270">
                  <c:v>475.32882690000002</c:v>
                </c:pt>
                <c:pt idx="271">
                  <c:v>475.45656450000001</c:v>
                </c:pt>
                <c:pt idx="272">
                  <c:v>475.60148211000001</c:v>
                </c:pt>
                <c:pt idx="273">
                  <c:v>475.76391319999999</c:v>
                </c:pt>
                <c:pt idx="274">
                  <c:v>475.94382051000002</c:v>
                </c:pt>
                <c:pt idx="275">
                  <c:v>476.13968390999997</c:v>
                </c:pt>
                <c:pt idx="276">
                  <c:v>476.34961253</c:v>
                </c:pt>
                <c:pt idx="277">
                  <c:v>476.57171548000002</c:v>
                </c:pt>
                <c:pt idx="278">
                  <c:v>476.80410189999998</c:v>
                </c:pt>
                <c:pt idx="279">
                  <c:v>477.04488092000003</c:v>
                </c:pt>
                <c:pt idx="280">
                  <c:v>477.29216166999998</c:v>
                </c:pt>
                <c:pt idx="281">
                  <c:v>477.54405328000001</c:v>
                </c:pt>
                <c:pt idx="282">
                  <c:v>477.79866485999997</c:v>
                </c:pt>
                <c:pt idx="283">
                  <c:v>478.05410555999998</c:v>
                </c:pt>
                <c:pt idx="284">
                  <c:v>478.30848450000002</c:v>
                </c:pt>
                <c:pt idx="285">
                  <c:v>478.55991081000002</c:v>
                </c:pt>
                <c:pt idx="286">
                  <c:v>478.80649362000003</c:v>
                </c:pt>
                <c:pt idx="287">
                  <c:v>479.04634205000002</c:v>
                </c:pt>
                <c:pt idx="288">
                  <c:v>479.27756524</c:v>
                </c:pt>
                <c:pt idx="289">
                  <c:v>479.49827232000001</c:v>
                </c:pt>
                <c:pt idx="290">
                  <c:v>479.70657240000003</c:v>
                </c:pt>
                <c:pt idx="291">
                  <c:v>479.90057462999999</c:v>
                </c:pt>
                <c:pt idx="292">
                  <c:v>480.07838812</c:v>
                </c:pt>
                <c:pt idx="293">
                  <c:v>480.23812201999999</c:v>
                </c:pt>
                <c:pt idx="294">
                  <c:v>480.37788544</c:v>
                </c:pt>
                <c:pt idx="295">
                  <c:v>480.49578751000001</c:v>
                </c:pt>
                <c:pt idx="296">
                  <c:v>480.58993736999997</c:v>
                </c:pt>
                <c:pt idx="297">
                  <c:v>480.65844413999997</c:v>
                </c:pt>
                <c:pt idx="298">
                  <c:v>480.69941696000001</c:v>
                </c:pt>
                <c:pt idx="299">
                  <c:v>480.71096494</c:v>
                </c:pt>
                <c:pt idx="300">
                  <c:v>480.69119721999999</c:v>
                </c:pt>
                <c:pt idx="301">
                  <c:v>480.63822291999998</c:v>
                </c:pt>
                <c:pt idx="302">
                  <c:v>480.55015118</c:v>
                </c:pt>
                <c:pt idx="303">
                  <c:v>480.42509113</c:v>
                </c:pt>
                <c:pt idx="304">
                  <c:v>480.26115188</c:v>
                </c:pt>
                <c:pt idx="305">
                  <c:v>480.05644258000001</c:v>
                </c:pt>
                <c:pt idx="306">
                  <c:v>479.80907235000001</c:v>
                </c:pt>
                <c:pt idx="307">
                  <c:v>479.51715030999998</c:v>
                </c:pt>
                <c:pt idx="308">
                  <c:v>479.17878560000003</c:v>
                </c:pt>
                <c:pt idx="309">
                  <c:v>478.79209047000001</c:v>
                </c:pt>
                <c:pt idx="310">
                  <c:v>478.35519094</c:v>
                </c:pt>
                <c:pt idx="311">
                  <c:v>477.86617632999997</c:v>
                </c:pt>
                <c:pt idx="312">
                  <c:v>477.32315520999998</c:v>
                </c:pt>
                <c:pt idx="313">
                  <c:v>476.72423665999997</c:v>
                </c:pt>
                <c:pt idx="314">
                  <c:v>476.06752974</c:v>
                </c:pt>
                <c:pt idx="315">
                  <c:v>475.35114353</c:v>
                </c:pt>
                <c:pt idx="316">
                  <c:v>474.57318709999998</c:v>
                </c:pt>
                <c:pt idx="317">
                  <c:v>473.73176952</c:v>
                </c:pt>
                <c:pt idx="318">
                  <c:v>472.82499984999998</c:v>
                </c:pt>
                <c:pt idx="319">
                  <c:v>471.85098718</c:v>
                </c:pt>
                <c:pt idx="320">
                  <c:v>470.80784057</c:v>
                </c:pt>
                <c:pt idx="321">
                  <c:v>469.69366909000001</c:v>
                </c:pt>
                <c:pt idx="322">
                  <c:v>468.50658181</c:v>
                </c:pt>
                <c:pt idx="323">
                  <c:v>467.24468781000002</c:v>
                </c:pt>
                <c:pt idx="324">
                  <c:v>465.90609615</c:v>
                </c:pt>
                <c:pt idx="325">
                  <c:v>464.48891591</c:v>
                </c:pt>
                <c:pt idx="326">
                  <c:v>462.99125615000003</c:v>
                </c:pt>
                <c:pt idx="327">
                  <c:v>461.41122596000002</c:v>
                </c:pt>
                <c:pt idx="328">
                  <c:v>459.74693438000003</c:v>
                </c:pt>
                <c:pt idx="329">
                  <c:v>457.99649051</c:v>
                </c:pt>
                <c:pt idx="330">
                  <c:v>456.15800340999999</c:v>
                </c:pt>
                <c:pt idx="331">
                  <c:v>454.22958215</c:v>
                </c:pt>
                <c:pt idx="332">
                  <c:v>452.20933580000002</c:v>
                </c:pt>
                <c:pt idx="333">
                  <c:v>450.09537343</c:v>
                </c:pt>
                <c:pt idx="334">
                  <c:v>447.88580410999998</c:v>
                </c:pt>
                <c:pt idx="335">
                  <c:v>445.57873691999998</c:v>
                </c:pt>
                <c:pt idx="336">
                  <c:v>443.17228091999999</c:v>
                </c:pt>
                <c:pt idx="337">
                  <c:v>440.66454519000001</c:v>
                </c:pt>
                <c:pt idx="338">
                  <c:v>438.05363879999999</c:v>
                </c:pt>
                <c:pt idx="339">
                  <c:v>435.33767081000002</c:v>
                </c:pt>
                <c:pt idx="340">
                  <c:v>432.5147503</c:v>
                </c:pt>
                <c:pt idx="341">
                  <c:v>429.58298633999999</c:v>
                </c:pt>
                <c:pt idx="342">
                  <c:v>426.54048798999997</c:v>
                </c:pt>
                <c:pt idx="343">
                  <c:v>423.38536434000002</c:v>
                </c:pt>
                <c:pt idx="344">
                  <c:v>420.11572445000002</c:v>
                </c:pt>
                <c:pt idx="345">
                  <c:v>416.72967740000001</c:v>
                </c:pt>
                <c:pt idx="346">
                  <c:v>413.22533224</c:v>
                </c:pt>
                <c:pt idx="347">
                  <c:v>409.60079805999999</c:v>
                </c:pt>
                <c:pt idx="348">
                  <c:v>405.85418392999998</c:v>
                </c:pt>
                <c:pt idx="349">
                  <c:v>401.98359891000001</c:v>
                </c:pt>
                <c:pt idx="350">
                  <c:v>397.98715207999999</c:v>
                </c:pt>
                <c:pt idx="351">
                  <c:v>393.86295250000001</c:v>
                </c:pt>
                <c:pt idx="352">
                  <c:v>389.60910925000002</c:v>
                </c:pt>
                <c:pt idx="353">
                  <c:v>385.22373140000002</c:v>
                </c:pt>
                <c:pt idx="354">
                  <c:v>380.70496650000001</c:v>
                </c:pt>
                <c:pt idx="355">
                  <c:v>376.05089314999998</c:v>
                </c:pt>
                <c:pt idx="356">
                  <c:v>371.25961530000001</c:v>
                </c:pt>
                <c:pt idx="357">
                  <c:v>366.32924207999997</c:v>
                </c:pt>
                <c:pt idx="358">
                  <c:v>361.25788261000002</c:v>
                </c:pt>
                <c:pt idx="359">
                  <c:v>356.04364601999998</c:v>
                </c:pt>
                <c:pt idx="360">
                  <c:v>350.69374078999999</c:v>
                </c:pt>
                <c:pt idx="361">
                  <c:v>345.19900989000001</c:v>
                </c:pt>
                <c:pt idx="362">
                  <c:v>339.55710863000002</c:v>
                </c:pt>
                <c:pt idx="363">
                  <c:v>333.76865491000001</c:v>
                </c:pt>
                <c:pt idx="364">
                  <c:v>327.829564</c:v>
                </c:pt>
              </c:numCache>
            </c:numRef>
          </c:val>
          <c:extLst>
            <c:ext xmlns:c16="http://schemas.microsoft.com/office/drawing/2014/chart" uri="{C3380CC4-5D6E-409C-BE32-E72D297353CC}">
              <c16:uniqueId val="{00000007-95B7-4523-B87F-90277D756D8A}"/>
            </c:ext>
          </c:extLst>
        </c:ser>
        <c:ser>
          <c:idx val="8"/>
          <c:order val="8"/>
          <c:tx>
            <c:strRef>
              <c:f>'2019-20 Severe Load Curve'!$BB$38</c:f>
              <c:strCache>
                <c:ptCount val="1"/>
                <c:pt idx="0">
                  <c:v>NTS Shrinkage</c:v>
                </c:pt>
              </c:strCache>
            </c:strRef>
          </c:tx>
          <c:spPr>
            <a:solidFill>
              <a:srgbClr val="000080"/>
            </a:solidFill>
            <a:ln w="25400">
              <a:noFill/>
            </a:ln>
          </c:spPr>
          <c:invertIfNegative val="0"/>
          <c:val>
            <c:numRef>
              <c:f>'2019-20 Severe Load Curve'!$BB$39:$BB$403</c:f>
              <c:numCache>
                <c:formatCode>0</c:formatCode>
                <c:ptCount val="365"/>
                <c:pt idx="0">
                  <c:v>8.9616438356000003</c:v>
                </c:pt>
                <c:pt idx="1">
                  <c:v>8.9616438356000003</c:v>
                </c:pt>
                <c:pt idx="2">
                  <c:v>8.9616438356000003</c:v>
                </c:pt>
                <c:pt idx="3">
                  <c:v>8.9616438356000003</c:v>
                </c:pt>
                <c:pt idx="4">
                  <c:v>8.9616438356000003</c:v>
                </c:pt>
                <c:pt idx="5">
                  <c:v>8.9616438356000003</c:v>
                </c:pt>
                <c:pt idx="6">
                  <c:v>8.9616438356000003</c:v>
                </c:pt>
                <c:pt idx="7">
                  <c:v>8.9616438356000003</c:v>
                </c:pt>
                <c:pt idx="8">
                  <c:v>8.9616438356000003</c:v>
                </c:pt>
                <c:pt idx="9">
                  <c:v>8.9616438356000003</c:v>
                </c:pt>
                <c:pt idx="10">
                  <c:v>8.9616438356000003</c:v>
                </c:pt>
                <c:pt idx="11">
                  <c:v>8.9616438356000003</c:v>
                </c:pt>
                <c:pt idx="12">
                  <c:v>8.9616438356000003</c:v>
                </c:pt>
                <c:pt idx="13">
                  <c:v>8.9616438356000003</c:v>
                </c:pt>
                <c:pt idx="14">
                  <c:v>8.9616438356000003</c:v>
                </c:pt>
                <c:pt idx="15">
                  <c:v>8.9616438356000003</c:v>
                </c:pt>
                <c:pt idx="16">
                  <c:v>8.9616438356000003</c:v>
                </c:pt>
                <c:pt idx="17">
                  <c:v>8.9616438356000003</c:v>
                </c:pt>
                <c:pt idx="18">
                  <c:v>8.9616438356000003</c:v>
                </c:pt>
                <c:pt idx="19">
                  <c:v>8.9616438356000003</c:v>
                </c:pt>
                <c:pt idx="20">
                  <c:v>8.9616438356000003</c:v>
                </c:pt>
                <c:pt idx="21">
                  <c:v>8.9616438356000003</c:v>
                </c:pt>
                <c:pt idx="22">
                  <c:v>8.9616438356000003</c:v>
                </c:pt>
                <c:pt idx="23">
                  <c:v>8.9616438356000003</c:v>
                </c:pt>
                <c:pt idx="24">
                  <c:v>8.9616438356000003</c:v>
                </c:pt>
                <c:pt idx="25">
                  <c:v>8.9616438356000003</c:v>
                </c:pt>
                <c:pt idx="26">
                  <c:v>8.9616438356000003</c:v>
                </c:pt>
                <c:pt idx="27">
                  <c:v>8.9616438356000003</c:v>
                </c:pt>
                <c:pt idx="28">
                  <c:v>8.9616438356000003</c:v>
                </c:pt>
                <c:pt idx="29">
                  <c:v>8.9616438356000003</c:v>
                </c:pt>
                <c:pt idx="30">
                  <c:v>8.9616438356000003</c:v>
                </c:pt>
                <c:pt idx="31">
                  <c:v>8.9616438356000003</c:v>
                </c:pt>
                <c:pt idx="32">
                  <c:v>8.9616438356000003</c:v>
                </c:pt>
                <c:pt idx="33">
                  <c:v>8.9616438356000003</c:v>
                </c:pt>
                <c:pt idx="34">
                  <c:v>8.9616438356000003</c:v>
                </c:pt>
                <c:pt idx="35">
                  <c:v>8.9616438356000003</c:v>
                </c:pt>
                <c:pt idx="36">
                  <c:v>8.9616438356000003</c:v>
                </c:pt>
                <c:pt idx="37">
                  <c:v>8.9616438356000003</c:v>
                </c:pt>
                <c:pt idx="38">
                  <c:v>8.9616438356000003</c:v>
                </c:pt>
                <c:pt idx="39">
                  <c:v>8.9616438356000003</c:v>
                </c:pt>
                <c:pt idx="40">
                  <c:v>8.9616438356000003</c:v>
                </c:pt>
                <c:pt idx="41">
                  <c:v>8.9616438356000003</c:v>
                </c:pt>
                <c:pt idx="42">
                  <c:v>8.9616438356000003</c:v>
                </c:pt>
                <c:pt idx="43">
                  <c:v>8.9616438356000003</c:v>
                </c:pt>
                <c:pt idx="44">
                  <c:v>8.9616438356000003</c:v>
                </c:pt>
                <c:pt idx="45">
                  <c:v>8.9616438356000003</c:v>
                </c:pt>
                <c:pt idx="46">
                  <c:v>8.9616438356000003</c:v>
                </c:pt>
                <c:pt idx="47">
                  <c:v>8.9616438356000003</c:v>
                </c:pt>
                <c:pt idx="48">
                  <c:v>8.9616438356000003</c:v>
                </c:pt>
                <c:pt idx="49">
                  <c:v>8.9616438356000003</c:v>
                </c:pt>
                <c:pt idx="50">
                  <c:v>8.9616438356000003</c:v>
                </c:pt>
                <c:pt idx="51">
                  <c:v>8.9616438356000003</c:v>
                </c:pt>
                <c:pt idx="52">
                  <c:v>8.9616438356000003</c:v>
                </c:pt>
                <c:pt idx="53">
                  <c:v>8.9616438356000003</c:v>
                </c:pt>
                <c:pt idx="54">
                  <c:v>8.9616438356000003</c:v>
                </c:pt>
                <c:pt idx="55">
                  <c:v>8.9616438356000003</c:v>
                </c:pt>
                <c:pt idx="56">
                  <c:v>8.9616438356000003</c:v>
                </c:pt>
                <c:pt idx="57">
                  <c:v>8.9616438356000003</c:v>
                </c:pt>
                <c:pt idx="58">
                  <c:v>8.9616438356000003</c:v>
                </c:pt>
                <c:pt idx="59">
                  <c:v>8.9616438356000003</c:v>
                </c:pt>
                <c:pt idx="60">
                  <c:v>8.9616438356000003</c:v>
                </c:pt>
                <c:pt idx="61">
                  <c:v>8.9616438356000003</c:v>
                </c:pt>
                <c:pt idx="62">
                  <c:v>8.9616438356000003</c:v>
                </c:pt>
                <c:pt idx="63">
                  <c:v>8.9616438356000003</c:v>
                </c:pt>
                <c:pt idx="64">
                  <c:v>8.9616438356000003</c:v>
                </c:pt>
                <c:pt idx="65">
                  <c:v>8.9616438356000003</c:v>
                </c:pt>
                <c:pt idx="66">
                  <c:v>8.9616438356000003</c:v>
                </c:pt>
                <c:pt idx="67">
                  <c:v>8.9616438356000003</c:v>
                </c:pt>
                <c:pt idx="68">
                  <c:v>8.9616438356000003</c:v>
                </c:pt>
                <c:pt idx="69">
                  <c:v>8.9616438356000003</c:v>
                </c:pt>
                <c:pt idx="70">
                  <c:v>8.9616438356000003</c:v>
                </c:pt>
                <c:pt idx="71">
                  <c:v>8.9616438356000003</c:v>
                </c:pt>
                <c:pt idx="72">
                  <c:v>8.9616438356000003</c:v>
                </c:pt>
                <c:pt idx="73">
                  <c:v>8.9616438356000003</c:v>
                </c:pt>
                <c:pt idx="74">
                  <c:v>8.9616438356000003</c:v>
                </c:pt>
                <c:pt idx="75">
                  <c:v>8.9616438356000003</c:v>
                </c:pt>
                <c:pt idx="76">
                  <c:v>8.9616438356000003</c:v>
                </c:pt>
                <c:pt idx="77">
                  <c:v>8.9616438356000003</c:v>
                </c:pt>
                <c:pt idx="78">
                  <c:v>8.9616438356000003</c:v>
                </c:pt>
                <c:pt idx="79">
                  <c:v>8.9616438356000003</c:v>
                </c:pt>
                <c:pt idx="80">
                  <c:v>8.9616438356000003</c:v>
                </c:pt>
                <c:pt idx="81">
                  <c:v>8.9616438356000003</c:v>
                </c:pt>
                <c:pt idx="82">
                  <c:v>8.9616438356000003</c:v>
                </c:pt>
                <c:pt idx="83">
                  <c:v>8.9616438356000003</c:v>
                </c:pt>
                <c:pt idx="84">
                  <c:v>8.9616438356000003</c:v>
                </c:pt>
                <c:pt idx="85">
                  <c:v>8.9616438356000003</c:v>
                </c:pt>
                <c:pt idx="86">
                  <c:v>8.9616438356000003</c:v>
                </c:pt>
                <c:pt idx="87">
                  <c:v>8.9616438356000003</c:v>
                </c:pt>
                <c:pt idx="88">
                  <c:v>8.9616438356000003</c:v>
                </c:pt>
                <c:pt idx="89">
                  <c:v>8.9616438356000003</c:v>
                </c:pt>
                <c:pt idx="90">
                  <c:v>8.9616438356000003</c:v>
                </c:pt>
                <c:pt idx="91">
                  <c:v>8.9616438356000003</c:v>
                </c:pt>
                <c:pt idx="92">
                  <c:v>8.9616438356000003</c:v>
                </c:pt>
                <c:pt idx="93">
                  <c:v>8.9616438356000003</c:v>
                </c:pt>
                <c:pt idx="94">
                  <c:v>8.9616438356000003</c:v>
                </c:pt>
                <c:pt idx="95">
                  <c:v>8.9616438356000003</c:v>
                </c:pt>
                <c:pt idx="96">
                  <c:v>8.9616438356000003</c:v>
                </c:pt>
                <c:pt idx="97">
                  <c:v>8.9616438356000003</c:v>
                </c:pt>
                <c:pt idx="98">
                  <c:v>8.9616438356000003</c:v>
                </c:pt>
                <c:pt idx="99">
                  <c:v>8.9616438356000003</c:v>
                </c:pt>
                <c:pt idx="100">
                  <c:v>8.9616438356000003</c:v>
                </c:pt>
                <c:pt idx="101">
                  <c:v>8.9616438356000003</c:v>
                </c:pt>
                <c:pt idx="102">
                  <c:v>8.9616438356000003</c:v>
                </c:pt>
                <c:pt idx="103">
                  <c:v>8.9616438356000003</c:v>
                </c:pt>
                <c:pt idx="104">
                  <c:v>8.9616438356000003</c:v>
                </c:pt>
                <c:pt idx="105">
                  <c:v>8.9616438356000003</c:v>
                </c:pt>
                <c:pt idx="106">
                  <c:v>8.9616438356000003</c:v>
                </c:pt>
                <c:pt idx="107">
                  <c:v>8.9616438356000003</c:v>
                </c:pt>
                <c:pt idx="108">
                  <c:v>8.9616438356000003</c:v>
                </c:pt>
                <c:pt idx="109">
                  <c:v>8.9616438356000003</c:v>
                </c:pt>
                <c:pt idx="110">
                  <c:v>8.9616438356000003</c:v>
                </c:pt>
                <c:pt idx="111">
                  <c:v>8.9616438356000003</c:v>
                </c:pt>
                <c:pt idx="112">
                  <c:v>8.9616438356000003</c:v>
                </c:pt>
                <c:pt idx="113">
                  <c:v>8.9616438356000003</c:v>
                </c:pt>
                <c:pt idx="114">
                  <c:v>8.9616438356000003</c:v>
                </c:pt>
                <c:pt idx="115">
                  <c:v>8.9616438356000003</c:v>
                </c:pt>
                <c:pt idx="116">
                  <c:v>8.9616438356000003</c:v>
                </c:pt>
                <c:pt idx="117">
                  <c:v>8.9616438356000003</c:v>
                </c:pt>
                <c:pt idx="118">
                  <c:v>8.9616438356000003</c:v>
                </c:pt>
                <c:pt idx="119">
                  <c:v>8.9616438356000003</c:v>
                </c:pt>
                <c:pt idx="120">
                  <c:v>8.9616438356000003</c:v>
                </c:pt>
                <c:pt idx="121">
                  <c:v>8.9616438356000003</c:v>
                </c:pt>
                <c:pt idx="122">
                  <c:v>8.9616438356000003</c:v>
                </c:pt>
                <c:pt idx="123">
                  <c:v>8.9616438356000003</c:v>
                </c:pt>
                <c:pt idx="124">
                  <c:v>8.9616438356000003</c:v>
                </c:pt>
                <c:pt idx="125">
                  <c:v>8.9616438356000003</c:v>
                </c:pt>
                <c:pt idx="126">
                  <c:v>8.9616438356000003</c:v>
                </c:pt>
                <c:pt idx="127">
                  <c:v>8.9616438356000003</c:v>
                </c:pt>
                <c:pt idx="128">
                  <c:v>8.9616438356000003</c:v>
                </c:pt>
                <c:pt idx="129">
                  <c:v>8.9616438356000003</c:v>
                </c:pt>
                <c:pt idx="130">
                  <c:v>8.9616438356000003</c:v>
                </c:pt>
                <c:pt idx="131">
                  <c:v>8.9616438356000003</c:v>
                </c:pt>
                <c:pt idx="132">
                  <c:v>8.9616438356000003</c:v>
                </c:pt>
                <c:pt idx="133">
                  <c:v>8.9616438356000003</c:v>
                </c:pt>
                <c:pt idx="134">
                  <c:v>8.9616438356000003</c:v>
                </c:pt>
                <c:pt idx="135">
                  <c:v>8.9616438356000003</c:v>
                </c:pt>
                <c:pt idx="136">
                  <c:v>8.9616438356000003</c:v>
                </c:pt>
                <c:pt idx="137">
                  <c:v>8.9616438356000003</c:v>
                </c:pt>
                <c:pt idx="138">
                  <c:v>8.9616438356000003</c:v>
                </c:pt>
                <c:pt idx="139">
                  <c:v>8.9616438356000003</c:v>
                </c:pt>
                <c:pt idx="140">
                  <c:v>8.9616438356000003</c:v>
                </c:pt>
                <c:pt idx="141">
                  <c:v>8.9616438356000003</c:v>
                </c:pt>
                <c:pt idx="142">
                  <c:v>8.9616438356000003</c:v>
                </c:pt>
                <c:pt idx="143">
                  <c:v>8.9616438356000003</c:v>
                </c:pt>
                <c:pt idx="144">
                  <c:v>8.9616438356000003</c:v>
                </c:pt>
                <c:pt idx="145">
                  <c:v>8.9616438356000003</c:v>
                </c:pt>
                <c:pt idx="146">
                  <c:v>8.9616438356000003</c:v>
                </c:pt>
                <c:pt idx="147">
                  <c:v>8.9616438356000003</c:v>
                </c:pt>
                <c:pt idx="148">
                  <c:v>8.9616438356000003</c:v>
                </c:pt>
                <c:pt idx="149">
                  <c:v>8.9616438356000003</c:v>
                </c:pt>
                <c:pt idx="150">
                  <c:v>8.9616438356000003</c:v>
                </c:pt>
                <c:pt idx="151">
                  <c:v>8.9616438356000003</c:v>
                </c:pt>
                <c:pt idx="152">
                  <c:v>8.9616438356000003</c:v>
                </c:pt>
                <c:pt idx="153">
                  <c:v>8.9616438356000003</c:v>
                </c:pt>
                <c:pt idx="154">
                  <c:v>8.9616438356000003</c:v>
                </c:pt>
                <c:pt idx="155">
                  <c:v>8.9616438356000003</c:v>
                </c:pt>
                <c:pt idx="156">
                  <c:v>8.9616438356000003</c:v>
                </c:pt>
                <c:pt idx="157">
                  <c:v>8.9616438356000003</c:v>
                </c:pt>
                <c:pt idx="158">
                  <c:v>8.9616438356000003</c:v>
                </c:pt>
                <c:pt idx="159">
                  <c:v>8.9616438356000003</c:v>
                </c:pt>
                <c:pt idx="160">
                  <c:v>8.9616438356000003</c:v>
                </c:pt>
                <c:pt idx="161">
                  <c:v>8.9616438356000003</c:v>
                </c:pt>
                <c:pt idx="162">
                  <c:v>8.9616438356000003</c:v>
                </c:pt>
                <c:pt idx="163">
                  <c:v>8.9616438356000003</c:v>
                </c:pt>
                <c:pt idx="164">
                  <c:v>8.9616438356000003</c:v>
                </c:pt>
                <c:pt idx="165">
                  <c:v>8.9616438356000003</c:v>
                </c:pt>
                <c:pt idx="166">
                  <c:v>8.9616438356000003</c:v>
                </c:pt>
                <c:pt idx="167">
                  <c:v>8.9616438356000003</c:v>
                </c:pt>
                <c:pt idx="168">
                  <c:v>8.9616438356000003</c:v>
                </c:pt>
                <c:pt idx="169">
                  <c:v>8.9616438356000003</c:v>
                </c:pt>
                <c:pt idx="170">
                  <c:v>8.9616438356000003</c:v>
                </c:pt>
                <c:pt idx="171">
                  <c:v>8.9616438356000003</c:v>
                </c:pt>
                <c:pt idx="172">
                  <c:v>8.9616438356000003</c:v>
                </c:pt>
                <c:pt idx="173">
                  <c:v>8.9616438356000003</c:v>
                </c:pt>
                <c:pt idx="174">
                  <c:v>8.9616438356000003</c:v>
                </c:pt>
                <c:pt idx="175">
                  <c:v>8.9616438356000003</c:v>
                </c:pt>
                <c:pt idx="176">
                  <c:v>8.9616438356000003</c:v>
                </c:pt>
                <c:pt idx="177">
                  <c:v>8.9616438356000003</c:v>
                </c:pt>
                <c:pt idx="178">
                  <c:v>8.9616438356000003</c:v>
                </c:pt>
                <c:pt idx="179">
                  <c:v>8.9616438356000003</c:v>
                </c:pt>
                <c:pt idx="180">
                  <c:v>8.9616438356000003</c:v>
                </c:pt>
                <c:pt idx="181">
                  <c:v>8.9616438356000003</c:v>
                </c:pt>
                <c:pt idx="182">
                  <c:v>8.9616438356000003</c:v>
                </c:pt>
                <c:pt idx="183">
                  <c:v>8.9616438356000003</c:v>
                </c:pt>
                <c:pt idx="184">
                  <c:v>8.9616438356000003</c:v>
                </c:pt>
                <c:pt idx="185">
                  <c:v>8.9616438356000003</c:v>
                </c:pt>
                <c:pt idx="186">
                  <c:v>8.9616438356000003</c:v>
                </c:pt>
                <c:pt idx="187">
                  <c:v>8.9616438356000003</c:v>
                </c:pt>
                <c:pt idx="188">
                  <c:v>8.9616438356000003</c:v>
                </c:pt>
                <c:pt idx="189">
                  <c:v>8.9616438356000003</c:v>
                </c:pt>
                <c:pt idx="190">
                  <c:v>8.9616438356000003</c:v>
                </c:pt>
                <c:pt idx="191">
                  <c:v>8.9616438356000003</c:v>
                </c:pt>
                <c:pt idx="192">
                  <c:v>8.9616438356000003</c:v>
                </c:pt>
                <c:pt idx="193">
                  <c:v>8.9616438356000003</c:v>
                </c:pt>
                <c:pt idx="194">
                  <c:v>8.9616438356000003</c:v>
                </c:pt>
                <c:pt idx="195">
                  <c:v>8.9616438356000003</c:v>
                </c:pt>
                <c:pt idx="196">
                  <c:v>8.9616438356000003</c:v>
                </c:pt>
                <c:pt idx="197">
                  <c:v>8.9616438356000003</c:v>
                </c:pt>
                <c:pt idx="198">
                  <c:v>8.9616438356000003</c:v>
                </c:pt>
                <c:pt idx="199">
                  <c:v>8.9616438356000003</c:v>
                </c:pt>
                <c:pt idx="200">
                  <c:v>8.9616438356000003</c:v>
                </c:pt>
                <c:pt idx="201">
                  <c:v>8.9616438356000003</c:v>
                </c:pt>
                <c:pt idx="202">
                  <c:v>8.9616438356000003</c:v>
                </c:pt>
                <c:pt idx="203">
                  <c:v>8.9616438356000003</c:v>
                </c:pt>
                <c:pt idx="204">
                  <c:v>8.9616438356000003</c:v>
                </c:pt>
                <c:pt idx="205">
                  <c:v>8.9616438356000003</c:v>
                </c:pt>
                <c:pt idx="206">
                  <c:v>8.9616438356000003</c:v>
                </c:pt>
                <c:pt idx="207">
                  <c:v>8.9616438356000003</c:v>
                </c:pt>
                <c:pt idx="208">
                  <c:v>8.9616438356000003</c:v>
                </c:pt>
                <c:pt idx="209">
                  <c:v>8.9616438356000003</c:v>
                </c:pt>
                <c:pt idx="210">
                  <c:v>8.9616438356000003</c:v>
                </c:pt>
                <c:pt idx="211">
                  <c:v>8.9616438356000003</c:v>
                </c:pt>
                <c:pt idx="212">
                  <c:v>8.9616438356000003</c:v>
                </c:pt>
                <c:pt idx="213">
                  <c:v>8.9616438356000003</c:v>
                </c:pt>
                <c:pt idx="214">
                  <c:v>8.9616438356000003</c:v>
                </c:pt>
                <c:pt idx="215">
                  <c:v>8.9616438356000003</c:v>
                </c:pt>
                <c:pt idx="216">
                  <c:v>8.9616438356000003</c:v>
                </c:pt>
                <c:pt idx="217">
                  <c:v>8.9616438356000003</c:v>
                </c:pt>
                <c:pt idx="218">
                  <c:v>8.9616438356000003</c:v>
                </c:pt>
                <c:pt idx="219">
                  <c:v>8.9616438356000003</c:v>
                </c:pt>
                <c:pt idx="220">
                  <c:v>8.9616438356000003</c:v>
                </c:pt>
                <c:pt idx="221">
                  <c:v>8.9616438356000003</c:v>
                </c:pt>
                <c:pt idx="222">
                  <c:v>8.9616438356000003</c:v>
                </c:pt>
                <c:pt idx="223">
                  <c:v>8.9616438356000003</c:v>
                </c:pt>
                <c:pt idx="224">
                  <c:v>8.9616438356000003</c:v>
                </c:pt>
                <c:pt idx="225">
                  <c:v>8.9616438356000003</c:v>
                </c:pt>
                <c:pt idx="226">
                  <c:v>8.9616438356000003</c:v>
                </c:pt>
                <c:pt idx="227">
                  <c:v>8.9616438356000003</c:v>
                </c:pt>
                <c:pt idx="228">
                  <c:v>8.9616438356000003</c:v>
                </c:pt>
                <c:pt idx="229">
                  <c:v>8.9616438356000003</c:v>
                </c:pt>
                <c:pt idx="230">
                  <c:v>8.9616438356000003</c:v>
                </c:pt>
                <c:pt idx="231">
                  <c:v>8.9616438356000003</c:v>
                </c:pt>
                <c:pt idx="232">
                  <c:v>8.9616438356000003</c:v>
                </c:pt>
                <c:pt idx="233">
                  <c:v>8.9616438356000003</c:v>
                </c:pt>
                <c:pt idx="234">
                  <c:v>8.9616438356000003</c:v>
                </c:pt>
                <c:pt idx="235">
                  <c:v>8.9616438356000003</c:v>
                </c:pt>
                <c:pt idx="236">
                  <c:v>8.9616438356000003</c:v>
                </c:pt>
                <c:pt idx="237">
                  <c:v>8.9616438356000003</c:v>
                </c:pt>
                <c:pt idx="238">
                  <c:v>8.9616438356000003</c:v>
                </c:pt>
                <c:pt idx="239">
                  <c:v>8.9616438356000003</c:v>
                </c:pt>
                <c:pt idx="240">
                  <c:v>8.9616438356000003</c:v>
                </c:pt>
                <c:pt idx="241">
                  <c:v>8.9616438356000003</c:v>
                </c:pt>
                <c:pt idx="242">
                  <c:v>8.9616438356000003</c:v>
                </c:pt>
                <c:pt idx="243">
                  <c:v>8.9616438356000003</c:v>
                </c:pt>
                <c:pt idx="244">
                  <c:v>8.9616438356000003</c:v>
                </c:pt>
                <c:pt idx="245">
                  <c:v>8.9616438356000003</c:v>
                </c:pt>
                <c:pt idx="246">
                  <c:v>8.9616438356000003</c:v>
                </c:pt>
                <c:pt idx="247">
                  <c:v>8.9616438356000003</c:v>
                </c:pt>
                <c:pt idx="248">
                  <c:v>8.9616438356000003</c:v>
                </c:pt>
                <c:pt idx="249">
                  <c:v>8.9616438356000003</c:v>
                </c:pt>
                <c:pt idx="250">
                  <c:v>8.9616438356000003</c:v>
                </c:pt>
                <c:pt idx="251">
                  <c:v>8.9616438356000003</c:v>
                </c:pt>
                <c:pt idx="252">
                  <c:v>8.9616438356000003</c:v>
                </c:pt>
                <c:pt idx="253">
                  <c:v>8.9616438356000003</c:v>
                </c:pt>
                <c:pt idx="254">
                  <c:v>8.9616438356000003</c:v>
                </c:pt>
                <c:pt idx="255">
                  <c:v>8.9616438356000003</c:v>
                </c:pt>
                <c:pt idx="256">
                  <c:v>8.9616438356000003</c:v>
                </c:pt>
                <c:pt idx="257">
                  <c:v>8.9616438356000003</c:v>
                </c:pt>
                <c:pt idx="258">
                  <c:v>8.9616438356000003</c:v>
                </c:pt>
                <c:pt idx="259">
                  <c:v>8.9616438356000003</c:v>
                </c:pt>
                <c:pt idx="260">
                  <c:v>8.9616438356000003</c:v>
                </c:pt>
                <c:pt idx="261">
                  <c:v>8.9616438356000003</c:v>
                </c:pt>
                <c:pt idx="262">
                  <c:v>8.9616438356000003</c:v>
                </c:pt>
                <c:pt idx="263">
                  <c:v>8.9616438356000003</c:v>
                </c:pt>
                <c:pt idx="264">
                  <c:v>8.9616438356000003</c:v>
                </c:pt>
                <c:pt idx="265">
                  <c:v>8.9616438356000003</c:v>
                </c:pt>
                <c:pt idx="266">
                  <c:v>8.9616438356000003</c:v>
                </c:pt>
                <c:pt idx="267">
                  <c:v>8.9616438356000003</c:v>
                </c:pt>
                <c:pt idx="268">
                  <c:v>8.9616438356000003</c:v>
                </c:pt>
                <c:pt idx="269">
                  <c:v>8.9616438356000003</c:v>
                </c:pt>
                <c:pt idx="270">
                  <c:v>8.9616438356000003</c:v>
                </c:pt>
                <c:pt idx="271">
                  <c:v>8.9616438356000003</c:v>
                </c:pt>
                <c:pt idx="272">
                  <c:v>8.9616438356000003</c:v>
                </c:pt>
                <c:pt idx="273">
                  <c:v>8.9616438356000003</c:v>
                </c:pt>
                <c:pt idx="274">
                  <c:v>8.9616438356000003</c:v>
                </c:pt>
                <c:pt idx="275">
                  <c:v>8.9616438356000003</c:v>
                </c:pt>
                <c:pt idx="276">
                  <c:v>8.9616438356000003</c:v>
                </c:pt>
                <c:pt idx="277">
                  <c:v>8.9616438356000003</c:v>
                </c:pt>
                <c:pt idx="278">
                  <c:v>8.9616438356000003</c:v>
                </c:pt>
                <c:pt idx="279">
                  <c:v>8.9616438356000003</c:v>
                </c:pt>
                <c:pt idx="280">
                  <c:v>8.9616438356000003</c:v>
                </c:pt>
                <c:pt idx="281">
                  <c:v>8.9616438356000003</c:v>
                </c:pt>
                <c:pt idx="282">
                  <c:v>8.9616438356000003</c:v>
                </c:pt>
                <c:pt idx="283">
                  <c:v>8.9616438356000003</c:v>
                </c:pt>
                <c:pt idx="284">
                  <c:v>8.9616438356000003</c:v>
                </c:pt>
                <c:pt idx="285">
                  <c:v>8.9616438356000003</c:v>
                </c:pt>
                <c:pt idx="286">
                  <c:v>8.9616438356000003</c:v>
                </c:pt>
                <c:pt idx="287">
                  <c:v>8.9616438356000003</c:v>
                </c:pt>
                <c:pt idx="288">
                  <c:v>8.9616438356000003</c:v>
                </c:pt>
                <c:pt idx="289">
                  <c:v>8.9616438356000003</c:v>
                </c:pt>
                <c:pt idx="290">
                  <c:v>8.9616438356000003</c:v>
                </c:pt>
                <c:pt idx="291">
                  <c:v>8.9616438356000003</c:v>
                </c:pt>
                <c:pt idx="292">
                  <c:v>8.9616438356000003</c:v>
                </c:pt>
                <c:pt idx="293">
                  <c:v>8.9616438356000003</c:v>
                </c:pt>
                <c:pt idx="294">
                  <c:v>8.9616438356000003</c:v>
                </c:pt>
                <c:pt idx="295">
                  <c:v>8.9616438356000003</c:v>
                </c:pt>
                <c:pt idx="296">
                  <c:v>8.9616438356000003</c:v>
                </c:pt>
                <c:pt idx="297">
                  <c:v>8.9616438356000003</c:v>
                </c:pt>
                <c:pt idx="298">
                  <c:v>8.9616438356000003</c:v>
                </c:pt>
                <c:pt idx="299">
                  <c:v>8.9616438356000003</c:v>
                </c:pt>
                <c:pt idx="300">
                  <c:v>8.9616438356000003</c:v>
                </c:pt>
                <c:pt idx="301">
                  <c:v>8.9616438356000003</c:v>
                </c:pt>
                <c:pt idx="302">
                  <c:v>8.9616438356000003</c:v>
                </c:pt>
                <c:pt idx="303">
                  <c:v>8.9616438356000003</c:v>
                </c:pt>
                <c:pt idx="304">
                  <c:v>8.9616438356000003</c:v>
                </c:pt>
                <c:pt idx="305">
                  <c:v>8.9616438356000003</c:v>
                </c:pt>
                <c:pt idx="306">
                  <c:v>8.9616438356000003</c:v>
                </c:pt>
                <c:pt idx="307">
                  <c:v>8.9616438356000003</c:v>
                </c:pt>
                <c:pt idx="308">
                  <c:v>8.9616438356000003</c:v>
                </c:pt>
                <c:pt idx="309">
                  <c:v>8.9616438356000003</c:v>
                </c:pt>
                <c:pt idx="310">
                  <c:v>8.9616438356000003</c:v>
                </c:pt>
                <c:pt idx="311">
                  <c:v>8.9616438356000003</c:v>
                </c:pt>
                <c:pt idx="312">
                  <c:v>8.9616438356000003</c:v>
                </c:pt>
                <c:pt idx="313">
                  <c:v>8.9616438356000003</c:v>
                </c:pt>
                <c:pt idx="314">
                  <c:v>8.9616438356000003</c:v>
                </c:pt>
                <c:pt idx="315">
                  <c:v>8.9616438356000003</c:v>
                </c:pt>
                <c:pt idx="316">
                  <c:v>8.9616438356000003</c:v>
                </c:pt>
                <c:pt idx="317">
                  <c:v>8.9616438356000003</c:v>
                </c:pt>
                <c:pt idx="318">
                  <c:v>8.9616438356000003</c:v>
                </c:pt>
                <c:pt idx="319">
                  <c:v>8.9616438356000003</c:v>
                </c:pt>
                <c:pt idx="320">
                  <c:v>8.9616438356000003</c:v>
                </c:pt>
                <c:pt idx="321">
                  <c:v>8.9616438356000003</c:v>
                </c:pt>
                <c:pt idx="322">
                  <c:v>8.9616438356000003</c:v>
                </c:pt>
                <c:pt idx="323">
                  <c:v>8.9616438356000003</c:v>
                </c:pt>
                <c:pt idx="324">
                  <c:v>8.9616438356000003</c:v>
                </c:pt>
                <c:pt idx="325">
                  <c:v>8.9616438356000003</c:v>
                </c:pt>
                <c:pt idx="326">
                  <c:v>8.9616438356000003</c:v>
                </c:pt>
                <c:pt idx="327">
                  <c:v>8.9616438356000003</c:v>
                </c:pt>
                <c:pt idx="328">
                  <c:v>8.9616438356000003</c:v>
                </c:pt>
                <c:pt idx="329">
                  <c:v>8.9616438356000003</c:v>
                </c:pt>
                <c:pt idx="330">
                  <c:v>8.9616438356000003</c:v>
                </c:pt>
                <c:pt idx="331">
                  <c:v>8.9616438356000003</c:v>
                </c:pt>
                <c:pt idx="332">
                  <c:v>8.9616438356000003</c:v>
                </c:pt>
                <c:pt idx="333">
                  <c:v>8.9616438356000003</c:v>
                </c:pt>
                <c:pt idx="334">
                  <c:v>8.9616438356000003</c:v>
                </c:pt>
                <c:pt idx="335">
                  <c:v>8.9616438356000003</c:v>
                </c:pt>
                <c:pt idx="336">
                  <c:v>8.9616438356000003</c:v>
                </c:pt>
                <c:pt idx="337">
                  <c:v>8.9616438356000003</c:v>
                </c:pt>
                <c:pt idx="338">
                  <c:v>8.9616438356000003</c:v>
                </c:pt>
                <c:pt idx="339">
                  <c:v>8.9616438356000003</c:v>
                </c:pt>
                <c:pt idx="340">
                  <c:v>8.9616438356000003</c:v>
                </c:pt>
                <c:pt idx="341">
                  <c:v>8.9616438356000003</c:v>
                </c:pt>
                <c:pt idx="342">
                  <c:v>8.9616438356000003</c:v>
                </c:pt>
                <c:pt idx="343">
                  <c:v>8.9616438356000003</c:v>
                </c:pt>
                <c:pt idx="344">
                  <c:v>8.9616438356000003</c:v>
                </c:pt>
                <c:pt idx="345">
                  <c:v>8.9616438356000003</c:v>
                </c:pt>
                <c:pt idx="346">
                  <c:v>8.9616438356000003</c:v>
                </c:pt>
                <c:pt idx="347">
                  <c:v>8.9616438356000003</c:v>
                </c:pt>
                <c:pt idx="348">
                  <c:v>8.9616438356000003</c:v>
                </c:pt>
                <c:pt idx="349">
                  <c:v>8.9616438356000003</c:v>
                </c:pt>
                <c:pt idx="350">
                  <c:v>8.9616438356000003</c:v>
                </c:pt>
                <c:pt idx="351">
                  <c:v>8.9616438356000003</c:v>
                </c:pt>
                <c:pt idx="352">
                  <c:v>8.9616438356000003</c:v>
                </c:pt>
                <c:pt idx="353">
                  <c:v>8.9616438356000003</c:v>
                </c:pt>
                <c:pt idx="354">
                  <c:v>8.9616438356000003</c:v>
                </c:pt>
                <c:pt idx="355">
                  <c:v>8.9616438356000003</c:v>
                </c:pt>
                <c:pt idx="356">
                  <c:v>8.9616438356000003</c:v>
                </c:pt>
                <c:pt idx="357">
                  <c:v>8.9616438356000003</c:v>
                </c:pt>
                <c:pt idx="358">
                  <c:v>8.9616438356000003</c:v>
                </c:pt>
                <c:pt idx="359">
                  <c:v>8.9616438356000003</c:v>
                </c:pt>
                <c:pt idx="360">
                  <c:v>8.9616438356000003</c:v>
                </c:pt>
                <c:pt idx="361">
                  <c:v>8.9616438356000003</c:v>
                </c:pt>
                <c:pt idx="362">
                  <c:v>8.9616438356000003</c:v>
                </c:pt>
                <c:pt idx="363">
                  <c:v>8.9616438356000003</c:v>
                </c:pt>
                <c:pt idx="364">
                  <c:v>8.9616438356000003</c:v>
                </c:pt>
              </c:numCache>
            </c:numRef>
          </c:val>
          <c:extLst>
            <c:ext xmlns:c16="http://schemas.microsoft.com/office/drawing/2014/chart" uri="{C3380CC4-5D6E-409C-BE32-E72D297353CC}">
              <c16:uniqueId val="{00000008-95B7-4523-B87F-90277D756D8A}"/>
            </c:ext>
          </c:extLst>
        </c:ser>
        <c:ser>
          <c:idx val="9"/>
          <c:order val="9"/>
          <c:tx>
            <c:strRef>
              <c:f>'2019-20 Severe Load Curve'!$BC$38</c:f>
              <c:strCache>
                <c:ptCount val="1"/>
                <c:pt idx="0">
                  <c:v>IUK</c:v>
                </c:pt>
              </c:strCache>
            </c:strRef>
          </c:tx>
          <c:spPr>
            <a:solidFill>
              <a:srgbClr val="FF0000"/>
            </a:solidFill>
            <a:ln w="25400">
              <a:noFill/>
            </a:ln>
          </c:spPr>
          <c:invertIfNegative val="0"/>
          <c:val>
            <c:numRef>
              <c:f>'2019-20 Severe Load Curve'!$BC$39:$BC$403</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1</c:v>
                </c:pt>
                <c:pt idx="149">
                  <c:v>4</c:v>
                </c:pt>
                <c:pt idx="150">
                  <c:v>7</c:v>
                </c:pt>
                <c:pt idx="151">
                  <c:v>10</c:v>
                </c:pt>
                <c:pt idx="152">
                  <c:v>12</c:v>
                </c:pt>
                <c:pt idx="153">
                  <c:v>15</c:v>
                </c:pt>
                <c:pt idx="154">
                  <c:v>18</c:v>
                </c:pt>
                <c:pt idx="155">
                  <c:v>21</c:v>
                </c:pt>
                <c:pt idx="156">
                  <c:v>24</c:v>
                </c:pt>
                <c:pt idx="157">
                  <c:v>26</c:v>
                </c:pt>
                <c:pt idx="158">
                  <c:v>29</c:v>
                </c:pt>
                <c:pt idx="159">
                  <c:v>32</c:v>
                </c:pt>
                <c:pt idx="160">
                  <c:v>35</c:v>
                </c:pt>
                <c:pt idx="161">
                  <c:v>38</c:v>
                </c:pt>
                <c:pt idx="162">
                  <c:v>40</c:v>
                </c:pt>
                <c:pt idx="163">
                  <c:v>43</c:v>
                </c:pt>
                <c:pt idx="164">
                  <c:v>46</c:v>
                </c:pt>
                <c:pt idx="165">
                  <c:v>49</c:v>
                </c:pt>
                <c:pt idx="166">
                  <c:v>52</c:v>
                </c:pt>
                <c:pt idx="167">
                  <c:v>55</c:v>
                </c:pt>
                <c:pt idx="168">
                  <c:v>57</c:v>
                </c:pt>
                <c:pt idx="169">
                  <c:v>60</c:v>
                </c:pt>
                <c:pt idx="170">
                  <c:v>63</c:v>
                </c:pt>
                <c:pt idx="171">
                  <c:v>66</c:v>
                </c:pt>
                <c:pt idx="172">
                  <c:v>69</c:v>
                </c:pt>
                <c:pt idx="173">
                  <c:v>71</c:v>
                </c:pt>
                <c:pt idx="174">
                  <c:v>74</c:v>
                </c:pt>
                <c:pt idx="175">
                  <c:v>77</c:v>
                </c:pt>
                <c:pt idx="176">
                  <c:v>80</c:v>
                </c:pt>
                <c:pt idx="177">
                  <c:v>83</c:v>
                </c:pt>
                <c:pt idx="178">
                  <c:v>86</c:v>
                </c:pt>
                <c:pt idx="179">
                  <c:v>88</c:v>
                </c:pt>
                <c:pt idx="180">
                  <c:v>91</c:v>
                </c:pt>
                <c:pt idx="181">
                  <c:v>94</c:v>
                </c:pt>
                <c:pt idx="182">
                  <c:v>97</c:v>
                </c:pt>
                <c:pt idx="183">
                  <c:v>100</c:v>
                </c:pt>
                <c:pt idx="184">
                  <c:v>102</c:v>
                </c:pt>
                <c:pt idx="185">
                  <c:v>105</c:v>
                </c:pt>
                <c:pt idx="186">
                  <c:v>108</c:v>
                </c:pt>
                <c:pt idx="187">
                  <c:v>111</c:v>
                </c:pt>
                <c:pt idx="188">
                  <c:v>113</c:v>
                </c:pt>
                <c:pt idx="189">
                  <c:v>116</c:v>
                </c:pt>
                <c:pt idx="190">
                  <c:v>119</c:v>
                </c:pt>
                <c:pt idx="191">
                  <c:v>122</c:v>
                </c:pt>
                <c:pt idx="192">
                  <c:v>125</c:v>
                </c:pt>
                <c:pt idx="193">
                  <c:v>127</c:v>
                </c:pt>
                <c:pt idx="194">
                  <c:v>130</c:v>
                </c:pt>
                <c:pt idx="195">
                  <c:v>133</c:v>
                </c:pt>
                <c:pt idx="196">
                  <c:v>136</c:v>
                </c:pt>
                <c:pt idx="197">
                  <c:v>138</c:v>
                </c:pt>
                <c:pt idx="198">
                  <c:v>141</c:v>
                </c:pt>
                <c:pt idx="199">
                  <c:v>144</c:v>
                </c:pt>
                <c:pt idx="200">
                  <c:v>146</c:v>
                </c:pt>
                <c:pt idx="201">
                  <c:v>149</c:v>
                </c:pt>
                <c:pt idx="202">
                  <c:v>152</c:v>
                </c:pt>
                <c:pt idx="203">
                  <c:v>155</c:v>
                </c:pt>
                <c:pt idx="204">
                  <c:v>157</c:v>
                </c:pt>
                <c:pt idx="205">
                  <c:v>160</c:v>
                </c:pt>
                <c:pt idx="206">
                  <c:v>163</c:v>
                </c:pt>
                <c:pt idx="207">
                  <c:v>165</c:v>
                </c:pt>
                <c:pt idx="208">
                  <c:v>168</c:v>
                </c:pt>
                <c:pt idx="209">
                  <c:v>171</c:v>
                </c:pt>
                <c:pt idx="210">
                  <c:v>173</c:v>
                </c:pt>
                <c:pt idx="211">
                  <c:v>176</c:v>
                </c:pt>
                <c:pt idx="212">
                  <c:v>178</c:v>
                </c:pt>
                <c:pt idx="213">
                  <c:v>181</c:v>
                </c:pt>
                <c:pt idx="214">
                  <c:v>184</c:v>
                </c:pt>
                <c:pt idx="215">
                  <c:v>186</c:v>
                </c:pt>
                <c:pt idx="216">
                  <c:v>189</c:v>
                </c:pt>
                <c:pt idx="217">
                  <c:v>191</c:v>
                </c:pt>
                <c:pt idx="218">
                  <c:v>194</c:v>
                </c:pt>
                <c:pt idx="219">
                  <c:v>196</c:v>
                </c:pt>
                <c:pt idx="220">
                  <c:v>199</c:v>
                </c:pt>
                <c:pt idx="221">
                  <c:v>202</c:v>
                </c:pt>
                <c:pt idx="222">
                  <c:v>204</c:v>
                </c:pt>
                <c:pt idx="223">
                  <c:v>207</c:v>
                </c:pt>
                <c:pt idx="224">
                  <c:v>209</c:v>
                </c:pt>
                <c:pt idx="225">
                  <c:v>211</c:v>
                </c:pt>
                <c:pt idx="226">
                  <c:v>214</c:v>
                </c:pt>
                <c:pt idx="227">
                  <c:v>216</c:v>
                </c:pt>
                <c:pt idx="228">
                  <c:v>219</c:v>
                </c:pt>
                <c:pt idx="229">
                  <c:v>221</c:v>
                </c:pt>
                <c:pt idx="230">
                  <c:v>224</c:v>
                </c:pt>
                <c:pt idx="231">
                  <c:v>226</c:v>
                </c:pt>
                <c:pt idx="232">
                  <c:v>228</c:v>
                </c:pt>
                <c:pt idx="233">
                  <c:v>231</c:v>
                </c:pt>
                <c:pt idx="234">
                  <c:v>233</c:v>
                </c:pt>
                <c:pt idx="235">
                  <c:v>236</c:v>
                </c:pt>
                <c:pt idx="236">
                  <c:v>238</c:v>
                </c:pt>
                <c:pt idx="237">
                  <c:v>240</c:v>
                </c:pt>
                <c:pt idx="238">
                  <c:v>242</c:v>
                </c:pt>
                <c:pt idx="239">
                  <c:v>245</c:v>
                </c:pt>
                <c:pt idx="240">
                  <c:v>247</c:v>
                </c:pt>
                <c:pt idx="241">
                  <c:v>249</c:v>
                </c:pt>
                <c:pt idx="242">
                  <c:v>251</c:v>
                </c:pt>
                <c:pt idx="243">
                  <c:v>254</c:v>
                </c:pt>
                <c:pt idx="244">
                  <c:v>256</c:v>
                </c:pt>
                <c:pt idx="245">
                  <c:v>258</c:v>
                </c:pt>
                <c:pt idx="246">
                  <c:v>260</c:v>
                </c:pt>
                <c:pt idx="247">
                  <c:v>262</c:v>
                </c:pt>
                <c:pt idx="248">
                  <c:v>265</c:v>
                </c:pt>
                <c:pt idx="249">
                  <c:v>267</c:v>
                </c:pt>
                <c:pt idx="250">
                  <c:v>269</c:v>
                </c:pt>
                <c:pt idx="251">
                  <c:v>271</c:v>
                </c:pt>
                <c:pt idx="252">
                  <c:v>273</c:v>
                </c:pt>
                <c:pt idx="253">
                  <c:v>275</c:v>
                </c:pt>
                <c:pt idx="254">
                  <c:v>277</c:v>
                </c:pt>
                <c:pt idx="255">
                  <c:v>279</c:v>
                </c:pt>
                <c:pt idx="256">
                  <c:v>281</c:v>
                </c:pt>
                <c:pt idx="257">
                  <c:v>283</c:v>
                </c:pt>
                <c:pt idx="258">
                  <c:v>285</c:v>
                </c:pt>
                <c:pt idx="259">
                  <c:v>287</c:v>
                </c:pt>
                <c:pt idx="260">
                  <c:v>289</c:v>
                </c:pt>
                <c:pt idx="261">
                  <c:v>291</c:v>
                </c:pt>
                <c:pt idx="262">
                  <c:v>293</c:v>
                </c:pt>
                <c:pt idx="263">
                  <c:v>294</c:v>
                </c:pt>
                <c:pt idx="264">
                  <c:v>296</c:v>
                </c:pt>
                <c:pt idx="265">
                  <c:v>298</c:v>
                </c:pt>
                <c:pt idx="266">
                  <c:v>300</c:v>
                </c:pt>
                <c:pt idx="267">
                  <c:v>302</c:v>
                </c:pt>
                <c:pt idx="268">
                  <c:v>303</c:v>
                </c:pt>
                <c:pt idx="269">
                  <c:v>305</c:v>
                </c:pt>
                <c:pt idx="270">
                  <c:v>307</c:v>
                </c:pt>
                <c:pt idx="271">
                  <c:v>309</c:v>
                </c:pt>
                <c:pt idx="272">
                  <c:v>310</c:v>
                </c:pt>
                <c:pt idx="273">
                  <c:v>312</c:v>
                </c:pt>
                <c:pt idx="274">
                  <c:v>314</c:v>
                </c:pt>
                <c:pt idx="275">
                  <c:v>315</c:v>
                </c:pt>
                <c:pt idx="276">
                  <c:v>317</c:v>
                </c:pt>
                <c:pt idx="277">
                  <c:v>318</c:v>
                </c:pt>
                <c:pt idx="278">
                  <c:v>320</c:v>
                </c:pt>
                <c:pt idx="279">
                  <c:v>321</c:v>
                </c:pt>
                <c:pt idx="280">
                  <c:v>323</c:v>
                </c:pt>
                <c:pt idx="281">
                  <c:v>324</c:v>
                </c:pt>
                <c:pt idx="282">
                  <c:v>326</c:v>
                </c:pt>
                <c:pt idx="283">
                  <c:v>327</c:v>
                </c:pt>
                <c:pt idx="284">
                  <c:v>329</c:v>
                </c:pt>
                <c:pt idx="285">
                  <c:v>330</c:v>
                </c:pt>
                <c:pt idx="286">
                  <c:v>331</c:v>
                </c:pt>
                <c:pt idx="287">
                  <c:v>333</c:v>
                </c:pt>
                <c:pt idx="288">
                  <c:v>334</c:v>
                </c:pt>
                <c:pt idx="289">
                  <c:v>335</c:v>
                </c:pt>
                <c:pt idx="290">
                  <c:v>337</c:v>
                </c:pt>
                <c:pt idx="291">
                  <c:v>338</c:v>
                </c:pt>
                <c:pt idx="292">
                  <c:v>339</c:v>
                </c:pt>
                <c:pt idx="293">
                  <c:v>340</c:v>
                </c:pt>
                <c:pt idx="294">
                  <c:v>342</c:v>
                </c:pt>
                <c:pt idx="295">
                  <c:v>343</c:v>
                </c:pt>
                <c:pt idx="296">
                  <c:v>344</c:v>
                </c:pt>
                <c:pt idx="297">
                  <c:v>345</c:v>
                </c:pt>
                <c:pt idx="298">
                  <c:v>346</c:v>
                </c:pt>
                <c:pt idx="299">
                  <c:v>347</c:v>
                </c:pt>
                <c:pt idx="300">
                  <c:v>348</c:v>
                </c:pt>
                <c:pt idx="301">
                  <c:v>349</c:v>
                </c:pt>
                <c:pt idx="302">
                  <c:v>350</c:v>
                </c:pt>
                <c:pt idx="303">
                  <c:v>351</c:v>
                </c:pt>
                <c:pt idx="304">
                  <c:v>352</c:v>
                </c:pt>
                <c:pt idx="305">
                  <c:v>353</c:v>
                </c:pt>
                <c:pt idx="306">
                  <c:v>354</c:v>
                </c:pt>
                <c:pt idx="307">
                  <c:v>355</c:v>
                </c:pt>
                <c:pt idx="308">
                  <c:v>356</c:v>
                </c:pt>
                <c:pt idx="309">
                  <c:v>357</c:v>
                </c:pt>
                <c:pt idx="310">
                  <c:v>357</c:v>
                </c:pt>
                <c:pt idx="311">
                  <c:v>358</c:v>
                </c:pt>
                <c:pt idx="312">
                  <c:v>359</c:v>
                </c:pt>
                <c:pt idx="313">
                  <c:v>360</c:v>
                </c:pt>
                <c:pt idx="314">
                  <c:v>360</c:v>
                </c:pt>
                <c:pt idx="315">
                  <c:v>361</c:v>
                </c:pt>
                <c:pt idx="316">
                  <c:v>362</c:v>
                </c:pt>
                <c:pt idx="317">
                  <c:v>362</c:v>
                </c:pt>
                <c:pt idx="318">
                  <c:v>363</c:v>
                </c:pt>
                <c:pt idx="319">
                  <c:v>363</c:v>
                </c:pt>
                <c:pt idx="320">
                  <c:v>364</c:v>
                </c:pt>
                <c:pt idx="321">
                  <c:v>364</c:v>
                </c:pt>
                <c:pt idx="322">
                  <c:v>364</c:v>
                </c:pt>
                <c:pt idx="323">
                  <c:v>364</c:v>
                </c:pt>
                <c:pt idx="324">
                  <c:v>365</c:v>
                </c:pt>
                <c:pt idx="325">
                  <c:v>365</c:v>
                </c:pt>
                <c:pt idx="326">
                  <c:v>365</c:v>
                </c:pt>
                <c:pt idx="327">
                  <c:v>365</c:v>
                </c:pt>
                <c:pt idx="328">
                  <c:v>366</c:v>
                </c:pt>
                <c:pt idx="329">
                  <c:v>366</c:v>
                </c:pt>
                <c:pt idx="330">
                  <c:v>366</c:v>
                </c:pt>
                <c:pt idx="331">
                  <c:v>366</c:v>
                </c:pt>
                <c:pt idx="332">
                  <c:v>367</c:v>
                </c:pt>
                <c:pt idx="333">
                  <c:v>367</c:v>
                </c:pt>
                <c:pt idx="334">
                  <c:v>367</c:v>
                </c:pt>
                <c:pt idx="335">
                  <c:v>367</c:v>
                </c:pt>
                <c:pt idx="336">
                  <c:v>367</c:v>
                </c:pt>
                <c:pt idx="337">
                  <c:v>367</c:v>
                </c:pt>
                <c:pt idx="338">
                  <c:v>368</c:v>
                </c:pt>
                <c:pt idx="339">
                  <c:v>368</c:v>
                </c:pt>
                <c:pt idx="340">
                  <c:v>368</c:v>
                </c:pt>
                <c:pt idx="341">
                  <c:v>368</c:v>
                </c:pt>
                <c:pt idx="342">
                  <c:v>368</c:v>
                </c:pt>
                <c:pt idx="343">
                  <c:v>368</c:v>
                </c:pt>
                <c:pt idx="344">
                  <c:v>369</c:v>
                </c:pt>
                <c:pt idx="345">
                  <c:v>369</c:v>
                </c:pt>
                <c:pt idx="346">
                  <c:v>369</c:v>
                </c:pt>
                <c:pt idx="347">
                  <c:v>369</c:v>
                </c:pt>
                <c:pt idx="348">
                  <c:v>369</c:v>
                </c:pt>
                <c:pt idx="349">
                  <c:v>369</c:v>
                </c:pt>
                <c:pt idx="350">
                  <c:v>369</c:v>
                </c:pt>
                <c:pt idx="351">
                  <c:v>369</c:v>
                </c:pt>
                <c:pt idx="352">
                  <c:v>369</c:v>
                </c:pt>
                <c:pt idx="353">
                  <c:v>369</c:v>
                </c:pt>
                <c:pt idx="354">
                  <c:v>369</c:v>
                </c:pt>
                <c:pt idx="355">
                  <c:v>369</c:v>
                </c:pt>
                <c:pt idx="356">
                  <c:v>370</c:v>
                </c:pt>
                <c:pt idx="357">
                  <c:v>370</c:v>
                </c:pt>
                <c:pt idx="358">
                  <c:v>370</c:v>
                </c:pt>
                <c:pt idx="359">
                  <c:v>370</c:v>
                </c:pt>
                <c:pt idx="360">
                  <c:v>370</c:v>
                </c:pt>
                <c:pt idx="361">
                  <c:v>370</c:v>
                </c:pt>
                <c:pt idx="362">
                  <c:v>370</c:v>
                </c:pt>
                <c:pt idx="363">
                  <c:v>370</c:v>
                </c:pt>
                <c:pt idx="364">
                  <c:v>370</c:v>
                </c:pt>
              </c:numCache>
            </c:numRef>
          </c:val>
          <c:extLst>
            <c:ext xmlns:c16="http://schemas.microsoft.com/office/drawing/2014/chart" uri="{C3380CC4-5D6E-409C-BE32-E72D297353CC}">
              <c16:uniqueId val="{00000009-95B7-4523-B87F-90277D756D8A}"/>
            </c:ext>
          </c:extLst>
        </c:ser>
        <c:dLbls>
          <c:showLegendKey val="0"/>
          <c:showVal val="0"/>
          <c:showCatName val="0"/>
          <c:showSerName val="0"/>
          <c:showPercent val="0"/>
          <c:showBubbleSize val="0"/>
        </c:dLbls>
        <c:gapWidth val="0"/>
        <c:overlap val="100"/>
        <c:axId val="177702016"/>
        <c:axId val="177703936"/>
      </c:barChart>
      <c:catAx>
        <c:axId val="17770201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469268459266683"/>
              <c:y val="0.7141657428250474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703936"/>
        <c:crosses val="autoZero"/>
        <c:auto val="1"/>
        <c:lblAlgn val="ctr"/>
        <c:lblOffset val="100"/>
        <c:tickLblSkip val="20"/>
        <c:tickMarkSkip val="1"/>
        <c:noMultiLvlLbl val="0"/>
      </c:catAx>
      <c:valAx>
        <c:axId val="17770393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7.2955218259252198E-3"/>
              <c:y val="0.3594250602002586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702016"/>
        <c:crosses val="autoZero"/>
        <c:crossBetween val="between"/>
      </c:valAx>
      <c:spPr>
        <a:noFill/>
        <a:ln w="12700">
          <a:solidFill>
            <a:srgbClr val="808080"/>
          </a:solidFill>
          <a:prstDash val="solid"/>
        </a:ln>
      </c:spPr>
    </c:plotArea>
    <c:legend>
      <c:legendPos val="b"/>
      <c:layout>
        <c:manualLayout>
          <c:xMode val="edge"/>
          <c:yMode val="edge"/>
          <c:x val="9.7619992874945452E-2"/>
          <c:y val="0.78703458002278903"/>
          <c:w val="0.87304712724686895"/>
          <c:h val="0.13977460949519699"/>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76073241506"/>
          <c:y val="3.1390134529147982E-2"/>
        </c:manualLayout>
      </c:layout>
      <c:overlay val="0"/>
      <c:spPr>
        <a:noFill/>
        <a:ln w="25400">
          <a:noFill/>
        </a:ln>
      </c:spPr>
    </c:title>
    <c:autoTitleDeleted val="0"/>
    <c:plotArea>
      <c:layout>
        <c:manualLayout>
          <c:layoutTarget val="inner"/>
          <c:xMode val="edge"/>
          <c:yMode val="edge"/>
          <c:x val="0.10430503665468149"/>
          <c:y val="0.12151557128624299"/>
          <c:w val="0.86905625350016547"/>
          <c:h val="0.51865914582489947"/>
        </c:manualLayout>
      </c:layout>
      <c:barChart>
        <c:barDir val="col"/>
        <c:grouping val="stacked"/>
        <c:varyColors val="0"/>
        <c:ser>
          <c:idx val="1"/>
          <c:order val="0"/>
          <c:tx>
            <c:strRef>
              <c:f>'2019-20 Severe Load Curve'!$BH$38</c:f>
              <c:strCache>
                <c:ptCount val="1"/>
                <c:pt idx="0">
                  <c:v>NDM 0 - 73.2 MWh</c:v>
                </c:pt>
              </c:strCache>
            </c:strRef>
          </c:tx>
          <c:spPr>
            <a:solidFill>
              <a:srgbClr val="CCFFFF"/>
            </a:solidFill>
            <a:ln w="25400">
              <a:noFill/>
            </a:ln>
          </c:spPr>
          <c:invertIfNegative val="0"/>
          <c:val>
            <c:numRef>
              <c:f>'2019-20 Severe Load Curve'!$BH$39:$BH$403</c:f>
              <c:numCache>
                <c:formatCode>0</c:formatCode>
                <c:ptCount val="365"/>
                <c:pt idx="0">
                  <c:v>2903.7726130000001</c:v>
                </c:pt>
                <c:pt idx="1">
                  <c:v>2830.8899259999998</c:v>
                </c:pt>
                <c:pt idx="2">
                  <c:v>2765.866638</c:v>
                </c:pt>
                <c:pt idx="3">
                  <c:v>2704.3794701000002</c:v>
                </c:pt>
                <c:pt idx="4">
                  <c:v>2647.5627503999999</c:v>
                </c:pt>
                <c:pt idx="5">
                  <c:v>2592.0404462000001</c:v>
                </c:pt>
                <c:pt idx="6">
                  <c:v>2543.4826195999999</c:v>
                </c:pt>
                <c:pt idx="7">
                  <c:v>2498.7867958000002</c:v>
                </c:pt>
                <c:pt idx="8">
                  <c:v>2458.2057039000001</c:v>
                </c:pt>
                <c:pt idx="9">
                  <c:v>2420.8129269999999</c:v>
                </c:pt>
                <c:pt idx="10">
                  <c:v>2390.6775075999999</c:v>
                </c:pt>
                <c:pt idx="11">
                  <c:v>2362.0450977</c:v>
                </c:pt>
                <c:pt idx="12">
                  <c:v>2335.1332382000001</c:v>
                </c:pt>
                <c:pt idx="13">
                  <c:v>2309.8865882999999</c:v>
                </c:pt>
                <c:pt idx="14">
                  <c:v>2288.6715290000002</c:v>
                </c:pt>
                <c:pt idx="15">
                  <c:v>2268.7379990999998</c:v>
                </c:pt>
                <c:pt idx="16">
                  <c:v>2252.5594006000001</c:v>
                </c:pt>
                <c:pt idx="17">
                  <c:v>2237.4761002</c:v>
                </c:pt>
                <c:pt idx="18">
                  <c:v>2222.6903301000002</c:v>
                </c:pt>
                <c:pt idx="19">
                  <c:v>2211.3901230000001</c:v>
                </c:pt>
                <c:pt idx="20">
                  <c:v>2200.3399113999999</c:v>
                </c:pt>
                <c:pt idx="21">
                  <c:v>2190.6429444</c:v>
                </c:pt>
                <c:pt idx="22">
                  <c:v>2182.5965753999999</c:v>
                </c:pt>
                <c:pt idx="23">
                  <c:v>2174.5728625000002</c:v>
                </c:pt>
                <c:pt idx="24">
                  <c:v>2167.7784824</c:v>
                </c:pt>
                <c:pt idx="25">
                  <c:v>2160.5872374999999</c:v>
                </c:pt>
                <c:pt idx="26">
                  <c:v>2153.2584907999999</c:v>
                </c:pt>
                <c:pt idx="27">
                  <c:v>2144.1927175999999</c:v>
                </c:pt>
                <c:pt idx="28">
                  <c:v>2136.0087159</c:v>
                </c:pt>
                <c:pt idx="29">
                  <c:v>2126.1046508999998</c:v>
                </c:pt>
                <c:pt idx="30">
                  <c:v>2114.267754</c:v>
                </c:pt>
                <c:pt idx="31">
                  <c:v>2103.4114614</c:v>
                </c:pt>
                <c:pt idx="32">
                  <c:v>2094.1397532000001</c:v>
                </c:pt>
                <c:pt idx="33">
                  <c:v>2083.0519629</c:v>
                </c:pt>
                <c:pt idx="34">
                  <c:v>2071.3483704999999</c:v>
                </c:pt>
                <c:pt idx="35">
                  <c:v>2060.5986376000001</c:v>
                </c:pt>
                <c:pt idx="36">
                  <c:v>2051.4619561</c:v>
                </c:pt>
                <c:pt idx="37">
                  <c:v>2040.8969437000001</c:v>
                </c:pt>
                <c:pt idx="38">
                  <c:v>2030.5004186000001</c:v>
                </c:pt>
                <c:pt idx="39">
                  <c:v>2019.4629814</c:v>
                </c:pt>
                <c:pt idx="40">
                  <c:v>2009.2864881999999</c:v>
                </c:pt>
                <c:pt idx="41">
                  <c:v>1999.4925184000001</c:v>
                </c:pt>
                <c:pt idx="42">
                  <c:v>1991.0644453</c:v>
                </c:pt>
                <c:pt idx="43">
                  <c:v>1981.4429516</c:v>
                </c:pt>
                <c:pt idx="44">
                  <c:v>1970.5129882000001</c:v>
                </c:pt>
                <c:pt idx="45">
                  <c:v>1959.6984600999999</c:v>
                </c:pt>
                <c:pt idx="46">
                  <c:v>1949.2196627999999</c:v>
                </c:pt>
                <c:pt idx="47">
                  <c:v>1939.2978031</c:v>
                </c:pt>
                <c:pt idx="48">
                  <c:v>1928.4005622</c:v>
                </c:pt>
                <c:pt idx="49">
                  <c:v>1917.4844634999999</c:v>
                </c:pt>
                <c:pt idx="50">
                  <c:v>1909.5660769000001</c:v>
                </c:pt>
                <c:pt idx="51">
                  <c:v>1902.3162956000001</c:v>
                </c:pt>
                <c:pt idx="52">
                  <c:v>1894.1701593</c:v>
                </c:pt>
                <c:pt idx="53">
                  <c:v>1885.1605320000001</c:v>
                </c:pt>
                <c:pt idx="54">
                  <c:v>1876.7285254000001</c:v>
                </c:pt>
                <c:pt idx="55">
                  <c:v>1867.7542218999999</c:v>
                </c:pt>
                <c:pt idx="56">
                  <c:v>1858.6037004</c:v>
                </c:pt>
                <c:pt idx="57">
                  <c:v>1849.3688423999999</c:v>
                </c:pt>
                <c:pt idx="58">
                  <c:v>1839.9370664999999</c:v>
                </c:pt>
                <c:pt idx="59">
                  <c:v>1831.1337900000001</c:v>
                </c:pt>
                <c:pt idx="60">
                  <c:v>1821.6962375999999</c:v>
                </c:pt>
                <c:pt idx="61">
                  <c:v>1813.5827738999999</c:v>
                </c:pt>
                <c:pt idx="62">
                  <c:v>1804.7105246000001</c:v>
                </c:pt>
                <c:pt idx="63">
                  <c:v>1796.3451732999999</c:v>
                </c:pt>
                <c:pt idx="64">
                  <c:v>1787.6760205999999</c:v>
                </c:pt>
                <c:pt idx="65">
                  <c:v>1778.7797952999999</c:v>
                </c:pt>
                <c:pt idx="66">
                  <c:v>1769.4232738999999</c:v>
                </c:pt>
                <c:pt idx="67">
                  <c:v>1760.2013118</c:v>
                </c:pt>
                <c:pt idx="68">
                  <c:v>1752.161752</c:v>
                </c:pt>
                <c:pt idx="69">
                  <c:v>1743.3204072000001</c:v>
                </c:pt>
                <c:pt idx="70">
                  <c:v>1735.0114739999999</c:v>
                </c:pt>
                <c:pt idx="71">
                  <c:v>1727.4734828000001</c:v>
                </c:pt>
                <c:pt idx="72">
                  <c:v>1718.6345005000001</c:v>
                </c:pt>
                <c:pt idx="73">
                  <c:v>1709.7383580999999</c:v>
                </c:pt>
                <c:pt idx="74">
                  <c:v>1700.471577</c:v>
                </c:pt>
                <c:pt idx="75">
                  <c:v>1691.5091632000001</c:v>
                </c:pt>
                <c:pt idx="76">
                  <c:v>1681.8543024999999</c:v>
                </c:pt>
                <c:pt idx="77">
                  <c:v>1672.419283</c:v>
                </c:pt>
                <c:pt idx="78">
                  <c:v>1663.0706166</c:v>
                </c:pt>
                <c:pt idx="79">
                  <c:v>1653.9902015</c:v>
                </c:pt>
                <c:pt idx="80">
                  <c:v>1646.102187</c:v>
                </c:pt>
                <c:pt idx="81">
                  <c:v>1637.0836787999999</c:v>
                </c:pt>
                <c:pt idx="82">
                  <c:v>1627.9825937000001</c:v>
                </c:pt>
                <c:pt idx="83">
                  <c:v>1618.940791</c:v>
                </c:pt>
                <c:pt idx="84">
                  <c:v>1610.1205479</c:v>
                </c:pt>
                <c:pt idx="85">
                  <c:v>1601.5410495000001</c:v>
                </c:pt>
                <c:pt idx="86">
                  <c:v>1592.8258232999999</c:v>
                </c:pt>
                <c:pt idx="87">
                  <c:v>1585.0583978</c:v>
                </c:pt>
                <c:pt idx="88">
                  <c:v>1577.6145571</c:v>
                </c:pt>
                <c:pt idx="89">
                  <c:v>1569.9732074000001</c:v>
                </c:pt>
                <c:pt idx="90">
                  <c:v>1561.8901780000001</c:v>
                </c:pt>
                <c:pt idx="91">
                  <c:v>1554.2057388999999</c:v>
                </c:pt>
                <c:pt idx="92">
                  <c:v>1546.0889792999999</c:v>
                </c:pt>
                <c:pt idx="93">
                  <c:v>1537.8359212</c:v>
                </c:pt>
                <c:pt idx="94">
                  <c:v>1529.8892390000001</c:v>
                </c:pt>
                <c:pt idx="95">
                  <c:v>1522.1232146</c:v>
                </c:pt>
                <c:pt idx="96">
                  <c:v>1514.0889064</c:v>
                </c:pt>
                <c:pt idx="97">
                  <c:v>1506.6294416999999</c:v>
                </c:pt>
                <c:pt idx="98">
                  <c:v>1499.0181669999999</c:v>
                </c:pt>
                <c:pt idx="99">
                  <c:v>1491.2994080000001</c:v>
                </c:pt>
                <c:pt idx="100">
                  <c:v>1483.0651909000001</c:v>
                </c:pt>
                <c:pt idx="101">
                  <c:v>1474.9951994999999</c:v>
                </c:pt>
                <c:pt idx="102">
                  <c:v>1467.0098528999999</c:v>
                </c:pt>
                <c:pt idx="103">
                  <c:v>1459.2746153999999</c:v>
                </c:pt>
                <c:pt idx="104">
                  <c:v>1452.0944277999999</c:v>
                </c:pt>
                <c:pt idx="105">
                  <c:v>1443.9287849</c:v>
                </c:pt>
                <c:pt idx="106">
                  <c:v>1435.7518459999999</c:v>
                </c:pt>
                <c:pt idx="107">
                  <c:v>1427.6912508999999</c:v>
                </c:pt>
                <c:pt idx="108">
                  <c:v>1419.7003704000001</c:v>
                </c:pt>
                <c:pt idx="109">
                  <c:v>1411.9087648</c:v>
                </c:pt>
                <c:pt idx="110">
                  <c:v>1404.084807</c:v>
                </c:pt>
                <c:pt idx="111">
                  <c:v>1395.8906813000001</c:v>
                </c:pt>
                <c:pt idx="112">
                  <c:v>1388.1021162</c:v>
                </c:pt>
                <c:pt idx="113">
                  <c:v>1379.8346340000001</c:v>
                </c:pt>
                <c:pt idx="114">
                  <c:v>1371.8796096000001</c:v>
                </c:pt>
                <c:pt idx="115">
                  <c:v>1363.7367829</c:v>
                </c:pt>
                <c:pt idx="116">
                  <c:v>1355.7291290999999</c:v>
                </c:pt>
                <c:pt idx="117">
                  <c:v>1348.2232434</c:v>
                </c:pt>
                <c:pt idx="118">
                  <c:v>1340.9325104</c:v>
                </c:pt>
                <c:pt idx="119">
                  <c:v>1333.7019177</c:v>
                </c:pt>
                <c:pt idx="120">
                  <c:v>1326.3957072000001</c:v>
                </c:pt>
                <c:pt idx="121">
                  <c:v>1317.8885433999999</c:v>
                </c:pt>
                <c:pt idx="122">
                  <c:v>1309.5206267000001</c:v>
                </c:pt>
                <c:pt idx="123">
                  <c:v>1301.3387568000001</c:v>
                </c:pt>
                <c:pt idx="124">
                  <c:v>1293.1203548000001</c:v>
                </c:pt>
                <c:pt idx="125">
                  <c:v>1284.5848348</c:v>
                </c:pt>
                <c:pt idx="126">
                  <c:v>1276.2470455</c:v>
                </c:pt>
                <c:pt idx="127">
                  <c:v>1268.4604161</c:v>
                </c:pt>
                <c:pt idx="128">
                  <c:v>1262.0975274</c:v>
                </c:pt>
                <c:pt idx="129">
                  <c:v>1255.4167255</c:v>
                </c:pt>
                <c:pt idx="130">
                  <c:v>1248.128203</c:v>
                </c:pt>
                <c:pt idx="131">
                  <c:v>1241.4105886</c:v>
                </c:pt>
                <c:pt idx="132">
                  <c:v>1233.7184744000001</c:v>
                </c:pt>
                <c:pt idx="133">
                  <c:v>1227.2734826999999</c:v>
                </c:pt>
                <c:pt idx="134">
                  <c:v>1220.2449013999999</c:v>
                </c:pt>
                <c:pt idx="135">
                  <c:v>1213.3619212999999</c:v>
                </c:pt>
                <c:pt idx="136">
                  <c:v>1206.7666667999999</c:v>
                </c:pt>
                <c:pt idx="137">
                  <c:v>1200.2279092000001</c:v>
                </c:pt>
                <c:pt idx="138">
                  <c:v>1192.3898518000001</c:v>
                </c:pt>
                <c:pt idx="139">
                  <c:v>1185.160519</c:v>
                </c:pt>
                <c:pt idx="140">
                  <c:v>1177.9061644000001</c:v>
                </c:pt>
                <c:pt idx="141">
                  <c:v>1170.6203356000001</c:v>
                </c:pt>
                <c:pt idx="142">
                  <c:v>1163.7340260999999</c:v>
                </c:pt>
                <c:pt idx="143">
                  <c:v>1156.1840424</c:v>
                </c:pt>
                <c:pt idx="144">
                  <c:v>1149.0448627999999</c:v>
                </c:pt>
                <c:pt idx="145">
                  <c:v>1141.6354068000001</c:v>
                </c:pt>
                <c:pt idx="146">
                  <c:v>1135.2010392</c:v>
                </c:pt>
                <c:pt idx="147">
                  <c:v>1127.6237702000001</c:v>
                </c:pt>
                <c:pt idx="148">
                  <c:v>1119.8595624</c:v>
                </c:pt>
                <c:pt idx="149">
                  <c:v>1112.3114212</c:v>
                </c:pt>
                <c:pt idx="150">
                  <c:v>1105.1772483</c:v>
                </c:pt>
                <c:pt idx="151">
                  <c:v>1097.6481603</c:v>
                </c:pt>
                <c:pt idx="152">
                  <c:v>1090.4475270999999</c:v>
                </c:pt>
                <c:pt idx="153">
                  <c:v>1083.5657183000001</c:v>
                </c:pt>
                <c:pt idx="154">
                  <c:v>1076.8578752000001</c:v>
                </c:pt>
                <c:pt idx="155">
                  <c:v>1070.1577407</c:v>
                </c:pt>
                <c:pt idx="156">
                  <c:v>1063.1736986000001</c:v>
                </c:pt>
                <c:pt idx="157">
                  <c:v>1055.8956066000001</c:v>
                </c:pt>
                <c:pt idx="158">
                  <c:v>1048.6336194999999</c:v>
                </c:pt>
                <c:pt idx="159">
                  <c:v>1040.7020167000001</c:v>
                </c:pt>
                <c:pt idx="160">
                  <c:v>1032.9137141000001</c:v>
                </c:pt>
                <c:pt idx="161">
                  <c:v>1025.4549159999999</c:v>
                </c:pt>
                <c:pt idx="162">
                  <c:v>1017.7541489</c:v>
                </c:pt>
                <c:pt idx="163">
                  <c:v>1010.5015058</c:v>
                </c:pt>
                <c:pt idx="164">
                  <c:v>1003.4823901</c:v>
                </c:pt>
                <c:pt idx="165">
                  <c:v>996.10422650999999</c:v>
                </c:pt>
                <c:pt idx="166">
                  <c:v>988.43428482000002</c:v>
                </c:pt>
                <c:pt idx="167">
                  <c:v>981.25352594000003</c:v>
                </c:pt>
                <c:pt idx="168">
                  <c:v>974.63068310000006</c:v>
                </c:pt>
                <c:pt idx="169">
                  <c:v>967.26438118999999</c:v>
                </c:pt>
                <c:pt idx="170">
                  <c:v>960.84320764999995</c:v>
                </c:pt>
                <c:pt idx="171">
                  <c:v>954.16341727999998</c:v>
                </c:pt>
                <c:pt idx="172">
                  <c:v>947.12896791000003</c:v>
                </c:pt>
                <c:pt idx="173">
                  <c:v>940.86998735999998</c:v>
                </c:pt>
                <c:pt idx="174">
                  <c:v>934.26529605999997</c:v>
                </c:pt>
                <c:pt idx="175">
                  <c:v>927.45164855999997</c:v>
                </c:pt>
                <c:pt idx="176">
                  <c:v>920.81054572999994</c:v>
                </c:pt>
                <c:pt idx="177">
                  <c:v>913.87373141</c:v>
                </c:pt>
                <c:pt idx="178">
                  <c:v>907.94638583000005</c:v>
                </c:pt>
                <c:pt idx="179">
                  <c:v>901.60555549000003</c:v>
                </c:pt>
                <c:pt idx="180">
                  <c:v>894.85316752999995</c:v>
                </c:pt>
                <c:pt idx="181">
                  <c:v>888.60837468</c:v>
                </c:pt>
                <c:pt idx="182">
                  <c:v>882.18450057999996</c:v>
                </c:pt>
                <c:pt idx="183">
                  <c:v>875.86860931000001</c:v>
                </c:pt>
                <c:pt idx="184">
                  <c:v>869.84849656999995</c:v>
                </c:pt>
                <c:pt idx="185">
                  <c:v>863.90890568999998</c:v>
                </c:pt>
                <c:pt idx="186">
                  <c:v>857.63599842999997</c:v>
                </c:pt>
                <c:pt idx="187">
                  <c:v>851.72717291000004</c:v>
                </c:pt>
                <c:pt idx="188">
                  <c:v>844.9237971</c:v>
                </c:pt>
                <c:pt idx="189">
                  <c:v>837.71188398000004</c:v>
                </c:pt>
                <c:pt idx="190">
                  <c:v>830.71393284999999</c:v>
                </c:pt>
                <c:pt idx="191">
                  <c:v>824.18189106</c:v>
                </c:pt>
                <c:pt idx="192">
                  <c:v>817.08482494999998</c:v>
                </c:pt>
                <c:pt idx="193">
                  <c:v>810.06894692000003</c:v>
                </c:pt>
                <c:pt idx="194">
                  <c:v>803.41461698000001</c:v>
                </c:pt>
                <c:pt idx="195">
                  <c:v>796.66692001000001</c:v>
                </c:pt>
                <c:pt idx="196">
                  <c:v>790.71180799000001</c:v>
                </c:pt>
                <c:pt idx="197">
                  <c:v>783.83232985999996</c:v>
                </c:pt>
                <c:pt idx="198">
                  <c:v>777.58500991999995</c:v>
                </c:pt>
                <c:pt idx="199">
                  <c:v>770.62287075999996</c:v>
                </c:pt>
                <c:pt idx="200">
                  <c:v>763.63854821999996</c:v>
                </c:pt>
                <c:pt idx="201">
                  <c:v>756.63750682</c:v>
                </c:pt>
                <c:pt idx="202">
                  <c:v>749.74987534000002</c:v>
                </c:pt>
                <c:pt idx="203">
                  <c:v>742.76113541999996</c:v>
                </c:pt>
                <c:pt idx="204">
                  <c:v>736.14827132999994</c:v>
                </c:pt>
                <c:pt idx="205">
                  <c:v>729.34272353999995</c:v>
                </c:pt>
                <c:pt idx="206">
                  <c:v>722.92376442</c:v>
                </c:pt>
                <c:pt idx="207">
                  <c:v>715.99118310999995</c:v>
                </c:pt>
                <c:pt idx="208">
                  <c:v>709.53621324999995</c:v>
                </c:pt>
                <c:pt idx="209">
                  <c:v>703.94656470999996</c:v>
                </c:pt>
                <c:pt idx="210">
                  <c:v>696.89278722999995</c:v>
                </c:pt>
                <c:pt idx="211">
                  <c:v>690.69043797999996</c:v>
                </c:pt>
                <c:pt idx="212">
                  <c:v>683.83347962000005</c:v>
                </c:pt>
                <c:pt idx="213">
                  <c:v>676.80446342000005</c:v>
                </c:pt>
                <c:pt idx="214">
                  <c:v>669.97479462000001</c:v>
                </c:pt>
                <c:pt idx="215">
                  <c:v>663.77359461000003</c:v>
                </c:pt>
                <c:pt idx="216">
                  <c:v>657.07912237000005</c:v>
                </c:pt>
                <c:pt idx="217">
                  <c:v>650.30143367999995</c:v>
                </c:pt>
                <c:pt idx="218">
                  <c:v>643.94242286999997</c:v>
                </c:pt>
                <c:pt idx="219">
                  <c:v>637.58122133999996</c:v>
                </c:pt>
                <c:pt idx="220">
                  <c:v>631.28819598999996</c:v>
                </c:pt>
                <c:pt idx="221">
                  <c:v>624.77045155999997</c:v>
                </c:pt>
                <c:pt idx="222">
                  <c:v>618.01771742999995</c:v>
                </c:pt>
                <c:pt idx="223">
                  <c:v>611.56382738000002</c:v>
                </c:pt>
                <c:pt idx="224">
                  <c:v>607.82158959000003</c:v>
                </c:pt>
                <c:pt idx="225">
                  <c:v>603.96628207000003</c:v>
                </c:pt>
                <c:pt idx="226">
                  <c:v>599.78914271999997</c:v>
                </c:pt>
                <c:pt idx="227">
                  <c:v>595.63377106999997</c:v>
                </c:pt>
                <c:pt idx="228">
                  <c:v>590.54872708000005</c:v>
                </c:pt>
                <c:pt idx="229">
                  <c:v>585.49518009999997</c:v>
                </c:pt>
                <c:pt idx="230">
                  <c:v>580.92749595999999</c:v>
                </c:pt>
                <c:pt idx="231">
                  <c:v>576.26615834999996</c:v>
                </c:pt>
                <c:pt idx="232">
                  <c:v>571.42581430999996</c:v>
                </c:pt>
                <c:pt idx="233">
                  <c:v>566.94671875999995</c:v>
                </c:pt>
                <c:pt idx="234">
                  <c:v>562.8852693</c:v>
                </c:pt>
                <c:pt idx="235">
                  <c:v>559.38985351999997</c:v>
                </c:pt>
                <c:pt idx="236">
                  <c:v>555.22311927999999</c:v>
                </c:pt>
                <c:pt idx="237">
                  <c:v>550.49660645999995</c:v>
                </c:pt>
                <c:pt idx="238">
                  <c:v>546.03456042000005</c:v>
                </c:pt>
                <c:pt idx="239">
                  <c:v>541.28725826000004</c:v>
                </c:pt>
                <c:pt idx="240">
                  <c:v>535.86008198000002</c:v>
                </c:pt>
                <c:pt idx="241">
                  <c:v>531.78810986999997</c:v>
                </c:pt>
                <c:pt idx="242">
                  <c:v>528.25370616999999</c:v>
                </c:pt>
                <c:pt idx="243">
                  <c:v>523.50991839999995</c:v>
                </c:pt>
                <c:pt idx="244">
                  <c:v>518.85197102999996</c:v>
                </c:pt>
                <c:pt idx="245">
                  <c:v>513.75937861</c:v>
                </c:pt>
                <c:pt idx="246">
                  <c:v>508.68537450000002</c:v>
                </c:pt>
                <c:pt idx="247">
                  <c:v>503.89851868</c:v>
                </c:pt>
                <c:pt idx="248">
                  <c:v>498.97906712999998</c:v>
                </c:pt>
                <c:pt idx="249">
                  <c:v>494.50761788</c:v>
                </c:pt>
                <c:pt idx="250">
                  <c:v>489.76100266999998</c:v>
                </c:pt>
                <c:pt idx="251">
                  <c:v>485.25968981</c:v>
                </c:pt>
                <c:pt idx="252">
                  <c:v>480.79467654000001</c:v>
                </c:pt>
                <c:pt idx="253">
                  <c:v>476.22646817999998</c:v>
                </c:pt>
                <c:pt idx="254">
                  <c:v>471.69917247000001</c:v>
                </c:pt>
                <c:pt idx="255">
                  <c:v>467.13115768</c:v>
                </c:pt>
                <c:pt idx="256">
                  <c:v>462.53768608000001</c:v>
                </c:pt>
                <c:pt idx="257">
                  <c:v>457.66252843000001</c:v>
                </c:pt>
                <c:pt idx="258">
                  <c:v>452.56151106999999</c:v>
                </c:pt>
                <c:pt idx="259">
                  <c:v>447.64902108000001</c:v>
                </c:pt>
                <c:pt idx="260">
                  <c:v>443.12685333000002</c:v>
                </c:pt>
                <c:pt idx="261">
                  <c:v>438.68474529000002</c:v>
                </c:pt>
                <c:pt idx="262">
                  <c:v>434.22466075</c:v>
                </c:pt>
                <c:pt idx="263">
                  <c:v>429.79737935999998</c:v>
                </c:pt>
                <c:pt idx="264">
                  <c:v>425.48132257999998</c:v>
                </c:pt>
                <c:pt idx="265">
                  <c:v>421.04204675</c:v>
                </c:pt>
                <c:pt idx="266">
                  <c:v>416.66403452999998</c:v>
                </c:pt>
                <c:pt idx="267">
                  <c:v>411.77742540000003</c:v>
                </c:pt>
                <c:pt idx="268">
                  <c:v>407.45822912</c:v>
                </c:pt>
                <c:pt idx="269">
                  <c:v>402.93708879000002</c:v>
                </c:pt>
                <c:pt idx="270">
                  <c:v>398.50389875000002</c:v>
                </c:pt>
                <c:pt idx="271">
                  <c:v>393.89795571000002</c:v>
                </c:pt>
                <c:pt idx="272">
                  <c:v>389.61249909999998</c:v>
                </c:pt>
                <c:pt idx="273">
                  <c:v>385.32870338999999</c:v>
                </c:pt>
                <c:pt idx="274">
                  <c:v>381.57021355000001</c:v>
                </c:pt>
                <c:pt idx="275">
                  <c:v>378.73548835999998</c:v>
                </c:pt>
                <c:pt idx="276">
                  <c:v>375.86183146000002</c:v>
                </c:pt>
                <c:pt idx="277">
                  <c:v>372.84417130000003</c:v>
                </c:pt>
                <c:pt idx="278">
                  <c:v>369.89039265999997</c:v>
                </c:pt>
                <c:pt idx="279">
                  <c:v>366.91613759000001</c:v>
                </c:pt>
                <c:pt idx="280">
                  <c:v>363.87153396999997</c:v>
                </c:pt>
                <c:pt idx="281">
                  <c:v>360.64438543</c:v>
                </c:pt>
                <c:pt idx="282">
                  <c:v>357.59790043999999</c:v>
                </c:pt>
                <c:pt idx="283">
                  <c:v>354.72048461000003</c:v>
                </c:pt>
                <c:pt idx="284">
                  <c:v>351.76713632000002</c:v>
                </c:pt>
                <c:pt idx="285">
                  <c:v>348.75797683000002</c:v>
                </c:pt>
                <c:pt idx="286">
                  <c:v>345.82706037000003</c:v>
                </c:pt>
                <c:pt idx="287">
                  <c:v>343.02472353000002</c:v>
                </c:pt>
                <c:pt idx="288">
                  <c:v>339.92194397999998</c:v>
                </c:pt>
                <c:pt idx="289">
                  <c:v>336.96385716999998</c:v>
                </c:pt>
                <c:pt idx="290">
                  <c:v>333.91639135000003</c:v>
                </c:pt>
                <c:pt idx="291">
                  <c:v>330.78684285999998</c:v>
                </c:pt>
                <c:pt idx="292">
                  <c:v>327.90984472000002</c:v>
                </c:pt>
                <c:pt idx="293">
                  <c:v>324.85727989999998</c:v>
                </c:pt>
                <c:pt idx="294">
                  <c:v>321.93118403</c:v>
                </c:pt>
                <c:pt idx="295">
                  <c:v>318.99097268000003</c:v>
                </c:pt>
                <c:pt idx="296">
                  <c:v>315.79201197999998</c:v>
                </c:pt>
                <c:pt idx="297">
                  <c:v>312.86276408999998</c:v>
                </c:pt>
                <c:pt idx="298">
                  <c:v>309.97693769</c:v>
                </c:pt>
                <c:pt idx="299">
                  <c:v>306.98168369000001</c:v>
                </c:pt>
                <c:pt idx="300">
                  <c:v>303.82062903999997</c:v>
                </c:pt>
                <c:pt idx="301">
                  <c:v>300.57785403000003</c:v>
                </c:pt>
                <c:pt idx="302">
                  <c:v>297.23409421999997</c:v>
                </c:pt>
                <c:pt idx="303">
                  <c:v>294.07992214000001</c:v>
                </c:pt>
                <c:pt idx="304">
                  <c:v>290.86966436</c:v>
                </c:pt>
                <c:pt idx="305">
                  <c:v>287.73593276000003</c:v>
                </c:pt>
                <c:pt idx="306">
                  <c:v>284.75225362999998</c:v>
                </c:pt>
                <c:pt idx="307">
                  <c:v>281.83346920000002</c:v>
                </c:pt>
                <c:pt idx="308">
                  <c:v>278.75113168000001</c:v>
                </c:pt>
                <c:pt idx="309">
                  <c:v>275.69919161000001</c:v>
                </c:pt>
                <c:pt idx="310">
                  <c:v>272.67181634999997</c:v>
                </c:pt>
                <c:pt idx="311">
                  <c:v>269.53490698000002</c:v>
                </c:pt>
                <c:pt idx="312">
                  <c:v>266.42031630999998</c:v>
                </c:pt>
                <c:pt idx="313">
                  <c:v>263.33082811999998</c:v>
                </c:pt>
                <c:pt idx="314">
                  <c:v>260.29559925000001</c:v>
                </c:pt>
                <c:pt idx="315">
                  <c:v>257.16617976999999</c:v>
                </c:pt>
                <c:pt idx="316">
                  <c:v>253.99803061</c:v>
                </c:pt>
                <c:pt idx="317">
                  <c:v>250.97232059000001</c:v>
                </c:pt>
                <c:pt idx="318">
                  <c:v>247.88024743</c:v>
                </c:pt>
                <c:pt idx="319">
                  <c:v>244.84373228000001</c:v>
                </c:pt>
                <c:pt idx="320">
                  <c:v>241.80960297999999</c:v>
                </c:pt>
                <c:pt idx="321">
                  <c:v>238.77448229999999</c:v>
                </c:pt>
                <c:pt idx="322">
                  <c:v>235.57674667000001</c:v>
                </c:pt>
                <c:pt idx="323">
                  <c:v>232.63130347000001</c:v>
                </c:pt>
                <c:pt idx="324">
                  <c:v>230.12687416</c:v>
                </c:pt>
                <c:pt idx="325">
                  <c:v>227.70148452999999</c:v>
                </c:pt>
                <c:pt idx="326">
                  <c:v>225.00580342000001</c:v>
                </c:pt>
                <c:pt idx="327">
                  <c:v>222.44037173999999</c:v>
                </c:pt>
                <c:pt idx="328">
                  <c:v>220.10628424000001</c:v>
                </c:pt>
                <c:pt idx="329">
                  <c:v>217.85625530999999</c:v>
                </c:pt>
                <c:pt idx="330">
                  <c:v>215.20048104</c:v>
                </c:pt>
                <c:pt idx="331">
                  <c:v>212.76023592999999</c:v>
                </c:pt>
                <c:pt idx="332">
                  <c:v>210.15263734999999</c:v>
                </c:pt>
                <c:pt idx="333">
                  <c:v>207.62366292999999</c:v>
                </c:pt>
                <c:pt idx="334">
                  <c:v>205.18115209000001</c:v>
                </c:pt>
                <c:pt idx="335">
                  <c:v>202.97553386000001</c:v>
                </c:pt>
                <c:pt idx="336">
                  <c:v>200.70769232999999</c:v>
                </c:pt>
                <c:pt idx="337">
                  <c:v>198.41904647000001</c:v>
                </c:pt>
                <c:pt idx="338">
                  <c:v>196.17956480000001</c:v>
                </c:pt>
                <c:pt idx="339">
                  <c:v>193.85143557000001</c:v>
                </c:pt>
                <c:pt idx="340">
                  <c:v>191.40970923</c:v>
                </c:pt>
                <c:pt idx="341">
                  <c:v>189.24909471000001</c:v>
                </c:pt>
                <c:pt idx="342">
                  <c:v>187.06748137</c:v>
                </c:pt>
                <c:pt idx="343">
                  <c:v>184.83927277999999</c:v>
                </c:pt>
                <c:pt idx="344">
                  <c:v>182.44916938</c:v>
                </c:pt>
                <c:pt idx="345">
                  <c:v>180.06709033000001</c:v>
                </c:pt>
                <c:pt idx="346">
                  <c:v>177.72786184</c:v>
                </c:pt>
                <c:pt idx="347">
                  <c:v>175.82321507</c:v>
                </c:pt>
                <c:pt idx="348">
                  <c:v>173.74753102</c:v>
                </c:pt>
                <c:pt idx="349">
                  <c:v>171.73769211000001</c:v>
                </c:pt>
                <c:pt idx="350">
                  <c:v>169.25903031000001</c:v>
                </c:pt>
                <c:pt idx="351">
                  <c:v>166.82467509</c:v>
                </c:pt>
                <c:pt idx="352">
                  <c:v>164.18930112000001</c:v>
                </c:pt>
                <c:pt idx="353">
                  <c:v>161.65414895999999</c:v>
                </c:pt>
                <c:pt idx="354">
                  <c:v>159.18081864999999</c:v>
                </c:pt>
                <c:pt idx="355">
                  <c:v>156.78949799</c:v>
                </c:pt>
                <c:pt idx="356">
                  <c:v>154.66715775</c:v>
                </c:pt>
                <c:pt idx="357">
                  <c:v>152.40316863999999</c:v>
                </c:pt>
                <c:pt idx="358">
                  <c:v>150.43951981999999</c:v>
                </c:pt>
                <c:pt idx="359">
                  <c:v>148.23486485999999</c:v>
                </c:pt>
                <c:pt idx="360">
                  <c:v>145.93482818999999</c:v>
                </c:pt>
                <c:pt idx="361">
                  <c:v>143.63888974</c:v>
                </c:pt>
                <c:pt idx="362">
                  <c:v>141.10531284000001</c:v>
                </c:pt>
                <c:pt idx="363">
                  <c:v>138.83608849999999</c:v>
                </c:pt>
                <c:pt idx="364">
                  <c:v>136.40151804000001</c:v>
                </c:pt>
              </c:numCache>
            </c:numRef>
          </c:val>
          <c:extLst>
            <c:ext xmlns:c16="http://schemas.microsoft.com/office/drawing/2014/chart" uri="{C3380CC4-5D6E-409C-BE32-E72D297353CC}">
              <c16:uniqueId val="{00000000-513B-4060-80C8-CE02EFF610C0}"/>
            </c:ext>
          </c:extLst>
        </c:ser>
        <c:ser>
          <c:idx val="2"/>
          <c:order val="1"/>
          <c:tx>
            <c:strRef>
              <c:f>'2019-20 Severe Load Curve'!$BI$38</c:f>
              <c:strCache>
                <c:ptCount val="1"/>
                <c:pt idx="0">
                  <c:v>NDM 73.2-732 MWh</c:v>
                </c:pt>
              </c:strCache>
            </c:strRef>
          </c:tx>
          <c:spPr>
            <a:solidFill>
              <a:srgbClr val="99CCFF"/>
            </a:solidFill>
            <a:ln w="25400">
              <a:noFill/>
            </a:ln>
          </c:spPr>
          <c:invertIfNegative val="0"/>
          <c:val>
            <c:numRef>
              <c:f>'2019-20 Severe Load Curve'!$BI$39:$BI$403</c:f>
              <c:numCache>
                <c:formatCode>0</c:formatCode>
                <c:ptCount val="365"/>
                <c:pt idx="0">
                  <c:v>385.45529925</c:v>
                </c:pt>
                <c:pt idx="1">
                  <c:v>378.04131057000001</c:v>
                </c:pt>
                <c:pt idx="2">
                  <c:v>368.91764024999998</c:v>
                </c:pt>
                <c:pt idx="3">
                  <c:v>362.20107510000003</c:v>
                </c:pt>
                <c:pt idx="4">
                  <c:v>355.46983504999997</c:v>
                </c:pt>
                <c:pt idx="5">
                  <c:v>350.15242861000002</c:v>
                </c:pt>
                <c:pt idx="6">
                  <c:v>343.91874644000001</c:v>
                </c:pt>
                <c:pt idx="7">
                  <c:v>337.92688213999998</c:v>
                </c:pt>
                <c:pt idx="8">
                  <c:v>333.02756049999999</c:v>
                </c:pt>
                <c:pt idx="9">
                  <c:v>329.06937032000002</c:v>
                </c:pt>
                <c:pt idx="10">
                  <c:v>324.67532089999997</c:v>
                </c:pt>
                <c:pt idx="11">
                  <c:v>320.60703586</c:v>
                </c:pt>
                <c:pt idx="12">
                  <c:v>317.36826172999997</c:v>
                </c:pt>
                <c:pt idx="13">
                  <c:v>315.12440485000002</c:v>
                </c:pt>
                <c:pt idx="14">
                  <c:v>312.74393192999997</c:v>
                </c:pt>
                <c:pt idx="15">
                  <c:v>311.03117667999999</c:v>
                </c:pt>
                <c:pt idx="16">
                  <c:v>308.18976395999999</c:v>
                </c:pt>
                <c:pt idx="17">
                  <c:v>306.69027328999999</c:v>
                </c:pt>
                <c:pt idx="18">
                  <c:v>305.77992716</c:v>
                </c:pt>
                <c:pt idx="19">
                  <c:v>304.00009709</c:v>
                </c:pt>
                <c:pt idx="20">
                  <c:v>303.00299684999999</c:v>
                </c:pt>
                <c:pt idx="21">
                  <c:v>302.13756140999999</c:v>
                </c:pt>
                <c:pt idx="22">
                  <c:v>300.79090887000001</c:v>
                </c:pt>
                <c:pt idx="23">
                  <c:v>299.56036969000002</c:v>
                </c:pt>
                <c:pt idx="24">
                  <c:v>298.50964098999998</c:v>
                </c:pt>
                <c:pt idx="25">
                  <c:v>297.45396664999998</c:v>
                </c:pt>
                <c:pt idx="26">
                  <c:v>296.12313989</c:v>
                </c:pt>
                <c:pt idx="27">
                  <c:v>295.31007083999998</c:v>
                </c:pt>
                <c:pt idx="28">
                  <c:v>294.18042897999999</c:v>
                </c:pt>
                <c:pt idx="29">
                  <c:v>293.24574034</c:v>
                </c:pt>
                <c:pt idx="30">
                  <c:v>292.48650737000003</c:v>
                </c:pt>
                <c:pt idx="31">
                  <c:v>290.98166623999998</c:v>
                </c:pt>
                <c:pt idx="32">
                  <c:v>288.83286937999998</c:v>
                </c:pt>
                <c:pt idx="33">
                  <c:v>287.55054056</c:v>
                </c:pt>
                <c:pt idx="34">
                  <c:v>286.99573126000001</c:v>
                </c:pt>
                <c:pt idx="35">
                  <c:v>285.68035528000001</c:v>
                </c:pt>
                <c:pt idx="36">
                  <c:v>283.98108674999997</c:v>
                </c:pt>
                <c:pt idx="37">
                  <c:v>282.32068507000002</c:v>
                </c:pt>
                <c:pt idx="38">
                  <c:v>281.29929669000001</c:v>
                </c:pt>
                <c:pt idx="39">
                  <c:v>279.97358961999998</c:v>
                </c:pt>
                <c:pt idx="40">
                  <c:v>278.37268663999998</c:v>
                </c:pt>
                <c:pt idx="41">
                  <c:v>276.60872258000001</c:v>
                </c:pt>
                <c:pt idx="42">
                  <c:v>274.13277827000002</c:v>
                </c:pt>
                <c:pt idx="43">
                  <c:v>273.14667638999998</c:v>
                </c:pt>
                <c:pt idx="44">
                  <c:v>271.66418045</c:v>
                </c:pt>
                <c:pt idx="45">
                  <c:v>271.06120464000003</c:v>
                </c:pt>
                <c:pt idx="46">
                  <c:v>269.40096751999999</c:v>
                </c:pt>
                <c:pt idx="47">
                  <c:v>268.19853582000002</c:v>
                </c:pt>
                <c:pt idx="48">
                  <c:v>266.66224099999999</c:v>
                </c:pt>
                <c:pt idx="49">
                  <c:v>265.26485624999998</c:v>
                </c:pt>
                <c:pt idx="50">
                  <c:v>263.35455665000001</c:v>
                </c:pt>
                <c:pt idx="51">
                  <c:v>261.87536081000002</c:v>
                </c:pt>
                <c:pt idx="52">
                  <c:v>260.26469736000001</c:v>
                </c:pt>
                <c:pt idx="53">
                  <c:v>259.64282959000002</c:v>
                </c:pt>
                <c:pt idx="54">
                  <c:v>258.41506965999997</c:v>
                </c:pt>
                <c:pt idx="55">
                  <c:v>257.64471320000001</c:v>
                </c:pt>
                <c:pt idx="56">
                  <c:v>256.73126786</c:v>
                </c:pt>
                <c:pt idx="57">
                  <c:v>256.15907718</c:v>
                </c:pt>
                <c:pt idx="58">
                  <c:v>255.75973073</c:v>
                </c:pt>
                <c:pt idx="59">
                  <c:v>254.56543015</c:v>
                </c:pt>
                <c:pt idx="60">
                  <c:v>254.24374191999999</c:v>
                </c:pt>
                <c:pt idx="61">
                  <c:v>253.42875082</c:v>
                </c:pt>
                <c:pt idx="62">
                  <c:v>252.46291001</c:v>
                </c:pt>
                <c:pt idx="63">
                  <c:v>251.36249463999999</c:v>
                </c:pt>
                <c:pt idx="64">
                  <c:v>250.51947611</c:v>
                </c:pt>
                <c:pt idx="65">
                  <c:v>249.44298279</c:v>
                </c:pt>
                <c:pt idx="66">
                  <c:v>248.49527728000001</c:v>
                </c:pt>
                <c:pt idx="67">
                  <c:v>247.48015649000001</c:v>
                </c:pt>
                <c:pt idx="68">
                  <c:v>245.73041221</c:v>
                </c:pt>
                <c:pt idx="69">
                  <c:v>244.66719264</c:v>
                </c:pt>
                <c:pt idx="70">
                  <c:v>243.24358311</c:v>
                </c:pt>
                <c:pt idx="71">
                  <c:v>241.11298205</c:v>
                </c:pt>
                <c:pt idx="72">
                  <c:v>239.84864929</c:v>
                </c:pt>
                <c:pt idx="73">
                  <c:v>238.94586079000001</c:v>
                </c:pt>
                <c:pt idx="74">
                  <c:v>238.13908384999999</c:v>
                </c:pt>
                <c:pt idx="75">
                  <c:v>236.94301063</c:v>
                </c:pt>
                <c:pt idx="76">
                  <c:v>236.15655411</c:v>
                </c:pt>
                <c:pt idx="77">
                  <c:v>235.02152000000001</c:v>
                </c:pt>
                <c:pt idx="78">
                  <c:v>234.05653604</c:v>
                </c:pt>
                <c:pt idx="79">
                  <c:v>232.70816891999999</c:v>
                </c:pt>
                <c:pt idx="80">
                  <c:v>231.27912427999999</c:v>
                </c:pt>
                <c:pt idx="81">
                  <c:v>230.39885727999999</c:v>
                </c:pt>
                <c:pt idx="82">
                  <c:v>229.35855437000001</c:v>
                </c:pt>
                <c:pt idx="83">
                  <c:v>228.72325296</c:v>
                </c:pt>
                <c:pt idx="84">
                  <c:v>227.41108829999999</c:v>
                </c:pt>
                <c:pt idx="85">
                  <c:v>226.05317875</c:v>
                </c:pt>
                <c:pt idx="86">
                  <c:v>225.04836639999999</c:v>
                </c:pt>
                <c:pt idx="87">
                  <c:v>223.84648297000001</c:v>
                </c:pt>
                <c:pt idx="88">
                  <c:v>222.45355104000001</c:v>
                </c:pt>
                <c:pt idx="89">
                  <c:v>221.39848484000001</c:v>
                </c:pt>
                <c:pt idx="90">
                  <c:v>220.71476952</c:v>
                </c:pt>
                <c:pt idx="91">
                  <c:v>219.83048979</c:v>
                </c:pt>
                <c:pt idx="92">
                  <c:v>219.09999870999999</c:v>
                </c:pt>
                <c:pt idx="93">
                  <c:v>218.42958353</c:v>
                </c:pt>
                <c:pt idx="94">
                  <c:v>217.60456307000001</c:v>
                </c:pt>
                <c:pt idx="95">
                  <c:v>216.75137143000001</c:v>
                </c:pt>
                <c:pt idx="96">
                  <c:v>215.88710678999999</c:v>
                </c:pt>
                <c:pt idx="97">
                  <c:v>214.9846957</c:v>
                </c:pt>
                <c:pt idx="98">
                  <c:v>214.26789454999999</c:v>
                </c:pt>
                <c:pt idx="99">
                  <c:v>213.1671308</c:v>
                </c:pt>
                <c:pt idx="100">
                  <c:v>212.31861498000001</c:v>
                </c:pt>
                <c:pt idx="101">
                  <c:v>211.47383278999999</c:v>
                </c:pt>
                <c:pt idx="102">
                  <c:v>210.59955009000001</c:v>
                </c:pt>
                <c:pt idx="103">
                  <c:v>209.66713795000001</c:v>
                </c:pt>
                <c:pt idx="104">
                  <c:v>208.42130835</c:v>
                </c:pt>
                <c:pt idx="105">
                  <c:v>207.75019581000001</c:v>
                </c:pt>
                <c:pt idx="106">
                  <c:v>206.91088680999999</c:v>
                </c:pt>
                <c:pt idx="107">
                  <c:v>206.06580271000001</c:v>
                </c:pt>
                <c:pt idx="108">
                  <c:v>205.31995782000001</c:v>
                </c:pt>
                <c:pt idx="109">
                  <c:v>204.45368682</c:v>
                </c:pt>
                <c:pt idx="110">
                  <c:v>203.51522654999999</c:v>
                </c:pt>
                <c:pt idx="111">
                  <c:v>202.77975089</c:v>
                </c:pt>
                <c:pt idx="112">
                  <c:v>201.97455578</c:v>
                </c:pt>
                <c:pt idx="113">
                  <c:v>201.29053855999999</c:v>
                </c:pt>
                <c:pt idx="114">
                  <c:v>200.50734853</c:v>
                </c:pt>
                <c:pt idx="115">
                  <c:v>199.60107386000001</c:v>
                </c:pt>
                <c:pt idx="116">
                  <c:v>198.74352167999999</c:v>
                </c:pt>
                <c:pt idx="117">
                  <c:v>197.75221028000001</c:v>
                </c:pt>
                <c:pt idx="118">
                  <c:v>196.25955232000001</c:v>
                </c:pt>
                <c:pt idx="119">
                  <c:v>195.05954546000001</c:v>
                </c:pt>
                <c:pt idx="120">
                  <c:v>193.51837331999999</c:v>
                </c:pt>
                <c:pt idx="121">
                  <c:v>192.82352907999999</c:v>
                </c:pt>
                <c:pt idx="122">
                  <c:v>192.00539090000001</c:v>
                </c:pt>
                <c:pt idx="123">
                  <c:v>191.19370896000001</c:v>
                </c:pt>
                <c:pt idx="124">
                  <c:v>190.45373859</c:v>
                </c:pt>
                <c:pt idx="125">
                  <c:v>189.87957634</c:v>
                </c:pt>
                <c:pt idx="126">
                  <c:v>189.21715642000001</c:v>
                </c:pt>
                <c:pt idx="127">
                  <c:v>188.69787572999999</c:v>
                </c:pt>
                <c:pt idx="128">
                  <c:v>187.08210578000001</c:v>
                </c:pt>
                <c:pt idx="129">
                  <c:v>186.05217743</c:v>
                </c:pt>
                <c:pt idx="130">
                  <c:v>185.27301869999999</c:v>
                </c:pt>
                <c:pt idx="131">
                  <c:v>184.30128830999999</c:v>
                </c:pt>
                <c:pt idx="132">
                  <c:v>183.73136438</c:v>
                </c:pt>
                <c:pt idx="133">
                  <c:v>182.74566858</c:v>
                </c:pt>
                <c:pt idx="134">
                  <c:v>181.70420725</c:v>
                </c:pt>
                <c:pt idx="135">
                  <c:v>180.88714256</c:v>
                </c:pt>
                <c:pt idx="136">
                  <c:v>179.84183578</c:v>
                </c:pt>
                <c:pt idx="137">
                  <c:v>178.97862015999999</c:v>
                </c:pt>
                <c:pt idx="138">
                  <c:v>178.45300463000001</c:v>
                </c:pt>
                <c:pt idx="139">
                  <c:v>177.91800064</c:v>
                </c:pt>
                <c:pt idx="140">
                  <c:v>176.84791899999999</c:v>
                </c:pt>
                <c:pt idx="141">
                  <c:v>176.19125005999999</c:v>
                </c:pt>
                <c:pt idx="142">
                  <c:v>175.31734616</c:v>
                </c:pt>
                <c:pt idx="143">
                  <c:v>174.72225789999999</c:v>
                </c:pt>
                <c:pt idx="144">
                  <c:v>173.98460463000001</c:v>
                </c:pt>
                <c:pt idx="145">
                  <c:v>173.25104085000001</c:v>
                </c:pt>
                <c:pt idx="146">
                  <c:v>172.21807088</c:v>
                </c:pt>
                <c:pt idx="147">
                  <c:v>171.45455097999999</c:v>
                </c:pt>
                <c:pt idx="148">
                  <c:v>170.95359672000001</c:v>
                </c:pt>
                <c:pt idx="149">
                  <c:v>170.37296551</c:v>
                </c:pt>
                <c:pt idx="150">
                  <c:v>169.49569647999999</c:v>
                </c:pt>
                <c:pt idx="151">
                  <c:v>168.98505602</c:v>
                </c:pt>
                <c:pt idx="152">
                  <c:v>168.11432008</c:v>
                </c:pt>
                <c:pt idx="153">
                  <c:v>166.84441368</c:v>
                </c:pt>
                <c:pt idx="154">
                  <c:v>165.80447215999999</c:v>
                </c:pt>
                <c:pt idx="155">
                  <c:v>164.45145049000001</c:v>
                </c:pt>
                <c:pt idx="156">
                  <c:v>163.59027601</c:v>
                </c:pt>
                <c:pt idx="157">
                  <c:v>162.61759993000001</c:v>
                </c:pt>
                <c:pt idx="158">
                  <c:v>161.87743076999999</c:v>
                </c:pt>
                <c:pt idx="159">
                  <c:v>161.38437260000001</c:v>
                </c:pt>
                <c:pt idx="160">
                  <c:v>160.83283804000001</c:v>
                </c:pt>
                <c:pt idx="161">
                  <c:v>160.50274354999999</c:v>
                </c:pt>
                <c:pt idx="162">
                  <c:v>159.78431438999999</c:v>
                </c:pt>
                <c:pt idx="163">
                  <c:v>158.84651062</c:v>
                </c:pt>
                <c:pt idx="164">
                  <c:v>157.93968688999999</c:v>
                </c:pt>
                <c:pt idx="165">
                  <c:v>157.14596277999999</c:v>
                </c:pt>
                <c:pt idx="166">
                  <c:v>156.48902570999999</c:v>
                </c:pt>
                <c:pt idx="167">
                  <c:v>155.49991954000001</c:v>
                </c:pt>
                <c:pt idx="168">
                  <c:v>154.39747763</c:v>
                </c:pt>
                <c:pt idx="169">
                  <c:v>153.6923007</c:v>
                </c:pt>
                <c:pt idx="170">
                  <c:v>152.54979420999999</c:v>
                </c:pt>
                <c:pt idx="171">
                  <c:v>151.49307676000001</c:v>
                </c:pt>
                <c:pt idx="172">
                  <c:v>150.34822134999999</c:v>
                </c:pt>
                <c:pt idx="173">
                  <c:v>149.46834686</c:v>
                </c:pt>
                <c:pt idx="174">
                  <c:v>148.98349461999999</c:v>
                </c:pt>
                <c:pt idx="175">
                  <c:v>148.64053618</c:v>
                </c:pt>
                <c:pt idx="176">
                  <c:v>147.80559636999999</c:v>
                </c:pt>
                <c:pt idx="177">
                  <c:v>147.21425783000001</c:v>
                </c:pt>
                <c:pt idx="178">
                  <c:v>145.7707407</c:v>
                </c:pt>
                <c:pt idx="179">
                  <c:v>144.90343184</c:v>
                </c:pt>
                <c:pt idx="180">
                  <c:v>144.26305522000001</c:v>
                </c:pt>
                <c:pt idx="181">
                  <c:v>143.28040297000001</c:v>
                </c:pt>
                <c:pt idx="182">
                  <c:v>142.30299022</c:v>
                </c:pt>
                <c:pt idx="183">
                  <c:v>141.10975432000001</c:v>
                </c:pt>
                <c:pt idx="184">
                  <c:v>139.66727832999999</c:v>
                </c:pt>
                <c:pt idx="185">
                  <c:v>138.51279618999999</c:v>
                </c:pt>
                <c:pt idx="186">
                  <c:v>137.88598361999999</c:v>
                </c:pt>
                <c:pt idx="187">
                  <c:v>136.47641689</c:v>
                </c:pt>
                <c:pt idx="188">
                  <c:v>135.97224233</c:v>
                </c:pt>
                <c:pt idx="189">
                  <c:v>135.82664618000001</c:v>
                </c:pt>
                <c:pt idx="190">
                  <c:v>135.5310298</c:v>
                </c:pt>
                <c:pt idx="191">
                  <c:v>134.85600292000001</c:v>
                </c:pt>
                <c:pt idx="192">
                  <c:v>134.41800430999999</c:v>
                </c:pt>
                <c:pt idx="193">
                  <c:v>133.98384189000001</c:v>
                </c:pt>
                <c:pt idx="194">
                  <c:v>133.48088881999999</c:v>
                </c:pt>
                <c:pt idx="195">
                  <c:v>132.82458965000001</c:v>
                </c:pt>
                <c:pt idx="196">
                  <c:v>131.64516381999999</c:v>
                </c:pt>
                <c:pt idx="197">
                  <c:v>131.13872848</c:v>
                </c:pt>
                <c:pt idx="198">
                  <c:v>130.48932022</c:v>
                </c:pt>
                <c:pt idx="199">
                  <c:v>129.88659808</c:v>
                </c:pt>
                <c:pt idx="200">
                  <c:v>129.24682247000001</c:v>
                </c:pt>
                <c:pt idx="201">
                  <c:v>128.69638978</c:v>
                </c:pt>
                <c:pt idx="202">
                  <c:v>128.10486947000001</c:v>
                </c:pt>
                <c:pt idx="203">
                  <c:v>127.44649767</c:v>
                </c:pt>
                <c:pt idx="204">
                  <c:v>126.80886323999999</c:v>
                </c:pt>
                <c:pt idx="205">
                  <c:v>126.07149102</c:v>
                </c:pt>
                <c:pt idx="206">
                  <c:v>125.03583704</c:v>
                </c:pt>
                <c:pt idx="207">
                  <c:v>124.54117868</c:v>
                </c:pt>
                <c:pt idx="208">
                  <c:v>123.50051157</c:v>
                </c:pt>
                <c:pt idx="209">
                  <c:v>122.62880487</c:v>
                </c:pt>
                <c:pt idx="210">
                  <c:v>122.16989027</c:v>
                </c:pt>
                <c:pt idx="211">
                  <c:v>120.99658019</c:v>
                </c:pt>
                <c:pt idx="212">
                  <c:v>120.3019237</c:v>
                </c:pt>
                <c:pt idx="213">
                  <c:v>119.70225876000001</c:v>
                </c:pt>
                <c:pt idx="214">
                  <c:v>119.08338797</c:v>
                </c:pt>
                <c:pt idx="215">
                  <c:v>118.08063133</c:v>
                </c:pt>
                <c:pt idx="216">
                  <c:v>117.15747807</c:v>
                </c:pt>
                <c:pt idx="217">
                  <c:v>116.48782565</c:v>
                </c:pt>
                <c:pt idx="218">
                  <c:v>115.39173255</c:v>
                </c:pt>
                <c:pt idx="219">
                  <c:v>114.65339471</c:v>
                </c:pt>
                <c:pt idx="220">
                  <c:v>113.46006564</c:v>
                </c:pt>
                <c:pt idx="221">
                  <c:v>112.70525494</c:v>
                </c:pt>
                <c:pt idx="222">
                  <c:v>112.0793254</c:v>
                </c:pt>
                <c:pt idx="223">
                  <c:v>111.53413617</c:v>
                </c:pt>
                <c:pt idx="224">
                  <c:v>110.63796733</c:v>
                </c:pt>
                <c:pt idx="225">
                  <c:v>109.52721886</c:v>
                </c:pt>
                <c:pt idx="226">
                  <c:v>109.03692152000001</c:v>
                </c:pt>
                <c:pt idx="227">
                  <c:v>108.11195483</c:v>
                </c:pt>
                <c:pt idx="228">
                  <c:v>107.77594619</c:v>
                </c:pt>
                <c:pt idx="229">
                  <c:v>107.45064325</c:v>
                </c:pt>
                <c:pt idx="230">
                  <c:v>106.87476736000001</c:v>
                </c:pt>
                <c:pt idx="231">
                  <c:v>106.24329901</c:v>
                </c:pt>
                <c:pt idx="232">
                  <c:v>105.72821544999999</c:v>
                </c:pt>
                <c:pt idx="233">
                  <c:v>105.14139335</c:v>
                </c:pt>
                <c:pt idx="234">
                  <c:v>104.22938738000001</c:v>
                </c:pt>
                <c:pt idx="235">
                  <c:v>103.37492566</c:v>
                </c:pt>
                <c:pt idx="236">
                  <c:v>102.57482075</c:v>
                </c:pt>
                <c:pt idx="237">
                  <c:v>102.10473773</c:v>
                </c:pt>
                <c:pt idx="238">
                  <c:v>101.36115415</c:v>
                </c:pt>
                <c:pt idx="239">
                  <c:v>100.93008684</c:v>
                </c:pt>
                <c:pt idx="240">
                  <c:v>100.75379036</c:v>
                </c:pt>
                <c:pt idx="241">
                  <c:v>100.12544545999999</c:v>
                </c:pt>
                <c:pt idx="242">
                  <c:v>99.212411016000004</c:v>
                </c:pt>
                <c:pt idx="243">
                  <c:v>98.869204960999994</c:v>
                </c:pt>
                <c:pt idx="244">
                  <c:v>98.410061486000004</c:v>
                </c:pt>
                <c:pt idx="245">
                  <c:v>98.199373714000004</c:v>
                </c:pt>
                <c:pt idx="246">
                  <c:v>97.924441508000001</c:v>
                </c:pt>
                <c:pt idx="247">
                  <c:v>97.489132346999995</c:v>
                </c:pt>
                <c:pt idx="248">
                  <c:v>97.145226827000002</c:v>
                </c:pt>
                <c:pt idx="249">
                  <c:v>96.550732483999994</c:v>
                </c:pt>
                <c:pt idx="250">
                  <c:v>96.149592389999995</c:v>
                </c:pt>
                <c:pt idx="251">
                  <c:v>95.796957656999993</c:v>
                </c:pt>
                <c:pt idx="252">
                  <c:v>95.273203584000001</c:v>
                </c:pt>
                <c:pt idx="253">
                  <c:v>94.729228039000006</c:v>
                </c:pt>
                <c:pt idx="254">
                  <c:v>94.155869772000003</c:v>
                </c:pt>
                <c:pt idx="255">
                  <c:v>93.522425511999998</c:v>
                </c:pt>
                <c:pt idx="256">
                  <c:v>92.923691926000004</c:v>
                </c:pt>
                <c:pt idx="257">
                  <c:v>92.353687836999995</c:v>
                </c:pt>
                <c:pt idx="258">
                  <c:v>92.081884621</c:v>
                </c:pt>
                <c:pt idx="259">
                  <c:v>91.746762305999994</c:v>
                </c:pt>
                <c:pt idx="260">
                  <c:v>91.242631238000001</c:v>
                </c:pt>
                <c:pt idx="261">
                  <c:v>90.660131656999994</c:v>
                </c:pt>
                <c:pt idx="262">
                  <c:v>90.105171888000001</c:v>
                </c:pt>
                <c:pt idx="263">
                  <c:v>89.487205052999997</c:v>
                </c:pt>
                <c:pt idx="264">
                  <c:v>88.849426769999994</c:v>
                </c:pt>
                <c:pt idx="265">
                  <c:v>88.309337659999997</c:v>
                </c:pt>
                <c:pt idx="266">
                  <c:v>87.843360864999994</c:v>
                </c:pt>
                <c:pt idx="267">
                  <c:v>87.474015542999993</c:v>
                </c:pt>
                <c:pt idx="268">
                  <c:v>86.881905165999996</c:v>
                </c:pt>
                <c:pt idx="269">
                  <c:v>86.416969971</c:v>
                </c:pt>
                <c:pt idx="270">
                  <c:v>85.832265208999999</c:v>
                </c:pt>
                <c:pt idx="271">
                  <c:v>85.258831783000005</c:v>
                </c:pt>
                <c:pt idx="272">
                  <c:v>84.552957628000001</c:v>
                </c:pt>
                <c:pt idx="273">
                  <c:v>83.961866477000001</c:v>
                </c:pt>
                <c:pt idx="274">
                  <c:v>83.549180082000007</c:v>
                </c:pt>
                <c:pt idx="275">
                  <c:v>83.008221082999995</c:v>
                </c:pt>
                <c:pt idx="276">
                  <c:v>82.602440150999996</c:v>
                </c:pt>
                <c:pt idx="277">
                  <c:v>82.258672172000004</c:v>
                </c:pt>
                <c:pt idx="278">
                  <c:v>81.834174731999994</c:v>
                </c:pt>
                <c:pt idx="279">
                  <c:v>81.357681549999995</c:v>
                </c:pt>
                <c:pt idx="280">
                  <c:v>80.946332764999994</c:v>
                </c:pt>
                <c:pt idx="281">
                  <c:v>80.644196620000002</c:v>
                </c:pt>
                <c:pt idx="282">
                  <c:v>80.286700056000001</c:v>
                </c:pt>
                <c:pt idx="283">
                  <c:v>79.934768184000006</c:v>
                </c:pt>
                <c:pt idx="284">
                  <c:v>79.60853582</c:v>
                </c:pt>
                <c:pt idx="285">
                  <c:v>79.272453118000001</c:v>
                </c:pt>
                <c:pt idx="286">
                  <c:v>78.945287303000001</c:v>
                </c:pt>
                <c:pt idx="287">
                  <c:v>78.465250334000004</c:v>
                </c:pt>
                <c:pt idx="288">
                  <c:v>78.190330102999994</c:v>
                </c:pt>
                <c:pt idx="289">
                  <c:v>77.863042931999999</c:v>
                </c:pt>
                <c:pt idx="290">
                  <c:v>77.440091304000006</c:v>
                </c:pt>
                <c:pt idx="291">
                  <c:v>77.025559216000005</c:v>
                </c:pt>
                <c:pt idx="292">
                  <c:v>76.680226274999995</c:v>
                </c:pt>
                <c:pt idx="293">
                  <c:v>76.304589022000002</c:v>
                </c:pt>
                <c:pt idx="294">
                  <c:v>75.858967957000004</c:v>
                </c:pt>
                <c:pt idx="295">
                  <c:v>75.362061857</c:v>
                </c:pt>
                <c:pt idx="296">
                  <c:v>75.025079328000004</c:v>
                </c:pt>
                <c:pt idx="297">
                  <c:v>74.501778408000007</c:v>
                </c:pt>
                <c:pt idx="298">
                  <c:v>74.072331207000005</c:v>
                </c:pt>
                <c:pt idx="299">
                  <c:v>73.617215349999995</c:v>
                </c:pt>
                <c:pt idx="300">
                  <c:v>73.252097152000005</c:v>
                </c:pt>
                <c:pt idx="301">
                  <c:v>72.996808548999994</c:v>
                </c:pt>
                <c:pt idx="302">
                  <c:v>72.684664601999998</c:v>
                </c:pt>
                <c:pt idx="303">
                  <c:v>72.239242626000006</c:v>
                </c:pt>
                <c:pt idx="304">
                  <c:v>71.891877465999997</c:v>
                </c:pt>
                <c:pt idx="305">
                  <c:v>71.499055834000004</c:v>
                </c:pt>
                <c:pt idx="306">
                  <c:v>71.086247620999998</c:v>
                </c:pt>
                <c:pt idx="307">
                  <c:v>70.616481888999999</c:v>
                </c:pt>
                <c:pt idx="308">
                  <c:v>70.265406953999999</c:v>
                </c:pt>
                <c:pt idx="309">
                  <c:v>69.830510771999997</c:v>
                </c:pt>
                <c:pt idx="310">
                  <c:v>69.407646215</c:v>
                </c:pt>
                <c:pt idx="311">
                  <c:v>69.039073078000001</c:v>
                </c:pt>
                <c:pt idx="312">
                  <c:v>68.650707578999999</c:v>
                </c:pt>
                <c:pt idx="313">
                  <c:v>68.259908499999995</c:v>
                </c:pt>
                <c:pt idx="314">
                  <c:v>67.834755082000001</c:v>
                </c:pt>
                <c:pt idx="315">
                  <c:v>67.484993638000006</c:v>
                </c:pt>
                <c:pt idx="316">
                  <c:v>67.043384974999995</c:v>
                </c:pt>
                <c:pt idx="317">
                  <c:v>66.674007009999997</c:v>
                </c:pt>
                <c:pt idx="318">
                  <c:v>66.243409364000001</c:v>
                </c:pt>
                <c:pt idx="319">
                  <c:v>65.968968773</c:v>
                </c:pt>
                <c:pt idx="320">
                  <c:v>65.616509401000002</c:v>
                </c:pt>
                <c:pt idx="321">
                  <c:v>65.291728238000005</c:v>
                </c:pt>
                <c:pt idx="322">
                  <c:v>65.049011887999995</c:v>
                </c:pt>
                <c:pt idx="323">
                  <c:v>64.680521725999995</c:v>
                </c:pt>
                <c:pt idx="324">
                  <c:v>64.383682820000004</c:v>
                </c:pt>
                <c:pt idx="325">
                  <c:v>64.191407736000002</c:v>
                </c:pt>
                <c:pt idx="326">
                  <c:v>63.912310972</c:v>
                </c:pt>
                <c:pt idx="327">
                  <c:v>63.581950210999999</c:v>
                </c:pt>
                <c:pt idx="328">
                  <c:v>63.274595185999999</c:v>
                </c:pt>
                <c:pt idx="329">
                  <c:v>63.037903114000002</c:v>
                </c:pt>
                <c:pt idx="330">
                  <c:v>62.770861727000003</c:v>
                </c:pt>
                <c:pt idx="331">
                  <c:v>62.516710232999998</c:v>
                </c:pt>
                <c:pt idx="332">
                  <c:v>62.273543486000001</c:v>
                </c:pt>
                <c:pt idx="333">
                  <c:v>61.947913001000003</c:v>
                </c:pt>
                <c:pt idx="334">
                  <c:v>61.657459785</c:v>
                </c:pt>
                <c:pt idx="335">
                  <c:v>61.261430697000002</c:v>
                </c:pt>
                <c:pt idx="336">
                  <c:v>60.908396961999998</c:v>
                </c:pt>
                <c:pt idx="337">
                  <c:v>60.593086710000001</c:v>
                </c:pt>
                <c:pt idx="338">
                  <c:v>60.235300635000002</c:v>
                </c:pt>
                <c:pt idx="339">
                  <c:v>59.969065063999999</c:v>
                </c:pt>
                <c:pt idx="340">
                  <c:v>59.602514862</c:v>
                </c:pt>
                <c:pt idx="341">
                  <c:v>59.197124498000001</c:v>
                </c:pt>
                <c:pt idx="342">
                  <c:v>58.793503754</c:v>
                </c:pt>
                <c:pt idx="343">
                  <c:v>58.531872247000003</c:v>
                </c:pt>
                <c:pt idx="344">
                  <c:v>58.206128192999998</c:v>
                </c:pt>
                <c:pt idx="345">
                  <c:v>57.808695000999997</c:v>
                </c:pt>
                <c:pt idx="346">
                  <c:v>57.527242809999997</c:v>
                </c:pt>
                <c:pt idx="347">
                  <c:v>57.143363712000003</c:v>
                </c:pt>
                <c:pt idx="348">
                  <c:v>56.655367130000002</c:v>
                </c:pt>
                <c:pt idx="349">
                  <c:v>56.087689241</c:v>
                </c:pt>
                <c:pt idx="350">
                  <c:v>55.731104999000003</c:v>
                </c:pt>
                <c:pt idx="351">
                  <c:v>55.174806285999999</c:v>
                </c:pt>
                <c:pt idx="352">
                  <c:v>54.776505127</c:v>
                </c:pt>
                <c:pt idx="353">
                  <c:v>54.400448846000003</c:v>
                </c:pt>
                <c:pt idx="354">
                  <c:v>53.942075080999999</c:v>
                </c:pt>
                <c:pt idx="355">
                  <c:v>53.473537751999999</c:v>
                </c:pt>
                <c:pt idx="356">
                  <c:v>53.255564632999999</c:v>
                </c:pt>
                <c:pt idx="357">
                  <c:v>52.851516162000003</c:v>
                </c:pt>
                <c:pt idx="358">
                  <c:v>52.531919438999999</c:v>
                </c:pt>
                <c:pt idx="359">
                  <c:v>52.058527458</c:v>
                </c:pt>
                <c:pt idx="360">
                  <c:v>51.582940800000003</c:v>
                </c:pt>
                <c:pt idx="361">
                  <c:v>51.118697621000003</c:v>
                </c:pt>
                <c:pt idx="362">
                  <c:v>50.664602903000002</c:v>
                </c:pt>
                <c:pt idx="363">
                  <c:v>50.120173291</c:v>
                </c:pt>
                <c:pt idx="364">
                  <c:v>49.587922704999997</c:v>
                </c:pt>
              </c:numCache>
            </c:numRef>
          </c:val>
          <c:extLst>
            <c:ext xmlns:c16="http://schemas.microsoft.com/office/drawing/2014/chart" uri="{C3380CC4-5D6E-409C-BE32-E72D297353CC}">
              <c16:uniqueId val="{00000001-513B-4060-80C8-CE02EFF610C0}"/>
            </c:ext>
          </c:extLst>
        </c:ser>
        <c:ser>
          <c:idx val="3"/>
          <c:order val="2"/>
          <c:tx>
            <c:strRef>
              <c:f>'2019-20 Severe Load Curve'!$BJ$38</c:f>
              <c:strCache>
                <c:ptCount val="1"/>
                <c:pt idx="0">
                  <c:v>NDM &gt; 732 MWh</c:v>
                </c:pt>
              </c:strCache>
            </c:strRef>
          </c:tx>
          <c:spPr>
            <a:solidFill>
              <a:srgbClr val="3366FF"/>
            </a:solidFill>
            <a:ln w="25400">
              <a:noFill/>
            </a:ln>
          </c:spPr>
          <c:invertIfNegative val="0"/>
          <c:val>
            <c:numRef>
              <c:f>'2019-20 Severe Load Curve'!$BJ$39:$BJ$403</c:f>
              <c:numCache>
                <c:formatCode>0</c:formatCode>
                <c:ptCount val="365"/>
                <c:pt idx="0">
                  <c:v>434.43093073</c:v>
                </c:pt>
                <c:pt idx="1">
                  <c:v>426.27157641000002</c:v>
                </c:pt>
                <c:pt idx="2">
                  <c:v>418.38234304000002</c:v>
                </c:pt>
                <c:pt idx="3">
                  <c:v>410.69602814000001</c:v>
                </c:pt>
                <c:pt idx="4">
                  <c:v>404.19531153999998</c:v>
                </c:pt>
                <c:pt idx="5">
                  <c:v>400.22083880999998</c:v>
                </c:pt>
                <c:pt idx="6">
                  <c:v>394.59520859000003</c:v>
                </c:pt>
                <c:pt idx="7">
                  <c:v>390.54429819000001</c:v>
                </c:pt>
                <c:pt idx="8">
                  <c:v>386.35607035999999</c:v>
                </c:pt>
                <c:pt idx="9">
                  <c:v>382.54963471999997</c:v>
                </c:pt>
                <c:pt idx="10">
                  <c:v>376.36648529000001</c:v>
                </c:pt>
                <c:pt idx="11">
                  <c:v>372.32790107</c:v>
                </c:pt>
                <c:pt idx="12">
                  <c:v>369.36157706</c:v>
                </c:pt>
                <c:pt idx="13">
                  <c:v>367.28467895</c:v>
                </c:pt>
                <c:pt idx="14">
                  <c:v>364.73556804999998</c:v>
                </c:pt>
                <c:pt idx="15">
                  <c:v>363.19567021</c:v>
                </c:pt>
                <c:pt idx="16">
                  <c:v>361.13105030999998</c:v>
                </c:pt>
                <c:pt idx="17">
                  <c:v>359.05563878999999</c:v>
                </c:pt>
                <c:pt idx="18">
                  <c:v>358.41391960999999</c:v>
                </c:pt>
                <c:pt idx="19">
                  <c:v>357.37533801000001</c:v>
                </c:pt>
                <c:pt idx="20">
                  <c:v>356.36441973000001</c:v>
                </c:pt>
                <c:pt idx="21">
                  <c:v>355.19401285999999</c:v>
                </c:pt>
                <c:pt idx="22">
                  <c:v>353.90160881000003</c:v>
                </c:pt>
                <c:pt idx="23">
                  <c:v>353.23978190000003</c:v>
                </c:pt>
                <c:pt idx="24">
                  <c:v>351.66012101000001</c:v>
                </c:pt>
                <c:pt idx="25">
                  <c:v>350.34429391999998</c:v>
                </c:pt>
                <c:pt idx="26">
                  <c:v>349.10776821000002</c:v>
                </c:pt>
                <c:pt idx="27">
                  <c:v>348.93799249</c:v>
                </c:pt>
                <c:pt idx="28">
                  <c:v>347.53732081999999</c:v>
                </c:pt>
                <c:pt idx="29">
                  <c:v>346.27170253000003</c:v>
                </c:pt>
                <c:pt idx="30">
                  <c:v>345.25197959000002</c:v>
                </c:pt>
                <c:pt idx="31">
                  <c:v>343.91823744999999</c:v>
                </c:pt>
                <c:pt idx="32">
                  <c:v>341.54387779000001</c:v>
                </c:pt>
                <c:pt idx="33">
                  <c:v>340.58106418</c:v>
                </c:pt>
                <c:pt idx="34">
                  <c:v>339.43945181999999</c:v>
                </c:pt>
                <c:pt idx="35">
                  <c:v>338.09738456999997</c:v>
                </c:pt>
                <c:pt idx="36">
                  <c:v>335.76080263</c:v>
                </c:pt>
                <c:pt idx="37">
                  <c:v>334.50810153999998</c:v>
                </c:pt>
                <c:pt idx="38">
                  <c:v>332.42767959999998</c:v>
                </c:pt>
                <c:pt idx="39">
                  <c:v>331.2453233</c:v>
                </c:pt>
                <c:pt idx="40">
                  <c:v>329.41137875999999</c:v>
                </c:pt>
                <c:pt idx="41">
                  <c:v>327.43040009999999</c:v>
                </c:pt>
                <c:pt idx="42">
                  <c:v>324.86597603000001</c:v>
                </c:pt>
                <c:pt idx="43">
                  <c:v>322.04842106000001</c:v>
                </c:pt>
                <c:pt idx="44">
                  <c:v>321.00174602999999</c:v>
                </c:pt>
                <c:pt idx="45">
                  <c:v>318.79110147</c:v>
                </c:pt>
                <c:pt idx="46">
                  <c:v>317.39436513999999</c:v>
                </c:pt>
                <c:pt idx="47">
                  <c:v>315.01532184000001</c:v>
                </c:pt>
                <c:pt idx="48">
                  <c:v>313.95248097000001</c:v>
                </c:pt>
                <c:pt idx="49">
                  <c:v>312.78973232999999</c:v>
                </c:pt>
                <c:pt idx="50">
                  <c:v>311.36723509000001</c:v>
                </c:pt>
                <c:pt idx="51">
                  <c:v>309.08934201</c:v>
                </c:pt>
                <c:pt idx="52">
                  <c:v>307.59378826</c:v>
                </c:pt>
                <c:pt idx="53">
                  <c:v>306.28818324999997</c:v>
                </c:pt>
                <c:pt idx="54">
                  <c:v>305.10840338999998</c:v>
                </c:pt>
                <c:pt idx="55">
                  <c:v>304.01351699999998</c:v>
                </c:pt>
                <c:pt idx="56">
                  <c:v>303.21277082</c:v>
                </c:pt>
                <c:pt idx="57">
                  <c:v>302.17645217</c:v>
                </c:pt>
                <c:pt idx="58">
                  <c:v>301.06846794000001</c:v>
                </c:pt>
                <c:pt idx="59">
                  <c:v>300.00548207000003</c:v>
                </c:pt>
                <c:pt idx="60">
                  <c:v>298.76776233999999</c:v>
                </c:pt>
                <c:pt idx="61">
                  <c:v>296.77652309000001</c:v>
                </c:pt>
                <c:pt idx="62">
                  <c:v>295.62537412</c:v>
                </c:pt>
                <c:pt idx="63">
                  <c:v>294.04846478000002</c:v>
                </c:pt>
                <c:pt idx="64">
                  <c:v>292.58089038000003</c:v>
                </c:pt>
                <c:pt idx="65">
                  <c:v>291.57386334</c:v>
                </c:pt>
                <c:pt idx="66">
                  <c:v>290.89834466999997</c:v>
                </c:pt>
                <c:pt idx="67">
                  <c:v>290.15568193000001</c:v>
                </c:pt>
                <c:pt idx="68">
                  <c:v>288.96524032999997</c:v>
                </c:pt>
                <c:pt idx="69">
                  <c:v>287.90974623</c:v>
                </c:pt>
                <c:pt idx="70">
                  <c:v>286.70791849</c:v>
                </c:pt>
                <c:pt idx="71">
                  <c:v>285.41773598999998</c:v>
                </c:pt>
                <c:pt idx="72">
                  <c:v>284.56227627999999</c:v>
                </c:pt>
                <c:pt idx="73">
                  <c:v>283.40243246</c:v>
                </c:pt>
                <c:pt idx="74">
                  <c:v>282.51721572000002</c:v>
                </c:pt>
                <c:pt idx="75">
                  <c:v>281.71692801</c:v>
                </c:pt>
                <c:pt idx="76">
                  <c:v>281.19947042000001</c:v>
                </c:pt>
                <c:pt idx="77">
                  <c:v>280.66495298000001</c:v>
                </c:pt>
                <c:pt idx="78">
                  <c:v>279.99286973</c:v>
                </c:pt>
                <c:pt idx="79">
                  <c:v>279.43591848</c:v>
                </c:pt>
                <c:pt idx="80">
                  <c:v>277.76724404999999</c:v>
                </c:pt>
                <c:pt idx="81">
                  <c:v>276.68028571999997</c:v>
                </c:pt>
                <c:pt idx="82">
                  <c:v>275.83594013999999</c:v>
                </c:pt>
                <c:pt idx="83">
                  <c:v>274.52731079</c:v>
                </c:pt>
                <c:pt idx="84">
                  <c:v>273.67398501000002</c:v>
                </c:pt>
                <c:pt idx="85">
                  <c:v>272.62565939000001</c:v>
                </c:pt>
                <c:pt idx="86">
                  <c:v>271.85460645000001</c:v>
                </c:pt>
                <c:pt idx="87">
                  <c:v>271.06330283</c:v>
                </c:pt>
                <c:pt idx="88">
                  <c:v>270.18245230999997</c:v>
                </c:pt>
                <c:pt idx="89">
                  <c:v>269.16124494000002</c:v>
                </c:pt>
                <c:pt idx="90">
                  <c:v>268.21086074999999</c:v>
                </c:pt>
                <c:pt idx="91">
                  <c:v>267.04147542999999</c:v>
                </c:pt>
                <c:pt idx="92">
                  <c:v>266.15062191999999</c:v>
                </c:pt>
                <c:pt idx="93">
                  <c:v>265.33599105000002</c:v>
                </c:pt>
                <c:pt idx="94">
                  <c:v>264.37930921999998</c:v>
                </c:pt>
                <c:pt idx="95">
                  <c:v>263.29477856</c:v>
                </c:pt>
                <c:pt idx="96">
                  <c:v>262.47060211000002</c:v>
                </c:pt>
                <c:pt idx="97">
                  <c:v>261.15917933999998</c:v>
                </c:pt>
                <c:pt idx="98">
                  <c:v>259.79852298999998</c:v>
                </c:pt>
                <c:pt idx="99">
                  <c:v>258.84852282000003</c:v>
                </c:pt>
                <c:pt idx="100">
                  <c:v>258.15912526</c:v>
                </c:pt>
                <c:pt idx="101">
                  <c:v>257.30630446999999</c:v>
                </c:pt>
                <c:pt idx="102">
                  <c:v>256.39312338000002</c:v>
                </c:pt>
                <c:pt idx="103">
                  <c:v>255.29883652000001</c:v>
                </c:pt>
                <c:pt idx="104">
                  <c:v>253.95098093999999</c:v>
                </c:pt>
                <c:pt idx="105">
                  <c:v>253.01820265999999</c:v>
                </c:pt>
                <c:pt idx="106">
                  <c:v>252.26491694000001</c:v>
                </c:pt>
                <c:pt idx="107">
                  <c:v>251.40106244</c:v>
                </c:pt>
                <c:pt idx="108">
                  <c:v>250.36825408999999</c:v>
                </c:pt>
                <c:pt idx="109">
                  <c:v>249.25659694999999</c:v>
                </c:pt>
                <c:pt idx="110">
                  <c:v>248.24948140999999</c:v>
                </c:pt>
                <c:pt idx="111">
                  <c:v>247.40954905999999</c:v>
                </c:pt>
                <c:pt idx="112">
                  <c:v>246.24909135999999</c:v>
                </c:pt>
                <c:pt idx="113">
                  <c:v>245.43437354</c:v>
                </c:pt>
                <c:pt idx="114">
                  <c:v>244.40254572000001</c:v>
                </c:pt>
                <c:pt idx="115">
                  <c:v>243.68160466</c:v>
                </c:pt>
                <c:pt idx="116">
                  <c:v>242.77676837999999</c:v>
                </c:pt>
                <c:pt idx="117">
                  <c:v>241.50392314000001</c:v>
                </c:pt>
                <c:pt idx="118">
                  <c:v>240.51727170000001</c:v>
                </c:pt>
                <c:pt idx="119">
                  <c:v>239.17782897000001</c:v>
                </c:pt>
                <c:pt idx="120">
                  <c:v>238.26654194</c:v>
                </c:pt>
                <c:pt idx="121">
                  <c:v>237.70012711000001</c:v>
                </c:pt>
                <c:pt idx="122">
                  <c:v>237.11775917</c:v>
                </c:pt>
                <c:pt idx="123">
                  <c:v>236.34288817999999</c:v>
                </c:pt>
                <c:pt idx="124">
                  <c:v>235.53283771</c:v>
                </c:pt>
                <c:pt idx="125">
                  <c:v>234.87409713</c:v>
                </c:pt>
                <c:pt idx="126">
                  <c:v>234.10588354999999</c:v>
                </c:pt>
                <c:pt idx="127">
                  <c:v>233.05646289000001</c:v>
                </c:pt>
                <c:pt idx="128">
                  <c:v>232.31556929000001</c:v>
                </c:pt>
                <c:pt idx="129">
                  <c:v>231.30674733000001</c:v>
                </c:pt>
                <c:pt idx="130">
                  <c:v>230.65487637000001</c:v>
                </c:pt>
                <c:pt idx="131">
                  <c:v>229.61518111000001</c:v>
                </c:pt>
                <c:pt idx="132">
                  <c:v>229.15610778999999</c:v>
                </c:pt>
                <c:pt idx="133">
                  <c:v>227.85825170999999</c:v>
                </c:pt>
                <c:pt idx="134">
                  <c:v>227.20057034999999</c:v>
                </c:pt>
                <c:pt idx="135">
                  <c:v>226.17545024</c:v>
                </c:pt>
                <c:pt idx="136">
                  <c:v>225.09084657</c:v>
                </c:pt>
                <c:pt idx="137">
                  <c:v>223.76765492000001</c:v>
                </c:pt>
                <c:pt idx="138">
                  <c:v>223.40271851</c:v>
                </c:pt>
                <c:pt idx="139">
                  <c:v>222.44625725</c:v>
                </c:pt>
                <c:pt idx="140">
                  <c:v>222.05124247000001</c:v>
                </c:pt>
                <c:pt idx="141">
                  <c:v>221.27496185000001</c:v>
                </c:pt>
                <c:pt idx="142">
                  <c:v>220.31941139</c:v>
                </c:pt>
                <c:pt idx="143">
                  <c:v>219.75042883</c:v>
                </c:pt>
                <c:pt idx="144">
                  <c:v>218.89560671999999</c:v>
                </c:pt>
                <c:pt idx="145">
                  <c:v>218.30302197</c:v>
                </c:pt>
                <c:pt idx="146">
                  <c:v>217.01287192999999</c:v>
                </c:pt>
                <c:pt idx="147">
                  <c:v>216.60619740000001</c:v>
                </c:pt>
                <c:pt idx="148">
                  <c:v>216.11395873000001</c:v>
                </c:pt>
                <c:pt idx="149">
                  <c:v>215.48533043</c:v>
                </c:pt>
                <c:pt idx="150">
                  <c:v>214.73937172999999</c:v>
                </c:pt>
                <c:pt idx="151">
                  <c:v>214.02169943000001</c:v>
                </c:pt>
                <c:pt idx="152">
                  <c:v>213.33566791000001</c:v>
                </c:pt>
                <c:pt idx="153">
                  <c:v>212.72998239</c:v>
                </c:pt>
                <c:pt idx="154">
                  <c:v>211.72502334000001</c:v>
                </c:pt>
                <c:pt idx="155">
                  <c:v>211.03176764</c:v>
                </c:pt>
                <c:pt idx="156">
                  <c:v>210.14023141000001</c:v>
                </c:pt>
                <c:pt idx="157">
                  <c:v>209.64404913999999</c:v>
                </c:pt>
                <c:pt idx="158">
                  <c:v>208.88435453</c:v>
                </c:pt>
                <c:pt idx="159">
                  <c:v>208.54716461999999</c:v>
                </c:pt>
                <c:pt idx="160">
                  <c:v>208.12515098</c:v>
                </c:pt>
                <c:pt idx="161">
                  <c:v>207.15219274</c:v>
                </c:pt>
                <c:pt idx="162">
                  <c:v>206.68974460000001</c:v>
                </c:pt>
                <c:pt idx="163">
                  <c:v>206.08217802999999</c:v>
                </c:pt>
                <c:pt idx="164">
                  <c:v>205.26070177</c:v>
                </c:pt>
                <c:pt idx="165">
                  <c:v>204.68517371999999</c:v>
                </c:pt>
                <c:pt idx="166">
                  <c:v>204.26463677999999</c:v>
                </c:pt>
                <c:pt idx="167">
                  <c:v>203.68708612</c:v>
                </c:pt>
                <c:pt idx="168">
                  <c:v>202.66495517000001</c:v>
                </c:pt>
                <c:pt idx="169">
                  <c:v>201.98901831000001</c:v>
                </c:pt>
                <c:pt idx="170">
                  <c:v>200.81569770999999</c:v>
                </c:pt>
                <c:pt idx="171">
                  <c:v>199.79968574</c:v>
                </c:pt>
                <c:pt idx="172">
                  <c:v>199.22647071</c:v>
                </c:pt>
                <c:pt idx="173">
                  <c:v>198.19408526999999</c:v>
                </c:pt>
                <c:pt idx="174">
                  <c:v>197.40633693000001</c:v>
                </c:pt>
                <c:pt idx="175">
                  <c:v>196.68926003000001</c:v>
                </c:pt>
                <c:pt idx="176">
                  <c:v>196.38864996999999</c:v>
                </c:pt>
                <c:pt idx="177">
                  <c:v>196.05503511000001</c:v>
                </c:pt>
                <c:pt idx="178">
                  <c:v>195.52021993</c:v>
                </c:pt>
                <c:pt idx="179">
                  <c:v>194.82268123</c:v>
                </c:pt>
                <c:pt idx="180">
                  <c:v>194.30976791000001</c:v>
                </c:pt>
                <c:pt idx="181">
                  <c:v>193.63153510999999</c:v>
                </c:pt>
                <c:pt idx="182">
                  <c:v>193.02380367000001</c:v>
                </c:pt>
                <c:pt idx="183">
                  <c:v>192.49520451000001</c:v>
                </c:pt>
                <c:pt idx="184">
                  <c:v>192.03197833999999</c:v>
                </c:pt>
                <c:pt idx="185">
                  <c:v>191.20030539000001</c:v>
                </c:pt>
                <c:pt idx="186">
                  <c:v>190.17803584000001</c:v>
                </c:pt>
                <c:pt idx="187">
                  <c:v>189.58720682000001</c:v>
                </c:pt>
                <c:pt idx="188">
                  <c:v>188.98948734000001</c:v>
                </c:pt>
                <c:pt idx="189">
                  <c:v>188.46587847999999</c:v>
                </c:pt>
                <c:pt idx="190">
                  <c:v>187.80282446000001</c:v>
                </c:pt>
                <c:pt idx="191">
                  <c:v>187.04658984</c:v>
                </c:pt>
                <c:pt idx="192">
                  <c:v>186.61307196999999</c:v>
                </c:pt>
                <c:pt idx="193">
                  <c:v>186.12395480999999</c:v>
                </c:pt>
                <c:pt idx="194">
                  <c:v>185.34208021000001</c:v>
                </c:pt>
                <c:pt idx="195">
                  <c:v>184.80691876</c:v>
                </c:pt>
                <c:pt idx="196">
                  <c:v>183.88040147000001</c:v>
                </c:pt>
                <c:pt idx="197">
                  <c:v>183.15797524000001</c:v>
                </c:pt>
                <c:pt idx="198">
                  <c:v>182.03123239000001</c:v>
                </c:pt>
                <c:pt idx="199">
                  <c:v>181.59045739000001</c:v>
                </c:pt>
                <c:pt idx="200">
                  <c:v>181.20891925000001</c:v>
                </c:pt>
                <c:pt idx="201">
                  <c:v>180.7729836</c:v>
                </c:pt>
                <c:pt idx="202">
                  <c:v>180.30077994000001</c:v>
                </c:pt>
                <c:pt idx="203">
                  <c:v>179.99653620999999</c:v>
                </c:pt>
                <c:pt idx="204">
                  <c:v>179.24430573999999</c:v>
                </c:pt>
                <c:pt idx="205">
                  <c:v>178.76358232999999</c:v>
                </c:pt>
                <c:pt idx="206">
                  <c:v>178.19455198</c:v>
                </c:pt>
                <c:pt idx="207">
                  <c:v>177.59814824</c:v>
                </c:pt>
                <c:pt idx="208">
                  <c:v>177.06257522999999</c:v>
                </c:pt>
                <c:pt idx="209">
                  <c:v>175.45009880000001</c:v>
                </c:pt>
                <c:pt idx="210">
                  <c:v>174.88895922</c:v>
                </c:pt>
                <c:pt idx="211">
                  <c:v>174.19078687999999</c:v>
                </c:pt>
                <c:pt idx="212">
                  <c:v>173.66857009</c:v>
                </c:pt>
                <c:pt idx="213">
                  <c:v>173.22341956</c:v>
                </c:pt>
                <c:pt idx="214">
                  <c:v>172.59812749</c:v>
                </c:pt>
                <c:pt idx="215">
                  <c:v>171.72825248000001</c:v>
                </c:pt>
                <c:pt idx="216">
                  <c:v>171.27204631000001</c:v>
                </c:pt>
                <c:pt idx="217">
                  <c:v>170.64555576999999</c:v>
                </c:pt>
                <c:pt idx="218">
                  <c:v>170.02682802000001</c:v>
                </c:pt>
                <c:pt idx="219">
                  <c:v>169.05253572000001</c:v>
                </c:pt>
                <c:pt idx="220">
                  <c:v>168.46505848000001</c:v>
                </c:pt>
                <c:pt idx="221">
                  <c:v>167.66378195999999</c:v>
                </c:pt>
                <c:pt idx="222">
                  <c:v>167.21514010000001</c:v>
                </c:pt>
                <c:pt idx="223">
                  <c:v>166.42798375000001</c:v>
                </c:pt>
                <c:pt idx="224">
                  <c:v>165.45810442999999</c:v>
                </c:pt>
                <c:pt idx="225">
                  <c:v>164.81587447000001</c:v>
                </c:pt>
                <c:pt idx="226">
                  <c:v>163.77981369</c:v>
                </c:pt>
                <c:pt idx="227">
                  <c:v>163.17914088000001</c:v>
                </c:pt>
                <c:pt idx="228">
                  <c:v>162.88826355</c:v>
                </c:pt>
                <c:pt idx="229">
                  <c:v>162.29460739999999</c:v>
                </c:pt>
                <c:pt idx="230">
                  <c:v>161.66512617999999</c:v>
                </c:pt>
                <c:pt idx="231">
                  <c:v>161.20610651999999</c:v>
                </c:pt>
                <c:pt idx="232">
                  <c:v>160.85700722999999</c:v>
                </c:pt>
                <c:pt idx="233">
                  <c:v>160.19475217999999</c:v>
                </c:pt>
                <c:pt idx="234">
                  <c:v>159.72543232999999</c:v>
                </c:pt>
                <c:pt idx="235">
                  <c:v>158.78034672000001</c:v>
                </c:pt>
                <c:pt idx="236">
                  <c:v>158.01139330000001</c:v>
                </c:pt>
                <c:pt idx="237">
                  <c:v>157.39667216000001</c:v>
                </c:pt>
                <c:pt idx="238">
                  <c:v>156.79098482000001</c:v>
                </c:pt>
                <c:pt idx="239">
                  <c:v>156.15778281999999</c:v>
                </c:pt>
                <c:pt idx="240">
                  <c:v>155.94784102</c:v>
                </c:pt>
                <c:pt idx="241">
                  <c:v>155.04008804</c:v>
                </c:pt>
                <c:pt idx="242">
                  <c:v>154.04893546</c:v>
                </c:pt>
                <c:pt idx="243">
                  <c:v>153.55421659999999</c:v>
                </c:pt>
                <c:pt idx="244">
                  <c:v>153.0949019</c:v>
                </c:pt>
                <c:pt idx="245">
                  <c:v>152.96104667</c:v>
                </c:pt>
                <c:pt idx="246">
                  <c:v>152.87284757</c:v>
                </c:pt>
                <c:pt idx="247">
                  <c:v>152.65787711999999</c:v>
                </c:pt>
                <c:pt idx="248">
                  <c:v>152.48409877</c:v>
                </c:pt>
                <c:pt idx="249">
                  <c:v>152.11290693999999</c:v>
                </c:pt>
                <c:pt idx="250">
                  <c:v>151.87613051</c:v>
                </c:pt>
                <c:pt idx="251">
                  <c:v>151.32925438000001</c:v>
                </c:pt>
                <c:pt idx="252">
                  <c:v>150.91192361</c:v>
                </c:pt>
                <c:pt idx="253">
                  <c:v>150.45176029999999</c:v>
                </c:pt>
                <c:pt idx="254">
                  <c:v>149.95042824999999</c:v>
                </c:pt>
                <c:pt idx="255">
                  <c:v>149.53904209999999</c:v>
                </c:pt>
                <c:pt idx="256">
                  <c:v>149.07449095999999</c:v>
                </c:pt>
                <c:pt idx="257">
                  <c:v>148.78412487</c:v>
                </c:pt>
                <c:pt idx="258">
                  <c:v>148.42141759</c:v>
                </c:pt>
                <c:pt idx="259">
                  <c:v>148.04550958999999</c:v>
                </c:pt>
                <c:pt idx="260">
                  <c:v>147.66539785000001</c:v>
                </c:pt>
                <c:pt idx="261">
                  <c:v>147.28164100000001</c:v>
                </c:pt>
                <c:pt idx="262">
                  <c:v>146.88442745</c:v>
                </c:pt>
                <c:pt idx="263">
                  <c:v>146.51741781000001</c:v>
                </c:pt>
                <c:pt idx="264">
                  <c:v>146.05899500999999</c:v>
                </c:pt>
                <c:pt idx="265">
                  <c:v>145.64535226999999</c:v>
                </c:pt>
                <c:pt idx="266">
                  <c:v>145.03330109000001</c:v>
                </c:pt>
                <c:pt idx="267">
                  <c:v>144.63868869999999</c:v>
                </c:pt>
                <c:pt idx="268">
                  <c:v>144.15958323999999</c:v>
                </c:pt>
                <c:pt idx="269">
                  <c:v>143.75203450999999</c:v>
                </c:pt>
                <c:pt idx="270">
                  <c:v>143.24649138999999</c:v>
                </c:pt>
                <c:pt idx="271">
                  <c:v>142.65856922</c:v>
                </c:pt>
                <c:pt idx="272">
                  <c:v>142.11125179999999</c:v>
                </c:pt>
                <c:pt idx="273">
                  <c:v>141.55186613999999</c:v>
                </c:pt>
                <c:pt idx="274">
                  <c:v>141.16195894000001</c:v>
                </c:pt>
                <c:pt idx="275">
                  <c:v>140.73230788000001</c:v>
                </c:pt>
                <c:pt idx="276">
                  <c:v>140.21328774</c:v>
                </c:pt>
                <c:pt idx="277">
                  <c:v>139.81095318999999</c:v>
                </c:pt>
                <c:pt idx="278">
                  <c:v>139.44326826</c:v>
                </c:pt>
                <c:pt idx="279">
                  <c:v>139.05334496</c:v>
                </c:pt>
                <c:pt idx="280">
                  <c:v>138.64398534</c:v>
                </c:pt>
                <c:pt idx="281">
                  <c:v>138.34997283000001</c:v>
                </c:pt>
                <c:pt idx="282">
                  <c:v>138.01333871</c:v>
                </c:pt>
                <c:pt idx="283">
                  <c:v>137.64257941</c:v>
                </c:pt>
                <c:pt idx="284">
                  <c:v>137.31836375</c:v>
                </c:pt>
                <c:pt idx="285">
                  <c:v>136.98714692999999</c:v>
                </c:pt>
                <c:pt idx="286">
                  <c:v>136.6207981</c:v>
                </c:pt>
                <c:pt idx="287">
                  <c:v>136.22694897</c:v>
                </c:pt>
                <c:pt idx="288">
                  <c:v>135.96767303999999</c:v>
                </c:pt>
                <c:pt idx="289">
                  <c:v>135.56335551999999</c:v>
                </c:pt>
                <c:pt idx="290">
                  <c:v>135.23226443999999</c:v>
                </c:pt>
                <c:pt idx="291">
                  <c:v>134.93006019000001</c:v>
                </c:pt>
                <c:pt idx="292">
                  <c:v>134.46847833999999</c:v>
                </c:pt>
                <c:pt idx="293">
                  <c:v>134.12280179999999</c:v>
                </c:pt>
                <c:pt idx="294">
                  <c:v>133.64099733</c:v>
                </c:pt>
                <c:pt idx="295">
                  <c:v>133.22459334999999</c:v>
                </c:pt>
                <c:pt idx="296">
                  <c:v>132.89687408</c:v>
                </c:pt>
                <c:pt idx="297">
                  <c:v>132.47350054</c:v>
                </c:pt>
                <c:pt idx="298">
                  <c:v>131.90401555</c:v>
                </c:pt>
                <c:pt idx="299">
                  <c:v>131.46231649999999</c:v>
                </c:pt>
                <c:pt idx="300">
                  <c:v>131.09642044</c:v>
                </c:pt>
                <c:pt idx="301">
                  <c:v>130.70241515000001</c:v>
                </c:pt>
                <c:pt idx="302">
                  <c:v>130.45107469000001</c:v>
                </c:pt>
                <c:pt idx="303">
                  <c:v>130.08204402999999</c:v>
                </c:pt>
                <c:pt idx="304">
                  <c:v>129.79604085</c:v>
                </c:pt>
                <c:pt idx="305">
                  <c:v>129.52422604</c:v>
                </c:pt>
                <c:pt idx="306">
                  <c:v>129.12234534000001</c:v>
                </c:pt>
                <c:pt idx="307">
                  <c:v>128.71252745000001</c:v>
                </c:pt>
                <c:pt idx="308">
                  <c:v>128.34757185999999</c:v>
                </c:pt>
                <c:pt idx="309">
                  <c:v>128.01316068</c:v>
                </c:pt>
                <c:pt idx="310">
                  <c:v>127.61884867000001</c:v>
                </c:pt>
                <c:pt idx="311">
                  <c:v>127.27977934</c:v>
                </c:pt>
                <c:pt idx="312">
                  <c:v>126.93818367</c:v>
                </c:pt>
                <c:pt idx="313">
                  <c:v>126.57391911000001</c:v>
                </c:pt>
                <c:pt idx="314">
                  <c:v>126.18974956</c:v>
                </c:pt>
                <c:pt idx="315">
                  <c:v>125.81603104</c:v>
                </c:pt>
                <c:pt idx="316">
                  <c:v>125.56779621</c:v>
                </c:pt>
                <c:pt idx="317">
                  <c:v>125.09708473000001</c:v>
                </c:pt>
                <c:pt idx="318">
                  <c:v>124.74224021000001</c:v>
                </c:pt>
                <c:pt idx="319">
                  <c:v>124.17568061999999</c:v>
                </c:pt>
                <c:pt idx="320">
                  <c:v>123.68475395999999</c:v>
                </c:pt>
                <c:pt idx="321">
                  <c:v>123.16714048</c:v>
                </c:pt>
                <c:pt idx="322">
                  <c:v>122.73007713</c:v>
                </c:pt>
                <c:pt idx="323">
                  <c:v>122.16649515</c:v>
                </c:pt>
                <c:pt idx="324">
                  <c:v>121.49741152</c:v>
                </c:pt>
                <c:pt idx="325">
                  <c:v>120.77955444</c:v>
                </c:pt>
                <c:pt idx="326">
                  <c:v>120.41881051</c:v>
                </c:pt>
                <c:pt idx="327">
                  <c:v>119.97908115</c:v>
                </c:pt>
                <c:pt idx="328">
                  <c:v>119.34235558</c:v>
                </c:pt>
                <c:pt idx="329">
                  <c:v>118.56888800999999</c:v>
                </c:pt>
                <c:pt idx="330">
                  <c:v>118.14525027000001</c:v>
                </c:pt>
                <c:pt idx="331">
                  <c:v>117.49308267000001</c:v>
                </c:pt>
                <c:pt idx="332">
                  <c:v>116.99728380000001</c:v>
                </c:pt>
                <c:pt idx="333">
                  <c:v>116.50532452</c:v>
                </c:pt>
                <c:pt idx="334">
                  <c:v>115.89172438</c:v>
                </c:pt>
                <c:pt idx="335">
                  <c:v>115.14680749</c:v>
                </c:pt>
                <c:pt idx="336">
                  <c:v>114.42111857</c:v>
                </c:pt>
                <c:pt idx="337">
                  <c:v>113.67851048</c:v>
                </c:pt>
                <c:pt idx="338">
                  <c:v>112.92921404000001</c:v>
                </c:pt>
                <c:pt idx="339">
                  <c:v>112.17701464</c:v>
                </c:pt>
                <c:pt idx="340">
                  <c:v>111.63872698999999</c:v>
                </c:pt>
                <c:pt idx="341">
                  <c:v>110.85816767</c:v>
                </c:pt>
                <c:pt idx="342">
                  <c:v>110.09683757000001</c:v>
                </c:pt>
                <c:pt idx="343">
                  <c:v>109.24011346</c:v>
                </c:pt>
                <c:pt idx="344">
                  <c:v>108.60841914</c:v>
                </c:pt>
                <c:pt idx="345">
                  <c:v>108.03596869</c:v>
                </c:pt>
                <c:pt idx="346">
                  <c:v>107.30468668</c:v>
                </c:pt>
                <c:pt idx="347">
                  <c:v>106.24124986</c:v>
                </c:pt>
                <c:pt idx="348">
                  <c:v>105.45296781</c:v>
                </c:pt>
                <c:pt idx="349">
                  <c:v>104.67716491</c:v>
                </c:pt>
                <c:pt idx="350">
                  <c:v>104.11579107</c:v>
                </c:pt>
                <c:pt idx="351">
                  <c:v>103.70421152999999</c:v>
                </c:pt>
                <c:pt idx="352">
                  <c:v>103.38072375</c:v>
                </c:pt>
                <c:pt idx="353">
                  <c:v>102.93476929000001</c:v>
                </c:pt>
                <c:pt idx="354">
                  <c:v>102.50931045999999</c:v>
                </c:pt>
                <c:pt idx="355">
                  <c:v>102.01200554</c:v>
                </c:pt>
                <c:pt idx="356">
                  <c:v>100.99515599999999</c:v>
                </c:pt>
                <c:pt idx="357">
                  <c:v>100.30603067</c:v>
                </c:pt>
                <c:pt idx="358">
                  <c:v>99.232113322000004</c:v>
                </c:pt>
                <c:pt idx="359">
                  <c:v>98.552997356000006</c:v>
                </c:pt>
                <c:pt idx="360">
                  <c:v>97.999359693000002</c:v>
                </c:pt>
                <c:pt idx="361">
                  <c:v>97.476751782999997</c:v>
                </c:pt>
                <c:pt idx="362">
                  <c:v>97.181633864000005</c:v>
                </c:pt>
                <c:pt idx="363">
                  <c:v>96.716309441000007</c:v>
                </c:pt>
                <c:pt idx="364">
                  <c:v>96.407038044000004</c:v>
                </c:pt>
              </c:numCache>
            </c:numRef>
          </c:val>
          <c:extLst>
            <c:ext xmlns:c16="http://schemas.microsoft.com/office/drawing/2014/chart" uri="{C3380CC4-5D6E-409C-BE32-E72D297353CC}">
              <c16:uniqueId val="{00000002-513B-4060-80C8-CE02EFF610C0}"/>
            </c:ext>
          </c:extLst>
        </c:ser>
        <c:ser>
          <c:idx val="5"/>
          <c:order val="3"/>
          <c:tx>
            <c:strRef>
              <c:f>'2019-20 Severe Load Curve'!$BK$38</c:f>
              <c:strCache>
                <c:ptCount val="1"/>
                <c:pt idx="0">
                  <c:v>Total DM</c:v>
                </c:pt>
              </c:strCache>
            </c:strRef>
          </c:tx>
          <c:spPr>
            <a:solidFill>
              <a:srgbClr val="FFCC99"/>
            </a:solidFill>
            <a:ln w="25400">
              <a:noFill/>
            </a:ln>
          </c:spPr>
          <c:invertIfNegative val="0"/>
          <c:val>
            <c:numRef>
              <c:f>'2019-20 Severe Load Curve'!$BK$39:$BK$403</c:f>
              <c:numCache>
                <c:formatCode>0</c:formatCode>
                <c:ptCount val="365"/>
                <c:pt idx="0">
                  <c:v>400.81930932</c:v>
                </c:pt>
                <c:pt idx="1">
                  <c:v>391.33670114</c:v>
                </c:pt>
                <c:pt idx="2">
                  <c:v>382.70986327000003</c:v>
                </c:pt>
                <c:pt idx="3">
                  <c:v>374.89783322</c:v>
                </c:pt>
                <c:pt idx="4">
                  <c:v>367.89072556999997</c:v>
                </c:pt>
                <c:pt idx="5">
                  <c:v>361.98076163000002</c:v>
                </c:pt>
                <c:pt idx="6">
                  <c:v>357.69073270000001</c:v>
                </c:pt>
                <c:pt idx="7">
                  <c:v>353.42448530000001</c:v>
                </c:pt>
                <c:pt idx="8">
                  <c:v>349.47594543999998</c:v>
                </c:pt>
                <c:pt idx="9">
                  <c:v>346.08917427</c:v>
                </c:pt>
                <c:pt idx="10">
                  <c:v>343.01596856999998</c:v>
                </c:pt>
                <c:pt idx="11">
                  <c:v>340.41311638000002</c:v>
                </c:pt>
                <c:pt idx="12">
                  <c:v>338.31697802000002</c:v>
                </c:pt>
                <c:pt idx="13">
                  <c:v>336.48566481</c:v>
                </c:pt>
                <c:pt idx="14">
                  <c:v>334.73131038000002</c:v>
                </c:pt>
                <c:pt idx="15">
                  <c:v>333.20355899999998</c:v>
                </c:pt>
                <c:pt idx="16">
                  <c:v>332.44466169999998</c:v>
                </c:pt>
                <c:pt idx="17">
                  <c:v>331.81508437999997</c:v>
                </c:pt>
                <c:pt idx="18">
                  <c:v>331.10623104000001</c:v>
                </c:pt>
                <c:pt idx="19">
                  <c:v>330.10459484</c:v>
                </c:pt>
                <c:pt idx="20">
                  <c:v>329.65434654000001</c:v>
                </c:pt>
                <c:pt idx="21">
                  <c:v>329.17579649999999</c:v>
                </c:pt>
                <c:pt idx="22">
                  <c:v>328.63232455999997</c:v>
                </c:pt>
                <c:pt idx="23">
                  <c:v>327.98731050999999</c:v>
                </c:pt>
                <c:pt idx="24">
                  <c:v>327.20413416999997</c:v>
                </c:pt>
                <c:pt idx="25">
                  <c:v>326.59742419999998</c:v>
                </c:pt>
                <c:pt idx="26">
                  <c:v>326.04789946</c:v>
                </c:pt>
                <c:pt idx="27">
                  <c:v>325.06006846999998</c:v>
                </c:pt>
                <c:pt idx="28">
                  <c:v>323.83245248999998</c:v>
                </c:pt>
                <c:pt idx="29">
                  <c:v>322.77475358999999</c:v>
                </c:pt>
                <c:pt idx="30">
                  <c:v>322.15770212000001</c:v>
                </c:pt>
                <c:pt idx="31">
                  <c:v>321.56598402999998</c:v>
                </c:pt>
                <c:pt idx="32">
                  <c:v>321.16772608000002</c:v>
                </c:pt>
                <c:pt idx="33">
                  <c:v>320.52117147000001</c:v>
                </c:pt>
                <c:pt idx="34">
                  <c:v>319.94169817</c:v>
                </c:pt>
                <c:pt idx="35">
                  <c:v>319.36938691</c:v>
                </c:pt>
                <c:pt idx="36">
                  <c:v>318.56243148999999</c:v>
                </c:pt>
                <c:pt idx="37">
                  <c:v>318.06105934999999</c:v>
                </c:pt>
                <c:pt idx="38">
                  <c:v>317.57990738000001</c:v>
                </c:pt>
                <c:pt idx="39">
                  <c:v>317.14592059</c:v>
                </c:pt>
                <c:pt idx="40">
                  <c:v>316.77777395999999</c:v>
                </c:pt>
                <c:pt idx="41">
                  <c:v>316.33719904999998</c:v>
                </c:pt>
                <c:pt idx="42">
                  <c:v>315.82615315999999</c:v>
                </c:pt>
                <c:pt idx="43">
                  <c:v>315.27181634999999</c:v>
                </c:pt>
                <c:pt idx="44">
                  <c:v>314.75146338000002</c:v>
                </c:pt>
                <c:pt idx="45">
                  <c:v>314.40012447999999</c:v>
                </c:pt>
                <c:pt idx="46">
                  <c:v>313.95640781999998</c:v>
                </c:pt>
                <c:pt idx="47">
                  <c:v>313.48025516000001</c:v>
                </c:pt>
                <c:pt idx="48">
                  <c:v>312.99714433999998</c:v>
                </c:pt>
                <c:pt idx="49">
                  <c:v>312.49388914999997</c:v>
                </c:pt>
                <c:pt idx="50">
                  <c:v>311.99063396999998</c:v>
                </c:pt>
                <c:pt idx="51">
                  <c:v>311.54696697000003</c:v>
                </c:pt>
                <c:pt idx="52">
                  <c:v>311.34878318</c:v>
                </c:pt>
                <c:pt idx="53">
                  <c:v>310.83534607000001</c:v>
                </c:pt>
                <c:pt idx="54">
                  <c:v>310.22435517999998</c:v>
                </c:pt>
                <c:pt idx="55">
                  <c:v>309.6133643</c:v>
                </c:pt>
                <c:pt idx="56">
                  <c:v>309.02754004000002</c:v>
                </c:pt>
                <c:pt idx="57">
                  <c:v>308.42037023</c:v>
                </c:pt>
                <c:pt idx="58">
                  <c:v>307.90893949999997</c:v>
                </c:pt>
                <c:pt idx="59">
                  <c:v>307.51896520000003</c:v>
                </c:pt>
                <c:pt idx="60">
                  <c:v>307.06538834999998</c:v>
                </c:pt>
                <c:pt idx="61">
                  <c:v>306.53454513999998</c:v>
                </c:pt>
                <c:pt idx="62">
                  <c:v>306.07324699999998</c:v>
                </c:pt>
                <c:pt idx="63">
                  <c:v>305.66538578000001</c:v>
                </c:pt>
                <c:pt idx="64">
                  <c:v>305.19459418000002</c:v>
                </c:pt>
                <c:pt idx="65">
                  <c:v>304.72380256999998</c:v>
                </c:pt>
                <c:pt idx="66">
                  <c:v>304.25301096999999</c:v>
                </c:pt>
                <c:pt idx="67">
                  <c:v>303.78221937000001</c:v>
                </c:pt>
                <c:pt idx="68">
                  <c:v>303.31142776000002</c:v>
                </c:pt>
                <c:pt idx="69">
                  <c:v>302.82094900999999</c:v>
                </c:pt>
                <c:pt idx="70">
                  <c:v>302.30478219999998</c:v>
                </c:pt>
                <c:pt idx="71">
                  <c:v>301.81301973000001</c:v>
                </c:pt>
                <c:pt idx="72">
                  <c:v>301.32125725999998</c:v>
                </c:pt>
                <c:pt idx="73">
                  <c:v>300.82949479000001</c:v>
                </c:pt>
                <c:pt idx="74">
                  <c:v>300.33773231999999</c:v>
                </c:pt>
                <c:pt idx="75">
                  <c:v>299.84596984000001</c:v>
                </c:pt>
                <c:pt idx="76">
                  <c:v>299.35420736999998</c:v>
                </c:pt>
                <c:pt idx="77">
                  <c:v>299.00824123000001</c:v>
                </c:pt>
                <c:pt idx="78">
                  <c:v>298.54343753000001</c:v>
                </c:pt>
                <c:pt idx="79">
                  <c:v>298.07863383</c:v>
                </c:pt>
                <c:pt idx="80">
                  <c:v>297.61383013</c:v>
                </c:pt>
                <c:pt idx="81">
                  <c:v>297.14902642999999</c:v>
                </c:pt>
                <c:pt idx="82">
                  <c:v>296.68422272999999</c:v>
                </c:pt>
                <c:pt idx="83">
                  <c:v>296.21941903999999</c:v>
                </c:pt>
                <c:pt idx="84">
                  <c:v>295.75461533999999</c:v>
                </c:pt>
                <c:pt idx="85">
                  <c:v>295.28981163999998</c:v>
                </c:pt>
                <c:pt idx="86">
                  <c:v>294.85374573000001</c:v>
                </c:pt>
                <c:pt idx="87">
                  <c:v>294.43409135000002</c:v>
                </c:pt>
                <c:pt idx="88">
                  <c:v>293.97144759999998</c:v>
                </c:pt>
                <c:pt idx="89">
                  <c:v>293.50880384999999</c:v>
                </c:pt>
                <c:pt idx="90">
                  <c:v>293.04566582000001</c:v>
                </c:pt>
                <c:pt idx="91">
                  <c:v>292.60350304999997</c:v>
                </c:pt>
                <c:pt idx="92">
                  <c:v>292.16134027999999</c:v>
                </c:pt>
                <c:pt idx="93">
                  <c:v>291.7191775</c:v>
                </c:pt>
                <c:pt idx="94">
                  <c:v>291.26729505999998</c:v>
                </c:pt>
                <c:pt idx="95">
                  <c:v>290.79077482999998</c:v>
                </c:pt>
                <c:pt idx="96">
                  <c:v>290.33325721</c:v>
                </c:pt>
                <c:pt idx="97">
                  <c:v>289.82628879999999</c:v>
                </c:pt>
                <c:pt idx="98">
                  <c:v>289.33475406000002</c:v>
                </c:pt>
                <c:pt idx="99">
                  <c:v>288.92401006</c:v>
                </c:pt>
                <c:pt idx="100">
                  <c:v>288.51587353999997</c:v>
                </c:pt>
                <c:pt idx="101">
                  <c:v>288.10320096999999</c:v>
                </c:pt>
                <c:pt idx="102">
                  <c:v>287.69574447000002</c:v>
                </c:pt>
                <c:pt idx="103">
                  <c:v>287.27741401999998</c:v>
                </c:pt>
                <c:pt idx="104">
                  <c:v>286.8710198</c:v>
                </c:pt>
                <c:pt idx="105">
                  <c:v>286.46028655999999</c:v>
                </c:pt>
                <c:pt idx="106">
                  <c:v>286.04955331999997</c:v>
                </c:pt>
                <c:pt idx="107">
                  <c:v>285.63882007000001</c:v>
                </c:pt>
                <c:pt idx="108">
                  <c:v>285.22808683</c:v>
                </c:pt>
                <c:pt idx="109">
                  <c:v>284.81735357999997</c:v>
                </c:pt>
                <c:pt idx="110">
                  <c:v>284.40662034000002</c:v>
                </c:pt>
                <c:pt idx="111">
                  <c:v>283.9958871</c:v>
                </c:pt>
                <c:pt idx="112">
                  <c:v>283.56983806</c:v>
                </c:pt>
                <c:pt idx="113">
                  <c:v>283.15578828000002</c:v>
                </c:pt>
                <c:pt idx="114">
                  <c:v>282.74556367999998</c:v>
                </c:pt>
                <c:pt idx="115">
                  <c:v>282.33533906999997</c:v>
                </c:pt>
                <c:pt idx="116">
                  <c:v>281.92511446999998</c:v>
                </c:pt>
                <c:pt idx="117">
                  <c:v>281.51488986999999</c:v>
                </c:pt>
                <c:pt idx="118">
                  <c:v>281.10466527</c:v>
                </c:pt>
                <c:pt idx="119">
                  <c:v>280.69444067000001</c:v>
                </c:pt>
                <c:pt idx="120">
                  <c:v>280.27284336999998</c:v>
                </c:pt>
                <c:pt idx="121">
                  <c:v>279.86099926000003</c:v>
                </c:pt>
                <c:pt idx="122">
                  <c:v>279.44915514000002</c:v>
                </c:pt>
                <c:pt idx="123">
                  <c:v>279.03731102</c:v>
                </c:pt>
                <c:pt idx="124">
                  <c:v>278.62546691</c:v>
                </c:pt>
                <c:pt idx="125">
                  <c:v>278.21362278999999</c:v>
                </c:pt>
                <c:pt idx="126">
                  <c:v>277.80177867999998</c:v>
                </c:pt>
                <c:pt idx="127">
                  <c:v>277.38993455999997</c:v>
                </c:pt>
                <c:pt idx="128">
                  <c:v>276.97809045000002</c:v>
                </c:pt>
                <c:pt idx="129">
                  <c:v>276.56624633000001</c:v>
                </c:pt>
                <c:pt idx="130">
                  <c:v>276.15440222000001</c:v>
                </c:pt>
                <c:pt idx="131">
                  <c:v>275.75204592</c:v>
                </c:pt>
                <c:pt idx="132">
                  <c:v>275.34176101000003</c:v>
                </c:pt>
                <c:pt idx="133">
                  <c:v>274.93890827000001</c:v>
                </c:pt>
                <c:pt idx="134">
                  <c:v>274.53523594000001</c:v>
                </c:pt>
                <c:pt idx="135">
                  <c:v>274.12900452999997</c:v>
                </c:pt>
                <c:pt idx="136">
                  <c:v>273.72277310999999</c:v>
                </c:pt>
                <c:pt idx="137">
                  <c:v>273.31654170000002</c:v>
                </c:pt>
                <c:pt idx="138">
                  <c:v>272.91375463999998</c:v>
                </c:pt>
                <c:pt idx="139">
                  <c:v>272.50315641999998</c:v>
                </c:pt>
                <c:pt idx="140">
                  <c:v>272.09121109</c:v>
                </c:pt>
                <c:pt idx="141">
                  <c:v>271.67859313999998</c:v>
                </c:pt>
                <c:pt idx="142">
                  <c:v>271.26296069</c:v>
                </c:pt>
                <c:pt idx="143">
                  <c:v>270.84561880000001</c:v>
                </c:pt>
                <c:pt idx="144">
                  <c:v>270.44587751</c:v>
                </c:pt>
                <c:pt idx="145">
                  <c:v>270.05008562</c:v>
                </c:pt>
                <c:pt idx="146">
                  <c:v>269.67617696999997</c:v>
                </c:pt>
                <c:pt idx="147">
                  <c:v>269.29224404000001</c:v>
                </c:pt>
                <c:pt idx="148">
                  <c:v>268.91824842</c:v>
                </c:pt>
                <c:pt idx="149">
                  <c:v>268.54425278999997</c:v>
                </c:pt>
                <c:pt idx="150">
                  <c:v>268.17025717000001</c:v>
                </c:pt>
                <c:pt idx="151">
                  <c:v>267.79626155</c:v>
                </c:pt>
                <c:pt idx="152">
                  <c:v>267.42226591999997</c:v>
                </c:pt>
                <c:pt idx="153">
                  <c:v>267.04827030000001</c:v>
                </c:pt>
                <c:pt idx="154">
                  <c:v>266.66961758000002</c:v>
                </c:pt>
                <c:pt idx="155">
                  <c:v>266.28463319000002</c:v>
                </c:pt>
                <c:pt idx="156">
                  <c:v>265.88998963</c:v>
                </c:pt>
                <c:pt idx="157">
                  <c:v>265.50554368000002</c:v>
                </c:pt>
                <c:pt idx="158">
                  <c:v>265.13599820000002</c:v>
                </c:pt>
                <c:pt idx="159">
                  <c:v>264.76645272000002</c:v>
                </c:pt>
                <c:pt idx="160">
                  <c:v>264.39690724000002</c:v>
                </c:pt>
                <c:pt idx="161">
                  <c:v>264.02736176000002</c:v>
                </c:pt>
                <c:pt idx="162">
                  <c:v>263.77760977999998</c:v>
                </c:pt>
                <c:pt idx="163">
                  <c:v>263.44422692000001</c:v>
                </c:pt>
                <c:pt idx="164">
                  <c:v>263.06024629000001</c:v>
                </c:pt>
                <c:pt idx="165">
                  <c:v>262.67626566000001</c:v>
                </c:pt>
                <c:pt idx="166">
                  <c:v>262.29228504000002</c:v>
                </c:pt>
                <c:pt idx="167">
                  <c:v>261.90830441000003</c:v>
                </c:pt>
                <c:pt idx="168">
                  <c:v>261.52432378999998</c:v>
                </c:pt>
                <c:pt idx="169">
                  <c:v>261.14034315999999</c:v>
                </c:pt>
                <c:pt idx="170">
                  <c:v>260.74594745000002</c:v>
                </c:pt>
                <c:pt idx="171">
                  <c:v>260.36707092</c:v>
                </c:pt>
                <c:pt idx="172">
                  <c:v>259.98819438999999</c:v>
                </c:pt>
                <c:pt idx="173">
                  <c:v>259.60931785999998</c:v>
                </c:pt>
                <c:pt idx="174">
                  <c:v>259.23044133000002</c:v>
                </c:pt>
                <c:pt idx="175">
                  <c:v>258.84795574999998</c:v>
                </c:pt>
                <c:pt idx="176">
                  <c:v>258.36844004</c:v>
                </c:pt>
                <c:pt idx="177">
                  <c:v>257.97403933999999</c:v>
                </c:pt>
                <c:pt idx="178">
                  <c:v>257.62354882</c:v>
                </c:pt>
                <c:pt idx="179">
                  <c:v>257.2730583</c:v>
                </c:pt>
                <c:pt idx="180">
                  <c:v>256.92256779000002</c:v>
                </c:pt>
                <c:pt idx="181">
                  <c:v>256.57207727000002</c:v>
                </c:pt>
                <c:pt idx="182">
                  <c:v>256.32492716000002</c:v>
                </c:pt>
                <c:pt idx="183">
                  <c:v>256.10648506000001</c:v>
                </c:pt>
                <c:pt idx="184">
                  <c:v>255.77613155</c:v>
                </c:pt>
                <c:pt idx="185">
                  <c:v>255.44570911</c:v>
                </c:pt>
                <c:pt idx="186">
                  <c:v>255.11153006999999</c:v>
                </c:pt>
                <c:pt idx="187">
                  <c:v>254.76458292000001</c:v>
                </c:pt>
                <c:pt idx="188">
                  <c:v>254.41368435999999</c:v>
                </c:pt>
                <c:pt idx="189">
                  <c:v>254.03863407</c:v>
                </c:pt>
                <c:pt idx="190">
                  <c:v>253.73908718999999</c:v>
                </c:pt>
                <c:pt idx="191">
                  <c:v>253.44622207</c:v>
                </c:pt>
                <c:pt idx="192">
                  <c:v>253.15863623999999</c:v>
                </c:pt>
                <c:pt idx="193">
                  <c:v>252.84162542999999</c:v>
                </c:pt>
                <c:pt idx="194">
                  <c:v>252.52461461999999</c:v>
                </c:pt>
                <c:pt idx="195">
                  <c:v>252.20760380999999</c:v>
                </c:pt>
                <c:pt idx="196">
                  <c:v>252.01249053000001</c:v>
                </c:pt>
                <c:pt idx="197">
                  <c:v>251.86466181</c:v>
                </c:pt>
                <c:pt idx="198">
                  <c:v>251.63196445</c:v>
                </c:pt>
                <c:pt idx="199">
                  <c:v>251.38143233</c:v>
                </c:pt>
                <c:pt idx="200">
                  <c:v>251.13090020999999</c:v>
                </c:pt>
                <c:pt idx="201">
                  <c:v>250.86214154000001</c:v>
                </c:pt>
                <c:pt idx="202">
                  <c:v>250.55732857999999</c:v>
                </c:pt>
                <c:pt idx="203">
                  <c:v>250.25251562</c:v>
                </c:pt>
                <c:pt idx="204">
                  <c:v>249.99907618</c:v>
                </c:pt>
                <c:pt idx="205">
                  <c:v>249.76655120000001</c:v>
                </c:pt>
                <c:pt idx="206">
                  <c:v>249.53402621000001</c:v>
                </c:pt>
                <c:pt idx="207">
                  <c:v>249.30150123000001</c:v>
                </c:pt>
                <c:pt idx="208">
                  <c:v>249.07654278999999</c:v>
                </c:pt>
                <c:pt idx="209">
                  <c:v>248.89420602999999</c:v>
                </c:pt>
                <c:pt idx="210">
                  <c:v>248.71186928</c:v>
                </c:pt>
                <c:pt idx="211">
                  <c:v>248.52953252</c:v>
                </c:pt>
                <c:pt idx="212">
                  <c:v>248.34719577000001</c:v>
                </c:pt>
                <c:pt idx="213">
                  <c:v>248.16485901999999</c:v>
                </c:pt>
                <c:pt idx="214">
                  <c:v>247.98252226</c:v>
                </c:pt>
                <c:pt idx="215">
                  <c:v>247.80018551000001</c:v>
                </c:pt>
                <c:pt idx="216">
                  <c:v>247.61784875000001</c:v>
                </c:pt>
                <c:pt idx="217">
                  <c:v>247.43551199999999</c:v>
                </c:pt>
                <c:pt idx="218">
                  <c:v>247.25317525</c:v>
                </c:pt>
                <c:pt idx="219">
                  <c:v>247.07083849</c:v>
                </c:pt>
                <c:pt idx="220">
                  <c:v>246.88850174000001</c:v>
                </c:pt>
                <c:pt idx="221">
                  <c:v>246.70616498000001</c:v>
                </c:pt>
                <c:pt idx="222">
                  <c:v>246.27730209000001</c:v>
                </c:pt>
                <c:pt idx="223">
                  <c:v>246.01566486999999</c:v>
                </c:pt>
                <c:pt idx="224">
                  <c:v>245.77055719000001</c:v>
                </c:pt>
                <c:pt idx="225">
                  <c:v>245.52544950999999</c:v>
                </c:pt>
                <c:pt idx="226">
                  <c:v>245.37555334999999</c:v>
                </c:pt>
                <c:pt idx="227">
                  <c:v>245.20317087000001</c:v>
                </c:pt>
                <c:pt idx="228">
                  <c:v>245.0617072</c:v>
                </c:pt>
                <c:pt idx="229">
                  <c:v>245.18081964999999</c:v>
                </c:pt>
                <c:pt idx="230">
                  <c:v>245.10046727</c:v>
                </c:pt>
                <c:pt idx="231">
                  <c:v>244.99889926</c:v>
                </c:pt>
                <c:pt idx="232">
                  <c:v>244.85003252000001</c:v>
                </c:pt>
                <c:pt idx="233">
                  <c:v>244.72481159</c:v>
                </c:pt>
                <c:pt idx="234">
                  <c:v>244.31419324000001</c:v>
                </c:pt>
                <c:pt idx="235">
                  <c:v>243.75576272000001</c:v>
                </c:pt>
                <c:pt idx="236">
                  <c:v>243.63816166999999</c:v>
                </c:pt>
                <c:pt idx="237">
                  <c:v>243.59608501</c:v>
                </c:pt>
                <c:pt idx="238">
                  <c:v>243.55400835</c:v>
                </c:pt>
                <c:pt idx="239">
                  <c:v>243.51218617999999</c:v>
                </c:pt>
                <c:pt idx="240">
                  <c:v>243.47220711</c:v>
                </c:pt>
                <c:pt idx="241">
                  <c:v>243.22688348</c:v>
                </c:pt>
                <c:pt idx="242">
                  <c:v>242.81208057000001</c:v>
                </c:pt>
                <c:pt idx="243">
                  <c:v>242.54039963</c:v>
                </c:pt>
                <c:pt idx="244">
                  <c:v>242.26341153999999</c:v>
                </c:pt>
                <c:pt idx="245">
                  <c:v>241.84715333</c:v>
                </c:pt>
                <c:pt idx="246">
                  <c:v>241.43089513000001</c:v>
                </c:pt>
                <c:pt idx="247">
                  <c:v>241.01463691999999</c:v>
                </c:pt>
                <c:pt idx="248">
                  <c:v>240.59837870999999</c:v>
                </c:pt>
                <c:pt idx="249">
                  <c:v>240.18212051</c:v>
                </c:pt>
                <c:pt idx="250">
                  <c:v>239.71325862</c:v>
                </c:pt>
                <c:pt idx="251">
                  <c:v>239.26068871000001</c:v>
                </c:pt>
                <c:pt idx="252">
                  <c:v>238.81339319</c:v>
                </c:pt>
                <c:pt idx="253">
                  <c:v>238.53234678000001</c:v>
                </c:pt>
                <c:pt idx="254">
                  <c:v>238.28093917999999</c:v>
                </c:pt>
                <c:pt idx="255">
                  <c:v>238.04039075</c:v>
                </c:pt>
                <c:pt idx="256">
                  <c:v>237.84375344</c:v>
                </c:pt>
                <c:pt idx="257">
                  <c:v>237.72588765</c:v>
                </c:pt>
                <c:pt idx="258">
                  <c:v>237.60802186000001</c:v>
                </c:pt>
                <c:pt idx="259">
                  <c:v>237.37814854000001</c:v>
                </c:pt>
                <c:pt idx="260">
                  <c:v>236.93116548</c:v>
                </c:pt>
                <c:pt idx="261">
                  <c:v>236.48613632000001</c:v>
                </c:pt>
                <c:pt idx="262">
                  <c:v>236.04500055</c:v>
                </c:pt>
                <c:pt idx="263">
                  <c:v>235.60386478000001</c:v>
                </c:pt>
                <c:pt idx="264">
                  <c:v>235.16272900999999</c:v>
                </c:pt>
                <c:pt idx="265">
                  <c:v>234.70234306</c:v>
                </c:pt>
                <c:pt idx="266">
                  <c:v>234.30498962999999</c:v>
                </c:pt>
                <c:pt idx="267">
                  <c:v>234.10216285000001</c:v>
                </c:pt>
                <c:pt idx="268">
                  <c:v>233.63918133000001</c:v>
                </c:pt>
                <c:pt idx="269">
                  <c:v>233.17941196000001</c:v>
                </c:pt>
                <c:pt idx="270">
                  <c:v>232.84945626000001</c:v>
                </c:pt>
                <c:pt idx="271">
                  <c:v>232.76336126999999</c:v>
                </c:pt>
                <c:pt idx="272">
                  <c:v>232.44861581000001</c:v>
                </c:pt>
                <c:pt idx="273">
                  <c:v>232.02949469999999</c:v>
                </c:pt>
                <c:pt idx="274">
                  <c:v>231.66868563</c:v>
                </c:pt>
                <c:pt idx="275">
                  <c:v>231.29959167999999</c:v>
                </c:pt>
                <c:pt idx="276">
                  <c:v>230.92362047</c:v>
                </c:pt>
                <c:pt idx="277">
                  <c:v>230.51295397999999</c:v>
                </c:pt>
                <c:pt idx="278">
                  <c:v>230.08448580999999</c:v>
                </c:pt>
                <c:pt idx="279">
                  <c:v>229.75072817</c:v>
                </c:pt>
                <c:pt idx="280">
                  <c:v>229.44161099999999</c:v>
                </c:pt>
                <c:pt idx="281">
                  <c:v>229.09047901</c:v>
                </c:pt>
                <c:pt idx="282">
                  <c:v>228.6566655</c:v>
                </c:pt>
                <c:pt idx="283">
                  <c:v>228.08234331</c:v>
                </c:pt>
                <c:pt idx="284">
                  <c:v>227.51171044</c:v>
                </c:pt>
                <c:pt idx="285">
                  <c:v>227.01374027</c:v>
                </c:pt>
                <c:pt idx="286">
                  <c:v>226.46374219</c:v>
                </c:pt>
                <c:pt idx="287">
                  <c:v>225.96553594</c:v>
                </c:pt>
                <c:pt idx="288">
                  <c:v>225.42808246999999</c:v>
                </c:pt>
                <c:pt idx="289">
                  <c:v>224.94334477999999</c:v>
                </c:pt>
                <c:pt idx="290">
                  <c:v>224.57042412000001</c:v>
                </c:pt>
                <c:pt idx="291">
                  <c:v>224.24227977000001</c:v>
                </c:pt>
                <c:pt idx="292">
                  <c:v>223.75176350999999</c:v>
                </c:pt>
                <c:pt idx="293">
                  <c:v>223.35121293</c:v>
                </c:pt>
                <c:pt idx="294">
                  <c:v>223.03030516000001</c:v>
                </c:pt>
                <c:pt idx="295">
                  <c:v>222.70939738999999</c:v>
                </c:pt>
                <c:pt idx="296">
                  <c:v>222.39863070999999</c:v>
                </c:pt>
                <c:pt idx="297">
                  <c:v>222.10012388000001</c:v>
                </c:pt>
                <c:pt idx="298">
                  <c:v>221.81045327999999</c:v>
                </c:pt>
                <c:pt idx="299">
                  <c:v>221.52809300000001</c:v>
                </c:pt>
                <c:pt idx="300">
                  <c:v>221.24573272000001</c:v>
                </c:pt>
                <c:pt idx="301">
                  <c:v>220.96337244</c:v>
                </c:pt>
                <c:pt idx="302">
                  <c:v>220.69618747999999</c:v>
                </c:pt>
                <c:pt idx="303">
                  <c:v>220.49038299</c:v>
                </c:pt>
                <c:pt idx="304">
                  <c:v>220.15957993000001</c:v>
                </c:pt>
                <c:pt idx="305">
                  <c:v>219.78351878999999</c:v>
                </c:pt>
                <c:pt idx="306">
                  <c:v>219.40745765</c:v>
                </c:pt>
                <c:pt idx="307">
                  <c:v>219.03139651000001</c:v>
                </c:pt>
                <c:pt idx="308">
                  <c:v>218.65533536000001</c:v>
                </c:pt>
                <c:pt idx="309">
                  <c:v>218.30215361</c:v>
                </c:pt>
                <c:pt idx="310">
                  <c:v>217.97227626</c:v>
                </c:pt>
                <c:pt idx="311">
                  <c:v>217.64239891</c:v>
                </c:pt>
                <c:pt idx="312">
                  <c:v>217.31252155999999</c:v>
                </c:pt>
                <c:pt idx="313">
                  <c:v>216.98264420999999</c:v>
                </c:pt>
                <c:pt idx="314">
                  <c:v>216.65276686000001</c:v>
                </c:pt>
                <c:pt idx="315">
                  <c:v>216.33123710999999</c:v>
                </c:pt>
                <c:pt idx="316">
                  <c:v>216.01480058000001</c:v>
                </c:pt>
                <c:pt idx="317">
                  <c:v>215.70617085000001</c:v>
                </c:pt>
                <c:pt idx="318">
                  <c:v>215.40925698999999</c:v>
                </c:pt>
                <c:pt idx="319">
                  <c:v>215.11234314000001</c:v>
                </c:pt>
                <c:pt idx="320">
                  <c:v>214.81542927999999</c:v>
                </c:pt>
                <c:pt idx="321">
                  <c:v>214.51851543000001</c:v>
                </c:pt>
                <c:pt idx="322">
                  <c:v>214.22160156999999</c:v>
                </c:pt>
                <c:pt idx="323">
                  <c:v>213.92468772000001</c:v>
                </c:pt>
                <c:pt idx="324">
                  <c:v>213.62777385999999</c:v>
                </c:pt>
                <c:pt idx="325">
                  <c:v>213.33086001000001</c:v>
                </c:pt>
                <c:pt idx="326">
                  <c:v>213.03394614999999</c:v>
                </c:pt>
                <c:pt idx="327">
                  <c:v>212.73703230000001</c:v>
                </c:pt>
                <c:pt idx="328">
                  <c:v>212.38276474</c:v>
                </c:pt>
                <c:pt idx="329">
                  <c:v>212.01051765</c:v>
                </c:pt>
                <c:pt idx="330">
                  <c:v>211.72453540999999</c:v>
                </c:pt>
                <c:pt idx="331">
                  <c:v>211.43866395000001</c:v>
                </c:pt>
                <c:pt idx="332">
                  <c:v>211.15279249</c:v>
                </c:pt>
                <c:pt idx="333">
                  <c:v>210.86692102999999</c:v>
                </c:pt>
                <c:pt idx="334">
                  <c:v>210.58104957</c:v>
                </c:pt>
                <c:pt idx="335">
                  <c:v>210.29517812</c:v>
                </c:pt>
                <c:pt idx="336">
                  <c:v>210.00930665999999</c:v>
                </c:pt>
                <c:pt idx="337">
                  <c:v>209.72343520000001</c:v>
                </c:pt>
                <c:pt idx="338">
                  <c:v>209.43756374</c:v>
                </c:pt>
                <c:pt idx="339">
                  <c:v>209.15169229</c:v>
                </c:pt>
                <c:pt idx="340">
                  <c:v>208.86582082999999</c:v>
                </c:pt>
                <c:pt idx="341">
                  <c:v>208.57994937000001</c:v>
                </c:pt>
                <c:pt idx="342">
                  <c:v>208.29407791</c:v>
                </c:pt>
                <c:pt idx="343">
                  <c:v>208.00820644999999</c:v>
                </c:pt>
                <c:pt idx="344">
                  <c:v>207.72331258</c:v>
                </c:pt>
                <c:pt idx="345">
                  <c:v>207.44283962</c:v>
                </c:pt>
                <c:pt idx="346">
                  <c:v>207.16236665</c:v>
                </c:pt>
                <c:pt idx="347">
                  <c:v>206.88189367999999</c:v>
                </c:pt>
                <c:pt idx="348">
                  <c:v>206.60142071999999</c:v>
                </c:pt>
                <c:pt idx="349">
                  <c:v>206.32230476000001</c:v>
                </c:pt>
                <c:pt idx="350">
                  <c:v>206.08648898999999</c:v>
                </c:pt>
                <c:pt idx="351">
                  <c:v>205.85628682000001</c:v>
                </c:pt>
                <c:pt idx="352">
                  <c:v>205.58101407000001</c:v>
                </c:pt>
                <c:pt idx="353">
                  <c:v>205.30574132000001</c:v>
                </c:pt>
                <c:pt idx="354">
                  <c:v>205.03046857000001</c:v>
                </c:pt>
                <c:pt idx="355">
                  <c:v>204.75519582000001</c:v>
                </c:pt>
                <c:pt idx="356">
                  <c:v>204.47992307000001</c:v>
                </c:pt>
                <c:pt idx="357">
                  <c:v>204.20465032000001</c:v>
                </c:pt>
                <c:pt idx="358">
                  <c:v>203.92937757000001</c:v>
                </c:pt>
                <c:pt idx="359">
                  <c:v>203.65410481999999</c:v>
                </c:pt>
                <c:pt idx="360">
                  <c:v>203.35093015000001</c:v>
                </c:pt>
                <c:pt idx="361">
                  <c:v>203.00128404</c:v>
                </c:pt>
                <c:pt idx="362">
                  <c:v>202.65163792000001</c:v>
                </c:pt>
                <c:pt idx="363">
                  <c:v>202.29818064</c:v>
                </c:pt>
                <c:pt idx="364">
                  <c:v>201.94183742999999</c:v>
                </c:pt>
              </c:numCache>
            </c:numRef>
          </c:val>
          <c:extLst>
            <c:ext xmlns:c16="http://schemas.microsoft.com/office/drawing/2014/chart" uri="{C3380CC4-5D6E-409C-BE32-E72D297353CC}">
              <c16:uniqueId val="{00000003-513B-4060-80C8-CE02EFF610C0}"/>
            </c:ext>
          </c:extLst>
        </c:ser>
        <c:ser>
          <c:idx val="6"/>
          <c:order val="4"/>
          <c:tx>
            <c:strRef>
              <c:f>'2019-20 Severe Load Curve'!$BL$38</c:f>
              <c:strCache>
                <c:ptCount val="1"/>
                <c:pt idx="0">
                  <c:v>LDZ Shrinkage</c:v>
                </c:pt>
              </c:strCache>
            </c:strRef>
          </c:tx>
          <c:spPr>
            <a:solidFill>
              <a:srgbClr val="000000"/>
            </a:solidFill>
            <a:ln w="12700">
              <a:solidFill>
                <a:srgbClr val="000000"/>
              </a:solidFill>
              <a:prstDash val="solid"/>
            </a:ln>
          </c:spPr>
          <c:invertIfNegative val="0"/>
          <c:val>
            <c:numRef>
              <c:f>'2019-20 Severe Load Curve'!$BL$39:$BL$403</c:f>
              <c:numCache>
                <c:formatCode>0</c:formatCode>
                <c:ptCount val="365"/>
                <c:pt idx="0">
                  <c:v>7.4862075436</c:v>
                </c:pt>
                <c:pt idx="1">
                  <c:v>7.4862075436</c:v>
                </c:pt>
                <c:pt idx="2">
                  <c:v>7.4862075436</c:v>
                </c:pt>
                <c:pt idx="3">
                  <c:v>7.4862075436</c:v>
                </c:pt>
                <c:pt idx="4">
                  <c:v>7.4862075436</c:v>
                </c:pt>
                <c:pt idx="5">
                  <c:v>7.4862075436</c:v>
                </c:pt>
                <c:pt idx="6">
                  <c:v>7.4862075436</c:v>
                </c:pt>
                <c:pt idx="7">
                  <c:v>7.4862075436</c:v>
                </c:pt>
                <c:pt idx="8">
                  <c:v>7.4862075436</c:v>
                </c:pt>
                <c:pt idx="9">
                  <c:v>7.4862075436</c:v>
                </c:pt>
                <c:pt idx="10">
                  <c:v>7.4862075436</c:v>
                </c:pt>
                <c:pt idx="11">
                  <c:v>7.4862075436</c:v>
                </c:pt>
                <c:pt idx="12">
                  <c:v>7.4862075436</c:v>
                </c:pt>
                <c:pt idx="13">
                  <c:v>7.4862075436</c:v>
                </c:pt>
                <c:pt idx="14">
                  <c:v>7.4862075436</c:v>
                </c:pt>
                <c:pt idx="15">
                  <c:v>7.4862075436</c:v>
                </c:pt>
                <c:pt idx="16">
                  <c:v>7.4862075436</c:v>
                </c:pt>
                <c:pt idx="17">
                  <c:v>7.4862075436</c:v>
                </c:pt>
                <c:pt idx="18">
                  <c:v>7.4862075436</c:v>
                </c:pt>
                <c:pt idx="19">
                  <c:v>7.4862075436</c:v>
                </c:pt>
                <c:pt idx="20">
                  <c:v>7.4862075436</c:v>
                </c:pt>
                <c:pt idx="21">
                  <c:v>7.4862075436</c:v>
                </c:pt>
                <c:pt idx="22">
                  <c:v>7.4862075436</c:v>
                </c:pt>
                <c:pt idx="23">
                  <c:v>7.4862075436</c:v>
                </c:pt>
                <c:pt idx="24">
                  <c:v>7.4862075436</c:v>
                </c:pt>
                <c:pt idx="25">
                  <c:v>7.4862075436</c:v>
                </c:pt>
                <c:pt idx="26">
                  <c:v>7.4862075436</c:v>
                </c:pt>
                <c:pt idx="27">
                  <c:v>7.4862075436</c:v>
                </c:pt>
                <c:pt idx="28">
                  <c:v>7.4862075436</c:v>
                </c:pt>
                <c:pt idx="29">
                  <c:v>7.4862075436</c:v>
                </c:pt>
                <c:pt idx="30">
                  <c:v>7.4862075436</c:v>
                </c:pt>
                <c:pt idx="31">
                  <c:v>7.4862075436</c:v>
                </c:pt>
                <c:pt idx="32">
                  <c:v>7.4862075436</c:v>
                </c:pt>
                <c:pt idx="33">
                  <c:v>7.4862075436</c:v>
                </c:pt>
                <c:pt idx="34">
                  <c:v>7.4862075436</c:v>
                </c:pt>
                <c:pt idx="35">
                  <c:v>7.4862075436</c:v>
                </c:pt>
                <c:pt idx="36">
                  <c:v>7.4862075436</c:v>
                </c:pt>
                <c:pt idx="37">
                  <c:v>7.4862075436</c:v>
                </c:pt>
                <c:pt idx="38">
                  <c:v>7.4862075436</c:v>
                </c:pt>
                <c:pt idx="39">
                  <c:v>7.4862075436</c:v>
                </c:pt>
                <c:pt idx="40">
                  <c:v>7.4862075436</c:v>
                </c:pt>
                <c:pt idx="41">
                  <c:v>7.4862075436</c:v>
                </c:pt>
                <c:pt idx="42">
                  <c:v>7.4862075436</c:v>
                </c:pt>
                <c:pt idx="43">
                  <c:v>7.4862075436</c:v>
                </c:pt>
                <c:pt idx="44">
                  <c:v>7.4862075436</c:v>
                </c:pt>
                <c:pt idx="45">
                  <c:v>7.4862075436</c:v>
                </c:pt>
                <c:pt idx="46">
                  <c:v>7.4862075436</c:v>
                </c:pt>
                <c:pt idx="47">
                  <c:v>7.4862075436</c:v>
                </c:pt>
                <c:pt idx="48">
                  <c:v>7.4862075436</c:v>
                </c:pt>
                <c:pt idx="49">
                  <c:v>7.4862075436</c:v>
                </c:pt>
                <c:pt idx="50">
                  <c:v>7.4862075436</c:v>
                </c:pt>
                <c:pt idx="51">
                  <c:v>7.4862075436</c:v>
                </c:pt>
                <c:pt idx="52">
                  <c:v>7.4862075436</c:v>
                </c:pt>
                <c:pt idx="53">
                  <c:v>7.4862075436</c:v>
                </c:pt>
                <c:pt idx="54">
                  <c:v>7.4862075436</c:v>
                </c:pt>
                <c:pt idx="55">
                  <c:v>7.4862075436</c:v>
                </c:pt>
                <c:pt idx="56">
                  <c:v>7.4862075436</c:v>
                </c:pt>
                <c:pt idx="57">
                  <c:v>7.4862075436</c:v>
                </c:pt>
                <c:pt idx="58">
                  <c:v>7.4862075436</c:v>
                </c:pt>
                <c:pt idx="59">
                  <c:v>7.4862075436</c:v>
                </c:pt>
                <c:pt idx="60">
                  <c:v>7.4862075436</c:v>
                </c:pt>
                <c:pt idx="61">
                  <c:v>7.4862075436</c:v>
                </c:pt>
                <c:pt idx="62">
                  <c:v>7.4862075436</c:v>
                </c:pt>
                <c:pt idx="63">
                  <c:v>7.4862075436</c:v>
                </c:pt>
                <c:pt idx="64">
                  <c:v>7.4862075436</c:v>
                </c:pt>
                <c:pt idx="65">
                  <c:v>7.4862075436</c:v>
                </c:pt>
                <c:pt idx="66">
                  <c:v>7.4862075436</c:v>
                </c:pt>
                <c:pt idx="67">
                  <c:v>7.4862075436</c:v>
                </c:pt>
                <c:pt idx="68">
                  <c:v>7.4862075436</c:v>
                </c:pt>
                <c:pt idx="69">
                  <c:v>7.4862075436</c:v>
                </c:pt>
                <c:pt idx="70">
                  <c:v>7.4862075436</c:v>
                </c:pt>
                <c:pt idx="71">
                  <c:v>7.4862075436</c:v>
                </c:pt>
                <c:pt idx="72">
                  <c:v>7.4862075436</c:v>
                </c:pt>
                <c:pt idx="73">
                  <c:v>7.4862075436</c:v>
                </c:pt>
                <c:pt idx="74">
                  <c:v>7.4862075436</c:v>
                </c:pt>
                <c:pt idx="75">
                  <c:v>7.4862075436</c:v>
                </c:pt>
                <c:pt idx="76">
                  <c:v>7.4862075436</c:v>
                </c:pt>
                <c:pt idx="77">
                  <c:v>7.4862075436</c:v>
                </c:pt>
                <c:pt idx="78">
                  <c:v>7.4862075436</c:v>
                </c:pt>
                <c:pt idx="79">
                  <c:v>7.4862075436</c:v>
                </c:pt>
                <c:pt idx="80">
                  <c:v>7.4862075436</c:v>
                </c:pt>
                <c:pt idx="81">
                  <c:v>7.4862075436</c:v>
                </c:pt>
                <c:pt idx="82">
                  <c:v>7.4862075436</c:v>
                </c:pt>
                <c:pt idx="83">
                  <c:v>7.4862075436</c:v>
                </c:pt>
                <c:pt idx="84">
                  <c:v>7.4862075436</c:v>
                </c:pt>
                <c:pt idx="85">
                  <c:v>7.4862075436</c:v>
                </c:pt>
                <c:pt idx="86">
                  <c:v>7.4862075436</c:v>
                </c:pt>
                <c:pt idx="87">
                  <c:v>7.4862075436</c:v>
                </c:pt>
                <c:pt idx="88">
                  <c:v>7.4862075436</c:v>
                </c:pt>
                <c:pt idx="89">
                  <c:v>7.4862075436</c:v>
                </c:pt>
                <c:pt idx="90">
                  <c:v>7.4862075436</c:v>
                </c:pt>
                <c:pt idx="91">
                  <c:v>7.4862075436</c:v>
                </c:pt>
                <c:pt idx="92">
                  <c:v>7.4862075436</c:v>
                </c:pt>
                <c:pt idx="93">
                  <c:v>7.4862075436</c:v>
                </c:pt>
                <c:pt idx="94">
                  <c:v>7.4862075436</c:v>
                </c:pt>
                <c:pt idx="95">
                  <c:v>7.4862075436</c:v>
                </c:pt>
                <c:pt idx="96">
                  <c:v>7.4862075436</c:v>
                </c:pt>
                <c:pt idx="97">
                  <c:v>7.4862075436</c:v>
                </c:pt>
                <c:pt idx="98">
                  <c:v>7.4862075436</c:v>
                </c:pt>
                <c:pt idx="99">
                  <c:v>7.4862075436</c:v>
                </c:pt>
                <c:pt idx="100">
                  <c:v>7.4862075436</c:v>
                </c:pt>
                <c:pt idx="101">
                  <c:v>7.4862075436</c:v>
                </c:pt>
                <c:pt idx="102">
                  <c:v>7.4862075436</c:v>
                </c:pt>
                <c:pt idx="103">
                  <c:v>7.4862075436</c:v>
                </c:pt>
                <c:pt idx="104">
                  <c:v>7.4862075436</c:v>
                </c:pt>
                <c:pt idx="105">
                  <c:v>7.4862075436</c:v>
                </c:pt>
                <c:pt idx="106">
                  <c:v>7.4862075436</c:v>
                </c:pt>
                <c:pt idx="107">
                  <c:v>7.4862075436</c:v>
                </c:pt>
                <c:pt idx="108">
                  <c:v>7.4862075436</c:v>
                </c:pt>
                <c:pt idx="109">
                  <c:v>7.4862075436</c:v>
                </c:pt>
                <c:pt idx="110">
                  <c:v>7.4862075436</c:v>
                </c:pt>
                <c:pt idx="111">
                  <c:v>7.4862075436</c:v>
                </c:pt>
                <c:pt idx="112">
                  <c:v>7.4862075436</c:v>
                </c:pt>
                <c:pt idx="113">
                  <c:v>7.4862075436</c:v>
                </c:pt>
                <c:pt idx="114">
                  <c:v>7.4862075436</c:v>
                </c:pt>
                <c:pt idx="115">
                  <c:v>7.4862075436</c:v>
                </c:pt>
                <c:pt idx="116">
                  <c:v>7.4862075436</c:v>
                </c:pt>
                <c:pt idx="117">
                  <c:v>7.4862075436</c:v>
                </c:pt>
                <c:pt idx="118">
                  <c:v>7.4862075436</c:v>
                </c:pt>
                <c:pt idx="119">
                  <c:v>7.4862075436</c:v>
                </c:pt>
                <c:pt idx="120">
                  <c:v>7.4862075436</c:v>
                </c:pt>
                <c:pt idx="121">
                  <c:v>7.4862075436</c:v>
                </c:pt>
                <c:pt idx="122">
                  <c:v>7.4862075436</c:v>
                </c:pt>
                <c:pt idx="123">
                  <c:v>7.4862075436</c:v>
                </c:pt>
                <c:pt idx="124">
                  <c:v>7.4862075436</c:v>
                </c:pt>
                <c:pt idx="125">
                  <c:v>7.4862075436</c:v>
                </c:pt>
                <c:pt idx="126">
                  <c:v>7.4862075436</c:v>
                </c:pt>
                <c:pt idx="127">
                  <c:v>7.4862075436</c:v>
                </c:pt>
                <c:pt idx="128">
                  <c:v>7.4862075436</c:v>
                </c:pt>
                <c:pt idx="129">
                  <c:v>7.4862075436</c:v>
                </c:pt>
                <c:pt idx="130">
                  <c:v>7.4862075436</c:v>
                </c:pt>
                <c:pt idx="131">
                  <c:v>7.4862075436</c:v>
                </c:pt>
                <c:pt idx="132">
                  <c:v>7.4862075436</c:v>
                </c:pt>
                <c:pt idx="133">
                  <c:v>7.4862075436</c:v>
                </c:pt>
                <c:pt idx="134">
                  <c:v>7.4862075436</c:v>
                </c:pt>
                <c:pt idx="135">
                  <c:v>7.4862075436</c:v>
                </c:pt>
                <c:pt idx="136">
                  <c:v>7.4862075436</c:v>
                </c:pt>
                <c:pt idx="137">
                  <c:v>7.4862075436</c:v>
                </c:pt>
                <c:pt idx="138">
                  <c:v>7.4862075436</c:v>
                </c:pt>
                <c:pt idx="139">
                  <c:v>7.4862075436</c:v>
                </c:pt>
                <c:pt idx="140">
                  <c:v>7.4862075436</c:v>
                </c:pt>
                <c:pt idx="141">
                  <c:v>7.4862075436</c:v>
                </c:pt>
                <c:pt idx="142">
                  <c:v>7.4862075436</c:v>
                </c:pt>
                <c:pt idx="143">
                  <c:v>7.4862075436</c:v>
                </c:pt>
                <c:pt idx="144">
                  <c:v>7.4862075436</c:v>
                </c:pt>
                <c:pt idx="145">
                  <c:v>7.4862075436</c:v>
                </c:pt>
                <c:pt idx="146">
                  <c:v>7.4862075436</c:v>
                </c:pt>
                <c:pt idx="147">
                  <c:v>7.4862075436</c:v>
                </c:pt>
                <c:pt idx="148">
                  <c:v>7.4862075436</c:v>
                </c:pt>
                <c:pt idx="149">
                  <c:v>7.4862075436</c:v>
                </c:pt>
                <c:pt idx="150">
                  <c:v>7.4862075436</c:v>
                </c:pt>
                <c:pt idx="151">
                  <c:v>7.4862075436</c:v>
                </c:pt>
                <c:pt idx="152">
                  <c:v>7.4862075436</c:v>
                </c:pt>
                <c:pt idx="153">
                  <c:v>7.4862075436</c:v>
                </c:pt>
                <c:pt idx="154">
                  <c:v>7.4862075436</c:v>
                </c:pt>
                <c:pt idx="155">
                  <c:v>7.4862075436</c:v>
                </c:pt>
                <c:pt idx="156">
                  <c:v>7.4862075436</c:v>
                </c:pt>
                <c:pt idx="157">
                  <c:v>7.4862075436</c:v>
                </c:pt>
                <c:pt idx="158">
                  <c:v>7.4862075436</c:v>
                </c:pt>
                <c:pt idx="159">
                  <c:v>7.4862075436</c:v>
                </c:pt>
                <c:pt idx="160">
                  <c:v>7.4862075436</c:v>
                </c:pt>
                <c:pt idx="161">
                  <c:v>7.4862075436</c:v>
                </c:pt>
                <c:pt idx="162">
                  <c:v>7.4862075436</c:v>
                </c:pt>
                <c:pt idx="163">
                  <c:v>7.4862075436</c:v>
                </c:pt>
                <c:pt idx="164">
                  <c:v>7.4862075436</c:v>
                </c:pt>
                <c:pt idx="165">
                  <c:v>7.4862075436</c:v>
                </c:pt>
                <c:pt idx="166">
                  <c:v>7.4862075436</c:v>
                </c:pt>
                <c:pt idx="167">
                  <c:v>7.4862075436</c:v>
                </c:pt>
                <c:pt idx="168">
                  <c:v>7.4862075436</c:v>
                </c:pt>
                <c:pt idx="169">
                  <c:v>7.4862075436</c:v>
                </c:pt>
                <c:pt idx="170">
                  <c:v>7.4862075436</c:v>
                </c:pt>
                <c:pt idx="171">
                  <c:v>7.4862075436</c:v>
                </c:pt>
                <c:pt idx="172">
                  <c:v>7.4862075436</c:v>
                </c:pt>
                <c:pt idx="173">
                  <c:v>7.4862075436</c:v>
                </c:pt>
                <c:pt idx="174">
                  <c:v>7.4862075436</c:v>
                </c:pt>
                <c:pt idx="175">
                  <c:v>7.4862075436</c:v>
                </c:pt>
                <c:pt idx="176">
                  <c:v>7.4862075436</c:v>
                </c:pt>
                <c:pt idx="177">
                  <c:v>7.4862075436</c:v>
                </c:pt>
                <c:pt idx="178">
                  <c:v>7.4862075436</c:v>
                </c:pt>
                <c:pt idx="179">
                  <c:v>7.4862075436</c:v>
                </c:pt>
                <c:pt idx="180">
                  <c:v>7.4862075436</c:v>
                </c:pt>
                <c:pt idx="181">
                  <c:v>7.4862075436</c:v>
                </c:pt>
                <c:pt idx="182">
                  <c:v>7.4862075436</c:v>
                </c:pt>
                <c:pt idx="183">
                  <c:v>7.4862075436</c:v>
                </c:pt>
                <c:pt idx="184">
                  <c:v>7.4862075436</c:v>
                </c:pt>
                <c:pt idx="185">
                  <c:v>7.4862075436</c:v>
                </c:pt>
                <c:pt idx="186">
                  <c:v>7.4862075436</c:v>
                </c:pt>
                <c:pt idx="187">
                  <c:v>7.4862075436</c:v>
                </c:pt>
                <c:pt idx="188">
                  <c:v>7.4862075436</c:v>
                </c:pt>
                <c:pt idx="189">
                  <c:v>7.4862075436</c:v>
                </c:pt>
                <c:pt idx="190">
                  <c:v>7.4862075436</c:v>
                </c:pt>
                <c:pt idx="191">
                  <c:v>7.4862075436</c:v>
                </c:pt>
                <c:pt idx="192">
                  <c:v>7.4862075436</c:v>
                </c:pt>
                <c:pt idx="193">
                  <c:v>7.4862075436</c:v>
                </c:pt>
                <c:pt idx="194">
                  <c:v>7.4862075436</c:v>
                </c:pt>
                <c:pt idx="195">
                  <c:v>7.4862075436</c:v>
                </c:pt>
                <c:pt idx="196">
                  <c:v>7.4862075436</c:v>
                </c:pt>
                <c:pt idx="197">
                  <c:v>7.4862075436</c:v>
                </c:pt>
                <c:pt idx="198">
                  <c:v>7.4862075436</c:v>
                </c:pt>
                <c:pt idx="199">
                  <c:v>7.4862075436</c:v>
                </c:pt>
                <c:pt idx="200">
                  <c:v>7.4862075436</c:v>
                </c:pt>
                <c:pt idx="201">
                  <c:v>7.4862075436</c:v>
                </c:pt>
                <c:pt idx="202">
                  <c:v>7.4862075436</c:v>
                </c:pt>
                <c:pt idx="203">
                  <c:v>7.4862075436</c:v>
                </c:pt>
                <c:pt idx="204">
                  <c:v>7.4862075436</c:v>
                </c:pt>
                <c:pt idx="205">
                  <c:v>7.4862075436</c:v>
                </c:pt>
                <c:pt idx="206">
                  <c:v>7.4862075436</c:v>
                </c:pt>
                <c:pt idx="207">
                  <c:v>7.4862075436</c:v>
                </c:pt>
                <c:pt idx="208">
                  <c:v>7.4862075436</c:v>
                </c:pt>
                <c:pt idx="209">
                  <c:v>7.4862075436</c:v>
                </c:pt>
                <c:pt idx="210">
                  <c:v>7.4862075436</c:v>
                </c:pt>
                <c:pt idx="211">
                  <c:v>7.4862075436</c:v>
                </c:pt>
                <c:pt idx="212">
                  <c:v>7.4862075436</c:v>
                </c:pt>
                <c:pt idx="213">
                  <c:v>7.4862075436</c:v>
                </c:pt>
                <c:pt idx="214">
                  <c:v>7.4862075436</c:v>
                </c:pt>
                <c:pt idx="215">
                  <c:v>7.4862075436</c:v>
                </c:pt>
                <c:pt idx="216">
                  <c:v>7.4862075436</c:v>
                </c:pt>
                <c:pt idx="217">
                  <c:v>7.4862075436</c:v>
                </c:pt>
                <c:pt idx="218">
                  <c:v>7.4862075436</c:v>
                </c:pt>
                <c:pt idx="219">
                  <c:v>7.4862075436</c:v>
                </c:pt>
                <c:pt idx="220">
                  <c:v>7.4862075436</c:v>
                </c:pt>
                <c:pt idx="221">
                  <c:v>7.4862075436</c:v>
                </c:pt>
                <c:pt idx="222">
                  <c:v>7.4862075436</c:v>
                </c:pt>
                <c:pt idx="223">
                  <c:v>7.4862075436</c:v>
                </c:pt>
                <c:pt idx="224">
                  <c:v>7.4862075436</c:v>
                </c:pt>
                <c:pt idx="225">
                  <c:v>7.4862075436</c:v>
                </c:pt>
                <c:pt idx="226">
                  <c:v>7.4862075436</c:v>
                </c:pt>
                <c:pt idx="227">
                  <c:v>7.4862075436</c:v>
                </c:pt>
                <c:pt idx="228">
                  <c:v>7.4862075436</c:v>
                </c:pt>
                <c:pt idx="229">
                  <c:v>7.4862075436</c:v>
                </c:pt>
                <c:pt idx="230">
                  <c:v>7.4862075436</c:v>
                </c:pt>
                <c:pt idx="231">
                  <c:v>7.4862075436</c:v>
                </c:pt>
                <c:pt idx="232">
                  <c:v>7.4862075436</c:v>
                </c:pt>
                <c:pt idx="233">
                  <c:v>7.4862075436</c:v>
                </c:pt>
                <c:pt idx="234">
                  <c:v>7.4862075436</c:v>
                </c:pt>
                <c:pt idx="235">
                  <c:v>7.4862075436</c:v>
                </c:pt>
                <c:pt idx="236">
                  <c:v>7.4862075436</c:v>
                </c:pt>
                <c:pt idx="237">
                  <c:v>7.4862075436</c:v>
                </c:pt>
                <c:pt idx="238">
                  <c:v>7.4862075436</c:v>
                </c:pt>
                <c:pt idx="239">
                  <c:v>7.4862075436</c:v>
                </c:pt>
                <c:pt idx="240">
                  <c:v>7.4862075436</c:v>
                </c:pt>
                <c:pt idx="241">
                  <c:v>7.4862075436</c:v>
                </c:pt>
                <c:pt idx="242">
                  <c:v>7.4862075436</c:v>
                </c:pt>
                <c:pt idx="243">
                  <c:v>7.4862075436</c:v>
                </c:pt>
                <c:pt idx="244">
                  <c:v>7.4862075436</c:v>
                </c:pt>
                <c:pt idx="245">
                  <c:v>7.4862075436</c:v>
                </c:pt>
                <c:pt idx="246">
                  <c:v>7.4862075436</c:v>
                </c:pt>
                <c:pt idx="247">
                  <c:v>7.4862075436</c:v>
                </c:pt>
                <c:pt idx="248">
                  <c:v>7.4862075436</c:v>
                </c:pt>
                <c:pt idx="249">
                  <c:v>7.4862075436</c:v>
                </c:pt>
                <c:pt idx="250">
                  <c:v>7.4862075436</c:v>
                </c:pt>
                <c:pt idx="251">
                  <c:v>7.4862075436</c:v>
                </c:pt>
                <c:pt idx="252">
                  <c:v>7.4862075436</c:v>
                </c:pt>
                <c:pt idx="253">
                  <c:v>7.4862075436</c:v>
                </c:pt>
                <c:pt idx="254">
                  <c:v>7.4862075436</c:v>
                </c:pt>
                <c:pt idx="255">
                  <c:v>7.4862075436</c:v>
                </c:pt>
                <c:pt idx="256">
                  <c:v>7.4862075436</c:v>
                </c:pt>
                <c:pt idx="257">
                  <c:v>7.4862075436</c:v>
                </c:pt>
                <c:pt idx="258">
                  <c:v>7.4862075436</c:v>
                </c:pt>
                <c:pt idx="259">
                  <c:v>7.4862075436</c:v>
                </c:pt>
                <c:pt idx="260">
                  <c:v>7.4862075436</c:v>
                </c:pt>
                <c:pt idx="261">
                  <c:v>7.4862075436</c:v>
                </c:pt>
                <c:pt idx="262">
                  <c:v>7.4862075436</c:v>
                </c:pt>
                <c:pt idx="263">
                  <c:v>7.4862075436</c:v>
                </c:pt>
                <c:pt idx="264">
                  <c:v>7.4862075436</c:v>
                </c:pt>
                <c:pt idx="265">
                  <c:v>7.4862075436</c:v>
                </c:pt>
                <c:pt idx="266">
                  <c:v>7.4862075436</c:v>
                </c:pt>
                <c:pt idx="267">
                  <c:v>7.4862075436</c:v>
                </c:pt>
                <c:pt idx="268">
                  <c:v>7.4862075436</c:v>
                </c:pt>
                <c:pt idx="269">
                  <c:v>7.4862075436</c:v>
                </c:pt>
                <c:pt idx="270">
                  <c:v>7.4862075436</c:v>
                </c:pt>
                <c:pt idx="271">
                  <c:v>7.4862075436</c:v>
                </c:pt>
                <c:pt idx="272">
                  <c:v>7.4862075436</c:v>
                </c:pt>
                <c:pt idx="273">
                  <c:v>7.4862075436</c:v>
                </c:pt>
                <c:pt idx="274">
                  <c:v>7.4862075436</c:v>
                </c:pt>
                <c:pt idx="275">
                  <c:v>7.4862075436</c:v>
                </c:pt>
                <c:pt idx="276">
                  <c:v>7.4862075436</c:v>
                </c:pt>
                <c:pt idx="277">
                  <c:v>7.4862075436</c:v>
                </c:pt>
                <c:pt idx="278">
                  <c:v>7.4862075436</c:v>
                </c:pt>
                <c:pt idx="279">
                  <c:v>7.4862075436</c:v>
                </c:pt>
                <c:pt idx="280">
                  <c:v>7.4862075436</c:v>
                </c:pt>
                <c:pt idx="281">
                  <c:v>7.4862075436</c:v>
                </c:pt>
                <c:pt idx="282">
                  <c:v>7.4862075436</c:v>
                </c:pt>
                <c:pt idx="283">
                  <c:v>7.4862075436</c:v>
                </c:pt>
                <c:pt idx="284">
                  <c:v>7.4862075436</c:v>
                </c:pt>
                <c:pt idx="285">
                  <c:v>7.4862075436</c:v>
                </c:pt>
                <c:pt idx="286">
                  <c:v>7.4862075436</c:v>
                </c:pt>
                <c:pt idx="287">
                  <c:v>7.4862075436</c:v>
                </c:pt>
                <c:pt idx="288">
                  <c:v>7.4862075436</c:v>
                </c:pt>
                <c:pt idx="289">
                  <c:v>7.4862075436</c:v>
                </c:pt>
                <c:pt idx="290">
                  <c:v>7.4862075436</c:v>
                </c:pt>
                <c:pt idx="291">
                  <c:v>7.4862075436</c:v>
                </c:pt>
                <c:pt idx="292">
                  <c:v>7.4862075436</c:v>
                </c:pt>
                <c:pt idx="293">
                  <c:v>7.4862075436</c:v>
                </c:pt>
                <c:pt idx="294">
                  <c:v>7.4862075436</c:v>
                </c:pt>
                <c:pt idx="295">
                  <c:v>7.4862075436</c:v>
                </c:pt>
                <c:pt idx="296">
                  <c:v>7.4862075436</c:v>
                </c:pt>
                <c:pt idx="297">
                  <c:v>7.4862075436</c:v>
                </c:pt>
                <c:pt idx="298">
                  <c:v>7.4862075436</c:v>
                </c:pt>
                <c:pt idx="299">
                  <c:v>7.4862075436</c:v>
                </c:pt>
                <c:pt idx="300">
                  <c:v>7.4862075436</c:v>
                </c:pt>
                <c:pt idx="301">
                  <c:v>7.4862075436</c:v>
                </c:pt>
                <c:pt idx="302">
                  <c:v>7.4862075436</c:v>
                </c:pt>
                <c:pt idx="303">
                  <c:v>7.4862075436</c:v>
                </c:pt>
                <c:pt idx="304">
                  <c:v>7.4862075436</c:v>
                </c:pt>
                <c:pt idx="305">
                  <c:v>7.4862075436</c:v>
                </c:pt>
                <c:pt idx="306">
                  <c:v>7.4862075436</c:v>
                </c:pt>
                <c:pt idx="307">
                  <c:v>7.4862075436</c:v>
                </c:pt>
                <c:pt idx="308">
                  <c:v>7.4862075436</c:v>
                </c:pt>
                <c:pt idx="309">
                  <c:v>7.4862075436</c:v>
                </c:pt>
                <c:pt idx="310">
                  <c:v>7.4862075436</c:v>
                </c:pt>
                <c:pt idx="311">
                  <c:v>7.4862075436</c:v>
                </c:pt>
                <c:pt idx="312">
                  <c:v>7.4862075436</c:v>
                </c:pt>
                <c:pt idx="313">
                  <c:v>7.4862075436</c:v>
                </c:pt>
                <c:pt idx="314">
                  <c:v>7.4862075436</c:v>
                </c:pt>
                <c:pt idx="315">
                  <c:v>7.4862075436</c:v>
                </c:pt>
                <c:pt idx="316">
                  <c:v>7.4862075436</c:v>
                </c:pt>
                <c:pt idx="317">
                  <c:v>7.4862075436</c:v>
                </c:pt>
                <c:pt idx="318">
                  <c:v>7.4862075436</c:v>
                </c:pt>
                <c:pt idx="319">
                  <c:v>7.4862075436</c:v>
                </c:pt>
                <c:pt idx="320">
                  <c:v>7.4862075436</c:v>
                </c:pt>
                <c:pt idx="321">
                  <c:v>7.4862075436</c:v>
                </c:pt>
                <c:pt idx="322">
                  <c:v>7.4862075436</c:v>
                </c:pt>
                <c:pt idx="323">
                  <c:v>7.4862075436</c:v>
                </c:pt>
                <c:pt idx="324">
                  <c:v>7.4862075436</c:v>
                </c:pt>
                <c:pt idx="325">
                  <c:v>7.4862075436</c:v>
                </c:pt>
                <c:pt idx="326">
                  <c:v>7.4862075436</c:v>
                </c:pt>
                <c:pt idx="327">
                  <c:v>7.4862075436</c:v>
                </c:pt>
                <c:pt idx="328">
                  <c:v>7.4862075436</c:v>
                </c:pt>
                <c:pt idx="329">
                  <c:v>7.4862075436</c:v>
                </c:pt>
                <c:pt idx="330">
                  <c:v>7.4862075436</c:v>
                </c:pt>
                <c:pt idx="331">
                  <c:v>7.4862075436</c:v>
                </c:pt>
                <c:pt idx="332">
                  <c:v>7.4862075436</c:v>
                </c:pt>
                <c:pt idx="333">
                  <c:v>7.4862075436</c:v>
                </c:pt>
                <c:pt idx="334">
                  <c:v>7.4862075436</c:v>
                </c:pt>
                <c:pt idx="335">
                  <c:v>7.4862075436</c:v>
                </c:pt>
                <c:pt idx="336">
                  <c:v>7.4862075436</c:v>
                </c:pt>
                <c:pt idx="337">
                  <c:v>7.4862075436</c:v>
                </c:pt>
                <c:pt idx="338">
                  <c:v>7.4862075436</c:v>
                </c:pt>
                <c:pt idx="339">
                  <c:v>7.4862075436</c:v>
                </c:pt>
                <c:pt idx="340">
                  <c:v>7.4862075436</c:v>
                </c:pt>
                <c:pt idx="341">
                  <c:v>7.4862075436</c:v>
                </c:pt>
                <c:pt idx="342">
                  <c:v>7.4862075436</c:v>
                </c:pt>
                <c:pt idx="343">
                  <c:v>7.4862075436</c:v>
                </c:pt>
                <c:pt idx="344">
                  <c:v>7.4862075436</c:v>
                </c:pt>
                <c:pt idx="345">
                  <c:v>7.4862075436</c:v>
                </c:pt>
                <c:pt idx="346">
                  <c:v>7.4862075436</c:v>
                </c:pt>
                <c:pt idx="347">
                  <c:v>7.4862075436</c:v>
                </c:pt>
                <c:pt idx="348">
                  <c:v>7.4862075436</c:v>
                </c:pt>
                <c:pt idx="349">
                  <c:v>7.4862075436</c:v>
                </c:pt>
                <c:pt idx="350">
                  <c:v>7.4862075436</c:v>
                </c:pt>
                <c:pt idx="351">
                  <c:v>7.4862075436</c:v>
                </c:pt>
                <c:pt idx="352">
                  <c:v>7.4862075436</c:v>
                </c:pt>
                <c:pt idx="353">
                  <c:v>7.4862075436</c:v>
                </c:pt>
                <c:pt idx="354">
                  <c:v>7.4862075436</c:v>
                </c:pt>
                <c:pt idx="355">
                  <c:v>7.4862075436</c:v>
                </c:pt>
                <c:pt idx="356">
                  <c:v>7.4862075436</c:v>
                </c:pt>
                <c:pt idx="357">
                  <c:v>7.4862075436</c:v>
                </c:pt>
                <c:pt idx="358">
                  <c:v>7.4862075436</c:v>
                </c:pt>
                <c:pt idx="359">
                  <c:v>7.4862075436</c:v>
                </c:pt>
                <c:pt idx="360">
                  <c:v>7.4862075436</c:v>
                </c:pt>
                <c:pt idx="361">
                  <c:v>7.4862075436</c:v>
                </c:pt>
                <c:pt idx="362">
                  <c:v>7.4862075436</c:v>
                </c:pt>
                <c:pt idx="363">
                  <c:v>7.4862075436</c:v>
                </c:pt>
                <c:pt idx="364">
                  <c:v>7.4862075436</c:v>
                </c:pt>
              </c:numCache>
            </c:numRef>
          </c:val>
          <c:extLst>
            <c:ext xmlns:c16="http://schemas.microsoft.com/office/drawing/2014/chart" uri="{C3380CC4-5D6E-409C-BE32-E72D297353CC}">
              <c16:uniqueId val="{00000004-513B-4060-80C8-CE02EFF610C0}"/>
            </c:ext>
          </c:extLst>
        </c:ser>
        <c:ser>
          <c:idx val="0"/>
          <c:order val="5"/>
          <c:tx>
            <c:strRef>
              <c:f>'2019-20 Severe Load Curve'!$BM$38</c:f>
              <c:strCache>
                <c:ptCount val="1"/>
                <c:pt idx="0">
                  <c:v>NTS Industrial</c:v>
                </c:pt>
              </c:strCache>
            </c:strRef>
          </c:tx>
          <c:spPr>
            <a:solidFill>
              <a:srgbClr val="800000"/>
            </a:solidFill>
            <a:ln w="25400">
              <a:noFill/>
            </a:ln>
          </c:spPr>
          <c:invertIfNegative val="0"/>
          <c:val>
            <c:numRef>
              <c:f>'2019-20 Severe Load Curve'!$BM$39:$BM$403</c:f>
              <c:numCache>
                <c:formatCode>0</c:formatCode>
                <c:ptCount val="365"/>
                <c:pt idx="0">
                  <c:v>67.286903011999996</c:v>
                </c:pt>
                <c:pt idx="1">
                  <c:v>67.204120208999996</c:v>
                </c:pt>
                <c:pt idx="2">
                  <c:v>67.122266159000006</c:v>
                </c:pt>
                <c:pt idx="3">
                  <c:v>67.041332830000002</c:v>
                </c:pt>
                <c:pt idx="4">
                  <c:v>66.961312190000001</c:v>
                </c:pt>
                <c:pt idx="5">
                  <c:v>66.882196207000007</c:v>
                </c:pt>
                <c:pt idx="6">
                  <c:v>66.803976848000005</c:v>
                </c:pt>
                <c:pt idx="7">
                  <c:v>66.726646082000002</c:v>
                </c:pt>
                <c:pt idx="8">
                  <c:v>66.650195874999994</c:v>
                </c:pt>
                <c:pt idx="9">
                  <c:v>66.574618197000007</c:v>
                </c:pt>
                <c:pt idx="10">
                  <c:v>66.499905014000007</c:v>
                </c:pt>
                <c:pt idx="11">
                  <c:v>66.426048293999997</c:v>
                </c:pt>
                <c:pt idx="12">
                  <c:v>66.353040006000001</c:v>
                </c:pt>
                <c:pt idx="13">
                  <c:v>66.280872115999998</c:v>
                </c:pt>
                <c:pt idx="14">
                  <c:v>66.209536593999999</c:v>
                </c:pt>
                <c:pt idx="15">
                  <c:v>66.139025406000002</c:v>
                </c:pt>
                <c:pt idx="16">
                  <c:v>66.069330519999994</c:v>
                </c:pt>
                <c:pt idx="17">
                  <c:v>66.000443903999994</c:v>
                </c:pt>
                <c:pt idx="18">
                  <c:v>65.932357526000004</c:v>
                </c:pt>
                <c:pt idx="19">
                  <c:v>65.865063354</c:v>
                </c:pt>
                <c:pt idx="20">
                  <c:v>65.798553354999996</c:v>
                </c:pt>
                <c:pt idx="21">
                  <c:v>65.732819496999994</c:v>
                </c:pt>
                <c:pt idx="22">
                  <c:v>65.667853747999999</c:v>
                </c:pt>
                <c:pt idx="23">
                  <c:v>65.603648075999999</c:v>
                </c:pt>
                <c:pt idx="24">
                  <c:v>65.540194448999998</c:v>
                </c:pt>
                <c:pt idx="25">
                  <c:v>65.477484833999995</c:v>
                </c:pt>
                <c:pt idx="26">
                  <c:v>65.415511198999994</c:v>
                </c:pt>
                <c:pt idx="27">
                  <c:v>65.354265510999994</c:v>
                </c:pt>
                <c:pt idx="28">
                  <c:v>65.293739740000007</c:v>
                </c:pt>
                <c:pt idx="29">
                  <c:v>65.233925851999999</c:v>
                </c:pt>
                <c:pt idx="30">
                  <c:v>65.174815815000002</c:v>
                </c:pt>
                <c:pt idx="31">
                  <c:v>65.116401597000007</c:v>
                </c:pt>
                <c:pt idx="32">
                  <c:v>65.058675166</c:v>
                </c:pt>
                <c:pt idx="33">
                  <c:v>65.001628488999998</c:v>
                </c:pt>
                <c:pt idx="34">
                  <c:v>64.945253535000006</c:v>
                </c:pt>
                <c:pt idx="35">
                  <c:v>64.889542270999996</c:v>
                </c:pt>
                <c:pt idx="36">
                  <c:v>64.834486665</c:v>
                </c:pt>
                <c:pt idx="37">
                  <c:v>64.780078684000003</c:v>
                </c:pt>
                <c:pt idx="38">
                  <c:v>64.726310296999998</c:v>
                </c:pt>
                <c:pt idx="39">
                  <c:v>64.673173470999998</c:v>
                </c:pt>
                <c:pt idx="40">
                  <c:v>64.620660173999994</c:v>
                </c:pt>
                <c:pt idx="41">
                  <c:v>64.568762374000002</c:v>
                </c:pt>
                <c:pt idx="42">
                  <c:v>64.517472037999994</c:v>
                </c:pt>
                <c:pt idx="43">
                  <c:v>64.466781135000005</c:v>
                </c:pt>
                <c:pt idx="44">
                  <c:v>64.416681632000007</c:v>
                </c:pt>
                <c:pt idx="45">
                  <c:v>64.367165497000002</c:v>
                </c:pt>
                <c:pt idx="46">
                  <c:v>64.318224697999995</c:v>
                </c:pt>
                <c:pt idx="47">
                  <c:v>64.269851201999998</c:v>
                </c:pt>
                <c:pt idx="48">
                  <c:v>64.222036977000002</c:v>
                </c:pt>
                <c:pt idx="49">
                  <c:v>64.174773990999995</c:v>
                </c:pt>
                <c:pt idx="50">
                  <c:v>64.128054211999995</c:v>
                </c:pt>
                <c:pt idx="51">
                  <c:v>64.081869608000005</c:v>
                </c:pt>
                <c:pt idx="52">
                  <c:v>64.036212145999997</c:v>
                </c:pt>
                <c:pt idx="53">
                  <c:v>63.991073794999998</c:v>
                </c:pt>
                <c:pt idx="54">
                  <c:v>63.946446520999999</c:v>
                </c:pt>
                <c:pt idx="55">
                  <c:v>63.902322292999997</c:v>
                </c:pt>
                <c:pt idx="56">
                  <c:v>63.858693078000002</c:v>
                </c:pt>
                <c:pt idx="57">
                  <c:v>63.815550844999997</c:v>
                </c:pt>
                <c:pt idx="58">
                  <c:v>63.772887560000001</c:v>
                </c:pt>
                <c:pt idx="59">
                  <c:v>63.730695193000003</c:v>
                </c:pt>
                <c:pt idx="60">
                  <c:v>63.688965709999998</c:v>
                </c:pt>
                <c:pt idx="61">
                  <c:v>63.647691080000001</c:v>
                </c:pt>
                <c:pt idx="62">
                  <c:v>63.606863269000002</c:v>
                </c:pt>
                <c:pt idx="63">
                  <c:v>63.566474247000002</c:v>
                </c:pt>
                <c:pt idx="64">
                  <c:v>63.526515979999999</c:v>
                </c:pt>
                <c:pt idx="65">
                  <c:v>63.486980437</c:v>
                </c:pt>
                <c:pt idx="66">
                  <c:v>63.447859586</c:v>
                </c:pt>
                <c:pt idx="67">
                  <c:v>63.409145393000003</c:v>
                </c:pt>
                <c:pt idx="68">
                  <c:v>63.370829827000001</c:v>
                </c:pt>
                <c:pt idx="69">
                  <c:v>63.332904855999999</c:v>
                </c:pt>
                <c:pt idx="70">
                  <c:v>63.295362447000002</c:v>
                </c:pt>
                <c:pt idx="71">
                  <c:v>63.258194568</c:v>
                </c:pt>
                <c:pt idx="72">
                  <c:v>63.221393188</c:v>
                </c:pt>
                <c:pt idx="73">
                  <c:v>63.184950272999998</c:v>
                </c:pt>
                <c:pt idx="74">
                  <c:v>63.148857792000001</c:v>
                </c:pt>
                <c:pt idx="75">
                  <c:v>63.113107712000001</c:v>
                </c:pt>
                <c:pt idx="76">
                  <c:v>63.077692001000003</c:v>
                </c:pt>
                <c:pt idx="77">
                  <c:v>63.042602627000001</c:v>
                </c:pt>
                <c:pt idx="78">
                  <c:v>63.007831557000003</c:v>
                </c:pt>
                <c:pt idx="79">
                  <c:v>62.973370760000002</c:v>
                </c:pt>
                <c:pt idx="80">
                  <c:v>62.939212202999997</c:v>
                </c:pt>
                <c:pt idx="81">
                  <c:v>62.905347855000002</c:v>
                </c:pt>
                <c:pt idx="82">
                  <c:v>62.871769682</c:v>
                </c:pt>
                <c:pt idx="83">
                  <c:v>62.838469652000001</c:v>
                </c:pt>
                <c:pt idx="84">
                  <c:v>62.805439733999997</c:v>
                </c:pt>
                <c:pt idx="85">
                  <c:v>62.772671895000002</c:v>
                </c:pt>
                <c:pt idx="86">
                  <c:v>62.740158102999999</c:v>
                </c:pt>
                <c:pt idx="87">
                  <c:v>62.707890325999998</c:v>
                </c:pt>
                <c:pt idx="88">
                  <c:v>62.675860530999998</c:v>
                </c:pt>
                <c:pt idx="89">
                  <c:v>62.644060686000003</c:v>
                </c:pt>
                <c:pt idx="90">
                  <c:v>62.612482759000002</c:v>
                </c:pt>
                <c:pt idx="91">
                  <c:v>62.581118717999999</c:v>
                </c:pt>
                <c:pt idx="92">
                  <c:v>62.549960781999999</c:v>
                </c:pt>
                <c:pt idx="93">
                  <c:v>62.519002174999997</c:v>
                </c:pt>
                <c:pt idx="94">
                  <c:v>62.488236372000003</c:v>
                </c:pt>
                <c:pt idx="95">
                  <c:v>62.457656847999999</c:v>
                </c:pt>
                <c:pt idx="96">
                  <c:v>62.427257079</c:v>
                </c:pt>
                <c:pt idx="97">
                  <c:v>62.397030540000003</c:v>
                </c:pt>
                <c:pt idx="98">
                  <c:v>62.366970705999996</c:v>
                </c:pt>
                <c:pt idx="99">
                  <c:v>62.337071051999999</c:v>
                </c:pt>
                <c:pt idx="100">
                  <c:v>62.307325054000003</c:v>
                </c:pt>
                <c:pt idx="101">
                  <c:v>62.277726186999999</c:v>
                </c:pt>
                <c:pt idx="102">
                  <c:v>62.248267927000001</c:v>
                </c:pt>
                <c:pt idx="103">
                  <c:v>62.218943748000001</c:v>
                </c:pt>
                <c:pt idx="104">
                  <c:v>62.189747126</c:v>
                </c:pt>
                <c:pt idx="105">
                  <c:v>62.160671536000002</c:v>
                </c:pt>
                <c:pt idx="106">
                  <c:v>62.131710452999997</c:v>
                </c:pt>
                <c:pt idx="107">
                  <c:v>62.102857352999997</c:v>
                </c:pt>
                <c:pt idx="108">
                  <c:v>62.074105711000001</c:v>
                </c:pt>
                <c:pt idx="109">
                  <c:v>62.045449001999998</c:v>
                </c:pt>
                <c:pt idx="110">
                  <c:v>62.016880700999998</c:v>
                </c:pt>
                <c:pt idx="111">
                  <c:v>61.988394284999998</c:v>
                </c:pt>
                <c:pt idx="112">
                  <c:v>61.959983227000002</c:v>
                </c:pt>
                <c:pt idx="113">
                  <c:v>61.931641003000003</c:v>
                </c:pt>
                <c:pt idx="114">
                  <c:v>61.903361089000001</c:v>
                </c:pt>
                <c:pt idx="115">
                  <c:v>61.875136959999999</c:v>
                </c:pt>
                <c:pt idx="116">
                  <c:v>61.846962091000002</c:v>
                </c:pt>
                <c:pt idx="117">
                  <c:v>61.818829956999998</c:v>
                </c:pt>
                <c:pt idx="118">
                  <c:v>61.790734033</c:v>
                </c:pt>
                <c:pt idx="119">
                  <c:v>61.762667796000002</c:v>
                </c:pt>
                <c:pt idx="120">
                  <c:v>61.734624719999999</c:v>
                </c:pt>
                <c:pt idx="121">
                  <c:v>61.706598280000001</c:v>
                </c:pt>
                <c:pt idx="122">
                  <c:v>61.678581952000002</c:v>
                </c:pt>
                <c:pt idx="123">
                  <c:v>61.65056921</c:v>
                </c:pt>
                <c:pt idx="124">
                  <c:v>61.622553531999998</c:v>
                </c:pt>
                <c:pt idx="125">
                  <c:v>61.594528390000001</c:v>
                </c:pt>
                <c:pt idx="126">
                  <c:v>61.566487260999999</c:v>
                </c:pt>
                <c:pt idx="127">
                  <c:v>61.538423621</c:v>
                </c:pt>
                <c:pt idx="128">
                  <c:v>61.510330943</c:v>
                </c:pt>
                <c:pt idx="129">
                  <c:v>61.482202704000002</c:v>
                </c:pt>
                <c:pt idx="130">
                  <c:v>61.454032378999997</c:v>
                </c:pt>
                <c:pt idx="131">
                  <c:v>61.425813443999999</c:v>
                </c:pt>
                <c:pt idx="132">
                  <c:v>61.397539371999997</c:v>
                </c:pt>
                <c:pt idx="133">
                  <c:v>61.369203640000002</c:v>
                </c:pt>
                <c:pt idx="134">
                  <c:v>61.340799724</c:v>
                </c:pt>
                <c:pt idx="135">
                  <c:v>61.312321097000002</c:v>
                </c:pt>
                <c:pt idx="136">
                  <c:v>61.283761235999997</c:v>
                </c:pt>
                <c:pt idx="137">
                  <c:v>61.255113614999999</c:v>
                </c:pt>
                <c:pt idx="138">
                  <c:v>61.226371710999999</c:v>
                </c:pt>
                <c:pt idx="139">
                  <c:v>61.197528998000003</c:v>
                </c:pt>
                <c:pt idx="140">
                  <c:v>61.168578951000001</c:v>
                </c:pt>
                <c:pt idx="141">
                  <c:v>61.139515046</c:v>
                </c:pt>
                <c:pt idx="142">
                  <c:v>61.110330759</c:v>
                </c:pt>
                <c:pt idx="143">
                  <c:v>61.081019562999998</c:v>
                </c:pt>
                <c:pt idx="144">
                  <c:v>61.051574936000002</c:v>
                </c:pt>
                <c:pt idx="145">
                  <c:v>61.021990350999999</c:v>
                </c:pt>
                <c:pt idx="146">
                  <c:v>60.992259283999999</c:v>
                </c:pt>
                <c:pt idx="147">
                  <c:v>60.962375211000001</c:v>
                </c:pt>
                <c:pt idx="148">
                  <c:v>60.932331607000002</c:v>
                </c:pt>
                <c:pt idx="149">
                  <c:v>60.902121946000001</c:v>
                </c:pt>
                <c:pt idx="150">
                  <c:v>60.871739705000003</c:v>
                </c:pt>
                <c:pt idx="151">
                  <c:v>60.841178358000001</c:v>
                </c:pt>
                <c:pt idx="152">
                  <c:v>60.810431381000001</c:v>
                </c:pt>
                <c:pt idx="153">
                  <c:v>60.779492249</c:v>
                </c:pt>
                <c:pt idx="154">
                  <c:v>60.748354438</c:v>
                </c:pt>
                <c:pt idx="155">
                  <c:v>60.717011421999999</c:v>
                </c:pt>
                <c:pt idx="156">
                  <c:v>60.685456676999998</c:v>
                </c:pt>
                <c:pt idx="157">
                  <c:v>60.653683678</c:v>
                </c:pt>
                <c:pt idx="158">
                  <c:v>60.621685900999999</c:v>
                </c:pt>
                <c:pt idx="159">
                  <c:v>60.589456820000002</c:v>
                </c:pt>
                <c:pt idx="160">
                  <c:v>60.556989911000002</c:v>
                </c:pt>
                <c:pt idx="161">
                  <c:v>60.524278649999999</c:v>
                </c:pt>
                <c:pt idx="162">
                  <c:v>60.491316509999997</c:v>
                </c:pt>
                <c:pt idx="163">
                  <c:v>60.458096969000003</c:v>
                </c:pt>
                <c:pt idx="164">
                  <c:v>60.424613501000003</c:v>
                </c:pt>
                <c:pt idx="165">
                  <c:v>60.390859581000001</c:v>
                </c:pt>
                <c:pt idx="166">
                  <c:v>60.356828685000004</c:v>
                </c:pt>
                <c:pt idx="167">
                  <c:v>60.322514286999997</c:v>
                </c:pt>
                <c:pt idx="168">
                  <c:v>60.287909864</c:v>
                </c:pt>
                <c:pt idx="169">
                  <c:v>60.253008889999997</c:v>
                </c:pt>
                <c:pt idx="170">
                  <c:v>60.217804839999999</c:v>
                </c:pt>
                <c:pt idx="171">
                  <c:v>60.182291190999997</c:v>
                </c:pt>
                <c:pt idx="172">
                  <c:v>60.146461416999998</c:v>
                </c:pt>
                <c:pt idx="173">
                  <c:v>60.110308992999997</c:v>
                </c:pt>
                <c:pt idx="174">
                  <c:v>60.073827395000002</c:v>
                </c:pt>
                <c:pt idx="175">
                  <c:v>60.037010098000003</c:v>
                </c:pt>
                <c:pt idx="176">
                  <c:v>59.999850576999997</c:v>
                </c:pt>
                <c:pt idx="177">
                  <c:v>59.962342307999997</c:v>
                </c:pt>
                <c:pt idx="178">
                  <c:v>59.924478766</c:v>
                </c:pt>
                <c:pt idx="179">
                  <c:v>59.886253426000003</c:v>
                </c:pt>
                <c:pt idx="180">
                  <c:v>59.847659763000003</c:v>
                </c:pt>
                <c:pt idx="181">
                  <c:v>59.808691252999999</c:v>
                </c:pt>
                <c:pt idx="182">
                  <c:v>59.769341369999999</c:v>
                </c:pt>
                <c:pt idx="183">
                  <c:v>59.729607221999999</c:v>
                </c:pt>
                <c:pt idx="184">
                  <c:v>59.689500438000003</c:v>
                </c:pt>
                <c:pt idx="185">
                  <c:v>59.649036279000001</c:v>
                </c:pt>
                <c:pt idx="186">
                  <c:v>59.608230007000003</c:v>
                </c:pt>
                <c:pt idx="187">
                  <c:v>59.567096880999998</c:v>
                </c:pt>
                <c:pt idx="188">
                  <c:v>59.525652164</c:v>
                </c:pt>
                <c:pt idx="189">
                  <c:v>59.483911116000002</c:v>
                </c:pt>
                <c:pt idx="190">
                  <c:v>59.441888998000003</c:v>
                </c:pt>
                <c:pt idx="191">
                  <c:v>59.399601070999999</c:v>
                </c:pt>
                <c:pt idx="192">
                  <c:v>59.357062597000002</c:v>
                </c:pt>
                <c:pt idx="193">
                  <c:v>59.314288834999999</c:v>
                </c:pt>
                <c:pt idx="194">
                  <c:v>59.271295047999999</c:v>
                </c:pt>
                <c:pt idx="195">
                  <c:v>59.228096495999999</c:v>
                </c:pt>
                <c:pt idx="196">
                  <c:v>59.184708440000001</c:v>
                </c:pt>
                <c:pt idx="197">
                  <c:v>59.141146141999997</c:v>
                </c:pt>
                <c:pt idx="198">
                  <c:v>59.097424861</c:v>
                </c:pt>
                <c:pt idx="199">
                  <c:v>59.05355986</c:v>
                </c:pt>
                <c:pt idx="200">
                  <c:v>59.009566399000001</c:v>
                </c:pt>
                <c:pt idx="201">
                  <c:v>58.965459739000003</c:v>
                </c:pt>
                <c:pt idx="202">
                  <c:v>58.921255141000003</c:v>
                </c:pt>
                <c:pt idx="203">
                  <c:v>58.876967866999998</c:v>
                </c:pt>
                <c:pt idx="204">
                  <c:v>58.832613176999999</c:v>
                </c:pt>
                <c:pt idx="205">
                  <c:v>58.788206332000001</c:v>
                </c:pt>
                <c:pt idx="206">
                  <c:v>58.743762593</c:v>
                </c:pt>
                <c:pt idx="207">
                  <c:v>58.699297221000002</c:v>
                </c:pt>
                <c:pt idx="208">
                  <c:v>58.654825477999999</c:v>
                </c:pt>
                <c:pt idx="209">
                  <c:v>58.610362623</c:v>
                </c:pt>
                <c:pt idx="210">
                  <c:v>58.565923918999999</c:v>
                </c:pt>
                <c:pt idx="211">
                  <c:v>58.521524626000001</c:v>
                </c:pt>
                <c:pt idx="212">
                  <c:v>58.477180005999998</c:v>
                </c:pt>
                <c:pt idx="213">
                  <c:v>58.432905318000003</c:v>
                </c:pt>
                <c:pt idx="214">
                  <c:v>58.388715824999998</c:v>
                </c:pt>
                <c:pt idx="215">
                  <c:v>58.344626787000003</c:v>
                </c:pt>
                <c:pt idx="216">
                  <c:v>58.300653465000003</c:v>
                </c:pt>
                <c:pt idx="217">
                  <c:v>58.256811120000002</c:v>
                </c:pt>
                <c:pt idx="218">
                  <c:v>58.213115014000003</c:v>
                </c:pt>
                <c:pt idx="219">
                  <c:v>58.169580406999998</c:v>
                </c:pt>
                <c:pt idx="220">
                  <c:v>58.126222560000002</c:v>
                </c:pt>
                <c:pt idx="221">
                  <c:v>58.083056734000003</c:v>
                </c:pt>
                <c:pt idx="222">
                  <c:v>58.040098190000002</c:v>
                </c:pt>
                <c:pt idx="223">
                  <c:v>57.997362189999997</c:v>
                </c:pt>
                <c:pt idx="224">
                  <c:v>57.954863994</c:v>
                </c:pt>
                <c:pt idx="225">
                  <c:v>57.912618862999999</c:v>
                </c:pt>
                <c:pt idx="226">
                  <c:v>57.870642058000001</c:v>
                </c:pt>
                <c:pt idx="227">
                  <c:v>57.828948840999999</c:v>
                </c:pt>
                <c:pt idx="228">
                  <c:v>57.787554471</c:v>
                </c:pt>
                <c:pt idx="229">
                  <c:v>57.746474210999999</c:v>
                </c:pt>
                <c:pt idx="230">
                  <c:v>57.705723321000001</c:v>
                </c:pt>
                <c:pt idx="231">
                  <c:v>57.665317063000003</c:v>
                </c:pt>
                <c:pt idx="232">
                  <c:v>57.625270696000001</c:v>
                </c:pt>
                <c:pt idx="233">
                  <c:v>57.585599483000003</c:v>
                </c:pt>
                <c:pt idx="234">
                  <c:v>57.546318683999999</c:v>
                </c:pt>
                <c:pt idx="235">
                  <c:v>57.507443561000002</c:v>
                </c:pt>
                <c:pt idx="236">
                  <c:v>57.468989372999999</c:v>
                </c:pt>
                <c:pt idx="237">
                  <c:v>57.430971382999999</c:v>
                </c:pt>
                <c:pt idx="238">
                  <c:v>57.393404851</c:v>
                </c:pt>
                <c:pt idx="239">
                  <c:v>57.356305038000002</c:v>
                </c:pt>
                <c:pt idx="240">
                  <c:v>57.319687205000001</c:v>
                </c:pt>
                <c:pt idx="241">
                  <c:v>57.283566614000001</c:v>
                </c:pt>
                <c:pt idx="242">
                  <c:v>57.247958525000001</c:v>
                </c:pt>
                <c:pt idx="243">
                  <c:v>57.212878199000002</c:v>
                </c:pt>
                <c:pt idx="244">
                  <c:v>57.178340896999998</c:v>
                </c:pt>
                <c:pt idx="245">
                  <c:v>57.144361881000002</c:v>
                </c:pt>
                <c:pt idx="246">
                  <c:v>57.11095641</c:v>
                </c:pt>
                <c:pt idx="247">
                  <c:v>57.078139747000002</c:v>
                </c:pt>
                <c:pt idx="248">
                  <c:v>57.045927153000001</c:v>
                </c:pt>
                <c:pt idx="249">
                  <c:v>57.014333886999999</c:v>
                </c:pt>
                <c:pt idx="250">
                  <c:v>56.983375211999999</c:v>
                </c:pt>
                <c:pt idx="251">
                  <c:v>56.953066388000003</c:v>
                </c:pt>
                <c:pt idx="252">
                  <c:v>56.923422676000001</c:v>
                </c:pt>
                <c:pt idx="253">
                  <c:v>56.894459337000001</c:v>
                </c:pt>
                <c:pt idx="254">
                  <c:v>56.866191633</c:v>
                </c:pt>
                <c:pt idx="255">
                  <c:v>56.838634824000003</c:v>
                </c:pt>
                <c:pt idx="256">
                  <c:v>56.811804170999999</c:v>
                </c:pt>
                <c:pt idx="257">
                  <c:v>56.785714935000001</c:v>
                </c:pt>
                <c:pt idx="258">
                  <c:v>56.760382378000003</c:v>
                </c:pt>
                <c:pt idx="259">
                  <c:v>56.73582176</c:v>
                </c:pt>
                <c:pt idx="260">
                  <c:v>56.712048342000003</c:v>
                </c:pt>
                <c:pt idx="261">
                  <c:v>56.690381062</c:v>
                </c:pt>
                <c:pt idx="262">
                  <c:v>56.670965387000003</c:v>
                </c:pt>
                <c:pt idx="263">
                  <c:v>56.652258439000001</c:v>
                </c:pt>
                <c:pt idx="264">
                  <c:v>56.634273696000001</c:v>
                </c:pt>
                <c:pt idx="265">
                  <c:v>56.617024635999996</c:v>
                </c:pt>
                <c:pt idx="266">
                  <c:v>56.600524735</c:v>
                </c:pt>
                <c:pt idx="267">
                  <c:v>56.584787470000002</c:v>
                </c:pt>
                <c:pt idx="268">
                  <c:v>56.569826319000001</c:v>
                </c:pt>
                <c:pt idx="269">
                  <c:v>56.555654758999999</c:v>
                </c:pt>
                <c:pt idx="270">
                  <c:v>56.542286267999998</c:v>
                </c:pt>
                <c:pt idx="271">
                  <c:v>56.529734320999999</c:v>
                </c:pt>
                <c:pt idx="272">
                  <c:v>56.518012397</c:v>
                </c:pt>
                <c:pt idx="273">
                  <c:v>56.507133971999998</c:v>
                </c:pt>
                <c:pt idx="274">
                  <c:v>56.497104438000001</c:v>
                </c:pt>
                <c:pt idx="275">
                  <c:v>56.487896839000001</c:v>
                </c:pt>
                <c:pt idx="276">
                  <c:v>56.479476134000002</c:v>
                </c:pt>
                <c:pt idx="277">
                  <c:v>56.471807280999997</c:v>
                </c:pt>
                <c:pt idx="278">
                  <c:v>56.464855239000002</c:v>
                </c:pt>
                <c:pt idx="279">
                  <c:v>56.458584965999997</c:v>
                </c:pt>
                <c:pt idx="280">
                  <c:v>56.452961420999998</c:v>
                </c:pt>
                <c:pt idx="281">
                  <c:v>56.447949561999998</c:v>
                </c:pt>
                <c:pt idx="282">
                  <c:v>56.443514348000001</c:v>
                </c:pt>
                <c:pt idx="283">
                  <c:v>56.439620736999998</c:v>
                </c:pt>
                <c:pt idx="284">
                  <c:v>56.436233688000002</c:v>
                </c:pt>
                <c:pt idx="285">
                  <c:v>56.433318159000002</c:v>
                </c:pt>
                <c:pt idx="286">
                  <c:v>56.430839108999997</c:v>
                </c:pt>
                <c:pt idx="287">
                  <c:v>56.428761497000004</c:v>
                </c:pt>
                <c:pt idx="288">
                  <c:v>56.427050280000003</c:v>
                </c:pt>
                <c:pt idx="289">
                  <c:v>56.425670418000003</c:v>
                </c:pt>
                <c:pt idx="290">
                  <c:v>56.424586867999999</c:v>
                </c:pt>
                <c:pt idx="291">
                  <c:v>56.423764589999998</c:v>
                </c:pt>
                <c:pt idx="292">
                  <c:v>56.423168541000003</c:v>
                </c:pt>
                <c:pt idx="293">
                  <c:v>56.422763680999999</c:v>
                </c:pt>
                <c:pt idx="294">
                  <c:v>56.422514968000002</c:v>
                </c:pt>
                <c:pt idx="295">
                  <c:v>56.422387360000002</c:v>
                </c:pt>
                <c:pt idx="296">
                  <c:v>56.422345815</c:v>
                </c:pt>
                <c:pt idx="297">
                  <c:v>56.422355293999999</c:v>
                </c:pt>
                <c:pt idx="298">
                  <c:v>56.422380752999999</c:v>
                </c:pt>
                <c:pt idx="299">
                  <c:v>56.422387151000002</c:v>
                </c:pt>
                <c:pt idx="300">
                  <c:v>56.422339446999999</c:v>
                </c:pt>
                <c:pt idx="301">
                  <c:v>56.422202599999999</c:v>
                </c:pt>
                <c:pt idx="302">
                  <c:v>56.421941568000001</c:v>
                </c:pt>
                <c:pt idx="303">
                  <c:v>56.421521308000003</c:v>
                </c:pt>
                <c:pt idx="304">
                  <c:v>56.420906780999999</c:v>
                </c:pt>
                <c:pt idx="305">
                  <c:v>56.420062944000001</c:v>
                </c:pt>
                <c:pt idx="306">
                  <c:v>56.418954755999998</c:v>
                </c:pt>
                <c:pt idx="307">
                  <c:v>56.417547175999999</c:v>
                </c:pt>
                <c:pt idx="308">
                  <c:v>56.415805161000002</c:v>
                </c:pt>
                <c:pt idx="309">
                  <c:v>56.413693670999997</c:v>
                </c:pt>
                <c:pt idx="310">
                  <c:v>56.411177662999997</c:v>
                </c:pt>
                <c:pt idx="311">
                  <c:v>56.408222096999999</c:v>
                </c:pt>
                <c:pt idx="312">
                  <c:v>56.404791930999998</c:v>
                </c:pt>
                <c:pt idx="313">
                  <c:v>56.400852123999996</c:v>
                </c:pt>
                <c:pt idx="314">
                  <c:v>56.397140944</c:v>
                </c:pt>
                <c:pt idx="315">
                  <c:v>56.393446482000002</c:v>
                </c:pt>
                <c:pt idx="316">
                  <c:v>56.389115302</c:v>
                </c:pt>
                <c:pt idx="317">
                  <c:v>56.384108413</c:v>
                </c:pt>
                <c:pt idx="318">
                  <c:v>56.378386827</c:v>
                </c:pt>
                <c:pt idx="319">
                  <c:v>56.371911554</c:v>
                </c:pt>
                <c:pt idx="320">
                  <c:v>56.364643602000001</c:v>
                </c:pt>
                <c:pt idx="321">
                  <c:v>56.356543983999998</c:v>
                </c:pt>
                <c:pt idx="322">
                  <c:v>56.347573707999999</c:v>
                </c:pt>
                <c:pt idx="323">
                  <c:v>56.337693786000003</c:v>
                </c:pt>
                <c:pt idx="324">
                  <c:v>56.326865226000002</c:v>
                </c:pt>
                <c:pt idx="325">
                  <c:v>56.315049039999998</c:v>
                </c:pt>
                <c:pt idx="326">
                  <c:v>56.302206237999997</c:v>
                </c:pt>
                <c:pt idx="327">
                  <c:v>56.288297829999998</c:v>
                </c:pt>
                <c:pt idx="328">
                  <c:v>56.273284824999998</c:v>
                </c:pt>
                <c:pt idx="329">
                  <c:v>56.257128235000003</c:v>
                </c:pt>
                <c:pt idx="330">
                  <c:v>56.239789068</c:v>
                </c:pt>
                <c:pt idx="331">
                  <c:v>56.221228336999999</c:v>
                </c:pt>
                <c:pt idx="332">
                  <c:v>56.20140705</c:v>
                </c:pt>
                <c:pt idx="333">
                  <c:v>56.180286217999999</c:v>
                </c:pt>
                <c:pt idx="334">
                  <c:v>56.157826849999999</c:v>
                </c:pt>
                <c:pt idx="335">
                  <c:v>56.133989958999997</c:v>
                </c:pt>
                <c:pt idx="336">
                  <c:v>56.108736552000003</c:v>
                </c:pt>
                <c:pt idx="337">
                  <c:v>56.082027641000003</c:v>
                </c:pt>
                <c:pt idx="338">
                  <c:v>56.053824235999997</c:v>
                </c:pt>
                <c:pt idx="339">
                  <c:v>56.024087346999998</c:v>
                </c:pt>
                <c:pt idx="340">
                  <c:v>55.992777983000003</c:v>
                </c:pt>
                <c:pt idx="341">
                  <c:v>55.959857157000002</c:v>
                </c:pt>
                <c:pt idx="342">
                  <c:v>55.925285875999997</c:v>
                </c:pt>
                <c:pt idx="343">
                  <c:v>55.889025152000002</c:v>
                </c:pt>
                <c:pt idx="344">
                  <c:v>55.851035994999997</c:v>
                </c:pt>
                <c:pt idx="345">
                  <c:v>55.811279415000001</c:v>
                </c:pt>
                <c:pt idx="346">
                  <c:v>55.769716422999998</c:v>
                </c:pt>
                <c:pt idx="347">
                  <c:v>55.726308027000002</c:v>
                </c:pt>
                <c:pt idx="348">
                  <c:v>55.681015238999997</c:v>
                </c:pt>
                <c:pt idx="349">
                  <c:v>55.633799068999998</c:v>
                </c:pt>
                <c:pt idx="350">
                  <c:v>55.584620526999998</c:v>
                </c:pt>
                <c:pt idx="351">
                  <c:v>55.533440622999997</c:v>
                </c:pt>
                <c:pt idx="352">
                  <c:v>55.480220367000001</c:v>
                </c:pt>
                <c:pt idx="353">
                  <c:v>55.42492077</c:v>
                </c:pt>
                <c:pt idx="354">
                  <c:v>55.368071510999997</c:v>
                </c:pt>
                <c:pt idx="355">
                  <c:v>55.311084286000003</c:v>
                </c:pt>
                <c:pt idx="356">
                  <c:v>55.252080636000002</c:v>
                </c:pt>
                <c:pt idx="357">
                  <c:v>55.191025517999996</c:v>
                </c:pt>
                <c:pt idx="358">
                  <c:v>55.127883891000003</c:v>
                </c:pt>
                <c:pt idx="359">
                  <c:v>55.062620713999998</c:v>
                </c:pt>
                <c:pt idx="360">
                  <c:v>54.995200945000001</c:v>
                </c:pt>
                <c:pt idx="361">
                  <c:v>54.925589541999997</c:v>
                </c:pt>
                <c:pt idx="362">
                  <c:v>54.853751465000002</c:v>
                </c:pt>
                <c:pt idx="363">
                  <c:v>54.779651671000003</c:v>
                </c:pt>
                <c:pt idx="364">
                  <c:v>54.703255120000001</c:v>
                </c:pt>
              </c:numCache>
            </c:numRef>
          </c:val>
          <c:extLst>
            <c:ext xmlns:c16="http://schemas.microsoft.com/office/drawing/2014/chart" uri="{C3380CC4-5D6E-409C-BE32-E72D297353CC}">
              <c16:uniqueId val="{00000005-513B-4060-80C8-CE02EFF610C0}"/>
            </c:ext>
          </c:extLst>
        </c:ser>
        <c:ser>
          <c:idx val="4"/>
          <c:order val="6"/>
          <c:tx>
            <c:strRef>
              <c:f>'2019-20 Severe Load Curve'!$BN$38</c:f>
              <c:strCache>
                <c:ptCount val="1"/>
                <c:pt idx="0">
                  <c:v>Exports to Ireland</c:v>
                </c:pt>
              </c:strCache>
            </c:strRef>
          </c:tx>
          <c:spPr>
            <a:solidFill>
              <a:srgbClr val="339966"/>
            </a:solidFill>
            <a:ln w="25400">
              <a:noFill/>
            </a:ln>
          </c:spPr>
          <c:invertIfNegative val="0"/>
          <c:val>
            <c:numRef>
              <c:f>'2019-20 Severe Load Curve'!$BN$39:$BN$403</c:f>
              <c:numCache>
                <c:formatCode>0</c:formatCode>
                <c:ptCount val="365"/>
                <c:pt idx="0">
                  <c:v>190.05474068000001</c:v>
                </c:pt>
                <c:pt idx="1">
                  <c:v>189.16478323000001</c:v>
                </c:pt>
                <c:pt idx="2">
                  <c:v>188.28612935999999</c:v>
                </c:pt>
                <c:pt idx="3">
                  <c:v>187.41868237</c:v>
                </c:pt>
                <c:pt idx="4">
                  <c:v>186.56234556999999</c:v>
                </c:pt>
                <c:pt idx="5">
                  <c:v>185.71702224000001</c:v>
                </c:pt>
                <c:pt idx="6">
                  <c:v>184.8826157</c:v>
                </c:pt>
                <c:pt idx="7">
                  <c:v>184.05902925000001</c:v>
                </c:pt>
                <c:pt idx="8">
                  <c:v>183.24616617999999</c:v>
                </c:pt>
                <c:pt idx="9">
                  <c:v>182.44392979</c:v>
                </c:pt>
                <c:pt idx="10">
                  <c:v>181.65222338999999</c:v>
                </c:pt>
                <c:pt idx="11">
                  <c:v>180.87095027999999</c:v>
                </c:pt>
                <c:pt idx="12">
                  <c:v>180.10001374999999</c:v>
                </c:pt>
                <c:pt idx="13">
                  <c:v>179.33931712</c:v>
                </c:pt>
                <c:pt idx="14">
                  <c:v>178.58876368</c:v>
                </c:pt>
                <c:pt idx="15">
                  <c:v>177.84825671999999</c:v>
                </c:pt>
                <c:pt idx="16">
                  <c:v>177.11769956000001</c:v>
                </c:pt>
                <c:pt idx="17">
                  <c:v>176.39699548999999</c:v>
                </c:pt>
                <c:pt idx="18">
                  <c:v>175.68604782</c:v>
                </c:pt>
                <c:pt idx="19">
                  <c:v>174.98475984000001</c:v>
                </c:pt>
                <c:pt idx="20">
                  <c:v>174.29303486000001</c:v>
                </c:pt>
                <c:pt idx="21">
                  <c:v>173.61077617000001</c:v>
                </c:pt>
                <c:pt idx="22">
                  <c:v>172.93788708</c:v>
                </c:pt>
                <c:pt idx="23">
                  <c:v>172.27427089</c:v>
                </c:pt>
                <c:pt idx="24">
                  <c:v>171.61983090000001</c:v>
                </c:pt>
                <c:pt idx="25">
                  <c:v>170.97447041000001</c:v>
                </c:pt>
                <c:pt idx="26">
                  <c:v>170.33809271999999</c:v>
                </c:pt>
                <c:pt idx="27">
                  <c:v>169.71060112999999</c:v>
                </c:pt>
                <c:pt idx="28">
                  <c:v>169.09189893999999</c:v>
                </c:pt>
                <c:pt idx="29">
                  <c:v>168.48188945999999</c:v>
                </c:pt>
                <c:pt idx="30">
                  <c:v>167.88047598</c:v>
                </c:pt>
                <c:pt idx="31">
                  <c:v>167.28756181</c:v>
                </c:pt>
                <c:pt idx="32">
                  <c:v>166.70305024999999</c:v>
                </c:pt>
                <c:pt idx="33">
                  <c:v>166.12684458999999</c:v>
                </c:pt>
                <c:pt idx="34">
                  <c:v>165.55884814000001</c:v>
                </c:pt>
                <c:pt idx="35">
                  <c:v>164.99896419999999</c:v>
                </c:pt>
                <c:pt idx="36">
                  <c:v>164.44709606999999</c:v>
                </c:pt>
                <c:pt idx="37">
                  <c:v>163.90314705</c:v>
                </c:pt>
                <c:pt idx="38">
                  <c:v>163.36702044</c:v>
                </c:pt>
                <c:pt idx="39">
                  <c:v>162.83861954</c:v>
                </c:pt>
                <c:pt idx="40">
                  <c:v>162.31784766000001</c:v>
                </c:pt>
                <c:pt idx="41">
                  <c:v>161.8046081</c:v>
                </c:pt>
                <c:pt idx="42">
                  <c:v>161.29880415</c:v>
                </c:pt>
                <c:pt idx="43">
                  <c:v>160.80033911000001</c:v>
                </c:pt>
                <c:pt idx="44">
                  <c:v>160.30911628999999</c:v>
                </c:pt>
                <c:pt idx="45">
                  <c:v>159.825039</c:v>
                </c:pt>
                <c:pt idx="46">
                  <c:v>159.34801052</c:v>
                </c:pt>
                <c:pt idx="47">
                  <c:v>158.87793416</c:v>
                </c:pt>
                <c:pt idx="48">
                  <c:v>158.41471322000001</c:v>
                </c:pt>
                <c:pt idx="49">
                  <c:v>157.95825099999999</c:v>
                </c:pt>
                <c:pt idx="50">
                  <c:v>157.50845079999999</c:v>
                </c:pt>
                <c:pt idx="51">
                  <c:v>157.06521592999999</c:v>
                </c:pt>
                <c:pt idx="52">
                  <c:v>156.62844969</c:v>
                </c:pt>
                <c:pt idx="53">
                  <c:v>156.19805536999999</c:v>
                </c:pt>
                <c:pt idx="54">
                  <c:v>155.77393627000001</c:v>
                </c:pt>
                <c:pt idx="55">
                  <c:v>155.35599569999999</c:v>
                </c:pt>
                <c:pt idx="56">
                  <c:v>154.94413696000001</c:v>
                </c:pt>
                <c:pt idx="57">
                  <c:v>154.53826334999999</c:v>
                </c:pt>
                <c:pt idx="58">
                  <c:v>154.13827817000001</c:v>
                </c:pt>
                <c:pt idx="59">
                  <c:v>153.74408471999999</c:v>
                </c:pt>
                <c:pt idx="60">
                  <c:v>153.3555863</c:v>
                </c:pt>
                <c:pt idx="61">
                  <c:v>152.97268622000001</c:v>
                </c:pt>
                <c:pt idx="62">
                  <c:v>152.59528777</c:v>
                </c:pt>
                <c:pt idx="63">
                  <c:v>152.22329425000001</c:v>
                </c:pt>
                <c:pt idx="64">
                  <c:v>151.85660897</c:v>
                </c:pt>
                <c:pt idx="65">
                  <c:v>151.49513522000001</c:v>
                </c:pt>
                <c:pt idx="66">
                  <c:v>151.13877631</c:v>
                </c:pt>
                <c:pt idx="67">
                  <c:v>150.78743553999999</c:v>
                </c:pt>
                <c:pt idx="68">
                  <c:v>150.44101620999999</c:v>
                </c:pt>
                <c:pt idx="69">
                  <c:v>150.09942161999999</c:v>
                </c:pt>
                <c:pt idx="70">
                  <c:v>149.76255506999999</c:v>
                </c:pt>
                <c:pt idx="71">
                  <c:v>149.43031986</c:v>
                </c:pt>
                <c:pt idx="72">
                  <c:v>149.10261929000001</c:v>
                </c:pt>
                <c:pt idx="73">
                  <c:v>148.77935665999999</c:v>
                </c:pt>
                <c:pt idx="74">
                  <c:v>148.46043528999999</c:v>
                </c:pt>
                <c:pt idx="75">
                  <c:v>148.14575844999999</c:v>
                </c:pt>
                <c:pt idx="76">
                  <c:v>147.83522945999999</c:v>
                </c:pt>
                <c:pt idx="77">
                  <c:v>147.52875162000001</c:v>
                </c:pt>
                <c:pt idx="78">
                  <c:v>147.22622823</c:v>
                </c:pt>
                <c:pt idx="79">
                  <c:v>146.92756258</c:v>
                </c:pt>
                <c:pt idx="80">
                  <c:v>146.63265799000001</c:v>
                </c:pt>
                <c:pt idx="81">
                  <c:v>146.34141775000001</c:v>
                </c:pt>
                <c:pt idx="82">
                  <c:v>146.05374515</c:v>
                </c:pt>
                <c:pt idx="83">
                  <c:v>145.76954351000001</c:v>
                </c:pt>
                <c:pt idx="84">
                  <c:v>145.48871613</c:v>
                </c:pt>
                <c:pt idx="85">
                  <c:v>145.2111663</c:v>
                </c:pt>
                <c:pt idx="86">
                  <c:v>144.93679732000001</c:v>
                </c:pt>
                <c:pt idx="87">
                  <c:v>144.66551250000001</c:v>
                </c:pt>
                <c:pt idx="88">
                  <c:v>144.39721513000001</c:v>
                </c:pt>
                <c:pt idx="89">
                  <c:v>144.13180853</c:v>
                </c:pt>
                <c:pt idx="90">
                  <c:v>143.86919598</c:v>
                </c:pt>
                <c:pt idx="91">
                  <c:v>143.60928079000001</c:v>
                </c:pt>
                <c:pt idx="92">
                  <c:v>143.35197908000001</c:v>
                </c:pt>
                <c:pt idx="93">
                  <c:v>143.09725822999999</c:v>
                </c:pt>
                <c:pt idx="94">
                  <c:v>142.84509844999999</c:v>
                </c:pt>
                <c:pt idx="95">
                  <c:v>142.59547993999999</c:v>
                </c:pt>
                <c:pt idx="96">
                  <c:v>142.34838289000001</c:v>
                </c:pt>
                <c:pt idx="97">
                  <c:v>142.10378752</c:v>
                </c:pt>
                <c:pt idx="98">
                  <c:v>141.86167402000001</c:v>
                </c:pt>
                <c:pt idx="99">
                  <c:v>141.62202260000001</c:v>
                </c:pt>
                <c:pt idx="100">
                  <c:v>141.38481346</c:v>
                </c:pt>
                <c:pt idx="101">
                  <c:v>141.15002679</c:v>
                </c:pt>
                <c:pt idx="102">
                  <c:v>140.91764282</c:v>
                </c:pt>
                <c:pt idx="103">
                  <c:v>140.68764173</c:v>
                </c:pt>
                <c:pt idx="104">
                  <c:v>140.46000372</c:v>
                </c:pt>
                <c:pt idx="105">
                  <c:v>140.23470900999999</c:v>
                </c:pt>
                <c:pt idx="106">
                  <c:v>140.01173779000001</c:v>
                </c:pt>
                <c:pt idx="107">
                  <c:v>139.79107026</c:v>
                </c:pt>
                <c:pt idx="108">
                  <c:v>139.57268664</c:v>
                </c:pt>
                <c:pt idx="109">
                  <c:v>139.35656710999999</c:v>
                </c:pt>
                <c:pt idx="110">
                  <c:v>139.14269189000001</c:v>
                </c:pt>
                <c:pt idx="111">
                  <c:v>138.93104116999999</c:v>
                </c:pt>
                <c:pt idx="112">
                  <c:v>138.72159515000001</c:v>
                </c:pt>
                <c:pt idx="113">
                  <c:v>138.51433405</c:v>
                </c:pt>
                <c:pt idx="114">
                  <c:v>138.30923806000001</c:v>
                </c:pt>
                <c:pt idx="115">
                  <c:v>138.10628738</c:v>
                </c:pt>
                <c:pt idx="116">
                  <c:v>137.90546221</c:v>
                </c:pt>
                <c:pt idx="117">
                  <c:v>137.70674277000001</c:v>
                </c:pt>
                <c:pt idx="118">
                  <c:v>137.51010923999999</c:v>
                </c:pt>
                <c:pt idx="119">
                  <c:v>137.31554184000001</c:v>
                </c:pt>
                <c:pt idx="120">
                  <c:v>137.12302077000001</c:v>
                </c:pt>
                <c:pt idx="121">
                  <c:v>136.93252622</c:v>
                </c:pt>
                <c:pt idx="122">
                  <c:v>136.74403839999999</c:v>
                </c:pt>
                <c:pt idx="123">
                  <c:v>136.55753752000001</c:v>
                </c:pt>
                <c:pt idx="124">
                  <c:v>136.37300377</c:v>
                </c:pt>
                <c:pt idx="125">
                  <c:v>136.19041734999999</c:v>
                </c:pt>
                <c:pt idx="126">
                  <c:v>136.00975847999999</c:v>
                </c:pt>
                <c:pt idx="127">
                  <c:v>135.83100734000001</c:v>
                </c:pt>
                <c:pt idx="128">
                  <c:v>135.65414415000001</c:v>
                </c:pt>
                <c:pt idx="129">
                  <c:v>135.47914911000001</c:v>
                </c:pt>
                <c:pt idx="130">
                  <c:v>135.30600240999999</c:v>
                </c:pt>
                <c:pt idx="131">
                  <c:v>135.13468427000001</c:v>
                </c:pt>
                <c:pt idx="132">
                  <c:v>134.96517488000001</c:v>
                </c:pt>
                <c:pt idx="133">
                  <c:v>134.79745444</c:v>
                </c:pt>
                <c:pt idx="134">
                  <c:v>134.63150315999999</c:v>
                </c:pt>
                <c:pt idx="135">
                  <c:v>134.46730124999999</c:v>
                </c:pt>
                <c:pt idx="136">
                  <c:v>134.30482889000001</c:v>
                </c:pt>
                <c:pt idx="137">
                  <c:v>134.14406629999999</c:v>
                </c:pt>
                <c:pt idx="138">
                  <c:v>133.98499368</c:v>
                </c:pt>
                <c:pt idx="139">
                  <c:v>133.82759121999999</c:v>
                </c:pt>
                <c:pt idx="140">
                  <c:v>133.67183914</c:v>
                </c:pt>
                <c:pt idx="141">
                  <c:v>133.51771762999999</c:v>
                </c:pt>
                <c:pt idx="142">
                  <c:v>133.36520689</c:v>
                </c:pt>
                <c:pt idx="143">
                  <c:v>133.21428714000001</c:v>
                </c:pt>
                <c:pt idx="144">
                  <c:v>133.06493857000001</c:v>
                </c:pt>
                <c:pt idx="145">
                  <c:v>132.91714138</c:v>
                </c:pt>
                <c:pt idx="146">
                  <c:v>132.77087577</c:v>
                </c:pt>
                <c:pt idx="147">
                  <c:v>132.62612195</c:v>
                </c:pt>
                <c:pt idx="148">
                  <c:v>132.48286013000001</c:v>
                </c:pt>
                <c:pt idx="149">
                  <c:v>132.34107048999999</c:v>
                </c:pt>
                <c:pt idx="150">
                  <c:v>132.20073325000001</c:v>
                </c:pt>
                <c:pt idx="151">
                  <c:v>132.06182860999999</c:v>
                </c:pt>
                <c:pt idx="152">
                  <c:v>131.92433675999999</c:v>
                </c:pt>
                <c:pt idx="153">
                  <c:v>131.78823792</c:v>
                </c:pt>
                <c:pt idx="154">
                  <c:v>131.65351228</c:v>
                </c:pt>
                <c:pt idx="155">
                  <c:v>131.52014005000001</c:v>
                </c:pt>
                <c:pt idx="156">
                  <c:v>131.38810143000001</c:v>
                </c:pt>
                <c:pt idx="157">
                  <c:v>131.25737662</c:v>
                </c:pt>
                <c:pt idx="158">
                  <c:v>131.12794582000001</c:v>
                </c:pt>
                <c:pt idx="159">
                  <c:v>130.99978923</c:v>
                </c:pt>
                <c:pt idx="160">
                  <c:v>130.87288706999999</c:v>
                </c:pt>
                <c:pt idx="161">
                  <c:v>130.74721951999999</c:v>
                </c:pt>
                <c:pt idx="162">
                  <c:v>130.62276679999999</c:v>
                </c:pt>
                <c:pt idx="163">
                  <c:v>130.49950910000001</c:v>
                </c:pt>
                <c:pt idx="164">
                  <c:v>130.37742663</c:v>
                </c:pt>
                <c:pt idx="165">
                  <c:v>130.25649959</c:v>
                </c:pt>
                <c:pt idx="166">
                  <c:v>130.13670818</c:v>
                </c:pt>
                <c:pt idx="167">
                  <c:v>130.0180326</c:v>
                </c:pt>
                <c:pt idx="168">
                  <c:v>129.90045305999999</c:v>
                </c:pt>
                <c:pt idx="169">
                  <c:v>129.78394976000001</c:v>
                </c:pt>
                <c:pt idx="170">
                  <c:v>129.66850289999999</c:v>
                </c:pt>
                <c:pt idx="171">
                  <c:v>129.55409268</c:v>
                </c:pt>
                <c:pt idx="172">
                  <c:v>129.44069931000001</c:v>
                </c:pt>
                <c:pt idx="173">
                  <c:v>129.32830299</c:v>
                </c:pt>
                <c:pt idx="174">
                  <c:v>129.21688391999999</c:v>
                </c:pt>
                <c:pt idx="175">
                  <c:v>129.10642229999999</c:v>
                </c:pt>
                <c:pt idx="176">
                  <c:v>128.99689832999999</c:v>
                </c:pt>
                <c:pt idx="177">
                  <c:v>128.88829222000001</c:v>
                </c:pt>
                <c:pt idx="178">
                  <c:v>128.78058417</c:v>
                </c:pt>
                <c:pt idx="179">
                  <c:v>128.67375439</c:v>
                </c:pt>
                <c:pt idx="180">
                  <c:v>128.56778306000001</c:v>
                </c:pt>
                <c:pt idx="181">
                  <c:v>128.46265041000001</c:v>
                </c:pt>
                <c:pt idx="182">
                  <c:v>128.35833661999999</c:v>
                </c:pt>
                <c:pt idx="183">
                  <c:v>128.25482946</c:v>
                </c:pt>
                <c:pt idx="184">
                  <c:v>128.15214695</c:v>
                </c:pt>
                <c:pt idx="185">
                  <c:v>128.05031464000001</c:v>
                </c:pt>
                <c:pt idx="186">
                  <c:v>127.94935812</c:v>
                </c:pt>
                <c:pt idx="187">
                  <c:v>127.84930294</c:v>
                </c:pt>
                <c:pt idx="188">
                  <c:v>127.75017467000001</c:v>
                </c:pt>
                <c:pt idx="189">
                  <c:v>127.65199889</c:v>
                </c:pt>
                <c:pt idx="190">
                  <c:v>127.55480117</c:v>
                </c:pt>
                <c:pt idx="191">
                  <c:v>127.45860707</c:v>
                </c:pt>
                <c:pt idx="192">
                  <c:v>127.36344217</c:v>
                </c:pt>
                <c:pt idx="193">
                  <c:v>127.26933201999999</c:v>
                </c:pt>
                <c:pt idx="194">
                  <c:v>127.17630221</c:v>
                </c:pt>
                <c:pt idx="195">
                  <c:v>127.0843783</c:v>
                </c:pt>
                <c:pt idx="196">
                  <c:v>126.99358586</c:v>
                </c:pt>
                <c:pt idx="197">
                  <c:v>126.90395046</c:v>
                </c:pt>
                <c:pt idx="198">
                  <c:v>126.81549766000001</c:v>
                </c:pt>
                <c:pt idx="199">
                  <c:v>126.72825304</c:v>
                </c:pt>
                <c:pt idx="200">
                  <c:v>126.64224217</c:v>
                </c:pt>
                <c:pt idx="201">
                  <c:v>126.55749061</c:v>
                </c:pt>
                <c:pt idx="202">
                  <c:v>126.47402394</c:v>
                </c:pt>
                <c:pt idx="203">
                  <c:v>126.39186771999999</c:v>
                </c:pt>
                <c:pt idx="204">
                  <c:v>126.31104753</c:v>
                </c:pt>
                <c:pt idx="205">
                  <c:v>126.23158891999999</c:v>
                </c:pt>
                <c:pt idx="206">
                  <c:v>126.15351748</c:v>
                </c:pt>
                <c:pt idx="207">
                  <c:v>126.07685877</c:v>
                </c:pt>
                <c:pt idx="208">
                  <c:v>126.00163834999999</c:v>
                </c:pt>
                <c:pt idx="209">
                  <c:v>125.92788179999999</c:v>
                </c:pt>
                <c:pt idx="210">
                  <c:v>125.8556147</c:v>
                </c:pt>
                <c:pt idx="211">
                  <c:v>125.78486259</c:v>
                </c:pt>
                <c:pt idx="212">
                  <c:v>125.71565107000001</c:v>
                </c:pt>
                <c:pt idx="213">
                  <c:v>125.64800568</c:v>
                </c:pt>
                <c:pt idx="214">
                  <c:v>125.58195202</c:v>
                </c:pt>
                <c:pt idx="215">
                  <c:v>125.51751563000001</c:v>
                </c:pt>
                <c:pt idx="216">
                  <c:v>125.4547221</c:v>
                </c:pt>
                <c:pt idx="217">
                  <c:v>125.39359698</c:v>
                </c:pt>
                <c:pt idx="218">
                  <c:v>125.33416586</c:v>
                </c:pt>
                <c:pt idx="219">
                  <c:v>125.2764543</c:v>
                </c:pt>
                <c:pt idx="220">
                  <c:v>125.22048787</c:v>
                </c:pt>
                <c:pt idx="221">
                  <c:v>125.16629213</c:v>
                </c:pt>
                <c:pt idx="222">
                  <c:v>125.11389266</c:v>
                </c:pt>
                <c:pt idx="223">
                  <c:v>125.06331503</c:v>
                </c:pt>
                <c:pt idx="224">
                  <c:v>125.01458479999999</c:v>
                </c:pt>
                <c:pt idx="225">
                  <c:v>124.96772754</c:v>
                </c:pt>
                <c:pt idx="226">
                  <c:v>124.92276883</c:v>
                </c:pt>
                <c:pt idx="227">
                  <c:v>124.87973424</c:v>
                </c:pt>
                <c:pt idx="228">
                  <c:v>124.83864932</c:v>
                </c:pt>
                <c:pt idx="229">
                  <c:v>124.79953965</c:v>
                </c:pt>
                <c:pt idx="230">
                  <c:v>124.76243081</c:v>
                </c:pt>
                <c:pt idx="231">
                  <c:v>124.72734835</c:v>
                </c:pt>
                <c:pt idx="232">
                  <c:v>124.69431785</c:v>
                </c:pt>
                <c:pt idx="233">
                  <c:v>124.66336488</c:v>
                </c:pt>
                <c:pt idx="234">
                  <c:v>124.63451499999999</c:v>
                </c:pt>
                <c:pt idx="235">
                  <c:v>124.60779379</c:v>
                </c:pt>
                <c:pt idx="236">
                  <c:v>124.58322681</c:v>
                </c:pt>
                <c:pt idx="237">
                  <c:v>124.56083964</c:v>
                </c:pt>
                <c:pt idx="238">
                  <c:v>124.54065783999999</c:v>
                </c:pt>
                <c:pt idx="239">
                  <c:v>124.52270698</c:v>
                </c:pt>
                <c:pt idx="240">
                  <c:v>124.50701263000001</c:v>
                </c:pt>
                <c:pt idx="241">
                  <c:v>124.49360037</c:v>
                </c:pt>
                <c:pt idx="242">
                  <c:v>124.48249575</c:v>
                </c:pt>
                <c:pt idx="243">
                  <c:v>124.47372435</c:v>
                </c:pt>
                <c:pt idx="244">
                  <c:v>124.46731174</c:v>
                </c:pt>
                <c:pt idx="245">
                  <c:v>124.46328348</c:v>
                </c:pt>
                <c:pt idx="246">
                  <c:v>124.46166515</c:v>
                </c:pt>
                <c:pt idx="247">
                  <c:v>124.46248232000001</c:v>
                </c:pt>
                <c:pt idx="248">
                  <c:v>124.46576055</c:v>
                </c:pt>
                <c:pt idx="249">
                  <c:v>124.47152541</c:v>
                </c:pt>
                <c:pt idx="250">
                  <c:v>124.47980248</c:v>
                </c:pt>
                <c:pt idx="251">
                  <c:v>124.49061731</c:v>
                </c:pt>
                <c:pt idx="252">
                  <c:v>124.50399548999999</c:v>
                </c:pt>
                <c:pt idx="253">
                  <c:v>124.51996257</c:v>
                </c:pt>
                <c:pt idx="254">
                  <c:v>124.53854414</c:v>
                </c:pt>
                <c:pt idx="255">
                  <c:v>124.55976575</c:v>
                </c:pt>
                <c:pt idx="256">
                  <c:v>124.58365298</c:v>
                </c:pt>
                <c:pt idx="257">
                  <c:v>124.6102314</c:v>
                </c:pt>
                <c:pt idx="258">
                  <c:v>124.63952657</c:v>
                </c:pt>
                <c:pt idx="259">
                  <c:v>124.67156405999999</c:v>
                </c:pt>
                <c:pt idx="260">
                  <c:v>124.70636945</c:v>
                </c:pt>
                <c:pt idx="261">
                  <c:v>124.74396830000001</c:v>
                </c:pt>
                <c:pt idx="262">
                  <c:v>124.78438618</c:v>
                </c:pt>
                <c:pt idx="263">
                  <c:v>124.82764867</c:v>
                </c:pt>
                <c:pt idx="264">
                  <c:v>124.87378132000001</c:v>
                </c:pt>
                <c:pt idx="265">
                  <c:v>124.92280971</c:v>
                </c:pt>
                <c:pt idx="266">
                  <c:v>124.97475942</c:v>
                </c:pt>
                <c:pt idx="267">
                  <c:v>125.02965598999999</c:v>
                </c:pt>
                <c:pt idx="268">
                  <c:v>125.08752502</c:v>
                </c:pt>
                <c:pt idx="269">
                  <c:v>125.14839206000001</c:v>
                </c:pt>
                <c:pt idx="270">
                  <c:v>125.21228268</c:v>
                </c:pt>
                <c:pt idx="271">
                  <c:v>125.27922246</c:v>
                </c:pt>
                <c:pt idx="272">
                  <c:v>125.34923696</c:v>
                </c:pt>
                <c:pt idx="273">
                  <c:v>125.42235175</c:v>
                </c:pt>
                <c:pt idx="274">
                  <c:v>125.49852792999999</c:v>
                </c:pt>
                <c:pt idx="275">
                  <c:v>125.57746867</c:v>
                </c:pt>
                <c:pt idx="276">
                  <c:v>125.65881269</c:v>
                </c:pt>
                <c:pt idx="277">
                  <c:v>125.74219866999999</c:v>
                </c:pt>
                <c:pt idx="278">
                  <c:v>125.82726534</c:v>
                </c:pt>
                <c:pt idx="279">
                  <c:v>125.91365139</c:v>
                </c:pt>
                <c:pt idx="280">
                  <c:v>126.00099553</c:v>
                </c:pt>
                <c:pt idx="281">
                  <c:v>126.08893646</c:v>
                </c:pt>
                <c:pt idx="282">
                  <c:v>126.17711288</c:v>
                </c:pt>
                <c:pt idx="283">
                  <c:v>126.26516350999999</c:v>
                </c:pt>
                <c:pt idx="284">
                  <c:v>126.35272705</c:v>
                </c:pt>
                <c:pt idx="285">
                  <c:v>126.43944218999999</c:v>
                </c:pt>
                <c:pt idx="286">
                  <c:v>126.52494765</c:v>
                </c:pt>
                <c:pt idx="287">
                  <c:v>126.60888213</c:v>
                </c:pt>
                <c:pt idx="288">
                  <c:v>126.69088433</c:v>
                </c:pt>
                <c:pt idx="289">
                  <c:v>126.77059297</c:v>
                </c:pt>
                <c:pt idx="290">
                  <c:v>126.84764672999999</c:v>
                </c:pt>
                <c:pt idx="291">
                  <c:v>126.92168433000001</c:v>
                </c:pt>
                <c:pt idx="292">
                  <c:v>126.99234447000001</c:v>
                </c:pt>
                <c:pt idx="293">
                  <c:v>127.05926586</c:v>
                </c:pt>
                <c:pt idx="294">
                  <c:v>127.1220872</c:v>
                </c:pt>
                <c:pt idx="295">
                  <c:v>127.1804472</c:v>
                </c:pt>
                <c:pt idx="296">
                  <c:v>127.23398455</c:v>
                </c:pt>
                <c:pt idx="297">
                  <c:v>127.28233797</c:v>
                </c:pt>
                <c:pt idx="298">
                  <c:v>127.32514616</c:v>
                </c:pt>
                <c:pt idx="299">
                  <c:v>127.36204782</c:v>
                </c:pt>
                <c:pt idx="300">
                  <c:v>127.39268165</c:v>
                </c:pt>
                <c:pt idx="301">
                  <c:v>127.41668636999999</c:v>
                </c:pt>
                <c:pt idx="302">
                  <c:v>127.43370068</c:v>
                </c:pt>
                <c:pt idx="303">
                  <c:v>127.44336327000001</c:v>
                </c:pt>
                <c:pt idx="304">
                  <c:v>127.44531287</c:v>
                </c:pt>
                <c:pt idx="305">
                  <c:v>127.43918816</c:v>
                </c:pt>
                <c:pt idx="306">
                  <c:v>127.42462786</c:v>
                </c:pt>
                <c:pt idx="307">
                  <c:v>127.40127065999999</c:v>
                </c:pt>
                <c:pt idx="308">
                  <c:v>127.36875528</c:v>
                </c:pt>
                <c:pt idx="309">
                  <c:v>127.32672042</c:v>
                </c:pt>
                <c:pt idx="310">
                  <c:v>127.27480477</c:v>
                </c:pt>
                <c:pt idx="311">
                  <c:v>127.21264705999999</c:v>
                </c:pt>
                <c:pt idx="312">
                  <c:v>127.13988598</c:v>
                </c:pt>
                <c:pt idx="313">
                  <c:v>127.05616023</c:v>
                </c:pt>
                <c:pt idx="314">
                  <c:v>126.96110852</c:v>
                </c:pt>
                <c:pt idx="315">
                  <c:v>126.85436955999999</c:v>
                </c:pt>
                <c:pt idx="316">
                  <c:v>126.73558204</c:v>
                </c:pt>
                <c:pt idx="317">
                  <c:v>126.60438468</c:v>
                </c:pt>
                <c:pt idx="318">
                  <c:v>126.46041618</c:v>
                </c:pt>
                <c:pt idx="319">
                  <c:v>126.30331524</c:v>
                </c:pt>
                <c:pt idx="320">
                  <c:v>126.13272057</c:v>
                </c:pt>
                <c:pt idx="321">
                  <c:v>125.94827087</c:v>
                </c:pt>
                <c:pt idx="322">
                  <c:v>125.74960484</c:v>
                </c:pt>
                <c:pt idx="323">
                  <c:v>125.5363612</c:v>
                </c:pt>
                <c:pt idx="324">
                  <c:v>125.30817863999999</c:v>
                </c:pt>
                <c:pt idx="325">
                  <c:v>125.06469586999999</c:v>
                </c:pt>
                <c:pt idx="326">
                  <c:v>124.80555158999999</c:v>
                </c:pt>
                <c:pt idx="327">
                  <c:v>124.53038451</c:v>
                </c:pt>
                <c:pt idx="328">
                  <c:v>124.23883334</c:v>
                </c:pt>
                <c:pt idx="329">
                  <c:v>123.93053677</c:v>
                </c:pt>
                <c:pt idx="330">
                  <c:v>123.60513351</c:v>
                </c:pt>
                <c:pt idx="331">
                  <c:v>123.26226226999999</c:v>
                </c:pt>
                <c:pt idx="332">
                  <c:v>122.90156175</c:v>
                </c:pt>
                <c:pt idx="333">
                  <c:v>122.52267066</c:v>
                </c:pt>
                <c:pt idx="334">
                  <c:v>122.12522769</c:v>
                </c:pt>
                <c:pt idx="335">
                  <c:v>121.70887156000001</c:v>
                </c:pt>
                <c:pt idx="336">
                  <c:v>121.27324097</c:v>
                </c:pt>
                <c:pt idx="337">
                  <c:v>120.81797462</c:v>
                </c:pt>
                <c:pt idx="338">
                  <c:v>120.34271122</c:v>
                </c:pt>
                <c:pt idx="339">
                  <c:v>119.84708947</c:v>
                </c:pt>
                <c:pt idx="340">
                  <c:v>119.33074808000001</c:v>
                </c:pt>
                <c:pt idx="341">
                  <c:v>118.79332574999999</c:v>
                </c:pt>
                <c:pt idx="342">
                  <c:v>118.23446118</c:v>
                </c:pt>
                <c:pt idx="343">
                  <c:v>117.65379308999999</c:v>
                </c:pt>
                <c:pt idx="344">
                  <c:v>117.05096017</c:v>
                </c:pt>
                <c:pt idx="345">
                  <c:v>116.42560112</c:v>
                </c:pt>
                <c:pt idx="346">
                  <c:v>115.77735466</c:v>
                </c:pt>
                <c:pt idx="347">
                  <c:v>115.10585949</c:v>
                </c:pt>
                <c:pt idx="348">
                  <c:v>114.41075431</c:v>
                </c:pt>
                <c:pt idx="349">
                  <c:v>113.69167783</c:v>
                </c:pt>
                <c:pt idx="350">
                  <c:v>112.94826875</c:v>
                </c:pt>
                <c:pt idx="351">
                  <c:v>112.18016577</c:v>
                </c:pt>
                <c:pt idx="352">
                  <c:v>111.38700761</c:v>
                </c:pt>
                <c:pt idx="353">
                  <c:v>110.56843296</c:v>
                </c:pt>
                <c:pt idx="354">
                  <c:v>109.72408052999999</c:v>
                </c:pt>
                <c:pt idx="355">
                  <c:v>108.85358902</c:v>
                </c:pt>
                <c:pt idx="356">
                  <c:v>107.95659714</c:v>
                </c:pt>
                <c:pt idx="357">
                  <c:v>107.03274359</c:v>
                </c:pt>
                <c:pt idx="358">
                  <c:v>106.08166708</c:v>
                </c:pt>
                <c:pt idx="359">
                  <c:v>105.10300632000001</c:v>
                </c:pt>
                <c:pt idx="360">
                  <c:v>104.09639998999999</c:v>
                </c:pt>
                <c:pt idx="361">
                  <c:v>103.06148682</c:v>
                </c:pt>
                <c:pt idx="362">
                  <c:v>101.99790551</c:v>
                </c:pt>
                <c:pt idx="363">
                  <c:v>100.90529475</c:v>
                </c:pt>
                <c:pt idx="364">
                  <c:v>99.783293255000004</c:v>
                </c:pt>
              </c:numCache>
            </c:numRef>
          </c:val>
          <c:extLst>
            <c:ext xmlns:c16="http://schemas.microsoft.com/office/drawing/2014/chart" uri="{C3380CC4-5D6E-409C-BE32-E72D297353CC}">
              <c16:uniqueId val="{00000006-513B-4060-80C8-CE02EFF610C0}"/>
            </c:ext>
          </c:extLst>
        </c:ser>
        <c:ser>
          <c:idx val="7"/>
          <c:order val="7"/>
          <c:tx>
            <c:strRef>
              <c:f>'2019-20 Severe Load Curve'!$BO$38</c:f>
              <c:strCache>
                <c:ptCount val="1"/>
                <c:pt idx="0">
                  <c:v>NTS Power</c:v>
                </c:pt>
              </c:strCache>
            </c:strRef>
          </c:tx>
          <c:spPr>
            <a:solidFill>
              <a:srgbClr val="FFFF99"/>
            </a:solidFill>
            <a:ln w="25400">
              <a:noFill/>
            </a:ln>
          </c:spPr>
          <c:invertIfNegative val="0"/>
          <c:val>
            <c:numRef>
              <c:f>'2019-20 Severe Load Curve'!$BO$39:$BO$403</c:f>
              <c:numCache>
                <c:formatCode>0</c:formatCode>
                <c:ptCount val="365"/>
                <c:pt idx="0">
                  <c:v>443.86435352000001</c:v>
                </c:pt>
                <c:pt idx="1">
                  <c:v>443.09069864000003</c:v>
                </c:pt>
                <c:pt idx="2">
                  <c:v>442.31362903000002</c:v>
                </c:pt>
                <c:pt idx="3">
                  <c:v>441.53335741000001</c:v>
                </c:pt>
                <c:pt idx="4">
                  <c:v>440.75009649999998</c:v>
                </c:pt>
                <c:pt idx="5">
                  <c:v>439.96405901000003</c:v>
                </c:pt>
                <c:pt idx="6">
                  <c:v>439.17545765</c:v>
                </c:pt>
                <c:pt idx="7">
                  <c:v>438.38450512999998</c:v>
                </c:pt>
                <c:pt idx="8">
                  <c:v>437.59141418000002</c:v>
                </c:pt>
                <c:pt idx="9">
                  <c:v>436.79639751000002</c:v>
                </c:pt>
                <c:pt idx="10">
                  <c:v>435.99966782000001</c:v>
                </c:pt>
                <c:pt idx="11">
                  <c:v>435.20143784999999</c:v>
                </c:pt>
                <c:pt idx="12">
                  <c:v>434.40192029000002</c:v>
                </c:pt>
                <c:pt idx="13">
                  <c:v>433.60132786000003</c:v>
                </c:pt>
                <c:pt idx="14">
                  <c:v>432.79987328999999</c:v>
                </c:pt>
                <c:pt idx="15">
                  <c:v>431.99776928</c:v>
                </c:pt>
                <c:pt idx="16">
                  <c:v>431.19522854000002</c:v>
                </c:pt>
                <c:pt idx="17">
                  <c:v>430.39246379999997</c:v>
                </c:pt>
                <c:pt idx="18">
                  <c:v>429.58968777000001</c:v>
                </c:pt>
                <c:pt idx="19">
                  <c:v>428.78711314999998</c:v>
                </c:pt>
                <c:pt idx="20">
                  <c:v>427.98495267999999</c:v>
                </c:pt>
                <c:pt idx="21">
                  <c:v>427.18341905</c:v>
                </c:pt>
                <c:pt idx="22">
                  <c:v>426.38272497999998</c:v>
                </c:pt>
                <c:pt idx="23">
                  <c:v>425.58308319999998</c:v>
                </c:pt>
                <c:pt idx="24">
                  <c:v>424.78470641000001</c:v>
                </c:pt>
                <c:pt idx="25">
                  <c:v>423.98780733000001</c:v>
                </c:pt>
                <c:pt idx="26">
                  <c:v>423.19259867</c:v>
                </c:pt>
                <c:pt idx="27">
                  <c:v>422.39929315000001</c:v>
                </c:pt>
                <c:pt idx="28">
                  <c:v>421.60810348000001</c:v>
                </c:pt>
                <c:pt idx="29">
                  <c:v>420.81924236999998</c:v>
                </c:pt>
                <c:pt idx="30">
                  <c:v>420.03292255000002</c:v>
                </c:pt>
                <c:pt idx="31">
                  <c:v>419.24935671999998</c:v>
                </c:pt>
                <c:pt idx="32">
                  <c:v>418.4687576</c:v>
                </c:pt>
                <c:pt idx="33">
                  <c:v>417.69133790000001</c:v>
                </c:pt>
                <c:pt idx="34">
                  <c:v>416.91731033999997</c:v>
                </c:pt>
                <c:pt idx="35">
                  <c:v>416.14688763999999</c:v>
                </c:pt>
                <c:pt idx="36">
                  <c:v>415.38028250000002</c:v>
                </c:pt>
                <c:pt idx="37">
                  <c:v>414.61770763999999</c:v>
                </c:pt>
                <c:pt idx="38">
                  <c:v>413.85937577999999</c:v>
                </c:pt>
                <c:pt idx="39">
                  <c:v>413.10549964000001</c:v>
                </c:pt>
                <c:pt idx="40">
                  <c:v>412.35629190999998</c:v>
                </c:pt>
                <c:pt idx="41">
                  <c:v>411.61196532999998</c:v>
                </c:pt>
                <c:pt idx="42">
                  <c:v>410.87273260000001</c:v>
                </c:pt>
                <c:pt idx="43">
                  <c:v>410.13880644</c:v>
                </c:pt>
                <c:pt idx="44">
                  <c:v>409.41039955999997</c:v>
                </c:pt>
                <c:pt idx="45">
                  <c:v>408.68772467999997</c:v>
                </c:pt>
                <c:pt idx="46">
                  <c:v>407.97099451000003</c:v>
                </c:pt>
                <c:pt idx="47">
                  <c:v>407.26042176999999</c:v>
                </c:pt>
                <c:pt idx="48">
                  <c:v>406.55621917000002</c:v>
                </c:pt>
                <c:pt idx="49">
                  <c:v>405.85859942000002</c:v>
                </c:pt>
                <c:pt idx="50">
                  <c:v>405.16777524999998</c:v>
                </c:pt>
                <c:pt idx="51">
                  <c:v>404.48395935999997</c:v>
                </c:pt>
                <c:pt idx="52">
                  <c:v>403.80736445999997</c:v>
                </c:pt>
                <c:pt idx="53">
                  <c:v>403.13820328000003</c:v>
                </c:pt>
                <c:pt idx="54">
                  <c:v>402.47668852999999</c:v>
                </c:pt>
                <c:pt idx="55">
                  <c:v>401.82303293000001</c:v>
                </c:pt>
                <c:pt idx="56">
                  <c:v>401.17744916999999</c:v>
                </c:pt>
                <c:pt idx="57">
                  <c:v>400.54014998999997</c:v>
                </c:pt>
                <c:pt idx="58">
                  <c:v>399.9113481</c:v>
                </c:pt>
                <c:pt idx="59">
                  <c:v>399.29125620000002</c:v>
                </c:pt>
                <c:pt idx="60">
                  <c:v>398.68008701999997</c:v>
                </c:pt>
                <c:pt idx="61">
                  <c:v>398.07805327</c:v>
                </c:pt>
                <c:pt idx="62">
                  <c:v>397.48536767000002</c:v>
                </c:pt>
                <c:pt idx="63">
                  <c:v>396.90224291999999</c:v>
                </c:pt>
                <c:pt idx="64">
                  <c:v>396.32889174000002</c:v>
                </c:pt>
                <c:pt idx="65">
                  <c:v>395.76552685000001</c:v>
                </c:pt>
                <c:pt idx="66">
                  <c:v>395.21236097000002</c:v>
                </c:pt>
                <c:pt idx="67">
                  <c:v>394.6696068</c:v>
                </c:pt>
                <c:pt idx="68">
                  <c:v>394.13747704999997</c:v>
                </c:pt>
                <c:pt idx="69">
                  <c:v>393.61618446</c:v>
                </c:pt>
                <c:pt idx="70">
                  <c:v>393.10594171999998</c:v>
                </c:pt>
                <c:pt idx="71">
                  <c:v>392.60696156</c:v>
                </c:pt>
                <c:pt idx="72">
                  <c:v>392.11945668999999</c:v>
                </c:pt>
                <c:pt idx="73">
                  <c:v>391.64363981000002</c:v>
                </c:pt>
                <c:pt idx="74">
                  <c:v>391.17972365999998</c:v>
                </c:pt>
                <c:pt idx="75">
                  <c:v>390.72792093999999</c:v>
                </c:pt>
                <c:pt idx="76">
                  <c:v>390.28844436000003</c:v>
                </c:pt>
                <c:pt idx="77">
                  <c:v>389.86150665000002</c:v>
                </c:pt>
                <c:pt idx="78">
                  <c:v>389.44732051</c:v>
                </c:pt>
                <c:pt idx="79">
                  <c:v>389.04609865999998</c:v>
                </c:pt>
                <c:pt idx="80">
                  <c:v>388.65805381000001</c:v>
                </c:pt>
                <c:pt idx="81">
                  <c:v>388.28339869000001</c:v>
                </c:pt>
                <c:pt idx="82">
                  <c:v>387.92234599</c:v>
                </c:pt>
                <c:pt idx="83">
                  <c:v>387.57510845000002</c:v>
                </c:pt>
                <c:pt idx="84">
                  <c:v>387.24189876000003</c:v>
                </c:pt>
                <c:pt idx="85">
                  <c:v>386.92292966000002</c:v>
                </c:pt>
                <c:pt idx="86">
                  <c:v>386.61841384000002</c:v>
                </c:pt>
                <c:pt idx="87">
                  <c:v>386.32856403</c:v>
                </c:pt>
                <c:pt idx="88">
                  <c:v>386.05359293999999</c:v>
                </c:pt>
                <c:pt idx="89">
                  <c:v>385.79371328000002</c:v>
                </c:pt>
                <c:pt idx="90">
                  <c:v>385.54913777000002</c:v>
                </c:pt>
                <c:pt idx="91">
                  <c:v>385.32007913000001</c:v>
                </c:pt>
                <c:pt idx="92">
                  <c:v>385.10664363000001</c:v>
                </c:pt>
                <c:pt idx="93">
                  <c:v>384.90851185999998</c:v>
                </c:pt>
                <c:pt idx="94">
                  <c:v>384.72525794000001</c:v>
                </c:pt>
                <c:pt idx="95">
                  <c:v>384.55645601999998</c:v>
                </c:pt>
                <c:pt idx="96">
                  <c:v>384.40168023000001</c:v>
                </c:pt>
                <c:pt idx="97">
                  <c:v>384.26050471999997</c:v>
                </c:pt>
                <c:pt idx="98">
                  <c:v>384.13250362999997</c:v>
                </c:pt>
                <c:pt idx="99">
                  <c:v>384.01725110000001</c:v>
                </c:pt>
                <c:pt idx="100">
                  <c:v>383.91432126000001</c:v>
                </c:pt>
                <c:pt idx="101">
                  <c:v>383.82328826000003</c:v>
                </c:pt>
                <c:pt idx="102">
                  <c:v>383.74372624</c:v>
                </c:pt>
                <c:pt idx="103">
                  <c:v>383.67520932999997</c:v>
                </c:pt>
                <c:pt idx="104">
                  <c:v>383.61731168</c:v>
                </c:pt>
                <c:pt idx="105">
                  <c:v>383.56960742000001</c:v>
                </c:pt>
                <c:pt idx="106">
                  <c:v>383.53167070000001</c:v>
                </c:pt>
                <c:pt idx="107">
                  <c:v>383.50307565999998</c:v>
                </c:pt>
                <c:pt idx="108">
                  <c:v>383.48339643000003</c:v>
                </c:pt>
                <c:pt idx="109">
                  <c:v>383.47220714999997</c:v>
                </c:pt>
                <c:pt idx="110">
                  <c:v>383.46908198</c:v>
                </c:pt>
                <c:pt idx="111">
                  <c:v>383.47359503000001</c:v>
                </c:pt>
                <c:pt idx="112">
                  <c:v>383.48532046999998</c:v>
                </c:pt>
                <c:pt idx="113">
                  <c:v>383.50383240999997</c:v>
                </c:pt>
                <c:pt idx="114">
                  <c:v>383.52870502000002</c:v>
                </c:pt>
                <c:pt idx="115">
                  <c:v>383.55951241000002</c:v>
                </c:pt>
                <c:pt idx="116">
                  <c:v>383.59582874</c:v>
                </c:pt>
                <c:pt idx="117">
                  <c:v>383.63722815</c:v>
                </c:pt>
                <c:pt idx="118">
                  <c:v>383.68328477</c:v>
                </c:pt>
                <c:pt idx="119">
                  <c:v>383.73357274</c:v>
                </c:pt>
                <c:pt idx="120">
                  <c:v>383.78766621</c:v>
                </c:pt>
                <c:pt idx="121">
                  <c:v>383.84513930999998</c:v>
                </c:pt>
                <c:pt idx="122">
                  <c:v>383.90556617999999</c:v>
                </c:pt>
                <c:pt idx="123">
                  <c:v>383.96852096999999</c:v>
                </c:pt>
                <c:pt idx="124">
                  <c:v>384.03357781</c:v>
                </c:pt>
                <c:pt idx="125">
                  <c:v>384.10031084000002</c:v>
                </c:pt>
                <c:pt idx="126">
                  <c:v>384.16829421</c:v>
                </c:pt>
                <c:pt idx="127">
                  <c:v>384.23710204999998</c:v>
                </c:pt>
                <c:pt idx="128">
                  <c:v>384.3063085</c:v>
                </c:pt>
                <c:pt idx="129">
                  <c:v>384.37548770000001</c:v>
                </c:pt>
                <c:pt idx="130">
                  <c:v>384.4442138</c:v>
                </c:pt>
                <c:pt idx="131">
                  <c:v>384.51206093000002</c:v>
                </c:pt>
                <c:pt idx="132">
                  <c:v>384.57860323</c:v>
                </c:pt>
                <c:pt idx="133">
                  <c:v>384.64341483999999</c:v>
                </c:pt>
                <c:pt idx="134">
                  <c:v>384.70606991</c:v>
                </c:pt>
                <c:pt idx="135">
                  <c:v>384.76614255999999</c:v>
                </c:pt>
                <c:pt idx="136">
                  <c:v>384.82320694999999</c:v>
                </c:pt>
                <c:pt idx="137">
                  <c:v>384.87683721000002</c:v>
                </c:pt>
                <c:pt idx="138">
                  <c:v>384.92660747999997</c:v>
                </c:pt>
                <c:pt idx="139">
                  <c:v>384.97209190000001</c:v>
                </c:pt>
                <c:pt idx="140">
                  <c:v>385.01286461000001</c:v>
                </c:pt>
                <c:pt idx="141">
                  <c:v>385.04849976000003</c:v>
                </c:pt>
                <c:pt idx="142">
                  <c:v>385.07857146999999</c:v>
                </c:pt>
                <c:pt idx="143">
                  <c:v>385.10265389</c:v>
                </c:pt>
                <c:pt idx="144">
                  <c:v>385.12032117000001</c:v>
                </c:pt>
                <c:pt idx="145">
                  <c:v>385.13114743</c:v>
                </c:pt>
                <c:pt idx="146">
                  <c:v>385.13470683000003</c:v>
                </c:pt>
                <c:pt idx="147">
                  <c:v>385.13057349000002</c:v>
                </c:pt>
                <c:pt idx="148">
                  <c:v>385.11832156000003</c:v>
                </c:pt>
                <c:pt idx="149">
                  <c:v>385.09752519</c:v>
                </c:pt>
                <c:pt idx="150">
                  <c:v>385.06775850000002</c:v>
                </c:pt>
                <c:pt idx="151">
                  <c:v>385.02859563999999</c:v>
                </c:pt>
                <c:pt idx="152">
                  <c:v>384.97961075000001</c:v>
                </c:pt>
                <c:pt idx="153">
                  <c:v>384.92037797</c:v>
                </c:pt>
                <c:pt idx="154">
                  <c:v>384.85047143999998</c:v>
                </c:pt>
                <c:pt idx="155">
                  <c:v>384.76946529999998</c:v>
                </c:pt>
                <c:pt idx="156">
                  <c:v>384.67693367999999</c:v>
                </c:pt>
                <c:pt idx="157">
                  <c:v>384.57245074000002</c:v>
                </c:pt>
                <c:pt idx="158">
                  <c:v>384.45559059999999</c:v>
                </c:pt>
                <c:pt idx="159">
                  <c:v>384.32592741000002</c:v>
                </c:pt>
                <c:pt idx="160">
                  <c:v>384.18303530999998</c:v>
                </c:pt>
                <c:pt idx="161">
                  <c:v>384.02648843999998</c:v>
                </c:pt>
                <c:pt idx="162">
                  <c:v>383.85586093000001</c:v>
                </c:pt>
                <c:pt idx="163">
                  <c:v>383.67072693</c:v>
                </c:pt>
                <c:pt idx="164">
                  <c:v>383.47066058000001</c:v>
                </c:pt>
                <c:pt idx="165">
                  <c:v>383.25523601999998</c:v>
                </c:pt>
                <c:pt idx="166">
                  <c:v>383.02402738000001</c:v>
                </c:pt>
                <c:pt idx="167">
                  <c:v>382.77660881000003</c:v>
                </c:pt>
                <c:pt idx="168">
                  <c:v>382.51255444999998</c:v>
                </c:pt>
                <c:pt idx="169">
                  <c:v>382.23143843000003</c:v>
                </c:pt>
                <c:pt idx="170">
                  <c:v>381.93283489999999</c:v>
                </c:pt>
                <c:pt idx="171">
                  <c:v>381.61631799999998</c:v>
                </c:pt>
                <c:pt idx="172">
                  <c:v>381.28146185999998</c:v>
                </c:pt>
                <c:pt idx="173">
                  <c:v>380.92784062999999</c:v>
                </c:pt>
                <c:pt idx="174">
                  <c:v>380.55502844</c:v>
                </c:pt>
                <c:pt idx="175">
                  <c:v>380.16259944000001</c:v>
                </c:pt>
                <c:pt idx="176">
                  <c:v>379.75012777000001</c:v>
                </c:pt>
                <c:pt idx="177">
                  <c:v>379.31718755999998</c:v>
                </c:pt>
                <c:pt idx="178">
                  <c:v>378.86335295999999</c:v>
                </c:pt>
                <c:pt idx="179">
                  <c:v>378.38819810000001</c:v>
                </c:pt>
                <c:pt idx="180">
                  <c:v>377.89129711999999</c:v>
                </c:pt>
                <c:pt idx="181">
                  <c:v>377.37222417999999</c:v>
                </c:pt>
                <c:pt idx="182">
                  <c:v>376.83055338999998</c:v>
                </c:pt>
                <c:pt idx="183">
                  <c:v>376.26602732999999</c:v>
                </c:pt>
                <c:pt idx="184">
                  <c:v>375.67906224000001</c:v>
                </c:pt>
                <c:pt idx="185">
                  <c:v>375.07024278</c:v>
                </c:pt>
                <c:pt idx="186">
                  <c:v>374.44015360999998</c:v>
                </c:pt>
                <c:pt idx="187">
                  <c:v>373.78937939999997</c:v>
                </c:pt>
                <c:pt idx="188">
                  <c:v>373.11850480999999</c:v>
                </c:pt>
                <c:pt idx="189">
                  <c:v>372.42811449999999</c:v>
                </c:pt>
                <c:pt idx="190">
                  <c:v>371.71879314</c:v>
                </c:pt>
                <c:pt idx="191">
                  <c:v>370.99112538000003</c:v>
                </c:pt>
                <c:pt idx="192">
                  <c:v>370.24569589999999</c:v>
                </c:pt>
                <c:pt idx="193">
                  <c:v>369.48308935</c:v>
                </c:pt>
                <c:pt idx="194">
                  <c:v>368.70389039000003</c:v>
                </c:pt>
                <c:pt idx="195">
                  <c:v>367.90868369999998</c:v>
                </c:pt>
                <c:pt idx="196">
                  <c:v>367.09805392999999</c:v>
                </c:pt>
                <c:pt idx="197">
                  <c:v>366.27258575000002</c:v>
                </c:pt>
                <c:pt idx="198">
                  <c:v>365.43286381000001</c:v>
                </c:pt>
                <c:pt idx="199">
                  <c:v>364.57947279000001</c:v>
                </c:pt>
                <c:pt idx="200">
                  <c:v>363.71299734000002</c:v>
                </c:pt>
                <c:pt idx="201">
                  <c:v>362.83402212999999</c:v>
                </c:pt>
                <c:pt idx="202">
                  <c:v>361.94313182000002</c:v>
                </c:pt>
                <c:pt idx="203">
                  <c:v>361.04091106999999</c:v>
                </c:pt>
                <c:pt idx="204">
                  <c:v>360.12794455</c:v>
                </c:pt>
                <c:pt idx="205">
                  <c:v>359.20481691999998</c:v>
                </c:pt>
                <c:pt idx="206">
                  <c:v>358.27211284999998</c:v>
                </c:pt>
                <c:pt idx="207">
                  <c:v>357.33041698</c:v>
                </c:pt>
                <c:pt idx="208">
                  <c:v>356.380314</c:v>
                </c:pt>
                <c:pt idx="209">
                  <c:v>355.42238856</c:v>
                </c:pt>
                <c:pt idx="210">
                  <c:v>354.45722532000002</c:v>
                </c:pt>
                <c:pt idx="211">
                  <c:v>353.48540895000002</c:v>
                </c:pt>
                <c:pt idx="212">
                  <c:v>352.50752411000002</c:v>
                </c:pt>
                <c:pt idx="213">
                  <c:v>351.52415546999998</c:v>
                </c:pt>
                <c:pt idx="214">
                  <c:v>350.53588767999997</c:v>
                </c:pt>
                <c:pt idx="215">
                  <c:v>349.54330541000002</c:v>
                </c:pt>
                <c:pt idx="216">
                  <c:v>348.54699332000001</c:v>
                </c:pt>
                <c:pt idx="217">
                  <c:v>347.54753607999999</c:v>
                </c:pt>
                <c:pt idx="218">
                  <c:v>346.54551834</c:v>
                </c:pt>
                <c:pt idx="219">
                  <c:v>345.54152477999997</c:v>
                </c:pt>
                <c:pt idx="220">
                  <c:v>344.53614004999997</c:v>
                </c:pt>
                <c:pt idx="221">
                  <c:v>343.52994881000001</c:v>
                </c:pt>
                <c:pt idx="222">
                  <c:v>342.52353574</c:v>
                </c:pt>
                <c:pt idx="223">
                  <c:v>341.51748549000001</c:v>
                </c:pt>
                <c:pt idx="224">
                  <c:v>340.51238273000001</c:v>
                </c:pt>
                <c:pt idx="225">
                  <c:v>339.50881211000001</c:v>
                </c:pt>
                <c:pt idx="226">
                  <c:v>338.50735830999997</c:v>
                </c:pt>
                <c:pt idx="227">
                  <c:v>337.50860598000003</c:v>
                </c:pt>
                <c:pt idx="228">
                  <c:v>336.51313979000003</c:v>
                </c:pt>
                <c:pt idx="229">
                  <c:v>335.52154439999998</c:v>
                </c:pt>
                <c:pt idx="230">
                  <c:v>334.53440447000003</c:v>
                </c:pt>
                <c:pt idx="231">
                  <c:v>333.55230467000001</c:v>
                </c:pt>
                <c:pt idx="232">
                  <c:v>332.57582966000001</c:v>
                </c:pt>
                <c:pt idx="233">
                  <c:v>331.60556409999998</c:v>
                </c:pt>
                <c:pt idx="234">
                  <c:v>330.64209266</c:v>
                </c:pt>
                <c:pt idx="235">
                  <c:v>329.68599999000003</c:v>
                </c:pt>
                <c:pt idx="236">
                  <c:v>328.73787076999997</c:v>
                </c:pt>
                <c:pt idx="237">
                  <c:v>327.79828965000002</c:v>
                </c:pt>
                <c:pt idx="238">
                  <c:v>326.86784130000001</c:v>
                </c:pt>
                <c:pt idx="239">
                  <c:v>325.94711038000003</c:v>
                </c:pt>
                <c:pt idx="240">
                  <c:v>325.03668155000003</c:v>
                </c:pt>
                <c:pt idx="241">
                  <c:v>324.13713947999997</c:v>
                </c:pt>
                <c:pt idx="242">
                  <c:v>323.24906883</c:v>
                </c:pt>
                <c:pt idx="243">
                  <c:v>322.37305426</c:v>
                </c:pt>
                <c:pt idx="244">
                  <c:v>321.50968043</c:v>
                </c:pt>
                <c:pt idx="245">
                  <c:v>320.65953201000002</c:v>
                </c:pt>
                <c:pt idx="246">
                  <c:v>319.82319367000002</c:v>
                </c:pt>
                <c:pt idx="247">
                  <c:v>319.00125005000001</c:v>
                </c:pt>
                <c:pt idx="248">
                  <c:v>318.19428584000002</c:v>
                </c:pt>
                <c:pt idx="249">
                  <c:v>317.40288568</c:v>
                </c:pt>
                <c:pt idx="250">
                  <c:v>316.62763505999999</c:v>
                </c:pt>
                <c:pt idx="251">
                  <c:v>315.86954186999998</c:v>
                </c:pt>
                <c:pt idx="252">
                  <c:v>315.12903277999999</c:v>
                </c:pt>
                <c:pt idx="253">
                  <c:v>314.40649757</c:v>
                </c:pt>
                <c:pt idx="254">
                  <c:v>313.70257271999998</c:v>
                </c:pt>
                <c:pt idx="255">
                  <c:v>313.01768678000002</c:v>
                </c:pt>
                <c:pt idx="256">
                  <c:v>312.35242388</c:v>
                </c:pt>
                <c:pt idx="257">
                  <c:v>311.70736813000002</c:v>
                </c:pt>
                <c:pt idx="258">
                  <c:v>311.08310365</c:v>
                </c:pt>
                <c:pt idx="259">
                  <c:v>310.48021456999999</c:v>
                </c:pt>
                <c:pt idx="260">
                  <c:v>309.89928501000003</c:v>
                </c:pt>
                <c:pt idx="261">
                  <c:v>309.34759640999999</c:v>
                </c:pt>
                <c:pt idx="262">
                  <c:v>308.81941052000002</c:v>
                </c:pt>
                <c:pt idx="263">
                  <c:v>308.31462592999998</c:v>
                </c:pt>
                <c:pt idx="264">
                  <c:v>307.83382019999999</c:v>
                </c:pt>
                <c:pt idx="265">
                  <c:v>307.37757089000002</c:v>
                </c:pt>
                <c:pt idx="266">
                  <c:v>306.94645557000001</c:v>
                </c:pt>
                <c:pt idx="267">
                  <c:v>306.54105181</c:v>
                </c:pt>
                <c:pt idx="268">
                  <c:v>306.16193715999998</c:v>
                </c:pt>
                <c:pt idx="269">
                  <c:v>305.80968919999998</c:v>
                </c:pt>
                <c:pt idx="270">
                  <c:v>305.48488546999999</c:v>
                </c:pt>
                <c:pt idx="271">
                  <c:v>305.18810354999999</c:v>
                </c:pt>
                <c:pt idx="272">
                  <c:v>304.91992101</c:v>
                </c:pt>
                <c:pt idx="273">
                  <c:v>304.68091539</c:v>
                </c:pt>
                <c:pt idx="274">
                  <c:v>304.47130178999998</c:v>
                </c:pt>
                <c:pt idx="275">
                  <c:v>304.28984530000002</c:v>
                </c:pt>
                <c:pt idx="276">
                  <c:v>304.13494853999998</c:v>
                </c:pt>
                <c:pt idx="277">
                  <c:v>304.00501412</c:v>
                </c:pt>
                <c:pt idx="278">
                  <c:v>303.89844467</c:v>
                </c:pt>
                <c:pt idx="279">
                  <c:v>303.81364280999998</c:v>
                </c:pt>
                <c:pt idx="280">
                  <c:v>303.74901113999999</c:v>
                </c:pt>
                <c:pt idx="281">
                  <c:v>303.70295228999998</c:v>
                </c:pt>
                <c:pt idx="282">
                  <c:v>303.67386886000003</c:v>
                </c:pt>
                <c:pt idx="283">
                  <c:v>303.66016349</c:v>
                </c:pt>
                <c:pt idx="284">
                  <c:v>303.66023877999999</c:v>
                </c:pt>
                <c:pt idx="285">
                  <c:v>303.67249735000001</c:v>
                </c:pt>
                <c:pt idx="286">
                  <c:v>303.69534182000001</c:v>
                </c:pt>
                <c:pt idx="287">
                  <c:v>303.72717481000001</c:v>
                </c:pt>
                <c:pt idx="288">
                  <c:v>303.76639892999998</c:v>
                </c:pt>
                <c:pt idx="289">
                  <c:v>303.81141679000001</c:v>
                </c:pt>
                <c:pt idx="290">
                  <c:v>303.86063102000003</c:v>
                </c:pt>
                <c:pt idx="291">
                  <c:v>303.91244424000001</c:v>
                </c:pt>
                <c:pt idx="292">
                  <c:v>303.96525904999999</c:v>
                </c:pt>
                <c:pt idx="293">
                  <c:v>304.01747807999999</c:v>
                </c:pt>
                <c:pt idx="294">
                  <c:v>304.06750393999999</c:v>
                </c:pt>
                <c:pt idx="295">
                  <c:v>304.11373924999998</c:v>
                </c:pt>
                <c:pt idx="296">
                  <c:v>304.15458661999998</c:v>
                </c:pt>
                <c:pt idx="297">
                  <c:v>304.18844868000002</c:v>
                </c:pt>
                <c:pt idx="298">
                  <c:v>304.21372803000003</c:v>
                </c:pt>
                <c:pt idx="299">
                  <c:v>304.22882729999998</c:v>
                </c:pt>
                <c:pt idx="300">
                  <c:v>304.23214911000002</c:v>
                </c:pt>
                <c:pt idx="301">
                  <c:v>304.22209606000001</c:v>
                </c:pt>
                <c:pt idx="302">
                  <c:v>304.19707077999999</c:v>
                </c:pt>
                <c:pt idx="303">
                  <c:v>304.15547587999998</c:v>
                </c:pt>
                <c:pt idx="304">
                  <c:v>304.09571398000003</c:v>
                </c:pt>
                <c:pt idx="305">
                  <c:v>304.01618768999998</c:v>
                </c:pt>
                <c:pt idx="306">
                  <c:v>303.91529964</c:v>
                </c:pt>
                <c:pt idx="307">
                  <c:v>303.79145244</c:v>
                </c:pt>
                <c:pt idx="308">
                  <c:v>303.64304871000002</c:v>
                </c:pt>
                <c:pt idx="309">
                  <c:v>303.46852937</c:v>
                </c:pt>
                <c:pt idx="310">
                  <c:v>303.26664044</c:v>
                </c:pt>
                <c:pt idx="311">
                  <c:v>303.03552351000002</c:v>
                </c:pt>
                <c:pt idx="312">
                  <c:v>302.77345280999998</c:v>
                </c:pt>
                <c:pt idx="313">
                  <c:v>302.47882962</c:v>
                </c:pt>
                <c:pt idx="314">
                  <c:v>302.15338767999998</c:v>
                </c:pt>
                <c:pt idx="315">
                  <c:v>301.79253838</c:v>
                </c:pt>
                <c:pt idx="316">
                  <c:v>301.39427914999999</c:v>
                </c:pt>
                <c:pt idx="317">
                  <c:v>300.95700069999998</c:v>
                </c:pt>
                <c:pt idx="318">
                  <c:v>300.47909372999999</c:v>
                </c:pt>
                <c:pt idx="319">
                  <c:v>299.95894894000003</c:v>
                </c:pt>
                <c:pt idx="320">
                  <c:v>299.39495703</c:v>
                </c:pt>
                <c:pt idx="321">
                  <c:v>298.78550868999997</c:v>
                </c:pt>
                <c:pt idx="322">
                  <c:v>298.12899464999998</c:v>
                </c:pt>
                <c:pt idx="323">
                  <c:v>297.42380558000002</c:v>
                </c:pt>
                <c:pt idx="324">
                  <c:v>296.66833220000001</c:v>
                </c:pt>
                <c:pt idx="325">
                  <c:v>295.86096521000002</c:v>
                </c:pt>
                <c:pt idx="326">
                  <c:v>295.0000953</c:v>
                </c:pt>
                <c:pt idx="327">
                  <c:v>294.08411317999997</c:v>
                </c:pt>
                <c:pt idx="328">
                  <c:v>293.11140954000001</c:v>
                </c:pt>
                <c:pt idx="329">
                  <c:v>292.08037510000003</c:v>
                </c:pt>
                <c:pt idx="330">
                  <c:v>290.98940054000002</c:v>
                </c:pt>
                <c:pt idx="331">
                  <c:v>289.83687658000002</c:v>
                </c:pt>
                <c:pt idx="332">
                  <c:v>288.62119390999999</c:v>
                </c:pt>
                <c:pt idx="333">
                  <c:v>287.34074323999999</c:v>
                </c:pt>
                <c:pt idx="334">
                  <c:v>285.99391525999999</c:v>
                </c:pt>
                <c:pt idx="335">
                  <c:v>284.57910067</c:v>
                </c:pt>
                <c:pt idx="336">
                  <c:v>283.09469017999999</c:v>
                </c:pt>
                <c:pt idx="337">
                  <c:v>281.53907449000002</c:v>
                </c:pt>
                <c:pt idx="338">
                  <c:v>279.91064428999999</c:v>
                </c:pt>
                <c:pt idx="339">
                  <c:v>278.2077903</c:v>
                </c:pt>
                <c:pt idx="340">
                  <c:v>276.42890319999998</c:v>
                </c:pt>
                <c:pt idx="341">
                  <c:v>274.57237371000002</c:v>
                </c:pt>
                <c:pt idx="342">
                  <c:v>272.63659252000002</c:v>
                </c:pt>
                <c:pt idx="343">
                  <c:v>270.61995034</c:v>
                </c:pt>
                <c:pt idx="344">
                  <c:v>268.52083785000002</c:v>
                </c:pt>
                <c:pt idx="345">
                  <c:v>266.33764578</c:v>
                </c:pt>
                <c:pt idx="346">
                  <c:v>264.06876481</c:v>
                </c:pt>
                <c:pt idx="347">
                  <c:v>261.71258564999999</c:v>
                </c:pt>
                <c:pt idx="348">
                  <c:v>259.26749898999998</c:v>
                </c:pt>
                <c:pt idx="349">
                  <c:v>256.73189554999999</c:v>
                </c:pt>
                <c:pt idx="350">
                  <c:v>254.10416602000001</c:v>
                </c:pt>
                <c:pt idx="351">
                  <c:v>251.38270109000001</c:v>
                </c:pt>
                <c:pt idx="352">
                  <c:v>248.56589148</c:v>
                </c:pt>
                <c:pt idx="353">
                  <c:v>245.65212789</c:v>
                </c:pt>
                <c:pt idx="354">
                  <c:v>242.64252263</c:v>
                </c:pt>
                <c:pt idx="355">
                  <c:v>239.53811346000001</c:v>
                </c:pt>
                <c:pt idx="356">
                  <c:v>236.33247337</c:v>
                </c:pt>
                <c:pt idx="357">
                  <c:v>233.02400496000001</c:v>
                </c:pt>
                <c:pt idx="358">
                  <c:v>229.61111084999999</c:v>
                </c:pt>
                <c:pt idx="359">
                  <c:v>226.09219365999999</c:v>
                </c:pt>
                <c:pt idx="360">
                  <c:v>222.465656</c:v>
                </c:pt>
                <c:pt idx="361">
                  <c:v>218.72990050000001</c:v>
                </c:pt>
                <c:pt idx="362">
                  <c:v>214.88332976999999</c:v>
                </c:pt>
                <c:pt idx="363">
                  <c:v>210.92434642000001</c:v>
                </c:pt>
                <c:pt idx="364">
                  <c:v>206.85135308</c:v>
                </c:pt>
              </c:numCache>
            </c:numRef>
          </c:val>
          <c:extLst>
            <c:ext xmlns:c16="http://schemas.microsoft.com/office/drawing/2014/chart" uri="{C3380CC4-5D6E-409C-BE32-E72D297353CC}">
              <c16:uniqueId val="{00000007-513B-4060-80C8-CE02EFF610C0}"/>
            </c:ext>
          </c:extLst>
        </c:ser>
        <c:ser>
          <c:idx val="8"/>
          <c:order val="8"/>
          <c:tx>
            <c:strRef>
              <c:f>'2019-20 Severe Load Curve'!$BP$38</c:f>
              <c:strCache>
                <c:ptCount val="1"/>
                <c:pt idx="0">
                  <c:v>NTS Shrinkage</c:v>
                </c:pt>
              </c:strCache>
            </c:strRef>
          </c:tx>
          <c:spPr>
            <a:solidFill>
              <a:srgbClr val="000080"/>
            </a:solidFill>
            <a:ln w="25400">
              <a:noFill/>
            </a:ln>
          </c:spPr>
          <c:invertIfNegative val="0"/>
          <c:val>
            <c:numRef>
              <c:f>'2019-20 Severe Load Curve'!$BP$39:$BP$403</c:f>
              <c:numCache>
                <c:formatCode>0</c:formatCode>
                <c:ptCount val="365"/>
                <c:pt idx="0">
                  <c:v>8.6164383561999998</c:v>
                </c:pt>
                <c:pt idx="1">
                  <c:v>8.6164383561999998</c:v>
                </c:pt>
                <c:pt idx="2">
                  <c:v>8.6164383561999998</c:v>
                </c:pt>
                <c:pt idx="3">
                  <c:v>8.6164383561999998</c:v>
                </c:pt>
                <c:pt idx="4">
                  <c:v>8.6164383561999998</c:v>
                </c:pt>
                <c:pt idx="5">
                  <c:v>8.6164383561999998</c:v>
                </c:pt>
                <c:pt idx="6">
                  <c:v>8.6164383561999998</c:v>
                </c:pt>
                <c:pt idx="7">
                  <c:v>8.6164383561999998</c:v>
                </c:pt>
                <c:pt idx="8">
                  <c:v>8.6164383561999998</c:v>
                </c:pt>
                <c:pt idx="9">
                  <c:v>8.6164383561999998</c:v>
                </c:pt>
                <c:pt idx="10">
                  <c:v>8.6164383561999998</c:v>
                </c:pt>
                <c:pt idx="11">
                  <c:v>8.6164383561999998</c:v>
                </c:pt>
                <c:pt idx="12">
                  <c:v>8.6164383561999998</c:v>
                </c:pt>
                <c:pt idx="13">
                  <c:v>8.6164383561999998</c:v>
                </c:pt>
                <c:pt idx="14">
                  <c:v>8.6164383561999998</c:v>
                </c:pt>
                <c:pt idx="15">
                  <c:v>8.6164383561999998</c:v>
                </c:pt>
                <c:pt idx="16">
                  <c:v>8.6164383561999998</c:v>
                </c:pt>
                <c:pt idx="17">
                  <c:v>8.6164383561999998</c:v>
                </c:pt>
                <c:pt idx="18">
                  <c:v>8.6164383561999998</c:v>
                </c:pt>
                <c:pt idx="19">
                  <c:v>8.6164383561999998</c:v>
                </c:pt>
                <c:pt idx="20">
                  <c:v>8.6164383561999998</c:v>
                </c:pt>
                <c:pt idx="21">
                  <c:v>8.6164383561999998</c:v>
                </c:pt>
                <c:pt idx="22">
                  <c:v>8.6164383561999998</c:v>
                </c:pt>
                <c:pt idx="23">
                  <c:v>8.6164383561999998</c:v>
                </c:pt>
                <c:pt idx="24">
                  <c:v>8.6164383561999998</c:v>
                </c:pt>
                <c:pt idx="25">
                  <c:v>8.6164383561999998</c:v>
                </c:pt>
                <c:pt idx="26">
                  <c:v>8.6164383561999998</c:v>
                </c:pt>
                <c:pt idx="27">
                  <c:v>8.6164383561999998</c:v>
                </c:pt>
                <c:pt idx="28">
                  <c:v>8.6164383561999998</c:v>
                </c:pt>
                <c:pt idx="29">
                  <c:v>8.6164383561999998</c:v>
                </c:pt>
                <c:pt idx="30">
                  <c:v>8.6164383561999998</c:v>
                </c:pt>
                <c:pt idx="31">
                  <c:v>8.6164383561999998</c:v>
                </c:pt>
                <c:pt idx="32">
                  <c:v>8.6164383561999998</c:v>
                </c:pt>
                <c:pt idx="33">
                  <c:v>8.6164383561999998</c:v>
                </c:pt>
                <c:pt idx="34">
                  <c:v>8.6164383561999998</c:v>
                </c:pt>
                <c:pt idx="35">
                  <c:v>8.6164383561999998</c:v>
                </c:pt>
                <c:pt idx="36">
                  <c:v>8.6164383561999998</c:v>
                </c:pt>
                <c:pt idx="37">
                  <c:v>8.6164383561999998</c:v>
                </c:pt>
                <c:pt idx="38">
                  <c:v>8.6164383561999998</c:v>
                </c:pt>
                <c:pt idx="39">
                  <c:v>8.6164383561999998</c:v>
                </c:pt>
                <c:pt idx="40">
                  <c:v>8.6164383561999998</c:v>
                </c:pt>
                <c:pt idx="41">
                  <c:v>8.6164383561999998</c:v>
                </c:pt>
                <c:pt idx="42">
                  <c:v>8.6164383561999998</c:v>
                </c:pt>
                <c:pt idx="43">
                  <c:v>8.6164383561999998</c:v>
                </c:pt>
                <c:pt idx="44">
                  <c:v>8.6164383561999998</c:v>
                </c:pt>
                <c:pt idx="45">
                  <c:v>8.6164383561999998</c:v>
                </c:pt>
                <c:pt idx="46">
                  <c:v>8.6164383561999998</c:v>
                </c:pt>
                <c:pt idx="47">
                  <c:v>8.6164383561999998</c:v>
                </c:pt>
                <c:pt idx="48">
                  <c:v>8.6164383561999998</c:v>
                </c:pt>
                <c:pt idx="49">
                  <c:v>8.6164383561999998</c:v>
                </c:pt>
                <c:pt idx="50">
                  <c:v>8.6164383561999998</c:v>
                </c:pt>
                <c:pt idx="51">
                  <c:v>8.6164383561999998</c:v>
                </c:pt>
                <c:pt idx="52">
                  <c:v>8.6164383561999998</c:v>
                </c:pt>
                <c:pt idx="53">
                  <c:v>8.6164383561999998</c:v>
                </c:pt>
                <c:pt idx="54">
                  <c:v>8.6164383561999998</c:v>
                </c:pt>
                <c:pt idx="55">
                  <c:v>8.6164383561999998</c:v>
                </c:pt>
                <c:pt idx="56">
                  <c:v>8.6164383561999998</c:v>
                </c:pt>
                <c:pt idx="57">
                  <c:v>8.6164383561999998</c:v>
                </c:pt>
                <c:pt idx="58">
                  <c:v>8.6164383561999998</c:v>
                </c:pt>
                <c:pt idx="59">
                  <c:v>8.6164383561999998</c:v>
                </c:pt>
                <c:pt idx="60">
                  <c:v>8.6164383561999998</c:v>
                </c:pt>
                <c:pt idx="61">
                  <c:v>8.6164383561999998</c:v>
                </c:pt>
                <c:pt idx="62">
                  <c:v>8.6164383561999998</c:v>
                </c:pt>
                <c:pt idx="63">
                  <c:v>8.6164383561999998</c:v>
                </c:pt>
                <c:pt idx="64">
                  <c:v>8.6164383561999998</c:v>
                </c:pt>
                <c:pt idx="65">
                  <c:v>8.6164383561999998</c:v>
                </c:pt>
                <c:pt idx="66">
                  <c:v>8.6164383561999998</c:v>
                </c:pt>
                <c:pt idx="67">
                  <c:v>8.6164383561999998</c:v>
                </c:pt>
                <c:pt idx="68">
                  <c:v>8.6164383561999998</c:v>
                </c:pt>
                <c:pt idx="69">
                  <c:v>8.6164383561999998</c:v>
                </c:pt>
                <c:pt idx="70">
                  <c:v>8.6164383561999998</c:v>
                </c:pt>
                <c:pt idx="71">
                  <c:v>8.6164383561999998</c:v>
                </c:pt>
                <c:pt idx="72">
                  <c:v>8.6164383561999998</c:v>
                </c:pt>
                <c:pt idx="73">
                  <c:v>8.6164383561999998</c:v>
                </c:pt>
                <c:pt idx="74">
                  <c:v>8.6164383561999998</c:v>
                </c:pt>
                <c:pt idx="75">
                  <c:v>8.6164383561999998</c:v>
                </c:pt>
                <c:pt idx="76">
                  <c:v>8.6164383561999998</c:v>
                </c:pt>
                <c:pt idx="77">
                  <c:v>8.6164383561999998</c:v>
                </c:pt>
                <c:pt idx="78">
                  <c:v>8.6164383561999998</c:v>
                </c:pt>
                <c:pt idx="79">
                  <c:v>8.6164383561999998</c:v>
                </c:pt>
                <c:pt idx="80">
                  <c:v>8.6164383561999998</c:v>
                </c:pt>
                <c:pt idx="81">
                  <c:v>8.6164383561999998</c:v>
                </c:pt>
                <c:pt idx="82">
                  <c:v>8.6164383561999998</c:v>
                </c:pt>
                <c:pt idx="83">
                  <c:v>8.6164383561999998</c:v>
                </c:pt>
                <c:pt idx="84">
                  <c:v>8.6164383561999998</c:v>
                </c:pt>
                <c:pt idx="85">
                  <c:v>8.6164383561999998</c:v>
                </c:pt>
                <c:pt idx="86">
                  <c:v>8.6164383561999998</c:v>
                </c:pt>
                <c:pt idx="87">
                  <c:v>8.6164383561999998</c:v>
                </c:pt>
                <c:pt idx="88">
                  <c:v>8.6164383561999998</c:v>
                </c:pt>
                <c:pt idx="89">
                  <c:v>8.6164383561999998</c:v>
                </c:pt>
                <c:pt idx="90">
                  <c:v>8.6164383561999998</c:v>
                </c:pt>
                <c:pt idx="91">
                  <c:v>8.6164383561999998</c:v>
                </c:pt>
                <c:pt idx="92">
                  <c:v>8.6164383561999998</c:v>
                </c:pt>
                <c:pt idx="93">
                  <c:v>8.6164383561999998</c:v>
                </c:pt>
                <c:pt idx="94">
                  <c:v>8.6164383561999998</c:v>
                </c:pt>
                <c:pt idx="95">
                  <c:v>8.6164383561999998</c:v>
                </c:pt>
                <c:pt idx="96">
                  <c:v>8.6164383561999998</c:v>
                </c:pt>
                <c:pt idx="97">
                  <c:v>8.6164383561999998</c:v>
                </c:pt>
                <c:pt idx="98">
                  <c:v>8.6164383561999998</c:v>
                </c:pt>
                <c:pt idx="99">
                  <c:v>8.6164383561999998</c:v>
                </c:pt>
                <c:pt idx="100">
                  <c:v>8.6164383561999998</c:v>
                </c:pt>
                <c:pt idx="101">
                  <c:v>8.6164383561999998</c:v>
                </c:pt>
                <c:pt idx="102">
                  <c:v>8.6164383561999998</c:v>
                </c:pt>
                <c:pt idx="103">
                  <c:v>8.6164383561999998</c:v>
                </c:pt>
                <c:pt idx="104">
                  <c:v>8.6164383561999998</c:v>
                </c:pt>
                <c:pt idx="105">
                  <c:v>8.6164383561999998</c:v>
                </c:pt>
                <c:pt idx="106">
                  <c:v>8.6164383561999998</c:v>
                </c:pt>
                <c:pt idx="107">
                  <c:v>8.6164383561999998</c:v>
                </c:pt>
                <c:pt idx="108">
                  <c:v>8.6164383561999998</c:v>
                </c:pt>
                <c:pt idx="109">
                  <c:v>8.6164383561999998</c:v>
                </c:pt>
                <c:pt idx="110">
                  <c:v>8.6164383561999998</c:v>
                </c:pt>
                <c:pt idx="111">
                  <c:v>8.6164383561999998</c:v>
                </c:pt>
                <c:pt idx="112">
                  <c:v>8.6164383561999998</c:v>
                </c:pt>
                <c:pt idx="113">
                  <c:v>8.6164383561999998</c:v>
                </c:pt>
                <c:pt idx="114">
                  <c:v>8.6164383561999998</c:v>
                </c:pt>
                <c:pt idx="115">
                  <c:v>8.6164383561999998</c:v>
                </c:pt>
                <c:pt idx="116">
                  <c:v>8.6164383561999998</c:v>
                </c:pt>
                <c:pt idx="117">
                  <c:v>8.6164383561999998</c:v>
                </c:pt>
                <c:pt idx="118">
                  <c:v>8.6164383561999998</c:v>
                </c:pt>
                <c:pt idx="119">
                  <c:v>8.6164383561999998</c:v>
                </c:pt>
                <c:pt idx="120">
                  <c:v>8.6164383561999998</c:v>
                </c:pt>
                <c:pt idx="121">
                  <c:v>8.6164383561999998</c:v>
                </c:pt>
                <c:pt idx="122">
                  <c:v>8.6164383561999998</c:v>
                </c:pt>
                <c:pt idx="123">
                  <c:v>8.6164383561999998</c:v>
                </c:pt>
                <c:pt idx="124">
                  <c:v>8.6164383561999998</c:v>
                </c:pt>
                <c:pt idx="125">
                  <c:v>8.6164383561999998</c:v>
                </c:pt>
                <c:pt idx="126">
                  <c:v>8.6164383561999998</c:v>
                </c:pt>
                <c:pt idx="127">
                  <c:v>8.6164383561999998</c:v>
                </c:pt>
                <c:pt idx="128">
                  <c:v>8.6164383561999998</c:v>
                </c:pt>
                <c:pt idx="129">
                  <c:v>8.6164383561999998</c:v>
                </c:pt>
                <c:pt idx="130">
                  <c:v>8.6164383561999998</c:v>
                </c:pt>
                <c:pt idx="131">
                  <c:v>8.6164383561999998</c:v>
                </c:pt>
                <c:pt idx="132">
                  <c:v>8.6164383561999998</c:v>
                </c:pt>
                <c:pt idx="133">
                  <c:v>8.6164383561999998</c:v>
                </c:pt>
                <c:pt idx="134">
                  <c:v>8.6164383561999998</c:v>
                </c:pt>
                <c:pt idx="135">
                  <c:v>8.6164383561999998</c:v>
                </c:pt>
                <c:pt idx="136">
                  <c:v>8.6164383561999998</c:v>
                </c:pt>
                <c:pt idx="137">
                  <c:v>8.6164383561999998</c:v>
                </c:pt>
                <c:pt idx="138">
                  <c:v>8.6164383561999998</c:v>
                </c:pt>
                <c:pt idx="139">
                  <c:v>8.6164383561999998</c:v>
                </c:pt>
                <c:pt idx="140">
                  <c:v>8.6164383561999998</c:v>
                </c:pt>
                <c:pt idx="141">
                  <c:v>8.6164383561999998</c:v>
                </c:pt>
                <c:pt idx="142">
                  <c:v>8.6164383561999998</c:v>
                </c:pt>
                <c:pt idx="143">
                  <c:v>8.6164383561999998</c:v>
                </c:pt>
                <c:pt idx="144">
                  <c:v>8.6164383561999998</c:v>
                </c:pt>
                <c:pt idx="145">
                  <c:v>8.6164383561999998</c:v>
                </c:pt>
                <c:pt idx="146">
                  <c:v>8.6164383561999998</c:v>
                </c:pt>
                <c:pt idx="147">
                  <c:v>8.6164383561999998</c:v>
                </c:pt>
                <c:pt idx="148">
                  <c:v>8.6164383561999998</c:v>
                </c:pt>
                <c:pt idx="149">
                  <c:v>8.6164383561999998</c:v>
                </c:pt>
                <c:pt idx="150">
                  <c:v>8.6164383561999998</c:v>
                </c:pt>
                <c:pt idx="151">
                  <c:v>8.6164383561999998</c:v>
                </c:pt>
                <c:pt idx="152">
                  <c:v>8.6164383561999998</c:v>
                </c:pt>
                <c:pt idx="153">
                  <c:v>8.6164383561999998</c:v>
                </c:pt>
                <c:pt idx="154">
                  <c:v>8.6164383561999998</c:v>
                </c:pt>
                <c:pt idx="155">
                  <c:v>8.6164383561999998</c:v>
                </c:pt>
                <c:pt idx="156">
                  <c:v>8.6164383561999998</c:v>
                </c:pt>
                <c:pt idx="157">
                  <c:v>8.6164383561999998</c:v>
                </c:pt>
                <c:pt idx="158">
                  <c:v>8.6164383561999998</c:v>
                </c:pt>
                <c:pt idx="159">
                  <c:v>8.6164383561999998</c:v>
                </c:pt>
                <c:pt idx="160">
                  <c:v>8.6164383561999998</c:v>
                </c:pt>
                <c:pt idx="161">
                  <c:v>8.6164383561999998</c:v>
                </c:pt>
                <c:pt idx="162">
                  <c:v>8.6164383561999998</c:v>
                </c:pt>
                <c:pt idx="163">
                  <c:v>8.6164383561999998</c:v>
                </c:pt>
                <c:pt idx="164">
                  <c:v>8.6164383561999998</c:v>
                </c:pt>
                <c:pt idx="165">
                  <c:v>8.6164383561999998</c:v>
                </c:pt>
                <c:pt idx="166">
                  <c:v>8.6164383561999998</c:v>
                </c:pt>
                <c:pt idx="167">
                  <c:v>8.6164383561999998</c:v>
                </c:pt>
                <c:pt idx="168">
                  <c:v>8.6164383561999998</c:v>
                </c:pt>
                <c:pt idx="169">
                  <c:v>8.6164383561999998</c:v>
                </c:pt>
                <c:pt idx="170">
                  <c:v>8.6164383561999998</c:v>
                </c:pt>
                <c:pt idx="171">
                  <c:v>8.6164383561999998</c:v>
                </c:pt>
                <c:pt idx="172">
                  <c:v>8.6164383561999998</c:v>
                </c:pt>
                <c:pt idx="173">
                  <c:v>8.6164383561999998</c:v>
                </c:pt>
                <c:pt idx="174">
                  <c:v>8.6164383561999998</c:v>
                </c:pt>
                <c:pt idx="175">
                  <c:v>8.6164383561999998</c:v>
                </c:pt>
                <c:pt idx="176">
                  <c:v>8.6164383561999998</c:v>
                </c:pt>
                <c:pt idx="177">
                  <c:v>8.6164383561999998</c:v>
                </c:pt>
                <c:pt idx="178">
                  <c:v>8.6164383561999998</c:v>
                </c:pt>
                <c:pt idx="179">
                  <c:v>8.6164383561999998</c:v>
                </c:pt>
                <c:pt idx="180">
                  <c:v>8.6164383561999998</c:v>
                </c:pt>
                <c:pt idx="181">
                  <c:v>8.6164383561999998</c:v>
                </c:pt>
                <c:pt idx="182">
                  <c:v>8.6164383561999998</c:v>
                </c:pt>
                <c:pt idx="183">
                  <c:v>8.6164383561999998</c:v>
                </c:pt>
                <c:pt idx="184">
                  <c:v>8.6164383561999998</c:v>
                </c:pt>
                <c:pt idx="185">
                  <c:v>8.6164383561999998</c:v>
                </c:pt>
                <c:pt idx="186">
                  <c:v>8.6164383561999998</c:v>
                </c:pt>
                <c:pt idx="187">
                  <c:v>8.6164383561999998</c:v>
                </c:pt>
                <c:pt idx="188">
                  <c:v>8.6164383561999998</c:v>
                </c:pt>
                <c:pt idx="189">
                  <c:v>8.6164383561999998</c:v>
                </c:pt>
                <c:pt idx="190">
                  <c:v>8.6164383561999998</c:v>
                </c:pt>
                <c:pt idx="191">
                  <c:v>8.6164383561999998</c:v>
                </c:pt>
                <c:pt idx="192">
                  <c:v>8.6164383561999998</c:v>
                </c:pt>
                <c:pt idx="193">
                  <c:v>8.6164383561999998</c:v>
                </c:pt>
                <c:pt idx="194">
                  <c:v>8.6164383561999998</c:v>
                </c:pt>
                <c:pt idx="195">
                  <c:v>8.6164383561999998</c:v>
                </c:pt>
                <c:pt idx="196">
                  <c:v>8.6164383561999998</c:v>
                </c:pt>
                <c:pt idx="197">
                  <c:v>8.6164383561999998</c:v>
                </c:pt>
                <c:pt idx="198">
                  <c:v>8.6164383561999998</c:v>
                </c:pt>
                <c:pt idx="199">
                  <c:v>8.6164383561999998</c:v>
                </c:pt>
                <c:pt idx="200">
                  <c:v>8.6164383561999998</c:v>
                </c:pt>
                <c:pt idx="201">
                  <c:v>8.6164383561999998</c:v>
                </c:pt>
                <c:pt idx="202">
                  <c:v>8.6164383561999998</c:v>
                </c:pt>
                <c:pt idx="203">
                  <c:v>8.6164383561999998</c:v>
                </c:pt>
                <c:pt idx="204">
                  <c:v>8.6164383561999998</c:v>
                </c:pt>
                <c:pt idx="205">
                  <c:v>8.6164383561999998</c:v>
                </c:pt>
                <c:pt idx="206">
                  <c:v>8.6164383561999998</c:v>
                </c:pt>
                <c:pt idx="207">
                  <c:v>8.6164383561999998</c:v>
                </c:pt>
                <c:pt idx="208">
                  <c:v>8.6164383561999998</c:v>
                </c:pt>
                <c:pt idx="209">
                  <c:v>8.6164383561999998</c:v>
                </c:pt>
                <c:pt idx="210">
                  <c:v>8.6164383561999998</c:v>
                </c:pt>
                <c:pt idx="211">
                  <c:v>8.6164383561999998</c:v>
                </c:pt>
                <c:pt idx="212">
                  <c:v>8.6164383561999998</c:v>
                </c:pt>
                <c:pt idx="213">
                  <c:v>8.6164383561999998</c:v>
                </c:pt>
                <c:pt idx="214">
                  <c:v>8.6164383561999998</c:v>
                </c:pt>
                <c:pt idx="215">
                  <c:v>8.6164383561999998</c:v>
                </c:pt>
                <c:pt idx="216">
                  <c:v>8.6164383561999998</c:v>
                </c:pt>
                <c:pt idx="217">
                  <c:v>8.6164383561999998</c:v>
                </c:pt>
                <c:pt idx="218">
                  <c:v>8.6164383561999998</c:v>
                </c:pt>
                <c:pt idx="219">
                  <c:v>8.6164383561999998</c:v>
                </c:pt>
                <c:pt idx="220">
                  <c:v>8.6164383561999998</c:v>
                </c:pt>
                <c:pt idx="221">
                  <c:v>8.6164383561999998</c:v>
                </c:pt>
                <c:pt idx="222">
                  <c:v>8.6164383561999998</c:v>
                </c:pt>
                <c:pt idx="223">
                  <c:v>8.6164383561999998</c:v>
                </c:pt>
                <c:pt idx="224">
                  <c:v>8.6164383561999998</c:v>
                </c:pt>
                <c:pt idx="225">
                  <c:v>8.6164383561999998</c:v>
                </c:pt>
                <c:pt idx="226">
                  <c:v>8.6164383561999998</c:v>
                </c:pt>
                <c:pt idx="227">
                  <c:v>8.6164383561999998</c:v>
                </c:pt>
                <c:pt idx="228">
                  <c:v>8.6164383561999998</c:v>
                </c:pt>
                <c:pt idx="229">
                  <c:v>8.6164383561999998</c:v>
                </c:pt>
                <c:pt idx="230">
                  <c:v>8.6164383561999998</c:v>
                </c:pt>
                <c:pt idx="231">
                  <c:v>8.6164383561999998</c:v>
                </c:pt>
                <c:pt idx="232">
                  <c:v>8.6164383561999998</c:v>
                </c:pt>
                <c:pt idx="233">
                  <c:v>8.6164383561999998</c:v>
                </c:pt>
                <c:pt idx="234">
                  <c:v>8.6164383561999998</c:v>
                </c:pt>
                <c:pt idx="235">
                  <c:v>8.6164383561999998</c:v>
                </c:pt>
                <c:pt idx="236">
                  <c:v>8.6164383561999998</c:v>
                </c:pt>
                <c:pt idx="237">
                  <c:v>8.6164383561999998</c:v>
                </c:pt>
                <c:pt idx="238">
                  <c:v>8.6164383561999998</c:v>
                </c:pt>
                <c:pt idx="239">
                  <c:v>8.6164383561999998</c:v>
                </c:pt>
                <c:pt idx="240">
                  <c:v>8.6164383561999998</c:v>
                </c:pt>
                <c:pt idx="241">
                  <c:v>8.6164383561999998</c:v>
                </c:pt>
                <c:pt idx="242">
                  <c:v>8.6164383561999998</c:v>
                </c:pt>
                <c:pt idx="243">
                  <c:v>8.6164383561999998</c:v>
                </c:pt>
                <c:pt idx="244">
                  <c:v>8.6164383561999998</c:v>
                </c:pt>
                <c:pt idx="245">
                  <c:v>8.6164383561999998</c:v>
                </c:pt>
                <c:pt idx="246">
                  <c:v>8.6164383561999998</c:v>
                </c:pt>
                <c:pt idx="247">
                  <c:v>8.6164383561999998</c:v>
                </c:pt>
                <c:pt idx="248">
                  <c:v>8.6164383561999998</c:v>
                </c:pt>
                <c:pt idx="249">
                  <c:v>8.6164383561999998</c:v>
                </c:pt>
                <c:pt idx="250">
                  <c:v>8.6164383561999998</c:v>
                </c:pt>
                <c:pt idx="251">
                  <c:v>8.6164383561999998</c:v>
                </c:pt>
                <c:pt idx="252">
                  <c:v>8.6164383561999998</c:v>
                </c:pt>
                <c:pt idx="253">
                  <c:v>8.6164383561999998</c:v>
                </c:pt>
                <c:pt idx="254">
                  <c:v>8.6164383561999998</c:v>
                </c:pt>
                <c:pt idx="255">
                  <c:v>8.6164383561999998</c:v>
                </c:pt>
                <c:pt idx="256">
                  <c:v>8.6164383561999998</c:v>
                </c:pt>
                <c:pt idx="257">
                  <c:v>8.6164383561999998</c:v>
                </c:pt>
                <c:pt idx="258">
                  <c:v>8.6164383561999998</c:v>
                </c:pt>
                <c:pt idx="259">
                  <c:v>8.6164383561999998</c:v>
                </c:pt>
                <c:pt idx="260">
                  <c:v>8.6164383561999998</c:v>
                </c:pt>
                <c:pt idx="261">
                  <c:v>8.6164383561999998</c:v>
                </c:pt>
                <c:pt idx="262">
                  <c:v>8.6164383561999998</c:v>
                </c:pt>
                <c:pt idx="263">
                  <c:v>8.6164383561999998</c:v>
                </c:pt>
                <c:pt idx="264">
                  <c:v>8.6164383561999998</c:v>
                </c:pt>
                <c:pt idx="265">
                  <c:v>8.6164383561999998</c:v>
                </c:pt>
                <c:pt idx="266">
                  <c:v>8.6164383561999998</c:v>
                </c:pt>
                <c:pt idx="267">
                  <c:v>8.6164383561999998</c:v>
                </c:pt>
                <c:pt idx="268">
                  <c:v>8.6164383561999998</c:v>
                </c:pt>
                <c:pt idx="269">
                  <c:v>8.6164383561999998</c:v>
                </c:pt>
                <c:pt idx="270">
                  <c:v>8.6164383561999998</c:v>
                </c:pt>
                <c:pt idx="271">
                  <c:v>8.6164383561999998</c:v>
                </c:pt>
                <c:pt idx="272">
                  <c:v>8.6164383561999998</c:v>
                </c:pt>
                <c:pt idx="273">
                  <c:v>8.6164383561999998</c:v>
                </c:pt>
                <c:pt idx="274">
                  <c:v>8.6164383561999998</c:v>
                </c:pt>
                <c:pt idx="275">
                  <c:v>8.6164383561999998</c:v>
                </c:pt>
                <c:pt idx="276">
                  <c:v>8.6164383561999998</c:v>
                </c:pt>
                <c:pt idx="277">
                  <c:v>8.6164383561999998</c:v>
                </c:pt>
                <c:pt idx="278">
                  <c:v>8.6164383561999998</c:v>
                </c:pt>
                <c:pt idx="279">
                  <c:v>8.6164383561999998</c:v>
                </c:pt>
                <c:pt idx="280">
                  <c:v>8.6164383561999998</c:v>
                </c:pt>
                <c:pt idx="281">
                  <c:v>8.6164383561999998</c:v>
                </c:pt>
                <c:pt idx="282">
                  <c:v>8.6164383561999998</c:v>
                </c:pt>
                <c:pt idx="283">
                  <c:v>8.6164383561999998</c:v>
                </c:pt>
                <c:pt idx="284">
                  <c:v>8.6164383561999998</c:v>
                </c:pt>
                <c:pt idx="285">
                  <c:v>8.6164383561999998</c:v>
                </c:pt>
                <c:pt idx="286">
                  <c:v>8.6164383561999998</c:v>
                </c:pt>
                <c:pt idx="287">
                  <c:v>8.6164383561999998</c:v>
                </c:pt>
                <c:pt idx="288">
                  <c:v>8.6164383561999998</c:v>
                </c:pt>
                <c:pt idx="289">
                  <c:v>8.6164383561999998</c:v>
                </c:pt>
                <c:pt idx="290">
                  <c:v>8.6164383561999998</c:v>
                </c:pt>
                <c:pt idx="291">
                  <c:v>8.6164383561999998</c:v>
                </c:pt>
                <c:pt idx="292">
                  <c:v>8.6164383561999998</c:v>
                </c:pt>
                <c:pt idx="293">
                  <c:v>8.6164383561999998</c:v>
                </c:pt>
                <c:pt idx="294">
                  <c:v>8.6164383561999998</c:v>
                </c:pt>
                <c:pt idx="295">
                  <c:v>8.6164383561999998</c:v>
                </c:pt>
                <c:pt idx="296">
                  <c:v>8.6164383561999998</c:v>
                </c:pt>
                <c:pt idx="297">
                  <c:v>8.6164383561999998</c:v>
                </c:pt>
                <c:pt idx="298">
                  <c:v>8.6164383561999998</c:v>
                </c:pt>
                <c:pt idx="299">
                  <c:v>8.6164383561999998</c:v>
                </c:pt>
                <c:pt idx="300">
                  <c:v>8.6164383561999998</c:v>
                </c:pt>
                <c:pt idx="301">
                  <c:v>8.6164383561999998</c:v>
                </c:pt>
                <c:pt idx="302">
                  <c:v>8.6164383561999998</c:v>
                </c:pt>
                <c:pt idx="303">
                  <c:v>8.6164383561999998</c:v>
                </c:pt>
                <c:pt idx="304">
                  <c:v>8.6164383561999998</c:v>
                </c:pt>
                <c:pt idx="305">
                  <c:v>8.6164383561999998</c:v>
                </c:pt>
                <c:pt idx="306">
                  <c:v>8.6164383561999998</c:v>
                </c:pt>
                <c:pt idx="307">
                  <c:v>8.6164383561999998</c:v>
                </c:pt>
                <c:pt idx="308">
                  <c:v>8.6164383561999998</c:v>
                </c:pt>
                <c:pt idx="309">
                  <c:v>8.6164383561999998</c:v>
                </c:pt>
                <c:pt idx="310">
                  <c:v>8.6164383561999998</c:v>
                </c:pt>
                <c:pt idx="311">
                  <c:v>8.6164383561999998</c:v>
                </c:pt>
                <c:pt idx="312">
                  <c:v>8.6164383561999998</c:v>
                </c:pt>
                <c:pt idx="313">
                  <c:v>8.6164383561999998</c:v>
                </c:pt>
                <c:pt idx="314">
                  <c:v>8.6164383561999998</c:v>
                </c:pt>
                <c:pt idx="315">
                  <c:v>8.6164383561999998</c:v>
                </c:pt>
                <c:pt idx="316">
                  <c:v>8.6164383561999998</c:v>
                </c:pt>
                <c:pt idx="317">
                  <c:v>8.6164383561999998</c:v>
                </c:pt>
                <c:pt idx="318">
                  <c:v>8.6164383561999998</c:v>
                </c:pt>
                <c:pt idx="319">
                  <c:v>8.6164383561999998</c:v>
                </c:pt>
                <c:pt idx="320">
                  <c:v>8.6164383561999998</c:v>
                </c:pt>
                <c:pt idx="321">
                  <c:v>8.6164383561999998</c:v>
                </c:pt>
                <c:pt idx="322">
                  <c:v>8.6164383561999998</c:v>
                </c:pt>
                <c:pt idx="323">
                  <c:v>8.6164383561999998</c:v>
                </c:pt>
                <c:pt idx="324">
                  <c:v>8.6164383561999998</c:v>
                </c:pt>
                <c:pt idx="325">
                  <c:v>8.6164383561999998</c:v>
                </c:pt>
                <c:pt idx="326">
                  <c:v>8.6164383561999998</c:v>
                </c:pt>
                <c:pt idx="327">
                  <c:v>8.6164383561999998</c:v>
                </c:pt>
                <c:pt idx="328">
                  <c:v>8.6164383561999998</c:v>
                </c:pt>
                <c:pt idx="329">
                  <c:v>8.6164383561999998</c:v>
                </c:pt>
                <c:pt idx="330">
                  <c:v>8.6164383561999998</c:v>
                </c:pt>
                <c:pt idx="331">
                  <c:v>8.6164383561999998</c:v>
                </c:pt>
                <c:pt idx="332">
                  <c:v>8.6164383561999998</c:v>
                </c:pt>
                <c:pt idx="333">
                  <c:v>8.6164383561999998</c:v>
                </c:pt>
                <c:pt idx="334">
                  <c:v>8.6164383561999998</c:v>
                </c:pt>
                <c:pt idx="335">
                  <c:v>8.6164383561999998</c:v>
                </c:pt>
                <c:pt idx="336">
                  <c:v>8.6164383561999998</c:v>
                </c:pt>
                <c:pt idx="337">
                  <c:v>8.6164383561999998</c:v>
                </c:pt>
                <c:pt idx="338">
                  <c:v>8.6164383561999998</c:v>
                </c:pt>
                <c:pt idx="339">
                  <c:v>8.6164383561999998</c:v>
                </c:pt>
                <c:pt idx="340">
                  <c:v>8.6164383561999998</c:v>
                </c:pt>
                <c:pt idx="341">
                  <c:v>8.6164383561999998</c:v>
                </c:pt>
                <c:pt idx="342">
                  <c:v>8.6164383561999998</c:v>
                </c:pt>
                <c:pt idx="343">
                  <c:v>8.6164383561999998</c:v>
                </c:pt>
                <c:pt idx="344">
                  <c:v>8.6164383561999998</c:v>
                </c:pt>
                <c:pt idx="345">
                  <c:v>8.6164383561999998</c:v>
                </c:pt>
                <c:pt idx="346">
                  <c:v>8.6164383561999998</c:v>
                </c:pt>
                <c:pt idx="347">
                  <c:v>8.6164383561999998</c:v>
                </c:pt>
                <c:pt idx="348">
                  <c:v>8.6164383561999998</c:v>
                </c:pt>
                <c:pt idx="349">
                  <c:v>8.6164383561999998</c:v>
                </c:pt>
                <c:pt idx="350">
                  <c:v>8.6164383561999998</c:v>
                </c:pt>
                <c:pt idx="351">
                  <c:v>8.6164383561999998</c:v>
                </c:pt>
                <c:pt idx="352">
                  <c:v>8.6164383561999998</c:v>
                </c:pt>
                <c:pt idx="353">
                  <c:v>8.6164383561999998</c:v>
                </c:pt>
                <c:pt idx="354">
                  <c:v>8.6164383561999998</c:v>
                </c:pt>
                <c:pt idx="355">
                  <c:v>8.6164383561999998</c:v>
                </c:pt>
                <c:pt idx="356">
                  <c:v>8.6164383561999998</c:v>
                </c:pt>
                <c:pt idx="357">
                  <c:v>8.6164383561999998</c:v>
                </c:pt>
                <c:pt idx="358">
                  <c:v>8.6164383561999998</c:v>
                </c:pt>
                <c:pt idx="359">
                  <c:v>8.6164383561999998</c:v>
                </c:pt>
                <c:pt idx="360">
                  <c:v>8.6164383561999998</c:v>
                </c:pt>
                <c:pt idx="361">
                  <c:v>8.6164383561999998</c:v>
                </c:pt>
                <c:pt idx="362">
                  <c:v>8.6164383561999998</c:v>
                </c:pt>
                <c:pt idx="363">
                  <c:v>8.6164383561999998</c:v>
                </c:pt>
                <c:pt idx="364">
                  <c:v>8.6164383561999998</c:v>
                </c:pt>
              </c:numCache>
            </c:numRef>
          </c:val>
          <c:extLst>
            <c:ext xmlns:c16="http://schemas.microsoft.com/office/drawing/2014/chart" uri="{C3380CC4-5D6E-409C-BE32-E72D297353CC}">
              <c16:uniqueId val="{00000008-513B-4060-80C8-CE02EFF610C0}"/>
            </c:ext>
          </c:extLst>
        </c:ser>
        <c:ser>
          <c:idx val="9"/>
          <c:order val="9"/>
          <c:tx>
            <c:strRef>
              <c:f>'2019-20 Severe Load Curve'!$BQ$38</c:f>
              <c:strCache>
                <c:ptCount val="1"/>
                <c:pt idx="0">
                  <c:v>IUK</c:v>
                </c:pt>
              </c:strCache>
            </c:strRef>
          </c:tx>
          <c:spPr>
            <a:solidFill>
              <a:srgbClr val="FF0000"/>
            </a:solidFill>
            <a:ln w="25400">
              <a:noFill/>
            </a:ln>
          </c:spPr>
          <c:invertIfNegative val="0"/>
          <c:val>
            <c:numRef>
              <c:f>'2019-20 Severe Load Curve'!$BQ$39:$BQ$403</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2</c:v>
                </c:pt>
                <c:pt idx="121">
                  <c:v>5</c:v>
                </c:pt>
                <c:pt idx="122">
                  <c:v>8</c:v>
                </c:pt>
                <c:pt idx="123">
                  <c:v>10</c:v>
                </c:pt>
                <c:pt idx="124">
                  <c:v>13</c:v>
                </c:pt>
                <c:pt idx="125">
                  <c:v>16</c:v>
                </c:pt>
                <c:pt idx="126">
                  <c:v>19</c:v>
                </c:pt>
                <c:pt idx="127">
                  <c:v>21</c:v>
                </c:pt>
                <c:pt idx="128">
                  <c:v>24</c:v>
                </c:pt>
                <c:pt idx="129">
                  <c:v>27</c:v>
                </c:pt>
                <c:pt idx="130">
                  <c:v>30</c:v>
                </c:pt>
                <c:pt idx="131">
                  <c:v>32</c:v>
                </c:pt>
                <c:pt idx="132">
                  <c:v>35</c:v>
                </c:pt>
                <c:pt idx="133">
                  <c:v>38</c:v>
                </c:pt>
                <c:pt idx="134">
                  <c:v>41</c:v>
                </c:pt>
                <c:pt idx="135">
                  <c:v>44</c:v>
                </c:pt>
                <c:pt idx="136">
                  <c:v>46</c:v>
                </c:pt>
                <c:pt idx="137">
                  <c:v>49</c:v>
                </c:pt>
                <c:pt idx="138">
                  <c:v>52</c:v>
                </c:pt>
                <c:pt idx="139">
                  <c:v>55</c:v>
                </c:pt>
                <c:pt idx="140">
                  <c:v>58</c:v>
                </c:pt>
                <c:pt idx="141">
                  <c:v>61</c:v>
                </c:pt>
                <c:pt idx="142">
                  <c:v>64</c:v>
                </c:pt>
                <c:pt idx="143">
                  <c:v>66</c:v>
                </c:pt>
                <c:pt idx="144">
                  <c:v>69</c:v>
                </c:pt>
                <c:pt idx="145">
                  <c:v>72</c:v>
                </c:pt>
                <c:pt idx="146">
                  <c:v>75</c:v>
                </c:pt>
                <c:pt idx="147">
                  <c:v>78</c:v>
                </c:pt>
                <c:pt idx="148">
                  <c:v>81</c:v>
                </c:pt>
                <c:pt idx="149">
                  <c:v>84</c:v>
                </c:pt>
                <c:pt idx="150">
                  <c:v>87</c:v>
                </c:pt>
                <c:pt idx="151">
                  <c:v>89</c:v>
                </c:pt>
                <c:pt idx="152">
                  <c:v>92</c:v>
                </c:pt>
                <c:pt idx="153">
                  <c:v>95</c:v>
                </c:pt>
                <c:pt idx="154">
                  <c:v>98</c:v>
                </c:pt>
                <c:pt idx="155">
                  <c:v>101</c:v>
                </c:pt>
                <c:pt idx="156">
                  <c:v>104</c:v>
                </c:pt>
                <c:pt idx="157">
                  <c:v>107</c:v>
                </c:pt>
                <c:pt idx="158">
                  <c:v>110</c:v>
                </c:pt>
                <c:pt idx="159">
                  <c:v>113</c:v>
                </c:pt>
                <c:pt idx="160">
                  <c:v>116</c:v>
                </c:pt>
                <c:pt idx="161">
                  <c:v>118</c:v>
                </c:pt>
                <c:pt idx="162">
                  <c:v>121</c:v>
                </c:pt>
                <c:pt idx="163">
                  <c:v>124</c:v>
                </c:pt>
                <c:pt idx="164">
                  <c:v>127</c:v>
                </c:pt>
                <c:pt idx="165">
                  <c:v>130</c:v>
                </c:pt>
                <c:pt idx="166">
                  <c:v>133</c:v>
                </c:pt>
                <c:pt idx="167">
                  <c:v>136</c:v>
                </c:pt>
                <c:pt idx="168">
                  <c:v>139</c:v>
                </c:pt>
                <c:pt idx="169">
                  <c:v>142</c:v>
                </c:pt>
                <c:pt idx="170">
                  <c:v>145</c:v>
                </c:pt>
                <c:pt idx="171">
                  <c:v>147</c:v>
                </c:pt>
                <c:pt idx="172">
                  <c:v>150</c:v>
                </c:pt>
                <c:pt idx="173">
                  <c:v>153</c:v>
                </c:pt>
                <c:pt idx="174">
                  <c:v>156</c:v>
                </c:pt>
                <c:pt idx="175">
                  <c:v>159</c:v>
                </c:pt>
                <c:pt idx="176">
                  <c:v>162</c:v>
                </c:pt>
                <c:pt idx="177">
                  <c:v>165</c:v>
                </c:pt>
                <c:pt idx="178">
                  <c:v>168</c:v>
                </c:pt>
                <c:pt idx="179">
                  <c:v>170</c:v>
                </c:pt>
                <c:pt idx="180">
                  <c:v>173</c:v>
                </c:pt>
                <c:pt idx="181">
                  <c:v>176</c:v>
                </c:pt>
                <c:pt idx="182">
                  <c:v>179</c:v>
                </c:pt>
                <c:pt idx="183">
                  <c:v>182</c:v>
                </c:pt>
                <c:pt idx="184">
                  <c:v>185</c:v>
                </c:pt>
                <c:pt idx="185">
                  <c:v>188</c:v>
                </c:pt>
                <c:pt idx="186">
                  <c:v>190</c:v>
                </c:pt>
                <c:pt idx="187">
                  <c:v>193</c:v>
                </c:pt>
                <c:pt idx="188">
                  <c:v>196</c:v>
                </c:pt>
                <c:pt idx="189">
                  <c:v>199</c:v>
                </c:pt>
                <c:pt idx="190">
                  <c:v>202</c:v>
                </c:pt>
                <c:pt idx="191">
                  <c:v>204</c:v>
                </c:pt>
                <c:pt idx="192">
                  <c:v>207</c:v>
                </c:pt>
                <c:pt idx="193">
                  <c:v>210</c:v>
                </c:pt>
                <c:pt idx="194">
                  <c:v>213</c:v>
                </c:pt>
                <c:pt idx="195">
                  <c:v>215</c:v>
                </c:pt>
                <c:pt idx="196">
                  <c:v>218</c:v>
                </c:pt>
                <c:pt idx="197">
                  <c:v>221</c:v>
                </c:pt>
                <c:pt idx="198">
                  <c:v>224</c:v>
                </c:pt>
                <c:pt idx="199">
                  <c:v>226</c:v>
                </c:pt>
                <c:pt idx="200">
                  <c:v>229</c:v>
                </c:pt>
                <c:pt idx="201">
                  <c:v>232</c:v>
                </c:pt>
                <c:pt idx="202">
                  <c:v>235</c:v>
                </c:pt>
                <c:pt idx="203">
                  <c:v>237</c:v>
                </c:pt>
                <c:pt idx="204">
                  <c:v>240</c:v>
                </c:pt>
                <c:pt idx="205">
                  <c:v>242</c:v>
                </c:pt>
                <c:pt idx="206">
                  <c:v>245</c:v>
                </c:pt>
                <c:pt idx="207">
                  <c:v>248</c:v>
                </c:pt>
                <c:pt idx="208">
                  <c:v>250</c:v>
                </c:pt>
                <c:pt idx="209">
                  <c:v>253</c:v>
                </c:pt>
                <c:pt idx="210">
                  <c:v>256</c:v>
                </c:pt>
                <c:pt idx="211">
                  <c:v>258</c:v>
                </c:pt>
                <c:pt idx="212">
                  <c:v>261</c:v>
                </c:pt>
                <c:pt idx="213">
                  <c:v>263</c:v>
                </c:pt>
                <c:pt idx="214">
                  <c:v>266</c:v>
                </c:pt>
                <c:pt idx="215">
                  <c:v>268</c:v>
                </c:pt>
                <c:pt idx="216">
                  <c:v>271</c:v>
                </c:pt>
                <c:pt idx="217">
                  <c:v>273</c:v>
                </c:pt>
                <c:pt idx="218">
                  <c:v>276</c:v>
                </c:pt>
                <c:pt idx="219">
                  <c:v>278</c:v>
                </c:pt>
                <c:pt idx="220">
                  <c:v>281</c:v>
                </c:pt>
                <c:pt idx="221">
                  <c:v>283</c:v>
                </c:pt>
                <c:pt idx="222">
                  <c:v>286</c:v>
                </c:pt>
                <c:pt idx="223">
                  <c:v>288</c:v>
                </c:pt>
                <c:pt idx="224">
                  <c:v>290</c:v>
                </c:pt>
                <c:pt idx="225">
                  <c:v>293</c:v>
                </c:pt>
                <c:pt idx="226">
                  <c:v>295</c:v>
                </c:pt>
                <c:pt idx="227">
                  <c:v>297</c:v>
                </c:pt>
                <c:pt idx="228">
                  <c:v>300</c:v>
                </c:pt>
                <c:pt idx="229">
                  <c:v>302</c:v>
                </c:pt>
                <c:pt idx="230">
                  <c:v>304</c:v>
                </c:pt>
                <c:pt idx="231">
                  <c:v>307</c:v>
                </c:pt>
                <c:pt idx="232">
                  <c:v>309</c:v>
                </c:pt>
                <c:pt idx="233">
                  <c:v>311</c:v>
                </c:pt>
                <c:pt idx="234">
                  <c:v>313</c:v>
                </c:pt>
                <c:pt idx="235">
                  <c:v>316</c:v>
                </c:pt>
                <c:pt idx="236">
                  <c:v>318</c:v>
                </c:pt>
                <c:pt idx="237">
                  <c:v>320</c:v>
                </c:pt>
                <c:pt idx="238">
                  <c:v>322</c:v>
                </c:pt>
                <c:pt idx="239">
                  <c:v>324</c:v>
                </c:pt>
                <c:pt idx="240">
                  <c:v>326</c:v>
                </c:pt>
                <c:pt idx="241">
                  <c:v>328</c:v>
                </c:pt>
                <c:pt idx="242">
                  <c:v>330</c:v>
                </c:pt>
                <c:pt idx="243">
                  <c:v>332</c:v>
                </c:pt>
                <c:pt idx="244">
                  <c:v>334</c:v>
                </c:pt>
                <c:pt idx="245">
                  <c:v>337</c:v>
                </c:pt>
                <c:pt idx="246">
                  <c:v>338</c:v>
                </c:pt>
                <c:pt idx="247">
                  <c:v>340</c:v>
                </c:pt>
                <c:pt idx="248">
                  <c:v>342</c:v>
                </c:pt>
                <c:pt idx="249">
                  <c:v>344</c:v>
                </c:pt>
                <c:pt idx="250">
                  <c:v>346</c:v>
                </c:pt>
                <c:pt idx="251">
                  <c:v>348</c:v>
                </c:pt>
                <c:pt idx="252">
                  <c:v>350</c:v>
                </c:pt>
                <c:pt idx="253">
                  <c:v>352</c:v>
                </c:pt>
                <c:pt idx="254">
                  <c:v>354</c:v>
                </c:pt>
                <c:pt idx="255">
                  <c:v>355</c:v>
                </c:pt>
                <c:pt idx="256">
                  <c:v>357</c:v>
                </c:pt>
                <c:pt idx="257">
                  <c:v>359</c:v>
                </c:pt>
                <c:pt idx="258">
                  <c:v>361</c:v>
                </c:pt>
                <c:pt idx="259">
                  <c:v>362</c:v>
                </c:pt>
                <c:pt idx="260">
                  <c:v>364</c:v>
                </c:pt>
                <c:pt idx="261">
                  <c:v>366</c:v>
                </c:pt>
                <c:pt idx="262">
                  <c:v>367</c:v>
                </c:pt>
                <c:pt idx="263">
                  <c:v>369</c:v>
                </c:pt>
                <c:pt idx="264">
                  <c:v>370</c:v>
                </c:pt>
                <c:pt idx="265">
                  <c:v>372</c:v>
                </c:pt>
                <c:pt idx="266">
                  <c:v>374</c:v>
                </c:pt>
                <c:pt idx="267">
                  <c:v>375</c:v>
                </c:pt>
                <c:pt idx="268">
                  <c:v>377</c:v>
                </c:pt>
                <c:pt idx="269">
                  <c:v>378</c:v>
                </c:pt>
                <c:pt idx="270">
                  <c:v>380</c:v>
                </c:pt>
                <c:pt idx="271">
                  <c:v>381</c:v>
                </c:pt>
                <c:pt idx="272">
                  <c:v>382</c:v>
                </c:pt>
                <c:pt idx="273">
                  <c:v>384</c:v>
                </c:pt>
                <c:pt idx="274">
                  <c:v>385</c:v>
                </c:pt>
                <c:pt idx="275">
                  <c:v>386</c:v>
                </c:pt>
                <c:pt idx="276">
                  <c:v>388</c:v>
                </c:pt>
                <c:pt idx="277">
                  <c:v>389</c:v>
                </c:pt>
                <c:pt idx="278">
                  <c:v>390</c:v>
                </c:pt>
                <c:pt idx="279">
                  <c:v>391</c:v>
                </c:pt>
                <c:pt idx="280">
                  <c:v>393</c:v>
                </c:pt>
                <c:pt idx="281">
                  <c:v>394</c:v>
                </c:pt>
                <c:pt idx="282">
                  <c:v>395</c:v>
                </c:pt>
                <c:pt idx="283">
                  <c:v>395</c:v>
                </c:pt>
                <c:pt idx="284">
                  <c:v>396</c:v>
                </c:pt>
                <c:pt idx="285">
                  <c:v>396</c:v>
                </c:pt>
                <c:pt idx="286">
                  <c:v>397</c:v>
                </c:pt>
                <c:pt idx="287">
                  <c:v>397</c:v>
                </c:pt>
                <c:pt idx="288">
                  <c:v>398</c:v>
                </c:pt>
                <c:pt idx="289">
                  <c:v>398</c:v>
                </c:pt>
                <c:pt idx="290">
                  <c:v>399</c:v>
                </c:pt>
                <c:pt idx="291">
                  <c:v>399</c:v>
                </c:pt>
                <c:pt idx="292">
                  <c:v>400</c:v>
                </c:pt>
                <c:pt idx="293">
                  <c:v>400</c:v>
                </c:pt>
                <c:pt idx="294">
                  <c:v>401</c:v>
                </c:pt>
                <c:pt idx="295">
                  <c:v>401</c:v>
                </c:pt>
                <c:pt idx="296">
                  <c:v>402</c:v>
                </c:pt>
                <c:pt idx="297">
                  <c:v>402</c:v>
                </c:pt>
                <c:pt idx="298">
                  <c:v>403</c:v>
                </c:pt>
                <c:pt idx="299">
                  <c:v>403</c:v>
                </c:pt>
                <c:pt idx="300">
                  <c:v>404</c:v>
                </c:pt>
                <c:pt idx="301">
                  <c:v>404</c:v>
                </c:pt>
                <c:pt idx="302">
                  <c:v>405</c:v>
                </c:pt>
                <c:pt idx="303">
                  <c:v>405</c:v>
                </c:pt>
                <c:pt idx="304">
                  <c:v>406</c:v>
                </c:pt>
                <c:pt idx="305">
                  <c:v>406</c:v>
                </c:pt>
                <c:pt idx="306">
                  <c:v>406</c:v>
                </c:pt>
                <c:pt idx="307">
                  <c:v>406</c:v>
                </c:pt>
                <c:pt idx="308">
                  <c:v>407</c:v>
                </c:pt>
                <c:pt idx="309">
                  <c:v>407</c:v>
                </c:pt>
                <c:pt idx="310">
                  <c:v>408</c:v>
                </c:pt>
                <c:pt idx="311">
                  <c:v>408</c:v>
                </c:pt>
                <c:pt idx="312">
                  <c:v>409</c:v>
                </c:pt>
                <c:pt idx="313">
                  <c:v>409</c:v>
                </c:pt>
                <c:pt idx="314">
                  <c:v>409</c:v>
                </c:pt>
                <c:pt idx="315">
                  <c:v>409</c:v>
                </c:pt>
                <c:pt idx="316">
                  <c:v>410</c:v>
                </c:pt>
                <c:pt idx="317">
                  <c:v>410</c:v>
                </c:pt>
                <c:pt idx="318">
                  <c:v>411</c:v>
                </c:pt>
                <c:pt idx="319">
                  <c:v>411</c:v>
                </c:pt>
                <c:pt idx="320">
                  <c:v>411</c:v>
                </c:pt>
                <c:pt idx="321">
                  <c:v>411</c:v>
                </c:pt>
                <c:pt idx="322">
                  <c:v>412</c:v>
                </c:pt>
                <c:pt idx="323">
                  <c:v>412</c:v>
                </c:pt>
                <c:pt idx="324">
                  <c:v>413</c:v>
                </c:pt>
                <c:pt idx="325">
                  <c:v>413</c:v>
                </c:pt>
                <c:pt idx="326">
                  <c:v>413</c:v>
                </c:pt>
                <c:pt idx="327">
                  <c:v>413</c:v>
                </c:pt>
                <c:pt idx="328">
                  <c:v>414</c:v>
                </c:pt>
                <c:pt idx="329">
                  <c:v>414</c:v>
                </c:pt>
                <c:pt idx="330">
                  <c:v>414</c:v>
                </c:pt>
                <c:pt idx="331">
                  <c:v>414</c:v>
                </c:pt>
                <c:pt idx="332">
                  <c:v>415</c:v>
                </c:pt>
                <c:pt idx="333">
                  <c:v>415</c:v>
                </c:pt>
                <c:pt idx="334">
                  <c:v>415</c:v>
                </c:pt>
                <c:pt idx="335">
                  <c:v>415</c:v>
                </c:pt>
                <c:pt idx="336">
                  <c:v>415</c:v>
                </c:pt>
                <c:pt idx="337">
                  <c:v>415</c:v>
                </c:pt>
                <c:pt idx="338">
                  <c:v>416</c:v>
                </c:pt>
                <c:pt idx="339">
                  <c:v>416</c:v>
                </c:pt>
                <c:pt idx="340">
                  <c:v>416</c:v>
                </c:pt>
                <c:pt idx="341">
                  <c:v>416</c:v>
                </c:pt>
                <c:pt idx="342">
                  <c:v>417</c:v>
                </c:pt>
                <c:pt idx="343">
                  <c:v>417</c:v>
                </c:pt>
                <c:pt idx="344">
                  <c:v>417</c:v>
                </c:pt>
                <c:pt idx="345">
                  <c:v>417</c:v>
                </c:pt>
                <c:pt idx="346">
                  <c:v>417</c:v>
                </c:pt>
                <c:pt idx="347">
                  <c:v>417</c:v>
                </c:pt>
                <c:pt idx="348">
                  <c:v>417</c:v>
                </c:pt>
                <c:pt idx="349">
                  <c:v>417</c:v>
                </c:pt>
                <c:pt idx="350">
                  <c:v>418</c:v>
                </c:pt>
                <c:pt idx="351">
                  <c:v>418</c:v>
                </c:pt>
                <c:pt idx="352">
                  <c:v>418</c:v>
                </c:pt>
                <c:pt idx="353">
                  <c:v>418</c:v>
                </c:pt>
                <c:pt idx="354">
                  <c:v>418</c:v>
                </c:pt>
                <c:pt idx="355">
                  <c:v>418</c:v>
                </c:pt>
                <c:pt idx="356">
                  <c:v>418</c:v>
                </c:pt>
                <c:pt idx="357">
                  <c:v>418</c:v>
                </c:pt>
                <c:pt idx="358">
                  <c:v>418</c:v>
                </c:pt>
                <c:pt idx="359">
                  <c:v>418</c:v>
                </c:pt>
                <c:pt idx="360">
                  <c:v>418</c:v>
                </c:pt>
                <c:pt idx="361">
                  <c:v>418</c:v>
                </c:pt>
                <c:pt idx="362">
                  <c:v>418</c:v>
                </c:pt>
                <c:pt idx="363">
                  <c:v>418</c:v>
                </c:pt>
                <c:pt idx="364">
                  <c:v>418</c:v>
                </c:pt>
              </c:numCache>
            </c:numRef>
          </c:val>
          <c:extLst>
            <c:ext xmlns:c16="http://schemas.microsoft.com/office/drawing/2014/chart" uri="{C3380CC4-5D6E-409C-BE32-E72D297353CC}">
              <c16:uniqueId val="{00000009-513B-4060-80C8-CE02EFF610C0}"/>
            </c:ext>
          </c:extLst>
        </c:ser>
        <c:dLbls>
          <c:showLegendKey val="0"/>
          <c:showVal val="0"/>
          <c:showCatName val="0"/>
          <c:showSerName val="0"/>
          <c:showPercent val="0"/>
          <c:showBubbleSize val="0"/>
        </c:dLbls>
        <c:gapWidth val="0"/>
        <c:overlap val="100"/>
        <c:axId val="177830528"/>
        <c:axId val="177832704"/>
      </c:barChart>
      <c:catAx>
        <c:axId val="17783052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112313063935068"/>
              <c:y val="0.7112428974281491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32704"/>
        <c:crosses val="autoZero"/>
        <c:auto val="1"/>
        <c:lblAlgn val="ctr"/>
        <c:lblOffset val="100"/>
        <c:tickLblSkip val="20"/>
        <c:tickMarkSkip val="1"/>
        <c:noMultiLvlLbl val="0"/>
      </c:catAx>
      <c:valAx>
        <c:axId val="17783270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0865075779241357E-2"/>
              <c:y val="0.3623479055971568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30528"/>
        <c:crosses val="autoZero"/>
        <c:crossBetween val="between"/>
      </c:valAx>
      <c:spPr>
        <a:noFill/>
        <a:ln w="12700">
          <a:solidFill>
            <a:srgbClr val="808080"/>
          </a:solidFill>
          <a:prstDash val="solid"/>
        </a:ln>
      </c:spPr>
    </c:plotArea>
    <c:legend>
      <c:legendPos val="b"/>
      <c:layout>
        <c:manualLayout>
          <c:xMode val="edge"/>
          <c:yMode val="edge"/>
          <c:x val="0.10297432380491967"/>
          <c:y val="0.78411173462589079"/>
          <c:w val="0.86769279631689478"/>
          <c:h val="0.14269745489209523"/>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1.8'!$O$11</c:f>
              <c:strCache>
                <c:ptCount val="1"/>
                <c:pt idx="0">
                  <c:v>Residential</c:v>
                </c:pt>
              </c:strCache>
            </c:strRef>
          </c:tx>
          <c:spPr>
            <a:solidFill>
              <a:schemeClr val="accent1"/>
            </a:solidFill>
            <a:ln>
              <a:noFill/>
            </a:ln>
            <a:effectLst/>
          </c:spPr>
          <c:invertIfNegative val="0"/>
          <c:cat>
            <c:strRef>
              <c:f>'Figure 1.8'!$P$10:$T$10</c:f>
              <c:strCache>
                <c:ptCount val="5"/>
                <c:pt idx="0">
                  <c:v>2018</c:v>
                </c:pt>
                <c:pt idx="1">
                  <c:v>TD</c:v>
                </c:pt>
                <c:pt idx="2">
                  <c:v>SP</c:v>
                </c:pt>
                <c:pt idx="3">
                  <c:v>CR</c:v>
                </c:pt>
                <c:pt idx="4">
                  <c:v>CE</c:v>
                </c:pt>
              </c:strCache>
            </c:strRef>
          </c:cat>
          <c:val>
            <c:numRef>
              <c:f>'Figure 1.8'!$P$11:$T$11</c:f>
              <c:numCache>
                <c:formatCode>0.0</c:formatCode>
                <c:ptCount val="5"/>
                <c:pt idx="0">
                  <c:v>34.153300000000002</c:v>
                </c:pt>
                <c:pt idx="1">
                  <c:v>28.101076232486026</c:v>
                </c:pt>
                <c:pt idx="2">
                  <c:v>33.516828215300094</c:v>
                </c:pt>
                <c:pt idx="3">
                  <c:v>25.977413291353024</c:v>
                </c:pt>
                <c:pt idx="4">
                  <c:v>32.992038299754022</c:v>
                </c:pt>
              </c:numCache>
            </c:numRef>
          </c:val>
          <c:extLst>
            <c:ext xmlns:c16="http://schemas.microsoft.com/office/drawing/2014/chart" uri="{C3380CC4-5D6E-409C-BE32-E72D297353CC}">
              <c16:uniqueId val="{00000000-6BF3-4461-AB04-4BA683255A19}"/>
            </c:ext>
          </c:extLst>
        </c:ser>
        <c:ser>
          <c:idx val="1"/>
          <c:order val="1"/>
          <c:tx>
            <c:strRef>
              <c:f>'Figure 1.8'!$O$12</c:f>
              <c:strCache>
                <c:ptCount val="1"/>
                <c:pt idx="0">
                  <c:v>Commercial</c:v>
                </c:pt>
              </c:strCache>
            </c:strRef>
          </c:tx>
          <c:spPr>
            <a:solidFill>
              <a:schemeClr val="accent2"/>
            </a:solidFill>
            <a:ln>
              <a:noFill/>
            </a:ln>
            <a:effectLst/>
          </c:spPr>
          <c:invertIfNegative val="0"/>
          <c:cat>
            <c:strRef>
              <c:f>'Figure 1.8'!$P$10:$T$10</c:f>
              <c:strCache>
                <c:ptCount val="5"/>
                <c:pt idx="0">
                  <c:v>2018</c:v>
                </c:pt>
                <c:pt idx="1">
                  <c:v>TD</c:v>
                </c:pt>
                <c:pt idx="2">
                  <c:v>SP</c:v>
                </c:pt>
                <c:pt idx="3">
                  <c:v>CR</c:v>
                </c:pt>
                <c:pt idx="4">
                  <c:v>CE</c:v>
                </c:pt>
              </c:strCache>
            </c:strRef>
          </c:cat>
          <c:val>
            <c:numRef>
              <c:f>'Figure 1.8'!$P$12:$T$12</c:f>
              <c:numCache>
                <c:formatCode>0.0</c:formatCode>
                <c:ptCount val="5"/>
                <c:pt idx="0">
                  <c:v>4.8414000000000001</c:v>
                </c:pt>
                <c:pt idx="1">
                  <c:v>4.6853629119310547</c:v>
                </c:pt>
                <c:pt idx="2">
                  <c:v>6.3243782384532459</c:v>
                </c:pt>
                <c:pt idx="3">
                  <c:v>4.8006766067451583</c:v>
                </c:pt>
                <c:pt idx="4">
                  <c:v>6.3494080109925841</c:v>
                </c:pt>
              </c:numCache>
            </c:numRef>
          </c:val>
          <c:extLst>
            <c:ext xmlns:c16="http://schemas.microsoft.com/office/drawing/2014/chart" uri="{C3380CC4-5D6E-409C-BE32-E72D297353CC}">
              <c16:uniqueId val="{00000001-6BF3-4461-AB04-4BA683255A19}"/>
            </c:ext>
          </c:extLst>
        </c:ser>
        <c:ser>
          <c:idx val="2"/>
          <c:order val="2"/>
          <c:tx>
            <c:strRef>
              <c:f>'Figure 1.8'!$O$13</c:f>
              <c:strCache>
                <c:ptCount val="1"/>
                <c:pt idx="0">
                  <c:v>Industrial</c:v>
                </c:pt>
              </c:strCache>
            </c:strRef>
          </c:tx>
          <c:spPr>
            <a:solidFill>
              <a:schemeClr val="accent3"/>
            </a:solidFill>
            <a:ln>
              <a:noFill/>
            </a:ln>
            <a:effectLst/>
          </c:spPr>
          <c:invertIfNegative val="0"/>
          <c:cat>
            <c:strRef>
              <c:f>'Figure 1.8'!$P$10:$T$10</c:f>
              <c:strCache>
                <c:ptCount val="5"/>
                <c:pt idx="0">
                  <c:v>2018</c:v>
                </c:pt>
                <c:pt idx="1">
                  <c:v>TD</c:v>
                </c:pt>
                <c:pt idx="2">
                  <c:v>SP</c:v>
                </c:pt>
                <c:pt idx="3">
                  <c:v>CR</c:v>
                </c:pt>
                <c:pt idx="4">
                  <c:v>CE</c:v>
                </c:pt>
              </c:strCache>
            </c:strRef>
          </c:cat>
          <c:val>
            <c:numRef>
              <c:f>'Figure 1.8'!$P$13:$T$13</c:f>
              <c:numCache>
                <c:formatCode>0.0</c:formatCode>
                <c:ptCount val="5"/>
                <c:pt idx="0">
                  <c:v>18.358841566700001</c:v>
                </c:pt>
                <c:pt idx="1">
                  <c:v>18.254434749917912</c:v>
                </c:pt>
                <c:pt idx="2">
                  <c:v>19.653472007020941</c:v>
                </c:pt>
                <c:pt idx="3">
                  <c:v>16.975278766034414</c:v>
                </c:pt>
                <c:pt idx="4">
                  <c:v>19.009987192300997</c:v>
                </c:pt>
              </c:numCache>
            </c:numRef>
          </c:val>
          <c:extLst>
            <c:ext xmlns:c16="http://schemas.microsoft.com/office/drawing/2014/chart" uri="{C3380CC4-5D6E-409C-BE32-E72D297353CC}">
              <c16:uniqueId val="{00000002-6BF3-4461-AB04-4BA683255A19}"/>
            </c:ext>
          </c:extLst>
        </c:ser>
        <c:ser>
          <c:idx val="3"/>
          <c:order val="3"/>
          <c:tx>
            <c:strRef>
              <c:f>'Figure 1.8'!$O$14</c:f>
              <c:strCache>
                <c:ptCount val="1"/>
                <c:pt idx="0">
                  <c:v>Power Gen (NTS)</c:v>
                </c:pt>
              </c:strCache>
            </c:strRef>
          </c:tx>
          <c:spPr>
            <a:solidFill>
              <a:schemeClr val="accent4"/>
            </a:solidFill>
            <a:ln>
              <a:noFill/>
            </a:ln>
            <a:effectLst/>
          </c:spPr>
          <c:invertIfNegative val="0"/>
          <c:cat>
            <c:strRef>
              <c:f>'Figure 1.8'!$P$10:$T$10</c:f>
              <c:strCache>
                <c:ptCount val="5"/>
                <c:pt idx="0">
                  <c:v>2018</c:v>
                </c:pt>
                <c:pt idx="1">
                  <c:v>TD</c:v>
                </c:pt>
                <c:pt idx="2">
                  <c:v>SP</c:v>
                </c:pt>
                <c:pt idx="3">
                  <c:v>CR</c:v>
                </c:pt>
                <c:pt idx="4">
                  <c:v>CE</c:v>
                </c:pt>
              </c:strCache>
            </c:strRef>
          </c:cat>
          <c:val>
            <c:numRef>
              <c:f>'Figure 1.8'!$P$14:$T$14</c:f>
              <c:numCache>
                <c:formatCode>0.0</c:formatCode>
                <c:ptCount val="5"/>
                <c:pt idx="0">
                  <c:v>23.0356603884</c:v>
                </c:pt>
                <c:pt idx="1">
                  <c:v>1.2107413640797804</c:v>
                </c:pt>
                <c:pt idx="2">
                  <c:v>8.3724855881965343</c:v>
                </c:pt>
                <c:pt idx="3">
                  <c:v>0.78169999487654507</c:v>
                </c:pt>
                <c:pt idx="4">
                  <c:v>12.709298193859869</c:v>
                </c:pt>
              </c:numCache>
            </c:numRef>
          </c:val>
          <c:extLst>
            <c:ext xmlns:c16="http://schemas.microsoft.com/office/drawing/2014/chart" uri="{C3380CC4-5D6E-409C-BE32-E72D297353CC}">
              <c16:uniqueId val="{00000003-6BF3-4461-AB04-4BA683255A19}"/>
            </c:ext>
          </c:extLst>
        </c:ser>
        <c:ser>
          <c:idx val="4"/>
          <c:order val="4"/>
          <c:tx>
            <c:strRef>
              <c:f>'Figure 1.8'!$O$15</c:f>
              <c:strCache>
                <c:ptCount val="1"/>
                <c:pt idx="0">
                  <c:v>Exports</c:v>
                </c:pt>
              </c:strCache>
            </c:strRef>
          </c:tx>
          <c:spPr>
            <a:solidFill>
              <a:schemeClr val="accent5"/>
            </a:solidFill>
            <a:ln>
              <a:noFill/>
            </a:ln>
            <a:effectLst/>
          </c:spPr>
          <c:invertIfNegative val="0"/>
          <c:cat>
            <c:strRef>
              <c:f>'Figure 1.8'!$P$10:$T$10</c:f>
              <c:strCache>
                <c:ptCount val="5"/>
                <c:pt idx="0">
                  <c:v>2018</c:v>
                </c:pt>
                <c:pt idx="1">
                  <c:v>TD</c:v>
                </c:pt>
                <c:pt idx="2">
                  <c:v>SP</c:v>
                </c:pt>
                <c:pt idx="3">
                  <c:v>CR</c:v>
                </c:pt>
                <c:pt idx="4">
                  <c:v>CE</c:v>
                </c:pt>
              </c:strCache>
            </c:strRef>
          </c:cat>
          <c:val>
            <c:numRef>
              <c:f>'Figure 1.8'!$P$15:$T$15</c:f>
              <c:numCache>
                <c:formatCode>0.0</c:formatCode>
                <c:ptCount val="5"/>
                <c:pt idx="0">
                  <c:v>8.8471000000000011</c:v>
                </c:pt>
                <c:pt idx="1">
                  <c:v>14.732857153212279</c:v>
                </c:pt>
                <c:pt idx="2">
                  <c:v>11.329045869707407</c:v>
                </c:pt>
                <c:pt idx="3">
                  <c:v>12.43162079788371</c:v>
                </c:pt>
                <c:pt idx="4">
                  <c:v>12.53354586970741</c:v>
                </c:pt>
              </c:numCache>
            </c:numRef>
          </c:val>
          <c:extLst>
            <c:ext xmlns:c16="http://schemas.microsoft.com/office/drawing/2014/chart" uri="{C3380CC4-5D6E-409C-BE32-E72D297353CC}">
              <c16:uniqueId val="{00000004-6BF3-4461-AB04-4BA683255A19}"/>
            </c:ext>
          </c:extLst>
        </c:ser>
        <c:ser>
          <c:idx val="5"/>
          <c:order val="5"/>
          <c:tx>
            <c:strRef>
              <c:f>'Figure 1.8'!$O$16</c:f>
              <c:strCache>
                <c:ptCount val="1"/>
                <c:pt idx="0">
                  <c:v>H2 Conversion</c:v>
                </c:pt>
              </c:strCache>
            </c:strRef>
          </c:tx>
          <c:spPr>
            <a:solidFill>
              <a:schemeClr val="accent6"/>
            </a:solidFill>
            <a:ln>
              <a:noFill/>
            </a:ln>
            <a:effectLst/>
          </c:spPr>
          <c:invertIfNegative val="0"/>
          <c:cat>
            <c:strRef>
              <c:f>'Figure 1.8'!$P$10:$T$10</c:f>
              <c:strCache>
                <c:ptCount val="5"/>
                <c:pt idx="0">
                  <c:v>2018</c:v>
                </c:pt>
                <c:pt idx="1">
                  <c:v>TD</c:v>
                </c:pt>
                <c:pt idx="2">
                  <c:v>SP</c:v>
                </c:pt>
                <c:pt idx="3">
                  <c:v>CR</c:v>
                </c:pt>
                <c:pt idx="4">
                  <c:v>CE</c:v>
                </c:pt>
              </c:strCache>
            </c:strRef>
          </c:cat>
          <c:val>
            <c:numRef>
              <c:f>'Figure 1.8'!$P$16:$T$16</c:f>
              <c:numCache>
                <c:formatCode>0.0</c:formatCode>
                <c:ptCount val="5"/>
                <c:pt idx="0">
                  <c:v>0</c:v>
                </c:pt>
                <c:pt idx="1">
                  <c:v>1.1374718678087414</c:v>
                </c:pt>
                <c:pt idx="2">
                  <c:v>0.22874810078785601</c:v>
                </c:pt>
                <c:pt idx="3">
                  <c:v>0</c:v>
                </c:pt>
                <c:pt idx="4">
                  <c:v>0</c:v>
                </c:pt>
              </c:numCache>
            </c:numRef>
          </c:val>
          <c:extLst>
            <c:ext xmlns:c16="http://schemas.microsoft.com/office/drawing/2014/chart" uri="{C3380CC4-5D6E-409C-BE32-E72D297353CC}">
              <c16:uniqueId val="{00000005-6BF3-4461-AB04-4BA683255A19}"/>
            </c:ext>
          </c:extLst>
        </c:ser>
        <c:ser>
          <c:idx val="6"/>
          <c:order val="6"/>
          <c:tx>
            <c:strRef>
              <c:f>'Figure 1.8'!$O$17</c:f>
              <c:strCache>
                <c:ptCount val="1"/>
                <c:pt idx="0">
                  <c:v>Transport</c:v>
                </c:pt>
              </c:strCache>
            </c:strRef>
          </c:tx>
          <c:spPr>
            <a:solidFill>
              <a:schemeClr val="accent1">
                <a:lumMod val="60000"/>
              </a:schemeClr>
            </a:solidFill>
            <a:ln>
              <a:noFill/>
            </a:ln>
            <a:effectLst/>
          </c:spPr>
          <c:invertIfNegative val="0"/>
          <c:cat>
            <c:strRef>
              <c:f>'Figure 1.8'!$P$10:$T$10</c:f>
              <c:strCache>
                <c:ptCount val="5"/>
                <c:pt idx="0">
                  <c:v>2018</c:v>
                </c:pt>
                <c:pt idx="1">
                  <c:v>TD</c:v>
                </c:pt>
                <c:pt idx="2">
                  <c:v>SP</c:v>
                </c:pt>
                <c:pt idx="3">
                  <c:v>CR</c:v>
                </c:pt>
                <c:pt idx="4">
                  <c:v>CE</c:v>
                </c:pt>
              </c:strCache>
            </c:strRef>
          </c:cat>
          <c:val>
            <c:numRef>
              <c:f>'Figure 1.8'!$P$17:$T$17</c:f>
              <c:numCache>
                <c:formatCode>0.0</c:formatCode>
                <c:ptCount val="5"/>
                <c:pt idx="0">
                  <c:v>1.3374998399999999E-2</c:v>
                </c:pt>
                <c:pt idx="1">
                  <c:v>2.7933775300000008E-2</c:v>
                </c:pt>
                <c:pt idx="2">
                  <c:v>0.75739635920000004</c:v>
                </c:pt>
                <c:pt idx="3">
                  <c:v>0.1261632972</c:v>
                </c:pt>
                <c:pt idx="4">
                  <c:v>0.75738396140000008</c:v>
                </c:pt>
              </c:numCache>
            </c:numRef>
          </c:val>
          <c:extLst>
            <c:ext xmlns:c16="http://schemas.microsoft.com/office/drawing/2014/chart" uri="{C3380CC4-5D6E-409C-BE32-E72D297353CC}">
              <c16:uniqueId val="{00000006-6BF3-4461-AB04-4BA683255A19}"/>
            </c:ext>
          </c:extLst>
        </c:ser>
        <c:dLbls>
          <c:showLegendKey val="0"/>
          <c:showVal val="0"/>
          <c:showCatName val="0"/>
          <c:showSerName val="0"/>
          <c:showPercent val="0"/>
          <c:showBubbleSize val="0"/>
        </c:dLbls>
        <c:gapWidth val="150"/>
        <c:overlap val="100"/>
        <c:axId val="495091616"/>
        <c:axId val="495091288"/>
      </c:barChart>
      <c:catAx>
        <c:axId val="49509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091288"/>
        <c:crosses val="autoZero"/>
        <c:auto val="1"/>
        <c:lblAlgn val="ctr"/>
        <c:lblOffset val="100"/>
        <c:noMultiLvlLbl val="0"/>
      </c:catAx>
      <c:valAx>
        <c:axId val="495091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bcm/year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091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556457257358959"/>
          <c:y val="2.9535864978902954E-2"/>
        </c:manualLayout>
      </c:layout>
      <c:overlay val="0"/>
      <c:spPr>
        <a:noFill/>
        <a:ln w="25400">
          <a:noFill/>
        </a:ln>
      </c:spPr>
    </c:title>
    <c:autoTitleDeleted val="0"/>
    <c:plotArea>
      <c:layout>
        <c:manualLayout>
          <c:layoutTarget val="inner"/>
          <c:xMode val="edge"/>
          <c:yMode val="edge"/>
          <c:x val="0.10709208901827587"/>
          <c:y val="0.12830064201883759"/>
          <c:w val="0.8663091219641077"/>
          <c:h val="0.48281127851488354"/>
        </c:manualLayout>
      </c:layout>
      <c:barChart>
        <c:barDir val="col"/>
        <c:grouping val="stacked"/>
        <c:varyColors val="0"/>
        <c:ser>
          <c:idx val="1"/>
          <c:order val="0"/>
          <c:tx>
            <c:strRef>
              <c:f>'2025-26 Severe Load Curve'!$D$38</c:f>
              <c:strCache>
                <c:ptCount val="1"/>
                <c:pt idx="0">
                  <c:v>NDM 0 - 73.2 MWh</c:v>
                </c:pt>
              </c:strCache>
            </c:strRef>
          </c:tx>
          <c:spPr>
            <a:solidFill>
              <a:srgbClr val="CCFFFF"/>
            </a:solidFill>
            <a:ln w="25400">
              <a:noFill/>
            </a:ln>
          </c:spPr>
          <c:invertIfNegative val="0"/>
          <c:val>
            <c:numRef>
              <c:f>'2025-26 Severe Load Curve'!$D$39:$D$403</c:f>
              <c:numCache>
                <c:formatCode>0</c:formatCode>
                <c:ptCount val="365"/>
                <c:pt idx="0">
                  <c:v>2667.7706680000001</c:v>
                </c:pt>
                <c:pt idx="1">
                  <c:v>2597.6856579</c:v>
                </c:pt>
                <c:pt idx="2">
                  <c:v>2536.8713401999998</c:v>
                </c:pt>
                <c:pt idx="3">
                  <c:v>2481.7820219</c:v>
                </c:pt>
                <c:pt idx="4">
                  <c:v>2430.6823617999999</c:v>
                </c:pt>
                <c:pt idx="5">
                  <c:v>2381.8274175000001</c:v>
                </c:pt>
                <c:pt idx="6">
                  <c:v>2334.1453222999999</c:v>
                </c:pt>
                <c:pt idx="7">
                  <c:v>2291.5131013</c:v>
                </c:pt>
                <c:pt idx="8">
                  <c:v>2252.8579745000002</c:v>
                </c:pt>
                <c:pt idx="9">
                  <c:v>2219.6478253</c:v>
                </c:pt>
                <c:pt idx="10">
                  <c:v>2189.9398934999999</c:v>
                </c:pt>
                <c:pt idx="11">
                  <c:v>2162.7994763000002</c:v>
                </c:pt>
                <c:pt idx="12">
                  <c:v>2136.0589261999999</c:v>
                </c:pt>
                <c:pt idx="13">
                  <c:v>2111.8090732999999</c:v>
                </c:pt>
                <c:pt idx="14">
                  <c:v>2091.4250729999999</c:v>
                </c:pt>
                <c:pt idx="15">
                  <c:v>2073.9838276</c:v>
                </c:pt>
                <c:pt idx="16">
                  <c:v>2056.9094076000001</c:v>
                </c:pt>
                <c:pt idx="17">
                  <c:v>2043.0307706999999</c:v>
                </c:pt>
                <c:pt idx="18">
                  <c:v>2031.2706619999999</c:v>
                </c:pt>
                <c:pt idx="19">
                  <c:v>2019.4042641999999</c:v>
                </c:pt>
                <c:pt idx="20">
                  <c:v>2009.3311087</c:v>
                </c:pt>
                <c:pt idx="21">
                  <c:v>2001.1716818</c:v>
                </c:pt>
                <c:pt idx="22">
                  <c:v>1992.6586933000001</c:v>
                </c:pt>
                <c:pt idx="23">
                  <c:v>1985.7304793999999</c:v>
                </c:pt>
                <c:pt idx="24">
                  <c:v>1979.2847823</c:v>
                </c:pt>
                <c:pt idx="25">
                  <c:v>1972.6454495</c:v>
                </c:pt>
                <c:pt idx="26">
                  <c:v>1965.8070937</c:v>
                </c:pt>
                <c:pt idx="27">
                  <c:v>1957.4690608999999</c:v>
                </c:pt>
                <c:pt idx="28">
                  <c:v>1948.839005</c:v>
                </c:pt>
                <c:pt idx="29">
                  <c:v>1940.5316688</c:v>
                </c:pt>
                <c:pt idx="30">
                  <c:v>1932.3413714999999</c:v>
                </c:pt>
                <c:pt idx="31">
                  <c:v>1922.5764425</c:v>
                </c:pt>
                <c:pt idx="32">
                  <c:v>1912.6480445</c:v>
                </c:pt>
                <c:pt idx="33">
                  <c:v>1903.0678439000001</c:v>
                </c:pt>
                <c:pt idx="34">
                  <c:v>1894.7522667000001</c:v>
                </c:pt>
                <c:pt idx="35">
                  <c:v>1884.690243</c:v>
                </c:pt>
                <c:pt idx="36">
                  <c:v>1875.4693368000001</c:v>
                </c:pt>
                <c:pt idx="37">
                  <c:v>1865.8599948000001</c:v>
                </c:pt>
                <c:pt idx="38">
                  <c:v>1856.1053082000001</c:v>
                </c:pt>
                <c:pt idx="39">
                  <c:v>1845.9744278000001</c:v>
                </c:pt>
                <c:pt idx="40">
                  <c:v>1836.2621002000001</c:v>
                </c:pt>
                <c:pt idx="41">
                  <c:v>1827.802367</c:v>
                </c:pt>
                <c:pt idx="42">
                  <c:v>1817.5794142</c:v>
                </c:pt>
                <c:pt idx="43">
                  <c:v>1808.2110007000001</c:v>
                </c:pt>
                <c:pt idx="44">
                  <c:v>1797.7112004999999</c:v>
                </c:pt>
                <c:pt idx="45">
                  <c:v>1787.6712629000001</c:v>
                </c:pt>
                <c:pt idx="46">
                  <c:v>1778.7481447</c:v>
                </c:pt>
                <c:pt idx="47">
                  <c:v>1768.8710326</c:v>
                </c:pt>
                <c:pt idx="48">
                  <c:v>1758.8890156</c:v>
                </c:pt>
                <c:pt idx="49">
                  <c:v>1751.1213376999999</c:v>
                </c:pt>
                <c:pt idx="50">
                  <c:v>1743.1127567999999</c:v>
                </c:pt>
                <c:pt idx="51">
                  <c:v>1735.5696574999999</c:v>
                </c:pt>
                <c:pt idx="52">
                  <c:v>1729.2468365</c:v>
                </c:pt>
                <c:pt idx="53">
                  <c:v>1722.5043075000001</c:v>
                </c:pt>
                <c:pt idx="54">
                  <c:v>1714.5184366000001</c:v>
                </c:pt>
                <c:pt idx="55">
                  <c:v>1706.5087687</c:v>
                </c:pt>
                <c:pt idx="56">
                  <c:v>1698.2850598</c:v>
                </c:pt>
                <c:pt idx="57">
                  <c:v>1689.7621812</c:v>
                </c:pt>
                <c:pt idx="58">
                  <c:v>1680.8179124999999</c:v>
                </c:pt>
                <c:pt idx="59">
                  <c:v>1672.3962234000001</c:v>
                </c:pt>
                <c:pt idx="60">
                  <c:v>1663.7787284999999</c:v>
                </c:pt>
                <c:pt idx="61">
                  <c:v>1655.8134602</c:v>
                </c:pt>
                <c:pt idx="62">
                  <c:v>1648.0674464000001</c:v>
                </c:pt>
                <c:pt idx="63">
                  <c:v>1639.5957983999999</c:v>
                </c:pt>
                <c:pt idx="64">
                  <c:v>1631.7547006</c:v>
                </c:pt>
                <c:pt idx="65">
                  <c:v>1623.1382195000001</c:v>
                </c:pt>
                <c:pt idx="66">
                  <c:v>1614.7676604000001</c:v>
                </c:pt>
                <c:pt idx="67">
                  <c:v>1606.5767269</c:v>
                </c:pt>
                <c:pt idx="68">
                  <c:v>1598.5468410000001</c:v>
                </c:pt>
                <c:pt idx="69">
                  <c:v>1590.9180037000001</c:v>
                </c:pt>
                <c:pt idx="70">
                  <c:v>1582.3734830000001</c:v>
                </c:pt>
                <c:pt idx="71">
                  <c:v>1574.5492959000001</c:v>
                </c:pt>
                <c:pt idx="72">
                  <c:v>1565.7040076999999</c:v>
                </c:pt>
                <c:pt idx="73">
                  <c:v>1557.7002614</c:v>
                </c:pt>
                <c:pt idx="74">
                  <c:v>1548.7365368999999</c:v>
                </c:pt>
                <c:pt idx="75">
                  <c:v>1540.268352</c:v>
                </c:pt>
                <c:pt idx="76">
                  <c:v>1530.9969185</c:v>
                </c:pt>
                <c:pt idx="77">
                  <c:v>1522.4013659</c:v>
                </c:pt>
                <c:pt idx="78">
                  <c:v>1514.3880575999999</c:v>
                </c:pt>
                <c:pt idx="79">
                  <c:v>1507.0237849</c:v>
                </c:pt>
                <c:pt idx="80">
                  <c:v>1498.9147207999999</c:v>
                </c:pt>
                <c:pt idx="81">
                  <c:v>1490.9056982</c:v>
                </c:pt>
                <c:pt idx="82">
                  <c:v>1483.065445</c:v>
                </c:pt>
                <c:pt idx="83">
                  <c:v>1474.7817877</c:v>
                </c:pt>
                <c:pt idx="84">
                  <c:v>1466.5314415</c:v>
                </c:pt>
                <c:pt idx="85">
                  <c:v>1459.0045746000001</c:v>
                </c:pt>
                <c:pt idx="86">
                  <c:v>1452.0187569</c:v>
                </c:pt>
                <c:pt idx="87">
                  <c:v>1444.5777475</c:v>
                </c:pt>
                <c:pt idx="88">
                  <c:v>1437.1952438999999</c:v>
                </c:pt>
                <c:pt idx="89">
                  <c:v>1430.3669956000001</c:v>
                </c:pt>
                <c:pt idx="90">
                  <c:v>1422.9212694</c:v>
                </c:pt>
                <c:pt idx="91">
                  <c:v>1415.3088190000001</c:v>
                </c:pt>
                <c:pt idx="92">
                  <c:v>1408.190227</c:v>
                </c:pt>
                <c:pt idx="93">
                  <c:v>1400.4787280999999</c:v>
                </c:pt>
                <c:pt idx="94">
                  <c:v>1393.0963285</c:v>
                </c:pt>
                <c:pt idx="95">
                  <c:v>1386.2477905999999</c:v>
                </c:pt>
                <c:pt idx="96">
                  <c:v>1379.0825573</c:v>
                </c:pt>
                <c:pt idx="97">
                  <c:v>1371.6139995999999</c:v>
                </c:pt>
                <c:pt idx="98">
                  <c:v>1364.6598498000001</c:v>
                </c:pt>
                <c:pt idx="99">
                  <c:v>1357.4971419999999</c:v>
                </c:pt>
                <c:pt idx="100">
                  <c:v>1350.3321715</c:v>
                </c:pt>
                <c:pt idx="101">
                  <c:v>1343.3152573</c:v>
                </c:pt>
                <c:pt idx="102">
                  <c:v>1335.9696931000001</c:v>
                </c:pt>
                <c:pt idx="103">
                  <c:v>1328.7430333</c:v>
                </c:pt>
                <c:pt idx="104">
                  <c:v>1321.7769307000001</c:v>
                </c:pt>
                <c:pt idx="105">
                  <c:v>1313.7661701</c:v>
                </c:pt>
                <c:pt idx="106">
                  <c:v>1306.1042445999999</c:v>
                </c:pt>
                <c:pt idx="107">
                  <c:v>1298.6599146999999</c:v>
                </c:pt>
                <c:pt idx="108">
                  <c:v>1291.6919439000001</c:v>
                </c:pt>
                <c:pt idx="109">
                  <c:v>1284.6384266</c:v>
                </c:pt>
                <c:pt idx="110">
                  <c:v>1277.1264808999999</c:v>
                </c:pt>
                <c:pt idx="111">
                  <c:v>1269.8781211</c:v>
                </c:pt>
                <c:pt idx="112">
                  <c:v>1262.8705247</c:v>
                </c:pt>
                <c:pt idx="113">
                  <c:v>1255.309029</c:v>
                </c:pt>
                <c:pt idx="114">
                  <c:v>1248.0000998999999</c:v>
                </c:pt>
                <c:pt idx="115">
                  <c:v>1240.4220815000001</c:v>
                </c:pt>
                <c:pt idx="116">
                  <c:v>1233.2781364</c:v>
                </c:pt>
                <c:pt idx="117">
                  <c:v>1226.0094334999999</c:v>
                </c:pt>
                <c:pt idx="118">
                  <c:v>1218.7849302</c:v>
                </c:pt>
                <c:pt idx="119">
                  <c:v>1211.572118</c:v>
                </c:pt>
                <c:pt idx="120">
                  <c:v>1203.8068906000001</c:v>
                </c:pt>
                <c:pt idx="121">
                  <c:v>1196.0866936</c:v>
                </c:pt>
                <c:pt idx="122">
                  <c:v>1188.8679417999999</c:v>
                </c:pt>
                <c:pt idx="123">
                  <c:v>1181.9838837</c:v>
                </c:pt>
                <c:pt idx="124">
                  <c:v>1174.5032243000001</c:v>
                </c:pt>
                <c:pt idx="125">
                  <c:v>1166.9721391</c:v>
                </c:pt>
                <c:pt idx="126">
                  <c:v>1160.1503548999999</c:v>
                </c:pt>
                <c:pt idx="127">
                  <c:v>1154.3279763</c:v>
                </c:pt>
                <c:pt idx="128">
                  <c:v>1147.9889734000001</c:v>
                </c:pt>
                <c:pt idx="129">
                  <c:v>1142.0850161000001</c:v>
                </c:pt>
                <c:pt idx="130">
                  <c:v>1135.7154390999999</c:v>
                </c:pt>
                <c:pt idx="131">
                  <c:v>1128.5367474</c:v>
                </c:pt>
                <c:pt idx="132">
                  <c:v>1121.3763901</c:v>
                </c:pt>
                <c:pt idx="133">
                  <c:v>1115.3575843000001</c:v>
                </c:pt>
                <c:pt idx="134">
                  <c:v>1109.4424687000001</c:v>
                </c:pt>
                <c:pt idx="135">
                  <c:v>1103.0522543</c:v>
                </c:pt>
                <c:pt idx="136">
                  <c:v>1096.5521980000001</c:v>
                </c:pt>
                <c:pt idx="137">
                  <c:v>1089.9880721</c:v>
                </c:pt>
                <c:pt idx="138">
                  <c:v>1084.1178302000001</c:v>
                </c:pt>
                <c:pt idx="139">
                  <c:v>1077.0774699999999</c:v>
                </c:pt>
                <c:pt idx="140">
                  <c:v>1070.8644391</c:v>
                </c:pt>
                <c:pt idx="141">
                  <c:v>1064.3215908</c:v>
                </c:pt>
                <c:pt idx="142">
                  <c:v>1057.3988492000001</c:v>
                </c:pt>
                <c:pt idx="143">
                  <c:v>1050.8215822</c:v>
                </c:pt>
                <c:pt idx="144">
                  <c:v>1043.8095066000001</c:v>
                </c:pt>
                <c:pt idx="145">
                  <c:v>1037.3976348000001</c:v>
                </c:pt>
                <c:pt idx="146">
                  <c:v>1030.9552937000001</c:v>
                </c:pt>
                <c:pt idx="147">
                  <c:v>1023.4821702</c:v>
                </c:pt>
                <c:pt idx="148">
                  <c:v>1016.9028141</c:v>
                </c:pt>
                <c:pt idx="149">
                  <c:v>1009.6693614</c:v>
                </c:pt>
                <c:pt idx="150">
                  <c:v>1003.0291371</c:v>
                </c:pt>
                <c:pt idx="151">
                  <c:v>996.65740963999997</c:v>
                </c:pt>
                <c:pt idx="152">
                  <c:v>989.76818879999996</c:v>
                </c:pt>
                <c:pt idx="153">
                  <c:v>982.53613210000003</c:v>
                </c:pt>
                <c:pt idx="154">
                  <c:v>976.08852829</c:v>
                </c:pt>
                <c:pt idx="155">
                  <c:v>970.67070328</c:v>
                </c:pt>
                <c:pt idx="156">
                  <c:v>963.97119310999994</c:v>
                </c:pt>
                <c:pt idx="157">
                  <c:v>957.5153378</c:v>
                </c:pt>
                <c:pt idx="158">
                  <c:v>950.56461975000002</c:v>
                </c:pt>
                <c:pt idx="159">
                  <c:v>944.25193329000001</c:v>
                </c:pt>
                <c:pt idx="160">
                  <c:v>937.25977128</c:v>
                </c:pt>
                <c:pt idx="161">
                  <c:v>931.25692844000002</c:v>
                </c:pt>
                <c:pt idx="162">
                  <c:v>925.26072719000001</c:v>
                </c:pt>
                <c:pt idx="163">
                  <c:v>919.00077632</c:v>
                </c:pt>
                <c:pt idx="164">
                  <c:v>912.48630314000002</c:v>
                </c:pt>
                <c:pt idx="165">
                  <c:v>905.55530042999999</c:v>
                </c:pt>
                <c:pt idx="166">
                  <c:v>898.85500205000005</c:v>
                </c:pt>
                <c:pt idx="167">
                  <c:v>891.75681237000003</c:v>
                </c:pt>
                <c:pt idx="168">
                  <c:v>885.39943188999996</c:v>
                </c:pt>
                <c:pt idx="169">
                  <c:v>879.48169139000004</c:v>
                </c:pt>
                <c:pt idx="170">
                  <c:v>873.24310494999997</c:v>
                </c:pt>
                <c:pt idx="171">
                  <c:v>867.28136604999997</c:v>
                </c:pt>
                <c:pt idx="172">
                  <c:v>861.66017291000003</c:v>
                </c:pt>
                <c:pt idx="173">
                  <c:v>856.23568347000003</c:v>
                </c:pt>
                <c:pt idx="174">
                  <c:v>850.16677803000005</c:v>
                </c:pt>
                <c:pt idx="175">
                  <c:v>843.49754856000004</c:v>
                </c:pt>
                <c:pt idx="176">
                  <c:v>837.45786253999995</c:v>
                </c:pt>
                <c:pt idx="177">
                  <c:v>831.49241232999998</c:v>
                </c:pt>
                <c:pt idx="178">
                  <c:v>825.43656473999999</c:v>
                </c:pt>
                <c:pt idx="179">
                  <c:v>819.48900135999997</c:v>
                </c:pt>
                <c:pt idx="180">
                  <c:v>813.36227377</c:v>
                </c:pt>
                <c:pt idx="181">
                  <c:v>807.10903006000001</c:v>
                </c:pt>
                <c:pt idx="182">
                  <c:v>800.64081110999996</c:v>
                </c:pt>
                <c:pt idx="183">
                  <c:v>795.10044870000002</c:v>
                </c:pt>
                <c:pt idx="184">
                  <c:v>789.41675196999995</c:v>
                </c:pt>
                <c:pt idx="185">
                  <c:v>784.13412034999999</c:v>
                </c:pt>
                <c:pt idx="186">
                  <c:v>778.23456676000001</c:v>
                </c:pt>
                <c:pt idx="187">
                  <c:v>772.63435148999997</c:v>
                </c:pt>
                <c:pt idx="188">
                  <c:v>766.88874941999995</c:v>
                </c:pt>
                <c:pt idx="189">
                  <c:v>760.65009940000004</c:v>
                </c:pt>
                <c:pt idx="190">
                  <c:v>754.40887992</c:v>
                </c:pt>
                <c:pt idx="191">
                  <c:v>748.06076419999999</c:v>
                </c:pt>
                <c:pt idx="192">
                  <c:v>741.71992209999996</c:v>
                </c:pt>
                <c:pt idx="193">
                  <c:v>735.68346772999996</c:v>
                </c:pt>
                <c:pt idx="194">
                  <c:v>729.68386502999999</c:v>
                </c:pt>
                <c:pt idx="195">
                  <c:v>724.24850937999997</c:v>
                </c:pt>
                <c:pt idx="196">
                  <c:v>718.30329490999998</c:v>
                </c:pt>
                <c:pt idx="197">
                  <c:v>711.94528762000004</c:v>
                </c:pt>
                <c:pt idx="198">
                  <c:v>705.98072162999995</c:v>
                </c:pt>
                <c:pt idx="199">
                  <c:v>699.86128344999997</c:v>
                </c:pt>
                <c:pt idx="200">
                  <c:v>693.51786474000005</c:v>
                </c:pt>
                <c:pt idx="201">
                  <c:v>687.34665876999998</c:v>
                </c:pt>
                <c:pt idx="202">
                  <c:v>680.94778040999995</c:v>
                </c:pt>
                <c:pt idx="203">
                  <c:v>674.63734905000001</c:v>
                </c:pt>
                <c:pt idx="204">
                  <c:v>668.63201212000001</c:v>
                </c:pt>
                <c:pt idx="205">
                  <c:v>662.72281566000004</c:v>
                </c:pt>
                <c:pt idx="206">
                  <c:v>656.55979262999995</c:v>
                </c:pt>
                <c:pt idx="207">
                  <c:v>649.96025712999995</c:v>
                </c:pt>
                <c:pt idx="208">
                  <c:v>643.53973689999998</c:v>
                </c:pt>
                <c:pt idx="209">
                  <c:v>637.80986324000003</c:v>
                </c:pt>
                <c:pt idx="210">
                  <c:v>631.06944120000003</c:v>
                </c:pt>
                <c:pt idx="211">
                  <c:v>625.09457177000002</c:v>
                </c:pt>
                <c:pt idx="212">
                  <c:v>619.17630412000005</c:v>
                </c:pt>
                <c:pt idx="213">
                  <c:v>613.12352249000003</c:v>
                </c:pt>
                <c:pt idx="214">
                  <c:v>607.18961051999997</c:v>
                </c:pt>
                <c:pt idx="215">
                  <c:v>601.13587397000003</c:v>
                </c:pt>
                <c:pt idx="216">
                  <c:v>595.25618643999996</c:v>
                </c:pt>
                <c:pt idx="217">
                  <c:v>589.53835977000006</c:v>
                </c:pt>
                <c:pt idx="218">
                  <c:v>583.52209475999996</c:v>
                </c:pt>
                <c:pt idx="219">
                  <c:v>577.36221149000005</c:v>
                </c:pt>
                <c:pt idx="220">
                  <c:v>571.49526515000002</c:v>
                </c:pt>
                <c:pt idx="221">
                  <c:v>565.96386479</c:v>
                </c:pt>
                <c:pt idx="222">
                  <c:v>561.61092785999995</c:v>
                </c:pt>
                <c:pt idx="223">
                  <c:v>557.02565664999997</c:v>
                </c:pt>
                <c:pt idx="224">
                  <c:v>553.60473297999999</c:v>
                </c:pt>
                <c:pt idx="225">
                  <c:v>549.73589818000005</c:v>
                </c:pt>
                <c:pt idx="226">
                  <c:v>545.87357884000005</c:v>
                </c:pt>
                <c:pt idx="227">
                  <c:v>541.67165600999999</c:v>
                </c:pt>
                <c:pt idx="228">
                  <c:v>537.48226259</c:v>
                </c:pt>
                <c:pt idx="229">
                  <c:v>533.19104155000002</c:v>
                </c:pt>
                <c:pt idx="230">
                  <c:v>529.18586105999998</c:v>
                </c:pt>
                <c:pt idx="231">
                  <c:v>524.87328821999995</c:v>
                </c:pt>
                <c:pt idx="232">
                  <c:v>520.68556699999999</c:v>
                </c:pt>
                <c:pt idx="233">
                  <c:v>517.02954015</c:v>
                </c:pt>
                <c:pt idx="234">
                  <c:v>513.55329266000001</c:v>
                </c:pt>
                <c:pt idx="235">
                  <c:v>509.53780819999997</c:v>
                </c:pt>
                <c:pt idx="236">
                  <c:v>505.35726044</c:v>
                </c:pt>
                <c:pt idx="237">
                  <c:v>500.98941113000001</c:v>
                </c:pt>
                <c:pt idx="238">
                  <c:v>496.72185641999999</c:v>
                </c:pt>
                <c:pt idx="239">
                  <c:v>493.15324744999998</c:v>
                </c:pt>
                <c:pt idx="240">
                  <c:v>489.39326469999997</c:v>
                </c:pt>
                <c:pt idx="241">
                  <c:v>485.14005474999999</c:v>
                </c:pt>
                <c:pt idx="242">
                  <c:v>480.81510802999998</c:v>
                </c:pt>
                <c:pt idx="243">
                  <c:v>475.93724349000001</c:v>
                </c:pt>
                <c:pt idx="244">
                  <c:v>470.94369179</c:v>
                </c:pt>
                <c:pt idx="245">
                  <c:v>465.96285839000001</c:v>
                </c:pt>
                <c:pt idx="246">
                  <c:v>461.43263601000001</c:v>
                </c:pt>
                <c:pt idx="247">
                  <c:v>456.71154794</c:v>
                </c:pt>
                <c:pt idx="248">
                  <c:v>452.07750795999999</c:v>
                </c:pt>
                <c:pt idx="249">
                  <c:v>447.62515592</c:v>
                </c:pt>
                <c:pt idx="250">
                  <c:v>443.48766642999999</c:v>
                </c:pt>
                <c:pt idx="251">
                  <c:v>438.90014083</c:v>
                </c:pt>
                <c:pt idx="252">
                  <c:v>434.72580422999999</c:v>
                </c:pt>
                <c:pt idx="253">
                  <c:v>430.21650448000003</c:v>
                </c:pt>
                <c:pt idx="254">
                  <c:v>425.88136793000001</c:v>
                </c:pt>
                <c:pt idx="255">
                  <c:v>421.43340769999998</c:v>
                </c:pt>
                <c:pt idx="256">
                  <c:v>416.77601702999999</c:v>
                </c:pt>
                <c:pt idx="257">
                  <c:v>412.39351283000002</c:v>
                </c:pt>
                <c:pt idx="258">
                  <c:v>407.92350477000002</c:v>
                </c:pt>
                <c:pt idx="259">
                  <c:v>403.67594824000003</c:v>
                </c:pt>
                <c:pt idx="260">
                  <c:v>399.27145085000001</c:v>
                </c:pt>
                <c:pt idx="261">
                  <c:v>394.98469742999998</c:v>
                </c:pt>
                <c:pt idx="262">
                  <c:v>390.70088798</c:v>
                </c:pt>
                <c:pt idx="263">
                  <c:v>386.58062024999998</c:v>
                </c:pt>
                <c:pt idx="264">
                  <c:v>382.55143569000001</c:v>
                </c:pt>
                <c:pt idx="265">
                  <c:v>378.35257493</c:v>
                </c:pt>
                <c:pt idx="266">
                  <c:v>373.94447695000002</c:v>
                </c:pt>
                <c:pt idx="267">
                  <c:v>369.64091476999999</c:v>
                </c:pt>
                <c:pt idx="268">
                  <c:v>365.61755622999999</c:v>
                </c:pt>
                <c:pt idx="269">
                  <c:v>361.77929496000002</c:v>
                </c:pt>
                <c:pt idx="270">
                  <c:v>357.69056832000001</c:v>
                </c:pt>
                <c:pt idx="271">
                  <c:v>353.73302817000001</c:v>
                </c:pt>
                <c:pt idx="272">
                  <c:v>350.21868038999997</c:v>
                </c:pt>
                <c:pt idx="273">
                  <c:v>347.41799892</c:v>
                </c:pt>
                <c:pt idx="274">
                  <c:v>344.64752485999998</c:v>
                </c:pt>
                <c:pt idx="275">
                  <c:v>341.93405590999998</c:v>
                </c:pt>
                <c:pt idx="276">
                  <c:v>338.70288545</c:v>
                </c:pt>
                <c:pt idx="277">
                  <c:v>335.82517973</c:v>
                </c:pt>
                <c:pt idx="278">
                  <c:v>333.15225013999998</c:v>
                </c:pt>
                <c:pt idx="279">
                  <c:v>330.24668840999999</c:v>
                </c:pt>
                <c:pt idx="280">
                  <c:v>327.38982829000003</c:v>
                </c:pt>
                <c:pt idx="281">
                  <c:v>324.81383505999997</c:v>
                </c:pt>
                <c:pt idx="282">
                  <c:v>322.00372057999999</c:v>
                </c:pt>
                <c:pt idx="283">
                  <c:v>319.21408918999998</c:v>
                </c:pt>
                <c:pt idx="284">
                  <c:v>316.64287909000001</c:v>
                </c:pt>
                <c:pt idx="285">
                  <c:v>313.90487542</c:v>
                </c:pt>
                <c:pt idx="286">
                  <c:v>311.06738421</c:v>
                </c:pt>
                <c:pt idx="287">
                  <c:v>308.29490867999999</c:v>
                </c:pt>
                <c:pt idx="288">
                  <c:v>305.47452680999999</c:v>
                </c:pt>
                <c:pt idx="289">
                  <c:v>302.56321437999998</c:v>
                </c:pt>
                <c:pt idx="290">
                  <c:v>299.57958989999997</c:v>
                </c:pt>
                <c:pt idx="291">
                  <c:v>296.86144847999998</c:v>
                </c:pt>
                <c:pt idx="292">
                  <c:v>294.26950110000001</c:v>
                </c:pt>
                <c:pt idx="293">
                  <c:v>291.53834212999999</c:v>
                </c:pt>
                <c:pt idx="294">
                  <c:v>288.66269261999997</c:v>
                </c:pt>
                <c:pt idx="295">
                  <c:v>285.74776079999998</c:v>
                </c:pt>
                <c:pt idx="296">
                  <c:v>282.98937468999998</c:v>
                </c:pt>
                <c:pt idx="297">
                  <c:v>280.27373091999999</c:v>
                </c:pt>
                <c:pt idx="298">
                  <c:v>277.47454247000002</c:v>
                </c:pt>
                <c:pt idx="299">
                  <c:v>274.71394673999998</c:v>
                </c:pt>
                <c:pt idx="300">
                  <c:v>271.68958047000001</c:v>
                </c:pt>
                <c:pt idx="301">
                  <c:v>268.95157296000002</c:v>
                </c:pt>
                <c:pt idx="302">
                  <c:v>266.10159877000001</c:v>
                </c:pt>
                <c:pt idx="303">
                  <c:v>263.06939897000001</c:v>
                </c:pt>
                <c:pt idx="304">
                  <c:v>260.39775688999998</c:v>
                </c:pt>
                <c:pt idx="305">
                  <c:v>257.55742730999998</c:v>
                </c:pt>
                <c:pt idx="306">
                  <c:v>254.87121064999999</c:v>
                </c:pt>
                <c:pt idx="307">
                  <c:v>252.04447703</c:v>
                </c:pt>
                <c:pt idx="308">
                  <c:v>249.36804326999999</c:v>
                </c:pt>
                <c:pt idx="309">
                  <c:v>246.59708853000001</c:v>
                </c:pt>
                <c:pt idx="310">
                  <c:v>243.69083941</c:v>
                </c:pt>
                <c:pt idx="311">
                  <c:v>240.88720226000001</c:v>
                </c:pt>
                <c:pt idx="312">
                  <c:v>238.04537325000001</c:v>
                </c:pt>
                <c:pt idx="313">
                  <c:v>235.13413790999999</c:v>
                </c:pt>
                <c:pt idx="314">
                  <c:v>232.42898509</c:v>
                </c:pt>
                <c:pt idx="315">
                  <c:v>229.58914480999999</c:v>
                </c:pt>
                <c:pt idx="316">
                  <c:v>226.86966237999999</c:v>
                </c:pt>
                <c:pt idx="317">
                  <c:v>224.00303317999999</c:v>
                </c:pt>
                <c:pt idx="318">
                  <c:v>221.09996193000001</c:v>
                </c:pt>
                <c:pt idx="319">
                  <c:v>218.21018826</c:v>
                </c:pt>
                <c:pt idx="320">
                  <c:v>216.11279553</c:v>
                </c:pt>
                <c:pt idx="321">
                  <c:v>213.87333362999999</c:v>
                </c:pt>
                <c:pt idx="322">
                  <c:v>211.84170696000001</c:v>
                </c:pt>
                <c:pt idx="323">
                  <c:v>209.59454552</c:v>
                </c:pt>
                <c:pt idx="324">
                  <c:v>207.53367915999999</c:v>
                </c:pt>
                <c:pt idx="325">
                  <c:v>205.26794921999999</c:v>
                </c:pt>
                <c:pt idx="326">
                  <c:v>202.98540964</c:v>
                </c:pt>
                <c:pt idx="327">
                  <c:v>200.61646815</c:v>
                </c:pt>
                <c:pt idx="328">
                  <c:v>198.53302312</c:v>
                </c:pt>
                <c:pt idx="329">
                  <c:v>196.45452725999999</c:v>
                </c:pt>
                <c:pt idx="330">
                  <c:v>194.15623857</c:v>
                </c:pt>
                <c:pt idx="331">
                  <c:v>192.06825484999999</c:v>
                </c:pt>
                <c:pt idx="332">
                  <c:v>189.63805223</c:v>
                </c:pt>
                <c:pt idx="333">
                  <c:v>187.53800189</c:v>
                </c:pt>
                <c:pt idx="334">
                  <c:v>185.44186259</c:v>
                </c:pt>
                <c:pt idx="335">
                  <c:v>183.21186136</c:v>
                </c:pt>
                <c:pt idx="336">
                  <c:v>181.35161955999999</c:v>
                </c:pt>
                <c:pt idx="337">
                  <c:v>179.19797498</c:v>
                </c:pt>
                <c:pt idx="338">
                  <c:v>177.06992604999999</c:v>
                </c:pt>
                <c:pt idx="339">
                  <c:v>175.15249811999999</c:v>
                </c:pt>
                <c:pt idx="340">
                  <c:v>173.15683887</c:v>
                </c:pt>
                <c:pt idx="341">
                  <c:v>170.93232361</c:v>
                </c:pt>
                <c:pt idx="342">
                  <c:v>169.40161547</c:v>
                </c:pt>
                <c:pt idx="343">
                  <c:v>167.31362021999999</c:v>
                </c:pt>
                <c:pt idx="344">
                  <c:v>165.20772543999999</c:v>
                </c:pt>
                <c:pt idx="345">
                  <c:v>163.10322431</c:v>
                </c:pt>
                <c:pt idx="346">
                  <c:v>161.65580039</c:v>
                </c:pt>
                <c:pt idx="347">
                  <c:v>159.50606045000001</c:v>
                </c:pt>
                <c:pt idx="348">
                  <c:v>157.43721746</c:v>
                </c:pt>
                <c:pt idx="349">
                  <c:v>155.59741069</c:v>
                </c:pt>
                <c:pt idx="350">
                  <c:v>153.05228417999999</c:v>
                </c:pt>
                <c:pt idx="351">
                  <c:v>150.67770752000001</c:v>
                </c:pt>
                <c:pt idx="352">
                  <c:v>148.39111826999999</c:v>
                </c:pt>
                <c:pt idx="353">
                  <c:v>146.05978707</c:v>
                </c:pt>
                <c:pt idx="354">
                  <c:v>143.99647202</c:v>
                </c:pt>
                <c:pt idx="355">
                  <c:v>142.26824995999999</c:v>
                </c:pt>
                <c:pt idx="356">
                  <c:v>140.63626164999999</c:v>
                </c:pt>
                <c:pt idx="357">
                  <c:v>138.41285124000001</c:v>
                </c:pt>
                <c:pt idx="358">
                  <c:v>136.4653649</c:v>
                </c:pt>
                <c:pt idx="359">
                  <c:v>134.53040447999999</c:v>
                </c:pt>
                <c:pt idx="360">
                  <c:v>132.35904930999999</c:v>
                </c:pt>
                <c:pt idx="361">
                  <c:v>130.22553855999999</c:v>
                </c:pt>
                <c:pt idx="362">
                  <c:v>128.10159669000001</c:v>
                </c:pt>
                <c:pt idx="363">
                  <c:v>126.48375626000001</c:v>
                </c:pt>
                <c:pt idx="364">
                  <c:v>124.46081479</c:v>
                </c:pt>
              </c:numCache>
            </c:numRef>
          </c:val>
          <c:extLst>
            <c:ext xmlns:c16="http://schemas.microsoft.com/office/drawing/2014/chart" uri="{C3380CC4-5D6E-409C-BE32-E72D297353CC}">
              <c16:uniqueId val="{00000000-F2FA-427F-BD92-CC3BE80CFDC9}"/>
            </c:ext>
          </c:extLst>
        </c:ser>
        <c:ser>
          <c:idx val="2"/>
          <c:order val="1"/>
          <c:tx>
            <c:strRef>
              <c:f>'2025-26 Severe Load Curve'!$E$38</c:f>
              <c:strCache>
                <c:ptCount val="1"/>
                <c:pt idx="0">
                  <c:v>NDM 73.2-732 MWh</c:v>
                </c:pt>
              </c:strCache>
            </c:strRef>
          </c:tx>
          <c:spPr>
            <a:solidFill>
              <a:srgbClr val="99CCFF"/>
            </a:solidFill>
            <a:ln w="25400">
              <a:noFill/>
            </a:ln>
          </c:spPr>
          <c:invertIfNegative val="0"/>
          <c:val>
            <c:numRef>
              <c:f>'2025-26 Severe Load Curve'!$E$39:$E$403</c:f>
              <c:numCache>
                <c:formatCode>0</c:formatCode>
                <c:ptCount val="365"/>
                <c:pt idx="0">
                  <c:v>336.76441370999999</c:v>
                </c:pt>
                <c:pt idx="1">
                  <c:v>332.32519286000002</c:v>
                </c:pt>
                <c:pt idx="2">
                  <c:v>324.90023681999998</c:v>
                </c:pt>
                <c:pt idx="3">
                  <c:v>318.20992038000003</c:v>
                </c:pt>
                <c:pt idx="4">
                  <c:v>313.10660875999997</c:v>
                </c:pt>
                <c:pt idx="5">
                  <c:v>307.64083849999997</c:v>
                </c:pt>
                <c:pt idx="6">
                  <c:v>303.19771489999999</c:v>
                </c:pt>
                <c:pt idx="7">
                  <c:v>299.21387858999998</c:v>
                </c:pt>
                <c:pt idx="8">
                  <c:v>295.45235744000001</c:v>
                </c:pt>
                <c:pt idx="9">
                  <c:v>292.02190696000002</c:v>
                </c:pt>
                <c:pt idx="10">
                  <c:v>288.94717781999998</c:v>
                </c:pt>
                <c:pt idx="11">
                  <c:v>286.092918</c:v>
                </c:pt>
                <c:pt idx="12">
                  <c:v>284.20860363000003</c:v>
                </c:pt>
                <c:pt idx="13">
                  <c:v>282.16681456999999</c:v>
                </c:pt>
                <c:pt idx="14">
                  <c:v>279.47581308000002</c:v>
                </c:pt>
                <c:pt idx="15">
                  <c:v>277.08770267</c:v>
                </c:pt>
                <c:pt idx="16">
                  <c:v>276.17917661000001</c:v>
                </c:pt>
                <c:pt idx="17">
                  <c:v>274.61637587000001</c:v>
                </c:pt>
                <c:pt idx="18">
                  <c:v>272.92710523</c:v>
                </c:pt>
                <c:pt idx="19">
                  <c:v>271.91029393000002</c:v>
                </c:pt>
                <c:pt idx="20">
                  <c:v>270.80072792999999</c:v>
                </c:pt>
                <c:pt idx="21">
                  <c:v>269.59285147000003</c:v>
                </c:pt>
                <c:pt idx="22">
                  <c:v>269.04405560999999</c:v>
                </c:pt>
                <c:pt idx="23">
                  <c:v>267.97759828</c:v>
                </c:pt>
                <c:pt idx="24">
                  <c:v>266.55353414000001</c:v>
                </c:pt>
                <c:pt idx="25">
                  <c:v>265.55947250999998</c:v>
                </c:pt>
                <c:pt idx="26">
                  <c:v>265.19424980000002</c:v>
                </c:pt>
                <c:pt idx="27">
                  <c:v>264.54065125</c:v>
                </c:pt>
                <c:pt idx="28">
                  <c:v>263.73374736</c:v>
                </c:pt>
                <c:pt idx="29">
                  <c:v>262.35987055999999</c:v>
                </c:pt>
                <c:pt idx="30">
                  <c:v>260.69391791999999</c:v>
                </c:pt>
                <c:pt idx="31">
                  <c:v>259.61722945999998</c:v>
                </c:pt>
                <c:pt idx="32">
                  <c:v>258.17413653</c:v>
                </c:pt>
                <c:pt idx="33">
                  <c:v>257.04483436999999</c:v>
                </c:pt>
                <c:pt idx="34">
                  <c:v>255.72378076000001</c:v>
                </c:pt>
                <c:pt idx="35">
                  <c:v>255.18035336</c:v>
                </c:pt>
                <c:pt idx="36">
                  <c:v>254.53147959</c:v>
                </c:pt>
                <c:pt idx="37">
                  <c:v>253.48186215999999</c:v>
                </c:pt>
                <c:pt idx="38">
                  <c:v>252.23365138</c:v>
                </c:pt>
                <c:pt idx="39">
                  <c:v>251.00900973</c:v>
                </c:pt>
                <c:pt idx="40">
                  <c:v>249.79857994</c:v>
                </c:pt>
                <c:pt idx="41">
                  <c:v>248.35468159999999</c:v>
                </c:pt>
                <c:pt idx="42">
                  <c:v>246.94501339999999</c:v>
                </c:pt>
                <c:pt idx="43">
                  <c:v>245.29976625</c:v>
                </c:pt>
                <c:pt idx="44">
                  <c:v>244.45463053</c:v>
                </c:pt>
                <c:pt idx="45">
                  <c:v>243.43870727999999</c:v>
                </c:pt>
                <c:pt idx="46">
                  <c:v>241.62965034999999</c:v>
                </c:pt>
                <c:pt idx="47">
                  <c:v>240.42723905</c:v>
                </c:pt>
                <c:pt idx="48">
                  <c:v>239.21452902999999</c:v>
                </c:pt>
                <c:pt idx="49">
                  <c:v>237.95420747</c:v>
                </c:pt>
                <c:pt idx="50">
                  <c:v>236.56877797999999</c:v>
                </c:pt>
                <c:pt idx="51">
                  <c:v>235.85586684</c:v>
                </c:pt>
                <c:pt idx="52">
                  <c:v>234.20785526</c:v>
                </c:pt>
                <c:pt idx="53">
                  <c:v>233.22344469000001</c:v>
                </c:pt>
                <c:pt idx="54">
                  <c:v>232.34874435</c:v>
                </c:pt>
                <c:pt idx="55">
                  <c:v>231.90974087000001</c:v>
                </c:pt>
                <c:pt idx="56">
                  <c:v>230.87665208999999</c:v>
                </c:pt>
                <c:pt idx="57">
                  <c:v>230.07198443999999</c:v>
                </c:pt>
                <c:pt idx="58">
                  <c:v>229.43846259</c:v>
                </c:pt>
                <c:pt idx="59">
                  <c:v>228.55509588999999</c:v>
                </c:pt>
                <c:pt idx="60">
                  <c:v>228.02230084999999</c:v>
                </c:pt>
                <c:pt idx="61">
                  <c:v>226.99967547</c:v>
                </c:pt>
                <c:pt idx="62">
                  <c:v>226.07734615999999</c:v>
                </c:pt>
                <c:pt idx="63">
                  <c:v>225.59146749999999</c:v>
                </c:pt>
                <c:pt idx="64">
                  <c:v>224.84815531999999</c:v>
                </c:pt>
                <c:pt idx="65">
                  <c:v>224.05534026000001</c:v>
                </c:pt>
                <c:pt idx="66">
                  <c:v>222.93134406999999</c:v>
                </c:pt>
                <c:pt idx="67">
                  <c:v>222.05504081999999</c:v>
                </c:pt>
                <c:pt idx="68">
                  <c:v>220.98262027000001</c:v>
                </c:pt>
                <c:pt idx="69">
                  <c:v>219.60930647000001</c:v>
                </c:pt>
                <c:pt idx="70">
                  <c:v>218.8699708</c:v>
                </c:pt>
                <c:pt idx="71">
                  <c:v>217.53828268000001</c:v>
                </c:pt>
                <c:pt idx="72">
                  <c:v>216.88735879999999</c:v>
                </c:pt>
                <c:pt idx="73">
                  <c:v>215.66717086</c:v>
                </c:pt>
                <c:pt idx="74">
                  <c:v>214.97314958000001</c:v>
                </c:pt>
                <c:pt idx="75">
                  <c:v>213.88183966</c:v>
                </c:pt>
                <c:pt idx="76">
                  <c:v>213.56539018999999</c:v>
                </c:pt>
                <c:pt idx="77">
                  <c:v>212.80520651</c:v>
                </c:pt>
                <c:pt idx="78">
                  <c:v>212.02650503000001</c:v>
                </c:pt>
                <c:pt idx="79">
                  <c:v>210.92070031</c:v>
                </c:pt>
                <c:pt idx="80">
                  <c:v>209.63376840999999</c:v>
                </c:pt>
                <c:pt idx="81">
                  <c:v>208.48135791000001</c:v>
                </c:pt>
                <c:pt idx="82">
                  <c:v>207.41427196999999</c:v>
                </c:pt>
                <c:pt idx="83">
                  <c:v>206.55504341</c:v>
                </c:pt>
                <c:pt idx="84">
                  <c:v>205.76521192999999</c:v>
                </c:pt>
                <c:pt idx="85">
                  <c:v>204.75450782999999</c:v>
                </c:pt>
                <c:pt idx="86">
                  <c:v>203.85615025999999</c:v>
                </c:pt>
                <c:pt idx="87">
                  <c:v>203.17991284999999</c:v>
                </c:pt>
                <c:pt idx="88">
                  <c:v>202.33362916999999</c:v>
                </c:pt>
                <c:pt idx="89">
                  <c:v>201.24723465</c:v>
                </c:pt>
                <c:pt idx="90">
                  <c:v>200.57055686000001</c:v>
                </c:pt>
                <c:pt idx="91">
                  <c:v>199.91002361</c:v>
                </c:pt>
                <c:pt idx="92">
                  <c:v>199.3364565</c:v>
                </c:pt>
                <c:pt idx="93">
                  <c:v>198.61467038999999</c:v>
                </c:pt>
                <c:pt idx="94">
                  <c:v>198.12459124</c:v>
                </c:pt>
                <c:pt idx="95">
                  <c:v>197.41660528</c:v>
                </c:pt>
                <c:pt idx="96">
                  <c:v>196.54238512000001</c:v>
                </c:pt>
                <c:pt idx="97">
                  <c:v>195.91796783000001</c:v>
                </c:pt>
                <c:pt idx="98">
                  <c:v>195.05234383000001</c:v>
                </c:pt>
                <c:pt idx="99">
                  <c:v>194.06658203000001</c:v>
                </c:pt>
                <c:pt idx="100">
                  <c:v>193.20640118</c:v>
                </c:pt>
                <c:pt idx="101">
                  <c:v>192.56122285000001</c:v>
                </c:pt>
                <c:pt idx="102">
                  <c:v>191.69624911</c:v>
                </c:pt>
                <c:pt idx="103">
                  <c:v>190.71620039000001</c:v>
                </c:pt>
                <c:pt idx="104">
                  <c:v>189.86016129000001</c:v>
                </c:pt>
                <c:pt idx="105">
                  <c:v>189.47514605000001</c:v>
                </c:pt>
                <c:pt idx="106">
                  <c:v>188.79494002999999</c:v>
                </c:pt>
                <c:pt idx="107">
                  <c:v>188.00781028</c:v>
                </c:pt>
                <c:pt idx="108">
                  <c:v>187.06104146000001</c:v>
                </c:pt>
                <c:pt idx="109">
                  <c:v>185.99369478</c:v>
                </c:pt>
                <c:pt idx="110">
                  <c:v>185.33055561</c:v>
                </c:pt>
                <c:pt idx="111">
                  <c:v>184.42470642999999</c:v>
                </c:pt>
                <c:pt idx="112">
                  <c:v>183.84489289000001</c:v>
                </c:pt>
                <c:pt idx="113">
                  <c:v>183.27638529999999</c:v>
                </c:pt>
                <c:pt idx="114">
                  <c:v>182.61120385999999</c:v>
                </c:pt>
                <c:pt idx="115">
                  <c:v>182.05891835</c:v>
                </c:pt>
                <c:pt idx="116">
                  <c:v>181.16321490999999</c:v>
                </c:pt>
                <c:pt idx="117">
                  <c:v>180.30138635</c:v>
                </c:pt>
                <c:pt idx="118">
                  <c:v>179.56558364</c:v>
                </c:pt>
                <c:pt idx="119">
                  <c:v>178.60959812999999</c:v>
                </c:pt>
                <c:pt idx="120">
                  <c:v>177.96635026999999</c:v>
                </c:pt>
                <c:pt idx="121">
                  <c:v>177.33251720999999</c:v>
                </c:pt>
                <c:pt idx="122">
                  <c:v>176.33850575</c:v>
                </c:pt>
                <c:pt idx="123">
                  <c:v>175.63492237</c:v>
                </c:pt>
                <c:pt idx="124">
                  <c:v>174.88120309999999</c:v>
                </c:pt>
                <c:pt idx="125">
                  <c:v>174.34706489999999</c:v>
                </c:pt>
                <c:pt idx="126">
                  <c:v>173.79686287000001</c:v>
                </c:pt>
                <c:pt idx="127">
                  <c:v>172.65828275999999</c:v>
                </c:pt>
                <c:pt idx="128">
                  <c:v>171.85976728</c:v>
                </c:pt>
                <c:pt idx="129">
                  <c:v>170.99574365000001</c:v>
                </c:pt>
                <c:pt idx="130">
                  <c:v>170.12360803000001</c:v>
                </c:pt>
                <c:pt idx="131">
                  <c:v>169.75896592999999</c:v>
                </c:pt>
                <c:pt idx="132">
                  <c:v>169.24344615000001</c:v>
                </c:pt>
                <c:pt idx="133">
                  <c:v>168.05100261000001</c:v>
                </c:pt>
                <c:pt idx="134">
                  <c:v>167.03133984999999</c:v>
                </c:pt>
                <c:pt idx="135">
                  <c:v>166.13453521</c:v>
                </c:pt>
                <c:pt idx="136">
                  <c:v>165.49868755</c:v>
                </c:pt>
                <c:pt idx="137">
                  <c:v>164.88480605999999</c:v>
                </c:pt>
                <c:pt idx="138">
                  <c:v>164.16548405</c:v>
                </c:pt>
                <c:pt idx="139">
                  <c:v>163.64895859999999</c:v>
                </c:pt>
                <c:pt idx="140">
                  <c:v>163.12708896999999</c:v>
                </c:pt>
                <c:pt idx="141">
                  <c:v>162.46826969</c:v>
                </c:pt>
                <c:pt idx="142">
                  <c:v>161.94836359999999</c:v>
                </c:pt>
                <c:pt idx="143">
                  <c:v>161.31300443999999</c:v>
                </c:pt>
                <c:pt idx="144">
                  <c:v>160.90219343000001</c:v>
                </c:pt>
                <c:pt idx="145">
                  <c:v>159.98975583999999</c:v>
                </c:pt>
                <c:pt idx="146">
                  <c:v>159.43524737999999</c:v>
                </c:pt>
                <c:pt idx="147">
                  <c:v>159.07067967</c:v>
                </c:pt>
                <c:pt idx="148">
                  <c:v>158.42230194999999</c:v>
                </c:pt>
                <c:pt idx="149">
                  <c:v>157.97928934000001</c:v>
                </c:pt>
                <c:pt idx="150">
                  <c:v>157.64177183999999</c:v>
                </c:pt>
                <c:pt idx="151">
                  <c:v>156.92298804999999</c:v>
                </c:pt>
                <c:pt idx="152">
                  <c:v>156.31403832999999</c:v>
                </c:pt>
                <c:pt idx="153">
                  <c:v>155.9345036</c:v>
                </c:pt>
                <c:pt idx="154">
                  <c:v>155.03558588000001</c:v>
                </c:pt>
                <c:pt idx="155">
                  <c:v>153.39464502000001</c:v>
                </c:pt>
                <c:pt idx="156">
                  <c:v>152.55564459999999</c:v>
                </c:pt>
                <c:pt idx="157">
                  <c:v>151.26478291000001</c:v>
                </c:pt>
                <c:pt idx="158">
                  <c:v>150.56305381999999</c:v>
                </c:pt>
                <c:pt idx="159">
                  <c:v>149.67456480999999</c:v>
                </c:pt>
                <c:pt idx="160">
                  <c:v>149.36002432999999</c:v>
                </c:pt>
                <c:pt idx="161">
                  <c:v>148.60561676</c:v>
                </c:pt>
                <c:pt idx="162">
                  <c:v>147.59531584999999</c:v>
                </c:pt>
                <c:pt idx="163">
                  <c:v>146.69892841000001</c:v>
                </c:pt>
                <c:pt idx="164">
                  <c:v>146.04951875</c:v>
                </c:pt>
                <c:pt idx="165">
                  <c:v>145.59007363000001</c:v>
                </c:pt>
                <c:pt idx="166">
                  <c:v>144.94699052000001</c:v>
                </c:pt>
                <c:pt idx="167">
                  <c:v>144.55912862</c:v>
                </c:pt>
                <c:pt idx="168">
                  <c:v>143.76619699</c:v>
                </c:pt>
                <c:pt idx="169">
                  <c:v>142.49020985000001</c:v>
                </c:pt>
                <c:pt idx="170">
                  <c:v>141.50387018999999</c:v>
                </c:pt>
                <c:pt idx="171">
                  <c:v>140.44106776999999</c:v>
                </c:pt>
                <c:pt idx="172">
                  <c:v>139.65146856000001</c:v>
                </c:pt>
                <c:pt idx="173">
                  <c:v>138.82324516</c:v>
                </c:pt>
                <c:pt idx="174">
                  <c:v>138.44738359999999</c:v>
                </c:pt>
                <c:pt idx="175">
                  <c:v>138.06888476</c:v>
                </c:pt>
                <c:pt idx="176">
                  <c:v>137.55623087000001</c:v>
                </c:pt>
                <c:pt idx="177">
                  <c:v>136.79906962999999</c:v>
                </c:pt>
                <c:pt idx="178">
                  <c:v>136.14805620000001</c:v>
                </c:pt>
                <c:pt idx="179">
                  <c:v>135.30908398</c:v>
                </c:pt>
                <c:pt idx="180">
                  <c:v>134.75619535999999</c:v>
                </c:pt>
                <c:pt idx="181">
                  <c:v>134.35677326999999</c:v>
                </c:pt>
                <c:pt idx="182">
                  <c:v>133.80540852999999</c:v>
                </c:pt>
                <c:pt idx="183">
                  <c:v>132.96158384</c:v>
                </c:pt>
                <c:pt idx="184">
                  <c:v>131.80020207999999</c:v>
                </c:pt>
                <c:pt idx="185">
                  <c:v>130.57576943999999</c:v>
                </c:pt>
                <c:pt idx="186">
                  <c:v>129.93201070000001</c:v>
                </c:pt>
                <c:pt idx="187">
                  <c:v>129.06439488999999</c:v>
                </c:pt>
                <c:pt idx="188">
                  <c:v>128.54704387000001</c:v>
                </c:pt>
                <c:pt idx="189">
                  <c:v>128.01396312</c:v>
                </c:pt>
                <c:pt idx="190">
                  <c:v>127.32817396</c:v>
                </c:pt>
                <c:pt idx="191">
                  <c:v>126.63859341</c:v>
                </c:pt>
                <c:pt idx="192">
                  <c:v>126.20737176</c:v>
                </c:pt>
                <c:pt idx="193">
                  <c:v>125.77247959</c:v>
                </c:pt>
                <c:pt idx="194">
                  <c:v>125.10201316</c:v>
                </c:pt>
                <c:pt idx="195">
                  <c:v>124.31081718999999</c:v>
                </c:pt>
                <c:pt idx="196">
                  <c:v>123.45798526999999</c:v>
                </c:pt>
                <c:pt idx="197">
                  <c:v>123.17729433</c:v>
                </c:pt>
                <c:pt idx="198">
                  <c:v>122.49867783000001</c:v>
                </c:pt>
                <c:pt idx="199">
                  <c:v>121.92627964</c:v>
                </c:pt>
                <c:pt idx="200">
                  <c:v>121.31780173</c:v>
                </c:pt>
                <c:pt idx="201">
                  <c:v>120.82056479000001</c:v>
                </c:pt>
                <c:pt idx="202">
                  <c:v>120.13882556999999</c:v>
                </c:pt>
                <c:pt idx="203">
                  <c:v>119.56703897</c:v>
                </c:pt>
                <c:pt idx="204">
                  <c:v>118.99434983</c:v>
                </c:pt>
                <c:pt idx="205">
                  <c:v>118.08093949000001</c:v>
                </c:pt>
                <c:pt idx="206">
                  <c:v>117.52247579</c:v>
                </c:pt>
                <c:pt idx="207">
                  <c:v>117.27166467000001</c:v>
                </c:pt>
                <c:pt idx="208">
                  <c:v>116.65895687</c:v>
                </c:pt>
                <c:pt idx="209">
                  <c:v>115.80526252999999</c:v>
                </c:pt>
                <c:pt idx="210">
                  <c:v>115.54354839</c:v>
                </c:pt>
                <c:pt idx="211">
                  <c:v>115.07940041000001</c:v>
                </c:pt>
                <c:pt idx="212">
                  <c:v>114.37443931999999</c:v>
                </c:pt>
                <c:pt idx="213">
                  <c:v>113.5185342</c:v>
                </c:pt>
                <c:pt idx="214">
                  <c:v>112.79731212999999</c:v>
                </c:pt>
                <c:pt idx="215">
                  <c:v>111.9985156</c:v>
                </c:pt>
                <c:pt idx="216">
                  <c:v>111.2736513</c:v>
                </c:pt>
                <c:pt idx="217">
                  <c:v>110.33817401</c:v>
                </c:pt>
                <c:pt idx="218">
                  <c:v>109.67309809</c:v>
                </c:pt>
                <c:pt idx="219">
                  <c:v>109.13825198000001</c:v>
                </c:pt>
                <c:pt idx="220">
                  <c:v>108.63536438</c:v>
                </c:pt>
                <c:pt idx="221">
                  <c:v>107.37320139000001</c:v>
                </c:pt>
                <c:pt idx="222">
                  <c:v>106.88125813000001</c:v>
                </c:pt>
                <c:pt idx="223">
                  <c:v>106.57460322999999</c:v>
                </c:pt>
                <c:pt idx="224">
                  <c:v>105.85052303000001</c:v>
                </c:pt>
                <c:pt idx="225">
                  <c:v>105.15148142</c:v>
                </c:pt>
                <c:pt idx="226">
                  <c:v>104.38108130000001</c:v>
                </c:pt>
                <c:pt idx="227">
                  <c:v>103.7630061</c:v>
                </c:pt>
                <c:pt idx="228">
                  <c:v>103.28648307</c:v>
                </c:pt>
                <c:pt idx="229">
                  <c:v>102.80297615000001</c:v>
                </c:pt>
                <c:pt idx="230">
                  <c:v>102.17234899</c:v>
                </c:pt>
                <c:pt idx="231">
                  <c:v>101.65321656</c:v>
                </c:pt>
                <c:pt idx="232">
                  <c:v>101.12858931</c:v>
                </c:pt>
                <c:pt idx="233">
                  <c:v>100.67624755</c:v>
                </c:pt>
                <c:pt idx="234">
                  <c:v>100.04788625</c:v>
                </c:pt>
                <c:pt idx="235">
                  <c:v>99.447420792000003</c:v>
                </c:pt>
                <c:pt idx="236">
                  <c:v>99.008702919000001</c:v>
                </c:pt>
                <c:pt idx="237">
                  <c:v>98.615078272999995</c:v>
                </c:pt>
                <c:pt idx="238">
                  <c:v>98.289268659000001</c:v>
                </c:pt>
                <c:pt idx="239">
                  <c:v>97.252506929999996</c:v>
                </c:pt>
                <c:pt idx="240">
                  <c:v>96.707463830999998</c:v>
                </c:pt>
                <c:pt idx="241">
                  <c:v>96.138399638999999</c:v>
                </c:pt>
                <c:pt idx="242">
                  <c:v>95.777293044000004</c:v>
                </c:pt>
                <c:pt idx="243">
                  <c:v>95.581485626000003</c:v>
                </c:pt>
                <c:pt idx="244">
                  <c:v>95.449597445999999</c:v>
                </c:pt>
                <c:pt idx="245">
                  <c:v>95.291569304000006</c:v>
                </c:pt>
                <c:pt idx="246">
                  <c:v>94.763657625999997</c:v>
                </c:pt>
                <c:pt idx="247">
                  <c:v>94.472578364</c:v>
                </c:pt>
                <c:pt idx="248">
                  <c:v>94.096612203999996</c:v>
                </c:pt>
                <c:pt idx="249">
                  <c:v>93.637202746</c:v>
                </c:pt>
                <c:pt idx="250">
                  <c:v>93.032314313000001</c:v>
                </c:pt>
                <c:pt idx="251">
                  <c:v>92.481037786000002</c:v>
                </c:pt>
                <c:pt idx="252">
                  <c:v>92.030818236000002</c:v>
                </c:pt>
                <c:pt idx="253">
                  <c:v>91.597855576000001</c:v>
                </c:pt>
                <c:pt idx="254">
                  <c:v>91.131921711000004</c:v>
                </c:pt>
                <c:pt idx="255">
                  <c:v>90.704147516000006</c:v>
                </c:pt>
                <c:pt idx="256">
                  <c:v>90.404050417999997</c:v>
                </c:pt>
                <c:pt idx="257">
                  <c:v>89.959860324999994</c:v>
                </c:pt>
                <c:pt idx="258">
                  <c:v>89.552181150999999</c:v>
                </c:pt>
                <c:pt idx="259">
                  <c:v>89.211657625000001</c:v>
                </c:pt>
                <c:pt idx="260">
                  <c:v>88.954447548999994</c:v>
                </c:pt>
                <c:pt idx="261">
                  <c:v>88.582046918000003</c:v>
                </c:pt>
                <c:pt idx="262">
                  <c:v>88.191250686000004</c:v>
                </c:pt>
                <c:pt idx="263">
                  <c:v>87.566544929000003</c:v>
                </c:pt>
                <c:pt idx="264">
                  <c:v>86.975705735999995</c:v>
                </c:pt>
                <c:pt idx="265">
                  <c:v>86.607855189000006</c:v>
                </c:pt>
                <c:pt idx="266">
                  <c:v>86.277416951000006</c:v>
                </c:pt>
                <c:pt idx="267">
                  <c:v>85.885535091999998</c:v>
                </c:pt>
                <c:pt idx="268">
                  <c:v>85.346262225999993</c:v>
                </c:pt>
                <c:pt idx="269">
                  <c:v>84.851398934000002</c:v>
                </c:pt>
                <c:pt idx="270">
                  <c:v>84.424000274999997</c:v>
                </c:pt>
                <c:pt idx="271">
                  <c:v>83.851136471000004</c:v>
                </c:pt>
                <c:pt idx="272">
                  <c:v>83.147104311000007</c:v>
                </c:pt>
                <c:pt idx="273">
                  <c:v>82.880189321000003</c:v>
                </c:pt>
                <c:pt idx="274">
                  <c:v>82.523748812999997</c:v>
                </c:pt>
                <c:pt idx="275">
                  <c:v>82.191840626000001</c:v>
                </c:pt>
                <c:pt idx="276">
                  <c:v>81.967678453000005</c:v>
                </c:pt>
                <c:pt idx="277">
                  <c:v>81.662961394999996</c:v>
                </c:pt>
                <c:pt idx="278">
                  <c:v>81.229430316999995</c:v>
                </c:pt>
                <c:pt idx="279">
                  <c:v>80.948543564000005</c:v>
                </c:pt>
                <c:pt idx="280">
                  <c:v>80.651352891000002</c:v>
                </c:pt>
                <c:pt idx="281">
                  <c:v>80.247074409000007</c:v>
                </c:pt>
                <c:pt idx="282">
                  <c:v>80.067654781000002</c:v>
                </c:pt>
                <c:pt idx="283">
                  <c:v>79.812087183000003</c:v>
                </c:pt>
                <c:pt idx="284">
                  <c:v>79.385730374999994</c:v>
                </c:pt>
                <c:pt idx="285">
                  <c:v>79.112033285999999</c:v>
                </c:pt>
                <c:pt idx="286">
                  <c:v>78.820935297999995</c:v>
                </c:pt>
                <c:pt idx="287">
                  <c:v>78.540794215999995</c:v>
                </c:pt>
                <c:pt idx="288">
                  <c:v>78.230525471000007</c:v>
                </c:pt>
                <c:pt idx="289">
                  <c:v>77.873159014999999</c:v>
                </c:pt>
                <c:pt idx="290">
                  <c:v>77.563577929999994</c:v>
                </c:pt>
                <c:pt idx="291">
                  <c:v>77.166831216000006</c:v>
                </c:pt>
                <c:pt idx="292">
                  <c:v>76.661489536999994</c:v>
                </c:pt>
                <c:pt idx="293">
                  <c:v>76.203791052</c:v>
                </c:pt>
                <c:pt idx="294">
                  <c:v>75.910967650000003</c:v>
                </c:pt>
                <c:pt idx="295">
                  <c:v>75.598102940999993</c:v>
                </c:pt>
                <c:pt idx="296">
                  <c:v>75.194515069000005</c:v>
                </c:pt>
                <c:pt idx="297">
                  <c:v>74.748027984000004</c:v>
                </c:pt>
                <c:pt idx="298">
                  <c:v>74.322492646000001</c:v>
                </c:pt>
                <c:pt idx="299">
                  <c:v>73.932961827</c:v>
                </c:pt>
                <c:pt idx="300">
                  <c:v>73.641525482999995</c:v>
                </c:pt>
                <c:pt idx="301">
                  <c:v>73.281786944000004</c:v>
                </c:pt>
                <c:pt idx="302">
                  <c:v>72.857291963999998</c:v>
                </c:pt>
                <c:pt idx="303">
                  <c:v>72.482334842</c:v>
                </c:pt>
                <c:pt idx="304">
                  <c:v>72.037285691999998</c:v>
                </c:pt>
                <c:pt idx="305">
                  <c:v>71.656491098999993</c:v>
                </c:pt>
                <c:pt idx="306">
                  <c:v>71.202490585999996</c:v>
                </c:pt>
                <c:pt idx="307">
                  <c:v>70.796533913999994</c:v>
                </c:pt>
                <c:pt idx="308">
                  <c:v>70.324184435000006</c:v>
                </c:pt>
                <c:pt idx="309">
                  <c:v>69.856863192999995</c:v>
                </c:pt>
                <c:pt idx="310">
                  <c:v>69.501881479999994</c:v>
                </c:pt>
                <c:pt idx="311">
                  <c:v>69.040138106000001</c:v>
                </c:pt>
                <c:pt idx="312">
                  <c:v>68.62384917</c:v>
                </c:pt>
                <c:pt idx="313">
                  <c:v>68.274049845999997</c:v>
                </c:pt>
                <c:pt idx="314">
                  <c:v>67.769730355999997</c:v>
                </c:pt>
                <c:pt idx="315">
                  <c:v>67.411808601999994</c:v>
                </c:pt>
                <c:pt idx="316">
                  <c:v>67.081162083999999</c:v>
                </c:pt>
                <c:pt idx="317">
                  <c:v>66.789673566999994</c:v>
                </c:pt>
                <c:pt idx="318">
                  <c:v>66.503459242000005</c:v>
                </c:pt>
                <c:pt idx="319">
                  <c:v>66.191733150999994</c:v>
                </c:pt>
                <c:pt idx="320">
                  <c:v>65.852500180999996</c:v>
                </c:pt>
                <c:pt idx="321">
                  <c:v>65.515814872999997</c:v>
                </c:pt>
                <c:pt idx="322">
                  <c:v>65.147082875999999</c:v>
                </c:pt>
                <c:pt idx="323">
                  <c:v>64.780595399000006</c:v>
                </c:pt>
                <c:pt idx="324">
                  <c:v>64.535909451999999</c:v>
                </c:pt>
                <c:pt idx="325">
                  <c:v>64.285658785999999</c:v>
                </c:pt>
                <c:pt idx="326">
                  <c:v>64.083367389000003</c:v>
                </c:pt>
                <c:pt idx="327">
                  <c:v>63.863211640999999</c:v>
                </c:pt>
                <c:pt idx="328">
                  <c:v>63.635004899999998</c:v>
                </c:pt>
                <c:pt idx="329">
                  <c:v>63.226173170999999</c:v>
                </c:pt>
                <c:pt idx="330">
                  <c:v>62.946587461999997</c:v>
                </c:pt>
                <c:pt idx="331">
                  <c:v>62.656843217000002</c:v>
                </c:pt>
                <c:pt idx="332">
                  <c:v>62.440403559000003</c:v>
                </c:pt>
                <c:pt idx="333">
                  <c:v>62.142309824000002</c:v>
                </c:pt>
                <c:pt idx="334">
                  <c:v>61.809055495000003</c:v>
                </c:pt>
                <c:pt idx="335">
                  <c:v>61.489773616999997</c:v>
                </c:pt>
                <c:pt idx="336">
                  <c:v>61.293950694000003</c:v>
                </c:pt>
                <c:pt idx="337">
                  <c:v>61.03027273</c:v>
                </c:pt>
                <c:pt idx="338">
                  <c:v>60.802307843999998</c:v>
                </c:pt>
                <c:pt idx="339">
                  <c:v>60.496657939000002</c:v>
                </c:pt>
                <c:pt idx="340">
                  <c:v>60.178114606999998</c:v>
                </c:pt>
                <c:pt idx="341">
                  <c:v>59.877050126999997</c:v>
                </c:pt>
                <c:pt idx="342">
                  <c:v>59.616007738999997</c:v>
                </c:pt>
                <c:pt idx="343">
                  <c:v>59.309651674000001</c:v>
                </c:pt>
                <c:pt idx="344">
                  <c:v>58.931612278999999</c:v>
                </c:pt>
                <c:pt idx="345">
                  <c:v>58.565703994000003</c:v>
                </c:pt>
                <c:pt idx="346">
                  <c:v>58.279816390000001</c:v>
                </c:pt>
                <c:pt idx="347">
                  <c:v>58.003093427000003</c:v>
                </c:pt>
                <c:pt idx="348">
                  <c:v>57.624764888000001</c:v>
                </c:pt>
                <c:pt idx="349">
                  <c:v>57.112756502000003</c:v>
                </c:pt>
                <c:pt idx="350">
                  <c:v>56.808644399000002</c:v>
                </c:pt>
                <c:pt idx="351">
                  <c:v>56.402561405999997</c:v>
                </c:pt>
                <c:pt idx="352">
                  <c:v>56.046962223000001</c:v>
                </c:pt>
                <c:pt idx="353">
                  <c:v>55.620770559999997</c:v>
                </c:pt>
                <c:pt idx="354">
                  <c:v>55.115721139999998</c:v>
                </c:pt>
                <c:pt idx="355">
                  <c:v>54.903967164000001</c:v>
                </c:pt>
                <c:pt idx="356">
                  <c:v>54.358959042999999</c:v>
                </c:pt>
                <c:pt idx="357">
                  <c:v>53.985238848000002</c:v>
                </c:pt>
                <c:pt idx="358">
                  <c:v>53.655262595000004</c:v>
                </c:pt>
                <c:pt idx="359">
                  <c:v>53.109709244000001</c:v>
                </c:pt>
                <c:pt idx="360">
                  <c:v>52.780341413999999</c:v>
                </c:pt>
                <c:pt idx="361">
                  <c:v>52.147173776000002</c:v>
                </c:pt>
                <c:pt idx="362">
                  <c:v>51.579688623999999</c:v>
                </c:pt>
                <c:pt idx="363">
                  <c:v>50.481392202000002</c:v>
                </c:pt>
                <c:pt idx="364">
                  <c:v>49.689661671000003</c:v>
                </c:pt>
              </c:numCache>
            </c:numRef>
          </c:val>
          <c:extLst>
            <c:ext xmlns:c16="http://schemas.microsoft.com/office/drawing/2014/chart" uri="{C3380CC4-5D6E-409C-BE32-E72D297353CC}">
              <c16:uniqueId val="{00000001-F2FA-427F-BD92-CC3BE80CFDC9}"/>
            </c:ext>
          </c:extLst>
        </c:ser>
        <c:ser>
          <c:idx val="3"/>
          <c:order val="2"/>
          <c:tx>
            <c:strRef>
              <c:f>'2025-26 Severe Load Curve'!$F$38</c:f>
              <c:strCache>
                <c:ptCount val="1"/>
                <c:pt idx="0">
                  <c:v>NDM &gt; 732 MWh</c:v>
                </c:pt>
              </c:strCache>
            </c:strRef>
          </c:tx>
          <c:spPr>
            <a:solidFill>
              <a:srgbClr val="3366FF"/>
            </a:solidFill>
            <a:ln w="25400">
              <a:noFill/>
            </a:ln>
          </c:spPr>
          <c:invertIfNegative val="0"/>
          <c:val>
            <c:numRef>
              <c:f>'2025-26 Severe Load Curve'!$F$39:$F$403</c:f>
              <c:numCache>
                <c:formatCode>0</c:formatCode>
                <c:ptCount val="365"/>
                <c:pt idx="0">
                  <c:v>450.13062339999999</c:v>
                </c:pt>
                <c:pt idx="1">
                  <c:v>443.65076227999998</c:v>
                </c:pt>
                <c:pt idx="2">
                  <c:v>435.38577205000001</c:v>
                </c:pt>
                <c:pt idx="3">
                  <c:v>427.00424064999999</c:v>
                </c:pt>
                <c:pt idx="4">
                  <c:v>419.30996680999999</c:v>
                </c:pt>
                <c:pt idx="5">
                  <c:v>412.54787384999997</c:v>
                </c:pt>
                <c:pt idx="6">
                  <c:v>408.2967069</c:v>
                </c:pt>
                <c:pt idx="7">
                  <c:v>403.78491515000002</c:v>
                </c:pt>
                <c:pt idx="8">
                  <c:v>399.49045360999997</c:v>
                </c:pt>
                <c:pt idx="9">
                  <c:v>394.40850089999998</c:v>
                </c:pt>
                <c:pt idx="10">
                  <c:v>390.60042686999998</c:v>
                </c:pt>
                <c:pt idx="11">
                  <c:v>386.29709344999998</c:v>
                </c:pt>
                <c:pt idx="12">
                  <c:v>383.73180373999998</c:v>
                </c:pt>
                <c:pt idx="13">
                  <c:v>381.73530087</c:v>
                </c:pt>
                <c:pt idx="14">
                  <c:v>379.81746936000002</c:v>
                </c:pt>
                <c:pt idx="15">
                  <c:v>377.43194068000003</c:v>
                </c:pt>
                <c:pt idx="16">
                  <c:v>375.82165054000001</c:v>
                </c:pt>
                <c:pt idx="17">
                  <c:v>374.17435818000001</c:v>
                </c:pt>
                <c:pt idx="18">
                  <c:v>372.31221149999999</c:v>
                </c:pt>
                <c:pt idx="19">
                  <c:v>371.60970973000002</c:v>
                </c:pt>
                <c:pt idx="20">
                  <c:v>370.67919934000003</c:v>
                </c:pt>
                <c:pt idx="21">
                  <c:v>369.15241354</c:v>
                </c:pt>
                <c:pt idx="22">
                  <c:v>368.28591534999998</c:v>
                </c:pt>
                <c:pt idx="23">
                  <c:v>367.06477446999997</c:v>
                </c:pt>
                <c:pt idx="24">
                  <c:v>366.14220958999999</c:v>
                </c:pt>
                <c:pt idx="25">
                  <c:v>364.95473816999998</c:v>
                </c:pt>
                <c:pt idx="26">
                  <c:v>363.22738773999998</c:v>
                </c:pt>
                <c:pt idx="27">
                  <c:v>362.53478455999999</c:v>
                </c:pt>
                <c:pt idx="28">
                  <c:v>361.23128007999998</c:v>
                </c:pt>
                <c:pt idx="29">
                  <c:v>358.97650734000001</c:v>
                </c:pt>
                <c:pt idx="30">
                  <c:v>356.30656071999999</c:v>
                </c:pt>
                <c:pt idx="31">
                  <c:v>354.80715679000002</c:v>
                </c:pt>
                <c:pt idx="32">
                  <c:v>353.41236569</c:v>
                </c:pt>
                <c:pt idx="33">
                  <c:v>351.40270504</c:v>
                </c:pt>
                <c:pt idx="34">
                  <c:v>349.43350449000002</c:v>
                </c:pt>
                <c:pt idx="35">
                  <c:v>348.49374246000002</c:v>
                </c:pt>
                <c:pt idx="36">
                  <c:v>346.03789417000002</c:v>
                </c:pt>
                <c:pt idx="37">
                  <c:v>344.27276094000001</c:v>
                </c:pt>
                <c:pt idx="38">
                  <c:v>342.59612915000002</c:v>
                </c:pt>
                <c:pt idx="39">
                  <c:v>341.08708708</c:v>
                </c:pt>
                <c:pt idx="40">
                  <c:v>339.21919964</c:v>
                </c:pt>
                <c:pt idx="41">
                  <c:v>336.30938350999998</c:v>
                </c:pt>
                <c:pt idx="42">
                  <c:v>335.16942759</c:v>
                </c:pt>
                <c:pt idx="43">
                  <c:v>333.41051136999999</c:v>
                </c:pt>
                <c:pt idx="44">
                  <c:v>331.96401386999997</c:v>
                </c:pt>
                <c:pt idx="45">
                  <c:v>330.58221219000001</c:v>
                </c:pt>
                <c:pt idx="46">
                  <c:v>328.88658478000002</c:v>
                </c:pt>
                <c:pt idx="47">
                  <c:v>327.39223092999998</c:v>
                </c:pt>
                <c:pt idx="48">
                  <c:v>325.88707185999999</c:v>
                </c:pt>
                <c:pt idx="49">
                  <c:v>324.63297671999999</c:v>
                </c:pt>
                <c:pt idx="50">
                  <c:v>323.69203759999999</c:v>
                </c:pt>
                <c:pt idx="51">
                  <c:v>321.40241529000002</c:v>
                </c:pt>
                <c:pt idx="52">
                  <c:v>319.18269290000001</c:v>
                </c:pt>
                <c:pt idx="53">
                  <c:v>316.76380533000003</c:v>
                </c:pt>
                <c:pt idx="54">
                  <c:v>315.45664589</c:v>
                </c:pt>
                <c:pt idx="55">
                  <c:v>313.72826173999999</c:v>
                </c:pt>
                <c:pt idx="56">
                  <c:v>312.84401193000002</c:v>
                </c:pt>
                <c:pt idx="57">
                  <c:v>311.90361193000001</c:v>
                </c:pt>
                <c:pt idx="58">
                  <c:v>311.09676340999999</c:v>
                </c:pt>
                <c:pt idx="59">
                  <c:v>310.21766926999999</c:v>
                </c:pt>
                <c:pt idx="60">
                  <c:v>309.08765474</c:v>
                </c:pt>
                <c:pt idx="61">
                  <c:v>307.68070174000002</c:v>
                </c:pt>
                <c:pt idx="62">
                  <c:v>306.07933989999998</c:v>
                </c:pt>
                <c:pt idx="63">
                  <c:v>304.76716153000001</c:v>
                </c:pt>
                <c:pt idx="64">
                  <c:v>303.08186653000001</c:v>
                </c:pt>
                <c:pt idx="65">
                  <c:v>302.22145768000001</c:v>
                </c:pt>
                <c:pt idx="66">
                  <c:v>301.44413586000002</c:v>
                </c:pt>
                <c:pt idx="67">
                  <c:v>300.21254521999998</c:v>
                </c:pt>
                <c:pt idx="68">
                  <c:v>299.05301644999997</c:v>
                </c:pt>
                <c:pt idx="69">
                  <c:v>297.81032436999999</c:v>
                </c:pt>
                <c:pt idx="70">
                  <c:v>296.84933760000001</c:v>
                </c:pt>
                <c:pt idx="71">
                  <c:v>295.76036969</c:v>
                </c:pt>
                <c:pt idx="72">
                  <c:v>295.01173864999998</c:v>
                </c:pt>
                <c:pt idx="73">
                  <c:v>293.99082978000001</c:v>
                </c:pt>
                <c:pt idx="74">
                  <c:v>293.40373240999998</c:v>
                </c:pt>
                <c:pt idx="75">
                  <c:v>292.71838408000002</c:v>
                </c:pt>
                <c:pt idx="76">
                  <c:v>292.21153814000002</c:v>
                </c:pt>
                <c:pt idx="77">
                  <c:v>291.57782400999997</c:v>
                </c:pt>
                <c:pt idx="78">
                  <c:v>290.38038326999998</c:v>
                </c:pt>
                <c:pt idx="79">
                  <c:v>288.63664163999999</c:v>
                </c:pt>
                <c:pt idx="80">
                  <c:v>287.80058953000002</c:v>
                </c:pt>
                <c:pt idx="81">
                  <c:v>286.72997449000002</c:v>
                </c:pt>
                <c:pt idx="82">
                  <c:v>285.40526553000001</c:v>
                </c:pt>
                <c:pt idx="83">
                  <c:v>284.31610332999998</c:v>
                </c:pt>
                <c:pt idx="84">
                  <c:v>283.12423292</c:v>
                </c:pt>
                <c:pt idx="85">
                  <c:v>282.36149738</c:v>
                </c:pt>
                <c:pt idx="86">
                  <c:v>281.32488240999999</c:v>
                </c:pt>
                <c:pt idx="87">
                  <c:v>280.54047582999999</c:v>
                </c:pt>
                <c:pt idx="88">
                  <c:v>279.76925914999998</c:v>
                </c:pt>
                <c:pt idx="89">
                  <c:v>278.76490453999997</c:v>
                </c:pt>
                <c:pt idx="90">
                  <c:v>277.96831119000001</c:v>
                </c:pt>
                <c:pt idx="91">
                  <c:v>277.24287772000002</c:v>
                </c:pt>
                <c:pt idx="92">
                  <c:v>275.92329881000001</c:v>
                </c:pt>
                <c:pt idx="93">
                  <c:v>275.36952054</c:v>
                </c:pt>
                <c:pt idx="94">
                  <c:v>274.19410219000002</c:v>
                </c:pt>
                <c:pt idx="95">
                  <c:v>272.80122102000001</c:v>
                </c:pt>
                <c:pt idx="96">
                  <c:v>271.83736919</c:v>
                </c:pt>
                <c:pt idx="97">
                  <c:v>270.86547225999999</c:v>
                </c:pt>
                <c:pt idx="98">
                  <c:v>269.58490697000002</c:v>
                </c:pt>
                <c:pt idx="99">
                  <c:v>268.68736495000002</c:v>
                </c:pt>
                <c:pt idx="100">
                  <c:v>267.64068705</c:v>
                </c:pt>
                <c:pt idx="101">
                  <c:v>266.26206955999999</c:v>
                </c:pt>
                <c:pt idx="102">
                  <c:v>265.41233129</c:v>
                </c:pt>
                <c:pt idx="103">
                  <c:v>264.56661566000002</c:v>
                </c:pt>
                <c:pt idx="104">
                  <c:v>263.33633322999998</c:v>
                </c:pt>
                <c:pt idx="105">
                  <c:v>262.67968495999997</c:v>
                </c:pt>
                <c:pt idx="106">
                  <c:v>261.96939230999999</c:v>
                </c:pt>
                <c:pt idx="107">
                  <c:v>261.14842778000002</c:v>
                </c:pt>
                <c:pt idx="108">
                  <c:v>260.01074328999999</c:v>
                </c:pt>
                <c:pt idx="109">
                  <c:v>259.07980613000001</c:v>
                </c:pt>
                <c:pt idx="110">
                  <c:v>258.18888523999999</c:v>
                </c:pt>
                <c:pt idx="111">
                  <c:v>257.28733434999998</c:v>
                </c:pt>
                <c:pt idx="112">
                  <c:v>255.81898447</c:v>
                </c:pt>
                <c:pt idx="113">
                  <c:v>254.89322794</c:v>
                </c:pt>
                <c:pt idx="114">
                  <c:v>253.81157866000001</c:v>
                </c:pt>
                <c:pt idx="115">
                  <c:v>252.88612265</c:v>
                </c:pt>
                <c:pt idx="116">
                  <c:v>251.87001143000001</c:v>
                </c:pt>
                <c:pt idx="117">
                  <c:v>250.94478301000001</c:v>
                </c:pt>
                <c:pt idx="118">
                  <c:v>249.84932916</c:v>
                </c:pt>
                <c:pt idx="119">
                  <c:v>249.00239366</c:v>
                </c:pt>
                <c:pt idx="120">
                  <c:v>248.44400400999999</c:v>
                </c:pt>
                <c:pt idx="121">
                  <c:v>247.83116924000001</c:v>
                </c:pt>
                <c:pt idx="122">
                  <c:v>247.07706762999999</c:v>
                </c:pt>
                <c:pt idx="123">
                  <c:v>245.69784417</c:v>
                </c:pt>
                <c:pt idx="124">
                  <c:v>244.96535797999999</c:v>
                </c:pt>
                <c:pt idx="125">
                  <c:v>244.02556240999999</c:v>
                </c:pt>
                <c:pt idx="126">
                  <c:v>243.21381198</c:v>
                </c:pt>
                <c:pt idx="127">
                  <c:v>242.12645977</c:v>
                </c:pt>
                <c:pt idx="128">
                  <c:v>241.21566730999999</c:v>
                </c:pt>
                <c:pt idx="129">
                  <c:v>239.92997091999999</c:v>
                </c:pt>
                <c:pt idx="130">
                  <c:v>239.12272493</c:v>
                </c:pt>
                <c:pt idx="131">
                  <c:v>238.62484158000001</c:v>
                </c:pt>
                <c:pt idx="132">
                  <c:v>238.255066</c:v>
                </c:pt>
                <c:pt idx="133">
                  <c:v>237.42066272</c:v>
                </c:pt>
                <c:pt idx="134">
                  <c:v>236.30978837999999</c:v>
                </c:pt>
                <c:pt idx="135">
                  <c:v>235.55115480000001</c:v>
                </c:pt>
                <c:pt idx="136">
                  <c:v>234.64140603999999</c:v>
                </c:pt>
                <c:pt idx="137">
                  <c:v>233.77642706</c:v>
                </c:pt>
                <c:pt idx="138">
                  <c:v>232.32295927999999</c:v>
                </c:pt>
                <c:pt idx="139">
                  <c:v>231.83587750000001</c:v>
                </c:pt>
                <c:pt idx="140">
                  <c:v>230.52578072</c:v>
                </c:pt>
                <c:pt idx="141">
                  <c:v>229.6979279</c:v>
                </c:pt>
                <c:pt idx="142">
                  <c:v>229.08482408</c:v>
                </c:pt>
                <c:pt idx="143">
                  <c:v>228.25126384000001</c:v>
                </c:pt>
                <c:pt idx="144">
                  <c:v>227.60527535</c:v>
                </c:pt>
                <c:pt idx="145">
                  <c:v>226.86031973999999</c:v>
                </c:pt>
                <c:pt idx="146">
                  <c:v>225.79133064999999</c:v>
                </c:pt>
                <c:pt idx="147">
                  <c:v>225.55779767000001</c:v>
                </c:pt>
                <c:pt idx="148">
                  <c:v>224.70763491</c:v>
                </c:pt>
                <c:pt idx="149">
                  <c:v>224.30620364000001</c:v>
                </c:pt>
                <c:pt idx="150">
                  <c:v>223.20604886000001</c:v>
                </c:pt>
                <c:pt idx="151">
                  <c:v>222.21866358</c:v>
                </c:pt>
                <c:pt idx="152">
                  <c:v>221.64780930000001</c:v>
                </c:pt>
                <c:pt idx="153">
                  <c:v>221.19639771000001</c:v>
                </c:pt>
                <c:pt idx="154">
                  <c:v>220.42540914</c:v>
                </c:pt>
                <c:pt idx="155">
                  <c:v>219.2820256</c:v>
                </c:pt>
                <c:pt idx="156">
                  <c:v>218.62294699</c:v>
                </c:pt>
                <c:pt idx="157">
                  <c:v>218.20343410999999</c:v>
                </c:pt>
                <c:pt idx="158">
                  <c:v>217.81534669999999</c:v>
                </c:pt>
                <c:pt idx="159">
                  <c:v>216.97598761</c:v>
                </c:pt>
                <c:pt idx="160">
                  <c:v>216.18802701000001</c:v>
                </c:pt>
                <c:pt idx="161">
                  <c:v>214.89140241000001</c:v>
                </c:pt>
                <c:pt idx="162">
                  <c:v>213.87188691</c:v>
                </c:pt>
                <c:pt idx="163">
                  <c:v>213.00220755999999</c:v>
                </c:pt>
                <c:pt idx="164">
                  <c:v>212.14007273999999</c:v>
                </c:pt>
                <c:pt idx="165">
                  <c:v>211.50450291000001</c:v>
                </c:pt>
                <c:pt idx="166">
                  <c:v>210.82186673999999</c:v>
                </c:pt>
                <c:pt idx="167">
                  <c:v>210.28190067</c:v>
                </c:pt>
                <c:pt idx="168">
                  <c:v>209.40619511</c:v>
                </c:pt>
                <c:pt idx="169">
                  <c:v>208.57390509000001</c:v>
                </c:pt>
                <c:pt idx="170">
                  <c:v>207.77281353000001</c:v>
                </c:pt>
                <c:pt idx="171">
                  <c:v>206.83010960999999</c:v>
                </c:pt>
                <c:pt idx="172">
                  <c:v>205.99191432000001</c:v>
                </c:pt>
                <c:pt idx="173">
                  <c:v>204.96000409999999</c:v>
                </c:pt>
                <c:pt idx="174">
                  <c:v>204.12365355</c:v>
                </c:pt>
                <c:pt idx="175">
                  <c:v>203.90208942000001</c:v>
                </c:pt>
                <c:pt idx="176">
                  <c:v>203.19025417</c:v>
                </c:pt>
                <c:pt idx="177">
                  <c:v>202.63867954</c:v>
                </c:pt>
                <c:pt idx="178">
                  <c:v>202.06877727</c:v>
                </c:pt>
                <c:pt idx="179">
                  <c:v>201.51415365</c:v>
                </c:pt>
                <c:pt idx="180">
                  <c:v>200.79612555</c:v>
                </c:pt>
                <c:pt idx="181">
                  <c:v>200.05114703000001</c:v>
                </c:pt>
                <c:pt idx="182">
                  <c:v>199.74160191999999</c:v>
                </c:pt>
                <c:pt idx="183">
                  <c:v>198.82365937</c:v>
                </c:pt>
                <c:pt idx="184">
                  <c:v>198.36660821999999</c:v>
                </c:pt>
                <c:pt idx="185">
                  <c:v>197.57508687000001</c:v>
                </c:pt>
                <c:pt idx="186">
                  <c:v>196.8242381</c:v>
                </c:pt>
                <c:pt idx="187">
                  <c:v>196.02154264000001</c:v>
                </c:pt>
                <c:pt idx="188">
                  <c:v>195.00810081</c:v>
                </c:pt>
                <c:pt idx="189">
                  <c:v>194.44565392999999</c:v>
                </c:pt>
                <c:pt idx="190">
                  <c:v>194.01779578</c:v>
                </c:pt>
                <c:pt idx="191">
                  <c:v>193.70736138000001</c:v>
                </c:pt>
                <c:pt idx="192">
                  <c:v>193.15430964000001</c:v>
                </c:pt>
                <c:pt idx="193">
                  <c:v>192.29410927000001</c:v>
                </c:pt>
                <c:pt idx="194">
                  <c:v>191.54493327</c:v>
                </c:pt>
                <c:pt idx="195">
                  <c:v>190.35223976</c:v>
                </c:pt>
                <c:pt idx="196">
                  <c:v>189.72797451</c:v>
                </c:pt>
                <c:pt idx="197">
                  <c:v>188.9933101</c:v>
                </c:pt>
                <c:pt idx="198">
                  <c:v>188.26312992999999</c:v>
                </c:pt>
                <c:pt idx="199">
                  <c:v>187.58160364</c:v>
                </c:pt>
                <c:pt idx="200">
                  <c:v>187.16013760999999</c:v>
                </c:pt>
                <c:pt idx="201">
                  <c:v>186.46956394</c:v>
                </c:pt>
                <c:pt idx="202">
                  <c:v>186.16764216000001</c:v>
                </c:pt>
                <c:pt idx="203">
                  <c:v>185.62807695999999</c:v>
                </c:pt>
                <c:pt idx="204">
                  <c:v>184.78096872</c:v>
                </c:pt>
                <c:pt idx="205">
                  <c:v>184.17844120999999</c:v>
                </c:pt>
                <c:pt idx="206">
                  <c:v>183.47479361000001</c:v>
                </c:pt>
                <c:pt idx="207">
                  <c:v>182.90000592000001</c:v>
                </c:pt>
                <c:pt idx="208">
                  <c:v>182.50809963</c:v>
                </c:pt>
                <c:pt idx="209">
                  <c:v>181.66653332000001</c:v>
                </c:pt>
                <c:pt idx="210">
                  <c:v>181.24353518999999</c:v>
                </c:pt>
                <c:pt idx="211">
                  <c:v>180.25741826999999</c:v>
                </c:pt>
                <c:pt idx="212">
                  <c:v>179.45551270000001</c:v>
                </c:pt>
                <c:pt idx="213">
                  <c:v>178.93906514</c:v>
                </c:pt>
                <c:pt idx="214">
                  <c:v>178.16906485999999</c:v>
                </c:pt>
                <c:pt idx="215">
                  <c:v>177.59646362999999</c:v>
                </c:pt>
                <c:pt idx="216">
                  <c:v>176.77588114</c:v>
                </c:pt>
                <c:pt idx="217">
                  <c:v>176.00405079000001</c:v>
                </c:pt>
                <c:pt idx="218">
                  <c:v>175.2602574</c:v>
                </c:pt>
                <c:pt idx="219">
                  <c:v>174.52985247000001</c:v>
                </c:pt>
                <c:pt idx="220">
                  <c:v>173.56844846999999</c:v>
                </c:pt>
                <c:pt idx="221">
                  <c:v>172.96510620000001</c:v>
                </c:pt>
                <c:pt idx="222">
                  <c:v>171.88599259</c:v>
                </c:pt>
                <c:pt idx="223">
                  <c:v>171.7142557</c:v>
                </c:pt>
                <c:pt idx="224">
                  <c:v>170.86695759</c:v>
                </c:pt>
                <c:pt idx="225">
                  <c:v>170.37419252000001</c:v>
                </c:pt>
                <c:pt idx="226">
                  <c:v>169.74033616</c:v>
                </c:pt>
                <c:pt idx="227">
                  <c:v>169.15729092999999</c:v>
                </c:pt>
                <c:pt idx="228">
                  <c:v>168.47932599999999</c:v>
                </c:pt>
                <c:pt idx="229">
                  <c:v>168.03950294000001</c:v>
                </c:pt>
                <c:pt idx="230">
                  <c:v>167.44898198999999</c:v>
                </c:pt>
                <c:pt idx="231">
                  <c:v>167.05349623000001</c:v>
                </c:pt>
                <c:pt idx="232">
                  <c:v>166.55349192</c:v>
                </c:pt>
                <c:pt idx="233">
                  <c:v>165.74872421000001</c:v>
                </c:pt>
                <c:pt idx="234">
                  <c:v>165.0318331</c:v>
                </c:pt>
                <c:pt idx="235">
                  <c:v>164.45090182000001</c:v>
                </c:pt>
                <c:pt idx="236">
                  <c:v>163.74288131</c:v>
                </c:pt>
                <c:pt idx="237">
                  <c:v>163.17706910999999</c:v>
                </c:pt>
                <c:pt idx="238">
                  <c:v>162.44314729000001</c:v>
                </c:pt>
                <c:pt idx="239">
                  <c:v>161.72123184</c:v>
                </c:pt>
                <c:pt idx="240">
                  <c:v>160.78852735999999</c:v>
                </c:pt>
                <c:pt idx="241">
                  <c:v>160.36911365</c:v>
                </c:pt>
                <c:pt idx="242">
                  <c:v>159.71879471</c:v>
                </c:pt>
                <c:pt idx="243">
                  <c:v>159.42886870000001</c:v>
                </c:pt>
                <c:pt idx="244">
                  <c:v>159.19071063000001</c:v>
                </c:pt>
                <c:pt idx="245">
                  <c:v>158.96597421000001</c:v>
                </c:pt>
                <c:pt idx="246">
                  <c:v>158.64992125000001</c:v>
                </c:pt>
                <c:pt idx="247">
                  <c:v>158.30907969</c:v>
                </c:pt>
                <c:pt idx="248">
                  <c:v>157.95548787000001</c:v>
                </c:pt>
                <c:pt idx="249">
                  <c:v>157.48525463999999</c:v>
                </c:pt>
                <c:pt idx="250">
                  <c:v>156.88243138000001</c:v>
                </c:pt>
                <c:pt idx="251">
                  <c:v>156.65777226</c:v>
                </c:pt>
                <c:pt idx="252">
                  <c:v>155.92064081999999</c:v>
                </c:pt>
                <c:pt idx="253">
                  <c:v>155.50725327000001</c:v>
                </c:pt>
                <c:pt idx="254">
                  <c:v>155.04690069</c:v>
                </c:pt>
                <c:pt idx="255">
                  <c:v>154.56953554</c:v>
                </c:pt>
                <c:pt idx="256">
                  <c:v>154.16061762999999</c:v>
                </c:pt>
                <c:pt idx="257">
                  <c:v>153.62090624999999</c:v>
                </c:pt>
                <c:pt idx="258">
                  <c:v>153.20194844</c:v>
                </c:pt>
                <c:pt idx="259">
                  <c:v>152.72413674000001</c:v>
                </c:pt>
                <c:pt idx="260">
                  <c:v>152.31995246</c:v>
                </c:pt>
                <c:pt idx="261">
                  <c:v>151.91321477</c:v>
                </c:pt>
                <c:pt idx="262">
                  <c:v>151.52192869999999</c:v>
                </c:pt>
                <c:pt idx="263">
                  <c:v>151.20259554</c:v>
                </c:pt>
                <c:pt idx="264">
                  <c:v>150.79006143999999</c:v>
                </c:pt>
                <c:pt idx="265">
                  <c:v>150.31725333</c:v>
                </c:pt>
                <c:pt idx="266">
                  <c:v>149.91973483000001</c:v>
                </c:pt>
                <c:pt idx="267">
                  <c:v>149.61301555</c:v>
                </c:pt>
                <c:pt idx="268">
                  <c:v>149.16830429000001</c:v>
                </c:pt>
                <c:pt idx="269">
                  <c:v>148.60168193000001</c:v>
                </c:pt>
                <c:pt idx="270">
                  <c:v>148.04543637</c:v>
                </c:pt>
                <c:pt idx="271">
                  <c:v>147.35798968</c:v>
                </c:pt>
                <c:pt idx="272">
                  <c:v>146.83042158999999</c:v>
                </c:pt>
                <c:pt idx="273">
                  <c:v>146.4550993</c:v>
                </c:pt>
                <c:pt idx="274">
                  <c:v>146.05081691999999</c:v>
                </c:pt>
                <c:pt idx="275">
                  <c:v>145.52266180999999</c:v>
                </c:pt>
                <c:pt idx="276">
                  <c:v>145.26547832</c:v>
                </c:pt>
                <c:pt idx="277">
                  <c:v>144.84202798999999</c:v>
                </c:pt>
                <c:pt idx="278">
                  <c:v>144.32779278999999</c:v>
                </c:pt>
                <c:pt idx="279">
                  <c:v>143.89354542000001</c:v>
                </c:pt>
                <c:pt idx="280">
                  <c:v>143.49878369000001</c:v>
                </c:pt>
                <c:pt idx="281">
                  <c:v>143.03671987999999</c:v>
                </c:pt>
                <c:pt idx="282">
                  <c:v>142.47931528999999</c:v>
                </c:pt>
                <c:pt idx="283">
                  <c:v>142.09965499</c:v>
                </c:pt>
                <c:pt idx="284">
                  <c:v>141.73050689999999</c:v>
                </c:pt>
                <c:pt idx="285">
                  <c:v>141.38989554</c:v>
                </c:pt>
                <c:pt idx="286">
                  <c:v>141.05674755000001</c:v>
                </c:pt>
                <c:pt idx="287">
                  <c:v>140.70287604999999</c:v>
                </c:pt>
                <c:pt idx="288">
                  <c:v>140.31799441000001</c:v>
                </c:pt>
                <c:pt idx="289">
                  <c:v>139.98960767</c:v>
                </c:pt>
                <c:pt idx="290">
                  <c:v>139.68574762</c:v>
                </c:pt>
                <c:pt idx="291">
                  <c:v>139.35309781000001</c:v>
                </c:pt>
                <c:pt idx="292">
                  <c:v>138.84970057000001</c:v>
                </c:pt>
                <c:pt idx="293">
                  <c:v>138.43787172</c:v>
                </c:pt>
                <c:pt idx="294">
                  <c:v>138.00565832999999</c:v>
                </c:pt>
                <c:pt idx="295">
                  <c:v>137.63276857</c:v>
                </c:pt>
                <c:pt idx="296">
                  <c:v>137.18785424000001</c:v>
                </c:pt>
                <c:pt idx="297">
                  <c:v>136.74214445000001</c:v>
                </c:pt>
                <c:pt idx="298">
                  <c:v>136.35902759000001</c:v>
                </c:pt>
                <c:pt idx="299">
                  <c:v>135.88875858</c:v>
                </c:pt>
                <c:pt idx="300">
                  <c:v>135.57686042</c:v>
                </c:pt>
                <c:pt idx="301">
                  <c:v>135.04189026</c:v>
                </c:pt>
                <c:pt idx="302">
                  <c:v>134.68362741999999</c:v>
                </c:pt>
                <c:pt idx="303">
                  <c:v>134.40636591000001</c:v>
                </c:pt>
                <c:pt idx="304">
                  <c:v>133.92782023000001</c:v>
                </c:pt>
                <c:pt idx="305">
                  <c:v>133.55522526999999</c:v>
                </c:pt>
                <c:pt idx="306">
                  <c:v>133.10469757999999</c:v>
                </c:pt>
                <c:pt idx="307">
                  <c:v>132.74664301999999</c:v>
                </c:pt>
                <c:pt idx="308">
                  <c:v>132.30468139000001</c:v>
                </c:pt>
                <c:pt idx="309">
                  <c:v>131.95221251999999</c:v>
                </c:pt>
                <c:pt idx="310">
                  <c:v>131.60966649</c:v>
                </c:pt>
                <c:pt idx="311">
                  <c:v>131.27022009999999</c:v>
                </c:pt>
                <c:pt idx="312">
                  <c:v>130.92351112</c:v>
                </c:pt>
                <c:pt idx="313">
                  <c:v>130.57971886999999</c:v>
                </c:pt>
                <c:pt idx="314">
                  <c:v>130.17794781000001</c:v>
                </c:pt>
                <c:pt idx="315">
                  <c:v>129.75863562999999</c:v>
                </c:pt>
                <c:pt idx="316">
                  <c:v>129.19169037</c:v>
                </c:pt>
                <c:pt idx="317">
                  <c:v>128.73273388000001</c:v>
                </c:pt>
                <c:pt idx="318">
                  <c:v>128.30255212</c:v>
                </c:pt>
                <c:pt idx="319">
                  <c:v>127.97916072</c:v>
                </c:pt>
                <c:pt idx="320">
                  <c:v>127.36324225</c:v>
                </c:pt>
                <c:pt idx="321">
                  <c:v>126.88684528</c:v>
                </c:pt>
                <c:pt idx="322">
                  <c:v>126.23465976999999</c:v>
                </c:pt>
                <c:pt idx="323">
                  <c:v>125.79576452000001</c:v>
                </c:pt>
                <c:pt idx="324">
                  <c:v>125.04877266</c:v>
                </c:pt>
                <c:pt idx="325">
                  <c:v>124.51220908000001</c:v>
                </c:pt>
                <c:pt idx="326">
                  <c:v>123.94449589</c:v>
                </c:pt>
                <c:pt idx="327">
                  <c:v>123.48104895</c:v>
                </c:pt>
                <c:pt idx="328">
                  <c:v>122.7992806</c:v>
                </c:pt>
                <c:pt idx="329">
                  <c:v>122.28540639000001</c:v>
                </c:pt>
                <c:pt idx="330">
                  <c:v>121.79572044</c:v>
                </c:pt>
                <c:pt idx="331">
                  <c:v>121.10588806</c:v>
                </c:pt>
                <c:pt idx="332">
                  <c:v>120.68496998000001</c:v>
                </c:pt>
                <c:pt idx="333">
                  <c:v>120.01555371000001</c:v>
                </c:pt>
                <c:pt idx="334">
                  <c:v>119.37738699000001</c:v>
                </c:pt>
                <c:pt idx="335">
                  <c:v>118.85910973999999</c:v>
                </c:pt>
                <c:pt idx="336">
                  <c:v>117.84761410999999</c:v>
                </c:pt>
                <c:pt idx="337">
                  <c:v>117.19737631</c:v>
                </c:pt>
                <c:pt idx="338">
                  <c:v>116.48582977</c:v>
                </c:pt>
                <c:pt idx="339">
                  <c:v>115.64134726</c:v>
                </c:pt>
                <c:pt idx="340">
                  <c:v>114.88798949</c:v>
                </c:pt>
                <c:pt idx="341">
                  <c:v>114.34600888</c:v>
                </c:pt>
                <c:pt idx="342">
                  <c:v>113.07019905999999</c:v>
                </c:pt>
                <c:pt idx="343">
                  <c:v>112.39699002</c:v>
                </c:pt>
                <c:pt idx="344">
                  <c:v>111.81336383999999</c:v>
                </c:pt>
                <c:pt idx="345">
                  <c:v>111.21317387000001</c:v>
                </c:pt>
                <c:pt idx="346">
                  <c:v>109.86654118</c:v>
                </c:pt>
                <c:pt idx="347">
                  <c:v>109.21134617</c:v>
                </c:pt>
                <c:pt idx="348">
                  <c:v>108.55893272</c:v>
                </c:pt>
                <c:pt idx="349">
                  <c:v>107.82407012</c:v>
                </c:pt>
                <c:pt idx="350">
                  <c:v>107.58663099</c:v>
                </c:pt>
                <c:pt idx="351">
                  <c:v>107.28061289999999</c:v>
                </c:pt>
                <c:pt idx="352">
                  <c:v>106.83612359</c:v>
                </c:pt>
                <c:pt idx="353">
                  <c:v>106.5069687</c:v>
                </c:pt>
                <c:pt idx="354">
                  <c:v>105.98865542</c:v>
                </c:pt>
                <c:pt idx="355">
                  <c:v>104.84195371</c:v>
                </c:pt>
                <c:pt idx="356">
                  <c:v>103.87235109</c:v>
                </c:pt>
                <c:pt idx="357">
                  <c:v>103.34598028000001</c:v>
                </c:pt>
                <c:pt idx="358">
                  <c:v>102.53536210999999</c:v>
                </c:pt>
                <c:pt idx="359">
                  <c:v>101.9277951</c:v>
                </c:pt>
                <c:pt idx="360">
                  <c:v>101.34426111000001</c:v>
                </c:pt>
                <c:pt idx="361">
                  <c:v>101.0294579</c:v>
                </c:pt>
                <c:pt idx="362">
                  <c:v>100.63940331000001</c:v>
                </c:pt>
                <c:pt idx="363">
                  <c:v>100.27405856</c:v>
                </c:pt>
                <c:pt idx="364">
                  <c:v>100.00724897000001</c:v>
                </c:pt>
              </c:numCache>
            </c:numRef>
          </c:val>
          <c:extLst>
            <c:ext xmlns:c16="http://schemas.microsoft.com/office/drawing/2014/chart" uri="{C3380CC4-5D6E-409C-BE32-E72D297353CC}">
              <c16:uniqueId val="{00000002-F2FA-427F-BD92-CC3BE80CFDC9}"/>
            </c:ext>
          </c:extLst>
        </c:ser>
        <c:ser>
          <c:idx val="5"/>
          <c:order val="3"/>
          <c:tx>
            <c:strRef>
              <c:f>'2025-26 Severe Load Curve'!$G$38</c:f>
              <c:strCache>
                <c:ptCount val="1"/>
                <c:pt idx="0">
                  <c:v>Total DM</c:v>
                </c:pt>
              </c:strCache>
            </c:strRef>
          </c:tx>
          <c:spPr>
            <a:solidFill>
              <a:srgbClr val="FFCC99"/>
            </a:solidFill>
            <a:ln w="25400">
              <a:noFill/>
            </a:ln>
          </c:spPr>
          <c:invertIfNegative val="0"/>
          <c:val>
            <c:numRef>
              <c:f>'2025-26 Severe Load Curve'!$G$39:$G$403</c:f>
              <c:numCache>
                <c:formatCode>0</c:formatCode>
                <c:ptCount val="365"/>
                <c:pt idx="0">
                  <c:v>350.70808717</c:v>
                </c:pt>
                <c:pt idx="1">
                  <c:v>340.95438458000001</c:v>
                </c:pt>
                <c:pt idx="2">
                  <c:v>333.50170371000002</c:v>
                </c:pt>
                <c:pt idx="3">
                  <c:v>326.20914262000002</c:v>
                </c:pt>
                <c:pt idx="4">
                  <c:v>318.85824628</c:v>
                </c:pt>
                <c:pt idx="5">
                  <c:v>314.60086509000001</c:v>
                </c:pt>
                <c:pt idx="6">
                  <c:v>311.24738294999997</c:v>
                </c:pt>
                <c:pt idx="7">
                  <c:v>307.95805281999998</c:v>
                </c:pt>
                <c:pt idx="8">
                  <c:v>305.26703958000002</c:v>
                </c:pt>
                <c:pt idx="9">
                  <c:v>302.3048933</c:v>
                </c:pt>
                <c:pt idx="10">
                  <c:v>298.63072163999999</c:v>
                </c:pt>
                <c:pt idx="11">
                  <c:v>296.78598516</c:v>
                </c:pt>
                <c:pt idx="12">
                  <c:v>295.65791983999998</c:v>
                </c:pt>
                <c:pt idx="13">
                  <c:v>295.15474039999998</c:v>
                </c:pt>
                <c:pt idx="14">
                  <c:v>294.58551245000001</c:v>
                </c:pt>
                <c:pt idx="15">
                  <c:v>294.16996641999998</c:v>
                </c:pt>
                <c:pt idx="16">
                  <c:v>293.76677057000001</c:v>
                </c:pt>
                <c:pt idx="17">
                  <c:v>293.19543480999999</c:v>
                </c:pt>
                <c:pt idx="18">
                  <c:v>292.88562913999999</c:v>
                </c:pt>
                <c:pt idx="19">
                  <c:v>292.59111008000002</c:v>
                </c:pt>
                <c:pt idx="20">
                  <c:v>292.26758160000003</c:v>
                </c:pt>
                <c:pt idx="21">
                  <c:v>291.87074766000001</c:v>
                </c:pt>
                <c:pt idx="22">
                  <c:v>291.35631223000001</c:v>
                </c:pt>
                <c:pt idx="23">
                  <c:v>290.67997926999999</c:v>
                </c:pt>
                <c:pt idx="24">
                  <c:v>289.83310082999998</c:v>
                </c:pt>
                <c:pt idx="25">
                  <c:v>288.97007051000003</c:v>
                </c:pt>
                <c:pt idx="26">
                  <c:v>287.87477937</c:v>
                </c:pt>
                <c:pt idx="27">
                  <c:v>286.89283766</c:v>
                </c:pt>
                <c:pt idx="28">
                  <c:v>286.02953738000002</c:v>
                </c:pt>
                <c:pt idx="29">
                  <c:v>285.48953258</c:v>
                </c:pt>
                <c:pt idx="30">
                  <c:v>285.49018619999998</c:v>
                </c:pt>
                <c:pt idx="31">
                  <c:v>285.21427505999998</c:v>
                </c:pt>
                <c:pt idx="32">
                  <c:v>284.8996454</c:v>
                </c:pt>
                <c:pt idx="33">
                  <c:v>284.53789716</c:v>
                </c:pt>
                <c:pt idx="34">
                  <c:v>283.06281689999997</c:v>
                </c:pt>
                <c:pt idx="35">
                  <c:v>281.52711832</c:v>
                </c:pt>
                <c:pt idx="36">
                  <c:v>280.77183496999999</c:v>
                </c:pt>
                <c:pt idx="37">
                  <c:v>280.11501598000001</c:v>
                </c:pt>
                <c:pt idx="38">
                  <c:v>279.71363350000001</c:v>
                </c:pt>
                <c:pt idx="39">
                  <c:v>279.49728600999998</c:v>
                </c:pt>
                <c:pt idx="40">
                  <c:v>279.20701918999998</c:v>
                </c:pt>
                <c:pt idx="41">
                  <c:v>278.93955519000002</c:v>
                </c:pt>
                <c:pt idx="42">
                  <c:v>278.63122043999999</c:v>
                </c:pt>
                <c:pt idx="43">
                  <c:v>278.32288569000002</c:v>
                </c:pt>
                <c:pt idx="44">
                  <c:v>278.03340749</c:v>
                </c:pt>
                <c:pt idx="45">
                  <c:v>277.39015839000001</c:v>
                </c:pt>
                <c:pt idx="46">
                  <c:v>276.73704918999999</c:v>
                </c:pt>
                <c:pt idx="47">
                  <c:v>276.23001479999999</c:v>
                </c:pt>
                <c:pt idx="48">
                  <c:v>275.89035803000002</c:v>
                </c:pt>
                <c:pt idx="49">
                  <c:v>275.55070125999998</c:v>
                </c:pt>
                <c:pt idx="50">
                  <c:v>275.26389936999999</c:v>
                </c:pt>
                <c:pt idx="51">
                  <c:v>275.18778080999999</c:v>
                </c:pt>
                <c:pt idx="52">
                  <c:v>274.75658433000001</c:v>
                </c:pt>
                <c:pt idx="53">
                  <c:v>274.28066011999999</c:v>
                </c:pt>
                <c:pt idx="54">
                  <c:v>273.82663947999998</c:v>
                </c:pt>
                <c:pt idx="55">
                  <c:v>273.38194358999999</c:v>
                </c:pt>
                <c:pt idx="56">
                  <c:v>272.90123975</c:v>
                </c:pt>
                <c:pt idx="57">
                  <c:v>272.54743465000001</c:v>
                </c:pt>
                <c:pt idx="58">
                  <c:v>272.31032235999999</c:v>
                </c:pt>
                <c:pt idx="59">
                  <c:v>271.87272088999998</c:v>
                </c:pt>
                <c:pt idx="60">
                  <c:v>271.53127404000003</c:v>
                </c:pt>
                <c:pt idx="61">
                  <c:v>271.30436927</c:v>
                </c:pt>
                <c:pt idx="62">
                  <c:v>270.95232289</c:v>
                </c:pt>
                <c:pt idx="63">
                  <c:v>270.60027652000002</c:v>
                </c:pt>
                <c:pt idx="64">
                  <c:v>270.24823014999998</c:v>
                </c:pt>
                <c:pt idx="65">
                  <c:v>269.89618378</c:v>
                </c:pt>
                <c:pt idx="66">
                  <c:v>269.54630953999998</c:v>
                </c:pt>
                <c:pt idx="67">
                  <c:v>269.22338552000002</c:v>
                </c:pt>
                <c:pt idx="68">
                  <c:v>268.86346940999999</c:v>
                </c:pt>
                <c:pt idx="69">
                  <c:v>268.48656117000002</c:v>
                </c:pt>
                <c:pt idx="70">
                  <c:v>268.10965292999998</c:v>
                </c:pt>
                <c:pt idx="71">
                  <c:v>267.73274469</c:v>
                </c:pt>
                <c:pt idx="72">
                  <c:v>267.35583645999998</c:v>
                </c:pt>
                <c:pt idx="73">
                  <c:v>266.97892822</c:v>
                </c:pt>
                <c:pt idx="74">
                  <c:v>266.60201998000002</c:v>
                </c:pt>
                <c:pt idx="75">
                  <c:v>266.22511173999999</c:v>
                </c:pt>
                <c:pt idx="76">
                  <c:v>265.69808934999998</c:v>
                </c:pt>
                <c:pt idx="77">
                  <c:v>265.06578840999998</c:v>
                </c:pt>
                <c:pt idx="78">
                  <c:v>264.43348746999999</c:v>
                </c:pt>
                <c:pt idx="79">
                  <c:v>264.02555517000002</c:v>
                </c:pt>
                <c:pt idx="80">
                  <c:v>263.63585190999999</c:v>
                </c:pt>
                <c:pt idx="81">
                  <c:v>263.24614865000001</c:v>
                </c:pt>
                <c:pt idx="82">
                  <c:v>262.85644538000003</c:v>
                </c:pt>
                <c:pt idx="83">
                  <c:v>262.46674211999999</c:v>
                </c:pt>
                <c:pt idx="84">
                  <c:v>262.07703886000002</c:v>
                </c:pt>
                <c:pt idx="85">
                  <c:v>261.75944427000002</c:v>
                </c:pt>
                <c:pt idx="86">
                  <c:v>261.29037843999998</c:v>
                </c:pt>
                <c:pt idx="87">
                  <c:v>260.80217568</c:v>
                </c:pt>
                <c:pt idx="88">
                  <c:v>260.41232355</c:v>
                </c:pt>
                <c:pt idx="89">
                  <c:v>259.94146482999997</c:v>
                </c:pt>
                <c:pt idx="90">
                  <c:v>259.47060611000001</c:v>
                </c:pt>
                <c:pt idx="91">
                  <c:v>259.07916707999999</c:v>
                </c:pt>
                <c:pt idx="92">
                  <c:v>258.70104898</c:v>
                </c:pt>
                <c:pt idx="93">
                  <c:v>258.2982561</c:v>
                </c:pt>
                <c:pt idx="94">
                  <c:v>257.95629714</c:v>
                </c:pt>
                <c:pt idx="95">
                  <c:v>257.51584604999999</c:v>
                </c:pt>
                <c:pt idx="96">
                  <c:v>257.12929516000003</c:v>
                </c:pt>
                <c:pt idx="97">
                  <c:v>256.80431093999999</c:v>
                </c:pt>
                <c:pt idx="98">
                  <c:v>256.51479396000002</c:v>
                </c:pt>
                <c:pt idx="99">
                  <c:v>256.17094945000002</c:v>
                </c:pt>
                <c:pt idx="100">
                  <c:v>255.8529226</c:v>
                </c:pt>
                <c:pt idx="101">
                  <c:v>255.50377644</c:v>
                </c:pt>
                <c:pt idx="102">
                  <c:v>255.17419656999999</c:v>
                </c:pt>
                <c:pt idx="103">
                  <c:v>254.83676459</c:v>
                </c:pt>
                <c:pt idx="104">
                  <c:v>254.49933261000001</c:v>
                </c:pt>
                <c:pt idx="105">
                  <c:v>254.16190062999999</c:v>
                </c:pt>
                <c:pt idx="106">
                  <c:v>253.82446865</c:v>
                </c:pt>
                <c:pt idx="107">
                  <c:v>253.48703667000001</c:v>
                </c:pt>
                <c:pt idx="108">
                  <c:v>253.14960468999999</c:v>
                </c:pt>
                <c:pt idx="109">
                  <c:v>252.8115497</c:v>
                </c:pt>
                <c:pt idx="110">
                  <c:v>252.48769933</c:v>
                </c:pt>
                <c:pt idx="111">
                  <c:v>252.15360304999999</c:v>
                </c:pt>
                <c:pt idx="112">
                  <c:v>251.81950677</c:v>
                </c:pt>
                <c:pt idx="113">
                  <c:v>251.48541048999999</c:v>
                </c:pt>
                <c:pt idx="114">
                  <c:v>251.15131421000001</c:v>
                </c:pt>
                <c:pt idx="115">
                  <c:v>250.81721793</c:v>
                </c:pt>
                <c:pt idx="116">
                  <c:v>250.48312164999999</c:v>
                </c:pt>
                <c:pt idx="117">
                  <c:v>250.14902537</c:v>
                </c:pt>
                <c:pt idx="118">
                  <c:v>249.8149291</c:v>
                </c:pt>
                <c:pt idx="119">
                  <c:v>249.44080624</c:v>
                </c:pt>
                <c:pt idx="120">
                  <c:v>249.01781498</c:v>
                </c:pt>
                <c:pt idx="121">
                  <c:v>248.59482373</c:v>
                </c:pt>
                <c:pt idx="122">
                  <c:v>248.17183248000001</c:v>
                </c:pt>
                <c:pt idx="123">
                  <c:v>247.74884122</c:v>
                </c:pt>
                <c:pt idx="124">
                  <c:v>247.32584997000001</c:v>
                </c:pt>
                <c:pt idx="125">
                  <c:v>246.94101283000001</c:v>
                </c:pt>
                <c:pt idx="126">
                  <c:v>246.59128242</c:v>
                </c:pt>
                <c:pt idx="127">
                  <c:v>246.24155202</c:v>
                </c:pt>
                <c:pt idx="128">
                  <c:v>245.89182160999999</c:v>
                </c:pt>
                <c:pt idx="129">
                  <c:v>245.54745757000001</c:v>
                </c:pt>
                <c:pt idx="130">
                  <c:v>245.19837480999999</c:v>
                </c:pt>
                <c:pt idx="131">
                  <c:v>244.84155057999999</c:v>
                </c:pt>
                <c:pt idx="132">
                  <c:v>244.48916191999999</c:v>
                </c:pt>
                <c:pt idx="133">
                  <c:v>244.13677326000001</c:v>
                </c:pt>
                <c:pt idx="134">
                  <c:v>243.78438460000001</c:v>
                </c:pt>
                <c:pt idx="135">
                  <c:v>243.43199594000001</c:v>
                </c:pt>
                <c:pt idx="136">
                  <c:v>243.07960728</c:v>
                </c:pt>
                <c:pt idx="137">
                  <c:v>242.72455231999999</c:v>
                </c:pt>
                <c:pt idx="138">
                  <c:v>242.36954263999999</c:v>
                </c:pt>
                <c:pt idx="139">
                  <c:v>242.01546879</c:v>
                </c:pt>
                <c:pt idx="140">
                  <c:v>241.66242474000001</c:v>
                </c:pt>
                <c:pt idx="141">
                  <c:v>241.29390377999999</c:v>
                </c:pt>
                <c:pt idx="142">
                  <c:v>240.95161399</c:v>
                </c:pt>
                <c:pt idx="143">
                  <c:v>240.59975899</c:v>
                </c:pt>
                <c:pt idx="144">
                  <c:v>240.27059277000001</c:v>
                </c:pt>
                <c:pt idx="145">
                  <c:v>239.94181642999999</c:v>
                </c:pt>
                <c:pt idx="146">
                  <c:v>239.60961377000001</c:v>
                </c:pt>
                <c:pt idx="147">
                  <c:v>239.28279662</c:v>
                </c:pt>
                <c:pt idx="148">
                  <c:v>238.96265185999999</c:v>
                </c:pt>
                <c:pt idx="149">
                  <c:v>238.64250709999999</c:v>
                </c:pt>
                <c:pt idx="150">
                  <c:v>238.32236234000001</c:v>
                </c:pt>
                <c:pt idx="151">
                  <c:v>238.00221757</c:v>
                </c:pt>
                <c:pt idx="152">
                  <c:v>237.67320107</c:v>
                </c:pt>
                <c:pt idx="153">
                  <c:v>237.33816277</c:v>
                </c:pt>
                <c:pt idx="154">
                  <c:v>237.05763153000001</c:v>
                </c:pt>
                <c:pt idx="155">
                  <c:v>236.86173959000001</c:v>
                </c:pt>
                <c:pt idx="156">
                  <c:v>236.66128746000001</c:v>
                </c:pt>
                <c:pt idx="157">
                  <c:v>236.42947599999999</c:v>
                </c:pt>
                <c:pt idx="158">
                  <c:v>236.07196922</c:v>
                </c:pt>
                <c:pt idx="159">
                  <c:v>235.71446244000001</c:v>
                </c:pt>
                <c:pt idx="160">
                  <c:v>235.4110842</c:v>
                </c:pt>
                <c:pt idx="161">
                  <c:v>235.06691788000001</c:v>
                </c:pt>
                <c:pt idx="162">
                  <c:v>234.69489419999999</c:v>
                </c:pt>
                <c:pt idx="163">
                  <c:v>234.32287052999999</c:v>
                </c:pt>
                <c:pt idx="164">
                  <c:v>233.95084685</c:v>
                </c:pt>
                <c:pt idx="165">
                  <c:v>233.57882318</c:v>
                </c:pt>
                <c:pt idx="166">
                  <c:v>233.20679949999999</c:v>
                </c:pt>
                <c:pt idx="167">
                  <c:v>232.83477583000001</c:v>
                </c:pt>
                <c:pt idx="168">
                  <c:v>232.46275215</c:v>
                </c:pt>
                <c:pt idx="169">
                  <c:v>232.09072846999999</c:v>
                </c:pt>
                <c:pt idx="170">
                  <c:v>231.71870480000001</c:v>
                </c:pt>
                <c:pt idx="171">
                  <c:v>231.34668112</c:v>
                </c:pt>
                <c:pt idx="172">
                  <c:v>230.97465745</c:v>
                </c:pt>
                <c:pt idx="173">
                  <c:v>230.6382692</c:v>
                </c:pt>
                <c:pt idx="174">
                  <c:v>230.29837542000001</c:v>
                </c:pt>
                <c:pt idx="175">
                  <c:v>229.94665655</c:v>
                </c:pt>
                <c:pt idx="176">
                  <c:v>229.58982039</c:v>
                </c:pt>
                <c:pt idx="177">
                  <c:v>229.24299515999999</c:v>
                </c:pt>
                <c:pt idx="178">
                  <c:v>228.89874712</c:v>
                </c:pt>
                <c:pt idx="179">
                  <c:v>228.61889503</c:v>
                </c:pt>
                <c:pt idx="180">
                  <c:v>228.39552803000001</c:v>
                </c:pt>
                <c:pt idx="181">
                  <c:v>228.17216103000001</c:v>
                </c:pt>
                <c:pt idx="182">
                  <c:v>227.88027851999999</c:v>
                </c:pt>
                <c:pt idx="183">
                  <c:v>227.56139683999999</c:v>
                </c:pt>
                <c:pt idx="184">
                  <c:v>227.24251516999999</c:v>
                </c:pt>
                <c:pt idx="185">
                  <c:v>226.92008946000001</c:v>
                </c:pt>
                <c:pt idx="186">
                  <c:v>226.59323925000001</c:v>
                </c:pt>
                <c:pt idx="187">
                  <c:v>226.24275446999999</c:v>
                </c:pt>
                <c:pt idx="188">
                  <c:v>225.89813806999999</c:v>
                </c:pt>
                <c:pt idx="189">
                  <c:v>225.61130441</c:v>
                </c:pt>
                <c:pt idx="190">
                  <c:v>225.34515988999999</c:v>
                </c:pt>
                <c:pt idx="191">
                  <c:v>225.07227924</c:v>
                </c:pt>
                <c:pt idx="192">
                  <c:v>224.77638342</c:v>
                </c:pt>
                <c:pt idx="193">
                  <c:v>224.486919</c:v>
                </c:pt>
                <c:pt idx="194">
                  <c:v>224.28515282000001</c:v>
                </c:pt>
                <c:pt idx="195">
                  <c:v>224.08338663999999</c:v>
                </c:pt>
                <c:pt idx="196">
                  <c:v>223.88468695</c:v>
                </c:pt>
                <c:pt idx="197">
                  <c:v>223.63703828999999</c:v>
                </c:pt>
                <c:pt idx="198">
                  <c:v>223.38938962</c:v>
                </c:pt>
                <c:pt idx="199">
                  <c:v>223.14174095999999</c:v>
                </c:pt>
                <c:pt idx="200">
                  <c:v>222.89409230000001</c:v>
                </c:pt>
                <c:pt idx="201">
                  <c:v>222.63209756000001</c:v>
                </c:pt>
                <c:pt idx="202">
                  <c:v>222.39362560000001</c:v>
                </c:pt>
                <c:pt idx="203">
                  <c:v>222.19439745</c:v>
                </c:pt>
                <c:pt idx="204">
                  <c:v>221.99852045</c:v>
                </c:pt>
                <c:pt idx="205">
                  <c:v>221.80264345000001</c:v>
                </c:pt>
                <c:pt idx="206">
                  <c:v>221.60676645000001</c:v>
                </c:pt>
                <c:pt idx="207">
                  <c:v>221.41088944000001</c:v>
                </c:pt>
                <c:pt idx="208">
                  <c:v>221.21501244000001</c:v>
                </c:pt>
                <c:pt idx="209">
                  <c:v>221.01913544000001</c:v>
                </c:pt>
                <c:pt idx="210">
                  <c:v>220.82325843999999</c:v>
                </c:pt>
                <c:pt idx="211">
                  <c:v>220.62738143999999</c:v>
                </c:pt>
                <c:pt idx="212">
                  <c:v>220.43150444</c:v>
                </c:pt>
                <c:pt idx="213">
                  <c:v>220.23562744</c:v>
                </c:pt>
                <c:pt idx="214">
                  <c:v>220.03975044000001</c:v>
                </c:pt>
                <c:pt idx="215">
                  <c:v>219.84387344000001</c:v>
                </c:pt>
                <c:pt idx="216">
                  <c:v>219.64799643999999</c:v>
                </c:pt>
                <c:pt idx="217">
                  <c:v>219.45211943000001</c:v>
                </c:pt>
                <c:pt idx="218">
                  <c:v>219.25624242999999</c:v>
                </c:pt>
                <c:pt idx="219">
                  <c:v>219.06036542999999</c:v>
                </c:pt>
                <c:pt idx="220">
                  <c:v>218.77059205</c:v>
                </c:pt>
                <c:pt idx="221">
                  <c:v>218.54648635000001</c:v>
                </c:pt>
                <c:pt idx="222">
                  <c:v>218.21946407999999</c:v>
                </c:pt>
                <c:pt idx="223">
                  <c:v>217.87413447</c:v>
                </c:pt>
                <c:pt idx="224">
                  <c:v>217.45744382000001</c:v>
                </c:pt>
                <c:pt idx="225">
                  <c:v>217.10909268</c:v>
                </c:pt>
                <c:pt idx="226">
                  <c:v>216.96667586999999</c:v>
                </c:pt>
                <c:pt idx="227">
                  <c:v>216.96072651</c:v>
                </c:pt>
                <c:pt idx="228">
                  <c:v>216.89561527000001</c:v>
                </c:pt>
                <c:pt idx="229">
                  <c:v>216.70117367</c:v>
                </c:pt>
                <c:pt idx="230">
                  <c:v>216.51850965</c:v>
                </c:pt>
                <c:pt idx="231">
                  <c:v>216.33670805</c:v>
                </c:pt>
                <c:pt idx="232">
                  <c:v>216.1400682</c:v>
                </c:pt>
                <c:pt idx="233">
                  <c:v>215.64421191</c:v>
                </c:pt>
                <c:pt idx="234">
                  <c:v>215.05671919</c:v>
                </c:pt>
                <c:pt idx="235">
                  <c:v>214.84460776</c:v>
                </c:pt>
                <c:pt idx="236">
                  <c:v>214.76290127999999</c:v>
                </c:pt>
                <c:pt idx="237">
                  <c:v>214.68119480999999</c:v>
                </c:pt>
                <c:pt idx="238">
                  <c:v>214.59948833999999</c:v>
                </c:pt>
                <c:pt idx="239">
                  <c:v>214.51778186999999</c:v>
                </c:pt>
                <c:pt idx="240">
                  <c:v>214.34651957</c:v>
                </c:pt>
                <c:pt idx="241">
                  <c:v>214.17921480000001</c:v>
                </c:pt>
                <c:pt idx="242">
                  <c:v>214.10659444000001</c:v>
                </c:pt>
                <c:pt idx="243">
                  <c:v>214.06119977</c:v>
                </c:pt>
                <c:pt idx="244">
                  <c:v>214.01580511</c:v>
                </c:pt>
                <c:pt idx="245">
                  <c:v>213.97041043999999</c:v>
                </c:pt>
                <c:pt idx="246">
                  <c:v>213.93560484</c:v>
                </c:pt>
                <c:pt idx="247">
                  <c:v>213.87962110999999</c:v>
                </c:pt>
                <c:pt idx="248">
                  <c:v>213.83422644999999</c:v>
                </c:pt>
                <c:pt idx="249">
                  <c:v>213.80722856</c:v>
                </c:pt>
                <c:pt idx="250">
                  <c:v>213.74343712000001</c:v>
                </c:pt>
                <c:pt idx="251">
                  <c:v>213.69790574000001</c:v>
                </c:pt>
                <c:pt idx="252">
                  <c:v>213.65060070999999</c:v>
                </c:pt>
                <c:pt idx="253">
                  <c:v>213.59725804999999</c:v>
                </c:pt>
                <c:pt idx="254">
                  <c:v>213.44968842</c:v>
                </c:pt>
                <c:pt idx="255">
                  <c:v>213.39379536999999</c:v>
                </c:pt>
                <c:pt idx="256">
                  <c:v>213.35120843000001</c:v>
                </c:pt>
                <c:pt idx="257">
                  <c:v>213.30862149000001</c:v>
                </c:pt>
                <c:pt idx="258">
                  <c:v>213.19627389999999</c:v>
                </c:pt>
                <c:pt idx="259">
                  <c:v>212.85317302999999</c:v>
                </c:pt>
                <c:pt idx="260">
                  <c:v>212.51007215000001</c:v>
                </c:pt>
                <c:pt idx="261">
                  <c:v>212.16697128000001</c:v>
                </c:pt>
                <c:pt idx="262">
                  <c:v>211.82387041000001</c:v>
                </c:pt>
                <c:pt idx="263">
                  <c:v>211.47918443</c:v>
                </c:pt>
                <c:pt idx="264">
                  <c:v>211.10274967000001</c:v>
                </c:pt>
                <c:pt idx="265">
                  <c:v>210.73327646000001</c:v>
                </c:pt>
                <c:pt idx="266">
                  <c:v>210.46033854999999</c:v>
                </c:pt>
                <c:pt idx="267">
                  <c:v>210.05350926</c:v>
                </c:pt>
                <c:pt idx="268">
                  <c:v>209.65185929</c:v>
                </c:pt>
                <c:pt idx="269">
                  <c:v>209.14261359</c:v>
                </c:pt>
                <c:pt idx="270">
                  <c:v>208.80599182</c:v>
                </c:pt>
                <c:pt idx="271">
                  <c:v>208.61484984000001</c:v>
                </c:pt>
                <c:pt idx="272">
                  <c:v>208.36916511000001</c:v>
                </c:pt>
                <c:pt idx="273">
                  <c:v>207.98658207</c:v>
                </c:pt>
                <c:pt idx="274">
                  <c:v>207.69227721999999</c:v>
                </c:pt>
                <c:pt idx="275">
                  <c:v>207.44030767000001</c:v>
                </c:pt>
                <c:pt idx="276">
                  <c:v>207.32732200000001</c:v>
                </c:pt>
                <c:pt idx="277">
                  <c:v>207.10769332000001</c:v>
                </c:pt>
                <c:pt idx="278">
                  <c:v>206.90288738000001</c:v>
                </c:pt>
                <c:pt idx="279">
                  <c:v>206.69808144000001</c:v>
                </c:pt>
                <c:pt idx="280">
                  <c:v>206.42139218</c:v>
                </c:pt>
                <c:pt idx="281">
                  <c:v>206.03822589999999</c:v>
                </c:pt>
                <c:pt idx="282">
                  <c:v>205.7596628</c:v>
                </c:pt>
                <c:pt idx="283">
                  <c:v>205.35902028999999</c:v>
                </c:pt>
                <c:pt idx="284">
                  <c:v>204.90023349000001</c:v>
                </c:pt>
                <c:pt idx="285">
                  <c:v>204.42704381999999</c:v>
                </c:pt>
                <c:pt idx="286">
                  <c:v>204.06327920999999</c:v>
                </c:pt>
                <c:pt idx="287">
                  <c:v>203.64426553000001</c:v>
                </c:pt>
                <c:pt idx="288">
                  <c:v>203.33429598999999</c:v>
                </c:pt>
                <c:pt idx="289">
                  <c:v>203.10585981</c:v>
                </c:pt>
                <c:pt idx="290">
                  <c:v>202.87742363000001</c:v>
                </c:pt>
                <c:pt idx="291">
                  <c:v>202.49945979</c:v>
                </c:pt>
                <c:pt idx="292">
                  <c:v>202.27464429</c:v>
                </c:pt>
                <c:pt idx="293">
                  <c:v>202.0498288</c:v>
                </c:pt>
                <c:pt idx="294">
                  <c:v>201.82501329999999</c:v>
                </c:pt>
                <c:pt idx="295">
                  <c:v>201.60019781</c:v>
                </c:pt>
                <c:pt idx="296">
                  <c:v>201.38158432</c:v>
                </c:pt>
                <c:pt idx="297">
                  <c:v>201.16392317</c:v>
                </c:pt>
                <c:pt idx="298">
                  <c:v>200.94626202000001</c:v>
                </c:pt>
                <c:pt idx="299">
                  <c:v>200.74115578000001</c:v>
                </c:pt>
                <c:pt idx="300">
                  <c:v>200.54335477000001</c:v>
                </c:pt>
                <c:pt idx="301">
                  <c:v>200.35056918000001</c:v>
                </c:pt>
                <c:pt idx="302">
                  <c:v>200.15779939000001</c:v>
                </c:pt>
                <c:pt idx="303">
                  <c:v>200.01671603</c:v>
                </c:pt>
                <c:pt idx="304">
                  <c:v>199.78645114</c:v>
                </c:pt>
                <c:pt idx="305">
                  <c:v>199.55466849000001</c:v>
                </c:pt>
                <c:pt idx="306">
                  <c:v>199.31991155</c:v>
                </c:pt>
                <c:pt idx="307">
                  <c:v>199.08515460999999</c:v>
                </c:pt>
                <c:pt idx="308">
                  <c:v>198.85039767999999</c:v>
                </c:pt>
                <c:pt idx="309">
                  <c:v>198.61564074</c:v>
                </c:pt>
                <c:pt idx="310">
                  <c:v>198.39391581000001</c:v>
                </c:pt>
                <c:pt idx="311">
                  <c:v>198.17324092999999</c:v>
                </c:pt>
                <c:pt idx="312">
                  <c:v>197.95256605</c:v>
                </c:pt>
                <c:pt idx="313">
                  <c:v>197.73189117999999</c:v>
                </c:pt>
                <c:pt idx="314">
                  <c:v>197.51763274999999</c:v>
                </c:pt>
                <c:pt idx="315">
                  <c:v>197.30920517000001</c:v>
                </c:pt>
                <c:pt idx="316">
                  <c:v>197.10077758</c:v>
                </c:pt>
                <c:pt idx="317">
                  <c:v>196.89234999000001</c:v>
                </c:pt>
                <c:pt idx="318">
                  <c:v>196.68631551999999</c:v>
                </c:pt>
                <c:pt idx="319">
                  <c:v>196.48547564</c:v>
                </c:pt>
                <c:pt idx="320">
                  <c:v>196.28463575999999</c:v>
                </c:pt>
                <c:pt idx="321">
                  <c:v>196.08379588</c:v>
                </c:pt>
                <c:pt idx="322">
                  <c:v>195.88295600000001</c:v>
                </c:pt>
                <c:pt idx="323">
                  <c:v>195.68211611999999</c:v>
                </c:pt>
                <c:pt idx="324">
                  <c:v>195.48127624</c:v>
                </c:pt>
                <c:pt idx="325">
                  <c:v>195.28043636000001</c:v>
                </c:pt>
                <c:pt idx="326">
                  <c:v>195.07959647000001</c:v>
                </c:pt>
                <c:pt idx="327">
                  <c:v>194.87875658999999</c:v>
                </c:pt>
                <c:pt idx="328">
                  <c:v>194.61879267</c:v>
                </c:pt>
                <c:pt idx="329">
                  <c:v>194.36661040999999</c:v>
                </c:pt>
                <c:pt idx="330">
                  <c:v>194.1807867</c:v>
                </c:pt>
                <c:pt idx="331">
                  <c:v>193.99496300000001</c:v>
                </c:pt>
                <c:pt idx="332">
                  <c:v>193.80913928999999</c:v>
                </c:pt>
                <c:pt idx="333">
                  <c:v>193.62331559</c:v>
                </c:pt>
                <c:pt idx="334">
                  <c:v>193.43749188000001</c:v>
                </c:pt>
                <c:pt idx="335">
                  <c:v>193.25166818</c:v>
                </c:pt>
                <c:pt idx="336">
                  <c:v>193.06584448000001</c:v>
                </c:pt>
                <c:pt idx="337">
                  <c:v>192.88002076999999</c:v>
                </c:pt>
                <c:pt idx="338">
                  <c:v>192.69419707</c:v>
                </c:pt>
                <c:pt idx="339">
                  <c:v>192.50837336000001</c:v>
                </c:pt>
                <c:pt idx="340">
                  <c:v>192.32254965999999</c:v>
                </c:pt>
                <c:pt idx="341">
                  <c:v>192.13672595</c:v>
                </c:pt>
                <c:pt idx="342">
                  <c:v>191.95090225000001</c:v>
                </c:pt>
                <c:pt idx="343">
                  <c:v>191.76507855</c:v>
                </c:pt>
                <c:pt idx="344">
                  <c:v>191.57925484</c:v>
                </c:pt>
                <c:pt idx="345">
                  <c:v>191.39647016999999</c:v>
                </c:pt>
                <c:pt idx="346">
                  <c:v>191.22303033</c:v>
                </c:pt>
                <c:pt idx="347">
                  <c:v>191.05130419</c:v>
                </c:pt>
                <c:pt idx="348">
                  <c:v>190.89750512000001</c:v>
                </c:pt>
                <c:pt idx="349">
                  <c:v>190.73079881000001</c:v>
                </c:pt>
                <c:pt idx="350">
                  <c:v>190.56409249999999</c:v>
                </c:pt>
                <c:pt idx="351">
                  <c:v>190.3973862</c:v>
                </c:pt>
                <c:pt idx="352">
                  <c:v>190.23067989</c:v>
                </c:pt>
                <c:pt idx="353">
                  <c:v>190.06397358000001</c:v>
                </c:pt>
                <c:pt idx="354">
                  <c:v>189.89726726999999</c:v>
                </c:pt>
                <c:pt idx="355">
                  <c:v>189.73056095999999</c:v>
                </c:pt>
                <c:pt idx="356">
                  <c:v>189.62377595999999</c:v>
                </c:pt>
                <c:pt idx="357">
                  <c:v>189.49389332000001</c:v>
                </c:pt>
                <c:pt idx="358">
                  <c:v>189.32859002999999</c:v>
                </c:pt>
                <c:pt idx="359">
                  <c:v>189.16328675</c:v>
                </c:pt>
                <c:pt idx="360">
                  <c:v>188.99415969</c:v>
                </c:pt>
                <c:pt idx="361">
                  <c:v>188.82225724</c:v>
                </c:pt>
                <c:pt idx="362">
                  <c:v>188.65035477999999</c:v>
                </c:pt>
                <c:pt idx="363">
                  <c:v>188.47845233000001</c:v>
                </c:pt>
                <c:pt idx="364">
                  <c:v>188.30654988000001</c:v>
                </c:pt>
              </c:numCache>
            </c:numRef>
          </c:val>
          <c:extLst>
            <c:ext xmlns:c16="http://schemas.microsoft.com/office/drawing/2014/chart" uri="{C3380CC4-5D6E-409C-BE32-E72D297353CC}">
              <c16:uniqueId val="{00000003-F2FA-427F-BD92-CC3BE80CFDC9}"/>
            </c:ext>
          </c:extLst>
        </c:ser>
        <c:ser>
          <c:idx val="6"/>
          <c:order val="4"/>
          <c:tx>
            <c:strRef>
              <c:f>'2025-26 Severe Load Curve'!$H$38</c:f>
              <c:strCache>
                <c:ptCount val="1"/>
                <c:pt idx="0">
                  <c:v>LDZ Shrinkage</c:v>
                </c:pt>
              </c:strCache>
            </c:strRef>
          </c:tx>
          <c:spPr>
            <a:solidFill>
              <a:srgbClr val="000000"/>
            </a:solidFill>
            <a:ln w="12700">
              <a:solidFill>
                <a:srgbClr val="000000"/>
              </a:solidFill>
              <a:prstDash val="solid"/>
            </a:ln>
          </c:spPr>
          <c:invertIfNegative val="0"/>
          <c:val>
            <c:numRef>
              <c:f>'2025-26 Severe Load Curve'!$H$39:$H$403</c:f>
              <c:numCache>
                <c:formatCode>0</c:formatCode>
                <c:ptCount val="365"/>
                <c:pt idx="0">
                  <c:v>6.8191780821999997</c:v>
                </c:pt>
                <c:pt idx="1">
                  <c:v>6.8191780821999997</c:v>
                </c:pt>
                <c:pt idx="2">
                  <c:v>6.8191780821999997</c:v>
                </c:pt>
                <c:pt idx="3">
                  <c:v>6.8191780821999997</c:v>
                </c:pt>
                <c:pt idx="4">
                  <c:v>6.8191780821999997</c:v>
                </c:pt>
                <c:pt idx="5">
                  <c:v>6.8191780821999997</c:v>
                </c:pt>
                <c:pt idx="6">
                  <c:v>6.8191780821999997</c:v>
                </c:pt>
                <c:pt idx="7">
                  <c:v>6.8191780821999997</c:v>
                </c:pt>
                <c:pt idx="8">
                  <c:v>6.8191780821999997</c:v>
                </c:pt>
                <c:pt idx="9">
                  <c:v>6.8191780821999997</c:v>
                </c:pt>
                <c:pt idx="10">
                  <c:v>6.8191780821999997</c:v>
                </c:pt>
                <c:pt idx="11">
                  <c:v>6.8191780821999997</c:v>
                </c:pt>
                <c:pt idx="12">
                  <c:v>6.8191780821999997</c:v>
                </c:pt>
                <c:pt idx="13">
                  <c:v>6.8191780821999997</c:v>
                </c:pt>
                <c:pt idx="14">
                  <c:v>6.8191780821999997</c:v>
                </c:pt>
                <c:pt idx="15">
                  <c:v>6.8191780821999997</c:v>
                </c:pt>
                <c:pt idx="16">
                  <c:v>6.8191780821999997</c:v>
                </c:pt>
                <c:pt idx="17">
                  <c:v>6.8191780821999997</c:v>
                </c:pt>
                <c:pt idx="18">
                  <c:v>6.8191780821999997</c:v>
                </c:pt>
                <c:pt idx="19">
                  <c:v>6.8191780821999997</c:v>
                </c:pt>
                <c:pt idx="20">
                  <c:v>6.8191780821999997</c:v>
                </c:pt>
                <c:pt idx="21">
                  <c:v>6.8191780821999997</c:v>
                </c:pt>
                <c:pt idx="22">
                  <c:v>6.8191780821999997</c:v>
                </c:pt>
                <c:pt idx="23">
                  <c:v>6.8191780821999997</c:v>
                </c:pt>
                <c:pt idx="24">
                  <c:v>6.8191780821999997</c:v>
                </c:pt>
                <c:pt idx="25">
                  <c:v>6.8191780821999997</c:v>
                </c:pt>
                <c:pt idx="26">
                  <c:v>6.8191780821999997</c:v>
                </c:pt>
                <c:pt idx="27">
                  <c:v>6.8191780821999997</c:v>
                </c:pt>
                <c:pt idx="28">
                  <c:v>6.8191780821999997</c:v>
                </c:pt>
                <c:pt idx="29">
                  <c:v>6.8191780821999997</c:v>
                </c:pt>
                <c:pt idx="30">
                  <c:v>6.8191780821999997</c:v>
                </c:pt>
                <c:pt idx="31">
                  <c:v>6.8191780821999997</c:v>
                </c:pt>
                <c:pt idx="32">
                  <c:v>6.8191780821999997</c:v>
                </c:pt>
                <c:pt idx="33">
                  <c:v>6.8191780821999997</c:v>
                </c:pt>
                <c:pt idx="34">
                  <c:v>6.8191780821999997</c:v>
                </c:pt>
                <c:pt idx="35">
                  <c:v>6.8191780821999997</c:v>
                </c:pt>
                <c:pt idx="36">
                  <c:v>6.8191780821999997</c:v>
                </c:pt>
                <c:pt idx="37">
                  <c:v>6.8191780821999997</c:v>
                </c:pt>
                <c:pt idx="38">
                  <c:v>6.8191780821999997</c:v>
                </c:pt>
                <c:pt idx="39">
                  <c:v>6.8191780821999997</c:v>
                </c:pt>
                <c:pt idx="40">
                  <c:v>6.8191780821999997</c:v>
                </c:pt>
                <c:pt idx="41">
                  <c:v>6.8191780821999997</c:v>
                </c:pt>
                <c:pt idx="42">
                  <c:v>6.8191780821999997</c:v>
                </c:pt>
                <c:pt idx="43">
                  <c:v>6.8191780821999997</c:v>
                </c:pt>
                <c:pt idx="44">
                  <c:v>6.8191780821999997</c:v>
                </c:pt>
                <c:pt idx="45">
                  <c:v>6.8191780821999997</c:v>
                </c:pt>
                <c:pt idx="46">
                  <c:v>6.8191780821999997</c:v>
                </c:pt>
                <c:pt idx="47">
                  <c:v>6.8191780821999997</c:v>
                </c:pt>
                <c:pt idx="48">
                  <c:v>6.8191780821999997</c:v>
                </c:pt>
                <c:pt idx="49">
                  <c:v>6.8191780821999997</c:v>
                </c:pt>
                <c:pt idx="50">
                  <c:v>6.8191780821999997</c:v>
                </c:pt>
                <c:pt idx="51">
                  <c:v>6.8191780821999997</c:v>
                </c:pt>
                <c:pt idx="52">
                  <c:v>6.8191780821999997</c:v>
                </c:pt>
                <c:pt idx="53">
                  <c:v>6.8191780821999997</c:v>
                </c:pt>
                <c:pt idx="54">
                  <c:v>6.8191780821999997</c:v>
                </c:pt>
                <c:pt idx="55">
                  <c:v>6.8191780821999997</c:v>
                </c:pt>
                <c:pt idx="56">
                  <c:v>6.8191780821999997</c:v>
                </c:pt>
                <c:pt idx="57">
                  <c:v>6.8191780821999997</c:v>
                </c:pt>
                <c:pt idx="58">
                  <c:v>6.8191780821999997</c:v>
                </c:pt>
                <c:pt idx="59">
                  <c:v>6.8191780821999997</c:v>
                </c:pt>
                <c:pt idx="60">
                  <c:v>6.8191780821999997</c:v>
                </c:pt>
                <c:pt idx="61">
                  <c:v>6.8191780821999997</c:v>
                </c:pt>
                <c:pt idx="62">
                  <c:v>6.8191780821999997</c:v>
                </c:pt>
                <c:pt idx="63">
                  <c:v>6.8191780821999997</c:v>
                </c:pt>
                <c:pt idx="64">
                  <c:v>6.8191780821999997</c:v>
                </c:pt>
                <c:pt idx="65">
                  <c:v>6.8191780821999997</c:v>
                </c:pt>
                <c:pt idx="66">
                  <c:v>6.8191780821999997</c:v>
                </c:pt>
                <c:pt idx="67">
                  <c:v>6.8191780821999997</c:v>
                </c:pt>
                <c:pt idx="68">
                  <c:v>6.8191780821999997</c:v>
                </c:pt>
                <c:pt idx="69">
                  <c:v>6.8191780821999997</c:v>
                </c:pt>
                <c:pt idx="70">
                  <c:v>6.8191780821999997</c:v>
                </c:pt>
                <c:pt idx="71">
                  <c:v>6.8191780821999997</c:v>
                </c:pt>
                <c:pt idx="72">
                  <c:v>6.8191780821999997</c:v>
                </c:pt>
                <c:pt idx="73">
                  <c:v>6.8191780821999997</c:v>
                </c:pt>
                <c:pt idx="74">
                  <c:v>6.8191780821999997</c:v>
                </c:pt>
                <c:pt idx="75">
                  <c:v>6.8191780821999997</c:v>
                </c:pt>
                <c:pt idx="76">
                  <c:v>6.8191780821999997</c:v>
                </c:pt>
                <c:pt idx="77">
                  <c:v>6.8191780821999997</c:v>
                </c:pt>
                <c:pt idx="78">
                  <c:v>6.8191780821999997</c:v>
                </c:pt>
                <c:pt idx="79">
                  <c:v>6.8191780821999997</c:v>
                </c:pt>
                <c:pt idx="80">
                  <c:v>6.8191780821999997</c:v>
                </c:pt>
                <c:pt idx="81">
                  <c:v>6.8191780821999997</c:v>
                </c:pt>
                <c:pt idx="82">
                  <c:v>6.8191780821999997</c:v>
                </c:pt>
                <c:pt idx="83">
                  <c:v>6.8191780821999997</c:v>
                </c:pt>
                <c:pt idx="84">
                  <c:v>6.8191780821999997</c:v>
                </c:pt>
                <c:pt idx="85">
                  <c:v>6.8191780821999997</c:v>
                </c:pt>
                <c:pt idx="86">
                  <c:v>6.8191780821999997</c:v>
                </c:pt>
                <c:pt idx="87">
                  <c:v>6.8191780821999997</c:v>
                </c:pt>
                <c:pt idx="88">
                  <c:v>6.8191780821999997</c:v>
                </c:pt>
                <c:pt idx="89">
                  <c:v>6.8191780821999997</c:v>
                </c:pt>
                <c:pt idx="90">
                  <c:v>6.8191780821999997</c:v>
                </c:pt>
                <c:pt idx="91">
                  <c:v>6.8191780821999997</c:v>
                </c:pt>
                <c:pt idx="92">
                  <c:v>6.8191780821999997</c:v>
                </c:pt>
                <c:pt idx="93">
                  <c:v>6.8191780821999997</c:v>
                </c:pt>
                <c:pt idx="94">
                  <c:v>6.8191780821999997</c:v>
                </c:pt>
                <c:pt idx="95">
                  <c:v>6.8191780821999997</c:v>
                </c:pt>
                <c:pt idx="96">
                  <c:v>6.8191780821999997</c:v>
                </c:pt>
                <c:pt idx="97">
                  <c:v>6.8191780821999997</c:v>
                </c:pt>
                <c:pt idx="98">
                  <c:v>6.8191780821999997</c:v>
                </c:pt>
                <c:pt idx="99">
                  <c:v>6.8191780821999997</c:v>
                </c:pt>
                <c:pt idx="100">
                  <c:v>6.8191780821999997</c:v>
                </c:pt>
                <c:pt idx="101">
                  <c:v>6.8191780821999997</c:v>
                </c:pt>
                <c:pt idx="102">
                  <c:v>6.8191780821999997</c:v>
                </c:pt>
                <c:pt idx="103">
                  <c:v>6.8191780821999997</c:v>
                </c:pt>
                <c:pt idx="104">
                  <c:v>6.8191780821999997</c:v>
                </c:pt>
                <c:pt idx="105">
                  <c:v>6.8191780821999997</c:v>
                </c:pt>
                <c:pt idx="106">
                  <c:v>6.8191780821999997</c:v>
                </c:pt>
                <c:pt idx="107">
                  <c:v>6.8191780821999997</c:v>
                </c:pt>
                <c:pt idx="108">
                  <c:v>6.8191780821999997</c:v>
                </c:pt>
                <c:pt idx="109">
                  <c:v>6.8191780821999997</c:v>
                </c:pt>
                <c:pt idx="110">
                  <c:v>6.8191780821999997</c:v>
                </c:pt>
                <c:pt idx="111">
                  <c:v>6.8191780821999997</c:v>
                </c:pt>
                <c:pt idx="112">
                  <c:v>6.8191780821999997</c:v>
                </c:pt>
                <c:pt idx="113">
                  <c:v>6.8191780821999997</c:v>
                </c:pt>
                <c:pt idx="114">
                  <c:v>6.8191780821999997</c:v>
                </c:pt>
                <c:pt idx="115">
                  <c:v>6.8191780821999997</c:v>
                </c:pt>
                <c:pt idx="116">
                  <c:v>6.8191780821999997</c:v>
                </c:pt>
                <c:pt idx="117">
                  <c:v>6.8191780821999997</c:v>
                </c:pt>
                <c:pt idx="118">
                  <c:v>6.8191780821999997</c:v>
                </c:pt>
                <c:pt idx="119">
                  <c:v>6.8191780821999997</c:v>
                </c:pt>
                <c:pt idx="120">
                  <c:v>6.8191780821999997</c:v>
                </c:pt>
                <c:pt idx="121">
                  <c:v>6.8191780821999997</c:v>
                </c:pt>
                <c:pt idx="122">
                  <c:v>6.8191780821999997</c:v>
                </c:pt>
                <c:pt idx="123">
                  <c:v>6.8191780821999997</c:v>
                </c:pt>
                <c:pt idx="124">
                  <c:v>6.8191780821999997</c:v>
                </c:pt>
                <c:pt idx="125">
                  <c:v>6.8191780821999997</c:v>
                </c:pt>
                <c:pt idx="126">
                  <c:v>6.8191780821999997</c:v>
                </c:pt>
                <c:pt idx="127">
                  <c:v>6.8191780821999997</c:v>
                </c:pt>
                <c:pt idx="128">
                  <c:v>6.8191780821999997</c:v>
                </c:pt>
                <c:pt idx="129">
                  <c:v>6.8191780821999997</c:v>
                </c:pt>
                <c:pt idx="130">
                  <c:v>6.8191780821999997</c:v>
                </c:pt>
                <c:pt idx="131">
                  <c:v>6.8191780821999997</c:v>
                </c:pt>
                <c:pt idx="132">
                  <c:v>6.8191780821999997</c:v>
                </c:pt>
                <c:pt idx="133">
                  <c:v>6.8191780821999997</c:v>
                </c:pt>
                <c:pt idx="134">
                  <c:v>6.8191780821999997</c:v>
                </c:pt>
                <c:pt idx="135">
                  <c:v>6.8191780821999997</c:v>
                </c:pt>
                <c:pt idx="136">
                  <c:v>6.8191780821999997</c:v>
                </c:pt>
                <c:pt idx="137">
                  <c:v>6.8191780821999997</c:v>
                </c:pt>
                <c:pt idx="138">
                  <c:v>6.8191780821999997</c:v>
                </c:pt>
                <c:pt idx="139">
                  <c:v>6.8191780821999997</c:v>
                </c:pt>
                <c:pt idx="140">
                  <c:v>6.8191780821999997</c:v>
                </c:pt>
                <c:pt idx="141">
                  <c:v>6.8191780821999997</c:v>
                </c:pt>
                <c:pt idx="142">
                  <c:v>6.8191780821999997</c:v>
                </c:pt>
                <c:pt idx="143">
                  <c:v>6.8191780821999997</c:v>
                </c:pt>
                <c:pt idx="144">
                  <c:v>6.8191780821999997</c:v>
                </c:pt>
                <c:pt idx="145">
                  <c:v>6.8191780821999997</c:v>
                </c:pt>
                <c:pt idx="146">
                  <c:v>6.8191780821999997</c:v>
                </c:pt>
                <c:pt idx="147">
                  <c:v>6.8191780821999997</c:v>
                </c:pt>
                <c:pt idx="148">
                  <c:v>6.8191780821999997</c:v>
                </c:pt>
                <c:pt idx="149">
                  <c:v>6.8191780821999997</c:v>
                </c:pt>
                <c:pt idx="150">
                  <c:v>6.8191780821999997</c:v>
                </c:pt>
                <c:pt idx="151">
                  <c:v>6.8191780821999997</c:v>
                </c:pt>
                <c:pt idx="152">
                  <c:v>6.8191780821999997</c:v>
                </c:pt>
                <c:pt idx="153">
                  <c:v>6.8191780821999997</c:v>
                </c:pt>
                <c:pt idx="154">
                  <c:v>6.8191780821999997</c:v>
                </c:pt>
                <c:pt idx="155">
                  <c:v>6.8191780821999997</c:v>
                </c:pt>
                <c:pt idx="156">
                  <c:v>6.8191780821999997</c:v>
                </c:pt>
                <c:pt idx="157">
                  <c:v>6.8191780821999997</c:v>
                </c:pt>
                <c:pt idx="158">
                  <c:v>6.8191780821999997</c:v>
                </c:pt>
                <c:pt idx="159">
                  <c:v>6.8191780821999997</c:v>
                </c:pt>
                <c:pt idx="160">
                  <c:v>6.8191780821999997</c:v>
                </c:pt>
                <c:pt idx="161">
                  <c:v>6.8191780821999997</c:v>
                </c:pt>
                <c:pt idx="162">
                  <c:v>6.8191780821999997</c:v>
                </c:pt>
                <c:pt idx="163">
                  <c:v>6.8191780821999997</c:v>
                </c:pt>
                <c:pt idx="164">
                  <c:v>6.8191780821999997</c:v>
                </c:pt>
                <c:pt idx="165">
                  <c:v>6.8191780821999997</c:v>
                </c:pt>
                <c:pt idx="166">
                  <c:v>6.8191780821999997</c:v>
                </c:pt>
                <c:pt idx="167">
                  <c:v>6.8191780821999997</c:v>
                </c:pt>
                <c:pt idx="168">
                  <c:v>6.8191780821999997</c:v>
                </c:pt>
                <c:pt idx="169">
                  <c:v>6.8191780821999997</c:v>
                </c:pt>
                <c:pt idx="170">
                  <c:v>6.8191780821999997</c:v>
                </c:pt>
                <c:pt idx="171">
                  <c:v>6.8191780821999997</c:v>
                </c:pt>
                <c:pt idx="172">
                  <c:v>6.8191780821999997</c:v>
                </c:pt>
                <c:pt idx="173">
                  <c:v>6.8191780821999997</c:v>
                </c:pt>
                <c:pt idx="174">
                  <c:v>6.8191780821999997</c:v>
                </c:pt>
                <c:pt idx="175">
                  <c:v>6.8191780821999997</c:v>
                </c:pt>
                <c:pt idx="176">
                  <c:v>6.8191780821999997</c:v>
                </c:pt>
                <c:pt idx="177">
                  <c:v>6.8191780821999997</c:v>
                </c:pt>
                <c:pt idx="178">
                  <c:v>6.8191780821999997</c:v>
                </c:pt>
                <c:pt idx="179">
                  <c:v>6.8191780821999997</c:v>
                </c:pt>
                <c:pt idx="180">
                  <c:v>6.8191780821999997</c:v>
                </c:pt>
                <c:pt idx="181">
                  <c:v>6.8191780821999997</c:v>
                </c:pt>
                <c:pt idx="182">
                  <c:v>6.8191780821999997</c:v>
                </c:pt>
                <c:pt idx="183">
                  <c:v>6.8191780821999997</c:v>
                </c:pt>
                <c:pt idx="184">
                  <c:v>6.8191780821999997</c:v>
                </c:pt>
                <c:pt idx="185">
                  <c:v>6.8191780821999997</c:v>
                </c:pt>
                <c:pt idx="186">
                  <c:v>6.8191780821999997</c:v>
                </c:pt>
                <c:pt idx="187">
                  <c:v>6.8191780821999997</c:v>
                </c:pt>
                <c:pt idx="188">
                  <c:v>6.8191780821999997</c:v>
                </c:pt>
                <c:pt idx="189">
                  <c:v>6.8191780821999997</c:v>
                </c:pt>
                <c:pt idx="190">
                  <c:v>6.8191780821999997</c:v>
                </c:pt>
                <c:pt idx="191">
                  <c:v>6.8191780821999997</c:v>
                </c:pt>
                <c:pt idx="192">
                  <c:v>6.8191780821999997</c:v>
                </c:pt>
                <c:pt idx="193">
                  <c:v>6.8191780821999997</c:v>
                </c:pt>
                <c:pt idx="194">
                  <c:v>6.8191780821999997</c:v>
                </c:pt>
                <c:pt idx="195">
                  <c:v>6.8191780821999997</c:v>
                </c:pt>
                <c:pt idx="196">
                  <c:v>6.8191780821999997</c:v>
                </c:pt>
                <c:pt idx="197">
                  <c:v>6.8191780821999997</c:v>
                </c:pt>
                <c:pt idx="198">
                  <c:v>6.8191780821999997</c:v>
                </c:pt>
                <c:pt idx="199">
                  <c:v>6.8191780821999997</c:v>
                </c:pt>
                <c:pt idx="200">
                  <c:v>6.8191780821999997</c:v>
                </c:pt>
                <c:pt idx="201">
                  <c:v>6.8191780821999997</c:v>
                </c:pt>
                <c:pt idx="202">
                  <c:v>6.8191780821999997</c:v>
                </c:pt>
                <c:pt idx="203">
                  <c:v>6.8191780821999997</c:v>
                </c:pt>
                <c:pt idx="204">
                  <c:v>6.8191780821999997</c:v>
                </c:pt>
                <c:pt idx="205">
                  <c:v>6.8191780821999997</c:v>
                </c:pt>
                <c:pt idx="206">
                  <c:v>6.8191780821999997</c:v>
                </c:pt>
                <c:pt idx="207">
                  <c:v>6.8191780821999997</c:v>
                </c:pt>
                <c:pt idx="208">
                  <c:v>6.8191780821999997</c:v>
                </c:pt>
                <c:pt idx="209">
                  <c:v>6.8191780821999997</c:v>
                </c:pt>
                <c:pt idx="210">
                  <c:v>6.8191780821999997</c:v>
                </c:pt>
                <c:pt idx="211">
                  <c:v>6.8191780821999997</c:v>
                </c:pt>
                <c:pt idx="212">
                  <c:v>6.8191780821999997</c:v>
                </c:pt>
                <c:pt idx="213">
                  <c:v>6.8191780821999997</c:v>
                </c:pt>
                <c:pt idx="214">
                  <c:v>6.8191780821999997</c:v>
                </c:pt>
                <c:pt idx="215">
                  <c:v>6.8191780821999997</c:v>
                </c:pt>
                <c:pt idx="216">
                  <c:v>6.8191780821999997</c:v>
                </c:pt>
                <c:pt idx="217">
                  <c:v>6.8191780821999997</c:v>
                </c:pt>
                <c:pt idx="218">
                  <c:v>6.8191780821999997</c:v>
                </c:pt>
                <c:pt idx="219">
                  <c:v>6.8191780821999997</c:v>
                </c:pt>
                <c:pt idx="220">
                  <c:v>6.8191780821999997</c:v>
                </c:pt>
                <c:pt idx="221">
                  <c:v>6.8191780821999997</c:v>
                </c:pt>
                <c:pt idx="222">
                  <c:v>6.8191780821999997</c:v>
                </c:pt>
                <c:pt idx="223">
                  <c:v>6.8191780821999997</c:v>
                </c:pt>
                <c:pt idx="224">
                  <c:v>6.8191780821999997</c:v>
                </c:pt>
                <c:pt idx="225">
                  <c:v>6.8191780821999997</c:v>
                </c:pt>
                <c:pt idx="226">
                  <c:v>6.8191780821999997</c:v>
                </c:pt>
                <c:pt idx="227">
                  <c:v>6.8191780821999997</c:v>
                </c:pt>
                <c:pt idx="228">
                  <c:v>6.8191780821999997</c:v>
                </c:pt>
                <c:pt idx="229">
                  <c:v>6.8191780821999997</c:v>
                </c:pt>
                <c:pt idx="230">
                  <c:v>6.8191780821999997</c:v>
                </c:pt>
                <c:pt idx="231">
                  <c:v>6.8191780821999997</c:v>
                </c:pt>
                <c:pt idx="232">
                  <c:v>6.8191780821999997</c:v>
                </c:pt>
                <c:pt idx="233">
                  <c:v>6.8191780821999997</c:v>
                </c:pt>
                <c:pt idx="234">
                  <c:v>6.8191780821999997</c:v>
                </c:pt>
                <c:pt idx="235">
                  <c:v>6.8191780821999997</c:v>
                </c:pt>
                <c:pt idx="236">
                  <c:v>6.8191780821999997</c:v>
                </c:pt>
                <c:pt idx="237">
                  <c:v>6.8191780821999997</c:v>
                </c:pt>
                <c:pt idx="238">
                  <c:v>6.8191780821999997</c:v>
                </c:pt>
                <c:pt idx="239">
                  <c:v>6.8191780821999997</c:v>
                </c:pt>
                <c:pt idx="240">
                  <c:v>6.8191780821999997</c:v>
                </c:pt>
                <c:pt idx="241">
                  <c:v>6.8191780821999997</c:v>
                </c:pt>
                <c:pt idx="242">
                  <c:v>6.8191780821999997</c:v>
                </c:pt>
                <c:pt idx="243">
                  <c:v>6.8191780821999997</c:v>
                </c:pt>
                <c:pt idx="244">
                  <c:v>6.8191780821999997</c:v>
                </c:pt>
                <c:pt idx="245">
                  <c:v>6.8191780821999997</c:v>
                </c:pt>
                <c:pt idx="246">
                  <c:v>6.8191780821999997</c:v>
                </c:pt>
                <c:pt idx="247">
                  <c:v>6.8191780821999997</c:v>
                </c:pt>
                <c:pt idx="248">
                  <c:v>6.8191780821999997</c:v>
                </c:pt>
                <c:pt idx="249">
                  <c:v>6.8191780821999997</c:v>
                </c:pt>
                <c:pt idx="250">
                  <c:v>6.8191780821999997</c:v>
                </c:pt>
                <c:pt idx="251">
                  <c:v>6.8191780821999997</c:v>
                </c:pt>
                <c:pt idx="252">
                  <c:v>6.8191780821999997</c:v>
                </c:pt>
                <c:pt idx="253">
                  <c:v>6.8191780821999997</c:v>
                </c:pt>
                <c:pt idx="254">
                  <c:v>6.8191780821999997</c:v>
                </c:pt>
                <c:pt idx="255">
                  <c:v>6.8191780821999997</c:v>
                </c:pt>
                <c:pt idx="256">
                  <c:v>6.8191780821999997</c:v>
                </c:pt>
                <c:pt idx="257">
                  <c:v>6.8191780821999997</c:v>
                </c:pt>
                <c:pt idx="258">
                  <c:v>6.8191780821999997</c:v>
                </c:pt>
                <c:pt idx="259">
                  <c:v>6.8191780821999997</c:v>
                </c:pt>
                <c:pt idx="260">
                  <c:v>6.8191780821999997</c:v>
                </c:pt>
                <c:pt idx="261">
                  <c:v>6.8191780821999997</c:v>
                </c:pt>
                <c:pt idx="262">
                  <c:v>6.8191780821999997</c:v>
                </c:pt>
                <c:pt idx="263">
                  <c:v>6.8191780821999997</c:v>
                </c:pt>
                <c:pt idx="264">
                  <c:v>6.8191780821999997</c:v>
                </c:pt>
                <c:pt idx="265">
                  <c:v>6.8191780821999997</c:v>
                </c:pt>
                <c:pt idx="266">
                  <c:v>6.8191780821999997</c:v>
                </c:pt>
                <c:pt idx="267">
                  <c:v>6.8191780821999997</c:v>
                </c:pt>
                <c:pt idx="268">
                  <c:v>6.8191780821999997</c:v>
                </c:pt>
                <c:pt idx="269">
                  <c:v>6.8191780821999997</c:v>
                </c:pt>
                <c:pt idx="270">
                  <c:v>6.8191780821999997</c:v>
                </c:pt>
                <c:pt idx="271">
                  <c:v>6.8191780821999997</c:v>
                </c:pt>
                <c:pt idx="272">
                  <c:v>6.8191780821999997</c:v>
                </c:pt>
                <c:pt idx="273">
                  <c:v>6.8191780821999997</c:v>
                </c:pt>
                <c:pt idx="274">
                  <c:v>6.8191780821999997</c:v>
                </c:pt>
                <c:pt idx="275">
                  <c:v>6.8191780821999997</c:v>
                </c:pt>
                <c:pt idx="276">
                  <c:v>6.8191780821999997</c:v>
                </c:pt>
                <c:pt idx="277">
                  <c:v>6.8191780821999997</c:v>
                </c:pt>
                <c:pt idx="278">
                  <c:v>6.8191780821999997</c:v>
                </c:pt>
                <c:pt idx="279">
                  <c:v>6.8191780821999997</c:v>
                </c:pt>
                <c:pt idx="280">
                  <c:v>6.8191780821999997</c:v>
                </c:pt>
                <c:pt idx="281">
                  <c:v>6.8191780821999997</c:v>
                </c:pt>
                <c:pt idx="282">
                  <c:v>6.8191780821999997</c:v>
                </c:pt>
                <c:pt idx="283">
                  <c:v>6.8191780821999997</c:v>
                </c:pt>
                <c:pt idx="284">
                  <c:v>6.8191780821999997</c:v>
                </c:pt>
                <c:pt idx="285">
                  <c:v>6.8191780821999997</c:v>
                </c:pt>
                <c:pt idx="286">
                  <c:v>6.8191780821999997</c:v>
                </c:pt>
                <c:pt idx="287">
                  <c:v>6.8191780821999997</c:v>
                </c:pt>
                <c:pt idx="288">
                  <c:v>6.8191780821999997</c:v>
                </c:pt>
                <c:pt idx="289">
                  <c:v>6.8191780821999997</c:v>
                </c:pt>
                <c:pt idx="290">
                  <c:v>6.8191780821999997</c:v>
                </c:pt>
                <c:pt idx="291">
                  <c:v>6.8191780821999997</c:v>
                </c:pt>
                <c:pt idx="292">
                  <c:v>6.8191780821999997</c:v>
                </c:pt>
                <c:pt idx="293">
                  <c:v>6.8191780821999997</c:v>
                </c:pt>
                <c:pt idx="294">
                  <c:v>6.8191780821999997</c:v>
                </c:pt>
                <c:pt idx="295">
                  <c:v>6.8191780821999997</c:v>
                </c:pt>
                <c:pt idx="296">
                  <c:v>6.8191780821999997</c:v>
                </c:pt>
                <c:pt idx="297">
                  <c:v>6.8191780821999997</c:v>
                </c:pt>
                <c:pt idx="298">
                  <c:v>6.8191780821999997</c:v>
                </c:pt>
                <c:pt idx="299">
                  <c:v>6.8191780821999997</c:v>
                </c:pt>
                <c:pt idx="300">
                  <c:v>6.8191780821999997</c:v>
                </c:pt>
                <c:pt idx="301">
                  <c:v>6.8191780821999997</c:v>
                </c:pt>
                <c:pt idx="302">
                  <c:v>6.8191780821999997</c:v>
                </c:pt>
                <c:pt idx="303">
                  <c:v>6.8191780821999997</c:v>
                </c:pt>
                <c:pt idx="304">
                  <c:v>6.8191780821999997</c:v>
                </c:pt>
                <c:pt idx="305">
                  <c:v>6.8191780821999997</c:v>
                </c:pt>
                <c:pt idx="306">
                  <c:v>6.8191780821999997</c:v>
                </c:pt>
                <c:pt idx="307">
                  <c:v>6.8191780821999997</c:v>
                </c:pt>
                <c:pt idx="308">
                  <c:v>6.8191780821999997</c:v>
                </c:pt>
                <c:pt idx="309">
                  <c:v>6.8191780821999997</c:v>
                </c:pt>
                <c:pt idx="310">
                  <c:v>6.8191780821999997</c:v>
                </c:pt>
                <c:pt idx="311">
                  <c:v>6.8191780821999997</c:v>
                </c:pt>
                <c:pt idx="312">
                  <c:v>6.8191780821999997</c:v>
                </c:pt>
                <c:pt idx="313">
                  <c:v>6.8191780821999997</c:v>
                </c:pt>
                <c:pt idx="314">
                  <c:v>6.8191780821999997</c:v>
                </c:pt>
                <c:pt idx="315">
                  <c:v>6.8191780821999997</c:v>
                </c:pt>
                <c:pt idx="316">
                  <c:v>6.8191780821999997</c:v>
                </c:pt>
                <c:pt idx="317">
                  <c:v>6.8191780821999997</c:v>
                </c:pt>
                <c:pt idx="318">
                  <c:v>6.8191780821999997</c:v>
                </c:pt>
                <c:pt idx="319">
                  <c:v>6.8191780821999997</c:v>
                </c:pt>
                <c:pt idx="320">
                  <c:v>6.8191780821999997</c:v>
                </c:pt>
                <c:pt idx="321">
                  <c:v>6.8191780821999997</c:v>
                </c:pt>
                <c:pt idx="322">
                  <c:v>6.8191780821999997</c:v>
                </c:pt>
                <c:pt idx="323">
                  <c:v>6.8191780821999997</c:v>
                </c:pt>
                <c:pt idx="324">
                  <c:v>6.8191780821999997</c:v>
                </c:pt>
                <c:pt idx="325">
                  <c:v>6.8191780821999997</c:v>
                </c:pt>
                <c:pt idx="326">
                  <c:v>6.8191780821999997</c:v>
                </c:pt>
                <c:pt idx="327">
                  <c:v>6.8191780821999997</c:v>
                </c:pt>
                <c:pt idx="328">
                  <c:v>6.8191780821999997</c:v>
                </c:pt>
                <c:pt idx="329">
                  <c:v>6.8191780821999997</c:v>
                </c:pt>
                <c:pt idx="330">
                  <c:v>6.8191780821999997</c:v>
                </c:pt>
                <c:pt idx="331">
                  <c:v>6.8191780821999997</c:v>
                </c:pt>
                <c:pt idx="332">
                  <c:v>6.8191780821999997</c:v>
                </c:pt>
                <c:pt idx="333">
                  <c:v>6.8191780821999997</c:v>
                </c:pt>
                <c:pt idx="334">
                  <c:v>6.8191780821999997</c:v>
                </c:pt>
                <c:pt idx="335">
                  <c:v>6.8191780821999997</c:v>
                </c:pt>
                <c:pt idx="336">
                  <c:v>6.8191780821999997</c:v>
                </c:pt>
                <c:pt idx="337">
                  <c:v>6.8191780821999997</c:v>
                </c:pt>
                <c:pt idx="338">
                  <c:v>6.8191780821999997</c:v>
                </c:pt>
                <c:pt idx="339">
                  <c:v>6.8191780821999997</c:v>
                </c:pt>
                <c:pt idx="340">
                  <c:v>6.8191780821999997</c:v>
                </c:pt>
                <c:pt idx="341">
                  <c:v>6.8191780821999997</c:v>
                </c:pt>
                <c:pt idx="342">
                  <c:v>6.8191780821999997</c:v>
                </c:pt>
                <c:pt idx="343">
                  <c:v>6.8191780821999997</c:v>
                </c:pt>
                <c:pt idx="344">
                  <c:v>6.8191780821999997</c:v>
                </c:pt>
                <c:pt idx="345">
                  <c:v>6.8191780821999997</c:v>
                </c:pt>
                <c:pt idx="346">
                  <c:v>6.8191780821999997</c:v>
                </c:pt>
                <c:pt idx="347">
                  <c:v>6.8191780821999997</c:v>
                </c:pt>
                <c:pt idx="348">
                  <c:v>6.8191780821999997</c:v>
                </c:pt>
                <c:pt idx="349">
                  <c:v>6.8191780821999997</c:v>
                </c:pt>
                <c:pt idx="350">
                  <c:v>6.8191780821999997</c:v>
                </c:pt>
                <c:pt idx="351">
                  <c:v>6.8191780821999997</c:v>
                </c:pt>
                <c:pt idx="352">
                  <c:v>6.8191780821999997</c:v>
                </c:pt>
                <c:pt idx="353">
                  <c:v>6.8191780821999997</c:v>
                </c:pt>
                <c:pt idx="354">
                  <c:v>6.8191780821999997</c:v>
                </c:pt>
                <c:pt idx="355">
                  <c:v>6.8191780821999997</c:v>
                </c:pt>
                <c:pt idx="356">
                  <c:v>6.8191780821999997</c:v>
                </c:pt>
                <c:pt idx="357">
                  <c:v>6.8191780821999997</c:v>
                </c:pt>
                <c:pt idx="358">
                  <c:v>6.8191780821999997</c:v>
                </c:pt>
                <c:pt idx="359">
                  <c:v>6.8191780821999997</c:v>
                </c:pt>
                <c:pt idx="360">
                  <c:v>6.8191780821999997</c:v>
                </c:pt>
                <c:pt idx="361">
                  <c:v>6.8191780821999997</c:v>
                </c:pt>
                <c:pt idx="362">
                  <c:v>6.8191780821999997</c:v>
                </c:pt>
                <c:pt idx="363">
                  <c:v>6.8191780821999997</c:v>
                </c:pt>
                <c:pt idx="364">
                  <c:v>6.8191780821999997</c:v>
                </c:pt>
              </c:numCache>
            </c:numRef>
          </c:val>
          <c:extLst>
            <c:ext xmlns:c16="http://schemas.microsoft.com/office/drawing/2014/chart" uri="{C3380CC4-5D6E-409C-BE32-E72D297353CC}">
              <c16:uniqueId val="{00000004-F2FA-427F-BD92-CC3BE80CFDC9}"/>
            </c:ext>
          </c:extLst>
        </c:ser>
        <c:ser>
          <c:idx val="0"/>
          <c:order val="5"/>
          <c:tx>
            <c:strRef>
              <c:f>'2025-26 Severe Load Curve'!$I$38</c:f>
              <c:strCache>
                <c:ptCount val="1"/>
                <c:pt idx="0">
                  <c:v>NTS Industrial</c:v>
                </c:pt>
              </c:strCache>
            </c:strRef>
          </c:tx>
          <c:spPr>
            <a:solidFill>
              <a:srgbClr val="800000"/>
            </a:solidFill>
            <a:ln w="25400">
              <a:noFill/>
            </a:ln>
          </c:spPr>
          <c:invertIfNegative val="0"/>
          <c:val>
            <c:numRef>
              <c:f>'2025-26 Severe Load Curve'!$I$39:$I$403</c:f>
              <c:numCache>
                <c:formatCode>0</c:formatCode>
                <c:ptCount val="365"/>
                <c:pt idx="0">
                  <c:v>63.305786908999998</c:v>
                </c:pt>
                <c:pt idx="1">
                  <c:v>63.219238853999997</c:v>
                </c:pt>
                <c:pt idx="2">
                  <c:v>63.134040309</c:v>
                </c:pt>
                <c:pt idx="3">
                  <c:v>63.050175815999999</c:v>
                </c:pt>
                <c:pt idx="4">
                  <c:v>62.967629918</c:v>
                </c:pt>
                <c:pt idx="5">
                  <c:v>62.886387155999998</c:v>
                </c:pt>
                <c:pt idx="6">
                  <c:v>62.806432074</c:v>
                </c:pt>
                <c:pt idx="7">
                  <c:v>62.727749215000003</c:v>
                </c:pt>
                <c:pt idx="8">
                  <c:v>62.650323118999999</c:v>
                </c:pt>
                <c:pt idx="9">
                  <c:v>62.574138331</c:v>
                </c:pt>
                <c:pt idx="10">
                  <c:v>62.499179392000002</c:v>
                </c:pt>
                <c:pt idx="11">
                  <c:v>62.425430845000001</c:v>
                </c:pt>
                <c:pt idx="12">
                  <c:v>62.352877233000001</c:v>
                </c:pt>
                <c:pt idx="13">
                  <c:v>62.281503096999998</c:v>
                </c:pt>
                <c:pt idx="14">
                  <c:v>62.211292981</c:v>
                </c:pt>
                <c:pt idx="15">
                  <c:v>62.142231426999999</c:v>
                </c:pt>
                <c:pt idx="16">
                  <c:v>62.074302977000002</c:v>
                </c:pt>
                <c:pt idx="17">
                  <c:v>62.007492173999999</c:v>
                </c:pt>
                <c:pt idx="18">
                  <c:v>61.941783561000001</c:v>
                </c:pt>
                <c:pt idx="19">
                  <c:v>61.877161678999997</c:v>
                </c:pt>
                <c:pt idx="20">
                  <c:v>61.813611072</c:v>
                </c:pt>
                <c:pt idx="21">
                  <c:v>61.751116281999998</c:v>
                </c:pt>
                <c:pt idx="22">
                  <c:v>61.689661850999997</c:v>
                </c:pt>
                <c:pt idx="23">
                  <c:v>61.629232322</c:v>
                </c:pt>
                <c:pt idx="24">
                  <c:v>61.569812237000001</c:v>
                </c:pt>
                <c:pt idx="25">
                  <c:v>61.511386139000003</c:v>
                </c:pt>
                <c:pt idx="26">
                  <c:v>61.453938569999998</c:v>
                </c:pt>
                <c:pt idx="27">
                  <c:v>61.397454072999999</c:v>
                </c:pt>
                <c:pt idx="28">
                  <c:v>61.341917191</c:v>
                </c:pt>
                <c:pt idx="29">
                  <c:v>61.287312464999999</c:v>
                </c:pt>
                <c:pt idx="30">
                  <c:v>61.233624438</c:v>
                </c:pt>
                <c:pt idx="31">
                  <c:v>61.180837654000001</c:v>
                </c:pt>
                <c:pt idx="32">
                  <c:v>61.128936652999997</c:v>
                </c:pt>
                <c:pt idx="33">
                  <c:v>61.077905979000001</c:v>
                </c:pt>
                <c:pt idx="34">
                  <c:v>61.027730175000002</c:v>
                </c:pt>
                <c:pt idx="35">
                  <c:v>60.978393781999998</c:v>
                </c:pt>
                <c:pt idx="36">
                  <c:v>60.929881342999998</c:v>
                </c:pt>
                <c:pt idx="37">
                  <c:v>60.882177401</c:v>
                </c:pt>
                <c:pt idx="38">
                  <c:v>60.835266498999999</c:v>
                </c:pt>
                <c:pt idx="39">
                  <c:v>60.789133178</c:v>
                </c:pt>
                <c:pt idx="40">
                  <c:v>60.743761980999999</c:v>
                </c:pt>
                <c:pt idx="41">
                  <c:v>60.699137450000002</c:v>
                </c:pt>
                <c:pt idx="42">
                  <c:v>60.655244129000003</c:v>
                </c:pt>
                <c:pt idx="43">
                  <c:v>60.612066560000002</c:v>
                </c:pt>
                <c:pt idx="44">
                  <c:v>60.569589284000003</c:v>
                </c:pt>
                <c:pt idx="45">
                  <c:v>60.527796846000001</c:v>
                </c:pt>
                <c:pt idx="46">
                  <c:v>60.486673785999997</c:v>
                </c:pt>
                <c:pt idx="47">
                  <c:v>60.446204647999998</c:v>
                </c:pt>
                <c:pt idx="48">
                  <c:v>60.406373973999997</c:v>
                </c:pt>
                <c:pt idx="49">
                  <c:v>60.367166306999998</c:v>
                </c:pt>
                <c:pt idx="50">
                  <c:v>60.328566188000003</c:v>
                </c:pt>
                <c:pt idx="51">
                  <c:v>60.290558161</c:v>
                </c:pt>
                <c:pt idx="52">
                  <c:v>60.253126768999998</c:v>
                </c:pt>
                <c:pt idx="53">
                  <c:v>60.216256551999997</c:v>
                </c:pt>
                <c:pt idx="54">
                  <c:v>60.179932055000002</c:v>
                </c:pt>
                <c:pt idx="55">
                  <c:v>60.144137819999997</c:v>
                </c:pt>
                <c:pt idx="56">
                  <c:v>60.108858388000002</c:v>
                </c:pt>
                <c:pt idx="57">
                  <c:v>60.074078303</c:v>
                </c:pt>
                <c:pt idx="58">
                  <c:v>60.039782105999997</c:v>
                </c:pt>
                <c:pt idx="59">
                  <c:v>60.005954342000003</c:v>
                </c:pt>
                <c:pt idx="60">
                  <c:v>59.972579551000003</c:v>
                </c:pt>
                <c:pt idx="61">
                  <c:v>59.939642276999997</c:v>
                </c:pt>
                <c:pt idx="62">
                  <c:v>59.907127060999997</c:v>
                </c:pt>
                <c:pt idx="63">
                  <c:v>59.875018447000002</c:v>
                </c:pt>
                <c:pt idx="64">
                  <c:v>59.843300976999998</c:v>
                </c:pt>
                <c:pt idx="65">
                  <c:v>59.811959193</c:v>
                </c:pt>
                <c:pt idx="66">
                  <c:v>59.780977639</c:v>
                </c:pt>
                <c:pt idx="67">
                  <c:v>59.750340854999997</c:v>
                </c:pt>
                <c:pt idx="68">
                  <c:v>59.720033385999997</c:v>
                </c:pt>
                <c:pt idx="69">
                  <c:v>59.690039773000002</c:v>
                </c:pt>
                <c:pt idx="70">
                  <c:v>59.660344557999998</c:v>
                </c:pt>
                <c:pt idx="71">
                  <c:v>59.630932285</c:v>
                </c:pt>
                <c:pt idx="72">
                  <c:v>59.601787496</c:v>
                </c:pt>
                <c:pt idx="73">
                  <c:v>59.572894732999998</c:v>
                </c:pt>
                <c:pt idx="74">
                  <c:v>59.544238538999998</c:v>
                </c:pt>
                <c:pt idx="75">
                  <c:v>59.515803456999997</c:v>
                </c:pt>
                <c:pt idx="76">
                  <c:v>59.487574027999997</c:v>
                </c:pt>
                <c:pt idx="77">
                  <c:v>59.459534795000003</c:v>
                </c:pt>
                <c:pt idx="78">
                  <c:v>59.431670300999997</c:v>
                </c:pt>
                <c:pt idx="79">
                  <c:v>59.403965089000003</c:v>
                </c:pt>
                <c:pt idx="80">
                  <c:v>59.376403699999997</c:v>
                </c:pt>
                <c:pt idx="81">
                  <c:v>59.348970676999997</c:v>
                </c:pt>
                <c:pt idx="82">
                  <c:v>59.321650564000002</c:v>
                </c:pt>
                <c:pt idx="83">
                  <c:v>59.294427900999999</c:v>
                </c:pt>
                <c:pt idx="84">
                  <c:v>59.267287232000001</c:v>
                </c:pt>
                <c:pt idx="85">
                  <c:v>59.240213099000002</c:v>
                </c:pt>
                <c:pt idx="86">
                  <c:v>59.213190044999997</c:v>
                </c:pt>
                <c:pt idx="87">
                  <c:v>59.186202612000002</c:v>
                </c:pt>
                <c:pt idx="88">
                  <c:v>59.159235342999999</c:v>
                </c:pt>
                <c:pt idx="89">
                  <c:v>59.132272780000001</c:v>
                </c:pt>
                <c:pt idx="90">
                  <c:v>59.105299465999998</c:v>
                </c:pt>
                <c:pt idx="91">
                  <c:v>59.078299942000001</c:v>
                </c:pt>
                <c:pt idx="92">
                  <c:v>59.051261230999998</c:v>
                </c:pt>
                <c:pt idx="93">
                  <c:v>59.024180266999998</c:v>
                </c:pt>
                <c:pt idx="94">
                  <c:v>58.997056464000003</c:v>
                </c:pt>
                <c:pt idx="95">
                  <c:v>58.969889236</c:v>
                </c:pt>
                <c:pt idx="96">
                  <c:v>58.942677996</c:v>
                </c:pt>
                <c:pt idx="97">
                  <c:v>58.915422157000002</c:v>
                </c:pt>
                <c:pt idx="98">
                  <c:v>58.888121134999999</c:v>
                </c:pt>
                <c:pt idx="99">
                  <c:v>58.860774341000003</c:v>
                </c:pt>
                <c:pt idx="100">
                  <c:v>58.833381189999997</c:v>
                </c:pt>
                <c:pt idx="101">
                  <c:v>58.805941095000001</c:v>
                </c:pt>
                <c:pt idx="102">
                  <c:v>58.778453470999999</c:v>
                </c:pt>
                <c:pt idx="103">
                  <c:v>58.750917729999998</c:v>
                </c:pt>
                <c:pt idx="104">
                  <c:v>58.723333285999999</c:v>
                </c:pt>
                <c:pt idx="105">
                  <c:v>58.695699552999997</c:v>
                </c:pt>
                <c:pt idx="106">
                  <c:v>58.668015945</c:v>
                </c:pt>
                <c:pt idx="107">
                  <c:v>58.640281876000003</c:v>
                </c:pt>
                <c:pt idx="108">
                  <c:v>58.612496757999999</c:v>
                </c:pt>
                <c:pt idx="109">
                  <c:v>58.584660005000003</c:v>
                </c:pt>
                <c:pt idx="110">
                  <c:v>58.556771032</c:v>
                </c:pt>
                <c:pt idx="111">
                  <c:v>58.528829252000001</c:v>
                </c:pt>
                <c:pt idx="112">
                  <c:v>58.500834077999997</c:v>
                </c:pt>
                <c:pt idx="113">
                  <c:v>58.472784924000003</c:v>
                </c:pt>
                <c:pt idx="114">
                  <c:v>58.444681203999998</c:v>
                </c:pt>
                <c:pt idx="115">
                  <c:v>58.416522331000003</c:v>
                </c:pt>
                <c:pt idx="116">
                  <c:v>58.388307718999997</c:v>
                </c:pt>
                <c:pt idx="117">
                  <c:v>58.360036782000002</c:v>
                </c:pt>
                <c:pt idx="118">
                  <c:v>58.331708933000002</c:v>
                </c:pt>
                <c:pt idx="119">
                  <c:v>58.303323585999998</c:v>
                </c:pt>
                <c:pt idx="120">
                  <c:v>58.274880154999998</c:v>
                </c:pt>
                <c:pt idx="121">
                  <c:v>58.246378053000001</c:v>
                </c:pt>
                <c:pt idx="122">
                  <c:v>58.217816694</c:v>
                </c:pt>
                <c:pt idx="123">
                  <c:v>58.189195491</c:v>
                </c:pt>
                <c:pt idx="124">
                  <c:v>58.160513858000002</c:v>
                </c:pt>
                <c:pt idx="125">
                  <c:v>58.131771209999997</c:v>
                </c:pt>
                <c:pt idx="126">
                  <c:v>58.102966958000003</c:v>
                </c:pt>
                <c:pt idx="127">
                  <c:v>58.074100518000002</c:v>
                </c:pt>
                <c:pt idx="128">
                  <c:v>58.045171302</c:v>
                </c:pt>
                <c:pt idx="129">
                  <c:v>58.016178725000003</c:v>
                </c:pt>
                <c:pt idx="130">
                  <c:v>57.987122200000002</c:v>
                </c:pt>
                <c:pt idx="131">
                  <c:v>57.95800114</c:v>
                </c:pt>
                <c:pt idx="132">
                  <c:v>57.928814959999997</c:v>
                </c:pt>
                <c:pt idx="133">
                  <c:v>57.899563073000003</c:v>
                </c:pt>
                <c:pt idx="134">
                  <c:v>57.870244892000002</c:v>
                </c:pt>
                <c:pt idx="135">
                  <c:v>57.840859831000003</c:v>
                </c:pt>
                <c:pt idx="136">
                  <c:v>57.811407303999999</c:v>
                </c:pt>
                <c:pt idx="137">
                  <c:v>57.781886725</c:v>
                </c:pt>
                <c:pt idx="138">
                  <c:v>57.752297505999998</c:v>
                </c:pt>
                <c:pt idx="139">
                  <c:v>57.722639063000003</c:v>
                </c:pt>
                <c:pt idx="140">
                  <c:v>57.692910808000001</c:v>
                </c:pt>
                <c:pt idx="141">
                  <c:v>57.663112155</c:v>
                </c:pt>
                <c:pt idx="142">
                  <c:v>57.633242516999999</c:v>
                </c:pt>
                <c:pt idx="143">
                  <c:v>57.603301309000003</c:v>
                </c:pt>
                <c:pt idx="144">
                  <c:v>57.573287944</c:v>
                </c:pt>
                <c:pt idx="145">
                  <c:v>57.543201836000001</c:v>
                </c:pt>
                <c:pt idx="146">
                  <c:v>57.513042398000003</c:v>
                </c:pt>
                <c:pt idx="147">
                  <c:v>57.482809043000003</c:v>
                </c:pt>
                <c:pt idx="148">
                  <c:v>57.452501187000003</c:v>
                </c:pt>
                <c:pt idx="149">
                  <c:v>57.422118241</c:v>
                </c:pt>
                <c:pt idx="150">
                  <c:v>57.391659619999999</c:v>
                </c:pt>
                <c:pt idx="151">
                  <c:v>57.361124738000001</c:v>
                </c:pt>
                <c:pt idx="152">
                  <c:v>57.330513007</c:v>
                </c:pt>
                <c:pt idx="153">
                  <c:v>57.299823842999999</c:v>
                </c:pt>
                <c:pt idx="154">
                  <c:v>57.269056657999997</c:v>
                </c:pt>
                <c:pt idx="155">
                  <c:v>57.238210866000003</c:v>
                </c:pt>
                <c:pt idx="156">
                  <c:v>57.207285880000001</c:v>
                </c:pt>
                <c:pt idx="157">
                  <c:v>57.176281115000002</c:v>
                </c:pt>
                <c:pt idx="158">
                  <c:v>57.145195983999997</c:v>
                </c:pt>
                <c:pt idx="159">
                  <c:v>57.114029899999998</c:v>
                </c:pt>
                <c:pt idx="160">
                  <c:v>57.082782278000003</c:v>
                </c:pt>
                <c:pt idx="161">
                  <c:v>57.051452529999999</c:v>
                </c:pt>
                <c:pt idx="162">
                  <c:v>57.020040070999997</c:v>
                </c:pt>
                <c:pt idx="163">
                  <c:v>56.988544314000002</c:v>
                </c:pt>
                <c:pt idx="164">
                  <c:v>56.956964673000002</c:v>
                </c:pt>
                <c:pt idx="165">
                  <c:v>56.925300561</c:v>
                </c:pt>
                <c:pt idx="166">
                  <c:v>56.893551393000003</c:v>
                </c:pt>
                <c:pt idx="167">
                  <c:v>56.861716581000003</c:v>
                </c:pt>
                <c:pt idx="168">
                  <c:v>56.829795539000003</c:v>
                </c:pt>
                <c:pt idx="169">
                  <c:v>56.797787681999999</c:v>
                </c:pt>
                <c:pt idx="170">
                  <c:v>56.765692422000001</c:v>
                </c:pt>
                <c:pt idx="171">
                  <c:v>56.733509173000002</c:v>
                </c:pt>
                <c:pt idx="172">
                  <c:v>56.701237349000003</c:v>
                </c:pt>
                <c:pt idx="173">
                  <c:v>56.668876363999999</c:v>
                </c:pt>
                <c:pt idx="174">
                  <c:v>56.636425631000002</c:v>
                </c:pt>
                <c:pt idx="175">
                  <c:v>56.603884563999998</c:v>
                </c:pt>
                <c:pt idx="176">
                  <c:v>56.571252575999999</c:v>
                </c:pt>
                <c:pt idx="177">
                  <c:v>56.538529081999997</c:v>
                </c:pt>
                <c:pt idx="178">
                  <c:v>56.505713493999998</c:v>
                </c:pt>
                <c:pt idx="179">
                  <c:v>56.472805227000002</c:v>
                </c:pt>
                <c:pt idx="180">
                  <c:v>56.439803693999998</c:v>
                </c:pt>
                <c:pt idx="181">
                  <c:v>56.406708307999999</c:v>
                </c:pt>
                <c:pt idx="182">
                  <c:v>56.373518484000002</c:v>
                </c:pt>
                <c:pt idx="183">
                  <c:v>56.340235032000002</c:v>
                </c:pt>
                <c:pt idx="184">
                  <c:v>56.306864355000002</c:v>
                </c:pt>
                <c:pt idx="185">
                  <c:v>56.273414252999999</c:v>
                </c:pt>
                <c:pt idx="186">
                  <c:v>56.239892523999998</c:v>
                </c:pt>
                <c:pt idx="187">
                  <c:v>56.20630697</c:v>
                </c:pt>
                <c:pt idx="188">
                  <c:v>56.172665389000002</c:v>
                </c:pt>
                <c:pt idx="189">
                  <c:v>56.138975580999997</c:v>
                </c:pt>
                <c:pt idx="190">
                  <c:v>56.105245347</c:v>
                </c:pt>
                <c:pt idx="191">
                  <c:v>56.071482484999997</c:v>
                </c:pt>
                <c:pt idx="192">
                  <c:v>56.037694795999997</c:v>
                </c:pt>
                <c:pt idx="193">
                  <c:v>56.003890079000001</c:v>
                </c:pt>
                <c:pt idx="194">
                  <c:v>55.970076134999999</c:v>
                </c:pt>
                <c:pt idx="195">
                  <c:v>55.936260761</c:v>
                </c:pt>
                <c:pt idx="196">
                  <c:v>55.902451759999998</c:v>
                </c:pt>
                <c:pt idx="197">
                  <c:v>55.868656928999997</c:v>
                </c:pt>
                <c:pt idx="198">
                  <c:v>55.834884070000001</c:v>
                </c:pt>
                <c:pt idx="199">
                  <c:v>55.80114098</c:v>
                </c:pt>
                <c:pt idx="200">
                  <c:v>55.767435462000002</c:v>
                </c:pt>
                <c:pt idx="201">
                  <c:v>55.733775313000002</c:v>
                </c:pt>
                <c:pt idx="202">
                  <c:v>55.700168333999997</c:v>
                </c:pt>
                <c:pt idx="203">
                  <c:v>55.666622324999999</c:v>
                </c:pt>
                <c:pt idx="204">
                  <c:v>55.633145085000002</c:v>
                </c:pt>
                <c:pt idx="205">
                  <c:v>55.599744414</c:v>
                </c:pt>
                <c:pt idx="206">
                  <c:v>55.566428111999997</c:v>
                </c:pt>
                <c:pt idx="207">
                  <c:v>55.533203978000003</c:v>
                </c:pt>
                <c:pt idx="208">
                  <c:v>55.500079812999999</c:v>
                </c:pt>
                <c:pt idx="209">
                  <c:v>55.467063414999998</c:v>
                </c:pt>
                <c:pt idx="210">
                  <c:v>55.434162585000003</c:v>
                </c:pt>
                <c:pt idx="211">
                  <c:v>55.401385122000001</c:v>
                </c:pt>
                <c:pt idx="212">
                  <c:v>55.368738827000001</c:v>
                </c:pt>
                <c:pt idx="213">
                  <c:v>55.336231497999997</c:v>
                </c:pt>
                <c:pt idx="214">
                  <c:v>55.303870936000003</c:v>
                </c:pt>
                <c:pt idx="215">
                  <c:v>55.271664940000001</c:v>
                </c:pt>
                <c:pt idx="216">
                  <c:v>55.239621309999997</c:v>
                </c:pt>
                <c:pt idx="217">
                  <c:v>55.207747845999997</c:v>
                </c:pt>
                <c:pt idx="218">
                  <c:v>55.176052347000002</c:v>
                </c:pt>
                <c:pt idx="219">
                  <c:v>55.144542612999999</c:v>
                </c:pt>
                <c:pt idx="220">
                  <c:v>55.113226445000002</c:v>
                </c:pt>
                <c:pt idx="221">
                  <c:v>55.082111640999997</c:v>
                </c:pt>
                <c:pt idx="222">
                  <c:v>55.051206000999997</c:v>
                </c:pt>
                <c:pt idx="223">
                  <c:v>55.020517325999997</c:v>
                </c:pt>
                <c:pt idx="224">
                  <c:v>54.990053414000002</c:v>
                </c:pt>
                <c:pt idx="225">
                  <c:v>54.959822066000001</c:v>
                </c:pt>
                <c:pt idx="226">
                  <c:v>54.929831081000003</c:v>
                </c:pt>
                <c:pt idx="227">
                  <c:v>54.900088259999997</c:v>
                </c:pt>
                <c:pt idx="228">
                  <c:v>54.870601401000002</c:v>
                </c:pt>
                <c:pt idx="229">
                  <c:v>54.841378304000003</c:v>
                </c:pt>
                <c:pt idx="230">
                  <c:v>54.812426770000002</c:v>
                </c:pt>
                <c:pt idx="231">
                  <c:v>54.783754596999998</c:v>
                </c:pt>
                <c:pt idx="232">
                  <c:v>54.755369586999997</c:v>
                </c:pt>
                <c:pt idx="233">
                  <c:v>54.727279537000001</c:v>
                </c:pt>
                <c:pt idx="234">
                  <c:v>54.699492249000002</c:v>
                </c:pt>
                <c:pt idx="235">
                  <c:v>54.672015522000002</c:v>
                </c:pt>
                <c:pt idx="236">
                  <c:v>54.644857154999997</c:v>
                </c:pt>
                <c:pt idx="237">
                  <c:v>54.618024949000002</c:v>
                </c:pt>
                <c:pt idx="238">
                  <c:v>54.591526702000003</c:v>
                </c:pt>
                <c:pt idx="239">
                  <c:v>54.565370215999998</c:v>
                </c:pt>
                <c:pt idx="240">
                  <c:v>54.539563289</c:v>
                </c:pt>
                <c:pt idx="241">
                  <c:v>54.514113721000001</c:v>
                </c:pt>
                <c:pt idx="242">
                  <c:v>54.489029312</c:v>
                </c:pt>
                <c:pt idx="243">
                  <c:v>54.464317860999998</c:v>
                </c:pt>
                <c:pt idx="244">
                  <c:v>54.439987168999998</c:v>
                </c:pt>
                <c:pt idx="245">
                  <c:v>54.416045036</c:v>
                </c:pt>
                <c:pt idx="246">
                  <c:v>54.392499260000001</c:v>
                </c:pt>
                <c:pt idx="247">
                  <c:v>54.369357641999997</c:v>
                </c:pt>
                <c:pt idx="248">
                  <c:v>54.346627980999997</c:v>
                </c:pt>
                <c:pt idx="249">
                  <c:v>54.324318077000001</c:v>
                </c:pt>
                <c:pt idx="250">
                  <c:v>54.302435729000003</c:v>
                </c:pt>
                <c:pt idx="251">
                  <c:v>54.280988739000001</c:v>
                </c:pt>
                <c:pt idx="252">
                  <c:v>54.259984904</c:v>
                </c:pt>
                <c:pt idx="253">
                  <c:v>54.239432026000003</c:v>
                </c:pt>
                <c:pt idx="254">
                  <c:v>54.219337903000003</c:v>
                </c:pt>
                <c:pt idx="255">
                  <c:v>54.199710336000003</c:v>
                </c:pt>
                <c:pt idx="256">
                  <c:v>54.180557124000003</c:v>
                </c:pt>
                <c:pt idx="257">
                  <c:v>54.161886066000001</c:v>
                </c:pt>
                <c:pt idx="258">
                  <c:v>54.143704964000001</c:v>
                </c:pt>
                <c:pt idx="259">
                  <c:v>54.126021614999999</c:v>
                </c:pt>
                <c:pt idx="260">
                  <c:v>54.108843821000001</c:v>
                </c:pt>
                <c:pt idx="261">
                  <c:v>54.092179379999997</c:v>
                </c:pt>
                <c:pt idx="262">
                  <c:v>54.076036092999999</c:v>
                </c:pt>
                <c:pt idx="263">
                  <c:v>54.060421759999997</c:v>
                </c:pt>
                <c:pt idx="264">
                  <c:v>54.045344178999997</c:v>
                </c:pt>
                <c:pt idx="265">
                  <c:v>54.030811151000002</c:v>
                </c:pt>
                <c:pt idx="266">
                  <c:v>54.016830474999999</c:v>
                </c:pt>
                <c:pt idx="267">
                  <c:v>54.005574547999998</c:v>
                </c:pt>
                <c:pt idx="268">
                  <c:v>53.994926112000002</c:v>
                </c:pt>
                <c:pt idx="269">
                  <c:v>53.984730053</c:v>
                </c:pt>
                <c:pt idx="270">
                  <c:v>53.974992725</c:v>
                </c:pt>
                <c:pt idx="271">
                  <c:v>53.965720482000002</c:v>
                </c:pt>
                <c:pt idx="272">
                  <c:v>53.956919675000002</c:v>
                </c:pt>
                <c:pt idx="273">
                  <c:v>53.948596659000003</c:v>
                </c:pt>
                <c:pt idx="274">
                  <c:v>53.940753543</c:v>
                </c:pt>
                <c:pt idx="275">
                  <c:v>53.933375462999997</c:v>
                </c:pt>
                <c:pt idx="276">
                  <c:v>53.926443312000004</c:v>
                </c:pt>
                <c:pt idx="277">
                  <c:v>53.919937982</c:v>
                </c:pt>
                <c:pt idx="278">
                  <c:v>53.913840366999999</c:v>
                </c:pt>
                <c:pt idx="279">
                  <c:v>53.908131357999999</c:v>
                </c:pt>
                <c:pt idx="280">
                  <c:v>53.902791849000003</c:v>
                </c:pt>
                <c:pt idx="281">
                  <c:v>53.897802732999999</c:v>
                </c:pt>
                <c:pt idx="282">
                  <c:v>53.893144900999999</c:v>
                </c:pt>
                <c:pt idx="283">
                  <c:v>53.888799245999998</c:v>
                </c:pt>
                <c:pt idx="284">
                  <c:v>53.884746661000001</c:v>
                </c:pt>
                <c:pt idx="285">
                  <c:v>53.880968039999999</c:v>
                </c:pt>
                <c:pt idx="286">
                  <c:v>53.877444273000002</c:v>
                </c:pt>
                <c:pt idx="287">
                  <c:v>53.874156255000003</c:v>
                </c:pt>
                <c:pt idx="288">
                  <c:v>53.871084877000001</c:v>
                </c:pt>
                <c:pt idx="289">
                  <c:v>53.868211033000001</c:v>
                </c:pt>
                <c:pt idx="290">
                  <c:v>53.865515615</c:v>
                </c:pt>
                <c:pt idx="291">
                  <c:v>53.862979514999999</c:v>
                </c:pt>
                <c:pt idx="292">
                  <c:v>53.860583626999997</c:v>
                </c:pt>
                <c:pt idx="293">
                  <c:v>53.858308843000003</c:v>
                </c:pt>
                <c:pt idx="294">
                  <c:v>53.856136055</c:v>
                </c:pt>
                <c:pt idx="295">
                  <c:v>53.854046156000003</c:v>
                </c:pt>
                <c:pt idx="296">
                  <c:v>53.852020039999999</c:v>
                </c:pt>
                <c:pt idx="297">
                  <c:v>53.850038597999998</c:v>
                </c:pt>
                <c:pt idx="298">
                  <c:v>53.848082722999997</c:v>
                </c:pt>
                <c:pt idx="299">
                  <c:v>53.846133307999999</c:v>
                </c:pt>
                <c:pt idx="300">
                  <c:v>53.844171244999998</c:v>
                </c:pt>
                <c:pt idx="301">
                  <c:v>53.842177427999999</c:v>
                </c:pt>
                <c:pt idx="302">
                  <c:v>53.840132748999999</c:v>
                </c:pt>
                <c:pt idx="303">
                  <c:v>53.838018099999999</c:v>
                </c:pt>
                <c:pt idx="304">
                  <c:v>53.835814374000002</c:v>
                </c:pt>
                <c:pt idx="305">
                  <c:v>53.833502463000002</c:v>
                </c:pt>
                <c:pt idx="306">
                  <c:v>53.831063262000001</c:v>
                </c:pt>
                <c:pt idx="307">
                  <c:v>53.828477661000001</c:v>
                </c:pt>
                <c:pt idx="308">
                  <c:v>53.825726553999999</c:v>
                </c:pt>
                <c:pt idx="309">
                  <c:v>53.822790832999999</c:v>
                </c:pt>
                <c:pt idx="310">
                  <c:v>53.819651391999997</c:v>
                </c:pt>
                <c:pt idx="311">
                  <c:v>53.816289122000001</c:v>
                </c:pt>
                <c:pt idx="312">
                  <c:v>53.812684916000002</c:v>
                </c:pt>
                <c:pt idx="313">
                  <c:v>53.808819667999998</c:v>
                </c:pt>
                <c:pt idx="314">
                  <c:v>53.804674269000003</c:v>
                </c:pt>
                <c:pt idx="315">
                  <c:v>53.800229612000003</c:v>
                </c:pt>
                <c:pt idx="316">
                  <c:v>53.795466589999997</c:v>
                </c:pt>
                <c:pt idx="317">
                  <c:v>53.790366096</c:v>
                </c:pt>
                <c:pt idx="318">
                  <c:v>53.785700613000003</c:v>
                </c:pt>
                <c:pt idx="319">
                  <c:v>53.780888654999998</c:v>
                </c:pt>
                <c:pt idx="320">
                  <c:v>53.775660797</c:v>
                </c:pt>
                <c:pt idx="321">
                  <c:v>53.769994634</c:v>
                </c:pt>
                <c:pt idx="322">
                  <c:v>53.763867759999997</c:v>
                </c:pt>
                <c:pt idx="323">
                  <c:v>53.757257770999999</c:v>
                </c:pt>
                <c:pt idx="324">
                  <c:v>53.750142259999997</c:v>
                </c:pt>
                <c:pt idx="325">
                  <c:v>53.742498822999998</c:v>
                </c:pt>
                <c:pt idx="326">
                  <c:v>53.734305053999996</c:v>
                </c:pt>
                <c:pt idx="327">
                  <c:v>53.725538546999999</c:v>
                </c:pt>
                <c:pt idx="328">
                  <c:v>53.716176898000001</c:v>
                </c:pt>
                <c:pt idx="329">
                  <c:v>53.706197699000001</c:v>
                </c:pt>
                <c:pt idx="330">
                  <c:v>53.695578548</c:v>
                </c:pt>
                <c:pt idx="331">
                  <c:v>53.684297035999997</c:v>
                </c:pt>
                <c:pt idx="332">
                  <c:v>53.672330760000001</c:v>
                </c:pt>
                <c:pt idx="333">
                  <c:v>53.659657314999997</c:v>
                </c:pt>
                <c:pt idx="334">
                  <c:v>53.646254292999998</c:v>
                </c:pt>
                <c:pt idx="335">
                  <c:v>53.632099289999999</c:v>
                </c:pt>
                <c:pt idx="336">
                  <c:v>53.617169902000001</c:v>
                </c:pt>
                <c:pt idx="337">
                  <c:v>53.601443721000003</c:v>
                </c:pt>
                <c:pt idx="338">
                  <c:v>53.584898342999999</c:v>
                </c:pt>
                <c:pt idx="339">
                  <c:v>53.567511361999998</c:v>
                </c:pt>
                <c:pt idx="340">
                  <c:v>53.549260373000003</c:v>
                </c:pt>
                <c:pt idx="341">
                  <c:v>53.530122970999997</c:v>
                </c:pt>
                <c:pt idx="342">
                  <c:v>53.510076750000003</c:v>
                </c:pt>
                <c:pt idx="343">
                  <c:v>53.489099304</c:v>
                </c:pt>
                <c:pt idx="344">
                  <c:v>53.467168227999998</c:v>
                </c:pt>
                <c:pt idx="345">
                  <c:v>53.444261117000003</c:v>
                </c:pt>
                <c:pt idx="346">
                  <c:v>53.420355565999998</c:v>
                </c:pt>
                <c:pt idx="347">
                  <c:v>53.395429168</c:v>
                </c:pt>
                <c:pt idx="348">
                  <c:v>53.369459519000003</c:v>
                </c:pt>
                <c:pt idx="349">
                  <c:v>53.342424213000001</c:v>
                </c:pt>
                <c:pt idx="350">
                  <c:v>53.314300844000002</c:v>
                </c:pt>
                <c:pt idx="351">
                  <c:v>53.285067007000002</c:v>
                </c:pt>
                <c:pt idx="352">
                  <c:v>53.254700298000003</c:v>
                </c:pt>
                <c:pt idx="353">
                  <c:v>53.223178308999998</c:v>
                </c:pt>
                <c:pt idx="354">
                  <c:v>53.190478636000002</c:v>
                </c:pt>
                <c:pt idx="355">
                  <c:v>53.157699641000001</c:v>
                </c:pt>
                <c:pt idx="356">
                  <c:v>53.124533989</c:v>
                </c:pt>
                <c:pt idx="357">
                  <c:v>53.090266571999997</c:v>
                </c:pt>
                <c:pt idx="358">
                  <c:v>53.054878281000001</c:v>
                </c:pt>
                <c:pt idx="359">
                  <c:v>53.018350009000002</c:v>
                </c:pt>
                <c:pt idx="360">
                  <c:v>52.980662647999999</c:v>
                </c:pt>
                <c:pt idx="361">
                  <c:v>52.941797092000002</c:v>
                </c:pt>
                <c:pt idx="362">
                  <c:v>52.901734232000003</c:v>
                </c:pt>
                <c:pt idx="363">
                  <c:v>52.860454961999999</c:v>
                </c:pt>
                <c:pt idx="364">
                  <c:v>52.817940174</c:v>
                </c:pt>
              </c:numCache>
            </c:numRef>
          </c:val>
          <c:extLst>
            <c:ext xmlns:c16="http://schemas.microsoft.com/office/drawing/2014/chart" uri="{C3380CC4-5D6E-409C-BE32-E72D297353CC}">
              <c16:uniqueId val="{00000005-F2FA-427F-BD92-CC3BE80CFDC9}"/>
            </c:ext>
          </c:extLst>
        </c:ser>
        <c:ser>
          <c:idx val="4"/>
          <c:order val="6"/>
          <c:tx>
            <c:strRef>
              <c:f>'2025-26 Severe Load Curve'!$J$38</c:f>
              <c:strCache>
                <c:ptCount val="1"/>
                <c:pt idx="0">
                  <c:v>Exports to Ireland</c:v>
                </c:pt>
              </c:strCache>
            </c:strRef>
          </c:tx>
          <c:spPr>
            <a:solidFill>
              <a:srgbClr val="339966"/>
            </a:solidFill>
            <a:ln w="25400">
              <a:noFill/>
            </a:ln>
          </c:spPr>
          <c:invertIfNegative val="0"/>
          <c:val>
            <c:numRef>
              <c:f>'2025-26 Severe Load Curve'!$J$39:$J$403</c:f>
              <c:numCache>
                <c:formatCode>0</c:formatCode>
                <c:ptCount val="365"/>
                <c:pt idx="0">
                  <c:v>306.30205124999998</c:v>
                </c:pt>
                <c:pt idx="1">
                  <c:v>304.57714224</c:v>
                </c:pt>
                <c:pt idx="2">
                  <c:v>302.8802622</c:v>
                </c:pt>
                <c:pt idx="3">
                  <c:v>301.21112934000001</c:v>
                </c:pt>
                <c:pt idx="4">
                  <c:v>299.56946190000002</c:v>
                </c:pt>
                <c:pt idx="5">
                  <c:v>297.95497809</c:v>
                </c:pt>
                <c:pt idx="6">
                  <c:v>296.36739612999997</c:v>
                </c:pt>
                <c:pt idx="7">
                  <c:v>294.80643426</c:v>
                </c:pt>
                <c:pt idx="8">
                  <c:v>293.2718107</c:v>
                </c:pt>
                <c:pt idx="9">
                  <c:v>291.76324367000001</c:v>
                </c:pt>
                <c:pt idx="10">
                  <c:v>290.28045139</c:v>
                </c:pt>
                <c:pt idx="11">
                  <c:v>288.82315209000001</c:v>
                </c:pt>
                <c:pt idx="12">
                  <c:v>287.39106399000002</c:v>
                </c:pt>
                <c:pt idx="13">
                  <c:v>285.98390532000002</c:v>
                </c:pt>
                <c:pt idx="14">
                  <c:v>284.60139429999998</c:v>
                </c:pt>
                <c:pt idx="15">
                  <c:v>283.24324915</c:v>
                </c:pt>
                <c:pt idx="16">
                  <c:v>281.90918809999999</c:v>
                </c:pt>
                <c:pt idx="17">
                  <c:v>280.59892936</c:v>
                </c:pt>
                <c:pt idx="18">
                  <c:v>279.31219118000001</c:v>
                </c:pt>
                <c:pt idx="19">
                  <c:v>278.04869176</c:v>
                </c:pt>
                <c:pt idx="20">
                  <c:v>276.80814932999999</c:v>
                </c:pt>
                <c:pt idx="21">
                  <c:v>275.59028212999999</c:v>
                </c:pt>
                <c:pt idx="22">
                  <c:v>274.39480836000001</c:v>
                </c:pt>
                <c:pt idx="23">
                  <c:v>273.22144624999999</c:v>
                </c:pt>
                <c:pt idx="24">
                  <c:v>272.06991404000001</c:v>
                </c:pt>
                <c:pt idx="25">
                  <c:v>270.93992993000001</c:v>
                </c:pt>
                <c:pt idx="26">
                  <c:v>269.83121216000001</c:v>
                </c:pt>
                <c:pt idx="27">
                  <c:v>268.74347895</c:v>
                </c:pt>
                <c:pt idx="28">
                  <c:v>267.67644853000002</c:v>
                </c:pt>
                <c:pt idx="29">
                  <c:v>266.62983910999998</c:v>
                </c:pt>
                <c:pt idx="30">
                  <c:v>265.60336891999998</c:v>
                </c:pt>
                <c:pt idx="31">
                  <c:v>264.59675619000001</c:v>
                </c:pt>
                <c:pt idx="32">
                  <c:v>263.60971912999997</c:v>
                </c:pt>
                <c:pt idx="33">
                  <c:v>262.64197597999998</c:v>
                </c:pt>
                <c:pt idx="34">
                  <c:v>261.69324495000001</c:v>
                </c:pt>
                <c:pt idx="35">
                  <c:v>260.76324427999998</c:v>
                </c:pt>
                <c:pt idx="36">
                  <c:v>259.85169217999999</c:v>
                </c:pt>
                <c:pt idx="37">
                  <c:v>258.95830687</c:v>
                </c:pt>
                <c:pt idx="38">
                  <c:v>258.08280659000002</c:v>
                </c:pt>
                <c:pt idx="39">
                  <c:v>257.22490956000001</c:v>
                </c:pt>
                <c:pt idx="40">
                  <c:v>256.38433399000002</c:v>
                </c:pt>
                <c:pt idx="41">
                  <c:v>255.56079811000001</c:v>
                </c:pt>
                <c:pt idx="42">
                  <c:v>254.75402016000001</c:v>
                </c:pt>
                <c:pt idx="43">
                  <c:v>253.96371834000001</c:v>
                </c:pt>
                <c:pt idx="44">
                  <c:v>253.18961089000001</c:v>
                </c:pt>
                <c:pt idx="45">
                  <c:v>252.43141603000001</c:v>
                </c:pt>
                <c:pt idx="46">
                  <c:v>251.68885198000001</c:v>
                </c:pt>
                <c:pt idx="47">
                  <c:v>250.96163697</c:v>
                </c:pt>
                <c:pt idx="48">
                  <c:v>250.24948921999999</c:v>
                </c:pt>
                <c:pt idx="49">
                  <c:v>249.55212695</c:v>
                </c:pt>
                <c:pt idx="50">
                  <c:v>248.86926839</c:v>
                </c:pt>
                <c:pt idx="51">
                  <c:v>248.20063175999999</c:v>
                </c:pt>
                <c:pt idx="52">
                  <c:v>247.54593528000001</c:v>
                </c:pt>
                <c:pt idx="53">
                  <c:v>246.90489719000001</c:v>
                </c:pt>
                <c:pt idx="54">
                  <c:v>246.27723570000001</c:v>
                </c:pt>
                <c:pt idx="55">
                  <c:v>245.66266902999999</c:v>
                </c:pt>
                <c:pt idx="56">
                  <c:v>245.06091541999999</c:v>
                </c:pt>
                <c:pt idx="57">
                  <c:v>244.47169307999999</c:v>
                </c:pt>
                <c:pt idx="58">
                  <c:v>243.89472024</c:v>
                </c:pt>
                <c:pt idx="59">
                  <c:v>243.32971512</c:v>
                </c:pt>
                <c:pt idx="60">
                  <c:v>242.77639594999999</c:v>
                </c:pt>
                <c:pt idx="61">
                  <c:v>242.23448095000001</c:v>
                </c:pt>
                <c:pt idx="62">
                  <c:v>241.70368834999999</c:v>
                </c:pt>
                <c:pt idx="63">
                  <c:v>241.18373636000001</c:v>
                </c:pt>
                <c:pt idx="64">
                  <c:v>240.67434320999999</c:v>
                </c:pt>
                <c:pt idx="65">
                  <c:v>240.17522713</c:v>
                </c:pt>
                <c:pt idx="66">
                  <c:v>239.68610633</c:v>
                </c:pt>
                <c:pt idx="67">
                  <c:v>239.20669906000001</c:v>
                </c:pt>
                <c:pt idx="68">
                  <c:v>238.73672350999999</c:v>
                </c:pt>
                <c:pt idx="69">
                  <c:v>238.27589793000001</c:v>
                </c:pt>
                <c:pt idx="70">
                  <c:v>237.82394054</c:v>
                </c:pt>
                <c:pt idx="71">
                  <c:v>237.38056954999999</c:v>
                </c:pt>
                <c:pt idx="72">
                  <c:v>236.94550319000001</c:v>
                </c:pt>
                <c:pt idx="73">
                  <c:v>236.51845968999999</c:v>
                </c:pt>
                <c:pt idx="74">
                  <c:v>236.09915727000001</c:v>
                </c:pt>
                <c:pt idx="75">
                  <c:v>235.68731416</c:v>
                </c:pt>
                <c:pt idx="76">
                  <c:v>235.28264856999999</c:v>
                </c:pt>
                <c:pt idx="77">
                  <c:v>234.88487873</c:v>
                </c:pt>
                <c:pt idx="78">
                  <c:v>234.49372287</c:v>
                </c:pt>
                <c:pt idx="79">
                  <c:v>234.10889921</c:v>
                </c:pt>
                <c:pt idx="80">
                  <c:v>233.73012596999999</c:v>
                </c:pt>
                <c:pt idx="81">
                  <c:v>233.35712138</c:v>
                </c:pt>
                <c:pt idx="82">
                  <c:v>232.98960366</c:v>
                </c:pt>
                <c:pt idx="83">
                  <c:v>232.62729103999999</c:v>
                </c:pt>
                <c:pt idx="84">
                  <c:v>232.26990172999999</c:v>
                </c:pt>
                <c:pt idx="85">
                  <c:v>231.91715396999999</c:v>
                </c:pt>
                <c:pt idx="86">
                  <c:v>231.56876596999999</c:v>
                </c:pt>
                <c:pt idx="87">
                  <c:v>231.22445596</c:v>
                </c:pt>
                <c:pt idx="88">
                  <c:v>230.88394216</c:v>
                </c:pt>
                <c:pt idx="89">
                  <c:v>230.54694280999999</c:v>
                </c:pt>
                <c:pt idx="90">
                  <c:v>230.21317611000001</c:v>
                </c:pt>
                <c:pt idx="91">
                  <c:v>229.88236029999999</c:v>
                </c:pt>
                <c:pt idx="92">
                  <c:v>229.55425346000001</c:v>
                </c:pt>
                <c:pt idx="93">
                  <c:v>229.22877312</c:v>
                </c:pt>
                <c:pt idx="94">
                  <c:v>228.90587667</c:v>
                </c:pt>
                <c:pt idx="95">
                  <c:v>228.58552148999999</c:v>
                </c:pt>
                <c:pt idx="96">
                  <c:v>228.26766498999999</c:v>
                </c:pt>
                <c:pt idx="97">
                  <c:v>227.95226453999999</c:v>
                </c:pt>
                <c:pt idx="98">
                  <c:v>227.63927752999999</c:v>
                </c:pt>
                <c:pt idx="99">
                  <c:v>227.32866136000001</c:v>
                </c:pt>
                <c:pt idx="100">
                  <c:v>227.02037342</c:v>
                </c:pt>
                <c:pt idx="101">
                  <c:v>226.71437108000001</c:v>
                </c:pt>
                <c:pt idx="102">
                  <c:v>226.41061175999999</c:v>
                </c:pt>
                <c:pt idx="103">
                  <c:v>226.10905281999999</c:v>
                </c:pt>
                <c:pt idx="104">
                  <c:v>225.80965166999999</c:v>
                </c:pt>
                <c:pt idx="105">
                  <c:v>225.51236569</c:v>
                </c:pt>
                <c:pt idx="106">
                  <c:v>225.21715227999999</c:v>
                </c:pt>
                <c:pt idx="107">
                  <c:v>224.92396880999999</c:v>
                </c:pt>
                <c:pt idx="108">
                  <c:v>224.63277269</c:v>
                </c:pt>
                <c:pt idx="109">
                  <c:v>224.34352129000001</c:v>
                </c:pt>
                <c:pt idx="110">
                  <c:v>224.05617201000001</c:v>
                </c:pt>
                <c:pt idx="111">
                  <c:v>223.77068224999999</c:v>
                </c:pt>
                <c:pt idx="112">
                  <c:v>223.48700937999999</c:v>
                </c:pt>
                <c:pt idx="113">
                  <c:v>223.2051108</c:v>
                </c:pt>
                <c:pt idx="114">
                  <c:v>222.92494389000001</c:v>
                </c:pt>
                <c:pt idx="115">
                  <c:v>222.64646604999999</c:v>
                </c:pt>
                <c:pt idx="116">
                  <c:v>222.36963467000001</c:v>
                </c:pt>
                <c:pt idx="117">
                  <c:v>222.09440713999999</c:v>
                </c:pt>
                <c:pt idx="118">
                  <c:v>221.82074084000001</c:v>
                </c:pt>
                <c:pt idx="119">
                  <c:v>221.54859316</c:v>
                </c:pt>
                <c:pt idx="120">
                  <c:v>221.27792149999999</c:v>
                </c:pt>
                <c:pt idx="121">
                  <c:v>221.00868324000001</c:v>
                </c:pt>
                <c:pt idx="122">
                  <c:v>220.74083576999999</c:v>
                </c:pt>
                <c:pt idx="123">
                  <c:v>220.47433649000001</c:v>
                </c:pt>
                <c:pt idx="124">
                  <c:v>220.20914278000001</c:v>
                </c:pt>
                <c:pt idx="125">
                  <c:v>219.94521202999999</c:v>
                </c:pt>
                <c:pt idx="126">
                  <c:v>219.68250162999999</c:v>
                </c:pt>
                <c:pt idx="127">
                  <c:v>219.42096896999999</c:v>
                </c:pt>
                <c:pt idx="128">
                  <c:v>219.16057143</c:v>
                </c:pt>
                <c:pt idx="129">
                  <c:v>218.90126642000001</c:v>
                </c:pt>
                <c:pt idx="130">
                  <c:v>218.64301132</c:v>
                </c:pt>
                <c:pt idx="131">
                  <c:v>218.38576351</c:v>
                </c:pt>
                <c:pt idx="132">
                  <c:v>218.12948040000001</c:v>
                </c:pt>
                <c:pt idx="133">
                  <c:v>217.87411936000001</c:v>
                </c:pt>
                <c:pt idx="134">
                  <c:v>217.61963778000001</c:v>
                </c:pt>
                <c:pt idx="135">
                  <c:v>217.36599305999999</c:v>
                </c:pt>
                <c:pt idx="136">
                  <c:v>217.11314259</c:v>
                </c:pt>
                <c:pt idx="137">
                  <c:v>216.86104374999999</c:v>
                </c:pt>
                <c:pt idx="138">
                  <c:v>216.60965393000001</c:v>
                </c:pt>
                <c:pt idx="139">
                  <c:v>216.35893053000001</c:v>
                </c:pt>
                <c:pt idx="140">
                  <c:v>216.10883093000001</c:v>
                </c:pt>
                <c:pt idx="141">
                  <c:v>215.85931253000001</c:v>
                </c:pt>
                <c:pt idx="142">
                  <c:v>215.61033269999999</c:v>
                </c:pt>
                <c:pt idx="143">
                  <c:v>215.36184885</c:v>
                </c:pt>
                <c:pt idx="144">
                  <c:v>215.11381836000001</c:v>
                </c:pt>
                <c:pt idx="145">
                  <c:v>214.86619861</c:v>
                </c:pt>
                <c:pt idx="146">
                  <c:v>214.61894701</c:v>
                </c:pt>
                <c:pt idx="147">
                  <c:v>214.37202094</c:v>
                </c:pt>
                <c:pt idx="148">
                  <c:v>214.12537778000001</c:v>
                </c:pt>
                <c:pt idx="149">
                  <c:v>213.87897494000001</c:v>
                </c:pt>
                <c:pt idx="150">
                  <c:v>213.63276979</c:v>
                </c:pt>
                <c:pt idx="151">
                  <c:v>213.38671973000001</c:v>
                </c:pt>
                <c:pt idx="152">
                  <c:v>213.14078214</c:v>
                </c:pt>
                <c:pt idx="153">
                  <c:v>212.89491441999999</c:v>
                </c:pt>
                <c:pt idx="154">
                  <c:v>212.64907396000001</c:v>
                </c:pt>
                <c:pt idx="155">
                  <c:v>212.40321814000001</c:v>
                </c:pt>
                <c:pt idx="156">
                  <c:v>212.15730435</c:v>
                </c:pt>
                <c:pt idx="157">
                  <c:v>211.91128999</c:v>
                </c:pt>
                <c:pt idx="158">
                  <c:v>211.66513244000001</c:v>
                </c:pt>
                <c:pt idx="159">
                  <c:v>211.41878908999999</c:v>
                </c:pt>
                <c:pt idx="160">
                  <c:v>211.17221734</c:v>
                </c:pt>
                <c:pt idx="161">
                  <c:v>210.92537457</c:v>
                </c:pt>
                <c:pt idx="162">
                  <c:v>210.67821816</c:v>
                </c:pt>
                <c:pt idx="163">
                  <c:v>210.43070552</c:v>
                </c:pt>
                <c:pt idx="164">
                  <c:v>210.18279403</c:v>
                </c:pt>
                <c:pt idx="165">
                  <c:v>209.93444108</c:v>
                </c:pt>
                <c:pt idx="166">
                  <c:v>209.68560404999999</c:v>
                </c:pt>
                <c:pt idx="167">
                  <c:v>209.43624034999999</c:v>
                </c:pt>
                <c:pt idx="168">
                  <c:v>209.18630734999999</c:v>
                </c:pt>
                <c:pt idx="169">
                  <c:v>208.93576245</c:v>
                </c:pt>
                <c:pt idx="170">
                  <c:v>208.68456304</c:v>
                </c:pt>
                <c:pt idx="171">
                  <c:v>208.43266650000001</c:v>
                </c:pt>
                <c:pt idx="172">
                  <c:v>208.18003021999999</c:v>
                </c:pt>
                <c:pt idx="173">
                  <c:v>207.92661161000001</c:v>
                </c:pt>
                <c:pt idx="174">
                  <c:v>207.67236803</c:v>
                </c:pt>
                <c:pt idx="175">
                  <c:v>207.41725689</c:v>
                </c:pt>
                <c:pt idx="176">
                  <c:v>207.16123558000001</c:v>
                </c:pt>
                <c:pt idx="177">
                  <c:v>206.90426146999999</c:v>
                </c:pt>
                <c:pt idx="178">
                  <c:v>206.64629196999999</c:v>
                </c:pt>
                <c:pt idx="179">
                  <c:v>206.38728445999999</c:v>
                </c:pt>
                <c:pt idx="180">
                  <c:v>206.12719633</c:v>
                </c:pt>
                <c:pt idx="181">
                  <c:v>205.86598497</c:v>
                </c:pt>
                <c:pt idx="182">
                  <c:v>205.60360778</c:v>
                </c:pt>
                <c:pt idx="183">
                  <c:v>205.34004741999999</c:v>
                </c:pt>
                <c:pt idx="184">
                  <c:v>205.07538779000001</c:v>
                </c:pt>
                <c:pt idx="185">
                  <c:v>204.80973804000001</c:v>
                </c:pt>
                <c:pt idx="186">
                  <c:v>204.54320734000001</c:v>
                </c:pt>
                <c:pt idx="187">
                  <c:v>204.27590487000001</c:v>
                </c:pt>
                <c:pt idx="188">
                  <c:v>204.00793978999999</c:v>
                </c:pt>
                <c:pt idx="189">
                  <c:v>203.73942127000001</c:v>
                </c:pt>
                <c:pt idx="190">
                  <c:v>203.47045847000001</c:v>
                </c:pt>
                <c:pt idx="191">
                  <c:v>203.20116057000001</c:v>
                </c:pt>
                <c:pt idx="192">
                  <c:v>202.93163673999999</c:v>
                </c:pt>
                <c:pt idx="193">
                  <c:v>202.66199613000001</c:v>
                </c:pt>
                <c:pt idx="194">
                  <c:v>202.39234793</c:v>
                </c:pt>
                <c:pt idx="195">
                  <c:v>202.12280129000001</c:v>
                </c:pt>
                <c:pt idx="196">
                  <c:v>201.85346539</c:v>
                </c:pt>
                <c:pt idx="197">
                  <c:v>201.58444940000001</c:v>
                </c:pt>
                <c:pt idx="198">
                  <c:v>201.31586247999999</c:v>
                </c:pt>
                <c:pt idx="199">
                  <c:v>201.0478138</c:v>
                </c:pt>
                <c:pt idx="200">
                  <c:v>200.78041253000001</c:v>
                </c:pt>
                <c:pt idx="201">
                  <c:v>200.51376784000001</c:v>
                </c:pt>
                <c:pt idx="202">
                  <c:v>200.2479889</c:v>
                </c:pt>
                <c:pt idx="203">
                  <c:v>199.98318487</c:v>
                </c:pt>
                <c:pt idx="204">
                  <c:v>199.71946492999999</c:v>
                </c:pt>
                <c:pt idx="205">
                  <c:v>199.45693822999999</c:v>
                </c:pt>
                <c:pt idx="206">
                  <c:v>199.19571396000001</c:v>
                </c:pt>
                <c:pt idx="207">
                  <c:v>198.93590126999999</c:v>
                </c:pt>
                <c:pt idx="208">
                  <c:v>198.67760934</c:v>
                </c:pt>
                <c:pt idx="209">
                  <c:v>198.42094732999999</c:v>
                </c:pt>
                <c:pt idx="210">
                  <c:v>198.16602442000001</c:v>
                </c:pt>
                <c:pt idx="211">
                  <c:v>197.91294976</c:v>
                </c:pt>
                <c:pt idx="212">
                  <c:v>197.66183254000001</c:v>
                </c:pt>
                <c:pt idx="213">
                  <c:v>197.41278191000001</c:v>
                </c:pt>
                <c:pt idx="214">
                  <c:v>197.16590704999999</c:v>
                </c:pt>
                <c:pt idx="215">
                  <c:v>196.92131712</c:v>
                </c:pt>
                <c:pt idx="216">
                  <c:v>196.67912129000001</c:v>
                </c:pt>
                <c:pt idx="217">
                  <c:v>196.43942874000001</c:v>
                </c:pt>
                <c:pt idx="218">
                  <c:v>196.20234862000001</c:v>
                </c:pt>
                <c:pt idx="219">
                  <c:v>195.96799010999999</c:v>
                </c:pt>
                <c:pt idx="220">
                  <c:v>195.73646238000001</c:v>
                </c:pt>
                <c:pt idx="221">
                  <c:v>195.50787457999999</c:v>
                </c:pt>
                <c:pt idx="222">
                  <c:v>195.28233589999999</c:v>
                </c:pt>
                <c:pt idx="223">
                  <c:v>195.05995551000001</c:v>
                </c:pt>
                <c:pt idx="224">
                  <c:v>194.84084254999999</c:v>
                </c:pt>
                <c:pt idx="225">
                  <c:v>194.62510621999999</c:v>
                </c:pt>
                <c:pt idx="226">
                  <c:v>194.41285567</c:v>
                </c:pt>
                <c:pt idx="227">
                  <c:v>194.20420007000001</c:v>
                </c:pt>
                <c:pt idx="228">
                  <c:v>193.99924859999999</c:v>
                </c:pt>
                <c:pt idx="229">
                  <c:v>193.79811040999999</c:v>
                </c:pt>
                <c:pt idx="230">
                  <c:v>193.60089468000001</c:v>
                </c:pt>
                <c:pt idx="231">
                  <c:v>193.40771058000001</c:v>
                </c:pt>
                <c:pt idx="232">
                  <c:v>193.21866727</c:v>
                </c:pt>
                <c:pt idx="233">
                  <c:v>193.03387393</c:v>
                </c:pt>
                <c:pt idx="234">
                  <c:v>192.85343971</c:v>
                </c:pt>
                <c:pt idx="235">
                  <c:v>192.6774738</c:v>
                </c:pt>
                <c:pt idx="236">
                  <c:v>192.50608535000001</c:v>
                </c:pt>
                <c:pt idx="237">
                  <c:v>192.33938354</c:v>
                </c:pt>
                <c:pt idx="238">
                  <c:v>192.17747753</c:v>
                </c:pt>
                <c:pt idx="239">
                  <c:v>192.02047648999999</c:v>
                </c:pt>
                <c:pt idx="240">
                  <c:v>191.86848959</c:v>
                </c:pt>
                <c:pt idx="241">
                  <c:v>191.72162600999999</c:v>
                </c:pt>
                <c:pt idx="242">
                  <c:v>191.5799949</c:v>
                </c:pt>
                <c:pt idx="243">
                  <c:v>191.44370542999999</c:v>
                </c:pt>
                <c:pt idx="244">
                  <c:v>191.31286678000001</c:v>
                </c:pt>
                <c:pt idx="245">
                  <c:v>191.18758811000001</c:v>
                </c:pt>
                <c:pt idx="246">
                  <c:v>191.06797859</c:v>
                </c:pt>
                <c:pt idx="247">
                  <c:v>190.95414739</c:v>
                </c:pt>
                <c:pt idx="248">
                  <c:v>190.84620368</c:v>
                </c:pt>
                <c:pt idx="249">
                  <c:v>190.74425661999999</c:v>
                </c:pt>
                <c:pt idx="250">
                  <c:v>190.64841537999999</c:v>
                </c:pt>
                <c:pt idx="251">
                  <c:v>190.55878913999999</c:v>
                </c:pt>
                <c:pt idx="252">
                  <c:v>190.47548705</c:v>
                </c:pt>
                <c:pt idx="253">
                  <c:v>190.39861829</c:v>
                </c:pt>
                <c:pt idx="254">
                  <c:v>190.32829203</c:v>
                </c:pt>
                <c:pt idx="255">
                  <c:v>190.26461742999999</c:v>
                </c:pt>
                <c:pt idx="256">
                  <c:v>190.20770367</c:v>
                </c:pt>
                <c:pt idx="257">
                  <c:v>190.15765991000001</c:v>
                </c:pt>
                <c:pt idx="258">
                  <c:v>190.11459531</c:v>
                </c:pt>
                <c:pt idx="259">
                  <c:v>190.07861904999999</c:v>
                </c:pt>
                <c:pt idx="260">
                  <c:v>190.0498403</c:v>
                </c:pt>
                <c:pt idx="261">
                  <c:v>190.02836823000001</c:v>
                </c:pt>
                <c:pt idx="262">
                  <c:v>190.01431199000001</c:v>
                </c:pt>
                <c:pt idx="263">
                  <c:v>190.00778077000001</c:v>
                </c:pt>
                <c:pt idx="264">
                  <c:v>190.00888372</c:v>
                </c:pt>
                <c:pt idx="265">
                  <c:v>190.01773001999999</c:v>
                </c:pt>
                <c:pt idx="266">
                  <c:v>190.03442884</c:v>
                </c:pt>
                <c:pt idx="267">
                  <c:v>190.05908934000001</c:v>
                </c:pt>
                <c:pt idx="268">
                  <c:v>190.09182068999999</c:v>
                </c:pt>
                <c:pt idx="269">
                  <c:v>190.13273207</c:v>
                </c:pt>
                <c:pt idx="270">
                  <c:v>190.18193263000001</c:v>
                </c:pt>
                <c:pt idx="271">
                  <c:v>190.23953154</c:v>
                </c:pt>
                <c:pt idx="272">
                  <c:v>190.30563799000001</c:v>
                </c:pt>
                <c:pt idx="273">
                  <c:v>190.38036112</c:v>
                </c:pt>
                <c:pt idx="274">
                  <c:v>190.46368308999999</c:v>
                </c:pt>
                <c:pt idx="275">
                  <c:v>190.55507793999999</c:v>
                </c:pt>
                <c:pt idx="276">
                  <c:v>190.65389267</c:v>
                </c:pt>
                <c:pt idx="277">
                  <c:v>190.75947431</c:v>
                </c:pt>
                <c:pt idx="278">
                  <c:v>190.87116986999999</c:v>
                </c:pt>
                <c:pt idx="279">
                  <c:v>190.98832634999999</c:v>
                </c:pt>
                <c:pt idx="280">
                  <c:v>191.11029078000001</c:v>
                </c:pt>
                <c:pt idx="281">
                  <c:v>191.23641017</c:v>
                </c:pt>
                <c:pt idx="282">
                  <c:v>191.36603152999999</c:v>
                </c:pt>
                <c:pt idx="283">
                  <c:v>191.49850187999999</c:v>
                </c:pt>
                <c:pt idx="284">
                  <c:v>191.63316821999999</c:v>
                </c:pt>
                <c:pt idx="285">
                  <c:v>191.76937758</c:v>
                </c:pt>
                <c:pt idx="286">
                  <c:v>191.90647695999999</c:v>
                </c:pt>
                <c:pt idx="287">
                  <c:v>192.04381339</c:v>
                </c:pt>
                <c:pt idx="288">
                  <c:v>192.18073387000001</c:v>
                </c:pt>
                <c:pt idx="289">
                  <c:v>192.31658542</c:v>
                </c:pt>
                <c:pt idx="290">
                  <c:v>192.45071505000001</c:v>
                </c:pt>
                <c:pt idx="291">
                  <c:v>192.58246978</c:v>
                </c:pt>
                <c:pt idx="292">
                  <c:v>192.71119662000001</c:v>
                </c:pt>
                <c:pt idx="293">
                  <c:v>192.83624258</c:v>
                </c:pt>
                <c:pt idx="294">
                  <c:v>192.95695468</c:v>
                </c:pt>
                <c:pt idx="295">
                  <c:v>193.07267992999999</c:v>
                </c:pt>
                <c:pt idx="296">
                  <c:v>193.18276534</c:v>
                </c:pt>
                <c:pt idx="297">
                  <c:v>193.28655793999999</c:v>
                </c:pt>
                <c:pt idx="298">
                  <c:v>193.38340473</c:v>
                </c:pt>
                <c:pt idx="299">
                  <c:v>193.47265272000001</c:v>
                </c:pt>
                <c:pt idx="300">
                  <c:v>193.55364893000001</c:v>
                </c:pt>
                <c:pt idx="301">
                  <c:v>193.62574038</c:v>
                </c:pt>
                <c:pt idx="302">
                  <c:v>193.68827408000001</c:v>
                </c:pt>
                <c:pt idx="303">
                  <c:v>193.74059704000001</c:v>
                </c:pt>
                <c:pt idx="304">
                  <c:v>193.78205627</c:v>
                </c:pt>
                <c:pt idx="305">
                  <c:v>193.81199878999999</c:v>
                </c:pt>
                <c:pt idx="306">
                  <c:v>193.82977162</c:v>
                </c:pt>
                <c:pt idx="307">
                  <c:v>193.83472176000001</c:v>
                </c:pt>
                <c:pt idx="308">
                  <c:v>193.82619624</c:v>
                </c:pt>
                <c:pt idx="309">
                  <c:v>193.80354206000001</c:v>
                </c:pt>
                <c:pt idx="310">
                  <c:v>193.76610622999999</c:v>
                </c:pt>
                <c:pt idx="311">
                  <c:v>193.71323577999999</c:v>
                </c:pt>
                <c:pt idx="312">
                  <c:v>193.64427771999999</c:v>
                </c:pt>
                <c:pt idx="313">
                  <c:v>193.55857904999999</c:v>
                </c:pt>
                <c:pt idx="314">
                  <c:v>193.45548679999999</c:v>
                </c:pt>
                <c:pt idx="315">
                  <c:v>193.33434797999999</c:v>
                </c:pt>
                <c:pt idx="316">
                  <c:v>193.1945096</c:v>
                </c:pt>
                <c:pt idx="317">
                  <c:v>193.03531867000001</c:v>
                </c:pt>
                <c:pt idx="318">
                  <c:v>192.85612221</c:v>
                </c:pt>
                <c:pt idx="319">
                  <c:v>192.65626724000001</c:v>
                </c:pt>
                <c:pt idx="320">
                  <c:v>192.43510076000001</c:v>
                </c:pt>
                <c:pt idx="321">
                  <c:v>192.19196979</c:v>
                </c:pt>
                <c:pt idx="322">
                  <c:v>191.92622134000001</c:v>
                </c:pt>
                <c:pt idx="323">
                  <c:v>191.63720244000001</c:v>
                </c:pt>
                <c:pt idx="324">
                  <c:v>191.32426007999999</c:v>
                </c:pt>
                <c:pt idx="325">
                  <c:v>190.98674129</c:v>
                </c:pt>
                <c:pt idx="326">
                  <c:v>190.62399307999999</c:v>
                </c:pt>
                <c:pt idx="327">
                  <c:v>190.23536246</c:v>
                </c:pt>
                <c:pt idx="328">
                  <c:v>189.82019645</c:v>
                </c:pt>
                <c:pt idx="329">
                  <c:v>189.37784206000001</c:v>
                </c:pt>
                <c:pt idx="330">
                  <c:v>188.90764630999999</c:v>
                </c:pt>
                <c:pt idx="331">
                  <c:v>188.40895620000001</c:v>
                </c:pt>
                <c:pt idx="332">
                  <c:v>187.88111875999999</c:v>
                </c:pt>
                <c:pt idx="333">
                  <c:v>187.32348099000001</c:v>
                </c:pt>
                <c:pt idx="334">
                  <c:v>186.73538991000001</c:v>
                </c:pt>
                <c:pt idx="335">
                  <c:v>186.11619253999999</c:v>
                </c:pt>
                <c:pt idx="336">
                  <c:v>185.46523587999999</c:v>
                </c:pt>
                <c:pt idx="337">
                  <c:v>184.78186694999999</c:v>
                </c:pt>
                <c:pt idx="338">
                  <c:v>184.06543277</c:v>
                </c:pt>
                <c:pt idx="339">
                  <c:v>183.31528034999999</c:v>
                </c:pt>
                <c:pt idx="340">
                  <c:v>182.53075670000001</c:v>
                </c:pt>
                <c:pt idx="341">
                  <c:v>181.71120883</c:v>
                </c:pt>
                <c:pt idx="342">
                  <c:v>180.85598376999999</c:v>
                </c:pt>
                <c:pt idx="343">
                  <c:v>179.96442852000001</c:v>
                </c:pt>
                <c:pt idx="344">
                  <c:v>179.03589009999999</c:v>
                </c:pt>
                <c:pt idx="345">
                  <c:v>178.06971551999999</c:v>
                </c:pt>
                <c:pt idx="346">
                  <c:v>177.06525178999999</c:v>
                </c:pt>
                <c:pt idx="347">
                  <c:v>176.02184593999999</c:v>
                </c:pt>
                <c:pt idx="348">
                  <c:v>174.93884496000001</c:v>
                </c:pt>
                <c:pt idx="349">
                  <c:v>173.81559589</c:v>
                </c:pt>
                <c:pt idx="350">
                  <c:v>172.65144572</c:v>
                </c:pt>
                <c:pt idx="351">
                  <c:v>171.44574148000001</c:v>
                </c:pt>
                <c:pt idx="352">
                  <c:v>170.19783018000001</c:v>
                </c:pt>
                <c:pt idx="353">
                  <c:v>168.90705883000001</c:v>
                </c:pt>
                <c:pt idx="354">
                  <c:v>167.57277443999999</c:v>
                </c:pt>
                <c:pt idx="355">
                  <c:v>166.19432404</c:v>
                </c:pt>
                <c:pt idx="356">
                  <c:v>164.77105463000001</c:v>
                </c:pt>
                <c:pt idx="357">
                  <c:v>163.30231322</c:v>
                </c:pt>
                <c:pt idx="358">
                  <c:v>161.78744684</c:v>
                </c:pt>
                <c:pt idx="359">
                  <c:v>160.22580249000001</c:v>
                </c:pt>
                <c:pt idx="360">
                  <c:v>158.61672719000001</c:v>
                </c:pt>
                <c:pt idx="361">
                  <c:v>156.95956795999999</c:v>
                </c:pt>
                <c:pt idx="362">
                  <c:v>155.25367180000001</c:v>
                </c:pt>
                <c:pt idx="363">
                  <c:v>153.49838573</c:v>
                </c:pt>
                <c:pt idx="364">
                  <c:v>151.69305675999999</c:v>
                </c:pt>
              </c:numCache>
            </c:numRef>
          </c:val>
          <c:extLst>
            <c:ext xmlns:c16="http://schemas.microsoft.com/office/drawing/2014/chart" uri="{C3380CC4-5D6E-409C-BE32-E72D297353CC}">
              <c16:uniqueId val="{00000006-F2FA-427F-BD92-CC3BE80CFDC9}"/>
            </c:ext>
          </c:extLst>
        </c:ser>
        <c:ser>
          <c:idx val="7"/>
          <c:order val="7"/>
          <c:tx>
            <c:strRef>
              <c:f>'2025-26 Severe Load Curve'!$K$38</c:f>
              <c:strCache>
                <c:ptCount val="1"/>
                <c:pt idx="0">
                  <c:v>NTS Power</c:v>
                </c:pt>
              </c:strCache>
            </c:strRef>
          </c:tx>
          <c:spPr>
            <a:solidFill>
              <a:srgbClr val="FFFF99"/>
            </a:solidFill>
            <a:ln w="25400">
              <a:noFill/>
            </a:ln>
          </c:spPr>
          <c:invertIfNegative val="0"/>
          <c:val>
            <c:numRef>
              <c:f>'2025-26 Severe Load Curve'!$K$39:$K$403</c:f>
              <c:numCache>
                <c:formatCode>0</c:formatCode>
                <c:ptCount val="365"/>
                <c:pt idx="0">
                  <c:v>99.496997981999996</c:v>
                </c:pt>
                <c:pt idx="1">
                  <c:v>99.095794013000003</c:v>
                </c:pt>
                <c:pt idx="2">
                  <c:v>98.702838258</c:v>
                </c:pt>
                <c:pt idx="3">
                  <c:v>98.318005912000004</c:v>
                </c:pt>
                <c:pt idx="4">
                  <c:v>97.941172168999998</c:v>
                </c:pt>
                <c:pt idx="5">
                  <c:v>97.572212226999994</c:v>
                </c:pt>
                <c:pt idx="6">
                  <c:v>97.211001280999994</c:v>
                </c:pt>
                <c:pt idx="7">
                  <c:v>96.857414524999996</c:v>
                </c:pt>
                <c:pt idx="8">
                  <c:v>96.511327155000004</c:v>
                </c:pt>
                <c:pt idx="9">
                  <c:v>96.172614367999998</c:v>
                </c:pt>
                <c:pt idx="10">
                  <c:v>95.841151358000005</c:v>
                </c:pt>
                <c:pt idx="11">
                  <c:v>95.516813321000001</c:v>
                </c:pt>
                <c:pt idx="12">
                  <c:v>95.199475453000005</c:v>
                </c:pt>
                <c:pt idx="13">
                  <c:v>94.889012949000005</c:v>
                </c:pt>
                <c:pt idx="14">
                  <c:v>94.585301004000002</c:v>
                </c:pt>
                <c:pt idx="15">
                  <c:v>94.288214815000003</c:v>
                </c:pt>
                <c:pt idx="16">
                  <c:v>93.997629575999994</c:v>
                </c:pt>
                <c:pt idx="17">
                  <c:v>93.713420483999997</c:v>
                </c:pt>
                <c:pt idx="18">
                  <c:v>93.435462732999994</c:v>
                </c:pt>
                <c:pt idx="19">
                  <c:v>93.163631519000006</c:v>
                </c:pt>
                <c:pt idx="20">
                  <c:v>92.897802037999995</c:v>
                </c:pt>
                <c:pt idx="21">
                  <c:v>92.637849485000004</c:v>
                </c:pt>
                <c:pt idx="22">
                  <c:v>92.383649055999996</c:v>
                </c:pt>
                <c:pt idx="23">
                  <c:v>92.135075946000001</c:v>
                </c:pt>
                <c:pt idx="24">
                  <c:v>91.892005350999995</c:v>
                </c:pt>
                <c:pt idx="25">
                  <c:v>91.654312466999997</c:v>
                </c:pt>
                <c:pt idx="26">
                  <c:v>91.421872488000005</c:v>
                </c:pt>
                <c:pt idx="27">
                  <c:v>91.194560611</c:v>
                </c:pt>
                <c:pt idx="28">
                  <c:v>90.972252030000007</c:v>
                </c:pt>
                <c:pt idx="29">
                  <c:v>90.754821942000007</c:v>
                </c:pt>
                <c:pt idx="30">
                  <c:v>90.542145542</c:v>
                </c:pt>
                <c:pt idx="31">
                  <c:v>90.334098026000007</c:v>
                </c:pt>
                <c:pt idx="32">
                  <c:v>90.130554587999995</c:v>
                </c:pt>
                <c:pt idx="33">
                  <c:v>89.931390425000004</c:v>
                </c:pt>
                <c:pt idx="34">
                  <c:v>89.736480732000004</c:v>
                </c:pt>
                <c:pt idx="35">
                  <c:v>89.545700705000002</c:v>
                </c:pt>
                <c:pt idx="36">
                  <c:v>89.358925537999994</c:v>
                </c:pt>
                <c:pt idx="37">
                  <c:v>89.176030428000004</c:v>
                </c:pt>
                <c:pt idx="38">
                  <c:v>88.996890570000005</c:v>
                </c:pt>
                <c:pt idx="39">
                  <c:v>88.821381160000001</c:v>
                </c:pt>
                <c:pt idx="40">
                  <c:v>88.649377392999995</c:v>
                </c:pt>
                <c:pt idx="41">
                  <c:v>88.480754465000004</c:v>
                </c:pt>
                <c:pt idx="42">
                  <c:v>88.315387571000002</c:v>
                </c:pt>
                <c:pt idx="43">
                  <c:v>88.153151906999994</c:v>
                </c:pt>
                <c:pt idx="44">
                  <c:v>87.993922667999996</c:v>
                </c:pt>
                <c:pt idx="45">
                  <c:v>87.837575048999994</c:v>
                </c:pt>
                <c:pt idx="46">
                  <c:v>87.683984246999998</c:v>
                </c:pt>
                <c:pt idx="47">
                  <c:v>87.533025456999994</c:v>
                </c:pt>
                <c:pt idx="48">
                  <c:v>87.384573873999997</c:v>
                </c:pt>
                <c:pt idx="49">
                  <c:v>87.238504694</c:v>
                </c:pt>
                <c:pt idx="50">
                  <c:v>87.094693113000005</c:v>
                </c:pt>
                <c:pt idx="51">
                  <c:v>86.953014324999998</c:v>
                </c:pt>
                <c:pt idx="52">
                  <c:v>86.813343525999997</c:v>
                </c:pt>
                <c:pt idx="53">
                  <c:v>86.675555912999997</c:v>
                </c:pt>
                <c:pt idx="54">
                  <c:v>86.539526679999994</c:v>
                </c:pt>
                <c:pt idx="55">
                  <c:v>86.405131022999996</c:v>
                </c:pt>
                <c:pt idx="56">
                  <c:v>86.272244138000005</c:v>
                </c:pt>
                <c:pt idx="57">
                  <c:v>86.140741219000006</c:v>
                </c:pt>
                <c:pt idx="58">
                  <c:v>86.010497462999993</c:v>
                </c:pt>
                <c:pt idx="59">
                  <c:v>85.881388066</c:v>
                </c:pt>
                <c:pt idx="60">
                  <c:v>85.753288221000005</c:v>
                </c:pt>
                <c:pt idx="61">
                  <c:v>85.626073125999994</c:v>
                </c:pt>
                <c:pt idx="62">
                  <c:v>85.499617975999996</c:v>
                </c:pt>
                <c:pt idx="63">
                  <c:v>85.373797964999994</c:v>
                </c:pt>
                <c:pt idx="64">
                  <c:v>85.248488291000001</c:v>
                </c:pt>
                <c:pt idx="65">
                  <c:v>85.123564146999996</c:v>
                </c:pt>
                <c:pt idx="66">
                  <c:v>84.998900731000006</c:v>
                </c:pt>
                <c:pt idx="67">
                  <c:v>84.874373235999997</c:v>
                </c:pt>
                <c:pt idx="68">
                  <c:v>84.749856859000005</c:v>
                </c:pt>
                <c:pt idx="69">
                  <c:v>84.625226796000007</c:v>
                </c:pt>
                <c:pt idx="70">
                  <c:v>84.500358241000001</c:v>
                </c:pt>
                <c:pt idx="71">
                  <c:v>84.375126390999995</c:v>
                </c:pt>
                <c:pt idx="72">
                  <c:v>84.249406441000005</c:v>
                </c:pt>
                <c:pt idx="73">
                  <c:v>84.123073586000004</c:v>
                </c:pt>
                <c:pt idx="74">
                  <c:v>83.996003021000007</c:v>
                </c:pt>
                <c:pt idx="75">
                  <c:v>83.868069943999998</c:v>
                </c:pt>
                <c:pt idx="76">
                  <c:v>83.739149548</c:v>
                </c:pt>
                <c:pt idx="77">
                  <c:v>83.609117029000004</c:v>
                </c:pt>
                <c:pt idx="78">
                  <c:v>83.477847584000003</c:v>
                </c:pt>
                <c:pt idx="79">
                  <c:v>83.345216406999995</c:v>
                </c:pt>
                <c:pt idx="80">
                  <c:v>83.211098694</c:v>
                </c:pt>
                <c:pt idx="81">
                  <c:v>83.075369640999995</c:v>
                </c:pt>
                <c:pt idx="82">
                  <c:v>82.937904442999994</c:v>
                </c:pt>
                <c:pt idx="83">
                  <c:v>82.798578294999999</c:v>
                </c:pt>
                <c:pt idx="84">
                  <c:v>82.657266393</c:v>
                </c:pt>
                <c:pt idx="85">
                  <c:v>82.513843933999993</c:v>
                </c:pt>
                <c:pt idx="86">
                  <c:v>82.368186111</c:v>
                </c:pt>
                <c:pt idx="87">
                  <c:v>82.220168121</c:v>
                </c:pt>
                <c:pt idx="88">
                  <c:v>82.069665158999996</c:v>
                </c:pt>
                <c:pt idx="89">
                  <c:v>81.916552420000002</c:v>
                </c:pt>
                <c:pt idx="90">
                  <c:v>81.760705102000003</c:v>
                </c:pt>
                <c:pt idx="91">
                  <c:v>81.601998397000003</c:v>
                </c:pt>
                <c:pt idx="92">
                  <c:v>81.440328768000001</c:v>
                </c:pt>
                <c:pt idx="93">
                  <c:v>81.275677728999995</c:v>
                </c:pt>
                <c:pt idx="94">
                  <c:v>81.108048061000005</c:v>
                </c:pt>
                <c:pt idx="95">
                  <c:v>80.937442544000007</c:v>
                </c:pt>
                <c:pt idx="96">
                  <c:v>80.763863959999995</c:v>
                </c:pt>
                <c:pt idx="97">
                  <c:v>80.587315087999997</c:v>
                </c:pt>
                <c:pt idx="98">
                  <c:v>80.407798709000005</c:v>
                </c:pt>
                <c:pt idx="99">
                  <c:v>80.225317602999993</c:v>
                </c:pt>
                <c:pt idx="100">
                  <c:v>80.039874552000001</c:v>
                </c:pt>
                <c:pt idx="101">
                  <c:v>79.851472333999993</c:v>
                </c:pt>
                <c:pt idx="102">
                  <c:v>79.660113730999996</c:v>
                </c:pt>
                <c:pt idx="103">
                  <c:v>79.465801522999996</c:v>
                </c:pt>
                <c:pt idx="104">
                  <c:v>79.268538489999997</c:v>
                </c:pt>
                <c:pt idx="105">
                  <c:v>79.068327413000006</c:v>
                </c:pt>
                <c:pt idx="106">
                  <c:v>78.865171072999999</c:v>
                </c:pt>
                <c:pt idx="107">
                  <c:v>78.659072249000005</c:v>
                </c:pt>
                <c:pt idx="108">
                  <c:v>78.450033723000004</c:v>
                </c:pt>
                <c:pt idx="109">
                  <c:v>78.238058273999997</c:v>
                </c:pt>
                <c:pt idx="110">
                  <c:v>78.023148683000002</c:v>
                </c:pt>
                <c:pt idx="111">
                  <c:v>77.805307730999999</c:v>
                </c:pt>
                <c:pt idx="112">
                  <c:v>77.584538198000004</c:v>
                </c:pt>
                <c:pt idx="113">
                  <c:v>77.360842864000006</c:v>
                </c:pt>
                <c:pt idx="114">
                  <c:v>77.134224509999996</c:v>
                </c:pt>
                <c:pt idx="115">
                  <c:v>76.904685916000005</c:v>
                </c:pt>
                <c:pt idx="116">
                  <c:v>76.672229862999998</c:v>
                </c:pt>
                <c:pt idx="117">
                  <c:v>76.436859131000006</c:v>
                </c:pt>
                <c:pt idx="118">
                  <c:v>76.198576500000001</c:v>
                </c:pt>
                <c:pt idx="119">
                  <c:v>75.957384751999996</c:v>
                </c:pt>
                <c:pt idx="120">
                  <c:v>75.713286666000002</c:v>
                </c:pt>
                <c:pt idx="121">
                  <c:v>75.466285021999994</c:v>
                </c:pt>
                <c:pt idx="122">
                  <c:v>75.216382601999996</c:v>
                </c:pt>
                <c:pt idx="123">
                  <c:v>74.963582185999996</c:v>
                </c:pt>
                <c:pt idx="124">
                  <c:v>74.707886553999998</c:v>
                </c:pt>
                <c:pt idx="125">
                  <c:v>74.449298486000004</c:v>
                </c:pt>
                <c:pt idx="126">
                  <c:v>74.187820763999994</c:v>
                </c:pt>
                <c:pt idx="127">
                  <c:v>73.923456165999994</c:v>
                </c:pt>
                <c:pt idx="128">
                  <c:v>73.656207475000002</c:v>
                </c:pt>
                <c:pt idx="129">
                  <c:v>73.386077470000004</c:v>
                </c:pt>
                <c:pt idx="130">
                  <c:v>73.113068932000004</c:v>
                </c:pt>
                <c:pt idx="131">
                  <c:v>72.837184640999993</c:v>
                </c:pt>
                <c:pt idx="132">
                  <c:v>72.558427377000001</c:v>
                </c:pt>
                <c:pt idx="133">
                  <c:v>72.276799921000006</c:v>
                </c:pt>
                <c:pt idx="134">
                  <c:v>71.992305053999999</c:v>
                </c:pt>
                <c:pt idx="135">
                  <c:v>71.704945555999998</c:v>
                </c:pt>
                <c:pt idx="136">
                  <c:v>71.414724207000006</c:v>
                </c:pt>
                <c:pt idx="137">
                  <c:v>71.121643788</c:v>
                </c:pt>
                <c:pt idx="138">
                  <c:v>70.825707078999997</c:v>
                </c:pt>
                <c:pt idx="139">
                  <c:v>70.526916861000004</c:v>
                </c:pt>
                <c:pt idx="140">
                  <c:v>70.225275913999994</c:v>
                </c:pt>
                <c:pt idx="141">
                  <c:v>69.920787017999999</c:v>
                </c:pt>
                <c:pt idx="142">
                  <c:v>69.613452953999996</c:v>
                </c:pt>
                <c:pt idx="143">
                  <c:v>69.303276503000006</c:v>
                </c:pt>
                <c:pt idx="144">
                  <c:v>68.990260444</c:v>
                </c:pt>
                <c:pt idx="145">
                  <c:v>68.674407559000002</c:v>
                </c:pt>
                <c:pt idx="146">
                  <c:v>68.355720626999997</c:v>
                </c:pt>
                <c:pt idx="147">
                  <c:v>68.034202429000004</c:v>
                </c:pt>
                <c:pt idx="148">
                  <c:v>67.709855746000002</c:v>
                </c:pt>
                <c:pt idx="149">
                  <c:v>67.382683357999994</c:v>
                </c:pt>
                <c:pt idx="150">
                  <c:v>67.052688044999996</c:v>
                </c:pt>
                <c:pt idx="151">
                  <c:v>66.719872588000001</c:v>
                </c:pt>
                <c:pt idx="152">
                  <c:v>66.384239768</c:v>
                </c:pt>
                <c:pt idx="153">
                  <c:v>66.045792363999993</c:v>
                </c:pt>
                <c:pt idx="154">
                  <c:v>65.704533157</c:v>
                </c:pt>
                <c:pt idx="155">
                  <c:v>65.360464926999995</c:v>
                </c:pt>
                <c:pt idx="156">
                  <c:v>65.013590456000003</c:v>
                </c:pt>
                <c:pt idx="157">
                  <c:v>64.663912522999993</c:v>
                </c:pt>
                <c:pt idx="158">
                  <c:v>64.311433909000002</c:v>
                </c:pt>
                <c:pt idx="159">
                  <c:v>63.956157394000002</c:v>
                </c:pt>
                <c:pt idx="160">
                  <c:v>63.598085759</c:v>
                </c:pt>
                <c:pt idx="161">
                  <c:v>63.237221783999999</c:v>
                </c:pt>
                <c:pt idx="162">
                  <c:v>62.873568249000002</c:v>
                </c:pt>
                <c:pt idx="163">
                  <c:v>62.507127936000003</c:v>
                </c:pt>
                <c:pt idx="164">
                  <c:v>62.137903624000003</c:v>
                </c:pt>
                <c:pt idx="165">
                  <c:v>61.765898094000001</c:v>
                </c:pt>
                <c:pt idx="166">
                  <c:v>61.391114125999998</c:v>
                </c:pt>
                <c:pt idx="167">
                  <c:v>61.013554501000002</c:v>
                </c:pt>
                <c:pt idx="168">
                  <c:v>60.633222000000004</c:v>
                </c:pt>
                <c:pt idx="169">
                  <c:v>60.250119400999999</c:v>
                </c:pt>
                <c:pt idx="170">
                  <c:v>59.864249487000002</c:v>
                </c:pt>
                <c:pt idx="171">
                  <c:v>59.475615036999997</c:v>
                </c:pt>
                <c:pt idx="172">
                  <c:v>59.084218833000001</c:v>
                </c:pt>
                <c:pt idx="173">
                  <c:v>58.690063653000003</c:v>
                </c:pt>
                <c:pt idx="174">
                  <c:v>58.293152280000001</c:v>
                </c:pt>
                <c:pt idx="175">
                  <c:v>57.893487491999998</c:v>
                </c:pt>
                <c:pt idx="176">
                  <c:v>57.491072070999998</c:v>
                </c:pt>
                <c:pt idx="177">
                  <c:v>57.085908797999998</c:v>
                </c:pt>
                <c:pt idx="178">
                  <c:v>56.678000451999999</c:v>
                </c:pt>
                <c:pt idx="179">
                  <c:v>56.267349813000003</c:v>
                </c:pt>
                <c:pt idx="180">
                  <c:v>55.853959662999998</c:v>
                </c:pt>
                <c:pt idx="181">
                  <c:v>55.437832782000001</c:v>
                </c:pt>
                <c:pt idx="182">
                  <c:v>55.018971950000001</c:v>
                </c:pt>
                <c:pt idx="183">
                  <c:v>54.597400106000002</c:v>
                </c:pt>
                <c:pt idx="184">
                  <c:v>54.173220817999997</c:v>
                </c:pt>
                <c:pt idx="185">
                  <c:v>53.746557813999999</c:v>
                </c:pt>
                <c:pt idx="186">
                  <c:v>53.317534819999999</c:v>
                </c:pt>
                <c:pt idx="187">
                  <c:v>52.886275562999998</c:v>
                </c:pt>
                <c:pt idx="188">
                  <c:v>52.452903769999999</c:v>
                </c:pt>
                <c:pt idx="189">
                  <c:v>52.017543168000003</c:v>
                </c:pt>
                <c:pt idx="190">
                  <c:v>51.580317483999998</c:v>
                </c:pt>
                <c:pt idx="191">
                  <c:v>51.141350443999997</c:v>
                </c:pt>
                <c:pt idx="192">
                  <c:v>50.700765777000001</c:v>
                </c:pt>
                <c:pt idx="193">
                  <c:v>50.258687207000001</c:v>
                </c:pt>
                <c:pt idx="194">
                  <c:v>49.815238463</c:v>
                </c:pt>
                <c:pt idx="195">
                  <c:v>49.370543271999999</c:v>
                </c:pt>
                <c:pt idx="196">
                  <c:v>48.924725359</c:v>
                </c:pt>
                <c:pt idx="197">
                  <c:v>48.477908452000001</c:v>
                </c:pt>
                <c:pt idx="198">
                  <c:v>48.030216279000001</c:v>
                </c:pt>
                <c:pt idx="199">
                  <c:v>47.581772565000001</c:v>
                </c:pt>
                <c:pt idx="200">
                  <c:v>47.132701036999997</c:v>
                </c:pt>
                <c:pt idx="201">
                  <c:v>46.683125424000004</c:v>
                </c:pt>
                <c:pt idx="202">
                  <c:v>46.233169449999998</c:v>
                </c:pt>
                <c:pt idx="203">
                  <c:v>45.782956843999997</c:v>
                </c:pt>
                <c:pt idx="204">
                  <c:v>45.332611331999999</c:v>
                </c:pt>
                <c:pt idx="205">
                  <c:v>44.882256640999998</c:v>
                </c:pt>
                <c:pt idx="206">
                  <c:v>44.432016498000003</c:v>
                </c:pt>
                <c:pt idx="207">
                  <c:v>43.982014630000002</c:v>
                </c:pt>
                <c:pt idx="208">
                  <c:v>43.532374763</c:v>
                </c:pt>
                <c:pt idx="209">
                  <c:v>43.083220625000003</c:v>
                </c:pt>
                <c:pt idx="210">
                  <c:v>42.634675942999998</c:v>
                </c:pt>
                <c:pt idx="211">
                  <c:v>42.186864442000001</c:v>
                </c:pt>
                <c:pt idx="212">
                  <c:v>41.739909851</c:v>
                </c:pt>
                <c:pt idx="213">
                  <c:v>41.293935896000001</c:v>
                </c:pt>
                <c:pt idx="214">
                  <c:v>40.849066303999997</c:v>
                </c:pt>
                <c:pt idx="215">
                  <c:v>40.405424801999999</c:v>
                </c:pt>
                <c:pt idx="216">
                  <c:v>39.963135117</c:v>
                </c:pt>
                <c:pt idx="217">
                  <c:v>39.522320975</c:v>
                </c:pt>
                <c:pt idx="218">
                  <c:v>39.083106102999999</c:v>
                </c:pt>
                <c:pt idx="219">
                  <c:v>38.645614229000003</c:v>
                </c:pt>
                <c:pt idx="220">
                  <c:v>38.209969078999997</c:v>
                </c:pt>
                <c:pt idx="221">
                  <c:v>37.776294381</c:v>
                </c:pt>
                <c:pt idx="222">
                  <c:v>37.344713859999999</c:v>
                </c:pt>
                <c:pt idx="223">
                  <c:v>36.915351244</c:v>
                </c:pt>
                <c:pt idx="224">
                  <c:v>36.488330259999998</c:v>
                </c:pt>
                <c:pt idx="225">
                  <c:v>36.063774635000001</c:v>
                </c:pt>
                <c:pt idx="226">
                  <c:v>35.641808095000002</c:v>
                </c:pt>
                <c:pt idx="227">
                  <c:v>35.222554367000001</c:v>
                </c:pt>
                <c:pt idx="228">
                  <c:v>34.806137178999997</c:v>
                </c:pt>
                <c:pt idx="229">
                  <c:v>34.392680257000002</c:v>
                </c:pt>
                <c:pt idx="230">
                  <c:v>33.982307327999997</c:v>
                </c:pt>
                <c:pt idx="231">
                  <c:v>33.575142118999999</c:v>
                </c:pt>
                <c:pt idx="232">
                  <c:v>33.171308357000001</c:v>
                </c:pt>
                <c:pt idx="233">
                  <c:v>32.770929768000002</c:v>
                </c:pt>
                <c:pt idx="234">
                  <c:v>32.37413008</c:v>
                </c:pt>
                <c:pt idx="235">
                  <c:v>31.981033020000002</c:v>
                </c:pt>
                <c:pt idx="236">
                  <c:v>31.591762313</c:v>
                </c:pt>
                <c:pt idx="237">
                  <c:v>31.206441688000002</c:v>
                </c:pt>
                <c:pt idx="238">
                  <c:v>30.825194871000001</c:v>
                </c:pt>
                <c:pt idx="239">
                  <c:v>30.448145588999999</c:v>
                </c:pt>
                <c:pt idx="240">
                  <c:v>30.075417568999999</c:v>
                </c:pt>
                <c:pt idx="241">
                  <c:v>29.707134537999998</c:v>
                </c:pt>
                <c:pt idx="242">
                  <c:v>29.343420221999999</c:v>
                </c:pt>
                <c:pt idx="243">
                  <c:v>28.984398347999999</c:v>
                </c:pt>
                <c:pt idx="244">
                  <c:v>28.630192644000001</c:v>
                </c:pt>
                <c:pt idx="245">
                  <c:v>28.280926836999999</c:v>
                </c:pt>
                <c:pt idx="246">
                  <c:v>27.936724651999999</c:v>
                </c:pt>
                <c:pt idx="247">
                  <c:v>27.597709816999998</c:v>
                </c:pt>
                <c:pt idx="248">
                  <c:v>27.264006059</c:v>
                </c:pt>
                <c:pt idx="249">
                  <c:v>26.935737105000001</c:v>
                </c:pt>
                <c:pt idx="250">
                  <c:v>26.613026682000001</c:v>
                </c:pt>
                <c:pt idx="251">
                  <c:v>26.295998516000001</c:v>
                </c:pt>
                <c:pt idx="252">
                  <c:v>25.984776334999999</c:v>
                </c:pt>
                <c:pt idx="253">
                  <c:v>25.679483865000002</c:v>
                </c:pt>
                <c:pt idx="254">
                  <c:v>25.380244832999999</c:v>
                </c:pt>
                <c:pt idx="255">
                  <c:v>25.087182966</c:v>
                </c:pt>
                <c:pt idx="256">
                  <c:v>24.800421991</c:v>
                </c:pt>
                <c:pt idx="257">
                  <c:v>24.520689991000001</c:v>
                </c:pt>
                <c:pt idx="258">
                  <c:v>24.253208559000001</c:v>
                </c:pt>
                <c:pt idx="259">
                  <c:v>23.995289233000001</c:v>
                </c:pt>
                <c:pt idx="260">
                  <c:v>23.749235165999998</c:v>
                </c:pt>
                <c:pt idx="261">
                  <c:v>23.509513394999999</c:v>
                </c:pt>
                <c:pt idx="262">
                  <c:v>23.276234665</c:v>
                </c:pt>
                <c:pt idx="263">
                  <c:v>23.049509725</c:v>
                </c:pt>
                <c:pt idx="264">
                  <c:v>22.829449319999998</c:v>
                </c:pt>
                <c:pt idx="265">
                  <c:v>22.616164198</c:v>
                </c:pt>
                <c:pt idx="266">
                  <c:v>22.409765105999998</c:v>
                </c:pt>
                <c:pt idx="267">
                  <c:v>22.210362790000001</c:v>
                </c:pt>
                <c:pt idx="268">
                  <c:v>22.018067996999999</c:v>
                </c:pt>
                <c:pt idx="269">
                  <c:v>21.832991474</c:v>
                </c:pt>
                <c:pt idx="270">
                  <c:v>21.655243969000001</c:v>
                </c:pt>
                <c:pt idx="271">
                  <c:v>21.484936226999999</c:v>
                </c:pt>
                <c:pt idx="272">
                  <c:v>21.322178996000002</c:v>
                </c:pt>
                <c:pt idx="273">
                  <c:v>21.167083023</c:v>
                </c:pt>
                <c:pt idx="274">
                  <c:v>21.019704730000001</c:v>
                </c:pt>
                <c:pt idx="275">
                  <c:v>20.879883238000001</c:v>
                </c:pt>
                <c:pt idx="276">
                  <c:v>20.747403346999999</c:v>
                </c:pt>
                <c:pt idx="277">
                  <c:v>20.622049854</c:v>
                </c:pt>
                <c:pt idx="278">
                  <c:v>20.503607556999999</c:v>
                </c:pt>
                <c:pt idx="279">
                  <c:v>20.391861252999998</c:v>
                </c:pt>
                <c:pt idx="280">
                  <c:v>20.286595740999999</c:v>
                </c:pt>
                <c:pt idx="281">
                  <c:v>20.187595818999998</c:v>
                </c:pt>
                <c:pt idx="282">
                  <c:v>20.094646284</c:v>
                </c:pt>
                <c:pt idx="283">
                  <c:v>20.007531932999999</c:v>
                </c:pt>
                <c:pt idx="284">
                  <c:v>19.926037566000002</c:v>
                </c:pt>
                <c:pt idx="285">
                  <c:v>19.84994798</c:v>
                </c:pt>
                <c:pt idx="286">
                  <c:v>19.779047972000001</c:v>
                </c:pt>
                <c:pt idx="287">
                  <c:v>19.713122340000002</c:v>
                </c:pt>
                <c:pt idx="288">
                  <c:v>19.651955882999999</c:v>
                </c:pt>
                <c:pt idx="289">
                  <c:v>19.595333398000001</c:v>
                </c:pt>
                <c:pt idx="290">
                  <c:v>19.543039683</c:v>
                </c:pt>
                <c:pt idx="291">
                  <c:v>19.494859536</c:v>
                </c:pt>
                <c:pt idx="292">
                  <c:v>19.450577755000001</c:v>
                </c:pt>
                <c:pt idx="293">
                  <c:v>19.409979137000001</c:v>
                </c:pt>
                <c:pt idx="294">
                  <c:v>19.372848479999998</c:v>
                </c:pt>
                <c:pt idx="295">
                  <c:v>19.338970582999998</c:v>
                </c:pt>
                <c:pt idx="296">
                  <c:v>19.308130243000001</c:v>
                </c:pt>
                <c:pt idx="297">
                  <c:v>19.280112256999999</c:v>
                </c:pt>
                <c:pt idx="298">
                  <c:v>19.254701425</c:v>
                </c:pt>
                <c:pt idx="299">
                  <c:v>19.231682543000002</c:v>
                </c:pt>
                <c:pt idx="300">
                  <c:v>19.210840408999999</c:v>
                </c:pt>
                <c:pt idx="301">
                  <c:v>19.191959822000001</c:v>
                </c:pt>
                <c:pt idx="302">
                  <c:v>19.174825578</c:v>
                </c:pt>
                <c:pt idx="303">
                  <c:v>19.159222477</c:v>
                </c:pt>
                <c:pt idx="304">
                  <c:v>19.144935316000002</c:v>
                </c:pt>
                <c:pt idx="305">
                  <c:v>19.131748892000001</c:v>
                </c:pt>
                <c:pt idx="306">
                  <c:v>19.119448003999999</c:v>
                </c:pt>
                <c:pt idx="307">
                  <c:v>19.107817448999999</c:v>
                </c:pt>
                <c:pt idx="308">
                  <c:v>19.096642025000001</c:v>
                </c:pt>
                <c:pt idx="309">
                  <c:v>19.08570653</c:v>
                </c:pt>
                <c:pt idx="310">
                  <c:v>19.074795763000001</c:v>
                </c:pt>
                <c:pt idx="311">
                  <c:v>19.063694518999998</c:v>
                </c:pt>
                <c:pt idx="312">
                  <c:v>19.053805924999999</c:v>
                </c:pt>
                <c:pt idx="313">
                  <c:v>19.048129748000001</c:v>
                </c:pt>
                <c:pt idx="314">
                  <c:v>19.042909023</c:v>
                </c:pt>
                <c:pt idx="315">
                  <c:v>19.036511671</c:v>
                </c:pt>
                <c:pt idx="316">
                  <c:v>19.028700994000001</c:v>
                </c:pt>
                <c:pt idx="317">
                  <c:v>19.019240293999999</c:v>
                </c:pt>
                <c:pt idx="318">
                  <c:v>19.007892875</c:v>
                </c:pt>
                <c:pt idx="319">
                  <c:v>18.994422037</c:v>
                </c:pt>
                <c:pt idx="320">
                  <c:v>18.978591084000001</c:v>
                </c:pt>
                <c:pt idx="321">
                  <c:v>18.960163317999999</c:v>
                </c:pt>
                <c:pt idx="322">
                  <c:v>18.938902040999999</c:v>
                </c:pt>
                <c:pt idx="323">
                  <c:v>18.914570555000001</c:v>
                </c:pt>
                <c:pt idx="324">
                  <c:v>18.886932164000001</c:v>
                </c:pt>
                <c:pt idx="325">
                  <c:v>18.855750169</c:v>
                </c:pt>
                <c:pt idx="326">
                  <c:v>18.820787873</c:v>
                </c:pt>
                <c:pt idx="327">
                  <c:v>18.781808578</c:v>
                </c:pt>
                <c:pt idx="328">
                  <c:v>18.738575586</c:v>
                </c:pt>
                <c:pt idx="329">
                  <c:v>18.690852200999998</c:v>
                </c:pt>
                <c:pt idx="330">
                  <c:v>18.638401723000001</c:v>
                </c:pt>
                <c:pt idx="331">
                  <c:v>18.580987455999999</c:v>
                </c:pt>
                <c:pt idx="332">
                  <c:v>18.518372702000001</c:v>
                </c:pt>
                <c:pt idx="333">
                  <c:v>18.450320763000001</c:v>
                </c:pt>
                <c:pt idx="334">
                  <c:v>18.376594942000001</c:v>
                </c:pt>
                <c:pt idx="335">
                  <c:v>18.296958540999999</c:v>
                </c:pt>
                <c:pt idx="336">
                  <c:v>18.211174862</c:v>
                </c:pt>
                <c:pt idx="337">
                  <c:v>18.119007207999999</c:v>
                </c:pt>
                <c:pt idx="338">
                  <c:v>18.020218881000002</c:v>
                </c:pt>
                <c:pt idx="339">
                  <c:v>17.914573183000002</c:v>
                </c:pt>
                <c:pt idx="340">
                  <c:v>17.801833418000001</c:v>
                </c:pt>
                <c:pt idx="341">
                  <c:v>17.681762886000001</c:v>
                </c:pt>
                <c:pt idx="342">
                  <c:v>17.554124891000001</c:v>
                </c:pt>
                <c:pt idx="343">
                  <c:v>17.418682735000001</c:v>
                </c:pt>
                <c:pt idx="344">
                  <c:v>17.275199721</c:v>
                </c:pt>
                <c:pt idx="345">
                  <c:v>17.123439149999999</c:v>
                </c:pt>
                <c:pt idx="346">
                  <c:v>16.963164325000001</c:v>
                </c:pt>
                <c:pt idx="347">
                  <c:v>16.794138547999999</c:v>
                </c:pt>
                <c:pt idx="348">
                  <c:v>16.616125122</c:v>
                </c:pt>
                <c:pt idx="349">
                  <c:v>16.42888735</c:v>
                </c:pt>
                <c:pt idx="350">
                  <c:v>16.232188531999999</c:v>
                </c:pt>
                <c:pt idx="351">
                  <c:v>16.025791973</c:v>
                </c:pt>
                <c:pt idx="352">
                  <c:v>15.809460974</c:v>
                </c:pt>
                <c:pt idx="353">
                  <c:v>15.582958837</c:v>
                </c:pt>
                <c:pt idx="354">
                  <c:v>15.352432853</c:v>
                </c:pt>
                <c:pt idx="355">
                  <c:v>15.119900562</c:v>
                </c:pt>
                <c:pt idx="356">
                  <c:v>14.8774937</c:v>
                </c:pt>
                <c:pt idx="357">
                  <c:v>14.624997063</c:v>
                </c:pt>
                <c:pt idx="358">
                  <c:v>14.36219545</c:v>
                </c:pt>
                <c:pt idx="359">
                  <c:v>14.092035008</c:v>
                </c:pt>
                <c:pt idx="360">
                  <c:v>13.832459994000001</c:v>
                </c:pt>
                <c:pt idx="361">
                  <c:v>13.572502417000001</c:v>
                </c:pt>
                <c:pt idx="362">
                  <c:v>13.312350543000001</c:v>
                </c:pt>
                <c:pt idx="363">
                  <c:v>13.043702463000001</c:v>
                </c:pt>
                <c:pt idx="364">
                  <c:v>12.777664778</c:v>
                </c:pt>
              </c:numCache>
            </c:numRef>
          </c:val>
          <c:extLst>
            <c:ext xmlns:c16="http://schemas.microsoft.com/office/drawing/2014/chart" uri="{C3380CC4-5D6E-409C-BE32-E72D297353CC}">
              <c16:uniqueId val="{00000007-F2FA-427F-BD92-CC3BE80CFDC9}"/>
            </c:ext>
          </c:extLst>
        </c:ser>
        <c:ser>
          <c:idx val="8"/>
          <c:order val="8"/>
          <c:tx>
            <c:strRef>
              <c:f>'2025-26 Severe Load Curve'!$L$38</c:f>
              <c:strCache>
                <c:ptCount val="1"/>
                <c:pt idx="0">
                  <c:v>NTS Shrinkage</c:v>
                </c:pt>
              </c:strCache>
            </c:strRef>
          </c:tx>
          <c:spPr>
            <a:solidFill>
              <a:srgbClr val="000080"/>
            </a:solidFill>
            <a:ln w="25400">
              <a:noFill/>
            </a:ln>
          </c:spPr>
          <c:invertIfNegative val="0"/>
          <c:val>
            <c:numRef>
              <c:f>'2025-26 Severe Load Curve'!$L$39:$L$403</c:f>
              <c:numCache>
                <c:formatCode>0</c:formatCode>
                <c:ptCount val="365"/>
                <c:pt idx="0">
                  <c:v>7.2164383562000003</c:v>
                </c:pt>
                <c:pt idx="1">
                  <c:v>7.2164383562000003</c:v>
                </c:pt>
                <c:pt idx="2">
                  <c:v>7.2164383562000003</c:v>
                </c:pt>
                <c:pt idx="3">
                  <c:v>7.2164383562000003</c:v>
                </c:pt>
                <c:pt idx="4">
                  <c:v>7.2164383562000003</c:v>
                </c:pt>
                <c:pt idx="5">
                  <c:v>7.2164383562000003</c:v>
                </c:pt>
                <c:pt idx="6">
                  <c:v>7.2164383562000003</c:v>
                </c:pt>
                <c:pt idx="7">
                  <c:v>7.2164383562000003</c:v>
                </c:pt>
                <c:pt idx="8">
                  <c:v>7.2164383562000003</c:v>
                </c:pt>
                <c:pt idx="9">
                  <c:v>7.2164383562000003</c:v>
                </c:pt>
                <c:pt idx="10">
                  <c:v>7.2164383562000003</c:v>
                </c:pt>
                <c:pt idx="11">
                  <c:v>7.2164383562000003</c:v>
                </c:pt>
                <c:pt idx="12">
                  <c:v>7.2164383562000003</c:v>
                </c:pt>
                <c:pt idx="13">
                  <c:v>7.2164383562000003</c:v>
                </c:pt>
                <c:pt idx="14">
                  <c:v>7.2164383562000003</c:v>
                </c:pt>
                <c:pt idx="15">
                  <c:v>7.2164383562000003</c:v>
                </c:pt>
                <c:pt idx="16">
                  <c:v>7.2164383562000003</c:v>
                </c:pt>
                <c:pt idx="17">
                  <c:v>7.2164383562000003</c:v>
                </c:pt>
                <c:pt idx="18">
                  <c:v>7.2164383562000003</c:v>
                </c:pt>
                <c:pt idx="19">
                  <c:v>7.2164383562000003</c:v>
                </c:pt>
                <c:pt idx="20">
                  <c:v>7.2164383562000003</c:v>
                </c:pt>
                <c:pt idx="21">
                  <c:v>7.2164383562000003</c:v>
                </c:pt>
                <c:pt idx="22">
                  <c:v>7.2164383562000003</c:v>
                </c:pt>
                <c:pt idx="23">
                  <c:v>7.2164383562000003</c:v>
                </c:pt>
                <c:pt idx="24">
                  <c:v>7.2164383562000003</c:v>
                </c:pt>
                <c:pt idx="25">
                  <c:v>7.2164383562000003</c:v>
                </c:pt>
                <c:pt idx="26">
                  <c:v>7.2164383562000003</c:v>
                </c:pt>
                <c:pt idx="27">
                  <c:v>7.2164383562000003</c:v>
                </c:pt>
                <c:pt idx="28">
                  <c:v>7.2164383562000003</c:v>
                </c:pt>
                <c:pt idx="29">
                  <c:v>7.2164383562000003</c:v>
                </c:pt>
                <c:pt idx="30">
                  <c:v>7.2164383562000003</c:v>
                </c:pt>
                <c:pt idx="31">
                  <c:v>7.2164383562000003</c:v>
                </c:pt>
                <c:pt idx="32">
                  <c:v>7.2164383562000003</c:v>
                </c:pt>
                <c:pt idx="33">
                  <c:v>7.2164383562000003</c:v>
                </c:pt>
                <c:pt idx="34">
                  <c:v>7.2164383562000003</c:v>
                </c:pt>
                <c:pt idx="35">
                  <c:v>7.2164383562000003</c:v>
                </c:pt>
                <c:pt idx="36">
                  <c:v>7.2164383562000003</c:v>
                </c:pt>
                <c:pt idx="37">
                  <c:v>7.2164383562000003</c:v>
                </c:pt>
                <c:pt idx="38">
                  <c:v>7.2164383562000003</c:v>
                </c:pt>
                <c:pt idx="39">
                  <c:v>7.2164383562000003</c:v>
                </c:pt>
                <c:pt idx="40">
                  <c:v>7.2164383562000003</c:v>
                </c:pt>
                <c:pt idx="41">
                  <c:v>7.2164383562000003</c:v>
                </c:pt>
                <c:pt idx="42">
                  <c:v>7.2164383562000003</c:v>
                </c:pt>
                <c:pt idx="43">
                  <c:v>7.2164383562000003</c:v>
                </c:pt>
                <c:pt idx="44">
                  <c:v>7.2164383562000003</c:v>
                </c:pt>
                <c:pt idx="45">
                  <c:v>7.2164383562000003</c:v>
                </c:pt>
                <c:pt idx="46">
                  <c:v>7.2164383562000003</c:v>
                </c:pt>
                <c:pt idx="47">
                  <c:v>7.2164383562000003</c:v>
                </c:pt>
                <c:pt idx="48">
                  <c:v>7.2164383562000003</c:v>
                </c:pt>
                <c:pt idx="49">
                  <c:v>7.2164383562000003</c:v>
                </c:pt>
                <c:pt idx="50">
                  <c:v>7.2164383562000003</c:v>
                </c:pt>
                <c:pt idx="51">
                  <c:v>7.2164383562000003</c:v>
                </c:pt>
                <c:pt idx="52">
                  <c:v>7.2164383562000003</c:v>
                </c:pt>
                <c:pt idx="53">
                  <c:v>7.2164383562000003</c:v>
                </c:pt>
                <c:pt idx="54">
                  <c:v>7.2164383562000003</c:v>
                </c:pt>
                <c:pt idx="55">
                  <c:v>7.2164383562000003</c:v>
                </c:pt>
                <c:pt idx="56">
                  <c:v>7.2164383562000003</c:v>
                </c:pt>
                <c:pt idx="57">
                  <c:v>7.2164383562000003</c:v>
                </c:pt>
                <c:pt idx="58">
                  <c:v>7.2164383562000003</c:v>
                </c:pt>
                <c:pt idx="59">
                  <c:v>7.2164383562000003</c:v>
                </c:pt>
                <c:pt idx="60">
                  <c:v>7.2164383562000003</c:v>
                </c:pt>
                <c:pt idx="61">
                  <c:v>7.2164383562000003</c:v>
                </c:pt>
                <c:pt idx="62">
                  <c:v>7.2164383562000003</c:v>
                </c:pt>
                <c:pt idx="63">
                  <c:v>7.2164383562000003</c:v>
                </c:pt>
                <c:pt idx="64">
                  <c:v>7.2164383562000003</c:v>
                </c:pt>
                <c:pt idx="65">
                  <c:v>7.2164383562000003</c:v>
                </c:pt>
                <c:pt idx="66">
                  <c:v>7.2164383562000003</c:v>
                </c:pt>
                <c:pt idx="67">
                  <c:v>7.2164383562000003</c:v>
                </c:pt>
                <c:pt idx="68">
                  <c:v>7.2164383562000003</c:v>
                </c:pt>
                <c:pt idx="69">
                  <c:v>7.2164383562000003</c:v>
                </c:pt>
                <c:pt idx="70">
                  <c:v>7.2164383562000003</c:v>
                </c:pt>
                <c:pt idx="71">
                  <c:v>7.2164383562000003</c:v>
                </c:pt>
                <c:pt idx="72">
                  <c:v>7.2164383562000003</c:v>
                </c:pt>
                <c:pt idx="73">
                  <c:v>7.2164383562000003</c:v>
                </c:pt>
                <c:pt idx="74">
                  <c:v>7.2164383562000003</c:v>
                </c:pt>
                <c:pt idx="75">
                  <c:v>7.2164383562000003</c:v>
                </c:pt>
                <c:pt idx="76">
                  <c:v>7.2164383562000003</c:v>
                </c:pt>
                <c:pt idx="77">
                  <c:v>7.2164383562000003</c:v>
                </c:pt>
                <c:pt idx="78">
                  <c:v>7.2164383562000003</c:v>
                </c:pt>
                <c:pt idx="79">
                  <c:v>7.2164383562000003</c:v>
                </c:pt>
                <c:pt idx="80">
                  <c:v>7.2164383562000003</c:v>
                </c:pt>
                <c:pt idx="81">
                  <c:v>7.2164383562000003</c:v>
                </c:pt>
                <c:pt idx="82">
                  <c:v>7.2164383562000003</c:v>
                </c:pt>
                <c:pt idx="83">
                  <c:v>7.2164383562000003</c:v>
                </c:pt>
                <c:pt idx="84">
                  <c:v>7.2164383562000003</c:v>
                </c:pt>
                <c:pt idx="85">
                  <c:v>7.2164383562000003</c:v>
                </c:pt>
                <c:pt idx="86">
                  <c:v>7.2164383562000003</c:v>
                </c:pt>
                <c:pt idx="87">
                  <c:v>7.2164383562000003</c:v>
                </c:pt>
                <c:pt idx="88">
                  <c:v>7.2164383562000003</c:v>
                </c:pt>
                <c:pt idx="89">
                  <c:v>7.2164383562000003</c:v>
                </c:pt>
                <c:pt idx="90">
                  <c:v>7.2164383562000003</c:v>
                </c:pt>
                <c:pt idx="91">
                  <c:v>7.2164383562000003</c:v>
                </c:pt>
                <c:pt idx="92">
                  <c:v>7.2164383562000003</c:v>
                </c:pt>
                <c:pt idx="93">
                  <c:v>7.2164383562000003</c:v>
                </c:pt>
                <c:pt idx="94">
                  <c:v>7.2164383562000003</c:v>
                </c:pt>
                <c:pt idx="95">
                  <c:v>7.2164383562000003</c:v>
                </c:pt>
                <c:pt idx="96">
                  <c:v>7.2164383562000003</c:v>
                </c:pt>
                <c:pt idx="97">
                  <c:v>7.2164383562000003</c:v>
                </c:pt>
                <c:pt idx="98">
                  <c:v>7.2164383562000003</c:v>
                </c:pt>
                <c:pt idx="99">
                  <c:v>7.2164383562000003</c:v>
                </c:pt>
                <c:pt idx="100">
                  <c:v>7.2164383562000003</c:v>
                </c:pt>
                <c:pt idx="101">
                  <c:v>7.2164383562000003</c:v>
                </c:pt>
                <c:pt idx="102">
                  <c:v>7.2164383562000003</c:v>
                </c:pt>
                <c:pt idx="103">
                  <c:v>7.2164383562000003</c:v>
                </c:pt>
                <c:pt idx="104">
                  <c:v>7.2164383562000003</c:v>
                </c:pt>
                <c:pt idx="105">
                  <c:v>7.2164383562000003</c:v>
                </c:pt>
                <c:pt idx="106">
                  <c:v>7.2164383562000003</c:v>
                </c:pt>
                <c:pt idx="107">
                  <c:v>7.2164383562000003</c:v>
                </c:pt>
                <c:pt idx="108">
                  <c:v>7.2164383562000003</c:v>
                </c:pt>
                <c:pt idx="109">
                  <c:v>7.2164383562000003</c:v>
                </c:pt>
                <c:pt idx="110">
                  <c:v>7.2164383562000003</c:v>
                </c:pt>
                <c:pt idx="111">
                  <c:v>7.2164383562000003</c:v>
                </c:pt>
                <c:pt idx="112">
                  <c:v>7.2164383562000003</c:v>
                </c:pt>
                <c:pt idx="113">
                  <c:v>7.2164383562000003</c:v>
                </c:pt>
                <c:pt idx="114">
                  <c:v>7.2164383562000003</c:v>
                </c:pt>
                <c:pt idx="115">
                  <c:v>7.2164383562000003</c:v>
                </c:pt>
                <c:pt idx="116">
                  <c:v>7.2164383562000003</c:v>
                </c:pt>
                <c:pt idx="117">
                  <c:v>7.2164383562000003</c:v>
                </c:pt>
                <c:pt idx="118">
                  <c:v>7.2164383562000003</c:v>
                </c:pt>
                <c:pt idx="119">
                  <c:v>7.2164383562000003</c:v>
                </c:pt>
                <c:pt idx="120">
                  <c:v>7.2164383562000003</c:v>
                </c:pt>
                <c:pt idx="121">
                  <c:v>7.2164383562000003</c:v>
                </c:pt>
                <c:pt idx="122">
                  <c:v>7.2164383562000003</c:v>
                </c:pt>
                <c:pt idx="123">
                  <c:v>7.2164383562000003</c:v>
                </c:pt>
                <c:pt idx="124">
                  <c:v>7.2164383562000003</c:v>
                </c:pt>
                <c:pt idx="125">
                  <c:v>7.2164383562000003</c:v>
                </c:pt>
                <c:pt idx="126">
                  <c:v>7.2164383562000003</c:v>
                </c:pt>
                <c:pt idx="127">
                  <c:v>7.2164383562000003</c:v>
                </c:pt>
                <c:pt idx="128">
                  <c:v>7.2164383562000003</c:v>
                </c:pt>
                <c:pt idx="129">
                  <c:v>7.2164383562000003</c:v>
                </c:pt>
                <c:pt idx="130">
                  <c:v>7.2164383562000003</c:v>
                </c:pt>
                <c:pt idx="131">
                  <c:v>7.2164383562000003</c:v>
                </c:pt>
                <c:pt idx="132">
                  <c:v>7.2164383562000003</c:v>
                </c:pt>
                <c:pt idx="133">
                  <c:v>7.2164383562000003</c:v>
                </c:pt>
                <c:pt idx="134">
                  <c:v>7.2164383562000003</c:v>
                </c:pt>
                <c:pt idx="135">
                  <c:v>7.2164383562000003</c:v>
                </c:pt>
                <c:pt idx="136">
                  <c:v>7.2164383562000003</c:v>
                </c:pt>
                <c:pt idx="137">
                  <c:v>7.2164383562000003</c:v>
                </c:pt>
                <c:pt idx="138">
                  <c:v>7.2164383562000003</c:v>
                </c:pt>
                <c:pt idx="139">
                  <c:v>7.2164383562000003</c:v>
                </c:pt>
                <c:pt idx="140">
                  <c:v>7.2164383562000003</c:v>
                </c:pt>
                <c:pt idx="141">
                  <c:v>7.2164383562000003</c:v>
                </c:pt>
                <c:pt idx="142">
                  <c:v>7.2164383562000003</c:v>
                </c:pt>
                <c:pt idx="143">
                  <c:v>7.2164383562000003</c:v>
                </c:pt>
                <c:pt idx="144">
                  <c:v>7.2164383562000003</c:v>
                </c:pt>
                <c:pt idx="145">
                  <c:v>7.2164383562000003</c:v>
                </c:pt>
                <c:pt idx="146">
                  <c:v>7.2164383562000003</c:v>
                </c:pt>
                <c:pt idx="147">
                  <c:v>7.2164383562000003</c:v>
                </c:pt>
                <c:pt idx="148">
                  <c:v>7.2164383562000003</c:v>
                </c:pt>
                <c:pt idx="149">
                  <c:v>7.2164383562000003</c:v>
                </c:pt>
                <c:pt idx="150">
                  <c:v>7.2164383562000003</c:v>
                </c:pt>
                <c:pt idx="151">
                  <c:v>7.2164383562000003</c:v>
                </c:pt>
                <c:pt idx="152">
                  <c:v>7.2164383562000003</c:v>
                </c:pt>
                <c:pt idx="153">
                  <c:v>7.2164383562000003</c:v>
                </c:pt>
                <c:pt idx="154">
                  <c:v>7.2164383562000003</c:v>
                </c:pt>
                <c:pt idx="155">
                  <c:v>7.2164383562000003</c:v>
                </c:pt>
                <c:pt idx="156">
                  <c:v>7.2164383562000003</c:v>
                </c:pt>
                <c:pt idx="157">
                  <c:v>7.2164383562000003</c:v>
                </c:pt>
                <c:pt idx="158">
                  <c:v>7.2164383562000003</c:v>
                </c:pt>
                <c:pt idx="159">
                  <c:v>7.2164383562000003</c:v>
                </c:pt>
                <c:pt idx="160">
                  <c:v>7.2164383562000003</c:v>
                </c:pt>
                <c:pt idx="161">
                  <c:v>7.2164383562000003</c:v>
                </c:pt>
                <c:pt idx="162">
                  <c:v>7.2164383562000003</c:v>
                </c:pt>
                <c:pt idx="163">
                  <c:v>7.2164383562000003</c:v>
                </c:pt>
                <c:pt idx="164">
                  <c:v>7.2164383562000003</c:v>
                </c:pt>
                <c:pt idx="165">
                  <c:v>7.2164383562000003</c:v>
                </c:pt>
                <c:pt idx="166">
                  <c:v>7.2164383562000003</c:v>
                </c:pt>
                <c:pt idx="167">
                  <c:v>7.2164383562000003</c:v>
                </c:pt>
                <c:pt idx="168">
                  <c:v>7.2164383562000003</c:v>
                </c:pt>
                <c:pt idx="169">
                  <c:v>7.2164383562000003</c:v>
                </c:pt>
                <c:pt idx="170">
                  <c:v>7.2164383562000003</c:v>
                </c:pt>
                <c:pt idx="171">
                  <c:v>7.2164383562000003</c:v>
                </c:pt>
                <c:pt idx="172">
                  <c:v>7.2164383562000003</c:v>
                </c:pt>
                <c:pt idx="173">
                  <c:v>7.2164383562000003</c:v>
                </c:pt>
                <c:pt idx="174">
                  <c:v>7.2164383562000003</c:v>
                </c:pt>
                <c:pt idx="175">
                  <c:v>7.2164383562000003</c:v>
                </c:pt>
                <c:pt idx="176">
                  <c:v>7.2164383562000003</c:v>
                </c:pt>
                <c:pt idx="177">
                  <c:v>7.2164383562000003</c:v>
                </c:pt>
                <c:pt idx="178">
                  <c:v>7.2164383562000003</c:v>
                </c:pt>
                <c:pt idx="179">
                  <c:v>7.2164383562000003</c:v>
                </c:pt>
                <c:pt idx="180">
                  <c:v>7.2164383562000003</c:v>
                </c:pt>
                <c:pt idx="181">
                  <c:v>7.2164383562000003</c:v>
                </c:pt>
                <c:pt idx="182">
                  <c:v>7.2164383562000003</c:v>
                </c:pt>
                <c:pt idx="183">
                  <c:v>7.2164383562000003</c:v>
                </c:pt>
                <c:pt idx="184">
                  <c:v>7.2164383562000003</c:v>
                </c:pt>
                <c:pt idx="185">
                  <c:v>7.2164383562000003</c:v>
                </c:pt>
                <c:pt idx="186">
                  <c:v>7.2164383562000003</c:v>
                </c:pt>
                <c:pt idx="187">
                  <c:v>7.2164383562000003</c:v>
                </c:pt>
                <c:pt idx="188">
                  <c:v>7.2164383562000003</c:v>
                </c:pt>
                <c:pt idx="189">
                  <c:v>7.2164383562000003</c:v>
                </c:pt>
                <c:pt idx="190">
                  <c:v>7.2164383562000003</c:v>
                </c:pt>
                <c:pt idx="191">
                  <c:v>7.2164383562000003</c:v>
                </c:pt>
                <c:pt idx="192">
                  <c:v>7.2164383562000003</c:v>
                </c:pt>
                <c:pt idx="193">
                  <c:v>7.2164383562000003</c:v>
                </c:pt>
                <c:pt idx="194">
                  <c:v>7.2164383562000003</c:v>
                </c:pt>
                <c:pt idx="195">
                  <c:v>7.2164383562000003</c:v>
                </c:pt>
                <c:pt idx="196">
                  <c:v>7.2164383562000003</c:v>
                </c:pt>
                <c:pt idx="197">
                  <c:v>7.2164383562000003</c:v>
                </c:pt>
                <c:pt idx="198">
                  <c:v>7.2164383562000003</c:v>
                </c:pt>
                <c:pt idx="199">
                  <c:v>7.2164383562000003</c:v>
                </c:pt>
                <c:pt idx="200">
                  <c:v>7.2164383562000003</c:v>
                </c:pt>
                <c:pt idx="201">
                  <c:v>7.2164383562000003</c:v>
                </c:pt>
                <c:pt idx="202">
                  <c:v>7.2164383562000003</c:v>
                </c:pt>
                <c:pt idx="203">
                  <c:v>7.2164383562000003</c:v>
                </c:pt>
                <c:pt idx="204">
                  <c:v>7.2164383562000003</c:v>
                </c:pt>
                <c:pt idx="205">
                  <c:v>7.2164383562000003</c:v>
                </c:pt>
                <c:pt idx="206">
                  <c:v>7.2164383562000003</c:v>
                </c:pt>
                <c:pt idx="207">
                  <c:v>7.2164383562000003</c:v>
                </c:pt>
                <c:pt idx="208">
                  <c:v>7.2164383562000003</c:v>
                </c:pt>
                <c:pt idx="209">
                  <c:v>7.2164383562000003</c:v>
                </c:pt>
                <c:pt idx="210">
                  <c:v>7.2164383562000003</c:v>
                </c:pt>
                <c:pt idx="211">
                  <c:v>7.2164383562000003</c:v>
                </c:pt>
                <c:pt idx="212">
                  <c:v>7.2164383562000003</c:v>
                </c:pt>
                <c:pt idx="213">
                  <c:v>7.2164383562000003</c:v>
                </c:pt>
                <c:pt idx="214">
                  <c:v>7.2164383562000003</c:v>
                </c:pt>
                <c:pt idx="215">
                  <c:v>7.2164383562000003</c:v>
                </c:pt>
                <c:pt idx="216">
                  <c:v>7.2164383562000003</c:v>
                </c:pt>
                <c:pt idx="217">
                  <c:v>7.2164383562000003</c:v>
                </c:pt>
                <c:pt idx="218">
                  <c:v>7.2164383562000003</c:v>
                </c:pt>
                <c:pt idx="219">
                  <c:v>7.2164383562000003</c:v>
                </c:pt>
                <c:pt idx="220">
                  <c:v>7.2164383562000003</c:v>
                </c:pt>
                <c:pt idx="221">
                  <c:v>7.2164383562000003</c:v>
                </c:pt>
                <c:pt idx="222">
                  <c:v>7.2164383562000003</c:v>
                </c:pt>
                <c:pt idx="223">
                  <c:v>7.2164383562000003</c:v>
                </c:pt>
                <c:pt idx="224">
                  <c:v>7.2164383562000003</c:v>
                </c:pt>
                <c:pt idx="225">
                  <c:v>7.2164383562000003</c:v>
                </c:pt>
                <c:pt idx="226">
                  <c:v>7.2164383562000003</c:v>
                </c:pt>
                <c:pt idx="227">
                  <c:v>7.2164383562000003</c:v>
                </c:pt>
                <c:pt idx="228">
                  <c:v>7.2164383562000003</c:v>
                </c:pt>
                <c:pt idx="229">
                  <c:v>7.2164383562000003</c:v>
                </c:pt>
                <c:pt idx="230">
                  <c:v>7.2164383562000003</c:v>
                </c:pt>
                <c:pt idx="231">
                  <c:v>7.2164383562000003</c:v>
                </c:pt>
                <c:pt idx="232">
                  <c:v>7.2164383562000003</c:v>
                </c:pt>
                <c:pt idx="233">
                  <c:v>7.2164383562000003</c:v>
                </c:pt>
                <c:pt idx="234">
                  <c:v>7.2164383562000003</c:v>
                </c:pt>
                <c:pt idx="235">
                  <c:v>7.2164383562000003</c:v>
                </c:pt>
                <c:pt idx="236">
                  <c:v>7.2164383562000003</c:v>
                </c:pt>
                <c:pt idx="237">
                  <c:v>7.2164383562000003</c:v>
                </c:pt>
                <c:pt idx="238">
                  <c:v>7.2164383562000003</c:v>
                </c:pt>
                <c:pt idx="239">
                  <c:v>7.2164383562000003</c:v>
                </c:pt>
                <c:pt idx="240">
                  <c:v>7.2164383562000003</c:v>
                </c:pt>
                <c:pt idx="241">
                  <c:v>7.2164383562000003</c:v>
                </c:pt>
                <c:pt idx="242">
                  <c:v>7.2164383562000003</c:v>
                </c:pt>
                <c:pt idx="243">
                  <c:v>7.2164383562000003</c:v>
                </c:pt>
                <c:pt idx="244">
                  <c:v>7.2164383562000003</c:v>
                </c:pt>
                <c:pt idx="245">
                  <c:v>7.2164383562000003</c:v>
                </c:pt>
                <c:pt idx="246">
                  <c:v>7.2164383562000003</c:v>
                </c:pt>
                <c:pt idx="247">
                  <c:v>7.2164383562000003</c:v>
                </c:pt>
                <c:pt idx="248">
                  <c:v>7.2164383562000003</c:v>
                </c:pt>
                <c:pt idx="249">
                  <c:v>7.2164383562000003</c:v>
                </c:pt>
                <c:pt idx="250">
                  <c:v>7.2164383562000003</c:v>
                </c:pt>
                <c:pt idx="251">
                  <c:v>7.2164383562000003</c:v>
                </c:pt>
                <c:pt idx="252">
                  <c:v>7.2164383562000003</c:v>
                </c:pt>
                <c:pt idx="253">
                  <c:v>7.2164383562000003</c:v>
                </c:pt>
                <c:pt idx="254">
                  <c:v>7.2164383562000003</c:v>
                </c:pt>
                <c:pt idx="255">
                  <c:v>7.2164383562000003</c:v>
                </c:pt>
                <c:pt idx="256">
                  <c:v>7.2164383562000003</c:v>
                </c:pt>
                <c:pt idx="257">
                  <c:v>7.2164383562000003</c:v>
                </c:pt>
                <c:pt idx="258">
                  <c:v>7.2164383562000003</c:v>
                </c:pt>
                <c:pt idx="259">
                  <c:v>7.2164383562000003</c:v>
                </c:pt>
                <c:pt idx="260">
                  <c:v>7.2164383562000003</c:v>
                </c:pt>
                <c:pt idx="261">
                  <c:v>7.2164383562000003</c:v>
                </c:pt>
                <c:pt idx="262">
                  <c:v>7.2164383562000003</c:v>
                </c:pt>
                <c:pt idx="263">
                  <c:v>7.2164383562000003</c:v>
                </c:pt>
                <c:pt idx="264">
                  <c:v>7.2164383562000003</c:v>
                </c:pt>
                <c:pt idx="265">
                  <c:v>7.2164383562000003</c:v>
                </c:pt>
                <c:pt idx="266">
                  <c:v>7.2164383562000003</c:v>
                </c:pt>
                <c:pt idx="267">
                  <c:v>7.2164383562000003</c:v>
                </c:pt>
                <c:pt idx="268">
                  <c:v>7.2164383562000003</c:v>
                </c:pt>
                <c:pt idx="269">
                  <c:v>7.2164383562000003</c:v>
                </c:pt>
                <c:pt idx="270">
                  <c:v>7.2164383562000003</c:v>
                </c:pt>
                <c:pt idx="271">
                  <c:v>7.2164383562000003</c:v>
                </c:pt>
                <c:pt idx="272">
                  <c:v>7.2164383562000003</c:v>
                </c:pt>
                <c:pt idx="273">
                  <c:v>7.2164383562000003</c:v>
                </c:pt>
                <c:pt idx="274">
                  <c:v>7.2164383562000003</c:v>
                </c:pt>
                <c:pt idx="275">
                  <c:v>7.2164383562000003</c:v>
                </c:pt>
                <c:pt idx="276">
                  <c:v>7.2164383562000003</c:v>
                </c:pt>
                <c:pt idx="277">
                  <c:v>7.2164383562000003</c:v>
                </c:pt>
                <c:pt idx="278">
                  <c:v>7.2164383562000003</c:v>
                </c:pt>
                <c:pt idx="279">
                  <c:v>7.2164383562000003</c:v>
                </c:pt>
                <c:pt idx="280">
                  <c:v>7.2164383562000003</c:v>
                </c:pt>
                <c:pt idx="281">
                  <c:v>7.2164383562000003</c:v>
                </c:pt>
                <c:pt idx="282">
                  <c:v>7.2164383562000003</c:v>
                </c:pt>
                <c:pt idx="283">
                  <c:v>7.2164383562000003</c:v>
                </c:pt>
                <c:pt idx="284">
                  <c:v>7.2164383562000003</c:v>
                </c:pt>
                <c:pt idx="285">
                  <c:v>7.2164383562000003</c:v>
                </c:pt>
                <c:pt idx="286">
                  <c:v>7.2164383562000003</c:v>
                </c:pt>
                <c:pt idx="287">
                  <c:v>7.2164383562000003</c:v>
                </c:pt>
                <c:pt idx="288">
                  <c:v>7.2164383562000003</c:v>
                </c:pt>
                <c:pt idx="289">
                  <c:v>7.2164383562000003</c:v>
                </c:pt>
                <c:pt idx="290">
                  <c:v>7.2164383562000003</c:v>
                </c:pt>
                <c:pt idx="291">
                  <c:v>7.2164383562000003</c:v>
                </c:pt>
                <c:pt idx="292">
                  <c:v>7.2164383562000003</c:v>
                </c:pt>
                <c:pt idx="293">
                  <c:v>7.2164383562000003</c:v>
                </c:pt>
                <c:pt idx="294">
                  <c:v>7.2164383562000003</c:v>
                </c:pt>
                <c:pt idx="295">
                  <c:v>7.2164383562000003</c:v>
                </c:pt>
                <c:pt idx="296">
                  <c:v>7.2164383562000003</c:v>
                </c:pt>
                <c:pt idx="297">
                  <c:v>7.2164383562000003</c:v>
                </c:pt>
                <c:pt idx="298">
                  <c:v>7.2164383562000003</c:v>
                </c:pt>
                <c:pt idx="299">
                  <c:v>7.2164383562000003</c:v>
                </c:pt>
                <c:pt idx="300">
                  <c:v>7.2164383562000003</c:v>
                </c:pt>
                <c:pt idx="301">
                  <c:v>7.2164383562000003</c:v>
                </c:pt>
                <c:pt idx="302">
                  <c:v>7.2164383562000003</c:v>
                </c:pt>
                <c:pt idx="303">
                  <c:v>7.2164383562000003</c:v>
                </c:pt>
                <c:pt idx="304">
                  <c:v>7.2164383562000003</c:v>
                </c:pt>
                <c:pt idx="305">
                  <c:v>7.2164383562000003</c:v>
                </c:pt>
                <c:pt idx="306">
                  <c:v>7.2164383562000003</c:v>
                </c:pt>
                <c:pt idx="307">
                  <c:v>7.2164383562000003</c:v>
                </c:pt>
                <c:pt idx="308">
                  <c:v>7.2164383562000003</c:v>
                </c:pt>
                <c:pt idx="309">
                  <c:v>7.2164383562000003</c:v>
                </c:pt>
                <c:pt idx="310">
                  <c:v>7.2164383562000003</c:v>
                </c:pt>
                <c:pt idx="311">
                  <c:v>7.2164383562000003</c:v>
                </c:pt>
                <c:pt idx="312">
                  <c:v>7.2164383562000003</c:v>
                </c:pt>
                <c:pt idx="313">
                  <c:v>7.2164383562000003</c:v>
                </c:pt>
                <c:pt idx="314">
                  <c:v>7.2164383562000003</c:v>
                </c:pt>
                <c:pt idx="315">
                  <c:v>7.2164383562000003</c:v>
                </c:pt>
                <c:pt idx="316">
                  <c:v>7.2164383562000003</c:v>
                </c:pt>
                <c:pt idx="317">
                  <c:v>7.2164383562000003</c:v>
                </c:pt>
                <c:pt idx="318">
                  <c:v>7.2164383562000003</c:v>
                </c:pt>
                <c:pt idx="319">
                  <c:v>7.2164383562000003</c:v>
                </c:pt>
                <c:pt idx="320">
                  <c:v>7.2164383562000003</c:v>
                </c:pt>
                <c:pt idx="321">
                  <c:v>7.2164383562000003</c:v>
                </c:pt>
                <c:pt idx="322">
                  <c:v>7.2164383562000003</c:v>
                </c:pt>
                <c:pt idx="323">
                  <c:v>7.2164383562000003</c:v>
                </c:pt>
                <c:pt idx="324">
                  <c:v>7.2164383562000003</c:v>
                </c:pt>
                <c:pt idx="325">
                  <c:v>7.2164383562000003</c:v>
                </c:pt>
                <c:pt idx="326">
                  <c:v>7.2164383562000003</c:v>
                </c:pt>
                <c:pt idx="327">
                  <c:v>7.2164383562000003</c:v>
                </c:pt>
                <c:pt idx="328">
                  <c:v>7.2164383562000003</c:v>
                </c:pt>
                <c:pt idx="329">
                  <c:v>7.2164383562000003</c:v>
                </c:pt>
                <c:pt idx="330">
                  <c:v>7.2164383562000003</c:v>
                </c:pt>
                <c:pt idx="331">
                  <c:v>7.2164383562000003</c:v>
                </c:pt>
                <c:pt idx="332">
                  <c:v>7.2164383562000003</c:v>
                </c:pt>
                <c:pt idx="333">
                  <c:v>7.2164383562000003</c:v>
                </c:pt>
                <c:pt idx="334">
                  <c:v>7.2164383562000003</c:v>
                </c:pt>
                <c:pt idx="335">
                  <c:v>7.2164383562000003</c:v>
                </c:pt>
                <c:pt idx="336">
                  <c:v>7.2164383562000003</c:v>
                </c:pt>
                <c:pt idx="337">
                  <c:v>7.2164383562000003</c:v>
                </c:pt>
                <c:pt idx="338">
                  <c:v>7.2164383562000003</c:v>
                </c:pt>
                <c:pt idx="339">
                  <c:v>7.2164383562000003</c:v>
                </c:pt>
                <c:pt idx="340">
                  <c:v>7.2164383562000003</c:v>
                </c:pt>
                <c:pt idx="341">
                  <c:v>7.2164383562000003</c:v>
                </c:pt>
                <c:pt idx="342">
                  <c:v>7.2164383562000003</c:v>
                </c:pt>
                <c:pt idx="343">
                  <c:v>7.2164383562000003</c:v>
                </c:pt>
                <c:pt idx="344">
                  <c:v>7.2164383562000003</c:v>
                </c:pt>
                <c:pt idx="345">
                  <c:v>7.2164383562000003</c:v>
                </c:pt>
                <c:pt idx="346">
                  <c:v>7.2164383562000003</c:v>
                </c:pt>
                <c:pt idx="347">
                  <c:v>7.2164383562000003</c:v>
                </c:pt>
                <c:pt idx="348">
                  <c:v>7.2164383562000003</c:v>
                </c:pt>
                <c:pt idx="349">
                  <c:v>7.2164383562000003</c:v>
                </c:pt>
                <c:pt idx="350">
                  <c:v>7.2164383562000003</c:v>
                </c:pt>
                <c:pt idx="351">
                  <c:v>7.2164383562000003</c:v>
                </c:pt>
                <c:pt idx="352">
                  <c:v>7.2164383562000003</c:v>
                </c:pt>
                <c:pt idx="353">
                  <c:v>7.2164383562000003</c:v>
                </c:pt>
                <c:pt idx="354">
                  <c:v>7.2164383562000003</c:v>
                </c:pt>
                <c:pt idx="355">
                  <c:v>7.2164383562000003</c:v>
                </c:pt>
                <c:pt idx="356">
                  <c:v>7.2164383562000003</c:v>
                </c:pt>
                <c:pt idx="357">
                  <c:v>7.2164383562000003</c:v>
                </c:pt>
                <c:pt idx="358">
                  <c:v>7.2164383562000003</c:v>
                </c:pt>
                <c:pt idx="359">
                  <c:v>7.2164383562000003</c:v>
                </c:pt>
                <c:pt idx="360">
                  <c:v>7.2164383562000003</c:v>
                </c:pt>
                <c:pt idx="361">
                  <c:v>7.2164383562000003</c:v>
                </c:pt>
                <c:pt idx="362">
                  <c:v>7.2164383562000003</c:v>
                </c:pt>
                <c:pt idx="363">
                  <c:v>7.2164383562000003</c:v>
                </c:pt>
                <c:pt idx="364">
                  <c:v>7.2164383562000003</c:v>
                </c:pt>
              </c:numCache>
            </c:numRef>
          </c:val>
          <c:extLst>
            <c:ext xmlns:c16="http://schemas.microsoft.com/office/drawing/2014/chart" uri="{C3380CC4-5D6E-409C-BE32-E72D297353CC}">
              <c16:uniqueId val="{00000008-F2FA-427F-BD92-CC3BE80CFDC9}"/>
            </c:ext>
          </c:extLst>
        </c:ser>
        <c:ser>
          <c:idx val="9"/>
          <c:order val="9"/>
          <c:tx>
            <c:strRef>
              <c:f>'2025-26 Severe Load Curve'!$M$38</c:f>
              <c:strCache>
                <c:ptCount val="1"/>
                <c:pt idx="0">
                  <c:v>IUK</c:v>
                </c:pt>
              </c:strCache>
            </c:strRef>
          </c:tx>
          <c:spPr>
            <a:solidFill>
              <a:srgbClr val="FF0000"/>
            </a:solidFill>
            <a:ln w="25400">
              <a:noFill/>
            </a:ln>
          </c:spPr>
          <c:invertIfNegative val="0"/>
          <c:val>
            <c:numRef>
              <c:f>'2025-26 Severe Load Curve'!$M$39:$M$403</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2</c:v>
                </c:pt>
                <c:pt idx="170">
                  <c:v>5</c:v>
                </c:pt>
                <c:pt idx="171">
                  <c:v>8</c:v>
                </c:pt>
                <c:pt idx="172">
                  <c:v>11</c:v>
                </c:pt>
                <c:pt idx="173">
                  <c:v>14</c:v>
                </c:pt>
                <c:pt idx="174">
                  <c:v>17</c:v>
                </c:pt>
                <c:pt idx="175">
                  <c:v>21</c:v>
                </c:pt>
                <c:pt idx="176">
                  <c:v>24</c:v>
                </c:pt>
                <c:pt idx="177">
                  <c:v>27</c:v>
                </c:pt>
                <c:pt idx="178">
                  <c:v>30</c:v>
                </c:pt>
                <c:pt idx="179">
                  <c:v>33</c:v>
                </c:pt>
                <c:pt idx="180">
                  <c:v>37</c:v>
                </c:pt>
                <c:pt idx="181">
                  <c:v>40</c:v>
                </c:pt>
                <c:pt idx="182">
                  <c:v>43</c:v>
                </c:pt>
                <c:pt idx="183">
                  <c:v>46</c:v>
                </c:pt>
                <c:pt idx="184">
                  <c:v>49</c:v>
                </c:pt>
                <c:pt idx="185">
                  <c:v>52</c:v>
                </c:pt>
                <c:pt idx="186">
                  <c:v>56</c:v>
                </c:pt>
                <c:pt idx="187">
                  <c:v>59</c:v>
                </c:pt>
                <c:pt idx="188">
                  <c:v>62</c:v>
                </c:pt>
                <c:pt idx="189">
                  <c:v>65</c:v>
                </c:pt>
                <c:pt idx="190">
                  <c:v>68</c:v>
                </c:pt>
                <c:pt idx="191">
                  <c:v>71</c:v>
                </c:pt>
                <c:pt idx="192">
                  <c:v>75</c:v>
                </c:pt>
                <c:pt idx="193">
                  <c:v>78</c:v>
                </c:pt>
                <c:pt idx="194">
                  <c:v>81</c:v>
                </c:pt>
                <c:pt idx="195">
                  <c:v>84</c:v>
                </c:pt>
                <c:pt idx="196">
                  <c:v>87</c:v>
                </c:pt>
                <c:pt idx="197">
                  <c:v>90</c:v>
                </c:pt>
                <c:pt idx="198">
                  <c:v>94</c:v>
                </c:pt>
                <c:pt idx="199">
                  <c:v>97</c:v>
                </c:pt>
                <c:pt idx="200">
                  <c:v>100</c:v>
                </c:pt>
                <c:pt idx="201">
                  <c:v>103</c:v>
                </c:pt>
                <c:pt idx="202">
                  <c:v>106</c:v>
                </c:pt>
                <c:pt idx="203">
                  <c:v>109</c:v>
                </c:pt>
                <c:pt idx="204">
                  <c:v>112</c:v>
                </c:pt>
                <c:pt idx="205">
                  <c:v>115</c:v>
                </c:pt>
                <c:pt idx="206">
                  <c:v>118</c:v>
                </c:pt>
                <c:pt idx="207">
                  <c:v>121</c:v>
                </c:pt>
                <c:pt idx="208">
                  <c:v>125</c:v>
                </c:pt>
                <c:pt idx="209">
                  <c:v>128</c:v>
                </c:pt>
                <c:pt idx="210">
                  <c:v>131</c:v>
                </c:pt>
                <c:pt idx="211">
                  <c:v>134</c:v>
                </c:pt>
                <c:pt idx="212">
                  <c:v>137</c:v>
                </c:pt>
                <c:pt idx="213">
                  <c:v>140</c:v>
                </c:pt>
                <c:pt idx="214">
                  <c:v>143</c:v>
                </c:pt>
                <c:pt idx="215">
                  <c:v>146</c:v>
                </c:pt>
                <c:pt idx="216">
                  <c:v>149</c:v>
                </c:pt>
                <c:pt idx="217">
                  <c:v>152</c:v>
                </c:pt>
                <c:pt idx="218">
                  <c:v>155</c:v>
                </c:pt>
                <c:pt idx="219">
                  <c:v>158</c:v>
                </c:pt>
                <c:pt idx="220">
                  <c:v>161</c:v>
                </c:pt>
                <c:pt idx="221">
                  <c:v>164</c:v>
                </c:pt>
                <c:pt idx="222">
                  <c:v>167</c:v>
                </c:pt>
                <c:pt idx="223">
                  <c:v>170</c:v>
                </c:pt>
                <c:pt idx="224">
                  <c:v>172</c:v>
                </c:pt>
                <c:pt idx="225">
                  <c:v>175</c:v>
                </c:pt>
                <c:pt idx="226">
                  <c:v>178</c:v>
                </c:pt>
                <c:pt idx="227">
                  <c:v>181</c:v>
                </c:pt>
                <c:pt idx="228">
                  <c:v>184</c:v>
                </c:pt>
                <c:pt idx="229">
                  <c:v>187</c:v>
                </c:pt>
                <c:pt idx="230">
                  <c:v>190</c:v>
                </c:pt>
                <c:pt idx="231">
                  <c:v>193</c:v>
                </c:pt>
                <c:pt idx="232">
                  <c:v>195</c:v>
                </c:pt>
                <c:pt idx="233">
                  <c:v>198</c:v>
                </c:pt>
                <c:pt idx="234">
                  <c:v>201</c:v>
                </c:pt>
                <c:pt idx="235">
                  <c:v>204</c:v>
                </c:pt>
                <c:pt idx="236">
                  <c:v>207</c:v>
                </c:pt>
                <c:pt idx="237">
                  <c:v>209</c:v>
                </c:pt>
                <c:pt idx="238">
                  <c:v>212</c:v>
                </c:pt>
                <c:pt idx="239">
                  <c:v>215</c:v>
                </c:pt>
                <c:pt idx="240">
                  <c:v>217</c:v>
                </c:pt>
                <c:pt idx="241">
                  <c:v>220</c:v>
                </c:pt>
                <c:pt idx="242">
                  <c:v>223</c:v>
                </c:pt>
                <c:pt idx="243">
                  <c:v>226</c:v>
                </c:pt>
                <c:pt idx="244">
                  <c:v>228</c:v>
                </c:pt>
                <c:pt idx="245">
                  <c:v>231</c:v>
                </c:pt>
                <c:pt idx="246">
                  <c:v>233</c:v>
                </c:pt>
                <c:pt idx="247">
                  <c:v>236</c:v>
                </c:pt>
                <c:pt idx="248">
                  <c:v>239</c:v>
                </c:pt>
                <c:pt idx="249">
                  <c:v>241</c:v>
                </c:pt>
                <c:pt idx="250">
                  <c:v>244</c:v>
                </c:pt>
                <c:pt idx="251">
                  <c:v>246</c:v>
                </c:pt>
                <c:pt idx="252">
                  <c:v>249</c:v>
                </c:pt>
                <c:pt idx="253">
                  <c:v>251</c:v>
                </c:pt>
                <c:pt idx="254">
                  <c:v>254</c:v>
                </c:pt>
                <c:pt idx="255">
                  <c:v>256</c:v>
                </c:pt>
                <c:pt idx="256">
                  <c:v>259</c:v>
                </c:pt>
                <c:pt idx="257">
                  <c:v>261</c:v>
                </c:pt>
                <c:pt idx="258">
                  <c:v>264</c:v>
                </c:pt>
                <c:pt idx="259">
                  <c:v>266</c:v>
                </c:pt>
                <c:pt idx="260">
                  <c:v>268</c:v>
                </c:pt>
                <c:pt idx="261">
                  <c:v>271</c:v>
                </c:pt>
                <c:pt idx="262">
                  <c:v>273</c:v>
                </c:pt>
                <c:pt idx="263">
                  <c:v>275</c:v>
                </c:pt>
                <c:pt idx="264">
                  <c:v>278</c:v>
                </c:pt>
                <c:pt idx="265">
                  <c:v>280</c:v>
                </c:pt>
                <c:pt idx="266">
                  <c:v>282</c:v>
                </c:pt>
                <c:pt idx="267">
                  <c:v>284</c:v>
                </c:pt>
                <c:pt idx="268">
                  <c:v>287</c:v>
                </c:pt>
                <c:pt idx="269">
                  <c:v>289</c:v>
                </c:pt>
                <c:pt idx="270">
                  <c:v>291</c:v>
                </c:pt>
                <c:pt idx="271">
                  <c:v>293</c:v>
                </c:pt>
                <c:pt idx="272">
                  <c:v>295</c:v>
                </c:pt>
                <c:pt idx="273">
                  <c:v>297</c:v>
                </c:pt>
                <c:pt idx="274">
                  <c:v>300</c:v>
                </c:pt>
                <c:pt idx="275">
                  <c:v>302</c:v>
                </c:pt>
                <c:pt idx="276">
                  <c:v>304</c:v>
                </c:pt>
                <c:pt idx="277">
                  <c:v>306</c:v>
                </c:pt>
                <c:pt idx="278">
                  <c:v>308</c:v>
                </c:pt>
                <c:pt idx="279">
                  <c:v>310</c:v>
                </c:pt>
                <c:pt idx="280">
                  <c:v>312</c:v>
                </c:pt>
                <c:pt idx="281">
                  <c:v>314</c:v>
                </c:pt>
                <c:pt idx="282">
                  <c:v>316</c:v>
                </c:pt>
                <c:pt idx="283">
                  <c:v>317</c:v>
                </c:pt>
                <c:pt idx="284">
                  <c:v>319</c:v>
                </c:pt>
                <c:pt idx="285">
                  <c:v>321</c:v>
                </c:pt>
                <c:pt idx="286">
                  <c:v>323</c:v>
                </c:pt>
                <c:pt idx="287">
                  <c:v>325</c:v>
                </c:pt>
                <c:pt idx="288">
                  <c:v>327</c:v>
                </c:pt>
                <c:pt idx="289">
                  <c:v>328</c:v>
                </c:pt>
                <c:pt idx="290">
                  <c:v>330</c:v>
                </c:pt>
                <c:pt idx="291">
                  <c:v>332</c:v>
                </c:pt>
                <c:pt idx="292">
                  <c:v>334</c:v>
                </c:pt>
                <c:pt idx="293">
                  <c:v>335</c:v>
                </c:pt>
                <c:pt idx="294">
                  <c:v>337</c:v>
                </c:pt>
                <c:pt idx="295">
                  <c:v>338</c:v>
                </c:pt>
                <c:pt idx="296">
                  <c:v>340</c:v>
                </c:pt>
                <c:pt idx="297">
                  <c:v>342</c:v>
                </c:pt>
                <c:pt idx="298">
                  <c:v>343</c:v>
                </c:pt>
                <c:pt idx="299">
                  <c:v>345</c:v>
                </c:pt>
                <c:pt idx="300">
                  <c:v>346</c:v>
                </c:pt>
                <c:pt idx="301">
                  <c:v>348</c:v>
                </c:pt>
                <c:pt idx="302">
                  <c:v>349</c:v>
                </c:pt>
                <c:pt idx="303">
                  <c:v>351</c:v>
                </c:pt>
                <c:pt idx="304">
                  <c:v>352</c:v>
                </c:pt>
                <c:pt idx="305">
                  <c:v>353</c:v>
                </c:pt>
                <c:pt idx="306">
                  <c:v>355</c:v>
                </c:pt>
                <c:pt idx="307">
                  <c:v>356</c:v>
                </c:pt>
                <c:pt idx="308">
                  <c:v>357</c:v>
                </c:pt>
                <c:pt idx="309">
                  <c:v>359</c:v>
                </c:pt>
                <c:pt idx="310">
                  <c:v>360</c:v>
                </c:pt>
                <c:pt idx="311">
                  <c:v>361</c:v>
                </c:pt>
                <c:pt idx="312">
                  <c:v>362</c:v>
                </c:pt>
                <c:pt idx="313">
                  <c:v>363</c:v>
                </c:pt>
                <c:pt idx="314">
                  <c:v>365</c:v>
                </c:pt>
                <c:pt idx="315">
                  <c:v>366</c:v>
                </c:pt>
                <c:pt idx="316">
                  <c:v>367</c:v>
                </c:pt>
                <c:pt idx="317">
                  <c:v>368</c:v>
                </c:pt>
                <c:pt idx="318">
                  <c:v>369</c:v>
                </c:pt>
                <c:pt idx="319">
                  <c:v>370</c:v>
                </c:pt>
                <c:pt idx="320">
                  <c:v>371</c:v>
                </c:pt>
                <c:pt idx="321">
                  <c:v>372</c:v>
                </c:pt>
                <c:pt idx="322">
                  <c:v>373</c:v>
                </c:pt>
                <c:pt idx="323">
                  <c:v>374</c:v>
                </c:pt>
                <c:pt idx="324">
                  <c:v>374</c:v>
                </c:pt>
                <c:pt idx="325">
                  <c:v>375</c:v>
                </c:pt>
                <c:pt idx="326">
                  <c:v>376</c:v>
                </c:pt>
                <c:pt idx="327">
                  <c:v>377</c:v>
                </c:pt>
                <c:pt idx="328">
                  <c:v>378</c:v>
                </c:pt>
                <c:pt idx="329">
                  <c:v>378</c:v>
                </c:pt>
                <c:pt idx="330">
                  <c:v>379</c:v>
                </c:pt>
                <c:pt idx="331">
                  <c:v>380</c:v>
                </c:pt>
                <c:pt idx="332">
                  <c:v>381</c:v>
                </c:pt>
                <c:pt idx="333">
                  <c:v>381</c:v>
                </c:pt>
                <c:pt idx="334">
                  <c:v>382</c:v>
                </c:pt>
                <c:pt idx="335">
                  <c:v>382</c:v>
                </c:pt>
                <c:pt idx="336">
                  <c:v>383</c:v>
                </c:pt>
                <c:pt idx="337">
                  <c:v>383</c:v>
                </c:pt>
                <c:pt idx="338">
                  <c:v>384</c:v>
                </c:pt>
                <c:pt idx="339">
                  <c:v>384</c:v>
                </c:pt>
                <c:pt idx="340">
                  <c:v>385</c:v>
                </c:pt>
                <c:pt idx="341">
                  <c:v>385</c:v>
                </c:pt>
                <c:pt idx="342">
                  <c:v>386</c:v>
                </c:pt>
                <c:pt idx="343">
                  <c:v>386</c:v>
                </c:pt>
                <c:pt idx="344">
                  <c:v>386</c:v>
                </c:pt>
                <c:pt idx="345">
                  <c:v>387</c:v>
                </c:pt>
                <c:pt idx="346">
                  <c:v>387</c:v>
                </c:pt>
                <c:pt idx="347">
                  <c:v>387</c:v>
                </c:pt>
                <c:pt idx="348">
                  <c:v>387</c:v>
                </c:pt>
                <c:pt idx="349">
                  <c:v>387</c:v>
                </c:pt>
                <c:pt idx="350">
                  <c:v>387</c:v>
                </c:pt>
                <c:pt idx="351">
                  <c:v>387</c:v>
                </c:pt>
                <c:pt idx="352">
                  <c:v>387</c:v>
                </c:pt>
                <c:pt idx="353">
                  <c:v>387</c:v>
                </c:pt>
                <c:pt idx="354">
                  <c:v>388</c:v>
                </c:pt>
                <c:pt idx="355">
                  <c:v>388</c:v>
                </c:pt>
                <c:pt idx="356">
                  <c:v>388</c:v>
                </c:pt>
                <c:pt idx="357">
                  <c:v>388</c:v>
                </c:pt>
                <c:pt idx="358">
                  <c:v>388</c:v>
                </c:pt>
                <c:pt idx="359">
                  <c:v>388</c:v>
                </c:pt>
                <c:pt idx="360">
                  <c:v>388</c:v>
                </c:pt>
                <c:pt idx="361">
                  <c:v>388</c:v>
                </c:pt>
                <c:pt idx="362">
                  <c:v>388</c:v>
                </c:pt>
                <c:pt idx="363">
                  <c:v>388</c:v>
                </c:pt>
                <c:pt idx="364">
                  <c:v>388</c:v>
                </c:pt>
              </c:numCache>
            </c:numRef>
          </c:val>
          <c:extLst>
            <c:ext xmlns:c16="http://schemas.microsoft.com/office/drawing/2014/chart" uri="{C3380CC4-5D6E-409C-BE32-E72D297353CC}">
              <c16:uniqueId val="{00000009-F2FA-427F-BD92-CC3BE80CFDC9}"/>
            </c:ext>
          </c:extLst>
        </c:ser>
        <c:dLbls>
          <c:showLegendKey val="0"/>
          <c:showVal val="0"/>
          <c:showCatName val="0"/>
          <c:showSerName val="0"/>
          <c:showPercent val="0"/>
          <c:showBubbleSize val="0"/>
        </c:dLbls>
        <c:gapWidth val="0"/>
        <c:overlap val="100"/>
        <c:axId val="178119424"/>
        <c:axId val="178121344"/>
      </c:barChart>
      <c:catAx>
        <c:axId val="1781194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5454522494293131"/>
              <c:y val="0.6846392633606710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121344"/>
        <c:crosses val="autoZero"/>
        <c:auto val="1"/>
        <c:lblAlgn val="ctr"/>
        <c:lblOffset val="100"/>
        <c:tickLblSkip val="20"/>
        <c:tickMarkSkip val="1"/>
        <c:noMultiLvlLbl val="0"/>
      </c:catAx>
      <c:valAx>
        <c:axId val="178121344"/>
        <c:scaling>
          <c:orientation val="minMax"/>
          <c:max val="6000"/>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0314804065306561E-2"/>
              <c:y val="0.35310284822157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119424"/>
        <c:crosses val="autoZero"/>
        <c:crossBetween val="between"/>
      </c:valAx>
      <c:spPr>
        <a:noFill/>
        <a:ln w="12700">
          <a:solidFill>
            <a:srgbClr val="808080"/>
          </a:solidFill>
          <a:prstDash val="solid"/>
        </a:ln>
      </c:spPr>
    </c:plotArea>
    <c:legend>
      <c:legendPos val="b"/>
      <c:layout>
        <c:manualLayout>
          <c:xMode val="edge"/>
          <c:yMode val="edge"/>
          <c:x val="0.10472880300257853"/>
          <c:y val="0.74949359233238011"/>
          <c:w val="0.86930872586148811"/>
          <c:h val="0.18002912100195187"/>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150118554145348"/>
          <c:y val="0.12697753958493921"/>
          <c:w val="0.86185013047139469"/>
          <c:h val="0.48029187475783719"/>
        </c:manualLayout>
      </c:layout>
      <c:barChart>
        <c:barDir val="col"/>
        <c:grouping val="stacked"/>
        <c:varyColors val="0"/>
        <c:ser>
          <c:idx val="1"/>
          <c:order val="0"/>
          <c:tx>
            <c:strRef>
              <c:f>'2025-26 Severe Load Curve'!$R$38</c:f>
              <c:strCache>
                <c:ptCount val="1"/>
                <c:pt idx="0">
                  <c:v>NDM 0 - 73.2 MWh</c:v>
                </c:pt>
              </c:strCache>
            </c:strRef>
          </c:tx>
          <c:spPr>
            <a:solidFill>
              <a:srgbClr val="CCFFFF"/>
            </a:solidFill>
            <a:ln w="25400">
              <a:noFill/>
            </a:ln>
          </c:spPr>
          <c:invertIfNegative val="0"/>
          <c:val>
            <c:numRef>
              <c:f>'2025-26 Severe Load Curve'!$R$39:$R$403</c:f>
              <c:numCache>
                <c:formatCode>0</c:formatCode>
                <c:ptCount val="365"/>
                <c:pt idx="0">
                  <c:v>2762.0425504</c:v>
                </c:pt>
                <c:pt idx="1">
                  <c:v>2693.3727454999998</c:v>
                </c:pt>
                <c:pt idx="2">
                  <c:v>2628.5587618999998</c:v>
                </c:pt>
                <c:pt idx="3">
                  <c:v>2569.2178101999998</c:v>
                </c:pt>
                <c:pt idx="4">
                  <c:v>2513.4163097000001</c:v>
                </c:pt>
                <c:pt idx="5">
                  <c:v>2463.1974458999998</c:v>
                </c:pt>
                <c:pt idx="6">
                  <c:v>2418.2712107000002</c:v>
                </c:pt>
                <c:pt idx="7">
                  <c:v>2375.6560230999999</c:v>
                </c:pt>
                <c:pt idx="8">
                  <c:v>2334.3566552000002</c:v>
                </c:pt>
                <c:pt idx="9">
                  <c:v>2299.3151303999998</c:v>
                </c:pt>
                <c:pt idx="10">
                  <c:v>2270.0139041000002</c:v>
                </c:pt>
                <c:pt idx="11">
                  <c:v>2239.0756007</c:v>
                </c:pt>
                <c:pt idx="12">
                  <c:v>2214.4907575000002</c:v>
                </c:pt>
                <c:pt idx="13">
                  <c:v>2189.2116208000002</c:v>
                </c:pt>
                <c:pt idx="14">
                  <c:v>2168.4277231999999</c:v>
                </c:pt>
                <c:pt idx="15">
                  <c:v>2149.4219988</c:v>
                </c:pt>
                <c:pt idx="16">
                  <c:v>2133.04387</c:v>
                </c:pt>
                <c:pt idx="17">
                  <c:v>2118.8755412</c:v>
                </c:pt>
                <c:pt idx="18">
                  <c:v>2106.7588394999998</c:v>
                </c:pt>
                <c:pt idx="19">
                  <c:v>2095.6928305000001</c:v>
                </c:pt>
                <c:pt idx="20">
                  <c:v>2085.0031211999999</c:v>
                </c:pt>
                <c:pt idx="21">
                  <c:v>2076.1423095</c:v>
                </c:pt>
                <c:pt idx="22">
                  <c:v>2067.5304184000001</c:v>
                </c:pt>
                <c:pt idx="23">
                  <c:v>2059.6150624000002</c:v>
                </c:pt>
                <c:pt idx="24">
                  <c:v>2052.4414244</c:v>
                </c:pt>
                <c:pt idx="25">
                  <c:v>2044.9466109</c:v>
                </c:pt>
                <c:pt idx="26">
                  <c:v>2038.107843</c:v>
                </c:pt>
                <c:pt idx="27">
                  <c:v>2029.3160783000001</c:v>
                </c:pt>
                <c:pt idx="28">
                  <c:v>2020.7619469000001</c:v>
                </c:pt>
                <c:pt idx="29">
                  <c:v>2010.4809828</c:v>
                </c:pt>
                <c:pt idx="30">
                  <c:v>2001.4744846999999</c:v>
                </c:pt>
                <c:pt idx="31">
                  <c:v>1992.2199353999999</c:v>
                </c:pt>
                <c:pt idx="32">
                  <c:v>1981.4078488</c:v>
                </c:pt>
                <c:pt idx="33">
                  <c:v>1972.1583908</c:v>
                </c:pt>
                <c:pt idx="34">
                  <c:v>1962.6911422999999</c:v>
                </c:pt>
                <c:pt idx="35">
                  <c:v>1953.4655158</c:v>
                </c:pt>
                <c:pt idx="36">
                  <c:v>1943.7796556999999</c:v>
                </c:pt>
                <c:pt idx="37">
                  <c:v>1933.4044085</c:v>
                </c:pt>
                <c:pt idx="38">
                  <c:v>1923.6634283999999</c:v>
                </c:pt>
                <c:pt idx="39">
                  <c:v>1914.3374176</c:v>
                </c:pt>
                <c:pt idx="40">
                  <c:v>1904.1873148</c:v>
                </c:pt>
                <c:pt idx="41">
                  <c:v>1894.9593933000001</c:v>
                </c:pt>
                <c:pt idx="42">
                  <c:v>1885.1546897999999</c:v>
                </c:pt>
                <c:pt idx="43">
                  <c:v>1874.3100873999999</c:v>
                </c:pt>
                <c:pt idx="44">
                  <c:v>1863.9360783</c:v>
                </c:pt>
                <c:pt idx="45">
                  <c:v>1853.4841808000001</c:v>
                </c:pt>
                <c:pt idx="46">
                  <c:v>1844.5913926999999</c:v>
                </c:pt>
                <c:pt idx="47">
                  <c:v>1834.1225072</c:v>
                </c:pt>
                <c:pt idx="48">
                  <c:v>1823.6491338000001</c:v>
                </c:pt>
                <c:pt idx="49">
                  <c:v>1815.5210761000001</c:v>
                </c:pt>
                <c:pt idx="50">
                  <c:v>1807.6181306999999</c:v>
                </c:pt>
                <c:pt idx="51">
                  <c:v>1799.2105531</c:v>
                </c:pt>
                <c:pt idx="52">
                  <c:v>1792.4503884999999</c:v>
                </c:pt>
                <c:pt idx="53">
                  <c:v>1785.2599795000001</c:v>
                </c:pt>
                <c:pt idx="54">
                  <c:v>1776.6038421999999</c:v>
                </c:pt>
                <c:pt idx="55">
                  <c:v>1768.8097442999999</c:v>
                </c:pt>
                <c:pt idx="56">
                  <c:v>1759.8050189000001</c:v>
                </c:pt>
                <c:pt idx="57">
                  <c:v>1751.0495543</c:v>
                </c:pt>
                <c:pt idx="58">
                  <c:v>1742.5193099000001</c:v>
                </c:pt>
                <c:pt idx="59">
                  <c:v>1734.0110717</c:v>
                </c:pt>
                <c:pt idx="60">
                  <c:v>1725.5076544999999</c:v>
                </c:pt>
                <c:pt idx="61">
                  <c:v>1717.4243382</c:v>
                </c:pt>
                <c:pt idx="62">
                  <c:v>1708.7591967999999</c:v>
                </c:pt>
                <c:pt idx="63">
                  <c:v>1700.8073944</c:v>
                </c:pt>
                <c:pt idx="64">
                  <c:v>1692.0304119</c:v>
                </c:pt>
                <c:pt idx="65">
                  <c:v>1683.2028227000001</c:v>
                </c:pt>
                <c:pt idx="66">
                  <c:v>1674.9348278</c:v>
                </c:pt>
                <c:pt idx="67">
                  <c:v>1666.9016672</c:v>
                </c:pt>
                <c:pt idx="68">
                  <c:v>1658.5711934999999</c:v>
                </c:pt>
                <c:pt idx="69">
                  <c:v>1649.6334784999999</c:v>
                </c:pt>
                <c:pt idx="70">
                  <c:v>1641.5488664</c:v>
                </c:pt>
                <c:pt idx="71">
                  <c:v>1633.2704079</c:v>
                </c:pt>
                <c:pt idx="72">
                  <c:v>1624.0522458</c:v>
                </c:pt>
                <c:pt idx="73">
                  <c:v>1615.2040709</c:v>
                </c:pt>
                <c:pt idx="74">
                  <c:v>1605.9972740999999</c:v>
                </c:pt>
                <c:pt idx="75">
                  <c:v>1596.6848783999999</c:v>
                </c:pt>
                <c:pt idx="76">
                  <c:v>1587.9474712000001</c:v>
                </c:pt>
                <c:pt idx="77">
                  <c:v>1578.9346997</c:v>
                </c:pt>
                <c:pt idx="78">
                  <c:v>1570.6592658</c:v>
                </c:pt>
                <c:pt idx="79">
                  <c:v>1562.1462630999999</c:v>
                </c:pt>
                <c:pt idx="80">
                  <c:v>1553.9878481999999</c:v>
                </c:pt>
                <c:pt idx="81">
                  <c:v>1546.1142004999999</c:v>
                </c:pt>
                <c:pt idx="82">
                  <c:v>1537.7565764999999</c:v>
                </c:pt>
                <c:pt idx="83">
                  <c:v>1528.8667246</c:v>
                </c:pt>
                <c:pt idx="84">
                  <c:v>1520.2914077999999</c:v>
                </c:pt>
                <c:pt idx="85">
                  <c:v>1512.0927042000001</c:v>
                </c:pt>
                <c:pt idx="86">
                  <c:v>1504.3376234</c:v>
                </c:pt>
                <c:pt idx="87">
                  <c:v>1497.4825581</c:v>
                </c:pt>
                <c:pt idx="88">
                  <c:v>1490.659819</c:v>
                </c:pt>
                <c:pt idx="89">
                  <c:v>1482.4924415</c:v>
                </c:pt>
                <c:pt idx="90">
                  <c:v>1474.6308609</c:v>
                </c:pt>
                <c:pt idx="91">
                  <c:v>1466.9593496</c:v>
                </c:pt>
                <c:pt idx="92">
                  <c:v>1459.4567915</c:v>
                </c:pt>
                <c:pt idx="93">
                  <c:v>1451.6305056000001</c:v>
                </c:pt>
                <c:pt idx="94">
                  <c:v>1444.1232763999999</c:v>
                </c:pt>
                <c:pt idx="95">
                  <c:v>1436.4821380000001</c:v>
                </c:pt>
                <c:pt idx="96">
                  <c:v>1429.0944787999999</c:v>
                </c:pt>
                <c:pt idx="97">
                  <c:v>1421.6417002000001</c:v>
                </c:pt>
                <c:pt idx="98">
                  <c:v>1413.8075288</c:v>
                </c:pt>
                <c:pt idx="99">
                  <c:v>1406.9015948000001</c:v>
                </c:pt>
                <c:pt idx="100">
                  <c:v>1399.3077704</c:v>
                </c:pt>
                <c:pt idx="101">
                  <c:v>1391.5438749</c:v>
                </c:pt>
                <c:pt idx="102">
                  <c:v>1384.0885327000001</c:v>
                </c:pt>
                <c:pt idx="103">
                  <c:v>1377.0460433999999</c:v>
                </c:pt>
                <c:pt idx="104">
                  <c:v>1369.0332951</c:v>
                </c:pt>
                <c:pt idx="105">
                  <c:v>1361.4163719999999</c:v>
                </c:pt>
                <c:pt idx="106">
                  <c:v>1353.5312856999999</c:v>
                </c:pt>
                <c:pt idx="107">
                  <c:v>1346.198498</c:v>
                </c:pt>
                <c:pt idx="108">
                  <c:v>1338.5368054</c:v>
                </c:pt>
                <c:pt idx="109">
                  <c:v>1330.7786776</c:v>
                </c:pt>
                <c:pt idx="110">
                  <c:v>1323.4736848</c:v>
                </c:pt>
                <c:pt idx="111">
                  <c:v>1315.8996810000001</c:v>
                </c:pt>
                <c:pt idx="112">
                  <c:v>1308.2064576</c:v>
                </c:pt>
                <c:pt idx="113">
                  <c:v>1299.9760693000001</c:v>
                </c:pt>
                <c:pt idx="114">
                  <c:v>1292.5703406</c:v>
                </c:pt>
                <c:pt idx="115">
                  <c:v>1284.4599791999999</c:v>
                </c:pt>
                <c:pt idx="116">
                  <c:v>1277.170582</c:v>
                </c:pt>
                <c:pt idx="117">
                  <c:v>1269.5826873000001</c:v>
                </c:pt>
                <c:pt idx="118">
                  <c:v>1262.6427748000001</c:v>
                </c:pt>
                <c:pt idx="119">
                  <c:v>1255.704297</c:v>
                </c:pt>
                <c:pt idx="120">
                  <c:v>1247.8230407000001</c:v>
                </c:pt>
                <c:pt idx="121">
                  <c:v>1239.9009123999999</c:v>
                </c:pt>
                <c:pt idx="122">
                  <c:v>1232.2592221</c:v>
                </c:pt>
                <c:pt idx="123">
                  <c:v>1224.4032767000001</c:v>
                </c:pt>
                <c:pt idx="124">
                  <c:v>1216.6742223000001</c:v>
                </c:pt>
                <c:pt idx="125">
                  <c:v>1208.7372324</c:v>
                </c:pt>
                <c:pt idx="126">
                  <c:v>1202.1705956000001</c:v>
                </c:pt>
                <c:pt idx="127">
                  <c:v>1195.7881043</c:v>
                </c:pt>
                <c:pt idx="128">
                  <c:v>1189.6112909999999</c:v>
                </c:pt>
                <c:pt idx="129">
                  <c:v>1183.3247288</c:v>
                </c:pt>
                <c:pt idx="130">
                  <c:v>1176.3691186000001</c:v>
                </c:pt>
                <c:pt idx="131">
                  <c:v>1169.5915250999999</c:v>
                </c:pt>
                <c:pt idx="132">
                  <c:v>1162.9830867000001</c:v>
                </c:pt>
                <c:pt idx="133">
                  <c:v>1155.9128923999999</c:v>
                </c:pt>
                <c:pt idx="134">
                  <c:v>1149.2074754</c:v>
                </c:pt>
                <c:pt idx="135">
                  <c:v>1142.6201441000001</c:v>
                </c:pt>
                <c:pt idx="136">
                  <c:v>1135.9141259</c:v>
                </c:pt>
                <c:pt idx="137">
                  <c:v>1129.4211342000001</c:v>
                </c:pt>
                <c:pt idx="138">
                  <c:v>1122.5699711</c:v>
                </c:pt>
                <c:pt idx="139">
                  <c:v>1115.3944153</c:v>
                </c:pt>
                <c:pt idx="140">
                  <c:v>1108.6937573</c:v>
                </c:pt>
                <c:pt idx="141">
                  <c:v>1102.2360666</c:v>
                </c:pt>
                <c:pt idx="142">
                  <c:v>1095.785435</c:v>
                </c:pt>
                <c:pt idx="143">
                  <c:v>1088.8145500000001</c:v>
                </c:pt>
                <c:pt idx="144">
                  <c:v>1081.5544421</c:v>
                </c:pt>
                <c:pt idx="145">
                  <c:v>1075.0585768999999</c:v>
                </c:pt>
                <c:pt idx="146">
                  <c:v>1068.5100600000001</c:v>
                </c:pt>
                <c:pt idx="147">
                  <c:v>1061.6213072</c:v>
                </c:pt>
                <c:pt idx="148">
                  <c:v>1054.2017386</c:v>
                </c:pt>
                <c:pt idx="149">
                  <c:v>1046.4998555</c:v>
                </c:pt>
                <c:pt idx="150">
                  <c:v>1039.6085404</c:v>
                </c:pt>
                <c:pt idx="151">
                  <c:v>1032.7496363</c:v>
                </c:pt>
                <c:pt idx="152">
                  <c:v>1025.8524236000001</c:v>
                </c:pt>
                <c:pt idx="153">
                  <c:v>1018.8064962</c:v>
                </c:pt>
                <c:pt idx="154">
                  <c:v>1011.9857452</c:v>
                </c:pt>
                <c:pt idx="155">
                  <c:v>1005.9752137</c:v>
                </c:pt>
                <c:pt idx="156">
                  <c:v>999.54557088000001</c:v>
                </c:pt>
                <c:pt idx="157">
                  <c:v>992.74129366</c:v>
                </c:pt>
                <c:pt idx="158">
                  <c:v>985.47657317999995</c:v>
                </c:pt>
                <c:pt idx="159">
                  <c:v>978.78497420999997</c:v>
                </c:pt>
                <c:pt idx="160">
                  <c:v>971.99922873000003</c:v>
                </c:pt>
                <c:pt idx="161">
                  <c:v>965.99603334999995</c:v>
                </c:pt>
                <c:pt idx="162">
                  <c:v>958.93309168999997</c:v>
                </c:pt>
                <c:pt idx="163">
                  <c:v>951.88333915999999</c:v>
                </c:pt>
                <c:pt idx="164">
                  <c:v>945.06085255000005</c:v>
                </c:pt>
                <c:pt idx="165">
                  <c:v>938.53584566999996</c:v>
                </c:pt>
                <c:pt idx="166">
                  <c:v>931.77187590000005</c:v>
                </c:pt>
                <c:pt idx="167">
                  <c:v>924.57434913999998</c:v>
                </c:pt>
                <c:pt idx="168">
                  <c:v>918.32029136999995</c:v>
                </c:pt>
                <c:pt idx="169">
                  <c:v>911.99702287000002</c:v>
                </c:pt>
                <c:pt idx="170">
                  <c:v>906.02043362999996</c:v>
                </c:pt>
                <c:pt idx="171">
                  <c:v>899.75624190999997</c:v>
                </c:pt>
                <c:pt idx="172">
                  <c:v>893.60028404000002</c:v>
                </c:pt>
                <c:pt idx="173">
                  <c:v>887.89057461000004</c:v>
                </c:pt>
                <c:pt idx="174">
                  <c:v>881.56293329000005</c:v>
                </c:pt>
                <c:pt idx="175">
                  <c:v>874.88021725999999</c:v>
                </c:pt>
                <c:pt idx="176">
                  <c:v>868.27651660000004</c:v>
                </c:pt>
                <c:pt idx="177">
                  <c:v>861.67457279999996</c:v>
                </c:pt>
                <c:pt idx="178">
                  <c:v>855.40818875000002</c:v>
                </c:pt>
                <c:pt idx="179">
                  <c:v>849.64215858</c:v>
                </c:pt>
                <c:pt idx="180">
                  <c:v>843.23971085000005</c:v>
                </c:pt>
                <c:pt idx="181">
                  <c:v>836.67006216000004</c:v>
                </c:pt>
                <c:pt idx="182">
                  <c:v>830.16751926999996</c:v>
                </c:pt>
                <c:pt idx="183">
                  <c:v>823.94763252999996</c:v>
                </c:pt>
                <c:pt idx="184">
                  <c:v>818.42636465999999</c:v>
                </c:pt>
                <c:pt idx="185">
                  <c:v>812.77271089999999</c:v>
                </c:pt>
                <c:pt idx="186">
                  <c:v>806.93412783999997</c:v>
                </c:pt>
                <c:pt idx="187">
                  <c:v>801.24339735000001</c:v>
                </c:pt>
                <c:pt idx="188">
                  <c:v>795.12855463999995</c:v>
                </c:pt>
                <c:pt idx="189">
                  <c:v>788.54858958</c:v>
                </c:pt>
                <c:pt idx="190">
                  <c:v>781.62535436999997</c:v>
                </c:pt>
                <c:pt idx="191">
                  <c:v>774.80622213000004</c:v>
                </c:pt>
                <c:pt idx="192">
                  <c:v>768.61032264000005</c:v>
                </c:pt>
                <c:pt idx="193">
                  <c:v>762.78035801999999</c:v>
                </c:pt>
                <c:pt idx="194">
                  <c:v>756.31163096</c:v>
                </c:pt>
                <c:pt idx="195">
                  <c:v>749.89349609999999</c:v>
                </c:pt>
                <c:pt idx="196">
                  <c:v>743.56898578000005</c:v>
                </c:pt>
                <c:pt idx="197">
                  <c:v>736.96841305999999</c:v>
                </c:pt>
                <c:pt idx="198">
                  <c:v>731.30797789999997</c:v>
                </c:pt>
                <c:pt idx="199">
                  <c:v>725.11897869999996</c:v>
                </c:pt>
                <c:pt idx="200">
                  <c:v>718.22876328999996</c:v>
                </c:pt>
                <c:pt idx="201">
                  <c:v>711.85979301999998</c:v>
                </c:pt>
                <c:pt idx="202">
                  <c:v>704.83460236999997</c:v>
                </c:pt>
                <c:pt idx="203">
                  <c:v>698.20995259999995</c:v>
                </c:pt>
                <c:pt idx="204">
                  <c:v>692.59555976000001</c:v>
                </c:pt>
                <c:pt idx="205">
                  <c:v>686.92289674999995</c:v>
                </c:pt>
                <c:pt idx="206">
                  <c:v>680.24092834999999</c:v>
                </c:pt>
                <c:pt idx="207">
                  <c:v>673.22976813000002</c:v>
                </c:pt>
                <c:pt idx="208">
                  <c:v>667.00318516000004</c:v>
                </c:pt>
                <c:pt idx="209">
                  <c:v>660.89041412999995</c:v>
                </c:pt>
                <c:pt idx="210">
                  <c:v>654.32309583000006</c:v>
                </c:pt>
                <c:pt idx="211">
                  <c:v>647.94994157999997</c:v>
                </c:pt>
                <c:pt idx="212">
                  <c:v>642.14097305999996</c:v>
                </c:pt>
                <c:pt idx="213">
                  <c:v>635.17973441000004</c:v>
                </c:pt>
                <c:pt idx="214">
                  <c:v>629.13257594000004</c:v>
                </c:pt>
                <c:pt idx="215">
                  <c:v>622.72837468</c:v>
                </c:pt>
                <c:pt idx="216">
                  <c:v>616.75229564000006</c:v>
                </c:pt>
                <c:pt idx="217">
                  <c:v>610.70934320000003</c:v>
                </c:pt>
                <c:pt idx="218">
                  <c:v>604.85734165999997</c:v>
                </c:pt>
                <c:pt idx="219">
                  <c:v>598.42453384999999</c:v>
                </c:pt>
                <c:pt idx="220">
                  <c:v>592.29885399</c:v>
                </c:pt>
                <c:pt idx="221">
                  <c:v>586.04858381999998</c:v>
                </c:pt>
                <c:pt idx="222">
                  <c:v>580.78665321000005</c:v>
                </c:pt>
                <c:pt idx="223">
                  <c:v>576.51772994999999</c:v>
                </c:pt>
                <c:pt idx="224">
                  <c:v>573.12329743999999</c:v>
                </c:pt>
                <c:pt idx="225">
                  <c:v>568.95231187000002</c:v>
                </c:pt>
                <c:pt idx="226">
                  <c:v>564.81773134000002</c:v>
                </c:pt>
                <c:pt idx="227">
                  <c:v>560.50500240999997</c:v>
                </c:pt>
                <c:pt idx="228">
                  <c:v>555.55280819999996</c:v>
                </c:pt>
                <c:pt idx="229">
                  <c:v>550.76723077999998</c:v>
                </c:pt>
                <c:pt idx="230">
                  <c:v>546.72479830999998</c:v>
                </c:pt>
                <c:pt idx="231">
                  <c:v>542.17548267999996</c:v>
                </c:pt>
                <c:pt idx="232">
                  <c:v>537.86070814000004</c:v>
                </c:pt>
                <c:pt idx="233">
                  <c:v>533.72133255999995</c:v>
                </c:pt>
                <c:pt idx="234">
                  <c:v>529.90159922999999</c:v>
                </c:pt>
                <c:pt idx="235">
                  <c:v>526.16605907999997</c:v>
                </c:pt>
                <c:pt idx="236">
                  <c:v>522.17473731999996</c:v>
                </c:pt>
                <c:pt idx="237">
                  <c:v>517.79366929000003</c:v>
                </c:pt>
                <c:pt idx="238">
                  <c:v>513.13353950999999</c:v>
                </c:pt>
                <c:pt idx="239">
                  <c:v>508.89134648999999</c:v>
                </c:pt>
                <c:pt idx="240">
                  <c:v>505.24225629</c:v>
                </c:pt>
                <c:pt idx="241">
                  <c:v>501.43835417999998</c:v>
                </c:pt>
                <c:pt idx="242">
                  <c:v>497.48782437</c:v>
                </c:pt>
                <c:pt idx="243">
                  <c:v>492.78341674000001</c:v>
                </c:pt>
                <c:pt idx="244">
                  <c:v>488.12418901000001</c:v>
                </c:pt>
                <c:pt idx="245">
                  <c:v>483.36204715000002</c:v>
                </c:pt>
                <c:pt idx="246">
                  <c:v>478.63438681000002</c:v>
                </c:pt>
                <c:pt idx="247">
                  <c:v>474.09294216000001</c:v>
                </c:pt>
                <c:pt idx="248">
                  <c:v>469.84418357999999</c:v>
                </c:pt>
                <c:pt idx="249">
                  <c:v>465.39673636999999</c:v>
                </c:pt>
                <c:pt idx="250">
                  <c:v>460.85557582000001</c:v>
                </c:pt>
                <c:pt idx="251">
                  <c:v>456.31772053999998</c:v>
                </c:pt>
                <c:pt idx="252">
                  <c:v>451.86021741000002</c:v>
                </c:pt>
                <c:pt idx="253">
                  <c:v>447.55729180999998</c:v>
                </c:pt>
                <c:pt idx="254">
                  <c:v>443.11564983</c:v>
                </c:pt>
                <c:pt idx="255">
                  <c:v>438.26371943999999</c:v>
                </c:pt>
                <c:pt idx="256">
                  <c:v>433.85244179</c:v>
                </c:pt>
                <c:pt idx="257">
                  <c:v>429.08780333999999</c:v>
                </c:pt>
                <c:pt idx="258">
                  <c:v>424.77099792000001</c:v>
                </c:pt>
                <c:pt idx="259">
                  <c:v>420.03092779999997</c:v>
                </c:pt>
                <c:pt idx="260">
                  <c:v>415.88368228000002</c:v>
                </c:pt>
                <c:pt idx="261">
                  <c:v>411.67120260000002</c:v>
                </c:pt>
                <c:pt idx="262">
                  <c:v>407.28838316999997</c:v>
                </c:pt>
                <c:pt idx="263">
                  <c:v>403.50155731000001</c:v>
                </c:pt>
                <c:pt idx="264">
                  <c:v>399.33764231999999</c:v>
                </c:pt>
                <c:pt idx="265">
                  <c:v>394.85231088</c:v>
                </c:pt>
                <c:pt idx="266">
                  <c:v>390.48546505000002</c:v>
                </c:pt>
                <c:pt idx="267">
                  <c:v>386.05968275999999</c:v>
                </c:pt>
                <c:pt idx="268">
                  <c:v>381.87324631000001</c:v>
                </c:pt>
                <c:pt idx="269">
                  <c:v>377.77587013999999</c:v>
                </c:pt>
                <c:pt idx="270">
                  <c:v>373.47324829000002</c:v>
                </c:pt>
                <c:pt idx="271">
                  <c:v>369.18750818000001</c:v>
                </c:pt>
                <c:pt idx="272">
                  <c:v>364.88476494999998</c:v>
                </c:pt>
                <c:pt idx="273">
                  <c:v>362.00101710000001</c:v>
                </c:pt>
                <c:pt idx="274">
                  <c:v>359.02846872999999</c:v>
                </c:pt>
                <c:pt idx="275">
                  <c:v>356.16715622999999</c:v>
                </c:pt>
                <c:pt idx="276">
                  <c:v>353.36253074000001</c:v>
                </c:pt>
                <c:pt idx="277">
                  <c:v>350.42928784999998</c:v>
                </c:pt>
                <c:pt idx="278">
                  <c:v>347.41192966</c:v>
                </c:pt>
                <c:pt idx="279">
                  <c:v>344.31079355999998</c:v>
                </c:pt>
                <c:pt idx="280">
                  <c:v>341.08540500999999</c:v>
                </c:pt>
                <c:pt idx="281">
                  <c:v>338.14546217999998</c:v>
                </c:pt>
                <c:pt idx="282">
                  <c:v>335.53989777999999</c:v>
                </c:pt>
                <c:pt idx="283">
                  <c:v>332.63361827</c:v>
                </c:pt>
                <c:pt idx="284">
                  <c:v>329.6973309</c:v>
                </c:pt>
                <c:pt idx="285">
                  <c:v>326.79172605999997</c:v>
                </c:pt>
                <c:pt idx="286">
                  <c:v>324.16534222000001</c:v>
                </c:pt>
                <c:pt idx="287">
                  <c:v>321.52207702999999</c:v>
                </c:pt>
                <c:pt idx="288">
                  <c:v>318.87104564999999</c:v>
                </c:pt>
                <c:pt idx="289">
                  <c:v>315.91481565999999</c:v>
                </c:pt>
                <c:pt idx="290">
                  <c:v>312.94780508000002</c:v>
                </c:pt>
                <c:pt idx="291">
                  <c:v>310.06949508999998</c:v>
                </c:pt>
                <c:pt idx="292">
                  <c:v>307.14986254000002</c:v>
                </c:pt>
                <c:pt idx="293">
                  <c:v>304.25918755999999</c:v>
                </c:pt>
                <c:pt idx="294">
                  <c:v>301.30887776999998</c:v>
                </c:pt>
                <c:pt idx="295">
                  <c:v>298.44114099000001</c:v>
                </c:pt>
                <c:pt idx="296">
                  <c:v>295.5255879</c:v>
                </c:pt>
                <c:pt idx="297">
                  <c:v>292.78219281000003</c:v>
                </c:pt>
                <c:pt idx="298">
                  <c:v>289.89787852000001</c:v>
                </c:pt>
                <c:pt idx="299">
                  <c:v>286.95862754000001</c:v>
                </c:pt>
                <c:pt idx="300">
                  <c:v>283.95626135999998</c:v>
                </c:pt>
                <c:pt idx="301">
                  <c:v>280.92387286000002</c:v>
                </c:pt>
                <c:pt idx="302">
                  <c:v>277.83205045</c:v>
                </c:pt>
                <c:pt idx="303">
                  <c:v>274.71267318999998</c:v>
                </c:pt>
                <c:pt idx="304">
                  <c:v>271.78810045</c:v>
                </c:pt>
                <c:pt idx="305">
                  <c:v>268.89105874000001</c:v>
                </c:pt>
                <c:pt idx="306">
                  <c:v>265.94914076999999</c:v>
                </c:pt>
                <c:pt idx="307">
                  <c:v>263.15767118999997</c:v>
                </c:pt>
                <c:pt idx="308">
                  <c:v>260.17241081999998</c:v>
                </c:pt>
                <c:pt idx="309">
                  <c:v>257.22870305999999</c:v>
                </c:pt>
                <c:pt idx="310">
                  <c:v>254.23360424000001</c:v>
                </c:pt>
                <c:pt idx="311">
                  <c:v>251.20544914999999</c:v>
                </c:pt>
                <c:pt idx="312">
                  <c:v>248.22426037</c:v>
                </c:pt>
                <c:pt idx="313">
                  <c:v>245.30043491000001</c:v>
                </c:pt>
                <c:pt idx="314">
                  <c:v>242.22808129000001</c:v>
                </c:pt>
                <c:pt idx="315">
                  <c:v>239.19892798000001</c:v>
                </c:pt>
                <c:pt idx="316">
                  <c:v>236.23137285000001</c:v>
                </c:pt>
                <c:pt idx="317">
                  <c:v>233.32116447999999</c:v>
                </c:pt>
                <c:pt idx="318">
                  <c:v>230.50490524</c:v>
                </c:pt>
                <c:pt idx="319">
                  <c:v>227.73222353</c:v>
                </c:pt>
                <c:pt idx="320">
                  <c:v>224.77049815000001</c:v>
                </c:pt>
                <c:pt idx="321">
                  <c:v>222.28828132999999</c:v>
                </c:pt>
                <c:pt idx="322">
                  <c:v>219.7311756</c:v>
                </c:pt>
                <c:pt idx="323">
                  <c:v>217.57737731</c:v>
                </c:pt>
                <c:pt idx="324">
                  <c:v>215.78244207</c:v>
                </c:pt>
                <c:pt idx="325">
                  <c:v>213.21371858000001</c:v>
                </c:pt>
                <c:pt idx="326">
                  <c:v>210.59404910000001</c:v>
                </c:pt>
                <c:pt idx="327">
                  <c:v>208.19025762999999</c:v>
                </c:pt>
                <c:pt idx="328">
                  <c:v>205.77342589</c:v>
                </c:pt>
                <c:pt idx="329">
                  <c:v>203.46652402000001</c:v>
                </c:pt>
                <c:pt idx="330">
                  <c:v>201.25816459000001</c:v>
                </c:pt>
                <c:pt idx="331">
                  <c:v>199.20188956999999</c:v>
                </c:pt>
                <c:pt idx="332">
                  <c:v>196.76123577000001</c:v>
                </c:pt>
                <c:pt idx="333">
                  <c:v>194.54975248</c:v>
                </c:pt>
                <c:pt idx="334">
                  <c:v>192.29742261000001</c:v>
                </c:pt>
                <c:pt idx="335">
                  <c:v>190.03363916000001</c:v>
                </c:pt>
                <c:pt idx="336">
                  <c:v>187.96267893000001</c:v>
                </c:pt>
                <c:pt idx="337">
                  <c:v>185.83273342999999</c:v>
                </c:pt>
                <c:pt idx="338">
                  <c:v>183.77229893000001</c:v>
                </c:pt>
                <c:pt idx="339">
                  <c:v>181.74025775000001</c:v>
                </c:pt>
                <c:pt idx="340">
                  <c:v>179.32796857</c:v>
                </c:pt>
                <c:pt idx="341">
                  <c:v>177.1978129</c:v>
                </c:pt>
                <c:pt idx="342">
                  <c:v>175.36437742000001</c:v>
                </c:pt>
                <c:pt idx="343">
                  <c:v>173.14991334999999</c:v>
                </c:pt>
                <c:pt idx="344">
                  <c:v>170.81486365999999</c:v>
                </c:pt>
                <c:pt idx="345">
                  <c:v>168.60285984999999</c:v>
                </c:pt>
                <c:pt idx="346">
                  <c:v>166.97834474999999</c:v>
                </c:pt>
                <c:pt idx="347">
                  <c:v>165.09527187</c:v>
                </c:pt>
                <c:pt idx="348">
                  <c:v>163.36637587999999</c:v>
                </c:pt>
                <c:pt idx="349">
                  <c:v>161.35566492999999</c:v>
                </c:pt>
                <c:pt idx="350">
                  <c:v>158.72678407999999</c:v>
                </c:pt>
                <c:pt idx="351">
                  <c:v>156.06912804000001</c:v>
                </c:pt>
                <c:pt idx="352">
                  <c:v>153.68679198999999</c:v>
                </c:pt>
                <c:pt idx="353">
                  <c:v>151.36342558000001</c:v>
                </c:pt>
                <c:pt idx="354">
                  <c:v>148.90876036</c:v>
                </c:pt>
                <c:pt idx="355">
                  <c:v>146.93451956000001</c:v>
                </c:pt>
                <c:pt idx="356">
                  <c:v>145.06778266000001</c:v>
                </c:pt>
                <c:pt idx="357">
                  <c:v>142.84630901</c:v>
                </c:pt>
                <c:pt idx="358">
                  <c:v>141.02421085</c:v>
                </c:pt>
                <c:pt idx="359">
                  <c:v>138.88047126999999</c:v>
                </c:pt>
                <c:pt idx="360">
                  <c:v>136.61712156999999</c:v>
                </c:pt>
                <c:pt idx="361">
                  <c:v>134.17882388000001</c:v>
                </c:pt>
                <c:pt idx="362">
                  <c:v>132.05699981000001</c:v>
                </c:pt>
                <c:pt idx="363">
                  <c:v>129.84303484</c:v>
                </c:pt>
                <c:pt idx="364">
                  <c:v>127.43795711999999</c:v>
                </c:pt>
              </c:numCache>
            </c:numRef>
          </c:val>
          <c:extLst>
            <c:ext xmlns:c16="http://schemas.microsoft.com/office/drawing/2014/chart" uri="{C3380CC4-5D6E-409C-BE32-E72D297353CC}">
              <c16:uniqueId val="{00000000-22CE-4957-BE5C-5C243C3E7817}"/>
            </c:ext>
          </c:extLst>
        </c:ser>
        <c:ser>
          <c:idx val="2"/>
          <c:order val="1"/>
          <c:tx>
            <c:strRef>
              <c:f>'2025-26 Severe Load Curve'!$S$38</c:f>
              <c:strCache>
                <c:ptCount val="1"/>
                <c:pt idx="0">
                  <c:v>NDM 73.2-732 MWh</c:v>
                </c:pt>
              </c:strCache>
            </c:strRef>
          </c:tx>
          <c:spPr>
            <a:solidFill>
              <a:srgbClr val="99CCFF"/>
            </a:solidFill>
            <a:ln w="25400">
              <a:noFill/>
            </a:ln>
          </c:spPr>
          <c:invertIfNegative val="0"/>
          <c:val>
            <c:numRef>
              <c:f>'2025-26 Severe Load Curve'!$S$39:$S$403</c:f>
              <c:numCache>
                <c:formatCode>0</c:formatCode>
                <c:ptCount val="365"/>
                <c:pt idx="0">
                  <c:v>340.10146423999998</c:v>
                </c:pt>
                <c:pt idx="1">
                  <c:v>333.31707620999998</c:v>
                </c:pt>
                <c:pt idx="2">
                  <c:v>326.12195391</c:v>
                </c:pt>
                <c:pt idx="3">
                  <c:v>319.72970261</c:v>
                </c:pt>
                <c:pt idx="4">
                  <c:v>314.21313866999998</c:v>
                </c:pt>
                <c:pt idx="5">
                  <c:v>307.95118201000003</c:v>
                </c:pt>
                <c:pt idx="6">
                  <c:v>303.16540441000001</c:v>
                </c:pt>
                <c:pt idx="7">
                  <c:v>297.69257719000001</c:v>
                </c:pt>
                <c:pt idx="8">
                  <c:v>294.71810096000002</c:v>
                </c:pt>
                <c:pt idx="9">
                  <c:v>290.75618143000003</c:v>
                </c:pt>
                <c:pt idx="10">
                  <c:v>286.32485527</c:v>
                </c:pt>
                <c:pt idx="11">
                  <c:v>283.96988114999999</c:v>
                </c:pt>
                <c:pt idx="12">
                  <c:v>280.09534024999999</c:v>
                </c:pt>
                <c:pt idx="13">
                  <c:v>278.42639273999998</c:v>
                </c:pt>
                <c:pt idx="14">
                  <c:v>276.15991567999998</c:v>
                </c:pt>
                <c:pt idx="15">
                  <c:v>274.56543034999999</c:v>
                </c:pt>
                <c:pt idx="16">
                  <c:v>272.88761412999997</c:v>
                </c:pt>
                <c:pt idx="17">
                  <c:v>271.16320215000002</c:v>
                </c:pt>
                <c:pt idx="18">
                  <c:v>269.45536611</c:v>
                </c:pt>
                <c:pt idx="19">
                  <c:v>267.85633949999999</c:v>
                </c:pt>
                <c:pt idx="20">
                  <c:v>266.99830149000002</c:v>
                </c:pt>
                <c:pt idx="21">
                  <c:v>265.89455519000001</c:v>
                </c:pt>
                <c:pt idx="22">
                  <c:v>264.84800772</c:v>
                </c:pt>
                <c:pt idx="23">
                  <c:v>263.90054278000002</c:v>
                </c:pt>
                <c:pt idx="24">
                  <c:v>262.85699101</c:v>
                </c:pt>
                <c:pt idx="25">
                  <c:v>262.14169981999999</c:v>
                </c:pt>
                <c:pt idx="26">
                  <c:v>260.89284107999998</c:v>
                </c:pt>
                <c:pt idx="27">
                  <c:v>260.14874655</c:v>
                </c:pt>
                <c:pt idx="28">
                  <c:v>259.51604865000002</c:v>
                </c:pt>
                <c:pt idx="29">
                  <c:v>258.80184260999999</c:v>
                </c:pt>
                <c:pt idx="30">
                  <c:v>257.25566934</c:v>
                </c:pt>
                <c:pt idx="31">
                  <c:v>255.67650566</c:v>
                </c:pt>
                <c:pt idx="32">
                  <c:v>254.41695773999999</c:v>
                </c:pt>
                <c:pt idx="33">
                  <c:v>253.21166373</c:v>
                </c:pt>
                <c:pt idx="34">
                  <c:v>251.67084328000001</c:v>
                </c:pt>
                <c:pt idx="35">
                  <c:v>250.24044108999999</c:v>
                </c:pt>
                <c:pt idx="36">
                  <c:v>249.56796195000001</c:v>
                </c:pt>
                <c:pt idx="37">
                  <c:v>248.49368756000001</c:v>
                </c:pt>
                <c:pt idx="38">
                  <c:v>247.46345363</c:v>
                </c:pt>
                <c:pt idx="39">
                  <c:v>245.70904433999999</c:v>
                </c:pt>
                <c:pt idx="40">
                  <c:v>244.89478801000001</c:v>
                </c:pt>
                <c:pt idx="41">
                  <c:v>243.09251436</c:v>
                </c:pt>
                <c:pt idx="42">
                  <c:v>241.54950231999999</c:v>
                </c:pt>
                <c:pt idx="43">
                  <c:v>240.60831468999999</c:v>
                </c:pt>
                <c:pt idx="44">
                  <c:v>239.08408252999999</c:v>
                </c:pt>
                <c:pt idx="45">
                  <c:v>237.70014743999999</c:v>
                </c:pt>
                <c:pt idx="46">
                  <c:v>236.20902396</c:v>
                </c:pt>
                <c:pt idx="47">
                  <c:v>235.09447080999999</c:v>
                </c:pt>
                <c:pt idx="48">
                  <c:v>234.03335516000001</c:v>
                </c:pt>
                <c:pt idx="49">
                  <c:v>232.96235659000001</c:v>
                </c:pt>
                <c:pt idx="50">
                  <c:v>232.25024797</c:v>
                </c:pt>
                <c:pt idx="51">
                  <c:v>231.65157245</c:v>
                </c:pt>
                <c:pt idx="52">
                  <c:v>230.55835252</c:v>
                </c:pt>
                <c:pt idx="53">
                  <c:v>228.95839251000001</c:v>
                </c:pt>
                <c:pt idx="54">
                  <c:v>228.11996895999999</c:v>
                </c:pt>
                <c:pt idx="55">
                  <c:v>227.12305180000001</c:v>
                </c:pt>
                <c:pt idx="56">
                  <c:v>226.50352416000001</c:v>
                </c:pt>
                <c:pt idx="57">
                  <c:v>225.60733088999999</c:v>
                </c:pt>
                <c:pt idx="58">
                  <c:v>224.88547027000001</c:v>
                </c:pt>
                <c:pt idx="59">
                  <c:v>224.19140254999999</c:v>
                </c:pt>
                <c:pt idx="60">
                  <c:v>223.49512088</c:v>
                </c:pt>
                <c:pt idx="61">
                  <c:v>222.38612230999999</c:v>
                </c:pt>
                <c:pt idx="62">
                  <c:v>221.63556696000001</c:v>
                </c:pt>
                <c:pt idx="63">
                  <c:v>221.10398688000001</c:v>
                </c:pt>
                <c:pt idx="64">
                  <c:v>220.32195174</c:v>
                </c:pt>
                <c:pt idx="65">
                  <c:v>219.41812118000001</c:v>
                </c:pt>
                <c:pt idx="66">
                  <c:v>217.97899906999999</c:v>
                </c:pt>
                <c:pt idx="67">
                  <c:v>216.47684561</c:v>
                </c:pt>
                <c:pt idx="68">
                  <c:v>215.43488360000001</c:v>
                </c:pt>
                <c:pt idx="69">
                  <c:v>214.46512283999999</c:v>
                </c:pt>
                <c:pt idx="70">
                  <c:v>213.42713028</c:v>
                </c:pt>
                <c:pt idx="71">
                  <c:v>211.90250995</c:v>
                </c:pt>
                <c:pt idx="72">
                  <c:v>211.06564008999999</c:v>
                </c:pt>
                <c:pt idx="73">
                  <c:v>210.15163254999999</c:v>
                </c:pt>
                <c:pt idx="74">
                  <c:v>209.46448085</c:v>
                </c:pt>
                <c:pt idx="75">
                  <c:v>208.85569821999999</c:v>
                </c:pt>
                <c:pt idx="76">
                  <c:v>208.08975052</c:v>
                </c:pt>
                <c:pt idx="77">
                  <c:v>207.29522442000001</c:v>
                </c:pt>
                <c:pt idx="78">
                  <c:v>205.92449839</c:v>
                </c:pt>
                <c:pt idx="79">
                  <c:v>204.86982732000001</c:v>
                </c:pt>
                <c:pt idx="80">
                  <c:v>203.5527969</c:v>
                </c:pt>
                <c:pt idx="81">
                  <c:v>202.51818675000001</c:v>
                </c:pt>
                <c:pt idx="82">
                  <c:v>201.28220375999999</c:v>
                </c:pt>
                <c:pt idx="83">
                  <c:v>200.45420942999999</c:v>
                </c:pt>
                <c:pt idx="84">
                  <c:v>199.58480911000001</c:v>
                </c:pt>
                <c:pt idx="85">
                  <c:v>199.14022813</c:v>
                </c:pt>
                <c:pt idx="86">
                  <c:v>198.19263264</c:v>
                </c:pt>
                <c:pt idx="87">
                  <c:v>197.02115452999999</c:v>
                </c:pt>
                <c:pt idx="88">
                  <c:v>195.62133288000001</c:v>
                </c:pt>
                <c:pt idx="89">
                  <c:v>194.93377480000001</c:v>
                </c:pt>
                <c:pt idx="90">
                  <c:v>194.23806232000001</c:v>
                </c:pt>
                <c:pt idx="91">
                  <c:v>193.51792108999999</c:v>
                </c:pt>
                <c:pt idx="92">
                  <c:v>192.7332164</c:v>
                </c:pt>
                <c:pt idx="93">
                  <c:v>192.19115224000001</c:v>
                </c:pt>
                <c:pt idx="94">
                  <c:v>191.54935624999999</c:v>
                </c:pt>
                <c:pt idx="95">
                  <c:v>190.61398101</c:v>
                </c:pt>
                <c:pt idx="96">
                  <c:v>189.84411269</c:v>
                </c:pt>
                <c:pt idx="97">
                  <c:v>188.95068510999999</c:v>
                </c:pt>
                <c:pt idx="98">
                  <c:v>188.33676407999999</c:v>
                </c:pt>
                <c:pt idx="99">
                  <c:v>187.23320846999999</c:v>
                </c:pt>
                <c:pt idx="100">
                  <c:v>186.47756894</c:v>
                </c:pt>
                <c:pt idx="101">
                  <c:v>185.80136375000001</c:v>
                </c:pt>
                <c:pt idx="102">
                  <c:v>184.88750490999999</c:v>
                </c:pt>
                <c:pt idx="103">
                  <c:v>183.81173680000001</c:v>
                </c:pt>
                <c:pt idx="104">
                  <c:v>183.19390315999999</c:v>
                </c:pt>
                <c:pt idx="105">
                  <c:v>182.51526842999999</c:v>
                </c:pt>
                <c:pt idx="106">
                  <c:v>181.85622515</c:v>
                </c:pt>
                <c:pt idx="107">
                  <c:v>181.09778279</c:v>
                </c:pt>
                <c:pt idx="108">
                  <c:v>180.16875418999999</c:v>
                </c:pt>
                <c:pt idx="109">
                  <c:v>179.40456828000001</c:v>
                </c:pt>
                <c:pt idx="110">
                  <c:v>178.54804511</c:v>
                </c:pt>
                <c:pt idx="111">
                  <c:v>177.76612413000001</c:v>
                </c:pt>
                <c:pt idx="112">
                  <c:v>177.19952813</c:v>
                </c:pt>
                <c:pt idx="113">
                  <c:v>176.63351459</c:v>
                </c:pt>
                <c:pt idx="114">
                  <c:v>175.69086118000001</c:v>
                </c:pt>
                <c:pt idx="115">
                  <c:v>175.11464916</c:v>
                </c:pt>
                <c:pt idx="116">
                  <c:v>174.13743356000001</c:v>
                </c:pt>
                <c:pt idx="117">
                  <c:v>173.27645738000001</c:v>
                </c:pt>
                <c:pt idx="118">
                  <c:v>172.02144000999999</c:v>
                </c:pt>
                <c:pt idx="119">
                  <c:v>170.78989433000001</c:v>
                </c:pt>
                <c:pt idx="120">
                  <c:v>169.66171147</c:v>
                </c:pt>
                <c:pt idx="121">
                  <c:v>168.69408333999999</c:v>
                </c:pt>
                <c:pt idx="122">
                  <c:v>168.16153107</c:v>
                </c:pt>
                <c:pt idx="123">
                  <c:v>167.57812543</c:v>
                </c:pt>
                <c:pt idx="124">
                  <c:v>166.88094988</c:v>
                </c:pt>
                <c:pt idx="125">
                  <c:v>166.33205706000001</c:v>
                </c:pt>
                <c:pt idx="126">
                  <c:v>165.63639719</c:v>
                </c:pt>
                <c:pt idx="127">
                  <c:v>164.74335821</c:v>
                </c:pt>
                <c:pt idx="128">
                  <c:v>163.46928133</c:v>
                </c:pt>
                <c:pt idx="129">
                  <c:v>162.47180428999999</c:v>
                </c:pt>
                <c:pt idx="130">
                  <c:v>161.67251221999999</c:v>
                </c:pt>
                <c:pt idx="131">
                  <c:v>160.82147544</c:v>
                </c:pt>
                <c:pt idx="132">
                  <c:v>160.19508511999999</c:v>
                </c:pt>
                <c:pt idx="133">
                  <c:v>159.73555654</c:v>
                </c:pt>
                <c:pt idx="134">
                  <c:v>158.8912594</c:v>
                </c:pt>
                <c:pt idx="135">
                  <c:v>158.12266346999999</c:v>
                </c:pt>
                <c:pt idx="136">
                  <c:v>157.36016509999999</c:v>
                </c:pt>
                <c:pt idx="137">
                  <c:v>156.58547784000001</c:v>
                </c:pt>
                <c:pt idx="138">
                  <c:v>155.82049932000001</c:v>
                </c:pt>
                <c:pt idx="139">
                  <c:v>155.22982644000001</c:v>
                </c:pt>
                <c:pt idx="140">
                  <c:v>154.62474996</c:v>
                </c:pt>
                <c:pt idx="141">
                  <c:v>154.05152636</c:v>
                </c:pt>
                <c:pt idx="142">
                  <c:v>153.08535563999999</c:v>
                </c:pt>
                <c:pt idx="143">
                  <c:v>152.43412241999999</c:v>
                </c:pt>
                <c:pt idx="144">
                  <c:v>151.88314682999999</c:v>
                </c:pt>
                <c:pt idx="145">
                  <c:v>150.99784962000001</c:v>
                </c:pt>
                <c:pt idx="146">
                  <c:v>150.20696885000001</c:v>
                </c:pt>
                <c:pt idx="147">
                  <c:v>149.37333272000001</c:v>
                </c:pt>
                <c:pt idx="148">
                  <c:v>148.91170733000001</c:v>
                </c:pt>
                <c:pt idx="149">
                  <c:v>148.50403799</c:v>
                </c:pt>
                <c:pt idx="150">
                  <c:v>147.72076946000001</c:v>
                </c:pt>
                <c:pt idx="151">
                  <c:v>147.05665149000001</c:v>
                </c:pt>
                <c:pt idx="152">
                  <c:v>146.76617899999999</c:v>
                </c:pt>
                <c:pt idx="153">
                  <c:v>146.01454864999999</c:v>
                </c:pt>
                <c:pt idx="154">
                  <c:v>145.27388379000001</c:v>
                </c:pt>
                <c:pt idx="155">
                  <c:v>143.99431337999999</c:v>
                </c:pt>
                <c:pt idx="156">
                  <c:v>142.98037449</c:v>
                </c:pt>
                <c:pt idx="157">
                  <c:v>141.93281106000001</c:v>
                </c:pt>
                <c:pt idx="158">
                  <c:v>141.32286350999999</c:v>
                </c:pt>
                <c:pt idx="159">
                  <c:v>140.63050931000001</c:v>
                </c:pt>
                <c:pt idx="160">
                  <c:v>139.76017852999999</c:v>
                </c:pt>
                <c:pt idx="161">
                  <c:v>138.89247800000001</c:v>
                </c:pt>
                <c:pt idx="162">
                  <c:v>138.245394</c:v>
                </c:pt>
                <c:pt idx="163">
                  <c:v>137.56388068999999</c:v>
                </c:pt>
                <c:pt idx="164">
                  <c:v>136.84200903000001</c:v>
                </c:pt>
                <c:pt idx="165">
                  <c:v>136.02719153000001</c:v>
                </c:pt>
                <c:pt idx="166">
                  <c:v>135.10784753999999</c:v>
                </c:pt>
                <c:pt idx="167">
                  <c:v>134.46964149999999</c:v>
                </c:pt>
                <c:pt idx="168">
                  <c:v>133.46314543</c:v>
                </c:pt>
                <c:pt idx="169">
                  <c:v>132.19359007</c:v>
                </c:pt>
                <c:pt idx="170">
                  <c:v>131.06871842000001</c:v>
                </c:pt>
                <c:pt idx="171">
                  <c:v>130.10251965</c:v>
                </c:pt>
                <c:pt idx="172">
                  <c:v>129.61250122999999</c:v>
                </c:pt>
                <c:pt idx="173">
                  <c:v>128.70625809000001</c:v>
                </c:pt>
                <c:pt idx="174">
                  <c:v>128.30924376999999</c:v>
                </c:pt>
                <c:pt idx="175">
                  <c:v>127.93976862</c:v>
                </c:pt>
                <c:pt idx="176">
                  <c:v>127.40873598</c:v>
                </c:pt>
                <c:pt idx="177">
                  <c:v>126.93437523</c:v>
                </c:pt>
                <c:pt idx="178">
                  <c:v>126.14428524</c:v>
                </c:pt>
                <c:pt idx="179">
                  <c:v>125.09303323</c:v>
                </c:pt>
                <c:pt idx="180">
                  <c:v>124.47635456</c:v>
                </c:pt>
                <c:pt idx="181">
                  <c:v>123.73810948000001</c:v>
                </c:pt>
                <c:pt idx="182">
                  <c:v>123.24085191</c:v>
                </c:pt>
                <c:pt idx="183">
                  <c:v>122.50485992</c:v>
                </c:pt>
                <c:pt idx="184">
                  <c:v>121.31430593</c:v>
                </c:pt>
                <c:pt idx="185">
                  <c:v>120.36806322</c:v>
                </c:pt>
                <c:pt idx="186">
                  <c:v>119.56007892</c:v>
                </c:pt>
                <c:pt idx="187">
                  <c:v>118.82512495</c:v>
                </c:pt>
                <c:pt idx="188">
                  <c:v>118.16875407000001</c:v>
                </c:pt>
                <c:pt idx="189">
                  <c:v>117.76401824</c:v>
                </c:pt>
                <c:pt idx="190">
                  <c:v>117.4311828</c:v>
                </c:pt>
                <c:pt idx="191">
                  <c:v>116.98070423999999</c:v>
                </c:pt>
                <c:pt idx="192">
                  <c:v>116.21494521</c:v>
                </c:pt>
                <c:pt idx="193">
                  <c:v>115.36017754</c:v>
                </c:pt>
                <c:pt idx="194">
                  <c:v>114.85098463</c:v>
                </c:pt>
                <c:pt idx="195">
                  <c:v>114.31181146999999</c:v>
                </c:pt>
                <c:pt idx="196">
                  <c:v>113.75894688</c:v>
                </c:pt>
                <c:pt idx="197">
                  <c:v>113.16990101</c:v>
                </c:pt>
                <c:pt idx="198">
                  <c:v>112.53958286</c:v>
                </c:pt>
                <c:pt idx="199">
                  <c:v>111.82804108000001</c:v>
                </c:pt>
                <c:pt idx="200">
                  <c:v>111.41529452</c:v>
                </c:pt>
                <c:pt idx="201">
                  <c:v>110.71709534999999</c:v>
                </c:pt>
                <c:pt idx="202">
                  <c:v>110.31553624999999</c:v>
                </c:pt>
                <c:pt idx="203">
                  <c:v>109.75206061</c:v>
                </c:pt>
                <c:pt idx="204">
                  <c:v>108.85240514</c:v>
                </c:pt>
                <c:pt idx="205">
                  <c:v>107.71239697</c:v>
                </c:pt>
                <c:pt idx="206">
                  <c:v>107.21242784</c:v>
                </c:pt>
                <c:pt idx="207">
                  <c:v>106.95449729000001</c:v>
                </c:pt>
                <c:pt idx="208">
                  <c:v>106.48572781</c:v>
                </c:pt>
                <c:pt idx="209">
                  <c:v>105.56876183</c:v>
                </c:pt>
                <c:pt idx="210">
                  <c:v>105.04992835</c:v>
                </c:pt>
                <c:pt idx="211">
                  <c:v>104.37152866</c:v>
                </c:pt>
                <c:pt idx="212">
                  <c:v>103.48333112</c:v>
                </c:pt>
                <c:pt idx="213">
                  <c:v>102.92225225</c:v>
                </c:pt>
                <c:pt idx="214">
                  <c:v>102.27878111</c:v>
                </c:pt>
                <c:pt idx="215">
                  <c:v>101.73554572</c:v>
                </c:pt>
                <c:pt idx="216">
                  <c:v>100.88222687</c:v>
                </c:pt>
                <c:pt idx="217">
                  <c:v>99.839593910000005</c:v>
                </c:pt>
                <c:pt idx="218">
                  <c:v>98.897199122000004</c:v>
                </c:pt>
                <c:pt idx="219">
                  <c:v>98.258064403999995</c:v>
                </c:pt>
                <c:pt idx="220">
                  <c:v>97.484331593999997</c:v>
                </c:pt>
                <c:pt idx="221">
                  <c:v>96.748425686999994</c:v>
                </c:pt>
                <c:pt idx="222">
                  <c:v>96.253882829000005</c:v>
                </c:pt>
                <c:pt idx="223">
                  <c:v>95.806591272000006</c:v>
                </c:pt>
                <c:pt idx="224">
                  <c:v>94.732906643999996</c:v>
                </c:pt>
                <c:pt idx="225">
                  <c:v>94.007569814999997</c:v>
                </c:pt>
                <c:pt idx="226">
                  <c:v>93.362163088000003</c:v>
                </c:pt>
                <c:pt idx="227">
                  <c:v>92.521903406999996</c:v>
                </c:pt>
                <c:pt idx="228">
                  <c:v>92.102135586000003</c:v>
                </c:pt>
                <c:pt idx="229">
                  <c:v>91.538065625000002</c:v>
                </c:pt>
                <c:pt idx="230">
                  <c:v>91.097955659999997</c:v>
                </c:pt>
                <c:pt idx="231">
                  <c:v>90.631197908000004</c:v>
                </c:pt>
                <c:pt idx="232">
                  <c:v>90.055406786000006</c:v>
                </c:pt>
                <c:pt idx="233">
                  <c:v>89.532321726000006</c:v>
                </c:pt>
                <c:pt idx="234">
                  <c:v>89.029803172000001</c:v>
                </c:pt>
                <c:pt idx="235">
                  <c:v>88.090866895999994</c:v>
                </c:pt>
                <c:pt idx="236">
                  <c:v>87.497620439000002</c:v>
                </c:pt>
                <c:pt idx="237">
                  <c:v>86.907314881999994</c:v>
                </c:pt>
                <c:pt idx="238">
                  <c:v>86.448397270000001</c:v>
                </c:pt>
                <c:pt idx="239">
                  <c:v>85.808898507999999</c:v>
                </c:pt>
                <c:pt idx="240">
                  <c:v>84.848560457000005</c:v>
                </c:pt>
                <c:pt idx="241">
                  <c:v>84.344328297999994</c:v>
                </c:pt>
                <c:pt idx="242">
                  <c:v>83.761103957000003</c:v>
                </c:pt>
                <c:pt idx="243">
                  <c:v>83.639042056999997</c:v>
                </c:pt>
                <c:pt idx="244">
                  <c:v>83.347881471999997</c:v>
                </c:pt>
                <c:pt idx="245">
                  <c:v>83.192884844000005</c:v>
                </c:pt>
                <c:pt idx="246">
                  <c:v>82.746804245999996</c:v>
                </c:pt>
                <c:pt idx="247">
                  <c:v>82.227218286999999</c:v>
                </c:pt>
                <c:pt idx="248">
                  <c:v>81.647991919000006</c:v>
                </c:pt>
                <c:pt idx="249">
                  <c:v>81.302472721000001</c:v>
                </c:pt>
                <c:pt idx="250">
                  <c:v>80.839869824000004</c:v>
                </c:pt>
                <c:pt idx="251">
                  <c:v>80.340069779000004</c:v>
                </c:pt>
                <c:pt idx="252">
                  <c:v>79.978445824000005</c:v>
                </c:pt>
                <c:pt idx="253">
                  <c:v>79.385444540999998</c:v>
                </c:pt>
                <c:pt idx="254">
                  <c:v>78.808485099999999</c:v>
                </c:pt>
                <c:pt idx="255">
                  <c:v>78.535437324</c:v>
                </c:pt>
                <c:pt idx="256">
                  <c:v>77.969186680000007</c:v>
                </c:pt>
                <c:pt idx="257">
                  <c:v>77.719017248</c:v>
                </c:pt>
                <c:pt idx="258">
                  <c:v>77.137644121999998</c:v>
                </c:pt>
                <c:pt idx="259">
                  <c:v>76.767073037000003</c:v>
                </c:pt>
                <c:pt idx="260">
                  <c:v>76.169751959999999</c:v>
                </c:pt>
                <c:pt idx="261">
                  <c:v>75.571661958999997</c:v>
                </c:pt>
                <c:pt idx="262">
                  <c:v>75.158068502000006</c:v>
                </c:pt>
                <c:pt idx="263">
                  <c:v>74.433961210999996</c:v>
                </c:pt>
                <c:pt idx="264">
                  <c:v>73.879577728000001</c:v>
                </c:pt>
                <c:pt idx="265">
                  <c:v>73.539920746999996</c:v>
                </c:pt>
                <c:pt idx="266">
                  <c:v>73.107937441000004</c:v>
                </c:pt>
                <c:pt idx="267">
                  <c:v>72.661346909000002</c:v>
                </c:pt>
                <c:pt idx="268">
                  <c:v>72.159497504000001</c:v>
                </c:pt>
                <c:pt idx="269">
                  <c:v>71.693280018999999</c:v>
                </c:pt>
                <c:pt idx="270">
                  <c:v>71.132448538999995</c:v>
                </c:pt>
                <c:pt idx="271">
                  <c:v>70.558742292000005</c:v>
                </c:pt>
                <c:pt idx="272">
                  <c:v>70.059614112000006</c:v>
                </c:pt>
                <c:pt idx="273">
                  <c:v>69.585181813000005</c:v>
                </c:pt>
                <c:pt idx="274">
                  <c:v>69.231519186</c:v>
                </c:pt>
                <c:pt idx="275">
                  <c:v>68.835661516000002</c:v>
                </c:pt>
                <c:pt idx="276">
                  <c:v>68.489557261000002</c:v>
                </c:pt>
                <c:pt idx="277">
                  <c:v>68.140781795999999</c:v>
                </c:pt>
                <c:pt idx="278">
                  <c:v>67.770796877999999</c:v>
                </c:pt>
                <c:pt idx="279">
                  <c:v>67.504921956999993</c:v>
                </c:pt>
                <c:pt idx="280">
                  <c:v>67.341538383</c:v>
                </c:pt>
                <c:pt idx="281">
                  <c:v>67.102214016000005</c:v>
                </c:pt>
                <c:pt idx="282">
                  <c:v>66.721476000999999</c:v>
                </c:pt>
                <c:pt idx="283">
                  <c:v>66.332333586000004</c:v>
                </c:pt>
                <c:pt idx="284">
                  <c:v>66.102783174999999</c:v>
                </c:pt>
                <c:pt idx="285">
                  <c:v>65.831527754000007</c:v>
                </c:pt>
                <c:pt idx="286">
                  <c:v>65.470631729000004</c:v>
                </c:pt>
                <c:pt idx="287">
                  <c:v>65.029313845000004</c:v>
                </c:pt>
                <c:pt idx="288">
                  <c:v>64.657352963999998</c:v>
                </c:pt>
                <c:pt idx="289">
                  <c:v>64.324997824999997</c:v>
                </c:pt>
                <c:pt idx="290">
                  <c:v>64.006245910999993</c:v>
                </c:pt>
                <c:pt idx="291">
                  <c:v>63.693650666000003</c:v>
                </c:pt>
                <c:pt idx="292">
                  <c:v>63.355235450000002</c:v>
                </c:pt>
                <c:pt idx="293">
                  <c:v>62.996830574999997</c:v>
                </c:pt>
                <c:pt idx="294">
                  <c:v>62.685529942999999</c:v>
                </c:pt>
                <c:pt idx="295">
                  <c:v>62.299520059999999</c:v>
                </c:pt>
                <c:pt idx="296">
                  <c:v>61.888526497000001</c:v>
                </c:pt>
                <c:pt idx="297">
                  <c:v>61.523815016</c:v>
                </c:pt>
                <c:pt idx="298">
                  <c:v>61.075851966000002</c:v>
                </c:pt>
                <c:pt idx="299">
                  <c:v>60.723747711999998</c:v>
                </c:pt>
                <c:pt idx="300">
                  <c:v>60.440767794000003</c:v>
                </c:pt>
                <c:pt idx="301">
                  <c:v>60.091263318000003</c:v>
                </c:pt>
                <c:pt idx="302">
                  <c:v>59.799011596</c:v>
                </c:pt>
                <c:pt idx="303">
                  <c:v>59.494609812999997</c:v>
                </c:pt>
                <c:pt idx="304">
                  <c:v>59.021316040000002</c:v>
                </c:pt>
                <c:pt idx="305">
                  <c:v>58.766075936999997</c:v>
                </c:pt>
                <c:pt idx="306">
                  <c:v>58.451596016000003</c:v>
                </c:pt>
                <c:pt idx="307">
                  <c:v>58.032092063999997</c:v>
                </c:pt>
                <c:pt idx="308">
                  <c:v>57.668356482999997</c:v>
                </c:pt>
                <c:pt idx="309">
                  <c:v>57.302668486999998</c:v>
                </c:pt>
                <c:pt idx="310">
                  <c:v>57.014338745000003</c:v>
                </c:pt>
                <c:pt idx="311">
                  <c:v>56.702137182999998</c:v>
                </c:pt>
                <c:pt idx="312">
                  <c:v>56.300122823000002</c:v>
                </c:pt>
                <c:pt idx="313">
                  <c:v>55.945247250999998</c:v>
                </c:pt>
                <c:pt idx="314">
                  <c:v>55.66145865</c:v>
                </c:pt>
                <c:pt idx="315">
                  <c:v>55.368557615999997</c:v>
                </c:pt>
                <c:pt idx="316">
                  <c:v>54.931309302999999</c:v>
                </c:pt>
                <c:pt idx="317">
                  <c:v>54.646147296999999</c:v>
                </c:pt>
                <c:pt idx="318">
                  <c:v>54.224498539999999</c:v>
                </c:pt>
                <c:pt idx="319">
                  <c:v>53.838180414999997</c:v>
                </c:pt>
                <c:pt idx="320">
                  <c:v>53.612859915000001</c:v>
                </c:pt>
                <c:pt idx="321">
                  <c:v>53.444599478000001</c:v>
                </c:pt>
                <c:pt idx="322">
                  <c:v>53.253993643999998</c:v>
                </c:pt>
                <c:pt idx="323">
                  <c:v>52.942802297999997</c:v>
                </c:pt>
                <c:pt idx="324">
                  <c:v>52.535235086999997</c:v>
                </c:pt>
                <c:pt idx="325">
                  <c:v>52.368333917999998</c:v>
                </c:pt>
                <c:pt idx="326">
                  <c:v>52.191048780999999</c:v>
                </c:pt>
                <c:pt idx="327">
                  <c:v>52.003768102000002</c:v>
                </c:pt>
                <c:pt idx="328">
                  <c:v>51.850582658999997</c:v>
                </c:pt>
                <c:pt idx="329">
                  <c:v>51.572682372000003</c:v>
                </c:pt>
                <c:pt idx="330">
                  <c:v>51.294820502</c:v>
                </c:pt>
                <c:pt idx="331">
                  <c:v>51.044392531</c:v>
                </c:pt>
                <c:pt idx="332">
                  <c:v>50.776168589000001</c:v>
                </c:pt>
                <c:pt idx="333">
                  <c:v>50.474594312999997</c:v>
                </c:pt>
                <c:pt idx="334">
                  <c:v>50.202936340000001</c:v>
                </c:pt>
                <c:pt idx="335">
                  <c:v>49.961100817000002</c:v>
                </c:pt>
                <c:pt idx="336">
                  <c:v>49.747581869000001</c:v>
                </c:pt>
                <c:pt idx="337">
                  <c:v>49.448218552</c:v>
                </c:pt>
                <c:pt idx="338">
                  <c:v>49.300523353000003</c:v>
                </c:pt>
                <c:pt idx="339">
                  <c:v>48.941160994000001</c:v>
                </c:pt>
                <c:pt idx="340">
                  <c:v>48.641258069000003</c:v>
                </c:pt>
                <c:pt idx="341">
                  <c:v>48.281970366000003</c:v>
                </c:pt>
                <c:pt idx="342">
                  <c:v>48.111036900000002</c:v>
                </c:pt>
                <c:pt idx="343">
                  <c:v>47.874872859</c:v>
                </c:pt>
                <c:pt idx="344">
                  <c:v>47.664338108000003</c:v>
                </c:pt>
                <c:pt idx="345">
                  <c:v>47.379079877999999</c:v>
                </c:pt>
                <c:pt idx="346">
                  <c:v>47.058437394999999</c:v>
                </c:pt>
                <c:pt idx="347">
                  <c:v>46.549795039000003</c:v>
                </c:pt>
                <c:pt idx="348">
                  <c:v>46.010740343999998</c:v>
                </c:pt>
                <c:pt idx="349">
                  <c:v>45.481999438999999</c:v>
                </c:pt>
                <c:pt idx="350">
                  <c:v>45.088473895</c:v>
                </c:pt>
                <c:pt idx="351">
                  <c:v>44.865350943999999</c:v>
                </c:pt>
                <c:pt idx="352">
                  <c:v>44.574336058999997</c:v>
                </c:pt>
                <c:pt idx="353">
                  <c:v>44.180937036000003</c:v>
                </c:pt>
                <c:pt idx="354">
                  <c:v>43.922942272999997</c:v>
                </c:pt>
                <c:pt idx="355">
                  <c:v>43.685186649000002</c:v>
                </c:pt>
                <c:pt idx="356">
                  <c:v>43.237070473000003</c:v>
                </c:pt>
                <c:pt idx="357">
                  <c:v>42.994022313000002</c:v>
                </c:pt>
                <c:pt idx="358">
                  <c:v>42.725483552</c:v>
                </c:pt>
                <c:pt idx="359">
                  <c:v>42.450097251999999</c:v>
                </c:pt>
                <c:pt idx="360">
                  <c:v>42.197303695000002</c:v>
                </c:pt>
                <c:pt idx="361">
                  <c:v>41.867072591000003</c:v>
                </c:pt>
                <c:pt idx="362">
                  <c:v>41.406219000999997</c:v>
                </c:pt>
                <c:pt idx="363">
                  <c:v>40.901014662000001</c:v>
                </c:pt>
                <c:pt idx="364">
                  <c:v>40.555608249000002</c:v>
                </c:pt>
              </c:numCache>
            </c:numRef>
          </c:val>
          <c:extLst>
            <c:ext xmlns:c16="http://schemas.microsoft.com/office/drawing/2014/chart" uri="{C3380CC4-5D6E-409C-BE32-E72D297353CC}">
              <c16:uniqueId val="{00000001-22CE-4957-BE5C-5C243C3E7817}"/>
            </c:ext>
          </c:extLst>
        </c:ser>
        <c:ser>
          <c:idx val="3"/>
          <c:order val="2"/>
          <c:tx>
            <c:strRef>
              <c:f>'2025-26 Severe Load Curve'!$T$38</c:f>
              <c:strCache>
                <c:ptCount val="1"/>
                <c:pt idx="0">
                  <c:v>NDM &gt; 732 MWh</c:v>
                </c:pt>
              </c:strCache>
            </c:strRef>
          </c:tx>
          <c:spPr>
            <a:solidFill>
              <a:srgbClr val="3366FF"/>
            </a:solidFill>
            <a:ln w="25400">
              <a:noFill/>
            </a:ln>
          </c:spPr>
          <c:invertIfNegative val="0"/>
          <c:val>
            <c:numRef>
              <c:f>'2025-26 Severe Load Curve'!$T$39:$T$403</c:f>
              <c:numCache>
                <c:formatCode>0</c:formatCode>
                <c:ptCount val="365"/>
                <c:pt idx="0">
                  <c:v>458.13289028000003</c:v>
                </c:pt>
                <c:pt idx="1">
                  <c:v>448.77808012000003</c:v>
                </c:pt>
                <c:pt idx="2">
                  <c:v>442.0854865</c:v>
                </c:pt>
                <c:pt idx="3">
                  <c:v>434.96649022000003</c:v>
                </c:pt>
                <c:pt idx="4">
                  <c:v>428.94958116999999</c:v>
                </c:pt>
                <c:pt idx="5">
                  <c:v>422.73251011999997</c:v>
                </c:pt>
                <c:pt idx="6">
                  <c:v>415.02074004000002</c:v>
                </c:pt>
                <c:pt idx="7">
                  <c:v>410.64240847000002</c:v>
                </c:pt>
                <c:pt idx="8">
                  <c:v>407.09767827000002</c:v>
                </c:pt>
                <c:pt idx="9">
                  <c:v>402.64755930000001</c:v>
                </c:pt>
                <c:pt idx="10">
                  <c:v>396.89461898000002</c:v>
                </c:pt>
                <c:pt idx="11">
                  <c:v>394.39848351000001</c:v>
                </c:pt>
                <c:pt idx="12">
                  <c:v>390.47746941000003</c:v>
                </c:pt>
                <c:pt idx="13">
                  <c:v>388.72093955000003</c:v>
                </c:pt>
                <c:pt idx="14">
                  <c:v>386.20594323</c:v>
                </c:pt>
                <c:pt idx="15">
                  <c:v>384.61084713000002</c:v>
                </c:pt>
                <c:pt idx="16">
                  <c:v>382.86504552000002</c:v>
                </c:pt>
                <c:pt idx="17">
                  <c:v>381.29292530999999</c:v>
                </c:pt>
                <c:pt idx="18">
                  <c:v>379.50753178000002</c:v>
                </c:pt>
                <c:pt idx="19">
                  <c:v>378.29272784</c:v>
                </c:pt>
                <c:pt idx="20">
                  <c:v>377.43225883000002</c:v>
                </c:pt>
                <c:pt idx="21">
                  <c:v>376.14251480000001</c:v>
                </c:pt>
                <c:pt idx="22">
                  <c:v>375.19226698</c:v>
                </c:pt>
                <c:pt idx="23">
                  <c:v>374.11192555999997</c:v>
                </c:pt>
                <c:pt idx="24">
                  <c:v>372.78277736000001</c:v>
                </c:pt>
                <c:pt idx="25">
                  <c:v>371.55667700999999</c:v>
                </c:pt>
                <c:pt idx="26">
                  <c:v>369.99564179999999</c:v>
                </c:pt>
                <c:pt idx="27">
                  <c:v>369.21916485999998</c:v>
                </c:pt>
                <c:pt idx="28">
                  <c:v>366.88108593999999</c:v>
                </c:pt>
                <c:pt idx="29">
                  <c:v>365.72833674999998</c:v>
                </c:pt>
                <c:pt idx="30">
                  <c:v>363.61400024</c:v>
                </c:pt>
                <c:pt idx="31">
                  <c:v>361.41258708999999</c:v>
                </c:pt>
                <c:pt idx="32">
                  <c:v>360.49117767000001</c:v>
                </c:pt>
                <c:pt idx="33">
                  <c:v>358.17825148999998</c:v>
                </c:pt>
                <c:pt idx="34">
                  <c:v>356.67117020000001</c:v>
                </c:pt>
                <c:pt idx="35">
                  <c:v>355.00415520000001</c:v>
                </c:pt>
                <c:pt idx="36">
                  <c:v>352.70586689999999</c:v>
                </c:pt>
                <c:pt idx="37">
                  <c:v>351.38898964999998</c:v>
                </c:pt>
                <c:pt idx="38">
                  <c:v>349.3816534</c:v>
                </c:pt>
                <c:pt idx="39">
                  <c:v>347.36956837999998</c:v>
                </c:pt>
                <c:pt idx="40">
                  <c:v>345.25211230999997</c:v>
                </c:pt>
                <c:pt idx="41">
                  <c:v>343.33362235999999</c:v>
                </c:pt>
                <c:pt idx="42">
                  <c:v>341.72272457000003</c:v>
                </c:pt>
                <c:pt idx="43">
                  <c:v>340.51185963</c:v>
                </c:pt>
                <c:pt idx="44">
                  <c:v>339.16686118000001</c:v>
                </c:pt>
                <c:pt idx="45">
                  <c:v>337.93442254000001</c:v>
                </c:pt>
                <c:pt idx="46">
                  <c:v>335.31890189000001</c:v>
                </c:pt>
                <c:pt idx="47">
                  <c:v>333.87145773999998</c:v>
                </c:pt>
                <c:pt idx="48">
                  <c:v>332.72702170999997</c:v>
                </c:pt>
                <c:pt idx="49">
                  <c:v>331.42987515999999</c:v>
                </c:pt>
                <c:pt idx="50">
                  <c:v>329.55768162999999</c:v>
                </c:pt>
                <c:pt idx="51">
                  <c:v>328.04638475000002</c:v>
                </c:pt>
                <c:pt idx="52">
                  <c:v>325.35104138999998</c:v>
                </c:pt>
                <c:pt idx="53">
                  <c:v>323.71218300999999</c:v>
                </c:pt>
                <c:pt idx="54">
                  <c:v>322.77751649999999</c:v>
                </c:pt>
                <c:pt idx="55">
                  <c:v>321.07495666</c:v>
                </c:pt>
                <c:pt idx="56">
                  <c:v>320.14332947999998</c:v>
                </c:pt>
                <c:pt idx="57">
                  <c:v>319.09764286000001</c:v>
                </c:pt>
                <c:pt idx="58">
                  <c:v>317.61408714999999</c:v>
                </c:pt>
                <c:pt idx="59">
                  <c:v>316.06235057999999</c:v>
                </c:pt>
                <c:pt idx="60">
                  <c:v>314.66789256999999</c:v>
                </c:pt>
                <c:pt idx="61">
                  <c:v>313.24306988000001</c:v>
                </c:pt>
                <c:pt idx="62">
                  <c:v>311.93273627000002</c:v>
                </c:pt>
                <c:pt idx="63">
                  <c:v>309.81926958999998</c:v>
                </c:pt>
                <c:pt idx="64">
                  <c:v>308.78143799999998</c:v>
                </c:pt>
                <c:pt idx="65">
                  <c:v>307.91600850999998</c:v>
                </c:pt>
                <c:pt idx="66">
                  <c:v>307.02627641999999</c:v>
                </c:pt>
                <c:pt idx="67">
                  <c:v>305.93003612000001</c:v>
                </c:pt>
                <c:pt idx="68">
                  <c:v>304.70254005999999</c:v>
                </c:pt>
                <c:pt idx="69">
                  <c:v>304.03752415000002</c:v>
                </c:pt>
                <c:pt idx="70">
                  <c:v>302.58793781000003</c:v>
                </c:pt>
                <c:pt idx="71">
                  <c:v>301.81882551000001</c:v>
                </c:pt>
                <c:pt idx="72">
                  <c:v>301.30166637999997</c:v>
                </c:pt>
                <c:pt idx="73">
                  <c:v>300.49165773999999</c:v>
                </c:pt>
                <c:pt idx="74">
                  <c:v>299.76924375999999</c:v>
                </c:pt>
                <c:pt idx="75">
                  <c:v>298.87809026999997</c:v>
                </c:pt>
                <c:pt idx="76">
                  <c:v>297.77475528000002</c:v>
                </c:pt>
                <c:pt idx="77">
                  <c:v>296.97536302999998</c:v>
                </c:pt>
                <c:pt idx="78">
                  <c:v>296.01483302000003</c:v>
                </c:pt>
                <c:pt idx="79">
                  <c:v>294.97581696999998</c:v>
                </c:pt>
                <c:pt idx="80">
                  <c:v>293.84457243000003</c:v>
                </c:pt>
                <c:pt idx="81">
                  <c:v>292.14614033999999</c:v>
                </c:pt>
                <c:pt idx="82">
                  <c:v>291.13305752000002</c:v>
                </c:pt>
                <c:pt idx="83">
                  <c:v>290.17532433000002</c:v>
                </c:pt>
                <c:pt idx="84">
                  <c:v>289.00856506999997</c:v>
                </c:pt>
                <c:pt idx="85">
                  <c:v>288.17446259000002</c:v>
                </c:pt>
                <c:pt idx="86">
                  <c:v>287.53141424</c:v>
                </c:pt>
                <c:pt idx="87">
                  <c:v>286.21223289</c:v>
                </c:pt>
                <c:pt idx="88">
                  <c:v>285.04264659</c:v>
                </c:pt>
                <c:pt idx="89">
                  <c:v>284.50011240999999</c:v>
                </c:pt>
                <c:pt idx="90">
                  <c:v>283.71783205999998</c:v>
                </c:pt>
                <c:pt idx="91">
                  <c:v>282.82117828000003</c:v>
                </c:pt>
                <c:pt idx="92">
                  <c:v>281.82013473000001</c:v>
                </c:pt>
                <c:pt idx="93">
                  <c:v>280.88413809000002</c:v>
                </c:pt>
                <c:pt idx="94">
                  <c:v>279.62725039999998</c:v>
                </c:pt>
                <c:pt idx="95">
                  <c:v>278.73920270999997</c:v>
                </c:pt>
                <c:pt idx="96">
                  <c:v>277.51922334</c:v>
                </c:pt>
                <c:pt idx="97">
                  <c:v>276.44748163999998</c:v>
                </c:pt>
                <c:pt idx="98">
                  <c:v>275.45643250000001</c:v>
                </c:pt>
                <c:pt idx="99">
                  <c:v>274.03727899</c:v>
                </c:pt>
                <c:pt idx="100">
                  <c:v>272.99033585000001</c:v>
                </c:pt>
                <c:pt idx="101">
                  <c:v>272.01548757</c:v>
                </c:pt>
                <c:pt idx="102">
                  <c:v>270.99259155999999</c:v>
                </c:pt>
                <c:pt idx="103">
                  <c:v>269.70070286999999</c:v>
                </c:pt>
                <c:pt idx="104">
                  <c:v>268.92827104999998</c:v>
                </c:pt>
                <c:pt idx="105">
                  <c:v>267.82081509</c:v>
                </c:pt>
                <c:pt idx="106">
                  <c:v>266.96193102000001</c:v>
                </c:pt>
                <c:pt idx="107">
                  <c:v>265.65014729000001</c:v>
                </c:pt>
                <c:pt idx="108">
                  <c:v>264.83785470999999</c:v>
                </c:pt>
                <c:pt idx="109">
                  <c:v>263.95715474999997</c:v>
                </c:pt>
                <c:pt idx="110">
                  <c:v>262.71937924000002</c:v>
                </c:pt>
                <c:pt idx="111">
                  <c:v>261.66498730000001</c:v>
                </c:pt>
                <c:pt idx="112">
                  <c:v>260.51924041000001</c:v>
                </c:pt>
                <c:pt idx="113">
                  <c:v>259.91007603999998</c:v>
                </c:pt>
                <c:pt idx="114">
                  <c:v>258.85289183999998</c:v>
                </c:pt>
                <c:pt idx="115">
                  <c:v>258.13389899999999</c:v>
                </c:pt>
                <c:pt idx="116">
                  <c:v>256.99494555000001</c:v>
                </c:pt>
                <c:pt idx="117">
                  <c:v>256.03825021</c:v>
                </c:pt>
                <c:pt idx="118">
                  <c:v>254.78628676</c:v>
                </c:pt>
                <c:pt idx="119">
                  <c:v>253.55033946</c:v>
                </c:pt>
                <c:pt idx="120">
                  <c:v>253.15380797</c:v>
                </c:pt>
                <c:pt idx="121">
                  <c:v>252.63759363</c:v>
                </c:pt>
                <c:pt idx="122">
                  <c:v>251.40586551999999</c:v>
                </c:pt>
                <c:pt idx="123">
                  <c:v>250.43924580999999</c:v>
                </c:pt>
                <c:pt idx="124">
                  <c:v>249.45950503</c:v>
                </c:pt>
                <c:pt idx="125">
                  <c:v>248.56328526999999</c:v>
                </c:pt>
                <c:pt idx="126">
                  <c:v>247.50659311999999</c:v>
                </c:pt>
                <c:pt idx="127">
                  <c:v>246.45957256</c:v>
                </c:pt>
                <c:pt idx="128">
                  <c:v>245.59057976</c:v>
                </c:pt>
                <c:pt idx="129">
                  <c:v>244.55473610999999</c:v>
                </c:pt>
                <c:pt idx="130">
                  <c:v>243.98975536</c:v>
                </c:pt>
                <c:pt idx="131">
                  <c:v>243.29850275000001</c:v>
                </c:pt>
                <c:pt idx="132">
                  <c:v>242.21037529</c:v>
                </c:pt>
                <c:pt idx="133">
                  <c:v>241.41507666999999</c:v>
                </c:pt>
                <c:pt idx="134">
                  <c:v>240.63976926999999</c:v>
                </c:pt>
                <c:pt idx="135">
                  <c:v>239.67067495000001</c:v>
                </c:pt>
                <c:pt idx="136">
                  <c:v>238.81417003000001</c:v>
                </c:pt>
                <c:pt idx="137">
                  <c:v>237.75764504</c:v>
                </c:pt>
                <c:pt idx="138">
                  <c:v>237.05676908000001</c:v>
                </c:pt>
                <c:pt idx="139">
                  <c:v>236.52437896999999</c:v>
                </c:pt>
                <c:pt idx="140">
                  <c:v>235.52996182999999</c:v>
                </c:pt>
                <c:pt idx="141">
                  <c:v>234.24064221</c:v>
                </c:pt>
                <c:pt idx="142">
                  <c:v>233.32134705000001</c:v>
                </c:pt>
                <c:pt idx="143">
                  <c:v>232.57904346000001</c:v>
                </c:pt>
                <c:pt idx="144">
                  <c:v>232.04764306000001</c:v>
                </c:pt>
                <c:pt idx="145">
                  <c:v>231.08632155999999</c:v>
                </c:pt>
                <c:pt idx="146">
                  <c:v>230.08967526999999</c:v>
                </c:pt>
                <c:pt idx="147">
                  <c:v>229.46590768999999</c:v>
                </c:pt>
                <c:pt idx="148">
                  <c:v>228.99706175</c:v>
                </c:pt>
                <c:pt idx="149">
                  <c:v>228.75657433999999</c:v>
                </c:pt>
                <c:pt idx="150">
                  <c:v>228.081118</c:v>
                </c:pt>
                <c:pt idx="151">
                  <c:v>227.25410015</c:v>
                </c:pt>
                <c:pt idx="152">
                  <c:v>226.09210389</c:v>
                </c:pt>
                <c:pt idx="153">
                  <c:v>225.55802541</c:v>
                </c:pt>
                <c:pt idx="154">
                  <c:v>224.78579106000001</c:v>
                </c:pt>
                <c:pt idx="155">
                  <c:v>223.73449869999999</c:v>
                </c:pt>
                <c:pt idx="156">
                  <c:v>222.8348306</c:v>
                </c:pt>
                <c:pt idx="157">
                  <c:v>222.34342143000001</c:v>
                </c:pt>
                <c:pt idx="158">
                  <c:v>221.87483964</c:v>
                </c:pt>
                <c:pt idx="159">
                  <c:v>220.91554298</c:v>
                </c:pt>
                <c:pt idx="160">
                  <c:v>220.22836941</c:v>
                </c:pt>
                <c:pt idx="161">
                  <c:v>218.69147032999999</c:v>
                </c:pt>
                <c:pt idx="162">
                  <c:v>218.05453736000001</c:v>
                </c:pt>
                <c:pt idx="163">
                  <c:v>217.45776893999999</c:v>
                </c:pt>
                <c:pt idx="164">
                  <c:v>216.67409294000001</c:v>
                </c:pt>
                <c:pt idx="165">
                  <c:v>215.68588305</c:v>
                </c:pt>
                <c:pt idx="166">
                  <c:v>215.04116253000001</c:v>
                </c:pt>
                <c:pt idx="167">
                  <c:v>214.54886106000001</c:v>
                </c:pt>
                <c:pt idx="168">
                  <c:v>213.46665762999999</c:v>
                </c:pt>
                <c:pt idx="169">
                  <c:v>212.72502567999999</c:v>
                </c:pt>
                <c:pt idx="170">
                  <c:v>211.49203076000001</c:v>
                </c:pt>
                <c:pt idx="171">
                  <c:v>210.42193829999999</c:v>
                </c:pt>
                <c:pt idx="172">
                  <c:v>209.54312449</c:v>
                </c:pt>
                <c:pt idx="173">
                  <c:v>208.63428696</c:v>
                </c:pt>
                <c:pt idx="174">
                  <c:v>207.85647101999999</c:v>
                </c:pt>
                <c:pt idx="175">
                  <c:v>207.38094204000001</c:v>
                </c:pt>
                <c:pt idx="176">
                  <c:v>206.96583945</c:v>
                </c:pt>
                <c:pt idx="177">
                  <c:v>206.49230811000001</c:v>
                </c:pt>
                <c:pt idx="178">
                  <c:v>205.99894624999999</c:v>
                </c:pt>
                <c:pt idx="179">
                  <c:v>205.26639255000001</c:v>
                </c:pt>
                <c:pt idx="180">
                  <c:v>204.69219931000001</c:v>
                </c:pt>
                <c:pt idx="181">
                  <c:v>204.32783373000001</c:v>
                </c:pt>
                <c:pt idx="182">
                  <c:v>203.65537481999999</c:v>
                </c:pt>
                <c:pt idx="183">
                  <c:v>202.98555228999999</c:v>
                </c:pt>
                <c:pt idx="184">
                  <c:v>202.12449470000001</c:v>
                </c:pt>
                <c:pt idx="185">
                  <c:v>201.15151172</c:v>
                </c:pt>
                <c:pt idx="186">
                  <c:v>200.23905733999999</c:v>
                </c:pt>
                <c:pt idx="187">
                  <c:v>199.09057909000001</c:v>
                </c:pt>
                <c:pt idx="188">
                  <c:v>198.31601033000001</c:v>
                </c:pt>
                <c:pt idx="189">
                  <c:v>197.76236119999999</c:v>
                </c:pt>
                <c:pt idx="190">
                  <c:v>197.40793879</c:v>
                </c:pt>
                <c:pt idx="191">
                  <c:v>197.08944181000001</c:v>
                </c:pt>
                <c:pt idx="192">
                  <c:v>196.46621303000001</c:v>
                </c:pt>
                <c:pt idx="193">
                  <c:v>195.566058</c:v>
                </c:pt>
                <c:pt idx="194">
                  <c:v>194.86813452999999</c:v>
                </c:pt>
                <c:pt idx="195">
                  <c:v>194.10557822999999</c:v>
                </c:pt>
                <c:pt idx="196">
                  <c:v>193.24999020999999</c:v>
                </c:pt>
                <c:pt idx="197">
                  <c:v>192.75782670999999</c:v>
                </c:pt>
                <c:pt idx="198">
                  <c:v>191.40599333</c:v>
                </c:pt>
                <c:pt idx="199">
                  <c:v>190.66394761999999</c:v>
                </c:pt>
                <c:pt idx="200">
                  <c:v>190.32331583999999</c:v>
                </c:pt>
                <c:pt idx="201">
                  <c:v>189.71877269999999</c:v>
                </c:pt>
                <c:pt idx="202">
                  <c:v>189.4778287</c:v>
                </c:pt>
                <c:pt idx="203">
                  <c:v>188.97599203999999</c:v>
                </c:pt>
                <c:pt idx="204">
                  <c:v>187.80007828000001</c:v>
                </c:pt>
                <c:pt idx="205">
                  <c:v>186.92278739</c:v>
                </c:pt>
                <c:pt idx="206">
                  <c:v>186.41476284000001</c:v>
                </c:pt>
                <c:pt idx="207">
                  <c:v>185.99389155</c:v>
                </c:pt>
                <c:pt idx="208">
                  <c:v>185.00701735000001</c:v>
                </c:pt>
                <c:pt idx="209">
                  <c:v>184.35304922</c:v>
                </c:pt>
                <c:pt idx="210">
                  <c:v>183.74700916</c:v>
                </c:pt>
                <c:pt idx="211">
                  <c:v>183.10637126</c:v>
                </c:pt>
                <c:pt idx="212">
                  <c:v>182.11134548999999</c:v>
                </c:pt>
                <c:pt idx="213">
                  <c:v>181.94147118000001</c:v>
                </c:pt>
                <c:pt idx="214">
                  <c:v>180.93990894999999</c:v>
                </c:pt>
                <c:pt idx="215">
                  <c:v>180.19515376999999</c:v>
                </c:pt>
                <c:pt idx="216">
                  <c:v>179.33235981999999</c:v>
                </c:pt>
                <c:pt idx="217">
                  <c:v>178.66487878999999</c:v>
                </c:pt>
                <c:pt idx="218">
                  <c:v>177.70234785</c:v>
                </c:pt>
                <c:pt idx="219">
                  <c:v>177.01736312</c:v>
                </c:pt>
                <c:pt idx="220">
                  <c:v>176.15984853</c:v>
                </c:pt>
                <c:pt idx="221">
                  <c:v>175.42630607000001</c:v>
                </c:pt>
                <c:pt idx="222">
                  <c:v>174.24537921000001</c:v>
                </c:pt>
                <c:pt idx="223">
                  <c:v>173.59074684000001</c:v>
                </c:pt>
                <c:pt idx="224">
                  <c:v>172.68255142999999</c:v>
                </c:pt>
                <c:pt idx="225">
                  <c:v>172.17720322</c:v>
                </c:pt>
                <c:pt idx="226">
                  <c:v>171.52020621</c:v>
                </c:pt>
                <c:pt idx="227">
                  <c:v>170.96249513999999</c:v>
                </c:pt>
                <c:pt idx="228">
                  <c:v>170.61949172000001</c:v>
                </c:pt>
                <c:pt idx="229">
                  <c:v>170.15525693000001</c:v>
                </c:pt>
                <c:pt idx="230">
                  <c:v>169.13805289000001</c:v>
                </c:pt>
                <c:pt idx="231">
                  <c:v>168.65248363000001</c:v>
                </c:pt>
                <c:pt idx="232">
                  <c:v>168.03341205999999</c:v>
                </c:pt>
                <c:pt idx="233">
                  <c:v>167.18498797999999</c:v>
                </c:pt>
                <c:pt idx="234">
                  <c:v>166.30874003</c:v>
                </c:pt>
                <c:pt idx="235">
                  <c:v>165.72859144</c:v>
                </c:pt>
                <c:pt idx="236">
                  <c:v>164.87430024</c:v>
                </c:pt>
                <c:pt idx="237">
                  <c:v>164.22190111</c:v>
                </c:pt>
                <c:pt idx="238">
                  <c:v>163.71717579</c:v>
                </c:pt>
                <c:pt idx="239">
                  <c:v>162.97509485</c:v>
                </c:pt>
                <c:pt idx="240">
                  <c:v>161.96075038999999</c:v>
                </c:pt>
                <c:pt idx="241">
                  <c:v>161.01027302</c:v>
                </c:pt>
                <c:pt idx="242">
                  <c:v>160.57522567000001</c:v>
                </c:pt>
                <c:pt idx="243">
                  <c:v>160.25324954999999</c:v>
                </c:pt>
                <c:pt idx="244">
                  <c:v>160.05519222999999</c:v>
                </c:pt>
                <c:pt idx="245">
                  <c:v>159.82388506999999</c:v>
                </c:pt>
                <c:pt idx="246">
                  <c:v>159.82388506999999</c:v>
                </c:pt>
                <c:pt idx="247">
                  <c:v>159.67809285000001</c:v>
                </c:pt>
                <c:pt idx="248">
                  <c:v>159.35485008000001</c:v>
                </c:pt>
                <c:pt idx="249">
                  <c:v>158.83135118000001</c:v>
                </c:pt>
                <c:pt idx="250">
                  <c:v>158.3447602</c:v>
                </c:pt>
                <c:pt idx="251">
                  <c:v>157.89206110000001</c:v>
                </c:pt>
                <c:pt idx="252">
                  <c:v>157.19111523999999</c:v>
                </c:pt>
                <c:pt idx="253">
                  <c:v>156.59972083</c:v>
                </c:pt>
                <c:pt idx="254">
                  <c:v>156.23360695</c:v>
                </c:pt>
                <c:pt idx="255">
                  <c:v>155.92489248000001</c:v>
                </c:pt>
                <c:pt idx="256">
                  <c:v>155.40781340999999</c:v>
                </c:pt>
                <c:pt idx="257">
                  <c:v>154.92801392999999</c:v>
                </c:pt>
                <c:pt idx="258">
                  <c:v>154.33158513000001</c:v>
                </c:pt>
                <c:pt idx="259">
                  <c:v>153.95875841</c:v>
                </c:pt>
                <c:pt idx="260">
                  <c:v>153.52876452000001</c:v>
                </c:pt>
                <c:pt idx="261">
                  <c:v>153.16477372</c:v>
                </c:pt>
                <c:pt idx="262">
                  <c:v>152.79954006</c:v>
                </c:pt>
                <c:pt idx="263">
                  <c:v>152.17146746</c:v>
                </c:pt>
                <c:pt idx="264">
                  <c:v>151.72573324999999</c:v>
                </c:pt>
                <c:pt idx="265">
                  <c:v>151.38160267000001</c:v>
                </c:pt>
                <c:pt idx="266">
                  <c:v>151.01131280000001</c:v>
                </c:pt>
                <c:pt idx="267">
                  <c:v>150.49571485999999</c:v>
                </c:pt>
                <c:pt idx="268">
                  <c:v>150.01283742000001</c:v>
                </c:pt>
                <c:pt idx="269">
                  <c:v>149.38657501</c:v>
                </c:pt>
                <c:pt idx="270">
                  <c:v>148.88529276</c:v>
                </c:pt>
                <c:pt idx="271">
                  <c:v>148.24291443999999</c:v>
                </c:pt>
                <c:pt idx="272">
                  <c:v>147.65151198999999</c:v>
                </c:pt>
                <c:pt idx="273">
                  <c:v>147.23971917</c:v>
                </c:pt>
                <c:pt idx="274">
                  <c:v>146.85588845000001</c:v>
                </c:pt>
                <c:pt idx="275">
                  <c:v>146.37709025999999</c:v>
                </c:pt>
                <c:pt idx="276">
                  <c:v>145.88860206000001</c:v>
                </c:pt>
                <c:pt idx="277">
                  <c:v>145.54132741999999</c:v>
                </c:pt>
                <c:pt idx="278">
                  <c:v>145.11014702</c:v>
                </c:pt>
                <c:pt idx="279">
                  <c:v>144.64630772999999</c:v>
                </c:pt>
                <c:pt idx="280">
                  <c:v>144.34062539000001</c:v>
                </c:pt>
                <c:pt idx="281">
                  <c:v>143.91490285</c:v>
                </c:pt>
                <c:pt idx="282">
                  <c:v>143.45949007999999</c:v>
                </c:pt>
                <c:pt idx="283">
                  <c:v>143.21227368999999</c:v>
                </c:pt>
                <c:pt idx="284">
                  <c:v>142.80491645999999</c:v>
                </c:pt>
                <c:pt idx="285">
                  <c:v>142.40858170000001</c:v>
                </c:pt>
                <c:pt idx="286">
                  <c:v>141.97704419999999</c:v>
                </c:pt>
                <c:pt idx="287">
                  <c:v>141.71319556</c:v>
                </c:pt>
                <c:pt idx="288">
                  <c:v>141.20721989</c:v>
                </c:pt>
                <c:pt idx="289">
                  <c:v>140.86448644000001</c:v>
                </c:pt>
                <c:pt idx="290">
                  <c:v>140.50233886000001</c:v>
                </c:pt>
                <c:pt idx="291">
                  <c:v>140.01417114</c:v>
                </c:pt>
                <c:pt idx="292">
                  <c:v>139.67668639999999</c:v>
                </c:pt>
                <c:pt idx="293">
                  <c:v>139.28330543999999</c:v>
                </c:pt>
                <c:pt idx="294">
                  <c:v>138.85930490999999</c:v>
                </c:pt>
                <c:pt idx="295">
                  <c:v>138.42281292000001</c:v>
                </c:pt>
                <c:pt idx="296">
                  <c:v>138.05912092</c:v>
                </c:pt>
                <c:pt idx="297">
                  <c:v>137.47686841000001</c:v>
                </c:pt>
                <c:pt idx="298">
                  <c:v>137.10014258999999</c:v>
                </c:pt>
                <c:pt idx="299">
                  <c:v>136.68249467000001</c:v>
                </c:pt>
                <c:pt idx="300">
                  <c:v>136.25883761</c:v>
                </c:pt>
                <c:pt idx="301">
                  <c:v>135.93172741999999</c:v>
                </c:pt>
                <c:pt idx="302">
                  <c:v>135.60371164</c:v>
                </c:pt>
                <c:pt idx="303">
                  <c:v>135.22311114999999</c:v>
                </c:pt>
                <c:pt idx="304">
                  <c:v>134.91352341999999</c:v>
                </c:pt>
                <c:pt idx="305">
                  <c:v>134.40387762</c:v>
                </c:pt>
                <c:pt idx="306">
                  <c:v>134.00146543</c:v>
                </c:pt>
                <c:pt idx="307">
                  <c:v>133.52791976</c:v>
                </c:pt>
                <c:pt idx="308">
                  <c:v>133.18626157</c:v>
                </c:pt>
                <c:pt idx="309">
                  <c:v>132.80500319000001</c:v>
                </c:pt>
                <c:pt idx="310">
                  <c:v>132.39777760999999</c:v>
                </c:pt>
                <c:pt idx="311">
                  <c:v>132.03541512999999</c:v>
                </c:pt>
                <c:pt idx="312">
                  <c:v>131.71337446999999</c:v>
                </c:pt>
                <c:pt idx="313">
                  <c:v>131.28683171</c:v>
                </c:pt>
                <c:pt idx="314">
                  <c:v>130.93773013000001</c:v>
                </c:pt>
                <c:pt idx="315">
                  <c:v>130.55454069000001</c:v>
                </c:pt>
                <c:pt idx="316">
                  <c:v>130.25410034000001</c:v>
                </c:pt>
                <c:pt idx="317">
                  <c:v>129.73959872</c:v>
                </c:pt>
                <c:pt idx="318">
                  <c:v>129.2617587</c:v>
                </c:pt>
                <c:pt idx="319">
                  <c:v>128.70501053000001</c:v>
                </c:pt>
                <c:pt idx="320">
                  <c:v>128.18587848000001</c:v>
                </c:pt>
                <c:pt idx="321">
                  <c:v>127.6826281</c:v>
                </c:pt>
                <c:pt idx="322">
                  <c:v>127.27661202</c:v>
                </c:pt>
                <c:pt idx="323">
                  <c:v>126.58787400999999</c:v>
                </c:pt>
                <c:pt idx="324">
                  <c:v>125.63664882</c:v>
                </c:pt>
                <c:pt idx="325">
                  <c:v>125.21854584</c:v>
                </c:pt>
                <c:pt idx="326">
                  <c:v>124.86177282</c:v>
                </c:pt>
                <c:pt idx="327">
                  <c:v>124.29911733</c:v>
                </c:pt>
                <c:pt idx="328">
                  <c:v>123.70439893</c:v>
                </c:pt>
                <c:pt idx="329">
                  <c:v>123.13546095</c:v>
                </c:pt>
                <c:pt idx="330">
                  <c:v>122.46794211</c:v>
                </c:pt>
                <c:pt idx="331">
                  <c:v>121.62090497</c:v>
                </c:pt>
                <c:pt idx="332">
                  <c:v>121.17604258</c:v>
                </c:pt>
                <c:pt idx="333">
                  <c:v>120.53536002</c:v>
                </c:pt>
                <c:pt idx="334">
                  <c:v>119.90560773</c:v>
                </c:pt>
                <c:pt idx="335">
                  <c:v>119.25748657</c:v>
                </c:pt>
                <c:pt idx="336">
                  <c:v>118.38822561000001</c:v>
                </c:pt>
                <c:pt idx="337">
                  <c:v>117.66379429</c:v>
                </c:pt>
                <c:pt idx="338">
                  <c:v>116.71818386</c:v>
                </c:pt>
                <c:pt idx="339">
                  <c:v>115.95584726</c:v>
                </c:pt>
                <c:pt idx="340">
                  <c:v>115.51429924</c:v>
                </c:pt>
                <c:pt idx="341">
                  <c:v>114.85000248</c:v>
                </c:pt>
                <c:pt idx="342">
                  <c:v>113.70063129</c:v>
                </c:pt>
                <c:pt idx="343">
                  <c:v>112.99751927</c:v>
                </c:pt>
                <c:pt idx="344">
                  <c:v>112.38936357999999</c:v>
                </c:pt>
                <c:pt idx="345">
                  <c:v>111.73288547999999</c:v>
                </c:pt>
                <c:pt idx="346">
                  <c:v>110.52214408</c:v>
                </c:pt>
                <c:pt idx="347">
                  <c:v>109.74906785</c:v>
                </c:pt>
                <c:pt idx="348">
                  <c:v>108.8476459</c:v>
                </c:pt>
                <c:pt idx="349">
                  <c:v>108.20076791</c:v>
                </c:pt>
                <c:pt idx="350">
                  <c:v>108.00174512</c:v>
                </c:pt>
                <c:pt idx="351">
                  <c:v>107.69567781000001</c:v>
                </c:pt>
                <c:pt idx="352">
                  <c:v>107.19801167</c:v>
                </c:pt>
                <c:pt idx="353">
                  <c:v>106.74376004</c:v>
                </c:pt>
                <c:pt idx="354">
                  <c:v>106.28540296</c:v>
                </c:pt>
                <c:pt idx="355">
                  <c:v>105.32638231</c:v>
                </c:pt>
                <c:pt idx="356">
                  <c:v>104.48841143999999</c:v>
                </c:pt>
                <c:pt idx="357">
                  <c:v>103.85657827</c:v>
                </c:pt>
                <c:pt idx="358">
                  <c:v>102.85086022</c:v>
                </c:pt>
                <c:pt idx="359">
                  <c:v>102.17363111</c:v>
                </c:pt>
                <c:pt idx="360">
                  <c:v>101.59341938999999</c:v>
                </c:pt>
                <c:pt idx="361">
                  <c:v>101.26934378</c:v>
                </c:pt>
                <c:pt idx="362">
                  <c:v>100.76269494</c:v>
                </c:pt>
                <c:pt idx="363">
                  <c:v>100.39253773</c:v>
                </c:pt>
                <c:pt idx="364">
                  <c:v>100.05369536000001</c:v>
                </c:pt>
              </c:numCache>
            </c:numRef>
          </c:val>
          <c:extLst>
            <c:ext xmlns:c16="http://schemas.microsoft.com/office/drawing/2014/chart" uri="{C3380CC4-5D6E-409C-BE32-E72D297353CC}">
              <c16:uniqueId val="{00000002-22CE-4957-BE5C-5C243C3E7817}"/>
            </c:ext>
          </c:extLst>
        </c:ser>
        <c:ser>
          <c:idx val="5"/>
          <c:order val="3"/>
          <c:tx>
            <c:strRef>
              <c:f>'2025-26 Severe Load Curve'!$U$38</c:f>
              <c:strCache>
                <c:ptCount val="1"/>
                <c:pt idx="0">
                  <c:v>Total DM</c:v>
                </c:pt>
              </c:strCache>
            </c:strRef>
          </c:tx>
          <c:spPr>
            <a:solidFill>
              <a:srgbClr val="FFCC99"/>
            </a:solidFill>
            <a:ln w="25400">
              <a:noFill/>
            </a:ln>
          </c:spPr>
          <c:invertIfNegative val="0"/>
          <c:val>
            <c:numRef>
              <c:f>'2025-26 Severe Load Curve'!$U$39:$U$403</c:f>
              <c:numCache>
                <c:formatCode>0</c:formatCode>
                <c:ptCount val="365"/>
                <c:pt idx="0">
                  <c:v>378.73526951000002</c:v>
                </c:pt>
                <c:pt idx="1">
                  <c:v>368.95072931999999</c:v>
                </c:pt>
                <c:pt idx="2">
                  <c:v>360.19568830999998</c:v>
                </c:pt>
                <c:pt idx="3">
                  <c:v>352.41257517000003</c:v>
                </c:pt>
                <c:pt idx="4">
                  <c:v>345.61828989999998</c:v>
                </c:pt>
                <c:pt idx="5">
                  <c:v>340.37760169000001</c:v>
                </c:pt>
                <c:pt idx="6">
                  <c:v>335.73810930000002</c:v>
                </c:pt>
                <c:pt idx="7">
                  <c:v>331.70111055000001</c:v>
                </c:pt>
                <c:pt idx="8">
                  <c:v>328.26089515000001</c:v>
                </c:pt>
                <c:pt idx="9">
                  <c:v>325.38484961</c:v>
                </c:pt>
                <c:pt idx="10">
                  <c:v>323.15453997999998</c:v>
                </c:pt>
                <c:pt idx="11">
                  <c:v>321.52658241</c:v>
                </c:pt>
                <c:pt idx="12">
                  <c:v>320.47266736</c:v>
                </c:pt>
                <c:pt idx="13">
                  <c:v>319.41065096</c:v>
                </c:pt>
                <c:pt idx="14">
                  <c:v>318.56169973999999</c:v>
                </c:pt>
                <c:pt idx="15">
                  <c:v>317.37961701</c:v>
                </c:pt>
                <c:pt idx="16">
                  <c:v>316.52553425000002</c:v>
                </c:pt>
                <c:pt idx="17">
                  <c:v>315.74075044</c:v>
                </c:pt>
                <c:pt idx="18">
                  <c:v>315.191847</c:v>
                </c:pt>
                <c:pt idx="19">
                  <c:v>314.68828739999998</c:v>
                </c:pt>
                <c:pt idx="20">
                  <c:v>314.17316557999999</c:v>
                </c:pt>
                <c:pt idx="21">
                  <c:v>313.64881595999998</c:v>
                </c:pt>
                <c:pt idx="22">
                  <c:v>313.30816263000003</c:v>
                </c:pt>
                <c:pt idx="23">
                  <c:v>312.81592259000001</c:v>
                </c:pt>
                <c:pt idx="24">
                  <c:v>312.12542103999999</c:v>
                </c:pt>
                <c:pt idx="25">
                  <c:v>311.20797487999999</c:v>
                </c:pt>
                <c:pt idx="26">
                  <c:v>310.07079935000002</c:v>
                </c:pt>
                <c:pt idx="27">
                  <c:v>308.84973738000002</c:v>
                </c:pt>
                <c:pt idx="28">
                  <c:v>307.77831209999999</c:v>
                </c:pt>
                <c:pt idx="29">
                  <c:v>306.62006064000002</c:v>
                </c:pt>
                <c:pt idx="30">
                  <c:v>305.97884974999999</c:v>
                </c:pt>
                <c:pt idx="31">
                  <c:v>305.64279443999999</c:v>
                </c:pt>
                <c:pt idx="32">
                  <c:v>305.18465803999999</c:v>
                </c:pt>
                <c:pt idx="33">
                  <c:v>304.50115582000001</c:v>
                </c:pt>
                <c:pt idx="34">
                  <c:v>303.56512567999999</c:v>
                </c:pt>
                <c:pt idx="35">
                  <c:v>302.43698892999998</c:v>
                </c:pt>
                <c:pt idx="36">
                  <c:v>301.64243607999998</c:v>
                </c:pt>
                <c:pt idx="37">
                  <c:v>300.95765454000002</c:v>
                </c:pt>
                <c:pt idx="38">
                  <c:v>300.28502443999997</c:v>
                </c:pt>
                <c:pt idx="39">
                  <c:v>299.92634917999999</c:v>
                </c:pt>
                <c:pt idx="40">
                  <c:v>299.55698396999998</c:v>
                </c:pt>
                <c:pt idx="41">
                  <c:v>299.05448866</c:v>
                </c:pt>
                <c:pt idx="42">
                  <c:v>298.56192161000001</c:v>
                </c:pt>
                <c:pt idx="43">
                  <c:v>298.10739622</c:v>
                </c:pt>
                <c:pt idx="44">
                  <c:v>297.89945555000003</c:v>
                </c:pt>
                <c:pt idx="45">
                  <c:v>297.51654636000001</c:v>
                </c:pt>
                <c:pt idx="46">
                  <c:v>297.06479818999998</c:v>
                </c:pt>
                <c:pt idx="47">
                  <c:v>296.64450055999998</c:v>
                </c:pt>
                <c:pt idx="48">
                  <c:v>296.08736678000002</c:v>
                </c:pt>
                <c:pt idx="49">
                  <c:v>295.52940037000002</c:v>
                </c:pt>
                <c:pt idx="50">
                  <c:v>294.96247876000001</c:v>
                </c:pt>
                <c:pt idx="51">
                  <c:v>294.42585960000002</c:v>
                </c:pt>
                <c:pt idx="52">
                  <c:v>293.92041827999998</c:v>
                </c:pt>
                <c:pt idx="53">
                  <c:v>293.29547645999997</c:v>
                </c:pt>
                <c:pt idx="54">
                  <c:v>292.67053464000003</c:v>
                </c:pt>
                <c:pt idx="55">
                  <c:v>292.10994032999997</c:v>
                </c:pt>
                <c:pt idx="56">
                  <c:v>291.61165137</c:v>
                </c:pt>
                <c:pt idx="57">
                  <c:v>291.25482667</c:v>
                </c:pt>
                <c:pt idx="58">
                  <c:v>290.93631822999998</c:v>
                </c:pt>
                <c:pt idx="59">
                  <c:v>290.63619145000001</c:v>
                </c:pt>
                <c:pt idx="60">
                  <c:v>290.17617918000002</c:v>
                </c:pt>
                <c:pt idx="61">
                  <c:v>289.73914754999998</c:v>
                </c:pt>
                <c:pt idx="62">
                  <c:v>289.41100871999998</c:v>
                </c:pt>
                <c:pt idx="63">
                  <c:v>288.95368872</c:v>
                </c:pt>
                <c:pt idx="64">
                  <c:v>288.49636872000002</c:v>
                </c:pt>
                <c:pt idx="65">
                  <c:v>288.03904871999998</c:v>
                </c:pt>
                <c:pt idx="66">
                  <c:v>287.58172872</c:v>
                </c:pt>
                <c:pt idx="67">
                  <c:v>287.15911382000002</c:v>
                </c:pt>
                <c:pt idx="68">
                  <c:v>286.70487644999997</c:v>
                </c:pt>
                <c:pt idx="69">
                  <c:v>286.22319885000002</c:v>
                </c:pt>
                <c:pt idx="70">
                  <c:v>285.74122075000002</c:v>
                </c:pt>
                <c:pt idx="71">
                  <c:v>285.25924264000002</c:v>
                </c:pt>
                <c:pt idx="72">
                  <c:v>284.77726453000002</c:v>
                </c:pt>
                <c:pt idx="73">
                  <c:v>284.29528642000002</c:v>
                </c:pt>
                <c:pt idx="74">
                  <c:v>283.85747968999999</c:v>
                </c:pt>
                <c:pt idx="75">
                  <c:v>283.61564234999997</c:v>
                </c:pt>
                <c:pt idx="76">
                  <c:v>283.16816303000002</c:v>
                </c:pt>
                <c:pt idx="77">
                  <c:v>282.72068371</c:v>
                </c:pt>
                <c:pt idx="78">
                  <c:v>282.27320438999999</c:v>
                </c:pt>
                <c:pt idx="79">
                  <c:v>281.82572506999998</c:v>
                </c:pt>
                <c:pt idx="80">
                  <c:v>281.37824574000001</c:v>
                </c:pt>
                <c:pt idx="81">
                  <c:v>280.93076642</c:v>
                </c:pt>
                <c:pt idx="82">
                  <c:v>280.48328709999998</c:v>
                </c:pt>
                <c:pt idx="83">
                  <c:v>280.10469726999997</c:v>
                </c:pt>
                <c:pt idx="84">
                  <c:v>279.66200445999999</c:v>
                </c:pt>
                <c:pt idx="85">
                  <c:v>279.21931165000001</c:v>
                </c:pt>
                <c:pt idx="86">
                  <c:v>278.77661884000003</c:v>
                </c:pt>
                <c:pt idx="87">
                  <c:v>278.33392602999999</c:v>
                </c:pt>
                <c:pt idx="88">
                  <c:v>277.93765552999997</c:v>
                </c:pt>
                <c:pt idx="89">
                  <c:v>277.54670779000003</c:v>
                </c:pt>
                <c:pt idx="90">
                  <c:v>277.09786371000001</c:v>
                </c:pt>
                <c:pt idx="91">
                  <c:v>276.59775248</c:v>
                </c:pt>
                <c:pt idx="92">
                  <c:v>276.09764124999998</c:v>
                </c:pt>
                <c:pt idx="93">
                  <c:v>275.61357047000001</c:v>
                </c:pt>
                <c:pt idx="94">
                  <c:v>275.23106576999999</c:v>
                </c:pt>
                <c:pt idx="95">
                  <c:v>274.90720962</c:v>
                </c:pt>
                <c:pt idx="96">
                  <c:v>274.49629898000001</c:v>
                </c:pt>
                <c:pt idx="97">
                  <c:v>274.12582928</c:v>
                </c:pt>
                <c:pt idx="98">
                  <c:v>273.77655342000003</c:v>
                </c:pt>
                <c:pt idx="99">
                  <c:v>273.41677899000001</c:v>
                </c:pt>
                <c:pt idx="100">
                  <c:v>273.02476851</c:v>
                </c:pt>
                <c:pt idx="101">
                  <c:v>272.65129998999998</c:v>
                </c:pt>
                <c:pt idx="102">
                  <c:v>272.25497945000001</c:v>
                </c:pt>
                <c:pt idx="103">
                  <c:v>271.87670807000001</c:v>
                </c:pt>
                <c:pt idx="104">
                  <c:v>271.49130429000002</c:v>
                </c:pt>
                <c:pt idx="105">
                  <c:v>271.10590050000002</c:v>
                </c:pt>
                <c:pt idx="106">
                  <c:v>270.72049672000003</c:v>
                </c:pt>
                <c:pt idx="107">
                  <c:v>270.33509292999997</c:v>
                </c:pt>
                <c:pt idx="108">
                  <c:v>269.94968914999998</c:v>
                </c:pt>
                <c:pt idx="109">
                  <c:v>269.56428535999999</c:v>
                </c:pt>
                <c:pt idx="110">
                  <c:v>269.17515930000002</c:v>
                </c:pt>
                <c:pt idx="111">
                  <c:v>268.79705846000002</c:v>
                </c:pt>
                <c:pt idx="112">
                  <c:v>268.41420720000002</c:v>
                </c:pt>
                <c:pt idx="113">
                  <c:v>268.03135594000003</c:v>
                </c:pt>
                <c:pt idx="114">
                  <c:v>267.64850467000002</c:v>
                </c:pt>
                <c:pt idx="115">
                  <c:v>267.26565341000003</c:v>
                </c:pt>
                <c:pt idx="116">
                  <c:v>266.88280214999997</c:v>
                </c:pt>
                <c:pt idx="117">
                  <c:v>266.49995088999998</c:v>
                </c:pt>
                <c:pt idx="118">
                  <c:v>266.15842666999998</c:v>
                </c:pt>
                <c:pt idx="119">
                  <c:v>265.77597987000001</c:v>
                </c:pt>
                <c:pt idx="120">
                  <c:v>265.39353305999998</c:v>
                </c:pt>
                <c:pt idx="121">
                  <c:v>265.01108625000001</c:v>
                </c:pt>
                <c:pt idx="122">
                  <c:v>264.62863944999998</c:v>
                </c:pt>
                <c:pt idx="123">
                  <c:v>264.24619264</c:v>
                </c:pt>
                <c:pt idx="124">
                  <c:v>263.86374583000003</c:v>
                </c:pt>
                <c:pt idx="125">
                  <c:v>263.48129903</c:v>
                </c:pt>
                <c:pt idx="126">
                  <c:v>263.09885222000003</c:v>
                </c:pt>
                <c:pt idx="127">
                  <c:v>262.71996753000002</c:v>
                </c:pt>
                <c:pt idx="128">
                  <c:v>262.33841490999998</c:v>
                </c:pt>
                <c:pt idx="129">
                  <c:v>261.95686228</c:v>
                </c:pt>
                <c:pt idx="130">
                  <c:v>261.57530965000001</c:v>
                </c:pt>
                <c:pt idx="131">
                  <c:v>261.19375702999997</c:v>
                </c:pt>
                <c:pt idx="132">
                  <c:v>260.81527761000001</c:v>
                </c:pt>
                <c:pt idx="133">
                  <c:v>260.43886357000002</c:v>
                </c:pt>
                <c:pt idx="134">
                  <c:v>260.06244952999998</c:v>
                </c:pt>
                <c:pt idx="135">
                  <c:v>259.68603548999999</c:v>
                </c:pt>
                <c:pt idx="136">
                  <c:v>259.30962145000001</c:v>
                </c:pt>
                <c:pt idx="137">
                  <c:v>258.93238983999998</c:v>
                </c:pt>
                <c:pt idx="138">
                  <c:v>258.54797182999999</c:v>
                </c:pt>
                <c:pt idx="139">
                  <c:v>258.14515504000002</c:v>
                </c:pt>
                <c:pt idx="140">
                  <c:v>257.74387109000003</c:v>
                </c:pt>
                <c:pt idx="141">
                  <c:v>257.36266941000002</c:v>
                </c:pt>
                <c:pt idx="142">
                  <c:v>256.99733127000002</c:v>
                </c:pt>
                <c:pt idx="143">
                  <c:v>256.66031756000001</c:v>
                </c:pt>
                <c:pt idx="144">
                  <c:v>256.30136591000002</c:v>
                </c:pt>
                <c:pt idx="145">
                  <c:v>255.94241425999999</c:v>
                </c:pt>
                <c:pt idx="146">
                  <c:v>255.57702255000001</c:v>
                </c:pt>
                <c:pt idx="147">
                  <c:v>255.22174351000001</c:v>
                </c:pt>
                <c:pt idx="148">
                  <c:v>254.87034786000001</c:v>
                </c:pt>
                <c:pt idx="149">
                  <c:v>254.51895221000001</c:v>
                </c:pt>
                <c:pt idx="150">
                  <c:v>254.16755656000001</c:v>
                </c:pt>
                <c:pt idx="151">
                  <c:v>253.81616091000001</c:v>
                </c:pt>
                <c:pt idx="152">
                  <c:v>253.46440681000001</c:v>
                </c:pt>
                <c:pt idx="153">
                  <c:v>253.09460745999999</c:v>
                </c:pt>
                <c:pt idx="154">
                  <c:v>252.72682208000001</c:v>
                </c:pt>
                <c:pt idx="155">
                  <c:v>252.36678078</c:v>
                </c:pt>
                <c:pt idx="156">
                  <c:v>252.00859503000001</c:v>
                </c:pt>
                <c:pt idx="157">
                  <c:v>251.65040929</c:v>
                </c:pt>
                <c:pt idx="158">
                  <c:v>251.29222354000001</c:v>
                </c:pt>
                <c:pt idx="159">
                  <c:v>250.93403778999999</c:v>
                </c:pt>
                <c:pt idx="160">
                  <c:v>250.57585204</c:v>
                </c:pt>
                <c:pt idx="161">
                  <c:v>250.28221146999999</c:v>
                </c:pt>
                <c:pt idx="162">
                  <c:v>249.92773452</c:v>
                </c:pt>
                <c:pt idx="163">
                  <c:v>249.55433321999999</c:v>
                </c:pt>
                <c:pt idx="164">
                  <c:v>249.18093192000001</c:v>
                </c:pt>
                <c:pt idx="165">
                  <c:v>248.80753061999999</c:v>
                </c:pt>
                <c:pt idx="166">
                  <c:v>248.43412932000001</c:v>
                </c:pt>
                <c:pt idx="167">
                  <c:v>248.06072802</c:v>
                </c:pt>
                <c:pt idx="168">
                  <c:v>247.70204971999999</c:v>
                </c:pt>
                <c:pt idx="169">
                  <c:v>247.33506994999999</c:v>
                </c:pt>
                <c:pt idx="170">
                  <c:v>246.96809017999999</c:v>
                </c:pt>
                <c:pt idx="171">
                  <c:v>246.60111042</c:v>
                </c:pt>
                <c:pt idx="172">
                  <c:v>246.23413065</c:v>
                </c:pt>
                <c:pt idx="173">
                  <c:v>245.86715088</c:v>
                </c:pt>
                <c:pt idx="174">
                  <c:v>245.47785259</c:v>
                </c:pt>
                <c:pt idx="175">
                  <c:v>245.11380287</c:v>
                </c:pt>
                <c:pt idx="176">
                  <c:v>244.77186889000001</c:v>
                </c:pt>
                <c:pt idx="177">
                  <c:v>244.42993490999999</c:v>
                </c:pt>
                <c:pt idx="178">
                  <c:v>244.08800092000001</c:v>
                </c:pt>
                <c:pt idx="179">
                  <c:v>243.74606693999999</c:v>
                </c:pt>
                <c:pt idx="180">
                  <c:v>243.44761671000001</c:v>
                </c:pt>
                <c:pt idx="181">
                  <c:v>243.22810620000001</c:v>
                </c:pt>
                <c:pt idx="182">
                  <c:v>243.00859568000001</c:v>
                </c:pt>
                <c:pt idx="183">
                  <c:v>242.74252708</c:v>
                </c:pt>
                <c:pt idx="184">
                  <c:v>242.42363666</c:v>
                </c:pt>
                <c:pt idx="185">
                  <c:v>242.10474624</c:v>
                </c:pt>
                <c:pt idx="186">
                  <c:v>241.77199809999999</c:v>
                </c:pt>
                <c:pt idx="187">
                  <c:v>241.45439092999999</c:v>
                </c:pt>
                <c:pt idx="188">
                  <c:v>241.10840340999999</c:v>
                </c:pt>
                <c:pt idx="189">
                  <c:v>240.75498356</c:v>
                </c:pt>
                <c:pt idx="190">
                  <c:v>240.47370674999999</c:v>
                </c:pt>
                <c:pt idx="191">
                  <c:v>240.17004464999999</c:v>
                </c:pt>
                <c:pt idx="192">
                  <c:v>239.86316209</c:v>
                </c:pt>
                <c:pt idx="193">
                  <c:v>239.55627953000001</c:v>
                </c:pt>
                <c:pt idx="194">
                  <c:v>239.34035311</c:v>
                </c:pt>
                <c:pt idx="195">
                  <c:v>239.16844755</c:v>
                </c:pt>
                <c:pt idx="196">
                  <c:v>239.00964062</c:v>
                </c:pt>
                <c:pt idx="197">
                  <c:v>238.79965283000001</c:v>
                </c:pt>
                <c:pt idx="198">
                  <c:v>238.55046965</c:v>
                </c:pt>
                <c:pt idx="199">
                  <c:v>238.30128647000001</c:v>
                </c:pt>
                <c:pt idx="200">
                  <c:v>238.05311033999999</c:v>
                </c:pt>
                <c:pt idx="201">
                  <c:v>237.83305304999999</c:v>
                </c:pt>
                <c:pt idx="202">
                  <c:v>237.60897693000001</c:v>
                </c:pt>
                <c:pt idx="203">
                  <c:v>237.40716913</c:v>
                </c:pt>
                <c:pt idx="204">
                  <c:v>237.20536132999999</c:v>
                </c:pt>
                <c:pt idx="205">
                  <c:v>237.00355353</c:v>
                </c:pt>
                <c:pt idx="206">
                  <c:v>236.80174572999999</c:v>
                </c:pt>
                <c:pt idx="207">
                  <c:v>236.59993792</c:v>
                </c:pt>
                <c:pt idx="208">
                  <c:v>236.3903947</c:v>
                </c:pt>
                <c:pt idx="209">
                  <c:v>236.18232997000001</c:v>
                </c:pt>
                <c:pt idx="210">
                  <c:v>235.98275193000001</c:v>
                </c:pt>
                <c:pt idx="211">
                  <c:v>235.78317390000001</c:v>
                </c:pt>
                <c:pt idx="212">
                  <c:v>235.58359586</c:v>
                </c:pt>
                <c:pt idx="213">
                  <c:v>235.38401782</c:v>
                </c:pt>
                <c:pt idx="214">
                  <c:v>235.18443977999999</c:v>
                </c:pt>
                <c:pt idx="215">
                  <c:v>234.98486174999999</c:v>
                </c:pt>
                <c:pt idx="216">
                  <c:v>234.78528370999999</c:v>
                </c:pt>
                <c:pt idx="217">
                  <c:v>234.64658027999999</c:v>
                </c:pt>
                <c:pt idx="218">
                  <c:v>234.51173765999999</c:v>
                </c:pt>
                <c:pt idx="219">
                  <c:v>234.37689505</c:v>
                </c:pt>
                <c:pt idx="220">
                  <c:v>234.24205244000001</c:v>
                </c:pt>
                <c:pt idx="221">
                  <c:v>234.07000110999999</c:v>
                </c:pt>
                <c:pt idx="222">
                  <c:v>233.89549282999999</c:v>
                </c:pt>
                <c:pt idx="223">
                  <c:v>233.63775200000001</c:v>
                </c:pt>
                <c:pt idx="224">
                  <c:v>233.38547653000001</c:v>
                </c:pt>
                <c:pt idx="225">
                  <c:v>233.15855912999999</c:v>
                </c:pt>
                <c:pt idx="226">
                  <c:v>232.96695539999999</c:v>
                </c:pt>
                <c:pt idx="227">
                  <c:v>233.04906706</c:v>
                </c:pt>
                <c:pt idx="228">
                  <c:v>233.13544450000001</c:v>
                </c:pt>
                <c:pt idx="229">
                  <c:v>233.32073865999999</c:v>
                </c:pt>
                <c:pt idx="230">
                  <c:v>233.19189711999999</c:v>
                </c:pt>
                <c:pt idx="231">
                  <c:v>233.06495174</c:v>
                </c:pt>
                <c:pt idx="232">
                  <c:v>232.94600097</c:v>
                </c:pt>
                <c:pt idx="233">
                  <c:v>232.82829767999999</c:v>
                </c:pt>
                <c:pt idx="234">
                  <c:v>232.39820949</c:v>
                </c:pt>
                <c:pt idx="235">
                  <c:v>232.0242465</c:v>
                </c:pt>
                <c:pt idx="236">
                  <c:v>231.83451790999999</c:v>
                </c:pt>
                <c:pt idx="237">
                  <c:v>231.82970261</c:v>
                </c:pt>
                <c:pt idx="238">
                  <c:v>231.82488731000001</c:v>
                </c:pt>
                <c:pt idx="239">
                  <c:v>231.82007202</c:v>
                </c:pt>
                <c:pt idx="240">
                  <c:v>231.81525672000001</c:v>
                </c:pt>
                <c:pt idx="241">
                  <c:v>231.44528034000001</c:v>
                </c:pt>
                <c:pt idx="242">
                  <c:v>230.78549383000001</c:v>
                </c:pt>
                <c:pt idx="243">
                  <c:v>230.30535146</c:v>
                </c:pt>
                <c:pt idx="244">
                  <c:v>229.8252091</c:v>
                </c:pt>
                <c:pt idx="245">
                  <c:v>229.34506673000001</c:v>
                </c:pt>
                <c:pt idx="246">
                  <c:v>228.89021966000001</c:v>
                </c:pt>
                <c:pt idx="247">
                  <c:v>228.46845447000001</c:v>
                </c:pt>
                <c:pt idx="248">
                  <c:v>227.99109417</c:v>
                </c:pt>
                <c:pt idx="249">
                  <c:v>227.67897146999999</c:v>
                </c:pt>
                <c:pt idx="250">
                  <c:v>227.54073787999999</c:v>
                </c:pt>
                <c:pt idx="251">
                  <c:v>227.40250429</c:v>
                </c:pt>
                <c:pt idx="252">
                  <c:v>227.29398922999999</c:v>
                </c:pt>
                <c:pt idx="253">
                  <c:v>227.15272250999999</c:v>
                </c:pt>
                <c:pt idx="254">
                  <c:v>226.90884980000001</c:v>
                </c:pt>
                <c:pt idx="255">
                  <c:v>226.71395443</c:v>
                </c:pt>
                <c:pt idx="256">
                  <c:v>226.57997377000001</c:v>
                </c:pt>
                <c:pt idx="257">
                  <c:v>226.44599310999999</c:v>
                </c:pt>
                <c:pt idx="258">
                  <c:v>226.31201246000001</c:v>
                </c:pt>
                <c:pt idx="259">
                  <c:v>226.16689237</c:v>
                </c:pt>
                <c:pt idx="260">
                  <c:v>225.71286484000001</c:v>
                </c:pt>
                <c:pt idx="261">
                  <c:v>225.25883730999999</c:v>
                </c:pt>
                <c:pt idx="262">
                  <c:v>224.79189585</c:v>
                </c:pt>
                <c:pt idx="263">
                  <c:v>224.30231359000001</c:v>
                </c:pt>
                <c:pt idx="264">
                  <c:v>223.83775825000001</c:v>
                </c:pt>
                <c:pt idx="265">
                  <c:v>223.37828923999999</c:v>
                </c:pt>
                <c:pt idx="266">
                  <c:v>222.91882022999999</c:v>
                </c:pt>
                <c:pt idx="267">
                  <c:v>222.67820298999999</c:v>
                </c:pt>
                <c:pt idx="268">
                  <c:v>222.22077826</c:v>
                </c:pt>
                <c:pt idx="269">
                  <c:v>221.78204631</c:v>
                </c:pt>
                <c:pt idx="270">
                  <c:v>221.51819388999999</c:v>
                </c:pt>
                <c:pt idx="271">
                  <c:v>221.39143053999999</c:v>
                </c:pt>
                <c:pt idx="272">
                  <c:v>221.1561164</c:v>
                </c:pt>
                <c:pt idx="273">
                  <c:v>220.91844462</c:v>
                </c:pt>
                <c:pt idx="274">
                  <c:v>220.62940094000001</c:v>
                </c:pt>
                <c:pt idx="275">
                  <c:v>220.36628390000001</c:v>
                </c:pt>
                <c:pt idx="276">
                  <c:v>220.00641644999999</c:v>
                </c:pt>
                <c:pt idx="277">
                  <c:v>219.63662404999999</c:v>
                </c:pt>
                <c:pt idx="278">
                  <c:v>219.45606217</c:v>
                </c:pt>
                <c:pt idx="279">
                  <c:v>219.28782709000001</c:v>
                </c:pt>
                <c:pt idx="280">
                  <c:v>218.98319615</c:v>
                </c:pt>
                <c:pt idx="281">
                  <c:v>218.58910048999999</c:v>
                </c:pt>
                <c:pt idx="282">
                  <c:v>218.03173029000001</c:v>
                </c:pt>
                <c:pt idx="283">
                  <c:v>217.5752832</c:v>
                </c:pt>
                <c:pt idx="284">
                  <c:v>217.14939282</c:v>
                </c:pt>
                <c:pt idx="285">
                  <c:v>216.72350244</c:v>
                </c:pt>
                <c:pt idx="286">
                  <c:v>216.14323442</c:v>
                </c:pt>
                <c:pt idx="287">
                  <c:v>215.49258073999999</c:v>
                </c:pt>
                <c:pt idx="288">
                  <c:v>215.02246327</c:v>
                </c:pt>
                <c:pt idx="289">
                  <c:v>214.65469646</c:v>
                </c:pt>
                <c:pt idx="290">
                  <c:v>214.30352113999999</c:v>
                </c:pt>
                <c:pt idx="291">
                  <c:v>213.98350869999999</c:v>
                </c:pt>
                <c:pt idx="292">
                  <c:v>213.57995579999999</c:v>
                </c:pt>
                <c:pt idx="293">
                  <c:v>213.22333123999999</c:v>
                </c:pt>
                <c:pt idx="294">
                  <c:v>212.90985678000001</c:v>
                </c:pt>
                <c:pt idx="295">
                  <c:v>212.60101004000001</c:v>
                </c:pt>
                <c:pt idx="296">
                  <c:v>212.2921633</c:v>
                </c:pt>
                <c:pt idx="297">
                  <c:v>211.98343699</c:v>
                </c:pt>
                <c:pt idx="298">
                  <c:v>211.69335475</c:v>
                </c:pt>
                <c:pt idx="299">
                  <c:v>211.40327252</c:v>
                </c:pt>
                <c:pt idx="300">
                  <c:v>211.11319028</c:v>
                </c:pt>
                <c:pt idx="301">
                  <c:v>210.82310803999999</c:v>
                </c:pt>
                <c:pt idx="302">
                  <c:v>210.53611255999999</c:v>
                </c:pt>
                <c:pt idx="303">
                  <c:v>210.34140669999999</c:v>
                </c:pt>
                <c:pt idx="304">
                  <c:v>210.04977554999999</c:v>
                </c:pt>
                <c:pt idx="305">
                  <c:v>209.71261777000001</c:v>
                </c:pt>
                <c:pt idx="306">
                  <c:v>209.37234246</c:v>
                </c:pt>
                <c:pt idx="307">
                  <c:v>209.05777627000001</c:v>
                </c:pt>
                <c:pt idx="308">
                  <c:v>208.74934501000001</c:v>
                </c:pt>
                <c:pt idx="309">
                  <c:v>208.44091376</c:v>
                </c:pt>
                <c:pt idx="310">
                  <c:v>208.13248250000001</c:v>
                </c:pt>
                <c:pt idx="311">
                  <c:v>207.83611624</c:v>
                </c:pt>
                <c:pt idx="312">
                  <c:v>207.54227463999999</c:v>
                </c:pt>
                <c:pt idx="313">
                  <c:v>207.24843304000001</c:v>
                </c:pt>
                <c:pt idx="314">
                  <c:v>206.95459144</c:v>
                </c:pt>
                <c:pt idx="315">
                  <c:v>206.66074983999999</c:v>
                </c:pt>
                <c:pt idx="316">
                  <c:v>206.36690823999999</c:v>
                </c:pt>
                <c:pt idx="317">
                  <c:v>206.07769483999999</c:v>
                </c:pt>
                <c:pt idx="318">
                  <c:v>205.79435745999999</c:v>
                </c:pt>
                <c:pt idx="319">
                  <c:v>205.51102007</c:v>
                </c:pt>
                <c:pt idx="320">
                  <c:v>205.22977053</c:v>
                </c:pt>
                <c:pt idx="321">
                  <c:v>204.95475389000001</c:v>
                </c:pt>
                <c:pt idx="322">
                  <c:v>204.67973726</c:v>
                </c:pt>
                <c:pt idx="323">
                  <c:v>204.40472063000001</c:v>
                </c:pt>
                <c:pt idx="324">
                  <c:v>204.129704</c:v>
                </c:pt>
                <c:pt idx="325">
                  <c:v>203.85468736999999</c:v>
                </c:pt>
                <c:pt idx="326">
                  <c:v>203.57967074000001</c:v>
                </c:pt>
                <c:pt idx="327">
                  <c:v>203.30465411</c:v>
                </c:pt>
                <c:pt idx="328">
                  <c:v>203.04064542</c:v>
                </c:pt>
                <c:pt idx="329">
                  <c:v>202.76564128000001</c:v>
                </c:pt>
                <c:pt idx="330">
                  <c:v>202.49063713999999</c:v>
                </c:pt>
                <c:pt idx="331">
                  <c:v>202.215633</c:v>
                </c:pt>
                <c:pt idx="332">
                  <c:v>201.94062886</c:v>
                </c:pt>
                <c:pt idx="333">
                  <c:v>201.66562472999999</c:v>
                </c:pt>
                <c:pt idx="334">
                  <c:v>201.39062059</c:v>
                </c:pt>
                <c:pt idx="335">
                  <c:v>201.11561645</c:v>
                </c:pt>
                <c:pt idx="336">
                  <c:v>200.84061231000001</c:v>
                </c:pt>
                <c:pt idx="337">
                  <c:v>200.56560816999999</c:v>
                </c:pt>
                <c:pt idx="338">
                  <c:v>200.29060403</c:v>
                </c:pt>
                <c:pt idx="339">
                  <c:v>200.01559989</c:v>
                </c:pt>
                <c:pt idx="340">
                  <c:v>199.74059575999999</c:v>
                </c:pt>
                <c:pt idx="341">
                  <c:v>199.46559162</c:v>
                </c:pt>
                <c:pt idx="342">
                  <c:v>199.19058748</c:v>
                </c:pt>
                <c:pt idx="343">
                  <c:v>198.91558334000001</c:v>
                </c:pt>
                <c:pt idx="344">
                  <c:v>198.64057919999999</c:v>
                </c:pt>
                <c:pt idx="345">
                  <c:v>198.36557506</c:v>
                </c:pt>
                <c:pt idx="346">
                  <c:v>198.09272978000001</c:v>
                </c:pt>
                <c:pt idx="347">
                  <c:v>197.82877697000001</c:v>
                </c:pt>
                <c:pt idx="348">
                  <c:v>197.56940534</c:v>
                </c:pt>
                <c:pt idx="349">
                  <c:v>197.32699091000001</c:v>
                </c:pt>
                <c:pt idx="350">
                  <c:v>197.11967582</c:v>
                </c:pt>
                <c:pt idx="351">
                  <c:v>196.87777785</c:v>
                </c:pt>
                <c:pt idx="352">
                  <c:v>196.62005065</c:v>
                </c:pt>
                <c:pt idx="353">
                  <c:v>196.36232344999999</c:v>
                </c:pt>
                <c:pt idx="354">
                  <c:v>196.10459624000001</c:v>
                </c:pt>
                <c:pt idx="355">
                  <c:v>195.84686904</c:v>
                </c:pt>
                <c:pt idx="356">
                  <c:v>195.57094871000001</c:v>
                </c:pt>
                <c:pt idx="357">
                  <c:v>195.23855942</c:v>
                </c:pt>
                <c:pt idx="358">
                  <c:v>194.90617012999999</c:v>
                </c:pt>
                <c:pt idx="359">
                  <c:v>194.57378084000001</c:v>
                </c:pt>
                <c:pt idx="360">
                  <c:v>194.24139155</c:v>
                </c:pt>
                <c:pt idx="361">
                  <c:v>193.90525167000001</c:v>
                </c:pt>
                <c:pt idx="362">
                  <c:v>193.56583391000001</c:v>
                </c:pt>
                <c:pt idx="363">
                  <c:v>193.22641615000001</c:v>
                </c:pt>
                <c:pt idx="364">
                  <c:v>192.88699839</c:v>
                </c:pt>
              </c:numCache>
            </c:numRef>
          </c:val>
          <c:extLst>
            <c:ext xmlns:c16="http://schemas.microsoft.com/office/drawing/2014/chart" uri="{C3380CC4-5D6E-409C-BE32-E72D297353CC}">
              <c16:uniqueId val="{00000003-22CE-4957-BE5C-5C243C3E7817}"/>
            </c:ext>
          </c:extLst>
        </c:ser>
        <c:ser>
          <c:idx val="6"/>
          <c:order val="4"/>
          <c:tx>
            <c:strRef>
              <c:f>'2025-26 Severe Load Curve'!$V$38</c:f>
              <c:strCache>
                <c:ptCount val="1"/>
                <c:pt idx="0">
                  <c:v>LDZ Shrinkage</c:v>
                </c:pt>
              </c:strCache>
            </c:strRef>
          </c:tx>
          <c:spPr>
            <a:solidFill>
              <a:srgbClr val="000000"/>
            </a:solidFill>
            <a:ln w="12700">
              <a:solidFill>
                <a:srgbClr val="000000"/>
              </a:solidFill>
              <a:prstDash val="solid"/>
            </a:ln>
          </c:spPr>
          <c:invertIfNegative val="0"/>
          <c:val>
            <c:numRef>
              <c:f>'2025-26 Severe Load Curve'!$V$39:$V$403</c:f>
              <c:numCache>
                <c:formatCode>0</c:formatCode>
                <c:ptCount val="365"/>
                <c:pt idx="0">
                  <c:v>6.8191780821999997</c:v>
                </c:pt>
                <c:pt idx="1">
                  <c:v>6.8191780821999997</c:v>
                </c:pt>
                <c:pt idx="2">
                  <c:v>6.8191780821999997</c:v>
                </c:pt>
                <c:pt idx="3">
                  <c:v>6.8191780821999997</c:v>
                </c:pt>
                <c:pt idx="4">
                  <c:v>6.8191780821999997</c:v>
                </c:pt>
                <c:pt idx="5">
                  <c:v>6.8191780821999997</c:v>
                </c:pt>
                <c:pt idx="6">
                  <c:v>6.8191780821999997</c:v>
                </c:pt>
                <c:pt idx="7">
                  <c:v>6.8191780821999997</c:v>
                </c:pt>
                <c:pt idx="8">
                  <c:v>6.8191780821999997</c:v>
                </c:pt>
                <c:pt idx="9">
                  <c:v>6.8191780821999997</c:v>
                </c:pt>
                <c:pt idx="10">
                  <c:v>6.8191780821999997</c:v>
                </c:pt>
                <c:pt idx="11">
                  <c:v>6.8191780821999997</c:v>
                </c:pt>
                <c:pt idx="12">
                  <c:v>6.8191780821999997</c:v>
                </c:pt>
                <c:pt idx="13">
                  <c:v>6.8191780821999997</c:v>
                </c:pt>
                <c:pt idx="14">
                  <c:v>6.8191780821999997</c:v>
                </c:pt>
                <c:pt idx="15">
                  <c:v>6.8191780821999997</c:v>
                </c:pt>
                <c:pt idx="16">
                  <c:v>6.8191780821999997</c:v>
                </c:pt>
                <c:pt idx="17">
                  <c:v>6.8191780821999997</c:v>
                </c:pt>
                <c:pt idx="18">
                  <c:v>6.8191780821999997</c:v>
                </c:pt>
                <c:pt idx="19">
                  <c:v>6.8191780821999997</c:v>
                </c:pt>
                <c:pt idx="20">
                  <c:v>6.8191780821999997</c:v>
                </c:pt>
                <c:pt idx="21">
                  <c:v>6.8191780821999997</c:v>
                </c:pt>
                <c:pt idx="22">
                  <c:v>6.8191780821999997</c:v>
                </c:pt>
                <c:pt idx="23">
                  <c:v>6.8191780821999997</c:v>
                </c:pt>
                <c:pt idx="24">
                  <c:v>6.8191780821999997</c:v>
                </c:pt>
                <c:pt idx="25">
                  <c:v>6.8191780821999997</c:v>
                </c:pt>
                <c:pt idx="26">
                  <c:v>6.8191780821999997</c:v>
                </c:pt>
                <c:pt idx="27">
                  <c:v>6.8191780821999997</c:v>
                </c:pt>
                <c:pt idx="28">
                  <c:v>6.8191780821999997</c:v>
                </c:pt>
                <c:pt idx="29">
                  <c:v>6.8191780821999997</c:v>
                </c:pt>
                <c:pt idx="30">
                  <c:v>6.8191780821999997</c:v>
                </c:pt>
                <c:pt idx="31">
                  <c:v>6.8191780821999997</c:v>
                </c:pt>
                <c:pt idx="32">
                  <c:v>6.8191780821999997</c:v>
                </c:pt>
                <c:pt idx="33">
                  <c:v>6.8191780821999997</c:v>
                </c:pt>
                <c:pt idx="34">
                  <c:v>6.8191780821999997</c:v>
                </c:pt>
                <c:pt idx="35">
                  <c:v>6.8191780821999997</c:v>
                </c:pt>
                <c:pt idx="36">
                  <c:v>6.8191780821999997</c:v>
                </c:pt>
                <c:pt idx="37">
                  <c:v>6.8191780821999997</c:v>
                </c:pt>
                <c:pt idx="38">
                  <c:v>6.8191780821999997</c:v>
                </c:pt>
                <c:pt idx="39">
                  <c:v>6.8191780821999997</c:v>
                </c:pt>
                <c:pt idx="40">
                  <c:v>6.8191780821999997</c:v>
                </c:pt>
                <c:pt idx="41">
                  <c:v>6.8191780821999997</c:v>
                </c:pt>
                <c:pt idx="42">
                  <c:v>6.8191780821999997</c:v>
                </c:pt>
                <c:pt idx="43">
                  <c:v>6.8191780821999997</c:v>
                </c:pt>
                <c:pt idx="44">
                  <c:v>6.8191780821999997</c:v>
                </c:pt>
                <c:pt idx="45">
                  <c:v>6.8191780821999997</c:v>
                </c:pt>
                <c:pt idx="46">
                  <c:v>6.8191780821999997</c:v>
                </c:pt>
                <c:pt idx="47">
                  <c:v>6.8191780821999997</c:v>
                </c:pt>
                <c:pt idx="48">
                  <c:v>6.8191780821999997</c:v>
                </c:pt>
                <c:pt idx="49">
                  <c:v>6.8191780821999997</c:v>
                </c:pt>
                <c:pt idx="50">
                  <c:v>6.8191780821999997</c:v>
                </c:pt>
                <c:pt idx="51">
                  <c:v>6.8191780821999997</c:v>
                </c:pt>
                <c:pt idx="52">
                  <c:v>6.8191780821999997</c:v>
                </c:pt>
                <c:pt idx="53">
                  <c:v>6.8191780821999997</c:v>
                </c:pt>
                <c:pt idx="54">
                  <c:v>6.8191780821999997</c:v>
                </c:pt>
                <c:pt idx="55">
                  <c:v>6.8191780821999997</c:v>
                </c:pt>
                <c:pt idx="56">
                  <c:v>6.8191780821999997</c:v>
                </c:pt>
                <c:pt idx="57">
                  <c:v>6.8191780821999997</c:v>
                </c:pt>
                <c:pt idx="58">
                  <c:v>6.8191780821999997</c:v>
                </c:pt>
                <c:pt idx="59">
                  <c:v>6.8191780821999997</c:v>
                </c:pt>
                <c:pt idx="60">
                  <c:v>6.8191780821999997</c:v>
                </c:pt>
                <c:pt idx="61">
                  <c:v>6.8191780821999997</c:v>
                </c:pt>
                <c:pt idx="62">
                  <c:v>6.8191780821999997</c:v>
                </c:pt>
                <c:pt idx="63">
                  <c:v>6.8191780821999997</c:v>
                </c:pt>
                <c:pt idx="64">
                  <c:v>6.8191780821999997</c:v>
                </c:pt>
                <c:pt idx="65">
                  <c:v>6.8191780821999997</c:v>
                </c:pt>
                <c:pt idx="66">
                  <c:v>6.8191780821999997</c:v>
                </c:pt>
                <c:pt idx="67">
                  <c:v>6.8191780821999997</c:v>
                </c:pt>
                <c:pt idx="68">
                  <c:v>6.8191780821999997</c:v>
                </c:pt>
                <c:pt idx="69">
                  <c:v>6.8191780821999997</c:v>
                </c:pt>
                <c:pt idx="70">
                  <c:v>6.8191780821999997</c:v>
                </c:pt>
                <c:pt idx="71">
                  <c:v>6.8191780821999997</c:v>
                </c:pt>
                <c:pt idx="72">
                  <c:v>6.8191780821999997</c:v>
                </c:pt>
                <c:pt idx="73">
                  <c:v>6.8191780821999997</c:v>
                </c:pt>
                <c:pt idx="74">
                  <c:v>6.8191780821999997</c:v>
                </c:pt>
                <c:pt idx="75">
                  <c:v>6.8191780821999997</c:v>
                </c:pt>
                <c:pt idx="76">
                  <c:v>6.8191780821999997</c:v>
                </c:pt>
                <c:pt idx="77">
                  <c:v>6.8191780821999997</c:v>
                </c:pt>
                <c:pt idx="78">
                  <c:v>6.8191780821999997</c:v>
                </c:pt>
                <c:pt idx="79">
                  <c:v>6.8191780821999997</c:v>
                </c:pt>
                <c:pt idx="80">
                  <c:v>6.8191780821999997</c:v>
                </c:pt>
                <c:pt idx="81">
                  <c:v>6.8191780821999997</c:v>
                </c:pt>
                <c:pt idx="82">
                  <c:v>6.8191780821999997</c:v>
                </c:pt>
                <c:pt idx="83">
                  <c:v>6.8191780821999997</c:v>
                </c:pt>
                <c:pt idx="84">
                  <c:v>6.8191780821999997</c:v>
                </c:pt>
                <c:pt idx="85">
                  <c:v>6.8191780821999997</c:v>
                </c:pt>
                <c:pt idx="86">
                  <c:v>6.8191780821999997</c:v>
                </c:pt>
                <c:pt idx="87">
                  <c:v>6.8191780821999997</c:v>
                </c:pt>
                <c:pt idx="88">
                  <c:v>6.8191780821999997</c:v>
                </c:pt>
                <c:pt idx="89">
                  <c:v>6.8191780821999997</c:v>
                </c:pt>
                <c:pt idx="90">
                  <c:v>6.8191780821999997</c:v>
                </c:pt>
                <c:pt idx="91">
                  <c:v>6.8191780821999997</c:v>
                </c:pt>
                <c:pt idx="92">
                  <c:v>6.8191780821999997</c:v>
                </c:pt>
                <c:pt idx="93">
                  <c:v>6.8191780821999997</c:v>
                </c:pt>
                <c:pt idx="94">
                  <c:v>6.8191780821999997</c:v>
                </c:pt>
                <c:pt idx="95">
                  <c:v>6.8191780821999997</c:v>
                </c:pt>
                <c:pt idx="96">
                  <c:v>6.8191780821999997</c:v>
                </c:pt>
                <c:pt idx="97">
                  <c:v>6.8191780821999997</c:v>
                </c:pt>
                <c:pt idx="98">
                  <c:v>6.8191780821999997</c:v>
                </c:pt>
                <c:pt idx="99">
                  <c:v>6.8191780821999997</c:v>
                </c:pt>
                <c:pt idx="100">
                  <c:v>6.8191780821999997</c:v>
                </c:pt>
                <c:pt idx="101">
                  <c:v>6.8191780821999997</c:v>
                </c:pt>
                <c:pt idx="102">
                  <c:v>6.8191780821999997</c:v>
                </c:pt>
                <c:pt idx="103">
                  <c:v>6.8191780821999997</c:v>
                </c:pt>
                <c:pt idx="104">
                  <c:v>6.8191780821999997</c:v>
                </c:pt>
                <c:pt idx="105">
                  <c:v>6.8191780821999997</c:v>
                </c:pt>
                <c:pt idx="106">
                  <c:v>6.8191780821999997</c:v>
                </c:pt>
                <c:pt idx="107">
                  <c:v>6.8191780821999997</c:v>
                </c:pt>
                <c:pt idx="108">
                  <c:v>6.8191780821999997</c:v>
                </c:pt>
                <c:pt idx="109">
                  <c:v>6.8191780821999997</c:v>
                </c:pt>
                <c:pt idx="110">
                  <c:v>6.8191780821999997</c:v>
                </c:pt>
                <c:pt idx="111">
                  <c:v>6.8191780821999997</c:v>
                </c:pt>
                <c:pt idx="112">
                  <c:v>6.8191780821999997</c:v>
                </c:pt>
                <c:pt idx="113">
                  <c:v>6.8191780821999997</c:v>
                </c:pt>
                <c:pt idx="114">
                  <c:v>6.8191780821999997</c:v>
                </c:pt>
                <c:pt idx="115">
                  <c:v>6.8191780821999997</c:v>
                </c:pt>
                <c:pt idx="116">
                  <c:v>6.8191780821999997</c:v>
                </c:pt>
                <c:pt idx="117">
                  <c:v>6.8191780821999997</c:v>
                </c:pt>
                <c:pt idx="118">
                  <c:v>6.8191780821999997</c:v>
                </c:pt>
                <c:pt idx="119">
                  <c:v>6.8191780821999997</c:v>
                </c:pt>
                <c:pt idx="120">
                  <c:v>6.8191780821999997</c:v>
                </c:pt>
                <c:pt idx="121">
                  <c:v>6.8191780821999997</c:v>
                </c:pt>
                <c:pt idx="122">
                  <c:v>6.8191780821999997</c:v>
                </c:pt>
                <c:pt idx="123">
                  <c:v>6.8191780821999997</c:v>
                </c:pt>
                <c:pt idx="124">
                  <c:v>6.8191780821999997</c:v>
                </c:pt>
                <c:pt idx="125">
                  <c:v>6.8191780821999997</c:v>
                </c:pt>
                <c:pt idx="126">
                  <c:v>6.8191780821999997</c:v>
                </c:pt>
                <c:pt idx="127">
                  <c:v>6.8191780821999997</c:v>
                </c:pt>
                <c:pt idx="128">
                  <c:v>6.8191780821999997</c:v>
                </c:pt>
                <c:pt idx="129">
                  <c:v>6.8191780821999997</c:v>
                </c:pt>
                <c:pt idx="130">
                  <c:v>6.8191780821999997</c:v>
                </c:pt>
                <c:pt idx="131">
                  <c:v>6.8191780821999997</c:v>
                </c:pt>
                <c:pt idx="132">
                  <c:v>6.8191780821999997</c:v>
                </c:pt>
                <c:pt idx="133">
                  <c:v>6.8191780821999997</c:v>
                </c:pt>
                <c:pt idx="134">
                  <c:v>6.8191780821999997</c:v>
                </c:pt>
                <c:pt idx="135">
                  <c:v>6.8191780821999997</c:v>
                </c:pt>
                <c:pt idx="136">
                  <c:v>6.8191780821999997</c:v>
                </c:pt>
                <c:pt idx="137">
                  <c:v>6.8191780821999997</c:v>
                </c:pt>
                <c:pt idx="138">
                  <c:v>6.8191780821999997</c:v>
                </c:pt>
                <c:pt idx="139">
                  <c:v>6.8191780821999997</c:v>
                </c:pt>
                <c:pt idx="140">
                  <c:v>6.8191780821999997</c:v>
                </c:pt>
                <c:pt idx="141">
                  <c:v>6.8191780821999997</c:v>
                </c:pt>
                <c:pt idx="142">
                  <c:v>6.8191780821999997</c:v>
                </c:pt>
                <c:pt idx="143">
                  <c:v>6.8191780821999997</c:v>
                </c:pt>
                <c:pt idx="144">
                  <c:v>6.8191780821999997</c:v>
                </c:pt>
                <c:pt idx="145">
                  <c:v>6.8191780821999997</c:v>
                </c:pt>
                <c:pt idx="146">
                  <c:v>6.8191780821999997</c:v>
                </c:pt>
                <c:pt idx="147">
                  <c:v>6.8191780821999997</c:v>
                </c:pt>
                <c:pt idx="148">
                  <c:v>6.8191780821999997</c:v>
                </c:pt>
                <c:pt idx="149">
                  <c:v>6.8191780821999997</c:v>
                </c:pt>
                <c:pt idx="150">
                  <c:v>6.8191780821999997</c:v>
                </c:pt>
                <c:pt idx="151">
                  <c:v>6.8191780821999997</c:v>
                </c:pt>
                <c:pt idx="152">
                  <c:v>6.8191780821999997</c:v>
                </c:pt>
                <c:pt idx="153">
                  <c:v>6.8191780821999997</c:v>
                </c:pt>
                <c:pt idx="154">
                  <c:v>6.8191780821999997</c:v>
                </c:pt>
                <c:pt idx="155">
                  <c:v>6.8191780821999997</c:v>
                </c:pt>
                <c:pt idx="156">
                  <c:v>6.8191780821999997</c:v>
                </c:pt>
                <c:pt idx="157">
                  <c:v>6.8191780821999997</c:v>
                </c:pt>
                <c:pt idx="158">
                  <c:v>6.8191780821999997</c:v>
                </c:pt>
                <c:pt idx="159">
                  <c:v>6.8191780821999997</c:v>
                </c:pt>
                <c:pt idx="160">
                  <c:v>6.8191780821999997</c:v>
                </c:pt>
                <c:pt idx="161">
                  <c:v>6.8191780821999997</c:v>
                </c:pt>
                <c:pt idx="162">
                  <c:v>6.8191780821999997</c:v>
                </c:pt>
                <c:pt idx="163">
                  <c:v>6.8191780821999997</c:v>
                </c:pt>
                <c:pt idx="164">
                  <c:v>6.8191780821999997</c:v>
                </c:pt>
                <c:pt idx="165">
                  <c:v>6.8191780821999997</c:v>
                </c:pt>
                <c:pt idx="166">
                  <c:v>6.8191780821999997</c:v>
                </c:pt>
                <c:pt idx="167">
                  <c:v>6.8191780821999997</c:v>
                </c:pt>
                <c:pt idx="168">
                  <c:v>6.8191780821999997</c:v>
                </c:pt>
                <c:pt idx="169">
                  <c:v>6.8191780821999997</c:v>
                </c:pt>
                <c:pt idx="170">
                  <c:v>6.8191780821999997</c:v>
                </c:pt>
                <c:pt idx="171">
                  <c:v>6.8191780821999997</c:v>
                </c:pt>
                <c:pt idx="172">
                  <c:v>6.8191780821999997</c:v>
                </c:pt>
                <c:pt idx="173">
                  <c:v>6.8191780821999997</c:v>
                </c:pt>
                <c:pt idx="174">
                  <c:v>6.8191780821999997</c:v>
                </c:pt>
                <c:pt idx="175">
                  <c:v>6.8191780821999997</c:v>
                </c:pt>
                <c:pt idx="176">
                  <c:v>6.8191780821999997</c:v>
                </c:pt>
                <c:pt idx="177">
                  <c:v>6.8191780821999997</c:v>
                </c:pt>
                <c:pt idx="178">
                  <c:v>6.8191780821999997</c:v>
                </c:pt>
                <c:pt idx="179">
                  <c:v>6.8191780821999997</c:v>
                </c:pt>
                <c:pt idx="180">
                  <c:v>6.8191780821999997</c:v>
                </c:pt>
                <c:pt idx="181">
                  <c:v>6.8191780821999997</c:v>
                </c:pt>
                <c:pt idx="182">
                  <c:v>6.8191780821999997</c:v>
                </c:pt>
                <c:pt idx="183">
                  <c:v>6.8191780821999997</c:v>
                </c:pt>
                <c:pt idx="184">
                  <c:v>6.8191780821999997</c:v>
                </c:pt>
                <c:pt idx="185">
                  <c:v>6.8191780821999997</c:v>
                </c:pt>
                <c:pt idx="186">
                  <c:v>6.8191780821999997</c:v>
                </c:pt>
                <c:pt idx="187">
                  <c:v>6.8191780821999997</c:v>
                </c:pt>
                <c:pt idx="188">
                  <c:v>6.8191780821999997</c:v>
                </c:pt>
                <c:pt idx="189">
                  <c:v>6.8191780821999997</c:v>
                </c:pt>
                <c:pt idx="190">
                  <c:v>6.8191780821999997</c:v>
                </c:pt>
                <c:pt idx="191">
                  <c:v>6.8191780821999997</c:v>
                </c:pt>
                <c:pt idx="192">
                  <c:v>6.8191780821999997</c:v>
                </c:pt>
                <c:pt idx="193">
                  <c:v>6.8191780821999997</c:v>
                </c:pt>
                <c:pt idx="194">
                  <c:v>6.8191780821999997</c:v>
                </c:pt>
                <c:pt idx="195">
                  <c:v>6.8191780821999997</c:v>
                </c:pt>
                <c:pt idx="196">
                  <c:v>6.8191780821999997</c:v>
                </c:pt>
                <c:pt idx="197">
                  <c:v>6.8191780821999997</c:v>
                </c:pt>
                <c:pt idx="198">
                  <c:v>6.8191780821999997</c:v>
                </c:pt>
                <c:pt idx="199">
                  <c:v>6.8191780821999997</c:v>
                </c:pt>
                <c:pt idx="200">
                  <c:v>6.8191780821999997</c:v>
                </c:pt>
                <c:pt idx="201">
                  <c:v>6.8191780821999997</c:v>
                </c:pt>
                <c:pt idx="202">
                  <c:v>6.8191780821999997</c:v>
                </c:pt>
                <c:pt idx="203">
                  <c:v>6.8191780821999997</c:v>
                </c:pt>
                <c:pt idx="204">
                  <c:v>6.8191780821999997</c:v>
                </c:pt>
                <c:pt idx="205">
                  <c:v>6.8191780821999997</c:v>
                </c:pt>
                <c:pt idx="206">
                  <c:v>6.8191780821999997</c:v>
                </c:pt>
                <c:pt idx="207">
                  <c:v>6.8191780821999997</c:v>
                </c:pt>
                <c:pt idx="208">
                  <c:v>6.8191780821999997</c:v>
                </c:pt>
                <c:pt idx="209">
                  <c:v>6.8191780821999997</c:v>
                </c:pt>
                <c:pt idx="210">
                  <c:v>6.8191780821999997</c:v>
                </c:pt>
                <c:pt idx="211">
                  <c:v>6.8191780821999997</c:v>
                </c:pt>
                <c:pt idx="212">
                  <c:v>6.8191780821999997</c:v>
                </c:pt>
                <c:pt idx="213">
                  <c:v>6.8191780821999997</c:v>
                </c:pt>
                <c:pt idx="214">
                  <c:v>6.8191780821999997</c:v>
                </c:pt>
                <c:pt idx="215">
                  <c:v>6.8191780821999997</c:v>
                </c:pt>
                <c:pt idx="216">
                  <c:v>6.8191780821999997</c:v>
                </c:pt>
                <c:pt idx="217">
                  <c:v>6.8191780821999997</c:v>
                </c:pt>
                <c:pt idx="218">
                  <c:v>6.8191780821999997</c:v>
                </c:pt>
                <c:pt idx="219">
                  <c:v>6.8191780821999997</c:v>
                </c:pt>
                <c:pt idx="220">
                  <c:v>6.8191780821999997</c:v>
                </c:pt>
                <c:pt idx="221">
                  <c:v>6.8191780821999997</c:v>
                </c:pt>
                <c:pt idx="222">
                  <c:v>6.8191780821999997</c:v>
                </c:pt>
                <c:pt idx="223">
                  <c:v>6.8191780821999997</c:v>
                </c:pt>
                <c:pt idx="224">
                  <c:v>6.8191780821999997</c:v>
                </c:pt>
                <c:pt idx="225">
                  <c:v>6.8191780821999997</c:v>
                </c:pt>
                <c:pt idx="226">
                  <c:v>6.8191780821999997</c:v>
                </c:pt>
                <c:pt idx="227">
                  <c:v>6.8191780821999997</c:v>
                </c:pt>
                <c:pt idx="228">
                  <c:v>6.8191780821999997</c:v>
                </c:pt>
                <c:pt idx="229">
                  <c:v>6.8191780821999997</c:v>
                </c:pt>
                <c:pt idx="230">
                  <c:v>6.8191780821999997</c:v>
                </c:pt>
                <c:pt idx="231">
                  <c:v>6.8191780821999997</c:v>
                </c:pt>
                <c:pt idx="232">
                  <c:v>6.8191780821999997</c:v>
                </c:pt>
                <c:pt idx="233">
                  <c:v>6.8191780821999997</c:v>
                </c:pt>
                <c:pt idx="234">
                  <c:v>6.8191780821999997</c:v>
                </c:pt>
                <c:pt idx="235">
                  <c:v>6.8191780821999997</c:v>
                </c:pt>
                <c:pt idx="236">
                  <c:v>6.8191780821999997</c:v>
                </c:pt>
                <c:pt idx="237">
                  <c:v>6.8191780821999997</c:v>
                </c:pt>
                <c:pt idx="238">
                  <c:v>6.8191780821999997</c:v>
                </c:pt>
                <c:pt idx="239">
                  <c:v>6.8191780821999997</c:v>
                </c:pt>
                <c:pt idx="240">
                  <c:v>6.8191780821999997</c:v>
                </c:pt>
                <c:pt idx="241">
                  <c:v>6.8191780821999997</c:v>
                </c:pt>
                <c:pt idx="242">
                  <c:v>6.8191780821999997</c:v>
                </c:pt>
                <c:pt idx="243">
                  <c:v>6.8191780821999997</c:v>
                </c:pt>
                <c:pt idx="244">
                  <c:v>6.8191780821999997</c:v>
                </c:pt>
                <c:pt idx="245">
                  <c:v>6.8191780821999997</c:v>
                </c:pt>
                <c:pt idx="246">
                  <c:v>6.8191780821999997</c:v>
                </c:pt>
                <c:pt idx="247">
                  <c:v>6.8191780821999997</c:v>
                </c:pt>
                <c:pt idx="248">
                  <c:v>6.8191780821999997</c:v>
                </c:pt>
                <c:pt idx="249">
                  <c:v>6.8191780821999997</c:v>
                </c:pt>
                <c:pt idx="250">
                  <c:v>6.8191780821999997</c:v>
                </c:pt>
                <c:pt idx="251">
                  <c:v>6.8191780821999997</c:v>
                </c:pt>
                <c:pt idx="252">
                  <c:v>6.8191780821999997</c:v>
                </c:pt>
                <c:pt idx="253">
                  <c:v>6.8191780821999997</c:v>
                </c:pt>
                <c:pt idx="254">
                  <c:v>6.8191780821999997</c:v>
                </c:pt>
                <c:pt idx="255">
                  <c:v>6.8191780821999997</c:v>
                </c:pt>
                <c:pt idx="256">
                  <c:v>6.8191780821999997</c:v>
                </c:pt>
                <c:pt idx="257">
                  <c:v>6.8191780821999997</c:v>
                </c:pt>
                <c:pt idx="258">
                  <c:v>6.8191780821999997</c:v>
                </c:pt>
                <c:pt idx="259">
                  <c:v>6.8191780821999997</c:v>
                </c:pt>
                <c:pt idx="260">
                  <c:v>6.8191780821999997</c:v>
                </c:pt>
                <c:pt idx="261">
                  <c:v>6.8191780821999997</c:v>
                </c:pt>
                <c:pt idx="262">
                  <c:v>6.8191780821999997</c:v>
                </c:pt>
                <c:pt idx="263">
                  <c:v>6.8191780821999997</c:v>
                </c:pt>
                <c:pt idx="264">
                  <c:v>6.8191780821999997</c:v>
                </c:pt>
                <c:pt idx="265">
                  <c:v>6.8191780821999997</c:v>
                </c:pt>
                <c:pt idx="266">
                  <c:v>6.8191780821999997</c:v>
                </c:pt>
                <c:pt idx="267">
                  <c:v>6.8191780821999997</c:v>
                </c:pt>
                <c:pt idx="268">
                  <c:v>6.8191780821999997</c:v>
                </c:pt>
                <c:pt idx="269">
                  <c:v>6.8191780821999997</c:v>
                </c:pt>
                <c:pt idx="270">
                  <c:v>6.8191780821999997</c:v>
                </c:pt>
                <c:pt idx="271">
                  <c:v>6.8191780821999997</c:v>
                </c:pt>
                <c:pt idx="272">
                  <c:v>6.8191780821999997</c:v>
                </c:pt>
                <c:pt idx="273">
                  <c:v>6.8191780821999997</c:v>
                </c:pt>
                <c:pt idx="274">
                  <c:v>6.8191780821999997</c:v>
                </c:pt>
                <c:pt idx="275">
                  <c:v>6.8191780821999997</c:v>
                </c:pt>
                <c:pt idx="276">
                  <c:v>6.8191780821999997</c:v>
                </c:pt>
                <c:pt idx="277">
                  <c:v>6.8191780821999997</c:v>
                </c:pt>
                <c:pt idx="278">
                  <c:v>6.8191780821999997</c:v>
                </c:pt>
                <c:pt idx="279">
                  <c:v>6.8191780821999997</c:v>
                </c:pt>
                <c:pt idx="280">
                  <c:v>6.8191780821999997</c:v>
                </c:pt>
                <c:pt idx="281">
                  <c:v>6.8191780821999997</c:v>
                </c:pt>
                <c:pt idx="282">
                  <c:v>6.8191780821999997</c:v>
                </c:pt>
                <c:pt idx="283">
                  <c:v>6.8191780821999997</c:v>
                </c:pt>
                <c:pt idx="284">
                  <c:v>6.8191780821999997</c:v>
                </c:pt>
                <c:pt idx="285">
                  <c:v>6.8191780821999997</c:v>
                </c:pt>
                <c:pt idx="286">
                  <c:v>6.8191780821999997</c:v>
                </c:pt>
                <c:pt idx="287">
                  <c:v>6.8191780821999997</c:v>
                </c:pt>
                <c:pt idx="288">
                  <c:v>6.8191780821999997</c:v>
                </c:pt>
                <c:pt idx="289">
                  <c:v>6.8191780821999997</c:v>
                </c:pt>
                <c:pt idx="290">
                  <c:v>6.8191780821999997</c:v>
                </c:pt>
                <c:pt idx="291">
                  <c:v>6.8191780821999997</c:v>
                </c:pt>
                <c:pt idx="292">
                  <c:v>6.8191780821999997</c:v>
                </c:pt>
                <c:pt idx="293">
                  <c:v>6.8191780821999997</c:v>
                </c:pt>
                <c:pt idx="294">
                  <c:v>6.8191780821999997</c:v>
                </c:pt>
                <c:pt idx="295">
                  <c:v>6.8191780821999997</c:v>
                </c:pt>
                <c:pt idx="296">
                  <c:v>6.8191780821999997</c:v>
                </c:pt>
                <c:pt idx="297">
                  <c:v>6.8191780821999997</c:v>
                </c:pt>
                <c:pt idx="298">
                  <c:v>6.8191780821999997</c:v>
                </c:pt>
                <c:pt idx="299">
                  <c:v>6.8191780821999997</c:v>
                </c:pt>
                <c:pt idx="300">
                  <c:v>6.8191780821999997</c:v>
                </c:pt>
                <c:pt idx="301">
                  <c:v>6.8191780821999997</c:v>
                </c:pt>
                <c:pt idx="302">
                  <c:v>6.8191780821999997</c:v>
                </c:pt>
                <c:pt idx="303">
                  <c:v>6.8191780821999997</c:v>
                </c:pt>
                <c:pt idx="304">
                  <c:v>6.8191780821999997</c:v>
                </c:pt>
                <c:pt idx="305">
                  <c:v>6.8191780821999997</c:v>
                </c:pt>
                <c:pt idx="306">
                  <c:v>6.8191780821999997</c:v>
                </c:pt>
                <c:pt idx="307">
                  <c:v>6.8191780821999997</c:v>
                </c:pt>
                <c:pt idx="308">
                  <c:v>6.8191780821999997</c:v>
                </c:pt>
                <c:pt idx="309">
                  <c:v>6.8191780821999997</c:v>
                </c:pt>
                <c:pt idx="310">
                  <c:v>6.8191780821999997</c:v>
                </c:pt>
                <c:pt idx="311">
                  <c:v>6.8191780821999997</c:v>
                </c:pt>
                <c:pt idx="312">
                  <c:v>6.8191780821999997</c:v>
                </c:pt>
                <c:pt idx="313">
                  <c:v>6.8191780821999997</c:v>
                </c:pt>
                <c:pt idx="314">
                  <c:v>6.8191780821999997</c:v>
                </c:pt>
                <c:pt idx="315">
                  <c:v>6.8191780821999997</c:v>
                </c:pt>
                <c:pt idx="316">
                  <c:v>6.8191780821999997</c:v>
                </c:pt>
                <c:pt idx="317">
                  <c:v>6.8191780821999997</c:v>
                </c:pt>
                <c:pt idx="318">
                  <c:v>6.8191780821999997</c:v>
                </c:pt>
                <c:pt idx="319">
                  <c:v>6.8191780821999997</c:v>
                </c:pt>
                <c:pt idx="320">
                  <c:v>6.8191780821999997</c:v>
                </c:pt>
                <c:pt idx="321">
                  <c:v>6.8191780821999997</c:v>
                </c:pt>
                <c:pt idx="322">
                  <c:v>6.8191780821999997</c:v>
                </c:pt>
                <c:pt idx="323">
                  <c:v>6.8191780821999997</c:v>
                </c:pt>
                <c:pt idx="324">
                  <c:v>6.8191780821999997</c:v>
                </c:pt>
                <c:pt idx="325">
                  <c:v>6.8191780821999997</c:v>
                </c:pt>
                <c:pt idx="326">
                  <c:v>6.8191780821999997</c:v>
                </c:pt>
                <c:pt idx="327">
                  <c:v>6.8191780821999997</c:v>
                </c:pt>
                <c:pt idx="328">
                  <c:v>6.8191780821999997</c:v>
                </c:pt>
                <c:pt idx="329">
                  <c:v>6.8191780821999997</c:v>
                </c:pt>
                <c:pt idx="330">
                  <c:v>6.8191780821999997</c:v>
                </c:pt>
                <c:pt idx="331">
                  <c:v>6.8191780821999997</c:v>
                </c:pt>
                <c:pt idx="332">
                  <c:v>6.8191780821999997</c:v>
                </c:pt>
                <c:pt idx="333">
                  <c:v>6.8191780821999997</c:v>
                </c:pt>
                <c:pt idx="334">
                  <c:v>6.8191780821999997</c:v>
                </c:pt>
                <c:pt idx="335">
                  <c:v>6.8191780821999997</c:v>
                </c:pt>
                <c:pt idx="336">
                  <c:v>6.8191780821999997</c:v>
                </c:pt>
                <c:pt idx="337">
                  <c:v>6.8191780821999997</c:v>
                </c:pt>
                <c:pt idx="338">
                  <c:v>6.8191780821999997</c:v>
                </c:pt>
                <c:pt idx="339">
                  <c:v>6.8191780821999997</c:v>
                </c:pt>
                <c:pt idx="340">
                  <c:v>6.8191780821999997</c:v>
                </c:pt>
                <c:pt idx="341">
                  <c:v>6.8191780821999997</c:v>
                </c:pt>
                <c:pt idx="342">
                  <c:v>6.8191780821999997</c:v>
                </c:pt>
                <c:pt idx="343">
                  <c:v>6.8191780821999997</c:v>
                </c:pt>
                <c:pt idx="344">
                  <c:v>6.8191780821999997</c:v>
                </c:pt>
                <c:pt idx="345">
                  <c:v>6.8191780821999997</c:v>
                </c:pt>
                <c:pt idx="346">
                  <c:v>6.8191780821999997</c:v>
                </c:pt>
                <c:pt idx="347">
                  <c:v>6.8191780821999997</c:v>
                </c:pt>
                <c:pt idx="348">
                  <c:v>6.8191780821999997</c:v>
                </c:pt>
                <c:pt idx="349">
                  <c:v>6.8191780821999997</c:v>
                </c:pt>
                <c:pt idx="350">
                  <c:v>6.8191780821999997</c:v>
                </c:pt>
                <c:pt idx="351">
                  <c:v>6.8191780821999997</c:v>
                </c:pt>
                <c:pt idx="352">
                  <c:v>6.8191780821999997</c:v>
                </c:pt>
                <c:pt idx="353">
                  <c:v>6.8191780821999997</c:v>
                </c:pt>
                <c:pt idx="354">
                  <c:v>6.8191780821999997</c:v>
                </c:pt>
                <c:pt idx="355">
                  <c:v>6.8191780821999997</c:v>
                </c:pt>
                <c:pt idx="356">
                  <c:v>6.8191780821999997</c:v>
                </c:pt>
                <c:pt idx="357">
                  <c:v>6.8191780821999997</c:v>
                </c:pt>
                <c:pt idx="358">
                  <c:v>6.8191780821999997</c:v>
                </c:pt>
                <c:pt idx="359">
                  <c:v>6.8191780821999997</c:v>
                </c:pt>
                <c:pt idx="360">
                  <c:v>6.8191780821999997</c:v>
                </c:pt>
                <c:pt idx="361">
                  <c:v>6.8191780821999997</c:v>
                </c:pt>
                <c:pt idx="362">
                  <c:v>6.8191780821999997</c:v>
                </c:pt>
                <c:pt idx="363">
                  <c:v>6.8191780821999997</c:v>
                </c:pt>
                <c:pt idx="364">
                  <c:v>6.8191780821999997</c:v>
                </c:pt>
              </c:numCache>
            </c:numRef>
          </c:val>
          <c:extLst>
            <c:ext xmlns:c16="http://schemas.microsoft.com/office/drawing/2014/chart" uri="{C3380CC4-5D6E-409C-BE32-E72D297353CC}">
              <c16:uniqueId val="{00000004-22CE-4957-BE5C-5C243C3E7817}"/>
            </c:ext>
          </c:extLst>
        </c:ser>
        <c:ser>
          <c:idx val="0"/>
          <c:order val="5"/>
          <c:tx>
            <c:strRef>
              <c:f>'2025-26 Severe Load Curve'!$W$38</c:f>
              <c:strCache>
                <c:ptCount val="1"/>
                <c:pt idx="0">
                  <c:v>NTS Industrial</c:v>
                </c:pt>
              </c:strCache>
            </c:strRef>
          </c:tx>
          <c:spPr>
            <a:solidFill>
              <a:srgbClr val="800000"/>
            </a:solidFill>
            <a:ln w="25400">
              <a:noFill/>
            </a:ln>
          </c:spPr>
          <c:invertIfNegative val="0"/>
          <c:val>
            <c:numRef>
              <c:f>'2025-26 Severe Load Curve'!$W$39:$W$403</c:f>
              <c:numCache>
                <c:formatCode>0</c:formatCode>
                <c:ptCount val="365"/>
                <c:pt idx="0">
                  <c:v>68.215845192000003</c:v>
                </c:pt>
                <c:pt idx="1">
                  <c:v>68.116186518999996</c:v>
                </c:pt>
                <c:pt idx="2">
                  <c:v>68.018180461</c:v>
                </c:pt>
                <c:pt idx="3">
                  <c:v>67.921807557999998</c:v>
                </c:pt>
                <c:pt idx="4">
                  <c:v>67.827048348999995</c:v>
                </c:pt>
                <c:pt idx="5">
                  <c:v>67.733883375000005</c:v>
                </c:pt>
                <c:pt idx="6">
                  <c:v>67.642293175000006</c:v>
                </c:pt>
                <c:pt idx="7">
                  <c:v>67.552258287000001</c:v>
                </c:pt>
                <c:pt idx="8">
                  <c:v>67.463759253000006</c:v>
                </c:pt>
                <c:pt idx="9">
                  <c:v>67.376776609999993</c:v>
                </c:pt>
                <c:pt idx="10">
                  <c:v>67.291290899000003</c:v>
                </c:pt>
                <c:pt idx="11">
                  <c:v>67.207282660000004</c:v>
                </c:pt>
                <c:pt idx="12">
                  <c:v>67.124732430999998</c:v>
                </c:pt>
                <c:pt idx="13">
                  <c:v>67.043620751999995</c:v>
                </c:pt>
                <c:pt idx="14">
                  <c:v>66.963928163999995</c:v>
                </c:pt>
                <c:pt idx="15">
                  <c:v>66.885635203999996</c:v>
                </c:pt>
                <c:pt idx="16">
                  <c:v>66.808722412999998</c:v>
                </c:pt>
                <c:pt idx="17">
                  <c:v>66.733170330999997</c:v>
                </c:pt>
                <c:pt idx="18">
                  <c:v>66.658959495999994</c:v>
                </c:pt>
                <c:pt idx="19">
                  <c:v>66.586070449000005</c:v>
                </c:pt>
                <c:pt idx="20">
                  <c:v>66.514483729000005</c:v>
                </c:pt>
                <c:pt idx="21">
                  <c:v>66.444179875000003</c:v>
                </c:pt>
                <c:pt idx="22">
                  <c:v>66.375139426999993</c:v>
                </c:pt>
                <c:pt idx="23">
                  <c:v>66.307342923999997</c:v>
                </c:pt>
                <c:pt idx="24">
                  <c:v>66.240770905999995</c:v>
                </c:pt>
                <c:pt idx="25">
                  <c:v>66.175403912999997</c:v>
                </c:pt>
                <c:pt idx="26">
                  <c:v>66.111222483000006</c:v>
                </c:pt>
                <c:pt idx="27">
                  <c:v>66.048207156999993</c:v>
                </c:pt>
                <c:pt idx="28">
                  <c:v>65.986338473999993</c:v>
                </c:pt>
                <c:pt idx="29">
                  <c:v>65.925596972999998</c:v>
                </c:pt>
                <c:pt idx="30">
                  <c:v>65.865963195000006</c:v>
                </c:pt>
                <c:pt idx="31">
                  <c:v>65.807417677999993</c:v>
                </c:pt>
                <c:pt idx="32">
                  <c:v>65.749940961999997</c:v>
                </c:pt>
                <c:pt idx="33">
                  <c:v>65.693513585999995</c:v>
                </c:pt>
                <c:pt idx="34">
                  <c:v>65.638116091000001</c:v>
                </c:pt>
                <c:pt idx="35">
                  <c:v>65.583729015000003</c:v>
                </c:pt>
                <c:pt idx="36">
                  <c:v>65.530332897999997</c:v>
                </c:pt>
                <c:pt idx="37">
                  <c:v>65.477908279999994</c:v>
                </c:pt>
                <c:pt idx="38">
                  <c:v>65.426435699999999</c:v>
                </c:pt>
                <c:pt idx="39">
                  <c:v>65.375895697999994</c:v>
                </c:pt>
                <c:pt idx="40">
                  <c:v>65.326268811999995</c:v>
                </c:pt>
                <c:pt idx="41">
                  <c:v>65.277535584000006</c:v>
                </c:pt>
                <c:pt idx="42">
                  <c:v>65.229676550999997</c:v>
                </c:pt>
                <c:pt idx="43">
                  <c:v>65.182672253999996</c:v>
                </c:pt>
                <c:pt idx="44">
                  <c:v>65.136503232999999</c:v>
                </c:pt>
                <c:pt idx="45">
                  <c:v>65.091150025999994</c:v>
                </c:pt>
                <c:pt idx="46">
                  <c:v>65.046593173000005</c:v>
                </c:pt>
                <c:pt idx="47">
                  <c:v>65.002813214</c:v>
                </c:pt>
                <c:pt idx="48">
                  <c:v>64.959790689000002</c:v>
                </c:pt>
                <c:pt idx="49">
                  <c:v>64.917506136</c:v>
                </c:pt>
                <c:pt idx="50">
                  <c:v>64.875940095000004</c:v>
                </c:pt>
                <c:pt idx="51">
                  <c:v>64.835073106999999</c:v>
                </c:pt>
                <c:pt idx="52">
                  <c:v>64.794885708999999</c:v>
                </c:pt>
                <c:pt idx="53">
                  <c:v>64.755358442000002</c:v>
                </c:pt>
                <c:pt idx="54">
                  <c:v>64.716471846000005</c:v>
                </c:pt>
                <c:pt idx="55">
                  <c:v>64.678206459999998</c:v>
                </c:pt>
                <c:pt idx="56">
                  <c:v>64.640542823000004</c:v>
                </c:pt>
                <c:pt idx="57">
                  <c:v>64.603461475000003</c:v>
                </c:pt>
                <c:pt idx="58">
                  <c:v>64.566942955000002</c:v>
                </c:pt>
                <c:pt idx="59">
                  <c:v>64.530967802999996</c:v>
                </c:pt>
                <c:pt idx="60">
                  <c:v>64.495516558000006</c:v>
                </c:pt>
                <c:pt idx="61">
                  <c:v>64.460569761000002</c:v>
                </c:pt>
                <c:pt idx="62">
                  <c:v>64.426107950000002</c:v>
                </c:pt>
                <c:pt idx="63">
                  <c:v>64.392111665000002</c:v>
                </c:pt>
                <c:pt idx="64">
                  <c:v>64.358561445000007</c:v>
                </c:pt>
                <c:pt idx="65">
                  <c:v>64.325437831000002</c:v>
                </c:pt>
                <c:pt idx="66">
                  <c:v>64.292721361000005</c:v>
                </c:pt>
                <c:pt idx="67">
                  <c:v>64.260392574999997</c:v>
                </c:pt>
                <c:pt idx="68">
                  <c:v>64.228432011999999</c:v>
                </c:pt>
                <c:pt idx="69">
                  <c:v>64.196820212999995</c:v>
                </c:pt>
                <c:pt idx="70">
                  <c:v>64.165537716000003</c:v>
                </c:pt>
                <c:pt idx="71">
                  <c:v>64.134565061000004</c:v>
                </c:pt>
                <c:pt idx="72">
                  <c:v>64.103882788000007</c:v>
                </c:pt>
                <c:pt idx="73">
                  <c:v>64.073471436000005</c:v>
                </c:pt>
                <c:pt idx="74">
                  <c:v>64.043311544999995</c:v>
                </c:pt>
                <c:pt idx="75">
                  <c:v>64.013383653000005</c:v>
                </c:pt>
                <c:pt idx="76">
                  <c:v>63.983668301999998</c:v>
                </c:pt>
                <c:pt idx="77">
                  <c:v>63.954146029</c:v>
                </c:pt>
                <c:pt idx="78">
                  <c:v>63.924797376000001</c:v>
                </c:pt>
                <c:pt idx="79">
                  <c:v>63.895602879999998</c:v>
                </c:pt>
                <c:pt idx="80">
                  <c:v>63.866543082</c:v>
                </c:pt>
                <c:pt idx="81">
                  <c:v>63.837598522</c:v>
                </c:pt>
                <c:pt idx="82">
                  <c:v>63.808749738000003</c:v>
                </c:pt>
                <c:pt idx="83">
                  <c:v>63.779977271</c:v>
                </c:pt>
                <c:pt idx="84">
                  <c:v>63.751261659000001</c:v>
                </c:pt>
                <c:pt idx="85">
                  <c:v>63.722583442000001</c:v>
                </c:pt>
                <c:pt idx="86">
                  <c:v>63.693923161000001</c:v>
                </c:pt>
                <c:pt idx="87">
                  <c:v>63.665261352999998</c:v>
                </c:pt>
                <c:pt idx="88">
                  <c:v>63.636578559999997</c:v>
                </c:pt>
                <c:pt idx="89">
                  <c:v>63.607855319999999</c:v>
                </c:pt>
                <c:pt idx="90">
                  <c:v>63.579072171999996</c:v>
                </c:pt>
                <c:pt idx="91">
                  <c:v>63.550209657000003</c:v>
                </c:pt>
                <c:pt idx="92">
                  <c:v>63.521251829000001</c:v>
                </c:pt>
                <c:pt idx="93">
                  <c:v>63.492196800999999</c:v>
                </c:pt>
                <c:pt idx="94">
                  <c:v>63.463046200999997</c:v>
                </c:pt>
                <c:pt idx="95">
                  <c:v>63.433801656999997</c:v>
                </c:pt>
                <c:pt idx="96">
                  <c:v>63.404464799000003</c:v>
                </c:pt>
                <c:pt idx="97">
                  <c:v>63.375037251999998</c:v>
                </c:pt>
                <c:pt idx="98">
                  <c:v>63.345520647000001</c:v>
                </c:pt>
                <c:pt idx="99">
                  <c:v>63.315916612000002</c:v>
                </c:pt>
                <c:pt idx="100">
                  <c:v>63.286226773000003</c:v>
                </c:pt>
                <c:pt idx="101">
                  <c:v>63.256452760000002</c:v>
                </c:pt>
                <c:pt idx="102">
                  <c:v>63.226596201</c:v>
                </c:pt>
                <c:pt idx="103">
                  <c:v>63.196658724000002</c:v>
                </c:pt>
                <c:pt idx="104">
                  <c:v>63.166641957000003</c:v>
                </c:pt>
                <c:pt idx="105">
                  <c:v>63.136547528000001</c:v>
                </c:pt>
                <c:pt idx="106">
                  <c:v>63.106377066</c:v>
                </c:pt>
                <c:pt idx="107">
                  <c:v>63.076132198000003</c:v>
                </c:pt>
                <c:pt idx="108">
                  <c:v>63.045814554000003</c:v>
                </c:pt>
                <c:pt idx="109">
                  <c:v>63.015425759999999</c:v>
                </c:pt>
                <c:pt idx="110">
                  <c:v>62.984967445999999</c:v>
                </c:pt>
                <c:pt idx="111">
                  <c:v>62.954441238999998</c:v>
                </c:pt>
                <c:pt idx="112">
                  <c:v>62.923848767000003</c:v>
                </c:pt>
                <c:pt idx="113">
                  <c:v>62.893191659999999</c:v>
                </c:pt>
                <c:pt idx="114">
                  <c:v>62.862471544000002</c:v>
                </c:pt>
                <c:pt idx="115">
                  <c:v>62.831690049000002</c:v>
                </c:pt>
                <c:pt idx="116">
                  <c:v>62.800848801999997</c:v>
                </c:pt>
                <c:pt idx="117">
                  <c:v>62.769949431000001</c:v>
                </c:pt>
                <c:pt idx="118">
                  <c:v>62.738993565000001</c:v>
                </c:pt>
                <c:pt idx="119">
                  <c:v>62.707982831999999</c:v>
                </c:pt>
                <c:pt idx="120">
                  <c:v>62.676918860999997</c:v>
                </c:pt>
                <c:pt idx="121">
                  <c:v>62.645803278000002</c:v>
                </c:pt>
                <c:pt idx="122">
                  <c:v>62.614637713</c:v>
                </c:pt>
                <c:pt idx="123">
                  <c:v>62.583423793999998</c:v>
                </c:pt>
                <c:pt idx="124">
                  <c:v>62.552163147999998</c:v>
                </c:pt>
                <c:pt idx="125">
                  <c:v>62.520857405000001</c:v>
                </c:pt>
                <c:pt idx="126">
                  <c:v>62.489508192000002</c:v>
                </c:pt>
                <c:pt idx="127">
                  <c:v>62.458117137000002</c:v>
                </c:pt>
                <c:pt idx="128">
                  <c:v>62.426685869000003</c:v>
                </c:pt>
                <c:pt idx="129">
                  <c:v>62.395216015000003</c:v>
                </c:pt>
                <c:pt idx="130">
                  <c:v>62.363709204999999</c:v>
                </c:pt>
                <c:pt idx="131">
                  <c:v>62.332167065</c:v>
                </c:pt>
                <c:pt idx="132">
                  <c:v>62.300591224999998</c:v>
                </c:pt>
                <c:pt idx="133">
                  <c:v>62.268983313</c:v>
                </c:pt>
                <c:pt idx="134">
                  <c:v>62.237344956000001</c:v>
                </c:pt>
                <c:pt idx="135">
                  <c:v>62.205677782999999</c:v>
                </c:pt>
                <c:pt idx="136">
                  <c:v>62.173983421999999</c:v>
                </c:pt>
                <c:pt idx="137">
                  <c:v>62.142263501000002</c:v>
                </c:pt>
                <c:pt idx="138">
                  <c:v>62.110519648999997</c:v>
                </c:pt>
                <c:pt idx="139">
                  <c:v>62.078753493999997</c:v>
                </c:pt>
                <c:pt idx="140">
                  <c:v>62.046966662999999</c:v>
                </c:pt>
                <c:pt idx="141">
                  <c:v>62.015160786000003</c:v>
                </c:pt>
                <c:pt idx="142">
                  <c:v>61.983337489</c:v>
                </c:pt>
                <c:pt idx="143">
                  <c:v>61.951498401999999</c:v>
                </c:pt>
                <c:pt idx="144">
                  <c:v>61.919645152000001</c:v>
                </c:pt>
                <c:pt idx="145">
                  <c:v>61.887779369</c:v>
                </c:pt>
                <c:pt idx="146">
                  <c:v>61.855902679000003</c:v>
                </c:pt>
                <c:pt idx="147">
                  <c:v>61.824016710999999</c:v>
                </c:pt>
                <c:pt idx="148">
                  <c:v>61.792123093999997</c:v>
                </c:pt>
                <c:pt idx="149">
                  <c:v>61.760223455000002</c:v>
                </c:pt>
                <c:pt idx="150">
                  <c:v>61.728319423000002</c:v>
                </c:pt>
                <c:pt idx="151">
                  <c:v>61.696412625000001</c:v>
                </c:pt>
                <c:pt idx="152">
                  <c:v>61.664504690999998</c:v>
                </c:pt>
                <c:pt idx="153">
                  <c:v>61.632597248000003</c:v>
                </c:pt>
                <c:pt idx="154">
                  <c:v>61.600691924000003</c:v>
                </c:pt>
                <c:pt idx="155">
                  <c:v>61.568790348</c:v>
                </c:pt>
                <c:pt idx="156">
                  <c:v>61.536894148000002</c:v>
                </c:pt>
                <c:pt idx="157">
                  <c:v>61.505004952</c:v>
                </c:pt>
                <c:pt idx="158">
                  <c:v>61.473124388000002</c:v>
                </c:pt>
                <c:pt idx="159">
                  <c:v>61.441254084000001</c:v>
                </c:pt>
                <c:pt idx="160">
                  <c:v>61.409395668999998</c:v>
                </c:pt>
                <c:pt idx="161">
                  <c:v>61.377550771000003</c:v>
                </c:pt>
                <c:pt idx="162">
                  <c:v>61.345721017000002</c:v>
                </c:pt>
                <c:pt idx="163">
                  <c:v>61.313908036999997</c:v>
                </c:pt>
                <c:pt idx="164">
                  <c:v>61.282113457999998</c:v>
                </c:pt>
                <c:pt idx="165">
                  <c:v>61.250338908000003</c:v>
                </c:pt>
                <c:pt idx="166">
                  <c:v>61.218586016000003</c:v>
                </c:pt>
                <c:pt idx="167">
                  <c:v>61.186856409999997</c:v>
                </c:pt>
                <c:pt idx="168">
                  <c:v>61.155151717999999</c:v>
                </c:pt>
                <c:pt idx="169">
                  <c:v>61.123473568000001</c:v>
                </c:pt>
                <c:pt idx="170">
                  <c:v>61.091823589000001</c:v>
                </c:pt>
                <c:pt idx="171">
                  <c:v>61.060203408</c:v>
                </c:pt>
                <c:pt idx="172">
                  <c:v>61.028614654000002</c:v>
                </c:pt>
                <c:pt idx="173">
                  <c:v>60.997058955</c:v>
                </c:pt>
                <c:pt idx="174">
                  <c:v>60.965537939000001</c:v>
                </c:pt>
                <c:pt idx="175">
                  <c:v>60.934053233999997</c:v>
                </c:pt>
                <c:pt idx="176">
                  <c:v>60.902606468999998</c:v>
                </c:pt>
                <c:pt idx="177">
                  <c:v>60.871199271999998</c:v>
                </c:pt>
                <c:pt idx="178">
                  <c:v>60.83983327</c:v>
                </c:pt>
                <c:pt idx="179">
                  <c:v>60.808510093000002</c:v>
                </c:pt>
                <c:pt idx="180">
                  <c:v>60.777231366999999</c:v>
                </c:pt>
                <c:pt idx="181">
                  <c:v>60.745998723</c:v>
                </c:pt>
                <c:pt idx="182">
                  <c:v>60.714813786999997</c:v>
                </c:pt>
                <c:pt idx="183">
                  <c:v>60.683678708999999</c:v>
                </c:pt>
                <c:pt idx="184">
                  <c:v>60.652597723</c:v>
                </c:pt>
                <c:pt idx="185">
                  <c:v>60.621575585999999</c:v>
                </c:pt>
                <c:pt idx="186">
                  <c:v>60.590617053000003</c:v>
                </c:pt>
                <c:pt idx="187">
                  <c:v>60.559726879999999</c:v>
                </c:pt>
                <c:pt idx="188">
                  <c:v>60.528909822000003</c:v>
                </c:pt>
                <c:pt idx="189">
                  <c:v>60.498170635999998</c:v>
                </c:pt>
                <c:pt idx="190">
                  <c:v>60.467514076999997</c:v>
                </c:pt>
                <c:pt idx="191">
                  <c:v>60.4369449</c:v>
                </c:pt>
                <c:pt idx="192">
                  <c:v>60.406467862</c:v>
                </c:pt>
                <c:pt idx="193">
                  <c:v>60.376087718000001</c:v>
                </c:pt>
                <c:pt idx="194">
                  <c:v>60.345809224999996</c:v>
                </c:pt>
                <c:pt idx="195">
                  <c:v>60.315637137000003</c:v>
                </c:pt>
                <c:pt idx="196">
                  <c:v>60.285576210999999</c:v>
                </c:pt>
                <c:pt idx="197">
                  <c:v>60.255631201999996</c:v>
                </c:pt>
                <c:pt idx="198">
                  <c:v>60.225806865999999</c:v>
                </c:pt>
                <c:pt idx="199">
                  <c:v>60.196107957999999</c:v>
                </c:pt>
                <c:pt idx="200">
                  <c:v>60.166539235999998</c:v>
                </c:pt>
                <c:pt idx="201">
                  <c:v>60.137105452999997</c:v>
                </c:pt>
                <c:pt idx="202">
                  <c:v>60.107811366999996</c:v>
                </c:pt>
                <c:pt idx="203">
                  <c:v>60.078661732</c:v>
                </c:pt>
                <c:pt idx="204">
                  <c:v>60.049661305000001</c:v>
                </c:pt>
                <c:pt idx="205">
                  <c:v>60.020814841000004</c:v>
                </c:pt>
                <c:pt idx="206">
                  <c:v>59.992127095999997</c:v>
                </c:pt>
                <c:pt idx="207">
                  <c:v>59.963602825999999</c:v>
                </c:pt>
                <c:pt idx="208">
                  <c:v>59.935246786999997</c:v>
                </c:pt>
                <c:pt idx="209">
                  <c:v>59.907063733000001</c:v>
                </c:pt>
                <c:pt idx="210">
                  <c:v>59.879058422</c:v>
                </c:pt>
                <c:pt idx="211">
                  <c:v>59.851235608000003</c:v>
                </c:pt>
                <c:pt idx="212">
                  <c:v>59.823600048000003</c:v>
                </c:pt>
                <c:pt idx="213">
                  <c:v>59.796156496999998</c:v>
                </c:pt>
                <c:pt idx="214">
                  <c:v>59.768909710999999</c:v>
                </c:pt>
                <c:pt idx="215">
                  <c:v>59.741864446000001</c:v>
                </c:pt>
                <c:pt idx="216">
                  <c:v>59.715025457000003</c:v>
                </c:pt>
                <c:pt idx="217">
                  <c:v>59.688397500999997</c:v>
                </c:pt>
                <c:pt idx="218">
                  <c:v>59.661985332</c:v>
                </c:pt>
                <c:pt idx="219">
                  <c:v>59.635793708000001</c:v>
                </c:pt>
                <c:pt idx="220">
                  <c:v>59.609827381999999</c:v>
                </c:pt>
                <c:pt idx="221">
                  <c:v>59.584091112000003</c:v>
                </c:pt>
                <c:pt idx="222">
                  <c:v>59.558589652999999</c:v>
                </c:pt>
                <c:pt idx="223">
                  <c:v>59.533327761000002</c:v>
                </c:pt>
                <c:pt idx="224">
                  <c:v>59.508310191</c:v>
                </c:pt>
                <c:pt idx="225">
                  <c:v>59.483541699</c:v>
                </c:pt>
                <c:pt idx="226">
                  <c:v>59.459027040999999</c:v>
                </c:pt>
                <c:pt idx="227">
                  <c:v>59.434770972999999</c:v>
                </c:pt>
                <c:pt idx="228">
                  <c:v>59.41077825</c:v>
                </c:pt>
                <c:pt idx="229">
                  <c:v>59.387053627999997</c:v>
                </c:pt>
                <c:pt idx="230">
                  <c:v>59.363601864000003</c:v>
                </c:pt>
                <c:pt idx="231">
                  <c:v>59.340427712</c:v>
                </c:pt>
                <c:pt idx="232">
                  <c:v>59.317535927999998</c:v>
                </c:pt>
                <c:pt idx="233">
                  <c:v>59.294931269000003</c:v>
                </c:pt>
                <c:pt idx="234">
                  <c:v>59.272618489999999</c:v>
                </c:pt>
                <c:pt idx="235">
                  <c:v>59.250602346000001</c:v>
                </c:pt>
                <c:pt idx="236">
                  <c:v>59.228887594</c:v>
                </c:pt>
                <c:pt idx="237">
                  <c:v>59.207478989000002</c:v>
                </c:pt>
                <c:pt idx="238">
                  <c:v>59.186381286</c:v>
                </c:pt>
                <c:pt idx="239">
                  <c:v>59.165599243000003</c:v>
                </c:pt>
                <c:pt idx="240">
                  <c:v>59.145137613999999</c:v>
                </c:pt>
                <c:pt idx="241">
                  <c:v>59.125001155</c:v>
                </c:pt>
                <c:pt idx="242">
                  <c:v>59.105194621000003</c:v>
                </c:pt>
                <c:pt idx="243">
                  <c:v>59.085722769999997</c:v>
                </c:pt>
                <c:pt idx="244">
                  <c:v>59.066590355999999</c:v>
                </c:pt>
                <c:pt idx="245">
                  <c:v>59.047802134999998</c:v>
                </c:pt>
                <c:pt idx="246">
                  <c:v>59.029362863000003</c:v>
                </c:pt>
                <c:pt idx="247">
                  <c:v>59.011277294999999</c:v>
                </c:pt>
                <c:pt idx="248">
                  <c:v>58.993550188</c:v>
                </c:pt>
                <c:pt idx="249">
                  <c:v>58.976186298000002</c:v>
                </c:pt>
                <c:pt idx="250">
                  <c:v>58.959190378000002</c:v>
                </c:pt>
                <c:pt idx="251">
                  <c:v>58.942567187000002</c:v>
                </c:pt>
                <c:pt idx="252">
                  <c:v>58.926321479000002</c:v>
                </c:pt>
                <c:pt idx="253">
                  <c:v>58.910458009999999</c:v>
                </c:pt>
                <c:pt idx="254">
                  <c:v>58.894981536000003</c:v>
                </c:pt>
                <c:pt idx="255">
                  <c:v>58.879896813000002</c:v>
                </c:pt>
                <c:pt idx="256">
                  <c:v>58.865208596000002</c:v>
                </c:pt>
                <c:pt idx="257">
                  <c:v>58.850921640999999</c:v>
                </c:pt>
                <c:pt idx="258">
                  <c:v>58.837040703</c:v>
                </c:pt>
                <c:pt idx="259">
                  <c:v>58.823570539999999</c:v>
                </c:pt>
                <c:pt idx="260">
                  <c:v>58.810515905999999</c:v>
                </c:pt>
                <c:pt idx="261">
                  <c:v>58.797881556999997</c:v>
                </c:pt>
                <c:pt idx="262">
                  <c:v>58.785672247999997</c:v>
                </c:pt>
                <c:pt idx="263">
                  <c:v>58.773892736999997</c:v>
                </c:pt>
                <c:pt idx="264">
                  <c:v>58.762547777000002</c:v>
                </c:pt>
                <c:pt idx="265">
                  <c:v>58.751642126</c:v>
                </c:pt>
                <c:pt idx="266">
                  <c:v>58.741180538999998</c:v>
                </c:pt>
                <c:pt idx="267">
                  <c:v>58.731167771000003</c:v>
                </c:pt>
                <c:pt idx="268">
                  <c:v>58.722918296000003</c:v>
                </c:pt>
                <c:pt idx="269">
                  <c:v>58.715832175999999</c:v>
                </c:pt>
                <c:pt idx="270">
                  <c:v>58.709093734</c:v>
                </c:pt>
                <c:pt idx="271">
                  <c:v>58.702706413000001</c:v>
                </c:pt>
                <c:pt idx="272">
                  <c:v>58.696673656999998</c:v>
                </c:pt>
                <c:pt idx="273">
                  <c:v>58.690998911999998</c:v>
                </c:pt>
                <c:pt idx="274">
                  <c:v>58.685682026000002</c:v>
                </c:pt>
                <c:pt idx="275">
                  <c:v>58.680708473999999</c:v>
                </c:pt>
                <c:pt idx="276">
                  <c:v>58.676060137</c:v>
                </c:pt>
                <c:pt idx="277">
                  <c:v>58.671718894999998</c:v>
                </c:pt>
                <c:pt idx="278">
                  <c:v>58.667666627000003</c:v>
                </c:pt>
                <c:pt idx="279">
                  <c:v>58.663885215000001</c:v>
                </c:pt>
                <c:pt idx="280">
                  <c:v>58.660356538999999</c:v>
                </c:pt>
                <c:pt idx="281">
                  <c:v>58.657062478</c:v>
                </c:pt>
                <c:pt idx="282">
                  <c:v>58.653984913999999</c:v>
                </c:pt>
                <c:pt idx="283">
                  <c:v>58.651105725999997</c:v>
                </c:pt>
                <c:pt idx="284">
                  <c:v>58.648406794000003</c:v>
                </c:pt>
                <c:pt idx="285">
                  <c:v>58.645870000000002</c:v>
                </c:pt>
                <c:pt idx="286">
                  <c:v>58.643477222999998</c:v>
                </c:pt>
                <c:pt idx="287">
                  <c:v>58.641210342999997</c:v>
                </c:pt>
                <c:pt idx="288">
                  <c:v>58.639051242000001</c:v>
                </c:pt>
                <c:pt idx="289">
                  <c:v>58.636981798000001</c:v>
                </c:pt>
                <c:pt idx="290">
                  <c:v>58.634983892000001</c:v>
                </c:pt>
                <c:pt idx="291">
                  <c:v>58.633039406000002</c:v>
                </c:pt>
                <c:pt idx="292">
                  <c:v>58.631130218000003</c:v>
                </c:pt>
                <c:pt idx="293">
                  <c:v>58.629238209</c:v>
                </c:pt>
                <c:pt idx="294">
                  <c:v>58.627345259999998</c:v>
                </c:pt>
                <c:pt idx="295">
                  <c:v>58.62543325</c:v>
                </c:pt>
                <c:pt idx="296">
                  <c:v>58.623484060000003</c:v>
                </c:pt>
                <c:pt idx="297">
                  <c:v>58.621479571000002</c:v>
                </c:pt>
                <c:pt idx="298">
                  <c:v>58.619401662000001</c:v>
                </c:pt>
                <c:pt idx="299">
                  <c:v>58.617232213999998</c:v>
                </c:pt>
                <c:pt idx="300">
                  <c:v>58.614953106999998</c:v>
                </c:pt>
                <c:pt idx="301">
                  <c:v>58.612546221999999</c:v>
                </c:pt>
                <c:pt idx="302">
                  <c:v>58.609993437999997</c:v>
                </c:pt>
                <c:pt idx="303">
                  <c:v>58.607276636000002</c:v>
                </c:pt>
                <c:pt idx="304">
                  <c:v>58.604377696</c:v>
                </c:pt>
                <c:pt idx="305">
                  <c:v>58.601278499000003</c:v>
                </c:pt>
                <c:pt idx="306">
                  <c:v>58.597960923999999</c:v>
                </c:pt>
                <c:pt idx="307">
                  <c:v>58.594406853000002</c:v>
                </c:pt>
                <c:pt idx="308">
                  <c:v>58.590598163999999</c:v>
                </c:pt>
                <c:pt idx="309">
                  <c:v>58.58651674</c:v>
                </c:pt>
                <c:pt idx="310">
                  <c:v>58.582144458999998</c:v>
                </c:pt>
                <c:pt idx="311">
                  <c:v>58.577463201999997</c:v>
                </c:pt>
                <c:pt idx="312">
                  <c:v>58.572454849000003</c:v>
                </c:pt>
                <c:pt idx="313">
                  <c:v>58.567101282000003</c:v>
                </c:pt>
                <c:pt idx="314">
                  <c:v>58.561384379000003</c:v>
                </c:pt>
                <c:pt idx="315">
                  <c:v>58.555286021000001</c:v>
                </c:pt>
                <c:pt idx="316">
                  <c:v>58.548788088999999</c:v>
                </c:pt>
                <c:pt idx="317">
                  <c:v>58.541872462999997</c:v>
                </c:pt>
                <c:pt idx="318">
                  <c:v>58.534521022</c:v>
                </c:pt>
                <c:pt idx="319">
                  <c:v>58.527408602999998</c:v>
                </c:pt>
                <c:pt idx="320">
                  <c:v>58.520028977000003</c:v>
                </c:pt>
                <c:pt idx="321">
                  <c:v>58.512139525000002</c:v>
                </c:pt>
                <c:pt idx="322">
                  <c:v>58.503719144000002</c:v>
                </c:pt>
                <c:pt idx="323">
                  <c:v>58.494746728000003</c:v>
                </c:pt>
                <c:pt idx="324">
                  <c:v>58.485201171999996</c:v>
                </c:pt>
                <c:pt idx="325">
                  <c:v>58.475061371999999</c:v>
                </c:pt>
                <c:pt idx="326">
                  <c:v>58.464306221000001</c:v>
                </c:pt>
                <c:pt idx="327">
                  <c:v>58.452914616000001</c:v>
                </c:pt>
                <c:pt idx="328">
                  <c:v>58.440865451000001</c:v>
                </c:pt>
                <c:pt idx="329">
                  <c:v>58.428137620999998</c:v>
                </c:pt>
                <c:pt idx="330">
                  <c:v>58.414710020999998</c:v>
                </c:pt>
                <c:pt idx="331">
                  <c:v>58.400561547000002</c:v>
                </c:pt>
                <c:pt idx="332">
                  <c:v>58.385671092999999</c:v>
                </c:pt>
                <c:pt idx="333">
                  <c:v>58.370017554</c:v>
                </c:pt>
                <c:pt idx="334">
                  <c:v>58.353579824999997</c:v>
                </c:pt>
                <c:pt idx="335">
                  <c:v>58.336336801000002</c:v>
                </c:pt>
                <c:pt idx="336">
                  <c:v>58.318267378000002</c:v>
                </c:pt>
                <c:pt idx="337">
                  <c:v>58.299350449999999</c:v>
                </c:pt>
                <c:pt idx="338">
                  <c:v>58.279564911999998</c:v>
                </c:pt>
                <c:pt idx="339">
                  <c:v>58.258889658999998</c:v>
                </c:pt>
                <c:pt idx="340">
                  <c:v>58.237303587</c:v>
                </c:pt>
                <c:pt idx="341">
                  <c:v>58.214785589999998</c:v>
                </c:pt>
                <c:pt idx="342">
                  <c:v>58.191314562999999</c:v>
                </c:pt>
                <c:pt idx="343">
                  <c:v>58.166869402000003</c:v>
                </c:pt>
                <c:pt idx="344">
                  <c:v>58.141429000000002</c:v>
                </c:pt>
                <c:pt idx="345">
                  <c:v>58.114972254000001</c:v>
                </c:pt>
                <c:pt idx="346">
                  <c:v>58.087478058999999</c:v>
                </c:pt>
                <c:pt idx="347">
                  <c:v>58.058925309000003</c:v>
                </c:pt>
                <c:pt idx="348">
                  <c:v>58.029292898999998</c:v>
                </c:pt>
                <c:pt idx="349">
                  <c:v>57.998559724000003</c:v>
                </c:pt>
                <c:pt idx="350">
                  <c:v>57.966704679999999</c:v>
                </c:pt>
                <c:pt idx="351">
                  <c:v>57.933706661000002</c:v>
                </c:pt>
                <c:pt idx="352">
                  <c:v>57.899544562000003</c:v>
                </c:pt>
                <c:pt idx="353">
                  <c:v>57.864197279000003</c:v>
                </c:pt>
                <c:pt idx="354">
                  <c:v>57.827643706000003</c:v>
                </c:pt>
                <c:pt idx="355">
                  <c:v>57.790544341999997</c:v>
                </c:pt>
                <c:pt idx="356">
                  <c:v>57.753205254999997</c:v>
                </c:pt>
                <c:pt idx="357">
                  <c:v>57.714723683999999</c:v>
                </c:pt>
                <c:pt idx="358">
                  <c:v>57.675081511000002</c:v>
                </c:pt>
                <c:pt idx="359">
                  <c:v>57.634260613999999</c:v>
                </c:pt>
                <c:pt idx="360">
                  <c:v>57.592242874999997</c:v>
                </c:pt>
                <c:pt idx="361">
                  <c:v>57.549010174000003</c:v>
                </c:pt>
                <c:pt idx="362">
                  <c:v>57.504544392</c:v>
                </c:pt>
                <c:pt idx="363">
                  <c:v>57.458827407000001</c:v>
                </c:pt>
                <c:pt idx="364">
                  <c:v>57.411841101</c:v>
                </c:pt>
              </c:numCache>
            </c:numRef>
          </c:val>
          <c:extLst>
            <c:ext xmlns:c16="http://schemas.microsoft.com/office/drawing/2014/chart" uri="{C3380CC4-5D6E-409C-BE32-E72D297353CC}">
              <c16:uniqueId val="{00000005-22CE-4957-BE5C-5C243C3E7817}"/>
            </c:ext>
          </c:extLst>
        </c:ser>
        <c:ser>
          <c:idx val="4"/>
          <c:order val="6"/>
          <c:tx>
            <c:strRef>
              <c:f>'2025-26 Severe Load Curve'!$X$38</c:f>
              <c:strCache>
                <c:ptCount val="1"/>
                <c:pt idx="0">
                  <c:v>Exports to Ireland</c:v>
                </c:pt>
              </c:strCache>
            </c:strRef>
          </c:tx>
          <c:spPr>
            <a:solidFill>
              <a:srgbClr val="339966"/>
            </a:solidFill>
            <a:ln w="25400">
              <a:noFill/>
            </a:ln>
          </c:spPr>
          <c:invertIfNegative val="0"/>
          <c:val>
            <c:numRef>
              <c:f>'2025-26 Severe Load Curve'!$X$39:$X$403</c:f>
              <c:numCache>
                <c:formatCode>0</c:formatCode>
                <c:ptCount val="365"/>
                <c:pt idx="0">
                  <c:v>306.19164411000003</c:v>
                </c:pt>
                <c:pt idx="1">
                  <c:v>304.43941190999999</c:v>
                </c:pt>
                <c:pt idx="2">
                  <c:v>302.71644140000001</c:v>
                </c:pt>
                <c:pt idx="3">
                  <c:v>301.02243222999999</c:v>
                </c:pt>
                <c:pt idx="4">
                  <c:v>299.35708405000003</c:v>
                </c:pt>
                <c:pt idx="5">
                  <c:v>297.72009652999998</c:v>
                </c:pt>
                <c:pt idx="6">
                  <c:v>296.11116930999998</c:v>
                </c:pt>
                <c:pt idx="7">
                  <c:v>294.53000206000002</c:v>
                </c:pt>
                <c:pt idx="8">
                  <c:v>292.97629440999998</c:v>
                </c:pt>
                <c:pt idx="9">
                  <c:v>291.44974603999998</c:v>
                </c:pt>
                <c:pt idx="10">
                  <c:v>289.95005658999997</c:v>
                </c:pt>
                <c:pt idx="11">
                  <c:v>288.47692570999999</c:v>
                </c:pt>
                <c:pt idx="12">
                  <c:v>287.03005307000001</c:v>
                </c:pt>
                <c:pt idx="13">
                  <c:v>285.60913830999999</c:v>
                </c:pt>
                <c:pt idx="14">
                  <c:v>284.21388109999998</c:v>
                </c:pt>
                <c:pt idx="15">
                  <c:v>282.84398107999999</c:v>
                </c:pt>
                <c:pt idx="16">
                  <c:v>281.49913789999999</c:v>
                </c:pt>
                <c:pt idx="17">
                  <c:v>280.17905123999998</c:v>
                </c:pt>
                <c:pt idx="18">
                  <c:v>278.88342073000001</c:v>
                </c:pt>
                <c:pt idx="19">
                  <c:v>277.61194603000001</c:v>
                </c:pt>
                <c:pt idx="20">
                  <c:v>276.36432680000001</c:v>
                </c:pt>
                <c:pt idx="21">
                  <c:v>275.14026268999999</c:v>
                </c:pt>
                <c:pt idx="22">
                  <c:v>273.93945336000002</c:v>
                </c:pt>
                <c:pt idx="23">
                  <c:v>272.76159845000001</c:v>
                </c:pt>
                <c:pt idx="24">
                  <c:v>271.60639763</c:v>
                </c:pt>
                <c:pt idx="25">
                  <c:v>270.47355055000003</c:v>
                </c:pt>
                <c:pt idx="26">
                  <c:v>269.36275685999999</c:v>
                </c:pt>
                <c:pt idx="27">
                  <c:v>268.27371621999998</c:v>
                </c:pt>
                <c:pt idx="28">
                  <c:v>267.20612828999998</c:v>
                </c:pt>
                <c:pt idx="29">
                  <c:v>266.15969271</c:v>
                </c:pt>
                <c:pt idx="30">
                  <c:v>265.13410913000001</c:v>
                </c:pt>
                <c:pt idx="31">
                  <c:v>264.12907723000001</c:v>
                </c:pt>
                <c:pt idx="32">
                  <c:v>263.14429663999999</c:v>
                </c:pt>
                <c:pt idx="33">
                  <c:v>262.17946703000001</c:v>
                </c:pt>
                <c:pt idx="34">
                  <c:v>261.23428804999998</c:v>
                </c:pt>
                <c:pt idx="35">
                  <c:v>260.30845935000002</c:v>
                </c:pt>
                <c:pt idx="36">
                  <c:v>259.40168058</c:v>
                </c:pt>
                <c:pt idx="37">
                  <c:v>258.51365141000002</c:v>
                </c:pt>
                <c:pt idx="38">
                  <c:v>257.64407147999998</c:v>
                </c:pt>
                <c:pt idx="39">
                  <c:v>256.79264045000002</c:v>
                </c:pt>
                <c:pt idx="40">
                  <c:v>255.95905798000001</c:v>
                </c:pt>
                <c:pt idx="41">
                  <c:v>255.14302372</c:v>
                </c:pt>
                <c:pt idx="42">
                  <c:v>254.34423731999999</c:v>
                </c:pt>
                <c:pt idx="43">
                  <c:v>253.56239844000001</c:v>
                </c:pt>
                <c:pt idx="44">
                  <c:v>252.79720673</c:v>
                </c:pt>
                <c:pt idx="45">
                  <c:v>252.04836184999999</c:v>
                </c:pt>
                <c:pt idx="46">
                  <c:v>251.31556344000001</c:v>
                </c:pt>
                <c:pt idx="47">
                  <c:v>250.59851118</c:v>
                </c:pt>
                <c:pt idx="48">
                  <c:v>249.89690469999999</c:v>
                </c:pt>
                <c:pt idx="49">
                  <c:v>249.21044366999999</c:v>
                </c:pt>
                <c:pt idx="50">
                  <c:v>248.53882773000001</c:v>
                </c:pt>
                <c:pt idx="51">
                  <c:v>247.88175655000001</c:v>
                </c:pt>
                <c:pt idx="52">
                  <c:v>247.23892978000001</c:v>
                </c:pt>
                <c:pt idx="53">
                  <c:v>246.61004707000001</c:v>
                </c:pt>
                <c:pt idx="54">
                  <c:v>245.99480807</c:v>
                </c:pt>
                <c:pt idx="55">
                  <c:v>245.39291244</c:v>
                </c:pt>
                <c:pt idx="56">
                  <c:v>244.80405984000001</c:v>
                </c:pt>
                <c:pt idx="57">
                  <c:v>244.22794991999999</c:v>
                </c:pt>
                <c:pt idx="58">
                  <c:v>243.66428232999999</c:v>
                </c:pt>
                <c:pt idx="59">
                  <c:v>243.11275673</c:v>
                </c:pt>
                <c:pt idx="60">
                  <c:v>242.57307277999999</c:v>
                </c:pt>
                <c:pt idx="61">
                  <c:v>242.04493012</c:v>
                </c:pt>
                <c:pt idx="62">
                  <c:v>241.52802840999999</c:v>
                </c:pt>
                <c:pt idx="63">
                  <c:v>241.0220673</c:v>
                </c:pt>
                <c:pt idx="64">
                  <c:v>240.52674646</c:v>
                </c:pt>
                <c:pt idx="65">
                  <c:v>240.04176552999999</c:v>
                </c:pt>
                <c:pt idx="66">
                  <c:v>239.56682416999999</c:v>
                </c:pt>
                <c:pt idx="67">
                  <c:v>239.10162202999999</c:v>
                </c:pt>
                <c:pt idx="68">
                  <c:v>238.64585876999999</c:v>
                </c:pt>
                <c:pt idx="69">
                  <c:v>238.19923403999999</c:v>
                </c:pt>
                <c:pt idx="70">
                  <c:v>237.7614475</c:v>
                </c:pt>
                <c:pt idx="71">
                  <c:v>237.33219879999999</c:v>
                </c:pt>
                <c:pt idx="72">
                  <c:v>236.91118760000001</c:v>
                </c:pt>
                <c:pt idx="73">
                  <c:v>236.49811353999999</c:v>
                </c:pt>
                <c:pt idx="74">
                  <c:v>236.09267628999999</c:v>
                </c:pt>
                <c:pt idx="75">
                  <c:v>235.69457549000001</c:v>
                </c:pt>
                <c:pt idx="76">
                  <c:v>235.30351081000001</c:v>
                </c:pt>
                <c:pt idx="77">
                  <c:v>234.91918190000001</c:v>
                </c:pt>
                <c:pt idx="78">
                  <c:v>234.54128840000001</c:v>
                </c:pt>
                <c:pt idx="79">
                  <c:v>234.16952999</c:v>
                </c:pt>
                <c:pt idx="80">
                  <c:v>233.80360630000001</c:v>
                </c:pt>
                <c:pt idx="81">
                  <c:v>233.443217</c:v>
                </c:pt>
                <c:pt idx="82">
                  <c:v>233.08806172999999</c:v>
                </c:pt>
                <c:pt idx="83">
                  <c:v>232.73784015999999</c:v>
                </c:pt>
                <c:pt idx="84">
                  <c:v>232.39225193999999</c:v>
                </c:pt>
                <c:pt idx="85">
                  <c:v>232.05099672</c:v>
                </c:pt>
                <c:pt idx="86">
                  <c:v>231.71377416000001</c:v>
                </c:pt>
                <c:pt idx="87">
                  <c:v>231.38028391</c:v>
                </c:pt>
                <c:pt idx="88">
                  <c:v>231.05022561999999</c:v>
                </c:pt>
                <c:pt idx="89">
                  <c:v>230.72329894999999</c:v>
                </c:pt>
                <c:pt idx="90">
                  <c:v>230.39920355999999</c:v>
                </c:pt>
                <c:pt idx="91">
                  <c:v>230.07763908999999</c:v>
                </c:pt>
                <c:pt idx="92">
                  <c:v>229.7583492</c:v>
                </c:pt>
                <c:pt idx="93">
                  <c:v>229.44125349000001</c:v>
                </c:pt>
                <c:pt idx="94">
                  <c:v>229.12631554999999</c:v>
                </c:pt>
                <c:pt idx="95">
                  <c:v>228.81349897999999</c:v>
                </c:pt>
                <c:pt idx="96">
                  <c:v>228.50276736999999</c:v>
                </c:pt>
                <c:pt idx="97">
                  <c:v>228.19408432</c:v>
                </c:pt>
                <c:pt idx="98">
                  <c:v>227.88741342</c:v>
                </c:pt>
                <c:pt idx="99">
                  <c:v>227.58271826999999</c:v>
                </c:pt>
                <c:pt idx="100">
                  <c:v>227.27996246999999</c:v>
                </c:pt>
                <c:pt idx="101">
                  <c:v>226.97910960999999</c:v>
                </c:pt>
                <c:pt idx="102">
                  <c:v>226.68012328</c:v>
                </c:pt>
                <c:pt idx="103">
                  <c:v>226.38296707999999</c:v>
                </c:pt>
                <c:pt idx="104">
                  <c:v>226.08760459999999</c:v>
                </c:pt>
                <c:pt idx="105">
                  <c:v>225.79399943999999</c:v>
                </c:pt>
                <c:pt idx="106">
                  <c:v>225.50211519999999</c:v>
                </c:pt>
                <c:pt idx="107">
                  <c:v>225.21191547000001</c:v>
                </c:pt>
                <c:pt idx="108">
                  <c:v>224.92336384999999</c:v>
                </c:pt>
                <c:pt idx="109">
                  <c:v>224.63642392</c:v>
                </c:pt>
                <c:pt idx="110">
                  <c:v>224.35105928999999</c:v>
                </c:pt>
                <c:pt idx="111">
                  <c:v>224.06723355</c:v>
                </c:pt>
                <c:pt idx="112">
                  <c:v>223.78491030000001</c:v>
                </c:pt>
                <c:pt idx="113">
                  <c:v>223.50405312999999</c:v>
                </c:pt>
                <c:pt idx="114">
                  <c:v>223.22462562999999</c:v>
                </c:pt>
                <c:pt idx="115">
                  <c:v>222.94659139999999</c:v>
                </c:pt>
                <c:pt idx="116">
                  <c:v>222.66991404000001</c:v>
                </c:pt>
                <c:pt idx="117">
                  <c:v>222.39455715</c:v>
                </c:pt>
                <c:pt idx="118">
                  <c:v>222.12048430999999</c:v>
                </c:pt>
                <c:pt idx="119">
                  <c:v>221.84765912</c:v>
                </c:pt>
                <c:pt idx="120">
                  <c:v>221.57604516999999</c:v>
                </c:pt>
                <c:pt idx="121">
                  <c:v>221.30560607000001</c:v>
                </c:pt>
                <c:pt idx="122">
                  <c:v>221.03630541000001</c:v>
                </c:pt>
                <c:pt idx="123">
                  <c:v>220.76810678000001</c:v>
                </c:pt>
                <c:pt idx="124">
                  <c:v>220.50097378000001</c:v>
                </c:pt>
                <c:pt idx="125">
                  <c:v>220.23487</c:v>
                </c:pt>
                <c:pt idx="126">
                  <c:v>219.96975903000001</c:v>
                </c:pt>
                <c:pt idx="127">
                  <c:v>219.70560448000001</c:v>
                </c:pt>
                <c:pt idx="128">
                  <c:v>219.44236993999999</c:v>
                </c:pt>
                <c:pt idx="129">
                  <c:v>219.18001899999999</c:v>
                </c:pt>
                <c:pt idx="130">
                  <c:v>218.91851525999999</c:v>
                </c:pt>
                <c:pt idx="131">
                  <c:v>218.65782232000001</c:v>
                </c:pt>
                <c:pt idx="132">
                  <c:v>218.39790375999999</c:v>
                </c:pt>
                <c:pt idx="133">
                  <c:v>218.13872318</c:v>
                </c:pt>
                <c:pt idx="134">
                  <c:v>217.88024419000001</c:v>
                </c:pt>
                <c:pt idx="135">
                  <c:v>217.62243036999999</c:v>
                </c:pt>
                <c:pt idx="136">
                  <c:v>217.36524531000001</c:v>
                </c:pt>
                <c:pt idx="137">
                  <c:v>217.10865262999999</c:v>
                </c:pt>
                <c:pt idx="138">
                  <c:v>216.85261589999999</c:v>
                </c:pt>
                <c:pt idx="139">
                  <c:v>216.59709871999999</c:v>
                </c:pt>
                <c:pt idx="140">
                  <c:v>216.34206470000001</c:v>
                </c:pt>
                <c:pt idx="141">
                  <c:v>216.08747742</c:v>
                </c:pt>
                <c:pt idx="142">
                  <c:v>215.83330047999999</c:v>
                </c:pt>
                <c:pt idx="143">
                  <c:v>215.57949747999999</c:v>
                </c:pt>
                <c:pt idx="144">
                  <c:v>215.32603201000001</c:v>
                </c:pt>
                <c:pt idx="145">
                  <c:v>215.07286765999999</c:v>
                </c:pt>
                <c:pt idx="146">
                  <c:v>214.81996803000001</c:v>
                </c:pt>
                <c:pt idx="147">
                  <c:v>214.56729672</c:v>
                </c:pt>
                <c:pt idx="148">
                  <c:v>214.31481732</c:v>
                </c:pt>
                <c:pt idx="149">
                  <c:v>214.06249342000001</c:v>
                </c:pt>
                <c:pt idx="150">
                  <c:v>213.81028863</c:v>
                </c:pt>
                <c:pt idx="151">
                  <c:v>213.55816652999999</c:v>
                </c:pt>
                <c:pt idx="152">
                  <c:v>213.30609072999999</c:v>
                </c:pt>
                <c:pt idx="153">
                  <c:v>213.05402480999999</c:v>
                </c:pt>
                <c:pt idx="154">
                  <c:v>212.80193237</c:v>
                </c:pt>
                <c:pt idx="155">
                  <c:v>212.54977701000001</c:v>
                </c:pt>
                <c:pt idx="156">
                  <c:v>212.29752232000001</c:v>
                </c:pt>
                <c:pt idx="157">
                  <c:v>212.0451319</c:v>
                </c:pt>
                <c:pt idx="158">
                  <c:v>211.79256935000001</c:v>
                </c:pt>
                <c:pt idx="159">
                  <c:v>211.53979824000001</c:v>
                </c:pt>
                <c:pt idx="160">
                  <c:v>211.2867822</c:v>
                </c:pt>
                <c:pt idx="161">
                  <c:v>211.0334848</c:v>
                </c:pt>
                <c:pt idx="162">
                  <c:v>210.77986963999999</c:v>
                </c:pt>
                <c:pt idx="163">
                  <c:v>210.52590032000001</c:v>
                </c:pt>
                <c:pt idx="164">
                  <c:v>210.27154042999999</c:v>
                </c:pt>
                <c:pt idx="165">
                  <c:v>210.01675356999999</c:v>
                </c:pt>
                <c:pt idx="166">
                  <c:v>209.76150333999999</c:v>
                </c:pt>
                <c:pt idx="167">
                  <c:v>209.50575332</c:v>
                </c:pt>
                <c:pt idx="168">
                  <c:v>209.24946711999999</c:v>
                </c:pt>
                <c:pt idx="169">
                  <c:v>208.99260833</c:v>
                </c:pt>
                <c:pt idx="170">
                  <c:v>208.73514054</c:v>
                </c:pt>
                <c:pt idx="171">
                  <c:v>208.47702734999999</c:v>
                </c:pt>
                <c:pt idx="172">
                  <c:v>208.21823236</c:v>
                </c:pt>
                <c:pt idx="173">
                  <c:v>207.95871915000001</c:v>
                </c:pt>
                <c:pt idx="174">
                  <c:v>207.69845133000001</c:v>
                </c:pt>
                <c:pt idx="175">
                  <c:v>207.43739249000001</c:v>
                </c:pt>
                <c:pt idx="176">
                  <c:v>207.17550621999999</c:v>
                </c:pt>
                <c:pt idx="177">
                  <c:v>206.91275612000001</c:v>
                </c:pt>
                <c:pt idx="178">
                  <c:v>206.64910578999999</c:v>
                </c:pt>
                <c:pt idx="179">
                  <c:v>206.38451882000001</c:v>
                </c:pt>
                <c:pt idx="180">
                  <c:v>206.11895881000001</c:v>
                </c:pt>
                <c:pt idx="181">
                  <c:v>205.85238934</c:v>
                </c:pt>
                <c:pt idx="182">
                  <c:v>205.58477402</c:v>
                </c:pt>
                <c:pt idx="183">
                  <c:v>205.31610029000001</c:v>
                </c:pt>
                <c:pt idx="184">
                  <c:v>205.04645095999999</c:v>
                </c:pt>
                <c:pt idx="185">
                  <c:v>204.7759327</c:v>
                </c:pt>
                <c:pt idx="186">
                  <c:v>204.50465217000001</c:v>
                </c:pt>
                <c:pt idx="187">
                  <c:v>204.23271603000001</c:v>
                </c:pt>
                <c:pt idx="188">
                  <c:v>203.96023094</c:v>
                </c:pt>
                <c:pt idx="189">
                  <c:v>203.68730357999999</c:v>
                </c:pt>
                <c:pt idx="190">
                  <c:v>203.41404059999999</c:v>
                </c:pt>
                <c:pt idx="191">
                  <c:v>203.14054866000001</c:v>
                </c:pt>
                <c:pt idx="192">
                  <c:v>202.86693442999999</c:v>
                </c:pt>
                <c:pt idx="193">
                  <c:v>202.59330456999999</c:v>
                </c:pt>
                <c:pt idx="194">
                  <c:v>202.31976574000001</c:v>
                </c:pt>
                <c:pt idx="195">
                  <c:v>202.04642462000001</c:v>
                </c:pt>
                <c:pt idx="196">
                  <c:v>201.77338785000001</c:v>
                </c:pt>
                <c:pt idx="197">
                  <c:v>201.5007621</c:v>
                </c:pt>
                <c:pt idx="198">
                  <c:v>201.22865404000001</c:v>
                </c:pt>
                <c:pt idx="199">
                  <c:v>200.95717033</c:v>
                </c:pt>
                <c:pt idx="200">
                  <c:v>200.68641764</c:v>
                </c:pt>
                <c:pt idx="201">
                  <c:v>200.41650261000001</c:v>
                </c:pt>
                <c:pt idx="202">
                  <c:v>200.14753193000001</c:v>
                </c:pt>
                <c:pt idx="203">
                  <c:v>199.87961224</c:v>
                </c:pt>
                <c:pt idx="204">
                  <c:v>199.61285022000001</c:v>
                </c:pt>
                <c:pt idx="205">
                  <c:v>199.34735252999999</c:v>
                </c:pt>
                <c:pt idx="206">
                  <c:v>199.08322582</c:v>
                </c:pt>
                <c:pt idx="207">
                  <c:v>198.82057677</c:v>
                </c:pt>
                <c:pt idx="208">
                  <c:v>198.55951203999999</c:v>
                </c:pt>
                <c:pt idx="209">
                  <c:v>198.30013828</c:v>
                </c:pt>
                <c:pt idx="210">
                  <c:v>198.04256217</c:v>
                </c:pt>
                <c:pt idx="211">
                  <c:v>197.78689036</c:v>
                </c:pt>
                <c:pt idx="212">
                  <c:v>197.53322951999999</c:v>
                </c:pt>
                <c:pt idx="213">
                  <c:v>197.28168631</c:v>
                </c:pt>
                <c:pt idx="214">
                  <c:v>197.03236738999999</c:v>
                </c:pt>
                <c:pt idx="215">
                  <c:v>196.78537943000001</c:v>
                </c:pt>
                <c:pt idx="216">
                  <c:v>196.54082908999999</c:v>
                </c:pt>
                <c:pt idx="217">
                  <c:v>196.29882302999999</c:v>
                </c:pt>
                <c:pt idx="218">
                  <c:v>196.05946792</c:v>
                </c:pt>
                <c:pt idx="219">
                  <c:v>195.82287041999999</c:v>
                </c:pt>
                <c:pt idx="220">
                  <c:v>195.58913719</c:v>
                </c:pt>
                <c:pt idx="221">
                  <c:v>195.3583749</c:v>
                </c:pt>
                <c:pt idx="222">
                  <c:v>195.1306902</c:v>
                </c:pt>
                <c:pt idx="223">
                  <c:v>194.90618975999999</c:v>
                </c:pt>
                <c:pt idx="224">
                  <c:v>194.68498025</c:v>
                </c:pt>
                <c:pt idx="225">
                  <c:v>194.46716832000001</c:v>
                </c:pt>
                <c:pt idx="226">
                  <c:v>194.25286065</c:v>
                </c:pt>
                <c:pt idx="227">
                  <c:v>194.04216388</c:v>
                </c:pt>
                <c:pt idx="228">
                  <c:v>193.83518470000001</c:v>
                </c:pt>
                <c:pt idx="229">
                  <c:v>193.63202974999999</c:v>
                </c:pt>
                <c:pt idx="230">
                  <c:v>193.43280569999999</c:v>
                </c:pt>
                <c:pt idx="231">
                  <c:v>193.23761922</c:v>
                </c:pt>
                <c:pt idx="232">
                  <c:v>193.04657696999999</c:v>
                </c:pt>
                <c:pt idx="233">
                  <c:v>192.85978560999999</c:v>
                </c:pt>
                <c:pt idx="234">
                  <c:v>192.6773518</c:v>
                </c:pt>
                <c:pt idx="235">
                  <c:v>192.49938220999999</c:v>
                </c:pt>
                <c:pt idx="236">
                  <c:v>192.32598349</c:v>
                </c:pt>
                <c:pt idx="237">
                  <c:v>192.15726233000001</c:v>
                </c:pt>
                <c:pt idx="238">
                  <c:v>191.99332536</c:v>
                </c:pt>
                <c:pt idx="239">
                  <c:v>191.83427927</c:v>
                </c:pt>
                <c:pt idx="240">
                  <c:v>191.68023070999999</c:v>
                </c:pt>
                <c:pt idx="241">
                  <c:v>191.53128634000001</c:v>
                </c:pt>
                <c:pt idx="242">
                  <c:v>191.38755283</c:v>
                </c:pt>
                <c:pt idx="243">
                  <c:v>191.24913684000001</c:v>
                </c:pt>
                <c:pt idx="244">
                  <c:v>191.11614503999999</c:v>
                </c:pt>
                <c:pt idx="245">
                  <c:v>190.98868408000001</c:v>
                </c:pt>
                <c:pt idx="246">
                  <c:v>190.86686062999999</c:v>
                </c:pt>
                <c:pt idx="247">
                  <c:v>190.75078135999999</c:v>
                </c:pt>
                <c:pt idx="248">
                  <c:v>190.64055292</c:v>
                </c:pt>
                <c:pt idx="249">
                  <c:v>190.53628198000001</c:v>
                </c:pt>
                <c:pt idx="250">
                  <c:v>190.43807519999999</c:v>
                </c:pt>
                <c:pt idx="251">
                  <c:v>190.34603924000001</c:v>
                </c:pt>
                <c:pt idx="252">
                  <c:v>190.26028077999999</c:v>
                </c:pt>
                <c:pt idx="253">
                  <c:v>190.18090645999999</c:v>
                </c:pt>
                <c:pt idx="254">
                  <c:v>190.10802296</c:v>
                </c:pt>
                <c:pt idx="255">
                  <c:v>190.04173693999999</c:v>
                </c:pt>
                <c:pt idx="256">
                  <c:v>189.98215504999999</c:v>
                </c:pt>
                <c:pt idx="257">
                  <c:v>189.92938397</c:v>
                </c:pt>
                <c:pt idx="258">
                  <c:v>189.88353036000001</c:v>
                </c:pt>
                <c:pt idx="259">
                  <c:v>189.84470087</c:v>
                </c:pt>
                <c:pt idx="260">
                  <c:v>189.81300218000001</c:v>
                </c:pt>
                <c:pt idx="261">
                  <c:v>189.78854093999999</c:v>
                </c:pt>
                <c:pt idx="262">
                  <c:v>189.77142380999999</c:v>
                </c:pt>
                <c:pt idx="263">
                  <c:v>189.76175746999999</c:v>
                </c:pt>
                <c:pt idx="264">
                  <c:v>189.75964857</c:v>
                </c:pt>
                <c:pt idx="265">
                  <c:v>189.76520378000001</c:v>
                </c:pt>
                <c:pt idx="266">
                  <c:v>189.77852976</c:v>
                </c:pt>
                <c:pt idx="267">
                  <c:v>189.79973318</c:v>
                </c:pt>
                <c:pt idx="268">
                  <c:v>189.82892068000001</c:v>
                </c:pt>
                <c:pt idx="269">
                  <c:v>189.86619895000001</c:v>
                </c:pt>
                <c:pt idx="270">
                  <c:v>189.91167464</c:v>
                </c:pt>
                <c:pt idx="271">
                  <c:v>189.96545441000001</c:v>
                </c:pt>
                <c:pt idx="272">
                  <c:v>190.02764493000001</c:v>
                </c:pt>
                <c:pt idx="273">
                  <c:v>190.09835287000001</c:v>
                </c:pt>
                <c:pt idx="274">
                  <c:v>190.17756223000001</c:v>
                </c:pt>
                <c:pt idx="275">
                  <c:v>190.26476647999999</c:v>
                </c:pt>
                <c:pt idx="276">
                  <c:v>190.35933641</c:v>
                </c:pt>
                <c:pt idx="277">
                  <c:v>190.46064285</c:v>
                </c:pt>
                <c:pt idx="278">
                  <c:v>190.56805659</c:v>
                </c:pt>
                <c:pt idx="279">
                  <c:v>190.68094844999999</c:v>
                </c:pt>
                <c:pt idx="280">
                  <c:v>190.79868923000001</c:v>
                </c:pt>
                <c:pt idx="281">
                  <c:v>190.92064975</c:v>
                </c:pt>
                <c:pt idx="282">
                  <c:v>191.04620080999999</c:v>
                </c:pt>
                <c:pt idx="283">
                  <c:v>191.17471320999999</c:v>
                </c:pt>
                <c:pt idx="284">
                  <c:v>191.30555777999999</c:v>
                </c:pt>
                <c:pt idx="285">
                  <c:v>191.43810531</c:v>
                </c:pt>
                <c:pt idx="286">
                  <c:v>191.57172661000001</c:v>
                </c:pt>
                <c:pt idx="287">
                  <c:v>191.7057925</c:v>
                </c:pt>
                <c:pt idx="288">
                  <c:v>191.83967378</c:v>
                </c:pt>
                <c:pt idx="289">
                  <c:v>191.97274125999999</c:v>
                </c:pt>
                <c:pt idx="290">
                  <c:v>192.10436573999999</c:v>
                </c:pt>
                <c:pt idx="291">
                  <c:v>192.23391805</c:v>
                </c:pt>
                <c:pt idx="292">
                  <c:v>192.36076897999999</c:v>
                </c:pt>
                <c:pt idx="293">
                  <c:v>192.48428934</c:v>
                </c:pt>
                <c:pt idx="294">
                  <c:v>192.60384994</c:v>
                </c:pt>
                <c:pt idx="295">
                  <c:v>192.71882160000001</c:v>
                </c:pt>
                <c:pt idx="296">
                  <c:v>192.82857511</c:v>
                </c:pt>
                <c:pt idx="297">
                  <c:v>192.93248129</c:v>
                </c:pt>
                <c:pt idx="298">
                  <c:v>193.02991094000001</c:v>
                </c:pt>
                <c:pt idx="299">
                  <c:v>193.12023488</c:v>
                </c:pt>
                <c:pt idx="300">
                  <c:v>193.20282391000001</c:v>
                </c:pt>
                <c:pt idx="301">
                  <c:v>193.27704883999999</c:v>
                </c:pt>
                <c:pt idx="302">
                  <c:v>193.34228048</c:v>
                </c:pt>
                <c:pt idx="303">
                  <c:v>193.39788963999999</c:v>
                </c:pt>
                <c:pt idx="304">
                  <c:v>193.44324712</c:v>
                </c:pt>
                <c:pt idx="305">
                  <c:v>193.47772373999999</c:v>
                </c:pt>
                <c:pt idx="306">
                  <c:v>193.5006903</c:v>
                </c:pt>
                <c:pt idx="307">
                  <c:v>193.51151761</c:v>
                </c:pt>
                <c:pt idx="308">
                  <c:v>193.50957647000001</c:v>
                </c:pt>
                <c:pt idx="309">
                  <c:v>193.49423770999999</c:v>
                </c:pt>
                <c:pt idx="310">
                  <c:v>193.46487212</c:v>
                </c:pt>
                <c:pt idx="311">
                  <c:v>193.42085051999999</c:v>
                </c:pt>
                <c:pt idx="312">
                  <c:v>193.36154371000001</c:v>
                </c:pt>
                <c:pt idx="313">
                  <c:v>193.28632250000001</c:v>
                </c:pt>
                <c:pt idx="314">
                  <c:v>193.19455769999999</c:v>
                </c:pt>
                <c:pt idx="315">
                  <c:v>193.08562011999999</c:v>
                </c:pt>
                <c:pt idx="316">
                  <c:v>192.95888056999999</c:v>
                </c:pt>
                <c:pt idx="317">
                  <c:v>192.81370985000001</c:v>
                </c:pt>
                <c:pt idx="318">
                  <c:v>192.64947877</c:v>
                </c:pt>
                <c:pt idx="319">
                  <c:v>192.46555814999999</c:v>
                </c:pt>
                <c:pt idx="320">
                  <c:v>192.26131878000001</c:v>
                </c:pt>
                <c:pt idx="321">
                  <c:v>192.03613149</c:v>
                </c:pt>
                <c:pt idx="322">
                  <c:v>191.78936707</c:v>
                </c:pt>
                <c:pt idx="323">
                  <c:v>191.52039633000001</c:v>
                </c:pt>
                <c:pt idx="324">
                  <c:v>191.22859009000001</c:v>
                </c:pt>
                <c:pt idx="325">
                  <c:v>190.91331915000001</c:v>
                </c:pt>
                <c:pt idx="326">
                  <c:v>190.57395432000001</c:v>
                </c:pt>
                <c:pt idx="327">
                  <c:v>190.20986640999999</c:v>
                </c:pt>
                <c:pt idx="328">
                  <c:v>189.82042623000001</c:v>
                </c:pt>
                <c:pt idx="329">
                  <c:v>189.40500458</c:v>
                </c:pt>
                <c:pt idx="330">
                  <c:v>188.96297228</c:v>
                </c:pt>
                <c:pt idx="331">
                  <c:v>188.49370013000001</c:v>
                </c:pt>
                <c:pt idx="332">
                  <c:v>187.99655894</c:v>
                </c:pt>
                <c:pt idx="333">
                  <c:v>187.47091952</c:v>
                </c:pt>
                <c:pt idx="334">
                  <c:v>186.91615267</c:v>
                </c:pt>
                <c:pt idx="335">
                  <c:v>186.33162920999999</c:v>
                </c:pt>
                <c:pt idx="336">
                  <c:v>185.71671995</c:v>
                </c:pt>
                <c:pt idx="337">
                  <c:v>185.07079569000001</c:v>
                </c:pt>
                <c:pt idx="338">
                  <c:v>184.39322723999999</c:v>
                </c:pt>
                <c:pt idx="339">
                  <c:v>183.68338541</c:v>
                </c:pt>
                <c:pt idx="340">
                  <c:v>182.94064101000001</c:v>
                </c:pt>
                <c:pt idx="341">
                  <c:v>182.16436483999999</c:v>
                </c:pt>
                <c:pt idx="342">
                  <c:v>181.35392772</c:v>
                </c:pt>
                <c:pt idx="343">
                  <c:v>180.50870044999999</c:v>
                </c:pt>
                <c:pt idx="344">
                  <c:v>179.62805384000001</c:v>
                </c:pt>
                <c:pt idx="345">
                  <c:v>178.71135871000001</c:v>
                </c:pt>
                <c:pt idx="346">
                  <c:v>177.75798585000001</c:v>
                </c:pt>
                <c:pt idx="347">
                  <c:v>176.76730606999999</c:v>
                </c:pt>
                <c:pt idx="348">
                  <c:v>175.73869020000001</c:v>
                </c:pt>
                <c:pt idx="349">
                  <c:v>174.67150902</c:v>
                </c:pt>
                <c:pt idx="350">
                  <c:v>173.56513336</c:v>
                </c:pt>
                <c:pt idx="351">
                  <c:v>172.41893401999999</c:v>
                </c:pt>
                <c:pt idx="352">
                  <c:v>171.23228180999999</c:v>
                </c:pt>
                <c:pt idx="353">
                  <c:v>170.00454753</c:v>
                </c:pt>
                <c:pt idx="354">
                  <c:v>168.73510200000001</c:v>
                </c:pt>
                <c:pt idx="355">
                  <c:v>167.42331601999999</c:v>
                </c:pt>
                <c:pt idx="356">
                  <c:v>166.06856041</c:v>
                </c:pt>
                <c:pt idx="357">
                  <c:v>164.67020596</c:v>
                </c:pt>
                <c:pt idx="358">
                  <c:v>163.22762349999999</c:v>
                </c:pt>
                <c:pt idx="359">
                  <c:v>161.74018382</c:v>
                </c:pt>
                <c:pt idx="360">
                  <c:v>160.20725773999999</c:v>
                </c:pt>
                <c:pt idx="361">
                  <c:v>158.62821606</c:v>
                </c:pt>
                <c:pt idx="362">
                  <c:v>157.00242958999999</c:v>
                </c:pt>
                <c:pt idx="363">
                  <c:v>155.32926914999999</c:v>
                </c:pt>
                <c:pt idx="364">
                  <c:v>153.60810552999999</c:v>
                </c:pt>
              </c:numCache>
            </c:numRef>
          </c:val>
          <c:extLst>
            <c:ext xmlns:c16="http://schemas.microsoft.com/office/drawing/2014/chart" uri="{C3380CC4-5D6E-409C-BE32-E72D297353CC}">
              <c16:uniqueId val="{00000006-22CE-4957-BE5C-5C243C3E7817}"/>
            </c:ext>
          </c:extLst>
        </c:ser>
        <c:ser>
          <c:idx val="7"/>
          <c:order val="7"/>
          <c:tx>
            <c:strRef>
              <c:f>'2025-26 Severe Load Curve'!$Y$38</c:f>
              <c:strCache>
                <c:ptCount val="1"/>
                <c:pt idx="0">
                  <c:v>NTS Power</c:v>
                </c:pt>
              </c:strCache>
            </c:strRef>
          </c:tx>
          <c:spPr>
            <a:solidFill>
              <a:srgbClr val="FFFF99"/>
            </a:solidFill>
            <a:ln w="25400">
              <a:noFill/>
            </a:ln>
          </c:spPr>
          <c:invertIfNegative val="0"/>
          <c:val>
            <c:numRef>
              <c:f>'2025-26 Severe Load Curve'!$Y$39:$Y$403</c:f>
              <c:numCache>
                <c:formatCode>0</c:formatCode>
                <c:ptCount val="365"/>
                <c:pt idx="0">
                  <c:v>86.076681902999994</c:v>
                </c:pt>
                <c:pt idx="1">
                  <c:v>85.681652635999995</c:v>
                </c:pt>
                <c:pt idx="2">
                  <c:v>85.296576138999995</c:v>
                </c:pt>
                <c:pt idx="3">
                  <c:v>84.921293004999995</c:v>
                </c:pt>
                <c:pt idx="4">
                  <c:v>84.555643822999997</c:v>
                </c:pt>
                <c:pt idx="5">
                  <c:v>84.199469186000002</c:v>
                </c:pt>
                <c:pt idx="6">
                  <c:v>83.852609685000004</c:v>
                </c:pt>
                <c:pt idx="7">
                  <c:v>83.514905912000003</c:v>
                </c:pt>
                <c:pt idx="8">
                  <c:v>83.186198458000007</c:v>
                </c:pt>
                <c:pt idx="9">
                  <c:v>82.866327914999999</c:v>
                </c:pt>
                <c:pt idx="10">
                  <c:v>82.555134874000004</c:v>
                </c:pt>
                <c:pt idx="11">
                  <c:v>82.252459927000004</c:v>
                </c:pt>
                <c:pt idx="12">
                  <c:v>81.958143664000005</c:v>
                </c:pt>
                <c:pt idx="13">
                  <c:v>81.672026677999995</c:v>
                </c:pt>
                <c:pt idx="14">
                  <c:v>81.393949559999996</c:v>
                </c:pt>
                <c:pt idx="15">
                  <c:v>81.123752902000007</c:v>
                </c:pt>
                <c:pt idx="16">
                  <c:v>80.861277294999994</c:v>
                </c:pt>
                <c:pt idx="17">
                  <c:v>80.606363329999994</c:v>
                </c:pt>
                <c:pt idx="18">
                  <c:v>80.358851599000005</c:v>
                </c:pt>
                <c:pt idx="19">
                  <c:v>80.118582692999993</c:v>
                </c:pt>
                <c:pt idx="20">
                  <c:v>79.885397204</c:v>
                </c:pt>
                <c:pt idx="21">
                  <c:v>79.659135723999995</c:v>
                </c:pt>
                <c:pt idx="22">
                  <c:v>79.439638842999997</c:v>
                </c:pt>
                <c:pt idx="23">
                  <c:v>79.226747153999995</c:v>
                </c:pt>
                <c:pt idx="24">
                  <c:v>79.020301247999996</c:v>
                </c:pt>
                <c:pt idx="25">
                  <c:v>78.820141715999995</c:v>
                </c:pt>
                <c:pt idx="26">
                  <c:v>78.626109149000001</c:v>
                </c:pt>
                <c:pt idx="27">
                  <c:v>78.438044140000002</c:v>
                </c:pt>
                <c:pt idx="28">
                  <c:v>78.255787279000003</c:v>
                </c:pt>
                <c:pt idx="29">
                  <c:v>78.079179159000006</c:v>
                </c:pt>
                <c:pt idx="30">
                  <c:v>77.908060370000001</c:v>
                </c:pt>
                <c:pt idx="31">
                  <c:v>77.742271505000005</c:v>
                </c:pt>
                <c:pt idx="32">
                  <c:v>77.581653153999994</c:v>
                </c:pt>
                <c:pt idx="33">
                  <c:v>77.426045908999996</c:v>
                </c:pt>
                <c:pt idx="34">
                  <c:v>77.275290362000007</c:v>
                </c:pt>
                <c:pt idx="35">
                  <c:v>77.129227103000005</c:v>
                </c:pt>
                <c:pt idx="36">
                  <c:v>76.987696725999996</c:v>
                </c:pt>
                <c:pt idx="37">
                  <c:v>76.850539819999995</c:v>
                </c:pt>
                <c:pt idx="38">
                  <c:v>76.717596976999999</c:v>
                </c:pt>
                <c:pt idx="39">
                  <c:v>76.588708789999998</c:v>
                </c:pt>
                <c:pt idx="40">
                  <c:v>76.463715848999996</c:v>
                </c:pt>
                <c:pt idx="41">
                  <c:v>76.342458746000005</c:v>
                </c:pt>
                <c:pt idx="42">
                  <c:v>76.224778072000007</c:v>
                </c:pt>
                <c:pt idx="43">
                  <c:v>76.110514418999998</c:v>
                </c:pt>
                <c:pt idx="44">
                  <c:v>75.999508379000005</c:v>
                </c:pt>
                <c:pt idx="45">
                  <c:v>75.891600542000006</c:v>
                </c:pt>
                <c:pt idx="46">
                  <c:v>75.786631499999999</c:v>
                </c:pt>
                <c:pt idx="47">
                  <c:v>75.684441845999999</c:v>
                </c:pt>
                <c:pt idx="48">
                  <c:v>75.584872168999993</c:v>
                </c:pt>
                <c:pt idx="49">
                  <c:v>75.487763061999999</c:v>
                </c:pt>
                <c:pt idx="50">
                  <c:v>75.392955117</c:v>
                </c:pt>
                <c:pt idx="51">
                  <c:v>75.300288924</c:v>
                </c:pt>
                <c:pt idx="52">
                  <c:v>75.209605074999999</c:v>
                </c:pt>
                <c:pt idx="53">
                  <c:v>75.120744161999994</c:v>
                </c:pt>
                <c:pt idx="54">
                  <c:v>75.033546775999994</c:v>
                </c:pt>
                <c:pt idx="55">
                  <c:v>74.947853507999994</c:v>
                </c:pt>
                <c:pt idx="56">
                  <c:v>74.863504950999996</c:v>
                </c:pt>
                <c:pt idx="57">
                  <c:v>74.780341695000004</c:v>
                </c:pt>
                <c:pt idx="58">
                  <c:v>74.698204332000003</c:v>
                </c:pt>
                <c:pt idx="59">
                  <c:v>74.616933453000001</c:v>
                </c:pt>
                <c:pt idx="60">
                  <c:v>74.536369651000001</c:v>
                </c:pt>
                <c:pt idx="61">
                  <c:v>74.456353515999993</c:v>
                </c:pt>
                <c:pt idx="62">
                  <c:v>74.376725639</c:v>
                </c:pt>
                <c:pt idx="63">
                  <c:v>74.297326612999996</c:v>
                </c:pt>
                <c:pt idx="64">
                  <c:v>74.217997029000003</c:v>
                </c:pt>
                <c:pt idx="65">
                  <c:v>74.138577479000006</c:v>
                </c:pt>
                <c:pt idx="66">
                  <c:v>74.058908552999995</c:v>
                </c:pt>
                <c:pt idx="67">
                  <c:v>73.978830842999997</c:v>
                </c:pt>
                <c:pt idx="68">
                  <c:v>73.898184942</c:v>
                </c:pt>
                <c:pt idx="69">
                  <c:v>73.816811439000006</c:v>
                </c:pt>
                <c:pt idx="70">
                  <c:v>73.734550927000001</c:v>
                </c:pt>
                <c:pt idx="71">
                  <c:v>73.651243996999995</c:v>
                </c:pt>
                <c:pt idx="72">
                  <c:v>73.566731240999999</c:v>
                </c:pt>
                <c:pt idx="73">
                  <c:v>73.480853250999999</c:v>
                </c:pt>
                <c:pt idx="74">
                  <c:v>73.393450615999996</c:v>
                </c:pt>
                <c:pt idx="75">
                  <c:v>73.304363929999994</c:v>
                </c:pt>
                <c:pt idx="76">
                  <c:v>73.213433784000003</c:v>
                </c:pt>
                <c:pt idx="77">
                  <c:v>73.120500767999999</c:v>
                </c:pt>
                <c:pt idx="78">
                  <c:v>73.025405474999999</c:v>
                </c:pt>
                <c:pt idx="79">
                  <c:v>72.927988495999998</c:v>
                </c:pt>
                <c:pt idx="80">
                  <c:v>72.828090423000006</c:v>
                </c:pt>
                <c:pt idx="81">
                  <c:v>72.725551846000002</c:v>
                </c:pt>
                <c:pt idx="82">
                  <c:v>72.620213358000001</c:v>
                </c:pt>
                <c:pt idx="83">
                  <c:v>72.511915549999998</c:v>
                </c:pt>
                <c:pt idx="84">
                  <c:v>72.400499013000001</c:v>
                </c:pt>
                <c:pt idx="85">
                  <c:v>72.285804338999995</c:v>
                </c:pt>
                <c:pt idx="86">
                  <c:v>72.167672120000006</c:v>
                </c:pt>
                <c:pt idx="87">
                  <c:v>72.045942945999997</c:v>
                </c:pt>
                <c:pt idx="88">
                  <c:v>71.920457409999997</c:v>
                </c:pt>
                <c:pt idx="89">
                  <c:v>71.791056101999999</c:v>
                </c:pt>
                <c:pt idx="90">
                  <c:v>71.657579615000003</c:v>
                </c:pt>
                <c:pt idx="91">
                  <c:v>71.519868539000001</c:v>
                </c:pt>
                <c:pt idx="92">
                  <c:v>71.377795312999993</c:v>
                </c:pt>
                <c:pt idx="93">
                  <c:v>71.231359760000004</c:v>
                </c:pt>
                <c:pt idx="94">
                  <c:v>71.080593551000007</c:v>
                </c:pt>
                <c:pt idx="95">
                  <c:v>70.925528354999997</c:v>
                </c:pt>
                <c:pt idx="96">
                  <c:v>70.766195843000006</c:v>
                </c:pt>
                <c:pt idx="97">
                  <c:v>70.602627683999998</c:v>
                </c:pt>
                <c:pt idx="98">
                  <c:v>70.434855549000005</c:v>
                </c:pt>
                <c:pt idx="99">
                  <c:v>70.262911107999997</c:v>
                </c:pt>
                <c:pt idx="100">
                  <c:v>70.086826032000005</c:v>
                </c:pt>
                <c:pt idx="101">
                  <c:v>69.906631989000005</c:v>
                </c:pt>
                <c:pt idx="102">
                  <c:v>69.722360649999999</c:v>
                </c:pt>
                <c:pt idx="103">
                  <c:v>69.534043685</c:v>
                </c:pt>
                <c:pt idx="104">
                  <c:v>69.341712764999997</c:v>
                </c:pt>
                <c:pt idx="105">
                  <c:v>69.145399560000001</c:v>
                </c:pt>
                <c:pt idx="106">
                  <c:v>68.945135738999994</c:v>
                </c:pt>
                <c:pt idx="107">
                  <c:v>68.740952972000002</c:v>
                </c:pt>
                <c:pt idx="108">
                  <c:v>68.532882931000003</c:v>
                </c:pt>
                <c:pt idx="109">
                  <c:v>68.320957284000002</c:v>
                </c:pt>
                <c:pt idx="110">
                  <c:v>68.105207702000001</c:v>
                </c:pt>
                <c:pt idx="111">
                  <c:v>67.885665854999999</c:v>
                </c:pt>
                <c:pt idx="112">
                  <c:v>67.662363412999994</c:v>
                </c:pt>
                <c:pt idx="113">
                  <c:v>67.435332047000003</c:v>
                </c:pt>
                <c:pt idx="114">
                  <c:v>67.204603426000006</c:v>
                </c:pt>
                <c:pt idx="115">
                  <c:v>66.970209220000001</c:v>
                </c:pt>
                <c:pt idx="116">
                  <c:v>66.732181099000002</c:v>
                </c:pt>
                <c:pt idx="117">
                  <c:v>66.490550734999999</c:v>
                </c:pt>
                <c:pt idx="118">
                  <c:v>66.245349795999999</c:v>
                </c:pt>
                <c:pt idx="119">
                  <c:v>65.996609953000004</c:v>
                </c:pt>
                <c:pt idx="120">
                  <c:v>65.744362875999997</c:v>
                </c:pt>
                <c:pt idx="121">
                  <c:v>65.488640234000002</c:v>
                </c:pt>
                <c:pt idx="122">
                  <c:v>65.229473698999996</c:v>
                </c:pt>
                <c:pt idx="123">
                  <c:v>64.966894940000003</c:v>
                </c:pt>
                <c:pt idx="124">
                  <c:v>64.700935627999996</c:v>
                </c:pt>
                <c:pt idx="125">
                  <c:v>64.431627430999995</c:v>
                </c:pt>
                <c:pt idx="126">
                  <c:v>64.159002021000006</c:v>
                </c:pt>
                <c:pt idx="127">
                  <c:v>63.883091067999999</c:v>
                </c:pt>
                <c:pt idx="128">
                  <c:v>63.603926242</c:v>
                </c:pt>
                <c:pt idx="129">
                  <c:v>63.321539211999998</c:v>
                </c:pt>
                <c:pt idx="130">
                  <c:v>63.035961649000001</c:v>
                </c:pt>
                <c:pt idx="131">
                  <c:v>62.747225223000001</c:v>
                </c:pt>
                <c:pt idx="132">
                  <c:v>62.455361603999997</c:v>
                </c:pt>
                <c:pt idx="133">
                  <c:v>62.160402462</c:v>
                </c:pt>
                <c:pt idx="134">
                  <c:v>61.862379468</c:v>
                </c:pt>
                <c:pt idx="135">
                  <c:v>61.561324290999998</c:v>
                </c:pt>
                <c:pt idx="136">
                  <c:v>61.257268601</c:v>
                </c:pt>
                <c:pt idx="137">
                  <c:v>60.950244069</c:v>
                </c:pt>
                <c:pt idx="138">
                  <c:v>60.640282364000001</c:v>
                </c:pt>
                <c:pt idx="139">
                  <c:v>60.327415156999997</c:v>
                </c:pt>
                <c:pt idx="140">
                  <c:v>60.011674118000002</c:v>
                </c:pt>
                <c:pt idx="141">
                  <c:v>59.693090916999999</c:v>
                </c:pt>
                <c:pt idx="142">
                  <c:v>59.371697224000002</c:v>
                </c:pt>
                <c:pt idx="143">
                  <c:v>59.047524709000001</c:v>
                </c:pt>
                <c:pt idx="144">
                  <c:v>58.720605042000003</c:v>
                </c:pt>
                <c:pt idx="145">
                  <c:v>58.390969894000001</c:v>
                </c:pt>
                <c:pt idx="146">
                  <c:v>58.058650933999999</c:v>
                </c:pt>
                <c:pt idx="147">
                  <c:v>57.723679832000002</c:v>
                </c:pt>
                <c:pt idx="148">
                  <c:v>57.386088258999997</c:v>
                </c:pt>
                <c:pt idx="149">
                  <c:v>57.045907884999998</c:v>
                </c:pt>
                <c:pt idx="150">
                  <c:v>56.703170380000003</c:v>
                </c:pt>
                <c:pt idx="151">
                  <c:v>56.357907413</c:v>
                </c:pt>
                <c:pt idx="152">
                  <c:v>56.010150656</c:v>
                </c:pt>
                <c:pt idx="153">
                  <c:v>55.659931776999997</c:v>
                </c:pt>
                <c:pt idx="154">
                  <c:v>55.307282448000002</c:v>
                </c:pt>
                <c:pt idx="155">
                  <c:v>54.952234337999997</c:v>
                </c:pt>
                <c:pt idx="156">
                  <c:v>54.594819117</c:v>
                </c:pt>
                <c:pt idx="157">
                  <c:v>54.235068456</c:v>
                </c:pt>
                <c:pt idx="158">
                  <c:v>53.873014024</c:v>
                </c:pt>
                <c:pt idx="159">
                  <c:v>53.508687492</c:v>
                </c:pt>
                <c:pt idx="160">
                  <c:v>53.14212053</c:v>
                </c:pt>
                <c:pt idx="161">
                  <c:v>52.773344807000001</c:v>
                </c:pt>
                <c:pt idx="162">
                  <c:v>52.402391995000002</c:v>
                </c:pt>
                <c:pt idx="163">
                  <c:v>52.029293762000002</c:v>
                </c:pt>
                <c:pt idx="164">
                  <c:v>51.654081779999999</c:v>
                </c:pt>
                <c:pt idx="165">
                  <c:v>51.276787718000001</c:v>
                </c:pt>
                <c:pt idx="166">
                  <c:v>50.897443246000002</c:v>
                </c:pt>
                <c:pt idx="167">
                  <c:v>50.516080035000002</c:v>
                </c:pt>
                <c:pt idx="168">
                  <c:v>50.132729754000003</c:v>
                </c:pt>
                <c:pt idx="169">
                  <c:v>49.747424074000001</c:v>
                </c:pt>
                <c:pt idx="170">
                  <c:v>49.360194665000002</c:v>
                </c:pt>
                <c:pt idx="171">
                  <c:v>48.971073195999999</c:v>
                </c:pt>
                <c:pt idx="172">
                  <c:v>48.580091338000003</c:v>
                </c:pt>
                <c:pt idx="173">
                  <c:v>48.187280762</c:v>
                </c:pt>
                <c:pt idx="174">
                  <c:v>47.792673135999998</c:v>
                </c:pt>
                <c:pt idx="175">
                  <c:v>47.396300132</c:v>
                </c:pt>
                <c:pt idx="176">
                  <c:v>46.998193418</c:v>
                </c:pt>
                <c:pt idx="177">
                  <c:v>46.598384666999998</c:v>
                </c:pt>
                <c:pt idx="178">
                  <c:v>46.196905546000004</c:v>
                </c:pt>
                <c:pt idx="179">
                  <c:v>45.793787727999998</c:v>
                </c:pt>
                <c:pt idx="180">
                  <c:v>45.389062881000001</c:v>
                </c:pt>
                <c:pt idx="181">
                  <c:v>44.982762676</c:v>
                </c:pt>
                <c:pt idx="182">
                  <c:v>44.574918781999997</c:v>
                </c:pt>
                <c:pt idx="183">
                  <c:v>44.165573729000002</c:v>
                </c:pt>
                <c:pt idx="184">
                  <c:v>43.754813476999999</c:v>
                </c:pt>
                <c:pt idx="185">
                  <c:v>43.342734845000003</c:v>
                </c:pt>
                <c:pt idx="186">
                  <c:v>42.929434651000001</c:v>
                </c:pt>
                <c:pt idx="187">
                  <c:v>42.515009716000002</c:v>
                </c:pt>
                <c:pt idx="188">
                  <c:v>42.099556858</c:v>
                </c:pt>
                <c:pt idx="189">
                  <c:v>41.683172896000002</c:v>
                </c:pt>
                <c:pt idx="190">
                  <c:v>41.265954649999998</c:v>
                </c:pt>
                <c:pt idx="191">
                  <c:v>40.847998937</c:v>
                </c:pt>
                <c:pt idx="192">
                  <c:v>40.429402578000001</c:v>
                </c:pt>
                <c:pt idx="193">
                  <c:v>40.010262390999998</c:v>
                </c:pt>
                <c:pt idx="194">
                  <c:v>39.590675195000003</c:v>
                </c:pt>
                <c:pt idx="195">
                  <c:v>39.170737809999999</c:v>
                </c:pt>
                <c:pt idx="196">
                  <c:v>38.750547054000002</c:v>
                </c:pt>
                <c:pt idx="197">
                  <c:v>38.330199745999998</c:v>
                </c:pt>
                <c:pt idx="198">
                  <c:v>37.909792705999998</c:v>
                </c:pt>
                <c:pt idx="199">
                  <c:v>37.489422752000003</c:v>
                </c:pt>
                <c:pt idx="200">
                  <c:v>37.069186704000003</c:v>
                </c:pt>
                <c:pt idx="201">
                  <c:v>36.649181380000002</c:v>
                </c:pt>
                <c:pt idx="202">
                  <c:v>36.229503598999997</c:v>
                </c:pt>
                <c:pt idx="203">
                  <c:v>35.810250181000001</c:v>
                </c:pt>
                <c:pt idx="204">
                  <c:v>35.391517944999997</c:v>
                </c:pt>
                <c:pt idx="205">
                  <c:v>34.973403709000003</c:v>
                </c:pt>
                <c:pt idx="206">
                  <c:v>34.556004293000001</c:v>
                </c:pt>
                <c:pt idx="207">
                  <c:v>34.139416515000001</c:v>
                </c:pt>
                <c:pt idx="208">
                  <c:v>33.723737196000002</c:v>
                </c:pt>
                <c:pt idx="209">
                  <c:v>33.309063152999997</c:v>
                </c:pt>
                <c:pt idx="210">
                  <c:v>32.895491204999999</c:v>
                </c:pt>
                <c:pt idx="211">
                  <c:v>32.483118173000001</c:v>
                </c:pt>
                <c:pt idx="212">
                  <c:v>32.072040874000002</c:v>
                </c:pt>
                <c:pt idx="213">
                  <c:v>31.662356127999999</c:v>
                </c:pt>
                <c:pt idx="214">
                  <c:v>31.254160754000001</c:v>
                </c:pt>
                <c:pt idx="215">
                  <c:v>30.84755157</c:v>
                </c:pt>
                <c:pt idx="216">
                  <c:v>30.442625397</c:v>
                </c:pt>
                <c:pt idx="217">
                  <c:v>30.039479053000001</c:v>
                </c:pt>
                <c:pt idx="218">
                  <c:v>29.638209356000001</c:v>
                </c:pt>
                <c:pt idx="219">
                  <c:v>29.238913127</c:v>
                </c:pt>
                <c:pt idx="220">
                  <c:v>28.841687183000001</c:v>
                </c:pt>
                <c:pt idx="221">
                  <c:v>28.446628345000001</c:v>
                </c:pt>
                <c:pt idx="222">
                  <c:v>28.053833431000001</c:v>
                </c:pt>
                <c:pt idx="223">
                  <c:v>27.663399258999998</c:v>
                </c:pt>
                <c:pt idx="224">
                  <c:v>27.275422649999999</c:v>
                </c:pt>
                <c:pt idx="225">
                  <c:v>26.890000422</c:v>
                </c:pt>
                <c:pt idx="226">
                  <c:v>26.507229395</c:v>
                </c:pt>
                <c:pt idx="227">
                  <c:v>26.127206386000001</c:v>
                </c:pt>
                <c:pt idx="228">
                  <c:v>25.750028216</c:v>
                </c:pt>
                <c:pt idx="229">
                  <c:v>25.375791703000001</c:v>
                </c:pt>
                <c:pt idx="230">
                  <c:v>25.004593666000002</c:v>
                </c:pt>
                <c:pt idx="231">
                  <c:v>24.636530924999999</c:v>
                </c:pt>
                <c:pt idx="232">
                  <c:v>24.271700297999999</c:v>
                </c:pt>
                <c:pt idx="233">
                  <c:v>23.910198604000001</c:v>
                </c:pt>
                <c:pt idx="234">
                  <c:v>23.552122662999999</c:v>
                </c:pt>
                <c:pt idx="235">
                  <c:v>23.197569294000001</c:v>
                </c:pt>
                <c:pt idx="236">
                  <c:v>22.846635314</c:v>
                </c:pt>
                <c:pt idx="237">
                  <c:v>22.499417545</c:v>
                </c:pt>
                <c:pt idx="238">
                  <c:v>22.156012802999999</c:v>
                </c:pt>
                <c:pt idx="239">
                  <c:v>21.816517910000002</c:v>
                </c:pt>
                <c:pt idx="240">
                  <c:v>21.481029682999999</c:v>
                </c:pt>
                <c:pt idx="241">
                  <c:v>21.149644940999998</c:v>
                </c:pt>
                <c:pt idx="242">
                  <c:v>20.822460504999999</c:v>
                </c:pt>
                <c:pt idx="243">
                  <c:v>20.499573191</c:v>
                </c:pt>
                <c:pt idx="244">
                  <c:v>20.181079821000001</c:v>
                </c:pt>
                <c:pt idx="245">
                  <c:v>19.867077212000002</c:v>
                </c:pt>
                <c:pt idx="246">
                  <c:v>19.557662184000002</c:v>
                </c:pt>
                <c:pt idx="247">
                  <c:v>19.252931556</c:v>
                </c:pt>
                <c:pt idx="248">
                  <c:v>18.953016364</c:v>
                </c:pt>
                <c:pt idx="249">
                  <c:v>18.657979946000001</c:v>
                </c:pt>
                <c:pt idx="250">
                  <c:v>18.36791715</c:v>
                </c:pt>
                <c:pt idx="251">
                  <c:v>18.082924786</c:v>
                </c:pt>
                <c:pt idx="252">
                  <c:v>17.803099661000001</c:v>
                </c:pt>
                <c:pt idx="253">
                  <c:v>17.528538583</c:v>
                </c:pt>
                <c:pt idx="254">
                  <c:v>17.259338361000001</c:v>
                </c:pt>
                <c:pt idx="255">
                  <c:v>16.995595804000001</c:v>
                </c:pt>
                <c:pt idx="256">
                  <c:v>16.737407718</c:v>
                </c:pt>
                <c:pt idx="257">
                  <c:v>16.484870912000002</c:v>
                </c:pt>
                <c:pt idx="258">
                  <c:v>16.238082195</c:v>
                </c:pt>
                <c:pt idx="259">
                  <c:v>15.997138375</c:v>
                </c:pt>
                <c:pt idx="260">
                  <c:v>15.769058791000001</c:v>
                </c:pt>
                <c:pt idx="261">
                  <c:v>15.554176525999999</c:v>
                </c:pt>
                <c:pt idx="262">
                  <c:v>15.345168548</c:v>
                </c:pt>
                <c:pt idx="263">
                  <c:v>15.141767441000001</c:v>
                </c:pt>
                <c:pt idx="264">
                  <c:v>14.944057470000001</c:v>
                </c:pt>
                <c:pt idx="265">
                  <c:v>14.752122903</c:v>
                </c:pt>
                <c:pt idx="266">
                  <c:v>14.566048006999999</c:v>
                </c:pt>
                <c:pt idx="267">
                  <c:v>14.38591705</c:v>
                </c:pt>
                <c:pt idx="268">
                  <c:v>14.211814298</c:v>
                </c:pt>
                <c:pt idx="269">
                  <c:v>14.043824018</c:v>
                </c:pt>
                <c:pt idx="270">
                  <c:v>13.882030478000001</c:v>
                </c:pt>
                <c:pt idx="271">
                  <c:v>13.726517943999999</c:v>
                </c:pt>
                <c:pt idx="272">
                  <c:v>13.577370685</c:v>
                </c:pt>
                <c:pt idx="273">
                  <c:v>13.434672966000001</c:v>
                </c:pt>
                <c:pt idx="274">
                  <c:v>13.298467487</c:v>
                </c:pt>
                <c:pt idx="275">
                  <c:v>13.168630675999999</c:v>
                </c:pt>
                <c:pt idx="276">
                  <c:v>13.044997391000001</c:v>
                </c:pt>
                <c:pt idx="277">
                  <c:v>12.927402493000001</c:v>
                </c:pt>
                <c:pt idx="278">
                  <c:v>12.815680840000001</c:v>
                </c:pt>
                <c:pt idx="279">
                  <c:v>12.709667292000001</c:v>
                </c:pt>
                <c:pt idx="280">
                  <c:v>12.609196709000001</c:v>
                </c:pt>
                <c:pt idx="281">
                  <c:v>12.514103950000001</c:v>
                </c:pt>
                <c:pt idx="282">
                  <c:v>12.424223873000001</c:v>
                </c:pt>
                <c:pt idx="283">
                  <c:v>12.339391340000001</c:v>
                </c:pt>
                <c:pt idx="284">
                  <c:v>12.259441208</c:v>
                </c:pt>
                <c:pt idx="285">
                  <c:v>12.184208337999999</c:v>
                </c:pt>
                <c:pt idx="286">
                  <c:v>12.113527588</c:v>
                </c:pt>
                <c:pt idx="287">
                  <c:v>12.047233819000001</c:v>
                </c:pt>
                <c:pt idx="288">
                  <c:v>11.985161889</c:v>
                </c:pt>
                <c:pt idx="289">
                  <c:v>11.927146658</c:v>
                </c:pt>
                <c:pt idx="290">
                  <c:v>11.873022986000001</c:v>
                </c:pt>
                <c:pt idx="291">
                  <c:v>11.822625732000001</c:v>
                </c:pt>
                <c:pt idx="292">
                  <c:v>11.775789754</c:v>
                </c:pt>
                <c:pt idx="293">
                  <c:v>11.732349914</c:v>
                </c:pt>
                <c:pt idx="294">
                  <c:v>11.692141069</c:v>
                </c:pt>
                <c:pt idx="295">
                  <c:v>11.654998079</c:v>
                </c:pt>
                <c:pt idx="296">
                  <c:v>11.620755805</c:v>
                </c:pt>
                <c:pt idx="297">
                  <c:v>11.589249104</c:v>
                </c:pt>
                <c:pt idx="298">
                  <c:v>11.560312838</c:v>
                </c:pt>
                <c:pt idx="299">
                  <c:v>11.533781864</c:v>
                </c:pt>
                <c:pt idx="300">
                  <c:v>11.509491042000001</c:v>
                </c:pt>
                <c:pt idx="301">
                  <c:v>11.487275233</c:v>
                </c:pt>
                <c:pt idx="302">
                  <c:v>11.466969294</c:v>
                </c:pt>
                <c:pt idx="303">
                  <c:v>11.448408086000001</c:v>
                </c:pt>
                <c:pt idx="304">
                  <c:v>11.431426468</c:v>
                </c:pt>
                <c:pt idx="305">
                  <c:v>11.415859298999999</c:v>
                </c:pt>
                <c:pt idx="306">
                  <c:v>11.401668429000001</c:v>
                </c:pt>
                <c:pt idx="307">
                  <c:v>11.388845720000001</c:v>
                </c:pt>
                <c:pt idx="308">
                  <c:v>11.376941935</c:v>
                </c:pt>
                <c:pt idx="309">
                  <c:v>11.365811322000001</c:v>
                </c:pt>
                <c:pt idx="310">
                  <c:v>11.355267143000001</c:v>
                </c:pt>
                <c:pt idx="311">
                  <c:v>11.345142727000001</c:v>
                </c:pt>
                <c:pt idx="312">
                  <c:v>11.335271737999999</c:v>
                </c:pt>
                <c:pt idx="313">
                  <c:v>11.327776509</c:v>
                </c:pt>
                <c:pt idx="314">
                  <c:v>11.325066036000001</c:v>
                </c:pt>
                <c:pt idx="315">
                  <c:v>11.322006599</c:v>
                </c:pt>
                <c:pt idx="316">
                  <c:v>11.318411673</c:v>
                </c:pt>
                <c:pt idx="317">
                  <c:v>11.314094735999999</c:v>
                </c:pt>
                <c:pt idx="318">
                  <c:v>11.308869264</c:v>
                </c:pt>
                <c:pt idx="319">
                  <c:v>11.302548732</c:v>
                </c:pt>
                <c:pt idx="320">
                  <c:v>11.294946617000001</c:v>
                </c:pt>
                <c:pt idx="321">
                  <c:v>11.285876395000001</c:v>
                </c:pt>
                <c:pt idx="322">
                  <c:v>11.275151543</c:v>
                </c:pt>
                <c:pt idx="323">
                  <c:v>11.262585534999999</c:v>
                </c:pt>
                <c:pt idx="324">
                  <c:v>11.247991849</c:v>
                </c:pt>
                <c:pt idx="325">
                  <c:v>11.231183959999999</c:v>
                </c:pt>
                <c:pt idx="326">
                  <c:v>11.211975345999999</c:v>
                </c:pt>
                <c:pt idx="327">
                  <c:v>11.190179480999999</c:v>
                </c:pt>
                <c:pt idx="328">
                  <c:v>11.165609842</c:v>
                </c:pt>
                <c:pt idx="329">
                  <c:v>11.138079905</c:v>
                </c:pt>
                <c:pt idx="330">
                  <c:v>11.107403146999999</c:v>
                </c:pt>
                <c:pt idx="331">
                  <c:v>11.073393042999999</c:v>
                </c:pt>
                <c:pt idx="332">
                  <c:v>11.03586307</c:v>
                </c:pt>
                <c:pt idx="333">
                  <c:v>10.994626704</c:v>
                </c:pt>
                <c:pt idx="334">
                  <c:v>10.949497421</c:v>
                </c:pt>
                <c:pt idx="335">
                  <c:v>10.900288697000001</c:v>
                </c:pt>
                <c:pt idx="336">
                  <c:v>10.846814008000001</c:v>
                </c:pt>
                <c:pt idx="337">
                  <c:v>10.788886830999999</c:v>
                </c:pt>
                <c:pt idx="338">
                  <c:v>10.726320641999999</c:v>
                </c:pt>
                <c:pt idx="339">
                  <c:v>10.658928916000001</c:v>
                </c:pt>
                <c:pt idx="340">
                  <c:v>10.58652513</c:v>
                </c:pt>
                <c:pt idx="341">
                  <c:v>10.508922760000001</c:v>
                </c:pt>
                <c:pt idx="342">
                  <c:v>10.425935282999999</c:v>
                </c:pt>
                <c:pt idx="343">
                  <c:v>10.337376173999999</c:v>
                </c:pt>
                <c:pt idx="344">
                  <c:v>10.243058909</c:v>
                </c:pt>
                <c:pt idx="345">
                  <c:v>10.142796966000001</c:v>
                </c:pt>
                <c:pt idx="346">
                  <c:v>10.036403819</c:v>
                </c:pt>
                <c:pt idx="347">
                  <c:v>9.9236929452999991</c:v>
                </c:pt>
                <c:pt idx="348">
                  <c:v>9.8044778207000007</c:v>
                </c:pt>
                <c:pt idx="349">
                  <c:v>9.6785719215999997</c:v>
                </c:pt>
                <c:pt idx="350">
                  <c:v>9.5457887239999994</c:v>
                </c:pt>
                <c:pt idx="351">
                  <c:v>9.405941704</c:v>
                </c:pt>
                <c:pt idx="352">
                  <c:v>9.2588443378999994</c:v>
                </c:pt>
                <c:pt idx="353">
                  <c:v>9.1043101261999997</c:v>
                </c:pt>
                <c:pt idx="354">
                  <c:v>8.9467154815000001</c:v>
                </c:pt>
                <c:pt idx="355">
                  <c:v>8.7915874926999997</c:v>
                </c:pt>
                <c:pt idx="356">
                  <c:v>8.6341450490000007</c:v>
                </c:pt>
                <c:pt idx="357">
                  <c:v>8.4850199687999996</c:v>
                </c:pt>
                <c:pt idx="358">
                  <c:v>8.3628739312999993</c:v>
                </c:pt>
                <c:pt idx="359">
                  <c:v>8.2569829278999993</c:v>
                </c:pt>
                <c:pt idx="360">
                  <c:v>8.1856541577000002</c:v>
                </c:pt>
                <c:pt idx="361">
                  <c:v>8.1233873865999993</c:v>
                </c:pt>
                <c:pt idx="362">
                  <c:v>8.0763018273</c:v>
                </c:pt>
                <c:pt idx="363">
                  <c:v>8.0340789819000005</c:v>
                </c:pt>
                <c:pt idx="364">
                  <c:v>7.9902737705</c:v>
                </c:pt>
              </c:numCache>
            </c:numRef>
          </c:val>
          <c:extLst>
            <c:ext xmlns:c16="http://schemas.microsoft.com/office/drawing/2014/chart" uri="{C3380CC4-5D6E-409C-BE32-E72D297353CC}">
              <c16:uniqueId val="{00000007-22CE-4957-BE5C-5C243C3E7817}"/>
            </c:ext>
          </c:extLst>
        </c:ser>
        <c:ser>
          <c:idx val="8"/>
          <c:order val="8"/>
          <c:tx>
            <c:strRef>
              <c:f>'2025-26 Severe Load Curve'!$Z$38</c:f>
              <c:strCache>
                <c:ptCount val="1"/>
                <c:pt idx="0">
                  <c:v>NTS Shrinkage</c:v>
                </c:pt>
              </c:strCache>
            </c:strRef>
          </c:tx>
          <c:spPr>
            <a:solidFill>
              <a:srgbClr val="000080"/>
            </a:solidFill>
            <a:ln w="25400">
              <a:noFill/>
            </a:ln>
          </c:spPr>
          <c:invertIfNegative val="0"/>
          <c:val>
            <c:numRef>
              <c:f>'2025-26 Severe Load Curve'!$Z$39:$Z$403</c:f>
              <c:numCache>
                <c:formatCode>0</c:formatCode>
                <c:ptCount val="365"/>
                <c:pt idx="0">
                  <c:v>7.5671232877000003</c:v>
                </c:pt>
                <c:pt idx="1">
                  <c:v>7.5671232877000003</c:v>
                </c:pt>
                <c:pt idx="2">
                  <c:v>7.5671232877000003</c:v>
                </c:pt>
                <c:pt idx="3">
                  <c:v>7.5671232877000003</c:v>
                </c:pt>
                <c:pt idx="4">
                  <c:v>7.5671232877000003</c:v>
                </c:pt>
                <c:pt idx="5">
                  <c:v>7.5671232877000003</c:v>
                </c:pt>
                <c:pt idx="6">
                  <c:v>7.5671232877000003</c:v>
                </c:pt>
                <c:pt idx="7">
                  <c:v>7.5671232877000003</c:v>
                </c:pt>
                <c:pt idx="8">
                  <c:v>7.5671232877000003</c:v>
                </c:pt>
                <c:pt idx="9">
                  <c:v>7.5671232877000003</c:v>
                </c:pt>
                <c:pt idx="10">
                  <c:v>7.5671232877000003</c:v>
                </c:pt>
                <c:pt idx="11">
                  <c:v>7.5671232877000003</c:v>
                </c:pt>
                <c:pt idx="12">
                  <c:v>7.5671232877000003</c:v>
                </c:pt>
                <c:pt idx="13">
                  <c:v>7.5671232877000003</c:v>
                </c:pt>
                <c:pt idx="14">
                  <c:v>7.5671232877000003</c:v>
                </c:pt>
                <c:pt idx="15">
                  <c:v>7.5671232877000003</c:v>
                </c:pt>
                <c:pt idx="16">
                  <c:v>7.5671232877000003</c:v>
                </c:pt>
                <c:pt idx="17">
                  <c:v>7.5671232877000003</c:v>
                </c:pt>
                <c:pt idx="18">
                  <c:v>7.5671232877000003</c:v>
                </c:pt>
                <c:pt idx="19">
                  <c:v>7.5671232877000003</c:v>
                </c:pt>
                <c:pt idx="20">
                  <c:v>7.5671232877000003</c:v>
                </c:pt>
                <c:pt idx="21">
                  <c:v>7.5671232877000003</c:v>
                </c:pt>
                <c:pt idx="22">
                  <c:v>7.5671232877000003</c:v>
                </c:pt>
                <c:pt idx="23">
                  <c:v>7.5671232877000003</c:v>
                </c:pt>
                <c:pt idx="24">
                  <c:v>7.5671232877000003</c:v>
                </c:pt>
                <c:pt idx="25">
                  <c:v>7.5671232877000003</c:v>
                </c:pt>
                <c:pt idx="26">
                  <c:v>7.5671232877000003</c:v>
                </c:pt>
                <c:pt idx="27">
                  <c:v>7.5671232877000003</c:v>
                </c:pt>
                <c:pt idx="28">
                  <c:v>7.5671232877000003</c:v>
                </c:pt>
                <c:pt idx="29">
                  <c:v>7.5671232877000003</c:v>
                </c:pt>
                <c:pt idx="30">
                  <c:v>7.5671232877000003</c:v>
                </c:pt>
                <c:pt idx="31">
                  <c:v>7.5671232877000003</c:v>
                </c:pt>
                <c:pt idx="32">
                  <c:v>7.5671232877000003</c:v>
                </c:pt>
                <c:pt idx="33">
                  <c:v>7.5671232877000003</c:v>
                </c:pt>
                <c:pt idx="34">
                  <c:v>7.5671232877000003</c:v>
                </c:pt>
                <c:pt idx="35">
                  <c:v>7.5671232877000003</c:v>
                </c:pt>
                <c:pt idx="36">
                  <c:v>7.5671232877000003</c:v>
                </c:pt>
                <c:pt idx="37">
                  <c:v>7.5671232877000003</c:v>
                </c:pt>
                <c:pt idx="38">
                  <c:v>7.5671232877000003</c:v>
                </c:pt>
                <c:pt idx="39">
                  <c:v>7.5671232877000003</c:v>
                </c:pt>
                <c:pt idx="40">
                  <c:v>7.5671232877000003</c:v>
                </c:pt>
                <c:pt idx="41">
                  <c:v>7.5671232877000003</c:v>
                </c:pt>
                <c:pt idx="42">
                  <c:v>7.5671232877000003</c:v>
                </c:pt>
                <c:pt idx="43">
                  <c:v>7.5671232877000003</c:v>
                </c:pt>
                <c:pt idx="44">
                  <c:v>7.5671232877000003</c:v>
                </c:pt>
                <c:pt idx="45">
                  <c:v>7.5671232877000003</c:v>
                </c:pt>
                <c:pt idx="46">
                  <c:v>7.5671232877000003</c:v>
                </c:pt>
                <c:pt idx="47">
                  <c:v>7.5671232877000003</c:v>
                </c:pt>
                <c:pt idx="48">
                  <c:v>7.5671232877000003</c:v>
                </c:pt>
                <c:pt idx="49">
                  <c:v>7.5671232877000003</c:v>
                </c:pt>
                <c:pt idx="50">
                  <c:v>7.5671232877000003</c:v>
                </c:pt>
                <c:pt idx="51">
                  <c:v>7.5671232877000003</c:v>
                </c:pt>
                <c:pt idx="52">
                  <c:v>7.5671232877000003</c:v>
                </c:pt>
                <c:pt idx="53">
                  <c:v>7.5671232877000003</c:v>
                </c:pt>
                <c:pt idx="54">
                  <c:v>7.5671232877000003</c:v>
                </c:pt>
                <c:pt idx="55">
                  <c:v>7.5671232877000003</c:v>
                </c:pt>
                <c:pt idx="56">
                  <c:v>7.5671232877000003</c:v>
                </c:pt>
                <c:pt idx="57">
                  <c:v>7.5671232877000003</c:v>
                </c:pt>
                <c:pt idx="58">
                  <c:v>7.5671232877000003</c:v>
                </c:pt>
                <c:pt idx="59">
                  <c:v>7.5671232877000003</c:v>
                </c:pt>
                <c:pt idx="60">
                  <c:v>7.5671232877000003</c:v>
                </c:pt>
                <c:pt idx="61">
                  <c:v>7.5671232877000003</c:v>
                </c:pt>
                <c:pt idx="62">
                  <c:v>7.5671232877000003</c:v>
                </c:pt>
                <c:pt idx="63">
                  <c:v>7.5671232877000003</c:v>
                </c:pt>
                <c:pt idx="64">
                  <c:v>7.5671232877000003</c:v>
                </c:pt>
                <c:pt idx="65">
                  <c:v>7.5671232877000003</c:v>
                </c:pt>
                <c:pt idx="66">
                  <c:v>7.5671232877000003</c:v>
                </c:pt>
                <c:pt idx="67">
                  <c:v>7.5671232877000003</c:v>
                </c:pt>
                <c:pt idx="68">
                  <c:v>7.5671232877000003</c:v>
                </c:pt>
                <c:pt idx="69">
                  <c:v>7.5671232877000003</c:v>
                </c:pt>
                <c:pt idx="70">
                  <c:v>7.5671232877000003</c:v>
                </c:pt>
                <c:pt idx="71">
                  <c:v>7.5671232877000003</c:v>
                </c:pt>
                <c:pt idx="72">
                  <c:v>7.5671232877000003</c:v>
                </c:pt>
                <c:pt idx="73">
                  <c:v>7.5671232877000003</c:v>
                </c:pt>
                <c:pt idx="74">
                  <c:v>7.5671232877000003</c:v>
                </c:pt>
                <c:pt idx="75">
                  <c:v>7.5671232877000003</c:v>
                </c:pt>
                <c:pt idx="76">
                  <c:v>7.5671232877000003</c:v>
                </c:pt>
                <c:pt idx="77">
                  <c:v>7.5671232877000003</c:v>
                </c:pt>
                <c:pt idx="78">
                  <c:v>7.5671232877000003</c:v>
                </c:pt>
                <c:pt idx="79">
                  <c:v>7.5671232877000003</c:v>
                </c:pt>
                <c:pt idx="80">
                  <c:v>7.5671232877000003</c:v>
                </c:pt>
                <c:pt idx="81">
                  <c:v>7.5671232877000003</c:v>
                </c:pt>
                <c:pt idx="82">
                  <c:v>7.5671232877000003</c:v>
                </c:pt>
                <c:pt idx="83">
                  <c:v>7.5671232877000003</c:v>
                </c:pt>
                <c:pt idx="84">
                  <c:v>7.5671232877000003</c:v>
                </c:pt>
                <c:pt idx="85">
                  <c:v>7.5671232877000003</c:v>
                </c:pt>
                <c:pt idx="86">
                  <c:v>7.5671232877000003</c:v>
                </c:pt>
                <c:pt idx="87">
                  <c:v>7.5671232877000003</c:v>
                </c:pt>
                <c:pt idx="88">
                  <c:v>7.5671232877000003</c:v>
                </c:pt>
                <c:pt idx="89">
                  <c:v>7.5671232877000003</c:v>
                </c:pt>
                <c:pt idx="90">
                  <c:v>7.5671232877000003</c:v>
                </c:pt>
                <c:pt idx="91">
                  <c:v>7.5671232877000003</c:v>
                </c:pt>
                <c:pt idx="92">
                  <c:v>7.5671232877000003</c:v>
                </c:pt>
                <c:pt idx="93">
                  <c:v>7.5671232877000003</c:v>
                </c:pt>
                <c:pt idx="94">
                  <c:v>7.5671232877000003</c:v>
                </c:pt>
                <c:pt idx="95">
                  <c:v>7.5671232877000003</c:v>
                </c:pt>
                <c:pt idx="96">
                  <c:v>7.5671232877000003</c:v>
                </c:pt>
                <c:pt idx="97">
                  <c:v>7.5671232877000003</c:v>
                </c:pt>
                <c:pt idx="98">
                  <c:v>7.5671232877000003</c:v>
                </c:pt>
                <c:pt idx="99">
                  <c:v>7.5671232877000003</c:v>
                </c:pt>
                <c:pt idx="100">
                  <c:v>7.5671232877000003</c:v>
                </c:pt>
                <c:pt idx="101">
                  <c:v>7.5671232877000003</c:v>
                </c:pt>
                <c:pt idx="102">
                  <c:v>7.5671232877000003</c:v>
                </c:pt>
                <c:pt idx="103">
                  <c:v>7.5671232877000003</c:v>
                </c:pt>
                <c:pt idx="104">
                  <c:v>7.5671232877000003</c:v>
                </c:pt>
                <c:pt idx="105">
                  <c:v>7.5671232877000003</c:v>
                </c:pt>
                <c:pt idx="106">
                  <c:v>7.5671232877000003</c:v>
                </c:pt>
                <c:pt idx="107">
                  <c:v>7.5671232877000003</c:v>
                </c:pt>
                <c:pt idx="108">
                  <c:v>7.5671232877000003</c:v>
                </c:pt>
                <c:pt idx="109">
                  <c:v>7.5671232877000003</c:v>
                </c:pt>
                <c:pt idx="110">
                  <c:v>7.5671232877000003</c:v>
                </c:pt>
                <c:pt idx="111">
                  <c:v>7.5671232877000003</c:v>
                </c:pt>
                <c:pt idx="112">
                  <c:v>7.5671232877000003</c:v>
                </c:pt>
                <c:pt idx="113">
                  <c:v>7.5671232877000003</c:v>
                </c:pt>
                <c:pt idx="114">
                  <c:v>7.5671232877000003</c:v>
                </c:pt>
                <c:pt idx="115">
                  <c:v>7.5671232877000003</c:v>
                </c:pt>
                <c:pt idx="116">
                  <c:v>7.5671232877000003</c:v>
                </c:pt>
                <c:pt idx="117">
                  <c:v>7.5671232877000003</c:v>
                </c:pt>
                <c:pt idx="118">
                  <c:v>7.5671232877000003</c:v>
                </c:pt>
                <c:pt idx="119">
                  <c:v>7.5671232877000003</c:v>
                </c:pt>
                <c:pt idx="120">
                  <c:v>7.5671232877000003</c:v>
                </c:pt>
                <c:pt idx="121">
                  <c:v>7.5671232877000003</c:v>
                </c:pt>
                <c:pt idx="122">
                  <c:v>7.5671232877000003</c:v>
                </c:pt>
                <c:pt idx="123">
                  <c:v>7.5671232877000003</c:v>
                </c:pt>
                <c:pt idx="124">
                  <c:v>7.5671232877000003</c:v>
                </c:pt>
                <c:pt idx="125">
                  <c:v>7.5671232877000003</c:v>
                </c:pt>
                <c:pt idx="126">
                  <c:v>7.5671232877000003</c:v>
                </c:pt>
                <c:pt idx="127">
                  <c:v>7.5671232877000003</c:v>
                </c:pt>
                <c:pt idx="128">
                  <c:v>7.5671232877000003</c:v>
                </c:pt>
                <c:pt idx="129">
                  <c:v>7.5671232877000003</c:v>
                </c:pt>
                <c:pt idx="130">
                  <c:v>7.5671232877000003</c:v>
                </c:pt>
                <c:pt idx="131">
                  <c:v>7.5671232877000003</c:v>
                </c:pt>
                <c:pt idx="132">
                  <c:v>7.5671232877000003</c:v>
                </c:pt>
                <c:pt idx="133">
                  <c:v>7.5671232877000003</c:v>
                </c:pt>
                <c:pt idx="134">
                  <c:v>7.5671232877000003</c:v>
                </c:pt>
                <c:pt idx="135">
                  <c:v>7.5671232877000003</c:v>
                </c:pt>
                <c:pt idx="136">
                  <c:v>7.5671232877000003</c:v>
                </c:pt>
                <c:pt idx="137">
                  <c:v>7.5671232877000003</c:v>
                </c:pt>
                <c:pt idx="138">
                  <c:v>7.5671232877000003</c:v>
                </c:pt>
                <c:pt idx="139">
                  <c:v>7.5671232877000003</c:v>
                </c:pt>
                <c:pt idx="140">
                  <c:v>7.5671232877000003</c:v>
                </c:pt>
                <c:pt idx="141">
                  <c:v>7.5671232877000003</c:v>
                </c:pt>
                <c:pt idx="142">
                  <c:v>7.5671232877000003</c:v>
                </c:pt>
                <c:pt idx="143">
                  <c:v>7.5671232877000003</c:v>
                </c:pt>
                <c:pt idx="144">
                  <c:v>7.5671232877000003</c:v>
                </c:pt>
                <c:pt idx="145">
                  <c:v>7.5671232877000003</c:v>
                </c:pt>
                <c:pt idx="146">
                  <c:v>7.5671232877000003</c:v>
                </c:pt>
                <c:pt idx="147">
                  <c:v>7.5671232877000003</c:v>
                </c:pt>
                <c:pt idx="148">
                  <c:v>7.5671232877000003</c:v>
                </c:pt>
                <c:pt idx="149">
                  <c:v>7.5671232877000003</c:v>
                </c:pt>
                <c:pt idx="150">
                  <c:v>7.5671232877000003</c:v>
                </c:pt>
                <c:pt idx="151">
                  <c:v>7.5671232877000003</c:v>
                </c:pt>
                <c:pt idx="152">
                  <c:v>7.5671232877000003</c:v>
                </c:pt>
                <c:pt idx="153">
                  <c:v>7.5671232877000003</c:v>
                </c:pt>
                <c:pt idx="154">
                  <c:v>7.5671232877000003</c:v>
                </c:pt>
                <c:pt idx="155">
                  <c:v>7.5671232877000003</c:v>
                </c:pt>
                <c:pt idx="156">
                  <c:v>7.5671232877000003</c:v>
                </c:pt>
                <c:pt idx="157">
                  <c:v>7.5671232877000003</c:v>
                </c:pt>
                <c:pt idx="158">
                  <c:v>7.5671232877000003</c:v>
                </c:pt>
                <c:pt idx="159">
                  <c:v>7.5671232877000003</c:v>
                </c:pt>
                <c:pt idx="160">
                  <c:v>7.5671232877000003</c:v>
                </c:pt>
                <c:pt idx="161">
                  <c:v>7.5671232877000003</c:v>
                </c:pt>
                <c:pt idx="162">
                  <c:v>7.5671232877000003</c:v>
                </c:pt>
                <c:pt idx="163">
                  <c:v>7.5671232877000003</c:v>
                </c:pt>
                <c:pt idx="164">
                  <c:v>7.5671232877000003</c:v>
                </c:pt>
                <c:pt idx="165">
                  <c:v>7.5671232877000003</c:v>
                </c:pt>
                <c:pt idx="166">
                  <c:v>7.5671232877000003</c:v>
                </c:pt>
                <c:pt idx="167">
                  <c:v>7.5671232877000003</c:v>
                </c:pt>
                <c:pt idx="168">
                  <c:v>7.5671232877000003</c:v>
                </c:pt>
                <c:pt idx="169">
                  <c:v>7.5671232877000003</c:v>
                </c:pt>
                <c:pt idx="170">
                  <c:v>7.5671232877000003</c:v>
                </c:pt>
                <c:pt idx="171">
                  <c:v>7.5671232877000003</c:v>
                </c:pt>
                <c:pt idx="172">
                  <c:v>7.5671232877000003</c:v>
                </c:pt>
                <c:pt idx="173">
                  <c:v>7.5671232877000003</c:v>
                </c:pt>
                <c:pt idx="174">
                  <c:v>7.5671232877000003</c:v>
                </c:pt>
                <c:pt idx="175">
                  <c:v>7.5671232877000003</c:v>
                </c:pt>
                <c:pt idx="176">
                  <c:v>7.5671232877000003</c:v>
                </c:pt>
                <c:pt idx="177">
                  <c:v>7.5671232877000003</c:v>
                </c:pt>
                <c:pt idx="178">
                  <c:v>7.5671232877000003</c:v>
                </c:pt>
                <c:pt idx="179">
                  <c:v>7.5671232877000003</c:v>
                </c:pt>
                <c:pt idx="180">
                  <c:v>7.5671232877000003</c:v>
                </c:pt>
                <c:pt idx="181">
                  <c:v>7.5671232877000003</c:v>
                </c:pt>
                <c:pt idx="182">
                  <c:v>7.5671232877000003</c:v>
                </c:pt>
                <c:pt idx="183">
                  <c:v>7.5671232877000003</c:v>
                </c:pt>
                <c:pt idx="184">
                  <c:v>7.5671232877000003</c:v>
                </c:pt>
                <c:pt idx="185">
                  <c:v>7.5671232877000003</c:v>
                </c:pt>
                <c:pt idx="186">
                  <c:v>7.5671232877000003</c:v>
                </c:pt>
                <c:pt idx="187">
                  <c:v>7.5671232877000003</c:v>
                </c:pt>
                <c:pt idx="188">
                  <c:v>7.5671232877000003</c:v>
                </c:pt>
                <c:pt idx="189">
                  <c:v>7.5671232877000003</c:v>
                </c:pt>
                <c:pt idx="190">
                  <c:v>7.5671232877000003</c:v>
                </c:pt>
                <c:pt idx="191">
                  <c:v>7.5671232877000003</c:v>
                </c:pt>
                <c:pt idx="192">
                  <c:v>7.5671232877000003</c:v>
                </c:pt>
                <c:pt idx="193">
                  <c:v>7.5671232877000003</c:v>
                </c:pt>
                <c:pt idx="194">
                  <c:v>7.5671232877000003</c:v>
                </c:pt>
                <c:pt idx="195">
                  <c:v>7.5671232877000003</c:v>
                </c:pt>
                <c:pt idx="196">
                  <c:v>7.5671232877000003</c:v>
                </c:pt>
                <c:pt idx="197">
                  <c:v>7.5671232877000003</c:v>
                </c:pt>
                <c:pt idx="198">
                  <c:v>7.5671232877000003</c:v>
                </c:pt>
                <c:pt idx="199">
                  <c:v>7.5671232877000003</c:v>
                </c:pt>
                <c:pt idx="200">
                  <c:v>7.5671232877000003</c:v>
                </c:pt>
                <c:pt idx="201">
                  <c:v>7.5671232877000003</c:v>
                </c:pt>
                <c:pt idx="202">
                  <c:v>7.5671232877000003</c:v>
                </c:pt>
                <c:pt idx="203">
                  <c:v>7.5671232877000003</c:v>
                </c:pt>
                <c:pt idx="204">
                  <c:v>7.5671232877000003</c:v>
                </c:pt>
                <c:pt idx="205">
                  <c:v>7.5671232877000003</c:v>
                </c:pt>
                <c:pt idx="206">
                  <c:v>7.5671232877000003</c:v>
                </c:pt>
                <c:pt idx="207">
                  <c:v>7.5671232877000003</c:v>
                </c:pt>
                <c:pt idx="208">
                  <c:v>7.5671232877000003</c:v>
                </c:pt>
                <c:pt idx="209">
                  <c:v>7.5671232877000003</c:v>
                </c:pt>
                <c:pt idx="210">
                  <c:v>7.5671232877000003</c:v>
                </c:pt>
                <c:pt idx="211">
                  <c:v>7.5671232877000003</c:v>
                </c:pt>
                <c:pt idx="212">
                  <c:v>7.5671232877000003</c:v>
                </c:pt>
                <c:pt idx="213">
                  <c:v>7.5671232877000003</c:v>
                </c:pt>
                <c:pt idx="214">
                  <c:v>7.5671232877000003</c:v>
                </c:pt>
                <c:pt idx="215">
                  <c:v>7.5671232877000003</c:v>
                </c:pt>
                <c:pt idx="216">
                  <c:v>7.5671232877000003</c:v>
                </c:pt>
                <c:pt idx="217">
                  <c:v>7.5671232877000003</c:v>
                </c:pt>
                <c:pt idx="218">
                  <c:v>7.5671232877000003</c:v>
                </c:pt>
                <c:pt idx="219">
                  <c:v>7.5671232877000003</c:v>
                </c:pt>
                <c:pt idx="220">
                  <c:v>7.5671232877000003</c:v>
                </c:pt>
                <c:pt idx="221">
                  <c:v>7.5671232877000003</c:v>
                </c:pt>
                <c:pt idx="222">
                  <c:v>7.5671232877000003</c:v>
                </c:pt>
                <c:pt idx="223">
                  <c:v>7.5671232877000003</c:v>
                </c:pt>
                <c:pt idx="224">
                  <c:v>7.5671232877000003</c:v>
                </c:pt>
                <c:pt idx="225">
                  <c:v>7.5671232877000003</c:v>
                </c:pt>
                <c:pt idx="226">
                  <c:v>7.5671232877000003</c:v>
                </c:pt>
                <c:pt idx="227">
                  <c:v>7.5671232877000003</c:v>
                </c:pt>
                <c:pt idx="228">
                  <c:v>7.5671232877000003</c:v>
                </c:pt>
                <c:pt idx="229">
                  <c:v>7.5671232877000003</c:v>
                </c:pt>
                <c:pt idx="230">
                  <c:v>7.5671232877000003</c:v>
                </c:pt>
                <c:pt idx="231">
                  <c:v>7.5671232877000003</c:v>
                </c:pt>
                <c:pt idx="232">
                  <c:v>7.5671232877000003</c:v>
                </c:pt>
                <c:pt idx="233">
                  <c:v>7.5671232877000003</c:v>
                </c:pt>
                <c:pt idx="234">
                  <c:v>7.5671232877000003</c:v>
                </c:pt>
                <c:pt idx="235">
                  <c:v>7.5671232877000003</c:v>
                </c:pt>
                <c:pt idx="236">
                  <c:v>7.5671232877000003</c:v>
                </c:pt>
                <c:pt idx="237">
                  <c:v>7.5671232877000003</c:v>
                </c:pt>
                <c:pt idx="238">
                  <c:v>7.5671232877000003</c:v>
                </c:pt>
                <c:pt idx="239">
                  <c:v>7.5671232877000003</c:v>
                </c:pt>
                <c:pt idx="240">
                  <c:v>7.5671232877000003</c:v>
                </c:pt>
                <c:pt idx="241">
                  <c:v>7.5671232877000003</c:v>
                </c:pt>
                <c:pt idx="242">
                  <c:v>7.5671232877000003</c:v>
                </c:pt>
                <c:pt idx="243">
                  <c:v>7.5671232877000003</c:v>
                </c:pt>
                <c:pt idx="244">
                  <c:v>7.5671232877000003</c:v>
                </c:pt>
                <c:pt idx="245">
                  <c:v>7.5671232877000003</c:v>
                </c:pt>
                <c:pt idx="246">
                  <c:v>7.5671232877000003</c:v>
                </c:pt>
                <c:pt idx="247">
                  <c:v>7.5671232877000003</c:v>
                </c:pt>
                <c:pt idx="248">
                  <c:v>7.5671232877000003</c:v>
                </c:pt>
                <c:pt idx="249">
                  <c:v>7.5671232877000003</c:v>
                </c:pt>
                <c:pt idx="250">
                  <c:v>7.5671232877000003</c:v>
                </c:pt>
                <c:pt idx="251">
                  <c:v>7.5671232877000003</c:v>
                </c:pt>
                <c:pt idx="252">
                  <c:v>7.5671232877000003</c:v>
                </c:pt>
                <c:pt idx="253">
                  <c:v>7.5671232877000003</c:v>
                </c:pt>
                <c:pt idx="254">
                  <c:v>7.5671232877000003</c:v>
                </c:pt>
                <c:pt idx="255">
                  <c:v>7.5671232877000003</c:v>
                </c:pt>
                <c:pt idx="256">
                  <c:v>7.5671232877000003</c:v>
                </c:pt>
                <c:pt idx="257">
                  <c:v>7.5671232877000003</c:v>
                </c:pt>
                <c:pt idx="258">
                  <c:v>7.5671232877000003</c:v>
                </c:pt>
                <c:pt idx="259">
                  <c:v>7.5671232877000003</c:v>
                </c:pt>
                <c:pt idx="260">
                  <c:v>7.5671232877000003</c:v>
                </c:pt>
                <c:pt idx="261">
                  <c:v>7.5671232877000003</c:v>
                </c:pt>
                <c:pt idx="262">
                  <c:v>7.5671232877000003</c:v>
                </c:pt>
                <c:pt idx="263">
                  <c:v>7.5671232877000003</c:v>
                </c:pt>
                <c:pt idx="264">
                  <c:v>7.5671232877000003</c:v>
                </c:pt>
                <c:pt idx="265">
                  <c:v>7.5671232877000003</c:v>
                </c:pt>
                <c:pt idx="266">
                  <c:v>7.5671232877000003</c:v>
                </c:pt>
                <c:pt idx="267">
                  <c:v>7.5671232877000003</c:v>
                </c:pt>
                <c:pt idx="268">
                  <c:v>7.5671232877000003</c:v>
                </c:pt>
                <c:pt idx="269">
                  <c:v>7.5671232877000003</c:v>
                </c:pt>
                <c:pt idx="270">
                  <c:v>7.5671232877000003</c:v>
                </c:pt>
                <c:pt idx="271">
                  <c:v>7.5671232877000003</c:v>
                </c:pt>
                <c:pt idx="272">
                  <c:v>7.5671232877000003</c:v>
                </c:pt>
                <c:pt idx="273">
                  <c:v>7.5671232877000003</c:v>
                </c:pt>
                <c:pt idx="274">
                  <c:v>7.5671232877000003</c:v>
                </c:pt>
                <c:pt idx="275">
                  <c:v>7.5671232877000003</c:v>
                </c:pt>
                <c:pt idx="276">
                  <c:v>7.5671232877000003</c:v>
                </c:pt>
                <c:pt idx="277">
                  <c:v>7.5671232877000003</c:v>
                </c:pt>
                <c:pt idx="278">
                  <c:v>7.5671232877000003</c:v>
                </c:pt>
                <c:pt idx="279">
                  <c:v>7.5671232877000003</c:v>
                </c:pt>
                <c:pt idx="280">
                  <c:v>7.5671232877000003</c:v>
                </c:pt>
                <c:pt idx="281">
                  <c:v>7.5671232877000003</c:v>
                </c:pt>
                <c:pt idx="282">
                  <c:v>7.5671232877000003</c:v>
                </c:pt>
                <c:pt idx="283">
                  <c:v>7.5671232877000003</c:v>
                </c:pt>
                <c:pt idx="284">
                  <c:v>7.5671232877000003</c:v>
                </c:pt>
                <c:pt idx="285">
                  <c:v>7.5671232877000003</c:v>
                </c:pt>
                <c:pt idx="286">
                  <c:v>7.5671232877000003</c:v>
                </c:pt>
                <c:pt idx="287">
                  <c:v>7.5671232877000003</c:v>
                </c:pt>
                <c:pt idx="288">
                  <c:v>7.5671232877000003</c:v>
                </c:pt>
                <c:pt idx="289">
                  <c:v>7.5671232877000003</c:v>
                </c:pt>
                <c:pt idx="290">
                  <c:v>7.5671232877000003</c:v>
                </c:pt>
                <c:pt idx="291">
                  <c:v>7.5671232877000003</c:v>
                </c:pt>
                <c:pt idx="292">
                  <c:v>7.5671232877000003</c:v>
                </c:pt>
                <c:pt idx="293">
                  <c:v>7.5671232877000003</c:v>
                </c:pt>
                <c:pt idx="294">
                  <c:v>7.5671232877000003</c:v>
                </c:pt>
                <c:pt idx="295">
                  <c:v>7.5671232877000003</c:v>
                </c:pt>
                <c:pt idx="296">
                  <c:v>7.5671232877000003</c:v>
                </c:pt>
                <c:pt idx="297">
                  <c:v>7.5671232877000003</c:v>
                </c:pt>
                <c:pt idx="298">
                  <c:v>7.5671232877000003</c:v>
                </c:pt>
                <c:pt idx="299">
                  <c:v>7.5671232877000003</c:v>
                </c:pt>
                <c:pt idx="300">
                  <c:v>7.5671232877000003</c:v>
                </c:pt>
                <c:pt idx="301">
                  <c:v>7.5671232877000003</c:v>
                </c:pt>
                <c:pt idx="302">
                  <c:v>7.5671232877000003</c:v>
                </c:pt>
                <c:pt idx="303">
                  <c:v>7.5671232877000003</c:v>
                </c:pt>
                <c:pt idx="304">
                  <c:v>7.5671232877000003</c:v>
                </c:pt>
                <c:pt idx="305">
                  <c:v>7.5671232877000003</c:v>
                </c:pt>
                <c:pt idx="306">
                  <c:v>7.5671232877000003</c:v>
                </c:pt>
                <c:pt idx="307">
                  <c:v>7.5671232877000003</c:v>
                </c:pt>
                <c:pt idx="308">
                  <c:v>7.5671232877000003</c:v>
                </c:pt>
                <c:pt idx="309">
                  <c:v>7.5671232877000003</c:v>
                </c:pt>
                <c:pt idx="310">
                  <c:v>7.5671232877000003</c:v>
                </c:pt>
                <c:pt idx="311">
                  <c:v>7.5671232877000003</c:v>
                </c:pt>
                <c:pt idx="312">
                  <c:v>7.5671232877000003</c:v>
                </c:pt>
                <c:pt idx="313">
                  <c:v>7.5671232877000003</c:v>
                </c:pt>
                <c:pt idx="314">
                  <c:v>7.5671232877000003</c:v>
                </c:pt>
                <c:pt idx="315">
                  <c:v>7.5671232877000003</c:v>
                </c:pt>
                <c:pt idx="316">
                  <c:v>7.5671232877000003</c:v>
                </c:pt>
                <c:pt idx="317">
                  <c:v>7.5671232877000003</c:v>
                </c:pt>
                <c:pt idx="318">
                  <c:v>7.5671232877000003</c:v>
                </c:pt>
                <c:pt idx="319">
                  <c:v>7.5671232877000003</c:v>
                </c:pt>
                <c:pt idx="320">
                  <c:v>7.5671232877000003</c:v>
                </c:pt>
                <c:pt idx="321">
                  <c:v>7.5671232877000003</c:v>
                </c:pt>
                <c:pt idx="322">
                  <c:v>7.5671232877000003</c:v>
                </c:pt>
                <c:pt idx="323">
                  <c:v>7.5671232877000003</c:v>
                </c:pt>
                <c:pt idx="324">
                  <c:v>7.5671232877000003</c:v>
                </c:pt>
                <c:pt idx="325">
                  <c:v>7.5671232877000003</c:v>
                </c:pt>
                <c:pt idx="326">
                  <c:v>7.5671232877000003</c:v>
                </c:pt>
                <c:pt idx="327">
                  <c:v>7.5671232877000003</c:v>
                </c:pt>
                <c:pt idx="328">
                  <c:v>7.5671232877000003</c:v>
                </c:pt>
                <c:pt idx="329">
                  <c:v>7.5671232877000003</c:v>
                </c:pt>
                <c:pt idx="330">
                  <c:v>7.5671232877000003</c:v>
                </c:pt>
                <c:pt idx="331">
                  <c:v>7.5671232877000003</c:v>
                </c:pt>
                <c:pt idx="332">
                  <c:v>7.5671232877000003</c:v>
                </c:pt>
                <c:pt idx="333">
                  <c:v>7.5671232877000003</c:v>
                </c:pt>
                <c:pt idx="334">
                  <c:v>7.5671232877000003</c:v>
                </c:pt>
                <c:pt idx="335">
                  <c:v>7.5671232877000003</c:v>
                </c:pt>
                <c:pt idx="336">
                  <c:v>7.5671232877000003</c:v>
                </c:pt>
                <c:pt idx="337">
                  <c:v>7.5671232877000003</c:v>
                </c:pt>
                <c:pt idx="338">
                  <c:v>7.5671232877000003</c:v>
                </c:pt>
                <c:pt idx="339">
                  <c:v>7.5671232877000003</c:v>
                </c:pt>
                <c:pt idx="340">
                  <c:v>7.5671232877000003</c:v>
                </c:pt>
                <c:pt idx="341">
                  <c:v>7.5671232877000003</c:v>
                </c:pt>
                <c:pt idx="342">
                  <c:v>7.5671232877000003</c:v>
                </c:pt>
                <c:pt idx="343">
                  <c:v>7.5671232877000003</c:v>
                </c:pt>
                <c:pt idx="344">
                  <c:v>7.5671232877000003</c:v>
                </c:pt>
                <c:pt idx="345">
                  <c:v>7.5671232877000003</c:v>
                </c:pt>
                <c:pt idx="346">
                  <c:v>7.5671232877000003</c:v>
                </c:pt>
                <c:pt idx="347">
                  <c:v>7.5671232877000003</c:v>
                </c:pt>
                <c:pt idx="348">
                  <c:v>7.5671232877000003</c:v>
                </c:pt>
                <c:pt idx="349">
                  <c:v>7.5671232877000003</c:v>
                </c:pt>
                <c:pt idx="350">
                  <c:v>7.5671232877000003</c:v>
                </c:pt>
                <c:pt idx="351">
                  <c:v>7.5671232877000003</c:v>
                </c:pt>
                <c:pt idx="352">
                  <c:v>7.5671232877000003</c:v>
                </c:pt>
                <c:pt idx="353">
                  <c:v>7.5671232877000003</c:v>
                </c:pt>
                <c:pt idx="354">
                  <c:v>7.5671232877000003</c:v>
                </c:pt>
                <c:pt idx="355">
                  <c:v>7.5671232877000003</c:v>
                </c:pt>
                <c:pt idx="356">
                  <c:v>7.5671232877000003</c:v>
                </c:pt>
                <c:pt idx="357">
                  <c:v>7.5671232877000003</c:v>
                </c:pt>
                <c:pt idx="358">
                  <c:v>7.5671232877000003</c:v>
                </c:pt>
                <c:pt idx="359">
                  <c:v>7.5671232877000003</c:v>
                </c:pt>
                <c:pt idx="360">
                  <c:v>7.5671232877000003</c:v>
                </c:pt>
                <c:pt idx="361">
                  <c:v>7.5671232877000003</c:v>
                </c:pt>
                <c:pt idx="362">
                  <c:v>7.5671232877000003</c:v>
                </c:pt>
                <c:pt idx="363">
                  <c:v>7.5671232877000003</c:v>
                </c:pt>
                <c:pt idx="364">
                  <c:v>7.5671232877000003</c:v>
                </c:pt>
              </c:numCache>
            </c:numRef>
          </c:val>
          <c:extLst>
            <c:ext xmlns:c16="http://schemas.microsoft.com/office/drawing/2014/chart" uri="{C3380CC4-5D6E-409C-BE32-E72D297353CC}">
              <c16:uniqueId val="{00000008-22CE-4957-BE5C-5C243C3E7817}"/>
            </c:ext>
          </c:extLst>
        </c:ser>
        <c:ser>
          <c:idx val="9"/>
          <c:order val="9"/>
          <c:tx>
            <c:strRef>
              <c:f>'2025-26 Severe Load Curve'!$AA$38</c:f>
              <c:strCache>
                <c:ptCount val="1"/>
                <c:pt idx="0">
                  <c:v>IUK</c:v>
                </c:pt>
              </c:strCache>
            </c:strRef>
          </c:tx>
          <c:spPr>
            <a:solidFill>
              <a:srgbClr val="FF0000"/>
            </a:solidFill>
            <a:ln w="25400">
              <a:noFill/>
            </a:ln>
          </c:spPr>
          <c:invertIfNegative val="0"/>
          <c:val>
            <c:numRef>
              <c:f>'2025-26 Severe Load Curve'!$AA$39:$AA$403</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4</c:v>
                </c:pt>
                <c:pt idx="156">
                  <c:v>8</c:v>
                </c:pt>
                <c:pt idx="157">
                  <c:v>12</c:v>
                </c:pt>
                <c:pt idx="158">
                  <c:v>16</c:v>
                </c:pt>
                <c:pt idx="159">
                  <c:v>20</c:v>
                </c:pt>
                <c:pt idx="160">
                  <c:v>24</c:v>
                </c:pt>
                <c:pt idx="161">
                  <c:v>28</c:v>
                </c:pt>
                <c:pt idx="162">
                  <c:v>32</c:v>
                </c:pt>
                <c:pt idx="163">
                  <c:v>36</c:v>
                </c:pt>
                <c:pt idx="164">
                  <c:v>40</c:v>
                </c:pt>
                <c:pt idx="165">
                  <c:v>44</c:v>
                </c:pt>
                <c:pt idx="166">
                  <c:v>48</c:v>
                </c:pt>
                <c:pt idx="167">
                  <c:v>52</c:v>
                </c:pt>
                <c:pt idx="168">
                  <c:v>56</c:v>
                </c:pt>
                <c:pt idx="169">
                  <c:v>60</c:v>
                </c:pt>
                <c:pt idx="170">
                  <c:v>64</c:v>
                </c:pt>
                <c:pt idx="171">
                  <c:v>68</c:v>
                </c:pt>
                <c:pt idx="172">
                  <c:v>72</c:v>
                </c:pt>
                <c:pt idx="173">
                  <c:v>77</c:v>
                </c:pt>
                <c:pt idx="174">
                  <c:v>81</c:v>
                </c:pt>
                <c:pt idx="175">
                  <c:v>85</c:v>
                </c:pt>
                <c:pt idx="176">
                  <c:v>89</c:v>
                </c:pt>
                <c:pt idx="177">
                  <c:v>93</c:v>
                </c:pt>
                <c:pt idx="178">
                  <c:v>97</c:v>
                </c:pt>
                <c:pt idx="179">
                  <c:v>101</c:v>
                </c:pt>
                <c:pt idx="180">
                  <c:v>105</c:v>
                </c:pt>
                <c:pt idx="181">
                  <c:v>109</c:v>
                </c:pt>
                <c:pt idx="182">
                  <c:v>113</c:v>
                </c:pt>
                <c:pt idx="183">
                  <c:v>117</c:v>
                </c:pt>
                <c:pt idx="184">
                  <c:v>121</c:v>
                </c:pt>
                <c:pt idx="185">
                  <c:v>125</c:v>
                </c:pt>
                <c:pt idx="186">
                  <c:v>129</c:v>
                </c:pt>
                <c:pt idx="187">
                  <c:v>133</c:v>
                </c:pt>
                <c:pt idx="188">
                  <c:v>137</c:v>
                </c:pt>
                <c:pt idx="189">
                  <c:v>141</c:v>
                </c:pt>
                <c:pt idx="190">
                  <c:v>145</c:v>
                </c:pt>
                <c:pt idx="191">
                  <c:v>149</c:v>
                </c:pt>
                <c:pt idx="192">
                  <c:v>153</c:v>
                </c:pt>
                <c:pt idx="193">
                  <c:v>157</c:v>
                </c:pt>
                <c:pt idx="194">
                  <c:v>161</c:v>
                </c:pt>
                <c:pt idx="195">
                  <c:v>165</c:v>
                </c:pt>
                <c:pt idx="196">
                  <c:v>169</c:v>
                </c:pt>
                <c:pt idx="197">
                  <c:v>173</c:v>
                </c:pt>
                <c:pt idx="198">
                  <c:v>177</c:v>
                </c:pt>
                <c:pt idx="199">
                  <c:v>181</c:v>
                </c:pt>
                <c:pt idx="200">
                  <c:v>185</c:v>
                </c:pt>
                <c:pt idx="201">
                  <c:v>189</c:v>
                </c:pt>
                <c:pt idx="202">
                  <c:v>193</c:v>
                </c:pt>
                <c:pt idx="203">
                  <c:v>197</c:v>
                </c:pt>
                <c:pt idx="204">
                  <c:v>201</c:v>
                </c:pt>
                <c:pt idx="205">
                  <c:v>204</c:v>
                </c:pt>
                <c:pt idx="206">
                  <c:v>208</c:v>
                </c:pt>
                <c:pt idx="207">
                  <c:v>212</c:v>
                </c:pt>
                <c:pt idx="208">
                  <c:v>216</c:v>
                </c:pt>
                <c:pt idx="209">
                  <c:v>220</c:v>
                </c:pt>
                <c:pt idx="210">
                  <c:v>224</c:v>
                </c:pt>
                <c:pt idx="211">
                  <c:v>227</c:v>
                </c:pt>
                <c:pt idx="212">
                  <c:v>231</c:v>
                </c:pt>
                <c:pt idx="213">
                  <c:v>235</c:v>
                </c:pt>
                <c:pt idx="214">
                  <c:v>239</c:v>
                </c:pt>
                <c:pt idx="215">
                  <c:v>243</c:v>
                </c:pt>
                <c:pt idx="216">
                  <c:v>246</c:v>
                </c:pt>
                <c:pt idx="217">
                  <c:v>250</c:v>
                </c:pt>
                <c:pt idx="218">
                  <c:v>254</c:v>
                </c:pt>
                <c:pt idx="219">
                  <c:v>258</c:v>
                </c:pt>
                <c:pt idx="220">
                  <c:v>261</c:v>
                </c:pt>
                <c:pt idx="221">
                  <c:v>265</c:v>
                </c:pt>
                <c:pt idx="222">
                  <c:v>269</c:v>
                </c:pt>
                <c:pt idx="223">
                  <c:v>272</c:v>
                </c:pt>
                <c:pt idx="224">
                  <c:v>276</c:v>
                </c:pt>
                <c:pt idx="225">
                  <c:v>279</c:v>
                </c:pt>
                <c:pt idx="226">
                  <c:v>283</c:v>
                </c:pt>
                <c:pt idx="227">
                  <c:v>287</c:v>
                </c:pt>
                <c:pt idx="228">
                  <c:v>290</c:v>
                </c:pt>
                <c:pt idx="229">
                  <c:v>294</c:v>
                </c:pt>
                <c:pt idx="230">
                  <c:v>297</c:v>
                </c:pt>
                <c:pt idx="231">
                  <c:v>301</c:v>
                </c:pt>
                <c:pt idx="232">
                  <c:v>304</c:v>
                </c:pt>
                <c:pt idx="233">
                  <c:v>308</c:v>
                </c:pt>
                <c:pt idx="234">
                  <c:v>311</c:v>
                </c:pt>
                <c:pt idx="235">
                  <c:v>314</c:v>
                </c:pt>
                <c:pt idx="236">
                  <c:v>318</c:v>
                </c:pt>
                <c:pt idx="237">
                  <c:v>321</c:v>
                </c:pt>
                <c:pt idx="238">
                  <c:v>325</c:v>
                </c:pt>
                <c:pt idx="239">
                  <c:v>328</c:v>
                </c:pt>
                <c:pt idx="240">
                  <c:v>331</c:v>
                </c:pt>
                <c:pt idx="241">
                  <c:v>335</c:v>
                </c:pt>
                <c:pt idx="242">
                  <c:v>338</c:v>
                </c:pt>
                <c:pt idx="243">
                  <c:v>341</c:v>
                </c:pt>
                <c:pt idx="244">
                  <c:v>344</c:v>
                </c:pt>
                <c:pt idx="245">
                  <c:v>348</c:v>
                </c:pt>
                <c:pt idx="246">
                  <c:v>351</c:v>
                </c:pt>
                <c:pt idx="247">
                  <c:v>354</c:v>
                </c:pt>
                <c:pt idx="248">
                  <c:v>357</c:v>
                </c:pt>
                <c:pt idx="249">
                  <c:v>360</c:v>
                </c:pt>
                <c:pt idx="250">
                  <c:v>363</c:v>
                </c:pt>
                <c:pt idx="251">
                  <c:v>366</c:v>
                </c:pt>
                <c:pt idx="252">
                  <c:v>369</c:v>
                </c:pt>
                <c:pt idx="253">
                  <c:v>372</c:v>
                </c:pt>
                <c:pt idx="254">
                  <c:v>375</c:v>
                </c:pt>
                <c:pt idx="255">
                  <c:v>378</c:v>
                </c:pt>
                <c:pt idx="256">
                  <c:v>381</c:v>
                </c:pt>
                <c:pt idx="257">
                  <c:v>384</c:v>
                </c:pt>
                <c:pt idx="258">
                  <c:v>387</c:v>
                </c:pt>
                <c:pt idx="259">
                  <c:v>390</c:v>
                </c:pt>
                <c:pt idx="260">
                  <c:v>393</c:v>
                </c:pt>
                <c:pt idx="261">
                  <c:v>396</c:v>
                </c:pt>
                <c:pt idx="262">
                  <c:v>399</c:v>
                </c:pt>
                <c:pt idx="263">
                  <c:v>401</c:v>
                </c:pt>
                <c:pt idx="264">
                  <c:v>404</c:v>
                </c:pt>
                <c:pt idx="265">
                  <c:v>407</c:v>
                </c:pt>
                <c:pt idx="266">
                  <c:v>409</c:v>
                </c:pt>
                <c:pt idx="267">
                  <c:v>412</c:v>
                </c:pt>
                <c:pt idx="268">
                  <c:v>415</c:v>
                </c:pt>
                <c:pt idx="269">
                  <c:v>417</c:v>
                </c:pt>
                <c:pt idx="270">
                  <c:v>420</c:v>
                </c:pt>
                <c:pt idx="271">
                  <c:v>422</c:v>
                </c:pt>
                <c:pt idx="272">
                  <c:v>425</c:v>
                </c:pt>
                <c:pt idx="273">
                  <c:v>427</c:v>
                </c:pt>
                <c:pt idx="274">
                  <c:v>430</c:v>
                </c:pt>
                <c:pt idx="275">
                  <c:v>432</c:v>
                </c:pt>
                <c:pt idx="276">
                  <c:v>435</c:v>
                </c:pt>
                <c:pt idx="277">
                  <c:v>437</c:v>
                </c:pt>
                <c:pt idx="278">
                  <c:v>439</c:v>
                </c:pt>
                <c:pt idx="279">
                  <c:v>442</c:v>
                </c:pt>
                <c:pt idx="280">
                  <c:v>444</c:v>
                </c:pt>
                <c:pt idx="281">
                  <c:v>446</c:v>
                </c:pt>
                <c:pt idx="282">
                  <c:v>448</c:v>
                </c:pt>
                <c:pt idx="283">
                  <c:v>451</c:v>
                </c:pt>
                <c:pt idx="284">
                  <c:v>453</c:v>
                </c:pt>
                <c:pt idx="285">
                  <c:v>455</c:v>
                </c:pt>
                <c:pt idx="286">
                  <c:v>457</c:v>
                </c:pt>
                <c:pt idx="287">
                  <c:v>459</c:v>
                </c:pt>
                <c:pt idx="288">
                  <c:v>461</c:v>
                </c:pt>
                <c:pt idx="289">
                  <c:v>463</c:v>
                </c:pt>
                <c:pt idx="290">
                  <c:v>465</c:v>
                </c:pt>
                <c:pt idx="291">
                  <c:v>467</c:v>
                </c:pt>
                <c:pt idx="292">
                  <c:v>469</c:v>
                </c:pt>
                <c:pt idx="293">
                  <c:v>471</c:v>
                </c:pt>
                <c:pt idx="294">
                  <c:v>472</c:v>
                </c:pt>
                <c:pt idx="295">
                  <c:v>474</c:v>
                </c:pt>
                <c:pt idx="296">
                  <c:v>476</c:v>
                </c:pt>
                <c:pt idx="297">
                  <c:v>478</c:v>
                </c:pt>
                <c:pt idx="298">
                  <c:v>479</c:v>
                </c:pt>
                <c:pt idx="299">
                  <c:v>481</c:v>
                </c:pt>
                <c:pt idx="300">
                  <c:v>483</c:v>
                </c:pt>
                <c:pt idx="301">
                  <c:v>484</c:v>
                </c:pt>
                <c:pt idx="302">
                  <c:v>486</c:v>
                </c:pt>
                <c:pt idx="303">
                  <c:v>487</c:v>
                </c:pt>
                <c:pt idx="304">
                  <c:v>489</c:v>
                </c:pt>
                <c:pt idx="305">
                  <c:v>490</c:v>
                </c:pt>
                <c:pt idx="306">
                  <c:v>492</c:v>
                </c:pt>
                <c:pt idx="307">
                  <c:v>493</c:v>
                </c:pt>
                <c:pt idx="308">
                  <c:v>495</c:v>
                </c:pt>
                <c:pt idx="309">
                  <c:v>496</c:v>
                </c:pt>
                <c:pt idx="310">
                  <c:v>497</c:v>
                </c:pt>
                <c:pt idx="311">
                  <c:v>498</c:v>
                </c:pt>
                <c:pt idx="312">
                  <c:v>500</c:v>
                </c:pt>
                <c:pt idx="313">
                  <c:v>501</c:v>
                </c:pt>
                <c:pt idx="314">
                  <c:v>502</c:v>
                </c:pt>
                <c:pt idx="315">
                  <c:v>503</c:v>
                </c:pt>
                <c:pt idx="316">
                  <c:v>504</c:v>
                </c:pt>
                <c:pt idx="317">
                  <c:v>505</c:v>
                </c:pt>
                <c:pt idx="318">
                  <c:v>506</c:v>
                </c:pt>
                <c:pt idx="319">
                  <c:v>507</c:v>
                </c:pt>
                <c:pt idx="320">
                  <c:v>508</c:v>
                </c:pt>
                <c:pt idx="321">
                  <c:v>509</c:v>
                </c:pt>
                <c:pt idx="322">
                  <c:v>510</c:v>
                </c:pt>
                <c:pt idx="323">
                  <c:v>511</c:v>
                </c:pt>
                <c:pt idx="324">
                  <c:v>511</c:v>
                </c:pt>
                <c:pt idx="325">
                  <c:v>512</c:v>
                </c:pt>
                <c:pt idx="326">
                  <c:v>513</c:v>
                </c:pt>
                <c:pt idx="327">
                  <c:v>513</c:v>
                </c:pt>
                <c:pt idx="328">
                  <c:v>514</c:v>
                </c:pt>
                <c:pt idx="329">
                  <c:v>514</c:v>
                </c:pt>
                <c:pt idx="330">
                  <c:v>514</c:v>
                </c:pt>
                <c:pt idx="331">
                  <c:v>514</c:v>
                </c:pt>
                <c:pt idx="332">
                  <c:v>515</c:v>
                </c:pt>
                <c:pt idx="333">
                  <c:v>515</c:v>
                </c:pt>
                <c:pt idx="334">
                  <c:v>515</c:v>
                </c:pt>
                <c:pt idx="335">
                  <c:v>515</c:v>
                </c:pt>
                <c:pt idx="336">
                  <c:v>516</c:v>
                </c:pt>
                <c:pt idx="337">
                  <c:v>516</c:v>
                </c:pt>
                <c:pt idx="338">
                  <c:v>516</c:v>
                </c:pt>
                <c:pt idx="339">
                  <c:v>516</c:v>
                </c:pt>
                <c:pt idx="340">
                  <c:v>517</c:v>
                </c:pt>
                <c:pt idx="341">
                  <c:v>517</c:v>
                </c:pt>
                <c:pt idx="342">
                  <c:v>517</c:v>
                </c:pt>
                <c:pt idx="343">
                  <c:v>517</c:v>
                </c:pt>
                <c:pt idx="344">
                  <c:v>518</c:v>
                </c:pt>
                <c:pt idx="345">
                  <c:v>518</c:v>
                </c:pt>
                <c:pt idx="346">
                  <c:v>518</c:v>
                </c:pt>
                <c:pt idx="347">
                  <c:v>518</c:v>
                </c:pt>
                <c:pt idx="348">
                  <c:v>518</c:v>
                </c:pt>
                <c:pt idx="349">
                  <c:v>518</c:v>
                </c:pt>
                <c:pt idx="350">
                  <c:v>519</c:v>
                </c:pt>
                <c:pt idx="351">
                  <c:v>519</c:v>
                </c:pt>
                <c:pt idx="352">
                  <c:v>519</c:v>
                </c:pt>
                <c:pt idx="353">
                  <c:v>519</c:v>
                </c:pt>
                <c:pt idx="354">
                  <c:v>519</c:v>
                </c:pt>
                <c:pt idx="355">
                  <c:v>519</c:v>
                </c:pt>
                <c:pt idx="356">
                  <c:v>519</c:v>
                </c:pt>
                <c:pt idx="357">
                  <c:v>519</c:v>
                </c:pt>
                <c:pt idx="358">
                  <c:v>519</c:v>
                </c:pt>
                <c:pt idx="359">
                  <c:v>519</c:v>
                </c:pt>
                <c:pt idx="360">
                  <c:v>520</c:v>
                </c:pt>
                <c:pt idx="361">
                  <c:v>520</c:v>
                </c:pt>
                <c:pt idx="362">
                  <c:v>520</c:v>
                </c:pt>
                <c:pt idx="363">
                  <c:v>520</c:v>
                </c:pt>
                <c:pt idx="364">
                  <c:v>520</c:v>
                </c:pt>
              </c:numCache>
            </c:numRef>
          </c:val>
          <c:extLst>
            <c:ext xmlns:c16="http://schemas.microsoft.com/office/drawing/2014/chart" uri="{C3380CC4-5D6E-409C-BE32-E72D297353CC}">
              <c16:uniqueId val="{00000009-22CE-4957-BE5C-5C243C3E7817}"/>
            </c:ext>
          </c:extLst>
        </c:ser>
        <c:dLbls>
          <c:showLegendKey val="0"/>
          <c:showVal val="0"/>
          <c:showCatName val="0"/>
          <c:showSerName val="0"/>
          <c:showPercent val="0"/>
          <c:showBubbleSize val="0"/>
        </c:dLbls>
        <c:gapWidth val="0"/>
        <c:overlap val="100"/>
        <c:axId val="178513792"/>
        <c:axId val="178520064"/>
      </c:barChart>
      <c:catAx>
        <c:axId val="178513792"/>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398171039510177"/>
              <c:y val="0.6879868582145037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520064"/>
        <c:crosses val="autoZero"/>
        <c:auto val="1"/>
        <c:lblAlgn val="ctr"/>
        <c:lblOffset val="100"/>
        <c:tickLblSkip val="20"/>
        <c:tickMarkSkip val="1"/>
        <c:noMultiLvlLbl val="0"/>
      </c:catAx>
      <c:valAx>
        <c:axId val="178520064"/>
        <c:scaling>
          <c:orientation val="minMax"/>
          <c:max val="6000"/>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4886021628683247E-2"/>
              <c:y val="0.352017867801760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513792"/>
        <c:crosses val="autoZero"/>
        <c:crossBetween val="between"/>
      </c:valAx>
      <c:spPr>
        <a:noFill/>
        <a:ln w="12700">
          <a:solidFill>
            <a:srgbClr val="808080"/>
          </a:solidFill>
          <a:prstDash val="solid"/>
        </a:ln>
      </c:spPr>
    </c:plotArea>
    <c:legend>
      <c:legendPos val="b"/>
      <c:layout>
        <c:manualLayout>
          <c:xMode val="edge"/>
          <c:yMode val="edge"/>
          <c:x val="0.1118207589488986"/>
          <c:y val="0.75242071743476568"/>
          <c:w val="0.85942030451944817"/>
          <c:h val="0.1770111635060484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B508-49A6-961E-00FAA718AE46}"/>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B508-49A6-961E-00FAA718AE46}"/>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B508-49A6-961E-00FAA718AE46}"/>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B508-49A6-961E-00FAA718AE46}"/>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B508-49A6-961E-00FAA718AE46}"/>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B508-49A6-961E-00FAA718AE46}"/>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B508-49A6-961E-00FAA718AE46}"/>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B508-49A6-961E-00FAA718AE46}"/>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B508-49A6-961E-00FAA718AE46}"/>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B508-49A6-961E-00FAA718AE46}"/>
            </c:ext>
          </c:extLst>
        </c:ser>
        <c:dLbls>
          <c:showLegendKey val="0"/>
          <c:showVal val="0"/>
          <c:showCatName val="0"/>
          <c:showSerName val="0"/>
          <c:showPercent val="0"/>
          <c:showBubbleSize val="0"/>
        </c:dLbls>
        <c:gapWidth val="0"/>
        <c:overlap val="100"/>
        <c:axId val="178860032"/>
        <c:axId val="178861952"/>
      </c:barChart>
      <c:catAx>
        <c:axId val="17886003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8861952"/>
        <c:crosses val="autoZero"/>
        <c:auto val="1"/>
        <c:lblAlgn val="ctr"/>
        <c:lblOffset val="100"/>
        <c:tickLblSkip val="20"/>
        <c:tickMarkSkip val="1"/>
        <c:noMultiLvlLbl val="0"/>
      </c:catAx>
      <c:valAx>
        <c:axId val="178861952"/>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886003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725399414115337"/>
          <c:y val="0.13051772643104276"/>
          <c:w val="0.86610322053870747"/>
          <c:h val="0.47964284429688669"/>
        </c:manualLayout>
      </c:layout>
      <c:barChart>
        <c:barDir val="col"/>
        <c:grouping val="stacked"/>
        <c:varyColors val="0"/>
        <c:ser>
          <c:idx val="1"/>
          <c:order val="0"/>
          <c:tx>
            <c:strRef>
              <c:f>'2025-26 Severe Load Curve'!$AF$38</c:f>
              <c:strCache>
                <c:ptCount val="1"/>
                <c:pt idx="0">
                  <c:v>NDM 0 - 73.2 MWh</c:v>
                </c:pt>
              </c:strCache>
            </c:strRef>
          </c:tx>
          <c:spPr>
            <a:solidFill>
              <a:srgbClr val="CCFFFF"/>
            </a:solidFill>
            <a:ln w="25400">
              <a:noFill/>
            </a:ln>
          </c:spPr>
          <c:invertIfNegative val="0"/>
          <c:val>
            <c:numRef>
              <c:f>'2025-26 Severe Load Curve'!$AF$39:$AF$403</c:f>
              <c:numCache>
                <c:formatCode>0</c:formatCode>
                <c:ptCount val="365"/>
                <c:pt idx="0">
                  <c:v>2908.9675382999999</c:v>
                </c:pt>
                <c:pt idx="1">
                  <c:v>2838.0075906000002</c:v>
                </c:pt>
                <c:pt idx="2">
                  <c:v>2770.8879010000001</c:v>
                </c:pt>
                <c:pt idx="3">
                  <c:v>2709.6270169999998</c:v>
                </c:pt>
                <c:pt idx="4">
                  <c:v>2656.2763644000001</c:v>
                </c:pt>
                <c:pt idx="5">
                  <c:v>2599.4418890000002</c:v>
                </c:pt>
                <c:pt idx="6">
                  <c:v>2549.3257088999999</c:v>
                </c:pt>
                <c:pt idx="7">
                  <c:v>2504.7553207000001</c:v>
                </c:pt>
                <c:pt idx="8">
                  <c:v>2463.0041812999998</c:v>
                </c:pt>
                <c:pt idx="9">
                  <c:v>2425.1803626000001</c:v>
                </c:pt>
                <c:pt idx="10">
                  <c:v>2393.7639131000001</c:v>
                </c:pt>
                <c:pt idx="11">
                  <c:v>2363.9892202000001</c:v>
                </c:pt>
                <c:pt idx="12">
                  <c:v>2336.4003624000002</c:v>
                </c:pt>
                <c:pt idx="13">
                  <c:v>2311.8139562000001</c:v>
                </c:pt>
                <c:pt idx="14">
                  <c:v>2289.5992869000002</c:v>
                </c:pt>
                <c:pt idx="15">
                  <c:v>2268.9526820999999</c:v>
                </c:pt>
                <c:pt idx="16">
                  <c:v>2251.8009161</c:v>
                </c:pt>
                <c:pt idx="17">
                  <c:v>2237.6703831999998</c:v>
                </c:pt>
                <c:pt idx="18">
                  <c:v>2222.6655494000001</c:v>
                </c:pt>
                <c:pt idx="19">
                  <c:v>2210.4188810999999</c:v>
                </c:pt>
                <c:pt idx="20">
                  <c:v>2200.4311314000001</c:v>
                </c:pt>
                <c:pt idx="21">
                  <c:v>2191.8736140999999</c:v>
                </c:pt>
                <c:pt idx="22">
                  <c:v>2182.7878369999999</c:v>
                </c:pt>
                <c:pt idx="23">
                  <c:v>2174.6845478999999</c:v>
                </c:pt>
                <c:pt idx="24">
                  <c:v>2167.0288116000002</c:v>
                </c:pt>
                <c:pt idx="25">
                  <c:v>2160.1736768999999</c:v>
                </c:pt>
                <c:pt idx="26">
                  <c:v>2153.0237099000001</c:v>
                </c:pt>
                <c:pt idx="27">
                  <c:v>2145.3382689</c:v>
                </c:pt>
                <c:pt idx="28">
                  <c:v>2136.8396593000002</c:v>
                </c:pt>
                <c:pt idx="29">
                  <c:v>2126.9097532999999</c:v>
                </c:pt>
                <c:pt idx="30">
                  <c:v>2117.2742263999999</c:v>
                </c:pt>
                <c:pt idx="31">
                  <c:v>2108.0262456999999</c:v>
                </c:pt>
                <c:pt idx="32">
                  <c:v>2096.0306650000002</c:v>
                </c:pt>
                <c:pt idx="33">
                  <c:v>2085.7278393000001</c:v>
                </c:pt>
                <c:pt idx="34">
                  <c:v>2074.9954496</c:v>
                </c:pt>
                <c:pt idx="35">
                  <c:v>2064.2507093999998</c:v>
                </c:pt>
                <c:pt idx="36">
                  <c:v>2054.1744107999998</c:v>
                </c:pt>
                <c:pt idx="37">
                  <c:v>2044.6687322</c:v>
                </c:pt>
                <c:pt idx="38">
                  <c:v>2034.0498308000001</c:v>
                </c:pt>
                <c:pt idx="39">
                  <c:v>2023.9094563000001</c:v>
                </c:pt>
                <c:pt idx="40">
                  <c:v>2013.0002082999999</c:v>
                </c:pt>
                <c:pt idx="41">
                  <c:v>2003.8837223999999</c:v>
                </c:pt>
                <c:pt idx="42">
                  <c:v>1993.7836695000001</c:v>
                </c:pt>
                <c:pt idx="43">
                  <c:v>1982.7650487000001</c:v>
                </c:pt>
                <c:pt idx="44">
                  <c:v>1971.0345742</c:v>
                </c:pt>
                <c:pt idx="45">
                  <c:v>1959.5871810000001</c:v>
                </c:pt>
                <c:pt idx="46">
                  <c:v>1949.5823210000001</c:v>
                </c:pt>
                <c:pt idx="47">
                  <c:v>1938.8882153</c:v>
                </c:pt>
                <c:pt idx="48">
                  <c:v>1928.0861721000001</c:v>
                </c:pt>
                <c:pt idx="49">
                  <c:v>1918.6369804999999</c:v>
                </c:pt>
                <c:pt idx="50">
                  <c:v>1910.3468052999999</c:v>
                </c:pt>
                <c:pt idx="51">
                  <c:v>1901.6606111999999</c:v>
                </c:pt>
                <c:pt idx="52">
                  <c:v>1894.8521779</c:v>
                </c:pt>
                <c:pt idx="53">
                  <c:v>1886.440503</c:v>
                </c:pt>
                <c:pt idx="54">
                  <c:v>1877.9195167</c:v>
                </c:pt>
                <c:pt idx="55">
                  <c:v>1869.7856658000001</c:v>
                </c:pt>
                <c:pt idx="56">
                  <c:v>1860.8884889999999</c:v>
                </c:pt>
                <c:pt idx="57">
                  <c:v>1851.4774771</c:v>
                </c:pt>
                <c:pt idx="58">
                  <c:v>1842.6142785</c:v>
                </c:pt>
                <c:pt idx="59">
                  <c:v>1833.2643370000001</c:v>
                </c:pt>
                <c:pt idx="60">
                  <c:v>1824.1540967000001</c:v>
                </c:pt>
                <c:pt idx="61">
                  <c:v>1816.0738675</c:v>
                </c:pt>
                <c:pt idx="62">
                  <c:v>1807.2921523</c:v>
                </c:pt>
                <c:pt idx="63">
                  <c:v>1799.134339</c:v>
                </c:pt>
                <c:pt idx="64">
                  <c:v>1789.8447882999999</c:v>
                </c:pt>
                <c:pt idx="65">
                  <c:v>1780.5620379</c:v>
                </c:pt>
                <c:pt idx="66">
                  <c:v>1772.3367716</c:v>
                </c:pt>
                <c:pt idx="67">
                  <c:v>1763.3167023999999</c:v>
                </c:pt>
                <c:pt idx="68">
                  <c:v>1753.9060821</c:v>
                </c:pt>
                <c:pt idx="69">
                  <c:v>1745.2296858</c:v>
                </c:pt>
                <c:pt idx="70">
                  <c:v>1737.1133244</c:v>
                </c:pt>
                <c:pt idx="71">
                  <c:v>1728.2238213999999</c:v>
                </c:pt>
                <c:pt idx="72">
                  <c:v>1718.7713606</c:v>
                </c:pt>
                <c:pt idx="73">
                  <c:v>1708.2034713999999</c:v>
                </c:pt>
                <c:pt idx="74">
                  <c:v>1698.3979938</c:v>
                </c:pt>
                <c:pt idx="75">
                  <c:v>1689.6548711999999</c:v>
                </c:pt>
                <c:pt idx="76">
                  <c:v>1680.6704136000001</c:v>
                </c:pt>
                <c:pt idx="77">
                  <c:v>1671.1587072</c:v>
                </c:pt>
                <c:pt idx="78">
                  <c:v>1662.7740659999999</c:v>
                </c:pt>
                <c:pt idx="79">
                  <c:v>1653.7042864</c:v>
                </c:pt>
                <c:pt idx="80">
                  <c:v>1645.6182862000001</c:v>
                </c:pt>
                <c:pt idx="81">
                  <c:v>1636.7568428</c:v>
                </c:pt>
                <c:pt idx="82">
                  <c:v>1627.9751647000001</c:v>
                </c:pt>
                <c:pt idx="83">
                  <c:v>1618.9141617</c:v>
                </c:pt>
                <c:pt idx="84">
                  <c:v>1609.6928105</c:v>
                </c:pt>
                <c:pt idx="85">
                  <c:v>1600.8363456</c:v>
                </c:pt>
                <c:pt idx="86">
                  <c:v>1592.8767241</c:v>
                </c:pt>
                <c:pt idx="87">
                  <c:v>1584.8299503999999</c:v>
                </c:pt>
                <c:pt idx="88">
                  <c:v>1576.6734673999999</c:v>
                </c:pt>
                <c:pt idx="89">
                  <c:v>1568.7402480000001</c:v>
                </c:pt>
                <c:pt idx="90">
                  <c:v>1560.5715272</c:v>
                </c:pt>
                <c:pt idx="91">
                  <c:v>1552.6191832</c:v>
                </c:pt>
                <c:pt idx="92">
                  <c:v>1544.7388134</c:v>
                </c:pt>
                <c:pt idx="93">
                  <c:v>1536.8965771999999</c:v>
                </c:pt>
                <c:pt idx="94">
                  <c:v>1528.4696495000001</c:v>
                </c:pt>
                <c:pt idx="95">
                  <c:v>1521.0574248</c:v>
                </c:pt>
                <c:pt idx="96">
                  <c:v>1513.1072956999999</c:v>
                </c:pt>
                <c:pt idx="97">
                  <c:v>1505.0617889</c:v>
                </c:pt>
                <c:pt idx="98">
                  <c:v>1497.5405212999999</c:v>
                </c:pt>
                <c:pt idx="99">
                  <c:v>1489.7280555</c:v>
                </c:pt>
                <c:pt idx="100">
                  <c:v>1481.9485867000001</c:v>
                </c:pt>
                <c:pt idx="101">
                  <c:v>1473.9749007999999</c:v>
                </c:pt>
                <c:pt idx="102">
                  <c:v>1465.8829556999999</c:v>
                </c:pt>
                <c:pt idx="103">
                  <c:v>1457.9792487</c:v>
                </c:pt>
                <c:pt idx="104">
                  <c:v>1449.587526</c:v>
                </c:pt>
                <c:pt idx="105">
                  <c:v>1441.5922250000001</c:v>
                </c:pt>
                <c:pt idx="106">
                  <c:v>1434.123521</c:v>
                </c:pt>
                <c:pt idx="107">
                  <c:v>1425.511741</c:v>
                </c:pt>
                <c:pt idx="108">
                  <c:v>1418.5728271</c:v>
                </c:pt>
                <c:pt idx="109">
                  <c:v>1410.4556706000001</c:v>
                </c:pt>
                <c:pt idx="110">
                  <c:v>1402.0538231</c:v>
                </c:pt>
                <c:pt idx="111">
                  <c:v>1394.2878241000001</c:v>
                </c:pt>
                <c:pt idx="112">
                  <c:v>1386.0897964000001</c:v>
                </c:pt>
                <c:pt idx="113">
                  <c:v>1377.8996812</c:v>
                </c:pt>
                <c:pt idx="114">
                  <c:v>1369.5038172</c:v>
                </c:pt>
                <c:pt idx="115">
                  <c:v>1361.2017303</c:v>
                </c:pt>
                <c:pt idx="116">
                  <c:v>1352.9082212000001</c:v>
                </c:pt>
                <c:pt idx="117">
                  <c:v>1345.2681224999999</c:v>
                </c:pt>
                <c:pt idx="118">
                  <c:v>1337.3302879</c:v>
                </c:pt>
                <c:pt idx="119">
                  <c:v>1328.9491009000001</c:v>
                </c:pt>
                <c:pt idx="120">
                  <c:v>1321.4327003999999</c:v>
                </c:pt>
                <c:pt idx="121">
                  <c:v>1313.4087929</c:v>
                </c:pt>
                <c:pt idx="122">
                  <c:v>1305.6121146</c:v>
                </c:pt>
                <c:pt idx="123">
                  <c:v>1298.0695891</c:v>
                </c:pt>
                <c:pt idx="124">
                  <c:v>1290.4695988999999</c:v>
                </c:pt>
                <c:pt idx="125">
                  <c:v>1281.6813122999999</c:v>
                </c:pt>
                <c:pt idx="126">
                  <c:v>1274.2764070999999</c:v>
                </c:pt>
                <c:pt idx="127">
                  <c:v>1267.3587246</c:v>
                </c:pt>
                <c:pt idx="128">
                  <c:v>1260.7943837</c:v>
                </c:pt>
                <c:pt idx="129">
                  <c:v>1254.1604090999999</c:v>
                </c:pt>
                <c:pt idx="130">
                  <c:v>1246.578428</c:v>
                </c:pt>
                <c:pt idx="131">
                  <c:v>1239.3687855000001</c:v>
                </c:pt>
                <c:pt idx="132">
                  <c:v>1231.8403661</c:v>
                </c:pt>
                <c:pt idx="133">
                  <c:v>1224.6726435</c:v>
                </c:pt>
                <c:pt idx="134">
                  <c:v>1217.2583087999999</c:v>
                </c:pt>
                <c:pt idx="135">
                  <c:v>1210.0321441000001</c:v>
                </c:pt>
                <c:pt idx="136">
                  <c:v>1203.5543402999999</c:v>
                </c:pt>
                <c:pt idx="137">
                  <c:v>1196.26271</c:v>
                </c:pt>
                <c:pt idx="138">
                  <c:v>1189.4044596000001</c:v>
                </c:pt>
                <c:pt idx="139">
                  <c:v>1182.9645039</c:v>
                </c:pt>
                <c:pt idx="140">
                  <c:v>1176.2399118000001</c:v>
                </c:pt>
                <c:pt idx="141">
                  <c:v>1169.7565923</c:v>
                </c:pt>
                <c:pt idx="142">
                  <c:v>1161.7455904000001</c:v>
                </c:pt>
                <c:pt idx="143">
                  <c:v>1154.4268241</c:v>
                </c:pt>
                <c:pt idx="144">
                  <c:v>1147.0418462</c:v>
                </c:pt>
                <c:pt idx="145">
                  <c:v>1138.9701683000001</c:v>
                </c:pt>
                <c:pt idx="146">
                  <c:v>1131.6098813000001</c:v>
                </c:pt>
                <c:pt idx="147">
                  <c:v>1124.5918224</c:v>
                </c:pt>
                <c:pt idx="148">
                  <c:v>1117.1932804999999</c:v>
                </c:pt>
                <c:pt idx="149">
                  <c:v>1109.3544663</c:v>
                </c:pt>
                <c:pt idx="150">
                  <c:v>1101.2794835</c:v>
                </c:pt>
                <c:pt idx="151">
                  <c:v>1094.5236892</c:v>
                </c:pt>
                <c:pt idx="152">
                  <c:v>1086.6249246</c:v>
                </c:pt>
                <c:pt idx="153">
                  <c:v>1079.7356238</c:v>
                </c:pt>
                <c:pt idx="154">
                  <c:v>1073.0045545</c:v>
                </c:pt>
                <c:pt idx="155">
                  <c:v>1066.3326526000001</c:v>
                </c:pt>
                <c:pt idx="156">
                  <c:v>1059.1244151999999</c:v>
                </c:pt>
                <c:pt idx="157">
                  <c:v>1052.0207852999999</c:v>
                </c:pt>
                <c:pt idx="158">
                  <c:v>1045.4326447999999</c:v>
                </c:pt>
                <c:pt idx="159">
                  <c:v>1038.2668309000001</c:v>
                </c:pt>
                <c:pt idx="160">
                  <c:v>1031.5148833000001</c:v>
                </c:pt>
                <c:pt idx="161">
                  <c:v>1024.5810073</c:v>
                </c:pt>
                <c:pt idx="162">
                  <c:v>1017.3945998</c:v>
                </c:pt>
                <c:pt idx="163">
                  <c:v>1010.0400296</c:v>
                </c:pt>
                <c:pt idx="164">
                  <c:v>1002.3928879</c:v>
                </c:pt>
                <c:pt idx="165">
                  <c:v>995.14093865999996</c:v>
                </c:pt>
                <c:pt idx="166">
                  <c:v>987.64928692000001</c:v>
                </c:pt>
                <c:pt idx="167">
                  <c:v>980.07343320999996</c:v>
                </c:pt>
                <c:pt idx="168">
                  <c:v>973.07937062999997</c:v>
                </c:pt>
                <c:pt idx="169">
                  <c:v>966.58562606999999</c:v>
                </c:pt>
                <c:pt idx="170">
                  <c:v>960.38249886999995</c:v>
                </c:pt>
                <c:pt idx="171">
                  <c:v>953.73328914000001</c:v>
                </c:pt>
                <c:pt idx="172">
                  <c:v>947.12612534000004</c:v>
                </c:pt>
                <c:pt idx="173">
                  <c:v>940.44165267999995</c:v>
                </c:pt>
                <c:pt idx="174">
                  <c:v>933.96518902000003</c:v>
                </c:pt>
                <c:pt idx="175">
                  <c:v>927.5069512</c:v>
                </c:pt>
                <c:pt idx="176">
                  <c:v>920.62755092999998</c:v>
                </c:pt>
                <c:pt idx="177">
                  <c:v>914.68562377000001</c:v>
                </c:pt>
                <c:pt idx="178">
                  <c:v>907.84313258999998</c:v>
                </c:pt>
                <c:pt idx="179">
                  <c:v>901.07260391</c:v>
                </c:pt>
                <c:pt idx="180">
                  <c:v>894.67839669</c:v>
                </c:pt>
                <c:pt idx="181">
                  <c:v>887.33212042000002</c:v>
                </c:pt>
                <c:pt idx="182">
                  <c:v>880.55769485999997</c:v>
                </c:pt>
                <c:pt idx="183">
                  <c:v>873.80534459</c:v>
                </c:pt>
                <c:pt idx="184">
                  <c:v>867.97348277000003</c:v>
                </c:pt>
                <c:pt idx="185">
                  <c:v>862.13419687999999</c:v>
                </c:pt>
                <c:pt idx="186">
                  <c:v>855.78751509999995</c:v>
                </c:pt>
                <c:pt idx="187">
                  <c:v>849.44592390000003</c:v>
                </c:pt>
                <c:pt idx="188">
                  <c:v>843.42790776000004</c:v>
                </c:pt>
                <c:pt idx="189">
                  <c:v>837.10989725000002</c:v>
                </c:pt>
                <c:pt idx="190">
                  <c:v>830.17860554000004</c:v>
                </c:pt>
                <c:pt idx="191">
                  <c:v>823.01668983000002</c:v>
                </c:pt>
                <c:pt idx="192">
                  <c:v>816.04968999000005</c:v>
                </c:pt>
                <c:pt idx="193">
                  <c:v>809.12062433000006</c:v>
                </c:pt>
                <c:pt idx="194">
                  <c:v>802.16793456000005</c:v>
                </c:pt>
                <c:pt idx="195">
                  <c:v>795.67222748999995</c:v>
                </c:pt>
                <c:pt idx="196">
                  <c:v>789.50597453</c:v>
                </c:pt>
                <c:pt idx="197">
                  <c:v>782.79477069999996</c:v>
                </c:pt>
                <c:pt idx="198">
                  <c:v>776.23296187000005</c:v>
                </c:pt>
                <c:pt idx="199">
                  <c:v>769.63581273</c:v>
                </c:pt>
                <c:pt idx="200">
                  <c:v>762.55864608000002</c:v>
                </c:pt>
                <c:pt idx="201">
                  <c:v>755.70442133999995</c:v>
                </c:pt>
                <c:pt idx="202">
                  <c:v>748.79627975999995</c:v>
                </c:pt>
                <c:pt idx="203">
                  <c:v>742.48986761000003</c:v>
                </c:pt>
                <c:pt idx="204">
                  <c:v>735.80440795000004</c:v>
                </c:pt>
                <c:pt idx="205">
                  <c:v>729.23745412000005</c:v>
                </c:pt>
                <c:pt idx="206">
                  <c:v>721.99897291000002</c:v>
                </c:pt>
                <c:pt idx="207">
                  <c:v>715.07025120000003</c:v>
                </c:pt>
                <c:pt idx="208">
                  <c:v>708.46639728000002</c:v>
                </c:pt>
                <c:pt idx="209">
                  <c:v>701.48253571999999</c:v>
                </c:pt>
                <c:pt idx="210">
                  <c:v>694.37434881000001</c:v>
                </c:pt>
                <c:pt idx="211">
                  <c:v>687.74245197000005</c:v>
                </c:pt>
                <c:pt idx="212">
                  <c:v>680.95747058999996</c:v>
                </c:pt>
                <c:pt idx="213">
                  <c:v>674.50592279</c:v>
                </c:pt>
                <c:pt idx="214">
                  <c:v>668.23895605999996</c:v>
                </c:pt>
                <c:pt idx="215">
                  <c:v>661.60223064000002</c:v>
                </c:pt>
                <c:pt idx="216">
                  <c:v>655.29607095999995</c:v>
                </c:pt>
                <c:pt idx="217">
                  <c:v>649.45219459999998</c:v>
                </c:pt>
                <c:pt idx="218">
                  <c:v>643.07628135000004</c:v>
                </c:pt>
                <c:pt idx="219">
                  <c:v>636.61812355999996</c:v>
                </c:pt>
                <c:pt idx="220">
                  <c:v>630.00979853000001</c:v>
                </c:pt>
                <c:pt idx="221">
                  <c:v>623.96531897</c:v>
                </c:pt>
                <c:pt idx="222">
                  <c:v>617.69460263999997</c:v>
                </c:pt>
                <c:pt idx="223">
                  <c:v>613.59022532999995</c:v>
                </c:pt>
                <c:pt idx="224">
                  <c:v>609.33620938000001</c:v>
                </c:pt>
                <c:pt idx="225">
                  <c:v>605.08789084</c:v>
                </c:pt>
                <c:pt idx="226">
                  <c:v>600.27403290999996</c:v>
                </c:pt>
                <c:pt idx="227">
                  <c:v>595.85072937999996</c:v>
                </c:pt>
                <c:pt idx="228">
                  <c:v>591.22393237999995</c:v>
                </c:pt>
                <c:pt idx="229">
                  <c:v>586.82743134999998</c:v>
                </c:pt>
                <c:pt idx="230">
                  <c:v>582.36679446999995</c:v>
                </c:pt>
                <c:pt idx="231">
                  <c:v>577.50720891000003</c:v>
                </c:pt>
                <c:pt idx="232">
                  <c:v>573.10096650000003</c:v>
                </c:pt>
                <c:pt idx="233">
                  <c:v>568.47975728999995</c:v>
                </c:pt>
                <c:pt idx="234">
                  <c:v>565.03857569000002</c:v>
                </c:pt>
                <c:pt idx="235">
                  <c:v>560.88579679999998</c:v>
                </c:pt>
                <c:pt idx="236">
                  <c:v>557.02251573000001</c:v>
                </c:pt>
                <c:pt idx="237">
                  <c:v>552.48226542999998</c:v>
                </c:pt>
                <c:pt idx="238">
                  <c:v>547.88356094000005</c:v>
                </c:pt>
                <c:pt idx="239">
                  <c:v>542.84939853000003</c:v>
                </c:pt>
                <c:pt idx="240">
                  <c:v>538.27963592000003</c:v>
                </c:pt>
                <c:pt idx="241">
                  <c:v>534.59570178000001</c:v>
                </c:pt>
                <c:pt idx="242">
                  <c:v>530.59438914999998</c:v>
                </c:pt>
                <c:pt idx="243">
                  <c:v>525.99163056999998</c:v>
                </c:pt>
                <c:pt idx="244">
                  <c:v>520.67570891000003</c:v>
                </c:pt>
                <c:pt idx="245">
                  <c:v>515.74549176999994</c:v>
                </c:pt>
                <c:pt idx="246">
                  <c:v>510.74680275999998</c:v>
                </c:pt>
                <c:pt idx="247">
                  <c:v>505.93152908000002</c:v>
                </c:pt>
                <c:pt idx="248">
                  <c:v>501.18337573000002</c:v>
                </c:pt>
                <c:pt idx="249">
                  <c:v>496.21088703999999</c:v>
                </c:pt>
                <c:pt idx="250">
                  <c:v>491.35903540999999</c:v>
                </c:pt>
                <c:pt idx="251">
                  <c:v>486.65512159999997</c:v>
                </c:pt>
                <c:pt idx="252">
                  <c:v>481.95841080000002</c:v>
                </c:pt>
                <c:pt idx="253">
                  <c:v>477.33446127000002</c:v>
                </c:pt>
                <c:pt idx="254">
                  <c:v>472.76134302999998</c:v>
                </c:pt>
                <c:pt idx="255">
                  <c:v>468.02880808999998</c:v>
                </c:pt>
                <c:pt idx="256">
                  <c:v>463.12501172999998</c:v>
                </c:pt>
                <c:pt idx="257">
                  <c:v>458.24054726000003</c:v>
                </c:pt>
                <c:pt idx="258">
                  <c:v>453.08198599999997</c:v>
                </c:pt>
                <c:pt idx="259">
                  <c:v>448.19427245000003</c:v>
                </c:pt>
                <c:pt idx="260">
                  <c:v>443.72075396000002</c:v>
                </c:pt>
                <c:pt idx="261">
                  <c:v>439.18249831000003</c:v>
                </c:pt>
                <c:pt idx="262">
                  <c:v>434.67180774000002</c:v>
                </c:pt>
                <c:pt idx="263">
                  <c:v>430.19187419999997</c:v>
                </c:pt>
                <c:pt idx="264">
                  <c:v>425.75443661000003</c:v>
                </c:pt>
                <c:pt idx="265">
                  <c:v>421.37825999</c:v>
                </c:pt>
                <c:pt idx="266">
                  <c:v>416.61950130000002</c:v>
                </c:pt>
                <c:pt idx="267">
                  <c:v>411.93559235999999</c:v>
                </c:pt>
                <c:pt idx="268">
                  <c:v>407.43046783</c:v>
                </c:pt>
                <c:pt idx="269">
                  <c:v>403.08902742999999</c:v>
                </c:pt>
                <c:pt idx="270">
                  <c:v>398.70241356000002</c:v>
                </c:pt>
                <c:pt idx="271">
                  <c:v>394.19510241</c:v>
                </c:pt>
                <c:pt idx="272">
                  <c:v>389.65942208000001</c:v>
                </c:pt>
                <c:pt idx="273">
                  <c:v>386.24480924</c:v>
                </c:pt>
                <c:pt idx="274">
                  <c:v>383.07056186</c:v>
                </c:pt>
                <c:pt idx="275">
                  <c:v>379.89782894000001</c:v>
                </c:pt>
                <c:pt idx="276">
                  <c:v>376.90940997000001</c:v>
                </c:pt>
                <c:pt idx="277">
                  <c:v>373.94291298000002</c:v>
                </c:pt>
                <c:pt idx="278">
                  <c:v>370.45994559000002</c:v>
                </c:pt>
                <c:pt idx="279">
                  <c:v>367.67494532000001</c:v>
                </c:pt>
                <c:pt idx="280">
                  <c:v>364.46191318000001</c:v>
                </c:pt>
                <c:pt idx="281">
                  <c:v>361.29566444</c:v>
                </c:pt>
                <c:pt idx="282">
                  <c:v>358.37404929000002</c:v>
                </c:pt>
                <c:pt idx="283">
                  <c:v>355.09855449000003</c:v>
                </c:pt>
                <c:pt idx="284">
                  <c:v>352.01908046</c:v>
                </c:pt>
                <c:pt idx="285">
                  <c:v>348.95712572999997</c:v>
                </c:pt>
                <c:pt idx="286">
                  <c:v>346.20013947000001</c:v>
                </c:pt>
                <c:pt idx="287">
                  <c:v>343.16651135000001</c:v>
                </c:pt>
                <c:pt idx="288">
                  <c:v>340.27680536000003</c:v>
                </c:pt>
                <c:pt idx="289">
                  <c:v>337.09604854000003</c:v>
                </c:pt>
                <c:pt idx="290">
                  <c:v>333.86041118999998</c:v>
                </c:pt>
                <c:pt idx="291">
                  <c:v>330.78521843999999</c:v>
                </c:pt>
                <c:pt idx="292">
                  <c:v>327.78735334999999</c:v>
                </c:pt>
                <c:pt idx="293">
                  <c:v>324.66420463999998</c:v>
                </c:pt>
                <c:pt idx="294">
                  <c:v>322.10930044999998</c:v>
                </c:pt>
                <c:pt idx="295">
                  <c:v>319.07631829000002</c:v>
                </c:pt>
                <c:pt idx="296">
                  <c:v>315.9254464</c:v>
                </c:pt>
                <c:pt idx="297">
                  <c:v>312.98118366</c:v>
                </c:pt>
                <c:pt idx="298">
                  <c:v>310.01999321</c:v>
                </c:pt>
                <c:pt idx="299">
                  <c:v>306.75498924999999</c:v>
                </c:pt>
                <c:pt idx="300">
                  <c:v>303.57599254000002</c:v>
                </c:pt>
                <c:pt idx="301">
                  <c:v>300.34659396000001</c:v>
                </c:pt>
                <c:pt idx="302">
                  <c:v>297.21523962999999</c:v>
                </c:pt>
                <c:pt idx="303">
                  <c:v>293.98240905</c:v>
                </c:pt>
                <c:pt idx="304">
                  <c:v>290.61152851000003</c:v>
                </c:pt>
                <c:pt idx="305">
                  <c:v>287.40057066999998</c:v>
                </c:pt>
                <c:pt idx="306">
                  <c:v>284.34664680999998</c:v>
                </c:pt>
                <c:pt idx="307">
                  <c:v>281.26401718</c:v>
                </c:pt>
                <c:pt idx="308">
                  <c:v>278.27404923</c:v>
                </c:pt>
                <c:pt idx="309">
                  <c:v>275.14199573000002</c:v>
                </c:pt>
                <c:pt idx="310">
                  <c:v>272.01642505000001</c:v>
                </c:pt>
                <c:pt idx="311">
                  <c:v>268.84364855000001</c:v>
                </c:pt>
                <c:pt idx="312">
                  <c:v>265.79950028000002</c:v>
                </c:pt>
                <c:pt idx="313">
                  <c:v>262.73029173999998</c:v>
                </c:pt>
                <c:pt idx="314">
                  <c:v>259.52427089999998</c:v>
                </c:pt>
                <c:pt idx="315">
                  <c:v>256.39648724</c:v>
                </c:pt>
                <c:pt idx="316">
                  <c:v>253.24732560000001</c:v>
                </c:pt>
                <c:pt idx="317">
                  <c:v>250.06005711</c:v>
                </c:pt>
                <c:pt idx="318">
                  <c:v>246.98952055000001</c:v>
                </c:pt>
                <c:pt idx="319">
                  <c:v>244.01409146</c:v>
                </c:pt>
                <c:pt idx="320">
                  <c:v>241.04669834000001</c:v>
                </c:pt>
                <c:pt idx="321">
                  <c:v>237.90913286</c:v>
                </c:pt>
                <c:pt idx="322">
                  <c:v>235.30504594000001</c:v>
                </c:pt>
                <c:pt idx="323">
                  <c:v>232.92811202999999</c:v>
                </c:pt>
                <c:pt idx="324">
                  <c:v>230.72519876000001</c:v>
                </c:pt>
                <c:pt idx="325">
                  <c:v>228.15609377000001</c:v>
                </c:pt>
                <c:pt idx="326">
                  <c:v>225.46101684999999</c:v>
                </c:pt>
                <c:pt idx="327">
                  <c:v>222.87336894000001</c:v>
                </c:pt>
                <c:pt idx="328">
                  <c:v>220.42543789999999</c:v>
                </c:pt>
                <c:pt idx="329">
                  <c:v>218.07109384</c:v>
                </c:pt>
                <c:pt idx="330">
                  <c:v>215.74747637999999</c:v>
                </c:pt>
                <c:pt idx="331">
                  <c:v>213.13364347000001</c:v>
                </c:pt>
                <c:pt idx="332">
                  <c:v>210.73918641</c:v>
                </c:pt>
                <c:pt idx="333">
                  <c:v>208.40216636</c:v>
                </c:pt>
                <c:pt idx="334">
                  <c:v>206.11260128000001</c:v>
                </c:pt>
                <c:pt idx="335">
                  <c:v>203.76255800000001</c:v>
                </c:pt>
                <c:pt idx="336">
                  <c:v>201.57087892000001</c:v>
                </c:pt>
                <c:pt idx="337">
                  <c:v>199.42793922000001</c:v>
                </c:pt>
                <c:pt idx="338">
                  <c:v>197.31813305</c:v>
                </c:pt>
                <c:pt idx="339">
                  <c:v>194.91751715000001</c:v>
                </c:pt>
                <c:pt idx="340">
                  <c:v>192.63394629999999</c:v>
                </c:pt>
                <c:pt idx="341">
                  <c:v>190.47444920999999</c:v>
                </c:pt>
                <c:pt idx="342">
                  <c:v>188.43369774000001</c:v>
                </c:pt>
                <c:pt idx="343">
                  <c:v>186.05223232</c:v>
                </c:pt>
                <c:pt idx="344">
                  <c:v>183.86747783000001</c:v>
                </c:pt>
                <c:pt idx="345">
                  <c:v>181.45095627000001</c:v>
                </c:pt>
                <c:pt idx="346">
                  <c:v>179.82422091999999</c:v>
                </c:pt>
                <c:pt idx="347">
                  <c:v>177.81470526999999</c:v>
                </c:pt>
                <c:pt idx="348">
                  <c:v>175.7505563</c:v>
                </c:pt>
                <c:pt idx="349">
                  <c:v>173.46886481000001</c:v>
                </c:pt>
                <c:pt idx="350">
                  <c:v>170.76243443999999</c:v>
                </c:pt>
                <c:pt idx="351">
                  <c:v>167.96943830999999</c:v>
                </c:pt>
                <c:pt idx="352">
                  <c:v>165.82406902</c:v>
                </c:pt>
                <c:pt idx="353">
                  <c:v>163.20126407000001</c:v>
                </c:pt>
                <c:pt idx="354">
                  <c:v>160.79031441999999</c:v>
                </c:pt>
                <c:pt idx="355">
                  <c:v>158.60917823</c:v>
                </c:pt>
                <c:pt idx="356">
                  <c:v>156.60970929999999</c:v>
                </c:pt>
                <c:pt idx="357">
                  <c:v>154.28571314999999</c:v>
                </c:pt>
                <c:pt idx="358">
                  <c:v>152.40208453</c:v>
                </c:pt>
                <c:pt idx="359">
                  <c:v>150.2694147</c:v>
                </c:pt>
                <c:pt idx="360">
                  <c:v>148.05380869000001</c:v>
                </c:pt>
                <c:pt idx="361">
                  <c:v>145.41638044999999</c:v>
                </c:pt>
                <c:pt idx="362">
                  <c:v>143.21205965999999</c:v>
                </c:pt>
                <c:pt idx="363">
                  <c:v>140.89227855999999</c:v>
                </c:pt>
                <c:pt idx="364">
                  <c:v>138.51571475</c:v>
                </c:pt>
              </c:numCache>
            </c:numRef>
          </c:val>
          <c:extLst>
            <c:ext xmlns:c16="http://schemas.microsoft.com/office/drawing/2014/chart" uri="{C3380CC4-5D6E-409C-BE32-E72D297353CC}">
              <c16:uniqueId val="{00000000-7B73-452B-89AB-FE7FD2E18941}"/>
            </c:ext>
          </c:extLst>
        </c:ser>
        <c:ser>
          <c:idx val="2"/>
          <c:order val="1"/>
          <c:tx>
            <c:strRef>
              <c:f>'2025-26 Severe Load Curve'!$AG$38</c:f>
              <c:strCache>
                <c:ptCount val="1"/>
                <c:pt idx="0">
                  <c:v>NDM 73.2-732 MWh</c:v>
                </c:pt>
              </c:strCache>
            </c:strRef>
          </c:tx>
          <c:spPr>
            <a:solidFill>
              <a:srgbClr val="99CCFF"/>
            </a:solidFill>
            <a:ln w="25400">
              <a:noFill/>
            </a:ln>
          </c:spPr>
          <c:invertIfNegative val="0"/>
          <c:val>
            <c:numRef>
              <c:f>'2025-26 Severe Load Curve'!$AG$39:$AG$403</c:f>
              <c:numCache>
                <c:formatCode>0</c:formatCode>
                <c:ptCount val="365"/>
                <c:pt idx="0">
                  <c:v>444.23142759000001</c:v>
                </c:pt>
                <c:pt idx="1">
                  <c:v>434.75499186000002</c:v>
                </c:pt>
                <c:pt idx="2">
                  <c:v>425.83669221999997</c:v>
                </c:pt>
                <c:pt idx="3">
                  <c:v>417.52957487999998</c:v>
                </c:pt>
                <c:pt idx="4">
                  <c:v>408.56055923000002</c:v>
                </c:pt>
                <c:pt idx="5">
                  <c:v>403.43940225</c:v>
                </c:pt>
                <c:pt idx="6">
                  <c:v>396.24541576000001</c:v>
                </c:pt>
                <c:pt idx="7">
                  <c:v>390.41222711</c:v>
                </c:pt>
                <c:pt idx="8">
                  <c:v>384.65183798999999</c:v>
                </c:pt>
                <c:pt idx="9">
                  <c:v>380.09189507999997</c:v>
                </c:pt>
                <c:pt idx="10">
                  <c:v>374.90862089000001</c:v>
                </c:pt>
                <c:pt idx="11">
                  <c:v>370.50187523</c:v>
                </c:pt>
                <c:pt idx="12">
                  <c:v>366.83897113</c:v>
                </c:pt>
                <c:pt idx="13">
                  <c:v>363.45001432999999</c:v>
                </c:pt>
                <c:pt idx="14">
                  <c:v>360.71907822999998</c:v>
                </c:pt>
                <c:pt idx="15">
                  <c:v>358.51422792</c:v>
                </c:pt>
                <c:pt idx="16">
                  <c:v>356.02605039999997</c:v>
                </c:pt>
                <c:pt idx="17">
                  <c:v>353.52088461</c:v>
                </c:pt>
                <c:pt idx="18">
                  <c:v>352.40892554999999</c:v>
                </c:pt>
                <c:pt idx="19">
                  <c:v>351.02472417000001</c:v>
                </c:pt>
                <c:pt idx="20">
                  <c:v>348.99996448000002</c:v>
                </c:pt>
                <c:pt idx="21">
                  <c:v>347.20282632999999</c:v>
                </c:pt>
                <c:pt idx="22">
                  <c:v>346.10959108999998</c:v>
                </c:pt>
                <c:pt idx="23">
                  <c:v>344.68941395000002</c:v>
                </c:pt>
                <c:pt idx="24">
                  <c:v>343.94043863000002</c:v>
                </c:pt>
                <c:pt idx="25">
                  <c:v>342.73022473999998</c:v>
                </c:pt>
                <c:pt idx="26">
                  <c:v>341.72834276999998</c:v>
                </c:pt>
                <c:pt idx="27">
                  <c:v>340.59780885999999</c:v>
                </c:pt>
                <c:pt idx="28">
                  <c:v>339.56665024</c:v>
                </c:pt>
                <c:pt idx="29">
                  <c:v>338.13480383000001</c:v>
                </c:pt>
                <c:pt idx="30">
                  <c:v>336.39656296999999</c:v>
                </c:pt>
                <c:pt idx="31">
                  <c:v>334.36716471</c:v>
                </c:pt>
                <c:pt idx="32">
                  <c:v>333.54221582999998</c:v>
                </c:pt>
                <c:pt idx="33">
                  <c:v>331.73834512000002</c:v>
                </c:pt>
                <c:pt idx="34">
                  <c:v>330.44257751999999</c:v>
                </c:pt>
                <c:pt idx="35">
                  <c:v>329.52993156000002</c:v>
                </c:pt>
                <c:pt idx="36">
                  <c:v>328.80624874</c:v>
                </c:pt>
                <c:pt idx="37">
                  <c:v>326.63912653</c:v>
                </c:pt>
                <c:pt idx="38">
                  <c:v>325.00977194000001</c:v>
                </c:pt>
                <c:pt idx="39">
                  <c:v>323.10334925000001</c:v>
                </c:pt>
                <c:pt idx="40">
                  <c:v>321.68956657000001</c:v>
                </c:pt>
                <c:pt idx="41">
                  <c:v>319.07785109999998</c:v>
                </c:pt>
                <c:pt idx="42">
                  <c:v>316.76664865999999</c:v>
                </c:pt>
                <c:pt idx="43">
                  <c:v>314.91718880000002</c:v>
                </c:pt>
                <c:pt idx="44">
                  <c:v>314.04003863000003</c:v>
                </c:pt>
                <c:pt idx="45">
                  <c:v>312.89797112000002</c:v>
                </c:pt>
                <c:pt idx="46">
                  <c:v>310.99998941000001</c:v>
                </c:pt>
                <c:pt idx="47">
                  <c:v>309.48293831000001</c:v>
                </c:pt>
                <c:pt idx="48">
                  <c:v>307.96382679999999</c:v>
                </c:pt>
                <c:pt idx="49">
                  <c:v>306.06506854999998</c:v>
                </c:pt>
                <c:pt idx="50">
                  <c:v>304.85727826999999</c:v>
                </c:pt>
                <c:pt idx="51">
                  <c:v>303.90522396</c:v>
                </c:pt>
                <c:pt idx="52">
                  <c:v>302.27783296000001</c:v>
                </c:pt>
                <c:pt idx="53">
                  <c:v>300.95916125999997</c:v>
                </c:pt>
                <c:pt idx="54">
                  <c:v>299.84904504999997</c:v>
                </c:pt>
                <c:pt idx="55">
                  <c:v>298.04542853999999</c:v>
                </c:pt>
                <c:pt idx="56">
                  <c:v>296.86492742000001</c:v>
                </c:pt>
                <c:pt idx="57">
                  <c:v>296.01057825999999</c:v>
                </c:pt>
                <c:pt idx="58">
                  <c:v>295.04259991999999</c:v>
                </c:pt>
                <c:pt idx="59">
                  <c:v>294.44250574</c:v>
                </c:pt>
                <c:pt idx="60">
                  <c:v>293.26240512999999</c:v>
                </c:pt>
                <c:pt idx="61">
                  <c:v>292.43472477</c:v>
                </c:pt>
                <c:pt idx="62">
                  <c:v>291.40794892999998</c:v>
                </c:pt>
                <c:pt idx="63">
                  <c:v>290.10853563000001</c:v>
                </c:pt>
                <c:pt idx="64">
                  <c:v>289.15347118</c:v>
                </c:pt>
                <c:pt idx="65">
                  <c:v>288.29066451</c:v>
                </c:pt>
                <c:pt idx="66">
                  <c:v>286.25892417</c:v>
                </c:pt>
                <c:pt idx="67">
                  <c:v>284.62077174000001</c:v>
                </c:pt>
                <c:pt idx="68">
                  <c:v>283.35872006</c:v>
                </c:pt>
                <c:pt idx="69">
                  <c:v>281.74261987</c:v>
                </c:pt>
                <c:pt idx="70">
                  <c:v>279.86871230999998</c:v>
                </c:pt>
                <c:pt idx="71">
                  <c:v>278.29030224000002</c:v>
                </c:pt>
                <c:pt idx="72">
                  <c:v>277.37609242000002</c:v>
                </c:pt>
                <c:pt idx="73">
                  <c:v>277.02724283999999</c:v>
                </c:pt>
                <c:pt idx="74">
                  <c:v>276.06683477000001</c:v>
                </c:pt>
                <c:pt idx="75">
                  <c:v>274.52394403</c:v>
                </c:pt>
                <c:pt idx="76">
                  <c:v>272.87914497000003</c:v>
                </c:pt>
                <c:pt idx="77">
                  <c:v>271.96305824000001</c:v>
                </c:pt>
                <c:pt idx="78">
                  <c:v>270.67344410999999</c:v>
                </c:pt>
                <c:pt idx="79">
                  <c:v>269.46399903999998</c:v>
                </c:pt>
                <c:pt idx="80">
                  <c:v>267.82212461</c:v>
                </c:pt>
                <c:pt idx="81">
                  <c:v>266.46425764000003</c:v>
                </c:pt>
                <c:pt idx="82">
                  <c:v>265.01305917000002</c:v>
                </c:pt>
                <c:pt idx="83">
                  <c:v>263.78988036999999</c:v>
                </c:pt>
                <c:pt idx="84">
                  <c:v>262.56534263999998</c:v>
                </c:pt>
                <c:pt idx="85">
                  <c:v>261.55659925999998</c:v>
                </c:pt>
                <c:pt idx="86">
                  <c:v>260.32487865000002</c:v>
                </c:pt>
                <c:pt idx="87">
                  <c:v>259.42457490999999</c:v>
                </c:pt>
                <c:pt idx="88">
                  <c:v>258.54227516999998</c:v>
                </c:pt>
                <c:pt idx="89">
                  <c:v>257.22847913999999</c:v>
                </c:pt>
                <c:pt idx="90">
                  <c:v>256.28109217999997</c:v>
                </c:pt>
                <c:pt idx="91">
                  <c:v>255.51531867</c:v>
                </c:pt>
                <c:pt idx="92">
                  <c:v>254.50412512</c:v>
                </c:pt>
                <c:pt idx="93">
                  <c:v>253.42983967999999</c:v>
                </c:pt>
                <c:pt idx="94">
                  <c:v>252.54426364</c:v>
                </c:pt>
                <c:pt idx="95">
                  <c:v>251.40340426</c:v>
                </c:pt>
                <c:pt idx="96">
                  <c:v>250.25969083999999</c:v>
                </c:pt>
                <c:pt idx="97">
                  <c:v>249.25381805999999</c:v>
                </c:pt>
                <c:pt idx="98">
                  <c:v>248.13849773999999</c:v>
                </c:pt>
                <c:pt idx="99">
                  <c:v>247.21123517999999</c:v>
                </c:pt>
                <c:pt idx="100">
                  <c:v>246.21556770000001</c:v>
                </c:pt>
                <c:pt idx="101">
                  <c:v>245.13779948999999</c:v>
                </c:pt>
                <c:pt idx="102">
                  <c:v>244.15728372999999</c:v>
                </c:pt>
                <c:pt idx="103">
                  <c:v>243.01698551000001</c:v>
                </c:pt>
                <c:pt idx="104">
                  <c:v>242.22044353999999</c:v>
                </c:pt>
                <c:pt idx="105">
                  <c:v>241.31414452999999</c:v>
                </c:pt>
                <c:pt idx="106">
                  <c:v>239.86736533999999</c:v>
                </c:pt>
                <c:pt idx="107">
                  <c:v>239.07283896999999</c:v>
                </c:pt>
                <c:pt idx="108">
                  <c:v>237.37008735000001</c:v>
                </c:pt>
                <c:pt idx="109">
                  <c:v>236.36406088000001</c:v>
                </c:pt>
                <c:pt idx="110">
                  <c:v>235.57727983000001</c:v>
                </c:pt>
                <c:pt idx="111">
                  <c:v>234.13766122000001</c:v>
                </c:pt>
                <c:pt idx="112">
                  <c:v>233.33899238000001</c:v>
                </c:pt>
                <c:pt idx="113">
                  <c:v>232.34908013</c:v>
                </c:pt>
                <c:pt idx="114">
                  <c:v>231.57114529</c:v>
                </c:pt>
                <c:pt idx="115">
                  <c:v>230.94961276999999</c:v>
                </c:pt>
                <c:pt idx="116">
                  <c:v>230.18122506</c:v>
                </c:pt>
                <c:pt idx="117">
                  <c:v>228.75506928999999</c:v>
                </c:pt>
                <c:pt idx="118">
                  <c:v>227.53382653</c:v>
                </c:pt>
                <c:pt idx="119">
                  <c:v>226.44095286000001</c:v>
                </c:pt>
                <c:pt idx="120">
                  <c:v>224.91706528</c:v>
                </c:pt>
                <c:pt idx="121">
                  <c:v>223.84467709</c:v>
                </c:pt>
                <c:pt idx="122">
                  <c:v>222.42857434999999</c:v>
                </c:pt>
                <c:pt idx="123">
                  <c:v>221.17939666999999</c:v>
                </c:pt>
                <c:pt idx="124">
                  <c:v>220.15381027999999</c:v>
                </c:pt>
                <c:pt idx="125">
                  <c:v>219.5367128</c:v>
                </c:pt>
                <c:pt idx="126">
                  <c:v>218.70739241000001</c:v>
                </c:pt>
                <c:pt idx="127">
                  <c:v>217.61019014999999</c:v>
                </c:pt>
                <c:pt idx="128">
                  <c:v>216.13398351999999</c:v>
                </c:pt>
                <c:pt idx="129">
                  <c:v>214.7240554</c:v>
                </c:pt>
                <c:pt idx="130">
                  <c:v>214.31473781</c:v>
                </c:pt>
                <c:pt idx="131">
                  <c:v>213.33197054999999</c:v>
                </c:pt>
                <c:pt idx="132">
                  <c:v>212.73392122999999</c:v>
                </c:pt>
                <c:pt idx="133">
                  <c:v>211.72845138</c:v>
                </c:pt>
                <c:pt idx="134">
                  <c:v>210.88208255999999</c:v>
                </c:pt>
                <c:pt idx="135">
                  <c:v>209.99206767000001</c:v>
                </c:pt>
                <c:pt idx="136">
                  <c:v>209.18382424000001</c:v>
                </c:pt>
                <c:pt idx="137">
                  <c:v>208.18757363</c:v>
                </c:pt>
                <c:pt idx="138">
                  <c:v>207.17699422000001</c:v>
                </c:pt>
                <c:pt idx="139">
                  <c:v>205.97637495000001</c:v>
                </c:pt>
                <c:pt idx="140">
                  <c:v>204.94546503000001</c:v>
                </c:pt>
                <c:pt idx="141">
                  <c:v>203.87195403000001</c:v>
                </c:pt>
                <c:pt idx="142">
                  <c:v>203.20110364000001</c:v>
                </c:pt>
                <c:pt idx="143">
                  <c:v>202.18956782999999</c:v>
                </c:pt>
                <c:pt idx="144">
                  <c:v>201.40060611999999</c:v>
                </c:pt>
                <c:pt idx="145">
                  <c:v>201.03383928</c:v>
                </c:pt>
                <c:pt idx="146">
                  <c:v>200.32086192</c:v>
                </c:pt>
                <c:pt idx="147">
                  <c:v>199.33053347000001</c:v>
                </c:pt>
                <c:pt idx="148">
                  <c:v>198.46233516999999</c:v>
                </c:pt>
                <c:pt idx="149">
                  <c:v>197.92315008</c:v>
                </c:pt>
                <c:pt idx="150">
                  <c:v>197.47182995</c:v>
                </c:pt>
                <c:pt idx="151">
                  <c:v>196.03889538000001</c:v>
                </c:pt>
                <c:pt idx="152">
                  <c:v>195.56628456000001</c:v>
                </c:pt>
                <c:pt idx="153">
                  <c:v>194.51396682000001</c:v>
                </c:pt>
                <c:pt idx="154">
                  <c:v>193.03168246000001</c:v>
                </c:pt>
                <c:pt idx="155">
                  <c:v>191.69010890000001</c:v>
                </c:pt>
                <c:pt idx="156">
                  <c:v>190.74047558999999</c:v>
                </c:pt>
                <c:pt idx="157">
                  <c:v>189.71961823000001</c:v>
                </c:pt>
                <c:pt idx="158">
                  <c:v>187.91882928999999</c:v>
                </c:pt>
                <c:pt idx="159">
                  <c:v>187.10732794</c:v>
                </c:pt>
                <c:pt idx="160">
                  <c:v>185.77876642999999</c:v>
                </c:pt>
                <c:pt idx="161">
                  <c:v>184.84659268999999</c:v>
                </c:pt>
                <c:pt idx="162">
                  <c:v>183.54506312999999</c:v>
                </c:pt>
                <c:pt idx="163">
                  <c:v>183.00221042000001</c:v>
                </c:pt>
                <c:pt idx="164">
                  <c:v>182.51499949999999</c:v>
                </c:pt>
                <c:pt idx="165">
                  <c:v>181.94654102000001</c:v>
                </c:pt>
                <c:pt idx="166">
                  <c:v>181.16369166000001</c:v>
                </c:pt>
                <c:pt idx="167">
                  <c:v>180.36719128999999</c:v>
                </c:pt>
                <c:pt idx="168">
                  <c:v>179.30099283000001</c:v>
                </c:pt>
                <c:pt idx="169">
                  <c:v>177.93320409</c:v>
                </c:pt>
                <c:pt idx="170">
                  <c:v>175.96470110000001</c:v>
                </c:pt>
                <c:pt idx="171">
                  <c:v>174.64512291</c:v>
                </c:pt>
                <c:pt idx="172">
                  <c:v>173.72808362000001</c:v>
                </c:pt>
                <c:pt idx="173">
                  <c:v>173.25249527</c:v>
                </c:pt>
                <c:pt idx="174">
                  <c:v>172.48003663</c:v>
                </c:pt>
                <c:pt idx="175">
                  <c:v>171.65903659</c:v>
                </c:pt>
                <c:pt idx="176">
                  <c:v>170.98098998</c:v>
                </c:pt>
                <c:pt idx="177">
                  <c:v>169.26671895000001</c:v>
                </c:pt>
                <c:pt idx="178">
                  <c:v>168.42143672</c:v>
                </c:pt>
                <c:pt idx="179">
                  <c:v>167.71944156000001</c:v>
                </c:pt>
                <c:pt idx="180">
                  <c:v>166.74782783000001</c:v>
                </c:pt>
                <c:pt idx="181">
                  <c:v>166.13264083000001</c:v>
                </c:pt>
                <c:pt idx="182">
                  <c:v>165.31676716999999</c:v>
                </c:pt>
                <c:pt idx="183">
                  <c:v>164.48524456999999</c:v>
                </c:pt>
                <c:pt idx="184">
                  <c:v>163.16007657</c:v>
                </c:pt>
                <c:pt idx="185">
                  <c:v>161.85157168000001</c:v>
                </c:pt>
                <c:pt idx="186">
                  <c:v>160.85241091</c:v>
                </c:pt>
                <c:pt idx="187">
                  <c:v>159.75972199</c:v>
                </c:pt>
                <c:pt idx="188">
                  <c:v>158.59419209000001</c:v>
                </c:pt>
                <c:pt idx="189">
                  <c:v>157.72777392</c:v>
                </c:pt>
                <c:pt idx="190">
                  <c:v>157.26591952999999</c:v>
                </c:pt>
                <c:pt idx="191">
                  <c:v>156.62109724999999</c:v>
                </c:pt>
                <c:pt idx="192">
                  <c:v>155.94748776</c:v>
                </c:pt>
                <c:pt idx="193">
                  <c:v>155.52360693</c:v>
                </c:pt>
                <c:pt idx="194">
                  <c:v>155.02736232999999</c:v>
                </c:pt>
                <c:pt idx="195">
                  <c:v>154.04335682000001</c:v>
                </c:pt>
                <c:pt idx="196">
                  <c:v>152.85800287999999</c:v>
                </c:pt>
                <c:pt idx="197">
                  <c:v>152.36831623</c:v>
                </c:pt>
                <c:pt idx="198">
                  <c:v>151.42386529000001</c:v>
                </c:pt>
                <c:pt idx="199">
                  <c:v>150.62695145999999</c:v>
                </c:pt>
                <c:pt idx="200">
                  <c:v>149.93307132000001</c:v>
                </c:pt>
                <c:pt idx="201">
                  <c:v>149.08984009</c:v>
                </c:pt>
                <c:pt idx="202">
                  <c:v>148.33900800000001</c:v>
                </c:pt>
                <c:pt idx="203">
                  <c:v>147.20078767000001</c:v>
                </c:pt>
                <c:pt idx="204">
                  <c:v>146.32483553</c:v>
                </c:pt>
                <c:pt idx="205">
                  <c:v>145.27045419000001</c:v>
                </c:pt>
                <c:pt idx="206">
                  <c:v>144.75395583</c:v>
                </c:pt>
                <c:pt idx="207">
                  <c:v>144.13132730000001</c:v>
                </c:pt>
                <c:pt idx="208">
                  <c:v>143.47088599</c:v>
                </c:pt>
                <c:pt idx="209">
                  <c:v>142.91163384000001</c:v>
                </c:pt>
                <c:pt idx="210">
                  <c:v>142.40497554999999</c:v>
                </c:pt>
                <c:pt idx="211">
                  <c:v>141.53584620999999</c:v>
                </c:pt>
                <c:pt idx="212">
                  <c:v>140.65392201</c:v>
                </c:pt>
                <c:pt idx="213">
                  <c:v>139.67088851</c:v>
                </c:pt>
                <c:pt idx="214">
                  <c:v>138.53108326</c:v>
                </c:pt>
                <c:pt idx="215">
                  <c:v>137.64024248000001</c:v>
                </c:pt>
                <c:pt idx="216">
                  <c:v>136.29458625000001</c:v>
                </c:pt>
                <c:pt idx="217">
                  <c:v>134.94367220000001</c:v>
                </c:pt>
                <c:pt idx="218">
                  <c:v>133.99349816</c:v>
                </c:pt>
                <c:pt idx="219">
                  <c:v>133.00428203000001</c:v>
                </c:pt>
                <c:pt idx="220">
                  <c:v>131.91076369000001</c:v>
                </c:pt>
                <c:pt idx="221">
                  <c:v>130.83250573999999</c:v>
                </c:pt>
                <c:pt idx="222">
                  <c:v>130.07801541000001</c:v>
                </c:pt>
                <c:pt idx="223">
                  <c:v>129.22697317999999</c:v>
                </c:pt>
                <c:pt idx="224">
                  <c:v>128.36883945</c:v>
                </c:pt>
                <c:pt idx="225">
                  <c:v>127.40411425000001</c:v>
                </c:pt>
                <c:pt idx="226">
                  <c:v>126.73117291</c:v>
                </c:pt>
                <c:pt idx="227">
                  <c:v>125.79844149</c:v>
                </c:pt>
                <c:pt idx="228">
                  <c:v>124.91126568</c:v>
                </c:pt>
                <c:pt idx="229">
                  <c:v>124.28378872</c:v>
                </c:pt>
                <c:pt idx="230">
                  <c:v>123.57933245</c:v>
                </c:pt>
                <c:pt idx="231">
                  <c:v>123.00684458000001</c:v>
                </c:pt>
                <c:pt idx="232">
                  <c:v>122.27234498999999</c:v>
                </c:pt>
                <c:pt idx="233">
                  <c:v>121.6392984</c:v>
                </c:pt>
                <c:pt idx="234">
                  <c:v>120.63371121</c:v>
                </c:pt>
                <c:pt idx="235">
                  <c:v>119.90001297000001</c:v>
                </c:pt>
                <c:pt idx="236">
                  <c:v>118.76194624999999</c:v>
                </c:pt>
                <c:pt idx="237">
                  <c:v>117.97166743</c:v>
                </c:pt>
                <c:pt idx="238">
                  <c:v>117.30508424</c:v>
                </c:pt>
                <c:pt idx="239">
                  <c:v>116.96060398</c:v>
                </c:pt>
                <c:pt idx="240">
                  <c:v>116.31229243</c:v>
                </c:pt>
                <c:pt idx="241">
                  <c:v>115.31949243</c:v>
                </c:pt>
                <c:pt idx="242">
                  <c:v>114.69958219999999</c:v>
                </c:pt>
                <c:pt idx="243">
                  <c:v>114.44987256</c:v>
                </c:pt>
                <c:pt idx="244">
                  <c:v>114.33917715</c:v>
                </c:pt>
                <c:pt idx="245">
                  <c:v>113.86796209000001</c:v>
                </c:pt>
                <c:pt idx="246">
                  <c:v>113.4484569</c:v>
                </c:pt>
                <c:pt idx="247">
                  <c:v>112.85814954</c:v>
                </c:pt>
                <c:pt idx="248">
                  <c:v>112.4412384</c:v>
                </c:pt>
                <c:pt idx="249">
                  <c:v>111.93337642</c:v>
                </c:pt>
                <c:pt idx="250">
                  <c:v>111.30632719</c:v>
                </c:pt>
                <c:pt idx="251">
                  <c:v>110.73446253</c:v>
                </c:pt>
                <c:pt idx="252">
                  <c:v>110.1578365</c:v>
                </c:pt>
                <c:pt idx="253">
                  <c:v>109.53394881</c:v>
                </c:pt>
                <c:pt idx="254">
                  <c:v>108.75115235</c:v>
                </c:pt>
                <c:pt idx="255">
                  <c:v>108.17743059</c:v>
                </c:pt>
                <c:pt idx="256">
                  <c:v>107.74831820999999</c:v>
                </c:pt>
                <c:pt idx="257">
                  <c:v>107.1786201</c:v>
                </c:pt>
                <c:pt idx="258">
                  <c:v>106.77641425</c:v>
                </c:pt>
                <c:pt idx="259">
                  <c:v>106.15706235</c:v>
                </c:pt>
                <c:pt idx="260">
                  <c:v>105.33779207000001</c:v>
                </c:pt>
                <c:pt idx="261">
                  <c:v>104.77635122</c:v>
                </c:pt>
                <c:pt idx="262">
                  <c:v>104.10466866</c:v>
                </c:pt>
                <c:pt idx="263">
                  <c:v>103.47242702</c:v>
                </c:pt>
                <c:pt idx="264">
                  <c:v>102.78293158</c:v>
                </c:pt>
                <c:pt idx="265">
                  <c:v>102.20587781</c:v>
                </c:pt>
                <c:pt idx="266">
                  <c:v>101.77790577</c:v>
                </c:pt>
                <c:pt idx="267">
                  <c:v>101.18566044000001</c:v>
                </c:pt>
                <c:pt idx="268">
                  <c:v>100.64539682</c:v>
                </c:pt>
                <c:pt idx="269">
                  <c:v>99.969089889000003</c:v>
                </c:pt>
                <c:pt idx="270">
                  <c:v>99.184344492999998</c:v>
                </c:pt>
                <c:pt idx="271">
                  <c:v>98.431624084999996</c:v>
                </c:pt>
                <c:pt idx="272">
                  <c:v>97.662202867000005</c:v>
                </c:pt>
                <c:pt idx="273">
                  <c:v>97.047684309999994</c:v>
                </c:pt>
                <c:pt idx="274">
                  <c:v>96.636758653000001</c:v>
                </c:pt>
                <c:pt idx="275">
                  <c:v>96.168597739000006</c:v>
                </c:pt>
                <c:pt idx="276">
                  <c:v>95.709303051999996</c:v>
                </c:pt>
                <c:pt idx="277">
                  <c:v>95.176344877000005</c:v>
                </c:pt>
                <c:pt idx="278">
                  <c:v>94.821789559999999</c:v>
                </c:pt>
                <c:pt idx="279">
                  <c:v>94.200893551999997</c:v>
                </c:pt>
                <c:pt idx="280">
                  <c:v>93.736645924000001</c:v>
                </c:pt>
                <c:pt idx="281">
                  <c:v>93.357608490999993</c:v>
                </c:pt>
                <c:pt idx="282">
                  <c:v>92.994826051999993</c:v>
                </c:pt>
                <c:pt idx="283">
                  <c:v>92.694041198999997</c:v>
                </c:pt>
                <c:pt idx="284">
                  <c:v>92.346764074000006</c:v>
                </c:pt>
                <c:pt idx="285">
                  <c:v>92.001575490999997</c:v>
                </c:pt>
                <c:pt idx="286">
                  <c:v>91.538288359000006</c:v>
                </c:pt>
                <c:pt idx="287">
                  <c:v>91.132558352999993</c:v>
                </c:pt>
                <c:pt idx="288">
                  <c:v>90.687194861999998</c:v>
                </c:pt>
                <c:pt idx="289">
                  <c:v>90.234898082000001</c:v>
                </c:pt>
                <c:pt idx="290">
                  <c:v>89.883343158000002</c:v>
                </c:pt>
                <c:pt idx="291">
                  <c:v>89.475187923999997</c:v>
                </c:pt>
                <c:pt idx="292">
                  <c:v>89.046723460999999</c:v>
                </c:pt>
                <c:pt idx="293">
                  <c:v>88.619573915000004</c:v>
                </c:pt>
                <c:pt idx="294">
                  <c:v>87.758954724999995</c:v>
                </c:pt>
                <c:pt idx="295">
                  <c:v>87.254763003999997</c:v>
                </c:pt>
                <c:pt idx="296">
                  <c:v>86.768455295999999</c:v>
                </c:pt>
                <c:pt idx="297">
                  <c:v>86.236404840999995</c:v>
                </c:pt>
                <c:pt idx="298">
                  <c:v>85.728630731999999</c:v>
                </c:pt>
                <c:pt idx="299">
                  <c:v>85.295265357999995</c:v>
                </c:pt>
                <c:pt idx="300">
                  <c:v>84.900710309999994</c:v>
                </c:pt>
                <c:pt idx="301">
                  <c:v>84.491241599000006</c:v>
                </c:pt>
                <c:pt idx="302">
                  <c:v>84.024885456999996</c:v>
                </c:pt>
                <c:pt idx="303">
                  <c:v>83.640754252999997</c:v>
                </c:pt>
                <c:pt idx="304">
                  <c:v>83.188364625999995</c:v>
                </c:pt>
                <c:pt idx="305">
                  <c:v>82.769919634999994</c:v>
                </c:pt>
                <c:pt idx="306">
                  <c:v>82.241057376000001</c:v>
                </c:pt>
                <c:pt idx="307">
                  <c:v>81.793372105000003</c:v>
                </c:pt>
                <c:pt idx="308">
                  <c:v>81.196677452000003</c:v>
                </c:pt>
                <c:pt idx="309">
                  <c:v>80.792805573999999</c:v>
                </c:pt>
                <c:pt idx="310">
                  <c:v>80.363811847999997</c:v>
                </c:pt>
                <c:pt idx="311">
                  <c:v>79.938217092000002</c:v>
                </c:pt>
                <c:pt idx="312">
                  <c:v>79.426067371000002</c:v>
                </c:pt>
                <c:pt idx="313">
                  <c:v>78.904053085000001</c:v>
                </c:pt>
                <c:pt idx="314">
                  <c:v>78.520123858999995</c:v>
                </c:pt>
                <c:pt idx="315">
                  <c:v>78.111059857000001</c:v>
                </c:pt>
                <c:pt idx="316">
                  <c:v>77.669793995999996</c:v>
                </c:pt>
                <c:pt idx="317">
                  <c:v>77.273208070999999</c:v>
                </c:pt>
                <c:pt idx="318">
                  <c:v>76.938573220999999</c:v>
                </c:pt>
                <c:pt idx="319">
                  <c:v>76.448043630000001</c:v>
                </c:pt>
                <c:pt idx="320">
                  <c:v>76.041100379</c:v>
                </c:pt>
                <c:pt idx="321">
                  <c:v>75.748073480000002</c:v>
                </c:pt>
                <c:pt idx="322">
                  <c:v>75.409303159999993</c:v>
                </c:pt>
                <c:pt idx="323">
                  <c:v>75.098858215999996</c:v>
                </c:pt>
                <c:pt idx="324">
                  <c:v>74.769514588000007</c:v>
                </c:pt>
                <c:pt idx="325">
                  <c:v>74.412196703000006</c:v>
                </c:pt>
                <c:pt idx="326">
                  <c:v>74.226110857999998</c:v>
                </c:pt>
                <c:pt idx="327">
                  <c:v>73.902696947999999</c:v>
                </c:pt>
                <c:pt idx="328">
                  <c:v>73.651825075000005</c:v>
                </c:pt>
                <c:pt idx="329">
                  <c:v>73.280086670000003</c:v>
                </c:pt>
                <c:pt idx="330">
                  <c:v>72.914460586000004</c:v>
                </c:pt>
                <c:pt idx="331">
                  <c:v>72.638200968000007</c:v>
                </c:pt>
                <c:pt idx="332">
                  <c:v>72.167481862000002</c:v>
                </c:pt>
                <c:pt idx="333">
                  <c:v>71.796464244999996</c:v>
                </c:pt>
                <c:pt idx="334">
                  <c:v>71.415327371999993</c:v>
                </c:pt>
                <c:pt idx="335">
                  <c:v>71.083959725</c:v>
                </c:pt>
                <c:pt idx="336">
                  <c:v>70.713191476999995</c:v>
                </c:pt>
                <c:pt idx="337">
                  <c:v>70.358836073999996</c:v>
                </c:pt>
                <c:pt idx="338">
                  <c:v>69.954884829999997</c:v>
                </c:pt>
                <c:pt idx="339">
                  <c:v>69.588978565000005</c:v>
                </c:pt>
                <c:pt idx="340">
                  <c:v>69.112777120999993</c:v>
                </c:pt>
                <c:pt idx="341">
                  <c:v>68.697826285000005</c:v>
                </c:pt>
                <c:pt idx="342">
                  <c:v>68.407750535000005</c:v>
                </c:pt>
                <c:pt idx="343">
                  <c:v>68.036128163000001</c:v>
                </c:pt>
                <c:pt idx="344">
                  <c:v>67.539387223000006</c:v>
                </c:pt>
                <c:pt idx="345">
                  <c:v>67.224584343000004</c:v>
                </c:pt>
                <c:pt idx="346">
                  <c:v>66.748388851000001</c:v>
                </c:pt>
                <c:pt idx="347">
                  <c:v>66.230497435999993</c:v>
                </c:pt>
                <c:pt idx="348">
                  <c:v>65.633196601999998</c:v>
                </c:pt>
                <c:pt idx="349">
                  <c:v>65.057989988000003</c:v>
                </c:pt>
                <c:pt idx="350">
                  <c:v>64.616223520999995</c:v>
                </c:pt>
                <c:pt idx="351">
                  <c:v>64.314375991999995</c:v>
                </c:pt>
                <c:pt idx="352">
                  <c:v>63.553945605999999</c:v>
                </c:pt>
                <c:pt idx="353">
                  <c:v>63.132145835999999</c:v>
                </c:pt>
                <c:pt idx="354">
                  <c:v>62.719974770999997</c:v>
                </c:pt>
                <c:pt idx="355">
                  <c:v>62.425915744999998</c:v>
                </c:pt>
                <c:pt idx="356">
                  <c:v>62.032974690000003</c:v>
                </c:pt>
                <c:pt idx="357">
                  <c:v>61.587284560000001</c:v>
                </c:pt>
                <c:pt idx="358">
                  <c:v>61.030922863999997</c:v>
                </c:pt>
                <c:pt idx="359">
                  <c:v>60.454629513999997</c:v>
                </c:pt>
                <c:pt idx="360">
                  <c:v>59.936760391999997</c:v>
                </c:pt>
                <c:pt idx="361">
                  <c:v>59.49546789</c:v>
                </c:pt>
                <c:pt idx="362">
                  <c:v>58.844731604000003</c:v>
                </c:pt>
                <c:pt idx="363">
                  <c:v>58.225147153000002</c:v>
                </c:pt>
                <c:pt idx="364">
                  <c:v>57.606523635999999</c:v>
                </c:pt>
              </c:numCache>
            </c:numRef>
          </c:val>
          <c:extLst>
            <c:ext xmlns:c16="http://schemas.microsoft.com/office/drawing/2014/chart" uri="{C3380CC4-5D6E-409C-BE32-E72D297353CC}">
              <c16:uniqueId val="{00000001-7B73-452B-89AB-FE7FD2E18941}"/>
            </c:ext>
          </c:extLst>
        </c:ser>
        <c:ser>
          <c:idx val="3"/>
          <c:order val="2"/>
          <c:tx>
            <c:strRef>
              <c:f>'2025-26 Severe Load Curve'!$AH$38</c:f>
              <c:strCache>
                <c:ptCount val="1"/>
                <c:pt idx="0">
                  <c:v>NDM &gt; 732 MWh</c:v>
                </c:pt>
              </c:strCache>
            </c:strRef>
          </c:tx>
          <c:spPr>
            <a:solidFill>
              <a:srgbClr val="3366FF"/>
            </a:solidFill>
            <a:ln w="25400">
              <a:noFill/>
            </a:ln>
          </c:spPr>
          <c:invertIfNegative val="0"/>
          <c:val>
            <c:numRef>
              <c:f>'2025-26 Severe Load Curve'!$AH$39:$AH$403</c:f>
              <c:numCache>
                <c:formatCode>0</c:formatCode>
                <c:ptCount val="365"/>
                <c:pt idx="0">
                  <c:v>502.04256641000001</c:v>
                </c:pt>
                <c:pt idx="1">
                  <c:v>491.81359140000001</c:v>
                </c:pt>
                <c:pt idx="2">
                  <c:v>483.62667319000002</c:v>
                </c:pt>
                <c:pt idx="3">
                  <c:v>475.14366018999999</c:v>
                </c:pt>
                <c:pt idx="4">
                  <c:v>465.30881612000002</c:v>
                </c:pt>
                <c:pt idx="5">
                  <c:v>460.41140508000001</c:v>
                </c:pt>
                <c:pt idx="6">
                  <c:v>455.37218451000001</c:v>
                </c:pt>
                <c:pt idx="7">
                  <c:v>449.17584025000002</c:v>
                </c:pt>
                <c:pt idx="8">
                  <c:v>445.16403659999997</c:v>
                </c:pt>
                <c:pt idx="9">
                  <c:v>440.61404406999998</c:v>
                </c:pt>
                <c:pt idx="10">
                  <c:v>434.76379695000003</c:v>
                </c:pt>
                <c:pt idx="11">
                  <c:v>430.50395767999998</c:v>
                </c:pt>
                <c:pt idx="12">
                  <c:v>427.25017947999999</c:v>
                </c:pt>
                <c:pt idx="13">
                  <c:v>423.83014996999998</c:v>
                </c:pt>
                <c:pt idx="14">
                  <c:v>420.91705722</c:v>
                </c:pt>
                <c:pt idx="15">
                  <c:v>418.99484398999999</c:v>
                </c:pt>
                <c:pt idx="16">
                  <c:v>416.6270237</c:v>
                </c:pt>
                <c:pt idx="17">
                  <c:v>414.10146012000001</c:v>
                </c:pt>
                <c:pt idx="18">
                  <c:v>413.19003656000001</c:v>
                </c:pt>
                <c:pt idx="19">
                  <c:v>411.71149958000001</c:v>
                </c:pt>
                <c:pt idx="20">
                  <c:v>410.26996180999998</c:v>
                </c:pt>
                <c:pt idx="21">
                  <c:v>408.54529260999999</c:v>
                </c:pt>
                <c:pt idx="22">
                  <c:v>407.73906571999999</c:v>
                </c:pt>
                <c:pt idx="23">
                  <c:v>407.09074100999999</c:v>
                </c:pt>
                <c:pt idx="24">
                  <c:v>405.85647299999999</c:v>
                </c:pt>
                <c:pt idx="25">
                  <c:v>404.53501612999997</c:v>
                </c:pt>
                <c:pt idx="26">
                  <c:v>403.01282300999998</c:v>
                </c:pt>
                <c:pt idx="27">
                  <c:v>401.74830992</c:v>
                </c:pt>
                <c:pt idx="28">
                  <c:v>400.08480655</c:v>
                </c:pt>
                <c:pt idx="29">
                  <c:v>398.60850146000001</c:v>
                </c:pt>
                <c:pt idx="30">
                  <c:v>396.33116353999998</c:v>
                </c:pt>
                <c:pt idx="31">
                  <c:v>393.98553320000002</c:v>
                </c:pt>
                <c:pt idx="32">
                  <c:v>392.94176045</c:v>
                </c:pt>
                <c:pt idx="33">
                  <c:v>391.13984629999999</c:v>
                </c:pt>
                <c:pt idx="34">
                  <c:v>389.35429169000003</c:v>
                </c:pt>
                <c:pt idx="35">
                  <c:v>387.59284944000001</c:v>
                </c:pt>
                <c:pt idx="36">
                  <c:v>384.86775268999997</c:v>
                </c:pt>
                <c:pt idx="37">
                  <c:v>382.63577475</c:v>
                </c:pt>
                <c:pt idx="38">
                  <c:v>380.93561980999999</c:v>
                </c:pt>
                <c:pt idx="39">
                  <c:v>378.79539397000002</c:v>
                </c:pt>
                <c:pt idx="40">
                  <c:v>376.84033835000002</c:v>
                </c:pt>
                <c:pt idx="41">
                  <c:v>374.43613920000001</c:v>
                </c:pt>
                <c:pt idx="42">
                  <c:v>372.73032678999999</c:v>
                </c:pt>
                <c:pt idx="43">
                  <c:v>371.53644250000002</c:v>
                </c:pt>
                <c:pt idx="44">
                  <c:v>370.08210229999997</c:v>
                </c:pt>
                <c:pt idx="45">
                  <c:v>368.37697336000002</c:v>
                </c:pt>
                <c:pt idx="46">
                  <c:v>366.17869223999998</c:v>
                </c:pt>
                <c:pt idx="47">
                  <c:v>364.28802086000002</c:v>
                </c:pt>
                <c:pt idx="48">
                  <c:v>362.54218493000002</c:v>
                </c:pt>
                <c:pt idx="49">
                  <c:v>361.25088132000002</c:v>
                </c:pt>
                <c:pt idx="50">
                  <c:v>359.39598806999999</c:v>
                </c:pt>
                <c:pt idx="51">
                  <c:v>357.46395192</c:v>
                </c:pt>
                <c:pt idx="52">
                  <c:v>354.33515688</c:v>
                </c:pt>
                <c:pt idx="53">
                  <c:v>352.74199963000001</c:v>
                </c:pt>
                <c:pt idx="54">
                  <c:v>351.16560240000001</c:v>
                </c:pt>
                <c:pt idx="55">
                  <c:v>349.84702862</c:v>
                </c:pt>
                <c:pt idx="56">
                  <c:v>348.70446117</c:v>
                </c:pt>
                <c:pt idx="57">
                  <c:v>347.69383178999999</c:v>
                </c:pt>
                <c:pt idx="58">
                  <c:v>346.13121524000002</c:v>
                </c:pt>
                <c:pt idx="59">
                  <c:v>344.54698130999998</c:v>
                </c:pt>
                <c:pt idx="60">
                  <c:v>343.48571500999998</c:v>
                </c:pt>
                <c:pt idx="61">
                  <c:v>341.02720173</c:v>
                </c:pt>
                <c:pt idx="62">
                  <c:v>339.30192787999999</c:v>
                </c:pt>
                <c:pt idx="63">
                  <c:v>337.39258835999999</c:v>
                </c:pt>
                <c:pt idx="64">
                  <c:v>336.27063735000002</c:v>
                </c:pt>
                <c:pt idx="65">
                  <c:v>335.04962825000001</c:v>
                </c:pt>
                <c:pt idx="66">
                  <c:v>333.94006884999999</c:v>
                </c:pt>
                <c:pt idx="67">
                  <c:v>333.23172431</c:v>
                </c:pt>
                <c:pt idx="68">
                  <c:v>332.49891157000002</c:v>
                </c:pt>
                <c:pt idx="69">
                  <c:v>331.41482549</c:v>
                </c:pt>
                <c:pt idx="70">
                  <c:v>330.06224866999997</c:v>
                </c:pt>
                <c:pt idx="71">
                  <c:v>329.18731589999999</c:v>
                </c:pt>
                <c:pt idx="72">
                  <c:v>328.21114068999998</c:v>
                </c:pt>
                <c:pt idx="73">
                  <c:v>327.78503368999998</c:v>
                </c:pt>
                <c:pt idx="74">
                  <c:v>327.20807360999999</c:v>
                </c:pt>
                <c:pt idx="75">
                  <c:v>326.15124112000001</c:v>
                </c:pt>
                <c:pt idx="76">
                  <c:v>325.28816916</c:v>
                </c:pt>
                <c:pt idx="77">
                  <c:v>324.33211368000002</c:v>
                </c:pt>
                <c:pt idx="78">
                  <c:v>322.63632826999998</c:v>
                </c:pt>
                <c:pt idx="79">
                  <c:v>321.54551227000002</c:v>
                </c:pt>
                <c:pt idx="80">
                  <c:v>319.90334622</c:v>
                </c:pt>
                <c:pt idx="81">
                  <c:v>318.75261589000002</c:v>
                </c:pt>
                <c:pt idx="82">
                  <c:v>317.61545175999998</c:v>
                </c:pt>
                <c:pt idx="83">
                  <c:v>316.52959296</c:v>
                </c:pt>
                <c:pt idx="84">
                  <c:v>315.60544114999999</c:v>
                </c:pt>
                <c:pt idx="85">
                  <c:v>314.41770728</c:v>
                </c:pt>
                <c:pt idx="86">
                  <c:v>313.49274173999999</c:v>
                </c:pt>
                <c:pt idx="87">
                  <c:v>312.38575084000001</c:v>
                </c:pt>
                <c:pt idx="88">
                  <c:v>311.37046514000002</c:v>
                </c:pt>
                <c:pt idx="89">
                  <c:v>310.40046332999998</c:v>
                </c:pt>
                <c:pt idx="90">
                  <c:v>309.43606835000003</c:v>
                </c:pt>
                <c:pt idx="91">
                  <c:v>308.07368299000001</c:v>
                </c:pt>
                <c:pt idx="92">
                  <c:v>306.88474352999998</c:v>
                </c:pt>
                <c:pt idx="93">
                  <c:v>305.72076233000001</c:v>
                </c:pt>
                <c:pt idx="94">
                  <c:v>304.98445005999997</c:v>
                </c:pt>
                <c:pt idx="95">
                  <c:v>303.43281617000002</c:v>
                </c:pt>
                <c:pt idx="96">
                  <c:v>302.50172256000002</c:v>
                </c:pt>
                <c:pt idx="97">
                  <c:v>301.45056048999999</c:v>
                </c:pt>
                <c:pt idx="98">
                  <c:v>299.94545227999998</c:v>
                </c:pt>
                <c:pt idx="99">
                  <c:v>298.51328656999999</c:v>
                </c:pt>
                <c:pt idx="100">
                  <c:v>297.17516605999998</c:v>
                </c:pt>
                <c:pt idx="101">
                  <c:v>296.09003990000002</c:v>
                </c:pt>
                <c:pt idx="102">
                  <c:v>295.04311766000001</c:v>
                </c:pt>
                <c:pt idx="103">
                  <c:v>293.96000316999999</c:v>
                </c:pt>
                <c:pt idx="104">
                  <c:v>293.02353095000001</c:v>
                </c:pt>
                <c:pt idx="105">
                  <c:v>291.80042916999997</c:v>
                </c:pt>
                <c:pt idx="106">
                  <c:v>290.59121062999998</c:v>
                </c:pt>
                <c:pt idx="107">
                  <c:v>289.87281536</c:v>
                </c:pt>
                <c:pt idx="108">
                  <c:v>288.38977907999998</c:v>
                </c:pt>
                <c:pt idx="109">
                  <c:v>287.38826037000001</c:v>
                </c:pt>
                <c:pt idx="110">
                  <c:v>286.45218722999999</c:v>
                </c:pt>
                <c:pt idx="111">
                  <c:v>285.52785344</c:v>
                </c:pt>
                <c:pt idx="112">
                  <c:v>284.39578218000003</c:v>
                </c:pt>
                <c:pt idx="113">
                  <c:v>283.44864428</c:v>
                </c:pt>
                <c:pt idx="114">
                  <c:v>282.49527769999997</c:v>
                </c:pt>
                <c:pt idx="115">
                  <c:v>281.29173165999998</c:v>
                </c:pt>
                <c:pt idx="116">
                  <c:v>280.22646307000002</c:v>
                </c:pt>
                <c:pt idx="117">
                  <c:v>279.16555209000001</c:v>
                </c:pt>
                <c:pt idx="118">
                  <c:v>278.19746404</c:v>
                </c:pt>
                <c:pt idx="119">
                  <c:v>277.54435927999998</c:v>
                </c:pt>
                <c:pt idx="120">
                  <c:v>276.45160986000002</c:v>
                </c:pt>
                <c:pt idx="121">
                  <c:v>275.42258263999997</c:v>
                </c:pt>
                <c:pt idx="122">
                  <c:v>274.51004083999999</c:v>
                </c:pt>
                <c:pt idx="123">
                  <c:v>273.17642106</c:v>
                </c:pt>
                <c:pt idx="124">
                  <c:v>271.67667477999998</c:v>
                </c:pt>
                <c:pt idx="125">
                  <c:v>270.95673601999999</c:v>
                </c:pt>
                <c:pt idx="126">
                  <c:v>269.54626660999998</c:v>
                </c:pt>
                <c:pt idx="127">
                  <c:v>268.59563766999997</c:v>
                </c:pt>
                <c:pt idx="128">
                  <c:v>267.67067157000002</c:v>
                </c:pt>
                <c:pt idx="129">
                  <c:v>266.74906062000002</c:v>
                </c:pt>
                <c:pt idx="130">
                  <c:v>265.77344434999998</c:v>
                </c:pt>
                <c:pt idx="131">
                  <c:v>265.00036623</c:v>
                </c:pt>
                <c:pt idx="132">
                  <c:v>264.16355291999997</c:v>
                </c:pt>
                <c:pt idx="133">
                  <c:v>263.36777848000003</c:v>
                </c:pt>
                <c:pt idx="134">
                  <c:v>262.65951512999999</c:v>
                </c:pt>
                <c:pt idx="135">
                  <c:v>261.80672793999997</c:v>
                </c:pt>
                <c:pt idx="136">
                  <c:v>260.12380827999999</c:v>
                </c:pt>
                <c:pt idx="137">
                  <c:v>259.44272228</c:v>
                </c:pt>
                <c:pt idx="138">
                  <c:v>258.34499949999997</c:v>
                </c:pt>
                <c:pt idx="139">
                  <c:v>257.01937993000001</c:v>
                </c:pt>
                <c:pt idx="140">
                  <c:v>255.80782567</c:v>
                </c:pt>
                <c:pt idx="141">
                  <c:v>254.39752512000001</c:v>
                </c:pt>
                <c:pt idx="142">
                  <c:v>254.12603490000001</c:v>
                </c:pt>
                <c:pt idx="143">
                  <c:v>253.47485635000001</c:v>
                </c:pt>
                <c:pt idx="144">
                  <c:v>252.65456495000001</c:v>
                </c:pt>
                <c:pt idx="145">
                  <c:v>252.09877867</c:v>
                </c:pt>
                <c:pt idx="146">
                  <c:v>251.17665699</c:v>
                </c:pt>
                <c:pt idx="147">
                  <c:v>250.19764928999999</c:v>
                </c:pt>
                <c:pt idx="148">
                  <c:v>249.46488077000001</c:v>
                </c:pt>
                <c:pt idx="149">
                  <c:v>248.84047641000001</c:v>
                </c:pt>
                <c:pt idx="150">
                  <c:v>248.36437559999999</c:v>
                </c:pt>
                <c:pt idx="151">
                  <c:v>247.55070072999999</c:v>
                </c:pt>
                <c:pt idx="152">
                  <c:v>246.91967246999999</c:v>
                </c:pt>
                <c:pt idx="153">
                  <c:v>245.86745113999999</c:v>
                </c:pt>
                <c:pt idx="154">
                  <c:v>245.09596246000001</c:v>
                </c:pt>
                <c:pt idx="155">
                  <c:v>244.11859666999999</c:v>
                </c:pt>
                <c:pt idx="156">
                  <c:v>243.27505858000001</c:v>
                </c:pt>
                <c:pt idx="157">
                  <c:v>242.40380966999999</c:v>
                </c:pt>
                <c:pt idx="158">
                  <c:v>241.79700288000001</c:v>
                </c:pt>
                <c:pt idx="159">
                  <c:v>240.77858201999999</c:v>
                </c:pt>
                <c:pt idx="160">
                  <c:v>239.86335492000001</c:v>
                </c:pt>
                <c:pt idx="161">
                  <c:v>238.65693309</c:v>
                </c:pt>
                <c:pt idx="162">
                  <c:v>238.13698528</c:v>
                </c:pt>
                <c:pt idx="163">
                  <c:v>237.0553749</c:v>
                </c:pt>
                <c:pt idx="164">
                  <c:v>236.21069421000001</c:v>
                </c:pt>
                <c:pt idx="165">
                  <c:v>235.05206863999999</c:v>
                </c:pt>
                <c:pt idx="166">
                  <c:v>234.34753644</c:v>
                </c:pt>
                <c:pt idx="167">
                  <c:v>233.74085719999999</c:v>
                </c:pt>
                <c:pt idx="168">
                  <c:v>232.82208492999999</c:v>
                </c:pt>
                <c:pt idx="169">
                  <c:v>231.70448691999999</c:v>
                </c:pt>
                <c:pt idx="170">
                  <c:v>230.89269830999999</c:v>
                </c:pt>
                <c:pt idx="171">
                  <c:v>229.87806744</c:v>
                </c:pt>
                <c:pt idx="172">
                  <c:v>228.88820534000001</c:v>
                </c:pt>
                <c:pt idx="173">
                  <c:v>227.93367627999999</c:v>
                </c:pt>
                <c:pt idx="174">
                  <c:v>227.07503808000001</c:v>
                </c:pt>
                <c:pt idx="175">
                  <c:v>226.24216688999999</c:v>
                </c:pt>
                <c:pt idx="176">
                  <c:v>225.65272576999999</c:v>
                </c:pt>
                <c:pt idx="177">
                  <c:v>225.17251988999999</c:v>
                </c:pt>
                <c:pt idx="178">
                  <c:v>224.71972584</c:v>
                </c:pt>
                <c:pt idx="179">
                  <c:v>224.05168223000001</c:v>
                </c:pt>
                <c:pt idx="180">
                  <c:v>223.23292297</c:v>
                </c:pt>
                <c:pt idx="181">
                  <c:v>222.92150988</c:v>
                </c:pt>
                <c:pt idx="182">
                  <c:v>222.23893274</c:v>
                </c:pt>
                <c:pt idx="183">
                  <c:v>221.61946750999999</c:v>
                </c:pt>
                <c:pt idx="184">
                  <c:v>220.61277988000001</c:v>
                </c:pt>
                <c:pt idx="185">
                  <c:v>219.59685321000001</c:v>
                </c:pt>
                <c:pt idx="186">
                  <c:v>218.79423216999999</c:v>
                </c:pt>
                <c:pt idx="187">
                  <c:v>218.06604888999999</c:v>
                </c:pt>
                <c:pt idx="188">
                  <c:v>217.12074921000001</c:v>
                </c:pt>
                <c:pt idx="189">
                  <c:v>216.18966409000001</c:v>
                </c:pt>
                <c:pt idx="190">
                  <c:v>215.38251288999999</c:v>
                </c:pt>
                <c:pt idx="191">
                  <c:v>214.97883358999999</c:v>
                </c:pt>
                <c:pt idx="192">
                  <c:v>214.41390329000001</c:v>
                </c:pt>
                <c:pt idx="193">
                  <c:v>213.58811600999999</c:v>
                </c:pt>
                <c:pt idx="194">
                  <c:v>212.83976808</c:v>
                </c:pt>
                <c:pt idx="195">
                  <c:v>212.03152845</c:v>
                </c:pt>
                <c:pt idx="196">
                  <c:v>211.07482157999999</c:v>
                </c:pt>
                <c:pt idx="197">
                  <c:v>209.96681254999999</c:v>
                </c:pt>
                <c:pt idx="198">
                  <c:v>209.23968382999999</c:v>
                </c:pt>
                <c:pt idx="199">
                  <c:v>208.40035832999999</c:v>
                </c:pt>
                <c:pt idx="200">
                  <c:v>207.93801665000001</c:v>
                </c:pt>
                <c:pt idx="201">
                  <c:v>207.40208415000001</c:v>
                </c:pt>
                <c:pt idx="202">
                  <c:v>206.84317718</c:v>
                </c:pt>
                <c:pt idx="203">
                  <c:v>206.04883573999999</c:v>
                </c:pt>
                <c:pt idx="204">
                  <c:v>205.37127362000001</c:v>
                </c:pt>
                <c:pt idx="205">
                  <c:v>204.71662714999999</c:v>
                </c:pt>
                <c:pt idx="206">
                  <c:v>204.18361328</c:v>
                </c:pt>
                <c:pt idx="207">
                  <c:v>203.44697006999999</c:v>
                </c:pt>
                <c:pt idx="208">
                  <c:v>202.42229492000001</c:v>
                </c:pt>
                <c:pt idx="209">
                  <c:v>201.67424202999999</c:v>
                </c:pt>
                <c:pt idx="210">
                  <c:v>200.99792060999999</c:v>
                </c:pt>
                <c:pt idx="211">
                  <c:v>200.20778017000001</c:v>
                </c:pt>
                <c:pt idx="212">
                  <c:v>199.58351915</c:v>
                </c:pt>
                <c:pt idx="213">
                  <c:v>198.72693383000001</c:v>
                </c:pt>
                <c:pt idx="214">
                  <c:v>197.8425392</c:v>
                </c:pt>
                <c:pt idx="215">
                  <c:v>197.07893879</c:v>
                </c:pt>
                <c:pt idx="216">
                  <c:v>196.43958809</c:v>
                </c:pt>
                <c:pt idx="217">
                  <c:v>195.34321188999999</c:v>
                </c:pt>
                <c:pt idx="218">
                  <c:v>194.37813256000001</c:v>
                </c:pt>
                <c:pt idx="219">
                  <c:v>193.53433987</c:v>
                </c:pt>
                <c:pt idx="220">
                  <c:v>192.94501663</c:v>
                </c:pt>
                <c:pt idx="221">
                  <c:v>191.78794253000001</c:v>
                </c:pt>
                <c:pt idx="222">
                  <c:v>190.52374992</c:v>
                </c:pt>
                <c:pt idx="223">
                  <c:v>189.5618259</c:v>
                </c:pt>
                <c:pt idx="224">
                  <c:v>188.82036256000001</c:v>
                </c:pt>
                <c:pt idx="225">
                  <c:v>188.26245426</c:v>
                </c:pt>
                <c:pt idx="226">
                  <c:v>187.94890860999999</c:v>
                </c:pt>
                <c:pt idx="227">
                  <c:v>187.21903180999999</c:v>
                </c:pt>
                <c:pt idx="228">
                  <c:v>186.64709288</c:v>
                </c:pt>
                <c:pt idx="229">
                  <c:v>185.57562741000001</c:v>
                </c:pt>
                <c:pt idx="230">
                  <c:v>184.83719772000001</c:v>
                </c:pt>
                <c:pt idx="231">
                  <c:v>184.36574830999999</c:v>
                </c:pt>
                <c:pt idx="232">
                  <c:v>183.60296747999999</c:v>
                </c:pt>
                <c:pt idx="233">
                  <c:v>182.95370044000001</c:v>
                </c:pt>
                <c:pt idx="234">
                  <c:v>181.81237555000001</c:v>
                </c:pt>
                <c:pt idx="235">
                  <c:v>181.13365893</c:v>
                </c:pt>
                <c:pt idx="236">
                  <c:v>180.40136562000001</c:v>
                </c:pt>
                <c:pt idx="237">
                  <c:v>179.71194818999999</c:v>
                </c:pt>
                <c:pt idx="238">
                  <c:v>178.95728930999999</c:v>
                </c:pt>
                <c:pt idx="239">
                  <c:v>178.31520462</c:v>
                </c:pt>
                <c:pt idx="240">
                  <c:v>177.51115519000001</c:v>
                </c:pt>
                <c:pt idx="241">
                  <c:v>176.24915132000001</c:v>
                </c:pt>
                <c:pt idx="242">
                  <c:v>175.40255357999999</c:v>
                </c:pt>
                <c:pt idx="243">
                  <c:v>174.82292579</c:v>
                </c:pt>
                <c:pt idx="244">
                  <c:v>174.71781317</c:v>
                </c:pt>
                <c:pt idx="245">
                  <c:v>174.58751569</c:v>
                </c:pt>
                <c:pt idx="246">
                  <c:v>174.47398018999999</c:v>
                </c:pt>
                <c:pt idx="247">
                  <c:v>174.26240655000001</c:v>
                </c:pt>
                <c:pt idx="248">
                  <c:v>173.88033859000001</c:v>
                </c:pt>
                <c:pt idx="249">
                  <c:v>173.47265684999999</c:v>
                </c:pt>
                <c:pt idx="250">
                  <c:v>173.06352530000001</c:v>
                </c:pt>
                <c:pt idx="251">
                  <c:v>172.47777531</c:v>
                </c:pt>
                <c:pt idx="252">
                  <c:v>171.85387083000001</c:v>
                </c:pt>
                <c:pt idx="253">
                  <c:v>171.22417469999999</c:v>
                </c:pt>
                <c:pt idx="254">
                  <c:v>170.70704818999999</c:v>
                </c:pt>
                <c:pt idx="255">
                  <c:v>170.21714087999999</c:v>
                </c:pt>
                <c:pt idx="256">
                  <c:v>169.64381225</c:v>
                </c:pt>
                <c:pt idx="257">
                  <c:v>169.18548268000001</c:v>
                </c:pt>
                <c:pt idx="258">
                  <c:v>168.83126795999999</c:v>
                </c:pt>
                <c:pt idx="259">
                  <c:v>168.41243940000001</c:v>
                </c:pt>
                <c:pt idx="260">
                  <c:v>168.03306040999999</c:v>
                </c:pt>
                <c:pt idx="261">
                  <c:v>167.54006612000001</c:v>
                </c:pt>
                <c:pt idx="262">
                  <c:v>167.12974847000001</c:v>
                </c:pt>
                <c:pt idx="263">
                  <c:v>166.64923286000001</c:v>
                </c:pt>
                <c:pt idx="264">
                  <c:v>166.18851298000001</c:v>
                </c:pt>
                <c:pt idx="265">
                  <c:v>165.58579510999999</c:v>
                </c:pt>
                <c:pt idx="266">
                  <c:v>165.21657755999999</c:v>
                </c:pt>
                <c:pt idx="267">
                  <c:v>164.68787659</c:v>
                </c:pt>
                <c:pt idx="268">
                  <c:v>164.04441360000001</c:v>
                </c:pt>
                <c:pt idx="269">
                  <c:v>163.44461469999999</c:v>
                </c:pt>
                <c:pt idx="270">
                  <c:v>162.78791075000001</c:v>
                </c:pt>
                <c:pt idx="271">
                  <c:v>162.14357691000001</c:v>
                </c:pt>
                <c:pt idx="272">
                  <c:v>161.57419630999999</c:v>
                </c:pt>
                <c:pt idx="273">
                  <c:v>161.04103003</c:v>
                </c:pt>
                <c:pt idx="274">
                  <c:v>160.59311238000001</c:v>
                </c:pt>
                <c:pt idx="275">
                  <c:v>160.22025683999999</c:v>
                </c:pt>
                <c:pt idx="276">
                  <c:v>159.68237730000001</c:v>
                </c:pt>
                <c:pt idx="277">
                  <c:v>159.18704517</c:v>
                </c:pt>
                <c:pt idx="278">
                  <c:v>158.88238625</c:v>
                </c:pt>
                <c:pt idx="279">
                  <c:v>158.26482784000001</c:v>
                </c:pt>
                <c:pt idx="280">
                  <c:v>157.93792468999999</c:v>
                </c:pt>
                <c:pt idx="281">
                  <c:v>157.60889861999999</c:v>
                </c:pt>
                <c:pt idx="282">
                  <c:v>157.09066146999999</c:v>
                </c:pt>
                <c:pt idx="283">
                  <c:v>156.73930632</c:v>
                </c:pt>
                <c:pt idx="284">
                  <c:v>156.3337678</c:v>
                </c:pt>
                <c:pt idx="285">
                  <c:v>155.89080207999999</c:v>
                </c:pt>
                <c:pt idx="286">
                  <c:v>155.40505487999999</c:v>
                </c:pt>
                <c:pt idx="287">
                  <c:v>155.09836741000001</c:v>
                </c:pt>
                <c:pt idx="288">
                  <c:v>154.59410846</c:v>
                </c:pt>
                <c:pt idx="289">
                  <c:v>154.25829116</c:v>
                </c:pt>
                <c:pt idx="290">
                  <c:v>153.84778932</c:v>
                </c:pt>
                <c:pt idx="291">
                  <c:v>153.3334432</c:v>
                </c:pt>
                <c:pt idx="292">
                  <c:v>152.86830158999999</c:v>
                </c:pt>
                <c:pt idx="293">
                  <c:v>152.45417427999999</c:v>
                </c:pt>
                <c:pt idx="294">
                  <c:v>151.86644568</c:v>
                </c:pt>
                <c:pt idx="295">
                  <c:v>151.40036756000001</c:v>
                </c:pt>
                <c:pt idx="296">
                  <c:v>151.03429517999999</c:v>
                </c:pt>
                <c:pt idx="297">
                  <c:v>150.50735638</c:v>
                </c:pt>
                <c:pt idx="298">
                  <c:v>149.95809324999999</c:v>
                </c:pt>
                <c:pt idx="299">
                  <c:v>149.61989442999999</c:v>
                </c:pt>
                <c:pt idx="300">
                  <c:v>149.15659955999999</c:v>
                </c:pt>
                <c:pt idx="301">
                  <c:v>148.75721906000001</c:v>
                </c:pt>
                <c:pt idx="302">
                  <c:v>148.31668173</c:v>
                </c:pt>
                <c:pt idx="303">
                  <c:v>147.89343011</c:v>
                </c:pt>
                <c:pt idx="304">
                  <c:v>147.61604556</c:v>
                </c:pt>
                <c:pt idx="305">
                  <c:v>147.2450413</c:v>
                </c:pt>
                <c:pt idx="306">
                  <c:v>146.83768172000001</c:v>
                </c:pt>
                <c:pt idx="307">
                  <c:v>146.37316041</c:v>
                </c:pt>
                <c:pt idx="308">
                  <c:v>145.96498679000001</c:v>
                </c:pt>
                <c:pt idx="309">
                  <c:v>145.50607593000001</c:v>
                </c:pt>
                <c:pt idx="310">
                  <c:v>145.06580410999999</c:v>
                </c:pt>
                <c:pt idx="311">
                  <c:v>144.65566534999999</c:v>
                </c:pt>
                <c:pt idx="312">
                  <c:v>144.20334500999999</c:v>
                </c:pt>
                <c:pt idx="313">
                  <c:v>143.78594950999999</c:v>
                </c:pt>
                <c:pt idx="314">
                  <c:v>143.36728124000001</c:v>
                </c:pt>
                <c:pt idx="315">
                  <c:v>142.89551057</c:v>
                </c:pt>
                <c:pt idx="316">
                  <c:v>142.47731974000001</c:v>
                </c:pt>
                <c:pt idx="317">
                  <c:v>142.05255582000001</c:v>
                </c:pt>
                <c:pt idx="318">
                  <c:v>141.44910888999999</c:v>
                </c:pt>
                <c:pt idx="319">
                  <c:v>140.88946093999999</c:v>
                </c:pt>
                <c:pt idx="320">
                  <c:v>140.23528034</c:v>
                </c:pt>
                <c:pt idx="321">
                  <c:v>139.66047924</c:v>
                </c:pt>
                <c:pt idx="322">
                  <c:v>139.16894579000001</c:v>
                </c:pt>
                <c:pt idx="323">
                  <c:v>138.42193395000001</c:v>
                </c:pt>
                <c:pt idx="324">
                  <c:v>137.51980015999999</c:v>
                </c:pt>
                <c:pt idx="325">
                  <c:v>137.01183234000001</c:v>
                </c:pt>
                <c:pt idx="326">
                  <c:v>136.45860440999999</c:v>
                </c:pt>
                <c:pt idx="327">
                  <c:v>135.93527553999999</c:v>
                </c:pt>
                <c:pt idx="328">
                  <c:v>135.20132910999999</c:v>
                </c:pt>
                <c:pt idx="329">
                  <c:v>134.51357733</c:v>
                </c:pt>
                <c:pt idx="330">
                  <c:v>133.76822931999999</c:v>
                </c:pt>
                <c:pt idx="331">
                  <c:v>133.2237303</c:v>
                </c:pt>
                <c:pt idx="332">
                  <c:v>132.65431491000001</c:v>
                </c:pt>
                <c:pt idx="333">
                  <c:v>131.92776101000001</c:v>
                </c:pt>
                <c:pt idx="334">
                  <c:v>131.16387141999999</c:v>
                </c:pt>
                <c:pt idx="335">
                  <c:v>130.41069078999999</c:v>
                </c:pt>
                <c:pt idx="336">
                  <c:v>129.53854656999999</c:v>
                </c:pt>
                <c:pt idx="337">
                  <c:v>128.60125012</c:v>
                </c:pt>
                <c:pt idx="338">
                  <c:v>127.68041598000001</c:v>
                </c:pt>
                <c:pt idx="339">
                  <c:v>127.01234659000001</c:v>
                </c:pt>
                <c:pt idx="340">
                  <c:v>126.33752733</c:v>
                </c:pt>
                <c:pt idx="341">
                  <c:v>125.47738371</c:v>
                </c:pt>
                <c:pt idx="342">
                  <c:v>124.37361937</c:v>
                </c:pt>
                <c:pt idx="343">
                  <c:v>123.69211561</c:v>
                </c:pt>
                <c:pt idx="344">
                  <c:v>122.93901949000001</c:v>
                </c:pt>
                <c:pt idx="345">
                  <c:v>122.22419764</c:v>
                </c:pt>
                <c:pt idx="346">
                  <c:v>120.88071592999999</c:v>
                </c:pt>
                <c:pt idx="347">
                  <c:v>119.96171044</c:v>
                </c:pt>
                <c:pt idx="348">
                  <c:v>119.17674769</c:v>
                </c:pt>
                <c:pt idx="349">
                  <c:v>118.54362096</c:v>
                </c:pt>
                <c:pt idx="350">
                  <c:v>118.23149515999999</c:v>
                </c:pt>
                <c:pt idx="351">
                  <c:v>117.87354120000001</c:v>
                </c:pt>
                <c:pt idx="352">
                  <c:v>117.32654327</c:v>
                </c:pt>
                <c:pt idx="353">
                  <c:v>116.91835037</c:v>
                </c:pt>
                <c:pt idx="354">
                  <c:v>116.28867348</c:v>
                </c:pt>
                <c:pt idx="355">
                  <c:v>115.31107109</c:v>
                </c:pt>
                <c:pt idx="356">
                  <c:v>114.25068346</c:v>
                </c:pt>
                <c:pt idx="357">
                  <c:v>113.56757213</c:v>
                </c:pt>
                <c:pt idx="358">
                  <c:v>112.55476484</c:v>
                </c:pt>
                <c:pt idx="359">
                  <c:v>111.87623434</c:v>
                </c:pt>
                <c:pt idx="360">
                  <c:v>111.23417336</c:v>
                </c:pt>
                <c:pt idx="361">
                  <c:v>110.93928294</c:v>
                </c:pt>
                <c:pt idx="362">
                  <c:v>110.42606185</c:v>
                </c:pt>
                <c:pt idx="363">
                  <c:v>109.99714925000001</c:v>
                </c:pt>
                <c:pt idx="364">
                  <c:v>109.62405842</c:v>
                </c:pt>
              </c:numCache>
            </c:numRef>
          </c:val>
          <c:extLst>
            <c:ext xmlns:c16="http://schemas.microsoft.com/office/drawing/2014/chart" uri="{C3380CC4-5D6E-409C-BE32-E72D297353CC}">
              <c16:uniqueId val="{00000002-7B73-452B-89AB-FE7FD2E18941}"/>
            </c:ext>
          </c:extLst>
        </c:ser>
        <c:ser>
          <c:idx val="5"/>
          <c:order val="3"/>
          <c:tx>
            <c:strRef>
              <c:f>'2025-26 Severe Load Curve'!$AI$38</c:f>
              <c:strCache>
                <c:ptCount val="1"/>
                <c:pt idx="0">
                  <c:v>Total DM</c:v>
                </c:pt>
              </c:strCache>
            </c:strRef>
          </c:tx>
          <c:spPr>
            <a:solidFill>
              <a:srgbClr val="FFCC99"/>
            </a:solidFill>
            <a:ln w="25400">
              <a:noFill/>
            </a:ln>
          </c:spPr>
          <c:invertIfNegative val="0"/>
          <c:val>
            <c:numRef>
              <c:f>'2025-26 Severe Load Curve'!$AI$39:$AI$403</c:f>
              <c:numCache>
                <c:formatCode>0</c:formatCode>
                <c:ptCount val="365"/>
                <c:pt idx="0">
                  <c:v>411.27036501999999</c:v>
                </c:pt>
                <c:pt idx="1">
                  <c:v>400.58771657</c:v>
                </c:pt>
                <c:pt idx="2">
                  <c:v>391.01459231000001</c:v>
                </c:pt>
                <c:pt idx="3">
                  <c:v>382.48967673999999</c:v>
                </c:pt>
                <c:pt idx="4">
                  <c:v>374.96248783999999</c:v>
                </c:pt>
                <c:pt idx="5">
                  <c:v>368.70018528000003</c:v>
                </c:pt>
                <c:pt idx="6">
                  <c:v>364.17270841999999</c:v>
                </c:pt>
                <c:pt idx="7">
                  <c:v>359.80637417000003</c:v>
                </c:pt>
                <c:pt idx="8">
                  <c:v>355.94618624999998</c:v>
                </c:pt>
                <c:pt idx="9">
                  <c:v>352.75128243</c:v>
                </c:pt>
                <c:pt idx="10">
                  <c:v>349.99958396</c:v>
                </c:pt>
                <c:pt idx="11">
                  <c:v>347.83830800999999</c:v>
                </c:pt>
                <c:pt idx="12">
                  <c:v>346.01253635</c:v>
                </c:pt>
                <c:pt idx="13">
                  <c:v>345.01998594999998</c:v>
                </c:pt>
                <c:pt idx="14">
                  <c:v>344.10623669</c:v>
                </c:pt>
                <c:pt idx="15">
                  <c:v>343.39507983999999</c:v>
                </c:pt>
                <c:pt idx="16">
                  <c:v>342.87776731999998</c:v>
                </c:pt>
                <c:pt idx="17">
                  <c:v>342.14582883999998</c:v>
                </c:pt>
                <c:pt idx="18">
                  <c:v>341.58484683</c:v>
                </c:pt>
                <c:pt idx="19">
                  <c:v>341.08118409000002</c:v>
                </c:pt>
                <c:pt idx="20">
                  <c:v>340.57041743000002</c:v>
                </c:pt>
                <c:pt idx="21">
                  <c:v>340.00531063</c:v>
                </c:pt>
                <c:pt idx="22">
                  <c:v>339.33862746</c:v>
                </c:pt>
                <c:pt idx="23">
                  <c:v>338.52313170000002</c:v>
                </c:pt>
                <c:pt idx="24">
                  <c:v>337.51158712</c:v>
                </c:pt>
                <c:pt idx="25">
                  <c:v>336.25675749999999</c:v>
                </c:pt>
                <c:pt idx="26">
                  <c:v>334.97018028999997</c:v>
                </c:pt>
                <c:pt idx="27">
                  <c:v>333.44319161999999</c:v>
                </c:pt>
                <c:pt idx="28">
                  <c:v>332.05425565000002</c:v>
                </c:pt>
                <c:pt idx="29">
                  <c:v>331.07706474000003</c:v>
                </c:pt>
                <c:pt idx="30">
                  <c:v>330.55428781000001</c:v>
                </c:pt>
                <c:pt idx="31">
                  <c:v>330.00341435000001</c:v>
                </c:pt>
                <c:pt idx="32">
                  <c:v>329.40187192000002</c:v>
                </c:pt>
                <c:pt idx="33">
                  <c:v>328.75664167000002</c:v>
                </c:pt>
                <c:pt idx="34">
                  <c:v>328.01651277000002</c:v>
                </c:pt>
                <c:pt idx="35">
                  <c:v>326.88150043000002</c:v>
                </c:pt>
                <c:pt idx="36">
                  <c:v>325.8527378</c:v>
                </c:pt>
                <c:pt idx="37">
                  <c:v>325.20367571000003</c:v>
                </c:pt>
                <c:pt idx="38">
                  <c:v>324.59824589999999</c:v>
                </c:pt>
                <c:pt idx="39">
                  <c:v>324.23142810000002</c:v>
                </c:pt>
                <c:pt idx="40">
                  <c:v>323.95567362000003</c:v>
                </c:pt>
                <c:pt idx="41">
                  <c:v>323.53423327000002</c:v>
                </c:pt>
                <c:pt idx="42">
                  <c:v>323.09746025999999</c:v>
                </c:pt>
                <c:pt idx="43">
                  <c:v>322.60558437999998</c:v>
                </c:pt>
                <c:pt idx="44">
                  <c:v>322.11370850999998</c:v>
                </c:pt>
                <c:pt idx="45">
                  <c:v>321.85445729000003</c:v>
                </c:pt>
                <c:pt idx="46">
                  <c:v>321.40173936000002</c:v>
                </c:pt>
                <c:pt idx="47">
                  <c:v>320.94972676999998</c:v>
                </c:pt>
                <c:pt idx="48">
                  <c:v>320.46287655999998</c:v>
                </c:pt>
                <c:pt idx="49">
                  <c:v>319.95675660000001</c:v>
                </c:pt>
                <c:pt idx="50">
                  <c:v>319.45063664000003</c:v>
                </c:pt>
                <c:pt idx="51">
                  <c:v>319.16194247999999</c:v>
                </c:pt>
                <c:pt idx="52">
                  <c:v>318.86758320000001</c:v>
                </c:pt>
                <c:pt idx="53">
                  <c:v>318.33210838000002</c:v>
                </c:pt>
                <c:pt idx="54">
                  <c:v>317.68062936000001</c:v>
                </c:pt>
                <c:pt idx="55">
                  <c:v>317.07769189999999</c:v>
                </c:pt>
                <c:pt idx="56">
                  <c:v>316.43895857000001</c:v>
                </c:pt>
                <c:pt idx="57">
                  <c:v>315.85597037000002</c:v>
                </c:pt>
                <c:pt idx="58">
                  <c:v>315.39078510000002</c:v>
                </c:pt>
                <c:pt idx="59">
                  <c:v>315.06607602999998</c:v>
                </c:pt>
                <c:pt idx="60">
                  <c:v>314.55870456000002</c:v>
                </c:pt>
                <c:pt idx="61">
                  <c:v>314.06614875999998</c:v>
                </c:pt>
                <c:pt idx="62">
                  <c:v>313.74093496</c:v>
                </c:pt>
                <c:pt idx="63">
                  <c:v>313.24852241000002</c:v>
                </c:pt>
                <c:pt idx="64">
                  <c:v>312.75610985999998</c:v>
                </c:pt>
                <c:pt idx="65">
                  <c:v>312.26369731</c:v>
                </c:pt>
                <c:pt idx="66">
                  <c:v>311.77128475000001</c:v>
                </c:pt>
                <c:pt idx="67">
                  <c:v>311.27887220000002</c:v>
                </c:pt>
                <c:pt idx="68">
                  <c:v>310.82537826999999</c:v>
                </c:pt>
                <c:pt idx="69">
                  <c:v>310.34298214</c:v>
                </c:pt>
                <c:pt idx="70">
                  <c:v>309.82684925000001</c:v>
                </c:pt>
                <c:pt idx="71">
                  <c:v>309.31071636000001</c:v>
                </c:pt>
                <c:pt idx="72">
                  <c:v>308.79458348000003</c:v>
                </c:pt>
                <c:pt idx="73">
                  <c:v>308.27845058999998</c:v>
                </c:pt>
                <c:pt idx="74">
                  <c:v>307.76231769999998</c:v>
                </c:pt>
                <c:pt idx="75">
                  <c:v>307.24618482</c:v>
                </c:pt>
                <c:pt idx="76">
                  <c:v>306.87953477999997</c:v>
                </c:pt>
                <c:pt idx="77">
                  <c:v>306.40440470999999</c:v>
                </c:pt>
                <c:pt idx="78">
                  <c:v>305.91546670999998</c:v>
                </c:pt>
                <c:pt idx="79">
                  <c:v>305.42652871000001</c:v>
                </c:pt>
                <c:pt idx="80">
                  <c:v>304.93759070999999</c:v>
                </c:pt>
                <c:pt idx="81">
                  <c:v>304.44865270999998</c:v>
                </c:pt>
                <c:pt idx="82">
                  <c:v>303.95971470000001</c:v>
                </c:pt>
                <c:pt idx="83">
                  <c:v>303.47077669999999</c:v>
                </c:pt>
                <c:pt idx="84">
                  <c:v>302.98183870000003</c:v>
                </c:pt>
                <c:pt idx="85">
                  <c:v>302.49290070000001</c:v>
                </c:pt>
                <c:pt idx="86">
                  <c:v>302.07000707999998</c:v>
                </c:pt>
                <c:pt idx="87">
                  <c:v>301.58487416000003</c:v>
                </c:pt>
                <c:pt idx="88">
                  <c:v>301.09974125000002</c:v>
                </c:pt>
                <c:pt idx="89">
                  <c:v>300.77755715000001</c:v>
                </c:pt>
                <c:pt idx="90">
                  <c:v>300.31885867</c:v>
                </c:pt>
                <c:pt idx="91">
                  <c:v>299.8601602</c:v>
                </c:pt>
                <c:pt idx="92">
                  <c:v>299.40146171999999</c:v>
                </c:pt>
                <c:pt idx="93">
                  <c:v>298.94276324999998</c:v>
                </c:pt>
                <c:pt idx="94">
                  <c:v>298.45237789999999</c:v>
                </c:pt>
                <c:pt idx="95">
                  <c:v>298.01789461999999</c:v>
                </c:pt>
                <c:pt idx="96">
                  <c:v>297.50362944</c:v>
                </c:pt>
                <c:pt idx="97">
                  <c:v>297.06696982</c:v>
                </c:pt>
                <c:pt idx="98">
                  <c:v>296.66946460000003</c:v>
                </c:pt>
                <c:pt idx="99">
                  <c:v>296.30215734000001</c:v>
                </c:pt>
                <c:pt idx="100">
                  <c:v>295.87621288999998</c:v>
                </c:pt>
                <c:pt idx="101">
                  <c:v>295.47359182999998</c:v>
                </c:pt>
                <c:pt idx="102">
                  <c:v>295.05377363000002</c:v>
                </c:pt>
                <c:pt idx="103">
                  <c:v>294.64169205000002</c:v>
                </c:pt>
                <c:pt idx="104">
                  <c:v>294.22722765999998</c:v>
                </c:pt>
                <c:pt idx="105">
                  <c:v>293.81272806999999</c:v>
                </c:pt>
                <c:pt idx="106">
                  <c:v>293.39822849000001</c:v>
                </c:pt>
                <c:pt idx="107">
                  <c:v>292.98372891000002</c:v>
                </c:pt>
                <c:pt idx="108">
                  <c:v>292.56922931999998</c:v>
                </c:pt>
                <c:pt idx="109">
                  <c:v>292.15472973999999</c:v>
                </c:pt>
                <c:pt idx="110">
                  <c:v>291.74023015</c:v>
                </c:pt>
                <c:pt idx="111">
                  <c:v>291.33098016999998</c:v>
                </c:pt>
                <c:pt idx="112">
                  <c:v>290.92054667999997</c:v>
                </c:pt>
                <c:pt idx="113">
                  <c:v>290.50851080000001</c:v>
                </c:pt>
                <c:pt idx="114">
                  <c:v>290.09647490999998</c:v>
                </c:pt>
                <c:pt idx="115">
                  <c:v>289.68443902000001</c:v>
                </c:pt>
                <c:pt idx="116">
                  <c:v>289.27240312999999</c:v>
                </c:pt>
                <c:pt idx="117">
                  <c:v>288.86036725000002</c:v>
                </c:pt>
                <c:pt idx="118">
                  <c:v>288.44833136</c:v>
                </c:pt>
                <c:pt idx="119">
                  <c:v>288.03629547000003</c:v>
                </c:pt>
                <c:pt idx="120">
                  <c:v>287.63013167000003</c:v>
                </c:pt>
                <c:pt idx="121">
                  <c:v>287.21625325999997</c:v>
                </c:pt>
                <c:pt idx="122">
                  <c:v>286.80237485999999</c:v>
                </c:pt>
                <c:pt idx="123">
                  <c:v>286.38849644999999</c:v>
                </c:pt>
                <c:pt idx="124">
                  <c:v>285.97461804</c:v>
                </c:pt>
                <c:pt idx="125">
                  <c:v>285.56073964000001</c:v>
                </c:pt>
                <c:pt idx="126">
                  <c:v>285.14686123000001</c:v>
                </c:pt>
                <c:pt idx="127">
                  <c:v>284.73298282000002</c:v>
                </c:pt>
                <c:pt idx="128">
                  <c:v>284.31910441999997</c:v>
                </c:pt>
                <c:pt idx="129">
                  <c:v>283.90522600999998</c:v>
                </c:pt>
                <c:pt idx="130">
                  <c:v>283.49274883999999</c:v>
                </c:pt>
                <c:pt idx="131">
                  <c:v>283.07884465000001</c:v>
                </c:pt>
                <c:pt idx="132">
                  <c:v>282.66273458000001</c:v>
                </c:pt>
                <c:pt idx="133">
                  <c:v>282.25230936000003</c:v>
                </c:pt>
                <c:pt idx="134">
                  <c:v>281.84188413999999</c:v>
                </c:pt>
                <c:pt idx="135">
                  <c:v>281.43145891</c:v>
                </c:pt>
                <c:pt idx="136">
                  <c:v>281.02103369000002</c:v>
                </c:pt>
                <c:pt idx="137">
                  <c:v>280.61060846999999</c:v>
                </c:pt>
                <c:pt idx="138">
                  <c:v>280.19776898999999</c:v>
                </c:pt>
                <c:pt idx="139">
                  <c:v>279.78457150999998</c:v>
                </c:pt>
                <c:pt idx="140">
                  <c:v>279.37223566</c:v>
                </c:pt>
                <c:pt idx="141">
                  <c:v>278.95997456999999</c:v>
                </c:pt>
                <c:pt idx="142">
                  <c:v>278.53392499</c:v>
                </c:pt>
                <c:pt idx="143">
                  <c:v>278.13601356999999</c:v>
                </c:pt>
                <c:pt idx="144">
                  <c:v>277.75085249</c:v>
                </c:pt>
                <c:pt idx="145">
                  <c:v>277.36569141000001</c:v>
                </c:pt>
                <c:pt idx="146">
                  <c:v>276.98168544999999</c:v>
                </c:pt>
                <c:pt idx="147">
                  <c:v>276.58968842000002</c:v>
                </c:pt>
                <c:pt idx="148">
                  <c:v>276.20980494999998</c:v>
                </c:pt>
                <c:pt idx="149">
                  <c:v>275.83281658999999</c:v>
                </c:pt>
                <c:pt idx="150">
                  <c:v>275.45582823000001</c:v>
                </c:pt>
                <c:pt idx="151">
                  <c:v>275.07883987000002</c:v>
                </c:pt>
                <c:pt idx="152">
                  <c:v>274.70185149999998</c:v>
                </c:pt>
                <c:pt idx="153">
                  <c:v>274.31629923999998</c:v>
                </c:pt>
                <c:pt idx="154">
                  <c:v>273.92174949999998</c:v>
                </c:pt>
                <c:pt idx="155">
                  <c:v>273.53319863000002</c:v>
                </c:pt>
                <c:pt idx="156">
                  <c:v>273.15521539000002</c:v>
                </c:pt>
                <c:pt idx="157">
                  <c:v>272.77155948000001</c:v>
                </c:pt>
                <c:pt idx="158">
                  <c:v>272.38790356999999</c:v>
                </c:pt>
                <c:pt idx="159">
                  <c:v>272.00424765999998</c:v>
                </c:pt>
                <c:pt idx="160">
                  <c:v>271.62059174000001</c:v>
                </c:pt>
                <c:pt idx="161">
                  <c:v>271.31367125000003</c:v>
                </c:pt>
                <c:pt idx="162">
                  <c:v>270.94216395000001</c:v>
                </c:pt>
                <c:pt idx="163">
                  <c:v>270.54180517999998</c:v>
                </c:pt>
                <c:pt idx="164">
                  <c:v>270.14144640000001</c:v>
                </c:pt>
                <c:pt idx="165">
                  <c:v>269.74108761999997</c:v>
                </c:pt>
                <c:pt idx="166">
                  <c:v>269.34072885</c:v>
                </c:pt>
                <c:pt idx="167">
                  <c:v>268.94037006999997</c:v>
                </c:pt>
                <c:pt idx="168">
                  <c:v>268.54001129</c:v>
                </c:pt>
                <c:pt idx="169">
                  <c:v>268.13975052000001</c:v>
                </c:pt>
                <c:pt idx="170">
                  <c:v>267.74377722000003</c:v>
                </c:pt>
                <c:pt idx="171">
                  <c:v>267.34780393</c:v>
                </c:pt>
                <c:pt idx="172">
                  <c:v>266.95183064000003</c:v>
                </c:pt>
                <c:pt idx="173">
                  <c:v>266.55585733999999</c:v>
                </c:pt>
                <c:pt idx="174">
                  <c:v>266.15285448999998</c:v>
                </c:pt>
                <c:pt idx="175">
                  <c:v>265.75440018</c:v>
                </c:pt>
                <c:pt idx="176">
                  <c:v>265.39072480999999</c:v>
                </c:pt>
                <c:pt idx="177">
                  <c:v>265.01656552999998</c:v>
                </c:pt>
                <c:pt idx="178">
                  <c:v>264.64656961999998</c:v>
                </c:pt>
                <c:pt idx="179">
                  <c:v>264.27657370999998</c:v>
                </c:pt>
                <c:pt idx="180">
                  <c:v>263.95059056999997</c:v>
                </c:pt>
                <c:pt idx="181">
                  <c:v>263.71290355999997</c:v>
                </c:pt>
                <c:pt idx="182">
                  <c:v>263.47521655999998</c:v>
                </c:pt>
                <c:pt idx="183">
                  <c:v>263.16799130999999</c:v>
                </c:pt>
                <c:pt idx="184">
                  <c:v>262.82114539999998</c:v>
                </c:pt>
                <c:pt idx="185">
                  <c:v>262.47429949000002</c:v>
                </c:pt>
                <c:pt idx="186">
                  <c:v>262.11219972999999</c:v>
                </c:pt>
                <c:pt idx="187">
                  <c:v>261.76409976000002</c:v>
                </c:pt>
                <c:pt idx="188">
                  <c:v>261.38238211999999</c:v>
                </c:pt>
                <c:pt idx="189">
                  <c:v>260.98733256999998</c:v>
                </c:pt>
                <c:pt idx="190">
                  <c:v>260.67706650000002</c:v>
                </c:pt>
                <c:pt idx="191">
                  <c:v>260.37692043999999</c:v>
                </c:pt>
                <c:pt idx="192">
                  <c:v>260.07189671999998</c:v>
                </c:pt>
                <c:pt idx="193">
                  <c:v>259.74006711999999</c:v>
                </c:pt>
                <c:pt idx="194">
                  <c:v>259.42678605999998</c:v>
                </c:pt>
                <c:pt idx="195">
                  <c:v>259.20417491000001</c:v>
                </c:pt>
                <c:pt idx="196">
                  <c:v>259.00192532</c:v>
                </c:pt>
                <c:pt idx="197">
                  <c:v>258.80026147000001</c:v>
                </c:pt>
                <c:pt idx="198">
                  <c:v>258.52308658999999</c:v>
                </c:pt>
                <c:pt idx="199">
                  <c:v>258.24591170999997</c:v>
                </c:pt>
                <c:pt idx="200">
                  <c:v>257.96873682</c:v>
                </c:pt>
                <c:pt idx="201">
                  <c:v>257.69156193999999</c:v>
                </c:pt>
                <c:pt idx="202">
                  <c:v>257.39887921000002</c:v>
                </c:pt>
                <c:pt idx="203">
                  <c:v>257.12728978000001</c:v>
                </c:pt>
                <c:pt idx="204">
                  <c:v>256.85570034</c:v>
                </c:pt>
                <c:pt idx="205">
                  <c:v>256.62111861</c:v>
                </c:pt>
                <c:pt idx="206">
                  <c:v>256.39854868999998</c:v>
                </c:pt>
                <c:pt idx="207">
                  <c:v>256.17597877999998</c:v>
                </c:pt>
                <c:pt idx="208">
                  <c:v>255.95438580999999</c:v>
                </c:pt>
                <c:pt idx="209">
                  <c:v>255.73498906</c:v>
                </c:pt>
                <c:pt idx="210">
                  <c:v>255.51559230999999</c:v>
                </c:pt>
                <c:pt idx="211">
                  <c:v>255.29619556</c:v>
                </c:pt>
                <c:pt idx="212">
                  <c:v>255.07679881999999</c:v>
                </c:pt>
                <c:pt idx="213">
                  <c:v>254.85740207000001</c:v>
                </c:pt>
                <c:pt idx="214">
                  <c:v>254.63800531999999</c:v>
                </c:pt>
                <c:pt idx="215">
                  <c:v>254.41860857</c:v>
                </c:pt>
                <c:pt idx="216">
                  <c:v>254.19921181999999</c:v>
                </c:pt>
                <c:pt idx="217">
                  <c:v>253.97981508000001</c:v>
                </c:pt>
                <c:pt idx="218">
                  <c:v>253.76041832999999</c:v>
                </c:pt>
                <c:pt idx="219">
                  <c:v>253.54102158000001</c:v>
                </c:pt>
                <c:pt idx="220">
                  <c:v>253.32162482999999</c:v>
                </c:pt>
                <c:pt idx="221">
                  <c:v>253.09087309</c:v>
                </c:pt>
                <c:pt idx="222">
                  <c:v>252.869709</c:v>
                </c:pt>
                <c:pt idx="223">
                  <c:v>252.68155938999999</c:v>
                </c:pt>
                <c:pt idx="224">
                  <c:v>252.47174799999999</c:v>
                </c:pt>
                <c:pt idx="225">
                  <c:v>252.17927563000001</c:v>
                </c:pt>
                <c:pt idx="226">
                  <c:v>251.91619613</c:v>
                </c:pt>
                <c:pt idx="227">
                  <c:v>251.93868345999999</c:v>
                </c:pt>
                <c:pt idx="228">
                  <c:v>251.96117079999999</c:v>
                </c:pt>
                <c:pt idx="229">
                  <c:v>251.99318984000001</c:v>
                </c:pt>
                <c:pt idx="230">
                  <c:v>251.83328825999999</c:v>
                </c:pt>
                <c:pt idx="231">
                  <c:v>251.67338669</c:v>
                </c:pt>
                <c:pt idx="232">
                  <c:v>251.51348511</c:v>
                </c:pt>
                <c:pt idx="233">
                  <c:v>251.35358353000001</c:v>
                </c:pt>
                <c:pt idx="234">
                  <c:v>250.87825279</c:v>
                </c:pt>
                <c:pt idx="235">
                  <c:v>250.38002213999999</c:v>
                </c:pt>
                <c:pt idx="236">
                  <c:v>250.05023882</c:v>
                </c:pt>
                <c:pt idx="237">
                  <c:v>250.00676096000001</c:v>
                </c:pt>
                <c:pt idx="238">
                  <c:v>249.96328310999999</c:v>
                </c:pt>
                <c:pt idx="239">
                  <c:v>249.92058603999999</c:v>
                </c:pt>
                <c:pt idx="240">
                  <c:v>249.87928522000001</c:v>
                </c:pt>
                <c:pt idx="241">
                  <c:v>249.75459881</c:v>
                </c:pt>
                <c:pt idx="242">
                  <c:v>249.158995</c:v>
                </c:pt>
                <c:pt idx="243">
                  <c:v>248.52766661000001</c:v>
                </c:pt>
                <c:pt idx="244">
                  <c:v>247.99597188000001</c:v>
                </c:pt>
                <c:pt idx="245">
                  <c:v>247.46427714999999</c:v>
                </c:pt>
                <c:pt idx="246">
                  <c:v>246.93258241999999</c:v>
                </c:pt>
                <c:pt idx="247">
                  <c:v>246.48631269000001</c:v>
                </c:pt>
                <c:pt idx="248">
                  <c:v>245.97002072999999</c:v>
                </c:pt>
                <c:pt idx="249">
                  <c:v>245.79462871999999</c:v>
                </c:pt>
                <c:pt idx="250">
                  <c:v>245.61923672</c:v>
                </c:pt>
                <c:pt idx="251">
                  <c:v>245.41734076</c:v>
                </c:pt>
                <c:pt idx="252">
                  <c:v>245.25115765000001</c:v>
                </c:pt>
                <c:pt idx="253">
                  <c:v>245.0652666</c:v>
                </c:pt>
                <c:pt idx="254">
                  <c:v>244.87488339999999</c:v>
                </c:pt>
                <c:pt idx="255">
                  <c:v>244.60762298</c:v>
                </c:pt>
                <c:pt idx="256">
                  <c:v>244.45043594000001</c:v>
                </c:pt>
                <c:pt idx="257">
                  <c:v>244.29950367999999</c:v>
                </c:pt>
                <c:pt idx="258">
                  <c:v>244.15106109999999</c:v>
                </c:pt>
                <c:pt idx="259">
                  <c:v>244.01353069999999</c:v>
                </c:pt>
                <c:pt idx="260">
                  <c:v>243.62227404000001</c:v>
                </c:pt>
                <c:pt idx="261">
                  <c:v>243.15154041</c:v>
                </c:pt>
                <c:pt idx="262">
                  <c:v>242.68080678999999</c:v>
                </c:pt>
                <c:pt idx="263">
                  <c:v>242.21007316000001</c:v>
                </c:pt>
                <c:pt idx="264">
                  <c:v>241.73430164999999</c:v>
                </c:pt>
                <c:pt idx="265">
                  <c:v>241.22682551</c:v>
                </c:pt>
                <c:pt idx="266">
                  <c:v>240.71934937</c:v>
                </c:pt>
                <c:pt idx="267">
                  <c:v>240.46078019999999</c:v>
                </c:pt>
                <c:pt idx="268">
                  <c:v>240.08620692</c:v>
                </c:pt>
                <c:pt idx="269">
                  <c:v>239.64032872999999</c:v>
                </c:pt>
                <c:pt idx="270">
                  <c:v>239.40496754</c:v>
                </c:pt>
                <c:pt idx="271">
                  <c:v>239.24590852</c:v>
                </c:pt>
                <c:pt idx="272">
                  <c:v>239.05696626</c:v>
                </c:pt>
                <c:pt idx="273">
                  <c:v>238.80962117999999</c:v>
                </c:pt>
                <c:pt idx="274">
                  <c:v>238.52515253999999</c:v>
                </c:pt>
                <c:pt idx="275">
                  <c:v>238.22134259000001</c:v>
                </c:pt>
                <c:pt idx="276">
                  <c:v>237.88937645999999</c:v>
                </c:pt>
                <c:pt idx="277">
                  <c:v>237.56660443000001</c:v>
                </c:pt>
                <c:pt idx="278">
                  <c:v>237.39122673</c:v>
                </c:pt>
                <c:pt idx="279">
                  <c:v>237.09712210000001</c:v>
                </c:pt>
                <c:pt idx="280">
                  <c:v>236.78374568000001</c:v>
                </c:pt>
                <c:pt idx="281">
                  <c:v>236.34049859999999</c:v>
                </c:pt>
                <c:pt idx="282">
                  <c:v>235.82557401</c:v>
                </c:pt>
                <c:pt idx="283">
                  <c:v>235.43564949</c:v>
                </c:pt>
                <c:pt idx="284">
                  <c:v>234.95037984000001</c:v>
                </c:pt>
                <c:pt idx="285">
                  <c:v>234.48292953999999</c:v>
                </c:pt>
                <c:pt idx="286">
                  <c:v>233.87139081999999</c:v>
                </c:pt>
                <c:pt idx="287">
                  <c:v>233.29987707999999</c:v>
                </c:pt>
                <c:pt idx="288">
                  <c:v>232.82164617999999</c:v>
                </c:pt>
                <c:pt idx="289">
                  <c:v>232.47295776000001</c:v>
                </c:pt>
                <c:pt idx="290">
                  <c:v>232.15309253999999</c:v>
                </c:pt>
                <c:pt idx="291">
                  <c:v>231.83322731999999</c:v>
                </c:pt>
                <c:pt idx="292">
                  <c:v>231.40713916000001</c:v>
                </c:pt>
                <c:pt idx="293">
                  <c:v>231.05400539999999</c:v>
                </c:pt>
                <c:pt idx="294">
                  <c:v>230.73969805999999</c:v>
                </c:pt>
                <c:pt idx="295">
                  <c:v>230.42539072</c:v>
                </c:pt>
                <c:pt idx="296">
                  <c:v>230.11108339</c:v>
                </c:pt>
                <c:pt idx="297">
                  <c:v>229.79677605000001</c:v>
                </c:pt>
                <c:pt idx="298">
                  <c:v>229.49744441000001</c:v>
                </c:pt>
                <c:pt idx="299">
                  <c:v>229.21645323999999</c:v>
                </c:pt>
                <c:pt idx="300">
                  <c:v>228.93574054000001</c:v>
                </c:pt>
                <c:pt idx="301">
                  <c:v>228.65642901000001</c:v>
                </c:pt>
                <c:pt idx="302">
                  <c:v>228.37711748000001</c:v>
                </c:pt>
                <c:pt idx="303">
                  <c:v>228.09977155999999</c:v>
                </c:pt>
                <c:pt idx="304">
                  <c:v>227.88286694999999</c:v>
                </c:pt>
                <c:pt idx="305">
                  <c:v>227.56571471000001</c:v>
                </c:pt>
                <c:pt idx="306">
                  <c:v>227.23830108999999</c:v>
                </c:pt>
                <c:pt idx="307">
                  <c:v>226.91557797999999</c:v>
                </c:pt>
                <c:pt idx="308">
                  <c:v>226.59285488</c:v>
                </c:pt>
                <c:pt idx="309">
                  <c:v>226.27013178000001</c:v>
                </c:pt>
                <c:pt idx="310">
                  <c:v>225.94740868</c:v>
                </c:pt>
                <c:pt idx="311">
                  <c:v>225.63835936999999</c:v>
                </c:pt>
                <c:pt idx="312">
                  <c:v>225.32941837999999</c:v>
                </c:pt>
                <c:pt idx="313">
                  <c:v>225.02047737999999</c:v>
                </c:pt>
                <c:pt idx="314">
                  <c:v>224.71153638999999</c:v>
                </c:pt>
                <c:pt idx="315">
                  <c:v>224.4025954</c:v>
                </c:pt>
                <c:pt idx="316">
                  <c:v>224.09365439999999</c:v>
                </c:pt>
                <c:pt idx="317">
                  <c:v>223.78471340999999</c:v>
                </c:pt>
                <c:pt idx="318">
                  <c:v>223.47577242</c:v>
                </c:pt>
                <c:pt idx="319">
                  <c:v>223.18381972</c:v>
                </c:pt>
                <c:pt idx="320">
                  <c:v>222.89477737999999</c:v>
                </c:pt>
                <c:pt idx="321">
                  <c:v>222.60573503000001</c:v>
                </c:pt>
                <c:pt idx="322">
                  <c:v>222.31669267999999</c:v>
                </c:pt>
                <c:pt idx="323">
                  <c:v>222.02765033</c:v>
                </c:pt>
                <c:pt idx="324">
                  <c:v>221.73860798000001</c:v>
                </c:pt>
                <c:pt idx="325">
                  <c:v>221.44956563</c:v>
                </c:pt>
                <c:pt idx="326">
                  <c:v>221.16052328999999</c:v>
                </c:pt>
                <c:pt idx="327">
                  <c:v>220.87148094</c:v>
                </c:pt>
                <c:pt idx="328">
                  <c:v>220.58079724999999</c:v>
                </c:pt>
                <c:pt idx="329">
                  <c:v>220.27119845999999</c:v>
                </c:pt>
                <c:pt idx="330">
                  <c:v>219.98235697000001</c:v>
                </c:pt>
                <c:pt idx="331">
                  <c:v>219.69351548</c:v>
                </c:pt>
                <c:pt idx="332">
                  <c:v>219.404674</c:v>
                </c:pt>
                <c:pt idx="333">
                  <c:v>219.11583250999999</c:v>
                </c:pt>
                <c:pt idx="334">
                  <c:v>218.82699102000001</c:v>
                </c:pt>
                <c:pt idx="335">
                  <c:v>218.53814953</c:v>
                </c:pt>
                <c:pt idx="336">
                  <c:v>218.24930805</c:v>
                </c:pt>
                <c:pt idx="337">
                  <c:v>217.96046655999999</c:v>
                </c:pt>
                <c:pt idx="338">
                  <c:v>217.67162507</c:v>
                </c:pt>
                <c:pt idx="339">
                  <c:v>217.38278359</c:v>
                </c:pt>
                <c:pt idx="340">
                  <c:v>217.09394209999999</c:v>
                </c:pt>
                <c:pt idx="341">
                  <c:v>216.80510061000001</c:v>
                </c:pt>
                <c:pt idx="342">
                  <c:v>216.51625913000001</c:v>
                </c:pt>
                <c:pt idx="343">
                  <c:v>216.22741764</c:v>
                </c:pt>
                <c:pt idx="344">
                  <c:v>215.93857614999999</c:v>
                </c:pt>
                <c:pt idx="345">
                  <c:v>215.66128939999999</c:v>
                </c:pt>
                <c:pt idx="346">
                  <c:v>215.38426892000001</c:v>
                </c:pt>
                <c:pt idx="347">
                  <c:v>215.10724843</c:v>
                </c:pt>
                <c:pt idx="348">
                  <c:v>214.83022794999999</c:v>
                </c:pt>
                <c:pt idx="349">
                  <c:v>214.59681975000001</c:v>
                </c:pt>
                <c:pt idx="350">
                  <c:v>214.33370934000001</c:v>
                </c:pt>
                <c:pt idx="351">
                  <c:v>214.06307391999999</c:v>
                </c:pt>
                <c:pt idx="352">
                  <c:v>213.79243848999999</c:v>
                </c:pt>
                <c:pt idx="353">
                  <c:v>213.52180306</c:v>
                </c:pt>
                <c:pt idx="354">
                  <c:v>213.25116763</c:v>
                </c:pt>
                <c:pt idx="355">
                  <c:v>212.9805322</c:v>
                </c:pt>
                <c:pt idx="356">
                  <c:v>212.70989677</c:v>
                </c:pt>
                <c:pt idx="357">
                  <c:v>212.43926134</c:v>
                </c:pt>
                <c:pt idx="358">
                  <c:v>212.16862591</c:v>
                </c:pt>
                <c:pt idx="359">
                  <c:v>211.83268654</c:v>
                </c:pt>
                <c:pt idx="360">
                  <c:v>211.48478961999999</c:v>
                </c:pt>
                <c:pt idx="361">
                  <c:v>211.13496774000001</c:v>
                </c:pt>
                <c:pt idx="362">
                  <c:v>210.77981285999999</c:v>
                </c:pt>
                <c:pt idx="363">
                  <c:v>210.42465798000001</c:v>
                </c:pt>
                <c:pt idx="364">
                  <c:v>210.06950309999999</c:v>
                </c:pt>
              </c:numCache>
            </c:numRef>
          </c:val>
          <c:extLst>
            <c:ext xmlns:c16="http://schemas.microsoft.com/office/drawing/2014/chart" uri="{C3380CC4-5D6E-409C-BE32-E72D297353CC}">
              <c16:uniqueId val="{00000003-7B73-452B-89AB-FE7FD2E18941}"/>
            </c:ext>
          </c:extLst>
        </c:ser>
        <c:ser>
          <c:idx val="6"/>
          <c:order val="4"/>
          <c:tx>
            <c:strRef>
              <c:f>'2025-26 Severe Load Curve'!$AJ$38</c:f>
              <c:strCache>
                <c:ptCount val="1"/>
                <c:pt idx="0">
                  <c:v>LDZ Shrinkage</c:v>
                </c:pt>
              </c:strCache>
            </c:strRef>
          </c:tx>
          <c:spPr>
            <a:solidFill>
              <a:srgbClr val="000000"/>
            </a:solidFill>
            <a:ln w="12700">
              <a:solidFill>
                <a:srgbClr val="000000"/>
              </a:solidFill>
              <a:prstDash val="solid"/>
            </a:ln>
          </c:spPr>
          <c:invertIfNegative val="0"/>
          <c:val>
            <c:numRef>
              <c:f>'2025-26 Severe Load Curve'!$AJ$39:$AJ$403</c:f>
              <c:numCache>
                <c:formatCode>0</c:formatCode>
                <c:ptCount val="365"/>
                <c:pt idx="0">
                  <c:v>6.8191780821999997</c:v>
                </c:pt>
                <c:pt idx="1">
                  <c:v>6.8191780821999997</c:v>
                </c:pt>
                <c:pt idx="2">
                  <c:v>6.8191780821999997</c:v>
                </c:pt>
                <c:pt idx="3">
                  <c:v>6.8191780821999997</c:v>
                </c:pt>
                <c:pt idx="4">
                  <c:v>6.8191780821999997</c:v>
                </c:pt>
                <c:pt idx="5">
                  <c:v>6.8191780821999997</c:v>
                </c:pt>
                <c:pt idx="6">
                  <c:v>6.8191780821999997</c:v>
                </c:pt>
                <c:pt idx="7">
                  <c:v>6.8191780821999997</c:v>
                </c:pt>
                <c:pt idx="8">
                  <c:v>6.8191780821999997</c:v>
                </c:pt>
                <c:pt idx="9">
                  <c:v>6.8191780821999997</c:v>
                </c:pt>
                <c:pt idx="10">
                  <c:v>6.8191780821999997</c:v>
                </c:pt>
                <c:pt idx="11">
                  <c:v>6.8191780821999997</c:v>
                </c:pt>
                <c:pt idx="12">
                  <c:v>6.8191780821999997</c:v>
                </c:pt>
                <c:pt idx="13">
                  <c:v>6.8191780821999997</c:v>
                </c:pt>
                <c:pt idx="14">
                  <c:v>6.8191780821999997</c:v>
                </c:pt>
                <c:pt idx="15">
                  <c:v>6.8191780821999997</c:v>
                </c:pt>
                <c:pt idx="16">
                  <c:v>6.8191780821999997</c:v>
                </c:pt>
                <c:pt idx="17">
                  <c:v>6.8191780821999997</c:v>
                </c:pt>
                <c:pt idx="18">
                  <c:v>6.8191780821999997</c:v>
                </c:pt>
                <c:pt idx="19">
                  <c:v>6.8191780821999997</c:v>
                </c:pt>
                <c:pt idx="20">
                  <c:v>6.8191780821999997</c:v>
                </c:pt>
                <c:pt idx="21">
                  <c:v>6.8191780821999997</c:v>
                </c:pt>
                <c:pt idx="22">
                  <c:v>6.8191780821999997</c:v>
                </c:pt>
                <c:pt idx="23">
                  <c:v>6.8191780821999997</c:v>
                </c:pt>
                <c:pt idx="24">
                  <c:v>6.8191780821999997</c:v>
                </c:pt>
                <c:pt idx="25">
                  <c:v>6.8191780821999997</c:v>
                </c:pt>
                <c:pt idx="26">
                  <c:v>6.8191780821999997</c:v>
                </c:pt>
                <c:pt idx="27">
                  <c:v>6.8191780821999997</c:v>
                </c:pt>
                <c:pt idx="28">
                  <c:v>6.8191780821999997</c:v>
                </c:pt>
                <c:pt idx="29">
                  <c:v>6.8191780821999997</c:v>
                </c:pt>
                <c:pt idx="30">
                  <c:v>6.8191780821999997</c:v>
                </c:pt>
                <c:pt idx="31">
                  <c:v>6.8191780821999997</c:v>
                </c:pt>
                <c:pt idx="32">
                  <c:v>6.8191780821999997</c:v>
                </c:pt>
                <c:pt idx="33">
                  <c:v>6.8191780821999997</c:v>
                </c:pt>
                <c:pt idx="34">
                  <c:v>6.8191780821999997</c:v>
                </c:pt>
                <c:pt idx="35">
                  <c:v>6.8191780821999997</c:v>
                </c:pt>
                <c:pt idx="36">
                  <c:v>6.8191780821999997</c:v>
                </c:pt>
                <c:pt idx="37">
                  <c:v>6.8191780821999997</c:v>
                </c:pt>
                <c:pt idx="38">
                  <c:v>6.8191780821999997</c:v>
                </c:pt>
                <c:pt idx="39">
                  <c:v>6.8191780821999997</c:v>
                </c:pt>
                <c:pt idx="40">
                  <c:v>6.8191780821999997</c:v>
                </c:pt>
                <c:pt idx="41">
                  <c:v>6.8191780821999997</c:v>
                </c:pt>
                <c:pt idx="42">
                  <c:v>6.8191780821999997</c:v>
                </c:pt>
                <c:pt idx="43">
                  <c:v>6.8191780821999997</c:v>
                </c:pt>
                <c:pt idx="44">
                  <c:v>6.8191780821999997</c:v>
                </c:pt>
                <c:pt idx="45">
                  <c:v>6.8191780821999997</c:v>
                </c:pt>
                <c:pt idx="46">
                  <c:v>6.8191780821999997</c:v>
                </c:pt>
                <c:pt idx="47">
                  <c:v>6.8191780821999997</c:v>
                </c:pt>
                <c:pt idx="48">
                  <c:v>6.8191780821999997</c:v>
                </c:pt>
                <c:pt idx="49">
                  <c:v>6.8191780821999997</c:v>
                </c:pt>
                <c:pt idx="50">
                  <c:v>6.8191780821999997</c:v>
                </c:pt>
                <c:pt idx="51">
                  <c:v>6.8191780821999997</c:v>
                </c:pt>
                <c:pt idx="52">
                  <c:v>6.8191780821999997</c:v>
                </c:pt>
                <c:pt idx="53">
                  <c:v>6.8191780821999997</c:v>
                </c:pt>
                <c:pt idx="54">
                  <c:v>6.8191780821999997</c:v>
                </c:pt>
                <c:pt idx="55">
                  <c:v>6.8191780821999997</c:v>
                </c:pt>
                <c:pt idx="56">
                  <c:v>6.8191780821999997</c:v>
                </c:pt>
                <c:pt idx="57">
                  <c:v>6.8191780821999997</c:v>
                </c:pt>
                <c:pt idx="58">
                  <c:v>6.8191780821999997</c:v>
                </c:pt>
                <c:pt idx="59">
                  <c:v>6.8191780821999997</c:v>
                </c:pt>
                <c:pt idx="60">
                  <c:v>6.8191780821999997</c:v>
                </c:pt>
                <c:pt idx="61">
                  <c:v>6.8191780821999997</c:v>
                </c:pt>
                <c:pt idx="62">
                  <c:v>6.8191780821999997</c:v>
                </c:pt>
                <c:pt idx="63">
                  <c:v>6.8191780821999997</c:v>
                </c:pt>
                <c:pt idx="64">
                  <c:v>6.8191780821999997</c:v>
                </c:pt>
                <c:pt idx="65">
                  <c:v>6.8191780821999997</c:v>
                </c:pt>
                <c:pt idx="66">
                  <c:v>6.8191780821999997</c:v>
                </c:pt>
                <c:pt idx="67">
                  <c:v>6.8191780821999997</c:v>
                </c:pt>
                <c:pt idx="68">
                  <c:v>6.8191780821999997</c:v>
                </c:pt>
                <c:pt idx="69">
                  <c:v>6.8191780821999997</c:v>
                </c:pt>
                <c:pt idx="70">
                  <c:v>6.8191780821999997</c:v>
                </c:pt>
                <c:pt idx="71">
                  <c:v>6.8191780821999997</c:v>
                </c:pt>
                <c:pt idx="72">
                  <c:v>6.8191780821999997</c:v>
                </c:pt>
                <c:pt idx="73">
                  <c:v>6.8191780821999997</c:v>
                </c:pt>
                <c:pt idx="74">
                  <c:v>6.8191780821999997</c:v>
                </c:pt>
                <c:pt idx="75">
                  <c:v>6.8191780821999997</c:v>
                </c:pt>
                <c:pt idx="76">
                  <c:v>6.8191780821999997</c:v>
                </c:pt>
                <c:pt idx="77">
                  <c:v>6.8191780821999997</c:v>
                </c:pt>
                <c:pt idx="78">
                  <c:v>6.8191780821999997</c:v>
                </c:pt>
                <c:pt idx="79">
                  <c:v>6.8191780821999997</c:v>
                </c:pt>
                <c:pt idx="80">
                  <c:v>6.8191780821999997</c:v>
                </c:pt>
                <c:pt idx="81">
                  <c:v>6.8191780821999997</c:v>
                </c:pt>
                <c:pt idx="82">
                  <c:v>6.8191780821999997</c:v>
                </c:pt>
                <c:pt idx="83">
                  <c:v>6.8191780821999997</c:v>
                </c:pt>
                <c:pt idx="84">
                  <c:v>6.8191780821999997</c:v>
                </c:pt>
                <c:pt idx="85">
                  <c:v>6.8191780821999997</c:v>
                </c:pt>
                <c:pt idx="86">
                  <c:v>6.8191780821999997</c:v>
                </c:pt>
                <c:pt idx="87">
                  <c:v>6.8191780821999997</c:v>
                </c:pt>
                <c:pt idx="88">
                  <c:v>6.8191780821999997</c:v>
                </c:pt>
                <c:pt idx="89">
                  <c:v>6.8191780821999997</c:v>
                </c:pt>
                <c:pt idx="90">
                  <c:v>6.8191780821999997</c:v>
                </c:pt>
                <c:pt idx="91">
                  <c:v>6.8191780821999997</c:v>
                </c:pt>
                <c:pt idx="92">
                  <c:v>6.8191780821999997</c:v>
                </c:pt>
                <c:pt idx="93">
                  <c:v>6.8191780821999997</c:v>
                </c:pt>
                <c:pt idx="94">
                  <c:v>6.8191780821999997</c:v>
                </c:pt>
                <c:pt idx="95">
                  <c:v>6.8191780821999997</c:v>
                </c:pt>
                <c:pt idx="96">
                  <c:v>6.8191780821999997</c:v>
                </c:pt>
                <c:pt idx="97">
                  <c:v>6.8191780821999997</c:v>
                </c:pt>
                <c:pt idx="98">
                  <c:v>6.8191780821999997</c:v>
                </c:pt>
                <c:pt idx="99">
                  <c:v>6.8191780821999997</c:v>
                </c:pt>
                <c:pt idx="100">
                  <c:v>6.8191780821999997</c:v>
                </c:pt>
                <c:pt idx="101">
                  <c:v>6.8191780821999997</c:v>
                </c:pt>
                <c:pt idx="102">
                  <c:v>6.8191780821999997</c:v>
                </c:pt>
                <c:pt idx="103">
                  <c:v>6.8191780821999997</c:v>
                </c:pt>
                <c:pt idx="104">
                  <c:v>6.8191780821999997</c:v>
                </c:pt>
                <c:pt idx="105">
                  <c:v>6.8191780821999997</c:v>
                </c:pt>
                <c:pt idx="106">
                  <c:v>6.8191780821999997</c:v>
                </c:pt>
                <c:pt idx="107">
                  <c:v>6.8191780821999997</c:v>
                </c:pt>
                <c:pt idx="108">
                  <c:v>6.8191780821999997</c:v>
                </c:pt>
                <c:pt idx="109">
                  <c:v>6.8191780821999997</c:v>
                </c:pt>
                <c:pt idx="110">
                  <c:v>6.8191780821999997</c:v>
                </c:pt>
                <c:pt idx="111">
                  <c:v>6.8191780821999997</c:v>
                </c:pt>
                <c:pt idx="112">
                  <c:v>6.8191780821999997</c:v>
                </c:pt>
                <c:pt idx="113">
                  <c:v>6.8191780821999997</c:v>
                </c:pt>
                <c:pt idx="114">
                  <c:v>6.8191780821999997</c:v>
                </c:pt>
                <c:pt idx="115">
                  <c:v>6.8191780821999997</c:v>
                </c:pt>
                <c:pt idx="116">
                  <c:v>6.8191780821999997</c:v>
                </c:pt>
                <c:pt idx="117">
                  <c:v>6.8191780821999997</c:v>
                </c:pt>
                <c:pt idx="118">
                  <c:v>6.8191780821999997</c:v>
                </c:pt>
                <c:pt idx="119">
                  <c:v>6.8191780821999997</c:v>
                </c:pt>
                <c:pt idx="120">
                  <c:v>6.8191780821999997</c:v>
                </c:pt>
                <c:pt idx="121">
                  <c:v>6.8191780821999997</c:v>
                </c:pt>
                <c:pt idx="122">
                  <c:v>6.8191780821999997</c:v>
                </c:pt>
                <c:pt idx="123">
                  <c:v>6.8191780821999997</c:v>
                </c:pt>
                <c:pt idx="124">
                  <c:v>6.8191780821999997</c:v>
                </c:pt>
                <c:pt idx="125">
                  <c:v>6.8191780821999997</c:v>
                </c:pt>
                <c:pt idx="126">
                  <c:v>6.8191780821999997</c:v>
                </c:pt>
                <c:pt idx="127">
                  <c:v>6.8191780821999997</c:v>
                </c:pt>
                <c:pt idx="128">
                  <c:v>6.8191780821999997</c:v>
                </c:pt>
                <c:pt idx="129">
                  <c:v>6.8191780821999997</c:v>
                </c:pt>
                <c:pt idx="130">
                  <c:v>6.8191780821999997</c:v>
                </c:pt>
                <c:pt idx="131">
                  <c:v>6.8191780821999997</c:v>
                </c:pt>
                <c:pt idx="132">
                  <c:v>6.8191780821999997</c:v>
                </c:pt>
                <c:pt idx="133">
                  <c:v>6.8191780821999997</c:v>
                </c:pt>
                <c:pt idx="134">
                  <c:v>6.8191780821999997</c:v>
                </c:pt>
                <c:pt idx="135">
                  <c:v>6.8191780821999997</c:v>
                </c:pt>
                <c:pt idx="136">
                  <c:v>6.8191780821999997</c:v>
                </c:pt>
                <c:pt idx="137">
                  <c:v>6.8191780821999997</c:v>
                </c:pt>
                <c:pt idx="138">
                  <c:v>6.8191780821999997</c:v>
                </c:pt>
                <c:pt idx="139">
                  <c:v>6.8191780821999997</c:v>
                </c:pt>
                <c:pt idx="140">
                  <c:v>6.8191780821999997</c:v>
                </c:pt>
                <c:pt idx="141">
                  <c:v>6.8191780821999997</c:v>
                </c:pt>
                <c:pt idx="142">
                  <c:v>6.8191780821999997</c:v>
                </c:pt>
                <c:pt idx="143">
                  <c:v>6.8191780821999997</c:v>
                </c:pt>
                <c:pt idx="144">
                  <c:v>6.8191780821999997</c:v>
                </c:pt>
                <c:pt idx="145">
                  <c:v>6.8191780821999997</c:v>
                </c:pt>
                <c:pt idx="146">
                  <c:v>6.8191780821999997</c:v>
                </c:pt>
                <c:pt idx="147">
                  <c:v>6.8191780821999997</c:v>
                </c:pt>
                <c:pt idx="148">
                  <c:v>6.8191780821999997</c:v>
                </c:pt>
                <c:pt idx="149">
                  <c:v>6.8191780821999997</c:v>
                </c:pt>
                <c:pt idx="150">
                  <c:v>6.8191780821999997</c:v>
                </c:pt>
                <c:pt idx="151">
                  <c:v>6.8191780821999997</c:v>
                </c:pt>
                <c:pt idx="152">
                  <c:v>6.8191780821999997</c:v>
                </c:pt>
                <c:pt idx="153">
                  <c:v>6.8191780821999997</c:v>
                </c:pt>
                <c:pt idx="154">
                  <c:v>6.8191780821999997</c:v>
                </c:pt>
                <c:pt idx="155">
                  <c:v>6.8191780821999997</c:v>
                </c:pt>
                <c:pt idx="156">
                  <c:v>6.8191780821999997</c:v>
                </c:pt>
                <c:pt idx="157">
                  <c:v>6.8191780821999997</c:v>
                </c:pt>
                <c:pt idx="158">
                  <c:v>6.8191780821999997</c:v>
                </c:pt>
                <c:pt idx="159">
                  <c:v>6.8191780821999997</c:v>
                </c:pt>
                <c:pt idx="160">
                  <c:v>6.8191780821999997</c:v>
                </c:pt>
                <c:pt idx="161">
                  <c:v>6.8191780821999997</c:v>
                </c:pt>
                <c:pt idx="162">
                  <c:v>6.8191780821999997</c:v>
                </c:pt>
                <c:pt idx="163">
                  <c:v>6.8191780821999997</c:v>
                </c:pt>
                <c:pt idx="164">
                  <c:v>6.8191780821999997</c:v>
                </c:pt>
                <c:pt idx="165">
                  <c:v>6.8191780821999997</c:v>
                </c:pt>
                <c:pt idx="166">
                  <c:v>6.8191780821999997</c:v>
                </c:pt>
                <c:pt idx="167">
                  <c:v>6.8191780821999997</c:v>
                </c:pt>
                <c:pt idx="168">
                  <c:v>6.8191780821999997</c:v>
                </c:pt>
                <c:pt idx="169">
                  <c:v>6.8191780821999997</c:v>
                </c:pt>
                <c:pt idx="170">
                  <c:v>6.8191780821999997</c:v>
                </c:pt>
                <c:pt idx="171">
                  <c:v>6.8191780821999997</c:v>
                </c:pt>
                <c:pt idx="172">
                  <c:v>6.8191780821999997</c:v>
                </c:pt>
                <c:pt idx="173">
                  <c:v>6.8191780821999997</c:v>
                </c:pt>
                <c:pt idx="174">
                  <c:v>6.8191780821999997</c:v>
                </c:pt>
                <c:pt idx="175">
                  <c:v>6.8191780821999997</c:v>
                </c:pt>
                <c:pt idx="176">
                  <c:v>6.8191780821999997</c:v>
                </c:pt>
                <c:pt idx="177">
                  <c:v>6.8191780821999997</c:v>
                </c:pt>
                <c:pt idx="178">
                  <c:v>6.8191780821999997</c:v>
                </c:pt>
                <c:pt idx="179">
                  <c:v>6.8191780821999997</c:v>
                </c:pt>
                <c:pt idx="180">
                  <c:v>6.8191780821999997</c:v>
                </c:pt>
                <c:pt idx="181">
                  <c:v>6.8191780821999997</c:v>
                </c:pt>
                <c:pt idx="182">
                  <c:v>6.8191780821999997</c:v>
                </c:pt>
                <c:pt idx="183">
                  <c:v>6.8191780821999997</c:v>
                </c:pt>
                <c:pt idx="184">
                  <c:v>6.8191780821999997</c:v>
                </c:pt>
                <c:pt idx="185">
                  <c:v>6.8191780821999997</c:v>
                </c:pt>
                <c:pt idx="186">
                  <c:v>6.8191780821999997</c:v>
                </c:pt>
                <c:pt idx="187">
                  <c:v>6.8191780821999997</c:v>
                </c:pt>
                <c:pt idx="188">
                  <c:v>6.8191780821999997</c:v>
                </c:pt>
                <c:pt idx="189">
                  <c:v>6.8191780821999997</c:v>
                </c:pt>
                <c:pt idx="190">
                  <c:v>6.8191780821999997</c:v>
                </c:pt>
                <c:pt idx="191">
                  <c:v>6.8191780821999997</c:v>
                </c:pt>
                <c:pt idx="192">
                  <c:v>6.8191780821999997</c:v>
                </c:pt>
                <c:pt idx="193">
                  <c:v>6.8191780821999997</c:v>
                </c:pt>
                <c:pt idx="194">
                  <c:v>6.8191780821999997</c:v>
                </c:pt>
                <c:pt idx="195">
                  <c:v>6.8191780821999997</c:v>
                </c:pt>
                <c:pt idx="196">
                  <c:v>6.8191780821999997</c:v>
                </c:pt>
                <c:pt idx="197">
                  <c:v>6.8191780821999997</c:v>
                </c:pt>
                <c:pt idx="198">
                  <c:v>6.8191780821999997</c:v>
                </c:pt>
                <c:pt idx="199">
                  <c:v>6.8191780821999997</c:v>
                </c:pt>
                <c:pt idx="200">
                  <c:v>6.8191780821999997</c:v>
                </c:pt>
                <c:pt idx="201">
                  <c:v>6.8191780821999997</c:v>
                </c:pt>
                <c:pt idx="202">
                  <c:v>6.8191780821999997</c:v>
                </c:pt>
                <c:pt idx="203">
                  <c:v>6.8191780821999997</c:v>
                </c:pt>
                <c:pt idx="204">
                  <c:v>6.8191780821999997</c:v>
                </c:pt>
                <c:pt idx="205">
                  <c:v>6.8191780821999997</c:v>
                </c:pt>
                <c:pt idx="206">
                  <c:v>6.8191780821999997</c:v>
                </c:pt>
                <c:pt idx="207">
                  <c:v>6.8191780821999997</c:v>
                </c:pt>
                <c:pt idx="208">
                  <c:v>6.8191780821999997</c:v>
                </c:pt>
                <c:pt idx="209">
                  <c:v>6.8191780821999997</c:v>
                </c:pt>
                <c:pt idx="210">
                  <c:v>6.8191780821999997</c:v>
                </c:pt>
                <c:pt idx="211">
                  <c:v>6.8191780821999997</c:v>
                </c:pt>
                <c:pt idx="212">
                  <c:v>6.8191780821999997</c:v>
                </c:pt>
                <c:pt idx="213">
                  <c:v>6.8191780821999997</c:v>
                </c:pt>
                <c:pt idx="214">
                  <c:v>6.8191780821999997</c:v>
                </c:pt>
                <c:pt idx="215">
                  <c:v>6.8191780821999997</c:v>
                </c:pt>
                <c:pt idx="216">
                  <c:v>6.8191780821999997</c:v>
                </c:pt>
                <c:pt idx="217">
                  <c:v>6.8191780821999997</c:v>
                </c:pt>
                <c:pt idx="218">
                  <c:v>6.8191780821999997</c:v>
                </c:pt>
                <c:pt idx="219">
                  <c:v>6.8191780821999997</c:v>
                </c:pt>
                <c:pt idx="220">
                  <c:v>6.8191780821999997</c:v>
                </c:pt>
                <c:pt idx="221">
                  <c:v>6.8191780821999997</c:v>
                </c:pt>
                <c:pt idx="222">
                  <c:v>6.8191780821999997</c:v>
                </c:pt>
                <c:pt idx="223">
                  <c:v>6.8191780821999997</c:v>
                </c:pt>
                <c:pt idx="224">
                  <c:v>6.8191780821999997</c:v>
                </c:pt>
                <c:pt idx="225">
                  <c:v>6.8191780821999997</c:v>
                </c:pt>
                <c:pt idx="226">
                  <c:v>6.8191780821999997</c:v>
                </c:pt>
                <c:pt idx="227">
                  <c:v>6.8191780821999997</c:v>
                </c:pt>
                <c:pt idx="228">
                  <c:v>6.8191780821999997</c:v>
                </c:pt>
                <c:pt idx="229">
                  <c:v>6.8191780821999997</c:v>
                </c:pt>
                <c:pt idx="230">
                  <c:v>6.8191780821999997</c:v>
                </c:pt>
                <c:pt idx="231">
                  <c:v>6.8191780821999997</c:v>
                </c:pt>
                <c:pt idx="232">
                  <c:v>6.8191780821999997</c:v>
                </c:pt>
                <c:pt idx="233">
                  <c:v>6.8191780821999997</c:v>
                </c:pt>
                <c:pt idx="234">
                  <c:v>6.8191780821999997</c:v>
                </c:pt>
                <c:pt idx="235">
                  <c:v>6.8191780821999997</c:v>
                </c:pt>
                <c:pt idx="236">
                  <c:v>6.8191780821999997</c:v>
                </c:pt>
                <c:pt idx="237">
                  <c:v>6.8191780821999997</c:v>
                </c:pt>
                <c:pt idx="238">
                  <c:v>6.8191780821999997</c:v>
                </c:pt>
                <c:pt idx="239">
                  <c:v>6.8191780821999997</c:v>
                </c:pt>
                <c:pt idx="240">
                  <c:v>6.8191780821999997</c:v>
                </c:pt>
                <c:pt idx="241">
                  <c:v>6.8191780821999997</c:v>
                </c:pt>
                <c:pt idx="242">
                  <c:v>6.8191780821999997</c:v>
                </c:pt>
                <c:pt idx="243">
                  <c:v>6.8191780821999997</c:v>
                </c:pt>
                <c:pt idx="244">
                  <c:v>6.8191780821999997</c:v>
                </c:pt>
                <c:pt idx="245">
                  <c:v>6.8191780821999997</c:v>
                </c:pt>
                <c:pt idx="246">
                  <c:v>6.8191780821999997</c:v>
                </c:pt>
                <c:pt idx="247">
                  <c:v>6.8191780821999997</c:v>
                </c:pt>
                <c:pt idx="248">
                  <c:v>6.8191780821999997</c:v>
                </c:pt>
                <c:pt idx="249">
                  <c:v>6.8191780821999997</c:v>
                </c:pt>
                <c:pt idx="250">
                  <c:v>6.8191780821999997</c:v>
                </c:pt>
                <c:pt idx="251">
                  <c:v>6.8191780821999997</c:v>
                </c:pt>
                <c:pt idx="252">
                  <c:v>6.8191780821999997</c:v>
                </c:pt>
                <c:pt idx="253">
                  <c:v>6.8191780821999997</c:v>
                </c:pt>
                <c:pt idx="254">
                  <c:v>6.8191780821999997</c:v>
                </c:pt>
                <c:pt idx="255">
                  <c:v>6.8191780821999997</c:v>
                </c:pt>
                <c:pt idx="256">
                  <c:v>6.8191780821999997</c:v>
                </c:pt>
                <c:pt idx="257">
                  <c:v>6.8191780821999997</c:v>
                </c:pt>
                <c:pt idx="258">
                  <c:v>6.8191780821999997</c:v>
                </c:pt>
                <c:pt idx="259">
                  <c:v>6.8191780821999997</c:v>
                </c:pt>
                <c:pt idx="260">
                  <c:v>6.8191780821999997</c:v>
                </c:pt>
                <c:pt idx="261">
                  <c:v>6.8191780821999997</c:v>
                </c:pt>
                <c:pt idx="262">
                  <c:v>6.8191780821999997</c:v>
                </c:pt>
                <c:pt idx="263">
                  <c:v>6.8191780821999997</c:v>
                </c:pt>
                <c:pt idx="264">
                  <c:v>6.8191780821999997</c:v>
                </c:pt>
                <c:pt idx="265">
                  <c:v>6.8191780821999997</c:v>
                </c:pt>
                <c:pt idx="266">
                  <c:v>6.8191780821999997</c:v>
                </c:pt>
                <c:pt idx="267">
                  <c:v>6.8191780821999997</c:v>
                </c:pt>
                <c:pt idx="268">
                  <c:v>6.8191780821999997</c:v>
                </c:pt>
                <c:pt idx="269">
                  <c:v>6.8191780821999997</c:v>
                </c:pt>
                <c:pt idx="270">
                  <c:v>6.8191780821999997</c:v>
                </c:pt>
                <c:pt idx="271">
                  <c:v>6.8191780821999997</c:v>
                </c:pt>
                <c:pt idx="272">
                  <c:v>6.8191780821999997</c:v>
                </c:pt>
                <c:pt idx="273">
                  <c:v>6.8191780821999997</c:v>
                </c:pt>
                <c:pt idx="274">
                  <c:v>6.8191780821999997</c:v>
                </c:pt>
                <c:pt idx="275">
                  <c:v>6.8191780821999997</c:v>
                </c:pt>
                <c:pt idx="276">
                  <c:v>6.8191780821999997</c:v>
                </c:pt>
                <c:pt idx="277">
                  <c:v>6.8191780821999997</c:v>
                </c:pt>
                <c:pt idx="278">
                  <c:v>6.8191780821999997</c:v>
                </c:pt>
                <c:pt idx="279">
                  <c:v>6.8191780821999997</c:v>
                </c:pt>
                <c:pt idx="280">
                  <c:v>6.8191780821999997</c:v>
                </c:pt>
                <c:pt idx="281">
                  <c:v>6.8191780821999997</c:v>
                </c:pt>
                <c:pt idx="282">
                  <c:v>6.8191780821999997</c:v>
                </c:pt>
                <c:pt idx="283">
                  <c:v>6.8191780821999997</c:v>
                </c:pt>
                <c:pt idx="284">
                  <c:v>6.8191780821999997</c:v>
                </c:pt>
                <c:pt idx="285">
                  <c:v>6.8191780821999997</c:v>
                </c:pt>
                <c:pt idx="286">
                  <c:v>6.8191780821999997</c:v>
                </c:pt>
                <c:pt idx="287">
                  <c:v>6.8191780821999997</c:v>
                </c:pt>
                <c:pt idx="288">
                  <c:v>6.8191780821999997</c:v>
                </c:pt>
                <c:pt idx="289">
                  <c:v>6.8191780821999997</c:v>
                </c:pt>
                <c:pt idx="290">
                  <c:v>6.8191780821999997</c:v>
                </c:pt>
                <c:pt idx="291">
                  <c:v>6.8191780821999997</c:v>
                </c:pt>
                <c:pt idx="292">
                  <c:v>6.8191780821999997</c:v>
                </c:pt>
                <c:pt idx="293">
                  <c:v>6.8191780821999997</c:v>
                </c:pt>
                <c:pt idx="294">
                  <c:v>6.8191780821999997</c:v>
                </c:pt>
                <c:pt idx="295">
                  <c:v>6.8191780821999997</c:v>
                </c:pt>
                <c:pt idx="296">
                  <c:v>6.8191780821999997</c:v>
                </c:pt>
                <c:pt idx="297">
                  <c:v>6.8191780821999997</c:v>
                </c:pt>
                <c:pt idx="298">
                  <c:v>6.8191780821999997</c:v>
                </c:pt>
                <c:pt idx="299">
                  <c:v>6.8191780821999997</c:v>
                </c:pt>
                <c:pt idx="300">
                  <c:v>6.8191780821999997</c:v>
                </c:pt>
                <c:pt idx="301">
                  <c:v>6.8191780821999997</c:v>
                </c:pt>
                <c:pt idx="302">
                  <c:v>6.8191780821999997</c:v>
                </c:pt>
                <c:pt idx="303">
                  <c:v>6.8191780821999997</c:v>
                </c:pt>
                <c:pt idx="304">
                  <c:v>6.8191780821999997</c:v>
                </c:pt>
                <c:pt idx="305">
                  <c:v>6.8191780821999997</c:v>
                </c:pt>
                <c:pt idx="306">
                  <c:v>6.8191780821999997</c:v>
                </c:pt>
                <c:pt idx="307">
                  <c:v>6.8191780821999997</c:v>
                </c:pt>
                <c:pt idx="308">
                  <c:v>6.8191780821999997</c:v>
                </c:pt>
                <c:pt idx="309">
                  <c:v>6.8191780821999997</c:v>
                </c:pt>
                <c:pt idx="310">
                  <c:v>6.8191780821999997</c:v>
                </c:pt>
                <c:pt idx="311">
                  <c:v>6.8191780821999997</c:v>
                </c:pt>
                <c:pt idx="312">
                  <c:v>6.8191780821999997</c:v>
                </c:pt>
                <c:pt idx="313">
                  <c:v>6.8191780821999997</c:v>
                </c:pt>
                <c:pt idx="314">
                  <c:v>6.8191780821999997</c:v>
                </c:pt>
                <c:pt idx="315">
                  <c:v>6.8191780821999997</c:v>
                </c:pt>
                <c:pt idx="316">
                  <c:v>6.8191780821999997</c:v>
                </c:pt>
                <c:pt idx="317">
                  <c:v>6.8191780821999997</c:v>
                </c:pt>
                <c:pt idx="318">
                  <c:v>6.8191780821999997</c:v>
                </c:pt>
                <c:pt idx="319">
                  <c:v>6.8191780821999997</c:v>
                </c:pt>
                <c:pt idx="320">
                  <c:v>6.8191780821999997</c:v>
                </c:pt>
                <c:pt idx="321">
                  <c:v>6.8191780821999997</c:v>
                </c:pt>
                <c:pt idx="322">
                  <c:v>6.8191780821999997</c:v>
                </c:pt>
                <c:pt idx="323">
                  <c:v>6.8191780821999997</c:v>
                </c:pt>
                <c:pt idx="324">
                  <c:v>6.8191780821999997</c:v>
                </c:pt>
                <c:pt idx="325">
                  <c:v>6.8191780821999997</c:v>
                </c:pt>
                <c:pt idx="326">
                  <c:v>6.8191780821999997</c:v>
                </c:pt>
                <c:pt idx="327">
                  <c:v>6.8191780821999997</c:v>
                </c:pt>
                <c:pt idx="328">
                  <c:v>6.8191780821999997</c:v>
                </c:pt>
                <c:pt idx="329">
                  <c:v>6.8191780821999997</c:v>
                </c:pt>
                <c:pt idx="330">
                  <c:v>6.8191780821999997</c:v>
                </c:pt>
                <c:pt idx="331">
                  <c:v>6.8191780821999997</c:v>
                </c:pt>
                <c:pt idx="332">
                  <c:v>6.8191780821999997</c:v>
                </c:pt>
                <c:pt idx="333">
                  <c:v>6.8191780821999997</c:v>
                </c:pt>
                <c:pt idx="334">
                  <c:v>6.8191780821999997</c:v>
                </c:pt>
                <c:pt idx="335">
                  <c:v>6.8191780821999997</c:v>
                </c:pt>
                <c:pt idx="336">
                  <c:v>6.8191780821999997</c:v>
                </c:pt>
                <c:pt idx="337">
                  <c:v>6.8191780821999997</c:v>
                </c:pt>
                <c:pt idx="338">
                  <c:v>6.8191780821999997</c:v>
                </c:pt>
                <c:pt idx="339">
                  <c:v>6.8191780821999997</c:v>
                </c:pt>
                <c:pt idx="340">
                  <c:v>6.8191780821999997</c:v>
                </c:pt>
                <c:pt idx="341">
                  <c:v>6.8191780821999997</c:v>
                </c:pt>
                <c:pt idx="342">
                  <c:v>6.8191780821999997</c:v>
                </c:pt>
                <c:pt idx="343">
                  <c:v>6.8191780821999997</c:v>
                </c:pt>
                <c:pt idx="344">
                  <c:v>6.8191780821999997</c:v>
                </c:pt>
                <c:pt idx="345">
                  <c:v>6.8191780821999997</c:v>
                </c:pt>
                <c:pt idx="346">
                  <c:v>6.8191780821999997</c:v>
                </c:pt>
                <c:pt idx="347">
                  <c:v>6.8191780821999997</c:v>
                </c:pt>
                <c:pt idx="348">
                  <c:v>6.8191780821999997</c:v>
                </c:pt>
                <c:pt idx="349">
                  <c:v>6.8191780821999997</c:v>
                </c:pt>
                <c:pt idx="350">
                  <c:v>6.8191780821999997</c:v>
                </c:pt>
                <c:pt idx="351">
                  <c:v>6.8191780821999997</c:v>
                </c:pt>
                <c:pt idx="352">
                  <c:v>6.8191780821999997</c:v>
                </c:pt>
                <c:pt idx="353">
                  <c:v>6.8191780821999997</c:v>
                </c:pt>
                <c:pt idx="354">
                  <c:v>6.8191780821999997</c:v>
                </c:pt>
                <c:pt idx="355">
                  <c:v>6.8191780821999997</c:v>
                </c:pt>
                <c:pt idx="356">
                  <c:v>6.8191780821999997</c:v>
                </c:pt>
                <c:pt idx="357">
                  <c:v>6.8191780821999997</c:v>
                </c:pt>
                <c:pt idx="358">
                  <c:v>6.8191780821999997</c:v>
                </c:pt>
                <c:pt idx="359">
                  <c:v>6.8191780821999997</c:v>
                </c:pt>
                <c:pt idx="360">
                  <c:v>6.8191780821999997</c:v>
                </c:pt>
                <c:pt idx="361">
                  <c:v>6.8191780821999997</c:v>
                </c:pt>
                <c:pt idx="362">
                  <c:v>6.8191780821999997</c:v>
                </c:pt>
                <c:pt idx="363">
                  <c:v>6.8191780821999997</c:v>
                </c:pt>
                <c:pt idx="364">
                  <c:v>6.8191780821999997</c:v>
                </c:pt>
              </c:numCache>
            </c:numRef>
          </c:val>
          <c:extLst>
            <c:ext xmlns:c16="http://schemas.microsoft.com/office/drawing/2014/chart" uri="{C3380CC4-5D6E-409C-BE32-E72D297353CC}">
              <c16:uniqueId val="{00000004-7B73-452B-89AB-FE7FD2E18941}"/>
            </c:ext>
          </c:extLst>
        </c:ser>
        <c:ser>
          <c:idx val="0"/>
          <c:order val="5"/>
          <c:tx>
            <c:strRef>
              <c:f>'2025-26 Severe Load Curve'!$AK$38</c:f>
              <c:strCache>
                <c:ptCount val="1"/>
                <c:pt idx="0">
                  <c:v>NTS Industrial</c:v>
                </c:pt>
              </c:strCache>
            </c:strRef>
          </c:tx>
          <c:spPr>
            <a:solidFill>
              <a:srgbClr val="800000"/>
            </a:solidFill>
            <a:ln w="25400">
              <a:noFill/>
            </a:ln>
          </c:spPr>
          <c:invertIfNegative val="0"/>
          <c:val>
            <c:numRef>
              <c:f>'2025-26 Severe Load Curve'!$AK$39:$AK$403</c:f>
              <c:numCache>
                <c:formatCode>0</c:formatCode>
                <c:ptCount val="365"/>
                <c:pt idx="0">
                  <c:v>68.689143834000006</c:v>
                </c:pt>
                <c:pt idx="1">
                  <c:v>68.604870145000007</c:v>
                </c:pt>
                <c:pt idx="2">
                  <c:v>68.521724848999995</c:v>
                </c:pt>
                <c:pt idx="3">
                  <c:v>68.439695995999998</c:v>
                </c:pt>
                <c:pt idx="4">
                  <c:v>68.358771634999997</c:v>
                </c:pt>
                <c:pt idx="5">
                  <c:v>68.278939816999994</c:v>
                </c:pt>
                <c:pt idx="6">
                  <c:v>68.200188589999996</c:v>
                </c:pt>
                <c:pt idx="7">
                  <c:v>68.122506004000002</c:v>
                </c:pt>
                <c:pt idx="8">
                  <c:v>68.045880109999999</c:v>
                </c:pt>
                <c:pt idx="9">
                  <c:v>67.970298955999993</c:v>
                </c:pt>
                <c:pt idx="10">
                  <c:v>67.895750593000002</c:v>
                </c:pt>
                <c:pt idx="11">
                  <c:v>67.822223070000007</c:v>
                </c:pt>
                <c:pt idx="12">
                  <c:v>67.749704436000002</c:v>
                </c:pt>
                <c:pt idx="13">
                  <c:v>67.678182741000001</c:v>
                </c:pt>
                <c:pt idx="14">
                  <c:v>67.607646035000002</c:v>
                </c:pt>
                <c:pt idx="15">
                  <c:v>67.538082368000005</c:v>
                </c:pt>
                <c:pt idx="16">
                  <c:v>67.469479789000005</c:v>
                </c:pt>
                <c:pt idx="17">
                  <c:v>67.401826346999997</c:v>
                </c:pt>
                <c:pt idx="18">
                  <c:v>67.335110092999997</c:v>
                </c:pt>
                <c:pt idx="19">
                  <c:v>67.269319076000002</c:v>
                </c:pt>
                <c:pt idx="20">
                  <c:v>67.204441345000006</c:v>
                </c:pt>
                <c:pt idx="21">
                  <c:v>67.140464950999998</c:v>
                </c:pt>
                <c:pt idx="22">
                  <c:v>67.077377941999998</c:v>
                </c:pt>
                <c:pt idx="23">
                  <c:v>67.015168368999994</c:v>
                </c:pt>
                <c:pt idx="24">
                  <c:v>66.953824281999999</c:v>
                </c:pt>
                <c:pt idx="25">
                  <c:v>66.893333729000005</c:v>
                </c:pt>
                <c:pt idx="26">
                  <c:v>66.833684759999997</c:v>
                </c:pt>
                <c:pt idx="27">
                  <c:v>66.774865425000002</c:v>
                </c:pt>
                <c:pt idx="28">
                  <c:v>66.716863774000004</c:v>
                </c:pt>
                <c:pt idx="29">
                  <c:v>66.659667857000002</c:v>
                </c:pt>
                <c:pt idx="30">
                  <c:v>66.603265722000003</c:v>
                </c:pt>
                <c:pt idx="31">
                  <c:v>66.547645419999995</c:v>
                </c:pt>
                <c:pt idx="32">
                  <c:v>66.492795000000001</c:v>
                </c:pt>
                <c:pt idx="33">
                  <c:v>66.438702512000006</c:v>
                </c:pt>
                <c:pt idx="34">
                  <c:v>66.385356005000006</c:v>
                </c:pt>
                <c:pt idx="35">
                  <c:v>66.332743530000002</c:v>
                </c:pt>
                <c:pt idx="36">
                  <c:v>66.280853135000001</c:v>
                </c:pt>
                <c:pt idx="37">
                  <c:v>66.229672871000005</c:v>
                </c:pt>
                <c:pt idx="38">
                  <c:v>66.179190786000007</c:v>
                </c:pt>
                <c:pt idx="39">
                  <c:v>66.129394930999993</c:v>
                </c:pt>
                <c:pt idx="40">
                  <c:v>66.080273356000006</c:v>
                </c:pt>
                <c:pt idx="41">
                  <c:v>66.031814108999995</c:v>
                </c:pt>
                <c:pt idx="42">
                  <c:v>65.984005241000006</c:v>
                </c:pt>
                <c:pt idx="43">
                  <c:v>65.936834801000003</c:v>
                </c:pt>
                <c:pt idx="44">
                  <c:v>65.890290837999999</c:v>
                </c:pt>
                <c:pt idx="45">
                  <c:v>65.844361402999994</c:v>
                </c:pt>
                <c:pt idx="46">
                  <c:v>65.799034544999998</c:v>
                </c:pt>
                <c:pt idx="47">
                  <c:v>65.754298313999996</c:v>
                </c:pt>
                <c:pt idx="48">
                  <c:v>65.710140758999998</c:v>
                </c:pt>
                <c:pt idx="49">
                  <c:v>65.666549930000002</c:v>
                </c:pt>
                <c:pt idx="50">
                  <c:v>65.623513876999993</c:v>
                </c:pt>
                <c:pt idx="51">
                  <c:v>65.581020648999996</c:v>
                </c:pt>
                <c:pt idx="52">
                  <c:v>65.539058295000004</c:v>
                </c:pt>
                <c:pt idx="53">
                  <c:v>65.497614866000006</c:v>
                </c:pt>
                <c:pt idx="54">
                  <c:v>65.456678412000002</c:v>
                </c:pt>
                <c:pt idx="55">
                  <c:v>65.416236980999997</c:v>
                </c:pt>
                <c:pt idx="56">
                  <c:v>65.376278623000005</c:v>
                </c:pt>
                <c:pt idx="57">
                  <c:v>65.336791387999995</c:v>
                </c:pt>
                <c:pt idx="58">
                  <c:v>65.297763325999995</c:v>
                </c:pt>
                <c:pt idx="59">
                  <c:v>65.259182486</c:v>
                </c:pt>
                <c:pt idx="60">
                  <c:v>65.221036917999996</c:v>
                </c:pt>
                <c:pt idx="61">
                  <c:v>65.183314671000005</c:v>
                </c:pt>
                <c:pt idx="62">
                  <c:v>65.146003796000002</c:v>
                </c:pt>
                <c:pt idx="63">
                  <c:v>65.109092340999993</c:v>
                </c:pt>
                <c:pt idx="64">
                  <c:v>65.072568356999994</c:v>
                </c:pt>
                <c:pt idx="65">
                  <c:v>65.036419893000001</c:v>
                </c:pt>
                <c:pt idx="66">
                  <c:v>65.000634997999995</c:v>
                </c:pt>
                <c:pt idx="67">
                  <c:v>64.965201723000007</c:v>
                </c:pt>
                <c:pt idx="68">
                  <c:v>64.930108117000003</c:v>
                </c:pt>
                <c:pt idx="69">
                  <c:v>64.895342228999993</c:v>
                </c:pt>
                <c:pt idx="70">
                  <c:v>64.860892109999995</c:v>
                </c:pt>
                <c:pt idx="71">
                  <c:v>64.826745807999998</c:v>
                </c:pt>
                <c:pt idx="72">
                  <c:v>64.792891374000007</c:v>
                </c:pt>
                <c:pt idx="73">
                  <c:v>64.759316857000002</c:v>
                </c:pt>
                <c:pt idx="74">
                  <c:v>64.726010306000006</c:v>
                </c:pt>
                <c:pt idx="75">
                  <c:v>64.692959771999995</c:v>
                </c:pt>
                <c:pt idx="76">
                  <c:v>64.660153304000005</c:v>
                </c:pt>
                <c:pt idx="77">
                  <c:v>64.627578951000004</c:v>
                </c:pt>
                <c:pt idx="78">
                  <c:v>64.595224763999994</c:v>
                </c:pt>
                <c:pt idx="79">
                  <c:v>64.563078791999999</c:v>
                </c:pt>
                <c:pt idx="80">
                  <c:v>64.531129084</c:v>
                </c:pt>
                <c:pt idx="81">
                  <c:v>64.499363689999996</c:v>
                </c:pt>
                <c:pt idx="82">
                  <c:v>64.467770659999999</c:v>
                </c:pt>
                <c:pt idx="83">
                  <c:v>64.436338043999996</c:v>
                </c:pt>
                <c:pt idx="84">
                  <c:v>64.405053890000005</c:v>
                </c:pt>
                <c:pt idx="85">
                  <c:v>64.373906249000001</c:v>
                </c:pt>
                <c:pt idx="86">
                  <c:v>64.342883170999997</c:v>
                </c:pt>
                <c:pt idx="87">
                  <c:v>64.311972703999999</c:v>
                </c:pt>
                <c:pt idx="88">
                  <c:v>64.281162898999995</c:v>
                </c:pt>
                <c:pt idx="89">
                  <c:v>64.250441804999994</c:v>
                </c:pt>
                <c:pt idx="90">
                  <c:v>64.219797471999996</c:v>
                </c:pt>
                <c:pt idx="91">
                  <c:v>64.18921795</c:v>
                </c:pt>
                <c:pt idx="92">
                  <c:v>64.158692952999999</c:v>
                </c:pt>
                <c:pt idx="93">
                  <c:v>64.128218860000004</c:v>
                </c:pt>
                <c:pt idx="94">
                  <c:v>64.097793714000005</c:v>
                </c:pt>
                <c:pt idx="95">
                  <c:v>64.067415560000001</c:v>
                </c:pt>
                <c:pt idx="96">
                  <c:v>64.037082440000006</c:v>
                </c:pt>
                <c:pt idx="97">
                  <c:v>64.006792399000005</c:v>
                </c:pt>
                <c:pt idx="98">
                  <c:v>63.976543479</c:v>
                </c:pt>
                <c:pt idx="99">
                  <c:v>63.946333725999999</c:v>
                </c:pt>
                <c:pt idx="100">
                  <c:v>63.916161182000003</c:v>
                </c:pt>
                <c:pt idx="101">
                  <c:v>63.886023891000001</c:v>
                </c:pt>
                <c:pt idx="102">
                  <c:v>63.855919897</c:v>
                </c:pt>
                <c:pt idx="103">
                  <c:v>63.825847242999998</c:v>
                </c:pt>
                <c:pt idx="104">
                  <c:v>63.795803974000002</c:v>
                </c:pt>
                <c:pt idx="105">
                  <c:v>63.765788131999997</c:v>
                </c:pt>
                <c:pt idx="106">
                  <c:v>63.735797761999997</c:v>
                </c:pt>
                <c:pt idx="107">
                  <c:v>63.705830906999999</c:v>
                </c:pt>
                <c:pt idx="108">
                  <c:v>63.675885610999998</c:v>
                </c:pt>
                <c:pt idx="109">
                  <c:v>63.645959916999999</c:v>
                </c:pt>
                <c:pt idx="110">
                  <c:v>63.616051869000003</c:v>
                </c:pt>
                <c:pt idx="111">
                  <c:v>63.586159512000002</c:v>
                </c:pt>
                <c:pt idx="112">
                  <c:v>63.556280887</c:v>
                </c:pt>
                <c:pt idx="113">
                  <c:v>63.526414039999999</c:v>
                </c:pt>
                <c:pt idx="114">
                  <c:v>63.496557013999997</c:v>
                </c:pt>
                <c:pt idx="115">
                  <c:v>63.466707851999999</c:v>
                </c:pt>
                <c:pt idx="116">
                  <c:v>63.436864599000003</c:v>
                </c:pt>
                <c:pt idx="117">
                  <c:v>63.407025296999997</c:v>
                </c:pt>
                <c:pt idx="118">
                  <c:v>63.377187991</c:v>
                </c:pt>
                <c:pt idx="119">
                  <c:v>63.347350724000002</c:v>
                </c:pt>
                <c:pt idx="120">
                  <c:v>63.317511539999998</c:v>
                </c:pt>
                <c:pt idx="121">
                  <c:v>63.287668482000001</c:v>
                </c:pt>
                <c:pt idx="122">
                  <c:v>63.257819595000001</c:v>
                </c:pt>
                <c:pt idx="123">
                  <c:v>63.227962921</c:v>
                </c:pt>
                <c:pt idx="124">
                  <c:v>63.198096505000002</c:v>
                </c:pt>
                <c:pt idx="125">
                  <c:v>63.16821839</c:v>
                </c:pt>
                <c:pt idx="126">
                  <c:v>63.138326620000001</c:v>
                </c:pt>
                <c:pt idx="127">
                  <c:v>63.108419239</c:v>
                </c:pt>
                <c:pt idx="128">
                  <c:v>63.078494290000002</c:v>
                </c:pt>
                <c:pt idx="129">
                  <c:v>63.048549817000001</c:v>
                </c:pt>
                <c:pt idx="130">
                  <c:v>63.018583863000003</c:v>
                </c:pt>
                <c:pt idx="131">
                  <c:v>62.988594472999999</c:v>
                </c:pt>
                <c:pt idx="132">
                  <c:v>62.958579688999997</c:v>
                </c:pt>
                <c:pt idx="133">
                  <c:v>62.928537556999999</c:v>
                </c:pt>
                <c:pt idx="134">
                  <c:v>62.898466118000002</c:v>
                </c:pt>
                <c:pt idx="135">
                  <c:v>62.868363416999998</c:v>
                </c:pt>
                <c:pt idx="136">
                  <c:v>62.838227498000002</c:v>
                </c:pt>
                <c:pt idx="137">
                  <c:v>62.808056403999998</c:v>
                </c:pt>
                <c:pt idx="138">
                  <c:v>62.777848179000003</c:v>
                </c:pt>
                <c:pt idx="139">
                  <c:v>62.747600867000003</c:v>
                </c:pt>
                <c:pt idx="140">
                  <c:v>62.717312511000003</c:v>
                </c:pt>
                <c:pt idx="141">
                  <c:v>62.686981154999998</c:v>
                </c:pt>
                <c:pt idx="142">
                  <c:v>62.656604842999997</c:v>
                </c:pt>
                <c:pt idx="143">
                  <c:v>62.626181617</c:v>
                </c:pt>
                <c:pt idx="144">
                  <c:v>62.595709522999996</c:v>
                </c:pt>
                <c:pt idx="145">
                  <c:v>62.565186603999997</c:v>
                </c:pt>
                <c:pt idx="146">
                  <c:v>62.534610901999997</c:v>
                </c:pt>
                <c:pt idx="147">
                  <c:v>62.503980462999998</c:v>
                </c:pt>
                <c:pt idx="148">
                  <c:v>62.473293329000001</c:v>
                </c:pt>
                <c:pt idx="149">
                  <c:v>62.442547544999996</c:v>
                </c:pt>
                <c:pt idx="150">
                  <c:v>62.411741153999998</c:v>
                </c:pt>
                <c:pt idx="151">
                  <c:v>62.380872199000002</c:v>
                </c:pt>
                <c:pt idx="152">
                  <c:v>62.349938723999998</c:v>
                </c:pt>
                <c:pt idx="153">
                  <c:v>62.318938774000003</c:v>
                </c:pt>
                <c:pt idx="154">
                  <c:v>62.287870390999998</c:v>
                </c:pt>
                <c:pt idx="155">
                  <c:v>62.256731619999996</c:v>
                </c:pt>
                <c:pt idx="156">
                  <c:v>62.225520502999998</c:v>
                </c:pt>
                <c:pt idx="157">
                  <c:v>62.194235085999999</c:v>
                </c:pt>
                <c:pt idx="158">
                  <c:v>62.162873410000003</c:v>
                </c:pt>
                <c:pt idx="159">
                  <c:v>62.131433520999998</c:v>
                </c:pt>
                <c:pt idx="160">
                  <c:v>62.099913461</c:v>
                </c:pt>
                <c:pt idx="161">
                  <c:v>62.068311274999999</c:v>
                </c:pt>
                <c:pt idx="162">
                  <c:v>62.036625006000001</c:v>
                </c:pt>
                <c:pt idx="163">
                  <c:v>62.004852696999997</c:v>
                </c:pt>
                <c:pt idx="164">
                  <c:v>61.972992392999998</c:v>
                </c:pt>
                <c:pt idx="165">
                  <c:v>61.941042136999997</c:v>
                </c:pt>
                <c:pt idx="166">
                  <c:v>61.908999971999997</c:v>
                </c:pt>
                <c:pt idx="167">
                  <c:v>61.876863942999996</c:v>
                </c:pt>
                <c:pt idx="168">
                  <c:v>61.844632093000001</c:v>
                </c:pt>
                <c:pt idx="169">
                  <c:v>61.812302465999998</c:v>
                </c:pt>
                <c:pt idx="170">
                  <c:v>61.779873105</c:v>
                </c:pt>
                <c:pt idx="171">
                  <c:v>61.747342054000001</c:v>
                </c:pt>
                <c:pt idx="172">
                  <c:v>61.714707357000002</c:v>
                </c:pt>
                <c:pt idx="173">
                  <c:v>61.681967057999998</c:v>
                </c:pt>
                <c:pt idx="174">
                  <c:v>61.649119198999998</c:v>
                </c:pt>
                <c:pt idx="175">
                  <c:v>61.616161824999999</c:v>
                </c:pt>
                <c:pt idx="176">
                  <c:v>61.583092980000004</c:v>
                </c:pt>
                <c:pt idx="177">
                  <c:v>61.549910705999999</c:v>
                </c:pt>
                <c:pt idx="178">
                  <c:v>61.516613049</c:v>
                </c:pt>
                <c:pt idx="179">
                  <c:v>61.483198049999999</c:v>
                </c:pt>
                <c:pt idx="180">
                  <c:v>61.449663755000003</c:v>
                </c:pt>
                <c:pt idx="181">
                  <c:v>61.416008206999997</c:v>
                </c:pt>
                <c:pt idx="182">
                  <c:v>61.382229449</c:v>
                </c:pt>
                <c:pt idx="183">
                  <c:v>61.348327253000001</c:v>
                </c:pt>
                <c:pt idx="184">
                  <c:v>61.3143083</c:v>
                </c:pt>
                <c:pt idx="185">
                  <c:v>61.280180999000002</c:v>
                </c:pt>
                <c:pt idx="186">
                  <c:v>61.245953759000002</c:v>
                </c:pt>
                <c:pt idx="187">
                  <c:v>61.211634988999997</c:v>
                </c:pt>
                <c:pt idx="188">
                  <c:v>61.177233096999998</c:v>
                </c:pt>
                <c:pt idx="189">
                  <c:v>61.142756493999997</c:v>
                </c:pt>
                <c:pt idx="190">
                  <c:v>61.108213587000002</c:v>
                </c:pt>
                <c:pt idx="191">
                  <c:v>61.073612785999998</c:v>
                </c:pt>
                <c:pt idx="192">
                  <c:v>61.038962499999997</c:v>
                </c:pt>
                <c:pt idx="193">
                  <c:v>61.004271137000003</c:v>
                </c:pt>
                <c:pt idx="194">
                  <c:v>60.969547106999997</c:v>
                </c:pt>
                <c:pt idx="195">
                  <c:v>60.934798817999997</c:v>
                </c:pt>
                <c:pt idx="196">
                  <c:v>60.900034679999997</c:v>
                </c:pt>
                <c:pt idx="197">
                  <c:v>60.865263102</c:v>
                </c:pt>
                <c:pt idx="198">
                  <c:v>60.830492491000001</c:v>
                </c:pt>
                <c:pt idx="199">
                  <c:v>60.795731258000004</c:v>
                </c:pt>
                <c:pt idx="200">
                  <c:v>60.760987812000003</c:v>
                </c:pt>
                <c:pt idx="201">
                  <c:v>60.726270560000003</c:v>
                </c:pt>
                <c:pt idx="202">
                  <c:v>60.691587912999999</c:v>
                </c:pt>
                <c:pt idx="203">
                  <c:v>60.656948278999998</c:v>
                </c:pt>
                <c:pt idx="204">
                  <c:v>60.622360067000002</c:v>
                </c:pt>
                <c:pt idx="205">
                  <c:v>60.587831686999998</c:v>
                </c:pt>
                <c:pt idx="206">
                  <c:v>60.553371546000001</c:v>
                </c:pt>
                <c:pt idx="207">
                  <c:v>60.518988053999998</c:v>
                </c:pt>
                <c:pt idx="208">
                  <c:v>60.484689619999997</c:v>
                </c:pt>
                <c:pt idx="209">
                  <c:v>60.450484652999997</c:v>
                </c:pt>
                <c:pt idx="210">
                  <c:v>60.416381561999998</c:v>
                </c:pt>
                <c:pt idx="211">
                  <c:v>60.382388755000001</c:v>
                </c:pt>
                <c:pt idx="212">
                  <c:v>60.348514641999998</c:v>
                </c:pt>
                <c:pt idx="213">
                  <c:v>60.314767631999999</c:v>
                </c:pt>
                <c:pt idx="214">
                  <c:v>60.281156134</c:v>
                </c:pt>
                <c:pt idx="215">
                  <c:v>60.247688556</c:v>
                </c:pt>
                <c:pt idx="216">
                  <c:v>60.214373307999999</c:v>
                </c:pt>
                <c:pt idx="217">
                  <c:v>60.181218798000003</c:v>
                </c:pt>
                <c:pt idx="218">
                  <c:v>60.148233435000002</c:v>
                </c:pt>
                <c:pt idx="219">
                  <c:v>60.115425629000001</c:v>
                </c:pt>
                <c:pt idx="220">
                  <c:v>60.082803789000003</c:v>
                </c:pt>
                <c:pt idx="221">
                  <c:v>60.050376321999998</c:v>
                </c:pt>
                <c:pt idx="222">
                  <c:v>60.018151639000003</c:v>
                </c:pt>
                <c:pt idx="223">
                  <c:v>59.986138148000002</c:v>
                </c:pt>
                <c:pt idx="224">
                  <c:v>59.954344257999999</c:v>
                </c:pt>
                <c:pt idx="225">
                  <c:v>59.922778379</c:v>
                </c:pt>
                <c:pt idx="226">
                  <c:v>59.891448918000002</c:v>
                </c:pt>
                <c:pt idx="227">
                  <c:v>59.860364285000003</c:v>
                </c:pt>
                <c:pt idx="228">
                  <c:v>59.829532890000003</c:v>
                </c:pt>
                <c:pt idx="229">
                  <c:v>59.798963139999998</c:v>
                </c:pt>
                <c:pt idx="230">
                  <c:v>59.768663445000001</c:v>
                </c:pt>
                <c:pt idx="231">
                  <c:v>59.738642214000002</c:v>
                </c:pt>
                <c:pt idx="232">
                  <c:v>59.708907855</c:v>
                </c:pt>
                <c:pt idx="233">
                  <c:v>59.679468778999997</c:v>
                </c:pt>
                <c:pt idx="234">
                  <c:v>59.650333392999997</c:v>
                </c:pt>
                <c:pt idx="235">
                  <c:v>59.621510106000002</c:v>
                </c:pt>
                <c:pt idx="236">
                  <c:v>59.593007329000002</c:v>
                </c:pt>
                <c:pt idx="237">
                  <c:v>59.564833468000003</c:v>
                </c:pt>
                <c:pt idx="238">
                  <c:v>59.536996934999998</c:v>
                </c:pt>
                <c:pt idx="239">
                  <c:v>59.509506135999999</c:v>
                </c:pt>
                <c:pt idx="240">
                  <c:v>59.482369482000003</c:v>
                </c:pt>
                <c:pt idx="241">
                  <c:v>59.455595381999998</c:v>
                </c:pt>
                <c:pt idx="242">
                  <c:v>59.429192243000003</c:v>
                </c:pt>
                <c:pt idx="243">
                  <c:v>59.403168475999998</c:v>
                </c:pt>
                <c:pt idx="244">
                  <c:v>59.377532488999996</c:v>
                </c:pt>
                <c:pt idx="245">
                  <c:v>59.352292691999999</c:v>
                </c:pt>
                <c:pt idx="246">
                  <c:v>59.327457492000001</c:v>
                </c:pt>
                <c:pt idx="247">
                  <c:v>59.303035299000001</c:v>
                </c:pt>
                <c:pt idx="248">
                  <c:v>59.279034523</c:v>
                </c:pt>
                <c:pt idx="249">
                  <c:v>59.255463571</c:v>
                </c:pt>
                <c:pt idx="250">
                  <c:v>59.232330853000001</c:v>
                </c:pt>
                <c:pt idx="251">
                  <c:v>59.209644777999998</c:v>
                </c:pt>
                <c:pt idx="252">
                  <c:v>59.187413755000001</c:v>
                </c:pt>
                <c:pt idx="253">
                  <c:v>59.165646193000001</c:v>
                </c:pt>
                <c:pt idx="254">
                  <c:v>59.144350500000002</c:v>
                </c:pt>
                <c:pt idx="255">
                  <c:v>59.123535085999997</c:v>
                </c:pt>
                <c:pt idx="256">
                  <c:v>59.103208359999996</c:v>
                </c:pt>
                <c:pt idx="257">
                  <c:v>59.08337873</c:v>
                </c:pt>
                <c:pt idx="258">
                  <c:v>59.064054605000003</c:v>
                </c:pt>
                <c:pt idx="259">
                  <c:v>59.045244396000001</c:v>
                </c:pt>
                <c:pt idx="260">
                  <c:v>59.026956509000001</c:v>
                </c:pt>
                <c:pt idx="261">
                  <c:v>59.009199355</c:v>
                </c:pt>
                <c:pt idx="262">
                  <c:v>58.991981342999999</c:v>
                </c:pt>
                <c:pt idx="263">
                  <c:v>58.975310880000002</c:v>
                </c:pt>
                <c:pt idx="264">
                  <c:v>58.959196376999998</c:v>
                </c:pt>
                <c:pt idx="265">
                  <c:v>58.943646242</c:v>
                </c:pt>
                <c:pt idx="266">
                  <c:v>58.928668883999997</c:v>
                </c:pt>
                <c:pt idx="267">
                  <c:v>58.914272711999999</c:v>
                </c:pt>
                <c:pt idx="268">
                  <c:v>58.900466135000002</c:v>
                </c:pt>
                <c:pt idx="269">
                  <c:v>58.887257562999999</c:v>
                </c:pt>
                <c:pt idx="270">
                  <c:v>58.874655402999998</c:v>
                </c:pt>
                <c:pt idx="271">
                  <c:v>58.862668065000001</c:v>
                </c:pt>
                <c:pt idx="272">
                  <c:v>58.851303958000003</c:v>
                </c:pt>
                <c:pt idx="273">
                  <c:v>58.840571490999999</c:v>
                </c:pt>
                <c:pt idx="274">
                  <c:v>58.832110540000002</c:v>
                </c:pt>
                <c:pt idx="275">
                  <c:v>58.824315110999997</c:v>
                </c:pt>
                <c:pt idx="276">
                  <c:v>58.816997545</c:v>
                </c:pt>
                <c:pt idx="277">
                  <c:v>58.810135727999999</c:v>
                </c:pt>
                <c:pt idx="278">
                  <c:v>58.803707549999999</c:v>
                </c:pt>
                <c:pt idx="279">
                  <c:v>58.797690895999999</c:v>
                </c:pt>
                <c:pt idx="280">
                  <c:v>58.792063655</c:v>
                </c:pt>
                <c:pt idx="281">
                  <c:v>58.786803714000001</c:v>
                </c:pt>
                <c:pt idx="282">
                  <c:v>58.781888960000003</c:v>
                </c:pt>
                <c:pt idx="283">
                  <c:v>58.777297281000003</c:v>
                </c:pt>
                <c:pt idx="284">
                  <c:v>58.773006563999999</c:v>
                </c:pt>
                <c:pt idx="285">
                  <c:v>58.768994696999997</c:v>
                </c:pt>
                <c:pt idx="286">
                  <c:v>58.765239567000002</c:v>
                </c:pt>
                <c:pt idx="287">
                  <c:v>58.761719061999997</c:v>
                </c:pt>
                <c:pt idx="288">
                  <c:v>58.758411068000001</c:v>
                </c:pt>
                <c:pt idx="289">
                  <c:v>58.755293473999998</c:v>
                </c:pt>
                <c:pt idx="290">
                  <c:v>58.752344166999997</c:v>
                </c:pt>
                <c:pt idx="291">
                  <c:v>58.749541034000003</c:v>
                </c:pt>
                <c:pt idx="292">
                  <c:v>58.746861963000001</c:v>
                </c:pt>
                <c:pt idx="293">
                  <c:v>58.744284841000002</c:v>
                </c:pt>
                <c:pt idx="294">
                  <c:v>58.741787555000002</c:v>
                </c:pt>
                <c:pt idx="295">
                  <c:v>58.739347993999999</c:v>
                </c:pt>
                <c:pt idx="296">
                  <c:v>58.736944043999998</c:v>
                </c:pt>
                <c:pt idx="297">
                  <c:v>58.734553593000001</c:v>
                </c:pt>
                <c:pt idx="298">
                  <c:v>58.732154528000002</c:v>
                </c:pt>
                <c:pt idx="299">
                  <c:v>58.729724736999998</c:v>
                </c:pt>
                <c:pt idx="300">
                  <c:v>58.727242107000002</c:v>
                </c:pt>
                <c:pt idx="301">
                  <c:v>58.724684525999997</c:v>
                </c:pt>
                <c:pt idx="302">
                  <c:v>58.722029880999997</c:v>
                </c:pt>
                <c:pt idx="303">
                  <c:v>58.719256059000003</c:v>
                </c:pt>
                <c:pt idx="304">
                  <c:v>58.716340948999999</c:v>
                </c:pt>
                <c:pt idx="305">
                  <c:v>58.713262436000001</c:v>
                </c:pt>
                <c:pt idx="306">
                  <c:v>58.709998409999997</c:v>
                </c:pt>
                <c:pt idx="307">
                  <c:v>58.706526756999999</c:v>
                </c:pt>
                <c:pt idx="308">
                  <c:v>58.702825363999999</c:v>
                </c:pt>
                <c:pt idx="309">
                  <c:v>58.698872119999997</c:v>
                </c:pt>
                <c:pt idx="310">
                  <c:v>58.694644910999997</c:v>
                </c:pt>
                <c:pt idx="311">
                  <c:v>58.690121625000003</c:v>
                </c:pt>
                <c:pt idx="312">
                  <c:v>58.685280149</c:v>
                </c:pt>
                <c:pt idx="313">
                  <c:v>58.680098372000003</c:v>
                </c:pt>
                <c:pt idx="314">
                  <c:v>58.674554180000001</c:v>
                </c:pt>
                <c:pt idx="315">
                  <c:v>58.668625460000001</c:v>
                </c:pt>
                <c:pt idx="316">
                  <c:v>58.662290101000004</c:v>
                </c:pt>
                <c:pt idx="317">
                  <c:v>58.655525988999997</c:v>
                </c:pt>
                <c:pt idx="318">
                  <c:v>58.648311012000001</c:v>
                </c:pt>
                <c:pt idx="319">
                  <c:v>58.640623058000003</c:v>
                </c:pt>
                <c:pt idx="320">
                  <c:v>58.632440013</c:v>
                </c:pt>
                <c:pt idx="321">
                  <c:v>58.623739766</c:v>
                </c:pt>
                <c:pt idx="322">
                  <c:v>58.614500204000002</c:v>
                </c:pt>
                <c:pt idx="323">
                  <c:v>58.604699214</c:v>
                </c:pt>
                <c:pt idx="324">
                  <c:v>58.594446490999999</c:v>
                </c:pt>
                <c:pt idx="325">
                  <c:v>58.584159518</c:v>
                </c:pt>
                <c:pt idx="326">
                  <c:v>58.573225082999997</c:v>
                </c:pt>
                <c:pt idx="327">
                  <c:v>58.561618426999999</c:v>
                </c:pt>
                <c:pt idx="328">
                  <c:v>58.549314789999997</c:v>
                </c:pt>
                <c:pt idx="329">
                  <c:v>58.536289412000002</c:v>
                </c:pt>
                <c:pt idx="330">
                  <c:v>58.522517532999998</c:v>
                </c:pt>
                <c:pt idx="331">
                  <c:v>58.507974392999998</c:v>
                </c:pt>
                <c:pt idx="332">
                  <c:v>58.492635233000001</c:v>
                </c:pt>
                <c:pt idx="333">
                  <c:v>58.476475293</c:v>
                </c:pt>
                <c:pt idx="334">
                  <c:v>58.459469812000002</c:v>
                </c:pt>
                <c:pt idx="335">
                  <c:v>58.441594031999998</c:v>
                </c:pt>
                <c:pt idx="336">
                  <c:v>58.422823192000003</c:v>
                </c:pt>
                <c:pt idx="337">
                  <c:v>58.403132532999997</c:v>
                </c:pt>
                <c:pt idx="338">
                  <c:v>58.382497293999997</c:v>
                </c:pt>
                <c:pt idx="339">
                  <c:v>58.360892716000002</c:v>
                </c:pt>
                <c:pt idx="340">
                  <c:v>58.338294038999997</c:v>
                </c:pt>
                <c:pt idx="341">
                  <c:v>58.314676503999998</c:v>
                </c:pt>
                <c:pt idx="342">
                  <c:v>58.290015349999997</c:v>
                </c:pt>
                <c:pt idx="343">
                  <c:v>58.264285817000001</c:v>
                </c:pt>
                <c:pt idx="344">
                  <c:v>58.237463146000003</c:v>
                </c:pt>
                <c:pt idx="345">
                  <c:v>58.209522577999998</c:v>
                </c:pt>
                <c:pt idx="346">
                  <c:v>58.180439350999997</c:v>
                </c:pt>
                <c:pt idx="347">
                  <c:v>58.150188706999998</c:v>
                </c:pt>
                <c:pt idx="348">
                  <c:v>58.118745885000003</c:v>
                </c:pt>
                <c:pt idx="349">
                  <c:v>58.086086127000002</c:v>
                </c:pt>
                <c:pt idx="350">
                  <c:v>58.052184670999999</c:v>
                </c:pt>
                <c:pt idx="351">
                  <c:v>58.017016757999997</c:v>
                </c:pt>
                <c:pt idx="352">
                  <c:v>57.980557628</c:v>
                </c:pt>
                <c:pt idx="353">
                  <c:v>57.942782522000002</c:v>
                </c:pt>
                <c:pt idx="354">
                  <c:v>57.903666680000001</c:v>
                </c:pt>
                <c:pt idx="355">
                  <c:v>57.863185340999998</c:v>
                </c:pt>
                <c:pt idx="356">
                  <c:v>57.821578821000003</c:v>
                </c:pt>
                <c:pt idx="357">
                  <c:v>57.77953231</c:v>
                </c:pt>
                <c:pt idx="358">
                  <c:v>57.736150432000002</c:v>
                </c:pt>
                <c:pt idx="359">
                  <c:v>57.691411074000001</c:v>
                </c:pt>
                <c:pt idx="360">
                  <c:v>57.645292122999997</c:v>
                </c:pt>
                <c:pt idx="361">
                  <c:v>57.597771467000001</c:v>
                </c:pt>
                <c:pt idx="362">
                  <c:v>57.548826992999999</c:v>
                </c:pt>
                <c:pt idx="363">
                  <c:v>57.498436587999997</c:v>
                </c:pt>
                <c:pt idx="364">
                  <c:v>57.446578141000003</c:v>
                </c:pt>
              </c:numCache>
            </c:numRef>
          </c:val>
          <c:extLst>
            <c:ext xmlns:c16="http://schemas.microsoft.com/office/drawing/2014/chart" uri="{C3380CC4-5D6E-409C-BE32-E72D297353CC}">
              <c16:uniqueId val="{00000005-7B73-452B-89AB-FE7FD2E18941}"/>
            </c:ext>
          </c:extLst>
        </c:ser>
        <c:ser>
          <c:idx val="4"/>
          <c:order val="6"/>
          <c:tx>
            <c:strRef>
              <c:f>'2025-26 Severe Load Curve'!$AL$38</c:f>
              <c:strCache>
                <c:ptCount val="1"/>
                <c:pt idx="0">
                  <c:v>Exports to Ireland</c:v>
                </c:pt>
              </c:strCache>
            </c:strRef>
          </c:tx>
          <c:spPr>
            <a:solidFill>
              <a:srgbClr val="339966"/>
            </a:solidFill>
            <a:ln w="25400">
              <a:noFill/>
            </a:ln>
          </c:spPr>
          <c:invertIfNegative val="0"/>
          <c:val>
            <c:numRef>
              <c:f>'2025-26 Severe Load Curve'!$AL$39:$AL$403</c:f>
              <c:numCache>
                <c:formatCode>0</c:formatCode>
                <c:ptCount val="365"/>
                <c:pt idx="0">
                  <c:v>254.09135481999999</c:v>
                </c:pt>
                <c:pt idx="1">
                  <c:v>252.92067144000001</c:v>
                </c:pt>
                <c:pt idx="2">
                  <c:v>251.76357044</c:v>
                </c:pt>
                <c:pt idx="3">
                  <c:v>250.61995472000001</c:v>
                </c:pt>
                <c:pt idx="4">
                  <c:v>249.48972716</c:v>
                </c:pt>
                <c:pt idx="5">
                  <c:v>248.37279065999999</c:v>
                </c:pt>
                <c:pt idx="6">
                  <c:v>247.26904812999999</c:v>
                </c:pt>
                <c:pt idx="7">
                  <c:v>246.17840244999999</c:v>
                </c:pt>
                <c:pt idx="8">
                  <c:v>245.10075653000001</c:v>
                </c:pt>
                <c:pt idx="9">
                  <c:v>244.03601326</c:v>
                </c:pt>
                <c:pt idx="10">
                  <c:v>242.98407553000001</c:v>
                </c:pt>
                <c:pt idx="11">
                  <c:v>241.94484625000001</c:v>
                </c:pt>
                <c:pt idx="12">
                  <c:v>240.91822830999999</c:v>
                </c:pt>
                <c:pt idx="13">
                  <c:v>239.90412459999999</c:v>
                </c:pt>
                <c:pt idx="14">
                  <c:v>238.90243803000001</c:v>
                </c:pt>
                <c:pt idx="15">
                  <c:v>237.91307148000001</c:v>
                </c:pt>
                <c:pt idx="16">
                  <c:v>236.93592785999999</c:v>
                </c:pt>
                <c:pt idx="17">
                  <c:v>235.97091005999999</c:v>
                </c:pt>
                <c:pt idx="18">
                  <c:v>235.01792098999999</c:v>
                </c:pt>
                <c:pt idx="19">
                  <c:v>234.07686351999999</c:v>
                </c:pt>
                <c:pt idx="20">
                  <c:v>233.14764056999999</c:v>
                </c:pt>
                <c:pt idx="21">
                  <c:v>232.23015502000001</c:v>
                </c:pt>
                <c:pt idx="22">
                  <c:v>231.32430977999999</c:v>
                </c:pt>
                <c:pt idx="23">
                  <c:v>230.43000774000001</c:v>
                </c:pt>
                <c:pt idx="24">
                  <c:v>229.54715178999999</c:v>
                </c:pt>
                <c:pt idx="25">
                  <c:v>228.67564483999999</c:v>
                </c:pt>
                <c:pt idx="26">
                  <c:v>227.81538978</c:v>
                </c:pt>
                <c:pt idx="27">
                  <c:v>226.96628951</c:v>
                </c:pt>
                <c:pt idx="28">
                  <c:v>226.12824691</c:v>
                </c:pt>
                <c:pt idx="29">
                  <c:v>225.3011649</c:v>
                </c:pt>
                <c:pt idx="30">
                  <c:v>224.48494636000001</c:v>
                </c:pt>
                <c:pt idx="31">
                  <c:v>223.67949419999999</c:v>
                </c:pt>
                <c:pt idx="32">
                  <c:v>222.88471129999999</c:v>
                </c:pt>
                <c:pt idx="33">
                  <c:v>222.10050057000001</c:v>
                </c:pt>
                <c:pt idx="34">
                  <c:v>221.3267649</c:v>
                </c:pt>
                <c:pt idx="35">
                  <c:v>220.56340718000001</c:v>
                </c:pt>
                <c:pt idx="36">
                  <c:v>219.81033031999999</c:v>
                </c:pt>
                <c:pt idx="37">
                  <c:v>219.06743721999999</c:v>
                </c:pt>
                <c:pt idx="38">
                  <c:v>218.33463075</c:v>
                </c:pt>
                <c:pt idx="39">
                  <c:v>217.61181384</c:v>
                </c:pt>
                <c:pt idx="40">
                  <c:v>216.89888936</c:v>
                </c:pt>
                <c:pt idx="41">
                  <c:v>216.19576022000001</c:v>
                </c:pt>
                <c:pt idx="42">
                  <c:v>215.50232930999999</c:v>
                </c:pt>
                <c:pt idx="43">
                  <c:v>214.81849953</c:v>
                </c:pt>
                <c:pt idx="44">
                  <c:v>214.14417377999999</c:v>
                </c:pt>
                <c:pt idx="45">
                  <c:v>213.47925495000001</c:v>
                </c:pt>
                <c:pt idx="46">
                  <c:v>212.82364593</c:v>
                </c:pt>
                <c:pt idx="47">
                  <c:v>212.17724964000001</c:v>
                </c:pt>
                <c:pt idx="48">
                  <c:v>211.53996895</c:v>
                </c:pt>
                <c:pt idx="49">
                  <c:v>210.91170677</c:v>
                </c:pt>
                <c:pt idx="50">
                  <c:v>210.29236599999999</c:v>
                </c:pt>
                <c:pt idx="51">
                  <c:v>209.68184952999999</c:v>
                </c:pt>
                <c:pt idx="52">
                  <c:v>209.08006025</c:v>
                </c:pt>
                <c:pt idx="53">
                  <c:v>208.48690106999999</c:v>
                </c:pt>
                <c:pt idx="54">
                  <c:v>207.90227487999999</c:v>
                </c:pt>
                <c:pt idx="55">
                  <c:v>207.32608457000001</c:v>
                </c:pt>
                <c:pt idx="56">
                  <c:v>206.75823305</c:v>
                </c:pt>
                <c:pt idx="57">
                  <c:v>206.19862320999999</c:v>
                </c:pt>
                <c:pt idx="58">
                  <c:v>205.64715794</c:v>
                </c:pt>
                <c:pt idx="59">
                  <c:v>205.10374014999999</c:v>
                </c:pt>
                <c:pt idx="60">
                  <c:v>204.56827272000001</c:v>
                </c:pt>
                <c:pt idx="61">
                  <c:v>204.04065856</c:v>
                </c:pt>
                <c:pt idx="62">
                  <c:v>203.52080056</c:v>
                </c:pt>
                <c:pt idx="63">
                  <c:v>203.00860162000001</c:v>
                </c:pt>
                <c:pt idx="64">
                  <c:v>202.50396463999999</c:v>
                </c:pt>
                <c:pt idx="65">
                  <c:v>202.00679249999999</c:v>
                </c:pt>
                <c:pt idx="66">
                  <c:v>201.51698812000001</c:v>
                </c:pt>
                <c:pt idx="67">
                  <c:v>201.03445436999999</c:v>
                </c:pt>
                <c:pt idx="68">
                  <c:v>200.55909417000001</c:v>
                </c:pt>
                <c:pt idx="69">
                  <c:v>200.09081040000001</c:v>
                </c:pt>
                <c:pt idx="70">
                  <c:v>199.62950597</c:v>
                </c:pt>
                <c:pt idx="71">
                  <c:v>199.17508376999999</c:v>
                </c:pt>
                <c:pt idx="72">
                  <c:v>198.72744668999999</c:v>
                </c:pt>
                <c:pt idx="73">
                  <c:v>198.28649763999999</c:v>
                </c:pt>
                <c:pt idx="74">
                  <c:v>197.85213949999999</c:v>
                </c:pt>
                <c:pt idx="75">
                  <c:v>197.42427518</c:v>
                </c:pt>
                <c:pt idx="76">
                  <c:v>197.00280756999999</c:v>
                </c:pt>
                <c:pt idx="77">
                  <c:v>196.58763956999999</c:v>
                </c:pt>
                <c:pt idx="78">
                  <c:v>196.17867408000001</c:v>
                </c:pt>
                <c:pt idx="79">
                  <c:v>195.77581398000001</c:v>
                </c:pt>
                <c:pt idx="80">
                  <c:v>195.37896219000001</c:v>
                </c:pt>
                <c:pt idx="81">
                  <c:v>194.98802158000001</c:v>
                </c:pt>
                <c:pt idx="82">
                  <c:v>194.60289506999999</c:v>
                </c:pt>
                <c:pt idx="83">
                  <c:v>194.22348554999999</c:v>
                </c:pt>
                <c:pt idx="84">
                  <c:v>193.8496959</c:v>
                </c:pt>
                <c:pt idx="85">
                  <c:v>193.48142903999999</c:v>
                </c:pt>
                <c:pt idx="86">
                  <c:v>193.11858785999999</c:v>
                </c:pt>
                <c:pt idx="87">
                  <c:v>192.76107524</c:v>
                </c:pt>
                <c:pt idx="88">
                  <c:v>192.40879409999999</c:v>
                </c:pt>
                <c:pt idx="89">
                  <c:v>192.06164731999999</c:v>
                </c:pt>
                <c:pt idx="90">
                  <c:v>191.71953780999999</c:v>
                </c:pt>
                <c:pt idx="91">
                  <c:v>191.38236845</c:v>
                </c:pt>
                <c:pt idx="92">
                  <c:v>191.05004649</c:v>
                </c:pt>
                <c:pt idx="93">
                  <c:v>190.72249651999999</c:v>
                </c:pt>
                <c:pt idx="94">
                  <c:v>190.39964748</c:v>
                </c:pt>
                <c:pt idx="95">
                  <c:v>190.08142831000001</c:v>
                </c:pt>
                <c:pt idx="96">
                  <c:v>189.76776794</c:v>
                </c:pt>
                <c:pt idx="97">
                  <c:v>189.45859532</c:v>
                </c:pt>
                <c:pt idx="98">
                  <c:v>189.15383936999999</c:v>
                </c:pt>
                <c:pt idx="99">
                  <c:v>188.85342904999999</c:v>
                </c:pt>
                <c:pt idx="100">
                  <c:v>188.55729328000001</c:v>
                </c:pt>
                <c:pt idx="101">
                  <c:v>188.26536100000001</c:v>
                </c:pt>
                <c:pt idx="102">
                  <c:v>187.97756115999999</c:v>
                </c:pt>
                <c:pt idx="103">
                  <c:v>187.69382268000001</c:v>
                </c:pt>
                <c:pt idx="104">
                  <c:v>187.41407451000001</c:v>
                </c:pt>
                <c:pt idx="105">
                  <c:v>187.13824559</c:v>
                </c:pt>
                <c:pt idx="106">
                  <c:v>186.86626484000001</c:v>
                </c:pt>
                <c:pt idx="107">
                  <c:v>186.59806122000001</c:v>
                </c:pt>
                <c:pt idx="108">
                  <c:v>186.33356365</c:v>
                </c:pt>
                <c:pt idx="109">
                  <c:v>186.07270108</c:v>
                </c:pt>
                <c:pt idx="110">
                  <c:v>185.81540243000001</c:v>
                </c:pt>
                <c:pt idx="111">
                  <c:v>185.56159665999999</c:v>
                </c:pt>
                <c:pt idx="112">
                  <c:v>185.3112127</c:v>
                </c:pt>
                <c:pt idx="113">
                  <c:v>185.06417947</c:v>
                </c:pt>
                <c:pt idx="114">
                  <c:v>184.82042594000001</c:v>
                </c:pt>
                <c:pt idx="115">
                  <c:v>184.57988101999999</c:v>
                </c:pt>
                <c:pt idx="116">
                  <c:v>184.34247366</c:v>
                </c:pt>
                <c:pt idx="117">
                  <c:v>184.10813279000001</c:v>
                </c:pt>
                <c:pt idx="118">
                  <c:v>183.87678736000001</c:v>
                </c:pt>
                <c:pt idx="119">
                  <c:v>183.64836629999999</c:v>
                </c:pt>
                <c:pt idx="120">
                  <c:v>183.42279854</c:v>
                </c:pt>
                <c:pt idx="121">
                  <c:v>183.20001303000001</c:v>
                </c:pt>
                <c:pt idx="122">
                  <c:v>182.97993871</c:v>
                </c:pt>
                <c:pt idx="123">
                  <c:v>182.76250450000001</c:v>
                </c:pt>
                <c:pt idx="124">
                  <c:v>182.54763936000001</c:v>
                </c:pt>
                <c:pt idx="125">
                  <c:v>182.33527221</c:v>
                </c:pt>
                <c:pt idx="126">
                  <c:v>182.12533199000001</c:v>
                </c:pt>
                <c:pt idx="127">
                  <c:v>181.91774763999999</c:v>
                </c:pt>
                <c:pt idx="128">
                  <c:v>181.71244811</c:v>
                </c:pt>
                <c:pt idx="129">
                  <c:v>181.50936232000001</c:v>
                </c:pt>
                <c:pt idx="130">
                  <c:v>181.30841921000001</c:v>
                </c:pt>
                <c:pt idx="131">
                  <c:v>181.10954773</c:v>
                </c:pt>
                <c:pt idx="132">
                  <c:v>180.91267680000001</c:v>
                </c:pt>
                <c:pt idx="133">
                  <c:v>180.71773537999999</c:v>
                </c:pt>
                <c:pt idx="134">
                  <c:v>180.52465237999999</c:v>
                </c:pt>
                <c:pt idx="135">
                  <c:v>180.33335675999999</c:v>
                </c:pt>
                <c:pt idx="136">
                  <c:v>180.14377744999999</c:v>
                </c:pt>
                <c:pt idx="137">
                  <c:v>179.95584339000001</c:v>
                </c:pt>
                <c:pt idx="138">
                  <c:v>179.76948350999999</c:v>
                </c:pt>
                <c:pt idx="139">
                  <c:v>179.58462675999999</c:v>
                </c:pt>
                <c:pt idx="140">
                  <c:v>179.40120206</c:v>
                </c:pt>
                <c:pt idx="141">
                  <c:v>179.21913835999999</c:v>
                </c:pt>
                <c:pt idx="142">
                  <c:v>179.03836459999999</c:v>
                </c:pt>
                <c:pt idx="143">
                  <c:v>178.85880971</c:v>
                </c:pt>
                <c:pt idx="144">
                  <c:v>178.68040263</c:v>
                </c:pt>
                <c:pt idx="145">
                  <c:v>178.50307230000001</c:v>
                </c:pt>
                <c:pt idx="146">
                  <c:v>178.32674766</c:v>
                </c:pt>
                <c:pt idx="147">
                  <c:v>178.15135763999999</c:v>
                </c:pt>
                <c:pt idx="148">
                  <c:v>177.97683118</c:v>
                </c:pt>
                <c:pt idx="149">
                  <c:v>177.80309722000001</c:v>
                </c:pt>
                <c:pt idx="150">
                  <c:v>177.63008468999999</c:v>
                </c:pt>
                <c:pt idx="151">
                  <c:v>177.45772253999999</c:v>
                </c:pt>
                <c:pt idx="152">
                  <c:v>177.2859397</c:v>
                </c:pt>
                <c:pt idx="153">
                  <c:v>177.11466511</c:v>
                </c:pt>
                <c:pt idx="154">
                  <c:v>176.94382770999999</c:v>
                </c:pt>
                <c:pt idx="155">
                  <c:v>176.77335643000001</c:v>
                </c:pt>
                <c:pt idx="156">
                  <c:v>176.60318022000001</c:v>
                </c:pt>
                <c:pt idx="157">
                  <c:v>176.43322800000001</c:v>
                </c:pt>
                <c:pt idx="158">
                  <c:v>176.26342872000001</c:v>
                </c:pt>
                <c:pt idx="159">
                  <c:v>176.09371131</c:v>
                </c:pt>
                <c:pt idx="160">
                  <c:v>175.92400472</c:v>
                </c:pt>
                <c:pt idx="161">
                  <c:v>175.75423788000001</c:v>
                </c:pt>
                <c:pt idx="162">
                  <c:v>175.58433973000001</c:v>
                </c:pt>
                <c:pt idx="163">
                  <c:v>175.4142392</c:v>
                </c:pt>
                <c:pt idx="164">
                  <c:v>175.24386523000001</c:v>
                </c:pt>
                <c:pt idx="165">
                  <c:v>175.07314675999999</c:v>
                </c:pt>
                <c:pt idx="166">
                  <c:v>174.90201274</c:v>
                </c:pt>
                <c:pt idx="167">
                  <c:v>174.73039209000001</c:v>
                </c:pt>
                <c:pt idx="168">
                  <c:v>174.55821374999999</c:v>
                </c:pt>
                <c:pt idx="169">
                  <c:v>174.38540666</c:v>
                </c:pt>
                <c:pt idx="170">
                  <c:v>174.21189975999999</c:v>
                </c:pt>
                <c:pt idx="171">
                  <c:v>174.03762198999999</c:v>
                </c:pt>
                <c:pt idx="172">
                  <c:v>173.86250228</c:v>
                </c:pt>
                <c:pt idx="173">
                  <c:v>173.68646957000001</c:v>
                </c:pt>
                <c:pt idx="174">
                  <c:v>173.50945279999999</c:v>
                </c:pt>
                <c:pt idx="175">
                  <c:v>173.33138091000001</c:v>
                </c:pt>
                <c:pt idx="176">
                  <c:v>173.15218282999999</c:v>
                </c:pt>
                <c:pt idx="177">
                  <c:v>172.97178751000001</c:v>
                </c:pt>
                <c:pt idx="178">
                  <c:v>172.79012387</c:v>
                </c:pt>
                <c:pt idx="179">
                  <c:v>172.60712086000001</c:v>
                </c:pt>
                <c:pt idx="180">
                  <c:v>172.42270741999999</c:v>
                </c:pt>
                <c:pt idx="181">
                  <c:v>172.23681246999999</c:v>
                </c:pt>
                <c:pt idx="182">
                  <c:v>172.04936497</c:v>
                </c:pt>
                <c:pt idx="183">
                  <c:v>171.86032097</c:v>
                </c:pt>
                <c:pt idx="184">
                  <c:v>171.66974504000001</c:v>
                </c:pt>
                <c:pt idx="185">
                  <c:v>171.47772886999999</c:v>
                </c:pt>
                <c:pt idx="186">
                  <c:v>171.28436414000001</c:v>
                </c:pt>
                <c:pt idx="187">
                  <c:v>171.08974255999999</c:v>
                </c:pt>
                <c:pt idx="188">
                  <c:v>170.89395580999999</c:v>
                </c:pt>
                <c:pt idx="189">
                  <c:v>170.69709558</c:v>
                </c:pt>
                <c:pt idx="190">
                  <c:v>170.49925356</c:v>
                </c:pt>
                <c:pt idx="191">
                  <c:v>170.30052144000001</c:v>
                </c:pt>
                <c:pt idx="192">
                  <c:v>170.10099091999999</c:v>
                </c:pt>
                <c:pt idx="193">
                  <c:v>169.90075368000001</c:v>
                </c:pt>
                <c:pt idx="194">
                  <c:v>169.69990141</c:v>
                </c:pt>
                <c:pt idx="195">
                  <c:v>169.49852580999999</c:v>
                </c:pt>
                <c:pt idx="196">
                  <c:v>169.29671857</c:v>
                </c:pt>
                <c:pt idx="197">
                  <c:v>169.09457137000001</c:v>
                </c:pt>
                <c:pt idx="198">
                  <c:v>168.89217590000001</c:v>
                </c:pt>
                <c:pt idx="199">
                  <c:v>168.68962386999999</c:v>
                </c:pt>
                <c:pt idx="200">
                  <c:v>168.48700694999999</c:v>
                </c:pt>
                <c:pt idx="201">
                  <c:v>168.28441684000001</c:v>
                </c:pt>
                <c:pt idx="202">
                  <c:v>168.08194523</c:v>
                </c:pt>
                <c:pt idx="203">
                  <c:v>167.87968382</c:v>
                </c:pt>
                <c:pt idx="204">
                  <c:v>167.67772428000001</c:v>
                </c:pt>
                <c:pt idx="205">
                  <c:v>167.47615830999999</c:v>
                </c:pt>
                <c:pt idx="206">
                  <c:v>167.2750776</c:v>
                </c:pt>
                <c:pt idx="207">
                  <c:v>167.07457385000001</c:v>
                </c:pt>
                <c:pt idx="208">
                  <c:v>166.87473874</c:v>
                </c:pt>
                <c:pt idx="209">
                  <c:v>166.67566396000001</c:v>
                </c:pt>
                <c:pt idx="210">
                  <c:v>166.47744120999999</c:v>
                </c:pt>
                <c:pt idx="211">
                  <c:v>166.28016217000001</c:v>
                </c:pt>
                <c:pt idx="212">
                  <c:v>166.08391854000001</c:v>
                </c:pt>
                <c:pt idx="213">
                  <c:v>165.88880201000001</c:v>
                </c:pt>
                <c:pt idx="214">
                  <c:v>165.69490425999999</c:v>
                </c:pt>
                <c:pt idx="215">
                  <c:v>165.50231697999999</c:v>
                </c:pt>
                <c:pt idx="216">
                  <c:v>165.31113188</c:v>
                </c:pt>
                <c:pt idx="217">
                  <c:v>165.12144063</c:v>
                </c:pt>
                <c:pt idx="218">
                  <c:v>164.93333494000001</c:v>
                </c:pt>
                <c:pt idx="219">
                  <c:v>164.74690648000001</c:v>
                </c:pt>
                <c:pt idx="220">
                  <c:v>164.56224696000001</c:v>
                </c:pt>
                <c:pt idx="221">
                  <c:v>164.37944805000001</c:v>
                </c:pt>
                <c:pt idx="222">
                  <c:v>164.19860145999999</c:v>
                </c:pt>
                <c:pt idx="223">
                  <c:v>164.01979886999999</c:v>
                </c:pt>
                <c:pt idx="224">
                  <c:v>163.84313197</c:v>
                </c:pt>
                <c:pt idx="225">
                  <c:v>163.66869245000001</c:v>
                </c:pt>
                <c:pt idx="226">
                  <c:v>163.49657200999999</c:v>
                </c:pt>
                <c:pt idx="227">
                  <c:v>163.32686233999999</c:v>
                </c:pt>
                <c:pt idx="228">
                  <c:v>163.15965512</c:v>
                </c:pt>
                <c:pt idx="229">
                  <c:v>162.99504203999999</c:v>
                </c:pt>
                <c:pt idx="230">
                  <c:v>162.8331148</c:v>
                </c:pt>
                <c:pt idx="231">
                  <c:v>162.67396509</c:v>
                </c:pt>
                <c:pt idx="232">
                  <c:v>162.5176846</c:v>
                </c:pt>
                <c:pt idx="233">
                  <c:v>162.36436502000001</c:v>
                </c:pt>
                <c:pt idx="234">
                  <c:v>162.21409803</c:v>
                </c:pt>
                <c:pt idx="235">
                  <c:v>162.06697534</c:v>
                </c:pt>
                <c:pt idx="236">
                  <c:v>161.92308861999999</c:v>
                </c:pt>
                <c:pt idx="237">
                  <c:v>161.78252957999999</c:v>
                </c:pt>
                <c:pt idx="238">
                  <c:v>161.64538988999999</c:v>
                </c:pt>
                <c:pt idx="239">
                  <c:v>161.51176125999999</c:v>
                </c:pt>
                <c:pt idx="240">
                  <c:v>161.38173538000001</c:v>
                </c:pt>
                <c:pt idx="241">
                  <c:v>161.25540391999999</c:v>
                </c:pt>
                <c:pt idx="242">
                  <c:v>161.13285859000001</c:v>
                </c:pt>
                <c:pt idx="243">
                  <c:v>161.01419107999999</c:v>
                </c:pt>
                <c:pt idx="244">
                  <c:v>160.89949307000001</c:v>
                </c:pt>
                <c:pt idx="245">
                  <c:v>160.78885625000001</c:v>
                </c:pt>
                <c:pt idx="246">
                  <c:v>160.68237232000001</c:v>
                </c:pt>
                <c:pt idx="247">
                  <c:v>160.58013296999999</c:v>
                </c:pt>
                <c:pt idx="248">
                  <c:v>160.48222989000001</c:v>
                </c:pt>
                <c:pt idx="249">
                  <c:v>160.38875476999999</c:v>
                </c:pt>
                <c:pt idx="250">
                  <c:v>160.29979929000001</c:v>
                </c:pt>
                <c:pt idx="251">
                  <c:v>160.21545515</c:v>
                </c:pt>
                <c:pt idx="252">
                  <c:v>160.13581404999999</c:v>
                </c:pt>
                <c:pt idx="253">
                  <c:v>160.06096765999999</c:v>
                </c:pt>
                <c:pt idx="254">
                  <c:v>159.99100769</c:v>
                </c:pt>
                <c:pt idx="255">
                  <c:v>159.92602582000001</c:v>
                </c:pt>
                <c:pt idx="256">
                  <c:v>159.86611374</c:v>
                </c:pt>
                <c:pt idx="257">
                  <c:v>159.81136314</c:v>
                </c:pt>
                <c:pt idx="258">
                  <c:v>159.76186572</c:v>
                </c:pt>
                <c:pt idx="259">
                  <c:v>159.71771317</c:v>
                </c:pt>
                <c:pt idx="260">
                  <c:v>159.67899717</c:v>
                </c:pt>
                <c:pt idx="261">
                  <c:v>159.64580941</c:v>
                </c:pt>
                <c:pt idx="262">
                  <c:v>159.61824159</c:v>
                </c:pt>
                <c:pt idx="263">
                  <c:v>159.5963854</c:v>
                </c:pt>
                <c:pt idx="264">
                  <c:v>159.58033252000001</c:v>
                </c:pt>
                <c:pt idx="265">
                  <c:v>159.57017465999999</c:v>
                </c:pt>
                <c:pt idx="266">
                  <c:v>159.56600349000001</c:v>
                </c:pt>
                <c:pt idx="267">
                  <c:v>159.56791071000001</c:v>
                </c:pt>
                <c:pt idx="268">
                  <c:v>159.57598801</c:v>
                </c:pt>
                <c:pt idx="269">
                  <c:v>159.59032708999999</c:v>
                </c:pt>
                <c:pt idx="270">
                  <c:v>159.61101962000001</c:v>
                </c:pt>
                <c:pt idx="271">
                  <c:v>159.63815731</c:v>
                </c:pt>
                <c:pt idx="272">
                  <c:v>159.67183184000001</c:v>
                </c:pt>
                <c:pt idx="273">
                  <c:v>159.7121349</c:v>
                </c:pt>
                <c:pt idx="274">
                  <c:v>159.75905600999999</c:v>
                </c:pt>
                <c:pt idx="275">
                  <c:v>159.81217602999999</c:v>
                </c:pt>
                <c:pt idx="276">
                  <c:v>159.87097360999999</c:v>
                </c:pt>
                <c:pt idx="277">
                  <c:v>159.93492742000001</c:v>
                </c:pt>
                <c:pt idx="278">
                  <c:v>160.00351615</c:v>
                </c:pt>
                <c:pt idx="279">
                  <c:v>160.07621846999999</c:v>
                </c:pt>
                <c:pt idx="280">
                  <c:v>160.15251302999999</c:v>
                </c:pt>
                <c:pt idx="281">
                  <c:v>160.23187852999999</c:v>
                </c:pt>
                <c:pt idx="282">
                  <c:v>160.31379362000001</c:v>
                </c:pt>
                <c:pt idx="283">
                  <c:v>160.39773697999999</c:v>
                </c:pt>
                <c:pt idx="284">
                  <c:v>160.48318728999999</c:v>
                </c:pt>
                <c:pt idx="285">
                  <c:v>160.5696232</c:v>
                </c:pt>
                <c:pt idx="286">
                  <c:v>160.65652341000001</c:v>
                </c:pt>
                <c:pt idx="287">
                  <c:v>160.74336657000001</c:v>
                </c:pt>
                <c:pt idx="288">
                  <c:v>160.82963136000001</c:v>
                </c:pt>
                <c:pt idx="289">
                  <c:v>160.91479645000001</c:v>
                </c:pt>
                <c:pt idx="290">
                  <c:v>160.99834050999999</c:v>
                </c:pt>
                <c:pt idx="291">
                  <c:v>161.07974222000001</c:v>
                </c:pt>
                <c:pt idx="292">
                  <c:v>161.15848023999999</c:v>
                </c:pt>
                <c:pt idx="293">
                  <c:v>161.23403325999999</c:v>
                </c:pt>
                <c:pt idx="294">
                  <c:v>161.30587993</c:v>
                </c:pt>
                <c:pt idx="295">
                  <c:v>161.37349893000001</c:v>
                </c:pt>
                <c:pt idx="296">
                  <c:v>161.43636893999999</c:v>
                </c:pt>
                <c:pt idx="297">
                  <c:v>161.49396863000001</c:v>
                </c:pt>
                <c:pt idx="298">
                  <c:v>161.54577666</c:v>
                </c:pt>
                <c:pt idx="299">
                  <c:v>161.59127171</c:v>
                </c:pt>
                <c:pt idx="300">
                  <c:v>161.62993245000001</c:v>
                </c:pt>
                <c:pt idx="301">
                  <c:v>161.66123755000001</c:v>
                </c:pt>
                <c:pt idx="302">
                  <c:v>161.68466569</c:v>
                </c:pt>
                <c:pt idx="303">
                  <c:v>161.69969553000001</c:v>
                </c:pt>
                <c:pt idx="304">
                  <c:v>161.70580575</c:v>
                </c:pt>
                <c:pt idx="305">
                  <c:v>161.70247502999999</c:v>
                </c:pt>
                <c:pt idx="306">
                  <c:v>161.68918202</c:v>
                </c:pt>
                <c:pt idx="307">
                  <c:v>161.66540541000001</c:v>
                </c:pt>
                <c:pt idx="308">
                  <c:v>161.63062385999999</c:v>
                </c:pt>
                <c:pt idx="309">
                  <c:v>161.58431605000001</c:v>
                </c:pt>
                <c:pt idx="310">
                  <c:v>161.52596065</c:v>
                </c:pt>
                <c:pt idx="311">
                  <c:v>161.45503633000001</c:v>
                </c:pt>
                <c:pt idx="312">
                  <c:v>161.37102175999999</c:v>
                </c:pt>
                <c:pt idx="313">
                  <c:v>161.27339562</c:v>
                </c:pt>
                <c:pt idx="314">
                  <c:v>161.16163657000001</c:v>
                </c:pt>
                <c:pt idx="315">
                  <c:v>161.03522329</c:v>
                </c:pt>
                <c:pt idx="316">
                  <c:v>160.89363445000001</c:v>
                </c:pt>
                <c:pt idx="317">
                  <c:v>160.73634872</c:v>
                </c:pt>
                <c:pt idx="318">
                  <c:v>160.56284477</c:v>
                </c:pt>
                <c:pt idx="319">
                  <c:v>160.37260128</c:v>
                </c:pt>
                <c:pt idx="320">
                  <c:v>160.16509692</c:v>
                </c:pt>
                <c:pt idx="321">
                  <c:v>159.93981036</c:v>
                </c:pt>
                <c:pt idx="322">
                  <c:v>159.69622025999999</c:v>
                </c:pt>
                <c:pt idx="323">
                  <c:v>159.43380531</c:v>
                </c:pt>
                <c:pt idx="324">
                  <c:v>159.15204417999999</c:v>
                </c:pt>
                <c:pt idx="325">
                  <c:v>158.85041552999999</c:v>
                </c:pt>
                <c:pt idx="326">
                  <c:v>158.52839803000001</c:v>
                </c:pt>
                <c:pt idx="327">
                  <c:v>158.18547036999999</c:v>
                </c:pt>
                <c:pt idx="328">
                  <c:v>157.82111121</c:v>
                </c:pt>
                <c:pt idx="329">
                  <c:v>157.43479922</c:v>
                </c:pt>
                <c:pt idx="330">
                  <c:v>157.02601308000001</c:v>
                </c:pt>
                <c:pt idx="331">
                  <c:v>156.59423145</c:v>
                </c:pt>
                <c:pt idx="332">
                  <c:v>156.13893300999999</c:v>
                </c:pt>
                <c:pt idx="333">
                  <c:v>155.65959642999999</c:v>
                </c:pt>
                <c:pt idx="334">
                  <c:v>155.15570038999999</c:v>
                </c:pt>
                <c:pt idx="335">
                  <c:v>154.62672355000001</c:v>
                </c:pt>
                <c:pt idx="336">
                  <c:v>154.07214458000001</c:v>
                </c:pt>
                <c:pt idx="337">
                  <c:v>153.49144215999999</c:v>
                </c:pt>
                <c:pt idx="338">
                  <c:v>152.88409497000001</c:v>
                </c:pt>
                <c:pt idx="339">
                  <c:v>152.24958165999999</c:v>
                </c:pt>
                <c:pt idx="340">
                  <c:v>151.58738091999999</c:v>
                </c:pt>
                <c:pt idx="341">
                  <c:v>150.89697140999999</c:v>
                </c:pt>
                <c:pt idx="342">
                  <c:v>150.17783180999999</c:v>
                </c:pt>
                <c:pt idx="343">
                  <c:v>149.42944077999999</c:v>
                </c:pt>
                <c:pt idx="344">
                  <c:v>148.65127701</c:v>
                </c:pt>
                <c:pt idx="345">
                  <c:v>147.84281916</c:v>
                </c:pt>
                <c:pt idx="346">
                  <c:v>147.00354590000001</c:v>
                </c:pt>
                <c:pt idx="347">
                  <c:v>146.13293590999999</c:v>
                </c:pt>
                <c:pt idx="348">
                  <c:v>145.23046786</c:v>
                </c:pt>
                <c:pt idx="349">
                  <c:v>144.29562041</c:v>
                </c:pt>
                <c:pt idx="350">
                  <c:v>143.32787225000001</c:v>
                </c:pt>
                <c:pt idx="351">
                  <c:v>142.32670203999999</c:v>
                </c:pt>
                <c:pt idx="352">
                  <c:v>141.29158846000001</c:v>
                </c:pt>
                <c:pt idx="353">
                  <c:v>140.22201017</c:v>
                </c:pt>
                <c:pt idx="354">
                  <c:v>139.11744585</c:v>
                </c:pt>
                <c:pt idx="355">
                  <c:v>137.97737416999999</c:v>
                </c:pt>
                <c:pt idx="356">
                  <c:v>136.80127379999999</c:v>
                </c:pt>
                <c:pt idx="357">
                  <c:v>135.58862342</c:v>
                </c:pt>
                <c:pt idx="358">
                  <c:v>134.33890169</c:v>
                </c:pt>
                <c:pt idx="359">
                  <c:v>133.05158728999999</c:v>
                </c:pt>
                <c:pt idx="360">
                  <c:v>131.72615888999999</c:v>
                </c:pt>
                <c:pt idx="361">
                  <c:v>130.36209516</c:v>
                </c:pt>
                <c:pt idx="362">
                  <c:v>128.95887476999999</c:v>
                </c:pt>
                <c:pt idx="363">
                  <c:v>127.5159764</c:v>
                </c:pt>
                <c:pt idx="364">
                  <c:v>126.03287871000001</c:v>
                </c:pt>
              </c:numCache>
            </c:numRef>
          </c:val>
          <c:extLst>
            <c:ext xmlns:c16="http://schemas.microsoft.com/office/drawing/2014/chart" uri="{C3380CC4-5D6E-409C-BE32-E72D297353CC}">
              <c16:uniqueId val="{00000006-7B73-452B-89AB-FE7FD2E18941}"/>
            </c:ext>
          </c:extLst>
        </c:ser>
        <c:ser>
          <c:idx val="7"/>
          <c:order val="7"/>
          <c:tx>
            <c:strRef>
              <c:f>'2025-26 Severe Load Curve'!$AM$38</c:f>
              <c:strCache>
                <c:ptCount val="1"/>
                <c:pt idx="0">
                  <c:v>NTS Power</c:v>
                </c:pt>
              </c:strCache>
            </c:strRef>
          </c:tx>
          <c:spPr>
            <a:solidFill>
              <a:srgbClr val="FFFF99"/>
            </a:solidFill>
            <a:ln w="25400">
              <a:noFill/>
            </a:ln>
          </c:spPr>
          <c:invertIfNegative val="0"/>
          <c:val>
            <c:numRef>
              <c:f>'2025-26 Severe Load Curve'!$AM$39:$AM$403</c:f>
              <c:numCache>
                <c:formatCode>0</c:formatCode>
                <c:ptCount val="365"/>
                <c:pt idx="0">
                  <c:v>496.30661805</c:v>
                </c:pt>
                <c:pt idx="1">
                  <c:v>494.53700351999998</c:v>
                </c:pt>
                <c:pt idx="2">
                  <c:v>492.78547041000002</c:v>
                </c:pt>
                <c:pt idx="3">
                  <c:v>491.05190094</c:v>
                </c:pt>
                <c:pt idx="4">
                  <c:v>489.33617734000001</c:v>
                </c:pt>
                <c:pt idx="5">
                  <c:v>487.63818182</c:v>
                </c:pt>
                <c:pt idx="6">
                  <c:v>485.95779659999999</c:v>
                </c:pt>
                <c:pt idx="7">
                  <c:v>484.29490392000002</c:v>
                </c:pt>
                <c:pt idx="8">
                  <c:v>482.64938597999998</c:v>
                </c:pt>
                <c:pt idx="9">
                  <c:v>481.02112499999998</c:v>
                </c:pt>
                <c:pt idx="10">
                  <c:v>479.41000321000001</c:v>
                </c:pt>
                <c:pt idx="11">
                  <c:v>477.81590283000003</c:v>
                </c:pt>
                <c:pt idx="12">
                  <c:v>476.23870607999999</c:v>
                </c:pt>
                <c:pt idx="13">
                  <c:v>474.67829518000002</c:v>
                </c:pt>
                <c:pt idx="14">
                  <c:v>473.13455234999998</c:v>
                </c:pt>
                <c:pt idx="15">
                  <c:v>471.60735979999998</c:v>
                </c:pt>
                <c:pt idx="16">
                  <c:v>470.09659977000001</c:v>
                </c:pt>
                <c:pt idx="17">
                  <c:v>468.60215447000002</c:v>
                </c:pt>
                <c:pt idx="18">
                  <c:v>467.12390612000002</c:v>
                </c:pt>
                <c:pt idx="19">
                  <c:v>465.66173694000003</c:v>
                </c:pt>
                <c:pt idx="20">
                  <c:v>464.21552915000001</c:v>
                </c:pt>
                <c:pt idx="21">
                  <c:v>462.78516497999999</c:v>
                </c:pt>
                <c:pt idx="22">
                  <c:v>461.37052663999998</c:v>
                </c:pt>
                <c:pt idx="23">
                  <c:v>459.97149635</c:v>
                </c:pt>
                <c:pt idx="24">
                  <c:v>458.58795634000001</c:v>
                </c:pt>
                <c:pt idx="25">
                  <c:v>457.21978883000003</c:v>
                </c:pt>
                <c:pt idx="26">
                  <c:v>455.86687602000001</c:v>
                </c:pt>
                <c:pt idx="27">
                  <c:v>454.52910015999998</c:v>
                </c:pt>
                <c:pt idx="28">
                  <c:v>453.20634345000002</c:v>
                </c:pt>
                <c:pt idx="29">
                  <c:v>451.89848812000002</c:v>
                </c:pt>
                <c:pt idx="30">
                  <c:v>450.60541638000001</c:v>
                </c:pt>
                <c:pt idx="31">
                  <c:v>449.32701047</c:v>
                </c:pt>
                <c:pt idx="32">
                  <c:v>448.06315259000002</c:v>
                </c:pt>
                <c:pt idx="33">
                  <c:v>446.81372497000001</c:v>
                </c:pt>
                <c:pt idx="34">
                  <c:v>445.57860983</c:v>
                </c:pt>
                <c:pt idx="35">
                  <c:v>444.35768940000003</c:v>
                </c:pt>
                <c:pt idx="36">
                  <c:v>443.15084588000002</c:v>
                </c:pt>
                <c:pt idx="37">
                  <c:v>441.95796150000001</c:v>
                </c:pt>
                <c:pt idx="38">
                  <c:v>440.77891849000002</c:v>
                </c:pt>
                <c:pt idx="39">
                  <c:v>439.61359905</c:v>
                </c:pt>
                <c:pt idx="40">
                  <c:v>438.46188541999999</c:v>
                </c:pt>
                <c:pt idx="41">
                  <c:v>437.32365980999998</c:v>
                </c:pt>
                <c:pt idx="42">
                  <c:v>436.19880445000001</c:v>
                </c:pt>
                <c:pt idx="43">
                  <c:v>435.08720154999997</c:v>
                </c:pt>
                <c:pt idx="44">
                  <c:v>433.98873334000001</c:v>
                </c:pt>
                <c:pt idx="45">
                  <c:v>432.90328203000001</c:v>
                </c:pt>
                <c:pt idx="46">
                  <c:v>431.83072984</c:v>
                </c:pt>
                <c:pt idx="47">
                  <c:v>430.77095901000001</c:v>
                </c:pt>
                <c:pt idx="48">
                  <c:v>429.72385172999998</c:v>
                </c:pt>
                <c:pt idx="49">
                  <c:v>428.68929025</c:v>
                </c:pt>
                <c:pt idx="50">
                  <c:v>427.66715678000003</c:v>
                </c:pt>
                <c:pt idx="51">
                  <c:v>426.65733353000002</c:v>
                </c:pt>
                <c:pt idx="52">
                  <c:v>425.65970272999999</c:v>
                </c:pt>
                <c:pt idx="53">
                  <c:v>424.67414659999997</c:v>
                </c:pt>
                <c:pt idx="54">
                  <c:v>423.70054735999997</c:v>
                </c:pt>
                <c:pt idx="55">
                  <c:v>422.73878723000001</c:v>
                </c:pt>
                <c:pt idx="56">
                  <c:v>421.78874843</c:v>
                </c:pt>
                <c:pt idx="57">
                  <c:v>420.85031319000001</c:v>
                </c:pt>
                <c:pt idx="58">
                  <c:v>419.92336370999999</c:v>
                </c:pt>
                <c:pt idx="59">
                  <c:v>419.00778222999998</c:v>
                </c:pt>
                <c:pt idx="60">
                  <c:v>418.10345095999998</c:v>
                </c:pt>
                <c:pt idx="61">
                  <c:v>417.21025212000001</c:v>
                </c:pt>
                <c:pt idx="62">
                  <c:v>416.32806793999998</c:v>
                </c:pt>
                <c:pt idx="63">
                  <c:v>415.45678063000003</c:v>
                </c:pt>
                <c:pt idx="64">
                  <c:v>414.59627241999999</c:v>
                </c:pt>
                <c:pt idx="65">
                  <c:v>413.74642552</c:v>
                </c:pt>
                <c:pt idx="66">
                  <c:v>412.90712215999997</c:v>
                </c:pt>
                <c:pt idx="67">
                  <c:v>412.07824455999997</c:v>
                </c:pt>
                <c:pt idx="68">
                  <c:v>411.25967493000002</c:v>
                </c:pt>
                <c:pt idx="69">
                  <c:v>410.45129550000001</c:v>
                </c:pt>
                <c:pt idx="70">
                  <c:v>409.65298848999998</c:v>
                </c:pt>
                <c:pt idx="71">
                  <c:v>408.86463610999999</c:v>
                </c:pt>
                <c:pt idx="72">
                  <c:v>408.08612060000002</c:v>
                </c:pt>
                <c:pt idx="73">
                  <c:v>407.31732416</c:v>
                </c:pt>
                <c:pt idx="74">
                  <c:v>406.55812902999998</c:v>
                </c:pt>
                <c:pt idx="75">
                  <c:v>405.80841742000001</c:v>
                </c:pt>
                <c:pt idx="76">
                  <c:v>405.06807154000001</c:v>
                </c:pt>
                <c:pt idx="77">
                  <c:v>404.33697362999999</c:v>
                </c:pt>
                <c:pt idx="78">
                  <c:v>403.61500590000003</c:v>
                </c:pt>
                <c:pt idx="79">
                  <c:v>402.90205056999997</c:v>
                </c:pt>
                <c:pt idx="80">
                  <c:v>402.19798987000001</c:v>
                </c:pt>
                <c:pt idx="81">
                  <c:v>401.50270601</c:v>
                </c:pt>
                <c:pt idx="82">
                  <c:v>400.81608122</c:v>
                </c:pt>
                <c:pt idx="83">
                  <c:v>400.13799770000003</c:v>
                </c:pt>
                <c:pt idx="84">
                  <c:v>399.46833770000001</c:v>
                </c:pt>
                <c:pt idx="85">
                  <c:v>398.80698341999999</c:v>
                </c:pt>
                <c:pt idx="86">
                  <c:v>398.15381709000002</c:v>
                </c:pt>
                <c:pt idx="87">
                  <c:v>397.50872091999997</c:v>
                </c:pt>
                <c:pt idx="88">
                  <c:v>396.87157714</c:v>
                </c:pt>
                <c:pt idx="89">
                  <c:v>396.24226797</c:v>
                </c:pt>
                <c:pt idx="90">
                  <c:v>395.62067561999999</c:v>
                </c:pt>
                <c:pt idx="91">
                  <c:v>395.00668232999999</c:v>
                </c:pt>
                <c:pt idx="92">
                  <c:v>394.40016782999999</c:v>
                </c:pt>
                <c:pt idx="93">
                  <c:v>393.80100196000001</c:v>
                </c:pt>
                <c:pt idx="94">
                  <c:v>393.20905210000001</c:v>
                </c:pt>
                <c:pt idx="95">
                  <c:v>392.62418560999998</c:v>
                </c:pt>
                <c:pt idx="96">
                  <c:v>392.04626984999999</c:v>
                </c:pt>
                <c:pt idx="97">
                  <c:v>391.47517219999997</c:v>
                </c:pt>
                <c:pt idx="98">
                  <c:v>390.91076002</c:v>
                </c:pt>
                <c:pt idx="99">
                  <c:v>390.35290067</c:v>
                </c:pt>
                <c:pt idx="100">
                  <c:v>389.80146152999998</c:v>
                </c:pt>
                <c:pt idx="101">
                  <c:v>389.25630995</c:v>
                </c:pt>
                <c:pt idx="102">
                  <c:v>388.71731332000002</c:v>
                </c:pt>
                <c:pt idx="103">
                  <c:v>388.18433898000001</c:v>
                </c:pt>
                <c:pt idx="104">
                  <c:v>387.65725431999999</c:v>
                </c:pt>
                <c:pt idx="105">
                  <c:v>387.13592670000003</c:v>
                </c:pt>
                <c:pt idx="106">
                  <c:v>386.62022347999999</c:v>
                </c:pt>
                <c:pt idx="107">
                  <c:v>386.11001203000001</c:v>
                </c:pt>
                <c:pt idx="108">
                  <c:v>385.60515972000002</c:v>
                </c:pt>
                <c:pt idx="109">
                  <c:v>385.10553391000002</c:v>
                </c:pt>
                <c:pt idx="110">
                  <c:v>384.61100197000002</c:v>
                </c:pt>
                <c:pt idx="111">
                  <c:v>384.12143127000002</c:v>
                </c:pt>
                <c:pt idx="112">
                  <c:v>383.63668918000002</c:v>
                </c:pt>
                <c:pt idx="113">
                  <c:v>383.15664305000001</c:v>
                </c:pt>
                <c:pt idx="114">
                  <c:v>382.68116027000002</c:v>
                </c:pt>
                <c:pt idx="115">
                  <c:v>382.21010819000003</c:v>
                </c:pt>
                <c:pt idx="116">
                  <c:v>381.74335417999998</c:v>
                </c:pt>
                <c:pt idx="117">
                  <c:v>381.28076561</c:v>
                </c:pt>
                <c:pt idx="118">
                  <c:v>380.82220984000003</c:v>
                </c:pt>
                <c:pt idx="119">
                  <c:v>380.36755425000001</c:v>
                </c:pt>
                <c:pt idx="120">
                  <c:v>379.91666619</c:v>
                </c:pt>
                <c:pt idx="121">
                  <c:v>379.46941304000001</c:v>
                </c:pt>
                <c:pt idx="122">
                  <c:v>379.02566216999998</c:v>
                </c:pt>
                <c:pt idx="123">
                  <c:v>378.58528093000001</c:v>
                </c:pt>
                <c:pt idx="124">
                  <c:v>378.14813669</c:v>
                </c:pt>
                <c:pt idx="125">
                  <c:v>377.71409683000002</c:v>
                </c:pt>
                <c:pt idx="126">
                  <c:v>377.28302871</c:v>
                </c:pt>
                <c:pt idx="127">
                  <c:v>376.8547997</c:v>
                </c:pt>
                <c:pt idx="128">
                  <c:v>376.42927715000002</c:v>
                </c:pt>
                <c:pt idx="129">
                  <c:v>376.00632845000001</c:v>
                </c:pt>
                <c:pt idx="130">
                  <c:v>375.58582095000003</c:v>
                </c:pt>
                <c:pt idx="131">
                  <c:v>375.16762203000002</c:v>
                </c:pt>
                <c:pt idx="132">
                  <c:v>374.75159904999998</c:v>
                </c:pt>
                <c:pt idx="133">
                  <c:v>374.33761937000003</c:v>
                </c:pt>
                <c:pt idx="134">
                  <c:v>373.92555035999999</c:v>
                </c:pt>
                <c:pt idx="135">
                  <c:v>373.51525939999999</c:v>
                </c:pt>
                <c:pt idx="136">
                  <c:v>373.10661384000002</c:v>
                </c:pt>
                <c:pt idx="137">
                  <c:v>372.69948105999998</c:v>
                </c:pt>
                <c:pt idx="138">
                  <c:v>372.29372841999998</c:v>
                </c:pt>
                <c:pt idx="139">
                  <c:v>371.88922328000001</c:v>
                </c:pt>
                <c:pt idx="140">
                  <c:v>371.48583301999997</c:v>
                </c:pt>
                <c:pt idx="141">
                  <c:v>371.08342499000003</c:v>
                </c:pt>
                <c:pt idx="142">
                  <c:v>370.68186658000002</c:v>
                </c:pt>
                <c:pt idx="143">
                  <c:v>370.28102514</c:v>
                </c:pt>
                <c:pt idx="144">
                  <c:v>369.88076804000002</c:v>
                </c:pt>
                <c:pt idx="145">
                  <c:v>369.48096264999998</c:v>
                </c:pt>
                <c:pt idx="146">
                  <c:v>369.08147632999999</c:v>
                </c:pt>
                <c:pt idx="147">
                  <c:v>368.68217644999999</c:v>
                </c:pt>
                <c:pt idx="148">
                  <c:v>368.28293037999998</c:v>
                </c:pt>
                <c:pt idx="149">
                  <c:v>367.88360548999998</c:v>
                </c:pt>
                <c:pt idx="150">
                  <c:v>367.48406913999997</c:v>
                </c:pt>
                <c:pt idx="151">
                  <c:v>367.08418869000002</c:v>
                </c:pt>
                <c:pt idx="152">
                  <c:v>366.68383152000001</c:v>
                </c:pt>
                <c:pt idx="153">
                  <c:v>366.28286500000002</c:v>
                </c:pt>
                <c:pt idx="154">
                  <c:v>365.88115648000002</c:v>
                </c:pt>
                <c:pt idx="155">
                  <c:v>365.47857333000002</c:v>
                </c:pt>
                <c:pt idx="156">
                  <c:v>365.07498292999998</c:v>
                </c:pt>
                <c:pt idx="157">
                  <c:v>364.67025264</c:v>
                </c:pt>
                <c:pt idx="158">
                  <c:v>364.26424981999997</c:v>
                </c:pt>
                <c:pt idx="159">
                  <c:v>363.85684185000002</c:v>
                </c:pt>
                <c:pt idx="160">
                  <c:v>363.44789608000002</c:v>
                </c:pt>
                <c:pt idx="161">
                  <c:v>363.03727988999998</c:v>
                </c:pt>
                <c:pt idx="162">
                  <c:v>362.62486064000001</c:v>
                </c:pt>
                <c:pt idx="163">
                  <c:v>362.2105057</c:v>
                </c:pt>
                <c:pt idx="164">
                  <c:v>361.79408244000001</c:v>
                </c:pt>
                <c:pt idx="165">
                  <c:v>361.37545821999998</c:v>
                </c:pt>
                <c:pt idx="166">
                  <c:v>360.95450040999998</c:v>
                </c:pt>
                <c:pt idx="167">
                  <c:v>360.53107638</c:v>
                </c:pt>
                <c:pt idx="168">
                  <c:v>360.10505348999999</c:v>
                </c:pt>
                <c:pt idx="169">
                  <c:v>359.67629911</c:v>
                </c:pt>
                <c:pt idx="170">
                  <c:v>359.24468060999999</c:v>
                </c:pt>
                <c:pt idx="171">
                  <c:v>358.81006535</c:v>
                </c:pt>
                <c:pt idx="172">
                  <c:v>358.37232069999999</c:v>
                </c:pt>
                <c:pt idx="173">
                  <c:v>357.93131402</c:v>
                </c:pt>
                <c:pt idx="174">
                  <c:v>357.48691269</c:v>
                </c:pt>
                <c:pt idx="175">
                  <c:v>357.03898407000003</c:v>
                </c:pt>
                <c:pt idx="176">
                  <c:v>356.58739552999998</c:v>
                </c:pt>
                <c:pt idx="177">
                  <c:v>356.13201443000003</c:v>
                </c:pt>
                <c:pt idx="178">
                  <c:v>355.67270815000001</c:v>
                </c:pt>
                <c:pt idx="179">
                  <c:v>355.20934404000002</c:v>
                </c:pt>
                <c:pt idx="180">
                  <c:v>354.74178947000001</c:v>
                </c:pt>
                <c:pt idx="181">
                  <c:v>354.26991182</c:v>
                </c:pt>
                <c:pt idx="182">
                  <c:v>353.79357843999998</c:v>
                </c:pt>
                <c:pt idx="183">
                  <c:v>353.31271192000003</c:v>
                </c:pt>
                <c:pt idx="184">
                  <c:v>352.82745563999998</c:v>
                </c:pt>
                <c:pt idx="185">
                  <c:v>352.33800821</c:v>
                </c:pt>
                <c:pt idx="186">
                  <c:v>351.84456822999999</c:v>
                </c:pt>
                <c:pt idx="187">
                  <c:v>351.3473343</c:v>
                </c:pt>
                <c:pt idx="188">
                  <c:v>350.84650503</c:v>
                </c:pt>
                <c:pt idx="189">
                  <c:v>350.34227901999998</c:v>
                </c:pt>
                <c:pt idx="190">
                  <c:v>349.83485486000001</c:v>
                </c:pt>
                <c:pt idx="191">
                  <c:v>349.32443117000003</c:v>
                </c:pt>
                <c:pt idx="192">
                  <c:v>348.81120655000001</c:v>
                </c:pt>
                <c:pt idx="193">
                  <c:v>348.29537957999997</c:v>
                </c:pt>
                <c:pt idx="194">
                  <c:v>347.77714888999998</c:v>
                </c:pt>
                <c:pt idx="195">
                  <c:v>347.25671306999999</c:v>
                </c:pt>
                <c:pt idx="196">
                  <c:v>346.73427071999998</c:v>
                </c:pt>
                <c:pt idx="197">
                  <c:v>346.21002043999999</c:v>
                </c:pt>
                <c:pt idx="198">
                  <c:v>345.68416084</c:v>
                </c:pt>
                <c:pt idx="199">
                  <c:v>345.15689053</c:v>
                </c:pt>
                <c:pt idx="200">
                  <c:v>344.62840808999999</c:v>
                </c:pt>
                <c:pt idx="201">
                  <c:v>344.09891212999997</c:v>
                </c:pt>
                <c:pt idx="202">
                  <c:v>343.56860125999998</c:v>
                </c:pt>
                <c:pt idx="203">
                  <c:v>343.03767407999999</c:v>
                </c:pt>
                <c:pt idx="204">
                  <c:v>342.50632918999997</c:v>
                </c:pt>
                <c:pt idx="205">
                  <c:v>341.97476519000003</c:v>
                </c:pt>
                <c:pt idx="206">
                  <c:v>341.44318069000002</c:v>
                </c:pt>
                <c:pt idx="207">
                  <c:v>340.91177427999997</c:v>
                </c:pt>
                <c:pt idx="208">
                  <c:v>340.38074456999999</c:v>
                </c:pt>
                <c:pt idx="209">
                  <c:v>339.85029015999999</c:v>
                </c:pt>
                <c:pt idx="210">
                  <c:v>339.32060964999999</c:v>
                </c:pt>
                <c:pt idx="211">
                  <c:v>338.79190165</c:v>
                </c:pt>
                <c:pt idx="212">
                  <c:v>338.26436475999998</c:v>
                </c:pt>
                <c:pt idx="213">
                  <c:v>337.73819757000001</c:v>
                </c:pt>
                <c:pt idx="214">
                  <c:v>337.21359869999998</c:v>
                </c:pt>
                <c:pt idx="215">
                  <c:v>336.69076674000002</c:v>
                </c:pt>
                <c:pt idx="216">
                  <c:v>336.16990029999999</c:v>
                </c:pt>
                <c:pt idx="217">
                  <c:v>335.65119797</c:v>
                </c:pt>
                <c:pt idx="218">
                  <c:v>335.13485837000002</c:v>
                </c:pt>
                <c:pt idx="219">
                  <c:v>334.62108008000001</c:v>
                </c:pt>
                <c:pt idx="220">
                  <c:v>334.11006171999998</c:v>
                </c:pt>
                <c:pt idx="221">
                  <c:v>333.60200189</c:v>
                </c:pt>
                <c:pt idx="222">
                  <c:v>333.09709918999999</c:v>
                </c:pt>
                <c:pt idx="223">
                  <c:v>332.59555222</c:v>
                </c:pt>
                <c:pt idx="224">
                  <c:v>332.09755958</c:v>
                </c:pt>
                <c:pt idx="225">
                  <c:v>331.60331987000001</c:v>
                </c:pt>
                <c:pt idx="226">
                  <c:v>331.11303170999997</c:v>
                </c:pt>
                <c:pt idx="227">
                  <c:v>330.62689368000002</c:v>
                </c:pt>
                <c:pt idx="228">
                  <c:v>330.14510439999998</c:v>
                </c:pt>
                <c:pt idx="229">
                  <c:v>329.66786244999997</c:v>
                </c:pt>
                <c:pt idx="230">
                  <c:v>329.19536646</c:v>
                </c:pt>
                <c:pt idx="231">
                  <c:v>328.72781500999997</c:v>
                </c:pt>
                <c:pt idx="232">
                  <c:v>328.26540671999999</c:v>
                </c:pt>
                <c:pt idx="233">
                  <c:v>327.80834017000001</c:v>
                </c:pt>
                <c:pt idx="234">
                  <c:v>327.35681398000003</c:v>
                </c:pt>
                <c:pt idx="235">
                  <c:v>326.91102675000002</c:v>
                </c:pt>
                <c:pt idx="236">
                  <c:v>326.47117708000002</c:v>
                </c:pt>
                <c:pt idx="237">
                  <c:v>326.03746357</c:v>
                </c:pt>
                <c:pt idx="238">
                  <c:v>325.61008482</c:v>
                </c:pt>
                <c:pt idx="239">
                  <c:v>325.18923942999999</c:v>
                </c:pt>
                <c:pt idx="240">
                  <c:v>324.77512602000002</c:v>
                </c:pt>
                <c:pt idx="241">
                  <c:v>324.36794316999999</c:v>
                </c:pt>
                <c:pt idx="242">
                  <c:v>323.96788950000001</c:v>
                </c:pt>
                <c:pt idx="243">
                  <c:v>323.5751636</c:v>
                </c:pt>
                <c:pt idx="244">
                  <c:v>323.18996407999998</c:v>
                </c:pt>
                <c:pt idx="245">
                  <c:v>322.81248952999999</c:v>
                </c:pt>
                <c:pt idx="246">
                  <c:v>322.44293857000002</c:v>
                </c:pt>
                <c:pt idx="247">
                  <c:v>322.08150978999998</c:v>
                </c:pt>
                <c:pt idx="248">
                  <c:v>321.72840179000002</c:v>
                </c:pt>
                <c:pt idx="249">
                  <c:v>321.38381318</c:v>
                </c:pt>
                <c:pt idx="250">
                  <c:v>321.04794256000002</c:v>
                </c:pt>
                <c:pt idx="251">
                  <c:v>320.72098853</c:v>
                </c:pt>
                <c:pt idx="252">
                  <c:v>320.40314969999997</c:v>
                </c:pt>
                <c:pt idx="253">
                  <c:v>320.09462466000002</c:v>
                </c:pt>
                <c:pt idx="254">
                  <c:v>319.79561202000002</c:v>
                </c:pt>
                <c:pt idx="255">
                  <c:v>319.50631038</c:v>
                </c:pt>
                <c:pt idx="256">
                  <c:v>319.22691834</c:v>
                </c:pt>
                <c:pt idx="257">
                  <c:v>318.95763450999999</c:v>
                </c:pt>
                <c:pt idx="258">
                  <c:v>318.69865748000001</c:v>
                </c:pt>
                <c:pt idx="259">
                  <c:v>318.45018585999998</c:v>
                </c:pt>
                <c:pt idx="260">
                  <c:v>318.21241824999998</c:v>
                </c:pt>
                <c:pt idx="261">
                  <c:v>317.98555326000002</c:v>
                </c:pt>
                <c:pt idx="262">
                  <c:v>317.77389269000003</c:v>
                </c:pt>
                <c:pt idx="263">
                  <c:v>317.57815183000002</c:v>
                </c:pt>
                <c:pt idx="264">
                  <c:v>317.39352027000001</c:v>
                </c:pt>
                <c:pt idx="265">
                  <c:v>317.22018777</c:v>
                </c:pt>
                <c:pt idx="266">
                  <c:v>317.05834411000001</c:v>
                </c:pt>
                <c:pt idx="267">
                  <c:v>316.90817905</c:v>
                </c:pt>
                <c:pt idx="268">
                  <c:v>316.76988234999999</c:v>
                </c:pt>
                <c:pt idx="269">
                  <c:v>316.64364380000001</c:v>
                </c:pt>
                <c:pt idx="270">
                  <c:v>316.52965313999999</c:v>
                </c:pt>
                <c:pt idx="271">
                  <c:v>316.42810015999999</c:v>
                </c:pt>
                <c:pt idx="272">
                  <c:v>316.33917461999999</c:v>
                </c:pt>
                <c:pt idx="273">
                  <c:v>316.26306627999998</c:v>
                </c:pt>
                <c:pt idx="274">
                  <c:v>316.19975462000002</c:v>
                </c:pt>
                <c:pt idx="275">
                  <c:v>316.14837796</c:v>
                </c:pt>
                <c:pt idx="276">
                  <c:v>316.10786431999998</c:v>
                </c:pt>
                <c:pt idx="277">
                  <c:v>316.07714172999999</c:v>
                </c:pt>
                <c:pt idx="278">
                  <c:v>316.05513821</c:v>
                </c:pt>
                <c:pt idx="279">
                  <c:v>316.04078177000002</c:v>
                </c:pt>
                <c:pt idx="280">
                  <c:v>316.03300045999998</c:v>
                </c:pt>
                <c:pt idx="281">
                  <c:v>316.03072228000002</c:v>
                </c:pt>
                <c:pt idx="282">
                  <c:v>316.03287526999998</c:v>
                </c:pt>
                <c:pt idx="283">
                  <c:v>316.03838745000002</c:v>
                </c:pt>
                <c:pt idx="284">
                  <c:v>316.04618684000002</c:v>
                </c:pt>
                <c:pt idx="285">
                  <c:v>316.05520146999999</c:v>
                </c:pt>
                <c:pt idx="286">
                  <c:v>316.06435936000003</c:v>
                </c:pt>
                <c:pt idx="287">
                  <c:v>316.07258853000002</c:v>
                </c:pt>
                <c:pt idx="288">
                  <c:v>316.07881701000002</c:v>
                </c:pt>
                <c:pt idx="289">
                  <c:v>316.08197282999998</c:v>
                </c:pt>
                <c:pt idx="290">
                  <c:v>316.080984</c:v>
                </c:pt>
                <c:pt idx="291">
                  <c:v>316.07477855000002</c:v>
                </c:pt>
                <c:pt idx="292">
                  <c:v>316.06228449999998</c:v>
                </c:pt>
                <c:pt idx="293">
                  <c:v>316.04242988999999</c:v>
                </c:pt>
                <c:pt idx="294">
                  <c:v>316.01414272</c:v>
                </c:pt>
                <c:pt idx="295">
                  <c:v>315.97635102999999</c:v>
                </c:pt>
                <c:pt idx="296">
                  <c:v>315.92798284999998</c:v>
                </c:pt>
                <c:pt idx="297">
                  <c:v>315.86796618</c:v>
                </c:pt>
                <c:pt idx="298">
                  <c:v>315.79522907</c:v>
                </c:pt>
                <c:pt idx="299">
                  <c:v>315.70869951999998</c:v>
                </c:pt>
                <c:pt idx="300">
                  <c:v>315.60730558</c:v>
                </c:pt>
                <c:pt idx="301">
                  <c:v>315.48997524999999</c:v>
                </c:pt>
                <c:pt idx="302">
                  <c:v>315.35563657</c:v>
                </c:pt>
                <c:pt idx="303">
                  <c:v>315.20321754999998</c:v>
                </c:pt>
                <c:pt idx="304">
                  <c:v>315.03164622999998</c:v>
                </c:pt>
                <c:pt idx="305">
                  <c:v>314.83985061999999</c:v>
                </c:pt>
                <c:pt idx="306">
                  <c:v>314.62675875999997</c:v>
                </c:pt>
                <c:pt idx="307">
                  <c:v>314.39129866000002</c:v>
                </c:pt>
                <c:pt idx="308">
                  <c:v>314.13239834000001</c:v>
                </c:pt>
                <c:pt idx="309">
                  <c:v>313.84898584000001</c:v>
                </c:pt>
                <c:pt idx="310">
                  <c:v>313.53998917000001</c:v>
                </c:pt>
                <c:pt idx="311">
                  <c:v>313.20433636000001</c:v>
                </c:pt>
                <c:pt idx="312">
                  <c:v>312.84095544000002</c:v>
                </c:pt>
                <c:pt idx="313">
                  <c:v>312.44877443000001</c:v>
                </c:pt>
                <c:pt idx="314">
                  <c:v>312.02948199000002</c:v>
                </c:pt>
                <c:pt idx="315">
                  <c:v>311.5809117</c:v>
                </c:pt>
                <c:pt idx="316">
                  <c:v>311.10025705999999</c:v>
                </c:pt>
                <c:pt idx="317">
                  <c:v>310.58643310000002</c:v>
                </c:pt>
                <c:pt idx="318">
                  <c:v>310.03835484000001</c:v>
                </c:pt>
                <c:pt idx="319">
                  <c:v>309.45493732</c:v>
                </c:pt>
                <c:pt idx="320">
                  <c:v>308.83509557000002</c:v>
                </c:pt>
                <c:pt idx="321">
                  <c:v>308.17774460999999</c:v>
                </c:pt>
                <c:pt idx="322">
                  <c:v>307.48179948000001</c:v>
                </c:pt>
                <c:pt idx="323">
                  <c:v>306.74617518999997</c:v>
                </c:pt>
                <c:pt idx="324">
                  <c:v>305.96978679</c:v>
                </c:pt>
                <c:pt idx="325">
                  <c:v>305.15154928999999</c:v>
                </c:pt>
                <c:pt idx="326">
                  <c:v>304.29037772999999</c:v>
                </c:pt>
                <c:pt idx="327">
                  <c:v>303.38518714000003</c:v>
                </c:pt>
                <c:pt idx="328">
                  <c:v>302.43489254000002</c:v>
                </c:pt>
                <c:pt idx="329">
                  <c:v>301.43840897000001</c:v>
                </c:pt>
                <c:pt idx="330">
                  <c:v>300.39465145000003</c:v>
                </c:pt>
                <c:pt idx="331">
                  <c:v>299.30253500999999</c:v>
                </c:pt>
                <c:pt idx="332">
                  <c:v>298.16097467999998</c:v>
                </c:pt>
                <c:pt idx="333">
                  <c:v>296.9688855</c:v>
                </c:pt>
                <c:pt idx="334">
                  <c:v>295.72518248</c:v>
                </c:pt>
                <c:pt idx="335">
                  <c:v>294.42878065000002</c:v>
                </c:pt>
                <c:pt idx="336">
                  <c:v>293.07859506</c:v>
                </c:pt>
                <c:pt idx="337">
                  <c:v>291.67354071</c:v>
                </c:pt>
                <c:pt idx="338">
                  <c:v>290.21253265000001</c:v>
                </c:pt>
                <c:pt idx="339">
                  <c:v>288.69448590000002</c:v>
                </c:pt>
                <c:pt idx="340">
                  <c:v>287.11831548999999</c:v>
                </c:pt>
                <c:pt idx="341">
                  <c:v>285.48293646000002</c:v>
                </c:pt>
                <c:pt idx="342">
                  <c:v>283.78726382000002</c:v>
                </c:pt>
                <c:pt idx="343">
                  <c:v>282.03021260000003</c:v>
                </c:pt>
                <c:pt idx="344">
                  <c:v>280.21069784999997</c:v>
                </c:pt>
                <c:pt idx="345">
                  <c:v>278.32763456999999</c:v>
                </c:pt>
                <c:pt idx="346">
                  <c:v>276.37993781</c:v>
                </c:pt>
                <c:pt idx="347">
                  <c:v>274.3665226</c:v>
                </c:pt>
                <c:pt idx="348">
                  <c:v>272.28630394999999</c:v>
                </c:pt>
                <c:pt idx="349">
                  <c:v>270.13819690000003</c:v>
                </c:pt>
                <c:pt idx="350">
                  <c:v>267.92111648999997</c:v>
                </c:pt>
                <c:pt idx="351">
                  <c:v>265.63397773000003</c:v>
                </c:pt>
                <c:pt idx="352">
                  <c:v>263.27569564999999</c:v>
                </c:pt>
                <c:pt idx="353">
                  <c:v>260.84518529000002</c:v>
                </c:pt>
                <c:pt idx="354">
                  <c:v>258.34321724</c:v>
                </c:pt>
                <c:pt idx="355">
                  <c:v>255.773438</c:v>
                </c:pt>
                <c:pt idx="356">
                  <c:v>253.12876370000001</c:v>
                </c:pt>
                <c:pt idx="357">
                  <c:v>250.40812235999999</c:v>
                </c:pt>
                <c:pt idx="358">
                  <c:v>247.61047155</c:v>
                </c:pt>
                <c:pt idx="359">
                  <c:v>244.73490519999999</c:v>
                </c:pt>
                <c:pt idx="360">
                  <c:v>241.78664207</c:v>
                </c:pt>
                <c:pt idx="361">
                  <c:v>238.76319412000001</c:v>
                </c:pt>
                <c:pt idx="362">
                  <c:v>235.66994682000001</c:v>
                </c:pt>
                <c:pt idx="363">
                  <c:v>232.50214159000001</c:v>
                </c:pt>
                <c:pt idx="364">
                  <c:v>229.26535185</c:v>
                </c:pt>
              </c:numCache>
            </c:numRef>
          </c:val>
          <c:extLst>
            <c:ext xmlns:c16="http://schemas.microsoft.com/office/drawing/2014/chart" uri="{C3380CC4-5D6E-409C-BE32-E72D297353CC}">
              <c16:uniqueId val="{00000007-7B73-452B-89AB-FE7FD2E18941}"/>
            </c:ext>
          </c:extLst>
        </c:ser>
        <c:ser>
          <c:idx val="8"/>
          <c:order val="8"/>
          <c:tx>
            <c:strRef>
              <c:f>'2025-26 Severe Load Curve'!$AN$38</c:f>
              <c:strCache>
                <c:ptCount val="1"/>
                <c:pt idx="0">
                  <c:v>NTS Shrinkage</c:v>
                </c:pt>
              </c:strCache>
            </c:strRef>
          </c:tx>
          <c:spPr>
            <a:solidFill>
              <a:srgbClr val="000080"/>
            </a:solidFill>
            <a:ln w="25400">
              <a:noFill/>
            </a:ln>
          </c:spPr>
          <c:invertIfNegative val="0"/>
          <c:val>
            <c:numRef>
              <c:f>'2025-26 Severe Load Curve'!$AN$39:$AN$403</c:f>
              <c:numCache>
                <c:formatCode>0</c:formatCode>
                <c:ptCount val="365"/>
                <c:pt idx="0">
                  <c:v>8.7589041095999995</c:v>
                </c:pt>
                <c:pt idx="1">
                  <c:v>8.7589041095999995</c:v>
                </c:pt>
                <c:pt idx="2">
                  <c:v>8.7589041095999995</c:v>
                </c:pt>
                <c:pt idx="3">
                  <c:v>8.7589041095999995</c:v>
                </c:pt>
                <c:pt idx="4">
                  <c:v>8.7589041095999995</c:v>
                </c:pt>
                <c:pt idx="5">
                  <c:v>8.7589041095999995</c:v>
                </c:pt>
                <c:pt idx="6">
                  <c:v>8.7589041095999995</c:v>
                </c:pt>
                <c:pt idx="7">
                  <c:v>8.7589041095999995</c:v>
                </c:pt>
                <c:pt idx="8">
                  <c:v>8.7589041095999995</c:v>
                </c:pt>
                <c:pt idx="9">
                  <c:v>8.7589041095999995</c:v>
                </c:pt>
                <c:pt idx="10">
                  <c:v>8.7589041095999995</c:v>
                </c:pt>
                <c:pt idx="11">
                  <c:v>8.7589041095999995</c:v>
                </c:pt>
                <c:pt idx="12">
                  <c:v>8.7589041095999995</c:v>
                </c:pt>
                <c:pt idx="13">
                  <c:v>8.7589041095999995</c:v>
                </c:pt>
                <c:pt idx="14">
                  <c:v>8.7589041095999995</c:v>
                </c:pt>
                <c:pt idx="15">
                  <c:v>8.7589041095999995</c:v>
                </c:pt>
                <c:pt idx="16">
                  <c:v>8.7589041095999995</c:v>
                </c:pt>
                <c:pt idx="17">
                  <c:v>8.7589041095999995</c:v>
                </c:pt>
                <c:pt idx="18">
                  <c:v>8.7589041095999995</c:v>
                </c:pt>
                <c:pt idx="19">
                  <c:v>8.7589041095999995</c:v>
                </c:pt>
                <c:pt idx="20">
                  <c:v>8.7589041095999995</c:v>
                </c:pt>
                <c:pt idx="21">
                  <c:v>8.7589041095999995</c:v>
                </c:pt>
                <c:pt idx="22">
                  <c:v>8.7589041095999995</c:v>
                </c:pt>
                <c:pt idx="23">
                  <c:v>8.7589041095999995</c:v>
                </c:pt>
                <c:pt idx="24">
                  <c:v>8.7589041095999995</c:v>
                </c:pt>
                <c:pt idx="25">
                  <c:v>8.7589041095999995</c:v>
                </c:pt>
                <c:pt idx="26">
                  <c:v>8.7589041095999995</c:v>
                </c:pt>
                <c:pt idx="27">
                  <c:v>8.7589041095999995</c:v>
                </c:pt>
                <c:pt idx="28">
                  <c:v>8.7589041095999995</c:v>
                </c:pt>
                <c:pt idx="29">
                  <c:v>8.7589041095999995</c:v>
                </c:pt>
                <c:pt idx="30">
                  <c:v>8.7589041095999995</c:v>
                </c:pt>
                <c:pt idx="31">
                  <c:v>8.7589041095999995</c:v>
                </c:pt>
                <c:pt idx="32">
                  <c:v>8.7589041095999995</c:v>
                </c:pt>
                <c:pt idx="33">
                  <c:v>8.7589041095999995</c:v>
                </c:pt>
                <c:pt idx="34">
                  <c:v>8.7589041095999995</c:v>
                </c:pt>
                <c:pt idx="35">
                  <c:v>8.7589041095999995</c:v>
                </c:pt>
                <c:pt idx="36">
                  <c:v>8.7589041095999995</c:v>
                </c:pt>
                <c:pt idx="37">
                  <c:v>8.7589041095999995</c:v>
                </c:pt>
                <c:pt idx="38">
                  <c:v>8.7589041095999995</c:v>
                </c:pt>
                <c:pt idx="39">
                  <c:v>8.7589041095999995</c:v>
                </c:pt>
                <c:pt idx="40">
                  <c:v>8.7589041095999995</c:v>
                </c:pt>
                <c:pt idx="41">
                  <c:v>8.7589041095999995</c:v>
                </c:pt>
                <c:pt idx="42">
                  <c:v>8.7589041095999995</c:v>
                </c:pt>
                <c:pt idx="43">
                  <c:v>8.7589041095999995</c:v>
                </c:pt>
                <c:pt idx="44">
                  <c:v>8.7589041095999995</c:v>
                </c:pt>
                <c:pt idx="45">
                  <c:v>8.7589041095999995</c:v>
                </c:pt>
                <c:pt idx="46">
                  <c:v>8.7589041095999995</c:v>
                </c:pt>
                <c:pt idx="47">
                  <c:v>8.7589041095999995</c:v>
                </c:pt>
                <c:pt idx="48">
                  <c:v>8.7589041095999995</c:v>
                </c:pt>
                <c:pt idx="49">
                  <c:v>8.7589041095999995</c:v>
                </c:pt>
                <c:pt idx="50">
                  <c:v>8.7589041095999995</c:v>
                </c:pt>
                <c:pt idx="51">
                  <c:v>8.7589041095999995</c:v>
                </c:pt>
                <c:pt idx="52">
                  <c:v>8.7589041095999995</c:v>
                </c:pt>
                <c:pt idx="53">
                  <c:v>8.7589041095999995</c:v>
                </c:pt>
                <c:pt idx="54">
                  <c:v>8.7589041095999995</c:v>
                </c:pt>
                <c:pt idx="55">
                  <c:v>8.7589041095999995</c:v>
                </c:pt>
                <c:pt idx="56">
                  <c:v>8.7589041095999995</c:v>
                </c:pt>
                <c:pt idx="57">
                  <c:v>8.7589041095999995</c:v>
                </c:pt>
                <c:pt idx="58">
                  <c:v>8.7589041095999995</c:v>
                </c:pt>
                <c:pt idx="59">
                  <c:v>8.7589041095999995</c:v>
                </c:pt>
                <c:pt idx="60">
                  <c:v>8.7589041095999995</c:v>
                </c:pt>
                <c:pt idx="61">
                  <c:v>8.7589041095999995</c:v>
                </c:pt>
                <c:pt idx="62">
                  <c:v>8.7589041095999995</c:v>
                </c:pt>
                <c:pt idx="63">
                  <c:v>8.7589041095999995</c:v>
                </c:pt>
                <c:pt idx="64">
                  <c:v>8.7589041095999995</c:v>
                </c:pt>
                <c:pt idx="65">
                  <c:v>8.7589041095999995</c:v>
                </c:pt>
                <c:pt idx="66">
                  <c:v>8.7589041095999995</c:v>
                </c:pt>
                <c:pt idx="67">
                  <c:v>8.7589041095999995</c:v>
                </c:pt>
                <c:pt idx="68">
                  <c:v>8.7589041095999995</c:v>
                </c:pt>
                <c:pt idx="69">
                  <c:v>8.7589041095999995</c:v>
                </c:pt>
                <c:pt idx="70">
                  <c:v>8.7589041095999995</c:v>
                </c:pt>
                <c:pt idx="71">
                  <c:v>8.7589041095999995</c:v>
                </c:pt>
                <c:pt idx="72">
                  <c:v>8.7589041095999995</c:v>
                </c:pt>
                <c:pt idx="73">
                  <c:v>8.7589041095999995</c:v>
                </c:pt>
                <c:pt idx="74">
                  <c:v>8.7589041095999995</c:v>
                </c:pt>
                <c:pt idx="75">
                  <c:v>8.7589041095999995</c:v>
                </c:pt>
                <c:pt idx="76">
                  <c:v>8.7589041095999995</c:v>
                </c:pt>
                <c:pt idx="77">
                  <c:v>8.7589041095999995</c:v>
                </c:pt>
                <c:pt idx="78">
                  <c:v>8.7589041095999995</c:v>
                </c:pt>
                <c:pt idx="79">
                  <c:v>8.7589041095999995</c:v>
                </c:pt>
                <c:pt idx="80">
                  <c:v>8.7589041095999995</c:v>
                </c:pt>
                <c:pt idx="81">
                  <c:v>8.7589041095999995</c:v>
                </c:pt>
                <c:pt idx="82">
                  <c:v>8.7589041095999995</c:v>
                </c:pt>
                <c:pt idx="83">
                  <c:v>8.7589041095999995</c:v>
                </c:pt>
                <c:pt idx="84">
                  <c:v>8.7589041095999995</c:v>
                </c:pt>
                <c:pt idx="85">
                  <c:v>8.7589041095999995</c:v>
                </c:pt>
                <c:pt idx="86">
                  <c:v>8.7589041095999995</c:v>
                </c:pt>
                <c:pt idx="87">
                  <c:v>8.7589041095999995</c:v>
                </c:pt>
                <c:pt idx="88">
                  <c:v>8.7589041095999995</c:v>
                </c:pt>
                <c:pt idx="89">
                  <c:v>8.7589041095999995</c:v>
                </c:pt>
                <c:pt idx="90">
                  <c:v>8.7589041095999995</c:v>
                </c:pt>
                <c:pt idx="91">
                  <c:v>8.7589041095999995</c:v>
                </c:pt>
                <c:pt idx="92">
                  <c:v>8.7589041095999995</c:v>
                </c:pt>
                <c:pt idx="93">
                  <c:v>8.7589041095999995</c:v>
                </c:pt>
                <c:pt idx="94">
                  <c:v>8.7589041095999995</c:v>
                </c:pt>
                <c:pt idx="95">
                  <c:v>8.7589041095999995</c:v>
                </c:pt>
                <c:pt idx="96">
                  <c:v>8.7589041095999995</c:v>
                </c:pt>
                <c:pt idx="97">
                  <c:v>8.7589041095999995</c:v>
                </c:pt>
                <c:pt idx="98">
                  <c:v>8.7589041095999995</c:v>
                </c:pt>
                <c:pt idx="99">
                  <c:v>8.7589041095999995</c:v>
                </c:pt>
                <c:pt idx="100">
                  <c:v>8.7589041095999995</c:v>
                </c:pt>
                <c:pt idx="101">
                  <c:v>8.7589041095999995</c:v>
                </c:pt>
                <c:pt idx="102">
                  <c:v>8.7589041095999995</c:v>
                </c:pt>
                <c:pt idx="103">
                  <c:v>8.7589041095999995</c:v>
                </c:pt>
                <c:pt idx="104">
                  <c:v>8.7589041095999995</c:v>
                </c:pt>
                <c:pt idx="105">
                  <c:v>8.7589041095999995</c:v>
                </c:pt>
                <c:pt idx="106">
                  <c:v>8.7589041095999995</c:v>
                </c:pt>
                <c:pt idx="107">
                  <c:v>8.7589041095999995</c:v>
                </c:pt>
                <c:pt idx="108">
                  <c:v>8.7589041095999995</c:v>
                </c:pt>
                <c:pt idx="109">
                  <c:v>8.7589041095999995</c:v>
                </c:pt>
                <c:pt idx="110">
                  <c:v>8.7589041095999995</c:v>
                </c:pt>
                <c:pt idx="111">
                  <c:v>8.7589041095999995</c:v>
                </c:pt>
                <c:pt idx="112">
                  <c:v>8.7589041095999995</c:v>
                </c:pt>
                <c:pt idx="113">
                  <c:v>8.7589041095999995</c:v>
                </c:pt>
                <c:pt idx="114">
                  <c:v>8.7589041095999995</c:v>
                </c:pt>
                <c:pt idx="115">
                  <c:v>8.7589041095999995</c:v>
                </c:pt>
                <c:pt idx="116">
                  <c:v>8.7589041095999995</c:v>
                </c:pt>
                <c:pt idx="117">
                  <c:v>8.7589041095999995</c:v>
                </c:pt>
                <c:pt idx="118">
                  <c:v>8.7589041095999995</c:v>
                </c:pt>
                <c:pt idx="119">
                  <c:v>8.7589041095999995</c:v>
                </c:pt>
                <c:pt idx="120">
                  <c:v>8.7589041095999995</c:v>
                </c:pt>
                <c:pt idx="121">
                  <c:v>8.7589041095999995</c:v>
                </c:pt>
                <c:pt idx="122">
                  <c:v>8.7589041095999995</c:v>
                </c:pt>
                <c:pt idx="123">
                  <c:v>8.7589041095999995</c:v>
                </c:pt>
                <c:pt idx="124">
                  <c:v>8.7589041095999995</c:v>
                </c:pt>
                <c:pt idx="125">
                  <c:v>8.7589041095999995</c:v>
                </c:pt>
                <c:pt idx="126">
                  <c:v>8.7589041095999995</c:v>
                </c:pt>
                <c:pt idx="127">
                  <c:v>8.7589041095999995</c:v>
                </c:pt>
                <c:pt idx="128">
                  <c:v>8.7589041095999995</c:v>
                </c:pt>
                <c:pt idx="129">
                  <c:v>8.7589041095999995</c:v>
                </c:pt>
                <c:pt idx="130">
                  <c:v>8.7589041095999995</c:v>
                </c:pt>
                <c:pt idx="131">
                  <c:v>8.7589041095999995</c:v>
                </c:pt>
                <c:pt idx="132">
                  <c:v>8.7589041095999995</c:v>
                </c:pt>
                <c:pt idx="133">
                  <c:v>8.7589041095999995</c:v>
                </c:pt>
                <c:pt idx="134">
                  <c:v>8.7589041095999995</c:v>
                </c:pt>
                <c:pt idx="135">
                  <c:v>8.7589041095999995</c:v>
                </c:pt>
                <c:pt idx="136">
                  <c:v>8.7589041095999995</c:v>
                </c:pt>
                <c:pt idx="137">
                  <c:v>8.7589041095999995</c:v>
                </c:pt>
                <c:pt idx="138">
                  <c:v>8.7589041095999995</c:v>
                </c:pt>
                <c:pt idx="139">
                  <c:v>8.7589041095999995</c:v>
                </c:pt>
                <c:pt idx="140">
                  <c:v>8.7589041095999995</c:v>
                </c:pt>
                <c:pt idx="141">
                  <c:v>8.7589041095999995</c:v>
                </c:pt>
                <c:pt idx="142">
                  <c:v>8.7589041095999995</c:v>
                </c:pt>
                <c:pt idx="143">
                  <c:v>8.7589041095999995</c:v>
                </c:pt>
                <c:pt idx="144">
                  <c:v>8.7589041095999995</c:v>
                </c:pt>
                <c:pt idx="145">
                  <c:v>8.7589041095999995</c:v>
                </c:pt>
                <c:pt idx="146">
                  <c:v>8.7589041095999995</c:v>
                </c:pt>
                <c:pt idx="147">
                  <c:v>8.7589041095999995</c:v>
                </c:pt>
                <c:pt idx="148">
                  <c:v>8.7589041095999995</c:v>
                </c:pt>
                <c:pt idx="149">
                  <c:v>8.7589041095999995</c:v>
                </c:pt>
                <c:pt idx="150">
                  <c:v>8.7589041095999995</c:v>
                </c:pt>
                <c:pt idx="151">
                  <c:v>8.7589041095999995</c:v>
                </c:pt>
                <c:pt idx="152">
                  <c:v>8.7589041095999995</c:v>
                </c:pt>
                <c:pt idx="153">
                  <c:v>8.7589041095999995</c:v>
                </c:pt>
                <c:pt idx="154">
                  <c:v>8.7589041095999995</c:v>
                </c:pt>
                <c:pt idx="155">
                  <c:v>8.7589041095999995</c:v>
                </c:pt>
                <c:pt idx="156">
                  <c:v>8.7589041095999995</c:v>
                </c:pt>
                <c:pt idx="157">
                  <c:v>8.7589041095999995</c:v>
                </c:pt>
                <c:pt idx="158">
                  <c:v>8.7589041095999995</c:v>
                </c:pt>
                <c:pt idx="159">
                  <c:v>8.7589041095999995</c:v>
                </c:pt>
                <c:pt idx="160">
                  <c:v>8.7589041095999995</c:v>
                </c:pt>
                <c:pt idx="161">
                  <c:v>8.7589041095999995</c:v>
                </c:pt>
                <c:pt idx="162">
                  <c:v>8.7589041095999995</c:v>
                </c:pt>
                <c:pt idx="163">
                  <c:v>8.7589041095999995</c:v>
                </c:pt>
                <c:pt idx="164">
                  <c:v>8.7589041095999995</c:v>
                </c:pt>
                <c:pt idx="165">
                  <c:v>8.7589041095999995</c:v>
                </c:pt>
                <c:pt idx="166">
                  <c:v>8.7589041095999995</c:v>
                </c:pt>
                <c:pt idx="167">
                  <c:v>8.7589041095999995</c:v>
                </c:pt>
                <c:pt idx="168">
                  <c:v>8.7589041095999995</c:v>
                </c:pt>
                <c:pt idx="169">
                  <c:v>8.7589041095999995</c:v>
                </c:pt>
                <c:pt idx="170">
                  <c:v>8.7589041095999995</c:v>
                </c:pt>
                <c:pt idx="171">
                  <c:v>8.7589041095999995</c:v>
                </c:pt>
                <c:pt idx="172">
                  <c:v>8.7589041095999995</c:v>
                </c:pt>
                <c:pt idx="173">
                  <c:v>8.7589041095999995</c:v>
                </c:pt>
                <c:pt idx="174">
                  <c:v>8.7589041095999995</c:v>
                </c:pt>
                <c:pt idx="175">
                  <c:v>8.7589041095999995</c:v>
                </c:pt>
                <c:pt idx="176">
                  <c:v>8.7589041095999995</c:v>
                </c:pt>
                <c:pt idx="177">
                  <c:v>8.7589041095999995</c:v>
                </c:pt>
                <c:pt idx="178">
                  <c:v>8.7589041095999995</c:v>
                </c:pt>
                <c:pt idx="179">
                  <c:v>8.7589041095999995</c:v>
                </c:pt>
                <c:pt idx="180">
                  <c:v>8.7589041095999995</c:v>
                </c:pt>
                <c:pt idx="181">
                  <c:v>8.7589041095999995</c:v>
                </c:pt>
                <c:pt idx="182">
                  <c:v>8.7589041095999995</c:v>
                </c:pt>
                <c:pt idx="183">
                  <c:v>8.7589041095999995</c:v>
                </c:pt>
                <c:pt idx="184">
                  <c:v>8.7589041095999995</c:v>
                </c:pt>
                <c:pt idx="185">
                  <c:v>8.7589041095999995</c:v>
                </c:pt>
                <c:pt idx="186">
                  <c:v>8.7589041095999995</c:v>
                </c:pt>
                <c:pt idx="187">
                  <c:v>8.7589041095999995</c:v>
                </c:pt>
                <c:pt idx="188">
                  <c:v>8.7589041095999995</c:v>
                </c:pt>
                <c:pt idx="189">
                  <c:v>8.7589041095999995</c:v>
                </c:pt>
                <c:pt idx="190">
                  <c:v>8.7589041095999995</c:v>
                </c:pt>
                <c:pt idx="191">
                  <c:v>8.7589041095999995</c:v>
                </c:pt>
                <c:pt idx="192">
                  <c:v>8.7589041095999995</c:v>
                </c:pt>
                <c:pt idx="193">
                  <c:v>8.7589041095999995</c:v>
                </c:pt>
                <c:pt idx="194">
                  <c:v>8.7589041095999995</c:v>
                </c:pt>
                <c:pt idx="195">
                  <c:v>8.7589041095999995</c:v>
                </c:pt>
                <c:pt idx="196">
                  <c:v>8.7589041095999995</c:v>
                </c:pt>
                <c:pt idx="197">
                  <c:v>8.7589041095999995</c:v>
                </c:pt>
                <c:pt idx="198">
                  <c:v>8.7589041095999995</c:v>
                </c:pt>
                <c:pt idx="199">
                  <c:v>8.7589041095999995</c:v>
                </c:pt>
                <c:pt idx="200">
                  <c:v>8.7589041095999995</c:v>
                </c:pt>
                <c:pt idx="201">
                  <c:v>8.7589041095999995</c:v>
                </c:pt>
                <c:pt idx="202">
                  <c:v>8.7589041095999995</c:v>
                </c:pt>
                <c:pt idx="203">
                  <c:v>8.7589041095999995</c:v>
                </c:pt>
                <c:pt idx="204">
                  <c:v>8.7589041095999995</c:v>
                </c:pt>
                <c:pt idx="205">
                  <c:v>8.7589041095999995</c:v>
                </c:pt>
                <c:pt idx="206">
                  <c:v>8.7589041095999995</c:v>
                </c:pt>
                <c:pt idx="207">
                  <c:v>8.7589041095999995</c:v>
                </c:pt>
                <c:pt idx="208">
                  <c:v>8.7589041095999995</c:v>
                </c:pt>
                <c:pt idx="209">
                  <c:v>8.7589041095999995</c:v>
                </c:pt>
                <c:pt idx="210">
                  <c:v>8.7589041095999995</c:v>
                </c:pt>
                <c:pt idx="211">
                  <c:v>8.7589041095999995</c:v>
                </c:pt>
                <c:pt idx="212">
                  <c:v>8.7589041095999995</c:v>
                </c:pt>
                <c:pt idx="213">
                  <c:v>8.7589041095999995</c:v>
                </c:pt>
                <c:pt idx="214">
                  <c:v>8.7589041095999995</c:v>
                </c:pt>
                <c:pt idx="215">
                  <c:v>8.7589041095999995</c:v>
                </c:pt>
                <c:pt idx="216">
                  <c:v>8.7589041095999995</c:v>
                </c:pt>
                <c:pt idx="217">
                  <c:v>8.7589041095999995</c:v>
                </c:pt>
                <c:pt idx="218">
                  <c:v>8.7589041095999995</c:v>
                </c:pt>
                <c:pt idx="219">
                  <c:v>8.7589041095999995</c:v>
                </c:pt>
                <c:pt idx="220">
                  <c:v>8.7589041095999995</c:v>
                </c:pt>
                <c:pt idx="221">
                  <c:v>8.7589041095999995</c:v>
                </c:pt>
                <c:pt idx="222">
                  <c:v>8.7589041095999995</c:v>
                </c:pt>
                <c:pt idx="223">
                  <c:v>8.7589041095999995</c:v>
                </c:pt>
                <c:pt idx="224">
                  <c:v>8.7589041095999995</c:v>
                </c:pt>
                <c:pt idx="225">
                  <c:v>8.7589041095999995</c:v>
                </c:pt>
                <c:pt idx="226">
                  <c:v>8.7589041095999995</c:v>
                </c:pt>
                <c:pt idx="227">
                  <c:v>8.7589041095999995</c:v>
                </c:pt>
                <c:pt idx="228">
                  <c:v>8.7589041095999995</c:v>
                </c:pt>
                <c:pt idx="229">
                  <c:v>8.7589041095999995</c:v>
                </c:pt>
                <c:pt idx="230">
                  <c:v>8.7589041095999995</c:v>
                </c:pt>
                <c:pt idx="231">
                  <c:v>8.7589041095999995</c:v>
                </c:pt>
                <c:pt idx="232">
                  <c:v>8.7589041095999995</c:v>
                </c:pt>
                <c:pt idx="233">
                  <c:v>8.7589041095999995</c:v>
                </c:pt>
                <c:pt idx="234">
                  <c:v>8.7589041095999995</c:v>
                </c:pt>
                <c:pt idx="235">
                  <c:v>8.7589041095999995</c:v>
                </c:pt>
                <c:pt idx="236">
                  <c:v>8.7589041095999995</c:v>
                </c:pt>
                <c:pt idx="237">
                  <c:v>8.7589041095999995</c:v>
                </c:pt>
                <c:pt idx="238">
                  <c:v>8.7589041095999995</c:v>
                </c:pt>
                <c:pt idx="239">
                  <c:v>8.7589041095999995</c:v>
                </c:pt>
                <c:pt idx="240">
                  <c:v>8.7589041095999995</c:v>
                </c:pt>
                <c:pt idx="241">
                  <c:v>8.7589041095999995</c:v>
                </c:pt>
                <c:pt idx="242">
                  <c:v>8.7589041095999995</c:v>
                </c:pt>
                <c:pt idx="243">
                  <c:v>8.7589041095999995</c:v>
                </c:pt>
                <c:pt idx="244">
                  <c:v>8.7589041095999995</c:v>
                </c:pt>
                <c:pt idx="245">
                  <c:v>8.7589041095999995</c:v>
                </c:pt>
                <c:pt idx="246">
                  <c:v>8.7589041095999995</c:v>
                </c:pt>
                <c:pt idx="247">
                  <c:v>8.7589041095999995</c:v>
                </c:pt>
                <c:pt idx="248">
                  <c:v>8.7589041095999995</c:v>
                </c:pt>
                <c:pt idx="249">
                  <c:v>8.7589041095999995</c:v>
                </c:pt>
                <c:pt idx="250">
                  <c:v>8.7589041095999995</c:v>
                </c:pt>
                <c:pt idx="251">
                  <c:v>8.7589041095999995</c:v>
                </c:pt>
                <c:pt idx="252">
                  <c:v>8.7589041095999995</c:v>
                </c:pt>
                <c:pt idx="253">
                  <c:v>8.7589041095999995</c:v>
                </c:pt>
                <c:pt idx="254">
                  <c:v>8.7589041095999995</c:v>
                </c:pt>
                <c:pt idx="255">
                  <c:v>8.7589041095999995</c:v>
                </c:pt>
                <c:pt idx="256">
                  <c:v>8.7589041095999995</c:v>
                </c:pt>
                <c:pt idx="257">
                  <c:v>8.7589041095999995</c:v>
                </c:pt>
                <c:pt idx="258">
                  <c:v>8.7589041095999995</c:v>
                </c:pt>
                <c:pt idx="259">
                  <c:v>8.7589041095999995</c:v>
                </c:pt>
                <c:pt idx="260">
                  <c:v>8.7589041095999995</c:v>
                </c:pt>
                <c:pt idx="261">
                  <c:v>8.7589041095999995</c:v>
                </c:pt>
                <c:pt idx="262">
                  <c:v>8.7589041095999995</c:v>
                </c:pt>
                <c:pt idx="263">
                  <c:v>8.7589041095999995</c:v>
                </c:pt>
                <c:pt idx="264">
                  <c:v>8.7589041095999995</c:v>
                </c:pt>
                <c:pt idx="265">
                  <c:v>8.7589041095999995</c:v>
                </c:pt>
                <c:pt idx="266">
                  <c:v>8.7589041095999995</c:v>
                </c:pt>
                <c:pt idx="267">
                  <c:v>8.7589041095999995</c:v>
                </c:pt>
                <c:pt idx="268">
                  <c:v>8.7589041095999995</c:v>
                </c:pt>
                <c:pt idx="269">
                  <c:v>8.7589041095999995</c:v>
                </c:pt>
                <c:pt idx="270">
                  <c:v>8.7589041095999995</c:v>
                </c:pt>
                <c:pt idx="271">
                  <c:v>8.7589041095999995</c:v>
                </c:pt>
                <c:pt idx="272">
                  <c:v>8.7589041095999995</c:v>
                </c:pt>
                <c:pt idx="273">
                  <c:v>8.7589041095999995</c:v>
                </c:pt>
                <c:pt idx="274">
                  <c:v>8.7589041095999995</c:v>
                </c:pt>
                <c:pt idx="275">
                  <c:v>8.7589041095999995</c:v>
                </c:pt>
                <c:pt idx="276">
                  <c:v>8.7589041095999995</c:v>
                </c:pt>
                <c:pt idx="277">
                  <c:v>8.7589041095999995</c:v>
                </c:pt>
                <c:pt idx="278">
                  <c:v>8.7589041095999995</c:v>
                </c:pt>
                <c:pt idx="279">
                  <c:v>8.7589041095999995</c:v>
                </c:pt>
                <c:pt idx="280">
                  <c:v>8.7589041095999995</c:v>
                </c:pt>
                <c:pt idx="281">
                  <c:v>8.7589041095999995</c:v>
                </c:pt>
                <c:pt idx="282">
                  <c:v>8.7589041095999995</c:v>
                </c:pt>
                <c:pt idx="283">
                  <c:v>8.7589041095999995</c:v>
                </c:pt>
                <c:pt idx="284">
                  <c:v>8.7589041095999995</c:v>
                </c:pt>
                <c:pt idx="285">
                  <c:v>8.7589041095999995</c:v>
                </c:pt>
                <c:pt idx="286">
                  <c:v>8.7589041095999995</c:v>
                </c:pt>
                <c:pt idx="287">
                  <c:v>8.7589041095999995</c:v>
                </c:pt>
                <c:pt idx="288">
                  <c:v>8.7589041095999995</c:v>
                </c:pt>
                <c:pt idx="289">
                  <c:v>8.7589041095999995</c:v>
                </c:pt>
                <c:pt idx="290">
                  <c:v>8.7589041095999995</c:v>
                </c:pt>
                <c:pt idx="291">
                  <c:v>8.7589041095999995</c:v>
                </c:pt>
                <c:pt idx="292">
                  <c:v>8.7589041095999995</c:v>
                </c:pt>
                <c:pt idx="293">
                  <c:v>8.7589041095999995</c:v>
                </c:pt>
                <c:pt idx="294">
                  <c:v>8.7589041095999995</c:v>
                </c:pt>
                <c:pt idx="295">
                  <c:v>8.7589041095999995</c:v>
                </c:pt>
                <c:pt idx="296">
                  <c:v>8.7589041095999995</c:v>
                </c:pt>
                <c:pt idx="297">
                  <c:v>8.7589041095999995</c:v>
                </c:pt>
                <c:pt idx="298">
                  <c:v>8.7589041095999995</c:v>
                </c:pt>
                <c:pt idx="299">
                  <c:v>8.7589041095999995</c:v>
                </c:pt>
                <c:pt idx="300">
                  <c:v>8.7589041095999995</c:v>
                </c:pt>
                <c:pt idx="301">
                  <c:v>8.7589041095999995</c:v>
                </c:pt>
                <c:pt idx="302">
                  <c:v>8.7589041095999995</c:v>
                </c:pt>
                <c:pt idx="303">
                  <c:v>8.7589041095999995</c:v>
                </c:pt>
                <c:pt idx="304">
                  <c:v>8.7589041095999995</c:v>
                </c:pt>
                <c:pt idx="305">
                  <c:v>8.7589041095999995</c:v>
                </c:pt>
                <c:pt idx="306">
                  <c:v>8.7589041095999995</c:v>
                </c:pt>
                <c:pt idx="307">
                  <c:v>8.7589041095999995</c:v>
                </c:pt>
                <c:pt idx="308">
                  <c:v>8.7589041095999995</c:v>
                </c:pt>
                <c:pt idx="309">
                  <c:v>8.7589041095999995</c:v>
                </c:pt>
                <c:pt idx="310">
                  <c:v>8.7589041095999995</c:v>
                </c:pt>
                <c:pt idx="311">
                  <c:v>8.7589041095999995</c:v>
                </c:pt>
                <c:pt idx="312">
                  <c:v>8.7589041095999995</c:v>
                </c:pt>
                <c:pt idx="313">
                  <c:v>8.7589041095999995</c:v>
                </c:pt>
                <c:pt idx="314">
                  <c:v>8.7589041095999995</c:v>
                </c:pt>
                <c:pt idx="315">
                  <c:v>8.7589041095999995</c:v>
                </c:pt>
                <c:pt idx="316">
                  <c:v>8.7589041095999995</c:v>
                </c:pt>
                <c:pt idx="317">
                  <c:v>8.7589041095999995</c:v>
                </c:pt>
                <c:pt idx="318">
                  <c:v>8.7589041095999995</c:v>
                </c:pt>
                <c:pt idx="319">
                  <c:v>8.7589041095999995</c:v>
                </c:pt>
                <c:pt idx="320">
                  <c:v>8.7589041095999995</c:v>
                </c:pt>
                <c:pt idx="321">
                  <c:v>8.7589041095999995</c:v>
                </c:pt>
                <c:pt idx="322">
                  <c:v>8.7589041095999995</c:v>
                </c:pt>
                <c:pt idx="323">
                  <c:v>8.7589041095999995</c:v>
                </c:pt>
                <c:pt idx="324">
                  <c:v>8.7589041095999995</c:v>
                </c:pt>
                <c:pt idx="325">
                  <c:v>8.7589041095999995</c:v>
                </c:pt>
                <c:pt idx="326">
                  <c:v>8.7589041095999995</c:v>
                </c:pt>
                <c:pt idx="327">
                  <c:v>8.7589041095999995</c:v>
                </c:pt>
                <c:pt idx="328">
                  <c:v>8.7589041095999995</c:v>
                </c:pt>
                <c:pt idx="329">
                  <c:v>8.7589041095999995</c:v>
                </c:pt>
                <c:pt idx="330">
                  <c:v>8.7589041095999995</c:v>
                </c:pt>
                <c:pt idx="331">
                  <c:v>8.7589041095999995</c:v>
                </c:pt>
                <c:pt idx="332">
                  <c:v>8.7589041095999995</c:v>
                </c:pt>
                <c:pt idx="333">
                  <c:v>8.7589041095999995</c:v>
                </c:pt>
                <c:pt idx="334">
                  <c:v>8.7589041095999995</c:v>
                </c:pt>
                <c:pt idx="335">
                  <c:v>8.7589041095999995</c:v>
                </c:pt>
                <c:pt idx="336">
                  <c:v>8.7589041095999995</c:v>
                </c:pt>
                <c:pt idx="337">
                  <c:v>8.7589041095999995</c:v>
                </c:pt>
                <c:pt idx="338">
                  <c:v>8.7589041095999995</c:v>
                </c:pt>
                <c:pt idx="339">
                  <c:v>8.7589041095999995</c:v>
                </c:pt>
                <c:pt idx="340">
                  <c:v>8.7589041095999995</c:v>
                </c:pt>
                <c:pt idx="341">
                  <c:v>8.7589041095999995</c:v>
                </c:pt>
                <c:pt idx="342">
                  <c:v>8.7589041095999995</c:v>
                </c:pt>
                <c:pt idx="343">
                  <c:v>8.7589041095999995</c:v>
                </c:pt>
                <c:pt idx="344">
                  <c:v>8.7589041095999995</c:v>
                </c:pt>
                <c:pt idx="345">
                  <c:v>8.7589041095999995</c:v>
                </c:pt>
                <c:pt idx="346">
                  <c:v>8.7589041095999995</c:v>
                </c:pt>
                <c:pt idx="347">
                  <c:v>8.7589041095999995</c:v>
                </c:pt>
                <c:pt idx="348">
                  <c:v>8.7589041095999995</c:v>
                </c:pt>
                <c:pt idx="349">
                  <c:v>8.7589041095999995</c:v>
                </c:pt>
                <c:pt idx="350">
                  <c:v>8.7589041095999995</c:v>
                </c:pt>
                <c:pt idx="351">
                  <c:v>8.7589041095999995</c:v>
                </c:pt>
                <c:pt idx="352">
                  <c:v>8.7589041095999995</c:v>
                </c:pt>
                <c:pt idx="353">
                  <c:v>8.7589041095999995</c:v>
                </c:pt>
                <c:pt idx="354">
                  <c:v>8.7589041095999995</c:v>
                </c:pt>
                <c:pt idx="355">
                  <c:v>8.7589041095999995</c:v>
                </c:pt>
                <c:pt idx="356">
                  <c:v>8.7589041095999995</c:v>
                </c:pt>
                <c:pt idx="357">
                  <c:v>8.7589041095999995</c:v>
                </c:pt>
                <c:pt idx="358">
                  <c:v>8.7589041095999995</c:v>
                </c:pt>
                <c:pt idx="359">
                  <c:v>8.7589041095999995</c:v>
                </c:pt>
                <c:pt idx="360">
                  <c:v>8.7589041095999995</c:v>
                </c:pt>
                <c:pt idx="361">
                  <c:v>8.7589041095999995</c:v>
                </c:pt>
                <c:pt idx="362">
                  <c:v>8.7589041095999995</c:v>
                </c:pt>
                <c:pt idx="363">
                  <c:v>8.7589041095999995</c:v>
                </c:pt>
                <c:pt idx="364">
                  <c:v>8.7589041095999995</c:v>
                </c:pt>
              </c:numCache>
            </c:numRef>
          </c:val>
          <c:extLst>
            <c:ext xmlns:c16="http://schemas.microsoft.com/office/drawing/2014/chart" uri="{C3380CC4-5D6E-409C-BE32-E72D297353CC}">
              <c16:uniqueId val="{00000008-7B73-452B-89AB-FE7FD2E18941}"/>
            </c:ext>
          </c:extLst>
        </c:ser>
        <c:ser>
          <c:idx val="9"/>
          <c:order val="9"/>
          <c:tx>
            <c:strRef>
              <c:f>'2025-26 Severe Load Curve'!$AO$38</c:f>
              <c:strCache>
                <c:ptCount val="1"/>
                <c:pt idx="0">
                  <c:v>IUK</c:v>
                </c:pt>
              </c:strCache>
            </c:strRef>
          </c:tx>
          <c:spPr>
            <a:solidFill>
              <a:srgbClr val="FF0000"/>
            </a:solidFill>
            <a:ln w="25400">
              <a:noFill/>
            </a:ln>
          </c:spPr>
          <c:invertIfNegative val="0"/>
          <c:val>
            <c:numRef>
              <c:f>'2025-26 Severe Load Curve'!$AO$39:$AO$403</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4</c:v>
                </c:pt>
                <c:pt idx="177">
                  <c:v>8</c:v>
                </c:pt>
                <c:pt idx="178">
                  <c:v>11</c:v>
                </c:pt>
                <c:pt idx="179">
                  <c:v>15</c:v>
                </c:pt>
                <c:pt idx="180">
                  <c:v>19</c:v>
                </c:pt>
                <c:pt idx="181">
                  <c:v>22</c:v>
                </c:pt>
                <c:pt idx="182">
                  <c:v>26</c:v>
                </c:pt>
                <c:pt idx="183">
                  <c:v>30</c:v>
                </c:pt>
                <c:pt idx="184">
                  <c:v>33</c:v>
                </c:pt>
                <c:pt idx="185">
                  <c:v>37</c:v>
                </c:pt>
                <c:pt idx="186">
                  <c:v>41</c:v>
                </c:pt>
                <c:pt idx="187">
                  <c:v>44</c:v>
                </c:pt>
                <c:pt idx="188">
                  <c:v>48</c:v>
                </c:pt>
                <c:pt idx="189">
                  <c:v>52</c:v>
                </c:pt>
                <c:pt idx="190">
                  <c:v>55</c:v>
                </c:pt>
                <c:pt idx="191">
                  <c:v>59</c:v>
                </c:pt>
                <c:pt idx="192">
                  <c:v>63</c:v>
                </c:pt>
                <c:pt idx="193">
                  <c:v>66</c:v>
                </c:pt>
                <c:pt idx="194">
                  <c:v>70</c:v>
                </c:pt>
                <c:pt idx="195">
                  <c:v>74</c:v>
                </c:pt>
                <c:pt idx="196">
                  <c:v>77</c:v>
                </c:pt>
                <c:pt idx="197">
                  <c:v>81</c:v>
                </c:pt>
                <c:pt idx="198">
                  <c:v>85</c:v>
                </c:pt>
                <c:pt idx="199">
                  <c:v>88</c:v>
                </c:pt>
                <c:pt idx="200">
                  <c:v>92</c:v>
                </c:pt>
                <c:pt idx="201">
                  <c:v>96</c:v>
                </c:pt>
                <c:pt idx="202">
                  <c:v>99</c:v>
                </c:pt>
                <c:pt idx="203">
                  <c:v>103</c:v>
                </c:pt>
                <c:pt idx="204">
                  <c:v>106</c:v>
                </c:pt>
                <c:pt idx="205">
                  <c:v>110</c:v>
                </c:pt>
                <c:pt idx="206">
                  <c:v>114</c:v>
                </c:pt>
                <c:pt idx="207">
                  <c:v>117</c:v>
                </c:pt>
                <c:pt idx="208">
                  <c:v>121</c:v>
                </c:pt>
                <c:pt idx="209">
                  <c:v>124</c:v>
                </c:pt>
                <c:pt idx="210">
                  <c:v>128</c:v>
                </c:pt>
                <c:pt idx="211">
                  <c:v>131</c:v>
                </c:pt>
                <c:pt idx="212">
                  <c:v>135</c:v>
                </c:pt>
                <c:pt idx="213">
                  <c:v>138</c:v>
                </c:pt>
                <c:pt idx="214">
                  <c:v>142</c:v>
                </c:pt>
                <c:pt idx="215">
                  <c:v>145</c:v>
                </c:pt>
                <c:pt idx="216">
                  <c:v>149</c:v>
                </c:pt>
                <c:pt idx="217">
                  <c:v>152</c:v>
                </c:pt>
                <c:pt idx="218">
                  <c:v>156</c:v>
                </c:pt>
                <c:pt idx="219">
                  <c:v>159</c:v>
                </c:pt>
                <c:pt idx="220">
                  <c:v>163</c:v>
                </c:pt>
                <c:pt idx="221">
                  <c:v>166</c:v>
                </c:pt>
                <c:pt idx="222">
                  <c:v>170</c:v>
                </c:pt>
                <c:pt idx="223">
                  <c:v>173</c:v>
                </c:pt>
                <c:pt idx="224">
                  <c:v>177</c:v>
                </c:pt>
                <c:pt idx="225">
                  <c:v>180</c:v>
                </c:pt>
                <c:pt idx="226">
                  <c:v>183</c:v>
                </c:pt>
                <c:pt idx="227">
                  <c:v>187</c:v>
                </c:pt>
                <c:pt idx="228">
                  <c:v>190</c:v>
                </c:pt>
                <c:pt idx="229">
                  <c:v>193</c:v>
                </c:pt>
                <c:pt idx="230">
                  <c:v>197</c:v>
                </c:pt>
                <c:pt idx="231">
                  <c:v>200</c:v>
                </c:pt>
                <c:pt idx="232">
                  <c:v>203</c:v>
                </c:pt>
                <c:pt idx="233">
                  <c:v>207</c:v>
                </c:pt>
                <c:pt idx="234">
                  <c:v>210</c:v>
                </c:pt>
                <c:pt idx="235">
                  <c:v>213</c:v>
                </c:pt>
                <c:pt idx="236">
                  <c:v>216</c:v>
                </c:pt>
                <c:pt idx="237">
                  <c:v>220</c:v>
                </c:pt>
                <c:pt idx="238">
                  <c:v>223</c:v>
                </c:pt>
                <c:pt idx="239">
                  <c:v>226</c:v>
                </c:pt>
                <c:pt idx="240">
                  <c:v>229</c:v>
                </c:pt>
                <c:pt idx="241">
                  <c:v>232</c:v>
                </c:pt>
                <c:pt idx="242">
                  <c:v>236</c:v>
                </c:pt>
                <c:pt idx="243">
                  <c:v>239</c:v>
                </c:pt>
                <c:pt idx="244">
                  <c:v>242</c:v>
                </c:pt>
                <c:pt idx="245">
                  <c:v>245</c:v>
                </c:pt>
                <c:pt idx="246">
                  <c:v>248</c:v>
                </c:pt>
                <c:pt idx="247">
                  <c:v>251</c:v>
                </c:pt>
                <c:pt idx="248">
                  <c:v>254</c:v>
                </c:pt>
                <c:pt idx="249">
                  <c:v>257</c:v>
                </c:pt>
                <c:pt idx="250">
                  <c:v>260</c:v>
                </c:pt>
                <c:pt idx="251">
                  <c:v>263</c:v>
                </c:pt>
                <c:pt idx="252">
                  <c:v>266</c:v>
                </c:pt>
                <c:pt idx="253">
                  <c:v>269</c:v>
                </c:pt>
                <c:pt idx="254">
                  <c:v>272</c:v>
                </c:pt>
                <c:pt idx="255">
                  <c:v>275</c:v>
                </c:pt>
                <c:pt idx="256">
                  <c:v>278</c:v>
                </c:pt>
                <c:pt idx="257">
                  <c:v>281</c:v>
                </c:pt>
                <c:pt idx="258">
                  <c:v>284</c:v>
                </c:pt>
                <c:pt idx="259">
                  <c:v>286</c:v>
                </c:pt>
                <c:pt idx="260">
                  <c:v>289</c:v>
                </c:pt>
                <c:pt idx="261">
                  <c:v>292</c:v>
                </c:pt>
                <c:pt idx="262">
                  <c:v>295</c:v>
                </c:pt>
                <c:pt idx="263">
                  <c:v>298</c:v>
                </c:pt>
                <c:pt idx="264">
                  <c:v>300</c:v>
                </c:pt>
                <c:pt idx="265">
                  <c:v>303</c:v>
                </c:pt>
                <c:pt idx="266">
                  <c:v>306</c:v>
                </c:pt>
                <c:pt idx="267">
                  <c:v>308</c:v>
                </c:pt>
                <c:pt idx="268">
                  <c:v>311</c:v>
                </c:pt>
                <c:pt idx="269">
                  <c:v>314</c:v>
                </c:pt>
                <c:pt idx="270">
                  <c:v>316</c:v>
                </c:pt>
                <c:pt idx="271">
                  <c:v>319</c:v>
                </c:pt>
                <c:pt idx="272">
                  <c:v>321</c:v>
                </c:pt>
                <c:pt idx="273">
                  <c:v>324</c:v>
                </c:pt>
                <c:pt idx="274">
                  <c:v>326</c:v>
                </c:pt>
                <c:pt idx="275">
                  <c:v>329</c:v>
                </c:pt>
                <c:pt idx="276">
                  <c:v>331</c:v>
                </c:pt>
                <c:pt idx="277">
                  <c:v>334</c:v>
                </c:pt>
                <c:pt idx="278">
                  <c:v>336</c:v>
                </c:pt>
                <c:pt idx="279">
                  <c:v>338</c:v>
                </c:pt>
                <c:pt idx="280">
                  <c:v>341</c:v>
                </c:pt>
                <c:pt idx="281">
                  <c:v>343</c:v>
                </c:pt>
                <c:pt idx="282">
                  <c:v>345</c:v>
                </c:pt>
                <c:pt idx="283">
                  <c:v>348</c:v>
                </c:pt>
                <c:pt idx="284">
                  <c:v>350</c:v>
                </c:pt>
                <c:pt idx="285">
                  <c:v>352</c:v>
                </c:pt>
                <c:pt idx="286">
                  <c:v>354</c:v>
                </c:pt>
                <c:pt idx="287">
                  <c:v>357</c:v>
                </c:pt>
                <c:pt idx="288">
                  <c:v>359</c:v>
                </c:pt>
                <c:pt idx="289">
                  <c:v>361</c:v>
                </c:pt>
                <c:pt idx="290">
                  <c:v>363</c:v>
                </c:pt>
                <c:pt idx="291">
                  <c:v>365</c:v>
                </c:pt>
                <c:pt idx="292">
                  <c:v>367</c:v>
                </c:pt>
                <c:pt idx="293">
                  <c:v>369</c:v>
                </c:pt>
                <c:pt idx="294">
                  <c:v>371</c:v>
                </c:pt>
                <c:pt idx="295">
                  <c:v>373</c:v>
                </c:pt>
                <c:pt idx="296">
                  <c:v>375</c:v>
                </c:pt>
                <c:pt idx="297">
                  <c:v>377</c:v>
                </c:pt>
                <c:pt idx="298">
                  <c:v>379</c:v>
                </c:pt>
                <c:pt idx="299">
                  <c:v>381</c:v>
                </c:pt>
                <c:pt idx="300">
                  <c:v>382</c:v>
                </c:pt>
                <c:pt idx="301">
                  <c:v>384</c:v>
                </c:pt>
                <c:pt idx="302">
                  <c:v>386</c:v>
                </c:pt>
                <c:pt idx="303">
                  <c:v>388</c:v>
                </c:pt>
                <c:pt idx="304">
                  <c:v>389</c:v>
                </c:pt>
                <c:pt idx="305">
                  <c:v>391</c:v>
                </c:pt>
                <c:pt idx="306">
                  <c:v>393</c:v>
                </c:pt>
                <c:pt idx="307">
                  <c:v>394</c:v>
                </c:pt>
                <c:pt idx="308">
                  <c:v>396</c:v>
                </c:pt>
                <c:pt idx="309">
                  <c:v>398</c:v>
                </c:pt>
                <c:pt idx="310">
                  <c:v>399</c:v>
                </c:pt>
                <c:pt idx="311">
                  <c:v>401</c:v>
                </c:pt>
                <c:pt idx="312">
                  <c:v>402</c:v>
                </c:pt>
                <c:pt idx="313">
                  <c:v>404</c:v>
                </c:pt>
                <c:pt idx="314">
                  <c:v>405</c:v>
                </c:pt>
                <c:pt idx="315">
                  <c:v>406</c:v>
                </c:pt>
                <c:pt idx="316">
                  <c:v>408</c:v>
                </c:pt>
                <c:pt idx="317">
                  <c:v>409</c:v>
                </c:pt>
                <c:pt idx="318">
                  <c:v>410</c:v>
                </c:pt>
                <c:pt idx="319">
                  <c:v>412</c:v>
                </c:pt>
                <c:pt idx="320">
                  <c:v>413</c:v>
                </c:pt>
                <c:pt idx="321">
                  <c:v>414</c:v>
                </c:pt>
                <c:pt idx="322">
                  <c:v>415</c:v>
                </c:pt>
                <c:pt idx="323">
                  <c:v>417</c:v>
                </c:pt>
                <c:pt idx="324">
                  <c:v>418</c:v>
                </c:pt>
                <c:pt idx="325">
                  <c:v>419</c:v>
                </c:pt>
                <c:pt idx="326">
                  <c:v>420</c:v>
                </c:pt>
                <c:pt idx="327">
                  <c:v>421</c:v>
                </c:pt>
                <c:pt idx="328">
                  <c:v>422</c:v>
                </c:pt>
                <c:pt idx="329">
                  <c:v>423</c:v>
                </c:pt>
                <c:pt idx="330">
                  <c:v>424</c:v>
                </c:pt>
                <c:pt idx="331">
                  <c:v>425</c:v>
                </c:pt>
                <c:pt idx="332">
                  <c:v>426</c:v>
                </c:pt>
                <c:pt idx="333">
                  <c:v>426</c:v>
                </c:pt>
                <c:pt idx="334">
                  <c:v>427</c:v>
                </c:pt>
                <c:pt idx="335">
                  <c:v>428</c:v>
                </c:pt>
                <c:pt idx="336">
                  <c:v>429</c:v>
                </c:pt>
                <c:pt idx="337">
                  <c:v>429</c:v>
                </c:pt>
                <c:pt idx="338">
                  <c:v>430</c:v>
                </c:pt>
                <c:pt idx="339">
                  <c:v>431</c:v>
                </c:pt>
                <c:pt idx="340">
                  <c:v>431</c:v>
                </c:pt>
                <c:pt idx="341">
                  <c:v>432</c:v>
                </c:pt>
                <c:pt idx="342">
                  <c:v>433</c:v>
                </c:pt>
                <c:pt idx="343">
                  <c:v>433</c:v>
                </c:pt>
                <c:pt idx="344">
                  <c:v>434</c:v>
                </c:pt>
                <c:pt idx="345">
                  <c:v>434</c:v>
                </c:pt>
                <c:pt idx="346">
                  <c:v>434</c:v>
                </c:pt>
                <c:pt idx="347">
                  <c:v>435</c:v>
                </c:pt>
                <c:pt idx="348">
                  <c:v>435</c:v>
                </c:pt>
                <c:pt idx="349">
                  <c:v>436</c:v>
                </c:pt>
                <c:pt idx="350">
                  <c:v>436</c:v>
                </c:pt>
                <c:pt idx="351">
                  <c:v>436</c:v>
                </c:pt>
                <c:pt idx="352">
                  <c:v>436</c:v>
                </c:pt>
                <c:pt idx="353">
                  <c:v>437</c:v>
                </c:pt>
                <c:pt idx="354">
                  <c:v>437</c:v>
                </c:pt>
                <c:pt idx="355">
                  <c:v>437</c:v>
                </c:pt>
                <c:pt idx="356">
                  <c:v>437</c:v>
                </c:pt>
                <c:pt idx="357">
                  <c:v>437</c:v>
                </c:pt>
                <c:pt idx="358">
                  <c:v>437</c:v>
                </c:pt>
                <c:pt idx="359">
                  <c:v>437</c:v>
                </c:pt>
                <c:pt idx="360">
                  <c:v>437</c:v>
                </c:pt>
                <c:pt idx="361">
                  <c:v>437</c:v>
                </c:pt>
                <c:pt idx="362">
                  <c:v>437</c:v>
                </c:pt>
                <c:pt idx="363">
                  <c:v>437</c:v>
                </c:pt>
                <c:pt idx="364">
                  <c:v>437</c:v>
                </c:pt>
              </c:numCache>
            </c:numRef>
          </c:val>
          <c:extLst>
            <c:ext xmlns:c16="http://schemas.microsoft.com/office/drawing/2014/chart" uri="{C3380CC4-5D6E-409C-BE32-E72D297353CC}">
              <c16:uniqueId val="{00000009-7B73-452B-89AB-FE7FD2E18941}"/>
            </c:ext>
          </c:extLst>
        </c:ser>
        <c:dLbls>
          <c:showLegendKey val="0"/>
          <c:showVal val="0"/>
          <c:showCatName val="0"/>
          <c:showSerName val="0"/>
          <c:showPercent val="0"/>
          <c:showBubbleSize val="0"/>
        </c:dLbls>
        <c:gapWidth val="0"/>
        <c:overlap val="100"/>
        <c:axId val="178910720"/>
        <c:axId val="178912640"/>
      </c:barChart>
      <c:catAx>
        <c:axId val="17891072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115915643289134"/>
              <c:y val="0.68704279321220219"/>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912640"/>
        <c:crosses val="autoZero"/>
        <c:auto val="1"/>
        <c:lblAlgn val="ctr"/>
        <c:lblOffset val="100"/>
        <c:tickLblSkip val="20"/>
        <c:tickMarkSkip val="1"/>
        <c:noMultiLvlLbl val="0"/>
      </c:catAx>
      <c:valAx>
        <c:axId val="17891264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7.0632197517192545E-3"/>
              <c:y val="0.35555805464786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910720"/>
        <c:crosses val="autoZero"/>
        <c:crossBetween val="between"/>
      </c:valAx>
      <c:spPr>
        <a:noFill/>
        <a:ln w="12700">
          <a:solidFill>
            <a:srgbClr val="808080"/>
          </a:solidFill>
          <a:prstDash val="solid"/>
        </a:ln>
      </c:spPr>
    </c:plotArea>
    <c:legend>
      <c:legendPos val="b"/>
      <c:layout>
        <c:manualLayout>
          <c:xMode val="edge"/>
          <c:yMode val="edge"/>
          <c:x val="0.10646644373350048"/>
          <c:y val="0.75242071743476568"/>
          <c:w val="0.86298983871659085"/>
          <c:h val="0.1770111635060484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4E78-4EBA-8AD9-6D42FACDB748}"/>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4E78-4EBA-8AD9-6D42FACDB748}"/>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4E78-4EBA-8AD9-6D42FACDB748}"/>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4E78-4EBA-8AD9-6D42FACDB748}"/>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4E78-4EBA-8AD9-6D42FACDB748}"/>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4E78-4EBA-8AD9-6D42FACDB748}"/>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4E78-4EBA-8AD9-6D42FACDB748}"/>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4E78-4EBA-8AD9-6D42FACDB748}"/>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4E78-4EBA-8AD9-6D42FACDB748}"/>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4E78-4EBA-8AD9-6D42FACDB748}"/>
            </c:ext>
          </c:extLst>
        </c:ser>
        <c:dLbls>
          <c:showLegendKey val="0"/>
          <c:showVal val="0"/>
          <c:showCatName val="0"/>
          <c:showSerName val="0"/>
          <c:showPercent val="0"/>
          <c:showBubbleSize val="0"/>
        </c:dLbls>
        <c:gapWidth val="0"/>
        <c:overlap val="100"/>
        <c:axId val="179370624"/>
        <c:axId val="179450624"/>
      </c:barChart>
      <c:catAx>
        <c:axId val="17937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450624"/>
        <c:crosses val="autoZero"/>
        <c:auto val="1"/>
        <c:lblAlgn val="ctr"/>
        <c:lblOffset val="100"/>
        <c:tickLblSkip val="20"/>
        <c:tickMarkSkip val="1"/>
        <c:noMultiLvlLbl val="0"/>
      </c:catAx>
      <c:valAx>
        <c:axId val="179450624"/>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37062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054037284974778"/>
          <c:y val="0.12762657004588973"/>
          <c:w val="0.86281234475426638"/>
          <c:h val="0.47964284429688669"/>
        </c:manualLayout>
      </c:layout>
      <c:barChart>
        <c:barDir val="col"/>
        <c:grouping val="stacked"/>
        <c:varyColors val="0"/>
        <c:ser>
          <c:idx val="1"/>
          <c:order val="0"/>
          <c:tx>
            <c:strRef>
              <c:f>'2025-26 Severe Load Curve'!$AT$38</c:f>
              <c:strCache>
                <c:ptCount val="1"/>
                <c:pt idx="0">
                  <c:v>NDM 0 - 73.2 MWh</c:v>
                </c:pt>
              </c:strCache>
            </c:strRef>
          </c:tx>
          <c:spPr>
            <a:solidFill>
              <a:srgbClr val="CCFFFF"/>
            </a:solidFill>
            <a:ln w="25400">
              <a:noFill/>
            </a:ln>
          </c:spPr>
          <c:invertIfNegative val="0"/>
          <c:val>
            <c:numRef>
              <c:f>'2025-26 Severe Load Curve'!$AT$39:$AT$403</c:f>
              <c:numCache>
                <c:formatCode>0</c:formatCode>
                <c:ptCount val="365"/>
                <c:pt idx="0">
                  <c:v>2884.0994515000002</c:v>
                </c:pt>
                <c:pt idx="1">
                  <c:v>2813.3889589999999</c:v>
                </c:pt>
                <c:pt idx="2">
                  <c:v>2747.0867609000002</c:v>
                </c:pt>
                <c:pt idx="3">
                  <c:v>2686.4941524999999</c:v>
                </c:pt>
                <c:pt idx="4">
                  <c:v>2632.7327887000001</c:v>
                </c:pt>
                <c:pt idx="5">
                  <c:v>2576.8855137999999</c:v>
                </c:pt>
                <c:pt idx="6">
                  <c:v>2528.9167035999999</c:v>
                </c:pt>
                <c:pt idx="7">
                  <c:v>2482.6565703000001</c:v>
                </c:pt>
                <c:pt idx="8">
                  <c:v>2440.3414355</c:v>
                </c:pt>
                <c:pt idx="9">
                  <c:v>2404.0638386999999</c:v>
                </c:pt>
                <c:pt idx="10">
                  <c:v>2372.5162086999999</c:v>
                </c:pt>
                <c:pt idx="11">
                  <c:v>2342.4809423000002</c:v>
                </c:pt>
                <c:pt idx="12">
                  <c:v>2315.5438481000001</c:v>
                </c:pt>
                <c:pt idx="13">
                  <c:v>2291.2484780999998</c:v>
                </c:pt>
                <c:pt idx="14">
                  <c:v>2269.4574112999999</c:v>
                </c:pt>
                <c:pt idx="15">
                  <c:v>2249.5253441999998</c:v>
                </c:pt>
                <c:pt idx="16">
                  <c:v>2231.6147231</c:v>
                </c:pt>
                <c:pt idx="17">
                  <c:v>2216.2838611000002</c:v>
                </c:pt>
                <c:pt idx="18">
                  <c:v>2203.0826754</c:v>
                </c:pt>
                <c:pt idx="19">
                  <c:v>2190.926508</c:v>
                </c:pt>
                <c:pt idx="20">
                  <c:v>2180.2449495999999</c:v>
                </c:pt>
                <c:pt idx="21">
                  <c:v>2171.0188177999999</c:v>
                </c:pt>
                <c:pt idx="22">
                  <c:v>2162.8263980000002</c:v>
                </c:pt>
                <c:pt idx="23">
                  <c:v>2154.7991292000002</c:v>
                </c:pt>
                <c:pt idx="24">
                  <c:v>2147.9683823999999</c:v>
                </c:pt>
                <c:pt idx="25">
                  <c:v>2140.9697031000001</c:v>
                </c:pt>
                <c:pt idx="26">
                  <c:v>2133.4397881</c:v>
                </c:pt>
                <c:pt idx="27">
                  <c:v>2125.5536461000002</c:v>
                </c:pt>
                <c:pt idx="28">
                  <c:v>2117.6823892000002</c:v>
                </c:pt>
                <c:pt idx="29">
                  <c:v>2108.0194191000001</c:v>
                </c:pt>
                <c:pt idx="30">
                  <c:v>2098.5899009999998</c:v>
                </c:pt>
                <c:pt idx="31">
                  <c:v>2088.8728225999998</c:v>
                </c:pt>
                <c:pt idx="32">
                  <c:v>2077.9262970999998</c:v>
                </c:pt>
                <c:pt idx="33">
                  <c:v>2067.5882142</c:v>
                </c:pt>
                <c:pt idx="34">
                  <c:v>2057.1439193000001</c:v>
                </c:pt>
                <c:pt idx="35">
                  <c:v>2046.2876960000001</c:v>
                </c:pt>
                <c:pt idx="36">
                  <c:v>2036.3161680999999</c:v>
                </c:pt>
                <c:pt idx="37">
                  <c:v>2026.1449038000001</c:v>
                </c:pt>
                <c:pt idx="38">
                  <c:v>2016.3328838</c:v>
                </c:pt>
                <c:pt idx="39">
                  <c:v>2005.6989477</c:v>
                </c:pt>
                <c:pt idx="40">
                  <c:v>1994.5885370999999</c:v>
                </c:pt>
                <c:pt idx="41">
                  <c:v>1985.7444121999999</c:v>
                </c:pt>
                <c:pt idx="42">
                  <c:v>1975.2481154</c:v>
                </c:pt>
                <c:pt idx="43">
                  <c:v>1964.0151599000001</c:v>
                </c:pt>
                <c:pt idx="44">
                  <c:v>1953.4564508000001</c:v>
                </c:pt>
                <c:pt idx="45">
                  <c:v>1942.1061053000001</c:v>
                </c:pt>
                <c:pt idx="46">
                  <c:v>1932.1494686000001</c:v>
                </c:pt>
                <c:pt idx="47">
                  <c:v>1921.1838946</c:v>
                </c:pt>
                <c:pt idx="48">
                  <c:v>1910.8361904999999</c:v>
                </c:pt>
                <c:pt idx="49">
                  <c:v>1901.8356805000001</c:v>
                </c:pt>
                <c:pt idx="50">
                  <c:v>1893.5959425000001</c:v>
                </c:pt>
                <c:pt idx="51">
                  <c:v>1884.2781394000001</c:v>
                </c:pt>
                <c:pt idx="52">
                  <c:v>1877.8975286</c:v>
                </c:pt>
                <c:pt idx="53">
                  <c:v>1869.5653533</c:v>
                </c:pt>
                <c:pt idx="54">
                  <c:v>1860.9911927000001</c:v>
                </c:pt>
                <c:pt idx="55">
                  <c:v>1852.9232889</c:v>
                </c:pt>
                <c:pt idx="56">
                  <c:v>1843.8319326999999</c:v>
                </c:pt>
                <c:pt idx="57">
                  <c:v>1834.1109306999999</c:v>
                </c:pt>
                <c:pt idx="58">
                  <c:v>1825.7670287000001</c:v>
                </c:pt>
                <c:pt idx="59">
                  <c:v>1816.7798164999999</c:v>
                </c:pt>
                <c:pt idx="60">
                  <c:v>1807.6516786</c:v>
                </c:pt>
                <c:pt idx="61">
                  <c:v>1799.6476961999999</c:v>
                </c:pt>
                <c:pt idx="62">
                  <c:v>1791.0800643</c:v>
                </c:pt>
                <c:pt idx="63">
                  <c:v>1781.9319624</c:v>
                </c:pt>
                <c:pt idx="64">
                  <c:v>1772.6942832</c:v>
                </c:pt>
                <c:pt idx="65">
                  <c:v>1763.9374445000001</c:v>
                </c:pt>
                <c:pt idx="66">
                  <c:v>1755.5598476</c:v>
                </c:pt>
                <c:pt idx="67">
                  <c:v>1746.9727608000001</c:v>
                </c:pt>
                <c:pt idx="68">
                  <c:v>1738.274071</c:v>
                </c:pt>
                <c:pt idx="69">
                  <c:v>1729.6061282999999</c:v>
                </c:pt>
                <c:pt idx="70">
                  <c:v>1721.0906043</c:v>
                </c:pt>
                <c:pt idx="71">
                  <c:v>1711.7630059000001</c:v>
                </c:pt>
                <c:pt idx="72">
                  <c:v>1702.0835067999999</c:v>
                </c:pt>
                <c:pt idx="73">
                  <c:v>1692.2097662000001</c:v>
                </c:pt>
                <c:pt idx="74">
                  <c:v>1683.6799969000001</c:v>
                </c:pt>
                <c:pt idx="75">
                  <c:v>1674.1052385</c:v>
                </c:pt>
                <c:pt idx="76">
                  <c:v>1665.3127962000001</c:v>
                </c:pt>
                <c:pt idx="77">
                  <c:v>1655.6028770999999</c:v>
                </c:pt>
                <c:pt idx="78">
                  <c:v>1647.6855381</c:v>
                </c:pt>
                <c:pt idx="79">
                  <c:v>1638.4865957</c:v>
                </c:pt>
                <c:pt idx="80">
                  <c:v>1630.2158489999999</c:v>
                </c:pt>
                <c:pt idx="81">
                  <c:v>1621.5208190000001</c:v>
                </c:pt>
                <c:pt idx="82">
                  <c:v>1612.3547229999999</c:v>
                </c:pt>
                <c:pt idx="83">
                  <c:v>1603.8823101999999</c:v>
                </c:pt>
                <c:pt idx="84">
                  <c:v>1594.7289702999999</c:v>
                </c:pt>
                <c:pt idx="85">
                  <c:v>1586.0406974</c:v>
                </c:pt>
                <c:pt idx="86">
                  <c:v>1578.0603736</c:v>
                </c:pt>
                <c:pt idx="87">
                  <c:v>1570.3142001000001</c:v>
                </c:pt>
                <c:pt idx="88">
                  <c:v>1562.3608922999999</c:v>
                </c:pt>
                <c:pt idx="89">
                  <c:v>1554.0877418</c:v>
                </c:pt>
                <c:pt idx="90">
                  <c:v>1546.1222948</c:v>
                </c:pt>
                <c:pt idx="91">
                  <c:v>1538.5148111999999</c:v>
                </c:pt>
                <c:pt idx="92">
                  <c:v>1530.5415719</c:v>
                </c:pt>
                <c:pt idx="93">
                  <c:v>1523.1054609</c:v>
                </c:pt>
                <c:pt idx="94">
                  <c:v>1514.4344346</c:v>
                </c:pt>
                <c:pt idx="95">
                  <c:v>1506.5570283</c:v>
                </c:pt>
                <c:pt idx="96">
                  <c:v>1499.3428349999999</c:v>
                </c:pt>
                <c:pt idx="97">
                  <c:v>1491.6089211000001</c:v>
                </c:pt>
                <c:pt idx="98">
                  <c:v>1484.1411046999999</c:v>
                </c:pt>
                <c:pt idx="99">
                  <c:v>1476.2076877</c:v>
                </c:pt>
                <c:pt idx="100">
                  <c:v>1468.8851119999999</c:v>
                </c:pt>
                <c:pt idx="101">
                  <c:v>1460.7224613999999</c:v>
                </c:pt>
                <c:pt idx="102">
                  <c:v>1452.8604249</c:v>
                </c:pt>
                <c:pt idx="103">
                  <c:v>1445.074241</c:v>
                </c:pt>
                <c:pt idx="104">
                  <c:v>1437.0042370000001</c:v>
                </c:pt>
                <c:pt idx="105">
                  <c:v>1428.9886336</c:v>
                </c:pt>
                <c:pt idx="106">
                  <c:v>1421.1546142</c:v>
                </c:pt>
                <c:pt idx="107">
                  <c:v>1412.8157861</c:v>
                </c:pt>
                <c:pt idx="108">
                  <c:v>1405.4590829000001</c:v>
                </c:pt>
                <c:pt idx="109">
                  <c:v>1397.5031744999999</c:v>
                </c:pt>
                <c:pt idx="110">
                  <c:v>1389.2987682</c:v>
                </c:pt>
                <c:pt idx="111">
                  <c:v>1381.497478</c:v>
                </c:pt>
                <c:pt idx="112">
                  <c:v>1373.4484785</c:v>
                </c:pt>
                <c:pt idx="113">
                  <c:v>1364.9458775999999</c:v>
                </c:pt>
                <c:pt idx="114">
                  <c:v>1356.7786819999999</c:v>
                </c:pt>
                <c:pt idx="115">
                  <c:v>1348.9206627999999</c:v>
                </c:pt>
                <c:pt idx="116">
                  <c:v>1341.2478100999999</c:v>
                </c:pt>
                <c:pt idx="117">
                  <c:v>1333.3662067</c:v>
                </c:pt>
                <c:pt idx="118">
                  <c:v>1325.6515563</c:v>
                </c:pt>
                <c:pt idx="119">
                  <c:v>1317.3380001999999</c:v>
                </c:pt>
                <c:pt idx="120">
                  <c:v>1309.5729283999999</c:v>
                </c:pt>
                <c:pt idx="121">
                  <c:v>1301.8811545999999</c:v>
                </c:pt>
                <c:pt idx="122">
                  <c:v>1294.2337285000001</c:v>
                </c:pt>
                <c:pt idx="123">
                  <c:v>1286.8015679</c:v>
                </c:pt>
                <c:pt idx="124">
                  <c:v>1279.1173917000001</c:v>
                </c:pt>
                <c:pt idx="125">
                  <c:v>1270.5288241999999</c:v>
                </c:pt>
                <c:pt idx="126">
                  <c:v>1263.2186967</c:v>
                </c:pt>
                <c:pt idx="127">
                  <c:v>1256.1904348</c:v>
                </c:pt>
                <c:pt idx="128">
                  <c:v>1249.1316832</c:v>
                </c:pt>
                <c:pt idx="129">
                  <c:v>1242.1872332</c:v>
                </c:pt>
                <c:pt idx="130">
                  <c:v>1235.1426323999999</c:v>
                </c:pt>
                <c:pt idx="131">
                  <c:v>1227.5907514</c:v>
                </c:pt>
                <c:pt idx="132">
                  <c:v>1220.2039907999999</c:v>
                </c:pt>
                <c:pt idx="133">
                  <c:v>1213.2859274</c:v>
                </c:pt>
                <c:pt idx="134">
                  <c:v>1206.2323306000001</c:v>
                </c:pt>
                <c:pt idx="135">
                  <c:v>1198.9639098</c:v>
                </c:pt>
                <c:pt idx="136">
                  <c:v>1192.8430801</c:v>
                </c:pt>
                <c:pt idx="137">
                  <c:v>1185.6685078</c:v>
                </c:pt>
                <c:pt idx="138">
                  <c:v>1178.6693811</c:v>
                </c:pt>
                <c:pt idx="139">
                  <c:v>1172.0983882</c:v>
                </c:pt>
                <c:pt idx="140">
                  <c:v>1165.2166218</c:v>
                </c:pt>
                <c:pt idx="141">
                  <c:v>1158.8454618000001</c:v>
                </c:pt>
                <c:pt idx="142">
                  <c:v>1151.5800300999999</c:v>
                </c:pt>
                <c:pt idx="143">
                  <c:v>1144.1626423</c:v>
                </c:pt>
                <c:pt idx="144">
                  <c:v>1136.6480852</c:v>
                </c:pt>
                <c:pt idx="145">
                  <c:v>1128.9524899</c:v>
                </c:pt>
                <c:pt idx="146">
                  <c:v>1121.7812813999999</c:v>
                </c:pt>
                <c:pt idx="147">
                  <c:v>1114.0314117999999</c:v>
                </c:pt>
                <c:pt idx="148">
                  <c:v>1106.8551316999999</c:v>
                </c:pt>
                <c:pt idx="149">
                  <c:v>1099.0399906</c:v>
                </c:pt>
                <c:pt idx="150">
                  <c:v>1091.1937359000001</c:v>
                </c:pt>
                <c:pt idx="151">
                  <c:v>1083.840432</c:v>
                </c:pt>
                <c:pt idx="152">
                  <c:v>1077.2595504999999</c:v>
                </c:pt>
                <c:pt idx="153">
                  <c:v>1070.0493730999999</c:v>
                </c:pt>
                <c:pt idx="154">
                  <c:v>1063.2305515</c:v>
                </c:pt>
                <c:pt idx="155">
                  <c:v>1056.3525655999999</c:v>
                </c:pt>
                <c:pt idx="156">
                  <c:v>1049.4768790000001</c:v>
                </c:pt>
                <c:pt idx="157">
                  <c:v>1042.4111473999999</c:v>
                </c:pt>
                <c:pt idx="158">
                  <c:v>1035.9636429</c:v>
                </c:pt>
                <c:pt idx="159">
                  <c:v>1028.8072124</c:v>
                </c:pt>
                <c:pt idx="160">
                  <c:v>1021.7149374000001</c:v>
                </c:pt>
                <c:pt idx="161">
                  <c:v>1014.8685688</c:v>
                </c:pt>
                <c:pt idx="162">
                  <c:v>1007.5751001</c:v>
                </c:pt>
                <c:pt idx="163">
                  <c:v>1000.1939611</c:v>
                </c:pt>
                <c:pt idx="164">
                  <c:v>993.22705401999997</c:v>
                </c:pt>
                <c:pt idx="165">
                  <c:v>985.74337438999999</c:v>
                </c:pt>
                <c:pt idx="166">
                  <c:v>978.69838030999995</c:v>
                </c:pt>
                <c:pt idx="167">
                  <c:v>970.78095353000003</c:v>
                </c:pt>
                <c:pt idx="168">
                  <c:v>963.89538613000002</c:v>
                </c:pt>
                <c:pt idx="169">
                  <c:v>957.31375383</c:v>
                </c:pt>
                <c:pt idx="170">
                  <c:v>950.41387445999999</c:v>
                </c:pt>
                <c:pt idx="171">
                  <c:v>943.89798585999995</c:v>
                </c:pt>
                <c:pt idx="172">
                  <c:v>938.36901677000003</c:v>
                </c:pt>
                <c:pt idx="173">
                  <c:v>933.26556473000005</c:v>
                </c:pt>
                <c:pt idx="174">
                  <c:v>926.32731808000005</c:v>
                </c:pt>
                <c:pt idx="175">
                  <c:v>919.39586065000003</c:v>
                </c:pt>
                <c:pt idx="176">
                  <c:v>912.70204469999999</c:v>
                </c:pt>
                <c:pt idx="177">
                  <c:v>905.89146975000006</c:v>
                </c:pt>
                <c:pt idx="178">
                  <c:v>899.39499434000004</c:v>
                </c:pt>
                <c:pt idx="179">
                  <c:v>892.36536747000002</c:v>
                </c:pt>
                <c:pt idx="180">
                  <c:v>885.79601011</c:v>
                </c:pt>
                <c:pt idx="181">
                  <c:v>878.85032016000002</c:v>
                </c:pt>
                <c:pt idx="182">
                  <c:v>872.58603476999997</c:v>
                </c:pt>
                <c:pt idx="183">
                  <c:v>865.95898669999997</c:v>
                </c:pt>
                <c:pt idx="184">
                  <c:v>860.49095556999998</c:v>
                </c:pt>
                <c:pt idx="185">
                  <c:v>854.81395984999995</c:v>
                </c:pt>
                <c:pt idx="186">
                  <c:v>848.46420283999998</c:v>
                </c:pt>
                <c:pt idx="187">
                  <c:v>842.22701762999998</c:v>
                </c:pt>
                <c:pt idx="188">
                  <c:v>836.23897766000005</c:v>
                </c:pt>
                <c:pt idx="189">
                  <c:v>829.29506820999995</c:v>
                </c:pt>
                <c:pt idx="190">
                  <c:v>822.37355261000005</c:v>
                </c:pt>
                <c:pt idx="191">
                  <c:v>815.23817298999995</c:v>
                </c:pt>
                <c:pt idx="192">
                  <c:v>808.87661184000001</c:v>
                </c:pt>
                <c:pt idx="193">
                  <c:v>802.09359792999999</c:v>
                </c:pt>
                <c:pt idx="194">
                  <c:v>795.11852048000003</c:v>
                </c:pt>
                <c:pt idx="195">
                  <c:v>788.68205088000002</c:v>
                </c:pt>
                <c:pt idx="196">
                  <c:v>782.40609739000001</c:v>
                </c:pt>
                <c:pt idx="197">
                  <c:v>775.71510158000001</c:v>
                </c:pt>
                <c:pt idx="198">
                  <c:v>769.3829925</c:v>
                </c:pt>
                <c:pt idx="199">
                  <c:v>762.49125604999995</c:v>
                </c:pt>
                <c:pt idx="200">
                  <c:v>755.48695982000004</c:v>
                </c:pt>
                <c:pt idx="201">
                  <c:v>748.91826902000003</c:v>
                </c:pt>
                <c:pt idx="202">
                  <c:v>742.37794828000006</c:v>
                </c:pt>
                <c:pt idx="203">
                  <c:v>736.14303273999997</c:v>
                </c:pt>
                <c:pt idx="204">
                  <c:v>729.25505043999999</c:v>
                </c:pt>
                <c:pt idx="205">
                  <c:v>722.78051883000001</c:v>
                </c:pt>
                <c:pt idx="206">
                  <c:v>715.84254933</c:v>
                </c:pt>
                <c:pt idx="207">
                  <c:v>709.27695523</c:v>
                </c:pt>
                <c:pt idx="208">
                  <c:v>702.65568522000001</c:v>
                </c:pt>
                <c:pt idx="209">
                  <c:v>695.97107677999998</c:v>
                </c:pt>
                <c:pt idx="210">
                  <c:v>689.03489193999997</c:v>
                </c:pt>
                <c:pt idx="211">
                  <c:v>682.25396357</c:v>
                </c:pt>
                <c:pt idx="212">
                  <c:v>675.27225847</c:v>
                </c:pt>
                <c:pt idx="213">
                  <c:v>668.80795343</c:v>
                </c:pt>
                <c:pt idx="214">
                  <c:v>662.58061295000005</c:v>
                </c:pt>
                <c:pt idx="215">
                  <c:v>656.07854979000001</c:v>
                </c:pt>
                <c:pt idx="216">
                  <c:v>650.43612056999996</c:v>
                </c:pt>
                <c:pt idx="217">
                  <c:v>644.05999512000005</c:v>
                </c:pt>
                <c:pt idx="218">
                  <c:v>637.47971096000003</c:v>
                </c:pt>
                <c:pt idx="219">
                  <c:v>630.97571178999999</c:v>
                </c:pt>
                <c:pt idx="220">
                  <c:v>624.55545325000003</c:v>
                </c:pt>
                <c:pt idx="221">
                  <c:v>618.45630419999998</c:v>
                </c:pt>
                <c:pt idx="222">
                  <c:v>613.09123050999995</c:v>
                </c:pt>
                <c:pt idx="223">
                  <c:v>608.51840019999997</c:v>
                </c:pt>
                <c:pt idx="224">
                  <c:v>604.87444979999998</c:v>
                </c:pt>
                <c:pt idx="225">
                  <c:v>599.92745123999998</c:v>
                </c:pt>
                <c:pt idx="226">
                  <c:v>595.15018480000003</c:v>
                </c:pt>
                <c:pt idx="227">
                  <c:v>590.59134805999997</c:v>
                </c:pt>
                <c:pt idx="228">
                  <c:v>586.26308871000003</c:v>
                </c:pt>
                <c:pt idx="229">
                  <c:v>581.98670451999999</c:v>
                </c:pt>
                <c:pt idx="230">
                  <c:v>577.31595566999999</c:v>
                </c:pt>
                <c:pt idx="231">
                  <c:v>572.54178778999994</c:v>
                </c:pt>
                <c:pt idx="232">
                  <c:v>568.25722454000004</c:v>
                </c:pt>
                <c:pt idx="233">
                  <c:v>563.89368066999998</c:v>
                </c:pt>
                <c:pt idx="234">
                  <c:v>560.37419899999998</c:v>
                </c:pt>
                <c:pt idx="235">
                  <c:v>556.23792350999997</c:v>
                </c:pt>
                <c:pt idx="236">
                  <c:v>551.78558909000003</c:v>
                </c:pt>
                <c:pt idx="237">
                  <c:v>547.46989961999998</c:v>
                </c:pt>
                <c:pt idx="238">
                  <c:v>542.41042955</c:v>
                </c:pt>
                <c:pt idx="239">
                  <c:v>537.81433999000001</c:v>
                </c:pt>
                <c:pt idx="240">
                  <c:v>533.52906397000004</c:v>
                </c:pt>
                <c:pt idx="241">
                  <c:v>530.16540888999998</c:v>
                </c:pt>
                <c:pt idx="242">
                  <c:v>525.85673131999999</c:v>
                </c:pt>
                <c:pt idx="243">
                  <c:v>521.21681330000001</c:v>
                </c:pt>
                <c:pt idx="244">
                  <c:v>516.30186787000002</c:v>
                </c:pt>
                <c:pt idx="245">
                  <c:v>511.11923288000003</c:v>
                </c:pt>
                <c:pt idx="246">
                  <c:v>506.00493957999998</c:v>
                </c:pt>
                <c:pt idx="247">
                  <c:v>500.87460048000003</c:v>
                </c:pt>
                <c:pt idx="248">
                  <c:v>496.17503807000003</c:v>
                </c:pt>
                <c:pt idx="249">
                  <c:v>491.39316943</c:v>
                </c:pt>
                <c:pt idx="250">
                  <c:v>486.58811768999999</c:v>
                </c:pt>
                <c:pt idx="251">
                  <c:v>481.81123901000001</c:v>
                </c:pt>
                <c:pt idx="252">
                  <c:v>477.47262075999998</c:v>
                </c:pt>
                <c:pt idx="253">
                  <c:v>472.99198117999998</c:v>
                </c:pt>
                <c:pt idx="254">
                  <c:v>468.54373446</c:v>
                </c:pt>
                <c:pt idx="255">
                  <c:v>463.59412901000002</c:v>
                </c:pt>
                <c:pt idx="256">
                  <c:v>458.58961771999998</c:v>
                </c:pt>
                <c:pt idx="257">
                  <c:v>453.52179679</c:v>
                </c:pt>
                <c:pt idx="258">
                  <c:v>448.60964397999999</c:v>
                </c:pt>
                <c:pt idx="259">
                  <c:v>443.82449482999999</c:v>
                </c:pt>
                <c:pt idx="260">
                  <c:v>439.30223235</c:v>
                </c:pt>
                <c:pt idx="261">
                  <c:v>434.71487691999999</c:v>
                </c:pt>
                <c:pt idx="262">
                  <c:v>430.18214834000003</c:v>
                </c:pt>
                <c:pt idx="263">
                  <c:v>425.65950744000003</c:v>
                </c:pt>
                <c:pt idx="264">
                  <c:v>421.33026480000001</c:v>
                </c:pt>
                <c:pt idx="265">
                  <c:v>416.89546210999998</c:v>
                </c:pt>
                <c:pt idx="266">
                  <c:v>412.07128633000002</c:v>
                </c:pt>
                <c:pt idx="267">
                  <c:v>407.40926705999999</c:v>
                </c:pt>
                <c:pt idx="268">
                  <c:v>403.20099074000001</c:v>
                </c:pt>
                <c:pt idx="269">
                  <c:v>398.93856785999998</c:v>
                </c:pt>
                <c:pt idx="270">
                  <c:v>394.26561187999999</c:v>
                </c:pt>
                <c:pt idx="271">
                  <c:v>389.94059381</c:v>
                </c:pt>
                <c:pt idx="272">
                  <c:v>385.73919532999997</c:v>
                </c:pt>
                <c:pt idx="273">
                  <c:v>382.44224142000002</c:v>
                </c:pt>
                <c:pt idx="274">
                  <c:v>379.26860942000002</c:v>
                </c:pt>
                <c:pt idx="275">
                  <c:v>376.26969807</c:v>
                </c:pt>
                <c:pt idx="276">
                  <c:v>373.28365940999998</c:v>
                </c:pt>
                <c:pt idx="277">
                  <c:v>370.14585220999999</c:v>
                </c:pt>
                <c:pt idx="278">
                  <c:v>367.03323064</c:v>
                </c:pt>
                <c:pt idx="279">
                  <c:v>363.93074992999999</c:v>
                </c:pt>
                <c:pt idx="280">
                  <c:v>360.86531903000002</c:v>
                </c:pt>
                <c:pt idx="281">
                  <c:v>357.97219309000002</c:v>
                </c:pt>
                <c:pt idx="282">
                  <c:v>355.08793830000002</c:v>
                </c:pt>
                <c:pt idx="283">
                  <c:v>351.83961377999998</c:v>
                </c:pt>
                <c:pt idx="284">
                  <c:v>348.66253224000002</c:v>
                </c:pt>
                <c:pt idx="285">
                  <c:v>345.77049492999998</c:v>
                </c:pt>
                <c:pt idx="286">
                  <c:v>343.05415986999998</c:v>
                </c:pt>
                <c:pt idx="287">
                  <c:v>340.04022956</c:v>
                </c:pt>
                <c:pt idx="288">
                  <c:v>337.12587730000001</c:v>
                </c:pt>
                <c:pt idx="289">
                  <c:v>333.90148359</c:v>
                </c:pt>
                <c:pt idx="290">
                  <c:v>330.59902516</c:v>
                </c:pt>
                <c:pt idx="291">
                  <c:v>327.65175144</c:v>
                </c:pt>
                <c:pt idx="292">
                  <c:v>324.78475852000003</c:v>
                </c:pt>
                <c:pt idx="293">
                  <c:v>321.69410683000001</c:v>
                </c:pt>
                <c:pt idx="294">
                  <c:v>318.75661693000001</c:v>
                </c:pt>
                <c:pt idx="295">
                  <c:v>315.67472520000001</c:v>
                </c:pt>
                <c:pt idx="296">
                  <c:v>312.66416265999999</c:v>
                </c:pt>
                <c:pt idx="297">
                  <c:v>309.76377669999999</c:v>
                </c:pt>
                <c:pt idx="298">
                  <c:v>306.75314552999998</c:v>
                </c:pt>
                <c:pt idx="299">
                  <c:v>303.71754713000001</c:v>
                </c:pt>
                <c:pt idx="300">
                  <c:v>300.41895812000001</c:v>
                </c:pt>
                <c:pt idx="301">
                  <c:v>297.22748331999998</c:v>
                </c:pt>
                <c:pt idx="302">
                  <c:v>293.93425521</c:v>
                </c:pt>
                <c:pt idx="303">
                  <c:v>290.74061369999998</c:v>
                </c:pt>
                <c:pt idx="304">
                  <c:v>287.57014877</c:v>
                </c:pt>
                <c:pt idx="305">
                  <c:v>284.46198193999999</c:v>
                </c:pt>
                <c:pt idx="306">
                  <c:v>281.43708728000001</c:v>
                </c:pt>
                <c:pt idx="307">
                  <c:v>278.45409375999998</c:v>
                </c:pt>
                <c:pt idx="308">
                  <c:v>275.51170337000002</c:v>
                </c:pt>
                <c:pt idx="309">
                  <c:v>272.46137902999999</c:v>
                </c:pt>
                <c:pt idx="310">
                  <c:v>269.51002691999997</c:v>
                </c:pt>
                <c:pt idx="311">
                  <c:v>266.31876469000002</c:v>
                </c:pt>
                <c:pt idx="312">
                  <c:v>263.19094817000001</c:v>
                </c:pt>
                <c:pt idx="313">
                  <c:v>260.32402746999998</c:v>
                </c:pt>
                <c:pt idx="314">
                  <c:v>257.33248376</c:v>
                </c:pt>
                <c:pt idx="315">
                  <c:v>254.12487163</c:v>
                </c:pt>
                <c:pt idx="316">
                  <c:v>251.09333416999999</c:v>
                </c:pt>
                <c:pt idx="317">
                  <c:v>247.94328587000001</c:v>
                </c:pt>
                <c:pt idx="318">
                  <c:v>244.87690058999999</c:v>
                </c:pt>
                <c:pt idx="319">
                  <c:v>241.94990167</c:v>
                </c:pt>
                <c:pt idx="320">
                  <c:v>238.94200620000001</c:v>
                </c:pt>
                <c:pt idx="321">
                  <c:v>236.00540620000001</c:v>
                </c:pt>
                <c:pt idx="322">
                  <c:v>233.02382460000001</c:v>
                </c:pt>
                <c:pt idx="323">
                  <c:v>230.55367491000001</c:v>
                </c:pt>
                <c:pt idx="324">
                  <c:v>228.23977818</c:v>
                </c:pt>
                <c:pt idx="325">
                  <c:v>225.76849336000001</c:v>
                </c:pt>
                <c:pt idx="326">
                  <c:v>223.03003430999999</c:v>
                </c:pt>
                <c:pt idx="327">
                  <c:v>220.67055447999999</c:v>
                </c:pt>
                <c:pt idx="328">
                  <c:v>218.27510330000001</c:v>
                </c:pt>
                <c:pt idx="329">
                  <c:v>215.90279387999999</c:v>
                </c:pt>
                <c:pt idx="330">
                  <c:v>213.5179459</c:v>
                </c:pt>
                <c:pt idx="331">
                  <c:v>211.10339407999999</c:v>
                </c:pt>
                <c:pt idx="332">
                  <c:v>208.50819493</c:v>
                </c:pt>
                <c:pt idx="333">
                  <c:v>206.37751605</c:v>
                </c:pt>
                <c:pt idx="334">
                  <c:v>204.09569984999999</c:v>
                </c:pt>
                <c:pt idx="335">
                  <c:v>201.81703755999999</c:v>
                </c:pt>
                <c:pt idx="336">
                  <c:v>199.60438389999999</c:v>
                </c:pt>
                <c:pt idx="337">
                  <c:v>197.26696243999999</c:v>
                </c:pt>
                <c:pt idx="338">
                  <c:v>194.86189504000001</c:v>
                </c:pt>
                <c:pt idx="339">
                  <c:v>192.53379430999999</c:v>
                </c:pt>
                <c:pt idx="340">
                  <c:v>190.12668977000001</c:v>
                </c:pt>
                <c:pt idx="341">
                  <c:v>187.90833846999999</c:v>
                </c:pt>
                <c:pt idx="342">
                  <c:v>185.94988189</c:v>
                </c:pt>
                <c:pt idx="343">
                  <c:v>183.66031747</c:v>
                </c:pt>
                <c:pt idx="344">
                  <c:v>181.27781886</c:v>
                </c:pt>
                <c:pt idx="345">
                  <c:v>179.18025904000001</c:v>
                </c:pt>
                <c:pt idx="346">
                  <c:v>177.37679179</c:v>
                </c:pt>
                <c:pt idx="347">
                  <c:v>175.27201613</c:v>
                </c:pt>
                <c:pt idx="348">
                  <c:v>173.05108447000001</c:v>
                </c:pt>
                <c:pt idx="349">
                  <c:v>170.87337063000001</c:v>
                </c:pt>
                <c:pt idx="350">
                  <c:v>168.19832417000001</c:v>
                </c:pt>
                <c:pt idx="351">
                  <c:v>165.65082620000001</c:v>
                </c:pt>
                <c:pt idx="352">
                  <c:v>163.11807522000001</c:v>
                </c:pt>
                <c:pt idx="353">
                  <c:v>160.39217833999999</c:v>
                </c:pt>
                <c:pt idx="354">
                  <c:v>158.21188373000001</c:v>
                </c:pt>
                <c:pt idx="355">
                  <c:v>156.15323247000001</c:v>
                </c:pt>
                <c:pt idx="356">
                  <c:v>154.20929206</c:v>
                </c:pt>
                <c:pt idx="357">
                  <c:v>152.01706003000001</c:v>
                </c:pt>
                <c:pt idx="358">
                  <c:v>149.90277907000001</c:v>
                </c:pt>
                <c:pt idx="359">
                  <c:v>147.76121836999999</c:v>
                </c:pt>
                <c:pt idx="360">
                  <c:v>145.55047458999999</c:v>
                </c:pt>
                <c:pt idx="361">
                  <c:v>143.09960272000001</c:v>
                </c:pt>
                <c:pt idx="362">
                  <c:v>140.79287461000001</c:v>
                </c:pt>
                <c:pt idx="363">
                  <c:v>138.77549619000001</c:v>
                </c:pt>
                <c:pt idx="364">
                  <c:v>136.69607363</c:v>
                </c:pt>
              </c:numCache>
            </c:numRef>
          </c:val>
          <c:extLst>
            <c:ext xmlns:c16="http://schemas.microsoft.com/office/drawing/2014/chart" uri="{C3380CC4-5D6E-409C-BE32-E72D297353CC}">
              <c16:uniqueId val="{00000000-7DFD-481F-9809-F0B74DC5D852}"/>
            </c:ext>
          </c:extLst>
        </c:ser>
        <c:ser>
          <c:idx val="2"/>
          <c:order val="1"/>
          <c:tx>
            <c:strRef>
              <c:f>'2025-26 Severe Load Curve'!$AU$38</c:f>
              <c:strCache>
                <c:ptCount val="1"/>
                <c:pt idx="0">
                  <c:v>NDM 73.2-732 MWh</c:v>
                </c:pt>
              </c:strCache>
            </c:strRef>
          </c:tx>
          <c:spPr>
            <a:solidFill>
              <a:srgbClr val="99CCFF"/>
            </a:solidFill>
            <a:ln w="25400">
              <a:noFill/>
            </a:ln>
          </c:spPr>
          <c:invertIfNegative val="0"/>
          <c:val>
            <c:numRef>
              <c:f>'2025-26 Severe Load Curve'!$AU$39:$AU$403</c:f>
              <c:numCache>
                <c:formatCode>0</c:formatCode>
                <c:ptCount val="365"/>
                <c:pt idx="0">
                  <c:v>422.66608674000003</c:v>
                </c:pt>
                <c:pt idx="1">
                  <c:v>414.19054169999998</c:v>
                </c:pt>
                <c:pt idx="2">
                  <c:v>405.69868829000001</c:v>
                </c:pt>
                <c:pt idx="3">
                  <c:v>397.63496627000001</c:v>
                </c:pt>
                <c:pt idx="4">
                  <c:v>389.84447028</c:v>
                </c:pt>
                <c:pt idx="5">
                  <c:v>384.76417452999999</c:v>
                </c:pt>
                <c:pt idx="6">
                  <c:v>377.54597987</c:v>
                </c:pt>
                <c:pt idx="7">
                  <c:v>373.27772536999998</c:v>
                </c:pt>
                <c:pt idx="8">
                  <c:v>368.29765004000001</c:v>
                </c:pt>
                <c:pt idx="9">
                  <c:v>363.21343665000001</c:v>
                </c:pt>
                <c:pt idx="10">
                  <c:v>358.39834409999997</c:v>
                </c:pt>
                <c:pt idx="11">
                  <c:v>354.57573667000003</c:v>
                </c:pt>
                <c:pt idx="12">
                  <c:v>350.83002160000001</c:v>
                </c:pt>
                <c:pt idx="13">
                  <c:v>347.42135191</c:v>
                </c:pt>
                <c:pt idx="14">
                  <c:v>345.09525062</c:v>
                </c:pt>
                <c:pt idx="15">
                  <c:v>343.42898897999999</c:v>
                </c:pt>
                <c:pt idx="16">
                  <c:v>341.53499470999998</c:v>
                </c:pt>
                <c:pt idx="17">
                  <c:v>339.49672321000003</c:v>
                </c:pt>
                <c:pt idx="18">
                  <c:v>337.55748118999998</c:v>
                </c:pt>
                <c:pt idx="19">
                  <c:v>335.90889520000002</c:v>
                </c:pt>
                <c:pt idx="20">
                  <c:v>334.69753889999998</c:v>
                </c:pt>
                <c:pt idx="21">
                  <c:v>333.54762525000001</c:v>
                </c:pt>
                <c:pt idx="22">
                  <c:v>331.75567229000001</c:v>
                </c:pt>
                <c:pt idx="23">
                  <c:v>330.63572293999999</c:v>
                </c:pt>
                <c:pt idx="24">
                  <c:v>329.34885959000002</c:v>
                </c:pt>
                <c:pt idx="25">
                  <c:v>328.32606757000002</c:v>
                </c:pt>
                <c:pt idx="26">
                  <c:v>327.71613120000001</c:v>
                </c:pt>
                <c:pt idx="27">
                  <c:v>326.89062796000002</c:v>
                </c:pt>
                <c:pt idx="28">
                  <c:v>325.80402242999997</c:v>
                </c:pt>
                <c:pt idx="29">
                  <c:v>324.68079176999998</c:v>
                </c:pt>
                <c:pt idx="30">
                  <c:v>322.49338375000002</c:v>
                </c:pt>
                <c:pt idx="31">
                  <c:v>321.24230669000002</c:v>
                </c:pt>
                <c:pt idx="32">
                  <c:v>320.0482872</c:v>
                </c:pt>
                <c:pt idx="33">
                  <c:v>318.19086865999998</c:v>
                </c:pt>
                <c:pt idx="34">
                  <c:v>316.90735480000001</c:v>
                </c:pt>
                <c:pt idx="35">
                  <c:v>316.18350470000001</c:v>
                </c:pt>
                <c:pt idx="36">
                  <c:v>315.46388272000002</c:v>
                </c:pt>
                <c:pt idx="37">
                  <c:v>313.80512411000001</c:v>
                </c:pt>
                <c:pt idx="38">
                  <c:v>311.89235294999997</c:v>
                </c:pt>
                <c:pt idx="39">
                  <c:v>309.98928810000001</c:v>
                </c:pt>
                <c:pt idx="40">
                  <c:v>308.41044362000002</c:v>
                </c:pt>
                <c:pt idx="41">
                  <c:v>305.99924129999999</c:v>
                </c:pt>
                <c:pt idx="42">
                  <c:v>304.63144397000002</c:v>
                </c:pt>
                <c:pt idx="43">
                  <c:v>302.84104315000002</c:v>
                </c:pt>
                <c:pt idx="44">
                  <c:v>301.23550461999997</c:v>
                </c:pt>
                <c:pt idx="45">
                  <c:v>300.00596036000002</c:v>
                </c:pt>
                <c:pt idx="46">
                  <c:v>298.39421408999999</c:v>
                </c:pt>
                <c:pt idx="47">
                  <c:v>297.49115707999999</c:v>
                </c:pt>
                <c:pt idx="48">
                  <c:v>295.40077710000003</c:v>
                </c:pt>
                <c:pt idx="49">
                  <c:v>292.96287242</c:v>
                </c:pt>
                <c:pt idx="50">
                  <c:v>292.22857807999998</c:v>
                </c:pt>
                <c:pt idx="51">
                  <c:v>291.54604709</c:v>
                </c:pt>
                <c:pt idx="52">
                  <c:v>289.72553341000003</c:v>
                </c:pt>
                <c:pt idx="53">
                  <c:v>288.75349232999997</c:v>
                </c:pt>
                <c:pt idx="54">
                  <c:v>287.63776296999998</c:v>
                </c:pt>
                <c:pt idx="55">
                  <c:v>286.02758309000001</c:v>
                </c:pt>
                <c:pt idx="56">
                  <c:v>285.18964192999999</c:v>
                </c:pt>
                <c:pt idx="57">
                  <c:v>284.61468768999998</c:v>
                </c:pt>
                <c:pt idx="58">
                  <c:v>283.17446099</c:v>
                </c:pt>
                <c:pt idx="59">
                  <c:v>282.49134003</c:v>
                </c:pt>
                <c:pt idx="60">
                  <c:v>281.65829717999998</c:v>
                </c:pt>
                <c:pt idx="61">
                  <c:v>280.62115383999998</c:v>
                </c:pt>
                <c:pt idx="62">
                  <c:v>279.33994561999998</c:v>
                </c:pt>
                <c:pt idx="63">
                  <c:v>278.81219646</c:v>
                </c:pt>
                <c:pt idx="64">
                  <c:v>277.94137731000001</c:v>
                </c:pt>
                <c:pt idx="65">
                  <c:v>276.74510938999998</c:v>
                </c:pt>
                <c:pt idx="66">
                  <c:v>275.27111936</c:v>
                </c:pt>
                <c:pt idx="67">
                  <c:v>273.77288655000001</c:v>
                </c:pt>
                <c:pt idx="68">
                  <c:v>272.08524983000001</c:v>
                </c:pt>
                <c:pt idx="69">
                  <c:v>270.61632133000001</c:v>
                </c:pt>
                <c:pt idx="70">
                  <c:v>269.31286817</c:v>
                </c:pt>
                <c:pt idx="71">
                  <c:v>268.2418366</c:v>
                </c:pt>
                <c:pt idx="72">
                  <c:v>267.52130169999998</c:v>
                </c:pt>
                <c:pt idx="73">
                  <c:v>266.83391224000002</c:v>
                </c:pt>
                <c:pt idx="74">
                  <c:v>265.00853373000001</c:v>
                </c:pt>
                <c:pt idx="75">
                  <c:v>264.24844671</c:v>
                </c:pt>
                <c:pt idx="76">
                  <c:v>262.53081931999998</c:v>
                </c:pt>
                <c:pt idx="77">
                  <c:v>261.86772406</c:v>
                </c:pt>
                <c:pt idx="78">
                  <c:v>260.33021629000001</c:v>
                </c:pt>
                <c:pt idx="79">
                  <c:v>259.43878171</c:v>
                </c:pt>
                <c:pt idx="80">
                  <c:v>257.94391795000001</c:v>
                </c:pt>
                <c:pt idx="81">
                  <c:v>256.58754741000001</c:v>
                </c:pt>
                <c:pt idx="82">
                  <c:v>255.68893345000001</c:v>
                </c:pt>
                <c:pt idx="83">
                  <c:v>254.08604844999999</c:v>
                </c:pt>
                <c:pt idx="84">
                  <c:v>253.01604943999999</c:v>
                </c:pt>
                <c:pt idx="85">
                  <c:v>252.06062112999999</c:v>
                </c:pt>
                <c:pt idx="86">
                  <c:v>251.28375317999999</c:v>
                </c:pt>
                <c:pt idx="87">
                  <c:v>250.25848882</c:v>
                </c:pt>
                <c:pt idx="88">
                  <c:v>249.36619619000001</c:v>
                </c:pt>
                <c:pt idx="89">
                  <c:v>248.35074729999999</c:v>
                </c:pt>
                <c:pt idx="90">
                  <c:v>247.37725449000001</c:v>
                </c:pt>
                <c:pt idx="91">
                  <c:v>246.39147188000001</c:v>
                </c:pt>
                <c:pt idx="92">
                  <c:v>245.503095</c:v>
                </c:pt>
                <c:pt idx="93">
                  <c:v>244.37184203000001</c:v>
                </c:pt>
                <c:pt idx="94">
                  <c:v>243.80362832</c:v>
                </c:pt>
                <c:pt idx="95">
                  <c:v>242.92763787000001</c:v>
                </c:pt>
                <c:pt idx="96">
                  <c:v>241.38208913</c:v>
                </c:pt>
                <c:pt idx="97">
                  <c:v>240.30899027000001</c:v>
                </c:pt>
                <c:pt idx="98">
                  <c:v>239.12314720000001</c:v>
                </c:pt>
                <c:pt idx="99">
                  <c:v>238.3040609</c:v>
                </c:pt>
                <c:pt idx="100">
                  <c:v>237.17788801</c:v>
                </c:pt>
                <c:pt idx="101">
                  <c:v>236.55499589999999</c:v>
                </c:pt>
                <c:pt idx="102">
                  <c:v>235.67527693</c:v>
                </c:pt>
                <c:pt idx="103">
                  <c:v>234.41297259000001</c:v>
                </c:pt>
                <c:pt idx="104">
                  <c:v>233.58159789999999</c:v>
                </c:pt>
                <c:pt idx="105">
                  <c:v>232.62996050000001</c:v>
                </c:pt>
                <c:pt idx="106">
                  <c:v>231.60776724999999</c:v>
                </c:pt>
                <c:pt idx="107">
                  <c:v>230.89791875</c:v>
                </c:pt>
                <c:pt idx="108">
                  <c:v>229.61247621999999</c:v>
                </c:pt>
                <c:pt idx="109">
                  <c:v>228.72430059999999</c:v>
                </c:pt>
                <c:pt idx="110">
                  <c:v>227.86579710999999</c:v>
                </c:pt>
                <c:pt idx="111">
                  <c:v>226.65788914000001</c:v>
                </c:pt>
                <c:pt idx="112">
                  <c:v>225.93764261000001</c:v>
                </c:pt>
                <c:pt idx="113">
                  <c:v>225.12792526000001</c:v>
                </c:pt>
                <c:pt idx="114">
                  <c:v>224.27763375000001</c:v>
                </c:pt>
                <c:pt idx="115">
                  <c:v>223.3247317</c:v>
                </c:pt>
                <c:pt idx="116">
                  <c:v>222.34832692000001</c:v>
                </c:pt>
                <c:pt idx="117">
                  <c:v>221.1776405</c:v>
                </c:pt>
                <c:pt idx="118">
                  <c:v>219.88802512999999</c:v>
                </c:pt>
                <c:pt idx="119">
                  <c:v>219.13001746</c:v>
                </c:pt>
                <c:pt idx="120">
                  <c:v>217.86116102</c:v>
                </c:pt>
                <c:pt idx="121">
                  <c:v>216.45535063</c:v>
                </c:pt>
                <c:pt idx="122">
                  <c:v>215.24244261000001</c:v>
                </c:pt>
                <c:pt idx="123">
                  <c:v>213.96922240999999</c:v>
                </c:pt>
                <c:pt idx="124">
                  <c:v>213.10906610000001</c:v>
                </c:pt>
                <c:pt idx="125">
                  <c:v>212.47736169000001</c:v>
                </c:pt>
                <c:pt idx="126">
                  <c:v>211.70356379</c:v>
                </c:pt>
                <c:pt idx="127">
                  <c:v>210.87389851</c:v>
                </c:pt>
                <c:pt idx="128">
                  <c:v>209.83930408000001</c:v>
                </c:pt>
                <c:pt idx="129">
                  <c:v>209.06205120000001</c:v>
                </c:pt>
                <c:pt idx="130">
                  <c:v>208.32256921999999</c:v>
                </c:pt>
                <c:pt idx="131">
                  <c:v>207.75938267999999</c:v>
                </c:pt>
                <c:pt idx="132">
                  <c:v>207.04678010000001</c:v>
                </c:pt>
                <c:pt idx="133">
                  <c:v>205.70813865</c:v>
                </c:pt>
                <c:pt idx="134">
                  <c:v>204.87867374000001</c:v>
                </c:pt>
                <c:pt idx="135">
                  <c:v>204.05492473000001</c:v>
                </c:pt>
                <c:pt idx="136">
                  <c:v>203.02201319</c:v>
                </c:pt>
                <c:pt idx="137">
                  <c:v>201.98761726000001</c:v>
                </c:pt>
                <c:pt idx="138">
                  <c:v>201.18241284999999</c:v>
                </c:pt>
                <c:pt idx="139">
                  <c:v>199.75881268000001</c:v>
                </c:pt>
                <c:pt idx="140">
                  <c:v>199.06887406999999</c:v>
                </c:pt>
                <c:pt idx="141">
                  <c:v>198.13612408</c:v>
                </c:pt>
                <c:pt idx="142">
                  <c:v>197.01448285999999</c:v>
                </c:pt>
                <c:pt idx="143">
                  <c:v>196.26214145</c:v>
                </c:pt>
                <c:pt idx="144">
                  <c:v>195.60096146999999</c:v>
                </c:pt>
                <c:pt idx="145">
                  <c:v>195.16700696999999</c:v>
                </c:pt>
                <c:pt idx="146">
                  <c:v>194.47527077000001</c:v>
                </c:pt>
                <c:pt idx="147">
                  <c:v>194.11187809</c:v>
                </c:pt>
                <c:pt idx="148">
                  <c:v>193.33230327999999</c:v>
                </c:pt>
                <c:pt idx="149">
                  <c:v>192.84324215000001</c:v>
                </c:pt>
                <c:pt idx="150">
                  <c:v>192.31294295999999</c:v>
                </c:pt>
                <c:pt idx="151">
                  <c:v>191.68125893000001</c:v>
                </c:pt>
                <c:pt idx="152">
                  <c:v>190.12762053</c:v>
                </c:pt>
                <c:pt idx="153">
                  <c:v>189.26405936</c:v>
                </c:pt>
                <c:pt idx="154">
                  <c:v>187.99346964</c:v>
                </c:pt>
                <c:pt idx="155">
                  <c:v>186.95416623</c:v>
                </c:pt>
                <c:pt idx="156">
                  <c:v>185.90807423000001</c:v>
                </c:pt>
                <c:pt idx="157">
                  <c:v>184.6645302</c:v>
                </c:pt>
                <c:pt idx="158">
                  <c:v>182.95118754000001</c:v>
                </c:pt>
                <c:pt idx="159">
                  <c:v>182.18247638</c:v>
                </c:pt>
                <c:pt idx="160">
                  <c:v>181.47907047000001</c:v>
                </c:pt>
                <c:pt idx="161">
                  <c:v>180.52022110999999</c:v>
                </c:pt>
                <c:pt idx="162">
                  <c:v>179.53993872999999</c:v>
                </c:pt>
                <c:pt idx="163">
                  <c:v>178.97488190999999</c:v>
                </c:pt>
                <c:pt idx="164">
                  <c:v>178.05511315999999</c:v>
                </c:pt>
                <c:pt idx="165">
                  <c:v>177.58443022</c:v>
                </c:pt>
                <c:pt idx="166">
                  <c:v>176.68154991</c:v>
                </c:pt>
                <c:pt idx="167">
                  <c:v>176.27167840000001</c:v>
                </c:pt>
                <c:pt idx="168">
                  <c:v>175.05782388</c:v>
                </c:pt>
                <c:pt idx="169">
                  <c:v>173.84477526000001</c:v>
                </c:pt>
                <c:pt idx="170">
                  <c:v>172.81666777000001</c:v>
                </c:pt>
                <c:pt idx="171">
                  <c:v>171.49307275999999</c:v>
                </c:pt>
                <c:pt idx="172">
                  <c:v>169.71889202</c:v>
                </c:pt>
                <c:pt idx="173">
                  <c:v>168.23990559999999</c:v>
                </c:pt>
                <c:pt idx="174">
                  <c:v>167.89885441999999</c:v>
                </c:pt>
                <c:pt idx="175">
                  <c:v>167.49246644999999</c:v>
                </c:pt>
                <c:pt idx="176">
                  <c:v>166.77036258000001</c:v>
                </c:pt>
                <c:pt idx="177">
                  <c:v>165.93172240000001</c:v>
                </c:pt>
                <c:pt idx="178">
                  <c:v>164.97884153999999</c:v>
                </c:pt>
                <c:pt idx="179">
                  <c:v>164.58499861000001</c:v>
                </c:pt>
                <c:pt idx="180">
                  <c:v>163.76526487000001</c:v>
                </c:pt>
                <c:pt idx="181">
                  <c:v>162.89502777999999</c:v>
                </c:pt>
                <c:pt idx="182">
                  <c:v>161.83867074</c:v>
                </c:pt>
                <c:pt idx="183">
                  <c:v>161.10045177999999</c:v>
                </c:pt>
                <c:pt idx="184">
                  <c:v>159.44505860999999</c:v>
                </c:pt>
                <c:pt idx="185">
                  <c:v>158.10374833</c:v>
                </c:pt>
                <c:pt idx="186">
                  <c:v>157.35032102</c:v>
                </c:pt>
                <c:pt idx="187">
                  <c:v>156.21313759</c:v>
                </c:pt>
                <c:pt idx="188">
                  <c:v>155.36741651</c:v>
                </c:pt>
                <c:pt idx="189">
                  <c:v>155.09715194</c:v>
                </c:pt>
                <c:pt idx="190">
                  <c:v>154.47459438999999</c:v>
                </c:pt>
                <c:pt idx="191">
                  <c:v>153.81905882000001</c:v>
                </c:pt>
                <c:pt idx="192">
                  <c:v>152.77406164999999</c:v>
                </c:pt>
                <c:pt idx="193">
                  <c:v>152.43566013</c:v>
                </c:pt>
                <c:pt idx="194">
                  <c:v>152.03244103</c:v>
                </c:pt>
                <c:pt idx="195">
                  <c:v>150.99652295000001</c:v>
                </c:pt>
                <c:pt idx="196">
                  <c:v>150.17817633000001</c:v>
                </c:pt>
                <c:pt idx="197">
                  <c:v>149.68214527999999</c:v>
                </c:pt>
                <c:pt idx="198">
                  <c:v>148.77405368000001</c:v>
                </c:pt>
                <c:pt idx="199">
                  <c:v>148.26334543999999</c:v>
                </c:pt>
                <c:pt idx="200">
                  <c:v>147.53319406</c:v>
                </c:pt>
                <c:pt idx="201">
                  <c:v>146.55178351999999</c:v>
                </c:pt>
                <c:pt idx="202">
                  <c:v>145.58969397999999</c:v>
                </c:pt>
                <c:pt idx="203">
                  <c:v>144.48315091000001</c:v>
                </c:pt>
                <c:pt idx="204">
                  <c:v>144.06055846000001</c:v>
                </c:pt>
                <c:pt idx="205">
                  <c:v>143.10115182999999</c:v>
                </c:pt>
                <c:pt idx="206">
                  <c:v>142.41153485000001</c:v>
                </c:pt>
                <c:pt idx="207">
                  <c:v>141.8129041</c:v>
                </c:pt>
                <c:pt idx="208">
                  <c:v>141.18291178999999</c:v>
                </c:pt>
                <c:pt idx="209">
                  <c:v>140.33348792999999</c:v>
                </c:pt>
                <c:pt idx="210">
                  <c:v>139.58850691999999</c:v>
                </c:pt>
                <c:pt idx="211">
                  <c:v>138.94768768</c:v>
                </c:pt>
                <c:pt idx="212">
                  <c:v>138.34783923000001</c:v>
                </c:pt>
                <c:pt idx="213">
                  <c:v>137.75424489</c:v>
                </c:pt>
                <c:pt idx="214">
                  <c:v>136.65540308000001</c:v>
                </c:pt>
                <c:pt idx="215">
                  <c:v>135.80553909</c:v>
                </c:pt>
                <c:pt idx="216">
                  <c:v>134.06597529999999</c:v>
                </c:pt>
                <c:pt idx="217">
                  <c:v>133.26919150000001</c:v>
                </c:pt>
                <c:pt idx="218">
                  <c:v>132.40499534</c:v>
                </c:pt>
                <c:pt idx="219">
                  <c:v>131.58512883</c:v>
                </c:pt>
                <c:pt idx="220">
                  <c:v>130.64257581999999</c:v>
                </c:pt>
                <c:pt idx="221">
                  <c:v>129.58844679000001</c:v>
                </c:pt>
                <c:pt idx="222">
                  <c:v>128.83894131</c:v>
                </c:pt>
                <c:pt idx="223">
                  <c:v>128.29771371999999</c:v>
                </c:pt>
                <c:pt idx="224">
                  <c:v>126.98924363</c:v>
                </c:pt>
                <c:pt idx="225">
                  <c:v>126.39167455</c:v>
                </c:pt>
                <c:pt idx="226">
                  <c:v>125.71908637999999</c:v>
                </c:pt>
                <c:pt idx="227">
                  <c:v>124.98658996</c:v>
                </c:pt>
                <c:pt idx="228">
                  <c:v>124.07513142000001</c:v>
                </c:pt>
                <c:pt idx="229">
                  <c:v>123.4653959</c:v>
                </c:pt>
                <c:pt idx="230">
                  <c:v>122.84304442</c:v>
                </c:pt>
                <c:pt idx="231">
                  <c:v>122.32821276999999</c:v>
                </c:pt>
                <c:pt idx="232">
                  <c:v>121.54223641999999</c:v>
                </c:pt>
                <c:pt idx="233">
                  <c:v>120.74059136</c:v>
                </c:pt>
                <c:pt idx="234">
                  <c:v>119.92792762000001</c:v>
                </c:pt>
                <c:pt idx="235">
                  <c:v>119.31279456999999</c:v>
                </c:pt>
                <c:pt idx="236">
                  <c:v>118.60528288</c:v>
                </c:pt>
                <c:pt idx="237">
                  <c:v>117.62781323999999</c:v>
                </c:pt>
                <c:pt idx="238">
                  <c:v>117.10528511</c:v>
                </c:pt>
                <c:pt idx="239">
                  <c:v>116.74498444</c:v>
                </c:pt>
                <c:pt idx="240">
                  <c:v>115.99491992</c:v>
                </c:pt>
                <c:pt idx="241">
                  <c:v>114.91033677999999</c:v>
                </c:pt>
                <c:pt idx="242">
                  <c:v>114.42890875000001</c:v>
                </c:pt>
                <c:pt idx="243">
                  <c:v>114.13973788</c:v>
                </c:pt>
                <c:pt idx="244">
                  <c:v>113.88233351</c:v>
                </c:pt>
                <c:pt idx="245">
                  <c:v>113.65234004</c:v>
                </c:pt>
                <c:pt idx="246">
                  <c:v>113.44094887</c:v>
                </c:pt>
                <c:pt idx="247">
                  <c:v>113.21898177999999</c:v>
                </c:pt>
                <c:pt idx="248">
                  <c:v>112.82888471</c:v>
                </c:pt>
                <c:pt idx="249">
                  <c:v>112.32635956</c:v>
                </c:pt>
                <c:pt idx="250">
                  <c:v>111.80121435</c:v>
                </c:pt>
                <c:pt idx="251">
                  <c:v>111.22804809</c:v>
                </c:pt>
                <c:pt idx="252">
                  <c:v>110.33263885</c:v>
                </c:pt>
                <c:pt idx="253">
                  <c:v>109.71956254</c:v>
                </c:pt>
                <c:pt idx="254">
                  <c:v>108.98756349</c:v>
                </c:pt>
                <c:pt idx="255">
                  <c:v>108.76531676</c:v>
                </c:pt>
                <c:pt idx="256">
                  <c:v>108.39232735</c:v>
                </c:pt>
                <c:pt idx="257">
                  <c:v>108.05229232000001</c:v>
                </c:pt>
                <c:pt idx="258">
                  <c:v>107.52640134000001</c:v>
                </c:pt>
                <c:pt idx="259">
                  <c:v>107.03834707999999</c:v>
                </c:pt>
                <c:pt idx="260">
                  <c:v>106.48455056</c:v>
                </c:pt>
                <c:pt idx="261">
                  <c:v>105.90532401</c:v>
                </c:pt>
                <c:pt idx="262">
                  <c:v>105.32298827</c:v>
                </c:pt>
                <c:pt idx="263">
                  <c:v>104.77322396</c:v>
                </c:pt>
                <c:pt idx="264">
                  <c:v>104.17540375999999</c:v>
                </c:pt>
                <c:pt idx="265">
                  <c:v>103.73106036</c:v>
                </c:pt>
                <c:pt idx="266">
                  <c:v>103.17585461</c:v>
                </c:pt>
                <c:pt idx="267">
                  <c:v>102.66225707</c:v>
                </c:pt>
                <c:pt idx="268">
                  <c:v>101.99318131</c:v>
                </c:pt>
                <c:pt idx="269">
                  <c:v>101.20582869</c:v>
                </c:pt>
                <c:pt idx="270">
                  <c:v>100.68759821</c:v>
                </c:pt>
                <c:pt idx="271">
                  <c:v>99.868156983000006</c:v>
                </c:pt>
                <c:pt idx="272">
                  <c:v>99.246805385000002</c:v>
                </c:pt>
                <c:pt idx="273">
                  <c:v>98.963913000999995</c:v>
                </c:pt>
                <c:pt idx="274">
                  <c:v>98.636585713000002</c:v>
                </c:pt>
                <c:pt idx="275">
                  <c:v>98.047296321999994</c:v>
                </c:pt>
                <c:pt idx="276">
                  <c:v>97.589009766000004</c:v>
                </c:pt>
                <c:pt idx="277">
                  <c:v>97.082803971000004</c:v>
                </c:pt>
                <c:pt idx="278">
                  <c:v>96.600592344000006</c:v>
                </c:pt>
                <c:pt idx="279">
                  <c:v>96.242412263999995</c:v>
                </c:pt>
                <c:pt idx="280">
                  <c:v>95.807947076000005</c:v>
                </c:pt>
                <c:pt idx="281">
                  <c:v>95.291290391000004</c:v>
                </c:pt>
                <c:pt idx="282">
                  <c:v>94.800373647000001</c:v>
                </c:pt>
                <c:pt idx="283">
                  <c:v>94.482916978999995</c:v>
                </c:pt>
                <c:pt idx="284">
                  <c:v>94.177611525000003</c:v>
                </c:pt>
                <c:pt idx="285">
                  <c:v>93.809579425999999</c:v>
                </c:pt>
                <c:pt idx="286">
                  <c:v>93.295606402000004</c:v>
                </c:pt>
                <c:pt idx="287">
                  <c:v>92.875190644</c:v>
                </c:pt>
                <c:pt idx="288">
                  <c:v>92.441969129</c:v>
                </c:pt>
                <c:pt idx="289">
                  <c:v>92.032928966</c:v>
                </c:pt>
                <c:pt idx="290">
                  <c:v>91.785764600999997</c:v>
                </c:pt>
                <c:pt idx="291">
                  <c:v>91.364478876999996</c:v>
                </c:pt>
                <c:pt idx="292">
                  <c:v>90.795580438000002</c:v>
                </c:pt>
                <c:pt idx="293">
                  <c:v>90.411897167999996</c:v>
                </c:pt>
                <c:pt idx="294">
                  <c:v>89.859520028000006</c:v>
                </c:pt>
                <c:pt idx="295">
                  <c:v>89.446131933999993</c:v>
                </c:pt>
                <c:pt idx="296">
                  <c:v>88.947287387000003</c:v>
                </c:pt>
                <c:pt idx="297">
                  <c:v>88.456163137999994</c:v>
                </c:pt>
                <c:pt idx="298">
                  <c:v>87.956965435000001</c:v>
                </c:pt>
                <c:pt idx="299">
                  <c:v>87.436744333999997</c:v>
                </c:pt>
                <c:pt idx="300">
                  <c:v>87.172019470999999</c:v>
                </c:pt>
                <c:pt idx="301">
                  <c:v>86.856055010000006</c:v>
                </c:pt>
                <c:pt idx="302">
                  <c:v>86.485708736999996</c:v>
                </c:pt>
                <c:pt idx="303">
                  <c:v>86.074518190999996</c:v>
                </c:pt>
                <c:pt idx="304">
                  <c:v>85.547650322999999</c:v>
                </c:pt>
                <c:pt idx="305">
                  <c:v>85.082319909999995</c:v>
                </c:pt>
                <c:pt idx="306">
                  <c:v>84.689702697000001</c:v>
                </c:pt>
                <c:pt idx="307">
                  <c:v>84.137144793999994</c:v>
                </c:pt>
                <c:pt idx="308">
                  <c:v>83.574081026000002</c:v>
                </c:pt>
                <c:pt idx="309">
                  <c:v>83.023481808</c:v>
                </c:pt>
                <c:pt idx="310">
                  <c:v>82.517907889</c:v>
                </c:pt>
                <c:pt idx="311">
                  <c:v>82.107491476999996</c:v>
                </c:pt>
                <c:pt idx="312">
                  <c:v>81.729783362999996</c:v>
                </c:pt>
                <c:pt idx="313">
                  <c:v>81.033391682000001</c:v>
                </c:pt>
                <c:pt idx="314">
                  <c:v>80.524215303000005</c:v>
                </c:pt>
                <c:pt idx="315">
                  <c:v>80.170204372000001</c:v>
                </c:pt>
                <c:pt idx="316">
                  <c:v>79.658987033000002</c:v>
                </c:pt>
                <c:pt idx="317">
                  <c:v>79.262390369000002</c:v>
                </c:pt>
                <c:pt idx="318">
                  <c:v>78.911100993000005</c:v>
                </c:pt>
                <c:pt idx="319">
                  <c:v>78.356544850999995</c:v>
                </c:pt>
                <c:pt idx="320">
                  <c:v>78.019323283999995</c:v>
                </c:pt>
                <c:pt idx="321">
                  <c:v>77.664558872000001</c:v>
                </c:pt>
                <c:pt idx="322">
                  <c:v>77.193829803</c:v>
                </c:pt>
                <c:pt idx="323">
                  <c:v>76.837059397999994</c:v>
                </c:pt>
                <c:pt idx="324">
                  <c:v>76.547624588999994</c:v>
                </c:pt>
                <c:pt idx="325">
                  <c:v>76.299853220000003</c:v>
                </c:pt>
                <c:pt idx="326">
                  <c:v>76.138427354000001</c:v>
                </c:pt>
                <c:pt idx="327">
                  <c:v>75.802816892999999</c:v>
                </c:pt>
                <c:pt idx="328">
                  <c:v>75.397502075000006</c:v>
                </c:pt>
                <c:pt idx="329">
                  <c:v>74.991999406999994</c:v>
                </c:pt>
                <c:pt idx="330">
                  <c:v>74.647886158000006</c:v>
                </c:pt>
                <c:pt idx="331">
                  <c:v>74.32312306</c:v>
                </c:pt>
                <c:pt idx="332">
                  <c:v>73.913390981000006</c:v>
                </c:pt>
                <c:pt idx="333">
                  <c:v>73.484031787000006</c:v>
                </c:pt>
                <c:pt idx="334">
                  <c:v>73.020582054000002</c:v>
                </c:pt>
                <c:pt idx="335">
                  <c:v>72.568879918999997</c:v>
                </c:pt>
                <c:pt idx="336">
                  <c:v>72.203517282000007</c:v>
                </c:pt>
                <c:pt idx="337">
                  <c:v>71.943498044999998</c:v>
                </c:pt>
                <c:pt idx="338">
                  <c:v>71.732321635999995</c:v>
                </c:pt>
                <c:pt idx="339">
                  <c:v>71.377955987999997</c:v>
                </c:pt>
                <c:pt idx="340">
                  <c:v>71.127742264000005</c:v>
                </c:pt>
                <c:pt idx="341">
                  <c:v>70.726477767000006</c:v>
                </c:pt>
                <c:pt idx="342">
                  <c:v>70.435108335999999</c:v>
                </c:pt>
                <c:pt idx="343">
                  <c:v>69.936755121999994</c:v>
                </c:pt>
                <c:pt idx="344">
                  <c:v>69.540137741999999</c:v>
                </c:pt>
                <c:pt idx="345">
                  <c:v>69.092785504000005</c:v>
                </c:pt>
                <c:pt idx="346">
                  <c:v>68.750574983999996</c:v>
                </c:pt>
                <c:pt idx="347">
                  <c:v>68.259844689999994</c:v>
                </c:pt>
                <c:pt idx="348">
                  <c:v>67.759147601999999</c:v>
                </c:pt>
                <c:pt idx="349">
                  <c:v>67.113875888999999</c:v>
                </c:pt>
                <c:pt idx="350">
                  <c:v>66.707075121000003</c:v>
                </c:pt>
                <c:pt idx="351">
                  <c:v>66.155254345000003</c:v>
                </c:pt>
                <c:pt idx="352">
                  <c:v>65.786496420000006</c:v>
                </c:pt>
                <c:pt idx="353">
                  <c:v>65.441065129999998</c:v>
                </c:pt>
                <c:pt idx="354">
                  <c:v>64.880273138999996</c:v>
                </c:pt>
                <c:pt idx="355">
                  <c:v>64.470304897000005</c:v>
                </c:pt>
                <c:pt idx="356">
                  <c:v>63.986484857999997</c:v>
                </c:pt>
                <c:pt idx="357">
                  <c:v>63.333632850000001</c:v>
                </c:pt>
                <c:pt idx="358">
                  <c:v>62.922891626000002</c:v>
                </c:pt>
                <c:pt idx="359">
                  <c:v>62.371280253000002</c:v>
                </c:pt>
                <c:pt idx="360">
                  <c:v>61.858367934999997</c:v>
                </c:pt>
                <c:pt idx="361">
                  <c:v>61.262396387999999</c:v>
                </c:pt>
                <c:pt idx="362">
                  <c:v>60.630013986000002</c:v>
                </c:pt>
                <c:pt idx="363">
                  <c:v>59.746117990000002</c:v>
                </c:pt>
                <c:pt idx="364">
                  <c:v>58.739979083999998</c:v>
                </c:pt>
              </c:numCache>
            </c:numRef>
          </c:val>
          <c:extLst>
            <c:ext xmlns:c16="http://schemas.microsoft.com/office/drawing/2014/chart" uri="{C3380CC4-5D6E-409C-BE32-E72D297353CC}">
              <c16:uniqueId val="{00000001-7DFD-481F-9809-F0B74DC5D852}"/>
            </c:ext>
          </c:extLst>
        </c:ser>
        <c:ser>
          <c:idx val="3"/>
          <c:order val="2"/>
          <c:tx>
            <c:strRef>
              <c:f>'2025-26 Severe Load Curve'!$AV$38</c:f>
              <c:strCache>
                <c:ptCount val="1"/>
                <c:pt idx="0">
                  <c:v>NDM &gt; 732 MWh</c:v>
                </c:pt>
              </c:strCache>
            </c:strRef>
          </c:tx>
          <c:spPr>
            <a:solidFill>
              <a:srgbClr val="3366FF"/>
            </a:solidFill>
            <a:ln w="25400">
              <a:noFill/>
            </a:ln>
          </c:spPr>
          <c:invertIfNegative val="0"/>
          <c:val>
            <c:numRef>
              <c:f>'2025-26 Severe Load Curve'!$AV$39:$AV$403</c:f>
              <c:numCache>
                <c:formatCode>0</c:formatCode>
                <c:ptCount val="365"/>
                <c:pt idx="0">
                  <c:v>481.14780768000003</c:v>
                </c:pt>
                <c:pt idx="1">
                  <c:v>471.18635784999998</c:v>
                </c:pt>
                <c:pt idx="2">
                  <c:v>463.18949629999997</c:v>
                </c:pt>
                <c:pt idx="3">
                  <c:v>455.14684154000003</c:v>
                </c:pt>
                <c:pt idx="4">
                  <c:v>445.81719923999998</c:v>
                </c:pt>
                <c:pt idx="5">
                  <c:v>441.18978881999999</c:v>
                </c:pt>
                <c:pt idx="6">
                  <c:v>435.65186152000001</c:v>
                </c:pt>
                <c:pt idx="7">
                  <c:v>430.44738515</c:v>
                </c:pt>
                <c:pt idx="8">
                  <c:v>426.99963694000002</c:v>
                </c:pt>
                <c:pt idx="9">
                  <c:v>422.17519584000001</c:v>
                </c:pt>
                <c:pt idx="10">
                  <c:v>416.69888895999998</c:v>
                </c:pt>
                <c:pt idx="11">
                  <c:v>412.77762704999998</c:v>
                </c:pt>
                <c:pt idx="12">
                  <c:v>409.50251223999999</c:v>
                </c:pt>
                <c:pt idx="13">
                  <c:v>406.43451487999999</c:v>
                </c:pt>
                <c:pt idx="14">
                  <c:v>403.38383526000001</c:v>
                </c:pt>
                <c:pt idx="15">
                  <c:v>400.63136401000003</c:v>
                </c:pt>
                <c:pt idx="16">
                  <c:v>398.81070271999999</c:v>
                </c:pt>
                <c:pt idx="17">
                  <c:v>397.28574715000002</c:v>
                </c:pt>
                <c:pt idx="18">
                  <c:v>395.64673847</c:v>
                </c:pt>
                <c:pt idx="19">
                  <c:v>394.55724277000002</c:v>
                </c:pt>
                <c:pt idx="20">
                  <c:v>393.18937474000001</c:v>
                </c:pt>
                <c:pt idx="21">
                  <c:v>391.66116199999999</c:v>
                </c:pt>
                <c:pt idx="22">
                  <c:v>390.82085948000002</c:v>
                </c:pt>
                <c:pt idx="23">
                  <c:v>389.94604349000002</c:v>
                </c:pt>
                <c:pt idx="24">
                  <c:v>388.56731889999998</c:v>
                </c:pt>
                <c:pt idx="25">
                  <c:v>387.34121327999998</c:v>
                </c:pt>
                <c:pt idx="26">
                  <c:v>386.20530365000002</c:v>
                </c:pt>
                <c:pt idx="27">
                  <c:v>385.28264861999997</c:v>
                </c:pt>
                <c:pt idx="28">
                  <c:v>383.40477843999997</c:v>
                </c:pt>
                <c:pt idx="29">
                  <c:v>381.78914574999999</c:v>
                </c:pt>
                <c:pt idx="30">
                  <c:v>380.08478415000002</c:v>
                </c:pt>
                <c:pt idx="31">
                  <c:v>377.72694299</c:v>
                </c:pt>
                <c:pt idx="32">
                  <c:v>376.32628956000002</c:v>
                </c:pt>
                <c:pt idx="33">
                  <c:v>374.82082645000003</c:v>
                </c:pt>
                <c:pt idx="34">
                  <c:v>372.90755122000002</c:v>
                </c:pt>
                <c:pt idx="35">
                  <c:v>371.22878695000003</c:v>
                </c:pt>
                <c:pt idx="36">
                  <c:v>368.59110373999999</c:v>
                </c:pt>
                <c:pt idx="37">
                  <c:v>366.73378399000001</c:v>
                </c:pt>
                <c:pt idx="38">
                  <c:v>364.71542460000001</c:v>
                </c:pt>
                <c:pt idx="39">
                  <c:v>363.28582599999999</c:v>
                </c:pt>
                <c:pt idx="40">
                  <c:v>361.87399496</c:v>
                </c:pt>
                <c:pt idx="41">
                  <c:v>359.15555898000002</c:v>
                </c:pt>
                <c:pt idx="42">
                  <c:v>357.06384824000003</c:v>
                </c:pt>
                <c:pt idx="43">
                  <c:v>356.19500384999998</c:v>
                </c:pt>
                <c:pt idx="44">
                  <c:v>354.46633056000002</c:v>
                </c:pt>
                <c:pt idx="45">
                  <c:v>352.94501446999999</c:v>
                </c:pt>
                <c:pt idx="46">
                  <c:v>350.58340685000002</c:v>
                </c:pt>
                <c:pt idx="47">
                  <c:v>348.52843236000001</c:v>
                </c:pt>
                <c:pt idx="48">
                  <c:v>347.06601864999999</c:v>
                </c:pt>
                <c:pt idx="49">
                  <c:v>346.02035877999998</c:v>
                </c:pt>
                <c:pt idx="50">
                  <c:v>343.84254938999999</c:v>
                </c:pt>
                <c:pt idx="51">
                  <c:v>342.48408217999997</c:v>
                </c:pt>
                <c:pt idx="52">
                  <c:v>339.36616014999998</c:v>
                </c:pt>
                <c:pt idx="53">
                  <c:v>337.57107544000002</c:v>
                </c:pt>
                <c:pt idx="54">
                  <c:v>336.25142755000002</c:v>
                </c:pt>
                <c:pt idx="55">
                  <c:v>334.88171261000002</c:v>
                </c:pt>
                <c:pt idx="56">
                  <c:v>333.78459326000001</c:v>
                </c:pt>
                <c:pt idx="57">
                  <c:v>333.01702282999997</c:v>
                </c:pt>
                <c:pt idx="58">
                  <c:v>331.55299709000002</c:v>
                </c:pt>
                <c:pt idx="59">
                  <c:v>329.91957616000002</c:v>
                </c:pt>
                <c:pt idx="60">
                  <c:v>328.79203696000002</c:v>
                </c:pt>
                <c:pt idx="61">
                  <c:v>326.71008264</c:v>
                </c:pt>
                <c:pt idx="62">
                  <c:v>325.24740402999998</c:v>
                </c:pt>
                <c:pt idx="63">
                  <c:v>323.76944995000002</c:v>
                </c:pt>
                <c:pt idx="64">
                  <c:v>322.72414314000002</c:v>
                </c:pt>
                <c:pt idx="65">
                  <c:v>321.52344468000001</c:v>
                </c:pt>
                <c:pt idx="66">
                  <c:v>320.22122651000001</c:v>
                </c:pt>
                <c:pt idx="67">
                  <c:v>319.15274096000002</c:v>
                </c:pt>
                <c:pt idx="68">
                  <c:v>318.35155046</c:v>
                </c:pt>
                <c:pt idx="69">
                  <c:v>317.32974009999998</c:v>
                </c:pt>
                <c:pt idx="70">
                  <c:v>316.02034552999999</c:v>
                </c:pt>
                <c:pt idx="71">
                  <c:v>315.29060373999999</c:v>
                </c:pt>
                <c:pt idx="72">
                  <c:v>314.56226604</c:v>
                </c:pt>
                <c:pt idx="73">
                  <c:v>313.99502430000001</c:v>
                </c:pt>
                <c:pt idx="74">
                  <c:v>313.22180039</c:v>
                </c:pt>
                <c:pt idx="75">
                  <c:v>312.42827401</c:v>
                </c:pt>
                <c:pt idx="76">
                  <c:v>311.66533181</c:v>
                </c:pt>
                <c:pt idx="77">
                  <c:v>310.87640188</c:v>
                </c:pt>
                <c:pt idx="78">
                  <c:v>309.17577917</c:v>
                </c:pt>
                <c:pt idx="79">
                  <c:v>308.11068661000002</c:v>
                </c:pt>
                <c:pt idx="80">
                  <c:v>306.72082755999998</c:v>
                </c:pt>
                <c:pt idx="81">
                  <c:v>305.61675867999998</c:v>
                </c:pt>
                <c:pt idx="82">
                  <c:v>304.52599909000003</c:v>
                </c:pt>
                <c:pt idx="83">
                  <c:v>303.44582737000002</c:v>
                </c:pt>
                <c:pt idx="84">
                  <c:v>302.51369677999998</c:v>
                </c:pt>
                <c:pt idx="85">
                  <c:v>301.34262343</c:v>
                </c:pt>
                <c:pt idx="86">
                  <c:v>300.17819888999998</c:v>
                </c:pt>
                <c:pt idx="87">
                  <c:v>299.08998451000002</c:v>
                </c:pt>
                <c:pt idx="88">
                  <c:v>298.07593272999998</c:v>
                </c:pt>
                <c:pt idx="89">
                  <c:v>297.36027745000001</c:v>
                </c:pt>
                <c:pt idx="90">
                  <c:v>296.41388444</c:v>
                </c:pt>
                <c:pt idx="91">
                  <c:v>295.12181784000001</c:v>
                </c:pt>
                <c:pt idx="92">
                  <c:v>294.09810119000002</c:v>
                </c:pt>
                <c:pt idx="93">
                  <c:v>292.78013234000002</c:v>
                </c:pt>
                <c:pt idx="94">
                  <c:v>292.17941342</c:v>
                </c:pt>
                <c:pt idx="95">
                  <c:v>291.02881479000001</c:v>
                </c:pt>
                <c:pt idx="96">
                  <c:v>289.96261613000001</c:v>
                </c:pt>
                <c:pt idx="97">
                  <c:v>288.91293786</c:v>
                </c:pt>
                <c:pt idx="98">
                  <c:v>287.60474901999999</c:v>
                </c:pt>
                <c:pt idx="99">
                  <c:v>286.40015226000003</c:v>
                </c:pt>
                <c:pt idx="100">
                  <c:v>284.92685333999998</c:v>
                </c:pt>
                <c:pt idx="101">
                  <c:v>283.76813792000002</c:v>
                </c:pt>
                <c:pt idx="102">
                  <c:v>282.58325237000003</c:v>
                </c:pt>
                <c:pt idx="103">
                  <c:v>281.69556728999999</c:v>
                </c:pt>
                <c:pt idx="104">
                  <c:v>280.66541425000003</c:v>
                </c:pt>
                <c:pt idx="105">
                  <c:v>279.70112340999998</c:v>
                </c:pt>
                <c:pt idx="106">
                  <c:v>278.62580434</c:v>
                </c:pt>
                <c:pt idx="107">
                  <c:v>277.74294922000001</c:v>
                </c:pt>
                <c:pt idx="108">
                  <c:v>276.45356321000003</c:v>
                </c:pt>
                <c:pt idx="109">
                  <c:v>275.36611563000002</c:v>
                </c:pt>
                <c:pt idx="110">
                  <c:v>274.49749363000001</c:v>
                </c:pt>
                <c:pt idx="111">
                  <c:v>273.57250147000002</c:v>
                </c:pt>
                <c:pt idx="112">
                  <c:v>272.40629853000002</c:v>
                </c:pt>
                <c:pt idx="113">
                  <c:v>271.78521271</c:v>
                </c:pt>
                <c:pt idx="114">
                  <c:v>270.86929566999999</c:v>
                </c:pt>
                <c:pt idx="115">
                  <c:v>269.74681283000001</c:v>
                </c:pt>
                <c:pt idx="116">
                  <c:v>268.46266616000003</c:v>
                </c:pt>
                <c:pt idx="117">
                  <c:v>267.58155183999997</c:v>
                </c:pt>
                <c:pt idx="118">
                  <c:v>266.65241355000001</c:v>
                </c:pt>
                <c:pt idx="119">
                  <c:v>265.79057318999998</c:v>
                </c:pt>
                <c:pt idx="120">
                  <c:v>264.89066939999998</c:v>
                </c:pt>
                <c:pt idx="121">
                  <c:v>264.05677739999999</c:v>
                </c:pt>
                <c:pt idx="122">
                  <c:v>262.98563533999999</c:v>
                </c:pt>
                <c:pt idx="123">
                  <c:v>261.75954006000001</c:v>
                </c:pt>
                <c:pt idx="124">
                  <c:v>260.37239633000002</c:v>
                </c:pt>
                <c:pt idx="125">
                  <c:v>259.66119207000003</c:v>
                </c:pt>
                <c:pt idx="126">
                  <c:v>258.33225131</c:v>
                </c:pt>
                <c:pt idx="127">
                  <c:v>257.37572951999999</c:v>
                </c:pt>
                <c:pt idx="128">
                  <c:v>256.65462652000002</c:v>
                </c:pt>
                <c:pt idx="129">
                  <c:v>255.56188044999999</c:v>
                </c:pt>
                <c:pt idx="130">
                  <c:v>254.52928815999999</c:v>
                </c:pt>
                <c:pt idx="131">
                  <c:v>253.82984296999999</c:v>
                </c:pt>
                <c:pt idx="132">
                  <c:v>253.11660466000001</c:v>
                </c:pt>
                <c:pt idx="133">
                  <c:v>252.55532787000001</c:v>
                </c:pt>
                <c:pt idx="134">
                  <c:v>251.62040786</c:v>
                </c:pt>
                <c:pt idx="135">
                  <c:v>250.89459597000001</c:v>
                </c:pt>
                <c:pt idx="136">
                  <c:v>249.23035558999999</c:v>
                </c:pt>
                <c:pt idx="137">
                  <c:v>248.62134216000001</c:v>
                </c:pt>
                <c:pt idx="138">
                  <c:v>247.61058886000001</c:v>
                </c:pt>
                <c:pt idx="139">
                  <c:v>246.79006319999999</c:v>
                </c:pt>
                <c:pt idx="140">
                  <c:v>245.54542305999999</c:v>
                </c:pt>
                <c:pt idx="141">
                  <c:v>244.03610781</c:v>
                </c:pt>
                <c:pt idx="142">
                  <c:v>243.62607747999999</c:v>
                </c:pt>
                <c:pt idx="143">
                  <c:v>242.96200988999999</c:v>
                </c:pt>
                <c:pt idx="144">
                  <c:v>242.29074931</c:v>
                </c:pt>
                <c:pt idx="145">
                  <c:v>241.57330155</c:v>
                </c:pt>
                <c:pt idx="146">
                  <c:v>240.58314651000001</c:v>
                </c:pt>
                <c:pt idx="147">
                  <c:v>239.84608638</c:v>
                </c:pt>
                <c:pt idx="148">
                  <c:v>238.94712183999999</c:v>
                </c:pt>
                <c:pt idx="149">
                  <c:v>238.39650445999999</c:v>
                </c:pt>
                <c:pt idx="150">
                  <c:v>237.91823886</c:v>
                </c:pt>
                <c:pt idx="151">
                  <c:v>237.04840723999999</c:v>
                </c:pt>
                <c:pt idx="152">
                  <c:v>236.32810764999999</c:v>
                </c:pt>
                <c:pt idx="153">
                  <c:v>235.55896842999999</c:v>
                </c:pt>
                <c:pt idx="154">
                  <c:v>234.81017788</c:v>
                </c:pt>
                <c:pt idx="155">
                  <c:v>233.88291414</c:v>
                </c:pt>
                <c:pt idx="156">
                  <c:v>232.95145403999999</c:v>
                </c:pt>
                <c:pt idx="157">
                  <c:v>232.41219199</c:v>
                </c:pt>
                <c:pt idx="158">
                  <c:v>231.7245016</c:v>
                </c:pt>
                <c:pt idx="159">
                  <c:v>230.80110565999999</c:v>
                </c:pt>
                <c:pt idx="160">
                  <c:v>229.74824892000001</c:v>
                </c:pt>
                <c:pt idx="161">
                  <c:v>228.63126295999999</c:v>
                </c:pt>
                <c:pt idx="162">
                  <c:v>228.05025179</c:v>
                </c:pt>
                <c:pt idx="163">
                  <c:v>227.16451810999999</c:v>
                </c:pt>
                <c:pt idx="164">
                  <c:v>226.21926438</c:v>
                </c:pt>
                <c:pt idx="165">
                  <c:v>225.34169739999999</c:v>
                </c:pt>
                <c:pt idx="166">
                  <c:v>224.45764223</c:v>
                </c:pt>
                <c:pt idx="167">
                  <c:v>223.95301097000001</c:v>
                </c:pt>
                <c:pt idx="168">
                  <c:v>223.22050336000001</c:v>
                </c:pt>
                <c:pt idx="169">
                  <c:v>222.18554594</c:v>
                </c:pt>
                <c:pt idx="170">
                  <c:v>221.27715013</c:v>
                </c:pt>
                <c:pt idx="171">
                  <c:v>220.28025105</c:v>
                </c:pt>
                <c:pt idx="172">
                  <c:v>219.3870411</c:v>
                </c:pt>
                <c:pt idx="173">
                  <c:v>218.00740862999999</c:v>
                </c:pt>
                <c:pt idx="174">
                  <c:v>217.33094198000001</c:v>
                </c:pt>
                <c:pt idx="175">
                  <c:v>216.70666653999999</c:v>
                </c:pt>
                <c:pt idx="176">
                  <c:v>216.12772733</c:v>
                </c:pt>
                <c:pt idx="177">
                  <c:v>215.79039372</c:v>
                </c:pt>
                <c:pt idx="178">
                  <c:v>215.24999638</c:v>
                </c:pt>
                <c:pt idx="179">
                  <c:v>214.68371257999999</c:v>
                </c:pt>
                <c:pt idx="180">
                  <c:v>214.01865608</c:v>
                </c:pt>
                <c:pt idx="181">
                  <c:v>213.71550606</c:v>
                </c:pt>
                <c:pt idx="182">
                  <c:v>212.91707142999999</c:v>
                </c:pt>
                <c:pt idx="183">
                  <c:v>212.25040471</c:v>
                </c:pt>
                <c:pt idx="184">
                  <c:v>211.36091873000001</c:v>
                </c:pt>
                <c:pt idx="185">
                  <c:v>210.36631442000001</c:v>
                </c:pt>
                <c:pt idx="186">
                  <c:v>209.47132920000001</c:v>
                </c:pt>
                <c:pt idx="187">
                  <c:v>208.83400617000001</c:v>
                </c:pt>
                <c:pt idx="188">
                  <c:v>207.71360233999999</c:v>
                </c:pt>
                <c:pt idx="189">
                  <c:v>206.91815450000001</c:v>
                </c:pt>
                <c:pt idx="190">
                  <c:v>206.40953303000001</c:v>
                </c:pt>
                <c:pt idx="191">
                  <c:v>206.14624961000001</c:v>
                </c:pt>
                <c:pt idx="192">
                  <c:v>205.50965826999999</c:v>
                </c:pt>
                <c:pt idx="193">
                  <c:v>204.61059703000001</c:v>
                </c:pt>
                <c:pt idx="194">
                  <c:v>203.90575025999999</c:v>
                </c:pt>
                <c:pt idx="195">
                  <c:v>203.2358117</c:v>
                </c:pt>
                <c:pt idx="196">
                  <c:v>202.15957122</c:v>
                </c:pt>
                <c:pt idx="197">
                  <c:v>201.22119986999999</c:v>
                </c:pt>
                <c:pt idx="198">
                  <c:v>200.37841646000001</c:v>
                </c:pt>
                <c:pt idx="199">
                  <c:v>199.69787706</c:v>
                </c:pt>
                <c:pt idx="200">
                  <c:v>199.34934057000001</c:v>
                </c:pt>
                <c:pt idx="201">
                  <c:v>198.81645782000001</c:v>
                </c:pt>
                <c:pt idx="202">
                  <c:v>198.25227934</c:v>
                </c:pt>
                <c:pt idx="203">
                  <c:v>197.50527457000001</c:v>
                </c:pt>
                <c:pt idx="204">
                  <c:v>196.72738594</c:v>
                </c:pt>
                <c:pt idx="205">
                  <c:v>196.07286078999999</c:v>
                </c:pt>
                <c:pt idx="206">
                  <c:v>195.61198386999999</c:v>
                </c:pt>
                <c:pt idx="207">
                  <c:v>194.65281007999999</c:v>
                </c:pt>
                <c:pt idx="208">
                  <c:v>193.7646944</c:v>
                </c:pt>
                <c:pt idx="209">
                  <c:v>193.15644283</c:v>
                </c:pt>
                <c:pt idx="210">
                  <c:v>192.69532480999999</c:v>
                </c:pt>
                <c:pt idx="211">
                  <c:v>191.97478853999999</c:v>
                </c:pt>
                <c:pt idx="212">
                  <c:v>191.41405821999999</c:v>
                </c:pt>
                <c:pt idx="213">
                  <c:v>190.32967374</c:v>
                </c:pt>
                <c:pt idx="214">
                  <c:v>189.51357217</c:v>
                </c:pt>
                <c:pt idx="215">
                  <c:v>188.72321543999999</c:v>
                </c:pt>
                <c:pt idx="216">
                  <c:v>187.96292457999999</c:v>
                </c:pt>
                <c:pt idx="217">
                  <c:v>186.99354996</c:v>
                </c:pt>
                <c:pt idx="218">
                  <c:v>186.29574640999999</c:v>
                </c:pt>
                <c:pt idx="219">
                  <c:v>185.47732822</c:v>
                </c:pt>
                <c:pt idx="220">
                  <c:v>184.69785590000001</c:v>
                </c:pt>
                <c:pt idx="221">
                  <c:v>183.65890451999999</c:v>
                </c:pt>
                <c:pt idx="222">
                  <c:v>182.16813775</c:v>
                </c:pt>
                <c:pt idx="223">
                  <c:v>181.48469922000001</c:v>
                </c:pt>
                <c:pt idx="224">
                  <c:v>180.71987078000001</c:v>
                </c:pt>
                <c:pt idx="225">
                  <c:v>180.55203650999999</c:v>
                </c:pt>
                <c:pt idx="226">
                  <c:v>180.18248094</c:v>
                </c:pt>
                <c:pt idx="227">
                  <c:v>179.47044675999999</c:v>
                </c:pt>
                <c:pt idx="228">
                  <c:v>178.67724734000001</c:v>
                </c:pt>
                <c:pt idx="229">
                  <c:v>177.61693259</c:v>
                </c:pt>
                <c:pt idx="230">
                  <c:v>177.08335489000001</c:v>
                </c:pt>
                <c:pt idx="231">
                  <c:v>176.54567639000001</c:v>
                </c:pt>
                <c:pt idx="232">
                  <c:v>175.78953795999999</c:v>
                </c:pt>
                <c:pt idx="233">
                  <c:v>175.14771031000001</c:v>
                </c:pt>
                <c:pt idx="234">
                  <c:v>174.11404123</c:v>
                </c:pt>
                <c:pt idx="235">
                  <c:v>173.34615542</c:v>
                </c:pt>
                <c:pt idx="236">
                  <c:v>172.59085092000001</c:v>
                </c:pt>
                <c:pt idx="237">
                  <c:v>171.95267977</c:v>
                </c:pt>
                <c:pt idx="238">
                  <c:v>171.60334771000001</c:v>
                </c:pt>
                <c:pt idx="239">
                  <c:v>170.62840768999999</c:v>
                </c:pt>
                <c:pt idx="240">
                  <c:v>169.73369395</c:v>
                </c:pt>
                <c:pt idx="241">
                  <c:v>168.42061887</c:v>
                </c:pt>
                <c:pt idx="242">
                  <c:v>167.86526112000001</c:v>
                </c:pt>
                <c:pt idx="243">
                  <c:v>167.42410125999999</c:v>
                </c:pt>
                <c:pt idx="244">
                  <c:v>167.12045965999999</c:v>
                </c:pt>
                <c:pt idx="245">
                  <c:v>167.04632784</c:v>
                </c:pt>
                <c:pt idx="246">
                  <c:v>166.88280094999999</c:v>
                </c:pt>
                <c:pt idx="247">
                  <c:v>166.70119842</c:v>
                </c:pt>
                <c:pt idx="248">
                  <c:v>166.33047898000001</c:v>
                </c:pt>
                <c:pt idx="249">
                  <c:v>165.84746530000001</c:v>
                </c:pt>
                <c:pt idx="250">
                  <c:v>165.37210590999999</c:v>
                </c:pt>
                <c:pt idx="251">
                  <c:v>164.93428089</c:v>
                </c:pt>
                <c:pt idx="252">
                  <c:v>164.38367772999999</c:v>
                </c:pt>
                <c:pt idx="253">
                  <c:v>163.68963823999999</c:v>
                </c:pt>
                <c:pt idx="254">
                  <c:v>163.12599549999999</c:v>
                </c:pt>
                <c:pt idx="255">
                  <c:v>162.60146624000001</c:v>
                </c:pt>
                <c:pt idx="256">
                  <c:v>162.17582565000001</c:v>
                </c:pt>
                <c:pt idx="257">
                  <c:v>161.78054032</c:v>
                </c:pt>
                <c:pt idx="258">
                  <c:v>161.41544281</c:v>
                </c:pt>
                <c:pt idx="259">
                  <c:v>160.99216000999999</c:v>
                </c:pt>
                <c:pt idx="260">
                  <c:v>160.58924424</c:v>
                </c:pt>
                <c:pt idx="261">
                  <c:v>160.27685145999999</c:v>
                </c:pt>
                <c:pt idx="262">
                  <c:v>159.91294099999999</c:v>
                </c:pt>
                <c:pt idx="263">
                  <c:v>159.48917234999999</c:v>
                </c:pt>
                <c:pt idx="264">
                  <c:v>158.90766138999999</c:v>
                </c:pt>
                <c:pt idx="265">
                  <c:v>158.31342513999999</c:v>
                </c:pt>
                <c:pt idx="266">
                  <c:v>158.02923872</c:v>
                </c:pt>
                <c:pt idx="267">
                  <c:v>157.49383216000001</c:v>
                </c:pt>
                <c:pt idx="268">
                  <c:v>156.92495299000001</c:v>
                </c:pt>
                <c:pt idx="269">
                  <c:v>156.28539837</c:v>
                </c:pt>
                <c:pt idx="270">
                  <c:v>155.73199862000001</c:v>
                </c:pt>
                <c:pt idx="271">
                  <c:v>155.02989187</c:v>
                </c:pt>
                <c:pt idx="272">
                  <c:v>154.50604074</c:v>
                </c:pt>
                <c:pt idx="273">
                  <c:v>154.07456439000001</c:v>
                </c:pt>
                <c:pt idx="274">
                  <c:v>153.64473265999999</c:v>
                </c:pt>
                <c:pt idx="275">
                  <c:v>153.24702260000001</c:v>
                </c:pt>
                <c:pt idx="276">
                  <c:v>152.77159935</c:v>
                </c:pt>
                <c:pt idx="277">
                  <c:v>152.36980754999999</c:v>
                </c:pt>
                <c:pt idx="278">
                  <c:v>151.97301852999999</c:v>
                </c:pt>
                <c:pt idx="279">
                  <c:v>151.49268714999999</c:v>
                </c:pt>
                <c:pt idx="280">
                  <c:v>151.06515855999999</c:v>
                </c:pt>
                <c:pt idx="281">
                  <c:v>150.71895954999999</c:v>
                </c:pt>
                <c:pt idx="282">
                  <c:v>150.22854914000001</c:v>
                </c:pt>
                <c:pt idx="283">
                  <c:v>149.90548243999999</c:v>
                </c:pt>
                <c:pt idx="284">
                  <c:v>149.58059097</c:v>
                </c:pt>
                <c:pt idx="285">
                  <c:v>149.13681663</c:v>
                </c:pt>
                <c:pt idx="286">
                  <c:v>148.64989363000001</c:v>
                </c:pt>
                <c:pt idx="287">
                  <c:v>148.27735100000001</c:v>
                </c:pt>
                <c:pt idx="288">
                  <c:v>147.82447655000001</c:v>
                </c:pt>
                <c:pt idx="289">
                  <c:v>147.51877536999999</c:v>
                </c:pt>
                <c:pt idx="290">
                  <c:v>147.1292631</c:v>
                </c:pt>
                <c:pt idx="291">
                  <c:v>146.62406411000001</c:v>
                </c:pt>
                <c:pt idx="292">
                  <c:v>146.20525309999999</c:v>
                </c:pt>
                <c:pt idx="293">
                  <c:v>145.73500662000001</c:v>
                </c:pt>
                <c:pt idx="294">
                  <c:v>145.28029221</c:v>
                </c:pt>
                <c:pt idx="295">
                  <c:v>144.83099059</c:v>
                </c:pt>
                <c:pt idx="296">
                  <c:v>144.39581623000001</c:v>
                </c:pt>
                <c:pt idx="297">
                  <c:v>143.84170578000001</c:v>
                </c:pt>
                <c:pt idx="298">
                  <c:v>143.40120841999999</c:v>
                </c:pt>
                <c:pt idx="299">
                  <c:v>142.99381091000001</c:v>
                </c:pt>
                <c:pt idx="300">
                  <c:v>142.58158836000001</c:v>
                </c:pt>
                <c:pt idx="301">
                  <c:v>142.11349118000001</c:v>
                </c:pt>
                <c:pt idx="302">
                  <c:v>141.80152914000001</c:v>
                </c:pt>
                <c:pt idx="303">
                  <c:v>141.41642843</c:v>
                </c:pt>
                <c:pt idx="304">
                  <c:v>141.14653236999999</c:v>
                </c:pt>
                <c:pt idx="305">
                  <c:v>140.78373225999999</c:v>
                </c:pt>
                <c:pt idx="306">
                  <c:v>140.27030687999999</c:v>
                </c:pt>
                <c:pt idx="307">
                  <c:v>139.87303449999999</c:v>
                </c:pt>
                <c:pt idx="308">
                  <c:v>139.44566484000001</c:v>
                </c:pt>
                <c:pt idx="309">
                  <c:v>139.11376458999999</c:v>
                </c:pt>
                <c:pt idx="310">
                  <c:v>138.63206688</c:v>
                </c:pt>
                <c:pt idx="311">
                  <c:v>138.28672130000001</c:v>
                </c:pt>
                <c:pt idx="312">
                  <c:v>137.84522171</c:v>
                </c:pt>
                <c:pt idx="313">
                  <c:v>137.46150986000001</c:v>
                </c:pt>
                <c:pt idx="314">
                  <c:v>137.01520572999999</c:v>
                </c:pt>
                <c:pt idx="315">
                  <c:v>136.62980456</c:v>
                </c:pt>
                <c:pt idx="316">
                  <c:v>136.21843396</c:v>
                </c:pt>
                <c:pt idx="317">
                  <c:v>135.80810276</c:v>
                </c:pt>
                <c:pt idx="318">
                  <c:v>135.26880127000001</c:v>
                </c:pt>
                <c:pt idx="319">
                  <c:v>134.79338017000001</c:v>
                </c:pt>
                <c:pt idx="320">
                  <c:v>134.18152104999999</c:v>
                </c:pt>
                <c:pt idx="321">
                  <c:v>133.50843004000001</c:v>
                </c:pt>
                <c:pt idx="322">
                  <c:v>133.10277887999999</c:v>
                </c:pt>
                <c:pt idx="323">
                  <c:v>132.52001048</c:v>
                </c:pt>
                <c:pt idx="324">
                  <c:v>131.71365352999999</c:v>
                </c:pt>
                <c:pt idx="325">
                  <c:v>131.02302123000001</c:v>
                </c:pt>
                <c:pt idx="326">
                  <c:v>130.51321765</c:v>
                </c:pt>
                <c:pt idx="327">
                  <c:v>129.79861944999999</c:v>
                </c:pt>
                <c:pt idx="328">
                  <c:v>129.20093261</c:v>
                </c:pt>
                <c:pt idx="329">
                  <c:v>128.60218338999999</c:v>
                </c:pt>
                <c:pt idx="330">
                  <c:v>127.9217538</c:v>
                </c:pt>
                <c:pt idx="331">
                  <c:v>127.25167791</c:v>
                </c:pt>
                <c:pt idx="332">
                  <c:v>126.84721832</c:v>
                </c:pt>
                <c:pt idx="333">
                  <c:v>125.99786557</c:v>
                </c:pt>
                <c:pt idx="334">
                  <c:v>125.33374068000001</c:v>
                </c:pt>
                <c:pt idx="335">
                  <c:v>124.65471429</c:v>
                </c:pt>
                <c:pt idx="336">
                  <c:v>123.82333977</c:v>
                </c:pt>
                <c:pt idx="337">
                  <c:v>123.01138965</c:v>
                </c:pt>
                <c:pt idx="338">
                  <c:v>122.21824264</c:v>
                </c:pt>
                <c:pt idx="339">
                  <c:v>121.49131819999999</c:v>
                </c:pt>
                <c:pt idx="340">
                  <c:v>120.73924565</c:v>
                </c:pt>
                <c:pt idx="341">
                  <c:v>119.94947062</c:v>
                </c:pt>
                <c:pt idx="342">
                  <c:v>118.78990582</c:v>
                </c:pt>
                <c:pt idx="343">
                  <c:v>118.16843263</c:v>
                </c:pt>
                <c:pt idx="344">
                  <c:v>117.53815779999999</c:v>
                </c:pt>
                <c:pt idx="345">
                  <c:v>116.66931700000001</c:v>
                </c:pt>
                <c:pt idx="346">
                  <c:v>115.39391921000001</c:v>
                </c:pt>
                <c:pt idx="347">
                  <c:v>114.5683496</c:v>
                </c:pt>
                <c:pt idx="348">
                  <c:v>113.86890278</c:v>
                </c:pt>
                <c:pt idx="349">
                  <c:v>113.22070758</c:v>
                </c:pt>
                <c:pt idx="350">
                  <c:v>112.87523639</c:v>
                </c:pt>
                <c:pt idx="351">
                  <c:v>112.54723672999999</c:v>
                </c:pt>
                <c:pt idx="352">
                  <c:v>112.02142723</c:v>
                </c:pt>
                <c:pt idx="353">
                  <c:v>111.66543699</c:v>
                </c:pt>
                <c:pt idx="354">
                  <c:v>110.97920517999999</c:v>
                </c:pt>
                <c:pt idx="355">
                  <c:v>110.02050628000001</c:v>
                </c:pt>
                <c:pt idx="356">
                  <c:v>109.02094830999999</c:v>
                </c:pt>
                <c:pt idx="357">
                  <c:v>108.43871394</c:v>
                </c:pt>
                <c:pt idx="358">
                  <c:v>107.53641770999999</c:v>
                </c:pt>
                <c:pt idx="359">
                  <c:v>106.84974445</c:v>
                </c:pt>
                <c:pt idx="360">
                  <c:v>106.22152092</c:v>
                </c:pt>
                <c:pt idx="361">
                  <c:v>105.91648471000001</c:v>
                </c:pt>
                <c:pt idx="362">
                  <c:v>105.50562091</c:v>
                </c:pt>
                <c:pt idx="363">
                  <c:v>105.0619545</c:v>
                </c:pt>
                <c:pt idx="364">
                  <c:v>104.80257515</c:v>
                </c:pt>
              </c:numCache>
            </c:numRef>
          </c:val>
          <c:extLst>
            <c:ext xmlns:c16="http://schemas.microsoft.com/office/drawing/2014/chart" uri="{C3380CC4-5D6E-409C-BE32-E72D297353CC}">
              <c16:uniqueId val="{00000002-7DFD-481F-9809-F0B74DC5D852}"/>
            </c:ext>
          </c:extLst>
        </c:ser>
        <c:ser>
          <c:idx val="5"/>
          <c:order val="3"/>
          <c:tx>
            <c:strRef>
              <c:f>'2025-26 Severe Load Curve'!$AW$38</c:f>
              <c:strCache>
                <c:ptCount val="1"/>
                <c:pt idx="0">
                  <c:v>Total DM</c:v>
                </c:pt>
              </c:strCache>
            </c:strRef>
          </c:tx>
          <c:spPr>
            <a:solidFill>
              <a:srgbClr val="FFCC99"/>
            </a:solidFill>
            <a:ln w="25400">
              <a:noFill/>
            </a:ln>
          </c:spPr>
          <c:invertIfNegative val="0"/>
          <c:val>
            <c:numRef>
              <c:f>'2025-26 Severe Load Curve'!$AW$39:$AW$403</c:f>
              <c:numCache>
                <c:formatCode>0</c:formatCode>
                <c:ptCount val="365"/>
                <c:pt idx="0">
                  <c:v>415.50328317999998</c:v>
                </c:pt>
                <c:pt idx="1">
                  <c:v>404.7149445</c:v>
                </c:pt>
                <c:pt idx="2">
                  <c:v>394.99813640999997</c:v>
                </c:pt>
                <c:pt idx="3">
                  <c:v>386.29610687000002</c:v>
                </c:pt>
                <c:pt idx="4">
                  <c:v>378.56190198000002</c:v>
                </c:pt>
                <c:pt idx="5">
                  <c:v>371.96508537</c:v>
                </c:pt>
                <c:pt idx="6">
                  <c:v>366.68073065999999</c:v>
                </c:pt>
                <c:pt idx="7">
                  <c:v>362.22542026999997</c:v>
                </c:pt>
                <c:pt idx="8">
                  <c:v>358.27991789999999</c:v>
                </c:pt>
                <c:pt idx="9">
                  <c:v>354.95602357000001</c:v>
                </c:pt>
                <c:pt idx="10">
                  <c:v>352.14182421999999</c:v>
                </c:pt>
                <c:pt idx="11">
                  <c:v>349.80324932000002</c:v>
                </c:pt>
                <c:pt idx="12">
                  <c:v>347.85758242000003</c:v>
                </c:pt>
                <c:pt idx="13">
                  <c:v>346.61874964999998</c:v>
                </c:pt>
                <c:pt idx="14">
                  <c:v>345.34705034000001</c:v>
                </c:pt>
                <c:pt idx="15">
                  <c:v>344.50822731</c:v>
                </c:pt>
                <c:pt idx="16">
                  <c:v>343.87240652999998</c:v>
                </c:pt>
                <c:pt idx="17">
                  <c:v>343.11252537000001</c:v>
                </c:pt>
                <c:pt idx="18">
                  <c:v>342.52372004</c:v>
                </c:pt>
                <c:pt idx="19">
                  <c:v>342.01405747000001</c:v>
                </c:pt>
                <c:pt idx="20">
                  <c:v>341.51386012</c:v>
                </c:pt>
                <c:pt idx="21">
                  <c:v>340.97867120000001</c:v>
                </c:pt>
                <c:pt idx="22">
                  <c:v>340.36403389999998</c:v>
                </c:pt>
                <c:pt idx="23">
                  <c:v>339.62549143000001</c:v>
                </c:pt>
                <c:pt idx="24">
                  <c:v>338.71858700000001</c:v>
                </c:pt>
                <c:pt idx="25">
                  <c:v>337.59886381000001</c:v>
                </c:pt>
                <c:pt idx="26">
                  <c:v>336.22186506000003</c:v>
                </c:pt>
                <c:pt idx="27">
                  <c:v>334.59654748000003</c:v>
                </c:pt>
                <c:pt idx="28">
                  <c:v>333.24440555000001</c:v>
                </c:pt>
                <c:pt idx="29">
                  <c:v>332.23441331999999</c:v>
                </c:pt>
                <c:pt idx="30">
                  <c:v>331.66862665999997</c:v>
                </c:pt>
                <c:pt idx="31">
                  <c:v>331.10754892</c:v>
                </c:pt>
                <c:pt idx="32">
                  <c:v>330.44391013000001</c:v>
                </c:pt>
                <c:pt idx="33">
                  <c:v>329.76788488</c:v>
                </c:pt>
                <c:pt idx="34">
                  <c:v>329.03197914999998</c:v>
                </c:pt>
                <c:pt idx="35">
                  <c:v>327.91382701999999</c:v>
                </c:pt>
                <c:pt idx="36">
                  <c:v>326.86567031999999</c:v>
                </c:pt>
                <c:pt idx="37">
                  <c:v>326.17602314999999</c:v>
                </c:pt>
                <c:pt idx="38">
                  <c:v>325.54218394999998</c:v>
                </c:pt>
                <c:pt idx="39">
                  <c:v>325.13179366999998</c:v>
                </c:pt>
                <c:pt idx="40">
                  <c:v>324.85588998999998</c:v>
                </c:pt>
                <c:pt idx="41">
                  <c:v>324.45266347</c:v>
                </c:pt>
                <c:pt idx="42">
                  <c:v>324.03147854999997</c:v>
                </c:pt>
                <c:pt idx="43">
                  <c:v>323.54668944999997</c:v>
                </c:pt>
                <c:pt idx="44">
                  <c:v>323.06262058999999</c:v>
                </c:pt>
                <c:pt idx="45">
                  <c:v>322.78683659000001</c:v>
                </c:pt>
                <c:pt idx="46">
                  <c:v>322.33983746000001</c:v>
                </c:pt>
                <c:pt idx="47">
                  <c:v>321.88645315000002</c:v>
                </c:pt>
                <c:pt idx="48">
                  <c:v>321.40996114000001</c:v>
                </c:pt>
                <c:pt idx="49">
                  <c:v>320.90968432</c:v>
                </c:pt>
                <c:pt idx="50">
                  <c:v>320.40940749999999</c:v>
                </c:pt>
                <c:pt idx="51">
                  <c:v>320.11609027999998</c:v>
                </c:pt>
                <c:pt idx="52">
                  <c:v>319.78301821000002</c:v>
                </c:pt>
                <c:pt idx="53">
                  <c:v>319.23020078000002</c:v>
                </c:pt>
                <c:pt idx="54">
                  <c:v>318.58762008000002</c:v>
                </c:pt>
                <c:pt idx="55">
                  <c:v>317.98330014999999</c:v>
                </c:pt>
                <c:pt idx="56">
                  <c:v>317.35759832999997</c:v>
                </c:pt>
                <c:pt idx="57">
                  <c:v>316.76900638000001</c:v>
                </c:pt>
                <c:pt idx="58">
                  <c:v>316.36504224999999</c:v>
                </c:pt>
                <c:pt idx="59">
                  <c:v>316.01667786000002</c:v>
                </c:pt>
                <c:pt idx="60">
                  <c:v>315.45327917999998</c:v>
                </c:pt>
                <c:pt idx="61">
                  <c:v>314.92424068999998</c:v>
                </c:pt>
                <c:pt idx="62">
                  <c:v>314.58364093</c:v>
                </c:pt>
                <c:pt idx="63">
                  <c:v>314.08532749</c:v>
                </c:pt>
                <c:pt idx="64">
                  <c:v>313.58701404999999</c:v>
                </c:pt>
                <c:pt idx="65">
                  <c:v>313.08870062</c:v>
                </c:pt>
                <c:pt idx="66">
                  <c:v>312.59038717999999</c:v>
                </c:pt>
                <c:pt idx="67">
                  <c:v>312.09207373999999</c:v>
                </c:pt>
                <c:pt idx="68">
                  <c:v>311.62747224999998</c:v>
                </c:pt>
                <c:pt idx="69">
                  <c:v>311.13403519000002</c:v>
                </c:pt>
                <c:pt idx="70">
                  <c:v>310.61028838999999</c:v>
                </c:pt>
                <c:pt idx="71">
                  <c:v>310.08654158000002</c:v>
                </c:pt>
                <c:pt idx="72">
                  <c:v>309.56279477999999</c:v>
                </c:pt>
                <c:pt idx="73">
                  <c:v>309.03904798000002</c:v>
                </c:pt>
                <c:pt idx="74">
                  <c:v>308.51530117999999</c:v>
                </c:pt>
                <c:pt idx="75">
                  <c:v>307.99155437000002</c:v>
                </c:pt>
                <c:pt idx="76">
                  <c:v>307.61244779999998</c:v>
                </c:pt>
                <c:pt idx="77">
                  <c:v>307.12227345000002</c:v>
                </c:pt>
                <c:pt idx="78">
                  <c:v>306.62562441</c:v>
                </c:pt>
                <c:pt idx="79">
                  <c:v>306.12897536000003</c:v>
                </c:pt>
                <c:pt idx="80">
                  <c:v>305.63232632</c:v>
                </c:pt>
                <c:pt idx="81">
                  <c:v>305.13567726999997</c:v>
                </c:pt>
                <c:pt idx="82">
                  <c:v>304.63902823000001</c:v>
                </c:pt>
                <c:pt idx="83">
                  <c:v>304.14237917999998</c:v>
                </c:pt>
                <c:pt idx="84">
                  <c:v>303.64573013</c:v>
                </c:pt>
                <c:pt idx="85">
                  <c:v>303.14908108999998</c:v>
                </c:pt>
                <c:pt idx="86">
                  <c:v>302.71782393000001</c:v>
                </c:pt>
                <c:pt idx="87">
                  <c:v>302.22460264</c:v>
                </c:pt>
                <c:pt idx="88">
                  <c:v>301.73138134999999</c:v>
                </c:pt>
                <c:pt idx="89">
                  <c:v>301.38276248</c:v>
                </c:pt>
                <c:pt idx="90">
                  <c:v>300.91522178999998</c:v>
                </c:pt>
                <c:pt idx="91">
                  <c:v>300.44768109</c:v>
                </c:pt>
                <c:pt idx="92">
                  <c:v>299.98014038999997</c:v>
                </c:pt>
                <c:pt idx="93">
                  <c:v>299.51259969</c:v>
                </c:pt>
                <c:pt idx="94">
                  <c:v>298.99968510999997</c:v>
                </c:pt>
                <c:pt idx="95">
                  <c:v>298.55080698</c:v>
                </c:pt>
                <c:pt idx="96">
                  <c:v>298.0238741</c:v>
                </c:pt>
                <c:pt idx="97">
                  <c:v>297.52769168999998</c:v>
                </c:pt>
                <c:pt idx="98">
                  <c:v>297.13666644</c:v>
                </c:pt>
                <c:pt idx="99">
                  <c:v>296.74089298000001</c:v>
                </c:pt>
                <c:pt idx="100">
                  <c:v>296.31006703000003</c:v>
                </c:pt>
                <c:pt idx="101">
                  <c:v>295.90145163</c:v>
                </c:pt>
                <c:pt idx="102">
                  <c:v>295.47521912000002</c:v>
                </c:pt>
                <c:pt idx="103">
                  <c:v>295.05851890999998</c:v>
                </c:pt>
                <c:pt idx="104">
                  <c:v>294.63717709000002</c:v>
                </c:pt>
                <c:pt idx="105">
                  <c:v>294.21583527000001</c:v>
                </c:pt>
                <c:pt idx="106">
                  <c:v>293.79449345</c:v>
                </c:pt>
                <c:pt idx="107">
                  <c:v>293.37315164</c:v>
                </c:pt>
                <c:pt idx="108">
                  <c:v>292.95180981999999</c:v>
                </c:pt>
                <c:pt idx="109">
                  <c:v>292.53046799999998</c:v>
                </c:pt>
                <c:pt idx="110">
                  <c:v>292.10912617999998</c:v>
                </c:pt>
                <c:pt idx="111">
                  <c:v>291.69044307000001</c:v>
                </c:pt>
                <c:pt idx="112">
                  <c:v>291.27301848000002</c:v>
                </c:pt>
                <c:pt idx="113">
                  <c:v>290.85354907999999</c:v>
                </c:pt>
                <c:pt idx="114">
                  <c:v>290.43407968000002</c:v>
                </c:pt>
                <c:pt idx="115">
                  <c:v>290.01461026999999</c:v>
                </c:pt>
                <c:pt idx="116">
                  <c:v>289.59514087000002</c:v>
                </c:pt>
                <c:pt idx="117">
                  <c:v>289.17567147</c:v>
                </c:pt>
                <c:pt idx="118">
                  <c:v>288.75620206999997</c:v>
                </c:pt>
                <c:pt idx="119">
                  <c:v>288.33673267</c:v>
                </c:pt>
                <c:pt idx="120">
                  <c:v>287.91769119999998</c:v>
                </c:pt>
                <c:pt idx="121">
                  <c:v>287.49629384000002</c:v>
                </c:pt>
                <c:pt idx="122">
                  <c:v>287.07489649000001</c:v>
                </c:pt>
                <c:pt idx="123">
                  <c:v>286.65349913</c:v>
                </c:pt>
                <c:pt idx="124">
                  <c:v>286.23210177999999</c:v>
                </c:pt>
                <c:pt idx="125">
                  <c:v>285.81070441999998</c:v>
                </c:pt>
                <c:pt idx="126">
                  <c:v>285.38930706999997</c:v>
                </c:pt>
                <c:pt idx="127">
                  <c:v>284.96790972000002</c:v>
                </c:pt>
                <c:pt idx="128">
                  <c:v>284.54651236000001</c:v>
                </c:pt>
                <c:pt idx="129">
                  <c:v>284.12511501</c:v>
                </c:pt>
                <c:pt idx="130">
                  <c:v>283.70594369000003</c:v>
                </c:pt>
                <c:pt idx="131">
                  <c:v>283.28461007999999</c:v>
                </c:pt>
                <c:pt idx="132">
                  <c:v>282.86136529999999</c:v>
                </c:pt>
                <c:pt idx="133">
                  <c:v>282.44350063000002</c:v>
                </c:pt>
                <c:pt idx="134">
                  <c:v>282.02563595999999</c:v>
                </c:pt>
                <c:pt idx="135">
                  <c:v>281.60777130000002</c:v>
                </c:pt>
                <c:pt idx="136">
                  <c:v>281.18990663</c:v>
                </c:pt>
                <c:pt idx="137">
                  <c:v>280.77204196999998</c:v>
                </c:pt>
                <c:pt idx="138">
                  <c:v>280.35128005000001</c:v>
                </c:pt>
                <c:pt idx="139">
                  <c:v>279.93055236999999</c:v>
                </c:pt>
                <c:pt idx="140">
                  <c:v>279.51105123999997</c:v>
                </c:pt>
                <c:pt idx="141">
                  <c:v>279.08843015000002</c:v>
                </c:pt>
                <c:pt idx="142">
                  <c:v>278.64968707999998</c:v>
                </c:pt>
                <c:pt idx="143">
                  <c:v>278.24763754999998</c:v>
                </c:pt>
                <c:pt idx="144">
                  <c:v>277.85878883999999</c:v>
                </c:pt>
                <c:pt idx="145">
                  <c:v>277.46994013</c:v>
                </c:pt>
                <c:pt idx="146">
                  <c:v>277.08719348</c:v>
                </c:pt>
                <c:pt idx="147">
                  <c:v>276.70166953</c:v>
                </c:pt>
                <c:pt idx="148">
                  <c:v>276.32064272999997</c:v>
                </c:pt>
                <c:pt idx="149">
                  <c:v>275.93961591999999</c:v>
                </c:pt>
                <c:pt idx="150">
                  <c:v>275.55858912000002</c:v>
                </c:pt>
                <c:pt idx="151">
                  <c:v>275.17756231999999</c:v>
                </c:pt>
                <c:pt idx="152">
                  <c:v>274.79653552000002</c:v>
                </c:pt>
                <c:pt idx="153">
                  <c:v>274.40356699</c:v>
                </c:pt>
                <c:pt idx="154">
                  <c:v>274.0059225</c:v>
                </c:pt>
                <c:pt idx="155">
                  <c:v>273.61462921999998</c:v>
                </c:pt>
                <c:pt idx="156">
                  <c:v>273.23202162000001</c:v>
                </c:pt>
                <c:pt idx="157">
                  <c:v>272.84471288999998</c:v>
                </c:pt>
                <c:pt idx="158">
                  <c:v>272.45740417000002</c:v>
                </c:pt>
                <c:pt idx="159">
                  <c:v>272.07009545</c:v>
                </c:pt>
                <c:pt idx="160">
                  <c:v>271.68278672000002</c:v>
                </c:pt>
                <c:pt idx="161">
                  <c:v>271.36914425999998</c:v>
                </c:pt>
                <c:pt idx="162">
                  <c:v>270.98806020000001</c:v>
                </c:pt>
                <c:pt idx="163">
                  <c:v>270.58414341000002</c:v>
                </c:pt>
                <c:pt idx="164">
                  <c:v>270.18022662999999</c:v>
                </c:pt>
                <c:pt idx="165">
                  <c:v>269.77630984000001</c:v>
                </c:pt>
                <c:pt idx="166">
                  <c:v>269.37239305999998</c:v>
                </c:pt>
                <c:pt idx="167">
                  <c:v>268.96847627</c:v>
                </c:pt>
                <c:pt idx="168">
                  <c:v>268.56455949000002</c:v>
                </c:pt>
                <c:pt idx="169">
                  <c:v>268.15835148999997</c:v>
                </c:pt>
                <c:pt idx="170">
                  <c:v>267.75888782999999</c:v>
                </c:pt>
                <c:pt idx="171">
                  <c:v>267.35942418000002</c:v>
                </c:pt>
                <c:pt idx="172">
                  <c:v>266.95996051999998</c:v>
                </c:pt>
                <c:pt idx="173">
                  <c:v>266.56049687000001</c:v>
                </c:pt>
                <c:pt idx="174">
                  <c:v>266.15472676000002</c:v>
                </c:pt>
                <c:pt idx="175">
                  <c:v>265.75531303999998</c:v>
                </c:pt>
                <c:pt idx="176">
                  <c:v>265.38863749000001</c:v>
                </c:pt>
                <c:pt idx="177">
                  <c:v>265.01365165999999</c:v>
                </c:pt>
                <c:pt idx="178">
                  <c:v>264.64187068000001</c:v>
                </c:pt>
                <c:pt idx="179">
                  <c:v>264.27008970999998</c:v>
                </c:pt>
                <c:pt idx="180">
                  <c:v>263.96270272999999</c:v>
                </c:pt>
                <c:pt idx="181">
                  <c:v>263.72024521999998</c:v>
                </c:pt>
                <c:pt idx="182">
                  <c:v>263.47778770000002</c:v>
                </c:pt>
                <c:pt idx="183">
                  <c:v>263.14818687000002</c:v>
                </c:pt>
                <c:pt idx="184">
                  <c:v>262.79956258999999</c:v>
                </c:pt>
                <c:pt idx="185">
                  <c:v>262.45093831000003</c:v>
                </c:pt>
                <c:pt idx="186">
                  <c:v>262.08757328000002</c:v>
                </c:pt>
                <c:pt idx="187">
                  <c:v>261.73773037000001</c:v>
                </c:pt>
                <c:pt idx="188">
                  <c:v>261.33036067</c:v>
                </c:pt>
                <c:pt idx="189">
                  <c:v>260.97844795999998</c:v>
                </c:pt>
                <c:pt idx="190">
                  <c:v>260.66960799999998</c:v>
                </c:pt>
                <c:pt idx="191">
                  <c:v>260.36227201999998</c:v>
                </c:pt>
                <c:pt idx="192">
                  <c:v>260.04388712000002</c:v>
                </c:pt>
                <c:pt idx="193">
                  <c:v>259.70282921</c:v>
                </c:pt>
                <c:pt idx="194">
                  <c:v>259.42443795000003</c:v>
                </c:pt>
                <c:pt idx="195">
                  <c:v>259.20522962000001</c:v>
                </c:pt>
                <c:pt idx="196">
                  <c:v>259.01423563999998</c:v>
                </c:pt>
                <c:pt idx="197">
                  <c:v>258.77809925999998</c:v>
                </c:pt>
                <c:pt idx="198">
                  <c:v>258.49954878</c:v>
                </c:pt>
                <c:pt idx="199">
                  <c:v>258.22099830000002</c:v>
                </c:pt>
                <c:pt idx="200">
                  <c:v>257.94244780999998</c:v>
                </c:pt>
                <c:pt idx="201">
                  <c:v>257.66389733</c:v>
                </c:pt>
                <c:pt idx="202">
                  <c:v>257.36895150999999</c:v>
                </c:pt>
                <c:pt idx="203">
                  <c:v>257.09588031999999</c:v>
                </c:pt>
                <c:pt idx="204">
                  <c:v>256.82280913</c:v>
                </c:pt>
                <c:pt idx="205">
                  <c:v>256.54973794</c:v>
                </c:pt>
                <c:pt idx="206">
                  <c:v>256.27666675</c:v>
                </c:pt>
                <c:pt idx="207">
                  <c:v>256.03853082000001</c:v>
                </c:pt>
                <c:pt idx="208">
                  <c:v>255.81637425</c:v>
                </c:pt>
                <c:pt idx="209">
                  <c:v>255.59712354000001</c:v>
                </c:pt>
                <c:pt idx="210">
                  <c:v>255.37787284000001</c:v>
                </c:pt>
                <c:pt idx="211">
                  <c:v>255.15862213</c:v>
                </c:pt>
                <c:pt idx="212">
                  <c:v>254.93937141999999</c:v>
                </c:pt>
                <c:pt idx="213">
                  <c:v>254.72012072000001</c:v>
                </c:pt>
                <c:pt idx="214">
                  <c:v>254.50087001</c:v>
                </c:pt>
                <c:pt idx="215">
                  <c:v>254.28161929999999</c:v>
                </c:pt>
                <c:pt idx="216">
                  <c:v>254.06236860000001</c:v>
                </c:pt>
                <c:pt idx="217">
                  <c:v>253.84311789</c:v>
                </c:pt>
                <c:pt idx="218">
                  <c:v>253.62386717999999</c:v>
                </c:pt>
                <c:pt idx="219">
                  <c:v>253.40461647999999</c:v>
                </c:pt>
                <c:pt idx="220">
                  <c:v>253.18536577</c:v>
                </c:pt>
                <c:pt idx="221">
                  <c:v>253.01606064999999</c:v>
                </c:pt>
                <c:pt idx="222">
                  <c:v>252.77760296</c:v>
                </c:pt>
                <c:pt idx="223">
                  <c:v>252.59002519000001</c:v>
                </c:pt>
                <c:pt idx="224">
                  <c:v>252.32219992</c:v>
                </c:pt>
                <c:pt idx="225">
                  <c:v>252.04952763</c:v>
                </c:pt>
                <c:pt idx="226">
                  <c:v>251.88386362</c:v>
                </c:pt>
                <c:pt idx="227">
                  <c:v>251.90215677</c:v>
                </c:pt>
                <c:pt idx="228">
                  <c:v>251.94999987</c:v>
                </c:pt>
                <c:pt idx="229">
                  <c:v>251.91136012999999</c:v>
                </c:pt>
                <c:pt idx="230">
                  <c:v>251.75296397</c:v>
                </c:pt>
                <c:pt idx="231">
                  <c:v>251.59456779999999</c:v>
                </c:pt>
                <c:pt idx="232">
                  <c:v>251.43617162999999</c:v>
                </c:pt>
                <c:pt idx="233">
                  <c:v>251.25811401000001</c:v>
                </c:pt>
                <c:pt idx="234">
                  <c:v>250.63885429999999</c:v>
                </c:pt>
                <c:pt idx="235">
                  <c:v>250.17307446000001</c:v>
                </c:pt>
                <c:pt idx="236">
                  <c:v>250.10315087999999</c:v>
                </c:pt>
                <c:pt idx="237">
                  <c:v>250.04940694000001</c:v>
                </c:pt>
                <c:pt idx="238">
                  <c:v>249.99566299</c:v>
                </c:pt>
                <c:pt idx="239">
                  <c:v>249.94191903999999</c:v>
                </c:pt>
                <c:pt idx="240">
                  <c:v>249.88689912999999</c:v>
                </c:pt>
                <c:pt idx="241">
                  <c:v>249.66313822999999</c:v>
                </c:pt>
                <c:pt idx="242">
                  <c:v>249.02352739</c:v>
                </c:pt>
                <c:pt idx="243">
                  <c:v>248.40870193999999</c:v>
                </c:pt>
                <c:pt idx="244">
                  <c:v>247.89961915000001</c:v>
                </c:pt>
                <c:pt idx="245">
                  <c:v>247.40130522000001</c:v>
                </c:pt>
                <c:pt idx="246">
                  <c:v>246.90544238999999</c:v>
                </c:pt>
                <c:pt idx="247">
                  <c:v>246.45427691</c:v>
                </c:pt>
                <c:pt idx="248">
                  <c:v>245.92958163</c:v>
                </c:pt>
                <c:pt idx="249">
                  <c:v>245.71191490000001</c:v>
                </c:pt>
                <c:pt idx="250">
                  <c:v>245.53239704999999</c:v>
                </c:pt>
                <c:pt idx="251">
                  <c:v>245.33519279999999</c:v>
                </c:pt>
                <c:pt idx="252">
                  <c:v>245.13474926000001</c:v>
                </c:pt>
                <c:pt idx="253">
                  <c:v>244.93743044000001</c:v>
                </c:pt>
                <c:pt idx="254">
                  <c:v>244.69624475000001</c:v>
                </c:pt>
                <c:pt idx="255">
                  <c:v>244.40755199</c:v>
                </c:pt>
                <c:pt idx="256">
                  <c:v>244.22561909000001</c:v>
                </c:pt>
                <c:pt idx="257">
                  <c:v>244.04368618999999</c:v>
                </c:pt>
                <c:pt idx="258">
                  <c:v>243.86175327999999</c:v>
                </c:pt>
                <c:pt idx="259">
                  <c:v>243.57316528999999</c:v>
                </c:pt>
                <c:pt idx="260">
                  <c:v>243.06706586999999</c:v>
                </c:pt>
                <c:pt idx="261">
                  <c:v>242.56096643999999</c:v>
                </c:pt>
                <c:pt idx="262">
                  <c:v>242.05486701000001</c:v>
                </c:pt>
                <c:pt idx="263">
                  <c:v>241.56596668</c:v>
                </c:pt>
                <c:pt idx="264">
                  <c:v>241.08946628000001</c:v>
                </c:pt>
                <c:pt idx="265">
                  <c:v>240.57777442</c:v>
                </c:pt>
                <c:pt idx="266">
                  <c:v>240.25626817</c:v>
                </c:pt>
                <c:pt idx="267">
                  <c:v>239.98221734000001</c:v>
                </c:pt>
                <c:pt idx="268">
                  <c:v>239.44337439</c:v>
                </c:pt>
                <c:pt idx="269">
                  <c:v>239.14763031999999</c:v>
                </c:pt>
                <c:pt idx="270">
                  <c:v>238.90714231999999</c:v>
                </c:pt>
                <c:pt idx="271">
                  <c:v>238.76863417999999</c:v>
                </c:pt>
                <c:pt idx="272">
                  <c:v>238.52348412000001</c:v>
                </c:pt>
                <c:pt idx="273">
                  <c:v>238.26227158</c:v>
                </c:pt>
                <c:pt idx="274">
                  <c:v>237.92052742999999</c:v>
                </c:pt>
                <c:pt idx="275">
                  <c:v>237.63390304999999</c:v>
                </c:pt>
                <c:pt idx="276">
                  <c:v>237.28111634000001</c:v>
                </c:pt>
                <c:pt idx="277">
                  <c:v>237.05438595999999</c:v>
                </c:pt>
                <c:pt idx="278">
                  <c:v>236.773473</c:v>
                </c:pt>
                <c:pt idx="279">
                  <c:v>236.44193000000001</c:v>
                </c:pt>
                <c:pt idx="280">
                  <c:v>236.09681950000001</c:v>
                </c:pt>
                <c:pt idx="281">
                  <c:v>235.58026597</c:v>
                </c:pt>
                <c:pt idx="282">
                  <c:v>235.17331272999999</c:v>
                </c:pt>
                <c:pt idx="283">
                  <c:v>234.78962544999999</c:v>
                </c:pt>
                <c:pt idx="284">
                  <c:v>234.32436873</c:v>
                </c:pt>
                <c:pt idx="285">
                  <c:v>233.75567731000001</c:v>
                </c:pt>
                <c:pt idx="286">
                  <c:v>233.20037321000001</c:v>
                </c:pt>
                <c:pt idx="287">
                  <c:v>232.73472674000001</c:v>
                </c:pt>
                <c:pt idx="288">
                  <c:v>232.26263978</c:v>
                </c:pt>
                <c:pt idx="289">
                  <c:v>231.92923966999999</c:v>
                </c:pt>
                <c:pt idx="290">
                  <c:v>231.59583956</c:v>
                </c:pt>
                <c:pt idx="291">
                  <c:v>231.19706282000001</c:v>
                </c:pt>
                <c:pt idx="292">
                  <c:v>230.77923000999999</c:v>
                </c:pt>
                <c:pt idx="293">
                  <c:v>230.45127628</c:v>
                </c:pt>
                <c:pt idx="294">
                  <c:v>230.12332255000001</c:v>
                </c:pt>
                <c:pt idx="295">
                  <c:v>229.79536881999999</c:v>
                </c:pt>
                <c:pt idx="296">
                  <c:v>229.46741509</c:v>
                </c:pt>
                <c:pt idx="297">
                  <c:v>229.14050058000001</c:v>
                </c:pt>
                <c:pt idx="298">
                  <c:v>228.81829163</c:v>
                </c:pt>
                <c:pt idx="299">
                  <c:v>228.50897347</c:v>
                </c:pt>
                <c:pt idx="300">
                  <c:v>228.21197472</c:v>
                </c:pt>
                <c:pt idx="301">
                  <c:v>227.91497598000001</c:v>
                </c:pt>
                <c:pt idx="302">
                  <c:v>227.61797723000001</c:v>
                </c:pt>
                <c:pt idx="303">
                  <c:v>227.33537482</c:v>
                </c:pt>
                <c:pt idx="304">
                  <c:v>227.0300685</c:v>
                </c:pt>
                <c:pt idx="305">
                  <c:v>226.69383069</c:v>
                </c:pt>
                <c:pt idx="306">
                  <c:v>226.35223277</c:v>
                </c:pt>
                <c:pt idx="307">
                  <c:v>226.0125214</c:v>
                </c:pt>
                <c:pt idx="308">
                  <c:v>225.67281002999999</c:v>
                </c:pt>
                <c:pt idx="309">
                  <c:v>225.33309865999999</c:v>
                </c:pt>
                <c:pt idx="310">
                  <c:v>224.99918722999999</c:v>
                </c:pt>
                <c:pt idx="311">
                  <c:v>224.67367628</c:v>
                </c:pt>
                <c:pt idx="312">
                  <c:v>224.34816533</c:v>
                </c:pt>
                <c:pt idx="313">
                  <c:v>224.02265438000001</c:v>
                </c:pt>
                <c:pt idx="314">
                  <c:v>223.69714343000001</c:v>
                </c:pt>
                <c:pt idx="315">
                  <c:v>223.37163247000001</c:v>
                </c:pt>
                <c:pt idx="316">
                  <c:v>223.05322271</c:v>
                </c:pt>
                <c:pt idx="317">
                  <c:v>222.73766369000001</c:v>
                </c:pt>
                <c:pt idx="318">
                  <c:v>222.42210467000001</c:v>
                </c:pt>
                <c:pt idx="319">
                  <c:v>222.10654564999999</c:v>
                </c:pt>
                <c:pt idx="320">
                  <c:v>221.79098662999999</c:v>
                </c:pt>
                <c:pt idx="321">
                  <c:v>221.48290688</c:v>
                </c:pt>
                <c:pt idx="322">
                  <c:v>221.17667555</c:v>
                </c:pt>
                <c:pt idx="323">
                  <c:v>220.87044422</c:v>
                </c:pt>
                <c:pt idx="324">
                  <c:v>220.56421288999999</c:v>
                </c:pt>
                <c:pt idx="325">
                  <c:v>220.25798155000001</c:v>
                </c:pt>
                <c:pt idx="326">
                  <c:v>219.95175022000001</c:v>
                </c:pt>
                <c:pt idx="327">
                  <c:v>219.64551889000001</c:v>
                </c:pt>
                <c:pt idx="328">
                  <c:v>219.32805189999999</c:v>
                </c:pt>
                <c:pt idx="329">
                  <c:v>218.98869339000001</c:v>
                </c:pt>
                <c:pt idx="330">
                  <c:v>218.68216437999999</c:v>
                </c:pt>
                <c:pt idx="331">
                  <c:v>218.37563537</c:v>
                </c:pt>
                <c:pt idx="332">
                  <c:v>218.06910636999999</c:v>
                </c:pt>
                <c:pt idx="333">
                  <c:v>217.76257735999999</c:v>
                </c:pt>
                <c:pt idx="334">
                  <c:v>217.45604836000001</c:v>
                </c:pt>
                <c:pt idx="335">
                  <c:v>217.14951934999999</c:v>
                </c:pt>
                <c:pt idx="336">
                  <c:v>216.84299034</c:v>
                </c:pt>
                <c:pt idx="337">
                  <c:v>216.53646133999999</c:v>
                </c:pt>
                <c:pt idx="338">
                  <c:v>216.22993233</c:v>
                </c:pt>
                <c:pt idx="339">
                  <c:v>215.92340333000001</c:v>
                </c:pt>
                <c:pt idx="340">
                  <c:v>215.61687431999999</c:v>
                </c:pt>
                <c:pt idx="341">
                  <c:v>215.31034532000001</c:v>
                </c:pt>
                <c:pt idx="342">
                  <c:v>215.00381630999999</c:v>
                </c:pt>
                <c:pt idx="343">
                  <c:v>214.6972873</c:v>
                </c:pt>
                <c:pt idx="344">
                  <c:v>214.39075829999999</c:v>
                </c:pt>
                <c:pt idx="345">
                  <c:v>214.08859133000001</c:v>
                </c:pt>
                <c:pt idx="346">
                  <c:v>213.79374706999999</c:v>
                </c:pt>
                <c:pt idx="347">
                  <c:v>213.49890281</c:v>
                </c:pt>
                <c:pt idx="348">
                  <c:v>213.20405855999999</c:v>
                </c:pt>
                <c:pt idx="349">
                  <c:v>212.95931949000001</c:v>
                </c:pt>
                <c:pt idx="350">
                  <c:v>212.67071806999999</c:v>
                </c:pt>
                <c:pt idx="351">
                  <c:v>212.38211666000001</c:v>
                </c:pt>
                <c:pt idx="352">
                  <c:v>212.09351525</c:v>
                </c:pt>
                <c:pt idx="353">
                  <c:v>211.80491383</c:v>
                </c:pt>
                <c:pt idx="354">
                  <c:v>211.51631241999999</c:v>
                </c:pt>
                <c:pt idx="355">
                  <c:v>211.227711</c:v>
                </c:pt>
                <c:pt idx="356">
                  <c:v>210.93910958999999</c:v>
                </c:pt>
                <c:pt idx="357">
                  <c:v>210.65050816999999</c:v>
                </c:pt>
                <c:pt idx="358">
                  <c:v>210.36190676000001</c:v>
                </c:pt>
                <c:pt idx="359">
                  <c:v>210.02583227</c:v>
                </c:pt>
                <c:pt idx="360">
                  <c:v>209.66179206999999</c:v>
                </c:pt>
                <c:pt idx="361">
                  <c:v>209.29775187999999</c:v>
                </c:pt>
                <c:pt idx="362">
                  <c:v>208.93180636</c:v>
                </c:pt>
                <c:pt idx="363">
                  <c:v>208.56082735999999</c:v>
                </c:pt>
                <c:pt idx="364">
                  <c:v>208.18984836000001</c:v>
                </c:pt>
              </c:numCache>
            </c:numRef>
          </c:val>
          <c:extLst>
            <c:ext xmlns:c16="http://schemas.microsoft.com/office/drawing/2014/chart" uri="{C3380CC4-5D6E-409C-BE32-E72D297353CC}">
              <c16:uniqueId val="{00000003-7DFD-481F-9809-F0B74DC5D852}"/>
            </c:ext>
          </c:extLst>
        </c:ser>
        <c:ser>
          <c:idx val="6"/>
          <c:order val="4"/>
          <c:tx>
            <c:strRef>
              <c:f>'2025-26 Severe Load Curve'!$AX$38</c:f>
              <c:strCache>
                <c:ptCount val="1"/>
                <c:pt idx="0">
                  <c:v>LDZ Shrinkage</c:v>
                </c:pt>
              </c:strCache>
            </c:strRef>
          </c:tx>
          <c:spPr>
            <a:solidFill>
              <a:srgbClr val="000000"/>
            </a:solidFill>
            <a:ln w="12700">
              <a:solidFill>
                <a:srgbClr val="000000"/>
              </a:solidFill>
              <a:prstDash val="solid"/>
            </a:ln>
          </c:spPr>
          <c:invertIfNegative val="0"/>
          <c:val>
            <c:numRef>
              <c:f>'2025-26 Severe Load Curve'!$AX$39:$AX$403</c:f>
              <c:numCache>
                <c:formatCode>0</c:formatCode>
                <c:ptCount val="365"/>
                <c:pt idx="0">
                  <c:v>6.8191780821999997</c:v>
                </c:pt>
                <c:pt idx="1">
                  <c:v>6.8191780821999997</c:v>
                </c:pt>
                <c:pt idx="2">
                  <c:v>6.8191780821999997</c:v>
                </c:pt>
                <c:pt idx="3">
                  <c:v>6.8191780821999997</c:v>
                </c:pt>
                <c:pt idx="4">
                  <c:v>6.8191780821999997</c:v>
                </c:pt>
                <c:pt idx="5">
                  <c:v>6.8191780821999997</c:v>
                </c:pt>
                <c:pt idx="6">
                  <c:v>6.8191780821999997</c:v>
                </c:pt>
                <c:pt idx="7">
                  <c:v>6.8191780821999997</c:v>
                </c:pt>
                <c:pt idx="8">
                  <c:v>6.8191780821999997</c:v>
                </c:pt>
                <c:pt idx="9">
                  <c:v>6.8191780821999997</c:v>
                </c:pt>
                <c:pt idx="10">
                  <c:v>6.8191780821999997</c:v>
                </c:pt>
                <c:pt idx="11">
                  <c:v>6.8191780821999997</c:v>
                </c:pt>
                <c:pt idx="12">
                  <c:v>6.8191780821999997</c:v>
                </c:pt>
                <c:pt idx="13">
                  <c:v>6.8191780821999997</c:v>
                </c:pt>
                <c:pt idx="14">
                  <c:v>6.8191780821999997</c:v>
                </c:pt>
                <c:pt idx="15">
                  <c:v>6.8191780821999997</c:v>
                </c:pt>
                <c:pt idx="16">
                  <c:v>6.8191780821999997</c:v>
                </c:pt>
                <c:pt idx="17">
                  <c:v>6.8191780821999997</c:v>
                </c:pt>
                <c:pt idx="18">
                  <c:v>6.8191780821999997</c:v>
                </c:pt>
                <c:pt idx="19">
                  <c:v>6.8191780821999997</c:v>
                </c:pt>
                <c:pt idx="20">
                  <c:v>6.8191780821999997</c:v>
                </c:pt>
                <c:pt idx="21">
                  <c:v>6.8191780821999997</c:v>
                </c:pt>
                <c:pt idx="22">
                  <c:v>6.8191780821999997</c:v>
                </c:pt>
                <c:pt idx="23">
                  <c:v>6.8191780821999997</c:v>
                </c:pt>
                <c:pt idx="24">
                  <c:v>6.8191780821999997</c:v>
                </c:pt>
                <c:pt idx="25">
                  <c:v>6.8191780821999997</c:v>
                </c:pt>
                <c:pt idx="26">
                  <c:v>6.8191780821999997</c:v>
                </c:pt>
                <c:pt idx="27">
                  <c:v>6.8191780821999997</c:v>
                </c:pt>
                <c:pt idx="28">
                  <c:v>6.8191780821999997</c:v>
                </c:pt>
                <c:pt idx="29">
                  <c:v>6.8191780821999997</c:v>
                </c:pt>
                <c:pt idx="30">
                  <c:v>6.8191780821999997</c:v>
                </c:pt>
                <c:pt idx="31">
                  <c:v>6.8191780821999997</c:v>
                </c:pt>
                <c:pt idx="32">
                  <c:v>6.8191780821999997</c:v>
                </c:pt>
                <c:pt idx="33">
                  <c:v>6.8191780821999997</c:v>
                </c:pt>
                <c:pt idx="34">
                  <c:v>6.8191780821999997</c:v>
                </c:pt>
                <c:pt idx="35">
                  <c:v>6.8191780821999997</c:v>
                </c:pt>
                <c:pt idx="36">
                  <c:v>6.8191780821999997</c:v>
                </c:pt>
                <c:pt idx="37">
                  <c:v>6.8191780821999997</c:v>
                </c:pt>
                <c:pt idx="38">
                  <c:v>6.8191780821999997</c:v>
                </c:pt>
                <c:pt idx="39">
                  <c:v>6.8191780821999997</c:v>
                </c:pt>
                <c:pt idx="40">
                  <c:v>6.8191780821999997</c:v>
                </c:pt>
                <c:pt idx="41">
                  <c:v>6.8191780821999997</c:v>
                </c:pt>
                <c:pt idx="42">
                  <c:v>6.8191780821999997</c:v>
                </c:pt>
                <c:pt idx="43">
                  <c:v>6.8191780821999997</c:v>
                </c:pt>
                <c:pt idx="44">
                  <c:v>6.8191780821999997</c:v>
                </c:pt>
                <c:pt idx="45">
                  <c:v>6.8191780821999997</c:v>
                </c:pt>
                <c:pt idx="46">
                  <c:v>6.8191780821999997</c:v>
                </c:pt>
                <c:pt idx="47">
                  <c:v>6.8191780821999997</c:v>
                </c:pt>
                <c:pt idx="48">
                  <c:v>6.8191780821999997</c:v>
                </c:pt>
                <c:pt idx="49">
                  <c:v>6.8191780821999997</c:v>
                </c:pt>
                <c:pt idx="50">
                  <c:v>6.8191780821999997</c:v>
                </c:pt>
                <c:pt idx="51">
                  <c:v>6.8191780821999997</c:v>
                </c:pt>
                <c:pt idx="52">
                  <c:v>6.8191780821999997</c:v>
                </c:pt>
                <c:pt idx="53">
                  <c:v>6.8191780821999997</c:v>
                </c:pt>
                <c:pt idx="54">
                  <c:v>6.8191780821999997</c:v>
                </c:pt>
                <c:pt idx="55">
                  <c:v>6.8191780821999997</c:v>
                </c:pt>
                <c:pt idx="56">
                  <c:v>6.8191780821999997</c:v>
                </c:pt>
                <c:pt idx="57">
                  <c:v>6.8191780821999997</c:v>
                </c:pt>
                <c:pt idx="58">
                  <c:v>6.8191780821999997</c:v>
                </c:pt>
                <c:pt idx="59">
                  <c:v>6.8191780821999997</c:v>
                </c:pt>
                <c:pt idx="60">
                  <c:v>6.8191780821999997</c:v>
                </c:pt>
                <c:pt idx="61">
                  <c:v>6.8191780821999997</c:v>
                </c:pt>
                <c:pt idx="62">
                  <c:v>6.8191780821999997</c:v>
                </c:pt>
                <c:pt idx="63">
                  <c:v>6.8191780821999997</c:v>
                </c:pt>
                <c:pt idx="64">
                  <c:v>6.8191780821999997</c:v>
                </c:pt>
                <c:pt idx="65">
                  <c:v>6.8191780821999997</c:v>
                </c:pt>
                <c:pt idx="66">
                  <c:v>6.8191780821999997</c:v>
                </c:pt>
                <c:pt idx="67">
                  <c:v>6.8191780821999997</c:v>
                </c:pt>
                <c:pt idx="68">
                  <c:v>6.8191780821999997</c:v>
                </c:pt>
                <c:pt idx="69">
                  <c:v>6.8191780821999997</c:v>
                </c:pt>
                <c:pt idx="70">
                  <c:v>6.8191780821999997</c:v>
                </c:pt>
                <c:pt idx="71">
                  <c:v>6.8191780821999997</c:v>
                </c:pt>
                <c:pt idx="72">
                  <c:v>6.8191780821999997</c:v>
                </c:pt>
                <c:pt idx="73">
                  <c:v>6.8191780821999997</c:v>
                </c:pt>
                <c:pt idx="74">
                  <c:v>6.8191780821999997</c:v>
                </c:pt>
                <c:pt idx="75">
                  <c:v>6.8191780821999997</c:v>
                </c:pt>
                <c:pt idx="76">
                  <c:v>6.8191780821999997</c:v>
                </c:pt>
                <c:pt idx="77">
                  <c:v>6.8191780821999997</c:v>
                </c:pt>
                <c:pt idx="78">
                  <c:v>6.8191780821999997</c:v>
                </c:pt>
                <c:pt idx="79">
                  <c:v>6.8191780821999997</c:v>
                </c:pt>
                <c:pt idx="80">
                  <c:v>6.8191780821999997</c:v>
                </c:pt>
                <c:pt idx="81">
                  <c:v>6.8191780821999997</c:v>
                </c:pt>
                <c:pt idx="82">
                  <c:v>6.8191780821999997</c:v>
                </c:pt>
                <c:pt idx="83">
                  <c:v>6.8191780821999997</c:v>
                </c:pt>
                <c:pt idx="84">
                  <c:v>6.8191780821999997</c:v>
                </c:pt>
                <c:pt idx="85">
                  <c:v>6.8191780821999997</c:v>
                </c:pt>
                <c:pt idx="86">
                  <c:v>6.8191780821999997</c:v>
                </c:pt>
                <c:pt idx="87">
                  <c:v>6.8191780821999997</c:v>
                </c:pt>
                <c:pt idx="88">
                  <c:v>6.8191780821999997</c:v>
                </c:pt>
                <c:pt idx="89">
                  <c:v>6.8191780821999997</c:v>
                </c:pt>
                <c:pt idx="90">
                  <c:v>6.8191780821999997</c:v>
                </c:pt>
                <c:pt idx="91">
                  <c:v>6.8191780821999997</c:v>
                </c:pt>
                <c:pt idx="92">
                  <c:v>6.8191780821999997</c:v>
                </c:pt>
                <c:pt idx="93">
                  <c:v>6.8191780821999997</c:v>
                </c:pt>
                <c:pt idx="94">
                  <c:v>6.8191780821999997</c:v>
                </c:pt>
                <c:pt idx="95">
                  <c:v>6.8191780821999997</c:v>
                </c:pt>
                <c:pt idx="96">
                  <c:v>6.8191780821999997</c:v>
                </c:pt>
                <c:pt idx="97">
                  <c:v>6.8191780821999997</c:v>
                </c:pt>
                <c:pt idx="98">
                  <c:v>6.8191780821999997</c:v>
                </c:pt>
                <c:pt idx="99">
                  <c:v>6.8191780821999997</c:v>
                </c:pt>
                <c:pt idx="100">
                  <c:v>6.8191780821999997</c:v>
                </c:pt>
                <c:pt idx="101">
                  <c:v>6.8191780821999997</c:v>
                </c:pt>
                <c:pt idx="102">
                  <c:v>6.8191780821999997</c:v>
                </c:pt>
                <c:pt idx="103">
                  <c:v>6.8191780821999997</c:v>
                </c:pt>
                <c:pt idx="104">
                  <c:v>6.8191780821999997</c:v>
                </c:pt>
                <c:pt idx="105">
                  <c:v>6.8191780821999997</c:v>
                </c:pt>
                <c:pt idx="106">
                  <c:v>6.8191780821999997</c:v>
                </c:pt>
                <c:pt idx="107">
                  <c:v>6.8191780821999997</c:v>
                </c:pt>
                <c:pt idx="108">
                  <c:v>6.8191780821999997</c:v>
                </c:pt>
                <c:pt idx="109">
                  <c:v>6.8191780821999997</c:v>
                </c:pt>
                <c:pt idx="110">
                  <c:v>6.8191780821999997</c:v>
                </c:pt>
                <c:pt idx="111">
                  <c:v>6.8191780821999997</c:v>
                </c:pt>
                <c:pt idx="112">
                  <c:v>6.8191780821999997</c:v>
                </c:pt>
                <c:pt idx="113">
                  <c:v>6.8191780821999997</c:v>
                </c:pt>
                <c:pt idx="114">
                  <c:v>6.8191780821999997</c:v>
                </c:pt>
                <c:pt idx="115">
                  <c:v>6.8191780821999997</c:v>
                </c:pt>
                <c:pt idx="116">
                  <c:v>6.8191780821999997</c:v>
                </c:pt>
                <c:pt idx="117">
                  <c:v>6.8191780821999997</c:v>
                </c:pt>
                <c:pt idx="118">
                  <c:v>6.8191780821999997</c:v>
                </c:pt>
                <c:pt idx="119">
                  <c:v>6.8191780821999997</c:v>
                </c:pt>
                <c:pt idx="120">
                  <c:v>6.8191780821999997</c:v>
                </c:pt>
                <c:pt idx="121">
                  <c:v>6.8191780821999997</c:v>
                </c:pt>
                <c:pt idx="122">
                  <c:v>6.8191780821999997</c:v>
                </c:pt>
                <c:pt idx="123">
                  <c:v>6.8191780821999997</c:v>
                </c:pt>
                <c:pt idx="124">
                  <c:v>6.8191780821999997</c:v>
                </c:pt>
                <c:pt idx="125">
                  <c:v>6.8191780821999997</c:v>
                </c:pt>
                <c:pt idx="126">
                  <c:v>6.8191780821999997</c:v>
                </c:pt>
                <c:pt idx="127">
                  <c:v>6.8191780821999997</c:v>
                </c:pt>
                <c:pt idx="128">
                  <c:v>6.8191780821999997</c:v>
                </c:pt>
                <c:pt idx="129">
                  <c:v>6.8191780821999997</c:v>
                </c:pt>
                <c:pt idx="130">
                  <c:v>6.8191780821999997</c:v>
                </c:pt>
                <c:pt idx="131">
                  <c:v>6.8191780821999997</c:v>
                </c:pt>
                <c:pt idx="132">
                  <c:v>6.8191780821999997</c:v>
                </c:pt>
                <c:pt idx="133">
                  <c:v>6.8191780821999997</c:v>
                </c:pt>
                <c:pt idx="134">
                  <c:v>6.8191780821999997</c:v>
                </c:pt>
                <c:pt idx="135">
                  <c:v>6.8191780821999997</c:v>
                </c:pt>
                <c:pt idx="136">
                  <c:v>6.8191780821999997</c:v>
                </c:pt>
                <c:pt idx="137">
                  <c:v>6.8191780821999997</c:v>
                </c:pt>
                <c:pt idx="138">
                  <c:v>6.8191780821999997</c:v>
                </c:pt>
                <c:pt idx="139">
                  <c:v>6.8191780821999997</c:v>
                </c:pt>
                <c:pt idx="140">
                  <c:v>6.8191780821999997</c:v>
                </c:pt>
                <c:pt idx="141">
                  <c:v>6.8191780821999997</c:v>
                </c:pt>
                <c:pt idx="142">
                  <c:v>6.8191780821999997</c:v>
                </c:pt>
                <c:pt idx="143">
                  <c:v>6.8191780821999997</c:v>
                </c:pt>
                <c:pt idx="144">
                  <c:v>6.8191780821999997</c:v>
                </c:pt>
                <c:pt idx="145">
                  <c:v>6.8191780821999997</c:v>
                </c:pt>
                <c:pt idx="146">
                  <c:v>6.8191780821999997</c:v>
                </c:pt>
                <c:pt idx="147">
                  <c:v>6.8191780821999997</c:v>
                </c:pt>
                <c:pt idx="148">
                  <c:v>6.8191780821999997</c:v>
                </c:pt>
                <c:pt idx="149">
                  <c:v>6.8191780821999997</c:v>
                </c:pt>
                <c:pt idx="150">
                  <c:v>6.8191780821999997</c:v>
                </c:pt>
                <c:pt idx="151">
                  <c:v>6.8191780821999997</c:v>
                </c:pt>
                <c:pt idx="152">
                  <c:v>6.8191780821999997</c:v>
                </c:pt>
                <c:pt idx="153">
                  <c:v>6.8191780821999997</c:v>
                </c:pt>
                <c:pt idx="154">
                  <c:v>6.8191780821999997</c:v>
                </c:pt>
                <c:pt idx="155">
                  <c:v>6.8191780821999997</c:v>
                </c:pt>
                <c:pt idx="156">
                  <c:v>6.8191780821999997</c:v>
                </c:pt>
                <c:pt idx="157">
                  <c:v>6.8191780821999997</c:v>
                </c:pt>
                <c:pt idx="158">
                  <c:v>6.8191780821999997</c:v>
                </c:pt>
                <c:pt idx="159">
                  <c:v>6.8191780821999997</c:v>
                </c:pt>
                <c:pt idx="160">
                  <c:v>6.8191780821999997</c:v>
                </c:pt>
                <c:pt idx="161">
                  <c:v>6.8191780821999997</c:v>
                </c:pt>
                <c:pt idx="162">
                  <c:v>6.8191780821999997</c:v>
                </c:pt>
                <c:pt idx="163">
                  <c:v>6.8191780821999997</c:v>
                </c:pt>
                <c:pt idx="164">
                  <c:v>6.8191780821999997</c:v>
                </c:pt>
                <c:pt idx="165">
                  <c:v>6.8191780821999997</c:v>
                </c:pt>
                <c:pt idx="166">
                  <c:v>6.8191780821999997</c:v>
                </c:pt>
                <c:pt idx="167">
                  <c:v>6.8191780821999997</c:v>
                </c:pt>
                <c:pt idx="168">
                  <c:v>6.8191780821999997</c:v>
                </c:pt>
                <c:pt idx="169">
                  <c:v>6.8191780821999997</c:v>
                </c:pt>
                <c:pt idx="170">
                  <c:v>6.8191780821999997</c:v>
                </c:pt>
                <c:pt idx="171">
                  <c:v>6.8191780821999997</c:v>
                </c:pt>
                <c:pt idx="172">
                  <c:v>6.8191780821999997</c:v>
                </c:pt>
                <c:pt idx="173">
                  <c:v>6.8191780821999997</c:v>
                </c:pt>
                <c:pt idx="174">
                  <c:v>6.8191780821999997</c:v>
                </c:pt>
                <c:pt idx="175">
                  <c:v>6.8191780821999997</c:v>
                </c:pt>
                <c:pt idx="176">
                  <c:v>6.8191780821999997</c:v>
                </c:pt>
                <c:pt idx="177">
                  <c:v>6.8191780821999997</c:v>
                </c:pt>
                <c:pt idx="178">
                  <c:v>6.8191780821999997</c:v>
                </c:pt>
                <c:pt idx="179">
                  <c:v>6.8191780821999997</c:v>
                </c:pt>
                <c:pt idx="180">
                  <c:v>6.8191780821999997</c:v>
                </c:pt>
                <c:pt idx="181">
                  <c:v>6.8191780821999997</c:v>
                </c:pt>
                <c:pt idx="182">
                  <c:v>6.8191780821999997</c:v>
                </c:pt>
                <c:pt idx="183">
                  <c:v>6.8191780821999997</c:v>
                </c:pt>
                <c:pt idx="184">
                  <c:v>6.8191780821999997</c:v>
                </c:pt>
                <c:pt idx="185">
                  <c:v>6.8191780821999997</c:v>
                </c:pt>
                <c:pt idx="186">
                  <c:v>6.8191780821999997</c:v>
                </c:pt>
                <c:pt idx="187">
                  <c:v>6.8191780821999997</c:v>
                </c:pt>
                <c:pt idx="188">
                  <c:v>6.8191780821999997</c:v>
                </c:pt>
                <c:pt idx="189">
                  <c:v>6.8191780821999997</c:v>
                </c:pt>
                <c:pt idx="190">
                  <c:v>6.8191780821999997</c:v>
                </c:pt>
                <c:pt idx="191">
                  <c:v>6.8191780821999997</c:v>
                </c:pt>
                <c:pt idx="192">
                  <c:v>6.8191780821999997</c:v>
                </c:pt>
                <c:pt idx="193">
                  <c:v>6.8191780821999997</c:v>
                </c:pt>
                <c:pt idx="194">
                  <c:v>6.8191780821999997</c:v>
                </c:pt>
                <c:pt idx="195">
                  <c:v>6.8191780821999997</c:v>
                </c:pt>
                <c:pt idx="196">
                  <c:v>6.8191780821999997</c:v>
                </c:pt>
                <c:pt idx="197">
                  <c:v>6.8191780821999997</c:v>
                </c:pt>
                <c:pt idx="198">
                  <c:v>6.8191780821999997</c:v>
                </c:pt>
                <c:pt idx="199">
                  <c:v>6.8191780821999997</c:v>
                </c:pt>
                <c:pt idx="200">
                  <c:v>6.8191780821999997</c:v>
                </c:pt>
                <c:pt idx="201">
                  <c:v>6.8191780821999997</c:v>
                </c:pt>
                <c:pt idx="202">
                  <c:v>6.8191780821999997</c:v>
                </c:pt>
                <c:pt idx="203">
                  <c:v>6.8191780821999997</c:v>
                </c:pt>
                <c:pt idx="204">
                  <c:v>6.8191780821999997</c:v>
                </c:pt>
                <c:pt idx="205">
                  <c:v>6.8191780821999997</c:v>
                </c:pt>
                <c:pt idx="206">
                  <c:v>6.8191780821999997</c:v>
                </c:pt>
                <c:pt idx="207">
                  <c:v>6.8191780821999997</c:v>
                </c:pt>
                <c:pt idx="208">
                  <c:v>6.8191780821999997</c:v>
                </c:pt>
                <c:pt idx="209">
                  <c:v>6.8191780821999997</c:v>
                </c:pt>
                <c:pt idx="210">
                  <c:v>6.8191780821999997</c:v>
                </c:pt>
                <c:pt idx="211">
                  <c:v>6.8191780821999997</c:v>
                </c:pt>
                <c:pt idx="212">
                  <c:v>6.8191780821999997</c:v>
                </c:pt>
                <c:pt idx="213">
                  <c:v>6.8191780821999997</c:v>
                </c:pt>
                <c:pt idx="214">
                  <c:v>6.8191780821999997</c:v>
                </c:pt>
                <c:pt idx="215">
                  <c:v>6.8191780821999997</c:v>
                </c:pt>
                <c:pt idx="216">
                  <c:v>6.8191780821999997</c:v>
                </c:pt>
                <c:pt idx="217">
                  <c:v>6.8191780821999997</c:v>
                </c:pt>
                <c:pt idx="218">
                  <c:v>6.8191780821999997</c:v>
                </c:pt>
                <c:pt idx="219">
                  <c:v>6.8191780821999997</c:v>
                </c:pt>
                <c:pt idx="220">
                  <c:v>6.8191780821999997</c:v>
                </c:pt>
                <c:pt idx="221">
                  <c:v>6.8191780821999997</c:v>
                </c:pt>
                <c:pt idx="222">
                  <c:v>6.8191780821999997</c:v>
                </c:pt>
                <c:pt idx="223">
                  <c:v>6.8191780821999997</c:v>
                </c:pt>
                <c:pt idx="224">
                  <c:v>6.8191780821999997</c:v>
                </c:pt>
                <c:pt idx="225">
                  <c:v>6.8191780821999997</c:v>
                </c:pt>
                <c:pt idx="226">
                  <c:v>6.8191780821999997</c:v>
                </c:pt>
                <c:pt idx="227">
                  <c:v>6.8191780821999997</c:v>
                </c:pt>
                <c:pt idx="228">
                  <c:v>6.8191780821999997</c:v>
                </c:pt>
                <c:pt idx="229">
                  <c:v>6.8191780821999997</c:v>
                </c:pt>
                <c:pt idx="230">
                  <c:v>6.8191780821999997</c:v>
                </c:pt>
                <c:pt idx="231">
                  <c:v>6.8191780821999997</c:v>
                </c:pt>
                <c:pt idx="232">
                  <c:v>6.8191780821999997</c:v>
                </c:pt>
                <c:pt idx="233">
                  <c:v>6.8191780821999997</c:v>
                </c:pt>
                <c:pt idx="234">
                  <c:v>6.8191780821999997</c:v>
                </c:pt>
                <c:pt idx="235">
                  <c:v>6.8191780821999997</c:v>
                </c:pt>
                <c:pt idx="236">
                  <c:v>6.8191780821999997</c:v>
                </c:pt>
                <c:pt idx="237">
                  <c:v>6.8191780821999997</c:v>
                </c:pt>
                <c:pt idx="238">
                  <c:v>6.8191780821999997</c:v>
                </c:pt>
                <c:pt idx="239">
                  <c:v>6.8191780821999997</c:v>
                </c:pt>
                <c:pt idx="240">
                  <c:v>6.8191780821999997</c:v>
                </c:pt>
                <c:pt idx="241">
                  <c:v>6.8191780821999997</c:v>
                </c:pt>
                <c:pt idx="242">
                  <c:v>6.8191780821999997</c:v>
                </c:pt>
                <c:pt idx="243">
                  <c:v>6.8191780821999997</c:v>
                </c:pt>
                <c:pt idx="244">
                  <c:v>6.8191780821999997</c:v>
                </c:pt>
                <c:pt idx="245">
                  <c:v>6.8191780821999997</c:v>
                </c:pt>
                <c:pt idx="246">
                  <c:v>6.8191780821999997</c:v>
                </c:pt>
                <c:pt idx="247">
                  <c:v>6.8191780821999997</c:v>
                </c:pt>
                <c:pt idx="248">
                  <c:v>6.8191780821999997</c:v>
                </c:pt>
                <c:pt idx="249">
                  <c:v>6.8191780821999997</c:v>
                </c:pt>
                <c:pt idx="250">
                  <c:v>6.8191780821999997</c:v>
                </c:pt>
                <c:pt idx="251">
                  <c:v>6.8191780821999997</c:v>
                </c:pt>
                <c:pt idx="252">
                  <c:v>6.8191780821999997</c:v>
                </c:pt>
                <c:pt idx="253">
                  <c:v>6.8191780821999997</c:v>
                </c:pt>
                <c:pt idx="254">
                  <c:v>6.8191780821999997</c:v>
                </c:pt>
                <c:pt idx="255">
                  <c:v>6.8191780821999997</c:v>
                </c:pt>
                <c:pt idx="256">
                  <c:v>6.8191780821999997</c:v>
                </c:pt>
                <c:pt idx="257">
                  <c:v>6.8191780821999997</c:v>
                </c:pt>
                <c:pt idx="258">
                  <c:v>6.8191780821999997</c:v>
                </c:pt>
                <c:pt idx="259">
                  <c:v>6.8191780821999997</c:v>
                </c:pt>
                <c:pt idx="260">
                  <c:v>6.8191780821999997</c:v>
                </c:pt>
                <c:pt idx="261">
                  <c:v>6.8191780821999997</c:v>
                </c:pt>
                <c:pt idx="262">
                  <c:v>6.8191780821999997</c:v>
                </c:pt>
                <c:pt idx="263">
                  <c:v>6.8191780821999997</c:v>
                </c:pt>
                <c:pt idx="264">
                  <c:v>6.8191780821999997</c:v>
                </c:pt>
                <c:pt idx="265">
                  <c:v>6.8191780821999997</c:v>
                </c:pt>
                <c:pt idx="266">
                  <c:v>6.8191780821999997</c:v>
                </c:pt>
                <c:pt idx="267">
                  <c:v>6.8191780821999997</c:v>
                </c:pt>
                <c:pt idx="268">
                  <c:v>6.8191780821999997</c:v>
                </c:pt>
                <c:pt idx="269">
                  <c:v>6.8191780821999997</c:v>
                </c:pt>
                <c:pt idx="270">
                  <c:v>6.8191780821999997</c:v>
                </c:pt>
                <c:pt idx="271">
                  <c:v>6.8191780821999997</c:v>
                </c:pt>
                <c:pt idx="272">
                  <c:v>6.8191780821999997</c:v>
                </c:pt>
                <c:pt idx="273">
                  <c:v>6.8191780821999997</c:v>
                </c:pt>
                <c:pt idx="274">
                  <c:v>6.8191780821999997</c:v>
                </c:pt>
                <c:pt idx="275">
                  <c:v>6.8191780821999997</c:v>
                </c:pt>
                <c:pt idx="276">
                  <c:v>6.8191780821999997</c:v>
                </c:pt>
                <c:pt idx="277">
                  <c:v>6.8191780821999997</c:v>
                </c:pt>
                <c:pt idx="278">
                  <c:v>6.8191780821999997</c:v>
                </c:pt>
                <c:pt idx="279">
                  <c:v>6.8191780821999997</c:v>
                </c:pt>
                <c:pt idx="280">
                  <c:v>6.8191780821999997</c:v>
                </c:pt>
                <c:pt idx="281">
                  <c:v>6.8191780821999997</c:v>
                </c:pt>
                <c:pt idx="282">
                  <c:v>6.8191780821999997</c:v>
                </c:pt>
                <c:pt idx="283">
                  <c:v>6.8191780821999997</c:v>
                </c:pt>
                <c:pt idx="284">
                  <c:v>6.8191780821999997</c:v>
                </c:pt>
                <c:pt idx="285">
                  <c:v>6.8191780821999997</c:v>
                </c:pt>
                <c:pt idx="286">
                  <c:v>6.8191780821999997</c:v>
                </c:pt>
                <c:pt idx="287">
                  <c:v>6.8191780821999997</c:v>
                </c:pt>
                <c:pt idx="288">
                  <c:v>6.8191780821999997</c:v>
                </c:pt>
                <c:pt idx="289">
                  <c:v>6.8191780821999997</c:v>
                </c:pt>
                <c:pt idx="290">
                  <c:v>6.8191780821999997</c:v>
                </c:pt>
                <c:pt idx="291">
                  <c:v>6.8191780821999997</c:v>
                </c:pt>
                <c:pt idx="292">
                  <c:v>6.8191780821999997</c:v>
                </c:pt>
                <c:pt idx="293">
                  <c:v>6.8191780821999997</c:v>
                </c:pt>
                <c:pt idx="294">
                  <c:v>6.8191780821999997</c:v>
                </c:pt>
                <c:pt idx="295">
                  <c:v>6.8191780821999997</c:v>
                </c:pt>
                <c:pt idx="296">
                  <c:v>6.8191780821999997</c:v>
                </c:pt>
                <c:pt idx="297">
                  <c:v>6.8191780821999997</c:v>
                </c:pt>
                <c:pt idx="298">
                  <c:v>6.8191780821999997</c:v>
                </c:pt>
                <c:pt idx="299">
                  <c:v>6.8191780821999997</c:v>
                </c:pt>
                <c:pt idx="300">
                  <c:v>6.8191780821999997</c:v>
                </c:pt>
                <c:pt idx="301">
                  <c:v>6.8191780821999997</c:v>
                </c:pt>
                <c:pt idx="302">
                  <c:v>6.8191780821999997</c:v>
                </c:pt>
                <c:pt idx="303">
                  <c:v>6.8191780821999997</c:v>
                </c:pt>
                <c:pt idx="304">
                  <c:v>6.8191780821999997</c:v>
                </c:pt>
                <c:pt idx="305">
                  <c:v>6.8191780821999997</c:v>
                </c:pt>
                <c:pt idx="306">
                  <c:v>6.8191780821999997</c:v>
                </c:pt>
                <c:pt idx="307">
                  <c:v>6.8191780821999997</c:v>
                </c:pt>
                <c:pt idx="308">
                  <c:v>6.8191780821999997</c:v>
                </c:pt>
                <c:pt idx="309">
                  <c:v>6.8191780821999997</c:v>
                </c:pt>
                <c:pt idx="310">
                  <c:v>6.8191780821999997</c:v>
                </c:pt>
                <c:pt idx="311">
                  <c:v>6.8191780821999997</c:v>
                </c:pt>
                <c:pt idx="312">
                  <c:v>6.8191780821999997</c:v>
                </c:pt>
                <c:pt idx="313">
                  <c:v>6.8191780821999997</c:v>
                </c:pt>
                <c:pt idx="314">
                  <c:v>6.8191780821999997</c:v>
                </c:pt>
                <c:pt idx="315">
                  <c:v>6.8191780821999997</c:v>
                </c:pt>
                <c:pt idx="316">
                  <c:v>6.8191780821999997</c:v>
                </c:pt>
                <c:pt idx="317">
                  <c:v>6.8191780821999997</c:v>
                </c:pt>
                <c:pt idx="318">
                  <c:v>6.8191780821999997</c:v>
                </c:pt>
                <c:pt idx="319">
                  <c:v>6.8191780821999997</c:v>
                </c:pt>
                <c:pt idx="320">
                  <c:v>6.8191780821999997</c:v>
                </c:pt>
                <c:pt idx="321">
                  <c:v>6.8191780821999997</c:v>
                </c:pt>
                <c:pt idx="322">
                  <c:v>6.8191780821999997</c:v>
                </c:pt>
                <c:pt idx="323">
                  <c:v>6.8191780821999997</c:v>
                </c:pt>
                <c:pt idx="324">
                  <c:v>6.8191780821999997</c:v>
                </c:pt>
                <c:pt idx="325">
                  <c:v>6.8191780821999997</c:v>
                </c:pt>
                <c:pt idx="326">
                  <c:v>6.8191780821999997</c:v>
                </c:pt>
                <c:pt idx="327">
                  <c:v>6.8191780821999997</c:v>
                </c:pt>
                <c:pt idx="328">
                  <c:v>6.8191780821999997</c:v>
                </c:pt>
                <c:pt idx="329">
                  <c:v>6.8191780821999997</c:v>
                </c:pt>
                <c:pt idx="330">
                  <c:v>6.8191780821999997</c:v>
                </c:pt>
                <c:pt idx="331">
                  <c:v>6.8191780821999997</c:v>
                </c:pt>
                <c:pt idx="332">
                  <c:v>6.8191780821999997</c:v>
                </c:pt>
                <c:pt idx="333">
                  <c:v>6.8191780821999997</c:v>
                </c:pt>
                <c:pt idx="334">
                  <c:v>6.8191780821999997</c:v>
                </c:pt>
                <c:pt idx="335">
                  <c:v>6.8191780821999997</c:v>
                </c:pt>
                <c:pt idx="336">
                  <c:v>6.8191780821999997</c:v>
                </c:pt>
                <c:pt idx="337">
                  <c:v>6.8191780821999997</c:v>
                </c:pt>
                <c:pt idx="338">
                  <c:v>6.8191780821999997</c:v>
                </c:pt>
                <c:pt idx="339">
                  <c:v>6.8191780821999997</c:v>
                </c:pt>
                <c:pt idx="340">
                  <c:v>6.8191780821999997</c:v>
                </c:pt>
                <c:pt idx="341">
                  <c:v>6.8191780821999997</c:v>
                </c:pt>
                <c:pt idx="342">
                  <c:v>6.8191780821999997</c:v>
                </c:pt>
                <c:pt idx="343">
                  <c:v>6.8191780821999997</c:v>
                </c:pt>
                <c:pt idx="344">
                  <c:v>6.8191780821999997</c:v>
                </c:pt>
                <c:pt idx="345">
                  <c:v>6.8191780821999997</c:v>
                </c:pt>
                <c:pt idx="346">
                  <c:v>6.8191780821999997</c:v>
                </c:pt>
                <c:pt idx="347">
                  <c:v>6.8191780821999997</c:v>
                </c:pt>
                <c:pt idx="348">
                  <c:v>6.8191780821999997</c:v>
                </c:pt>
                <c:pt idx="349">
                  <c:v>6.8191780821999997</c:v>
                </c:pt>
                <c:pt idx="350">
                  <c:v>6.8191780821999997</c:v>
                </c:pt>
                <c:pt idx="351">
                  <c:v>6.8191780821999997</c:v>
                </c:pt>
                <c:pt idx="352">
                  <c:v>6.8191780821999997</c:v>
                </c:pt>
                <c:pt idx="353">
                  <c:v>6.8191780821999997</c:v>
                </c:pt>
                <c:pt idx="354">
                  <c:v>6.8191780821999997</c:v>
                </c:pt>
                <c:pt idx="355">
                  <c:v>6.8191780821999997</c:v>
                </c:pt>
                <c:pt idx="356">
                  <c:v>6.8191780821999997</c:v>
                </c:pt>
                <c:pt idx="357">
                  <c:v>6.8191780821999997</c:v>
                </c:pt>
                <c:pt idx="358">
                  <c:v>6.8191780821999997</c:v>
                </c:pt>
                <c:pt idx="359">
                  <c:v>6.8191780821999997</c:v>
                </c:pt>
                <c:pt idx="360">
                  <c:v>6.8191780821999997</c:v>
                </c:pt>
                <c:pt idx="361">
                  <c:v>6.8191780821999997</c:v>
                </c:pt>
                <c:pt idx="362">
                  <c:v>6.8191780821999997</c:v>
                </c:pt>
                <c:pt idx="363">
                  <c:v>6.8191780821999997</c:v>
                </c:pt>
                <c:pt idx="364">
                  <c:v>6.8191780821999997</c:v>
                </c:pt>
              </c:numCache>
            </c:numRef>
          </c:val>
          <c:extLst>
            <c:ext xmlns:c16="http://schemas.microsoft.com/office/drawing/2014/chart" uri="{C3380CC4-5D6E-409C-BE32-E72D297353CC}">
              <c16:uniqueId val="{00000004-7DFD-481F-9809-F0B74DC5D852}"/>
            </c:ext>
          </c:extLst>
        </c:ser>
        <c:ser>
          <c:idx val="0"/>
          <c:order val="5"/>
          <c:tx>
            <c:strRef>
              <c:f>'2025-26 Severe Load Curve'!$AY$38</c:f>
              <c:strCache>
                <c:ptCount val="1"/>
                <c:pt idx="0">
                  <c:v>NTS Industrial</c:v>
                </c:pt>
              </c:strCache>
            </c:strRef>
          </c:tx>
          <c:spPr>
            <a:solidFill>
              <a:srgbClr val="800000"/>
            </a:solidFill>
            <a:ln w="25400">
              <a:noFill/>
            </a:ln>
          </c:spPr>
          <c:invertIfNegative val="0"/>
          <c:val>
            <c:numRef>
              <c:f>'2025-26 Severe Load Curve'!$AY$39:$AY$403</c:f>
              <c:numCache>
                <c:formatCode>0</c:formatCode>
                <c:ptCount val="365"/>
                <c:pt idx="0">
                  <c:v>68.322383341000005</c:v>
                </c:pt>
                <c:pt idx="1">
                  <c:v>68.236625478999997</c:v>
                </c:pt>
                <c:pt idx="2">
                  <c:v>68.152059863999995</c:v>
                </c:pt>
                <c:pt idx="3">
                  <c:v>68.068673637000003</c:v>
                </c:pt>
                <c:pt idx="4">
                  <c:v>67.986453933999996</c:v>
                </c:pt>
                <c:pt idx="5">
                  <c:v>67.905387895000004</c:v>
                </c:pt>
                <c:pt idx="6">
                  <c:v>67.825462658000006</c:v>
                </c:pt>
                <c:pt idx="7">
                  <c:v>67.746665363000005</c:v>
                </c:pt>
                <c:pt idx="8">
                  <c:v>67.668983147000006</c:v>
                </c:pt>
                <c:pt idx="9">
                  <c:v>67.592403149000006</c:v>
                </c:pt>
                <c:pt idx="10">
                  <c:v>67.516912508000004</c:v>
                </c:pt>
                <c:pt idx="11">
                  <c:v>67.442498362999999</c:v>
                </c:pt>
                <c:pt idx="12">
                  <c:v>67.369147850999994</c:v>
                </c:pt>
                <c:pt idx="13">
                  <c:v>67.296848112000006</c:v>
                </c:pt>
                <c:pt idx="14">
                  <c:v>67.225586285000006</c:v>
                </c:pt>
                <c:pt idx="15">
                  <c:v>67.155349506999997</c:v>
                </c:pt>
                <c:pt idx="16">
                  <c:v>67.086124917999996</c:v>
                </c:pt>
                <c:pt idx="17">
                  <c:v>67.017899655999997</c:v>
                </c:pt>
                <c:pt idx="18">
                  <c:v>66.950660859999999</c:v>
                </c:pt>
                <c:pt idx="19">
                  <c:v>66.884395667999996</c:v>
                </c:pt>
                <c:pt idx="20">
                  <c:v>66.819091220000004</c:v>
                </c:pt>
                <c:pt idx="21">
                  <c:v>66.754734651999996</c:v>
                </c:pt>
                <c:pt idx="22">
                  <c:v>66.691313105000006</c:v>
                </c:pt>
                <c:pt idx="23">
                  <c:v>66.628813717</c:v>
                </c:pt>
                <c:pt idx="24">
                  <c:v>66.567223626000001</c:v>
                </c:pt>
                <c:pt idx="25">
                  <c:v>66.506529971999996</c:v>
                </c:pt>
                <c:pt idx="26">
                  <c:v>66.446719891000001</c:v>
                </c:pt>
                <c:pt idx="27">
                  <c:v>66.387780524999997</c:v>
                </c:pt>
                <c:pt idx="28">
                  <c:v>66.329699009999999</c:v>
                </c:pt>
                <c:pt idx="29">
                  <c:v>66.272462485000005</c:v>
                </c:pt>
                <c:pt idx="30">
                  <c:v>66.216058090000004</c:v>
                </c:pt>
                <c:pt idx="31">
                  <c:v>66.160472963000004</c:v>
                </c:pt>
                <c:pt idx="32">
                  <c:v>66.105694241999998</c:v>
                </c:pt>
                <c:pt idx="33">
                  <c:v>66.051709066000001</c:v>
                </c:pt>
                <c:pt idx="34">
                  <c:v>65.998504573000005</c:v>
                </c:pt>
                <c:pt idx="35">
                  <c:v>65.946067902999999</c:v>
                </c:pt>
                <c:pt idx="36">
                  <c:v>65.894386193000003</c:v>
                </c:pt>
                <c:pt idx="37">
                  <c:v>65.843446583000002</c:v>
                </c:pt>
                <c:pt idx="38">
                  <c:v>65.793236211000007</c:v>
                </c:pt>
                <c:pt idx="39">
                  <c:v>65.743742216000001</c:v>
                </c:pt>
                <c:pt idx="40">
                  <c:v>65.694951735000004</c:v>
                </c:pt>
                <c:pt idx="41">
                  <c:v>65.646851909000006</c:v>
                </c:pt>
                <c:pt idx="42">
                  <c:v>65.599429876000002</c:v>
                </c:pt>
                <c:pt idx="43">
                  <c:v>65.552672772999998</c:v>
                </c:pt>
                <c:pt idx="44">
                  <c:v>65.506567739999994</c:v>
                </c:pt>
                <c:pt idx="45">
                  <c:v>65.461101916000004</c:v>
                </c:pt>
                <c:pt idx="46">
                  <c:v>65.416262438000004</c:v>
                </c:pt>
                <c:pt idx="47">
                  <c:v>65.372036445999996</c:v>
                </c:pt>
                <c:pt idx="48">
                  <c:v>65.328411079000006</c:v>
                </c:pt>
                <c:pt idx="49">
                  <c:v>65.285373473999996</c:v>
                </c:pt>
                <c:pt idx="50">
                  <c:v>65.242910769999995</c:v>
                </c:pt>
                <c:pt idx="51">
                  <c:v>65.201010107000002</c:v>
                </c:pt>
                <c:pt idx="52">
                  <c:v>65.159658621999995</c:v>
                </c:pt>
                <c:pt idx="53">
                  <c:v>65.118843455000004</c:v>
                </c:pt>
                <c:pt idx="54">
                  <c:v>65.078551743000006</c:v>
                </c:pt>
                <c:pt idx="55">
                  <c:v>65.038770626000002</c:v>
                </c:pt>
                <c:pt idx="56">
                  <c:v>64.999487242000001</c:v>
                </c:pt>
                <c:pt idx="57">
                  <c:v>64.960688730000001</c:v>
                </c:pt>
                <c:pt idx="58">
                  <c:v>64.922362227999997</c:v>
                </c:pt>
                <c:pt idx="59">
                  <c:v>64.884494875000001</c:v>
                </c:pt>
                <c:pt idx="60">
                  <c:v>64.847073809999998</c:v>
                </c:pt>
                <c:pt idx="61">
                  <c:v>64.810086170000005</c:v>
                </c:pt>
                <c:pt idx="62">
                  <c:v>64.773519096000001</c:v>
                </c:pt>
                <c:pt idx="63">
                  <c:v>64.737359725000005</c:v>
                </c:pt>
                <c:pt idx="64">
                  <c:v>64.701595196</c:v>
                </c:pt>
                <c:pt idx="65">
                  <c:v>64.666212647999998</c:v>
                </c:pt>
                <c:pt idx="66">
                  <c:v>64.631199218999996</c:v>
                </c:pt>
                <c:pt idx="67">
                  <c:v>64.596542048000003</c:v>
                </c:pt>
                <c:pt idx="68">
                  <c:v>64.562228274000006</c:v>
                </c:pt>
                <c:pt idx="69">
                  <c:v>64.528245034999998</c:v>
                </c:pt>
                <c:pt idx="70">
                  <c:v>64.494579469000001</c:v>
                </c:pt>
                <c:pt idx="71">
                  <c:v>64.461218716000005</c:v>
                </c:pt>
                <c:pt idx="72">
                  <c:v>64.428149912999999</c:v>
                </c:pt>
                <c:pt idx="73">
                  <c:v>64.395360201000003</c:v>
                </c:pt>
                <c:pt idx="74">
                  <c:v>64.362836716000004</c:v>
                </c:pt>
                <c:pt idx="75">
                  <c:v>64.330566598000004</c:v>
                </c:pt>
                <c:pt idx="76">
                  <c:v>64.298536986000002</c:v>
                </c:pt>
                <c:pt idx="77">
                  <c:v>64.266735018000006</c:v>
                </c:pt>
                <c:pt idx="78">
                  <c:v>64.235147831999996</c:v>
                </c:pt>
                <c:pt idx="79">
                  <c:v>64.203762568000002</c:v>
                </c:pt>
                <c:pt idx="80">
                  <c:v>64.172566363000001</c:v>
                </c:pt>
                <c:pt idx="81">
                  <c:v>64.141546356999996</c:v>
                </c:pt>
                <c:pt idx="82">
                  <c:v>64.110689687999994</c:v>
                </c:pt>
                <c:pt idx="83">
                  <c:v>64.079983494999993</c:v>
                </c:pt>
                <c:pt idx="84">
                  <c:v>64.049414916999993</c:v>
                </c:pt>
                <c:pt idx="85">
                  <c:v>64.018971090999997</c:v>
                </c:pt>
                <c:pt idx="86">
                  <c:v>63.988639155999998</c:v>
                </c:pt>
                <c:pt idx="87">
                  <c:v>63.958406252000003</c:v>
                </c:pt>
                <c:pt idx="88">
                  <c:v>63.928259517000001</c:v>
                </c:pt>
                <c:pt idx="89">
                  <c:v>63.898186088999999</c:v>
                </c:pt>
                <c:pt idx="90">
                  <c:v>63.868173108000001</c:v>
                </c:pt>
                <c:pt idx="91">
                  <c:v>63.838207711000003</c:v>
                </c:pt>
                <c:pt idx="92">
                  <c:v>63.808278901000001</c:v>
                </c:pt>
                <c:pt idx="93">
                  <c:v>63.778383142000003</c:v>
                </c:pt>
                <c:pt idx="94">
                  <c:v>63.748518759</c:v>
                </c:pt>
                <c:pt idx="95">
                  <c:v>63.718684078000003</c:v>
                </c:pt>
                <c:pt idx="96">
                  <c:v>63.688877427000001</c:v>
                </c:pt>
                <c:pt idx="97">
                  <c:v>63.659097131000003</c:v>
                </c:pt>
                <c:pt idx="98">
                  <c:v>63.629341517999997</c:v>
                </c:pt>
                <c:pt idx="99">
                  <c:v>63.599608912999997</c:v>
                </c:pt>
                <c:pt idx="100">
                  <c:v>63.569897644000001</c:v>
                </c:pt>
                <c:pt idx="101">
                  <c:v>63.540206036000001</c:v>
                </c:pt>
                <c:pt idx="102">
                  <c:v>63.510532415999997</c:v>
                </c:pt>
                <c:pt idx="103">
                  <c:v>63.480875111000003</c:v>
                </c:pt>
                <c:pt idx="104">
                  <c:v>63.451232447000002</c:v>
                </c:pt>
                <c:pt idx="105">
                  <c:v>63.421602751000002</c:v>
                </c:pt>
                <c:pt idx="106">
                  <c:v>63.391984348000001</c:v>
                </c:pt>
                <c:pt idx="107">
                  <c:v>63.362375567000001</c:v>
                </c:pt>
                <c:pt idx="108">
                  <c:v>63.332774731999997</c:v>
                </c:pt>
                <c:pt idx="109">
                  <c:v>63.303180171000001</c:v>
                </c:pt>
                <c:pt idx="110">
                  <c:v>63.273590210000002</c:v>
                </c:pt>
                <c:pt idx="111">
                  <c:v>63.244003175000003</c:v>
                </c:pt>
                <c:pt idx="112">
                  <c:v>63.214417394000002</c:v>
                </c:pt>
                <c:pt idx="113">
                  <c:v>63.184831191999997</c:v>
                </c:pt>
                <c:pt idx="114">
                  <c:v>63.155242895999997</c:v>
                </c:pt>
                <c:pt idx="115">
                  <c:v>63.125650831999998</c:v>
                </c:pt>
                <c:pt idx="116">
                  <c:v>63.096053328000004</c:v>
                </c:pt>
                <c:pt idx="117">
                  <c:v>63.066448708000003</c:v>
                </c:pt>
                <c:pt idx="118">
                  <c:v>63.036835301000004</c:v>
                </c:pt>
                <c:pt idx="119">
                  <c:v>63.007211431999998</c:v>
                </c:pt>
                <c:pt idx="120">
                  <c:v>62.977575428999998</c:v>
                </c:pt>
                <c:pt idx="121">
                  <c:v>62.947925615999999</c:v>
                </c:pt>
                <c:pt idx="122">
                  <c:v>62.918260320999998</c:v>
                </c:pt>
                <c:pt idx="123">
                  <c:v>62.888577871000003</c:v>
                </c:pt>
                <c:pt idx="124">
                  <c:v>62.858876592000001</c:v>
                </c:pt>
                <c:pt idx="125">
                  <c:v>62.829154809999999</c:v>
                </c:pt>
                <c:pt idx="126">
                  <c:v>62.799410852000001</c:v>
                </c:pt>
                <c:pt idx="127">
                  <c:v>62.769643043999999</c:v>
                </c:pt>
                <c:pt idx="128">
                  <c:v>62.739849712999998</c:v>
                </c:pt>
                <c:pt idx="129">
                  <c:v>62.710029185000003</c:v>
                </c:pt>
                <c:pt idx="130">
                  <c:v>62.680179787</c:v>
                </c:pt>
                <c:pt idx="131">
                  <c:v>62.650299844999999</c:v>
                </c:pt>
                <c:pt idx="132">
                  <c:v>62.620387686000001</c:v>
                </c:pt>
                <c:pt idx="133">
                  <c:v>62.590441636999998</c:v>
                </c:pt>
                <c:pt idx="134">
                  <c:v>62.560460022999997</c:v>
                </c:pt>
                <c:pt idx="135">
                  <c:v>62.530441171</c:v>
                </c:pt>
                <c:pt idx="136">
                  <c:v>62.500383407999998</c:v>
                </c:pt>
                <c:pt idx="137">
                  <c:v>62.470285060000002</c:v>
                </c:pt>
                <c:pt idx="138">
                  <c:v>62.440144453999999</c:v>
                </c:pt>
                <c:pt idx="139">
                  <c:v>62.409959915999998</c:v>
                </c:pt>
                <c:pt idx="140">
                  <c:v>62.379729771999997</c:v>
                </c:pt>
                <c:pt idx="141">
                  <c:v>62.34945235</c:v>
                </c:pt>
                <c:pt idx="142">
                  <c:v>62.319125976000002</c:v>
                </c:pt>
                <c:pt idx="143">
                  <c:v>62.288748974999997</c:v>
                </c:pt>
                <c:pt idx="144">
                  <c:v>62.258319675000003</c:v>
                </c:pt>
                <c:pt idx="145">
                  <c:v>62.227836402999998</c:v>
                </c:pt>
                <c:pt idx="146">
                  <c:v>62.197297483</c:v>
                </c:pt>
                <c:pt idx="147">
                  <c:v>62.166701244000002</c:v>
                </c:pt>
                <c:pt idx="148">
                  <c:v>62.136046012000001</c:v>
                </c:pt>
                <c:pt idx="149">
                  <c:v>62.105330111999997</c:v>
                </c:pt>
                <c:pt idx="150">
                  <c:v>62.074551872000001</c:v>
                </c:pt>
                <c:pt idx="151">
                  <c:v>62.043709618000001</c:v>
                </c:pt>
                <c:pt idx="152">
                  <c:v>62.012801676999999</c:v>
                </c:pt>
                <c:pt idx="153">
                  <c:v>61.981826374000001</c:v>
                </c:pt>
                <c:pt idx="154">
                  <c:v>61.950782037000003</c:v>
                </c:pt>
                <c:pt idx="155">
                  <c:v>61.919666992000003</c:v>
                </c:pt>
                <c:pt idx="156">
                  <c:v>61.888479566000001</c:v>
                </c:pt>
                <c:pt idx="157">
                  <c:v>61.857218084000003</c:v>
                </c:pt>
                <c:pt idx="158">
                  <c:v>61.825880873999999</c:v>
                </c:pt>
                <c:pt idx="159">
                  <c:v>61.794466262</c:v>
                </c:pt>
                <c:pt idx="160">
                  <c:v>61.762972574000003</c:v>
                </c:pt>
                <c:pt idx="161">
                  <c:v>61.731398136999999</c:v>
                </c:pt>
                <c:pt idx="162">
                  <c:v>61.699741277000001</c:v>
                </c:pt>
                <c:pt idx="163">
                  <c:v>61.668000321000001</c:v>
                </c:pt>
                <c:pt idx="164">
                  <c:v>61.636173595999999</c:v>
                </c:pt>
                <c:pt idx="165">
                  <c:v>61.604259427000002</c:v>
                </c:pt>
                <c:pt idx="166">
                  <c:v>61.572256142000001</c:v>
                </c:pt>
                <c:pt idx="167">
                  <c:v>61.540162066999997</c:v>
                </c:pt>
                <c:pt idx="168">
                  <c:v>61.507975526999999</c:v>
                </c:pt>
                <c:pt idx="169">
                  <c:v>61.475694851</c:v>
                </c:pt>
                <c:pt idx="170">
                  <c:v>61.443318364</c:v>
                </c:pt>
                <c:pt idx="171">
                  <c:v>61.410844392999998</c:v>
                </c:pt>
                <c:pt idx="172">
                  <c:v>61.378271263999999</c:v>
                </c:pt>
                <c:pt idx="173">
                  <c:v>61.345597302999998</c:v>
                </c:pt>
                <c:pt idx="174">
                  <c:v>61.312820838</c:v>
                </c:pt>
                <c:pt idx="175">
                  <c:v>61.279940195000002</c:v>
                </c:pt>
                <c:pt idx="176">
                  <c:v>61.246953699000002</c:v>
                </c:pt>
                <c:pt idx="177">
                  <c:v>61.213859679000002</c:v>
                </c:pt>
                <c:pt idx="178">
                  <c:v>61.180656460000002</c:v>
                </c:pt>
                <c:pt idx="179">
                  <c:v>61.147342367999997</c:v>
                </c:pt>
                <c:pt idx="180">
                  <c:v>61.113915730000002</c:v>
                </c:pt>
                <c:pt idx="181">
                  <c:v>61.080374872999997</c:v>
                </c:pt>
                <c:pt idx="182">
                  <c:v>61.046718124000002</c:v>
                </c:pt>
                <c:pt idx="183">
                  <c:v>61.012945489000003</c:v>
                </c:pt>
                <c:pt idx="184">
                  <c:v>60.979063705000002</c:v>
                </c:pt>
                <c:pt idx="185">
                  <c:v>60.945081189</c:v>
                </c:pt>
                <c:pt idx="186">
                  <c:v>60.911006356999998</c:v>
                </c:pt>
                <c:pt idx="187">
                  <c:v>60.876847626999997</c:v>
                </c:pt>
                <c:pt idx="188">
                  <c:v>60.842613415999999</c:v>
                </c:pt>
                <c:pt idx="189">
                  <c:v>60.808312139999998</c:v>
                </c:pt>
                <c:pt idx="190">
                  <c:v>60.773952217000001</c:v>
                </c:pt>
                <c:pt idx="191">
                  <c:v>60.739542063000002</c:v>
                </c:pt>
                <c:pt idx="192">
                  <c:v>60.705090095999999</c:v>
                </c:pt>
                <c:pt idx="193">
                  <c:v>60.670604732000001</c:v>
                </c:pt>
                <c:pt idx="194">
                  <c:v>60.636094389</c:v>
                </c:pt>
                <c:pt idx="195">
                  <c:v>60.601567482999997</c:v>
                </c:pt>
                <c:pt idx="196">
                  <c:v>60.567032431999998</c:v>
                </c:pt>
                <c:pt idx="197">
                  <c:v>60.532497653</c:v>
                </c:pt>
                <c:pt idx="198">
                  <c:v>60.497971561999996</c:v>
                </c:pt>
                <c:pt idx="199">
                  <c:v>60.463462577000001</c:v>
                </c:pt>
                <c:pt idx="200">
                  <c:v>60.428979114000001</c:v>
                </c:pt>
                <c:pt idx="201">
                  <c:v>60.394529591000001</c:v>
                </c:pt>
                <c:pt idx="202">
                  <c:v>60.360122423999996</c:v>
                </c:pt>
                <c:pt idx="203">
                  <c:v>60.325766031000001</c:v>
                </c:pt>
                <c:pt idx="204">
                  <c:v>60.291468827999999</c:v>
                </c:pt>
                <c:pt idx="205">
                  <c:v>60.257239233</c:v>
                </c:pt>
                <c:pt idx="206">
                  <c:v>60.223085662000003</c:v>
                </c:pt>
                <c:pt idx="207">
                  <c:v>60.189016533</c:v>
                </c:pt>
                <c:pt idx="208">
                  <c:v>60.155040262</c:v>
                </c:pt>
                <c:pt idx="209">
                  <c:v>60.121165267000002</c:v>
                </c:pt>
                <c:pt idx="210">
                  <c:v>60.087399963999999</c:v>
                </c:pt>
                <c:pt idx="211">
                  <c:v>60.053752770999999</c:v>
                </c:pt>
                <c:pt idx="212">
                  <c:v>60.020232104000002</c:v>
                </c:pt>
                <c:pt idx="213">
                  <c:v>59.986846380000003</c:v>
                </c:pt>
                <c:pt idx="214">
                  <c:v>59.953604018</c:v>
                </c:pt>
                <c:pt idx="215">
                  <c:v>59.920513432</c:v>
                </c:pt>
                <c:pt idx="216">
                  <c:v>59.887583040999999</c:v>
                </c:pt>
                <c:pt idx="217">
                  <c:v>59.854821262000002</c:v>
                </c:pt>
                <c:pt idx="218">
                  <c:v>59.822236511</c:v>
                </c:pt>
                <c:pt idx="219">
                  <c:v>59.789837204999998</c:v>
                </c:pt>
                <c:pt idx="220">
                  <c:v>59.757631762000003</c:v>
                </c:pt>
                <c:pt idx="221">
                  <c:v>59.725628598</c:v>
                </c:pt>
                <c:pt idx="222">
                  <c:v>59.693836130999998</c:v>
                </c:pt>
                <c:pt idx="223">
                  <c:v>59.662262777000002</c:v>
                </c:pt>
                <c:pt idx="224">
                  <c:v>59.630916953000003</c:v>
                </c:pt>
                <c:pt idx="225">
                  <c:v>59.599807077000001</c:v>
                </c:pt>
                <c:pt idx="226">
                  <c:v>59.568941565000003</c:v>
                </c:pt>
                <c:pt idx="227">
                  <c:v>59.538328835000002</c:v>
                </c:pt>
                <c:pt idx="228">
                  <c:v>59.507977302999997</c:v>
                </c:pt>
                <c:pt idx="229">
                  <c:v>59.477895386999997</c:v>
                </c:pt>
                <c:pt idx="230">
                  <c:v>59.448091503000001</c:v>
                </c:pt>
                <c:pt idx="231">
                  <c:v>59.418574067999998</c:v>
                </c:pt>
                <c:pt idx="232">
                  <c:v>59.389351499999997</c:v>
                </c:pt>
                <c:pt idx="233">
                  <c:v>59.360432215000003</c:v>
                </c:pt>
                <c:pt idx="234">
                  <c:v>59.33182463</c:v>
                </c:pt>
                <c:pt idx="235">
                  <c:v>59.303537163000001</c:v>
                </c:pt>
                <c:pt idx="236">
                  <c:v>59.275578230000001</c:v>
                </c:pt>
                <c:pt idx="237">
                  <c:v>59.247956248999998</c:v>
                </c:pt>
                <c:pt idx="238">
                  <c:v>59.220679635000003</c:v>
                </c:pt>
                <c:pt idx="239">
                  <c:v>59.193756808000003</c:v>
                </c:pt>
                <c:pt idx="240">
                  <c:v>59.167196181999998</c:v>
                </c:pt>
                <c:pt idx="241">
                  <c:v>59.141006175999998</c:v>
                </c:pt>
                <c:pt idx="242">
                  <c:v>59.115195206000003</c:v>
                </c:pt>
                <c:pt idx="243">
                  <c:v>59.089771689999999</c:v>
                </c:pt>
                <c:pt idx="244">
                  <c:v>59.064744044000001</c:v>
                </c:pt>
                <c:pt idx="245">
                  <c:v>59.040120684999998</c:v>
                </c:pt>
                <c:pt idx="246">
                  <c:v>59.015910030000001</c:v>
                </c:pt>
                <c:pt idx="247">
                  <c:v>58.992120497000002</c:v>
                </c:pt>
                <c:pt idx="248">
                  <c:v>58.968760502000002</c:v>
                </c:pt>
                <c:pt idx="249">
                  <c:v>58.945838463000001</c:v>
                </c:pt>
                <c:pt idx="250">
                  <c:v>58.923362795999999</c:v>
                </c:pt>
                <c:pt idx="251">
                  <c:v>58.901341918</c:v>
                </c:pt>
                <c:pt idx="252">
                  <c:v>58.879784246</c:v>
                </c:pt>
                <c:pt idx="253">
                  <c:v>58.858698197999999</c:v>
                </c:pt>
                <c:pt idx="254">
                  <c:v>58.838092189999998</c:v>
                </c:pt>
                <c:pt idx="255">
                  <c:v>58.817974638999999</c:v>
                </c:pt>
                <c:pt idx="256">
                  <c:v>58.798353962</c:v>
                </c:pt>
                <c:pt idx="257">
                  <c:v>58.779238577000001</c:v>
                </c:pt>
                <c:pt idx="258">
                  <c:v>58.760636900000002</c:v>
                </c:pt>
                <c:pt idx="259">
                  <c:v>58.742557347999998</c:v>
                </c:pt>
                <c:pt idx="260">
                  <c:v>58.725008338000002</c:v>
                </c:pt>
                <c:pt idx="261">
                  <c:v>58.707998287999999</c:v>
                </c:pt>
                <c:pt idx="262">
                  <c:v>58.691535614000003</c:v>
                </c:pt>
                <c:pt idx="263">
                  <c:v>58.675628733000003</c:v>
                </c:pt>
                <c:pt idx="264">
                  <c:v>58.660286063000001</c:v>
                </c:pt>
                <c:pt idx="265">
                  <c:v>58.645516018999999</c:v>
                </c:pt>
                <c:pt idx="266">
                  <c:v>58.631327020000001</c:v>
                </c:pt>
                <c:pt idx="267">
                  <c:v>58.617727481999999</c:v>
                </c:pt>
                <c:pt idx="268">
                  <c:v>58.604725823000003</c:v>
                </c:pt>
                <c:pt idx="269">
                  <c:v>58.592330457999999</c:v>
                </c:pt>
                <c:pt idx="270">
                  <c:v>58.581790470999998</c:v>
                </c:pt>
                <c:pt idx="271">
                  <c:v>58.572660335000002</c:v>
                </c:pt>
                <c:pt idx="272">
                  <c:v>58.564037503999998</c:v>
                </c:pt>
                <c:pt idx="273">
                  <c:v>58.555928991000002</c:v>
                </c:pt>
                <c:pt idx="274">
                  <c:v>58.548336937000002</c:v>
                </c:pt>
                <c:pt idx="275">
                  <c:v>58.541244014</c:v>
                </c:pt>
                <c:pt idx="276">
                  <c:v>58.534628022</c:v>
                </c:pt>
                <c:pt idx="277">
                  <c:v>58.528466760999997</c:v>
                </c:pt>
                <c:pt idx="278">
                  <c:v>58.522738033000003</c:v>
                </c:pt>
                <c:pt idx="279">
                  <c:v>58.517419639000003</c:v>
                </c:pt>
                <c:pt idx="280">
                  <c:v>58.512489379999998</c:v>
                </c:pt>
                <c:pt idx="281">
                  <c:v>58.507925055999998</c:v>
                </c:pt>
                <c:pt idx="282">
                  <c:v>58.503704468999999</c:v>
                </c:pt>
                <c:pt idx="283">
                  <c:v>58.499805420000001</c:v>
                </c:pt>
                <c:pt idx="284">
                  <c:v>58.496205709999998</c:v>
                </c:pt>
                <c:pt idx="285">
                  <c:v>58.492883139</c:v>
                </c:pt>
                <c:pt idx="286">
                  <c:v>58.489815508</c:v>
                </c:pt>
                <c:pt idx="287">
                  <c:v>58.486980619000001</c:v>
                </c:pt>
                <c:pt idx="288">
                  <c:v>58.484356273000003</c:v>
                </c:pt>
                <c:pt idx="289">
                  <c:v>58.481920270000003</c:v>
                </c:pt>
                <c:pt idx="290">
                  <c:v>58.479650411999998</c:v>
                </c:pt>
                <c:pt idx="291">
                  <c:v>58.477524498999998</c:v>
                </c:pt>
                <c:pt idx="292">
                  <c:v>58.475520332999999</c:v>
                </c:pt>
                <c:pt idx="293">
                  <c:v>58.473615713999997</c:v>
                </c:pt>
                <c:pt idx="294">
                  <c:v>58.471788443999998</c:v>
                </c:pt>
                <c:pt idx="295">
                  <c:v>58.470016323000003</c:v>
                </c:pt>
                <c:pt idx="296">
                  <c:v>58.468277151999999</c:v>
                </c:pt>
                <c:pt idx="297">
                  <c:v>58.466548732</c:v>
                </c:pt>
                <c:pt idx="298">
                  <c:v>58.464808865000002</c:v>
                </c:pt>
                <c:pt idx="299">
                  <c:v>58.463035351000002</c:v>
                </c:pt>
                <c:pt idx="300">
                  <c:v>58.461205991999996</c:v>
                </c:pt>
                <c:pt idx="301">
                  <c:v>58.459298588000003</c:v>
                </c:pt>
                <c:pt idx="302">
                  <c:v>58.457290939000004</c:v>
                </c:pt>
                <c:pt idx="303">
                  <c:v>58.455160849000002</c:v>
                </c:pt>
                <c:pt idx="304">
                  <c:v>58.452886116000002</c:v>
                </c:pt>
                <c:pt idx="305">
                  <c:v>58.450444542</c:v>
                </c:pt>
                <c:pt idx="306">
                  <c:v>58.447813928999999</c:v>
                </c:pt>
                <c:pt idx="307">
                  <c:v>58.444972075999999</c:v>
                </c:pt>
                <c:pt idx="308">
                  <c:v>58.441896786000001</c:v>
                </c:pt>
                <c:pt idx="309">
                  <c:v>58.438565859000001</c:v>
                </c:pt>
                <c:pt idx="310">
                  <c:v>58.434957095000001</c:v>
                </c:pt>
                <c:pt idx="311">
                  <c:v>58.431048296999997</c:v>
                </c:pt>
                <c:pt idx="312">
                  <c:v>58.426817264999997</c:v>
                </c:pt>
                <c:pt idx="313">
                  <c:v>58.422241798999998</c:v>
                </c:pt>
                <c:pt idx="314">
                  <c:v>58.417299702000001</c:v>
                </c:pt>
                <c:pt idx="315">
                  <c:v>58.411968772999998</c:v>
                </c:pt>
                <c:pt idx="316">
                  <c:v>58.406226814999997</c:v>
                </c:pt>
                <c:pt idx="317">
                  <c:v>58.400051627000003</c:v>
                </c:pt>
                <c:pt idx="318">
                  <c:v>58.393421011000001</c:v>
                </c:pt>
                <c:pt idx="319">
                  <c:v>58.386312768000003</c:v>
                </c:pt>
                <c:pt idx="320">
                  <c:v>58.378828937000002</c:v>
                </c:pt>
                <c:pt idx="321">
                  <c:v>58.371584482000003</c:v>
                </c:pt>
                <c:pt idx="322">
                  <c:v>58.363776702999999</c:v>
                </c:pt>
                <c:pt idx="323">
                  <c:v>58.355380353999998</c:v>
                </c:pt>
                <c:pt idx="324">
                  <c:v>58.346370192000002</c:v>
                </c:pt>
                <c:pt idx="325">
                  <c:v>58.336720972999998</c:v>
                </c:pt>
                <c:pt idx="326">
                  <c:v>58.326407453000002</c:v>
                </c:pt>
                <c:pt idx="327">
                  <c:v>58.315404389000001</c:v>
                </c:pt>
                <c:pt idx="328">
                  <c:v>58.303686536000001</c:v>
                </c:pt>
                <c:pt idx="329">
                  <c:v>58.291228650000001</c:v>
                </c:pt>
                <c:pt idx="330">
                  <c:v>58.278005489000002</c:v>
                </c:pt>
                <c:pt idx="331">
                  <c:v>58.263991806999996</c:v>
                </c:pt>
                <c:pt idx="332">
                  <c:v>58.249162362</c:v>
                </c:pt>
                <c:pt idx="333">
                  <c:v>58.233491907999998</c:v>
                </c:pt>
                <c:pt idx="334">
                  <c:v>58.216955202999998</c:v>
                </c:pt>
                <c:pt idx="335">
                  <c:v>58.199527002000004</c:v>
                </c:pt>
                <c:pt idx="336">
                  <c:v>58.181182061999998</c:v>
                </c:pt>
                <c:pt idx="337">
                  <c:v>58.161895139000002</c:v>
                </c:pt>
                <c:pt idx="338">
                  <c:v>58.141640987999999</c:v>
                </c:pt>
                <c:pt idx="339">
                  <c:v>58.120394365999999</c:v>
                </c:pt>
                <c:pt idx="340">
                  <c:v>58.09813003</c:v>
                </c:pt>
                <c:pt idx="341">
                  <c:v>58.074822734000001</c:v>
                </c:pt>
                <c:pt idx="342">
                  <c:v>58.050447235999997</c:v>
                </c:pt>
                <c:pt idx="343">
                  <c:v>58.024978292</c:v>
                </c:pt>
                <c:pt idx="344">
                  <c:v>57.998390657000002</c:v>
                </c:pt>
                <c:pt idx="345">
                  <c:v>57.970659087999998</c:v>
                </c:pt>
                <c:pt idx="346">
                  <c:v>57.941758341000003</c:v>
                </c:pt>
                <c:pt idx="347">
                  <c:v>57.911663171999997</c:v>
                </c:pt>
                <c:pt idx="348">
                  <c:v>57.880348337000001</c:v>
                </c:pt>
                <c:pt idx="349">
                  <c:v>57.847788592999997</c:v>
                </c:pt>
                <c:pt idx="350">
                  <c:v>57.813958694</c:v>
                </c:pt>
                <c:pt idx="351">
                  <c:v>57.778833399</c:v>
                </c:pt>
                <c:pt idx="352">
                  <c:v>57.742387462000003</c:v>
                </c:pt>
                <c:pt idx="353">
                  <c:v>57.704595640000001</c:v>
                </c:pt>
                <c:pt idx="354">
                  <c:v>57.665432688999999</c:v>
                </c:pt>
                <c:pt idx="355">
                  <c:v>57.625045339000003</c:v>
                </c:pt>
                <c:pt idx="356">
                  <c:v>57.584658976</c:v>
                </c:pt>
                <c:pt idx="357">
                  <c:v>57.542951422999998</c:v>
                </c:pt>
                <c:pt idx="358">
                  <c:v>57.499900480000001</c:v>
                </c:pt>
                <c:pt idx="359">
                  <c:v>57.455483950000001</c:v>
                </c:pt>
                <c:pt idx="360">
                  <c:v>57.409679632</c:v>
                </c:pt>
                <c:pt idx="361">
                  <c:v>57.362465327999999</c:v>
                </c:pt>
                <c:pt idx="362">
                  <c:v>57.313818839</c:v>
                </c:pt>
                <c:pt idx="363">
                  <c:v>57.263717966000002</c:v>
                </c:pt>
                <c:pt idx="364">
                  <c:v>57.212140509999998</c:v>
                </c:pt>
              </c:numCache>
            </c:numRef>
          </c:val>
          <c:extLst>
            <c:ext xmlns:c16="http://schemas.microsoft.com/office/drawing/2014/chart" uri="{C3380CC4-5D6E-409C-BE32-E72D297353CC}">
              <c16:uniqueId val="{00000005-7DFD-481F-9809-F0B74DC5D852}"/>
            </c:ext>
          </c:extLst>
        </c:ser>
        <c:ser>
          <c:idx val="4"/>
          <c:order val="6"/>
          <c:tx>
            <c:strRef>
              <c:f>'2025-26 Severe Load Curve'!$AZ$38</c:f>
              <c:strCache>
                <c:ptCount val="1"/>
                <c:pt idx="0">
                  <c:v>Exports to Ireland</c:v>
                </c:pt>
              </c:strCache>
            </c:strRef>
          </c:tx>
          <c:spPr>
            <a:solidFill>
              <a:srgbClr val="339966"/>
            </a:solidFill>
            <a:ln w="25400">
              <a:noFill/>
            </a:ln>
          </c:spPr>
          <c:invertIfNegative val="0"/>
          <c:val>
            <c:numRef>
              <c:f>'2025-26 Severe Load Curve'!$AZ$39:$AZ$403</c:f>
              <c:numCache>
                <c:formatCode>0</c:formatCode>
                <c:ptCount val="365"/>
                <c:pt idx="0">
                  <c:v>254.30129693000001</c:v>
                </c:pt>
                <c:pt idx="1">
                  <c:v>253.09221266</c:v>
                </c:pt>
                <c:pt idx="2">
                  <c:v>251.89809002999999</c:v>
                </c:pt>
                <c:pt idx="3">
                  <c:v>250.71881291</c:v>
                </c:pt>
                <c:pt idx="4">
                  <c:v>249.55426521000001</c:v>
                </c:pt>
                <c:pt idx="5">
                  <c:v>248.40433081</c:v>
                </c:pt>
                <c:pt idx="6">
                  <c:v>247.26889362</c:v>
                </c:pt>
                <c:pt idx="7">
                  <c:v>246.14783753</c:v>
                </c:pt>
                <c:pt idx="8">
                  <c:v>245.04104642999999</c:v>
                </c:pt>
                <c:pt idx="9">
                  <c:v>243.94840421000001</c:v>
                </c:pt>
                <c:pt idx="10">
                  <c:v>242.86979477</c:v>
                </c:pt>
                <c:pt idx="11">
                  <c:v>241.80510201000001</c:v>
                </c:pt>
                <c:pt idx="12">
                  <c:v>240.75420980999999</c:v>
                </c:pt>
                <c:pt idx="13">
                  <c:v>239.71700207999999</c:v>
                </c:pt>
                <c:pt idx="14">
                  <c:v>238.69336269999999</c:v>
                </c:pt>
                <c:pt idx="15">
                  <c:v>237.68317557</c:v>
                </c:pt>
                <c:pt idx="16">
                  <c:v>236.68632457999999</c:v>
                </c:pt>
                <c:pt idx="17">
                  <c:v>235.70269363</c:v>
                </c:pt>
                <c:pt idx="18">
                  <c:v>234.73216661999999</c:v>
                </c:pt>
                <c:pt idx="19">
                  <c:v>233.77462742</c:v>
                </c:pt>
                <c:pt idx="20">
                  <c:v>232.82995994999999</c:v>
                </c:pt>
                <c:pt idx="21">
                  <c:v>231.89804810000001</c:v>
                </c:pt>
                <c:pt idx="22">
                  <c:v>230.97877575000001</c:v>
                </c:pt>
                <c:pt idx="23">
                  <c:v>230.0720268</c:v>
                </c:pt>
                <c:pt idx="24">
                  <c:v>229.17768515</c:v>
                </c:pt>
                <c:pt idx="25">
                  <c:v>228.29563469000001</c:v>
                </c:pt>
                <c:pt idx="26">
                  <c:v>227.42575930999999</c:v>
                </c:pt>
                <c:pt idx="27">
                  <c:v>226.56794292000001</c:v>
                </c:pt>
                <c:pt idx="28">
                  <c:v>225.72206939</c:v>
                </c:pt>
                <c:pt idx="29">
                  <c:v>224.88802262999999</c:v>
                </c:pt>
                <c:pt idx="30">
                  <c:v>224.06568652999999</c:v>
                </c:pt>
                <c:pt idx="31">
                  <c:v>223.25494499000001</c:v>
                </c:pt>
                <c:pt idx="32">
                  <c:v>222.4556819</c:v>
                </c:pt>
                <c:pt idx="33">
                  <c:v>221.66778115</c:v>
                </c:pt>
                <c:pt idx="34">
                  <c:v>220.89112663</c:v>
                </c:pt>
                <c:pt idx="35">
                  <c:v>220.12560224999999</c:v>
                </c:pt>
                <c:pt idx="36">
                  <c:v>219.37109189</c:v>
                </c:pt>
                <c:pt idx="37">
                  <c:v>218.62747945000001</c:v>
                </c:pt>
                <c:pt idx="38">
                  <c:v>217.89464881999999</c:v>
                </c:pt>
                <c:pt idx="39">
                  <c:v>217.1724839</c:v>
                </c:pt>
                <c:pt idx="40">
                  <c:v>216.46086858999999</c:v>
                </c:pt>
                <c:pt idx="41">
                  <c:v>215.75968675999999</c:v>
                </c:pt>
                <c:pt idx="42">
                  <c:v>215.06882232999999</c:v>
                </c:pt>
                <c:pt idx="43">
                  <c:v>214.38815918</c:v>
                </c:pt>
                <c:pt idx="44">
                  <c:v>213.71758120999999</c:v>
                </c:pt>
                <c:pt idx="45">
                  <c:v>213.05697230999999</c:v>
                </c:pt>
                <c:pt idx="46">
                  <c:v>212.40621637999999</c:v>
                </c:pt>
                <c:pt idx="47">
                  <c:v>211.76519730000001</c:v>
                </c:pt>
                <c:pt idx="48">
                  <c:v>211.13379897999999</c:v>
                </c:pt>
                <c:pt idx="49">
                  <c:v>210.51190531</c:v>
                </c:pt>
                <c:pt idx="50">
                  <c:v>209.89940017999999</c:v>
                </c:pt>
                <c:pt idx="51">
                  <c:v>209.29616748999999</c:v>
                </c:pt>
                <c:pt idx="52">
                  <c:v>208.70209112000001</c:v>
                </c:pt>
                <c:pt idx="53">
                  <c:v>208.11705498000001</c:v>
                </c:pt>
                <c:pt idx="54">
                  <c:v>207.54094296</c:v>
                </c:pt>
                <c:pt idx="55">
                  <c:v>206.97363895000001</c:v>
                </c:pt>
                <c:pt idx="56">
                  <c:v>206.41502685</c:v>
                </c:pt>
                <c:pt idx="57">
                  <c:v>205.86499054999999</c:v>
                </c:pt>
                <c:pt idx="58">
                  <c:v>205.32341393999999</c:v>
                </c:pt>
                <c:pt idx="59">
                  <c:v>204.79018092000001</c:v>
                </c:pt>
                <c:pt idx="60">
                  <c:v>204.26517537999999</c:v>
                </c:pt>
                <c:pt idx="61">
                  <c:v>203.74828122</c:v>
                </c:pt>
                <c:pt idx="62">
                  <c:v>203.23938233999999</c:v>
                </c:pt>
                <c:pt idx="63">
                  <c:v>202.73836261</c:v>
                </c:pt>
                <c:pt idx="64">
                  <c:v>202.24510595000001</c:v>
                </c:pt>
                <c:pt idx="65">
                  <c:v>201.75949624</c:v>
                </c:pt>
                <c:pt idx="66">
                  <c:v>201.28141737000001</c:v>
                </c:pt>
                <c:pt idx="67">
                  <c:v>200.81075325</c:v>
                </c:pt>
                <c:pt idx="68">
                  <c:v>200.34738776</c:v>
                </c:pt>
                <c:pt idx="69">
                  <c:v>199.8912048</c:v>
                </c:pt>
                <c:pt idx="70">
                  <c:v>199.44208827</c:v>
                </c:pt>
                <c:pt idx="71">
                  <c:v>198.99992205000001</c:v>
                </c:pt>
                <c:pt idx="72">
                  <c:v>198.56459004999999</c:v>
                </c:pt>
                <c:pt idx="73">
                  <c:v>198.13597615</c:v>
                </c:pt>
                <c:pt idx="74">
                  <c:v>197.71396424</c:v>
                </c:pt>
                <c:pt idx="75">
                  <c:v>197.29843824</c:v>
                </c:pt>
                <c:pt idx="76">
                  <c:v>196.88928202</c:v>
                </c:pt>
                <c:pt idx="77">
                  <c:v>196.48637948000001</c:v>
                </c:pt>
                <c:pt idx="78">
                  <c:v>196.08961452</c:v>
                </c:pt>
                <c:pt idx="79">
                  <c:v>195.69887102999999</c:v>
                </c:pt>
                <c:pt idx="80">
                  <c:v>195.3140329</c:v>
                </c:pt>
                <c:pt idx="81">
                  <c:v>194.93498403999999</c:v>
                </c:pt>
                <c:pt idx="82">
                  <c:v>194.56160832</c:v>
                </c:pt>
                <c:pt idx="83">
                  <c:v>194.19378965000001</c:v>
                </c:pt>
                <c:pt idx="84">
                  <c:v>193.83141191999999</c:v>
                </c:pt>
                <c:pt idx="85">
                  <c:v>193.47435902000001</c:v>
                </c:pt>
                <c:pt idx="86">
                  <c:v>193.12251486</c:v>
                </c:pt>
                <c:pt idx="87">
                  <c:v>192.77576331</c:v>
                </c:pt>
                <c:pt idx="88">
                  <c:v>192.43398829</c:v>
                </c:pt>
                <c:pt idx="89">
                  <c:v>192.09707366999999</c:v>
                </c:pt>
                <c:pt idx="90">
                  <c:v>191.76490336000001</c:v>
                </c:pt>
                <c:pt idx="91">
                  <c:v>191.43736125000001</c:v>
                </c:pt>
                <c:pt idx="92">
                  <c:v>191.11433925</c:v>
                </c:pt>
                <c:pt idx="93">
                  <c:v>190.7957614</c:v>
                </c:pt>
                <c:pt idx="94">
                  <c:v>190.48155975</c:v>
                </c:pt>
                <c:pt idx="95">
                  <c:v>190.17166634</c:v>
                </c:pt>
                <c:pt idx="96">
                  <c:v>189.86601322999999</c:v>
                </c:pt>
                <c:pt idx="97">
                  <c:v>189.56453248</c:v>
                </c:pt>
                <c:pt idx="98">
                  <c:v>189.26715612000001</c:v>
                </c:pt>
                <c:pt idx="99">
                  <c:v>188.97381621</c:v>
                </c:pt>
                <c:pt idx="100">
                  <c:v>188.68444481</c:v>
                </c:pt>
                <c:pt idx="101">
                  <c:v>188.39897396000001</c:v>
                </c:pt>
                <c:pt idx="102">
                  <c:v>188.11733572</c:v>
                </c:pt>
                <c:pt idx="103">
                  <c:v>187.83946213999999</c:v>
                </c:pt>
                <c:pt idx="104">
                  <c:v>187.56528526</c:v>
                </c:pt>
                <c:pt idx="105">
                  <c:v>187.29473715</c:v>
                </c:pt>
                <c:pt idx="106">
                  <c:v>187.02774984000001</c:v>
                </c:pt>
                <c:pt idx="107">
                  <c:v>186.7642554</c:v>
                </c:pt>
                <c:pt idx="108">
                  <c:v>186.50418587999999</c:v>
                </c:pt>
                <c:pt idx="109">
                  <c:v>186.24747332000001</c:v>
                </c:pt>
                <c:pt idx="110">
                  <c:v>185.99404977</c:v>
                </c:pt>
                <c:pt idx="111">
                  <c:v>185.74384728999999</c:v>
                </c:pt>
                <c:pt idx="112">
                  <c:v>185.49679793999999</c:v>
                </c:pt>
                <c:pt idx="113">
                  <c:v>185.25283375000001</c:v>
                </c:pt>
                <c:pt idx="114">
                  <c:v>185.01188679000001</c:v>
                </c:pt>
                <c:pt idx="115">
                  <c:v>184.77388909999999</c:v>
                </c:pt>
                <c:pt idx="116">
                  <c:v>184.53877273000001</c:v>
                </c:pt>
                <c:pt idx="117">
                  <c:v>184.30646974000001</c:v>
                </c:pt>
                <c:pt idx="118">
                  <c:v>184.07691217999999</c:v>
                </c:pt>
                <c:pt idx="119">
                  <c:v>183.85003209000001</c:v>
                </c:pt>
                <c:pt idx="120">
                  <c:v>183.62576154000001</c:v>
                </c:pt>
                <c:pt idx="121">
                  <c:v>183.40403257</c:v>
                </c:pt>
                <c:pt idx="122">
                  <c:v>183.18477722</c:v>
                </c:pt>
                <c:pt idx="123">
                  <c:v>182.96792757</c:v>
                </c:pt>
                <c:pt idx="124">
                  <c:v>182.75341564999999</c:v>
                </c:pt>
                <c:pt idx="125">
                  <c:v>182.54117350999999</c:v>
                </c:pt>
                <c:pt idx="126">
                  <c:v>182.33113320999999</c:v>
                </c:pt>
                <c:pt idx="127">
                  <c:v>182.12322681000001</c:v>
                </c:pt>
                <c:pt idx="128">
                  <c:v>181.91738634000001</c:v>
                </c:pt>
                <c:pt idx="129">
                  <c:v>181.71354385999999</c:v>
                </c:pt>
                <c:pt idx="130">
                  <c:v>181.51163142999999</c:v>
                </c:pt>
                <c:pt idx="131">
                  <c:v>181.31158109</c:v>
                </c:pt>
                <c:pt idx="132">
                  <c:v>181.11332490000001</c:v>
                </c:pt>
                <c:pt idx="133">
                  <c:v>180.91679490999999</c:v>
                </c:pt>
                <c:pt idx="134">
                  <c:v>180.72192315999999</c:v>
                </c:pt>
                <c:pt idx="135">
                  <c:v>180.52864170999999</c:v>
                </c:pt>
                <c:pt idx="136">
                  <c:v>180.33688262000001</c:v>
                </c:pt>
                <c:pt idx="137">
                  <c:v>180.14657792</c:v>
                </c:pt>
                <c:pt idx="138">
                  <c:v>179.95765969000001</c:v>
                </c:pt>
                <c:pt idx="139">
                  <c:v>179.77005994999999</c:v>
                </c:pt>
                <c:pt idx="140">
                  <c:v>179.58371077000001</c:v>
                </c:pt>
                <c:pt idx="141">
                  <c:v>179.3985442</c:v>
                </c:pt>
                <c:pt idx="142">
                  <c:v>179.21449229000001</c:v>
                </c:pt>
                <c:pt idx="143">
                  <c:v>179.03148709000001</c:v>
                </c:pt>
                <c:pt idx="144">
                  <c:v>178.84946065</c:v>
                </c:pt>
                <c:pt idx="145">
                  <c:v>178.66834502</c:v>
                </c:pt>
                <c:pt idx="146">
                  <c:v>178.48807226</c:v>
                </c:pt>
                <c:pt idx="147">
                  <c:v>178.30857441000001</c:v>
                </c:pt>
                <c:pt idx="148">
                  <c:v>178.12978353</c:v>
                </c:pt>
                <c:pt idx="149">
                  <c:v>177.95163167000001</c:v>
                </c:pt>
                <c:pt idx="150">
                  <c:v>177.77405088</c:v>
                </c:pt>
                <c:pt idx="151">
                  <c:v>177.59697320999999</c:v>
                </c:pt>
                <c:pt idx="152">
                  <c:v>177.42033071</c:v>
                </c:pt>
                <c:pt idx="153">
                  <c:v>177.24405543</c:v>
                </c:pt>
                <c:pt idx="154">
                  <c:v>177.06807943000001</c:v>
                </c:pt>
                <c:pt idx="155">
                  <c:v>176.89233476000001</c:v>
                </c:pt>
                <c:pt idx="156">
                  <c:v>176.71675346000001</c:v>
                </c:pt>
                <c:pt idx="157">
                  <c:v>176.54126758999999</c:v>
                </c:pt>
                <c:pt idx="158">
                  <c:v>176.36580921000001</c:v>
                </c:pt>
                <c:pt idx="159">
                  <c:v>176.19031035</c:v>
                </c:pt>
                <c:pt idx="160">
                  <c:v>176.01470308</c:v>
                </c:pt>
                <c:pt idx="161">
                  <c:v>175.83891944000001</c:v>
                </c:pt>
                <c:pt idx="162">
                  <c:v>175.66289148000001</c:v>
                </c:pt>
                <c:pt idx="163">
                  <c:v>175.48655126</c:v>
                </c:pt>
                <c:pt idx="164">
                  <c:v>175.30983083999999</c:v>
                </c:pt>
                <c:pt idx="165">
                  <c:v>175.13266225000001</c:v>
                </c:pt>
                <c:pt idx="166">
                  <c:v>174.95497755</c:v>
                </c:pt>
                <c:pt idx="167">
                  <c:v>174.77670878999999</c:v>
                </c:pt>
                <c:pt idx="168">
                  <c:v>174.59778802</c:v>
                </c:pt>
                <c:pt idx="169">
                  <c:v>174.41814729999999</c:v>
                </c:pt>
                <c:pt idx="170">
                  <c:v>174.23771868</c:v>
                </c:pt>
                <c:pt idx="171">
                  <c:v>174.05643420000001</c:v>
                </c:pt>
                <c:pt idx="172">
                  <c:v>173.87422592999999</c:v>
                </c:pt>
                <c:pt idx="173">
                  <c:v>173.6910259</c:v>
                </c:pt>
                <c:pt idx="174">
                  <c:v>173.50676616999999</c:v>
                </c:pt>
                <c:pt idx="175">
                  <c:v>173.32137879999999</c:v>
                </c:pt>
                <c:pt idx="176">
                  <c:v>173.13479583</c:v>
                </c:pt>
                <c:pt idx="177">
                  <c:v>172.94694931000001</c:v>
                </c:pt>
                <c:pt idx="178">
                  <c:v>172.75777131000001</c:v>
                </c:pt>
                <c:pt idx="179">
                  <c:v>172.56719386</c:v>
                </c:pt>
                <c:pt idx="180">
                  <c:v>172.37514901</c:v>
                </c:pt>
                <c:pt idx="181">
                  <c:v>172.18156883</c:v>
                </c:pt>
                <c:pt idx="182">
                  <c:v>171.98638536000001</c:v>
                </c:pt>
                <c:pt idx="183">
                  <c:v>171.78955812000001</c:v>
                </c:pt>
                <c:pt idx="184">
                  <c:v>171.59115649</c:v>
                </c:pt>
                <c:pt idx="185">
                  <c:v>171.39127730999999</c:v>
                </c:pt>
                <c:pt idx="186">
                  <c:v>171.19001743999999</c:v>
                </c:pt>
                <c:pt idx="187">
                  <c:v>170.98747370000001</c:v>
                </c:pt>
                <c:pt idx="188">
                  <c:v>170.78374296000001</c:v>
                </c:pt>
                <c:pt idx="189">
                  <c:v>170.57892204000001</c:v>
                </c:pt>
                <c:pt idx="190">
                  <c:v>170.37310780999999</c:v>
                </c:pt>
                <c:pt idx="191">
                  <c:v>170.16639710999999</c:v>
                </c:pt>
                <c:pt idx="192">
                  <c:v>169.95888676999999</c:v>
                </c:pt>
                <c:pt idx="193">
                  <c:v>169.75067365000001</c:v>
                </c:pt>
                <c:pt idx="194">
                  <c:v>169.54185459000001</c:v>
                </c:pt>
                <c:pt idx="195">
                  <c:v>169.33252644000001</c:v>
                </c:pt>
                <c:pt idx="196">
                  <c:v>169.12278603999999</c:v>
                </c:pt>
                <c:pt idx="197">
                  <c:v>168.91273024</c:v>
                </c:pt>
                <c:pt idx="198">
                  <c:v>168.70245586999999</c:v>
                </c:pt>
                <c:pt idx="199">
                  <c:v>168.49205979999999</c:v>
                </c:pt>
                <c:pt idx="200">
                  <c:v>168.28163885999999</c:v>
                </c:pt>
                <c:pt idx="201">
                  <c:v>168.07128989</c:v>
                </c:pt>
                <c:pt idx="202">
                  <c:v>167.86110975</c:v>
                </c:pt>
                <c:pt idx="203">
                  <c:v>167.65119528</c:v>
                </c:pt>
                <c:pt idx="204">
                  <c:v>167.44164332</c:v>
                </c:pt>
                <c:pt idx="205">
                  <c:v>167.23255072000001</c:v>
                </c:pt>
                <c:pt idx="206">
                  <c:v>167.02401431999999</c:v>
                </c:pt>
                <c:pt idx="207">
                  <c:v>166.81613096999999</c:v>
                </c:pt>
                <c:pt idx="208">
                  <c:v>166.60899752</c:v>
                </c:pt>
                <c:pt idx="209">
                  <c:v>166.40271079999999</c:v>
                </c:pt>
                <c:pt idx="210">
                  <c:v>166.19736768000001</c:v>
                </c:pt>
                <c:pt idx="211">
                  <c:v>165.99306498000001</c:v>
                </c:pt>
                <c:pt idx="212">
                  <c:v>165.78989955</c:v>
                </c:pt>
                <c:pt idx="213">
                  <c:v>165.58796824999999</c:v>
                </c:pt>
                <c:pt idx="214">
                  <c:v>165.38736792</c:v>
                </c:pt>
                <c:pt idx="215">
                  <c:v>165.18819539</c:v>
                </c:pt>
                <c:pt idx="216">
                  <c:v>164.99054752999999</c:v>
                </c:pt>
                <c:pt idx="217">
                  <c:v>164.79452115999999</c:v>
                </c:pt>
                <c:pt idx="218">
                  <c:v>164.60021313999999</c:v>
                </c:pt>
                <c:pt idx="219">
                  <c:v>164.40772031</c:v>
                </c:pt>
                <c:pt idx="220">
                  <c:v>164.21713953</c:v>
                </c:pt>
                <c:pt idx="221">
                  <c:v>164.02856761999999</c:v>
                </c:pt>
                <c:pt idx="222">
                  <c:v>163.84210143999999</c:v>
                </c:pt>
                <c:pt idx="223">
                  <c:v>163.65783784000001</c:v>
                </c:pt>
                <c:pt idx="224">
                  <c:v>163.47587365000001</c:v>
                </c:pt>
                <c:pt idx="225">
                  <c:v>163.29630573</c:v>
                </c:pt>
                <c:pt idx="226">
                  <c:v>163.11923092000001</c:v>
                </c:pt>
                <c:pt idx="227">
                  <c:v>162.94474606</c:v>
                </c:pt>
                <c:pt idx="228">
                  <c:v>162.77294800000001</c:v>
                </c:pt>
                <c:pt idx="229">
                  <c:v>162.60393359</c:v>
                </c:pt>
                <c:pt idx="230">
                  <c:v>162.43779966</c:v>
                </c:pt>
                <c:pt idx="231">
                  <c:v>162.27464308</c:v>
                </c:pt>
                <c:pt idx="232">
                  <c:v>162.11456067</c:v>
                </c:pt>
                <c:pt idx="233">
                  <c:v>161.95764929000001</c:v>
                </c:pt>
                <c:pt idx="234">
                  <c:v>161.80400578000001</c:v>
                </c:pt>
                <c:pt idx="235">
                  <c:v>161.65372697999999</c:v>
                </c:pt>
                <c:pt idx="236">
                  <c:v>161.50690975000001</c:v>
                </c:pt>
                <c:pt idx="237">
                  <c:v>161.36365093000001</c:v>
                </c:pt>
                <c:pt idx="238">
                  <c:v>161.22404735999999</c:v>
                </c:pt>
                <c:pt idx="239">
                  <c:v>161.08819588</c:v>
                </c:pt>
                <c:pt idx="240">
                  <c:v>160.95619335000001</c:v>
                </c:pt>
                <c:pt idx="241">
                  <c:v>160.82813659999999</c:v>
                </c:pt>
                <c:pt idx="242">
                  <c:v>160.70412249</c:v>
                </c:pt>
                <c:pt idx="243">
                  <c:v>160.58424786</c:v>
                </c:pt>
                <c:pt idx="244">
                  <c:v>160.46860955</c:v>
                </c:pt>
                <c:pt idx="245">
                  <c:v>160.35730441000001</c:v>
                </c:pt>
                <c:pt idx="246">
                  <c:v>160.25042929</c:v>
                </c:pt>
                <c:pt idx="247">
                  <c:v>160.14808102000001</c:v>
                </c:pt>
                <c:pt idx="248">
                  <c:v>160.05035645999999</c:v>
                </c:pt>
                <c:pt idx="249">
                  <c:v>159.95735245</c:v>
                </c:pt>
                <c:pt idx="250">
                  <c:v>159.86916582999999</c:v>
                </c:pt>
                <c:pt idx="251">
                  <c:v>159.78589346000001</c:v>
                </c:pt>
                <c:pt idx="252">
                  <c:v>159.70763217000001</c:v>
                </c:pt>
                <c:pt idx="253">
                  <c:v>159.63447880999999</c:v>
                </c:pt>
                <c:pt idx="254">
                  <c:v>159.56653023000001</c:v>
                </c:pt>
                <c:pt idx="255">
                  <c:v>159.50388326999999</c:v>
                </c:pt>
                <c:pt idx="256">
                  <c:v>159.44663478000001</c:v>
                </c:pt>
                <c:pt idx="257">
                  <c:v>159.39488159000001</c:v>
                </c:pt>
                <c:pt idx="258">
                  <c:v>159.34872057000001</c:v>
                </c:pt>
                <c:pt idx="259">
                  <c:v>159.30824855</c:v>
                </c:pt>
                <c:pt idx="260">
                  <c:v>159.27356237999999</c:v>
                </c:pt>
                <c:pt idx="261">
                  <c:v>159.24475889999999</c:v>
                </c:pt>
                <c:pt idx="262">
                  <c:v>159.22193494999999</c:v>
                </c:pt>
                <c:pt idx="263">
                  <c:v>159.2051874</c:v>
                </c:pt>
                <c:pt idx="264">
                  <c:v>159.19461307</c:v>
                </c:pt>
                <c:pt idx="265">
                  <c:v>159.19030881</c:v>
                </c:pt>
                <c:pt idx="266">
                  <c:v>159.19237147999999</c:v>
                </c:pt>
                <c:pt idx="267">
                  <c:v>159.2008979</c:v>
                </c:pt>
                <c:pt idx="268">
                  <c:v>159.21598494</c:v>
                </c:pt>
                <c:pt idx="269">
                  <c:v>159.23772944000001</c:v>
                </c:pt>
                <c:pt idx="270">
                  <c:v>159.26622823</c:v>
                </c:pt>
                <c:pt idx="271">
                  <c:v>159.30157817</c:v>
                </c:pt>
                <c:pt idx="272">
                  <c:v>159.34387609999999</c:v>
                </c:pt>
                <c:pt idx="273">
                  <c:v>159.39321887</c:v>
                </c:pt>
                <c:pt idx="274">
                  <c:v>159.44959858000001</c:v>
                </c:pt>
                <c:pt idx="275">
                  <c:v>159.51258841000001</c:v>
                </c:pt>
                <c:pt idx="276">
                  <c:v>159.58165677</c:v>
                </c:pt>
                <c:pt idx="277">
                  <c:v>159.65627208999999</c:v>
                </c:pt>
                <c:pt idx="278">
                  <c:v>159.73590281</c:v>
                </c:pt>
                <c:pt idx="279">
                  <c:v>159.82001735</c:v>
                </c:pt>
                <c:pt idx="280">
                  <c:v>159.90808414</c:v>
                </c:pt>
                <c:pt idx="281">
                  <c:v>159.9995716</c:v>
                </c:pt>
                <c:pt idx="282">
                  <c:v>160.09394818000001</c:v>
                </c:pt>
                <c:pt idx="283">
                  <c:v>160.19068228</c:v>
                </c:pt>
                <c:pt idx="284">
                  <c:v>160.28924233999999</c:v>
                </c:pt>
                <c:pt idx="285">
                  <c:v>160.3890968</c:v>
                </c:pt>
                <c:pt idx="286">
                  <c:v>160.48971406999999</c:v>
                </c:pt>
                <c:pt idx="287">
                  <c:v>160.59056258999999</c:v>
                </c:pt>
                <c:pt idx="288">
                  <c:v>160.69111078</c:v>
                </c:pt>
                <c:pt idx="289">
                  <c:v>160.79082707000001</c:v>
                </c:pt>
                <c:pt idx="290">
                  <c:v>160.88917988</c:v>
                </c:pt>
                <c:pt idx="291">
                  <c:v>160.98563766000001</c:v>
                </c:pt>
                <c:pt idx="292">
                  <c:v>161.07966881999999</c:v>
                </c:pt>
                <c:pt idx="293">
                  <c:v>161.17074178999999</c:v>
                </c:pt>
                <c:pt idx="294">
                  <c:v>161.25832500999999</c:v>
                </c:pt>
                <c:pt idx="295">
                  <c:v>161.34188689000001</c:v>
                </c:pt>
                <c:pt idx="296">
                  <c:v>161.42089587000001</c:v>
                </c:pt>
                <c:pt idx="297">
                  <c:v>161.49482037000001</c:v>
                </c:pt>
                <c:pt idx="298">
                  <c:v>161.56312882</c:v>
                </c:pt>
                <c:pt idx="299">
                  <c:v>161.62528965999999</c:v>
                </c:pt>
                <c:pt idx="300">
                  <c:v>161.68077131000001</c:v>
                </c:pt>
                <c:pt idx="301">
                  <c:v>161.72904219</c:v>
                </c:pt>
                <c:pt idx="302">
                  <c:v>161.76957073</c:v>
                </c:pt>
                <c:pt idx="303">
                  <c:v>161.80182536999999</c:v>
                </c:pt>
                <c:pt idx="304">
                  <c:v>161.82527453</c:v>
                </c:pt>
                <c:pt idx="305">
                  <c:v>161.83938663000001</c:v>
                </c:pt>
                <c:pt idx="306">
                  <c:v>161.84363010999999</c:v>
                </c:pt>
                <c:pt idx="307">
                  <c:v>161.83747339999999</c:v>
                </c:pt>
                <c:pt idx="308">
                  <c:v>161.82038492000001</c:v>
                </c:pt>
                <c:pt idx="309">
                  <c:v>161.79183309000001</c:v>
                </c:pt>
                <c:pt idx="310">
                  <c:v>161.75128635999999</c:v>
                </c:pt>
                <c:pt idx="311">
                  <c:v>161.69821314000001</c:v>
                </c:pt>
                <c:pt idx="312">
                  <c:v>161.63208187000001</c:v>
                </c:pt>
                <c:pt idx="313">
                  <c:v>161.55236097</c:v>
                </c:pt>
                <c:pt idx="314">
                  <c:v>161.45851886</c:v>
                </c:pt>
                <c:pt idx="315">
                  <c:v>161.35002399000001</c:v>
                </c:pt>
                <c:pt idx="316">
                  <c:v>161.22634477</c:v>
                </c:pt>
                <c:pt idx="317">
                  <c:v>161.08694962999999</c:v>
                </c:pt>
                <c:pt idx="318">
                  <c:v>160.93130701000001</c:v>
                </c:pt>
                <c:pt idx="319">
                  <c:v>160.75888531999999</c:v>
                </c:pt>
                <c:pt idx="320">
                  <c:v>160.56915301000001</c:v>
                </c:pt>
                <c:pt idx="321">
                  <c:v>160.36157849</c:v>
                </c:pt>
                <c:pt idx="322">
                  <c:v>160.13563019</c:v>
                </c:pt>
                <c:pt idx="323">
                  <c:v>159.89077653999999</c:v>
                </c:pt>
                <c:pt idx="324">
                  <c:v>159.62648597</c:v>
                </c:pt>
                <c:pt idx="325">
                  <c:v>159.34222690999999</c:v>
                </c:pt>
                <c:pt idx="326">
                  <c:v>159.03746778999999</c:v>
                </c:pt>
                <c:pt idx="327">
                  <c:v>158.71167703</c:v>
                </c:pt>
                <c:pt idx="328">
                  <c:v>158.36432306</c:v>
                </c:pt>
                <c:pt idx="329">
                  <c:v>157.99487431</c:v>
                </c:pt>
                <c:pt idx="330">
                  <c:v>157.60279919999999</c:v>
                </c:pt>
                <c:pt idx="331">
                  <c:v>157.18756618</c:v>
                </c:pt>
                <c:pt idx="332">
                  <c:v>156.74864364999999</c:v>
                </c:pt>
                <c:pt idx="333">
                  <c:v>156.28550005</c:v>
                </c:pt>
                <c:pt idx="334">
                  <c:v>155.79760382000001</c:v>
                </c:pt>
                <c:pt idx="335">
                  <c:v>155.28442337000001</c:v>
                </c:pt>
                <c:pt idx="336">
                  <c:v>154.74542714</c:v>
                </c:pt>
                <c:pt idx="337">
                  <c:v>154.18008354</c:v>
                </c:pt>
                <c:pt idx="338">
                  <c:v>153.58786101999999</c:v>
                </c:pt>
                <c:pt idx="339">
                  <c:v>152.96822800000001</c:v>
                </c:pt>
                <c:pt idx="340">
                  <c:v>152.32065291000001</c:v>
                </c:pt>
                <c:pt idx="341">
                  <c:v>151.64460417000001</c:v>
                </c:pt>
                <c:pt idx="342">
                  <c:v>150.93955020999999</c:v>
                </c:pt>
                <c:pt idx="343">
                  <c:v>150.20495946</c:v>
                </c:pt>
                <c:pt idx="344">
                  <c:v>149.44030035</c:v>
                </c:pt>
                <c:pt idx="345">
                  <c:v>148.64504131000001</c:v>
                </c:pt>
                <c:pt idx="346">
                  <c:v>147.81865076</c:v>
                </c:pt>
                <c:pt idx="347">
                  <c:v>146.96059714</c:v>
                </c:pt>
                <c:pt idx="348">
                  <c:v>146.07034886</c:v>
                </c:pt>
                <c:pt idx="349">
                  <c:v>145.14737436999999</c:v>
                </c:pt>
                <c:pt idx="350">
                  <c:v>144.19114207999999</c:v>
                </c:pt>
                <c:pt idx="351">
                  <c:v>143.20112042</c:v>
                </c:pt>
                <c:pt idx="352">
                  <c:v>142.17677782999999</c:v>
                </c:pt>
                <c:pt idx="353">
                  <c:v>141.11758272</c:v>
                </c:pt>
                <c:pt idx="354">
                  <c:v>140.02300353999999</c:v>
                </c:pt>
                <c:pt idx="355">
                  <c:v>138.89250870000001</c:v>
                </c:pt>
                <c:pt idx="356">
                  <c:v>137.72556663</c:v>
                </c:pt>
                <c:pt idx="357">
                  <c:v>136.52164576999999</c:v>
                </c:pt>
                <c:pt idx="358">
                  <c:v>135.28021452999999</c:v>
                </c:pt>
                <c:pt idx="359">
                  <c:v>134.00074136000001</c:v>
                </c:pt>
                <c:pt idx="360">
                  <c:v>132.68269466999999</c:v>
                </c:pt>
                <c:pt idx="361">
                  <c:v>131.32554289000001</c:v>
                </c:pt>
                <c:pt idx="362">
                  <c:v>129.92875445999999</c:v>
                </c:pt>
                <c:pt idx="363">
                  <c:v>128.49179778999999</c:v>
                </c:pt>
                <c:pt idx="364">
                  <c:v>127.01414133</c:v>
                </c:pt>
              </c:numCache>
            </c:numRef>
          </c:val>
          <c:extLst>
            <c:ext xmlns:c16="http://schemas.microsoft.com/office/drawing/2014/chart" uri="{C3380CC4-5D6E-409C-BE32-E72D297353CC}">
              <c16:uniqueId val="{00000006-7DFD-481F-9809-F0B74DC5D852}"/>
            </c:ext>
          </c:extLst>
        </c:ser>
        <c:ser>
          <c:idx val="7"/>
          <c:order val="7"/>
          <c:tx>
            <c:strRef>
              <c:f>'2025-26 Severe Load Curve'!$BA$38</c:f>
              <c:strCache>
                <c:ptCount val="1"/>
                <c:pt idx="0">
                  <c:v>NTS Power</c:v>
                </c:pt>
              </c:strCache>
            </c:strRef>
          </c:tx>
          <c:spPr>
            <a:solidFill>
              <a:srgbClr val="FFFF99"/>
            </a:solidFill>
            <a:ln w="25400">
              <a:noFill/>
            </a:ln>
          </c:spPr>
          <c:invertIfNegative val="0"/>
          <c:val>
            <c:numRef>
              <c:f>'2025-26 Severe Load Curve'!$BA$39:$BA$403</c:f>
              <c:numCache>
                <c:formatCode>0</c:formatCode>
                <c:ptCount val="365"/>
                <c:pt idx="0">
                  <c:v>436.68561625000001</c:v>
                </c:pt>
                <c:pt idx="1">
                  <c:v>435.14589543</c:v>
                </c:pt>
                <c:pt idx="2">
                  <c:v>433.62296872000002</c:v>
                </c:pt>
                <c:pt idx="3">
                  <c:v>432.11670758999998</c:v>
                </c:pt>
                <c:pt idx="4">
                  <c:v>430.62698348999999</c:v>
                </c:pt>
                <c:pt idx="5">
                  <c:v>429.15366788</c:v>
                </c:pt>
                <c:pt idx="6">
                  <c:v>427.69663222000003</c:v>
                </c:pt>
                <c:pt idx="7">
                  <c:v>426.25574796000001</c:v>
                </c:pt>
                <c:pt idx="8">
                  <c:v>424.83088656000001</c:v>
                </c:pt>
                <c:pt idx="9">
                  <c:v>423.42191948999999</c:v>
                </c:pt>
                <c:pt idx="10">
                  <c:v>422.02871819000001</c:v>
                </c:pt>
                <c:pt idx="11">
                  <c:v>420.65115413000001</c:v>
                </c:pt>
                <c:pt idx="12">
                  <c:v>419.28909876</c:v>
                </c:pt>
                <c:pt idx="13">
                  <c:v>417.94242353999999</c:v>
                </c:pt>
                <c:pt idx="14">
                  <c:v>416.61099992999999</c:v>
                </c:pt>
                <c:pt idx="15">
                  <c:v>415.29469938</c:v>
                </c:pt>
                <c:pt idx="16">
                  <c:v>413.99339336000003</c:v>
                </c:pt>
                <c:pt idx="17">
                  <c:v>412.70695332000003</c:v>
                </c:pt>
                <c:pt idx="18">
                  <c:v>411.43525072</c:v>
                </c:pt>
                <c:pt idx="19">
                  <c:v>410.17815701000001</c:v>
                </c:pt>
                <c:pt idx="20">
                  <c:v>408.93554366000001</c:v>
                </c:pt>
                <c:pt idx="21">
                  <c:v>407.70728210999999</c:v>
                </c:pt>
                <c:pt idx="22">
                  <c:v>406.49324383999999</c:v>
                </c:pt>
                <c:pt idx="23">
                  <c:v>405.2933003</c:v>
                </c:pt>
                <c:pt idx="24">
                  <c:v>404.10732293000001</c:v>
                </c:pt>
                <c:pt idx="25">
                  <c:v>402.93518320999999</c:v>
                </c:pt>
                <c:pt idx="26">
                  <c:v>401.77675259</c:v>
                </c:pt>
                <c:pt idx="27">
                  <c:v>400.63190252999999</c:v>
                </c:pt>
                <c:pt idx="28">
                  <c:v>399.50050448000002</c:v>
                </c:pt>
                <c:pt idx="29">
                  <c:v>398.38242989999998</c:v>
                </c:pt>
                <c:pt idx="30">
                  <c:v>397.27755026</c:v>
                </c:pt>
                <c:pt idx="31">
                  <c:v>396.18573700000002</c:v>
                </c:pt>
                <c:pt idx="32">
                  <c:v>395.10686158999999</c:v>
                </c:pt>
                <c:pt idx="33">
                  <c:v>394.04079546999998</c:v>
                </c:pt>
                <c:pt idx="34">
                  <c:v>392.98741011999999</c:v>
                </c:pt>
                <c:pt idx="35">
                  <c:v>391.94657698999998</c:v>
                </c:pt>
                <c:pt idx="36">
                  <c:v>390.91816753000001</c:v>
                </c:pt>
                <c:pt idx="37">
                  <c:v>389.90205321000002</c:v>
                </c:pt>
                <c:pt idx="38">
                  <c:v>388.89810547000002</c:v>
                </c:pt>
                <c:pt idx="39">
                  <c:v>387.90619579000003</c:v>
                </c:pt>
                <c:pt idx="40">
                  <c:v>386.92619560999998</c:v>
                </c:pt>
                <c:pt idx="41">
                  <c:v>385.95797639</c:v>
                </c:pt>
                <c:pt idx="42">
                  <c:v>385.00140959999999</c:v>
                </c:pt>
                <c:pt idx="43">
                  <c:v>384.05636668</c:v>
                </c:pt>
                <c:pt idx="44">
                  <c:v>383.12271910999999</c:v>
                </c:pt>
                <c:pt idx="45">
                  <c:v>382.20033832000001</c:v>
                </c:pt>
                <c:pt idx="46">
                  <c:v>381.28909578999998</c:v>
                </c:pt>
                <c:pt idx="47">
                  <c:v>380.38886295999998</c:v>
                </c:pt>
                <c:pt idx="48">
                  <c:v>379.49951131</c:v>
                </c:pt>
                <c:pt idx="49">
                  <c:v>378.62091227000002</c:v>
                </c:pt>
                <c:pt idx="50">
                  <c:v>377.75293732</c:v>
                </c:pt>
                <c:pt idx="51">
                  <c:v>376.89545791</c:v>
                </c:pt>
                <c:pt idx="52">
                  <c:v>376.04834549999998</c:v>
                </c:pt>
                <c:pt idx="53">
                  <c:v>375.21147153999999</c:v>
                </c:pt>
                <c:pt idx="54">
                  <c:v>374.38470748999998</c:v>
                </c:pt>
                <c:pt idx="55">
                  <c:v>373.56792481999997</c:v>
                </c:pt>
                <c:pt idx="56">
                  <c:v>372.76099497000001</c:v>
                </c:pt>
                <c:pt idx="57">
                  <c:v>371.96378941</c:v>
                </c:pt>
                <c:pt idx="58">
                  <c:v>371.17617959</c:v>
                </c:pt>
                <c:pt idx="59">
                  <c:v>370.39803697000002</c:v>
                </c:pt>
                <c:pt idx="60">
                  <c:v>369.62923301000001</c:v>
                </c:pt>
                <c:pt idx="61">
                  <c:v>368.86963916000002</c:v>
                </c:pt>
                <c:pt idx="62">
                  <c:v>368.11912689000002</c:v>
                </c:pt>
                <c:pt idx="63">
                  <c:v>367.37756765</c:v>
                </c:pt>
                <c:pt idx="64">
                  <c:v>366.64483289999998</c:v>
                </c:pt>
                <c:pt idx="65">
                  <c:v>365.92079409000002</c:v>
                </c:pt>
                <c:pt idx="66">
                  <c:v>365.20532269</c:v>
                </c:pt>
                <c:pt idx="67">
                  <c:v>364.49829015</c:v>
                </c:pt>
                <c:pt idx="68">
                  <c:v>363.79956793000002</c:v>
                </c:pt>
                <c:pt idx="69">
                  <c:v>363.10902749000002</c:v>
                </c:pt>
                <c:pt idx="70">
                  <c:v>362.42654027999998</c:v>
                </c:pt>
                <c:pt idx="71">
                  <c:v>361.75197775999999</c:v>
                </c:pt>
                <c:pt idx="72">
                  <c:v>361.08521138999998</c:v>
                </c:pt>
                <c:pt idx="73">
                  <c:v>360.42611262999998</c:v>
                </c:pt>
                <c:pt idx="74">
                  <c:v>359.77455293000003</c:v>
                </c:pt>
                <c:pt idx="75">
                  <c:v>359.13040375999998</c:v>
                </c:pt>
                <c:pt idx="76">
                  <c:v>358.49353656</c:v>
                </c:pt>
                <c:pt idx="77">
                  <c:v>357.86382280999999</c:v>
                </c:pt>
                <c:pt idx="78">
                  <c:v>357.24113395000001</c:v>
                </c:pt>
                <c:pt idx="79">
                  <c:v>356.62534144</c:v>
                </c:pt>
                <c:pt idx="80">
                  <c:v>356.01631673999998</c:v>
                </c:pt>
                <c:pt idx="81">
                  <c:v>355.41393131000001</c:v>
                </c:pt>
                <c:pt idx="82">
                  <c:v>354.81805660999999</c:v>
                </c:pt>
                <c:pt idx="83">
                  <c:v>354.22856409000002</c:v>
                </c:pt>
                <c:pt idx="84">
                  <c:v>353.64532521000001</c:v>
                </c:pt>
                <c:pt idx="85">
                  <c:v>353.06821143000002</c:v>
                </c:pt>
                <c:pt idx="86">
                  <c:v>352.49709419999999</c:v>
                </c:pt>
                <c:pt idx="87">
                  <c:v>351.93184499</c:v>
                </c:pt>
                <c:pt idx="88">
                  <c:v>351.37233524999999</c:v>
                </c:pt>
                <c:pt idx="89">
                  <c:v>350.81843644000003</c:v>
                </c:pt>
                <c:pt idx="90">
                  <c:v>350.27002001</c:v>
                </c:pt>
                <c:pt idx="91">
                  <c:v>349.72695743000003</c:v>
                </c:pt>
                <c:pt idx="92">
                  <c:v>349.18911752000002</c:v>
                </c:pt>
                <c:pt idx="93">
                  <c:v>348.65635853999999</c:v>
                </c:pt>
                <c:pt idx="94">
                  <c:v>348.12853612999999</c:v>
                </c:pt>
                <c:pt idx="95">
                  <c:v>347.60550591999998</c:v>
                </c:pt>
                <c:pt idx="96">
                  <c:v>347.08712355</c:v>
                </c:pt>
                <c:pt idx="97">
                  <c:v>346.57324466</c:v>
                </c:pt>
                <c:pt idx="98">
                  <c:v>346.06372486999999</c:v>
                </c:pt>
                <c:pt idx="99">
                  <c:v>345.55841981999998</c:v>
                </c:pt>
                <c:pt idx="100">
                  <c:v>345.05718515000001</c:v>
                </c:pt>
                <c:pt idx="101">
                  <c:v>344.55987649000002</c:v>
                </c:pt>
                <c:pt idx="102">
                  <c:v>344.06634946000003</c:v>
                </c:pt>
                <c:pt idx="103">
                  <c:v>343.57645972</c:v>
                </c:pt>
                <c:pt idx="104">
                  <c:v>343.09006289000001</c:v>
                </c:pt>
                <c:pt idx="105">
                  <c:v>342.60701460000001</c:v>
                </c:pt>
                <c:pt idx="106">
                  <c:v>342.12717049000003</c:v>
                </c:pt>
                <c:pt idx="107">
                  <c:v>341.65038620000001</c:v>
                </c:pt>
                <c:pt idx="108">
                  <c:v>341.17651734999998</c:v>
                </c:pt>
                <c:pt idx="109">
                  <c:v>340.70541959000002</c:v>
                </c:pt>
                <c:pt idx="110">
                  <c:v>340.23694854000001</c:v>
                </c:pt>
                <c:pt idx="111">
                  <c:v>339.77095983999999</c:v>
                </c:pt>
                <c:pt idx="112">
                  <c:v>339.30730912000001</c:v>
                </c:pt>
                <c:pt idx="113">
                  <c:v>338.84585203</c:v>
                </c:pt>
                <c:pt idx="114">
                  <c:v>338.38644418000001</c:v>
                </c:pt>
                <c:pt idx="115">
                  <c:v>337.92894122000001</c:v>
                </c:pt>
                <c:pt idx="116">
                  <c:v>337.47319879000003</c:v>
                </c:pt>
                <c:pt idx="117">
                  <c:v>337.01907251</c:v>
                </c:pt>
                <c:pt idx="118">
                  <c:v>336.56641801000001</c:v>
                </c:pt>
                <c:pt idx="119">
                  <c:v>336.11509094000002</c:v>
                </c:pt>
                <c:pt idx="120">
                  <c:v>335.66494692999999</c:v>
                </c:pt>
                <c:pt idx="121">
                  <c:v>335.21584160999998</c:v>
                </c:pt>
                <c:pt idx="122">
                  <c:v>334.76763061000003</c:v>
                </c:pt>
                <c:pt idx="123">
                  <c:v>334.32016957000002</c:v>
                </c:pt>
                <c:pt idx="124">
                  <c:v>333.87331412999998</c:v>
                </c:pt>
                <c:pt idx="125">
                  <c:v>333.42691990999998</c:v>
                </c:pt>
                <c:pt idx="126">
                  <c:v>332.98084255999999</c:v>
                </c:pt>
                <c:pt idx="127">
                  <c:v>332.5349377</c:v>
                </c:pt>
                <c:pt idx="128">
                  <c:v>332.08906096999999</c:v>
                </c:pt>
                <c:pt idx="129">
                  <c:v>331.64306800999998</c:v>
                </c:pt>
                <c:pt idx="130">
                  <c:v>331.19681444000003</c:v>
                </c:pt>
                <c:pt idx="131">
                  <c:v>330.75015590999999</c:v>
                </c:pt>
                <c:pt idx="132">
                  <c:v>330.30294805</c:v>
                </c:pt>
                <c:pt idx="133">
                  <c:v>329.85504648</c:v>
                </c:pt>
                <c:pt idx="134">
                  <c:v>329.40630685000002</c:v>
                </c:pt>
                <c:pt idx="135">
                  <c:v>328.95658479000002</c:v>
                </c:pt>
                <c:pt idx="136">
                  <c:v>328.50573593000001</c:v>
                </c:pt>
                <c:pt idx="137">
                  <c:v>328.05361591000002</c:v>
                </c:pt>
                <c:pt idx="138">
                  <c:v>327.60008034999998</c:v>
                </c:pt>
                <c:pt idx="139">
                  <c:v>327.14498491000001</c:v>
                </c:pt>
                <c:pt idx="140">
                  <c:v>326.68818520000002</c:v>
                </c:pt>
                <c:pt idx="141">
                  <c:v>326.22953687</c:v>
                </c:pt>
                <c:pt idx="142">
                  <c:v>325.76889555000002</c:v>
                </c:pt>
                <c:pt idx="143">
                  <c:v>325.30611685999997</c:v>
                </c:pt>
                <c:pt idx="144">
                  <c:v>324.84105646</c:v>
                </c:pt>
                <c:pt idx="145">
                  <c:v>324.37356996</c:v>
                </c:pt>
                <c:pt idx="146">
                  <c:v>323.90351300999998</c:v>
                </c:pt>
                <c:pt idx="147">
                  <c:v>323.43074123000002</c:v>
                </c:pt>
                <c:pt idx="148">
                  <c:v>322.95511026999998</c:v>
                </c:pt>
                <c:pt idx="149">
                  <c:v>322.47647576000003</c:v>
                </c:pt>
                <c:pt idx="150">
                  <c:v>321.99469332000001</c:v>
                </c:pt>
                <c:pt idx="151">
                  <c:v>321.50961860000001</c:v>
                </c:pt>
                <c:pt idx="152">
                  <c:v>321.02110722999998</c:v>
                </c:pt>
                <c:pt idx="153">
                  <c:v>320.52901485000001</c:v>
                </c:pt>
                <c:pt idx="154">
                  <c:v>320.03319707999998</c:v>
                </c:pt>
                <c:pt idx="155">
                  <c:v>319.53350956000003</c:v>
                </c:pt>
                <c:pt idx="156">
                  <c:v>319.02980792</c:v>
                </c:pt>
                <c:pt idx="157">
                  <c:v>318.52194780999997</c:v>
                </c:pt>
                <c:pt idx="158">
                  <c:v>318.00978485000002</c:v>
                </c:pt>
                <c:pt idx="159">
                  <c:v>317.49317466999997</c:v>
                </c:pt>
                <c:pt idx="160">
                  <c:v>316.97197291999998</c:v>
                </c:pt>
                <c:pt idx="161">
                  <c:v>316.44603523000001</c:v>
                </c:pt>
                <c:pt idx="162">
                  <c:v>315.91521721999999</c:v>
                </c:pt>
                <c:pt idx="163">
                  <c:v>315.37937454000001</c:v>
                </c:pt>
                <c:pt idx="164">
                  <c:v>314.83836281999999</c:v>
                </c:pt>
                <c:pt idx="165">
                  <c:v>314.29203768999997</c:v>
                </c:pt>
                <c:pt idx="166">
                  <c:v>313.74025478999999</c:v>
                </c:pt>
                <c:pt idx="167">
                  <c:v>313.18286974</c:v>
                </c:pt>
                <c:pt idx="168">
                  <c:v>312.61973819999997</c:v>
                </c:pt>
                <c:pt idx="169">
                  <c:v>312.05071578000002</c:v>
                </c:pt>
                <c:pt idx="170">
                  <c:v>311.47565811999999</c:v>
                </c:pt>
                <c:pt idx="171">
                  <c:v>310.89442086000003</c:v>
                </c:pt>
                <c:pt idx="172">
                  <c:v>310.30685963000002</c:v>
                </c:pt>
                <c:pt idx="173">
                  <c:v>309.71283007</c:v>
                </c:pt>
                <c:pt idx="174">
                  <c:v>309.11218781000002</c:v>
                </c:pt>
                <c:pt idx="175">
                  <c:v>308.50478848</c:v>
                </c:pt>
                <c:pt idx="176">
                  <c:v>307.89048772000001</c:v>
                </c:pt>
                <c:pt idx="177">
                  <c:v>307.26914116</c:v>
                </c:pt>
                <c:pt idx="178">
                  <c:v>306.64060444</c:v>
                </c:pt>
                <c:pt idx="179">
                  <c:v>306.00473318000002</c:v>
                </c:pt>
                <c:pt idx="180">
                  <c:v>305.36138304000002</c:v>
                </c:pt>
                <c:pt idx="181">
                  <c:v>304.71040962000001</c:v>
                </c:pt>
                <c:pt idx="182">
                  <c:v>304.05166859000002</c:v>
                </c:pt>
                <c:pt idx="183">
                  <c:v>303.38508447999999</c:v>
                </c:pt>
                <c:pt idx="184">
                  <c:v>302.71085758999999</c:v>
                </c:pt>
                <c:pt idx="185">
                  <c:v>302.02925712000001</c:v>
                </c:pt>
                <c:pt idx="186">
                  <c:v>301.34055226999999</c:v>
                </c:pt>
                <c:pt idx="187">
                  <c:v>300.64501224999998</c:v>
                </c:pt>
                <c:pt idx="188">
                  <c:v>299.94290625999997</c:v>
                </c:pt>
                <c:pt idx="189">
                  <c:v>299.23450351000002</c:v>
                </c:pt>
                <c:pt idx="190">
                  <c:v>298.52007321000002</c:v>
                </c:pt>
                <c:pt idx="191">
                  <c:v>297.79988455</c:v>
                </c:pt>
                <c:pt idx="192">
                  <c:v>297.07420675999998</c:v>
                </c:pt>
                <c:pt idx="193">
                  <c:v>296.34330901999999</c:v>
                </c:pt>
                <c:pt idx="194">
                  <c:v>295.60746054999998</c:v>
                </c:pt>
                <c:pt idx="195">
                  <c:v>294.86693055000001</c:v>
                </c:pt>
                <c:pt idx="196">
                  <c:v>294.12198824000001</c:v>
                </c:pt>
                <c:pt idx="197">
                  <c:v>293.37290280000002</c:v>
                </c:pt>
                <c:pt idx="198">
                  <c:v>292.61994344999999</c:v>
                </c:pt>
                <c:pt idx="199">
                  <c:v>291.86337939999999</c:v>
                </c:pt>
                <c:pt idx="200">
                  <c:v>291.10347984999999</c:v>
                </c:pt>
                <c:pt idx="201">
                  <c:v>290.34051399999998</c:v>
                </c:pt>
                <c:pt idx="202">
                  <c:v>289.57475105999998</c:v>
                </c:pt>
                <c:pt idx="203">
                  <c:v>288.80646023999998</c:v>
                </c:pt>
                <c:pt idx="204">
                  <c:v>288.03591074000002</c:v>
                </c:pt>
                <c:pt idx="205">
                  <c:v>287.26337175999998</c:v>
                </c:pt>
                <c:pt idx="206">
                  <c:v>286.48911251999999</c:v>
                </c:pt>
                <c:pt idx="207">
                  <c:v>285.71340221999998</c:v>
                </c:pt>
                <c:pt idx="208">
                  <c:v>284.93651005999999</c:v>
                </c:pt>
                <c:pt idx="209">
                  <c:v>284.15870525000003</c:v>
                </c:pt>
                <c:pt idx="210">
                  <c:v>283.38025699999997</c:v>
                </c:pt>
                <c:pt idx="211">
                  <c:v>282.60143449999998</c:v>
                </c:pt>
                <c:pt idx="212">
                  <c:v>281.82250697000001</c:v>
                </c:pt>
                <c:pt idx="213">
                  <c:v>281.04374360999998</c:v>
                </c:pt>
                <c:pt idx="214">
                  <c:v>280.26541363000001</c:v>
                </c:pt>
                <c:pt idx="215">
                  <c:v>279.48778621999998</c:v>
                </c:pt>
                <c:pt idx="216">
                  <c:v>278.71113061</c:v>
                </c:pt>
                <c:pt idx="217">
                  <c:v>277.93571599000001</c:v>
                </c:pt>
                <c:pt idx="218">
                  <c:v>277.16181155999999</c:v>
                </c:pt>
                <c:pt idx="219">
                  <c:v>276.38968654000001</c:v>
                </c:pt>
                <c:pt idx="220">
                  <c:v>275.61961013000001</c:v>
                </c:pt>
                <c:pt idx="221">
                  <c:v>274.85185152999998</c:v>
                </c:pt>
                <c:pt idx="222">
                  <c:v>274.08667996000003</c:v>
                </c:pt>
                <c:pt idx="223">
                  <c:v>273.32436460999998</c:v>
                </c:pt>
                <c:pt idx="224">
                  <c:v>272.56517468999999</c:v>
                </c:pt>
                <c:pt idx="225">
                  <c:v>271.80937940000001</c:v>
                </c:pt>
                <c:pt idx="226">
                  <c:v>271.05724795999998</c:v>
                </c:pt>
                <c:pt idx="227">
                  <c:v>270.30904957000001</c:v>
                </c:pt>
                <c:pt idx="228">
                  <c:v>269.56505342999998</c:v>
                </c:pt>
                <c:pt idx="229">
                  <c:v>268.82552873999998</c:v>
                </c:pt>
                <c:pt idx="230">
                  <c:v>268.09074472999998</c:v>
                </c:pt>
                <c:pt idx="231">
                  <c:v>267.36097058000001</c:v>
                </c:pt>
                <c:pt idx="232">
                  <c:v>266.63647550000002</c:v>
                </c:pt>
                <c:pt idx="233">
                  <c:v>265.91752871</c:v>
                </c:pt>
                <c:pt idx="234">
                  <c:v>265.2043994</c:v>
                </c:pt>
                <c:pt idx="235">
                  <c:v>264.49735678000002</c:v>
                </c:pt>
                <c:pt idx="236">
                  <c:v>263.79667006</c:v>
                </c:pt>
                <c:pt idx="237">
                  <c:v>263.10260843999998</c:v>
                </c:pt>
                <c:pt idx="238">
                  <c:v>262.41544112999998</c:v>
                </c:pt>
                <c:pt idx="239">
                  <c:v>261.73543733000002</c:v>
                </c:pt>
                <c:pt idx="240">
                  <c:v>261.06286625000001</c:v>
                </c:pt>
                <c:pt idx="241">
                  <c:v>260.3979971</c:v>
                </c:pt>
                <c:pt idx="242">
                  <c:v>259.74109907000002</c:v>
                </c:pt>
                <c:pt idx="243">
                  <c:v>259.09244138000003</c:v>
                </c:pt>
                <c:pt idx="244">
                  <c:v>258.45229323000001</c:v>
                </c:pt>
                <c:pt idx="245">
                  <c:v>257.82092383000003</c:v>
                </c:pt>
                <c:pt idx="246">
                  <c:v>257.19860237</c:v>
                </c:pt>
                <c:pt idx="247">
                  <c:v>256.58559808000001</c:v>
                </c:pt>
                <c:pt idx="248">
                  <c:v>255.98218014</c:v>
                </c:pt>
                <c:pt idx="249">
                  <c:v>255.38861778</c:v>
                </c:pt>
                <c:pt idx="250">
                  <c:v>254.80518018999999</c:v>
                </c:pt>
                <c:pt idx="251">
                  <c:v>254.23213656999999</c:v>
                </c:pt>
                <c:pt idx="252">
                  <c:v>253.66975614</c:v>
                </c:pt>
                <c:pt idx="253">
                  <c:v>253.11830810000001</c:v>
                </c:pt>
                <c:pt idx="254">
                  <c:v>252.57806166</c:v>
                </c:pt>
                <c:pt idx="255">
                  <c:v>252.04928601</c:v>
                </c:pt>
                <c:pt idx="256">
                  <c:v>251.53225037999999</c:v>
                </c:pt>
                <c:pt idx="257">
                  <c:v>251.02722395000001</c:v>
                </c:pt>
                <c:pt idx="258">
                  <c:v>250.53447593999999</c:v>
                </c:pt>
                <c:pt idx="259">
                  <c:v>250.05437037999999</c:v>
                </c:pt>
                <c:pt idx="260">
                  <c:v>249.58957601</c:v>
                </c:pt>
                <c:pt idx="261">
                  <c:v>249.13776372000001</c:v>
                </c:pt>
                <c:pt idx="262">
                  <c:v>248.73028868</c:v>
                </c:pt>
                <c:pt idx="263">
                  <c:v>248.34062498</c:v>
                </c:pt>
                <c:pt idx="264">
                  <c:v>247.96315097999999</c:v>
                </c:pt>
                <c:pt idx="265">
                  <c:v>247.59809766000001</c:v>
                </c:pt>
                <c:pt idx="266">
                  <c:v>247.24569600000001</c:v>
                </c:pt>
                <c:pt idx="267">
                  <c:v>246.90617696000001</c:v>
                </c:pt>
                <c:pt idx="268">
                  <c:v>246.57977152999999</c:v>
                </c:pt>
                <c:pt idx="269">
                  <c:v>246.26671067000001</c:v>
                </c:pt>
                <c:pt idx="270">
                  <c:v>245.96722536999999</c:v>
                </c:pt>
                <c:pt idx="271">
                  <c:v>245.68154659000001</c:v>
                </c:pt>
                <c:pt idx="272">
                  <c:v>245.40990531</c:v>
                </c:pt>
                <c:pt idx="273">
                  <c:v>245.15253250999999</c:v>
                </c:pt>
                <c:pt idx="274">
                  <c:v>244.90948119999999</c:v>
                </c:pt>
                <c:pt idx="275">
                  <c:v>244.68009248999999</c:v>
                </c:pt>
                <c:pt idx="276">
                  <c:v>244.46352955</c:v>
                </c:pt>
                <c:pt idx="277">
                  <c:v>244.25895553000001</c:v>
                </c:pt>
                <c:pt idx="278">
                  <c:v>244.06553360000001</c:v>
                </c:pt>
                <c:pt idx="279">
                  <c:v>243.88242690999999</c:v>
                </c:pt>
                <c:pt idx="280">
                  <c:v>243.70879862999999</c:v>
                </c:pt>
                <c:pt idx="281">
                  <c:v>243.54381189</c:v>
                </c:pt>
                <c:pt idx="282">
                  <c:v>243.38662987999999</c:v>
                </c:pt>
                <c:pt idx="283">
                  <c:v>243.23641574000001</c:v>
                </c:pt>
                <c:pt idx="284">
                  <c:v>243.09233262999999</c:v>
                </c:pt>
                <c:pt idx="285">
                  <c:v>242.95354370999999</c:v>
                </c:pt>
                <c:pt idx="286">
                  <c:v>242.81921213999999</c:v>
                </c:pt>
                <c:pt idx="287">
                  <c:v>242.68850108000001</c:v>
                </c:pt>
                <c:pt idx="288">
                  <c:v>242.56057368</c:v>
                </c:pt>
                <c:pt idx="289">
                  <c:v>242.43459311000001</c:v>
                </c:pt>
                <c:pt idx="290">
                  <c:v>242.30972251</c:v>
                </c:pt>
                <c:pt idx="291">
                  <c:v>242.18512505999999</c:v>
                </c:pt>
                <c:pt idx="292">
                  <c:v>242.05996390000001</c:v>
                </c:pt>
                <c:pt idx="293">
                  <c:v>241.93340219999999</c:v>
                </c:pt>
                <c:pt idx="294">
                  <c:v>241.80460310999999</c:v>
                </c:pt>
                <c:pt idx="295">
                  <c:v>241.67272979000001</c:v>
                </c:pt>
                <c:pt idx="296">
                  <c:v>241.53694540000001</c:v>
                </c:pt>
                <c:pt idx="297">
                  <c:v>241.39641309000001</c:v>
                </c:pt>
                <c:pt idx="298">
                  <c:v>241.25029603999999</c:v>
                </c:pt>
                <c:pt idx="299">
                  <c:v>241.09775737999999</c:v>
                </c:pt>
                <c:pt idx="300">
                  <c:v>240.93796029000001</c:v>
                </c:pt>
                <c:pt idx="301">
                  <c:v>240.77006792</c:v>
                </c:pt>
                <c:pt idx="302">
                  <c:v>240.59324341999999</c:v>
                </c:pt>
                <c:pt idx="303">
                  <c:v>240.40664996999999</c:v>
                </c:pt>
                <c:pt idx="304">
                  <c:v>240.20945069999999</c:v>
                </c:pt>
                <c:pt idx="305">
                  <c:v>240.00080879000001</c:v>
                </c:pt>
                <c:pt idx="306">
                  <c:v>239.77988739</c:v>
                </c:pt>
                <c:pt idx="307">
                  <c:v>239.54584965000001</c:v>
                </c:pt>
                <c:pt idx="308">
                  <c:v>239.29785874000001</c:v>
                </c:pt>
                <c:pt idx="309">
                  <c:v>239.03507782</c:v>
                </c:pt>
                <c:pt idx="310">
                  <c:v>238.75667003999999</c:v>
                </c:pt>
                <c:pt idx="311">
                  <c:v>238.46179856000001</c:v>
                </c:pt>
                <c:pt idx="312">
                  <c:v>238.14962654000001</c:v>
                </c:pt>
                <c:pt idx="313">
                  <c:v>237.82034992000001</c:v>
                </c:pt>
                <c:pt idx="314">
                  <c:v>237.48322048</c:v>
                </c:pt>
                <c:pt idx="315">
                  <c:v>237.13371677000001</c:v>
                </c:pt>
                <c:pt idx="316">
                  <c:v>236.76325524000001</c:v>
                </c:pt>
                <c:pt idx="317">
                  <c:v>236.37094199000001</c:v>
                </c:pt>
                <c:pt idx="318">
                  <c:v>235.95588312999999</c:v>
                </c:pt>
                <c:pt idx="319">
                  <c:v>235.51718477</c:v>
                </c:pt>
                <c:pt idx="320">
                  <c:v>235.05395300000001</c:v>
                </c:pt>
                <c:pt idx="321">
                  <c:v>234.56529394</c:v>
                </c:pt>
                <c:pt idx="322">
                  <c:v>234.0503137</c:v>
                </c:pt>
                <c:pt idx="323">
                  <c:v>233.50811837000001</c:v>
                </c:pt>
                <c:pt idx="324">
                  <c:v>232.93781408000001</c:v>
                </c:pt>
                <c:pt idx="325">
                  <c:v>232.33850691000001</c:v>
                </c:pt>
                <c:pt idx="326">
                  <c:v>231.70930297999999</c:v>
                </c:pt>
                <c:pt idx="327">
                  <c:v>231.0493084</c:v>
                </c:pt>
                <c:pt idx="328">
                  <c:v>230.35762928</c:v>
                </c:pt>
                <c:pt idx="329">
                  <c:v>229.63337171000001</c:v>
                </c:pt>
                <c:pt idx="330">
                  <c:v>228.87564180000001</c:v>
                </c:pt>
                <c:pt idx="331">
                  <c:v>228.08354567000001</c:v>
                </c:pt>
                <c:pt idx="332">
                  <c:v>227.25618942</c:v>
                </c:pt>
                <c:pt idx="333">
                  <c:v>226.39267914999999</c:v>
                </c:pt>
                <c:pt idx="334">
                  <c:v>225.49212097</c:v>
                </c:pt>
                <c:pt idx="335">
                  <c:v>224.55362099000001</c:v>
                </c:pt>
                <c:pt idx="336">
                  <c:v>223.57628531</c:v>
                </c:pt>
                <c:pt idx="337">
                  <c:v>222.55922004999999</c:v>
                </c:pt>
                <c:pt idx="338">
                  <c:v>221.50153130000001</c:v>
                </c:pt>
                <c:pt idx="339">
                  <c:v>220.40232517000001</c:v>
                </c:pt>
                <c:pt idx="340">
                  <c:v>219.26070777000001</c:v>
                </c:pt>
                <c:pt idx="341">
                  <c:v>218.07578520999999</c:v>
                </c:pt>
                <c:pt idx="342">
                  <c:v>216.84666358999999</c:v>
                </c:pt>
                <c:pt idx="343">
                  <c:v>215.57244901999999</c:v>
                </c:pt>
                <c:pt idx="344">
                  <c:v>214.2522476</c:v>
                </c:pt>
                <c:pt idx="345">
                  <c:v>212.88516544999999</c:v>
                </c:pt>
                <c:pt idx="346">
                  <c:v>211.47030867000001</c:v>
                </c:pt>
                <c:pt idx="347">
                  <c:v>210.00678335999999</c:v>
                </c:pt>
                <c:pt idx="348">
                  <c:v>208.49369562999999</c:v>
                </c:pt>
                <c:pt idx="349">
                  <c:v>206.93015158</c:v>
                </c:pt>
                <c:pt idx="350">
                  <c:v>205.31525733999999</c:v>
                </c:pt>
                <c:pt idx="351">
                  <c:v>203.64811899</c:v>
                </c:pt>
                <c:pt idx="352">
                  <c:v>201.92784265</c:v>
                </c:pt>
                <c:pt idx="353">
                  <c:v>200.15353442</c:v>
                </c:pt>
                <c:pt idx="354">
                  <c:v>198.33287841999999</c:v>
                </c:pt>
                <c:pt idx="355">
                  <c:v>196.48513066999999</c:v>
                </c:pt>
                <c:pt idx="356">
                  <c:v>194.58326133</c:v>
                </c:pt>
                <c:pt idx="357">
                  <c:v>192.62643356000001</c:v>
                </c:pt>
                <c:pt idx="358">
                  <c:v>190.61409915999999</c:v>
                </c:pt>
                <c:pt idx="359">
                  <c:v>188.54533566999999</c:v>
                </c:pt>
                <c:pt idx="360">
                  <c:v>186.41925393</c:v>
                </c:pt>
                <c:pt idx="361">
                  <c:v>184.2348958</c:v>
                </c:pt>
                <c:pt idx="362">
                  <c:v>181.99609505000001</c:v>
                </c:pt>
                <c:pt idx="363">
                  <c:v>179.70012260999999</c:v>
                </c:pt>
                <c:pt idx="364">
                  <c:v>177.35289824</c:v>
                </c:pt>
              </c:numCache>
            </c:numRef>
          </c:val>
          <c:extLst>
            <c:ext xmlns:c16="http://schemas.microsoft.com/office/drawing/2014/chart" uri="{C3380CC4-5D6E-409C-BE32-E72D297353CC}">
              <c16:uniqueId val="{00000007-7DFD-481F-9809-F0B74DC5D852}"/>
            </c:ext>
          </c:extLst>
        </c:ser>
        <c:ser>
          <c:idx val="8"/>
          <c:order val="8"/>
          <c:tx>
            <c:strRef>
              <c:f>'2025-26 Severe Load Curve'!$BB$38</c:f>
              <c:strCache>
                <c:ptCount val="1"/>
                <c:pt idx="0">
                  <c:v>NTS Shrinkage</c:v>
                </c:pt>
              </c:strCache>
            </c:strRef>
          </c:tx>
          <c:spPr>
            <a:solidFill>
              <a:srgbClr val="000080"/>
            </a:solidFill>
            <a:ln w="25400">
              <a:noFill/>
            </a:ln>
          </c:spPr>
          <c:invertIfNegative val="0"/>
          <c:val>
            <c:numRef>
              <c:f>'2025-26 Severe Load Curve'!$BB$39:$BB$403</c:f>
              <c:numCache>
                <c:formatCode>0</c:formatCode>
                <c:ptCount val="365"/>
                <c:pt idx="0">
                  <c:v>8.5205479452000006</c:v>
                </c:pt>
                <c:pt idx="1">
                  <c:v>8.5205479452000006</c:v>
                </c:pt>
                <c:pt idx="2">
                  <c:v>8.5205479452000006</c:v>
                </c:pt>
                <c:pt idx="3">
                  <c:v>8.5205479452000006</c:v>
                </c:pt>
                <c:pt idx="4">
                  <c:v>8.5205479452000006</c:v>
                </c:pt>
                <c:pt idx="5">
                  <c:v>8.5205479452000006</c:v>
                </c:pt>
                <c:pt idx="6">
                  <c:v>8.5205479452000006</c:v>
                </c:pt>
                <c:pt idx="7">
                  <c:v>8.5205479452000006</c:v>
                </c:pt>
                <c:pt idx="8">
                  <c:v>8.5205479452000006</c:v>
                </c:pt>
                <c:pt idx="9">
                  <c:v>8.5205479452000006</c:v>
                </c:pt>
                <c:pt idx="10">
                  <c:v>8.5205479452000006</c:v>
                </c:pt>
                <c:pt idx="11">
                  <c:v>8.5205479452000006</c:v>
                </c:pt>
                <c:pt idx="12">
                  <c:v>8.5205479452000006</c:v>
                </c:pt>
                <c:pt idx="13">
                  <c:v>8.5205479452000006</c:v>
                </c:pt>
                <c:pt idx="14">
                  <c:v>8.5205479452000006</c:v>
                </c:pt>
                <c:pt idx="15">
                  <c:v>8.5205479452000006</c:v>
                </c:pt>
                <c:pt idx="16">
                  <c:v>8.5205479452000006</c:v>
                </c:pt>
                <c:pt idx="17">
                  <c:v>8.5205479452000006</c:v>
                </c:pt>
                <c:pt idx="18">
                  <c:v>8.5205479452000006</c:v>
                </c:pt>
                <c:pt idx="19">
                  <c:v>8.5205479452000006</c:v>
                </c:pt>
                <c:pt idx="20">
                  <c:v>8.5205479452000006</c:v>
                </c:pt>
                <c:pt idx="21">
                  <c:v>8.5205479452000006</c:v>
                </c:pt>
                <c:pt idx="22">
                  <c:v>8.5205479452000006</c:v>
                </c:pt>
                <c:pt idx="23">
                  <c:v>8.5205479452000006</c:v>
                </c:pt>
                <c:pt idx="24">
                  <c:v>8.5205479452000006</c:v>
                </c:pt>
                <c:pt idx="25">
                  <c:v>8.5205479452000006</c:v>
                </c:pt>
                <c:pt idx="26">
                  <c:v>8.5205479452000006</c:v>
                </c:pt>
                <c:pt idx="27">
                  <c:v>8.5205479452000006</c:v>
                </c:pt>
                <c:pt idx="28">
                  <c:v>8.5205479452000006</c:v>
                </c:pt>
                <c:pt idx="29">
                  <c:v>8.5205479452000006</c:v>
                </c:pt>
                <c:pt idx="30">
                  <c:v>8.5205479452000006</c:v>
                </c:pt>
                <c:pt idx="31">
                  <c:v>8.5205479452000006</c:v>
                </c:pt>
                <c:pt idx="32">
                  <c:v>8.5205479452000006</c:v>
                </c:pt>
                <c:pt idx="33">
                  <c:v>8.5205479452000006</c:v>
                </c:pt>
                <c:pt idx="34">
                  <c:v>8.5205479452000006</c:v>
                </c:pt>
                <c:pt idx="35">
                  <c:v>8.5205479452000006</c:v>
                </c:pt>
                <c:pt idx="36">
                  <c:v>8.5205479452000006</c:v>
                </c:pt>
                <c:pt idx="37">
                  <c:v>8.5205479452000006</c:v>
                </c:pt>
                <c:pt idx="38">
                  <c:v>8.5205479452000006</c:v>
                </c:pt>
                <c:pt idx="39">
                  <c:v>8.5205479452000006</c:v>
                </c:pt>
                <c:pt idx="40">
                  <c:v>8.5205479452000006</c:v>
                </c:pt>
                <c:pt idx="41">
                  <c:v>8.5205479452000006</c:v>
                </c:pt>
                <c:pt idx="42">
                  <c:v>8.5205479452000006</c:v>
                </c:pt>
                <c:pt idx="43">
                  <c:v>8.5205479452000006</c:v>
                </c:pt>
                <c:pt idx="44">
                  <c:v>8.5205479452000006</c:v>
                </c:pt>
                <c:pt idx="45">
                  <c:v>8.5205479452000006</c:v>
                </c:pt>
                <c:pt idx="46">
                  <c:v>8.5205479452000006</c:v>
                </c:pt>
                <c:pt idx="47">
                  <c:v>8.5205479452000006</c:v>
                </c:pt>
                <c:pt idx="48">
                  <c:v>8.5205479452000006</c:v>
                </c:pt>
                <c:pt idx="49">
                  <c:v>8.5205479452000006</c:v>
                </c:pt>
                <c:pt idx="50">
                  <c:v>8.5205479452000006</c:v>
                </c:pt>
                <c:pt idx="51">
                  <c:v>8.5205479452000006</c:v>
                </c:pt>
                <c:pt idx="52">
                  <c:v>8.5205479452000006</c:v>
                </c:pt>
                <c:pt idx="53">
                  <c:v>8.5205479452000006</c:v>
                </c:pt>
                <c:pt idx="54">
                  <c:v>8.5205479452000006</c:v>
                </c:pt>
                <c:pt idx="55">
                  <c:v>8.5205479452000006</c:v>
                </c:pt>
                <c:pt idx="56">
                  <c:v>8.5205479452000006</c:v>
                </c:pt>
                <c:pt idx="57">
                  <c:v>8.5205479452000006</c:v>
                </c:pt>
                <c:pt idx="58">
                  <c:v>8.5205479452000006</c:v>
                </c:pt>
                <c:pt idx="59">
                  <c:v>8.5205479452000006</c:v>
                </c:pt>
                <c:pt idx="60">
                  <c:v>8.5205479452000006</c:v>
                </c:pt>
                <c:pt idx="61">
                  <c:v>8.5205479452000006</c:v>
                </c:pt>
                <c:pt idx="62">
                  <c:v>8.5205479452000006</c:v>
                </c:pt>
                <c:pt idx="63">
                  <c:v>8.5205479452000006</c:v>
                </c:pt>
                <c:pt idx="64">
                  <c:v>8.5205479452000006</c:v>
                </c:pt>
                <c:pt idx="65">
                  <c:v>8.5205479452000006</c:v>
                </c:pt>
                <c:pt idx="66">
                  <c:v>8.5205479452000006</c:v>
                </c:pt>
                <c:pt idx="67">
                  <c:v>8.5205479452000006</c:v>
                </c:pt>
                <c:pt idx="68">
                  <c:v>8.5205479452000006</c:v>
                </c:pt>
                <c:pt idx="69">
                  <c:v>8.5205479452000006</c:v>
                </c:pt>
                <c:pt idx="70">
                  <c:v>8.5205479452000006</c:v>
                </c:pt>
                <c:pt idx="71">
                  <c:v>8.5205479452000006</c:v>
                </c:pt>
                <c:pt idx="72">
                  <c:v>8.5205479452000006</c:v>
                </c:pt>
                <c:pt idx="73">
                  <c:v>8.5205479452000006</c:v>
                </c:pt>
                <c:pt idx="74">
                  <c:v>8.5205479452000006</c:v>
                </c:pt>
                <c:pt idx="75">
                  <c:v>8.5205479452000006</c:v>
                </c:pt>
                <c:pt idx="76">
                  <c:v>8.5205479452000006</c:v>
                </c:pt>
                <c:pt idx="77">
                  <c:v>8.5205479452000006</c:v>
                </c:pt>
                <c:pt idx="78">
                  <c:v>8.5205479452000006</c:v>
                </c:pt>
                <c:pt idx="79">
                  <c:v>8.5205479452000006</c:v>
                </c:pt>
                <c:pt idx="80">
                  <c:v>8.5205479452000006</c:v>
                </c:pt>
                <c:pt idx="81">
                  <c:v>8.5205479452000006</c:v>
                </c:pt>
                <c:pt idx="82">
                  <c:v>8.5205479452000006</c:v>
                </c:pt>
                <c:pt idx="83">
                  <c:v>8.5205479452000006</c:v>
                </c:pt>
                <c:pt idx="84">
                  <c:v>8.5205479452000006</c:v>
                </c:pt>
                <c:pt idx="85">
                  <c:v>8.5205479452000006</c:v>
                </c:pt>
                <c:pt idx="86">
                  <c:v>8.5205479452000006</c:v>
                </c:pt>
                <c:pt idx="87">
                  <c:v>8.5205479452000006</c:v>
                </c:pt>
                <c:pt idx="88">
                  <c:v>8.5205479452000006</c:v>
                </c:pt>
                <c:pt idx="89">
                  <c:v>8.5205479452000006</c:v>
                </c:pt>
                <c:pt idx="90">
                  <c:v>8.5205479452000006</c:v>
                </c:pt>
                <c:pt idx="91">
                  <c:v>8.5205479452000006</c:v>
                </c:pt>
                <c:pt idx="92">
                  <c:v>8.5205479452000006</c:v>
                </c:pt>
                <c:pt idx="93">
                  <c:v>8.5205479452000006</c:v>
                </c:pt>
                <c:pt idx="94">
                  <c:v>8.5205479452000006</c:v>
                </c:pt>
                <c:pt idx="95">
                  <c:v>8.5205479452000006</c:v>
                </c:pt>
                <c:pt idx="96">
                  <c:v>8.5205479452000006</c:v>
                </c:pt>
                <c:pt idx="97">
                  <c:v>8.5205479452000006</c:v>
                </c:pt>
                <c:pt idx="98">
                  <c:v>8.5205479452000006</c:v>
                </c:pt>
                <c:pt idx="99">
                  <c:v>8.5205479452000006</c:v>
                </c:pt>
                <c:pt idx="100">
                  <c:v>8.5205479452000006</c:v>
                </c:pt>
                <c:pt idx="101">
                  <c:v>8.5205479452000006</c:v>
                </c:pt>
                <c:pt idx="102">
                  <c:v>8.5205479452000006</c:v>
                </c:pt>
                <c:pt idx="103">
                  <c:v>8.5205479452000006</c:v>
                </c:pt>
                <c:pt idx="104">
                  <c:v>8.5205479452000006</c:v>
                </c:pt>
                <c:pt idx="105">
                  <c:v>8.5205479452000006</c:v>
                </c:pt>
                <c:pt idx="106">
                  <c:v>8.5205479452000006</c:v>
                </c:pt>
                <c:pt idx="107">
                  <c:v>8.5205479452000006</c:v>
                </c:pt>
                <c:pt idx="108">
                  <c:v>8.5205479452000006</c:v>
                </c:pt>
                <c:pt idx="109">
                  <c:v>8.5205479452000006</c:v>
                </c:pt>
                <c:pt idx="110">
                  <c:v>8.5205479452000006</c:v>
                </c:pt>
                <c:pt idx="111">
                  <c:v>8.5205479452000006</c:v>
                </c:pt>
                <c:pt idx="112">
                  <c:v>8.5205479452000006</c:v>
                </c:pt>
                <c:pt idx="113">
                  <c:v>8.5205479452000006</c:v>
                </c:pt>
                <c:pt idx="114">
                  <c:v>8.5205479452000006</c:v>
                </c:pt>
                <c:pt idx="115">
                  <c:v>8.5205479452000006</c:v>
                </c:pt>
                <c:pt idx="116">
                  <c:v>8.5205479452000006</c:v>
                </c:pt>
                <c:pt idx="117">
                  <c:v>8.5205479452000006</c:v>
                </c:pt>
                <c:pt idx="118">
                  <c:v>8.5205479452000006</c:v>
                </c:pt>
                <c:pt idx="119">
                  <c:v>8.5205479452000006</c:v>
                </c:pt>
                <c:pt idx="120">
                  <c:v>8.5205479452000006</c:v>
                </c:pt>
                <c:pt idx="121">
                  <c:v>8.5205479452000006</c:v>
                </c:pt>
                <c:pt idx="122">
                  <c:v>8.5205479452000006</c:v>
                </c:pt>
                <c:pt idx="123">
                  <c:v>8.5205479452000006</c:v>
                </c:pt>
                <c:pt idx="124">
                  <c:v>8.5205479452000006</c:v>
                </c:pt>
                <c:pt idx="125">
                  <c:v>8.5205479452000006</c:v>
                </c:pt>
                <c:pt idx="126">
                  <c:v>8.5205479452000006</c:v>
                </c:pt>
                <c:pt idx="127">
                  <c:v>8.5205479452000006</c:v>
                </c:pt>
                <c:pt idx="128">
                  <c:v>8.5205479452000006</c:v>
                </c:pt>
                <c:pt idx="129">
                  <c:v>8.5205479452000006</c:v>
                </c:pt>
                <c:pt idx="130">
                  <c:v>8.5205479452000006</c:v>
                </c:pt>
                <c:pt idx="131">
                  <c:v>8.5205479452000006</c:v>
                </c:pt>
                <c:pt idx="132">
                  <c:v>8.5205479452000006</c:v>
                </c:pt>
                <c:pt idx="133">
                  <c:v>8.5205479452000006</c:v>
                </c:pt>
                <c:pt idx="134">
                  <c:v>8.5205479452000006</c:v>
                </c:pt>
                <c:pt idx="135">
                  <c:v>8.5205479452000006</c:v>
                </c:pt>
                <c:pt idx="136">
                  <c:v>8.5205479452000006</c:v>
                </c:pt>
                <c:pt idx="137">
                  <c:v>8.5205479452000006</c:v>
                </c:pt>
                <c:pt idx="138">
                  <c:v>8.5205479452000006</c:v>
                </c:pt>
                <c:pt idx="139">
                  <c:v>8.5205479452000006</c:v>
                </c:pt>
                <c:pt idx="140">
                  <c:v>8.5205479452000006</c:v>
                </c:pt>
                <c:pt idx="141">
                  <c:v>8.5205479452000006</c:v>
                </c:pt>
                <c:pt idx="142">
                  <c:v>8.5205479452000006</c:v>
                </c:pt>
                <c:pt idx="143">
                  <c:v>8.5205479452000006</c:v>
                </c:pt>
                <c:pt idx="144">
                  <c:v>8.5205479452000006</c:v>
                </c:pt>
                <c:pt idx="145">
                  <c:v>8.5205479452000006</c:v>
                </c:pt>
                <c:pt idx="146">
                  <c:v>8.5205479452000006</c:v>
                </c:pt>
                <c:pt idx="147">
                  <c:v>8.5205479452000006</c:v>
                </c:pt>
                <c:pt idx="148">
                  <c:v>8.5205479452000006</c:v>
                </c:pt>
                <c:pt idx="149">
                  <c:v>8.5205479452000006</c:v>
                </c:pt>
                <c:pt idx="150">
                  <c:v>8.5205479452000006</c:v>
                </c:pt>
                <c:pt idx="151">
                  <c:v>8.5205479452000006</c:v>
                </c:pt>
                <c:pt idx="152">
                  <c:v>8.5205479452000006</c:v>
                </c:pt>
                <c:pt idx="153">
                  <c:v>8.5205479452000006</c:v>
                </c:pt>
                <c:pt idx="154">
                  <c:v>8.5205479452000006</c:v>
                </c:pt>
                <c:pt idx="155">
                  <c:v>8.5205479452000006</c:v>
                </c:pt>
                <c:pt idx="156">
                  <c:v>8.5205479452000006</c:v>
                </c:pt>
                <c:pt idx="157">
                  <c:v>8.5205479452000006</c:v>
                </c:pt>
                <c:pt idx="158">
                  <c:v>8.5205479452000006</c:v>
                </c:pt>
                <c:pt idx="159">
                  <c:v>8.5205479452000006</c:v>
                </c:pt>
                <c:pt idx="160">
                  <c:v>8.5205479452000006</c:v>
                </c:pt>
                <c:pt idx="161">
                  <c:v>8.5205479452000006</c:v>
                </c:pt>
                <c:pt idx="162">
                  <c:v>8.5205479452000006</c:v>
                </c:pt>
                <c:pt idx="163">
                  <c:v>8.5205479452000006</c:v>
                </c:pt>
                <c:pt idx="164">
                  <c:v>8.5205479452000006</c:v>
                </c:pt>
                <c:pt idx="165">
                  <c:v>8.5205479452000006</c:v>
                </c:pt>
                <c:pt idx="166">
                  <c:v>8.5205479452000006</c:v>
                </c:pt>
                <c:pt idx="167">
                  <c:v>8.5205479452000006</c:v>
                </c:pt>
                <c:pt idx="168">
                  <c:v>8.5205479452000006</c:v>
                </c:pt>
                <c:pt idx="169">
                  <c:v>8.5205479452000006</c:v>
                </c:pt>
                <c:pt idx="170">
                  <c:v>8.5205479452000006</c:v>
                </c:pt>
                <c:pt idx="171">
                  <c:v>8.5205479452000006</c:v>
                </c:pt>
                <c:pt idx="172">
                  <c:v>8.5205479452000006</c:v>
                </c:pt>
                <c:pt idx="173">
                  <c:v>8.5205479452000006</c:v>
                </c:pt>
                <c:pt idx="174">
                  <c:v>8.5205479452000006</c:v>
                </c:pt>
                <c:pt idx="175">
                  <c:v>8.5205479452000006</c:v>
                </c:pt>
                <c:pt idx="176">
                  <c:v>8.5205479452000006</c:v>
                </c:pt>
                <c:pt idx="177">
                  <c:v>8.5205479452000006</c:v>
                </c:pt>
                <c:pt idx="178">
                  <c:v>8.5205479452000006</c:v>
                </c:pt>
                <c:pt idx="179">
                  <c:v>8.5205479452000006</c:v>
                </c:pt>
                <c:pt idx="180">
                  <c:v>8.5205479452000006</c:v>
                </c:pt>
                <c:pt idx="181">
                  <c:v>8.5205479452000006</c:v>
                </c:pt>
                <c:pt idx="182">
                  <c:v>8.5205479452000006</c:v>
                </c:pt>
                <c:pt idx="183">
                  <c:v>8.5205479452000006</c:v>
                </c:pt>
                <c:pt idx="184">
                  <c:v>8.5205479452000006</c:v>
                </c:pt>
                <c:pt idx="185">
                  <c:v>8.5205479452000006</c:v>
                </c:pt>
                <c:pt idx="186">
                  <c:v>8.5205479452000006</c:v>
                </c:pt>
                <c:pt idx="187">
                  <c:v>8.5205479452000006</c:v>
                </c:pt>
                <c:pt idx="188">
                  <c:v>8.5205479452000006</c:v>
                </c:pt>
                <c:pt idx="189">
                  <c:v>8.5205479452000006</c:v>
                </c:pt>
                <c:pt idx="190">
                  <c:v>8.5205479452000006</c:v>
                </c:pt>
                <c:pt idx="191">
                  <c:v>8.5205479452000006</c:v>
                </c:pt>
                <c:pt idx="192">
                  <c:v>8.5205479452000006</c:v>
                </c:pt>
                <c:pt idx="193">
                  <c:v>8.5205479452000006</c:v>
                </c:pt>
                <c:pt idx="194">
                  <c:v>8.5205479452000006</c:v>
                </c:pt>
                <c:pt idx="195">
                  <c:v>8.5205479452000006</c:v>
                </c:pt>
                <c:pt idx="196">
                  <c:v>8.5205479452000006</c:v>
                </c:pt>
                <c:pt idx="197">
                  <c:v>8.5205479452000006</c:v>
                </c:pt>
                <c:pt idx="198">
                  <c:v>8.5205479452000006</c:v>
                </c:pt>
                <c:pt idx="199">
                  <c:v>8.5205479452000006</c:v>
                </c:pt>
                <c:pt idx="200">
                  <c:v>8.5205479452000006</c:v>
                </c:pt>
                <c:pt idx="201">
                  <c:v>8.5205479452000006</c:v>
                </c:pt>
                <c:pt idx="202">
                  <c:v>8.5205479452000006</c:v>
                </c:pt>
                <c:pt idx="203">
                  <c:v>8.5205479452000006</c:v>
                </c:pt>
                <c:pt idx="204">
                  <c:v>8.5205479452000006</c:v>
                </c:pt>
                <c:pt idx="205">
                  <c:v>8.5205479452000006</c:v>
                </c:pt>
                <c:pt idx="206">
                  <c:v>8.5205479452000006</c:v>
                </c:pt>
                <c:pt idx="207">
                  <c:v>8.5205479452000006</c:v>
                </c:pt>
                <c:pt idx="208">
                  <c:v>8.5205479452000006</c:v>
                </c:pt>
                <c:pt idx="209">
                  <c:v>8.5205479452000006</c:v>
                </c:pt>
                <c:pt idx="210">
                  <c:v>8.5205479452000006</c:v>
                </c:pt>
                <c:pt idx="211">
                  <c:v>8.5205479452000006</c:v>
                </c:pt>
                <c:pt idx="212">
                  <c:v>8.5205479452000006</c:v>
                </c:pt>
                <c:pt idx="213">
                  <c:v>8.5205479452000006</c:v>
                </c:pt>
                <c:pt idx="214">
                  <c:v>8.5205479452000006</c:v>
                </c:pt>
                <c:pt idx="215">
                  <c:v>8.5205479452000006</c:v>
                </c:pt>
                <c:pt idx="216">
                  <c:v>8.5205479452000006</c:v>
                </c:pt>
                <c:pt idx="217">
                  <c:v>8.5205479452000006</c:v>
                </c:pt>
                <c:pt idx="218">
                  <c:v>8.5205479452000006</c:v>
                </c:pt>
                <c:pt idx="219">
                  <c:v>8.5205479452000006</c:v>
                </c:pt>
                <c:pt idx="220">
                  <c:v>8.5205479452000006</c:v>
                </c:pt>
                <c:pt idx="221">
                  <c:v>8.5205479452000006</c:v>
                </c:pt>
                <c:pt idx="222">
                  <c:v>8.5205479452000006</c:v>
                </c:pt>
                <c:pt idx="223">
                  <c:v>8.5205479452000006</c:v>
                </c:pt>
                <c:pt idx="224">
                  <c:v>8.5205479452000006</c:v>
                </c:pt>
                <c:pt idx="225">
                  <c:v>8.5205479452000006</c:v>
                </c:pt>
                <c:pt idx="226">
                  <c:v>8.5205479452000006</c:v>
                </c:pt>
                <c:pt idx="227">
                  <c:v>8.5205479452000006</c:v>
                </c:pt>
                <c:pt idx="228">
                  <c:v>8.5205479452000006</c:v>
                </c:pt>
                <c:pt idx="229">
                  <c:v>8.5205479452000006</c:v>
                </c:pt>
                <c:pt idx="230">
                  <c:v>8.5205479452000006</c:v>
                </c:pt>
                <c:pt idx="231">
                  <c:v>8.5205479452000006</c:v>
                </c:pt>
                <c:pt idx="232">
                  <c:v>8.5205479452000006</c:v>
                </c:pt>
                <c:pt idx="233">
                  <c:v>8.5205479452000006</c:v>
                </c:pt>
                <c:pt idx="234">
                  <c:v>8.5205479452000006</c:v>
                </c:pt>
                <c:pt idx="235">
                  <c:v>8.5205479452000006</c:v>
                </c:pt>
                <c:pt idx="236">
                  <c:v>8.5205479452000006</c:v>
                </c:pt>
                <c:pt idx="237">
                  <c:v>8.5205479452000006</c:v>
                </c:pt>
                <c:pt idx="238">
                  <c:v>8.5205479452000006</c:v>
                </c:pt>
                <c:pt idx="239">
                  <c:v>8.5205479452000006</c:v>
                </c:pt>
                <c:pt idx="240">
                  <c:v>8.5205479452000006</c:v>
                </c:pt>
                <c:pt idx="241">
                  <c:v>8.5205479452000006</c:v>
                </c:pt>
                <c:pt idx="242">
                  <c:v>8.5205479452000006</c:v>
                </c:pt>
                <c:pt idx="243">
                  <c:v>8.5205479452000006</c:v>
                </c:pt>
                <c:pt idx="244">
                  <c:v>8.5205479452000006</c:v>
                </c:pt>
                <c:pt idx="245">
                  <c:v>8.5205479452000006</c:v>
                </c:pt>
                <c:pt idx="246">
                  <c:v>8.5205479452000006</c:v>
                </c:pt>
                <c:pt idx="247">
                  <c:v>8.5205479452000006</c:v>
                </c:pt>
                <c:pt idx="248">
                  <c:v>8.5205479452000006</c:v>
                </c:pt>
                <c:pt idx="249">
                  <c:v>8.5205479452000006</c:v>
                </c:pt>
                <c:pt idx="250">
                  <c:v>8.5205479452000006</c:v>
                </c:pt>
                <c:pt idx="251">
                  <c:v>8.5205479452000006</c:v>
                </c:pt>
                <c:pt idx="252">
                  <c:v>8.5205479452000006</c:v>
                </c:pt>
                <c:pt idx="253">
                  <c:v>8.5205479452000006</c:v>
                </c:pt>
                <c:pt idx="254">
                  <c:v>8.5205479452000006</c:v>
                </c:pt>
                <c:pt idx="255">
                  <c:v>8.5205479452000006</c:v>
                </c:pt>
                <c:pt idx="256">
                  <c:v>8.5205479452000006</c:v>
                </c:pt>
                <c:pt idx="257">
                  <c:v>8.5205479452000006</c:v>
                </c:pt>
                <c:pt idx="258">
                  <c:v>8.5205479452000006</c:v>
                </c:pt>
                <c:pt idx="259">
                  <c:v>8.5205479452000006</c:v>
                </c:pt>
                <c:pt idx="260">
                  <c:v>8.5205479452000006</c:v>
                </c:pt>
                <c:pt idx="261">
                  <c:v>8.5205479452000006</c:v>
                </c:pt>
                <c:pt idx="262">
                  <c:v>8.5205479452000006</c:v>
                </c:pt>
                <c:pt idx="263">
                  <c:v>8.5205479452000006</c:v>
                </c:pt>
                <c:pt idx="264">
                  <c:v>8.5205479452000006</c:v>
                </c:pt>
                <c:pt idx="265">
                  <c:v>8.5205479452000006</c:v>
                </c:pt>
                <c:pt idx="266">
                  <c:v>8.5205479452000006</c:v>
                </c:pt>
                <c:pt idx="267">
                  <c:v>8.5205479452000006</c:v>
                </c:pt>
                <c:pt idx="268">
                  <c:v>8.5205479452000006</c:v>
                </c:pt>
                <c:pt idx="269">
                  <c:v>8.5205479452000006</c:v>
                </c:pt>
                <c:pt idx="270">
                  <c:v>8.5205479452000006</c:v>
                </c:pt>
                <c:pt idx="271">
                  <c:v>8.5205479452000006</c:v>
                </c:pt>
                <c:pt idx="272">
                  <c:v>8.5205479452000006</c:v>
                </c:pt>
                <c:pt idx="273">
                  <c:v>8.5205479452000006</c:v>
                </c:pt>
                <c:pt idx="274">
                  <c:v>8.5205479452000006</c:v>
                </c:pt>
                <c:pt idx="275">
                  <c:v>8.5205479452000006</c:v>
                </c:pt>
                <c:pt idx="276">
                  <c:v>8.5205479452000006</c:v>
                </c:pt>
                <c:pt idx="277">
                  <c:v>8.5205479452000006</c:v>
                </c:pt>
                <c:pt idx="278">
                  <c:v>8.5205479452000006</c:v>
                </c:pt>
                <c:pt idx="279">
                  <c:v>8.5205479452000006</c:v>
                </c:pt>
                <c:pt idx="280">
                  <c:v>8.5205479452000006</c:v>
                </c:pt>
                <c:pt idx="281">
                  <c:v>8.5205479452000006</c:v>
                </c:pt>
                <c:pt idx="282">
                  <c:v>8.5205479452000006</c:v>
                </c:pt>
                <c:pt idx="283">
                  <c:v>8.5205479452000006</c:v>
                </c:pt>
                <c:pt idx="284">
                  <c:v>8.5205479452000006</c:v>
                </c:pt>
                <c:pt idx="285">
                  <c:v>8.5205479452000006</c:v>
                </c:pt>
                <c:pt idx="286">
                  <c:v>8.5205479452000006</c:v>
                </c:pt>
                <c:pt idx="287">
                  <c:v>8.5205479452000006</c:v>
                </c:pt>
                <c:pt idx="288">
                  <c:v>8.5205479452000006</c:v>
                </c:pt>
                <c:pt idx="289">
                  <c:v>8.5205479452000006</c:v>
                </c:pt>
                <c:pt idx="290">
                  <c:v>8.5205479452000006</c:v>
                </c:pt>
                <c:pt idx="291">
                  <c:v>8.5205479452000006</c:v>
                </c:pt>
                <c:pt idx="292">
                  <c:v>8.5205479452000006</c:v>
                </c:pt>
                <c:pt idx="293">
                  <c:v>8.5205479452000006</c:v>
                </c:pt>
                <c:pt idx="294">
                  <c:v>8.5205479452000006</c:v>
                </c:pt>
                <c:pt idx="295">
                  <c:v>8.5205479452000006</c:v>
                </c:pt>
                <c:pt idx="296">
                  <c:v>8.5205479452000006</c:v>
                </c:pt>
                <c:pt idx="297">
                  <c:v>8.5205479452000006</c:v>
                </c:pt>
                <c:pt idx="298">
                  <c:v>8.5205479452000006</c:v>
                </c:pt>
                <c:pt idx="299">
                  <c:v>8.5205479452000006</c:v>
                </c:pt>
                <c:pt idx="300">
                  <c:v>8.5205479452000006</c:v>
                </c:pt>
                <c:pt idx="301">
                  <c:v>8.5205479452000006</c:v>
                </c:pt>
                <c:pt idx="302">
                  <c:v>8.5205479452000006</c:v>
                </c:pt>
                <c:pt idx="303">
                  <c:v>8.5205479452000006</c:v>
                </c:pt>
                <c:pt idx="304">
                  <c:v>8.5205479452000006</c:v>
                </c:pt>
                <c:pt idx="305">
                  <c:v>8.5205479452000006</c:v>
                </c:pt>
                <c:pt idx="306">
                  <c:v>8.5205479452000006</c:v>
                </c:pt>
                <c:pt idx="307">
                  <c:v>8.5205479452000006</c:v>
                </c:pt>
                <c:pt idx="308">
                  <c:v>8.5205479452000006</c:v>
                </c:pt>
                <c:pt idx="309">
                  <c:v>8.5205479452000006</c:v>
                </c:pt>
                <c:pt idx="310">
                  <c:v>8.5205479452000006</c:v>
                </c:pt>
                <c:pt idx="311">
                  <c:v>8.5205479452000006</c:v>
                </c:pt>
                <c:pt idx="312">
                  <c:v>8.5205479452000006</c:v>
                </c:pt>
                <c:pt idx="313">
                  <c:v>8.5205479452000006</c:v>
                </c:pt>
                <c:pt idx="314">
                  <c:v>8.5205479452000006</c:v>
                </c:pt>
                <c:pt idx="315">
                  <c:v>8.5205479452000006</c:v>
                </c:pt>
                <c:pt idx="316">
                  <c:v>8.5205479452000006</c:v>
                </c:pt>
                <c:pt idx="317">
                  <c:v>8.5205479452000006</c:v>
                </c:pt>
                <c:pt idx="318">
                  <c:v>8.5205479452000006</c:v>
                </c:pt>
                <c:pt idx="319">
                  <c:v>8.5205479452000006</c:v>
                </c:pt>
                <c:pt idx="320">
                  <c:v>8.5205479452000006</c:v>
                </c:pt>
                <c:pt idx="321">
                  <c:v>8.5205479452000006</c:v>
                </c:pt>
                <c:pt idx="322">
                  <c:v>8.5205479452000006</c:v>
                </c:pt>
                <c:pt idx="323">
                  <c:v>8.5205479452000006</c:v>
                </c:pt>
                <c:pt idx="324">
                  <c:v>8.5205479452000006</c:v>
                </c:pt>
                <c:pt idx="325">
                  <c:v>8.5205479452000006</c:v>
                </c:pt>
                <c:pt idx="326">
                  <c:v>8.5205479452000006</c:v>
                </c:pt>
                <c:pt idx="327">
                  <c:v>8.5205479452000006</c:v>
                </c:pt>
                <c:pt idx="328">
                  <c:v>8.5205479452000006</c:v>
                </c:pt>
                <c:pt idx="329">
                  <c:v>8.5205479452000006</c:v>
                </c:pt>
                <c:pt idx="330">
                  <c:v>8.5205479452000006</c:v>
                </c:pt>
                <c:pt idx="331">
                  <c:v>8.5205479452000006</c:v>
                </c:pt>
                <c:pt idx="332">
                  <c:v>8.5205479452000006</c:v>
                </c:pt>
                <c:pt idx="333">
                  <c:v>8.5205479452000006</c:v>
                </c:pt>
                <c:pt idx="334">
                  <c:v>8.5205479452000006</c:v>
                </c:pt>
                <c:pt idx="335">
                  <c:v>8.5205479452000006</c:v>
                </c:pt>
                <c:pt idx="336">
                  <c:v>8.5205479452000006</c:v>
                </c:pt>
                <c:pt idx="337">
                  <c:v>8.5205479452000006</c:v>
                </c:pt>
                <c:pt idx="338">
                  <c:v>8.5205479452000006</c:v>
                </c:pt>
                <c:pt idx="339">
                  <c:v>8.5205479452000006</c:v>
                </c:pt>
                <c:pt idx="340">
                  <c:v>8.5205479452000006</c:v>
                </c:pt>
                <c:pt idx="341">
                  <c:v>8.5205479452000006</c:v>
                </c:pt>
                <c:pt idx="342">
                  <c:v>8.5205479452000006</c:v>
                </c:pt>
                <c:pt idx="343">
                  <c:v>8.5205479452000006</c:v>
                </c:pt>
                <c:pt idx="344">
                  <c:v>8.5205479452000006</c:v>
                </c:pt>
                <c:pt idx="345">
                  <c:v>8.5205479452000006</c:v>
                </c:pt>
                <c:pt idx="346">
                  <c:v>8.5205479452000006</c:v>
                </c:pt>
                <c:pt idx="347">
                  <c:v>8.5205479452000006</c:v>
                </c:pt>
                <c:pt idx="348">
                  <c:v>8.5205479452000006</c:v>
                </c:pt>
                <c:pt idx="349">
                  <c:v>8.5205479452000006</c:v>
                </c:pt>
                <c:pt idx="350">
                  <c:v>8.5205479452000006</c:v>
                </c:pt>
                <c:pt idx="351">
                  <c:v>8.5205479452000006</c:v>
                </c:pt>
                <c:pt idx="352">
                  <c:v>8.5205479452000006</c:v>
                </c:pt>
                <c:pt idx="353">
                  <c:v>8.5205479452000006</c:v>
                </c:pt>
                <c:pt idx="354">
                  <c:v>8.5205479452000006</c:v>
                </c:pt>
                <c:pt idx="355">
                  <c:v>8.5205479452000006</c:v>
                </c:pt>
                <c:pt idx="356">
                  <c:v>8.5205479452000006</c:v>
                </c:pt>
                <c:pt idx="357">
                  <c:v>8.5205479452000006</c:v>
                </c:pt>
                <c:pt idx="358">
                  <c:v>8.5205479452000006</c:v>
                </c:pt>
                <c:pt idx="359">
                  <c:v>8.5205479452000006</c:v>
                </c:pt>
                <c:pt idx="360">
                  <c:v>8.5205479452000006</c:v>
                </c:pt>
                <c:pt idx="361">
                  <c:v>8.5205479452000006</c:v>
                </c:pt>
                <c:pt idx="362">
                  <c:v>8.5205479452000006</c:v>
                </c:pt>
                <c:pt idx="363">
                  <c:v>8.5205479452000006</c:v>
                </c:pt>
                <c:pt idx="364">
                  <c:v>8.5205479452000006</c:v>
                </c:pt>
              </c:numCache>
            </c:numRef>
          </c:val>
          <c:extLst>
            <c:ext xmlns:c16="http://schemas.microsoft.com/office/drawing/2014/chart" uri="{C3380CC4-5D6E-409C-BE32-E72D297353CC}">
              <c16:uniqueId val="{00000008-7DFD-481F-9809-F0B74DC5D852}"/>
            </c:ext>
          </c:extLst>
        </c:ser>
        <c:ser>
          <c:idx val="9"/>
          <c:order val="9"/>
          <c:tx>
            <c:strRef>
              <c:f>'2025-26 Severe Load Curve'!$BC$38</c:f>
              <c:strCache>
                <c:ptCount val="1"/>
                <c:pt idx="0">
                  <c:v>IUK</c:v>
                </c:pt>
              </c:strCache>
            </c:strRef>
          </c:tx>
          <c:spPr>
            <a:solidFill>
              <a:srgbClr val="FF0000"/>
            </a:solidFill>
            <a:ln w="25400">
              <a:noFill/>
            </a:ln>
          </c:spPr>
          <c:invertIfNegative val="0"/>
          <c:val>
            <c:numRef>
              <c:f>'2025-26 Severe Load Curve'!$BC$39:$BC$403</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2</c:v>
                </c:pt>
                <c:pt idx="171">
                  <c:v>6</c:v>
                </c:pt>
                <c:pt idx="172">
                  <c:v>9</c:v>
                </c:pt>
                <c:pt idx="173">
                  <c:v>12</c:v>
                </c:pt>
                <c:pt idx="174">
                  <c:v>15</c:v>
                </c:pt>
                <c:pt idx="175">
                  <c:v>18</c:v>
                </c:pt>
                <c:pt idx="176">
                  <c:v>22</c:v>
                </c:pt>
                <c:pt idx="177">
                  <c:v>25</c:v>
                </c:pt>
                <c:pt idx="178">
                  <c:v>28</c:v>
                </c:pt>
                <c:pt idx="179">
                  <c:v>31</c:v>
                </c:pt>
                <c:pt idx="180">
                  <c:v>35</c:v>
                </c:pt>
                <c:pt idx="181">
                  <c:v>38</c:v>
                </c:pt>
                <c:pt idx="182">
                  <c:v>41</c:v>
                </c:pt>
                <c:pt idx="183">
                  <c:v>44</c:v>
                </c:pt>
                <c:pt idx="184">
                  <c:v>47</c:v>
                </c:pt>
                <c:pt idx="185">
                  <c:v>51</c:v>
                </c:pt>
                <c:pt idx="186">
                  <c:v>54</c:v>
                </c:pt>
                <c:pt idx="187">
                  <c:v>57</c:v>
                </c:pt>
                <c:pt idx="188">
                  <c:v>60</c:v>
                </c:pt>
                <c:pt idx="189">
                  <c:v>63</c:v>
                </c:pt>
                <c:pt idx="190">
                  <c:v>67</c:v>
                </c:pt>
                <c:pt idx="191">
                  <c:v>70</c:v>
                </c:pt>
                <c:pt idx="192">
                  <c:v>73</c:v>
                </c:pt>
                <c:pt idx="193">
                  <c:v>76</c:v>
                </c:pt>
                <c:pt idx="194">
                  <c:v>79</c:v>
                </c:pt>
                <c:pt idx="195">
                  <c:v>83</c:v>
                </c:pt>
                <c:pt idx="196">
                  <c:v>86</c:v>
                </c:pt>
                <c:pt idx="197">
                  <c:v>89</c:v>
                </c:pt>
                <c:pt idx="198">
                  <c:v>92</c:v>
                </c:pt>
                <c:pt idx="199">
                  <c:v>95</c:v>
                </c:pt>
                <c:pt idx="200">
                  <c:v>98</c:v>
                </c:pt>
                <c:pt idx="201">
                  <c:v>101</c:v>
                </c:pt>
                <c:pt idx="202">
                  <c:v>105</c:v>
                </c:pt>
                <c:pt idx="203">
                  <c:v>108</c:v>
                </c:pt>
                <c:pt idx="204">
                  <c:v>111</c:v>
                </c:pt>
                <c:pt idx="205">
                  <c:v>114</c:v>
                </c:pt>
                <c:pt idx="206">
                  <c:v>117</c:v>
                </c:pt>
                <c:pt idx="207">
                  <c:v>120</c:v>
                </c:pt>
                <c:pt idx="208">
                  <c:v>123</c:v>
                </c:pt>
                <c:pt idx="209">
                  <c:v>126</c:v>
                </c:pt>
                <c:pt idx="210">
                  <c:v>129</c:v>
                </c:pt>
                <c:pt idx="211">
                  <c:v>133</c:v>
                </c:pt>
                <c:pt idx="212">
                  <c:v>136</c:v>
                </c:pt>
                <c:pt idx="213">
                  <c:v>139</c:v>
                </c:pt>
                <c:pt idx="214">
                  <c:v>142</c:v>
                </c:pt>
                <c:pt idx="215">
                  <c:v>145</c:v>
                </c:pt>
                <c:pt idx="216">
                  <c:v>148</c:v>
                </c:pt>
                <c:pt idx="217">
                  <c:v>151</c:v>
                </c:pt>
                <c:pt idx="218">
                  <c:v>154</c:v>
                </c:pt>
                <c:pt idx="219">
                  <c:v>157</c:v>
                </c:pt>
                <c:pt idx="220">
                  <c:v>160</c:v>
                </c:pt>
                <c:pt idx="221">
                  <c:v>163</c:v>
                </c:pt>
                <c:pt idx="222">
                  <c:v>166</c:v>
                </c:pt>
                <c:pt idx="223">
                  <c:v>169</c:v>
                </c:pt>
                <c:pt idx="224">
                  <c:v>172</c:v>
                </c:pt>
                <c:pt idx="225">
                  <c:v>175</c:v>
                </c:pt>
                <c:pt idx="226">
                  <c:v>178</c:v>
                </c:pt>
                <c:pt idx="227">
                  <c:v>180</c:v>
                </c:pt>
                <c:pt idx="228">
                  <c:v>183</c:v>
                </c:pt>
                <c:pt idx="229">
                  <c:v>186</c:v>
                </c:pt>
                <c:pt idx="230">
                  <c:v>189</c:v>
                </c:pt>
                <c:pt idx="231">
                  <c:v>192</c:v>
                </c:pt>
                <c:pt idx="232">
                  <c:v>195</c:v>
                </c:pt>
                <c:pt idx="233">
                  <c:v>198</c:v>
                </c:pt>
                <c:pt idx="234">
                  <c:v>200</c:v>
                </c:pt>
                <c:pt idx="235">
                  <c:v>203</c:v>
                </c:pt>
                <c:pt idx="236">
                  <c:v>206</c:v>
                </c:pt>
                <c:pt idx="237">
                  <c:v>209</c:v>
                </c:pt>
                <c:pt idx="238">
                  <c:v>212</c:v>
                </c:pt>
                <c:pt idx="239">
                  <c:v>214</c:v>
                </c:pt>
                <c:pt idx="240">
                  <c:v>217</c:v>
                </c:pt>
                <c:pt idx="241">
                  <c:v>220</c:v>
                </c:pt>
                <c:pt idx="242">
                  <c:v>223</c:v>
                </c:pt>
                <c:pt idx="243">
                  <c:v>225</c:v>
                </c:pt>
                <c:pt idx="244">
                  <c:v>228</c:v>
                </c:pt>
                <c:pt idx="245">
                  <c:v>231</c:v>
                </c:pt>
                <c:pt idx="246">
                  <c:v>233</c:v>
                </c:pt>
                <c:pt idx="247">
                  <c:v>236</c:v>
                </c:pt>
                <c:pt idx="248">
                  <c:v>238</c:v>
                </c:pt>
                <c:pt idx="249">
                  <c:v>241</c:v>
                </c:pt>
                <c:pt idx="250">
                  <c:v>244</c:v>
                </c:pt>
                <c:pt idx="251">
                  <c:v>246</c:v>
                </c:pt>
                <c:pt idx="252">
                  <c:v>249</c:v>
                </c:pt>
                <c:pt idx="253">
                  <c:v>251</c:v>
                </c:pt>
                <c:pt idx="254">
                  <c:v>254</c:v>
                </c:pt>
                <c:pt idx="255">
                  <c:v>256</c:v>
                </c:pt>
                <c:pt idx="256">
                  <c:v>259</c:v>
                </c:pt>
                <c:pt idx="257">
                  <c:v>261</c:v>
                </c:pt>
                <c:pt idx="258">
                  <c:v>264</c:v>
                </c:pt>
                <c:pt idx="259">
                  <c:v>266</c:v>
                </c:pt>
                <c:pt idx="260">
                  <c:v>268</c:v>
                </c:pt>
                <c:pt idx="261">
                  <c:v>271</c:v>
                </c:pt>
                <c:pt idx="262">
                  <c:v>273</c:v>
                </c:pt>
                <c:pt idx="263">
                  <c:v>276</c:v>
                </c:pt>
                <c:pt idx="264">
                  <c:v>278</c:v>
                </c:pt>
                <c:pt idx="265">
                  <c:v>280</c:v>
                </c:pt>
                <c:pt idx="266">
                  <c:v>282</c:v>
                </c:pt>
                <c:pt idx="267">
                  <c:v>285</c:v>
                </c:pt>
                <c:pt idx="268">
                  <c:v>287</c:v>
                </c:pt>
                <c:pt idx="269">
                  <c:v>289</c:v>
                </c:pt>
                <c:pt idx="270">
                  <c:v>291</c:v>
                </c:pt>
                <c:pt idx="271">
                  <c:v>294</c:v>
                </c:pt>
                <c:pt idx="272">
                  <c:v>296</c:v>
                </c:pt>
                <c:pt idx="273">
                  <c:v>298</c:v>
                </c:pt>
                <c:pt idx="274">
                  <c:v>300</c:v>
                </c:pt>
                <c:pt idx="275">
                  <c:v>302</c:v>
                </c:pt>
                <c:pt idx="276">
                  <c:v>304</c:v>
                </c:pt>
                <c:pt idx="277">
                  <c:v>306</c:v>
                </c:pt>
                <c:pt idx="278">
                  <c:v>308</c:v>
                </c:pt>
                <c:pt idx="279">
                  <c:v>310</c:v>
                </c:pt>
                <c:pt idx="280">
                  <c:v>312</c:v>
                </c:pt>
                <c:pt idx="281">
                  <c:v>314</c:v>
                </c:pt>
                <c:pt idx="282">
                  <c:v>316</c:v>
                </c:pt>
                <c:pt idx="283">
                  <c:v>318</c:v>
                </c:pt>
                <c:pt idx="284">
                  <c:v>320</c:v>
                </c:pt>
                <c:pt idx="285">
                  <c:v>322</c:v>
                </c:pt>
                <c:pt idx="286">
                  <c:v>324</c:v>
                </c:pt>
                <c:pt idx="287">
                  <c:v>326</c:v>
                </c:pt>
                <c:pt idx="288">
                  <c:v>327</c:v>
                </c:pt>
                <c:pt idx="289">
                  <c:v>329</c:v>
                </c:pt>
                <c:pt idx="290">
                  <c:v>331</c:v>
                </c:pt>
                <c:pt idx="291">
                  <c:v>333</c:v>
                </c:pt>
                <c:pt idx="292">
                  <c:v>334</c:v>
                </c:pt>
                <c:pt idx="293">
                  <c:v>336</c:v>
                </c:pt>
                <c:pt idx="294">
                  <c:v>338</c:v>
                </c:pt>
                <c:pt idx="295">
                  <c:v>339</c:v>
                </c:pt>
                <c:pt idx="296">
                  <c:v>341</c:v>
                </c:pt>
                <c:pt idx="297">
                  <c:v>342</c:v>
                </c:pt>
                <c:pt idx="298">
                  <c:v>344</c:v>
                </c:pt>
                <c:pt idx="299">
                  <c:v>346</c:v>
                </c:pt>
                <c:pt idx="300">
                  <c:v>347</c:v>
                </c:pt>
                <c:pt idx="301">
                  <c:v>349</c:v>
                </c:pt>
                <c:pt idx="302">
                  <c:v>350</c:v>
                </c:pt>
                <c:pt idx="303">
                  <c:v>351</c:v>
                </c:pt>
                <c:pt idx="304">
                  <c:v>353</c:v>
                </c:pt>
                <c:pt idx="305">
                  <c:v>354</c:v>
                </c:pt>
                <c:pt idx="306">
                  <c:v>356</c:v>
                </c:pt>
                <c:pt idx="307">
                  <c:v>357</c:v>
                </c:pt>
                <c:pt idx="308">
                  <c:v>358</c:v>
                </c:pt>
                <c:pt idx="309">
                  <c:v>360</c:v>
                </c:pt>
                <c:pt idx="310">
                  <c:v>361</c:v>
                </c:pt>
                <c:pt idx="311">
                  <c:v>362</c:v>
                </c:pt>
                <c:pt idx="312">
                  <c:v>363</c:v>
                </c:pt>
                <c:pt idx="313">
                  <c:v>364</c:v>
                </c:pt>
                <c:pt idx="314">
                  <c:v>366</c:v>
                </c:pt>
                <c:pt idx="315">
                  <c:v>367</c:v>
                </c:pt>
                <c:pt idx="316">
                  <c:v>368</c:v>
                </c:pt>
                <c:pt idx="317">
                  <c:v>369</c:v>
                </c:pt>
                <c:pt idx="318">
                  <c:v>370</c:v>
                </c:pt>
                <c:pt idx="319">
                  <c:v>371</c:v>
                </c:pt>
                <c:pt idx="320">
                  <c:v>372</c:v>
                </c:pt>
                <c:pt idx="321">
                  <c:v>373</c:v>
                </c:pt>
                <c:pt idx="322">
                  <c:v>374</c:v>
                </c:pt>
                <c:pt idx="323">
                  <c:v>375</c:v>
                </c:pt>
                <c:pt idx="324">
                  <c:v>376</c:v>
                </c:pt>
                <c:pt idx="325">
                  <c:v>376</c:v>
                </c:pt>
                <c:pt idx="326">
                  <c:v>377</c:v>
                </c:pt>
                <c:pt idx="327">
                  <c:v>378</c:v>
                </c:pt>
                <c:pt idx="328">
                  <c:v>379</c:v>
                </c:pt>
                <c:pt idx="329">
                  <c:v>380</c:v>
                </c:pt>
                <c:pt idx="330">
                  <c:v>380</c:v>
                </c:pt>
                <c:pt idx="331">
                  <c:v>381</c:v>
                </c:pt>
                <c:pt idx="332">
                  <c:v>382</c:v>
                </c:pt>
                <c:pt idx="333">
                  <c:v>382</c:v>
                </c:pt>
                <c:pt idx="334">
                  <c:v>383</c:v>
                </c:pt>
                <c:pt idx="335">
                  <c:v>384</c:v>
                </c:pt>
                <c:pt idx="336">
                  <c:v>384</c:v>
                </c:pt>
                <c:pt idx="337">
                  <c:v>385</c:v>
                </c:pt>
                <c:pt idx="338">
                  <c:v>385</c:v>
                </c:pt>
                <c:pt idx="339">
                  <c:v>386</c:v>
                </c:pt>
                <c:pt idx="340">
                  <c:v>386</c:v>
                </c:pt>
                <c:pt idx="341">
                  <c:v>386</c:v>
                </c:pt>
                <c:pt idx="342">
                  <c:v>387</c:v>
                </c:pt>
                <c:pt idx="343">
                  <c:v>387</c:v>
                </c:pt>
                <c:pt idx="344">
                  <c:v>387</c:v>
                </c:pt>
                <c:pt idx="345">
                  <c:v>388</c:v>
                </c:pt>
                <c:pt idx="346">
                  <c:v>388</c:v>
                </c:pt>
                <c:pt idx="347">
                  <c:v>388</c:v>
                </c:pt>
                <c:pt idx="348">
                  <c:v>388</c:v>
                </c:pt>
                <c:pt idx="349">
                  <c:v>388</c:v>
                </c:pt>
                <c:pt idx="350">
                  <c:v>388</c:v>
                </c:pt>
                <c:pt idx="351">
                  <c:v>388</c:v>
                </c:pt>
                <c:pt idx="352">
                  <c:v>389</c:v>
                </c:pt>
                <c:pt idx="353">
                  <c:v>389</c:v>
                </c:pt>
                <c:pt idx="354">
                  <c:v>389</c:v>
                </c:pt>
                <c:pt idx="355">
                  <c:v>389</c:v>
                </c:pt>
                <c:pt idx="356">
                  <c:v>389</c:v>
                </c:pt>
                <c:pt idx="357">
                  <c:v>389</c:v>
                </c:pt>
                <c:pt idx="358">
                  <c:v>389</c:v>
                </c:pt>
                <c:pt idx="359">
                  <c:v>389</c:v>
                </c:pt>
                <c:pt idx="360">
                  <c:v>389</c:v>
                </c:pt>
                <c:pt idx="361">
                  <c:v>389</c:v>
                </c:pt>
                <c:pt idx="362">
                  <c:v>389</c:v>
                </c:pt>
                <c:pt idx="363">
                  <c:v>389</c:v>
                </c:pt>
                <c:pt idx="364">
                  <c:v>389</c:v>
                </c:pt>
              </c:numCache>
            </c:numRef>
          </c:val>
          <c:extLst>
            <c:ext xmlns:c16="http://schemas.microsoft.com/office/drawing/2014/chart" uri="{C3380CC4-5D6E-409C-BE32-E72D297353CC}">
              <c16:uniqueId val="{00000009-7DFD-481F-9809-F0B74DC5D852}"/>
            </c:ext>
          </c:extLst>
        </c:ser>
        <c:dLbls>
          <c:showLegendKey val="0"/>
          <c:showVal val="0"/>
          <c:showCatName val="0"/>
          <c:showSerName val="0"/>
          <c:showPercent val="0"/>
          <c:showBubbleSize val="0"/>
        </c:dLbls>
        <c:gapWidth val="0"/>
        <c:overlap val="100"/>
        <c:axId val="179773824"/>
        <c:axId val="179775744"/>
      </c:barChart>
      <c:catAx>
        <c:axId val="1797738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637421854523813"/>
              <c:y val="0.6899339495973552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75744"/>
        <c:crosses val="autoZero"/>
        <c:auto val="1"/>
        <c:lblAlgn val="ctr"/>
        <c:lblOffset val="100"/>
        <c:tickLblSkip val="20"/>
        <c:tickMarkSkip val="1"/>
        <c:noMultiLvlLbl val="0"/>
      </c:catAx>
      <c:valAx>
        <c:axId val="17977574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0012598839051763E-2"/>
              <c:y val="0.354909024186913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73824"/>
        <c:crosses val="autoZero"/>
        <c:crossBetween val="between"/>
      </c:valAx>
      <c:spPr>
        <a:noFill/>
        <a:ln w="12700">
          <a:solidFill>
            <a:srgbClr val="808080"/>
          </a:solidFill>
          <a:prstDash val="solid"/>
        </a:ln>
      </c:spPr>
    </c:plotArea>
    <c:legend>
      <c:legendPos val="b"/>
      <c:layout>
        <c:manualLayout>
          <c:xMode val="edge"/>
          <c:yMode val="edge"/>
          <c:x val="9.2188227920235927E-2"/>
          <c:y val="0.75242071743476568"/>
          <c:w val="0.87726805452985546"/>
          <c:h val="0.1741200071208954"/>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B03A-435C-B263-7463A23CFE3A}"/>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B03A-435C-B263-7463A23CFE3A}"/>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B03A-435C-B263-7463A23CFE3A}"/>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B03A-435C-B263-7463A23CFE3A}"/>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B03A-435C-B263-7463A23CFE3A}"/>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B03A-435C-B263-7463A23CFE3A}"/>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B03A-435C-B263-7463A23CFE3A}"/>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B03A-435C-B263-7463A23CFE3A}"/>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B03A-435C-B263-7463A23CFE3A}"/>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B03A-435C-B263-7463A23CFE3A}"/>
            </c:ext>
          </c:extLst>
        </c:ser>
        <c:dLbls>
          <c:showLegendKey val="0"/>
          <c:showVal val="0"/>
          <c:showCatName val="0"/>
          <c:showSerName val="0"/>
          <c:showPercent val="0"/>
          <c:showBubbleSize val="0"/>
        </c:dLbls>
        <c:gapWidth val="0"/>
        <c:overlap val="100"/>
        <c:axId val="179517312"/>
        <c:axId val="179523584"/>
      </c:barChart>
      <c:catAx>
        <c:axId val="1795173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523584"/>
        <c:crosses val="autoZero"/>
        <c:auto val="1"/>
        <c:lblAlgn val="ctr"/>
        <c:lblOffset val="100"/>
        <c:tickLblSkip val="20"/>
        <c:tickMarkSkip val="1"/>
        <c:noMultiLvlLbl val="0"/>
      </c:catAx>
      <c:valAx>
        <c:axId val="179523584"/>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51731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rPr lang="en-GB"/>
              <a:t>1 in 50</a:t>
            </a:r>
          </a:p>
        </c:rich>
      </c:tx>
      <c:layout>
        <c:manualLayout>
          <c:xMode val="edge"/>
          <c:yMode val="edge"/>
          <c:x val="0.4556457257358959"/>
          <c:y val="2.9535864978902954E-2"/>
        </c:manualLayout>
      </c:layout>
      <c:overlay val="0"/>
      <c:spPr>
        <a:noFill/>
        <a:ln w="25400">
          <a:noFill/>
        </a:ln>
      </c:spPr>
    </c:title>
    <c:autoTitleDeleted val="0"/>
    <c:plotArea>
      <c:layout>
        <c:manualLayout>
          <c:layoutTarget val="inner"/>
          <c:xMode val="edge"/>
          <c:yMode val="edge"/>
          <c:x val="0.10387132141393456"/>
          <c:y val="0.14346021117692506"/>
          <c:w val="0.86924701836647411"/>
          <c:h val="0.55564739331291568"/>
        </c:manualLayout>
      </c:layout>
      <c:barChart>
        <c:barDir val="col"/>
        <c:grouping val="stacked"/>
        <c:varyColors val="0"/>
        <c:ser>
          <c:idx val="1"/>
          <c:order val="0"/>
          <c:tx>
            <c:strRef>
              <c:f>'2030 - 31 Severe Load Curve'!$D$37</c:f>
              <c:strCache>
                <c:ptCount val="1"/>
                <c:pt idx="0">
                  <c:v>NDM 0 - 73.2 MWh</c:v>
                </c:pt>
              </c:strCache>
            </c:strRef>
          </c:tx>
          <c:spPr>
            <a:solidFill>
              <a:srgbClr val="CCFFFF"/>
            </a:solidFill>
            <a:ln w="25400">
              <a:noFill/>
            </a:ln>
          </c:spPr>
          <c:invertIfNegative val="0"/>
          <c:val>
            <c:numRef>
              <c:f>'2030 - 31 Severe Load Curve'!$D$38:$D$402</c:f>
              <c:numCache>
                <c:formatCode>0</c:formatCode>
                <c:ptCount val="365"/>
                <c:pt idx="0">
                  <c:v>2252.3641533999999</c:v>
                </c:pt>
                <c:pt idx="1">
                  <c:v>2193.9329106</c:v>
                </c:pt>
                <c:pt idx="2">
                  <c:v>2140.9504465</c:v>
                </c:pt>
                <c:pt idx="3">
                  <c:v>2092.4229484000002</c:v>
                </c:pt>
                <c:pt idx="4">
                  <c:v>2045.8102042999999</c:v>
                </c:pt>
                <c:pt idx="5">
                  <c:v>1999.9276314000001</c:v>
                </c:pt>
                <c:pt idx="6">
                  <c:v>1956.4678813999999</c:v>
                </c:pt>
                <c:pt idx="7">
                  <c:v>1921.025032</c:v>
                </c:pt>
                <c:pt idx="8">
                  <c:v>1887.3239553000001</c:v>
                </c:pt>
                <c:pt idx="9">
                  <c:v>1855.5804393000001</c:v>
                </c:pt>
                <c:pt idx="10">
                  <c:v>1828.3758989999999</c:v>
                </c:pt>
                <c:pt idx="11">
                  <c:v>1802.0299427</c:v>
                </c:pt>
                <c:pt idx="12">
                  <c:v>1781.0981033999999</c:v>
                </c:pt>
                <c:pt idx="13">
                  <c:v>1762.6373209999999</c:v>
                </c:pt>
                <c:pt idx="14">
                  <c:v>1744.0359417</c:v>
                </c:pt>
                <c:pt idx="15">
                  <c:v>1728.2769682999999</c:v>
                </c:pt>
                <c:pt idx="16">
                  <c:v>1715.4481747</c:v>
                </c:pt>
                <c:pt idx="17">
                  <c:v>1702.6025159000001</c:v>
                </c:pt>
                <c:pt idx="18">
                  <c:v>1691.4299824</c:v>
                </c:pt>
                <c:pt idx="19">
                  <c:v>1681.1337077000001</c:v>
                </c:pt>
                <c:pt idx="20">
                  <c:v>1671.7768549</c:v>
                </c:pt>
                <c:pt idx="21">
                  <c:v>1663.5146807000001</c:v>
                </c:pt>
                <c:pt idx="22">
                  <c:v>1655.2989994</c:v>
                </c:pt>
                <c:pt idx="23">
                  <c:v>1647.7469814999999</c:v>
                </c:pt>
                <c:pt idx="24">
                  <c:v>1640.3848599</c:v>
                </c:pt>
                <c:pt idx="25">
                  <c:v>1633.4204125000001</c:v>
                </c:pt>
                <c:pt idx="26">
                  <c:v>1627.0547397</c:v>
                </c:pt>
                <c:pt idx="27">
                  <c:v>1619.8474258000001</c:v>
                </c:pt>
                <c:pt idx="28">
                  <c:v>1612.9230353</c:v>
                </c:pt>
                <c:pt idx="29">
                  <c:v>1605.4561884</c:v>
                </c:pt>
                <c:pt idx="30">
                  <c:v>1596.7235900000001</c:v>
                </c:pt>
                <c:pt idx="31">
                  <c:v>1588.5357753000001</c:v>
                </c:pt>
                <c:pt idx="32">
                  <c:v>1580.1570154000001</c:v>
                </c:pt>
                <c:pt idx="33">
                  <c:v>1571.5753875</c:v>
                </c:pt>
                <c:pt idx="34">
                  <c:v>1563.0083927000001</c:v>
                </c:pt>
                <c:pt idx="35">
                  <c:v>1554.7905269</c:v>
                </c:pt>
                <c:pt idx="36">
                  <c:v>1546.5481367</c:v>
                </c:pt>
                <c:pt idx="37">
                  <c:v>1538.1631009</c:v>
                </c:pt>
                <c:pt idx="38">
                  <c:v>1531.3746120999999</c:v>
                </c:pt>
                <c:pt idx="39">
                  <c:v>1522.7001848</c:v>
                </c:pt>
                <c:pt idx="40">
                  <c:v>1514.4630643</c:v>
                </c:pt>
                <c:pt idx="41">
                  <c:v>1505.5085193</c:v>
                </c:pt>
                <c:pt idx="42">
                  <c:v>1497.1819651999999</c:v>
                </c:pt>
                <c:pt idx="43">
                  <c:v>1489.2628857</c:v>
                </c:pt>
                <c:pt idx="44">
                  <c:v>1482.1879773999999</c:v>
                </c:pt>
                <c:pt idx="45">
                  <c:v>1475.1420915000001</c:v>
                </c:pt>
                <c:pt idx="46">
                  <c:v>1468.7408762</c:v>
                </c:pt>
                <c:pt idx="47">
                  <c:v>1462.3317572000001</c:v>
                </c:pt>
                <c:pt idx="48">
                  <c:v>1455.9245079</c:v>
                </c:pt>
                <c:pt idx="49">
                  <c:v>1448.7251811000001</c:v>
                </c:pt>
                <c:pt idx="50">
                  <c:v>1442.9901656</c:v>
                </c:pt>
                <c:pt idx="51">
                  <c:v>1436.5440283999999</c:v>
                </c:pt>
                <c:pt idx="52">
                  <c:v>1430.8691534</c:v>
                </c:pt>
                <c:pt idx="53">
                  <c:v>1423.3151974</c:v>
                </c:pt>
                <c:pt idx="54">
                  <c:v>1416.3166974000001</c:v>
                </c:pt>
                <c:pt idx="55">
                  <c:v>1408.4957503000001</c:v>
                </c:pt>
                <c:pt idx="56">
                  <c:v>1401.5622441</c:v>
                </c:pt>
                <c:pt idx="57">
                  <c:v>1393.8272007</c:v>
                </c:pt>
                <c:pt idx="58">
                  <c:v>1386.7610536</c:v>
                </c:pt>
                <c:pt idx="59">
                  <c:v>1380.3297545999999</c:v>
                </c:pt>
                <c:pt idx="60">
                  <c:v>1373.312281</c:v>
                </c:pt>
                <c:pt idx="61">
                  <c:v>1365.5086083000001</c:v>
                </c:pt>
                <c:pt idx="62">
                  <c:v>1358.3934485</c:v>
                </c:pt>
                <c:pt idx="63">
                  <c:v>1350.9257779</c:v>
                </c:pt>
                <c:pt idx="64">
                  <c:v>1343.752884</c:v>
                </c:pt>
                <c:pt idx="65">
                  <c:v>1336.5815699</c:v>
                </c:pt>
                <c:pt idx="66">
                  <c:v>1329.5524373000001</c:v>
                </c:pt>
                <c:pt idx="67">
                  <c:v>1322.5880612000001</c:v>
                </c:pt>
                <c:pt idx="68">
                  <c:v>1314.6824829</c:v>
                </c:pt>
                <c:pt idx="69">
                  <c:v>1307.6504953000001</c:v>
                </c:pt>
                <c:pt idx="70">
                  <c:v>1300.4622717</c:v>
                </c:pt>
                <c:pt idx="71">
                  <c:v>1293.4567078</c:v>
                </c:pt>
                <c:pt idx="72">
                  <c:v>1286.1081638999999</c:v>
                </c:pt>
                <c:pt idx="73">
                  <c:v>1279.8149232000001</c:v>
                </c:pt>
                <c:pt idx="74">
                  <c:v>1272.1503551000001</c:v>
                </c:pt>
                <c:pt idx="75">
                  <c:v>1264.9741699000001</c:v>
                </c:pt>
                <c:pt idx="76">
                  <c:v>1257.2579037</c:v>
                </c:pt>
                <c:pt idx="77">
                  <c:v>1249.761105</c:v>
                </c:pt>
                <c:pt idx="78">
                  <c:v>1241.8359548000001</c:v>
                </c:pt>
                <c:pt idx="79">
                  <c:v>1234.7461522999999</c:v>
                </c:pt>
                <c:pt idx="80">
                  <c:v>1228.2292728</c:v>
                </c:pt>
                <c:pt idx="81">
                  <c:v>1221.6202986999999</c:v>
                </c:pt>
                <c:pt idx="82">
                  <c:v>1215.7259524999999</c:v>
                </c:pt>
                <c:pt idx="83">
                  <c:v>1209.8381426999999</c:v>
                </c:pt>
                <c:pt idx="84">
                  <c:v>1203.4213099000001</c:v>
                </c:pt>
                <c:pt idx="85">
                  <c:v>1197.5159871000001</c:v>
                </c:pt>
                <c:pt idx="86">
                  <c:v>1191.1335555000001</c:v>
                </c:pt>
                <c:pt idx="87">
                  <c:v>1184.8005693</c:v>
                </c:pt>
                <c:pt idx="88">
                  <c:v>1178.2121512000001</c:v>
                </c:pt>
                <c:pt idx="89">
                  <c:v>1171.7790387</c:v>
                </c:pt>
                <c:pt idx="90">
                  <c:v>1165.2809863</c:v>
                </c:pt>
                <c:pt idx="91">
                  <c:v>1159.0390206</c:v>
                </c:pt>
                <c:pt idx="92">
                  <c:v>1153.4479157999999</c:v>
                </c:pt>
                <c:pt idx="93">
                  <c:v>1147.2465866</c:v>
                </c:pt>
                <c:pt idx="94">
                  <c:v>1141.3133577999999</c:v>
                </c:pt>
                <c:pt idx="95">
                  <c:v>1134.9596443999999</c:v>
                </c:pt>
                <c:pt idx="96">
                  <c:v>1128.8532921000001</c:v>
                </c:pt>
                <c:pt idx="97">
                  <c:v>1122.4747861000001</c:v>
                </c:pt>
                <c:pt idx="98">
                  <c:v>1116.2491605</c:v>
                </c:pt>
                <c:pt idx="99">
                  <c:v>1110.3820519999999</c:v>
                </c:pt>
                <c:pt idx="100">
                  <c:v>1104.5060332999999</c:v>
                </c:pt>
                <c:pt idx="101">
                  <c:v>1098.3587448000001</c:v>
                </c:pt>
                <c:pt idx="102">
                  <c:v>1092.5075276</c:v>
                </c:pt>
                <c:pt idx="103">
                  <c:v>1086.5068309999999</c:v>
                </c:pt>
                <c:pt idx="104">
                  <c:v>1080.4868521999999</c:v>
                </c:pt>
                <c:pt idx="105">
                  <c:v>1074.4303414999999</c:v>
                </c:pt>
                <c:pt idx="106">
                  <c:v>1068.7879720999999</c:v>
                </c:pt>
                <c:pt idx="107">
                  <c:v>1062.7297840000001</c:v>
                </c:pt>
                <c:pt idx="108">
                  <c:v>1056.8305734</c:v>
                </c:pt>
                <c:pt idx="109">
                  <c:v>1050.3030283999999</c:v>
                </c:pt>
                <c:pt idx="110">
                  <c:v>1043.7362284000001</c:v>
                </c:pt>
                <c:pt idx="111">
                  <c:v>1037.4131508999999</c:v>
                </c:pt>
                <c:pt idx="112">
                  <c:v>1031.2389098000001</c:v>
                </c:pt>
                <c:pt idx="113">
                  <c:v>1024.4247981999999</c:v>
                </c:pt>
                <c:pt idx="114">
                  <c:v>1017.6398717</c:v>
                </c:pt>
                <c:pt idx="115">
                  <c:v>1011.2303053000001</c:v>
                </c:pt>
                <c:pt idx="116">
                  <c:v>1005.1632723</c:v>
                </c:pt>
                <c:pt idx="117">
                  <c:v>999.01323887000001</c:v>
                </c:pt>
                <c:pt idx="118">
                  <c:v>993.47559059000002</c:v>
                </c:pt>
                <c:pt idx="119">
                  <c:v>987.32722816</c:v>
                </c:pt>
                <c:pt idx="120">
                  <c:v>981.02943634999997</c:v>
                </c:pt>
                <c:pt idx="121">
                  <c:v>975.69659567999997</c:v>
                </c:pt>
                <c:pt idx="122">
                  <c:v>970.45577256000001</c:v>
                </c:pt>
                <c:pt idx="123">
                  <c:v>964.75715905000004</c:v>
                </c:pt>
                <c:pt idx="124">
                  <c:v>959.49350750999997</c:v>
                </c:pt>
                <c:pt idx="125">
                  <c:v>953.97256166</c:v>
                </c:pt>
                <c:pt idx="126">
                  <c:v>948.04051715000003</c:v>
                </c:pt>
                <c:pt idx="127">
                  <c:v>942.02233416000001</c:v>
                </c:pt>
                <c:pt idx="128">
                  <c:v>936.48723116999997</c:v>
                </c:pt>
                <c:pt idx="129">
                  <c:v>930.54537665999999</c:v>
                </c:pt>
                <c:pt idx="130">
                  <c:v>925.17798369000002</c:v>
                </c:pt>
                <c:pt idx="131">
                  <c:v>920.18606857999998</c:v>
                </c:pt>
                <c:pt idx="132">
                  <c:v>914.64492059999998</c:v>
                </c:pt>
                <c:pt idx="133">
                  <c:v>909.18564366999999</c:v>
                </c:pt>
                <c:pt idx="134">
                  <c:v>903.77973548</c:v>
                </c:pt>
                <c:pt idx="135">
                  <c:v>898.01440546000003</c:v>
                </c:pt>
                <c:pt idx="136">
                  <c:v>892.92868343999999</c:v>
                </c:pt>
                <c:pt idx="137">
                  <c:v>888.19521657999996</c:v>
                </c:pt>
                <c:pt idx="138">
                  <c:v>883.07065259000001</c:v>
                </c:pt>
                <c:pt idx="139">
                  <c:v>877.81907720000004</c:v>
                </c:pt>
                <c:pt idx="140">
                  <c:v>872.29219842999998</c:v>
                </c:pt>
                <c:pt idx="141">
                  <c:v>866.53665860000001</c:v>
                </c:pt>
                <c:pt idx="142">
                  <c:v>861.27827740999999</c:v>
                </c:pt>
                <c:pt idx="143">
                  <c:v>855.95085912000002</c:v>
                </c:pt>
                <c:pt idx="144">
                  <c:v>850.18754091000005</c:v>
                </c:pt>
                <c:pt idx="145">
                  <c:v>844.46427521999999</c:v>
                </c:pt>
                <c:pt idx="146">
                  <c:v>838.82503186999998</c:v>
                </c:pt>
                <c:pt idx="147">
                  <c:v>833.73723873999995</c:v>
                </c:pt>
                <c:pt idx="148">
                  <c:v>827.75975369000003</c:v>
                </c:pt>
                <c:pt idx="149">
                  <c:v>821.88165516000004</c:v>
                </c:pt>
                <c:pt idx="150">
                  <c:v>815.68309174000001</c:v>
                </c:pt>
                <c:pt idx="151">
                  <c:v>809.73675662999995</c:v>
                </c:pt>
                <c:pt idx="152">
                  <c:v>804.99112169</c:v>
                </c:pt>
                <c:pt idx="153">
                  <c:v>800.43135385999994</c:v>
                </c:pt>
                <c:pt idx="154">
                  <c:v>795.06441656000004</c:v>
                </c:pt>
                <c:pt idx="155">
                  <c:v>789.84526059999996</c:v>
                </c:pt>
                <c:pt idx="156">
                  <c:v>783.88675314</c:v>
                </c:pt>
                <c:pt idx="157">
                  <c:v>778.02564152000002</c:v>
                </c:pt>
                <c:pt idx="158">
                  <c:v>771.83321583999998</c:v>
                </c:pt>
                <c:pt idx="159">
                  <c:v>766.11241235</c:v>
                </c:pt>
                <c:pt idx="160">
                  <c:v>759.97797456000001</c:v>
                </c:pt>
                <c:pt idx="161">
                  <c:v>754.61937270999999</c:v>
                </c:pt>
                <c:pt idx="162">
                  <c:v>748.66365021000001</c:v>
                </c:pt>
                <c:pt idx="163">
                  <c:v>743.74467293999999</c:v>
                </c:pt>
                <c:pt idx="164">
                  <c:v>738.46818902999996</c:v>
                </c:pt>
                <c:pt idx="165">
                  <c:v>732.67979831000002</c:v>
                </c:pt>
                <c:pt idx="166">
                  <c:v>727.12433648000001</c:v>
                </c:pt>
                <c:pt idx="167">
                  <c:v>722.63251710999998</c:v>
                </c:pt>
                <c:pt idx="168">
                  <c:v>717.63275557999998</c:v>
                </c:pt>
                <c:pt idx="169">
                  <c:v>712.83266129000003</c:v>
                </c:pt>
                <c:pt idx="170">
                  <c:v>708.00226411999995</c:v>
                </c:pt>
                <c:pt idx="171">
                  <c:v>703.11582020000003</c:v>
                </c:pt>
                <c:pt idx="172">
                  <c:v>699.04028713000002</c:v>
                </c:pt>
                <c:pt idx="173">
                  <c:v>693.78459824000004</c:v>
                </c:pt>
                <c:pt idx="174">
                  <c:v>688.69495099000005</c:v>
                </c:pt>
                <c:pt idx="175">
                  <c:v>684.13879293000002</c:v>
                </c:pt>
                <c:pt idx="176">
                  <c:v>679.19946276999997</c:v>
                </c:pt>
                <c:pt idx="177">
                  <c:v>674.36965290000001</c:v>
                </c:pt>
                <c:pt idx="178">
                  <c:v>669.60344567000004</c:v>
                </c:pt>
                <c:pt idx="179">
                  <c:v>664.67813758</c:v>
                </c:pt>
                <c:pt idx="180">
                  <c:v>660.26951554000004</c:v>
                </c:pt>
                <c:pt idx="181">
                  <c:v>656.22833451999998</c:v>
                </c:pt>
                <c:pt idx="182">
                  <c:v>651.12484929000004</c:v>
                </c:pt>
                <c:pt idx="183">
                  <c:v>646.69748383000001</c:v>
                </c:pt>
                <c:pt idx="184">
                  <c:v>642.11159368000006</c:v>
                </c:pt>
                <c:pt idx="185">
                  <c:v>637.66852768000001</c:v>
                </c:pt>
                <c:pt idx="186">
                  <c:v>632.90988907999997</c:v>
                </c:pt>
                <c:pt idx="187">
                  <c:v>627.95414530999994</c:v>
                </c:pt>
                <c:pt idx="188">
                  <c:v>622.62375881000003</c:v>
                </c:pt>
                <c:pt idx="189">
                  <c:v>617.74130477000006</c:v>
                </c:pt>
                <c:pt idx="190">
                  <c:v>612.74747550999996</c:v>
                </c:pt>
                <c:pt idx="191">
                  <c:v>607.41935492000005</c:v>
                </c:pt>
                <c:pt idx="192">
                  <c:v>602.36789071999999</c:v>
                </c:pt>
                <c:pt idx="193">
                  <c:v>597.13353624000001</c:v>
                </c:pt>
                <c:pt idx="194">
                  <c:v>592.50468810999996</c:v>
                </c:pt>
                <c:pt idx="195">
                  <c:v>587.73295292</c:v>
                </c:pt>
                <c:pt idx="196">
                  <c:v>582.60422329999994</c:v>
                </c:pt>
                <c:pt idx="197">
                  <c:v>577.46692705999999</c:v>
                </c:pt>
                <c:pt idx="198">
                  <c:v>572.81972573999997</c:v>
                </c:pt>
                <c:pt idx="199">
                  <c:v>568.65309351999997</c:v>
                </c:pt>
                <c:pt idx="200">
                  <c:v>563.70676017000005</c:v>
                </c:pt>
                <c:pt idx="201">
                  <c:v>558.78487629000006</c:v>
                </c:pt>
                <c:pt idx="202">
                  <c:v>553.91157566000004</c:v>
                </c:pt>
                <c:pt idx="203">
                  <c:v>548.48479497000005</c:v>
                </c:pt>
                <c:pt idx="204">
                  <c:v>542.69589257999996</c:v>
                </c:pt>
                <c:pt idx="205">
                  <c:v>536.87367375999997</c:v>
                </c:pt>
                <c:pt idx="206">
                  <c:v>531.89292133000004</c:v>
                </c:pt>
                <c:pt idx="207">
                  <c:v>527.52872822999996</c:v>
                </c:pt>
                <c:pt idx="208">
                  <c:v>522.51851780000004</c:v>
                </c:pt>
                <c:pt idx="209">
                  <c:v>518.06309680000004</c:v>
                </c:pt>
                <c:pt idx="210">
                  <c:v>513.12909377999995</c:v>
                </c:pt>
                <c:pt idx="211">
                  <c:v>508.60726476000002</c:v>
                </c:pt>
                <c:pt idx="212">
                  <c:v>503.85716022999998</c:v>
                </c:pt>
                <c:pt idx="213">
                  <c:v>498.82787022999997</c:v>
                </c:pt>
                <c:pt idx="214">
                  <c:v>493.70519641999999</c:v>
                </c:pt>
                <c:pt idx="215">
                  <c:v>488.13890055000002</c:v>
                </c:pt>
                <c:pt idx="216">
                  <c:v>482.91855636000003</c:v>
                </c:pt>
                <c:pt idx="217">
                  <c:v>477.72870205999999</c:v>
                </c:pt>
                <c:pt idx="218">
                  <c:v>472.75665846999999</c:v>
                </c:pt>
                <c:pt idx="219">
                  <c:v>468.03087678000003</c:v>
                </c:pt>
                <c:pt idx="220">
                  <c:v>464.66212307000001</c:v>
                </c:pt>
                <c:pt idx="221">
                  <c:v>461.60880685000001</c:v>
                </c:pt>
                <c:pt idx="222">
                  <c:v>459.23665122</c:v>
                </c:pt>
                <c:pt idx="223">
                  <c:v>455.83651960999998</c:v>
                </c:pt>
                <c:pt idx="224">
                  <c:v>452.38395876999999</c:v>
                </c:pt>
                <c:pt idx="225">
                  <c:v>448.74469757999998</c:v>
                </c:pt>
                <c:pt idx="226">
                  <c:v>445.40435846999998</c:v>
                </c:pt>
                <c:pt idx="227">
                  <c:v>442.21999088000001</c:v>
                </c:pt>
                <c:pt idx="228">
                  <c:v>438.84483769000002</c:v>
                </c:pt>
                <c:pt idx="229">
                  <c:v>434.95326276999998</c:v>
                </c:pt>
                <c:pt idx="230">
                  <c:v>431.63784118000001</c:v>
                </c:pt>
                <c:pt idx="231">
                  <c:v>428.47183688000001</c:v>
                </c:pt>
                <c:pt idx="232">
                  <c:v>425.07251394000002</c:v>
                </c:pt>
                <c:pt idx="233">
                  <c:v>421.41427028999999</c:v>
                </c:pt>
                <c:pt idx="234">
                  <c:v>418.45442663</c:v>
                </c:pt>
                <c:pt idx="235">
                  <c:v>415.30485520000002</c:v>
                </c:pt>
                <c:pt idx="236">
                  <c:v>411.76812116000002</c:v>
                </c:pt>
                <c:pt idx="237">
                  <c:v>408.44124893999998</c:v>
                </c:pt>
                <c:pt idx="238">
                  <c:v>404.77611237999997</c:v>
                </c:pt>
                <c:pt idx="239">
                  <c:v>401.38518718</c:v>
                </c:pt>
                <c:pt idx="240">
                  <c:v>398.35028741999997</c:v>
                </c:pt>
                <c:pt idx="241">
                  <c:v>395.34738844999998</c:v>
                </c:pt>
                <c:pt idx="242">
                  <c:v>391.9482476</c:v>
                </c:pt>
                <c:pt idx="243">
                  <c:v>387.99259496000002</c:v>
                </c:pt>
                <c:pt idx="244">
                  <c:v>383.95480125</c:v>
                </c:pt>
                <c:pt idx="245">
                  <c:v>380.03135601000002</c:v>
                </c:pt>
                <c:pt idx="246">
                  <c:v>376.16403559999998</c:v>
                </c:pt>
                <c:pt idx="247">
                  <c:v>372.27785065</c:v>
                </c:pt>
                <c:pt idx="248">
                  <c:v>368.29583795999997</c:v>
                </c:pt>
                <c:pt idx="249">
                  <c:v>364.34670402</c:v>
                </c:pt>
                <c:pt idx="250">
                  <c:v>360.59674589999997</c:v>
                </c:pt>
                <c:pt idx="251">
                  <c:v>356.95977117000001</c:v>
                </c:pt>
                <c:pt idx="252">
                  <c:v>353.50232499999998</c:v>
                </c:pt>
                <c:pt idx="253">
                  <c:v>349.85462865</c:v>
                </c:pt>
                <c:pt idx="254">
                  <c:v>346.18442261000001</c:v>
                </c:pt>
                <c:pt idx="255">
                  <c:v>342.75499139999999</c:v>
                </c:pt>
                <c:pt idx="256">
                  <c:v>339.15963419000002</c:v>
                </c:pt>
                <c:pt idx="257">
                  <c:v>335.38766898</c:v>
                </c:pt>
                <c:pt idx="258">
                  <c:v>331.92694942000003</c:v>
                </c:pt>
                <c:pt idx="259">
                  <c:v>328.36565359999997</c:v>
                </c:pt>
                <c:pt idx="260">
                  <c:v>325.16002761999999</c:v>
                </c:pt>
                <c:pt idx="261">
                  <c:v>321.31381641000002</c:v>
                </c:pt>
                <c:pt idx="262">
                  <c:v>317.75727295000002</c:v>
                </c:pt>
                <c:pt idx="263">
                  <c:v>314.10618092999999</c:v>
                </c:pt>
                <c:pt idx="264">
                  <c:v>310.48226222</c:v>
                </c:pt>
                <c:pt idx="265">
                  <c:v>307.03594972000002</c:v>
                </c:pt>
                <c:pt idx="266">
                  <c:v>303.76873710000001</c:v>
                </c:pt>
                <c:pt idx="267">
                  <c:v>300.21621535000003</c:v>
                </c:pt>
                <c:pt idx="268">
                  <c:v>296.89116734999999</c:v>
                </c:pt>
                <c:pt idx="269">
                  <c:v>293.66775244000002</c:v>
                </c:pt>
                <c:pt idx="270">
                  <c:v>290.54156276999998</c:v>
                </c:pt>
                <c:pt idx="271">
                  <c:v>287.73214383999999</c:v>
                </c:pt>
                <c:pt idx="272">
                  <c:v>285.46667744000001</c:v>
                </c:pt>
                <c:pt idx="273">
                  <c:v>283.38367800999998</c:v>
                </c:pt>
                <c:pt idx="274">
                  <c:v>281.24269135999998</c:v>
                </c:pt>
                <c:pt idx="275">
                  <c:v>278.81402596999999</c:v>
                </c:pt>
                <c:pt idx="276">
                  <c:v>276.36153180999997</c:v>
                </c:pt>
                <c:pt idx="277">
                  <c:v>274.00943849999999</c:v>
                </c:pt>
                <c:pt idx="278">
                  <c:v>271.58220757999999</c:v>
                </c:pt>
                <c:pt idx="279">
                  <c:v>269.18527989</c:v>
                </c:pt>
                <c:pt idx="280">
                  <c:v>267.10980515</c:v>
                </c:pt>
                <c:pt idx="281">
                  <c:v>265.02799914000002</c:v>
                </c:pt>
                <c:pt idx="282">
                  <c:v>262.89037436000001</c:v>
                </c:pt>
                <c:pt idx="283">
                  <c:v>260.81786081000001</c:v>
                </c:pt>
                <c:pt idx="284">
                  <c:v>258.48736352999998</c:v>
                </c:pt>
                <c:pt idx="285">
                  <c:v>256.35772937000002</c:v>
                </c:pt>
                <c:pt idx="286">
                  <c:v>254.16181072000001</c:v>
                </c:pt>
                <c:pt idx="287">
                  <c:v>251.80448329999999</c:v>
                </c:pt>
                <c:pt idx="288">
                  <c:v>249.51948315999999</c:v>
                </c:pt>
                <c:pt idx="289">
                  <c:v>247.11869659000001</c:v>
                </c:pt>
                <c:pt idx="290">
                  <c:v>244.63745419</c:v>
                </c:pt>
                <c:pt idx="291">
                  <c:v>242.50479867000001</c:v>
                </c:pt>
                <c:pt idx="292">
                  <c:v>240.36612456</c:v>
                </c:pt>
                <c:pt idx="293">
                  <c:v>237.93763496</c:v>
                </c:pt>
                <c:pt idx="294">
                  <c:v>235.70875548999999</c:v>
                </c:pt>
                <c:pt idx="295">
                  <c:v>233.20192091999999</c:v>
                </c:pt>
                <c:pt idx="296">
                  <c:v>231.03931556000001</c:v>
                </c:pt>
                <c:pt idx="297">
                  <c:v>228.8040086</c:v>
                </c:pt>
                <c:pt idx="298">
                  <c:v>226.50573105999999</c:v>
                </c:pt>
                <c:pt idx="299">
                  <c:v>224.26619008</c:v>
                </c:pt>
                <c:pt idx="300">
                  <c:v>221.95335517000001</c:v>
                </c:pt>
                <c:pt idx="301">
                  <c:v>219.60942969999999</c:v>
                </c:pt>
                <c:pt idx="302">
                  <c:v>217.07626475999999</c:v>
                </c:pt>
                <c:pt idx="303">
                  <c:v>214.86645225000001</c:v>
                </c:pt>
                <c:pt idx="304">
                  <c:v>212.46153835999999</c:v>
                </c:pt>
                <c:pt idx="305">
                  <c:v>210.07582177</c:v>
                </c:pt>
                <c:pt idx="306">
                  <c:v>207.53502433</c:v>
                </c:pt>
                <c:pt idx="307">
                  <c:v>205.28972274</c:v>
                </c:pt>
                <c:pt idx="308">
                  <c:v>203.09706779000001</c:v>
                </c:pt>
                <c:pt idx="309">
                  <c:v>200.70284649999999</c:v>
                </c:pt>
                <c:pt idx="310">
                  <c:v>198.32127849</c:v>
                </c:pt>
                <c:pt idx="311">
                  <c:v>196.0032104</c:v>
                </c:pt>
                <c:pt idx="312">
                  <c:v>193.67988446000001</c:v>
                </c:pt>
                <c:pt idx="313">
                  <c:v>191.41184759000001</c:v>
                </c:pt>
                <c:pt idx="314">
                  <c:v>188.99096693999999</c:v>
                </c:pt>
                <c:pt idx="315">
                  <c:v>186.68569205</c:v>
                </c:pt>
                <c:pt idx="316">
                  <c:v>184.33523889</c:v>
                </c:pt>
                <c:pt idx="317">
                  <c:v>182.28198560999999</c:v>
                </c:pt>
                <c:pt idx="318">
                  <c:v>180.19552103999999</c:v>
                </c:pt>
                <c:pt idx="319">
                  <c:v>177.70672518999999</c:v>
                </c:pt>
                <c:pt idx="320">
                  <c:v>175.27883739000001</c:v>
                </c:pt>
                <c:pt idx="321">
                  <c:v>173.07341855999999</c:v>
                </c:pt>
                <c:pt idx="322">
                  <c:v>171.02655016</c:v>
                </c:pt>
                <c:pt idx="323">
                  <c:v>169.19306806</c:v>
                </c:pt>
                <c:pt idx="324">
                  <c:v>167.45556400999999</c:v>
                </c:pt>
                <c:pt idx="325">
                  <c:v>165.91010345000001</c:v>
                </c:pt>
                <c:pt idx="326">
                  <c:v>164.34428750999999</c:v>
                </c:pt>
                <c:pt idx="327">
                  <c:v>162.51634125999999</c:v>
                </c:pt>
                <c:pt idx="328">
                  <c:v>160.79459725000001</c:v>
                </c:pt>
                <c:pt idx="329">
                  <c:v>158.84551273</c:v>
                </c:pt>
                <c:pt idx="330">
                  <c:v>157.10795386000001</c:v>
                </c:pt>
                <c:pt idx="331">
                  <c:v>155.48854294</c:v>
                </c:pt>
                <c:pt idx="332">
                  <c:v>153.45254401</c:v>
                </c:pt>
                <c:pt idx="333">
                  <c:v>151.55500294000001</c:v>
                </c:pt>
                <c:pt idx="334">
                  <c:v>149.78860631000001</c:v>
                </c:pt>
                <c:pt idx="335">
                  <c:v>148.14972065000001</c:v>
                </c:pt>
                <c:pt idx="336">
                  <c:v>146.46131344</c:v>
                </c:pt>
                <c:pt idx="337">
                  <c:v>144.75550475</c:v>
                </c:pt>
                <c:pt idx="338">
                  <c:v>143.10391903999999</c:v>
                </c:pt>
                <c:pt idx="339">
                  <c:v>141.43797565</c:v>
                </c:pt>
                <c:pt idx="340">
                  <c:v>139.70467205</c:v>
                </c:pt>
                <c:pt idx="341">
                  <c:v>137.928293</c:v>
                </c:pt>
                <c:pt idx="342">
                  <c:v>136.55600917000001</c:v>
                </c:pt>
                <c:pt idx="343">
                  <c:v>135.0754168</c:v>
                </c:pt>
                <c:pt idx="344">
                  <c:v>133.27704562</c:v>
                </c:pt>
                <c:pt idx="345">
                  <c:v>131.68716918000001</c:v>
                </c:pt>
                <c:pt idx="346">
                  <c:v>130.22245556999999</c:v>
                </c:pt>
                <c:pt idx="347">
                  <c:v>128.70003789</c:v>
                </c:pt>
                <c:pt idx="348">
                  <c:v>126.9863316</c:v>
                </c:pt>
                <c:pt idx="349">
                  <c:v>125.08959844</c:v>
                </c:pt>
                <c:pt idx="350">
                  <c:v>122.97490629000001</c:v>
                </c:pt>
                <c:pt idx="351">
                  <c:v>120.94912351000001</c:v>
                </c:pt>
                <c:pt idx="352">
                  <c:v>119.30864507</c:v>
                </c:pt>
                <c:pt idx="353">
                  <c:v>117.87315608</c:v>
                </c:pt>
                <c:pt idx="354">
                  <c:v>116.27254445</c:v>
                </c:pt>
                <c:pt idx="355">
                  <c:v>114.57763638</c:v>
                </c:pt>
                <c:pt idx="356">
                  <c:v>113.41160155</c:v>
                </c:pt>
                <c:pt idx="357">
                  <c:v>111.75570609</c:v>
                </c:pt>
                <c:pt idx="358">
                  <c:v>110.1677287</c:v>
                </c:pt>
                <c:pt idx="359">
                  <c:v>108.55213933</c:v>
                </c:pt>
                <c:pt idx="360">
                  <c:v>107.01208446</c:v>
                </c:pt>
                <c:pt idx="361">
                  <c:v>105.15998107</c:v>
                </c:pt>
                <c:pt idx="362">
                  <c:v>103.51270962</c:v>
                </c:pt>
                <c:pt idx="363">
                  <c:v>101.77177576</c:v>
                </c:pt>
                <c:pt idx="364">
                  <c:v>100.18899174000001</c:v>
                </c:pt>
              </c:numCache>
            </c:numRef>
          </c:val>
          <c:extLst>
            <c:ext xmlns:c16="http://schemas.microsoft.com/office/drawing/2014/chart" uri="{C3380CC4-5D6E-409C-BE32-E72D297353CC}">
              <c16:uniqueId val="{00000000-1400-431C-8EEB-330BBDB7AD2E}"/>
            </c:ext>
          </c:extLst>
        </c:ser>
        <c:ser>
          <c:idx val="2"/>
          <c:order val="1"/>
          <c:tx>
            <c:strRef>
              <c:f>'2030 - 31 Severe Load Curve'!$E$37</c:f>
              <c:strCache>
                <c:ptCount val="1"/>
                <c:pt idx="0">
                  <c:v>NDM 73.2-732 MWh</c:v>
                </c:pt>
              </c:strCache>
            </c:strRef>
          </c:tx>
          <c:spPr>
            <a:solidFill>
              <a:srgbClr val="99CCFF"/>
            </a:solidFill>
            <a:ln w="25400">
              <a:noFill/>
            </a:ln>
          </c:spPr>
          <c:invertIfNegative val="0"/>
          <c:val>
            <c:numRef>
              <c:f>'2030 - 31 Severe Load Curve'!$E$38:$E$402</c:f>
              <c:numCache>
                <c:formatCode>0</c:formatCode>
                <c:ptCount val="365"/>
                <c:pt idx="0">
                  <c:v>304.99401372</c:v>
                </c:pt>
                <c:pt idx="1">
                  <c:v>298.51529584000002</c:v>
                </c:pt>
                <c:pt idx="2">
                  <c:v>293.14152032999999</c:v>
                </c:pt>
                <c:pt idx="3">
                  <c:v>287.58264364000001</c:v>
                </c:pt>
                <c:pt idx="4">
                  <c:v>284.62780226000001</c:v>
                </c:pt>
                <c:pt idx="5">
                  <c:v>280.32837079000001</c:v>
                </c:pt>
                <c:pt idx="6">
                  <c:v>278.11925826999999</c:v>
                </c:pt>
                <c:pt idx="7">
                  <c:v>273.67934009999999</c:v>
                </c:pt>
                <c:pt idx="8">
                  <c:v>271.22408016000003</c:v>
                </c:pt>
                <c:pt idx="9">
                  <c:v>268.21517383999998</c:v>
                </c:pt>
                <c:pt idx="10">
                  <c:v>265.85416971000001</c:v>
                </c:pt>
                <c:pt idx="11">
                  <c:v>263.15772404000001</c:v>
                </c:pt>
                <c:pt idx="12">
                  <c:v>260.99031107000002</c:v>
                </c:pt>
                <c:pt idx="13">
                  <c:v>258.68744830999998</c:v>
                </c:pt>
                <c:pt idx="14">
                  <c:v>256.58348196999998</c:v>
                </c:pt>
                <c:pt idx="15">
                  <c:v>255.15971557</c:v>
                </c:pt>
                <c:pt idx="16">
                  <c:v>253.34568202</c:v>
                </c:pt>
                <c:pt idx="17">
                  <c:v>252.03733793000001</c:v>
                </c:pt>
                <c:pt idx="18">
                  <c:v>251.00937963000001</c:v>
                </c:pt>
                <c:pt idx="19">
                  <c:v>250.21101558999999</c:v>
                </c:pt>
                <c:pt idx="20">
                  <c:v>249.36840766</c:v>
                </c:pt>
                <c:pt idx="21">
                  <c:v>248.58356641</c:v>
                </c:pt>
                <c:pt idx="22">
                  <c:v>248.13829039000001</c:v>
                </c:pt>
                <c:pt idx="23">
                  <c:v>247.66167238</c:v>
                </c:pt>
                <c:pt idx="24">
                  <c:v>247.22399103000001</c:v>
                </c:pt>
                <c:pt idx="25">
                  <c:v>246.62079513</c:v>
                </c:pt>
                <c:pt idx="26">
                  <c:v>245.84592297</c:v>
                </c:pt>
                <c:pt idx="27">
                  <c:v>245.25549634999999</c:v>
                </c:pt>
                <c:pt idx="28">
                  <c:v>244.5921577</c:v>
                </c:pt>
                <c:pt idx="29">
                  <c:v>243.33245522999999</c:v>
                </c:pt>
                <c:pt idx="30">
                  <c:v>242.02746005</c:v>
                </c:pt>
                <c:pt idx="31">
                  <c:v>240.80720751999999</c:v>
                </c:pt>
                <c:pt idx="32">
                  <c:v>239.87815377000001</c:v>
                </c:pt>
                <c:pt idx="33">
                  <c:v>238.68487992999999</c:v>
                </c:pt>
                <c:pt idx="34">
                  <c:v>237.67847999</c:v>
                </c:pt>
                <c:pt idx="35">
                  <c:v>236.06014726000001</c:v>
                </c:pt>
                <c:pt idx="36">
                  <c:v>235.15215924</c:v>
                </c:pt>
                <c:pt idx="37">
                  <c:v>233.93111268000001</c:v>
                </c:pt>
                <c:pt idx="38">
                  <c:v>232.49029866999999</c:v>
                </c:pt>
                <c:pt idx="39">
                  <c:v>231.48807428000001</c:v>
                </c:pt>
                <c:pt idx="40">
                  <c:v>230.23685932000001</c:v>
                </c:pt>
                <c:pt idx="41">
                  <c:v>229.53720869</c:v>
                </c:pt>
                <c:pt idx="42">
                  <c:v>228.64336503000001</c:v>
                </c:pt>
                <c:pt idx="43">
                  <c:v>226.90971496</c:v>
                </c:pt>
                <c:pt idx="44">
                  <c:v>225.81875252</c:v>
                </c:pt>
                <c:pt idx="45">
                  <c:v>225.14804391000001</c:v>
                </c:pt>
                <c:pt idx="46">
                  <c:v>223.96083415999999</c:v>
                </c:pt>
                <c:pt idx="47">
                  <c:v>222.72753753999999</c:v>
                </c:pt>
                <c:pt idx="48">
                  <c:v>222.53664130000001</c:v>
                </c:pt>
                <c:pt idx="49">
                  <c:v>221.62338600999999</c:v>
                </c:pt>
                <c:pt idx="50">
                  <c:v>220.1460112</c:v>
                </c:pt>
                <c:pt idx="51">
                  <c:v>218.63787529999999</c:v>
                </c:pt>
                <c:pt idx="52">
                  <c:v>217.22120758</c:v>
                </c:pt>
                <c:pt idx="53">
                  <c:v>216.49823545000001</c:v>
                </c:pt>
                <c:pt idx="54">
                  <c:v>215.93351643</c:v>
                </c:pt>
                <c:pt idx="55">
                  <c:v>215.42983165000001</c:v>
                </c:pt>
                <c:pt idx="56">
                  <c:v>214.89048539999999</c:v>
                </c:pt>
                <c:pt idx="57">
                  <c:v>214.36636791999999</c:v>
                </c:pt>
                <c:pt idx="58">
                  <c:v>213.80642503000001</c:v>
                </c:pt>
                <c:pt idx="59">
                  <c:v>212.69018052000001</c:v>
                </c:pt>
                <c:pt idx="60">
                  <c:v>211.65473896</c:v>
                </c:pt>
                <c:pt idx="61">
                  <c:v>211.11483548000001</c:v>
                </c:pt>
                <c:pt idx="62">
                  <c:v>210.30246131000001</c:v>
                </c:pt>
                <c:pt idx="63">
                  <c:v>209.66437723000001</c:v>
                </c:pt>
                <c:pt idx="64">
                  <c:v>208.77996886</c:v>
                </c:pt>
                <c:pt idx="65">
                  <c:v>208.04792696999999</c:v>
                </c:pt>
                <c:pt idx="66">
                  <c:v>207.08561621999999</c:v>
                </c:pt>
                <c:pt idx="67">
                  <c:v>205.85208835</c:v>
                </c:pt>
                <c:pt idx="68">
                  <c:v>205.38742947</c:v>
                </c:pt>
                <c:pt idx="69">
                  <c:v>204.31115030000001</c:v>
                </c:pt>
                <c:pt idx="70">
                  <c:v>203.42886145</c:v>
                </c:pt>
                <c:pt idx="71">
                  <c:v>202.36881456</c:v>
                </c:pt>
                <c:pt idx="72">
                  <c:v>201.39787881000001</c:v>
                </c:pt>
                <c:pt idx="73">
                  <c:v>199.93322499000001</c:v>
                </c:pt>
                <c:pt idx="74">
                  <c:v>199.25625385000001</c:v>
                </c:pt>
                <c:pt idx="75">
                  <c:v>198.20536197000001</c:v>
                </c:pt>
                <c:pt idx="76">
                  <c:v>197.64177934</c:v>
                </c:pt>
                <c:pt idx="77">
                  <c:v>196.86605058999999</c:v>
                </c:pt>
                <c:pt idx="78">
                  <c:v>196.36168714999999</c:v>
                </c:pt>
                <c:pt idx="79">
                  <c:v>195.90273049000001</c:v>
                </c:pt>
                <c:pt idx="80">
                  <c:v>195.37661944999999</c:v>
                </c:pt>
                <c:pt idx="81">
                  <c:v>195.01929204000001</c:v>
                </c:pt>
                <c:pt idx="82">
                  <c:v>194.23544271</c:v>
                </c:pt>
                <c:pt idx="83">
                  <c:v>193.45864318</c:v>
                </c:pt>
                <c:pt idx="84">
                  <c:v>192.89637379000001</c:v>
                </c:pt>
                <c:pt idx="85">
                  <c:v>192.25707778</c:v>
                </c:pt>
                <c:pt idx="86">
                  <c:v>191.65199770000001</c:v>
                </c:pt>
                <c:pt idx="87">
                  <c:v>191.01229018000001</c:v>
                </c:pt>
                <c:pt idx="88">
                  <c:v>190.51537734999999</c:v>
                </c:pt>
                <c:pt idx="89">
                  <c:v>189.95236197</c:v>
                </c:pt>
                <c:pt idx="90">
                  <c:v>189.27150936000001</c:v>
                </c:pt>
                <c:pt idx="91">
                  <c:v>188.509049</c:v>
                </c:pt>
                <c:pt idx="92">
                  <c:v>187.15521552999999</c:v>
                </c:pt>
                <c:pt idx="93">
                  <c:v>186.43530798</c:v>
                </c:pt>
                <c:pt idx="94">
                  <c:v>185.52700263</c:v>
                </c:pt>
                <c:pt idx="95">
                  <c:v>184.81628852</c:v>
                </c:pt>
                <c:pt idx="96">
                  <c:v>184.19546643999999</c:v>
                </c:pt>
                <c:pt idx="97">
                  <c:v>183.44217505</c:v>
                </c:pt>
                <c:pt idx="98">
                  <c:v>182.8428954</c:v>
                </c:pt>
                <c:pt idx="99">
                  <c:v>182.02467970999999</c:v>
                </c:pt>
                <c:pt idx="100">
                  <c:v>181.18441727000001</c:v>
                </c:pt>
                <c:pt idx="101">
                  <c:v>180.46540116</c:v>
                </c:pt>
                <c:pt idx="102">
                  <c:v>179.48753396000001</c:v>
                </c:pt>
                <c:pt idx="103">
                  <c:v>178.76730620999999</c:v>
                </c:pt>
                <c:pt idx="104">
                  <c:v>177.73972533</c:v>
                </c:pt>
                <c:pt idx="105">
                  <c:v>177.04106293000001</c:v>
                </c:pt>
                <c:pt idx="106">
                  <c:v>175.99825171000001</c:v>
                </c:pt>
                <c:pt idx="107">
                  <c:v>175.28622701</c:v>
                </c:pt>
                <c:pt idx="108">
                  <c:v>174.48934768999999</c:v>
                </c:pt>
                <c:pt idx="109">
                  <c:v>174.01926585000001</c:v>
                </c:pt>
                <c:pt idx="110">
                  <c:v>173.55566927000001</c:v>
                </c:pt>
                <c:pt idx="111">
                  <c:v>172.84230436999999</c:v>
                </c:pt>
                <c:pt idx="112">
                  <c:v>172.07046428999999</c:v>
                </c:pt>
                <c:pt idx="113">
                  <c:v>171.58878465000001</c:v>
                </c:pt>
                <c:pt idx="114">
                  <c:v>171.23949402</c:v>
                </c:pt>
                <c:pt idx="115">
                  <c:v>170.43801475999999</c:v>
                </c:pt>
                <c:pt idx="116">
                  <c:v>169.55207856000001</c:v>
                </c:pt>
                <c:pt idx="117">
                  <c:v>168.91834990000001</c:v>
                </c:pt>
                <c:pt idx="118">
                  <c:v>168.22546118</c:v>
                </c:pt>
                <c:pt idx="119">
                  <c:v>167.68744411</c:v>
                </c:pt>
                <c:pt idx="120">
                  <c:v>167.12014778</c:v>
                </c:pt>
                <c:pt idx="121">
                  <c:v>166.19501528999999</c:v>
                </c:pt>
                <c:pt idx="122">
                  <c:v>165.57082076</c:v>
                </c:pt>
                <c:pt idx="123">
                  <c:v>165.17082096999999</c:v>
                </c:pt>
                <c:pt idx="124">
                  <c:v>164.59774451999999</c:v>
                </c:pt>
                <c:pt idx="125">
                  <c:v>163.9479456</c:v>
                </c:pt>
                <c:pt idx="126">
                  <c:v>163.43991339999999</c:v>
                </c:pt>
                <c:pt idx="127">
                  <c:v>163.06457610999999</c:v>
                </c:pt>
                <c:pt idx="128">
                  <c:v>162.48676022000001</c:v>
                </c:pt>
                <c:pt idx="129">
                  <c:v>162.00019413999999</c:v>
                </c:pt>
                <c:pt idx="130">
                  <c:v>161.06789509999999</c:v>
                </c:pt>
                <c:pt idx="131">
                  <c:v>160.26705695000001</c:v>
                </c:pt>
                <c:pt idx="132">
                  <c:v>159.66494363000001</c:v>
                </c:pt>
                <c:pt idx="133">
                  <c:v>159.02461339000001</c:v>
                </c:pt>
                <c:pt idx="134">
                  <c:v>158.29436355000001</c:v>
                </c:pt>
                <c:pt idx="135">
                  <c:v>157.85046172</c:v>
                </c:pt>
                <c:pt idx="136">
                  <c:v>157.42311720999999</c:v>
                </c:pt>
                <c:pt idx="137">
                  <c:v>156.51689359</c:v>
                </c:pt>
                <c:pt idx="138">
                  <c:v>155.78932395999999</c:v>
                </c:pt>
                <c:pt idx="139">
                  <c:v>155.22110395999999</c:v>
                </c:pt>
                <c:pt idx="140">
                  <c:v>154.72808867000001</c:v>
                </c:pt>
                <c:pt idx="141">
                  <c:v>154.22394677</c:v>
                </c:pt>
                <c:pt idx="142">
                  <c:v>153.63861578000001</c:v>
                </c:pt>
                <c:pt idx="143">
                  <c:v>152.71331985</c:v>
                </c:pt>
                <c:pt idx="144">
                  <c:v>152.15150082</c:v>
                </c:pt>
                <c:pt idx="145">
                  <c:v>151.67105024</c:v>
                </c:pt>
                <c:pt idx="146">
                  <c:v>151.28700430000001</c:v>
                </c:pt>
                <c:pt idx="147">
                  <c:v>150.30049923999999</c:v>
                </c:pt>
                <c:pt idx="148">
                  <c:v>149.94550207</c:v>
                </c:pt>
                <c:pt idx="149">
                  <c:v>149.48065403999999</c:v>
                </c:pt>
                <c:pt idx="150">
                  <c:v>149.06761005000001</c:v>
                </c:pt>
                <c:pt idx="151">
                  <c:v>148.66757422000001</c:v>
                </c:pt>
                <c:pt idx="152">
                  <c:v>147.76820988</c:v>
                </c:pt>
                <c:pt idx="153">
                  <c:v>146.81377087999999</c:v>
                </c:pt>
                <c:pt idx="154">
                  <c:v>146.05750617999999</c:v>
                </c:pt>
                <c:pt idx="155">
                  <c:v>145.18677830999999</c:v>
                </c:pt>
                <c:pt idx="156">
                  <c:v>144.63920691999999</c:v>
                </c:pt>
                <c:pt idx="157">
                  <c:v>144.15735083000001</c:v>
                </c:pt>
                <c:pt idx="158">
                  <c:v>143.76998452000001</c:v>
                </c:pt>
                <c:pt idx="159">
                  <c:v>143.27665235000001</c:v>
                </c:pt>
                <c:pt idx="160">
                  <c:v>142.80588417999999</c:v>
                </c:pt>
                <c:pt idx="161">
                  <c:v>142.0658449</c:v>
                </c:pt>
                <c:pt idx="162">
                  <c:v>141.71088861999999</c:v>
                </c:pt>
                <c:pt idx="163">
                  <c:v>140.65136304000001</c:v>
                </c:pt>
                <c:pt idx="164">
                  <c:v>139.69856551000001</c:v>
                </c:pt>
                <c:pt idx="165">
                  <c:v>139.15637067</c:v>
                </c:pt>
                <c:pt idx="166">
                  <c:v>138.34743531999999</c:v>
                </c:pt>
                <c:pt idx="167">
                  <c:v>137.49159821999999</c:v>
                </c:pt>
                <c:pt idx="168">
                  <c:v>137.02411534999999</c:v>
                </c:pt>
                <c:pt idx="169">
                  <c:v>136.28441692000001</c:v>
                </c:pt>
                <c:pt idx="170">
                  <c:v>135.83135744</c:v>
                </c:pt>
                <c:pt idx="171">
                  <c:v>135.40917444999999</c:v>
                </c:pt>
                <c:pt idx="172">
                  <c:v>134.6195969</c:v>
                </c:pt>
                <c:pt idx="173">
                  <c:v>134.06590151</c:v>
                </c:pt>
                <c:pt idx="174">
                  <c:v>133.42602499</c:v>
                </c:pt>
                <c:pt idx="175">
                  <c:v>132.54923545</c:v>
                </c:pt>
                <c:pt idx="176">
                  <c:v>132.00860732999999</c:v>
                </c:pt>
                <c:pt idx="177">
                  <c:v>131.56612354999999</c:v>
                </c:pt>
                <c:pt idx="178">
                  <c:v>130.8984183</c:v>
                </c:pt>
                <c:pt idx="179">
                  <c:v>130.16277919999999</c:v>
                </c:pt>
                <c:pt idx="180">
                  <c:v>129.28137751</c:v>
                </c:pt>
                <c:pt idx="181">
                  <c:v>128.35994208</c:v>
                </c:pt>
                <c:pt idx="182">
                  <c:v>127.58758450000001</c:v>
                </c:pt>
                <c:pt idx="183">
                  <c:v>126.91050582</c:v>
                </c:pt>
                <c:pt idx="184">
                  <c:v>126.24706777</c:v>
                </c:pt>
                <c:pt idx="185">
                  <c:v>125.6228112</c:v>
                </c:pt>
                <c:pt idx="186">
                  <c:v>125.02904914</c:v>
                </c:pt>
                <c:pt idx="187">
                  <c:v>124.36379941</c:v>
                </c:pt>
                <c:pt idx="188">
                  <c:v>123.88413215</c:v>
                </c:pt>
                <c:pt idx="189">
                  <c:v>123.19615022000001</c:v>
                </c:pt>
                <c:pt idx="190">
                  <c:v>122.39242928</c:v>
                </c:pt>
                <c:pt idx="191">
                  <c:v>121.92157038000001</c:v>
                </c:pt>
                <c:pt idx="192">
                  <c:v>121.4737058</c:v>
                </c:pt>
                <c:pt idx="193">
                  <c:v>121.07765829</c:v>
                </c:pt>
                <c:pt idx="194">
                  <c:v>120.33464901000001</c:v>
                </c:pt>
                <c:pt idx="195">
                  <c:v>119.74923522</c:v>
                </c:pt>
                <c:pt idx="196">
                  <c:v>119.27785612</c:v>
                </c:pt>
                <c:pt idx="197">
                  <c:v>118.62501265</c:v>
                </c:pt>
                <c:pt idx="198">
                  <c:v>117.85443932</c:v>
                </c:pt>
                <c:pt idx="199">
                  <c:v>116.94595907</c:v>
                </c:pt>
                <c:pt idx="200">
                  <c:v>116.31455086</c:v>
                </c:pt>
                <c:pt idx="201">
                  <c:v>115.78619032</c:v>
                </c:pt>
                <c:pt idx="202">
                  <c:v>115.4977078</c:v>
                </c:pt>
                <c:pt idx="203">
                  <c:v>115.09008995000001</c:v>
                </c:pt>
                <c:pt idx="204">
                  <c:v>114.83233253</c:v>
                </c:pt>
                <c:pt idx="205">
                  <c:v>114.67645082999999</c:v>
                </c:pt>
                <c:pt idx="206">
                  <c:v>114.20712226000001</c:v>
                </c:pt>
                <c:pt idx="207">
                  <c:v>113.13577607000001</c:v>
                </c:pt>
                <c:pt idx="208">
                  <c:v>112.49071403000001</c:v>
                </c:pt>
                <c:pt idx="209">
                  <c:v>111.60983367999999</c:v>
                </c:pt>
                <c:pt idx="210">
                  <c:v>111.0629874</c:v>
                </c:pt>
                <c:pt idx="211">
                  <c:v>110.40494586</c:v>
                </c:pt>
                <c:pt idx="212">
                  <c:v>109.66314881</c:v>
                </c:pt>
                <c:pt idx="213">
                  <c:v>109.10987540000001</c:v>
                </c:pt>
                <c:pt idx="214">
                  <c:v>108.76933697</c:v>
                </c:pt>
                <c:pt idx="215">
                  <c:v>108.55206652</c:v>
                </c:pt>
                <c:pt idx="216">
                  <c:v>108.19229396999999</c:v>
                </c:pt>
                <c:pt idx="217">
                  <c:v>107.68038034</c:v>
                </c:pt>
                <c:pt idx="218">
                  <c:v>107.16434187</c:v>
                </c:pt>
                <c:pt idx="219">
                  <c:v>106.51192666</c:v>
                </c:pt>
                <c:pt idx="220">
                  <c:v>105.88201841</c:v>
                </c:pt>
                <c:pt idx="221">
                  <c:v>105.20129154999999</c:v>
                </c:pt>
                <c:pt idx="222">
                  <c:v>104.50639841</c:v>
                </c:pt>
                <c:pt idx="223">
                  <c:v>104.0361516</c:v>
                </c:pt>
                <c:pt idx="224">
                  <c:v>103.46391675</c:v>
                </c:pt>
                <c:pt idx="225">
                  <c:v>102.98167337</c:v>
                </c:pt>
                <c:pt idx="226">
                  <c:v>102.44153813</c:v>
                </c:pt>
                <c:pt idx="227">
                  <c:v>101.65632608999999</c:v>
                </c:pt>
                <c:pt idx="228">
                  <c:v>101.18243304000001</c:v>
                </c:pt>
                <c:pt idx="229">
                  <c:v>101.04916832000001</c:v>
                </c:pt>
                <c:pt idx="230">
                  <c:v>100.55721749999999</c:v>
                </c:pt>
                <c:pt idx="231">
                  <c:v>100.18429103</c:v>
                </c:pt>
                <c:pt idx="232">
                  <c:v>99.890458193000001</c:v>
                </c:pt>
                <c:pt idx="233">
                  <c:v>99.570425946</c:v>
                </c:pt>
                <c:pt idx="234">
                  <c:v>98.768550727000004</c:v>
                </c:pt>
                <c:pt idx="235">
                  <c:v>98.312338858999993</c:v>
                </c:pt>
                <c:pt idx="236">
                  <c:v>98.066104597000006</c:v>
                </c:pt>
                <c:pt idx="237">
                  <c:v>97.545597553999997</c:v>
                </c:pt>
                <c:pt idx="238">
                  <c:v>97.069702563000007</c:v>
                </c:pt>
                <c:pt idx="239">
                  <c:v>96.754215649000002</c:v>
                </c:pt>
                <c:pt idx="240">
                  <c:v>96.355465878000004</c:v>
                </c:pt>
                <c:pt idx="241">
                  <c:v>96.006675681000004</c:v>
                </c:pt>
                <c:pt idx="242">
                  <c:v>95.483909752000002</c:v>
                </c:pt>
                <c:pt idx="243">
                  <c:v>95.309289285000006</c:v>
                </c:pt>
                <c:pt idx="244">
                  <c:v>95.108884869999997</c:v>
                </c:pt>
                <c:pt idx="245">
                  <c:v>94.744641178999998</c:v>
                </c:pt>
                <c:pt idx="246">
                  <c:v>94.269434249</c:v>
                </c:pt>
                <c:pt idx="247">
                  <c:v>93.872277917000005</c:v>
                </c:pt>
                <c:pt idx="248">
                  <c:v>93.502024320000004</c:v>
                </c:pt>
                <c:pt idx="249">
                  <c:v>93.183206474000002</c:v>
                </c:pt>
                <c:pt idx="250">
                  <c:v>92.719908716000006</c:v>
                </c:pt>
                <c:pt idx="251">
                  <c:v>92.303052855000004</c:v>
                </c:pt>
                <c:pt idx="252">
                  <c:v>91.765223184000007</c:v>
                </c:pt>
                <c:pt idx="253">
                  <c:v>91.389636393999993</c:v>
                </c:pt>
                <c:pt idx="254">
                  <c:v>90.969359162000003</c:v>
                </c:pt>
                <c:pt idx="255">
                  <c:v>90.245839927999995</c:v>
                </c:pt>
                <c:pt idx="256">
                  <c:v>89.784497045999998</c:v>
                </c:pt>
                <c:pt idx="257">
                  <c:v>89.314944507999996</c:v>
                </c:pt>
                <c:pt idx="258">
                  <c:v>88.888983699999997</c:v>
                </c:pt>
                <c:pt idx="259">
                  <c:v>88.498762546999998</c:v>
                </c:pt>
                <c:pt idx="260">
                  <c:v>87.941405185999997</c:v>
                </c:pt>
                <c:pt idx="261">
                  <c:v>87.651845381000001</c:v>
                </c:pt>
                <c:pt idx="262">
                  <c:v>87.197699176</c:v>
                </c:pt>
                <c:pt idx="263">
                  <c:v>86.861847002999994</c:v>
                </c:pt>
                <c:pt idx="264">
                  <c:v>86.509507935000002</c:v>
                </c:pt>
                <c:pt idx="265">
                  <c:v>86.098703814000004</c:v>
                </c:pt>
                <c:pt idx="266">
                  <c:v>85.662207942999999</c:v>
                </c:pt>
                <c:pt idx="267">
                  <c:v>85.290321875999993</c:v>
                </c:pt>
                <c:pt idx="268">
                  <c:v>84.882964259999994</c:v>
                </c:pt>
                <c:pt idx="269">
                  <c:v>84.472299221</c:v>
                </c:pt>
                <c:pt idx="270">
                  <c:v>84.016594728000001</c:v>
                </c:pt>
                <c:pt idx="271">
                  <c:v>83.746429449999994</c:v>
                </c:pt>
                <c:pt idx="272">
                  <c:v>83.352716293</c:v>
                </c:pt>
                <c:pt idx="273">
                  <c:v>82.828009468000005</c:v>
                </c:pt>
                <c:pt idx="274">
                  <c:v>82.465472141999996</c:v>
                </c:pt>
                <c:pt idx="275">
                  <c:v>82.205976930999995</c:v>
                </c:pt>
                <c:pt idx="276">
                  <c:v>81.889020321000004</c:v>
                </c:pt>
                <c:pt idx="277">
                  <c:v>81.466063087999999</c:v>
                </c:pt>
                <c:pt idx="278">
                  <c:v>81.188987213999994</c:v>
                </c:pt>
                <c:pt idx="279">
                  <c:v>80.877612020000001</c:v>
                </c:pt>
                <c:pt idx="280">
                  <c:v>80.606431807999996</c:v>
                </c:pt>
                <c:pt idx="281">
                  <c:v>80.256052562999997</c:v>
                </c:pt>
                <c:pt idx="282">
                  <c:v>79.968003727999999</c:v>
                </c:pt>
                <c:pt idx="283">
                  <c:v>79.532969733000002</c:v>
                </c:pt>
                <c:pt idx="284">
                  <c:v>79.368843451999993</c:v>
                </c:pt>
                <c:pt idx="285">
                  <c:v>79.059764419999993</c:v>
                </c:pt>
                <c:pt idx="286">
                  <c:v>78.650708921000003</c:v>
                </c:pt>
                <c:pt idx="287">
                  <c:v>78.366111119999999</c:v>
                </c:pt>
                <c:pt idx="288">
                  <c:v>77.985460947000007</c:v>
                </c:pt>
                <c:pt idx="289">
                  <c:v>77.649797794999998</c:v>
                </c:pt>
                <c:pt idx="290">
                  <c:v>77.344972654000003</c:v>
                </c:pt>
                <c:pt idx="291">
                  <c:v>77.059462400000001</c:v>
                </c:pt>
                <c:pt idx="292">
                  <c:v>76.641625923999996</c:v>
                </c:pt>
                <c:pt idx="293">
                  <c:v>76.379857834000006</c:v>
                </c:pt>
                <c:pt idx="294">
                  <c:v>75.979772159999996</c:v>
                </c:pt>
                <c:pt idx="295">
                  <c:v>75.757001080999999</c:v>
                </c:pt>
                <c:pt idx="296">
                  <c:v>75.270680747</c:v>
                </c:pt>
                <c:pt idx="297">
                  <c:v>74.898006069000004</c:v>
                </c:pt>
                <c:pt idx="298">
                  <c:v>74.548207886</c:v>
                </c:pt>
                <c:pt idx="299">
                  <c:v>74.135698867000002</c:v>
                </c:pt>
                <c:pt idx="300">
                  <c:v>73.861446950000001</c:v>
                </c:pt>
                <c:pt idx="301">
                  <c:v>73.523532141999993</c:v>
                </c:pt>
                <c:pt idx="302">
                  <c:v>73.216979559999999</c:v>
                </c:pt>
                <c:pt idx="303">
                  <c:v>72.828768009000001</c:v>
                </c:pt>
                <c:pt idx="304">
                  <c:v>72.555494675000006</c:v>
                </c:pt>
                <c:pt idx="305">
                  <c:v>72.267463884999998</c:v>
                </c:pt>
                <c:pt idx="306">
                  <c:v>72.025162120999994</c:v>
                </c:pt>
                <c:pt idx="307">
                  <c:v>71.681542891000007</c:v>
                </c:pt>
                <c:pt idx="308">
                  <c:v>71.221685545</c:v>
                </c:pt>
                <c:pt idx="309">
                  <c:v>70.908444446999994</c:v>
                </c:pt>
                <c:pt idx="310">
                  <c:v>70.586311018000004</c:v>
                </c:pt>
                <c:pt idx="311">
                  <c:v>70.261719006000007</c:v>
                </c:pt>
                <c:pt idx="312">
                  <c:v>69.885511340999997</c:v>
                </c:pt>
                <c:pt idx="313">
                  <c:v>69.515177554999994</c:v>
                </c:pt>
                <c:pt idx="314">
                  <c:v>69.220289163999993</c:v>
                </c:pt>
                <c:pt idx="315">
                  <c:v>68.853349871999995</c:v>
                </c:pt>
                <c:pt idx="316">
                  <c:v>68.482185133000002</c:v>
                </c:pt>
                <c:pt idx="317">
                  <c:v>67.835387284999996</c:v>
                </c:pt>
                <c:pt idx="318">
                  <c:v>67.469928691999996</c:v>
                </c:pt>
                <c:pt idx="319">
                  <c:v>67.192534550000005</c:v>
                </c:pt>
                <c:pt idx="320">
                  <c:v>66.998546606999994</c:v>
                </c:pt>
                <c:pt idx="321">
                  <c:v>66.722505596999994</c:v>
                </c:pt>
                <c:pt idx="322">
                  <c:v>66.30973788</c:v>
                </c:pt>
                <c:pt idx="323">
                  <c:v>66.129660657000002</c:v>
                </c:pt>
                <c:pt idx="324">
                  <c:v>65.766569387000004</c:v>
                </c:pt>
                <c:pt idx="325">
                  <c:v>65.499194372999995</c:v>
                </c:pt>
                <c:pt idx="326">
                  <c:v>65.249292053999994</c:v>
                </c:pt>
                <c:pt idx="327">
                  <c:v>64.795038796</c:v>
                </c:pt>
                <c:pt idx="328">
                  <c:v>64.477547788999999</c:v>
                </c:pt>
                <c:pt idx="329">
                  <c:v>64.228436684000002</c:v>
                </c:pt>
                <c:pt idx="330">
                  <c:v>64.020736889999995</c:v>
                </c:pt>
                <c:pt idx="331">
                  <c:v>63.577662691</c:v>
                </c:pt>
                <c:pt idx="332">
                  <c:v>63.362256272000003</c:v>
                </c:pt>
                <c:pt idx="333">
                  <c:v>63.118086341000001</c:v>
                </c:pt>
                <c:pt idx="334">
                  <c:v>62.904539016000001</c:v>
                </c:pt>
                <c:pt idx="335">
                  <c:v>62.580587768000001</c:v>
                </c:pt>
                <c:pt idx="336">
                  <c:v>62.360458993999998</c:v>
                </c:pt>
                <c:pt idx="337">
                  <c:v>62.135482811000003</c:v>
                </c:pt>
                <c:pt idx="338">
                  <c:v>61.826843513</c:v>
                </c:pt>
                <c:pt idx="339">
                  <c:v>61.527437968999998</c:v>
                </c:pt>
                <c:pt idx="340">
                  <c:v>61.249950204000001</c:v>
                </c:pt>
                <c:pt idx="341">
                  <c:v>60.968316498</c:v>
                </c:pt>
                <c:pt idx="342">
                  <c:v>60.733512343000001</c:v>
                </c:pt>
                <c:pt idx="343">
                  <c:v>60.459362976000001</c:v>
                </c:pt>
                <c:pt idx="344">
                  <c:v>60.176483621000003</c:v>
                </c:pt>
                <c:pt idx="345">
                  <c:v>59.833010029</c:v>
                </c:pt>
                <c:pt idx="346">
                  <c:v>59.564415277000002</c:v>
                </c:pt>
                <c:pt idx="347">
                  <c:v>59.224333547000001</c:v>
                </c:pt>
                <c:pt idx="348">
                  <c:v>58.861806706000003</c:v>
                </c:pt>
                <c:pt idx="349">
                  <c:v>58.622832860000003</c:v>
                </c:pt>
                <c:pt idx="350">
                  <c:v>58.388457744999997</c:v>
                </c:pt>
                <c:pt idx="351">
                  <c:v>58.127443419999999</c:v>
                </c:pt>
                <c:pt idx="352">
                  <c:v>57.420121647999999</c:v>
                </c:pt>
                <c:pt idx="353">
                  <c:v>56.959992886999999</c:v>
                </c:pt>
                <c:pt idx="354">
                  <c:v>56.553977928999998</c:v>
                </c:pt>
                <c:pt idx="355">
                  <c:v>56.172921664</c:v>
                </c:pt>
                <c:pt idx="356">
                  <c:v>55.488116101000003</c:v>
                </c:pt>
                <c:pt idx="357">
                  <c:v>55.110001163</c:v>
                </c:pt>
                <c:pt idx="358">
                  <c:v>54.771913451000003</c:v>
                </c:pt>
                <c:pt idx="359">
                  <c:v>54.236682102000003</c:v>
                </c:pt>
                <c:pt idx="360">
                  <c:v>53.582884141000001</c:v>
                </c:pt>
                <c:pt idx="361">
                  <c:v>53.168437130999997</c:v>
                </c:pt>
                <c:pt idx="362">
                  <c:v>52.504962990999999</c:v>
                </c:pt>
                <c:pt idx="363">
                  <c:v>51.992536090999998</c:v>
                </c:pt>
                <c:pt idx="364">
                  <c:v>51.243658060000001</c:v>
                </c:pt>
              </c:numCache>
            </c:numRef>
          </c:val>
          <c:extLst>
            <c:ext xmlns:c16="http://schemas.microsoft.com/office/drawing/2014/chart" uri="{C3380CC4-5D6E-409C-BE32-E72D297353CC}">
              <c16:uniqueId val="{00000001-1400-431C-8EEB-330BBDB7AD2E}"/>
            </c:ext>
          </c:extLst>
        </c:ser>
        <c:ser>
          <c:idx val="3"/>
          <c:order val="2"/>
          <c:tx>
            <c:strRef>
              <c:f>'2030 - 31 Severe Load Curve'!$F$37</c:f>
              <c:strCache>
                <c:ptCount val="1"/>
                <c:pt idx="0">
                  <c:v>NDM &gt; 732 MWh</c:v>
                </c:pt>
              </c:strCache>
            </c:strRef>
          </c:tx>
          <c:spPr>
            <a:solidFill>
              <a:srgbClr val="3366FF"/>
            </a:solidFill>
            <a:ln w="25400">
              <a:noFill/>
            </a:ln>
          </c:spPr>
          <c:invertIfNegative val="0"/>
          <c:val>
            <c:numRef>
              <c:f>'2030 - 31 Severe Load Curve'!$F$38:$F$402</c:f>
              <c:numCache>
                <c:formatCode>0</c:formatCode>
                <c:ptCount val="365"/>
                <c:pt idx="0">
                  <c:v>435.87301590999999</c:v>
                </c:pt>
                <c:pt idx="1">
                  <c:v>429.08567933</c:v>
                </c:pt>
                <c:pt idx="2">
                  <c:v>420.82337844</c:v>
                </c:pt>
                <c:pt idx="3">
                  <c:v>413.15815343999998</c:v>
                </c:pt>
                <c:pt idx="4">
                  <c:v>405.62926321999998</c:v>
                </c:pt>
                <c:pt idx="5">
                  <c:v>402.56837815</c:v>
                </c:pt>
                <c:pt idx="6">
                  <c:v>399.31333353000002</c:v>
                </c:pt>
                <c:pt idx="7">
                  <c:v>394.31167084999998</c:v>
                </c:pt>
                <c:pt idx="8">
                  <c:v>389.36161697</c:v>
                </c:pt>
                <c:pt idx="9">
                  <c:v>386.72115709000002</c:v>
                </c:pt>
                <c:pt idx="10">
                  <c:v>382.25872651999998</c:v>
                </c:pt>
                <c:pt idx="11">
                  <c:v>380.57450161000003</c:v>
                </c:pt>
                <c:pt idx="12">
                  <c:v>375.72375641999997</c:v>
                </c:pt>
                <c:pt idx="13">
                  <c:v>371.55134446</c:v>
                </c:pt>
                <c:pt idx="14">
                  <c:v>370.06636438999999</c:v>
                </c:pt>
                <c:pt idx="15">
                  <c:v>367.59254278999998</c:v>
                </c:pt>
                <c:pt idx="16">
                  <c:v>364.76355969000002</c:v>
                </c:pt>
                <c:pt idx="17">
                  <c:v>363.40600384999999</c:v>
                </c:pt>
                <c:pt idx="18">
                  <c:v>361.83068900000001</c:v>
                </c:pt>
                <c:pt idx="19">
                  <c:v>360.58706549999999</c:v>
                </c:pt>
                <c:pt idx="20">
                  <c:v>359.69522157</c:v>
                </c:pt>
                <c:pt idx="21">
                  <c:v>358.71662945999998</c:v>
                </c:pt>
                <c:pt idx="22">
                  <c:v>358.19718081000002</c:v>
                </c:pt>
                <c:pt idx="23">
                  <c:v>357.61711416999998</c:v>
                </c:pt>
                <c:pt idx="24">
                  <c:v>357.01360691000002</c:v>
                </c:pt>
                <c:pt idx="25">
                  <c:v>356.3616548</c:v>
                </c:pt>
                <c:pt idx="26">
                  <c:v>355.24582341000001</c:v>
                </c:pt>
                <c:pt idx="27">
                  <c:v>354.51415974000003</c:v>
                </c:pt>
                <c:pt idx="28">
                  <c:v>352.83053117999998</c:v>
                </c:pt>
                <c:pt idx="29">
                  <c:v>351.00787421000001</c:v>
                </c:pt>
                <c:pt idx="30">
                  <c:v>349.83810758999999</c:v>
                </c:pt>
                <c:pt idx="31">
                  <c:v>348.50997759000001</c:v>
                </c:pt>
                <c:pt idx="32">
                  <c:v>346.96431471</c:v>
                </c:pt>
                <c:pt idx="33">
                  <c:v>345.73272168</c:v>
                </c:pt>
                <c:pt idx="34">
                  <c:v>344.16131343000001</c:v>
                </c:pt>
                <c:pt idx="35">
                  <c:v>342.80673002999998</c:v>
                </c:pt>
                <c:pt idx="36">
                  <c:v>340.83313612000001</c:v>
                </c:pt>
                <c:pt idx="37">
                  <c:v>339.31421411999997</c:v>
                </c:pt>
                <c:pt idx="38">
                  <c:v>336.43930962000002</c:v>
                </c:pt>
                <c:pt idx="39">
                  <c:v>334.99890637999999</c:v>
                </c:pt>
                <c:pt idx="40">
                  <c:v>333.34697851999999</c:v>
                </c:pt>
                <c:pt idx="41">
                  <c:v>331.64285364</c:v>
                </c:pt>
                <c:pt idx="42">
                  <c:v>329.68543215</c:v>
                </c:pt>
                <c:pt idx="43">
                  <c:v>328.16034249000001</c:v>
                </c:pt>
                <c:pt idx="44">
                  <c:v>326.44850823000002</c:v>
                </c:pt>
                <c:pt idx="45">
                  <c:v>324.97428667999998</c:v>
                </c:pt>
                <c:pt idx="46">
                  <c:v>323.33385491000001</c:v>
                </c:pt>
                <c:pt idx="47">
                  <c:v>321.61839570000001</c:v>
                </c:pt>
                <c:pt idx="48">
                  <c:v>319.10238192999998</c:v>
                </c:pt>
                <c:pt idx="49">
                  <c:v>318.10080481</c:v>
                </c:pt>
                <c:pt idx="50">
                  <c:v>316.14373831</c:v>
                </c:pt>
                <c:pt idx="51">
                  <c:v>314.99585717000002</c:v>
                </c:pt>
                <c:pt idx="52">
                  <c:v>312.87831789000001</c:v>
                </c:pt>
                <c:pt idx="53">
                  <c:v>311.91537441000003</c:v>
                </c:pt>
                <c:pt idx="54">
                  <c:v>310.33422532999998</c:v>
                </c:pt>
                <c:pt idx="55">
                  <c:v>309.56631670000002</c:v>
                </c:pt>
                <c:pt idx="56">
                  <c:v>307.91721361999998</c:v>
                </c:pt>
                <c:pt idx="57">
                  <c:v>306.92502144999997</c:v>
                </c:pt>
                <c:pt idx="58">
                  <c:v>305.29975846999997</c:v>
                </c:pt>
                <c:pt idx="59">
                  <c:v>303.59594885000001</c:v>
                </c:pt>
                <c:pt idx="60">
                  <c:v>302.39751102000002</c:v>
                </c:pt>
                <c:pt idx="61">
                  <c:v>301.48082553</c:v>
                </c:pt>
                <c:pt idx="62">
                  <c:v>300.18084168000001</c:v>
                </c:pt>
                <c:pt idx="63">
                  <c:v>299.04340925999998</c:v>
                </c:pt>
                <c:pt idx="64">
                  <c:v>297.85752438999998</c:v>
                </c:pt>
                <c:pt idx="65">
                  <c:v>296.51769331999998</c:v>
                </c:pt>
                <c:pt idx="66">
                  <c:v>295.26594956000002</c:v>
                </c:pt>
                <c:pt idx="67">
                  <c:v>294.22066646000002</c:v>
                </c:pt>
                <c:pt idx="68">
                  <c:v>293.34771652000001</c:v>
                </c:pt>
                <c:pt idx="69">
                  <c:v>292.21279627000001</c:v>
                </c:pt>
                <c:pt idx="70">
                  <c:v>291.01754195000001</c:v>
                </c:pt>
                <c:pt idx="71">
                  <c:v>289.72873103000001</c:v>
                </c:pt>
                <c:pt idx="72">
                  <c:v>288.79453860000001</c:v>
                </c:pt>
                <c:pt idx="73">
                  <c:v>287.29876109000003</c:v>
                </c:pt>
                <c:pt idx="74">
                  <c:v>286.38662816999999</c:v>
                </c:pt>
                <c:pt idx="75">
                  <c:v>285.36003323</c:v>
                </c:pt>
                <c:pt idx="76">
                  <c:v>284.38620999</c:v>
                </c:pt>
                <c:pt idx="77">
                  <c:v>283.40506534999997</c:v>
                </c:pt>
                <c:pt idx="78">
                  <c:v>282.58090693999998</c:v>
                </c:pt>
                <c:pt idx="79">
                  <c:v>281.76938846000002</c:v>
                </c:pt>
                <c:pt idx="80">
                  <c:v>280.96382482000001</c:v>
                </c:pt>
                <c:pt idx="81">
                  <c:v>280.12536130000001</c:v>
                </c:pt>
                <c:pt idx="82">
                  <c:v>278.85123620000002</c:v>
                </c:pt>
                <c:pt idx="83">
                  <c:v>277.69288024000002</c:v>
                </c:pt>
                <c:pt idx="84">
                  <c:v>276.84901724000002</c:v>
                </c:pt>
                <c:pt idx="85">
                  <c:v>275.57067082999998</c:v>
                </c:pt>
                <c:pt idx="86">
                  <c:v>274.73521735999998</c:v>
                </c:pt>
                <c:pt idx="87">
                  <c:v>273.85505028</c:v>
                </c:pt>
                <c:pt idx="88">
                  <c:v>273.13565520999998</c:v>
                </c:pt>
                <c:pt idx="89">
                  <c:v>272.37511972999999</c:v>
                </c:pt>
                <c:pt idx="90">
                  <c:v>271.77083900999997</c:v>
                </c:pt>
                <c:pt idx="91">
                  <c:v>271.01487834</c:v>
                </c:pt>
                <c:pt idx="92">
                  <c:v>270.10153441</c:v>
                </c:pt>
                <c:pt idx="93">
                  <c:v>269.17201933000001</c:v>
                </c:pt>
                <c:pt idx="94">
                  <c:v>268.14203063000002</c:v>
                </c:pt>
                <c:pt idx="95">
                  <c:v>267.33878468</c:v>
                </c:pt>
                <c:pt idx="96">
                  <c:v>266.20515601</c:v>
                </c:pt>
                <c:pt idx="97">
                  <c:v>265.47185010999999</c:v>
                </c:pt>
                <c:pt idx="98">
                  <c:v>264.43165197000002</c:v>
                </c:pt>
                <c:pt idx="99">
                  <c:v>263.25187285999999</c:v>
                </c:pt>
                <c:pt idx="100">
                  <c:v>262.10305056999999</c:v>
                </c:pt>
                <c:pt idx="101">
                  <c:v>261.10425184000002</c:v>
                </c:pt>
                <c:pt idx="102">
                  <c:v>260.06823285000002</c:v>
                </c:pt>
                <c:pt idx="103">
                  <c:v>258.90462222000002</c:v>
                </c:pt>
                <c:pt idx="104">
                  <c:v>258.07200474000001</c:v>
                </c:pt>
                <c:pt idx="105">
                  <c:v>256.94950867</c:v>
                </c:pt>
                <c:pt idx="106">
                  <c:v>255.75702010000001</c:v>
                </c:pt>
                <c:pt idx="107">
                  <c:v>254.64956366000001</c:v>
                </c:pt>
                <c:pt idx="108">
                  <c:v>253.46798434999999</c:v>
                </c:pt>
                <c:pt idx="109">
                  <c:v>252.58794205000001</c:v>
                </c:pt>
                <c:pt idx="110">
                  <c:v>251.74066941999999</c:v>
                </c:pt>
                <c:pt idx="111">
                  <c:v>250.89944262</c:v>
                </c:pt>
                <c:pt idx="112">
                  <c:v>249.96785457999999</c:v>
                </c:pt>
                <c:pt idx="113">
                  <c:v>249.39135357000001</c:v>
                </c:pt>
                <c:pt idx="114">
                  <c:v>248.64922706999999</c:v>
                </c:pt>
                <c:pt idx="115">
                  <c:v>247.98392899000001</c:v>
                </c:pt>
                <c:pt idx="116">
                  <c:v>247.06055456000001</c:v>
                </c:pt>
                <c:pt idx="117">
                  <c:v>245.96797291999999</c:v>
                </c:pt>
                <c:pt idx="118">
                  <c:v>244.32216622999999</c:v>
                </c:pt>
                <c:pt idx="119">
                  <c:v>243.13220204999999</c:v>
                </c:pt>
                <c:pt idx="120">
                  <c:v>242.44711040000001</c:v>
                </c:pt>
                <c:pt idx="121">
                  <c:v>241.77394729</c:v>
                </c:pt>
                <c:pt idx="122">
                  <c:v>240.70782865999999</c:v>
                </c:pt>
                <c:pt idx="123">
                  <c:v>239.87852633</c:v>
                </c:pt>
                <c:pt idx="124">
                  <c:v>238.79477320999999</c:v>
                </c:pt>
                <c:pt idx="125">
                  <c:v>238.03543429999999</c:v>
                </c:pt>
                <c:pt idx="126">
                  <c:v>237.54989585999999</c:v>
                </c:pt>
                <c:pt idx="127">
                  <c:v>237.01913450999999</c:v>
                </c:pt>
                <c:pt idx="128">
                  <c:v>236.20777178</c:v>
                </c:pt>
                <c:pt idx="129">
                  <c:v>235.71191074000001</c:v>
                </c:pt>
                <c:pt idx="130">
                  <c:v>235.08732112000001</c:v>
                </c:pt>
                <c:pt idx="131">
                  <c:v>233.95579275</c:v>
                </c:pt>
                <c:pt idx="132">
                  <c:v>233.17625375</c:v>
                </c:pt>
                <c:pt idx="133">
                  <c:v>232.35449023000001</c:v>
                </c:pt>
                <c:pt idx="134">
                  <c:v>231.56953322000001</c:v>
                </c:pt>
                <c:pt idx="135">
                  <c:v>230.86111589999999</c:v>
                </c:pt>
                <c:pt idx="136">
                  <c:v>229.46990735</c:v>
                </c:pt>
                <c:pt idx="137">
                  <c:v>228.21869090000001</c:v>
                </c:pt>
                <c:pt idx="138">
                  <c:v>227.16637865000001</c:v>
                </c:pt>
                <c:pt idx="139">
                  <c:v>226.07648656999999</c:v>
                </c:pt>
                <c:pt idx="140">
                  <c:v>225.16859607999999</c:v>
                </c:pt>
                <c:pt idx="141">
                  <c:v>224.49158217999999</c:v>
                </c:pt>
                <c:pt idx="142">
                  <c:v>223.39859872</c:v>
                </c:pt>
                <c:pt idx="143">
                  <c:v>222.71461732</c:v>
                </c:pt>
                <c:pt idx="144">
                  <c:v>222.10305892</c:v>
                </c:pt>
                <c:pt idx="145">
                  <c:v>221.37007957</c:v>
                </c:pt>
                <c:pt idx="146">
                  <c:v>220.45667323000001</c:v>
                </c:pt>
                <c:pt idx="147">
                  <c:v>219.59647409999999</c:v>
                </c:pt>
                <c:pt idx="148">
                  <c:v>218.99911872999999</c:v>
                </c:pt>
                <c:pt idx="149">
                  <c:v>218.42094542000001</c:v>
                </c:pt>
                <c:pt idx="150">
                  <c:v>218.10459043</c:v>
                </c:pt>
                <c:pt idx="151">
                  <c:v>217.52299897</c:v>
                </c:pt>
                <c:pt idx="152">
                  <c:v>216.24003586000001</c:v>
                </c:pt>
                <c:pt idx="153">
                  <c:v>214.82431001</c:v>
                </c:pt>
                <c:pt idx="154">
                  <c:v>214.01181091000001</c:v>
                </c:pt>
                <c:pt idx="155">
                  <c:v>213.09249561999999</c:v>
                </c:pt>
                <c:pt idx="156">
                  <c:v>212.65450074</c:v>
                </c:pt>
                <c:pt idx="157">
                  <c:v>212.07317162000001</c:v>
                </c:pt>
                <c:pt idx="158">
                  <c:v>211.72866676000001</c:v>
                </c:pt>
                <c:pt idx="159">
                  <c:v>211.01850558999999</c:v>
                </c:pt>
                <c:pt idx="160">
                  <c:v>210.69941471000001</c:v>
                </c:pt>
                <c:pt idx="161">
                  <c:v>209.87375900999999</c:v>
                </c:pt>
                <c:pt idx="162">
                  <c:v>209.26014094999999</c:v>
                </c:pt>
                <c:pt idx="163">
                  <c:v>208.31434697</c:v>
                </c:pt>
                <c:pt idx="164">
                  <c:v>207.63514832999999</c:v>
                </c:pt>
                <c:pt idx="165">
                  <c:v>207.04454795000001</c:v>
                </c:pt>
                <c:pt idx="166">
                  <c:v>206.48775917</c:v>
                </c:pt>
                <c:pt idx="167">
                  <c:v>205.48847022000001</c:v>
                </c:pt>
                <c:pt idx="168">
                  <c:v>204.85799455</c:v>
                </c:pt>
                <c:pt idx="169">
                  <c:v>204.3000672</c:v>
                </c:pt>
                <c:pt idx="170">
                  <c:v>203.51280014</c:v>
                </c:pt>
                <c:pt idx="171">
                  <c:v>202.71413462999999</c:v>
                </c:pt>
                <c:pt idx="172">
                  <c:v>201.48039001999999</c:v>
                </c:pt>
                <c:pt idx="173">
                  <c:v>201.18948030000001</c:v>
                </c:pt>
                <c:pt idx="174">
                  <c:v>200.81541783</c:v>
                </c:pt>
                <c:pt idx="175">
                  <c:v>200.14477919999999</c:v>
                </c:pt>
                <c:pt idx="176">
                  <c:v>199.43629315999999</c:v>
                </c:pt>
                <c:pt idx="177">
                  <c:v>198.49582283000001</c:v>
                </c:pt>
                <c:pt idx="178">
                  <c:v>197.71697133000001</c:v>
                </c:pt>
                <c:pt idx="179">
                  <c:v>197.23295356</c:v>
                </c:pt>
                <c:pt idx="180">
                  <c:v>196.39131706000001</c:v>
                </c:pt>
                <c:pt idx="181">
                  <c:v>195.22227329</c:v>
                </c:pt>
                <c:pt idx="182">
                  <c:v>194.98318112000001</c:v>
                </c:pt>
                <c:pt idx="183">
                  <c:v>193.95793051999999</c:v>
                </c:pt>
                <c:pt idx="184">
                  <c:v>193.11600856000001</c:v>
                </c:pt>
                <c:pt idx="185">
                  <c:v>192.08670375</c:v>
                </c:pt>
                <c:pt idx="186">
                  <c:v>191.29173048999999</c:v>
                </c:pt>
                <c:pt idx="187">
                  <c:v>190.74080892999999</c:v>
                </c:pt>
                <c:pt idx="188">
                  <c:v>190.37786377</c:v>
                </c:pt>
                <c:pt idx="189">
                  <c:v>189.79591257000001</c:v>
                </c:pt>
                <c:pt idx="190">
                  <c:v>189.443827</c:v>
                </c:pt>
                <c:pt idx="191">
                  <c:v>189.04657964</c:v>
                </c:pt>
                <c:pt idx="192">
                  <c:v>188.33092855999999</c:v>
                </c:pt>
                <c:pt idx="193">
                  <c:v>187.73744335999999</c:v>
                </c:pt>
                <c:pt idx="194">
                  <c:v>186.91036111</c:v>
                </c:pt>
                <c:pt idx="195">
                  <c:v>186.06857041999999</c:v>
                </c:pt>
                <c:pt idx="196">
                  <c:v>185.46973947000001</c:v>
                </c:pt>
                <c:pt idx="197">
                  <c:v>185.07331943</c:v>
                </c:pt>
                <c:pt idx="198">
                  <c:v>184.30264301</c:v>
                </c:pt>
                <c:pt idx="199">
                  <c:v>183.17041433</c:v>
                </c:pt>
                <c:pt idx="200">
                  <c:v>182.54081475000001</c:v>
                </c:pt>
                <c:pt idx="201">
                  <c:v>181.76744861</c:v>
                </c:pt>
                <c:pt idx="202">
                  <c:v>180.68667869000001</c:v>
                </c:pt>
                <c:pt idx="203">
                  <c:v>180.27852415999999</c:v>
                </c:pt>
                <c:pt idx="204">
                  <c:v>180.0826309</c:v>
                </c:pt>
                <c:pt idx="205">
                  <c:v>179.83365748</c:v>
                </c:pt>
                <c:pt idx="206">
                  <c:v>179.04026755999999</c:v>
                </c:pt>
                <c:pt idx="207">
                  <c:v>178.23233594000001</c:v>
                </c:pt>
                <c:pt idx="208">
                  <c:v>177.64413751000001</c:v>
                </c:pt>
                <c:pt idx="209">
                  <c:v>176.73696795000001</c:v>
                </c:pt>
                <c:pt idx="210">
                  <c:v>175.97434634999999</c:v>
                </c:pt>
                <c:pt idx="211">
                  <c:v>174.91074599999999</c:v>
                </c:pt>
                <c:pt idx="212">
                  <c:v>174.15917666999999</c:v>
                </c:pt>
                <c:pt idx="213">
                  <c:v>173.49826916000001</c:v>
                </c:pt>
                <c:pt idx="214">
                  <c:v>172.71801049999999</c:v>
                </c:pt>
                <c:pt idx="215">
                  <c:v>172.25810591999999</c:v>
                </c:pt>
                <c:pt idx="216">
                  <c:v>171.59475175</c:v>
                </c:pt>
                <c:pt idx="217">
                  <c:v>171.05304877</c:v>
                </c:pt>
                <c:pt idx="218">
                  <c:v>170.40383202999999</c:v>
                </c:pt>
                <c:pt idx="219">
                  <c:v>169.68525550999999</c:v>
                </c:pt>
                <c:pt idx="220">
                  <c:v>169.19536055</c:v>
                </c:pt>
                <c:pt idx="221">
                  <c:v>168.44933262000001</c:v>
                </c:pt>
                <c:pt idx="222">
                  <c:v>167.09728705000001</c:v>
                </c:pt>
                <c:pt idx="223">
                  <c:v>166.62895624000001</c:v>
                </c:pt>
                <c:pt idx="224">
                  <c:v>166.00945103000001</c:v>
                </c:pt>
                <c:pt idx="225">
                  <c:v>165.47850919999999</c:v>
                </c:pt>
                <c:pt idx="226">
                  <c:v>164.69058444000001</c:v>
                </c:pt>
                <c:pt idx="227">
                  <c:v>164.16430629000001</c:v>
                </c:pt>
                <c:pt idx="228">
                  <c:v>163.51749475</c:v>
                </c:pt>
                <c:pt idx="229">
                  <c:v>163.04647661000001</c:v>
                </c:pt>
                <c:pt idx="230">
                  <c:v>162.42534748</c:v>
                </c:pt>
                <c:pt idx="231">
                  <c:v>161.56058687999999</c:v>
                </c:pt>
                <c:pt idx="232">
                  <c:v>161.13882075000001</c:v>
                </c:pt>
                <c:pt idx="233">
                  <c:v>160.85312988000001</c:v>
                </c:pt>
                <c:pt idx="234">
                  <c:v>160.11001905000001</c:v>
                </c:pt>
                <c:pt idx="235">
                  <c:v>159.16763456999999</c:v>
                </c:pt>
                <c:pt idx="236">
                  <c:v>158.40243507</c:v>
                </c:pt>
                <c:pt idx="237">
                  <c:v>157.70010585</c:v>
                </c:pt>
                <c:pt idx="238">
                  <c:v>157.26474682</c:v>
                </c:pt>
                <c:pt idx="239">
                  <c:v>156.77924285</c:v>
                </c:pt>
                <c:pt idx="240">
                  <c:v>155.73579291999999</c:v>
                </c:pt>
                <c:pt idx="241">
                  <c:v>154.47770109000001</c:v>
                </c:pt>
                <c:pt idx="242">
                  <c:v>153.78982687999999</c:v>
                </c:pt>
                <c:pt idx="243">
                  <c:v>153.31031899000001</c:v>
                </c:pt>
                <c:pt idx="244">
                  <c:v>152.88462906999999</c:v>
                </c:pt>
                <c:pt idx="245">
                  <c:v>152.56372056999999</c:v>
                </c:pt>
                <c:pt idx="246">
                  <c:v>152.28773489</c:v>
                </c:pt>
                <c:pt idx="247">
                  <c:v>151.97866758999999</c:v>
                </c:pt>
                <c:pt idx="248">
                  <c:v>151.75307656000001</c:v>
                </c:pt>
                <c:pt idx="249">
                  <c:v>151.48229420999999</c:v>
                </c:pt>
                <c:pt idx="250">
                  <c:v>151.09048387999999</c:v>
                </c:pt>
                <c:pt idx="251">
                  <c:v>150.57356623999999</c:v>
                </c:pt>
                <c:pt idx="252">
                  <c:v>150.04728123000001</c:v>
                </c:pt>
                <c:pt idx="253">
                  <c:v>149.47435364</c:v>
                </c:pt>
                <c:pt idx="254">
                  <c:v>148.95551026000001</c:v>
                </c:pt>
                <c:pt idx="255">
                  <c:v>148.49913404</c:v>
                </c:pt>
                <c:pt idx="256">
                  <c:v>147.94650747</c:v>
                </c:pt>
                <c:pt idx="257">
                  <c:v>147.61526326000001</c:v>
                </c:pt>
                <c:pt idx="258">
                  <c:v>147.14253657</c:v>
                </c:pt>
                <c:pt idx="259">
                  <c:v>146.73464647</c:v>
                </c:pt>
                <c:pt idx="260">
                  <c:v>146.14921992000001</c:v>
                </c:pt>
                <c:pt idx="261">
                  <c:v>145.94372465000001</c:v>
                </c:pt>
                <c:pt idx="262">
                  <c:v>145.61314804</c:v>
                </c:pt>
                <c:pt idx="263">
                  <c:v>145.25882596</c:v>
                </c:pt>
                <c:pt idx="264">
                  <c:v>144.88144452</c:v>
                </c:pt>
                <c:pt idx="265">
                  <c:v>144.39866153</c:v>
                </c:pt>
                <c:pt idx="266">
                  <c:v>143.97276853</c:v>
                </c:pt>
                <c:pt idx="267">
                  <c:v>143.61259999999999</c:v>
                </c:pt>
                <c:pt idx="268">
                  <c:v>143.14833523999999</c:v>
                </c:pt>
                <c:pt idx="269">
                  <c:v>142.64254589999999</c:v>
                </c:pt>
                <c:pt idx="270">
                  <c:v>141.95959535</c:v>
                </c:pt>
                <c:pt idx="271">
                  <c:v>141.39526839999999</c:v>
                </c:pt>
                <c:pt idx="272">
                  <c:v>141.01777333999999</c:v>
                </c:pt>
                <c:pt idx="273">
                  <c:v>140.54099628</c:v>
                </c:pt>
                <c:pt idx="274">
                  <c:v>139.97907028</c:v>
                </c:pt>
                <c:pt idx="275">
                  <c:v>139.56532408000001</c:v>
                </c:pt>
                <c:pt idx="276">
                  <c:v>139.19260793999999</c:v>
                </c:pt>
                <c:pt idx="277">
                  <c:v>138.85854334999999</c:v>
                </c:pt>
                <c:pt idx="278">
                  <c:v>138.47902069</c:v>
                </c:pt>
                <c:pt idx="279">
                  <c:v>138.15769544</c:v>
                </c:pt>
                <c:pt idx="280">
                  <c:v>137.66359439999999</c:v>
                </c:pt>
                <c:pt idx="281">
                  <c:v>137.31295602</c:v>
                </c:pt>
                <c:pt idx="282">
                  <c:v>136.81141939</c:v>
                </c:pt>
                <c:pt idx="283">
                  <c:v>136.47138405999999</c:v>
                </c:pt>
                <c:pt idx="284">
                  <c:v>136.14602393999999</c:v>
                </c:pt>
                <c:pt idx="285">
                  <c:v>135.67280855000001</c:v>
                </c:pt>
                <c:pt idx="286">
                  <c:v>135.37241147</c:v>
                </c:pt>
                <c:pt idx="287">
                  <c:v>135.06069815000001</c:v>
                </c:pt>
                <c:pt idx="288">
                  <c:v>134.68627950999999</c:v>
                </c:pt>
                <c:pt idx="289">
                  <c:v>134.3826603</c:v>
                </c:pt>
                <c:pt idx="290">
                  <c:v>134.16003728999999</c:v>
                </c:pt>
                <c:pt idx="291">
                  <c:v>133.64031155000001</c:v>
                </c:pt>
                <c:pt idx="292">
                  <c:v>133.15375441</c:v>
                </c:pt>
                <c:pt idx="293">
                  <c:v>132.80094437</c:v>
                </c:pt>
                <c:pt idx="294">
                  <c:v>132.37928203999999</c:v>
                </c:pt>
                <c:pt idx="295">
                  <c:v>132.05812230999999</c:v>
                </c:pt>
                <c:pt idx="296">
                  <c:v>131.65628262000001</c:v>
                </c:pt>
                <c:pt idx="297">
                  <c:v>131.21349888</c:v>
                </c:pt>
                <c:pt idx="298">
                  <c:v>130.79040251000001</c:v>
                </c:pt>
                <c:pt idx="299">
                  <c:v>130.37019516999999</c:v>
                </c:pt>
                <c:pt idx="300">
                  <c:v>129.88493585000001</c:v>
                </c:pt>
                <c:pt idx="301">
                  <c:v>129.49383458</c:v>
                </c:pt>
                <c:pt idx="302">
                  <c:v>129.2371531</c:v>
                </c:pt>
                <c:pt idx="303">
                  <c:v>128.79537347999999</c:v>
                </c:pt>
                <c:pt idx="304">
                  <c:v>128.45072081999999</c:v>
                </c:pt>
                <c:pt idx="305">
                  <c:v>128.09021811</c:v>
                </c:pt>
                <c:pt idx="306">
                  <c:v>127.83906722</c:v>
                </c:pt>
                <c:pt idx="307">
                  <c:v>127.39373793999999</c:v>
                </c:pt>
                <c:pt idx="308">
                  <c:v>127.00914876</c:v>
                </c:pt>
                <c:pt idx="309">
                  <c:v>126.66919896</c:v>
                </c:pt>
                <c:pt idx="310">
                  <c:v>126.3254882</c:v>
                </c:pt>
                <c:pt idx="311">
                  <c:v>125.91154284</c:v>
                </c:pt>
                <c:pt idx="312">
                  <c:v>125.55081809000001</c:v>
                </c:pt>
                <c:pt idx="313">
                  <c:v>125.12893037000001</c:v>
                </c:pt>
                <c:pt idx="314">
                  <c:v>124.78444105</c:v>
                </c:pt>
                <c:pt idx="315">
                  <c:v>124.39639686</c:v>
                </c:pt>
                <c:pt idx="316">
                  <c:v>124.0577564</c:v>
                </c:pt>
                <c:pt idx="317">
                  <c:v>123.69754915</c:v>
                </c:pt>
                <c:pt idx="318">
                  <c:v>123.08457514</c:v>
                </c:pt>
                <c:pt idx="319">
                  <c:v>122.7812516</c:v>
                </c:pt>
                <c:pt idx="320">
                  <c:v>122.33234751000001</c:v>
                </c:pt>
                <c:pt idx="321">
                  <c:v>121.74302751</c:v>
                </c:pt>
                <c:pt idx="322">
                  <c:v>121.28157738</c:v>
                </c:pt>
                <c:pt idx="323">
                  <c:v>120.65594196000001</c:v>
                </c:pt>
                <c:pt idx="324">
                  <c:v>120.11734254</c:v>
                </c:pt>
                <c:pt idx="325">
                  <c:v>119.29098338</c:v>
                </c:pt>
                <c:pt idx="326">
                  <c:v>118.46750689</c:v>
                </c:pt>
                <c:pt idx="327">
                  <c:v>118.11051166</c:v>
                </c:pt>
                <c:pt idx="328">
                  <c:v>117.48241933</c:v>
                </c:pt>
                <c:pt idx="329">
                  <c:v>117.00539018000001</c:v>
                </c:pt>
                <c:pt idx="330">
                  <c:v>116.31036872</c:v>
                </c:pt>
                <c:pt idx="331">
                  <c:v>115.73257372</c:v>
                </c:pt>
                <c:pt idx="332">
                  <c:v>115.34369895</c:v>
                </c:pt>
                <c:pt idx="333">
                  <c:v>114.84293741</c:v>
                </c:pt>
                <c:pt idx="334">
                  <c:v>114.17916027</c:v>
                </c:pt>
                <c:pt idx="335">
                  <c:v>113.49827608</c:v>
                </c:pt>
                <c:pt idx="336">
                  <c:v>112.76309095000001</c:v>
                </c:pt>
                <c:pt idx="337">
                  <c:v>112.04775769</c:v>
                </c:pt>
                <c:pt idx="338">
                  <c:v>111.36176269000001</c:v>
                </c:pt>
                <c:pt idx="339">
                  <c:v>110.68089162</c:v>
                </c:pt>
                <c:pt idx="340">
                  <c:v>110.04546299</c:v>
                </c:pt>
                <c:pt idx="341">
                  <c:v>109.45725573999999</c:v>
                </c:pt>
                <c:pt idx="342">
                  <c:v>108.41812372</c:v>
                </c:pt>
                <c:pt idx="343">
                  <c:v>107.52664546</c:v>
                </c:pt>
                <c:pt idx="344">
                  <c:v>106.95868586</c:v>
                </c:pt>
                <c:pt idx="345">
                  <c:v>106.23714886</c:v>
                </c:pt>
                <c:pt idx="346">
                  <c:v>105.31557017999999</c:v>
                </c:pt>
                <c:pt idx="347">
                  <c:v>104.52318256</c:v>
                </c:pt>
                <c:pt idx="348">
                  <c:v>103.94452866</c:v>
                </c:pt>
                <c:pt idx="349">
                  <c:v>103.42534863</c:v>
                </c:pt>
                <c:pt idx="350">
                  <c:v>103.11952887</c:v>
                </c:pt>
                <c:pt idx="351">
                  <c:v>102.75143894</c:v>
                </c:pt>
                <c:pt idx="352">
                  <c:v>102.44435211</c:v>
                </c:pt>
                <c:pt idx="353">
                  <c:v>101.68508283</c:v>
                </c:pt>
                <c:pt idx="354">
                  <c:v>101.03682239</c:v>
                </c:pt>
                <c:pt idx="355">
                  <c:v>100.45789969</c:v>
                </c:pt>
                <c:pt idx="356">
                  <c:v>99.653853052000002</c:v>
                </c:pt>
                <c:pt idx="357">
                  <c:v>99.033935283000005</c:v>
                </c:pt>
                <c:pt idx="358">
                  <c:v>98.311238201999998</c:v>
                </c:pt>
                <c:pt idx="359">
                  <c:v>97.813296746000006</c:v>
                </c:pt>
                <c:pt idx="360">
                  <c:v>97.358387394000005</c:v>
                </c:pt>
                <c:pt idx="361">
                  <c:v>96.976175616999996</c:v>
                </c:pt>
                <c:pt idx="362">
                  <c:v>96.638159025999997</c:v>
                </c:pt>
                <c:pt idx="363">
                  <c:v>96.242757600999994</c:v>
                </c:pt>
                <c:pt idx="364">
                  <c:v>95.925657478999995</c:v>
                </c:pt>
              </c:numCache>
            </c:numRef>
          </c:val>
          <c:extLst>
            <c:ext xmlns:c16="http://schemas.microsoft.com/office/drawing/2014/chart" uri="{C3380CC4-5D6E-409C-BE32-E72D297353CC}">
              <c16:uniqueId val="{00000002-1400-431C-8EEB-330BBDB7AD2E}"/>
            </c:ext>
          </c:extLst>
        </c:ser>
        <c:ser>
          <c:idx val="5"/>
          <c:order val="3"/>
          <c:tx>
            <c:strRef>
              <c:f>'2030 - 31 Severe Load Curve'!$G$37</c:f>
              <c:strCache>
                <c:ptCount val="1"/>
                <c:pt idx="0">
                  <c:v>Total DM</c:v>
                </c:pt>
              </c:strCache>
            </c:strRef>
          </c:tx>
          <c:spPr>
            <a:solidFill>
              <a:srgbClr val="FFCC99"/>
            </a:solidFill>
            <a:ln w="25400">
              <a:noFill/>
            </a:ln>
          </c:spPr>
          <c:invertIfNegative val="0"/>
          <c:val>
            <c:numRef>
              <c:f>'2030 - 31 Severe Load Curve'!$G$38:$G$402</c:f>
              <c:numCache>
                <c:formatCode>0</c:formatCode>
                <c:ptCount val="365"/>
                <c:pt idx="0">
                  <c:v>333.26048035999997</c:v>
                </c:pt>
                <c:pt idx="1">
                  <c:v>325.49983286000003</c:v>
                </c:pt>
                <c:pt idx="2">
                  <c:v>318.51038139000002</c:v>
                </c:pt>
                <c:pt idx="3">
                  <c:v>312.25090145000001</c:v>
                </c:pt>
                <c:pt idx="4">
                  <c:v>306.68016850999999</c:v>
                </c:pt>
                <c:pt idx="5">
                  <c:v>302.34667984999999</c:v>
                </c:pt>
                <c:pt idx="6">
                  <c:v>298.53199833000002</c:v>
                </c:pt>
                <c:pt idx="7">
                  <c:v>295.26258868999997</c:v>
                </c:pt>
                <c:pt idx="8">
                  <c:v>292.54684712</c:v>
                </c:pt>
                <c:pt idx="9">
                  <c:v>290.19626419000002</c:v>
                </c:pt>
                <c:pt idx="10">
                  <c:v>288.30640026999998</c:v>
                </c:pt>
                <c:pt idx="11">
                  <c:v>286.68777361000002</c:v>
                </c:pt>
                <c:pt idx="12">
                  <c:v>285.61206186999999</c:v>
                </c:pt>
                <c:pt idx="13">
                  <c:v>284.58891349999999</c:v>
                </c:pt>
                <c:pt idx="14">
                  <c:v>283.63349641999997</c:v>
                </c:pt>
                <c:pt idx="15">
                  <c:v>282.70473699000001</c:v>
                </c:pt>
                <c:pt idx="16">
                  <c:v>281.89860750000003</c:v>
                </c:pt>
                <c:pt idx="17">
                  <c:v>281.18656665999998</c:v>
                </c:pt>
                <c:pt idx="18">
                  <c:v>280.54007319999999</c:v>
                </c:pt>
                <c:pt idx="19">
                  <c:v>280.00429374999999</c:v>
                </c:pt>
                <c:pt idx="20">
                  <c:v>279.51677452000001</c:v>
                </c:pt>
                <c:pt idx="21">
                  <c:v>279.00573496999999</c:v>
                </c:pt>
                <c:pt idx="22">
                  <c:v>278.43862985999999</c:v>
                </c:pt>
                <c:pt idx="23">
                  <c:v>277.83591643</c:v>
                </c:pt>
                <c:pt idx="24">
                  <c:v>277.31086492999998</c:v>
                </c:pt>
                <c:pt idx="25">
                  <c:v>276.63211216000002</c:v>
                </c:pt>
                <c:pt idx="26">
                  <c:v>275.76711289000002</c:v>
                </c:pt>
                <c:pt idx="27">
                  <c:v>274.69907324000002</c:v>
                </c:pt>
                <c:pt idx="28">
                  <c:v>273.64387807999998</c:v>
                </c:pt>
                <c:pt idx="29">
                  <c:v>272.91353484000001</c:v>
                </c:pt>
                <c:pt idx="30">
                  <c:v>272.50311374</c:v>
                </c:pt>
                <c:pt idx="31">
                  <c:v>271.62152986000001</c:v>
                </c:pt>
                <c:pt idx="32">
                  <c:v>270.85722518</c:v>
                </c:pt>
                <c:pt idx="33">
                  <c:v>270.24593870000001</c:v>
                </c:pt>
                <c:pt idx="34">
                  <c:v>269.77296057000001</c:v>
                </c:pt>
                <c:pt idx="35">
                  <c:v>269.34596123</c:v>
                </c:pt>
                <c:pt idx="36">
                  <c:v>268.85215212000003</c:v>
                </c:pt>
                <c:pt idx="37">
                  <c:v>268.35937533999999</c:v>
                </c:pt>
                <c:pt idx="38">
                  <c:v>267.84580141999999</c:v>
                </c:pt>
                <c:pt idx="39">
                  <c:v>267.34507516000002</c:v>
                </c:pt>
                <c:pt idx="40">
                  <c:v>266.86755725</c:v>
                </c:pt>
                <c:pt idx="41">
                  <c:v>266.60809661000002</c:v>
                </c:pt>
                <c:pt idx="42">
                  <c:v>266.16813466000002</c:v>
                </c:pt>
                <c:pt idx="43">
                  <c:v>265.72817271000002</c:v>
                </c:pt>
                <c:pt idx="44">
                  <c:v>265.28795645000002</c:v>
                </c:pt>
                <c:pt idx="45">
                  <c:v>264.82636538000003</c:v>
                </c:pt>
                <c:pt idx="46">
                  <c:v>264.40281512000001</c:v>
                </c:pt>
                <c:pt idx="47">
                  <c:v>264.10828291000001</c:v>
                </c:pt>
                <c:pt idx="48">
                  <c:v>263.57003503999999</c:v>
                </c:pt>
                <c:pt idx="49">
                  <c:v>263.03178716999997</c:v>
                </c:pt>
                <c:pt idx="50">
                  <c:v>262.54883690000003</c:v>
                </c:pt>
                <c:pt idx="51">
                  <c:v>261.99858402000001</c:v>
                </c:pt>
                <c:pt idx="52">
                  <c:v>261.55525891000002</c:v>
                </c:pt>
                <c:pt idx="53">
                  <c:v>261.14272339000001</c:v>
                </c:pt>
                <c:pt idx="54">
                  <c:v>260.63468448999998</c:v>
                </c:pt>
                <c:pt idx="55">
                  <c:v>260.07481787</c:v>
                </c:pt>
                <c:pt idx="56">
                  <c:v>259.54436628000002</c:v>
                </c:pt>
                <c:pt idx="57">
                  <c:v>259.14331220999998</c:v>
                </c:pt>
                <c:pt idx="58">
                  <c:v>258.74225815</c:v>
                </c:pt>
                <c:pt idx="59">
                  <c:v>258.34120408000001</c:v>
                </c:pt>
                <c:pt idx="60">
                  <c:v>257.94015001999998</c:v>
                </c:pt>
                <c:pt idx="61">
                  <c:v>257.54800454999997</c:v>
                </c:pt>
                <c:pt idx="62">
                  <c:v>257.12311534999998</c:v>
                </c:pt>
                <c:pt idx="63">
                  <c:v>256.71389533000001</c:v>
                </c:pt>
                <c:pt idx="64">
                  <c:v>256.30467532</c:v>
                </c:pt>
                <c:pt idx="65">
                  <c:v>255.89545530999999</c:v>
                </c:pt>
                <c:pt idx="66">
                  <c:v>255.48623529</c:v>
                </c:pt>
                <c:pt idx="67">
                  <c:v>255.07701528000001</c:v>
                </c:pt>
                <c:pt idx="68">
                  <c:v>254.66779527</c:v>
                </c:pt>
                <c:pt idx="69">
                  <c:v>254.25857525000001</c:v>
                </c:pt>
                <c:pt idx="70">
                  <c:v>253.87193488</c:v>
                </c:pt>
                <c:pt idx="71">
                  <c:v>253.57394952999999</c:v>
                </c:pt>
                <c:pt idx="72">
                  <c:v>253.17521449</c:v>
                </c:pt>
                <c:pt idx="73">
                  <c:v>252.77647945999999</c:v>
                </c:pt>
                <c:pt idx="74">
                  <c:v>252.37774442</c:v>
                </c:pt>
                <c:pt idx="75">
                  <c:v>251.97900938999999</c:v>
                </c:pt>
                <c:pt idx="76">
                  <c:v>251.58027435</c:v>
                </c:pt>
                <c:pt idx="77">
                  <c:v>251.18153932000001</c:v>
                </c:pt>
                <c:pt idx="78">
                  <c:v>250.78280427999999</c:v>
                </c:pt>
                <c:pt idx="79">
                  <c:v>250.38406925000001</c:v>
                </c:pt>
                <c:pt idx="80">
                  <c:v>250.03535819000001</c:v>
                </c:pt>
                <c:pt idx="81">
                  <c:v>249.64285801</c:v>
                </c:pt>
                <c:pt idx="82">
                  <c:v>249.39791349999999</c:v>
                </c:pt>
                <c:pt idx="83">
                  <c:v>249.02361352</c:v>
                </c:pt>
                <c:pt idx="84">
                  <c:v>248.64931354000001</c:v>
                </c:pt>
                <c:pt idx="85">
                  <c:v>248.27501355999999</c:v>
                </c:pt>
                <c:pt idx="86">
                  <c:v>247.90071358</c:v>
                </c:pt>
                <c:pt idx="87">
                  <c:v>247.55630918</c:v>
                </c:pt>
                <c:pt idx="88">
                  <c:v>247.16376990000001</c:v>
                </c:pt>
                <c:pt idx="89">
                  <c:v>246.72316807000001</c:v>
                </c:pt>
                <c:pt idx="90">
                  <c:v>246.30908858000001</c:v>
                </c:pt>
                <c:pt idx="91">
                  <c:v>245.87221016000001</c:v>
                </c:pt>
                <c:pt idx="92">
                  <c:v>245.53322721000001</c:v>
                </c:pt>
                <c:pt idx="93">
                  <c:v>245.18671376</c:v>
                </c:pt>
                <c:pt idx="94">
                  <c:v>244.86097140999999</c:v>
                </c:pt>
                <c:pt idx="95">
                  <c:v>244.5313797</c:v>
                </c:pt>
                <c:pt idx="96">
                  <c:v>244.19491751999999</c:v>
                </c:pt>
                <c:pt idx="97">
                  <c:v>243.86275569</c:v>
                </c:pt>
                <c:pt idx="98">
                  <c:v>243.53059385</c:v>
                </c:pt>
                <c:pt idx="99">
                  <c:v>243.19843201</c:v>
                </c:pt>
                <c:pt idx="100">
                  <c:v>242.86627017999999</c:v>
                </c:pt>
                <c:pt idx="101">
                  <c:v>242.53410833999999</c:v>
                </c:pt>
                <c:pt idx="102">
                  <c:v>242.20194649999999</c:v>
                </c:pt>
                <c:pt idx="103">
                  <c:v>241.88921633000001</c:v>
                </c:pt>
                <c:pt idx="104">
                  <c:v>241.57212822</c:v>
                </c:pt>
                <c:pt idx="105">
                  <c:v>241.25253223000001</c:v>
                </c:pt>
                <c:pt idx="106">
                  <c:v>240.93293624</c:v>
                </c:pt>
                <c:pt idx="107">
                  <c:v>240.61334026</c:v>
                </c:pt>
                <c:pt idx="108">
                  <c:v>240.29374426999999</c:v>
                </c:pt>
                <c:pt idx="109">
                  <c:v>239.97414828000001</c:v>
                </c:pt>
                <c:pt idx="110">
                  <c:v>239.65455230000001</c:v>
                </c:pt>
                <c:pt idx="111">
                  <c:v>239.33495631</c:v>
                </c:pt>
                <c:pt idx="112">
                  <c:v>239.01536032000001</c:v>
                </c:pt>
                <c:pt idx="113">
                  <c:v>238.69038732999999</c:v>
                </c:pt>
                <c:pt idx="114">
                  <c:v>238.36946581999999</c:v>
                </c:pt>
                <c:pt idx="115">
                  <c:v>238.04854431000001</c:v>
                </c:pt>
                <c:pt idx="116">
                  <c:v>237.72762280000001</c:v>
                </c:pt>
                <c:pt idx="117">
                  <c:v>237.40670129</c:v>
                </c:pt>
                <c:pt idx="118">
                  <c:v>237.08577976999999</c:v>
                </c:pt>
                <c:pt idx="119">
                  <c:v>236.76485826000001</c:v>
                </c:pt>
                <c:pt idx="120">
                  <c:v>236.44393675000001</c:v>
                </c:pt>
                <c:pt idx="121">
                  <c:v>236.12301524</c:v>
                </c:pt>
                <c:pt idx="122">
                  <c:v>235.80209373</c:v>
                </c:pt>
                <c:pt idx="123">
                  <c:v>235.47795156999999</c:v>
                </c:pt>
                <c:pt idx="124">
                  <c:v>235.14637490000001</c:v>
                </c:pt>
                <c:pt idx="125">
                  <c:v>234.82440079</c:v>
                </c:pt>
                <c:pt idx="126">
                  <c:v>234.49795814999999</c:v>
                </c:pt>
                <c:pt idx="127">
                  <c:v>234.17018199</c:v>
                </c:pt>
                <c:pt idx="128">
                  <c:v>233.84240582999999</c:v>
                </c:pt>
                <c:pt idx="129">
                  <c:v>233.51462967000001</c:v>
                </c:pt>
                <c:pt idx="130">
                  <c:v>233.18685350999999</c:v>
                </c:pt>
                <c:pt idx="131">
                  <c:v>232.85907735000001</c:v>
                </c:pt>
                <c:pt idx="132">
                  <c:v>232.52981986</c:v>
                </c:pt>
                <c:pt idx="133">
                  <c:v>232.19913278000001</c:v>
                </c:pt>
                <c:pt idx="134">
                  <c:v>231.86819001999999</c:v>
                </c:pt>
                <c:pt idx="135">
                  <c:v>231.53378140999999</c:v>
                </c:pt>
                <c:pt idx="136">
                  <c:v>231.1859987</c:v>
                </c:pt>
                <c:pt idx="137">
                  <c:v>230.82484783999999</c:v>
                </c:pt>
                <c:pt idx="138">
                  <c:v>230.47723592</c:v>
                </c:pt>
                <c:pt idx="139">
                  <c:v>230.13486562</c:v>
                </c:pt>
                <c:pt idx="140">
                  <c:v>229.81059238</c:v>
                </c:pt>
                <c:pt idx="141">
                  <c:v>229.49523023</c:v>
                </c:pt>
                <c:pt idx="142">
                  <c:v>229.17986807</c:v>
                </c:pt>
                <c:pt idx="143">
                  <c:v>228.86450592</c:v>
                </c:pt>
                <c:pt idx="144">
                  <c:v>228.54914375999999</c:v>
                </c:pt>
                <c:pt idx="145">
                  <c:v>228.23378160999999</c:v>
                </c:pt>
                <c:pt idx="146">
                  <c:v>227.91841944999999</c:v>
                </c:pt>
                <c:pt idx="147">
                  <c:v>227.60085896999999</c:v>
                </c:pt>
                <c:pt idx="148">
                  <c:v>227.27863877999999</c:v>
                </c:pt>
                <c:pt idx="149">
                  <c:v>226.94770087000001</c:v>
                </c:pt>
                <c:pt idx="150">
                  <c:v>226.62360548000001</c:v>
                </c:pt>
                <c:pt idx="151">
                  <c:v>226.29951009000001</c:v>
                </c:pt>
                <c:pt idx="152">
                  <c:v>225.97541469999999</c:v>
                </c:pt>
                <c:pt idx="153">
                  <c:v>225.65328959000001</c:v>
                </c:pt>
                <c:pt idx="154">
                  <c:v>225.33693291</c:v>
                </c:pt>
                <c:pt idx="155">
                  <c:v>225.09407424</c:v>
                </c:pt>
                <c:pt idx="156">
                  <c:v>224.78609019000001</c:v>
                </c:pt>
                <c:pt idx="157">
                  <c:v>224.45832924000001</c:v>
                </c:pt>
                <c:pt idx="158">
                  <c:v>224.13056829000001</c:v>
                </c:pt>
                <c:pt idx="159">
                  <c:v>223.80280733999999</c:v>
                </c:pt>
                <c:pt idx="160">
                  <c:v>223.47504638999999</c:v>
                </c:pt>
                <c:pt idx="161">
                  <c:v>223.14728543999999</c:v>
                </c:pt>
                <c:pt idx="162">
                  <c:v>222.81952448999999</c:v>
                </c:pt>
                <c:pt idx="163">
                  <c:v>222.49176353999999</c:v>
                </c:pt>
                <c:pt idx="164">
                  <c:v>222.14818582000001</c:v>
                </c:pt>
                <c:pt idx="165">
                  <c:v>221.81731399</c:v>
                </c:pt>
                <c:pt idx="166">
                  <c:v>221.48644214999999</c:v>
                </c:pt>
                <c:pt idx="167">
                  <c:v>221.15557032000001</c:v>
                </c:pt>
                <c:pt idx="168">
                  <c:v>220.82469848</c:v>
                </c:pt>
                <c:pt idx="169">
                  <c:v>220.49382664999999</c:v>
                </c:pt>
                <c:pt idx="170">
                  <c:v>220.13595844</c:v>
                </c:pt>
                <c:pt idx="171">
                  <c:v>219.81465894999999</c:v>
                </c:pt>
                <c:pt idx="172">
                  <c:v>219.48492228999999</c:v>
                </c:pt>
                <c:pt idx="173">
                  <c:v>219.15662438000001</c:v>
                </c:pt>
                <c:pt idx="174">
                  <c:v>218.83161870999999</c:v>
                </c:pt>
                <c:pt idx="175">
                  <c:v>218.50661303999999</c:v>
                </c:pt>
                <c:pt idx="176">
                  <c:v>218.26646545</c:v>
                </c:pt>
                <c:pt idx="177">
                  <c:v>218.05063752999999</c:v>
                </c:pt>
                <c:pt idx="178">
                  <c:v>217.8348096</c:v>
                </c:pt>
                <c:pt idx="179">
                  <c:v>217.55118264999999</c:v>
                </c:pt>
                <c:pt idx="180">
                  <c:v>217.25425097999999</c:v>
                </c:pt>
                <c:pt idx="181">
                  <c:v>216.95731929999999</c:v>
                </c:pt>
                <c:pt idx="182">
                  <c:v>216.64366236999999</c:v>
                </c:pt>
                <c:pt idx="183">
                  <c:v>216.34476519</c:v>
                </c:pt>
                <c:pt idx="184">
                  <c:v>216.00742346000001</c:v>
                </c:pt>
                <c:pt idx="185">
                  <c:v>215.67545892000001</c:v>
                </c:pt>
                <c:pt idx="186">
                  <c:v>215.39424094</c:v>
                </c:pt>
                <c:pt idx="187">
                  <c:v>215.13756409999999</c:v>
                </c:pt>
                <c:pt idx="188">
                  <c:v>214.88197110999999</c:v>
                </c:pt>
                <c:pt idx="189">
                  <c:v>214.60576638000001</c:v>
                </c:pt>
                <c:pt idx="190">
                  <c:v>214.32681023999999</c:v>
                </c:pt>
                <c:pt idx="191">
                  <c:v>214.09444518000001</c:v>
                </c:pt>
                <c:pt idx="192">
                  <c:v>213.88083313999999</c:v>
                </c:pt>
                <c:pt idx="193">
                  <c:v>213.67612840999999</c:v>
                </c:pt>
                <c:pt idx="194">
                  <c:v>213.44647617999999</c:v>
                </c:pt>
                <c:pt idx="195">
                  <c:v>213.21682394000001</c:v>
                </c:pt>
                <c:pt idx="196">
                  <c:v>212.9871717</c:v>
                </c:pt>
                <c:pt idx="197">
                  <c:v>212.74513956000001</c:v>
                </c:pt>
                <c:pt idx="198">
                  <c:v>212.50499871</c:v>
                </c:pt>
                <c:pt idx="199">
                  <c:v>212.28374794999999</c:v>
                </c:pt>
                <c:pt idx="200">
                  <c:v>212.06249718999999</c:v>
                </c:pt>
                <c:pt idx="201">
                  <c:v>211.85751583999999</c:v>
                </c:pt>
                <c:pt idx="202">
                  <c:v>211.67147700000001</c:v>
                </c:pt>
                <c:pt idx="203">
                  <c:v>211.48543816</c:v>
                </c:pt>
                <c:pt idx="204">
                  <c:v>211.29939933</c:v>
                </c:pt>
                <c:pt idx="205">
                  <c:v>211.09788137999999</c:v>
                </c:pt>
                <c:pt idx="206">
                  <c:v>210.91276038000001</c:v>
                </c:pt>
                <c:pt idx="207">
                  <c:v>210.72763938</c:v>
                </c:pt>
                <c:pt idx="208">
                  <c:v>210.54251837999999</c:v>
                </c:pt>
                <c:pt idx="209">
                  <c:v>210.35739738000001</c:v>
                </c:pt>
                <c:pt idx="210">
                  <c:v>210.17227638</c:v>
                </c:pt>
                <c:pt idx="211">
                  <c:v>209.98715539</c:v>
                </c:pt>
                <c:pt idx="212">
                  <c:v>209.80203438999999</c:v>
                </c:pt>
                <c:pt idx="213">
                  <c:v>209.61691339000001</c:v>
                </c:pt>
                <c:pt idx="214">
                  <c:v>209.43179239</c:v>
                </c:pt>
                <c:pt idx="215">
                  <c:v>209.24667138999999</c:v>
                </c:pt>
                <c:pt idx="216">
                  <c:v>209.06155039000001</c:v>
                </c:pt>
                <c:pt idx="217">
                  <c:v>208.87642940000001</c:v>
                </c:pt>
                <c:pt idx="218">
                  <c:v>208.58513629000001</c:v>
                </c:pt>
                <c:pt idx="219">
                  <c:v>208.38535281</c:v>
                </c:pt>
                <c:pt idx="220">
                  <c:v>208.22204775</c:v>
                </c:pt>
                <c:pt idx="221">
                  <c:v>208.05025677</c:v>
                </c:pt>
                <c:pt idx="222">
                  <c:v>207.81748913000001</c:v>
                </c:pt>
                <c:pt idx="223">
                  <c:v>207.50433638999999</c:v>
                </c:pt>
                <c:pt idx="224">
                  <c:v>207.49677531</c:v>
                </c:pt>
                <c:pt idx="225">
                  <c:v>207.49735974000001</c:v>
                </c:pt>
                <c:pt idx="226">
                  <c:v>207.51389687</c:v>
                </c:pt>
                <c:pt idx="227">
                  <c:v>207.35789267000001</c:v>
                </c:pt>
                <c:pt idx="228">
                  <c:v>207.20188847</c:v>
                </c:pt>
                <c:pt idx="229">
                  <c:v>207.04588428</c:v>
                </c:pt>
                <c:pt idx="230">
                  <c:v>206.82252384</c:v>
                </c:pt>
                <c:pt idx="231">
                  <c:v>206.57435323000001</c:v>
                </c:pt>
                <c:pt idx="232">
                  <c:v>206.03741316</c:v>
                </c:pt>
                <c:pt idx="233">
                  <c:v>205.64951794999999</c:v>
                </c:pt>
                <c:pt idx="234">
                  <c:v>205.50248568000001</c:v>
                </c:pt>
                <c:pt idx="235">
                  <c:v>205.39879149000001</c:v>
                </c:pt>
                <c:pt idx="236">
                  <c:v>205.29509730000001</c:v>
                </c:pt>
                <c:pt idx="237">
                  <c:v>205.19294381</c:v>
                </c:pt>
                <c:pt idx="238">
                  <c:v>205.11747241</c:v>
                </c:pt>
                <c:pt idx="239">
                  <c:v>204.65752652</c:v>
                </c:pt>
                <c:pt idx="240">
                  <c:v>204.482764</c:v>
                </c:pt>
                <c:pt idx="241">
                  <c:v>204.44068301999999</c:v>
                </c:pt>
                <c:pt idx="242">
                  <c:v>204.39860203999999</c:v>
                </c:pt>
                <c:pt idx="243">
                  <c:v>204.35652105</c:v>
                </c:pt>
                <c:pt idx="244">
                  <c:v>204.36854711999999</c:v>
                </c:pt>
                <c:pt idx="245">
                  <c:v>204.32528257999999</c:v>
                </c:pt>
                <c:pt idx="246">
                  <c:v>204.29193362000001</c:v>
                </c:pt>
                <c:pt idx="247">
                  <c:v>204.23248022000001</c:v>
                </c:pt>
                <c:pt idx="248">
                  <c:v>204.15847556</c:v>
                </c:pt>
                <c:pt idx="249">
                  <c:v>204.04534773</c:v>
                </c:pt>
                <c:pt idx="250">
                  <c:v>203.99855195000001</c:v>
                </c:pt>
                <c:pt idx="251">
                  <c:v>203.91743821</c:v>
                </c:pt>
                <c:pt idx="252">
                  <c:v>203.78713708000001</c:v>
                </c:pt>
                <c:pt idx="253">
                  <c:v>203.73148583</c:v>
                </c:pt>
                <c:pt idx="254">
                  <c:v>203.68895051000001</c:v>
                </c:pt>
                <c:pt idx="255">
                  <c:v>203.64641519</c:v>
                </c:pt>
                <c:pt idx="256">
                  <c:v>203.60387986999999</c:v>
                </c:pt>
                <c:pt idx="257">
                  <c:v>203.52477984999999</c:v>
                </c:pt>
                <c:pt idx="258">
                  <c:v>203.23232494000001</c:v>
                </c:pt>
                <c:pt idx="259">
                  <c:v>202.93987003000001</c:v>
                </c:pt>
                <c:pt idx="260">
                  <c:v>202.63641795000001</c:v>
                </c:pt>
                <c:pt idx="261">
                  <c:v>202.32582224999999</c:v>
                </c:pt>
                <c:pt idx="262">
                  <c:v>202.01522654999999</c:v>
                </c:pt>
                <c:pt idx="263">
                  <c:v>201.70463085</c:v>
                </c:pt>
                <c:pt idx="264">
                  <c:v>201.40640809000001</c:v>
                </c:pt>
                <c:pt idx="265">
                  <c:v>201.09444572999999</c:v>
                </c:pt>
                <c:pt idx="266">
                  <c:v>200.57218524000001</c:v>
                </c:pt>
                <c:pt idx="267">
                  <c:v>200.2048996</c:v>
                </c:pt>
                <c:pt idx="268">
                  <c:v>199.74970801000001</c:v>
                </c:pt>
                <c:pt idx="269">
                  <c:v>199.23771531</c:v>
                </c:pt>
                <c:pt idx="270">
                  <c:v>198.85069805000001</c:v>
                </c:pt>
                <c:pt idx="271">
                  <c:v>198.61551471000001</c:v>
                </c:pt>
                <c:pt idx="272">
                  <c:v>198.37290533000001</c:v>
                </c:pt>
                <c:pt idx="273">
                  <c:v>198.17810463999999</c:v>
                </c:pt>
                <c:pt idx="274">
                  <c:v>197.96427062000001</c:v>
                </c:pt>
                <c:pt idx="275">
                  <c:v>197.78689341</c:v>
                </c:pt>
                <c:pt idx="276">
                  <c:v>197.64977632</c:v>
                </c:pt>
                <c:pt idx="277">
                  <c:v>197.47960746000001</c:v>
                </c:pt>
                <c:pt idx="278">
                  <c:v>197.28415290000001</c:v>
                </c:pt>
                <c:pt idx="279">
                  <c:v>197.03449703999999</c:v>
                </c:pt>
                <c:pt idx="280">
                  <c:v>196.59596902999999</c:v>
                </c:pt>
                <c:pt idx="281">
                  <c:v>196.09950866</c:v>
                </c:pt>
                <c:pt idx="282">
                  <c:v>195.74743491000001</c:v>
                </c:pt>
                <c:pt idx="283">
                  <c:v>195.31573377999999</c:v>
                </c:pt>
                <c:pt idx="284">
                  <c:v>194.85643346000001</c:v>
                </c:pt>
                <c:pt idx="285">
                  <c:v>194.48907803</c:v>
                </c:pt>
                <c:pt idx="286">
                  <c:v>194.11516526</c:v>
                </c:pt>
                <c:pt idx="287">
                  <c:v>193.78951981</c:v>
                </c:pt>
                <c:pt idx="288">
                  <c:v>193.55030475000001</c:v>
                </c:pt>
                <c:pt idx="289">
                  <c:v>193.31108968999999</c:v>
                </c:pt>
                <c:pt idx="290">
                  <c:v>193.04049623</c:v>
                </c:pt>
                <c:pt idx="291">
                  <c:v>192.69910375000001</c:v>
                </c:pt>
                <c:pt idx="292">
                  <c:v>192.46288748000001</c:v>
                </c:pt>
                <c:pt idx="293">
                  <c:v>192.2266712</c:v>
                </c:pt>
                <c:pt idx="294">
                  <c:v>191.99801467</c:v>
                </c:pt>
                <c:pt idx="295">
                  <c:v>191.76949604999999</c:v>
                </c:pt>
                <c:pt idx="296">
                  <c:v>191.54097743</c:v>
                </c:pt>
                <c:pt idx="297">
                  <c:v>191.31245881000001</c:v>
                </c:pt>
                <c:pt idx="298">
                  <c:v>191.10434691</c:v>
                </c:pt>
                <c:pt idx="299">
                  <c:v>190.89732024</c:v>
                </c:pt>
                <c:pt idx="300">
                  <c:v>190.69038237999999</c:v>
                </c:pt>
                <c:pt idx="301">
                  <c:v>190.48403991999999</c:v>
                </c:pt>
                <c:pt idx="302">
                  <c:v>190.30115493</c:v>
                </c:pt>
                <c:pt idx="303">
                  <c:v>190.0616746</c:v>
                </c:pt>
                <c:pt idx="304">
                  <c:v>189.80523049000001</c:v>
                </c:pt>
                <c:pt idx="305">
                  <c:v>189.56019658</c:v>
                </c:pt>
                <c:pt idx="306">
                  <c:v>189.31516267000001</c:v>
                </c:pt>
                <c:pt idx="307">
                  <c:v>189.07012877</c:v>
                </c:pt>
                <c:pt idx="308">
                  <c:v>188.82794623000001</c:v>
                </c:pt>
                <c:pt idx="309">
                  <c:v>188.59607442999999</c:v>
                </c:pt>
                <c:pt idx="310">
                  <c:v>188.36420261999999</c:v>
                </c:pt>
                <c:pt idx="311">
                  <c:v>188.14152408000001</c:v>
                </c:pt>
                <c:pt idx="312">
                  <c:v>187.92249844</c:v>
                </c:pt>
                <c:pt idx="313">
                  <c:v>187.70347280999999</c:v>
                </c:pt>
                <c:pt idx="314">
                  <c:v>187.48444717999999</c:v>
                </c:pt>
                <c:pt idx="315">
                  <c:v>187.26542154000001</c:v>
                </c:pt>
                <c:pt idx="316">
                  <c:v>187.04639591</c:v>
                </c:pt>
                <c:pt idx="317">
                  <c:v>186.82737026999999</c:v>
                </c:pt>
                <c:pt idx="318">
                  <c:v>186.61298345</c:v>
                </c:pt>
                <c:pt idx="319">
                  <c:v>186.40321298000001</c:v>
                </c:pt>
                <c:pt idx="320">
                  <c:v>186.19470881999999</c:v>
                </c:pt>
                <c:pt idx="321">
                  <c:v>185.98620464999999</c:v>
                </c:pt>
                <c:pt idx="322">
                  <c:v>185.77770047999999</c:v>
                </c:pt>
                <c:pt idx="323">
                  <c:v>185.56919631</c:v>
                </c:pt>
                <c:pt idx="324">
                  <c:v>185.36069215000001</c:v>
                </c:pt>
                <c:pt idx="325">
                  <c:v>185.15218798000001</c:v>
                </c:pt>
                <c:pt idx="326">
                  <c:v>184.94368381000001</c:v>
                </c:pt>
                <c:pt idx="327">
                  <c:v>184.73517964000001</c:v>
                </c:pt>
                <c:pt idx="328">
                  <c:v>184.55480808999999</c:v>
                </c:pt>
                <c:pt idx="329">
                  <c:v>184.38233396000001</c:v>
                </c:pt>
                <c:pt idx="330">
                  <c:v>184.17491516999999</c:v>
                </c:pt>
                <c:pt idx="331">
                  <c:v>183.96749638</c:v>
                </c:pt>
                <c:pt idx="332">
                  <c:v>183.76007759000001</c:v>
                </c:pt>
                <c:pt idx="333">
                  <c:v>183.55485121999999</c:v>
                </c:pt>
                <c:pt idx="334">
                  <c:v>183.35087342</c:v>
                </c:pt>
                <c:pt idx="335">
                  <c:v>183.14689562000001</c:v>
                </c:pt>
                <c:pt idx="336">
                  <c:v>182.94291781000001</c:v>
                </c:pt>
                <c:pt idx="337">
                  <c:v>182.74133705</c:v>
                </c:pt>
                <c:pt idx="338">
                  <c:v>182.53985814000001</c:v>
                </c:pt>
                <c:pt idx="339">
                  <c:v>182.33837923999999</c:v>
                </c:pt>
                <c:pt idx="340">
                  <c:v>182.13690034000001</c:v>
                </c:pt>
                <c:pt idx="341">
                  <c:v>181.93542142999999</c:v>
                </c:pt>
                <c:pt idx="342">
                  <c:v>181.73394253000001</c:v>
                </c:pt>
                <c:pt idx="343">
                  <c:v>181.53246361999999</c:v>
                </c:pt>
                <c:pt idx="344">
                  <c:v>181.33397485</c:v>
                </c:pt>
                <c:pt idx="345">
                  <c:v>181.14116297999999</c:v>
                </c:pt>
                <c:pt idx="346">
                  <c:v>180.9483511</c:v>
                </c:pt>
                <c:pt idx="347">
                  <c:v>180.75553923000001</c:v>
                </c:pt>
                <c:pt idx="348">
                  <c:v>180.56272736</c:v>
                </c:pt>
                <c:pt idx="349">
                  <c:v>180.36991548</c:v>
                </c:pt>
                <c:pt idx="350">
                  <c:v>180.17710360999999</c:v>
                </c:pt>
                <c:pt idx="351">
                  <c:v>179.98429174</c:v>
                </c:pt>
                <c:pt idx="352">
                  <c:v>179.79147986000001</c:v>
                </c:pt>
                <c:pt idx="353">
                  <c:v>179.59866799</c:v>
                </c:pt>
                <c:pt idx="354">
                  <c:v>179.40585612000001</c:v>
                </c:pt>
                <c:pt idx="355">
                  <c:v>179.21304423999999</c:v>
                </c:pt>
                <c:pt idx="356">
                  <c:v>179.02023237</c:v>
                </c:pt>
                <c:pt idx="357">
                  <c:v>178.82646163000001</c:v>
                </c:pt>
                <c:pt idx="358">
                  <c:v>178.6275249</c:v>
                </c:pt>
                <c:pt idx="359">
                  <c:v>178.42858817999999</c:v>
                </c:pt>
                <c:pt idx="360">
                  <c:v>178.22965145000001</c:v>
                </c:pt>
                <c:pt idx="361">
                  <c:v>178.03071471999999</c:v>
                </c:pt>
                <c:pt idx="362">
                  <c:v>177.83177799000001</c:v>
                </c:pt>
                <c:pt idx="363">
                  <c:v>177.63284127</c:v>
                </c:pt>
                <c:pt idx="364">
                  <c:v>177.43390453999999</c:v>
                </c:pt>
              </c:numCache>
            </c:numRef>
          </c:val>
          <c:extLst>
            <c:ext xmlns:c16="http://schemas.microsoft.com/office/drawing/2014/chart" uri="{C3380CC4-5D6E-409C-BE32-E72D297353CC}">
              <c16:uniqueId val="{00000003-1400-431C-8EEB-330BBDB7AD2E}"/>
            </c:ext>
          </c:extLst>
        </c:ser>
        <c:ser>
          <c:idx val="6"/>
          <c:order val="4"/>
          <c:tx>
            <c:strRef>
              <c:f>'2030 - 31 Severe Load Curve'!$H$37</c:f>
              <c:strCache>
                <c:ptCount val="1"/>
                <c:pt idx="0">
                  <c:v>LDZ Shrinkage</c:v>
                </c:pt>
              </c:strCache>
            </c:strRef>
          </c:tx>
          <c:spPr>
            <a:solidFill>
              <a:srgbClr val="000000"/>
            </a:solidFill>
            <a:ln w="12700">
              <a:solidFill>
                <a:srgbClr val="000000"/>
              </a:solidFill>
              <a:prstDash val="solid"/>
            </a:ln>
          </c:spPr>
          <c:invertIfNegative val="0"/>
          <c:val>
            <c:numRef>
              <c:f>'2030 - 31 Severe Load Curve'!$H$38:$H$402</c:f>
              <c:numCache>
                <c:formatCode>0</c:formatCode>
                <c:ptCount val="365"/>
                <c:pt idx="0">
                  <c:v>6.2383561643999998</c:v>
                </c:pt>
                <c:pt idx="1">
                  <c:v>6.2383561643999998</c:v>
                </c:pt>
                <c:pt idx="2">
                  <c:v>6.2383561643999998</c:v>
                </c:pt>
                <c:pt idx="3">
                  <c:v>6.2383561643999998</c:v>
                </c:pt>
                <c:pt idx="4">
                  <c:v>6.2383561643999998</c:v>
                </c:pt>
                <c:pt idx="5">
                  <c:v>6.2383561643999998</c:v>
                </c:pt>
                <c:pt idx="6">
                  <c:v>6.2383561643999998</c:v>
                </c:pt>
                <c:pt idx="7">
                  <c:v>6.2383561643999998</c:v>
                </c:pt>
                <c:pt idx="8">
                  <c:v>6.2383561643999998</c:v>
                </c:pt>
                <c:pt idx="9">
                  <c:v>6.2383561643999998</c:v>
                </c:pt>
                <c:pt idx="10">
                  <c:v>6.2383561643999998</c:v>
                </c:pt>
                <c:pt idx="11">
                  <c:v>6.2383561643999998</c:v>
                </c:pt>
                <c:pt idx="12">
                  <c:v>6.2383561643999998</c:v>
                </c:pt>
                <c:pt idx="13">
                  <c:v>6.2383561643999998</c:v>
                </c:pt>
                <c:pt idx="14">
                  <c:v>6.2383561643999998</c:v>
                </c:pt>
                <c:pt idx="15">
                  <c:v>6.2383561643999998</c:v>
                </c:pt>
                <c:pt idx="16">
                  <c:v>6.2383561643999998</c:v>
                </c:pt>
                <c:pt idx="17">
                  <c:v>6.2383561643999998</c:v>
                </c:pt>
                <c:pt idx="18">
                  <c:v>6.2383561643999998</c:v>
                </c:pt>
                <c:pt idx="19">
                  <c:v>6.2383561643999998</c:v>
                </c:pt>
                <c:pt idx="20">
                  <c:v>6.2383561643999998</c:v>
                </c:pt>
                <c:pt idx="21">
                  <c:v>6.2383561643999998</c:v>
                </c:pt>
                <c:pt idx="22">
                  <c:v>6.2383561643999998</c:v>
                </c:pt>
                <c:pt idx="23">
                  <c:v>6.2383561643999998</c:v>
                </c:pt>
                <c:pt idx="24">
                  <c:v>6.2383561643999998</c:v>
                </c:pt>
                <c:pt idx="25">
                  <c:v>6.2383561643999998</c:v>
                </c:pt>
                <c:pt idx="26">
                  <c:v>6.2383561643999998</c:v>
                </c:pt>
                <c:pt idx="27">
                  <c:v>6.2383561643999998</c:v>
                </c:pt>
                <c:pt idx="28">
                  <c:v>6.2383561643999998</c:v>
                </c:pt>
                <c:pt idx="29">
                  <c:v>6.2383561643999998</c:v>
                </c:pt>
                <c:pt idx="30">
                  <c:v>6.2383561643999998</c:v>
                </c:pt>
                <c:pt idx="31">
                  <c:v>6.2383561643999998</c:v>
                </c:pt>
                <c:pt idx="32">
                  <c:v>6.2383561643999998</c:v>
                </c:pt>
                <c:pt idx="33">
                  <c:v>6.2383561643999998</c:v>
                </c:pt>
                <c:pt idx="34">
                  <c:v>6.2383561643999998</c:v>
                </c:pt>
                <c:pt idx="35">
                  <c:v>6.2383561643999998</c:v>
                </c:pt>
                <c:pt idx="36">
                  <c:v>6.2383561643999998</c:v>
                </c:pt>
                <c:pt idx="37">
                  <c:v>6.2383561643999998</c:v>
                </c:pt>
                <c:pt idx="38">
                  <c:v>6.2383561643999998</c:v>
                </c:pt>
                <c:pt idx="39">
                  <c:v>6.2383561643999998</c:v>
                </c:pt>
                <c:pt idx="40">
                  <c:v>6.2383561643999998</c:v>
                </c:pt>
                <c:pt idx="41">
                  <c:v>6.2383561643999998</c:v>
                </c:pt>
                <c:pt idx="42">
                  <c:v>6.2383561643999998</c:v>
                </c:pt>
                <c:pt idx="43">
                  <c:v>6.2383561643999998</c:v>
                </c:pt>
                <c:pt idx="44">
                  <c:v>6.2383561643999998</c:v>
                </c:pt>
                <c:pt idx="45">
                  <c:v>6.2383561643999998</c:v>
                </c:pt>
                <c:pt idx="46">
                  <c:v>6.2383561643999998</c:v>
                </c:pt>
                <c:pt idx="47">
                  <c:v>6.2383561643999998</c:v>
                </c:pt>
                <c:pt idx="48">
                  <c:v>6.2383561643999998</c:v>
                </c:pt>
                <c:pt idx="49">
                  <c:v>6.2383561643999998</c:v>
                </c:pt>
                <c:pt idx="50">
                  <c:v>6.2383561643999998</c:v>
                </c:pt>
                <c:pt idx="51">
                  <c:v>6.2383561643999998</c:v>
                </c:pt>
                <c:pt idx="52">
                  <c:v>6.2383561643999998</c:v>
                </c:pt>
                <c:pt idx="53">
                  <c:v>6.2383561643999998</c:v>
                </c:pt>
                <c:pt idx="54">
                  <c:v>6.2383561643999998</c:v>
                </c:pt>
                <c:pt idx="55">
                  <c:v>6.2383561643999998</c:v>
                </c:pt>
                <c:pt idx="56">
                  <c:v>6.2383561643999998</c:v>
                </c:pt>
                <c:pt idx="57">
                  <c:v>6.2383561643999998</c:v>
                </c:pt>
                <c:pt idx="58">
                  <c:v>6.2383561643999998</c:v>
                </c:pt>
                <c:pt idx="59">
                  <c:v>6.2383561643999998</c:v>
                </c:pt>
                <c:pt idx="60">
                  <c:v>6.2383561643999998</c:v>
                </c:pt>
                <c:pt idx="61">
                  <c:v>6.2383561643999998</c:v>
                </c:pt>
                <c:pt idx="62">
                  <c:v>6.2383561643999998</c:v>
                </c:pt>
                <c:pt idx="63">
                  <c:v>6.2383561643999998</c:v>
                </c:pt>
                <c:pt idx="64">
                  <c:v>6.2383561643999998</c:v>
                </c:pt>
                <c:pt idx="65">
                  <c:v>6.2383561643999998</c:v>
                </c:pt>
                <c:pt idx="66">
                  <c:v>6.2383561643999998</c:v>
                </c:pt>
                <c:pt idx="67">
                  <c:v>6.2383561643999998</c:v>
                </c:pt>
                <c:pt idx="68">
                  <c:v>6.2383561643999998</c:v>
                </c:pt>
                <c:pt idx="69">
                  <c:v>6.2383561643999998</c:v>
                </c:pt>
                <c:pt idx="70">
                  <c:v>6.2383561643999998</c:v>
                </c:pt>
                <c:pt idx="71">
                  <c:v>6.2383561643999998</c:v>
                </c:pt>
                <c:pt idx="72">
                  <c:v>6.2383561643999998</c:v>
                </c:pt>
                <c:pt idx="73">
                  <c:v>6.2383561643999998</c:v>
                </c:pt>
                <c:pt idx="74">
                  <c:v>6.2383561643999998</c:v>
                </c:pt>
                <c:pt idx="75">
                  <c:v>6.2383561643999998</c:v>
                </c:pt>
                <c:pt idx="76">
                  <c:v>6.2383561643999998</c:v>
                </c:pt>
                <c:pt idx="77">
                  <c:v>6.2383561643999998</c:v>
                </c:pt>
                <c:pt idx="78">
                  <c:v>6.2383561643999998</c:v>
                </c:pt>
                <c:pt idx="79">
                  <c:v>6.2383561643999998</c:v>
                </c:pt>
                <c:pt idx="80">
                  <c:v>6.2383561643999998</c:v>
                </c:pt>
                <c:pt idx="81">
                  <c:v>6.2383561643999998</c:v>
                </c:pt>
                <c:pt idx="82">
                  <c:v>6.2383561643999998</c:v>
                </c:pt>
                <c:pt idx="83">
                  <c:v>6.2383561643999998</c:v>
                </c:pt>
                <c:pt idx="84">
                  <c:v>6.2383561643999998</c:v>
                </c:pt>
                <c:pt idx="85">
                  <c:v>6.2383561643999998</c:v>
                </c:pt>
                <c:pt idx="86">
                  <c:v>6.2383561643999998</c:v>
                </c:pt>
                <c:pt idx="87">
                  <c:v>6.2383561643999998</c:v>
                </c:pt>
                <c:pt idx="88">
                  <c:v>6.2383561643999998</c:v>
                </c:pt>
                <c:pt idx="89">
                  <c:v>6.2383561643999998</c:v>
                </c:pt>
                <c:pt idx="90">
                  <c:v>6.2383561643999998</c:v>
                </c:pt>
                <c:pt idx="91">
                  <c:v>6.2383561643999998</c:v>
                </c:pt>
                <c:pt idx="92">
                  <c:v>6.2383561643999998</c:v>
                </c:pt>
                <c:pt idx="93">
                  <c:v>6.2383561643999998</c:v>
                </c:pt>
                <c:pt idx="94">
                  <c:v>6.2383561643999998</c:v>
                </c:pt>
                <c:pt idx="95">
                  <c:v>6.2383561643999998</c:v>
                </c:pt>
                <c:pt idx="96">
                  <c:v>6.2383561643999998</c:v>
                </c:pt>
                <c:pt idx="97">
                  <c:v>6.2383561643999998</c:v>
                </c:pt>
                <c:pt idx="98">
                  <c:v>6.2383561643999998</c:v>
                </c:pt>
                <c:pt idx="99">
                  <c:v>6.2383561643999998</c:v>
                </c:pt>
                <c:pt idx="100">
                  <c:v>6.2383561643999998</c:v>
                </c:pt>
                <c:pt idx="101">
                  <c:v>6.2383561643999998</c:v>
                </c:pt>
                <c:pt idx="102">
                  <c:v>6.2383561643999998</c:v>
                </c:pt>
                <c:pt idx="103">
                  <c:v>6.2383561643999998</c:v>
                </c:pt>
                <c:pt idx="104">
                  <c:v>6.2383561643999998</c:v>
                </c:pt>
                <c:pt idx="105">
                  <c:v>6.2383561643999998</c:v>
                </c:pt>
                <c:pt idx="106">
                  <c:v>6.2383561643999998</c:v>
                </c:pt>
                <c:pt idx="107">
                  <c:v>6.2383561643999998</c:v>
                </c:pt>
                <c:pt idx="108">
                  <c:v>6.2383561643999998</c:v>
                </c:pt>
                <c:pt idx="109">
                  <c:v>6.2383561643999998</c:v>
                </c:pt>
                <c:pt idx="110">
                  <c:v>6.2383561643999998</c:v>
                </c:pt>
                <c:pt idx="111">
                  <c:v>6.2383561643999998</c:v>
                </c:pt>
                <c:pt idx="112">
                  <c:v>6.2383561643999998</c:v>
                </c:pt>
                <c:pt idx="113">
                  <c:v>6.2383561643999998</c:v>
                </c:pt>
                <c:pt idx="114">
                  <c:v>6.2383561643999998</c:v>
                </c:pt>
                <c:pt idx="115">
                  <c:v>6.2383561643999998</c:v>
                </c:pt>
                <c:pt idx="116">
                  <c:v>6.2383561643999998</c:v>
                </c:pt>
                <c:pt idx="117">
                  <c:v>6.2383561643999998</c:v>
                </c:pt>
                <c:pt idx="118">
                  <c:v>6.2383561643999998</c:v>
                </c:pt>
                <c:pt idx="119">
                  <c:v>6.2383561643999998</c:v>
                </c:pt>
                <c:pt idx="120">
                  <c:v>6.2383561643999998</c:v>
                </c:pt>
                <c:pt idx="121">
                  <c:v>6.2383561643999998</c:v>
                </c:pt>
                <c:pt idx="122">
                  <c:v>6.2383561643999998</c:v>
                </c:pt>
                <c:pt idx="123">
                  <c:v>6.2383561643999998</c:v>
                </c:pt>
                <c:pt idx="124">
                  <c:v>6.2383561643999998</c:v>
                </c:pt>
                <c:pt idx="125">
                  <c:v>6.2383561643999998</c:v>
                </c:pt>
                <c:pt idx="126">
                  <c:v>6.2383561643999998</c:v>
                </c:pt>
                <c:pt idx="127">
                  <c:v>6.2383561643999998</c:v>
                </c:pt>
                <c:pt idx="128">
                  <c:v>6.2383561643999998</c:v>
                </c:pt>
                <c:pt idx="129">
                  <c:v>6.2383561643999998</c:v>
                </c:pt>
                <c:pt idx="130">
                  <c:v>6.2383561643999998</c:v>
                </c:pt>
                <c:pt idx="131">
                  <c:v>6.2383561643999998</c:v>
                </c:pt>
                <c:pt idx="132">
                  <c:v>6.2383561643999998</c:v>
                </c:pt>
                <c:pt idx="133">
                  <c:v>6.2383561643999998</c:v>
                </c:pt>
                <c:pt idx="134">
                  <c:v>6.2383561643999998</c:v>
                </c:pt>
                <c:pt idx="135">
                  <c:v>6.2383561643999998</c:v>
                </c:pt>
                <c:pt idx="136">
                  <c:v>6.2383561643999998</c:v>
                </c:pt>
                <c:pt idx="137">
                  <c:v>6.2383561643999998</c:v>
                </c:pt>
                <c:pt idx="138">
                  <c:v>6.2383561643999998</c:v>
                </c:pt>
                <c:pt idx="139">
                  <c:v>6.2383561643999998</c:v>
                </c:pt>
                <c:pt idx="140">
                  <c:v>6.2383561643999998</c:v>
                </c:pt>
                <c:pt idx="141">
                  <c:v>6.2383561643999998</c:v>
                </c:pt>
                <c:pt idx="142">
                  <c:v>6.2383561643999998</c:v>
                </c:pt>
                <c:pt idx="143">
                  <c:v>6.2383561643999998</c:v>
                </c:pt>
                <c:pt idx="144">
                  <c:v>6.2383561643999998</c:v>
                </c:pt>
                <c:pt idx="145">
                  <c:v>6.2383561643999998</c:v>
                </c:pt>
                <c:pt idx="146">
                  <c:v>6.2383561643999998</c:v>
                </c:pt>
                <c:pt idx="147">
                  <c:v>6.2383561643999998</c:v>
                </c:pt>
                <c:pt idx="148">
                  <c:v>6.2383561643999998</c:v>
                </c:pt>
                <c:pt idx="149">
                  <c:v>6.2383561643999998</c:v>
                </c:pt>
                <c:pt idx="150">
                  <c:v>6.2383561643999998</c:v>
                </c:pt>
                <c:pt idx="151">
                  <c:v>6.2383561643999998</c:v>
                </c:pt>
                <c:pt idx="152">
                  <c:v>6.2383561643999998</c:v>
                </c:pt>
                <c:pt idx="153">
                  <c:v>6.2383561643999998</c:v>
                </c:pt>
                <c:pt idx="154">
                  <c:v>6.2383561643999998</c:v>
                </c:pt>
                <c:pt idx="155">
                  <c:v>6.2383561643999998</c:v>
                </c:pt>
                <c:pt idx="156">
                  <c:v>6.2383561643999998</c:v>
                </c:pt>
                <c:pt idx="157">
                  <c:v>6.2383561643999998</c:v>
                </c:pt>
                <c:pt idx="158">
                  <c:v>6.2383561643999998</c:v>
                </c:pt>
                <c:pt idx="159">
                  <c:v>6.2383561643999998</c:v>
                </c:pt>
                <c:pt idx="160">
                  <c:v>6.2383561643999998</c:v>
                </c:pt>
                <c:pt idx="161">
                  <c:v>6.2383561643999998</c:v>
                </c:pt>
                <c:pt idx="162">
                  <c:v>6.2383561643999998</c:v>
                </c:pt>
                <c:pt idx="163">
                  <c:v>6.2383561643999998</c:v>
                </c:pt>
                <c:pt idx="164">
                  <c:v>6.2383561643999998</c:v>
                </c:pt>
                <c:pt idx="165">
                  <c:v>6.2383561643999998</c:v>
                </c:pt>
                <c:pt idx="166">
                  <c:v>6.2383561643999998</c:v>
                </c:pt>
                <c:pt idx="167">
                  <c:v>6.2383561643999998</c:v>
                </c:pt>
                <c:pt idx="168">
                  <c:v>6.2383561643999998</c:v>
                </c:pt>
                <c:pt idx="169">
                  <c:v>6.2383561643999998</c:v>
                </c:pt>
                <c:pt idx="170">
                  <c:v>6.2383561643999998</c:v>
                </c:pt>
                <c:pt idx="171">
                  <c:v>6.2383561643999998</c:v>
                </c:pt>
                <c:pt idx="172">
                  <c:v>6.2383561643999998</c:v>
                </c:pt>
                <c:pt idx="173">
                  <c:v>6.2383561643999998</c:v>
                </c:pt>
                <c:pt idx="174">
                  <c:v>6.2383561643999998</c:v>
                </c:pt>
                <c:pt idx="175">
                  <c:v>6.2383561643999998</c:v>
                </c:pt>
                <c:pt idx="176">
                  <c:v>6.2383561643999998</c:v>
                </c:pt>
                <c:pt idx="177">
                  <c:v>6.2383561643999998</c:v>
                </c:pt>
                <c:pt idx="178">
                  <c:v>6.2383561643999998</c:v>
                </c:pt>
                <c:pt idx="179">
                  <c:v>6.2383561643999998</c:v>
                </c:pt>
                <c:pt idx="180">
                  <c:v>6.2383561643999998</c:v>
                </c:pt>
                <c:pt idx="181">
                  <c:v>6.2383561643999998</c:v>
                </c:pt>
                <c:pt idx="182">
                  <c:v>6.2383561643999998</c:v>
                </c:pt>
                <c:pt idx="183">
                  <c:v>6.2383561643999998</c:v>
                </c:pt>
                <c:pt idx="184">
                  <c:v>6.2383561643999998</c:v>
                </c:pt>
                <c:pt idx="185">
                  <c:v>6.2383561643999998</c:v>
                </c:pt>
                <c:pt idx="186">
                  <c:v>6.2383561643999998</c:v>
                </c:pt>
                <c:pt idx="187">
                  <c:v>6.2383561643999998</c:v>
                </c:pt>
                <c:pt idx="188">
                  <c:v>6.2383561643999998</c:v>
                </c:pt>
                <c:pt idx="189">
                  <c:v>6.2383561643999998</c:v>
                </c:pt>
                <c:pt idx="190">
                  <c:v>6.2383561643999998</c:v>
                </c:pt>
                <c:pt idx="191">
                  <c:v>6.2383561643999998</c:v>
                </c:pt>
                <c:pt idx="192">
                  <c:v>6.2383561643999998</c:v>
                </c:pt>
                <c:pt idx="193">
                  <c:v>6.2383561643999998</c:v>
                </c:pt>
                <c:pt idx="194">
                  <c:v>6.2383561643999998</c:v>
                </c:pt>
                <c:pt idx="195">
                  <c:v>6.2383561643999998</c:v>
                </c:pt>
                <c:pt idx="196">
                  <c:v>6.2383561643999998</c:v>
                </c:pt>
                <c:pt idx="197">
                  <c:v>6.2383561643999998</c:v>
                </c:pt>
                <c:pt idx="198">
                  <c:v>6.2383561643999998</c:v>
                </c:pt>
                <c:pt idx="199">
                  <c:v>6.2383561643999998</c:v>
                </c:pt>
                <c:pt idx="200">
                  <c:v>6.2383561643999998</c:v>
                </c:pt>
                <c:pt idx="201">
                  <c:v>6.2383561643999998</c:v>
                </c:pt>
                <c:pt idx="202">
                  <c:v>6.2383561643999998</c:v>
                </c:pt>
                <c:pt idx="203">
                  <c:v>6.2383561643999998</c:v>
                </c:pt>
                <c:pt idx="204">
                  <c:v>6.2383561643999998</c:v>
                </c:pt>
                <c:pt idx="205">
                  <c:v>6.2383561643999998</c:v>
                </c:pt>
                <c:pt idx="206">
                  <c:v>6.2383561643999998</c:v>
                </c:pt>
                <c:pt idx="207">
                  <c:v>6.2383561643999998</c:v>
                </c:pt>
                <c:pt idx="208">
                  <c:v>6.2383561643999998</c:v>
                </c:pt>
                <c:pt idx="209">
                  <c:v>6.2383561643999998</c:v>
                </c:pt>
                <c:pt idx="210">
                  <c:v>6.2383561643999998</c:v>
                </c:pt>
                <c:pt idx="211">
                  <c:v>6.2383561643999998</c:v>
                </c:pt>
                <c:pt idx="212">
                  <c:v>6.2383561643999998</c:v>
                </c:pt>
                <c:pt idx="213">
                  <c:v>6.2383561643999998</c:v>
                </c:pt>
                <c:pt idx="214">
                  <c:v>6.2383561643999998</c:v>
                </c:pt>
                <c:pt idx="215">
                  <c:v>6.2383561643999998</c:v>
                </c:pt>
                <c:pt idx="216">
                  <c:v>6.2383561643999998</c:v>
                </c:pt>
                <c:pt idx="217">
                  <c:v>6.2383561643999998</c:v>
                </c:pt>
                <c:pt idx="218">
                  <c:v>6.2383561643999998</c:v>
                </c:pt>
                <c:pt idx="219">
                  <c:v>6.2383561643999998</c:v>
                </c:pt>
                <c:pt idx="220">
                  <c:v>6.2383561643999998</c:v>
                </c:pt>
                <c:pt idx="221">
                  <c:v>6.2383561643999998</c:v>
                </c:pt>
                <c:pt idx="222">
                  <c:v>6.2383561643999998</c:v>
                </c:pt>
                <c:pt idx="223">
                  <c:v>6.2383561643999998</c:v>
                </c:pt>
                <c:pt idx="224">
                  <c:v>6.2383561643999998</c:v>
                </c:pt>
                <c:pt idx="225">
                  <c:v>6.2383561643999998</c:v>
                </c:pt>
                <c:pt idx="226">
                  <c:v>6.2383561643999998</c:v>
                </c:pt>
                <c:pt idx="227">
                  <c:v>6.2383561643999998</c:v>
                </c:pt>
                <c:pt idx="228">
                  <c:v>6.2383561643999998</c:v>
                </c:pt>
                <c:pt idx="229">
                  <c:v>6.2383561643999998</c:v>
                </c:pt>
                <c:pt idx="230">
                  <c:v>6.2383561643999998</c:v>
                </c:pt>
                <c:pt idx="231">
                  <c:v>6.2383561643999998</c:v>
                </c:pt>
                <c:pt idx="232">
                  <c:v>6.2383561643999998</c:v>
                </c:pt>
                <c:pt idx="233">
                  <c:v>6.2383561643999998</c:v>
                </c:pt>
                <c:pt idx="234">
                  <c:v>6.2383561643999998</c:v>
                </c:pt>
                <c:pt idx="235">
                  <c:v>6.2383561643999998</c:v>
                </c:pt>
                <c:pt idx="236">
                  <c:v>6.2383561643999998</c:v>
                </c:pt>
                <c:pt idx="237">
                  <c:v>6.2383561643999998</c:v>
                </c:pt>
                <c:pt idx="238">
                  <c:v>6.2383561643999998</c:v>
                </c:pt>
                <c:pt idx="239">
                  <c:v>6.2383561643999998</c:v>
                </c:pt>
                <c:pt idx="240">
                  <c:v>6.2383561643999998</c:v>
                </c:pt>
                <c:pt idx="241">
                  <c:v>6.2383561643999998</c:v>
                </c:pt>
                <c:pt idx="242">
                  <c:v>6.2383561643999998</c:v>
                </c:pt>
                <c:pt idx="243">
                  <c:v>6.2383561643999998</c:v>
                </c:pt>
                <c:pt idx="244">
                  <c:v>6.2383561643999998</c:v>
                </c:pt>
                <c:pt idx="245">
                  <c:v>6.2383561643999998</c:v>
                </c:pt>
                <c:pt idx="246">
                  <c:v>6.2383561643999998</c:v>
                </c:pt>
                <c:pt idx="247">
                  <c:v>6.2383561643999998</c:v>
                </c:pt>
                <c:pt idx="248">
                  <c:v>6.2383561643999998</c:v>
                </c:pt>
                <c:pt idx="249">
                  <c:v>6.2383561643999998</c:v>
                </c:pt>
                <c:pt idx="250">
                  <c:v>6.2383561643999998</c:v>
                </c:pt>
                <c:pt idx="251">
                  <c:v>6.2383561643999998</c:v>
                </c:pt>
                <c:pt idx="252">
                  <c:v>6.2383561643999998</c:v>
                </c:pt>
                <c:pt idx="253">
                  <c:v>6.2383561643999998</c:v>
                </c:pt>
                <c:pt idx="254">
                  <c:v>6.2383561643999998</c:v>
                </c:pt>
                <c:pt idx="255">
                  <c:v>6.2383561643999998</c:v>
                </c:pt>
                <c:pt idx="256">
                  <c:v>6.2383561643999998</c:v>
                </c:pt>
                <c:pt idx="257">
                  <c:v>6.2383561643999998</c:v>
                </c:pt>
                <c:pt idx="258">
                  <c:v>6.2383561643999998</c:v>
                </c:pt>
                <c:pt idx="259">
                  <c:v>6.2383561643999998</c:v>
                </c:pt>
                <c:pt idx="260">
                  <c:v>6.2383561643999998</c:v>
                </c:pt>
                <c:pt idx="261">
                  <c:v>6.2383561643999998</c:v>
                </c:pt>
                <c:pt idx="262">
                  <c:v>6.2383561643999998</c:v>
                </c:pt>
                <c:pt idx="263">
                  <c:v>6.2383561643999998</c:v>
                </c:pt>
                <c:pt idx="264">
                  <c:v>6.2383561643999998</c:v>
                </c:pt>
                <c:pt idx="265">
                  <c:v>6.2383561643999998</c:v>
                </c:pt>
                <c:pt idx="266">
                  <c:v>6.2383561643999998</c:v>
                </c:pt>
                <c:pt idx="267">
                  <c:v>6.2383561643999998</c:v>
                </c:pt>
                <c:pt idx="268">
                  <c:v>6.2383561643999998</c:v>
                </c:pt>
                <c:pt idx="269">
                  <c:v>6.2383561643999998</c:v>
                </c:pt>
                <c:pt idx="270">
                  <c:v>6.2383561643999998</c:v>
                </c:pt>
                <c:pt idx="271">
                  <c:v>6.2383561643999998</c:v>
                </c:pt>
                <c:pt idx="272">
                  <c:v>6.2383561643999998</c:v>
                </c:pt>
                <c:pt idx="273">
                  <c:v>6.2383561643999998</c:v>
                </c:pt>
                <c:pt idx="274">
                  <c:v>6.2383561643999998</c:v>
                </c:pt>
                <c:pt idx="275">
                  <c:v>6.2383561643999998</c:v>
                </c:pt>
                <c:pt idx="276">
                  <c:v>6.2383561643999998</c:v>
                </c:pt>
                <c:pt idx="277">
                  <c:v>6.2383561643999998</c:v>
                </c:pt>
                <c:pt idx="278">
                  <c:v>6.2383561643999998</c:v>
                </c:pt>
                <c:pt idx="279">
                  <c:v>6.2383561643999998</c:v>
                </c:pt>
                <c:pt idx="280">
                  <c:v>6.2383561643999998</c:v>
                </c:pt>
                <c:pt idx="281">
                  <c:v>6.2383561643999998</c:v>
                </c:pt>
                <c:pt idx="282">
                  <c:v>6.2383561643999998</c:v>
                </c:pt>
                <c:pt idx="283">
                  <c:v>6.2383561643999998</c:v>
                </c:pt>
                <c:pt idx="284">
                  <c:v>6.2383561643999998</c:v>
                </c:pt>
                <c:pt idx="285">
                  <c:v>6.2383561643999998</c:v>
                </c:pt>
                <c:pt idx="286">
                  <c:v>6.2383561643999998</c:v>
                </c:pt>
                <c:pt idx="287">
                  <c:v>6.2383561643999998</c:v>
                </c:pt>
                <c:pt idx="288">
                  <c:v>6.2383561643999998</c:v>
                </c:pt>
                <c:pt idx="289">
                  <c:v>6.2383561643999998</c:v>
                </c:pt>
                <c:pt idx="290">
                  <c:v>6.2383561643999998</c:v>
                </c:pt>
                <c:pt idx="291">
                  <c:v>6.2383561643999998</c:v>
                </c:pt>
                <c:pt idx="292">
                  <c:v>6.2383561643999998</c:v>
                </c:pt>
                <c:pt idx="293">
                  <c:v>6.2383561643999998</c:v>
                </c:pt>
                <c:pt idx="294">
                  <c:v>6.2383561643999998</c:v>
                </c:pt>
                <c:pt idx="295">
                  <c:v>6.2383561643999998</c:v>
                </c:pt>
                <c:pt idx="296">
                  <c:v>6.2383561643999998</c:v>
                </c:pt>
                <c:pt idx="297">
                  <c:v>6.2383561643999998</c:v>
                </c:pt>
                <c:pt idx="298">
                  <c:v>6.2383561643999998</c:v>
                </c:pt>
                <c:pt idx="299">
                  <c:v>6.2383561643999998</c:v>
                </c:pt>
                <c:pt idx="300">
                  <c:v>6.2383561643999998</c:v>
                </c:pt>
                <c:pt idx="301">
                  <c:v>6.2383561643999998</c:v>
                </c:pt>
                <c:pt idx="302">
                  <c:v>6.2383561643999998</c:v>
                </c:pt>
                <c:pt idx="303">
                  <c:v>6.2383561643999998</c:v>
                </c:pt>
                <c:pt idx="304">
                  <c:v>6.2383561643999998</c:v>
                </c:pt>
                <c:pt idx="305">
                  <c:v>6.2383561643999998</c:v>
                </c:pt>
                <c:pt idx="306">
                  <c:v>6.2383561643999998</c:v>
                </c:pt>
                <c:pt idx="307">
                  <c:v>6.2383561643999998</c:v>
                </c:pt>
                <c:pt idx="308">
                  <c:v>6.2383561643999998</c:v>
                </c:pt>
                <c:pt idx="309">
                  <c:v>6.2383561643999998</c:v>
                </c:pt>
                <c:pt idx="310">
                  <c:v>6.2383561643999998</c:v>
                </c:pt>
                <c:pt idx="311">
                  <c:v>6.2383561643999998</c:v>
                </c:pt>
                <c:pt idx="312">
                  <c:v>6.2383561643999998</c:v>
                </c:pt>
                <c:pt idx="313">
                  <c:v>6.2383561643999998</c:v>
                </c:pt>
                <c:pt idx="314">
                  <c:v>6.2383561643999998</c:v>
                </c:pt>
                <c:pt idx="315">
                  <c:v>6.2383561643999998</c:v>
                </c:pt>
                <c:pt idx="316">
                  <c:v>6.2383561643999998</c:v>
                </c:pt>
                <c:pt idx="317">
                  <c:v>6.2383561643999998</c:v>
                </c:pt>
                <c:pt idx="318">
                  <c:v>6.2383561643999998</c:v>
                </c:pt>
                <c:pt idx="319">
                  <c:v>6.2383561643999998</c:v>
                </c:pt>
                <c:pt idx="320">
                  <c:v>6.2383561643999998</c:v>
                </c:pt>
                <c:pt idx="321">
                  <c:v>6.2383561643999998</c:v>
                </c:pt>
                <c:pt idx="322">
                  <c:v>6.2383561643999998</c:v>
                </c:pt>
                <c:pt idx="323">
                  <c:v>6.2383561643999998</c:v>
                </c:pt>
                <c:pt idx="324">
                  <c:v>6.2383561643999998</c:v>
                </c:pt>
                <c:pt idx="325">
                  <c:v>6.2383561643999998</c:v>
                </c:pt>
                <c:pt idx="326">
                  <c:v>6.2383561643999998</c:v>
                </c:pt>
                <c:pt idx="327">
                  <c:v>6.2383561643999998</c:v>
                </c:pt>
                <c:pt idx="328">
                  <c:v>6.2383561643999998</c:v>
                </c:pt>
                <c:pt idx="329">
                  <c:v>6.2383561643999998</c:v>
                </c:pt>
                <c:pt idx="330">
                  <c:v>6.2383561643999998</c:v>
                </c:pt>
                <c:pt idx="331">
                  <c:v>6.2383561643999998</c:v>
                </c:pt>
                <c:pt idx="332">
                  <c:v>6.2383561643999998</c:v>
                </c:pt>
                <c:pt idx="333">
                  <c:v>6.2383561643999998</c:v>
                </c:pt>
                <c:pt idx="334">
                  <c:v>6.2383561643999998</c:v>
                </c:pt>
                <c:pt idx="335">
                  <c:v>6.2383561643999998</c:v>
                </c:pt>
                <c:pt idx="336">
                  <c:v>6.2383561643999998</c:v>
                </c:pt>
                <c:pt idx="337">
                  <c:v>6.2383561643999998</c:v>
                </c:pt>
                <c:pt idx="338">
                  <c:v>6.2383561643999998</c:v>
                </c:pt>
                <c:pt idx="339">
                  <c:v>6.2383561643999998</c:v>
                </c:pt>
                <c:pt idx="340">
                  <c:v>6.2383561643999998</c:v>
                </c:pt>
                <c:pt idx="341">
                  <c:v>6.2383561643999998</c:v>
                </c:pt>
                <c:pt idx="342">
                  <c:v>6.2383561643999998</c:v>
                </c:pt>
                <c:pt idx="343">
                  <c:v>6.2383561643999998</c:v>
                </c:pt>
                <c:pt idx="344">
                  <c:v>6.2383561643999998</c:v>
                </c:pt>
                <c:pt idx="345">
                  <c:v>6.2383561643999998</c:v>
                </c:pt>
                <c:pt idx="346">
                  <c:v>6.2383561643999998</c:v>
                </c:pt>
                <c:pt idx="347">
                  <c:v>6.2383561643999998</c:v>
                </c:pt>
                <c:pt idx="348">
                  <c:v>6.2383561643999998</c:v>
                </c:pt>
                <c:pt idx="349">
                  <c:v>6.2383561643999998</c:v>
                </c:pt>
                <c:pt idx="350">
                  <c:v>6.2383561643999998</c:v>
                </c:pt>
                <c:pt idx="351">
                  <c:v>6.2383561643999998</c:v>
                </c:pt>
                <c:pt idx="352">
                  <c:v>6.2383561643999998</c:v>
                </c:pt>
                <c:pt idx="353">
                  <c:v>6.2383561643999998</c:v>
                </c:pt>
                <c:pt idx="354">
                  <c:v>6.2383561643999998</c:v>
                </c:pt>
                <c:pt idx="355">
                  <c:v>6.2383561643999998</c:v>
                </c:pt>
                <c:pt idx="356">
                  <c:v>6.2383561643999998</c:v>
                </c:pt>
                <c:pt idx="357">
                  <c:v>6.2383561643999998</c:v>
                </c:pt>
                <c:pt idx="358">
                  <c:v>6.2383561643999998</c:v>
                </c:pt>
                <c:pt idx="359">
                  <c:v>6.2383561643999998</c:v>
                </c:pt>
                <c:pt idx="360">
                  <c:v>6.2383561643999998</c:v>
                </c:pt>
                <c:pt idx="361">
                  <c:v>6.2383561643999998</c:v>
                </c:pt>
                <c:pt idx="362">
                  <c:v>6.2383561643999998</c:v>
                </c:pt>
                <c:pt idx="363">
                  <c:v>6.2383561643999998</c:v>
                </c:pt>
                <c:pt idx="364">
                  <c:v>6.2383561643999998</c:v>
                </c:pt>
              </c:numCache>
            </c:numRef>
          </c:val>
          <c:extLst>
            <c:ext xmlns:c16="http://schemas.microsoft.com/office/drawing/2014/chart" uri="{C3380CC4-5D6E-409C-BE32-E72D297353CC}">
              <c16:uniqueId val="{00000004-1400-431C-8EEB-330BBDB7AD2E}"/>
            </c:ext>
          </c:extLst>
        </c:ser>
        <c:ser>
          <c:idx val="0"/>
          <c:order val="5"/>
          <c:tx>
            <c:strRef>
              <c:f>'2030 - 31 Severe Load Curve'!$I$37</c:f>
              <c:strCache>
                <c:ptCount val="1"/>
                <c:pt idx="0">
                  <c:v>NTS Industrial</c:v>
                </c:pt>
              </c:strCache>
            </c:strRef>
          </c:tx>
          <c:spPr>
            <a:solidFill>
              <a:srgbClr val="800000"/>
            </a:solidFill>
            <a:ln w="25400">
              <a:noFill/>
            </a:ln>
          </c:spPr>
          <c:invertIfNegative val="0"/>
          <c:val>
            <c:numRef>
              <c:f>'2030 - 31 Severe Load Curve'!$I$38:$I$402</c:f>
              <c:numCache>
                <c:formatCode>0</c:formatCode>
                <c:ptCount val="365"/>
                <c:pt idx="0">
                  <c:v>56.851253362000001</c:v>
                </c:pt>
                <c:pt idx="1">
                  <c:v>56.776998802999998</c:v>
                </c:pt>
                <c:pt idx="2">
                  <c:v>56.703862221999998</c:v>
                </c:pt>
                <c:pt idx="3">
                  <c:v>56.631830987999997</c:v>
                </c:pt>
                <c:pt idx="4">
                  <c:v>56.560892465999999</c:v>
                </c:pt>
                <c:pt idx="5">
                  <c:v>56.491034026999998</c:v>
                </c:pt>
                <c:pt idx="6">
                  <c:v>56.422243035999998</c:v>
                </c:pt>
                <c:pt idx="7">
                  <c:v>56.354506862000001</c:v>
                </c:pt>
                <c:pt idx="8">
                  <c:v>56.287812873</c:v>
                </c:pt>
                <c:pt idx="9">
                  <c:v>56.222148435999998</c:v>
                </c:pt>
                <c:pt idx="10">
                  <c:v>56.157500919</c:v>
                </c:pt>
                <c:pt idx="11">
                  <c:v>56.09385769</c:v>
                </c:pt>
                <c:pt idx="12">
                  <c:v>56.031206117000004</c:v>
                </c:pt>
                <c:pt idx="13">
                  <c:v>55.969533566999999</c:v>
                </c:pt>
                <c:pt idx="14">
                  <c:v>55.908827406999997</c:v>
                </c:pt>
                <c:pt idx="15">
                  <c:v>55.849075007000003</c:v>
                </c:pt>
                <c:pt idx="16">
                  <c:v>55.790263732</c:v>
                </c:pt>
                <c:pt idx="17">
                  <c:v>55.732380952</c:v>
                </c:pt>
                <c:pt idx="18">
                  <c:v>55.675414033999999</c:v>
                </c:pt>
                <c:pt idx="19">
                  <c:v>55.619350345000001</c:v>
                </c:pt>
                <c:pt idx="20">
                  <c:v>55.564177254000001</c:v>
                </c:pt>
                <c:pt idx="21">
                  <c:v>55.509882126999997</c:v>
                </c:pt>
                <c:pt idx="22">
                  <c:v>55.456452333999998</c:v>
                </c:pt>
                <c:pt idx="23">
                  <c:v>55.403875241000001</c:v>
                </c:pt>
                <c:pt idx="24">
                  <c:v>55.352138216</c:v>
                </c:pt>
                <c:pt idx="25">
                  <c:v>55.301228627</c:v>
                </c:pt>
                <c:pt idx="26">
                  <c:v>55.251133842000002</c:v>
                </c:pt>
                <c:pt idx="27">
                  <c:v>55.201841227999999</c:v>
                </c:pt>
                <c:pt idx="28">
                  <c:v>55.153338153</c:v>
                </c:pt>
                <c:pt idx="29">
                  <c:v>55.105611985000003</c:v>
                </c:pt>
                <c:pt idx="30">
                  <c:v>55.058650092000001</c:v>
                </c:pt>
                <c:pt idx="31">
                  <c:v>55.012439841000003</c:v>
                </c:pt>
                <c:pt idx="32">
                  <c:v>54.966968600000001</c:v>
                </c:pt>
                <c:pt idx="33">
                  <c:v>54.922223737000003</c:v>
                </c:pt>
                <c:pt idx="34">
                  <c:v>54.878192618999996</c:v>
                </c:pt>
                <c:pt idx="35">
                  <c:v>54.834862614000002</c:v>
                </c:pt>
                <c:pt idx="36">
                  <c:v>54.792221091000002</c:v>
                </c:pt>
                <c:pt idx="37">
                  <c:v>54.750255416000002</c:v>
                </c:pt>
                <c:pt idx="38">
                  <c:v>54.708952957000001</c:v>
                </c:pt>
                <c:pt idx="39">
                  <c:v>54.668301081999999</c:v>
                </c:pt>
                <c:pt idx="40">
                  <c:v>54.628287159999999</c:v>
                </c:pt>
                <c:pt idx="41">
                  <c:v>54.588898557</c:v>
                </c:pt>
                <c:pt idx="42">
                  <c:v>54.550122641000002</c:v>
                </c:pt>
                <c:pt idx="43">
                  <c:v>54.511946780000002</c:v>
                </c:pt>
                <c:pt idx="44">
                  <c:v>54.474358342000002</c:v>
                </c:pt>
                <c:pt idx="45">
                  <c:v>54.437344693999997</c:v>
                </c:pt>
                <c:pt idx="46">
                  <c:v>54.400893205000003</c:v>
                </c:pt>
                <c:pt idx="47">
                  <c:v>54.364991240999998</c:v>
                </c:pt>
                <c:pt idx="48">
                  <c:v>54.329626171999998</c:v>
                </c:pt>
                <c:pt idx="49">
                  <c:v>54.294785363000003</c:v>
                </c:pt>
                <c:pt idx="50">
                  <c:v>54.260456183999999</c:v>
                </c:pt>
                <c:pt idx="51">
                  <c:v>54.226626001</c:v>
                </c:pt>
                <c:pt idx="52">
                  <c:v>54.193282183000001</c:v>
                </c:pt>
                <c:pt idx="53">
                  <c:v>54.160412098000002</c:v>
                </c:pt>
                <c:pt idx="54">
                  <c:v>54.128003112000002</c:v>
                </c:pt>
                <c:pt idx="55">
                  <c:v>54.096042593999996</c:v>
                </c:pt>
                <c:pt idx="56">
                  <c:v>54.064517911000003</c:v>
                </c:pt>
                <c:pt idx="57">
                  <c:v>54.033416432000003</c:v>
                </c:pt>
                <c:pt idx="58">
                  <c:v>54.002725523000002</c:v>
                </c:pt>
                <c:pt idx="59">
                  <c:v>53.972432554000001</c:v>
                </c:pt>
                <c:pt idx="60">
                  <c:v>53.942524890000001</c:v>
                </c:pt>
                <c:pt idx="61">
                  <c:v>53.912989901000003</c:v>
                </c:pt>
                <c:pt idx="62">
                  <c:v>53.883814952999998</c:v>
                </c:pt>
                <c:pt idx="63">
                  <c:v>53.854987414999997</c:v>
                </c:pt>
                <c:pt idx="64">
                  <c:v>53.826494654000001</c:v>
                </c:pt>
                <c:pt idx="65">
                  <c:v>53.798324039000001</c:v>
                </c:pt>
                <c:pt idx="66">
                  <c:v>53.770462936000001</c:v>
                </c:pt>
                <c:pt idx="67">
                  <c:v>53.742898713000002</c:v>
                </c:pt>
                <c:pt idx="68">
                  <c:v>53.715618739</c:v>
                </c:pt>
                <c:pt idx="69">
                  <c:v>53.68861038</c:v>
                </c:pt>
                <c:pt idx="70">
                  <c:v>53.661861004999999</c:v>
                </c:pt>
                <c:pt idx="71">
                  <c:v>53.635357980999999</c:v>
                </c:pt>
                <c:pt idx="72">
                  <c:v>53.609088677000003</c:v>
                </c:pt>
                <c:pt idx="73">
                  <c:v>53.583040459000003</c:v>
                </c:pt>
                <c:pt idx="74">
                  <c:v>53.557200696000002</c:v>
                </c:pt>
                <c:pt idx="75">
                  <c:v>53.531556754999997</c:v>
                </c:pt>
                <c:pt idx="76">
                  <c:v>53.506096004</c:v>
                </c:pt>
                <c:pt idx="77">
                  <c:v>53.480805811000003</c:v>
                </c:pt>
                <c:pt idx="78">
                  <c:v>53.455673543000003</c:v>
                </c:pt>
                <c:pt idx="79">
                  <c:v>53.430686567999999</c:v>
                </c:pt>
                <c:pt idx="80">
                  <c:v>53.405832255</c:v>
                </c:pt>
                <c:pt idx="81">
                  <c:v>53.381097969999999</c:v>
                </c:pt>
                <c:pt idx="82">
                  <c:v>53.356471081000002</c:v>
                </c:pt>
                <c:pt idx="83">
                  <c:v>53.331938956000002</c:v>
                </c:pt>
                <c:pt idx="84">
                  <c:v>53.307488962999997</c:v>
                </c:pt>
                <c:pt idx="85">
                  <c:v>53.283108470000002</c:v>
                </c:pt>
                <c:pt idx="86">
                  <c:v>53.258784843000001</c:v>
                </c:pt>
                <c:pt idx="87">
                  <c:v>53.234505452000001</c:v>
                </c:pt>
                <c:pt idx="88">
                  <c:v>53.210257663999997</c:v>
                </c:pt>
                <c:pt idx="89">
                  <c:v>53.186028845000003</c:v>
                </c:pt>
                <c:pt idx="90">
                  <c:v>53.161806364999997</c:v>
                </c:pt>
                <c:pt idx="91">
                  <c:v>53.137577591000003</c:v>
                </c:pt>
                <c:pt idx="92">
                  <c:v>53.113331737000003</c:v>
                </c:pt>
                <c:pt idx="93">
                  <c:v>53.089065402000003</c:v>
                </c:pt>
                <c:pt idx="94">
                  <c:v>53.064777032999999</c:v>
                </c:pt>
                <c:pt idx="95">
                  <c:v>53.040465075</c:v>
                </c:pt>
                <c:pt idx="96">
                  <c:v>53.016127975000003</c:v>
                </c:pt>
                <c:pt idx="97">
                  <c:v>52.991764177</c:v>
                </c:pt>
                <c:pt idx="98">
                  <c:v>52.967372128999997</c:v>
                </c:pt>
                <c:pt idx="99">
                  <c:v>52.942950275000001</c:v>
                </c:pt>
                <c:pt idx="100">
                  <c:v>52.918497062</c:v>
                </c:pt>
                <c:pt idx="101">
                  <c:v>52.894010936000001</c:v>
                </c:pt>
                <c:pt idx="102">
                  <c:v>52.869490343000002</c:v>
                </c:pt>
                <c:pt idx="103">
                  <c:v>52.844933728000001</c:v>
                </c:pt>
                <c:pt idx="104">
                  <c:v>52.820339537999999</c:v>
                </c:pt>
                <c:pt idx="105">
                  <c:v>52.795706217999999</c:v>
                </c:pt>
                <c:pt idx="106">
                  <c:v>52.771032214000002</c:v>
                </c:pt>
                <c:pt idx="107">
                  <c:v>52.746315973000002</c:v>
                </c:pt>
                <c:pt idx="108">
                  <c:v>52.721555938999998</c:v>
                </c:pt>
                <c:pt idx="109">
                  <c:v>52.696750559999998</c:v>
                </c:pt>
                <c:pt idx="110">
                  <c:v>52.671898280000001</c:v>
                </c:pt>
                <c:pt idx="111">
                  <c:v>52.646997546999998</c:v>
                </c:pt>
                <c:pt idx="112">
                  <c:v>52.622046804999997</c:v>
                </c:pt>
                <c:pt idx="113">
                  <c:v>52.597044500000003</c:v>
                </c:pt>
                <c:pt idx="114">
                  <c:v>52.571989080000002</c:v>
                </c:pt>
                <c:pt idx="115">
                  <c:v>52.546878988000003</c:v>
                </c:pt>
                <c:pt idx="116">
                  <c:v>52.521712672</c:v>
                </c:pt>
                <c:pt idx="117">
                  <c:v>52.496488577000001</c:v>
                </c:pt>
                <c:pt idx="118">
                  <c:v>52.471205150000003</c:v>
                </c:pt>
                <c:pt idx="119">
                  <c:v>52.445860834999998</c:v>
                </c:pt>
                <c:pt idx="120">
                  <c:v>52.420454079000002</c:v>
                </c:pt>
                <c:pt idx="121">
                  <c:v>52.394983328999999</c:v>
                </c:pt>
                <c:pt idx="122">
                  <c:v>52.369447029</c:v>
                </c:pt>
                <c:pt idx="123">
                  <c:v>52.343843624999998</c:v>
                </c:pt>
                <c:pt idx="124">
                  <c:v>52.318171565</c:v>
                </c:pt>
                <c:pt idx="125">
                  <c:v>52.292429292000001</c:v>
                </c:pt>
                <c:pt idx="126">
                  <c:v>52.266615254999998</c:v>
                </c:pt>
                <c:pt idx="127">
                  <c:v>52.240727896999999</c:v>
                </c:pt>
                <c:pt idx="128">
                  <c:v>52.214765665999998</c:v>
                </c:pt>
                <c:pt idx="129">
                  <c:v>52.188727006000001</c:v>
                </c:pt>
                <c:pt idx="130">
                  <c:v>52.162610364999999</c:v>
                </c:pt>
                <c:pt idx="131">
                  <c:v>52.136414188000003</c:v>
                </c:pt>
                <c:pt idx="132">
                  <c:v>52.110136920000002</c:v>
                </c:pt>
                <c:pt idx="133">
                  <c:v>52.083777009000002</c:v>
                </c:pt>
                <c:pt idx="134">
                  <c:v>52.057332899000002</c:v>
                </c:pt>
                <c:pt idx="135">
                  <c:v>52.030803036000002</c:v>
                </c:pt>
                <c:pt idx="136">
                  <c:v>52.004185866999997</c:v>
                </c:pt>
                <c:pt idx="137">
                  <c:v>51.977479836999997</c:v>
                </c:pt>
                <c:pt idx="138">
                  <c:v>51.950683392999998</c:v>
                </c:pt>
                <c:pt idx="139">
                  <c:v>51.923794979999997</c:v>
                </c:pt>
                <c:pt idx="140">
                  <c:v>51.896813043000002</c:v>
                </c:pt>
                <c:pt idx="141">
                  <c:v>51.869736029999999</c:v>
                </c:pt>
                <c:pt idx="142">
                  <c:v>51.842562385999997</c:v>
                </c:pt>
                <c:pt idx="143">
                  <c:v>51.815290556000001</c:v>
                </c:pt>
                <c:pt idx="144">
                  <c:v>51.787918988000001</c:v>
                </c:pt>
                <c:pt idx="145">
                  <c:v>51.760446125000001</c:v>
                </c:pt>
                <c:pt idx="146">
                  <c:v>51.732870415999997</c:v>
                </c:pt>
                <c:pt idx="147">
                  <c:v>51.705190303999998</c:v>
                </c:pt>
                <c:pt idx="148">
                  <c:v>51.677404236999998</c:v>
                </c:pt>
                <c:pt idx="149">
                  <c:v>51.649510661000001</c:v>
                </c:pt>
                <c:pt idx="150">
                  <c:v>51.62150802</c:v>
                </c:pt>
                <c:pt idx="151">
                  <c:v>51.593394760999999</c:v>
                </c:pt>
                <c:pt idx="152">
                  <c:v>51.565169331</c:v>
                </c:pt>
                <c:pt idx="153">
                  <c:v>51.536830174000002</c:v>
                </c:pt>
                <c:pt idx="154">
                  <c:v>51.508375737000001</c:v>
                </c:pt>
                <c:pt idx="155">
                  <c:v>51.479804465999997</c:v>
                </c:pt>
                <c:pt idx="156">
                  <c:v>51.451114806</c:v>
                </c:pt>
                <c:pt idx="157">
                  <c:v>51.422305203999997</c:v>
                </c:pt>
                <c:pt idx="158">
                  <c:v>51.393374104999999</c:v>
                </c:pt>
                <c:pt idx="159">
                  <c:v>51.364319954999999</c:v>
                </c:pt>
                <c:pt idx="160">
                  <c:v>51.335141200999999</c:v>
                </c:pt>
                <c:pt idx="161">
                  <c:v>51.305836286999998</c:v>
                </c:pt>
                <c:pt idx="162">
                  <c:v>51.276403661000003</c:v>
                </c:pt>
                <c:pt idx="163">
                  <c:v>51.246841766999999</c:v>
                </c:pt>
                <c:pt idx="164">
                  <c:v>51.217149053</c:v>
                </c:pt>
                <c:pt idx="165">
                  <c:v>51.187323962999997</c:v>
                </c:pt>
                <c:pt idx="166">
                  <c:v>51.157364944000001</c:v>
                </c:pt>
                <c:pt idx="167">
                  <c:v>51.127270441</c:v>
                </c:pt>
                <c:pt idx="168">
                  <c:v>51.097038900999998</c:v>
                </c:pt>
                <c:pt idx="169">
                  <c:v>51.066668769000003</c:v>
                </c:pt>
                <c:pt idx="170">
                  <c:v>51.036158491000002</c:v>
                </c:pt>
                <c:pt idx="171">
                  <c:v>51.005506513</c:v>
                </c:pt>
                <c:pt idx="172">
                  <c:v>50.974711282000001</c:v>
                </c:pt>
                <c:pt idx="173">
                  <c:v>50.943771241999997</c:v>
                </c:pt>
                <c:pt idx="174">
                  <c:v>50.912684841000001</c:v>
                </c:pt>
                <c:pt idx="175">
                  <c:v>50.881450522999998</c:v>
                </c:pt>
                <c:pt idx="176">
                  <c:v>50.850066734999999</c:v>
                </c:pt>
                <c:pt idx="177">
                  <c:v>50.818531921999998</c:v>
                </c:pt>
                <c:pt idx="178">
                  <c:v>50.786844531</c:v>
                </c:pt>
                <c:pt idx="179">
                  <c:v>50.755003006999999</c:v>
                </c:pt>
                <c:pt idx="180">
                  <c:v>50.723005796999999</c:v>
                </c:pt>
                <c:pt idx="181">
                  <c:v>50.690851346000002</c:v>
                </c:pt>
                <c:pt idx="182">
                  <c:v>50.658538100000001</c:v>
                </c:pt>
                <c:pt idx="183">
                  <c:v>50.626066233000003</c:v>
                </c:pt>
                <c:pt idx="184">
                  <c:v>50.593442836000001</c:v>
                </c:pt>
                <c:pt idx="185">
                  <c:v>50.560676725999997</c:v>
                </c:pt>
                <c:pt idx="186">
                  <c:v>50.527776721000002</c:v>
                </c:pt>
                <c:pt idx="187">
                  <c:v>50.494751637999997</c:v>
                </c:pt>
                <c:pt idx="188">
                  <c:v>50.461610297</c:v>
                </c:pt>
                <c:pt idx="189">
                  <c:v>50.428361514999999</c:v>
                </c:pt>
                <c:pt idx="190">
                  <c:v>50.395014109999998</c:v>
                </c:pt>
                <c:pt idx="191">
                  <c:v>50.361576898999999</c:v>
                </c:pt>
                <c:pt idx="192">
                  <c:v>50.328058702</c:v>
                </c:pt>
                <c:pt idx="193">
                  <c:v>50.294468336000001</c:v>
                </c:pt>
                <c:pt idx="194">
                  <c:v>50.260814619000001</c:v>
                </c:pt>
                <c:pt idx="195">
                  <c:v>50.227106368999998</c:v>
                </c:pt>
                <c:pt idx="196">
                  <c:v>50.193352402999999</c:v>
                </c:pt>
                <c:pt idx="197">
                  <c:v>50.159561541000002</c:v>
                </c:pt>
                <c:pt idx="198">
                  <c:v>50.125742600000002</c:v>
                </c:pt>
                <c:pt idx="199">
                  <c:v>50.091904397999997</c:v>
                </c:pt>
                <c:pt idx="200">
                  <c:v>50.058055752999998</c:v>
                </c:pt>
                <c:pt idx="201">
                  <c:v>50.024205481999999</c:v>
                </c:pt>
                <c:pt idx="202">
                  <c:v>49.990362404999999</c:v>
                </c:pt>
                <c:pt idx="203">
                  <c:v>49.956535338999998</c:v>
                </c:pt>
                <c:pt idx="204">
                  <c:v>49.922733100999999</c:v>
                </c:pt>
                <c:pt idx="205">
                  <c:v>49.888964510999998</c:v>
                </c:pt>
                <c:pt idx="206">
                  <c:v>49.855238386000003</c:v>
                </c:pt>
                <c:pt idx="207">
                  <c:v>49.821563543000003</c:v>
                </c:pt>
                <c:pt idx="208">
                  <c:v>49.787948802000003</c:v>
                </c:pt>
                <c:pt idx="209">
                  <c:v>49.754402980000002</c:v>
                </c:pt>
                <c:pt idx="210">
                  <c:v>49.720934894000003</c:v>
                </c:pt>
                <c:pt idx="211">
                  <c:v>49.687553364000003</c:v>
                </c:pt>
                <c:pt idx="212">
                  <c:v>49.654267206</c:v>
                </c:pt>
                <c:pt idx="213">
                  <c:v>49.621085239000003</c:v>
                </c:pt>
                <c:pt idx="214">
                  <c:v>49.588016281999998</c:v>
                </c:pt>
                <c:pt idx="215">
                  <c:v>49.555069150999998</c:v>
                </c:pt>
                <c:pt idx="216">
                  <c:v>49.522252665000003</c:v>
                </c:pt>
                <c:pt idx="217">
                  <c:v>49.489575641999998</c:v>
                </c:pt>
                <c:pt idx="218">
                  <c:v>49.457046900999998</c:v>
                </c:pt>
                <c:pt idx="219">
                  <c:v>49.424675258000001</c:v>
                </c:pt>
                <c:pt idx="220">
                  <c:v>49.392469532</c:v>
                </c:pt>
                <c:pt idx="221">
                  <c:v>49.360438172000002</c:v>
                </c:pt>
                <c:pt idx="222">
                  <c:v>49.328590734000002</c:v>
                </c:pt>
                <c:pt idx="223">
                  <c:v>49.296935300999998</c:v>
                </c:pt>
                <c:pt idx="224">
                  <c:v>49.265481422999997</c:v>
                </c:pt>
                <c:pt idx="225">
                  <c:v>49.234237552000003</c:v>
                </c:pt>
                <c:pt idx="226">
                  <c:v>49.203212505000003</c:v>
                </c:pt>
                <c:pt idx="227">
                  <c:v>49.172415102000002</c:v>
                </c:pt>
                <c:pt idx="228">
                  <c:v>49.141853806999997</c:v>
                </c:pt>
                <c:pt idx="229">
                  <c:v>49.111538142999997</c:v>
                </c:pt>
                <c:pt idx="230">
                  <c:v>49.081476228</c:v>
                </c:pt>
                <c:pt idx="231">
                  <c:v>49.051677576000003</c:v>
                </c:pt>
                <c:pt idx="232">
                  <c:v>49.022150316999998</c:v>
                </c:pt>
                <c:pt idx="233">
                  <c:v>48.992903603999999</c:v>
                </c:pt>
                <c:pt idx="234">
                  <c:v>48.963946268999997</c:v>
                </c:pt>
                <c:pt idx="235">
                  <c:v>48.935287457000001</c:v>
                </c:pt>
                <c:pt idx="236">
                  <c:v>48.906935658000002</c:v>
                </c:pt>
                <c:pt idx="237">
                  <c:v>48.878899674000003</c:v>
                </c:pt>
                <c:pt idx="238">
                  <c:v>48.851188694999998</c:v>
                </c:pt>
                <c:pt idx="239">
                  <c:v>48.823810453999997</c:v>
                </c:pt>
                <c:pt idx="240">
                  <c:v>48.796774845999998</c:v>
                </c:pt>
                <c:pt idx="241">
                  <c:v>48.770090334000002</c:v>
                </c:pt>
                <c:pt idx="242">
                  <c:v>48.743765734</c:v>
                </c:pt>
                <c:pt idx="243">
                  <c:v>48.717810217999997</c:v>
                </c:pt>
                <c:pt idx="244">
                  <c:v>48.692231573999997</c:v>
                </c:pt>
                <c:pt idx="245">
                  <c:v>48.667039969000001</c:v>
                </c:pt>
                <c:pt idx="246">
                  <c:v>48.642243200999999</c:v>
                </c:pt>
                <c:pt idx="247">
                  <c:v>48.617850455999999</c:v>
                </c:pt>
                <c:pt idx="248">
                  <c:v>48.593870856000002</c:v>
                </c:pt>
                <c:pt idx="249">
                  <c:v>48.570312571000002</c:v>
                </c:pt>
                <c:pt idx="250">
                  <c:v>48.547184721999997</c:v>
                </c:pt>
                <c:pt idx="251">
                  <c:v>48.524496509000002</c:v>
                </c:pt>
                <c:pt idx="252">
                  <c:v>48.502255716999997</c:v>
                </c:pt>
                <c:pt idx="253">
                  <c:v>48.480472147</c:v>
                </c:pt>
                <c:pt idx="254">
                  <c:v>48.459154662000003</c:v>
                </c:pt>
                <c:pt idx="255">
                  <c:v>48.438311059999997</c:v>
                </c:pt>
                <c:pt idx="256">
                  <c:v>48.417951131000002</c:v>
                </c:pt>
                <c:pt idx="257">
                  <c:v>48.398083384000003</c:v>
                </c:pt>
                <c:pt idx="258">
                  <c:v>48.378716310000001</c:v>
                </c:pt>
                <c:pt idx="259">
                  <c:v>48.359859706999998</c:v>
                </c:pt>
                <c:pt idx="260">
                  <c:v>48.341521417000003</c:v>
                </c:pt>
                <c:pt idx="261">
                  <c:v>48.323710294999998</c:v>
                </c:pt>
                <c:pt idx="262">
                  <c:v>48.306435761000003</c:v>
                </c:pt>
                <c:pt idx="263">
                  <c:v>48.289705957000002</c:v>
                </c:pt>
                <c:pt idx="264">
                  <c:v>48.273530710000003</c:v>
                </c:pt>
                <c:pt idx="265">
                  <c:v>48.257917874</c:v>
                </c:pt>
                <c:pt idx="266">
                  <c:v>48.242876582999997</c:v>
                </c:pt>
                <c:pt idx="267">
                  <c:v>48.229959131000001</c:v>
                </c:pt>
                <c:pt idx="268">
                  <c:v>48.218420445</c:v>
                </c:pt>
                <c:pt idx="269">
                  <c:v>48.207350980999998</c:v>
                </c:pt>
                <c:pt idx="270">
                  <c:v>48.196757964</c:v>
                </c:pt>
                <c:pt idx="271">
                  <c:v>48.186647710000003</c:v>
                </c:pt>
                <c:pt idx="272">
                  <c:v>48.177028016000001</c:v>
                </c:pt>
                <c:pt idx="273">
                  <c:v>48.167906453999997</c:v>
                </c:pt>
                <c:pt idx="274">
                  <c:v>48.159285535000002</c:v>
                </c:pt>
                <c:pt idx="275">
                  <c:v>48.151150938999997</c:v>
                </c:pt>
                <c:pt idx="276">
                  <c:v>48.143485061</c:v>
                </c:pt>
                <c:pt idx="277">
                  <c:v>48.136268702999999</c:v>
                </c:pt>
                <c:pt idx="278">
                  <c:v>48.129483993999997</c:v>
                </c:pt>
                <c:pt idx="279">
                  <c:v>48.123111905000002</c:v>
                </c:pt>
                <c:pt idx="280">
                  <c:v>48.117134098000001</c:v>
                </c:pt>
                <c:pt idx="281">
                  <c:v>48.111532689999997</c:v>
                </c:pt>
                <c:pt idx="282">
                  <c:v>48.106289013000001</c:v>
                </c:pt>
                <c:pt idx="283">
                  <c:v>48.101384953</c:v>
                </c:pt>
                <c:pt idx="284">
                  <c:v>48.096801513000003</c:v>
                </c:pt>
                <c:pt idx="285">
                  <c:v>48.092520315999998</c:v>
                </c:pt>
                <c:pt idx="286">
                  <c:v>48.088523760999998</c:v>
                </c:pt>
                <c:pt idx="287">
                  <c:v>48.084792907000001</c:v>
                </c:pt>
                <c:pt idx="288">
                  <c:v>48.081309079</c:v>
                </c:pt>
                <c:pt idx="289">
                  <c:v>48.078054109</c:v>
                </c:pt>
                <c:pt idx="290">
                  <c:v>48.075009850000001</c:v>
                </c:pt>
                <c:pt idx="291">
                  <c:v>48.072157392999998</c:v>
                </c:pt>
                <c:pt idx="292">
                  <c:v>48.069478568999997</c:v>
                </c:pt>
                <c:pt idx="293">
                  <c:v>48.066954825000003</c:v>
                </c:pt>
                <c:pt idx="294">
                  <c:v>48.064567914999998</c:v>
                </c:pt>
                <c:pt idx="295">
                  <c:v>48.062299729000003</c:v>
                </c:pt>
                <c:pt idx="296">
                  <c:v>48.060131288999997</c:v>
                </c:pt>
                <c:pt idx="297">
                  <c:v>48.058044697</c:v>
                </c:pt>
                <c:pt idx="298">
                  <c:v>48.056021119</c:v>
                </c:pt>
                <c:pt idx="299">
                  <c:v>48.054042541000001</c:v>
                </c:pt>
                <c:pt idx="300">
                  <c:v>48.052090401000001</c:v>
                </c:pt>
                <c:pt idx="301">
                  <c:v>48.050146196</c:v>
                </c:pt>
                <c:pt idx="302">
                  <c:v>48.048191578000001</c:v>
                </c:pt>
                <c:pt idx="303">
                  <c:v>48.046208346999997</c:v>
                </c:pt>
                <c:pt idx="304">
                  <c:v>48.044177404999999</c:v>
                </c:pt>
                <c:pt idx="305">
                  <c:v>48.042081064000001</c:v>
                </c:pt>
                <c:pt idx="306">
                  <c:v>48.039900680999999</c:v>
                </c:pt>
                <c:pt idx="307">
                  <c:v>48.037618037000001</c:v>
                </c:pt>
                <c:pt idx="308">
                  <c:v>48.035214584999999</c:v>
                </c:pt>
                <c:pt idx="309">
                  <c:v>48.032671819000001</c:v>
                </c:pt>
                <c:pt idx="310">
                  <c:v>48.029971406999998</c:v>
                </c:pt>
                <c:pt idx="311">
                  <c:v>48.027094992999999</c:v>
                </c:pt>
                <c:pt idx="312">
                  <c:v>48.024023700999997</c:v>
                </c:pt>
                <c:pt idx="313">
                  <c:v>48.020739847000002</c:v>
                </c:pt>
                <c:pt idx="314">
                  <c:v>48.017224345000002</c:v>
                </c:pt>
                <c:pt idx="315">
                  <c:v>48.013459496000003</c:v>
                </c:pt>
                <c:pt idx="316">
                  <c:v>48.009426216000001</c:v>
                </c:pt>
                <c:pt idx="317">
                  <c:v>48.005106419000001</c:v>
                </c:pt>
                <c:pt idx="318">
                  <c:v>48.001169824000002</c:v>
                </c:pt>
                <c:pt idx="319">
                  <c:v>47.997285771000001</c:v>
                </c:pt>
                <c:pt idx="320">
                  <c:v>47.993038300999999</c:v>
                </c:pt>
                <c:pt idx="321">
                  <c:v>47.988405604</c:v>
                </c:pt>
                <c:pt idx="322">
                  <c:v>47.983365997999996</c:v>
                </c:pt>
                <c:pt idx="323">
                  <c:v>47.977897374000001</c:v>
                </c:pt>
                <c:pt idx="324">
                  <c:v>47.971978120000003</c:v>
                </c:pt>
                <c:pt idx="325">
                  <c:v>47.965586170999998</c:v>
                </c:pt>
                <c:pt idx="326">
                  <c:v>47.958699617000001</c:v>
                </c:pt>
                <c:pt idx="327">
                  <c:v>47.95129695</c:v>
                </c:pt>
                <c:pt idx="328">
                  <c:v>47.943356031</c:v>
                </c:pt>
                <c:pt idx="329">
                  <c:v>47.934855231</c:v>
                </c:pt>
                <c:pt idx="330">
                  <c:v>47.925772430000002</c:v>
                </c:pt>
                <c:pt idx="331">
                  <c:v>47.916086141999997</c:v>
                </c:pt>
                <c:pt idx="332">
                  <c:v>47.905773981999999</c:v>
                </c:pt>
                <c:pt idx="333">
                  <c:v>47.894814283000002</c:v>
                </c:pt>
                <c:pt idx="334">
                  <c:v>47.883185672000003</c:v>
                </c:pt>
                <c:pt idx="335">
                  <c:v>47.870865782999999</c:v>
                </c:pt>
                <c:pt idx="336">
                  <c:v>47.857832842000001</c:v>
                </c:pt>
                <c:pt idx="337">
                  <c:v>47.844064965000001</c:v>
                </c:pt>
                <c:pt idx="338">
                  <c:v>47.829540334000001</c:v>
                </c:pt>
                <c:pt idx="339">
                  <c:v>47.814236971</c:v>
                </c:pt>
                <c:pt idx="340">
                  <c:v>47.798133454000002</c:v>
                </c:pt>
                <c:pt idx="341">
                  <c:v>47.781207483000003</c:v>
                </c:pt>
                <c:pt idx="342">
                  <c:v>47.763437529000001</c:v>
                </c:pt>
                <c:pt idx="343">
                  <c:v>47.744801545000001</c:v>
                </c:pt>
                <c:pt idx="344">
                  <c:v>47.725277499000001</c:v>
                </c:pt>
                <c:pt idx="345">
                  <c:v>47.704843746000002</c:v>
                </c:pt>
                <c:pt idx="346">
                  <c:v>47.683478436999998</c:v>
                </c:pt>
                <c:pt idx="347">
                  <c:v>47.661159904000002</c:v>
                </c:pt>
                <c:pt idx="348">
                  <c:v>47.637865929</c:v>
                </c:pt>
                <c:pt idx="349">
                  <c:v>47.613574667999998</c:v>
                </c:pt>
                <c:pt idx="350">
                  <c:v>47.588264424000002</c:v>
                </c:pt>
                <c:pt idx="351">
                  <c:v>47.561913296999997</c:v>
                </c:pt>
                <c:pt idx="352">
                  <c:v>47.534499531000002</c:v>
                </c:pt>
                <c:pt idx="353">
                  <c:v>47.506001151</c:v>
                </c:pt>
                <c:pt idx="354">
                  <c:v>47.476396457</c:v>
                </c:pt>
                <c:pt idx="355">
                  <c:v>47.446783420000003</c:v>
                </c:pt>
                <c:pt idx="356">
                  <c:v>47.416931912999999</c:v>
                </c:pt>
                <c:pt idx="357">
                  <c:v>47.386057418999997</c:v>
                </c:pt>
                <c:pt idx="358">
                  <c:v>47.354141656000003</c:v>
                </c:pt>
                <c:pt idx="359">
                  <c:v>47.321166482000002</c:v>
                </c:pt>
                <c:pt idx="360">
                  <c:v>47.287113259000002</c:v>
                </c:pt>
                <c:pt idx="361">
                  <c:v>47.251963382</c:v>
                </c:pt>
                <c:pt idx="362">
                  <c:v>47.215698713000002</c:v>
                </c:pt>
                <c:pt idx="363">
                  <c:v>47.178301017999999</c:v>
                </c:pt>
                <c:pt idx="364">
                  <c:v>47.139751431999997</c:v>
                </c:pt>
              </c:numCache>
            </c:numRef>
          </c:val>
          <c:extLst>
            <c:ext xmlns:c16="http://schemas.microsoft.com/office/drawing/2014/chart" uri="{C3380CC4-5D6E-409C-BE32-E72D297353CC}">
              <c16:uniqueId val="{00000005-1400-431C-8EEB-330BBDB7AD2E}"/>
            </c:ext>
          </c:extLst>
        </c:ser>
        <c:ser>
          <c:idx val="4"/>
          <c:order val="6"/>
          <c:tx>
            <c:strRef>
              <c:f>'2030 - 31 Severe Load Curve'!$J$37</c:f>
              <c:strCache>
                <c:ptCount val="1"/>
                <c:pt idx="0">
                  <c:v>Exports to Ireland</c:v>
                </c:pt>
              </c:strCache>
            </c:strRef>
          </c:tx>
          <c:spPr>
            <a:solidFill>
              <a:srgbClr val="339966"/>
            </a:solidFill>
            <a:ln w="25400">
              <a:noFill/>
            </a:ln>
          </c:spPr>
          <c:invertIfNegative val="0"/>
          <c:val>
            <c:numRef>
              <c:f>'2030 - 31 Severe Load Curve'!$J$38:$J$402</c:f>
              <c:numCache>
                <c:formatCode>0</c:formatCode>
                <c:ptCount val="365"/>
                <c:pt idx="0">
                  <c:v>297.42648118</c:v>
                </c:pt>
                <c:pt idx="1">
                  <c:v>295.75560123999998</c:v>
                </c:pt>
                <c:pt idx="2">
                  <c:v>294.11270739999998</c:v>
                </c:pt>
                <c:pt idx="3">
                  <c:v>292.49750800999999</c:v>
                </c:pt>
                <c:pt idx="4">
                  <c:v>290.90971144000002</c:v>
                </c:pt>
                <c:pt idx="5">
                  <c:v>289.34902606000003</c:v>
                </c:pt>
                <c:pt idx="6">
                  <c:v>287.81516025000002</c:v>
                </c:pt>
                <c:pt idx="7">
                  <c:v>286.30782235999999</c:v>
                </c:pt>
                <c:pt idx="8">
                  <c:v>284.82672074999999</c:v>
                </c:pt>
                <c:pt idx="9">
                  <c:v>283.37156381</c:v>
                </c:pt>
                <c:pt idx="10">
                  <c:v>281.94205989</c:v>
                </c:pt>
                <c:pt idx="11">
                  <c:v>280.53791737</c:v>
                </c:pt>
                <c:pt idx="12">
                  <c:v>279.15884460000001</c:v>
                </c:pt>
                <c:pt idx="13">
                  <c:v>277.80454995000002</c:v>
                </c:pt>
                <c:pt idx="14">
                  <c:v>276.4747418</c:v>
                </c:pt>
                <c:pt idx="15">
                  <c:v>275.1691285</c:v>
                </c:pt>
                <c:pt idx="16">
                  <c:v>273.88741843000003</c:v>
                </c:pt>
                <c:pt idx="17">
                  <c:v>272.62931995000002</c:v>
                </c:pt>
                <c:pt idx="18">
                  <c:v>271.39454143</c:v>
                </c:pt>
                <c:pt idx="19">
                  <c:v>270.18279123000002</c:v>
                </c:pt>
                <c:pt idx="20">
                  <c:v>268.99377772000003</c:v>
                </c:pt>
                <c:pt idx="21">
                  <c:v>267.82720927000003</c:v>
                </c:pt>
                <c:pt idx="22">
                  <c:v>266.68279424000002</c:v>
                </c:pt>
                <c:pt idx="23">
                  <c:v>265.56024101000003</c:v>
                </c:pt>
                <c:pt idx="24">
                  <c:v>264.45925792999998</c:v>
                </c:pt>
                <c:pt idx="25">
                  <c:v>263.37955338</c:v>
                </c:pt>
                <c:pt idx="26">
                  <c:v>262.32083571999999</c:v>
                </c:pt>
                <c:pt idx="27">
                  <c:v>261.28281330999999</c:v>
                </c:pt>
                <c:pt idx="28">
                  <c:v>260.26519452999997</c:v>
                </c:pt>
                <c:pt idx="29">
                  <c:v>259.26768773999999</c:v>
                </c:pt>
                <c:pt idx="30">
                  <c:v>258.29000129999997</c:v>
                </c:pt>
                <c:pt idx="31">
                  <c:v>257.33184359000001</c:v>
                </c:pt>
                <c:pt idx="32">
                  <c:v>256.39292297999998</c:v>
                </c:pt>
                <c:pt idx="33">
                  <c:v>255.47294780999999</c:v>
                </c:pt>
                <c:pt idx="34">
                  <c:v>254.57162647999999</c:v>
                </c:pt>
                <c:pt idx="35">
                  <c:v>253.68866732999999</c:v>
                </c:pt>
                <c:pt idx="36">
                  <c:v>252.82377873999999</c:v>
                </c:pt>
                <c:pt idx="37">
                  <c:v>251.97666907000001</c:v>
                </c:pt>
                <c:pt idx="38">
                  <c:v>251.1470467</c:v>
                </c:pt>
                <c:pt idx="39">
                  <c:v>250.33461998000001</c:v>
                </c:pt>
                <c:pt idx="40">
                  <c:v>249.53909727999999</c:v>
                </c:pt>
                <c:pt idx="41">
                  <c:v>248.76018697999999</c:v>
                </c:pt>
                <c:pt idx="42">
                  <c:v>247.99759743000001</c:v>
                </c:pt>
                <c:pt idx="43">
                  <c:v>247.251037</c:v>
                </c:pt>
                <c:pt idx="44">
                  <c:v>246.52021407000001</c:v>
                </c:pt>
                <c:pt idx="45">
                  <c:v>245.80483699000001</c:v>
                </c:pt>
                <c:pt idx="46">
                  <c:v>245.10461414</c:v>
                </c:pt>
                <c:pt idx="47">
                  <c:v>244.41925387000001</c:v>
                </c:pt>
                <c:pt idx="48">
                  <c:v>243.74846457000001</c:v>
                </c:pt>
                <c:pt idx="49">
                  <c:v>243.09195457999999</c:v>
                </c:pt>
                <c:pt idx="50">
                  <c:v>242.44943229</c:v>
                </c:pt>
                <c:pt idx="51">
                  <c:v>241.82060605000001</c:v>
                </c:pt>
                <c:pt idx="52">
                  <c:v>241.20518423999999</c:v>
                </c:pt>
                <c:pt idx="53">
                  <c:v>240.60287521000001</c:v>
                </c:pt>
                <c:pt idx="54">
                  <c:v>240.01338734999999</c:v>
                </c:pt>
                <c:pt idx="55">
                  <c:v>239.436429</c:v>
                </c:pt>
                <c:pt idx="56">
                  <c:v>238.87170854999999</c:v>
                </c:pt>
                <c:pt idx="57">
                  <c:v>238.31893435000001</c:v>
                </c:pt>
                <c:pt idx="58">
                  <c:v>237.77781478</c:v>
                </c:pt>
                <c:pt idx="59">
                  <c:v>237.24805818999999</c:v>
                </c:pt>
                <c:pt idx="60">
                  <c:v>236.72937296000001</c:v>
                </c:pt>
                <c:pt idx="61">
                  <c:v>236.22146746000001</c:v>
                </c:pt>
                <c:pt idx="62">
                  <c:v>235.72405004000001</c:v>
                </c:pt>
                <c:pt idx="63">
                  <c:v>235.23682908999999</c:v>
                </c:pt>
                <c:pt idx="64">
                  <c:v>234.75951294999999</c:v>
                </c:pt>
                <c:pt idx="65">
                  <c:v>234.29181</c:v>
                </c:pt>
                <c:pt idx="66">
                  <c:v>233.83342861</c:v>
                </c:pt>
                <c:pt idx="67">
                  <c:v>233.38407715</c:v>
                </c:pt>
                <c:pt idx="68">
                  <c:v>232.94346397000001</c:v>
                </c:pt>
                <c:pt idx="69">
                  <c:v>232.51129745</c:v>
                </c:pt>
                <c:pt idx="70">
                  <c:v>232.08728594999999</c:v>
                </c:pt>
                <c:pt idx="71">
                  <c:v>231.67113784</c:v>
                </c:pt>
                <c:pt idx="72">
                  <c:v>231.26256147999999</c:v>
                </c:pt>
                <c:pt idx="73">
                  <c:v>230.86126525</c:v>
                </c:pt>
                <c:pt idx="74">
                  <c:v>230.46695750999999</c:v>
                </c:pt>
                <c:pt idx="75">
                  <c:v>230.07934663</c:v>
                </c:pt>
                <c:pt idx="76">
                  <c:v>229.69814097</c:v>
                </c:pt>
                <c:pt idx="77">
                  <c:v>229.32304889</c:v>
                </c:pt>
                <c:pt idx="78">
                  <c:v>228.95377877000001</c:v>
                </c:pt>
                <c:pt idx="79">
                  <c:v>228.59003898</c:v>
                </c:pt>
                <c:pt idx="80">
                  <c:v>228.23153787000001</c:v>
                </c:pt>
                <c:pt idx="81">
                  <c:v>227.87798382</c:v>
                </c:pt>
                <c:pt idx="82">
                  <c:v>227.5290852</c:v>
                </c:pt>
                <c:pt idx="83">
                  <c:v>227.18455036</c:v>
                </c:pt>
                <c:pt idx="84">
                  <c:v>226.84408768</c:v>
                </c:pt>
                <c:pt idx="85">
                  <c:v>226.50740551999999</c:v>
                </c:pt>
                <c:pt idx="86">
                  <c:v>226.17421224</c:v>
                </c:pt>
                <c:pt idx="87">
                  <c:v>225.84421623</c:v>
                </c:pt>
                <c:pt idx="88">
                  <c:v>225.51712584000001</c:v>
                </c:pt>
                <c:pt idx="89">
                  <c:v>225.19264942999999</c:v>
                </c:pt>
                <c:pt idx="90">
                  <c:v>224.87049537999999</c:v>
                </c:pt>
                <c:pt idx="91">
                  <c:v>224.55037206</c:v>
                </c:pt>
                <c:pt idx="92">
                  <c:v>224.23203149</c:v>
                </c:pt>
                <c:pt idx="93">
                  <c:v>223.91540043000001</c:v>
                </c:pt>
                <c:pt idx="94">
                  <c:v>223.60044927000001</c:v>
                </c:pt>
                <c:pt idx="95">
                  <c:v>223.28714843</c:v>
                </c:pt>
                <c:pt idx="96">
                  <c:v>222.97546833000001</c:v>
                </c:pt>
                <c:pt idx="97">
                  <c:v>222.66537936</c:v>
                </c:pt>
                <c:pt idx="98">
                  <c:v>222.35685194999999</c:v>
                </c:pt>
                <c:pt idx="99">
                  <c:v>222.04985649</c:v>
                </c:pt>
                <c:pt idx="100">
                  <c:v>221.74436341000001</c:v>
                </c:pt>
                <c:pt idx="101">
                  <c:v>221.44034310000001</c:v>
                </c:pt>
                <c:pt idx="102">
                  <c:v>221.13776598999999</c:v>
                </c:pt>
                <c:pt idx="103">
                  <c:v>220.83660248000001</c:v>
                </c:pt>
                <c:pt idx="104">
                  <c:v>220.53682298000001</c:v>
                </c:pt>
                <c:pt idx="105">
                  <c:v>220.2383979</c:v>
                </c:pt>
                <c:pt idx="106">
                  <c:v>219.94129765</c:v>
                </c:pt>
                <c:pt idx="107">
                  <c:v>219.64549264999999</c:v>
                </c:pt>
                <c:pt idx="108">
                  <c:v>219.35095329999999</c:v>
                </c:pt>
                <c:pt idx="109">
                  <c:v>219.05765001</c:v>
                </c:pt>
                <c:pt idx="110">
                  <c:v>218.7655532</c:v>
                </c:pt>
                <c:pt idx="111">
                  <c:v>218.47463327</c:v>
                </c:pt>
                <c:pt idx="112">
                  <c:v>218.18486063</c:v>
                </c:pt>
                <c:pt idx="113">
                  <c:v>217.89620568999999</c:v>
                </c:pt>
                <c:pt idx="114">
                  <c:v>217.60863886999999</c:v>
                </c:pt>
                <c:pt idx="115">
                  <c:v>217.32213057999999</c:v>
                </c:pt>
                <c:pt idx="116">
                  <c:v>217.03665122000001</c:v>
                </c:pt>
                <c:pt idx="117">
                  <c:v>216.75217119999999</c:v>
                </c:pt>
                <c:pt idx="118">
                  <c:v>216.46866094000001</c:v>
                </c:pt>
                <c:pt idx="119">
                  <c:v>216.18609083999999</c:v>
                </c:pt>
                <c:pt idx="120">
                  <c:v>215.90443131999999</c:v>
                </c:pt>
                <c:pt idx="121">
                  <c:v>215.62365277999999</c:v>
                </c:pt>
                <c:pt idx="122">
                  <c:v>215.34372564</c:v>
                </c:pt>
                <c:pt idx="123">
                  <c:v>215.06462031000001</c:v>
                </c:pt>
                <c:pt idx="124">
                  <c:v>214.78630719</c:v>
                </c:pt>
                <c:pt idx="125">
                  <c:v>214.50875669999999</c:v>
                </c:pt>
                <c:pt idx="126">
                  <c:v>214.23193925000001</c:v>
                </c:pt>
                <c:pt idx="127">
                  <c:v>213.95582524</c:v>
                </c:pt>
                <c:pt idx="128">
                  <c:v>213.68038508999999</c:v>
                </c:pt>
                <c:pt idx="129">
                  <c:v>213.40558920999999</c:v>
                </c:pt>
                <c:pt idx="130">
                  <c:v>213.13140801</c:v>
                </c:pt>
                <c:pt idx="131">
                  <c:v>212.85781188999999</c:v>
                </c:pt>
                <c:pt idx="132">
                  <c:v>212.58477127</c:v>
                </c:pt>
                <c:pt idx="133">
                  <c:v>212.31225656000001</c:v>
                </c:pt>
                <c:pt idx="134">
                  <c:v>212.04023817000001</c:v>
                </c:pt>
                <c:pt idx="135">
                  <c:v>211.76868651000001</c:v>
                </c:pt>
                <c:pt idx="136">
                  <c:v>211.49757199000001</c:v>
                </c:pt>
                <c:pt idx="137">
                  <c:v>211.22686501000001</c:v>
                </c:pt>
                <c:pt idx="138">
                  <c:v>210.956536</c:v>
                </c:pt>
                <c:pt idx="139">
                  <c:v>210.68655536</c:v>
                </c:pt>
                <c:pt idx="140">
                  <c:v>210.41689349000001</c:v>
                </c:pt>
                <c:pt idx="141">
                  <c:v>210.14752082000001</c:v>
                </c:pt>
                <c:pt idx="142">
                  <c:v>209.87840775000001</c:v>
                </c:pt>
                <c:pt idx="143">
                  <c:v>209.60952467999999</c:v>
                </c:pt>
                <c:pt idx="144">
                  <c:v>209.34084204000001</c:v>
                </c:pt>
                <c:pt idx="145">
                  <c:v>209.07233023000001</c:v>
                </c:pt>
                <c:pt idx="146">
                  <c:v>208.80395967000001</c:v>
                </c:pt>
                <c:pt idx="147">
                  <c:v>208.53570074999999</c:v>
                </c:pt>
                <c:pt idx="148">
                  <c:v>208.26752389000001</c:v>
                </c:pt>
                <c:pt idx="149">
                  <c:v>207.99939950999999</c:v>
                </c:pt>
                <c:pt idx="150">
                  <c:v>207.73129800999999</c:v>
                </c:pt>
                <c:pt idx="151">
                  <c:v>207.46318980999999</c:v>
                </c:pt>
                <c:pt idx="152">
                  <c:v>207.1950453</c:v>
                </c:pt>
                <c:pt idx="153">
                  <c:v>206.92683491</c:v>
                </c:pt>
                <c:pt idx="154">
                  <c:v>206.65852903999999</c:v>
                </c:pt>
                <c:pt idx="155">
                  <c:v>206.39009811</c:v>
                </c:pt>
                <c:pt idx="156">
                  <c:v>206.12151252000001</c:v>
                </c:pt>
                <c:pt idx="157">
                  <c:v>205.85274268000001</c:v>
                </c:pt>
                <c:pt idx="158">
                  <c:v>205.58375900999999</c:v>
                </c:pt>
                <c:pt idx="159">
                  <c:v>205.31453192000001</c:v>
                </c:pt>
                <c:pt idx="160">
                  <c:v>205.0450318</c:v>
                </c:pt>
                <c:pt idx="161">
                  <c:v>204.77522909000001</c:v>
                </c:pt>
                <c:pt idx="162">
                  <c:v>204.50509417999999</c:v>
                </c:pt>
                <c:pt idx="163">
                  <c:v>204.23459747999999</c:v>
                </c:pt>
                <c:pt idx="164">
                  <c:v>203.96370941000001</c:v>
                </c:pt>
                <c:pt idx="165">
                  <c:v>203.69240037</c:v>
                </c:pt>
                <c:pt idx="166">
                  <c:v>203.42064078999999</c:v>
                </c:pt>
                <c:pt idx="167">
                  <c:v>203.14840106</c:v>
                </c:pt>
                <c:pt idx="168">
                  <c:v>202.87565158999999</c:v>
                </c:pt>
                <c:pt idx="169">
                  <c:v>202.60236280000001</c:v>
                </c:pt>
                <c:pt idx="170">
                  <c:v>202.3285051</c:v>
                </c:pt>
                <c:pt idx="171">
                  <c:v>202.0540489</c:v>
                </c:pt>
                <c:pt idx="172">
                  <c:v>201.77896459999999</c:v>
                </c:pt>
                <c:pt idx="173">
                  <c:v>201.50322262</c:v>
                </c:pt>
                <c:pt idx="174">
                  <c:v>201.22679337</c:v>
                </c:pt>
                <c:pt idx="175">
                  <c:v>200.94964726000001</c:v>
                </c:pt>
                <c:pt idx="176">
                  <c:v>200.67175470000001</c:v>
                </c:pt>
                <c:pt idx="177">
                  <c:v>200.3930861</c:v>
                </c:pt>
                <c:pt idx="178">
                  <c:v>200.11361185999999</c:v>
                </c:pt>
                <c:pt idx="179">
                  <c:v>199.83330240000001</c:v>
                </c:pt>
                <c:pt idx="180">
                  <c:v>199.55212814000001</c:v>
                </c:pt>
                <c:pt idx="181">
                  <c:v>199.27005947000001</c:v>
                </c:pt>
                <c:pt idx="182">
                  <c:v>198.98706682</c:v>
                </c:pt>
                <c:pt idx="183">
                  <c:v>198.70314250999999</c:v>
                </c:pt>
                <c:pt idx="184">
                  <c:v>198.41836662</c:v>
                </c:pt>
                <c:pt idx="185">
                  <c:v>198.13284114999999</c:v>
                </c:pt>
                <c:pt idx="186">
                  <c:v>197.84666809000001</c:v>
                </c:pt>
                <c:pt idx="187">
                  <c:v>197.55994944</c:v>
                </c:pt>
                <c:pt idx="188">
                  <c:v>197.27278719</c:v>
                </c:pt>
                <c:pt idx="189">
                  <c:v>196.98528335</c:v>
                </c:pt>
                <c:pt idx="190">
                  <c:v>196.69753990999999</c:v>
                </c:pt>
                <c:pt idx="191">
                  <c:v>196.40965886999999</c:v>
                </c:pt>
                <c:pt idx="192">
                  <c:v>196.12174221999999</c:v>
                </c:pt>
                <c:pt idx="193">
                  <c:v>195.83389197</c:v>
                </c:pt>
                <c:pt idx="194">
                  <c:v>195.5462101</c:v>
                </c:pt>
                <c:pt idx="195">
                  <c:v>195.25879863</c:v>
                </c:pt>
                <c:pt idx="196">
                  <c:v>194.97175953999999</c:v>
                </c:pt>
                <c:pt idx="197">
                  <c:v>194.68519483</c:v>
                </c:pt>
                <c:pt idx="198">
                  <c:v>194.39920649999999</c:v>
                </c:pt>
                <c:pt idx="199">
                  <c:v>194.11389654000001</c:v>
                </c:pt>
                <c:pt idx="200">
                  <c:v>193.82936695999999</c:v>
                </c:pt>
                <c:pt idx="201">
                  <c:v>193.54571974999999</c:v>
                </c:pt>
                <c:pt idx="202">
                  <c:v>193.26305690999999</c:v>
                </c:pt>
                <c:pt idx="203">
                  <c:v>192.98148043</c:v>
                </c:pt>
                <c:pt idx="204">
                  <c:v>192.70109231999999</c:v>
                </c:pt>
                <c:pt idx="205">
                  <c:v>192.42199456</c:v>
                </c:pt>
                <c:pt idx="206">
                  <c:v>192.14428916</c:v>
                </c:pt>
                <c:pt idx="207">
                  <c:v>191.86807812000001</c:v>
                </c:pt>
                <c:pt idx="208">
                  <c:v>191.59346343000001</c:v>
                </c:pt>
                <c:pt idx="209">
                  <c:v>191.32054708999999</c:v>
                </c:pt>
                <c:pt idx="210">
                  <c:v>191.04943109000001</c:v>
                </c:pt>
                <c:pt idx="211">
                  <c:v>190.78021744</c:v>
                </c:pt>
                <c:pt idx="212">
                  <c:v>190.51300811999999</c:v>
                </c:pt>
                <c:pt idx="213">
                  <c:v>190.24790515000001</c:v>
                </c:pt>
                <c:pt idx="214">
                  <c:v>189.98501051</c:v>
                </c:pt>
                <c:pt idx="215">
                  <c:v>189.72442620000001</c:v>
                </c:pt>
                <c:pt idx="216">
                  <c:v>189.46625423</c:v>
                </c:pt>
                <c:pt idx="217">
                  <c:v>189.21059657000001</c:v>
                </c:pt>
                <c:pt idx="218">
                  <c:v>188.95755525000001</c:v>
                </c:pt>
                <c:pt idx="219">
                  <c:v>188.70723224</c:v>
                </c:pt>
                <c:pt idx="220">
                  <c:v>188.45972956</c:v>
                </c:pt>
                <c:pt idx="221">
                  <c:v>188.21514919000001</c:v>
                </c:pt>
                <c:pt idx="222">
                  <c:v>187.97359313000001</c:v>
                </c:pt>
                <c:pt idx="223">
                  <c:v>187.73516337999999</c:v>
                </c:pt>
                <c:pt idx="224">
                  <c:v>187.49996193999999</c:v>
                </c:pt>
                <c:pt idx="225">
                  <c:v>187.26809080999999</c:v>
                </c:pt>
                <c:pt idx="226">
                  <c:v>187.03965198</c:v>
                </c:pt>
                <c:pt idx="227">
                  <c:v>186.81474743999999</c:v>
                </c:pt>
                <c:pt idx="228">
                  <c:v>186.59347921</c:v>
                </c:pt>
                <c:pt idx="229">
                  <c:v>186.37594927000001</c:v>
                </c:pt>
                <c:pt idx="230">
                  <c:v>186.16225961999999</c:v>
                </c:pt>
                <c:pt idx="231">
                  <c:v>185.95251225000001</c:v>
                </c:pt>
                <c:pt idx="232">
                  <c:v>185.74680918000001</c:v>
                </c:pt>
                <c:pt idx="233">
                  <c:v>185.54525237999999</c:v>
                </c:pt>
                <c:pt idx="234">
                  <c:v>185.34794386999999</c:v>
                </c:pt>
                <c:pt idx="235">
                  <c:v>185.15498563</c:v>
                </c:pt>
                <c:pt idx="236">
                  <c:v>184.96647967000001</c:v>
                </c:pt>
                <c:pt idx="237">
                  <c:v>184.78252798</c:v>
                </c:pt>
                <c:pt idx="238">
                  <c:v>184.60323256999999</c:v>
                </c:pt>
                <c:pt idx="239">
                  <c:v>184.42869540999999</c:v>
                </c:pt>
                <c:pt idx="240">
                  <c:v>184.25901852000001</c:v>
                </c:pt>
                <c:pt idx="241">
                  <c:v>184.09430388999999</c:v>
                </c:pt>
                <c:pt idx="242">
                  <c:v>183.93465352000001</c:v>
                </c:pt>
                <c:pt idx="243">
                  <c:v>183.78016941000001</c:v>
                </c:pt>
                <c:pt idx="244">
                  <c:v>183.63095354999999</c:v>
                </c:pt>
                <c:pt idx="245">
                  <c:v>183.48710793999999</c:v>
                </c:pt>
                <c:pt idx="246">
                  <c:v>183.34873457</c:v>
                </c:pt>
                <c:pt idx="247">
                  <c:v>183.21593544999999</c:v>
                </c:pt>
                <c:pt idx="248">
                  <c:v>183.08881256999999</c:v>
                </c:pt>
                <c:pt idx="249">
                  <c:v>182.96746793</c:v>
                </c:pt>
                <c:pt idx="250">
                  <c:v>182.85200352999999</c:v>
                </c:pt>
                <c:pt idx="251">
                  <c:v>182.74252136000001</c:v>
                </c:pt>
                <c:pt idx="252">
                  <c:v>182.63912342</c:v>
                </c:pt>
                <c:pt idx="253">
                  <c:v>182.54191170999999</c:v>
                </c:pt>
                <c:pt idx="254">
                  <c:v>182.45098823000001</c:v>
                </c:pt>
                <c:pt idx="255">
                  <c:v>182.36645497000001</c:v>
                </c:pt>
                <c:pt idx="256">
                  <c:v>182.28841392000001</c:v>
                </c:pt>
                <c:pt idx="257">
                  <c:v>182.21696710000001</c:v>
                </c:pt>
                <c:pt idx="258">
                  <c:v>182.15221649</c:v>
                </c:pt>
                <c:pt idx="259">
                  <c:v>182.09426409</c:v>
                </c:pt>
                <c:pt idx="260">
                  <c:v>182.04321189999999</c:v>
                </c:pt>
                <c:pt idx="261">
                  <c:v>181.99916191</c:v>
                </c:pt>
                <c:pt idx="262">
                  <c:v>181.96221613</c:v>
                </c:pt>
                <c:pt idx="263">
                  <c:v>181.93247654999999</c:v>
                </c:pt>
                <c:pt idx="264">
                  <c:v>181.91004516999999</c:v>
                </c:pt>
                <c:pt idx="265">
                  <c:v>181.89502397999999</c:v>
                </c:pt>
                <c:pt idx="266">
                  <c:v>181.88751499</c:v>
                </c:pt>
                <c:pt idx="267">
                  <c:v>181.88762018</c:v>
                </c:pt>
                <c:pt idx="268">
                  <c:v>181.89544155999999</c:v>
                </c:pt>
                <c:pt idx="269">
                  <c:v>181.91108113000001</c:v>
                </c:pt>
                <c:pt idx="270">
                  <c:v>181.93464087000001</c:v>
                </c:pt>
                <c:pt idx="271">
                  <c:v>181.9662228</c:v>
                </c:pt>
                <c:pt idx="272">
                  <c:v>182.00592889999999</c:v>
                </c:pt>
                <c:pt idx="273">
                  <c:v>182.05386118000001</c:v>
                </c:pt>
                <c:pt idx="274">
                  <c:v>182.11000258999999</c:v>
                </c:pt>
                <c:pt idx="275">
                  <c:v>182.17385999000001</c:v>
                </c:pt>
                <c:pt idx="276">
                  <c:v>182.24482119000001</c:v>
                </c:pt>
                <c:pt idx="277">
                  <c:v>182.32227399000001</c:v>
                </c:pt>
                <c:pt idx="278">
                  <c:v>182.40560622999999</c:v>
                </c:pt>
                <c:pt idx="279">
                  <c:v>182.49420570000001</c:v>
                </c:pt>
                <c:pt idx="280">
                  <c:v>182.58746022</c:v>
                </c:pt>
                <c:pt idx="281">
                  <c:v>182.68475760999999</c:v>
                </c:pt>
                <c:pt idx="282">
                  <c:v>182.78548567999999</c:v>
                </c:pt>
                <c:pt idx="283">
                  <c:v>182.88903224000001</c:v>
                </c:pt>
                <c:pt idx="284">
                  <c:v>182.9947851</c:v>
                </c:pt>
                <c:pt idx="285">
                  <c:v>183.10213209</c:v>
                </c:pt>
                <c:pt idx="286">
                  <c:v>183.21046100999999</c:v>
                </c:pt>
                <c:pt idx="287">
                  <c:v>183.31915968000001</c:v>
                </c:pt>
                <c:pt idx="288">
                  <c:v>183.42761590000001</c:v>
                </c:pt>
                <c:pt idx="289">
                  <c:v>183.53521751</c:v>
                </c:pt>
                <c:pt idx="290">
                  <c:v>183.64135229999999</c:v>
                </c:pt>
                <c:pt idx="291">
                  <c:v>183.74540809000001</c:v>
                </c:pt>
                <c:pt idx="292">
                  <c:v>183.8467727</c:v>
                </c:pt>
                <c:pt idx="293">
                  <c:v>183.94483392999999</c:v>
                </c:pt>
                <c:pt idx="294">
                  <c:v>184.03897961000001</c:v>
                </c:pt>
                <c:pt idx="295">
                  <c:v>184.12859753999999</c:v>
                </c:pt>
                <c:pt idx="296">
                  <c:v>184.21307555000001</c:v>
                </c:pt>
                <c:pt idx="297">
                  <c:v>184.29180142999999</c:v>
                </c:pt>
                <c:pt idx="298">
                  <c:v>184.36416302000001</c:v>
                </c:pt>
                <c:pt idx="299">
                  <c:v>184.42954811000001</c:v>
                </c:pt>
                <c:pt idx="300">
                  <c:v>184.48734453</c:v>
                </c:pt>
                <c:pt idx="301">
                  <c:v>184.53694007999999</c:v>
                </c:pt>
                <c:pt idx="302">
                  <c:v>184.57772259000001</c:v>
                </c:pt>
                <c:pt idx="303">
                  <c:v>184.60907986000001</c:v>
                </c:pt>
                <c:pt idx="304">
                  <c:v>184.63039971000001</c:v>
                </c:pt>
                <c:pt idx="305">
                  <c:v>184.64106995</c:v>
                </c:pt>
                <c:pt idx="306">
                  <c:v>184.64047839</c:v>
                </c:pt>
                <c:pt idx="307">
                  <c:v>184.62801286000001</c:v>
                </c:pt>
                <c:pt idx="308">
                  <c:v>184.60306115</c:v>
                </c:pt>
                <c:pt idx="309">
                  <c:v>184.56501109999999</c:v>
                </c:pt>
                <c:pt idx="310">
                  <c:v>184.5132505</c:v>
                </c:pt>
                <c:pt idx="311">
                  <c:v>184.44716718000001</c:v>
                </c:pt>
                <c:pt idx="312">
                  <c:v>184.36614893999999</c:v>
                </c:pt>
                <c:pt idx="313">
                  <c:v>184.2695836</c:v>
                </c:pt>
                <c:pt idx="314">
                  <c:v>184.15685898000001</c:v>
                </c:pt>
                <c:pt idx="315">
                  <c:v>184.02736289000001</c:v>
                </c:pt>
                <c:pt idx="316">
                  <c:v>183.88048314</c:v>
                </c:pt>
                <c:pt idx="317">
                  <c:v>183.71560754000001</c:v>
                </c:pt>
                <c:pt idx="318">
                  <c:v>183.53212391</c:v>
                </c:pt>
                <c:pt idx="319">
                  <c:v>183.32942005999999</c:v>
                </c:pt>
                <c:pt idx="320">
                  <c:v>183.10688381</c:v>
                </c:pt>
                <c:pt idx="321">
                  <c:v>182.86390297</c:v>
                </c:pt>
                <c:pt idx="322">
                  <c:v>182.59986534999999</c:v>
                </c:pt>
                <c:pt idx="323">
                  <c:v>182.31415877000001</c:v>
                </c:pt>
                <c:pt idx="324">
                  <c:v>182.00617102999999</c:v>
                </c:pt>
                <c:pt idx="325">
                  <c:v>181.67528996999999</c:v>
                </c:pt>
                <c:pt idx="326">
                  <c:v>181.32090337</c:v>
                </c:pt>
                <c:pt idx="327">
                  <c:v>180.94239906999999</c:v>
                </c:pt>
                <c:pt idx="328">
                  <c:v>180.53916487999999</c:v>
                </c:pt>
                <c:pt idx="329">
                  <c:v>180.1105886</c:v>
                </c:pt>
                <c:pt idx="330">
                  <c:v>179.65605805000001</c:v>
                </c:pt>
                <c:pt idx="331">
                  <c:v>179.17496105000001</c:v>
                </c:pt>
                <c:pt idx="332">
                  <c:v>178.66668541000001</c:v>
                </c:pt>
                <c:pt idx="333">
                  <c:v>178.13061894000001</c:v>
                </c:pt>
                <c:pt idx="334">
                  <c:v>177.56614945000001</c:v>
                </c:pt>
                <c:pt idx="335">
                  <c:v>176.97266476999999</c:v>
                </c:pt>
                <c:pt idx="336">
                  <c:v>176.3495527</c:v>
                </c:pt>
                <c:pt idx="337">
                  <c:v>175.69620105000001</c:v>
                </c:pt>
                <c:pt idx="338">
                  <c:v>175.01199765000001</c:v>
                </c:pt>
                <c:pt idx="339">
                  <c:v>174.29633029999999</c:v>
                </c:pt>
                <c:pt idx="340">
                  <c:v>173.54858682</c:v>
                </c:pt>
                <c:pt idx="341">
                  <c:v>172.76815500999999</c:v>
                </c:pt>
                <c:pt idx="342">
                  <c:v>171.95442270999999</c:v>
                </c:pt>
                <c:pt idx="343">
                  <c:v>171.10677770999999</c:v>
                </c:pt>
                <c:pt idx="344">
                  <c:v>170.22460783</c:v>
                </c:pt>
                <c:pt idx="345">
                  <c:v>169.30730088999999</c:v>
                </c:pt>
                <c:pt idx="346">
                  <c:v>168.35424470000001</c:v>
                </c:pt>
                <c:pt idx="347">
                  <c:v>167.36482706999999</c:v>
                </c:pt>
                <c:pt idx="348">
                  <c:v>166.33843582</c:v>
                </c:pt>
                <c:pt idx="349">
                  <c:v>165.27445875000001</c:v>
                </c:pt>
                <c:pt idx="350">
                  <c:v>164.17228369</c:v>
                </c:pt>
                <c:pt idx="351">
                  <c:v>163.03129845000001</c:v>
                </c:pt>
                <c:pt idx="352">
                  <c:v>161.85089084000001</c:v>
                </c:pt>
                <c:pt idx="353">
                  <c:v>160.63044866999999</c:v>
                </c:pt>
                <c:pt idx="354">
                  <c:v>159.36935976000001</c:v>
                </c:pt>
                <c:pt idx="355">
                  <c:v>158.06701192</c:v>
                </c:pt>
                <c:pt idx="356">
                  <c:v>156.72279297</c:v>
                </c:pt>
                <c:pt idx="357">
                  <c:v>155.33609071999999</c:v>
                </c:pt>
                <c:pt idx="358">
                  <c:v>153.90629297000001</c:v>
                </c:pt>
                <c:pt idx="359">
                  <c:v>152.43278756000001</c:v>
                </c:pt>
                <c:pt idx="360">
                  <c:v>150.91496228</c:v>
                </c:pt>
                <c:pt idx="361">
                  <c:v>149.35220495999999</c:v>
                </c:pt>
                <c:pt idx="362">
                  <c:v>147.74390339999999</c:v>
                </c:pt>
                <c:pt idx="363">
                  <c:v>146.08944542</c:v>
                </c:pt>
                <c:pt idx="364">
                  <c:v>144.38821884000001</c:v>
                </c:pt>
              </c:numCache>
            </c:numRef>
          </c:val>
          <c:extLst>
            <c:ext xmlns:c16="http://schemas.microsoft.com/office/drawing/2014/chart" uri="{C3380CC4-5D6E-409C-BE32-E72D297353CC}">
              <c16:uniqueId val="{00000006-1400-431C-8EEB-330BBDB7AD2E}"/>
            </c:ext>
          </c:extLst>
        </c:ser>
        <c:ser>
          <c:idx val="7"/>
          <c:order val="7"/>
          <c:tx>
            <c:strRef>
              <c:f>'2030 - 31 Severe Load Curve'!$K$37</c:f>
              <c:strCache>
                <c:ptCount val="1"/>
                <c:pt idx="0">
                  <c:v>NTS Power</c:v>
                </c:pt>
              </c:strCache>
            </c:strRef>
          </c:tx>
          <c:spPr>
            <a:solidFill>
              <a:srgbClr val="FFFF99"/>
            </a:solidFill>
            <a:ln w="25400">
              <a:noFill/>
            </a:ln>
          </c:spPr>
          <c:invertIfNegative val="0"/>
          <c:val>
            <c:numRef>
              <c:f>'2030 - 31 Severe Load Curve'!$K$38:$K$402</c:f>
              <c:numCache>
                <c:formatCode>0</c:formatCode>
                <c:ptCount val="365"/>
                <c:pt idx="0">
                  <c:v>33.023365472999998</c:v>
                </c:pt>
                <c:pt idx="1">
                  <c:v>32.911425891</c:v>
                </c:pt>
                <c:pt idx="2">
                  <c:v>32.802781957999997</c:v>
                </c:pt>
                <c:pt idx="3">
                  <c:v>32.697373714999998</c:v>
                </c:pt>
                <c:pt idx="4">
                  <c:v>32.595141198</c:v>
                </c:pt>
                <c:pt idx="5">
                  <c:v>32.496024448</c:v>
                </c:pt>
                <c:pt idx="6">
                  <c:v>32.399963501000002</c:v>
                </c:pt>
                <c:pt idx="7">
                  <c:v>32.306898398000001</c:v>
                </c:pt>
                <c:pt idx="8">
                  <c:v>32.216769177000003</c:v>
                </c:pt>
                <c:pt idx="9">
                  <c:v>32.129515875999999</c:v>
                </c:pt>
                <c:pt idx="10">
                  <c:v>32.045078533000002</c:v>
                </c:pt>
                <c:pt idx="11">
                  <c:v>31.963397187999998</c:v>
                </c:pt>
                <c:pt idx="12">
                  <c:v>31.884411879000002</c:v>
                </c:pt>
                <c:pt idx="13">
                  <c:v>31.808062645</c:v>
                </c:pt>
                <c:pt idx="14">
                  <c:v>31.734289524000001</c:v>
                </c:pt>
                <c:pt idx="15">
                  <c:v>31.663032554000001</c:v>
                </c:pt>
                <c:pt idx="16">
                  <c:v>31.594231775000001</c:v>
                </c:pt>
                <c:pt idx="17">
                  <c:v>31.527827224999999</c:v>
                </c:pt>
                <c:pt idx="18">
                  <c:v>31.463758941999998</c:v>
                </c:pt>
                <c:pt idx="19">
                  <c:v>31.401966965</c:v>
                </c:pt>
                <c:pt idx="20">
                  <c:v>31.342391333999998</c:v>
                </c:pt>
                <c:pt idx="21">
                  <c:v>31.284972085</c:v>
                </c:pt>
                <c:pt idx="22">
                  <c:v>31.229649257999998</c:v>
                </c:pt>
                <c:pt idx="23">
                  <c:v>31.176362892</c:v>
                </c:pt>
                <c:pt idx="24">
                  <c:v>31.125053025</c:v>
                </c:pt>
                <c:pt idx="25">
                  <c:v>31.075659694999999</c:v>
                </c:pt>
                <c:pt idx="26">
                  <c:v>31.028122942</c:v>
                </c:pt>
                <c:pt idx="27">
                  <c:v>30.982382804</c:v>
                </c:pt>
                <c:pt idx="28">
                  <c:v>30.938379318999999</c:v>
                </c:pt>
                <c:pt idx="29">
                  <c:v>30.896052525999998</c:v>
                </c:pt>
                <c:pt idx="30">
                  <c:v>30.855342462999999</c:v>
                </c:pt>
                <c:pt idx="31">
                  <c:v>30.816189170000001</c:v>
                </c:pt>
                <c:pt idx="32">
                  <c:v>30.778532684000002</c:v>
                </c:pt>
                <c:pt idx="33">
                  <c:v>30.742313045</c:v>
                </c:pt>
                <c:pt idx="34">
                  <c:v>30.707470291</c:v>
                </c:pt>
                <c:pt idx="35">
                  <c:v>30.673944461000001</c:v>
                </c:pt>
                <c:pt idx="36">
                  <c:v>30.641675591999999</c:v>
                </c:pt>
                <c:pt idx="37">
                  <c:v>30.610603725000001</c:v>
                </c:pt>
                <c:pt idx="38">
                  <c:v>30.580668895999999</c:v>
                </c:pt>
                <c:pt idx="39">
                  <c:v>30.551811145999999</c:v>
                </c:pt>
                <c:pt idx="40">
                  <c:v>30.523970511999998</c:v>
                </c:pt>
                <c:pt idx="41">
                  <c:v>30.497087033</c:v>
                </c:pt>
                <c:pt idx="42">
                  <c:v>30.471100748000001</c:v>
                </c:pt>
                <c:pt idx="43">
                  <c:v>30.445951695000002</c:v>
                </c:pt>
                <c:pt idx="44">
                  <c:v>30.421579912999999</c:v>
                </c:pt>
                <c:pt idx="45">
                  <c:v>30.397925440000002</c:v>
                </c:pt>
                <c:pt idx="46">
                  <c:v>30.374928315999998</c:v>
                </c:pt>
                <c:pt idx="47">
                  <c:v>30.352528578000001</c:v>
                </c:pt>
                <c:pt idx="48">
                  <c:v>30.330666265000001</c:v>
                </c:pt>
                <c:pt idx="49">
                  <c:v>30.309281416000001</c:v>
                </c:pt>
                <c:pt idx="50">
                  <c:v>30.288314069999998</c:v>
                </c:pt>
                <c:pt idx="51">
                  <c:v>30.267704263999999</c:v>
                </c:pt>
                <c:pt idx="52">
                  <c:v>30.247392038000001</c:v>
                </c:pt>
                <c:pt idx="53">
                  <c:v>30.227317430999999</c:v>
                </c:pt>
                <c:pt idx="54">
                  <c:v>30.207420479</c:v>
                </c:pt>
                <c:pt idx="55">
                  <c:v>30.187641224</c:v>
                </c:pt>
                <c:pt idx="56">
                  <c:v>30.167919701999999</c:v>
                </c:pt>
                <c:pt idx="57">
                  <c:v>30.148195952999998</c:v>
                </c:pt>
                <c:pt idx="58">
                  <c:v>30.128410015</c:v>
                </c:pt>
                <c:pt idx="59">
                  <c:v>30.108501925999999</c:v>
                </c:pt>
                <c:pt idx="60">
                  <c:v>30.088411726</c:v>
                </c:pt>
                <c:pt idx="61">
                  <c:v>30.068079452999999</c:v>
                </c:pt>
                <c:pt idx="62">
                  <c:v>30.047445145000001</c:v>
                </c:pt>
                <c:pt idx="63">
                  <c:v>30.026448842000001</c:v>
                </c:pt>
                <c:pt idx="64">
                  <c:v>30.005030581</c:v>
                </c:pt>
                <c:pt idx="65">
                  <c:v>29.983130401</c:v>
                </c:pt>
                <c:pt idx="66">
                  <c:v>29.960688341000001</c:v>
                </c:pt>
                <c:pt idx="67">
                  <c:v>29.937644439</c:v>
                </c:pt>
                <c:pt idx="68">
                  <c:v>29.913938734999999</c:v>
                </c:pt>
                <c:pt idx="69">
                  <c:v>29.889511266</c:v>
                </c:pt>
                <c:pt idx="70">
                  <c:v>29.864302071000001</c:v>
                </c:pt>
                <c:pt idx="71">
                  <c:v>29.838251189000001</c:v>
                </c:pt>
                <c:pt idx="72">
                  <c:v>29.811298658999998</c:v>
                </c:pt>
                <c:pt idx="73">
                  <c:v>29.783384517999998</c:v>
                </c:pt>
                <c:pt idx="74">
                  <c:v>29.754448805999999</c:v>
                </c:pt>
                <c:pt idx="75">
                  <c:v>29.724431560999999</c:v>
                </c:pt>
                <c:pt idx="76">
                  <c:v>29.693272822000001</c:v>
                </c:pt>
                <c:pt idx="77">
                  <c:v>29.660912626999998</c:v>
                </c:pt>
                <c:pt idx="78">
                  <c:v>29.627291016000001</c:v>
                </c:pt>
                <c:pt idx="79">
                  <c:v>29.592348025</c:v>
                </c:pt>
                <c:pt idx="80">
                  <c:v>29.556023695</c:v>
                </c:pt>
                <c:pt idx="81">
                  <c:v>29.518258063000001</c:v>
                </c:pt>
                <c:pt idx="82">
                  <c:v>29.478991169</c:v>
                </c:pt>
                <c:pt idx="83">
                  <c:v>29.43816305</c:v>
                </c:pt>
                <c:pt idx="84">
                  <c:v>29.395713745999998</c:v>
                </c:pt>
                <c:pt idx="85">
                  <c:v>29.351583295000001</c:v>
                </c:pt>
                <c:pt idx="86">
                  <c:v>29.305711735999999</c:v>
                </c:pt>
                <c:pt idx="87">
                  <c:v>29.258039106999998</c:v>
                </c:pt>
                <c:pt idx="88">
                  <c:v>29.208505446</c:v>
                </c:pt>
                <c:pt idx="89">
                  <c:v>29.157050793</c:v>
                </c:pt>
                <c:pt idx="90">
                  <c:v>29.103615185999999</c:v>
                </c:pt>
                <c:pt idx="91">
                  <c:v>29.048138664</c:v>
                </c:pt>
                <c:pt idx="92">
                  <c:v>28.99057561</c:v>
                </c:pt>
                <c:pt idx="93">
                  <c:v>28.930937791000002</c:v>
                </c:pt>
                <c:pt idx="94">
                  <c:v>28.869251318</c:v>
                </c:pt>
                <c:pt idx="95">
                  <c:v>28.805542301999999</c:v>
                </c:pt>
                <c:pt idx="96">
                  <c:v>28.739836854</c:v>
                </c:pt>
                <c:pt idx="97">
                  <c:v>28.672161086999999</c:v>
                </c:pt>
                <c:pt idx="98">
                  <c:v>28.602541111000001</c:v>
                </c:pt>
                <c:pt idx="99">
                  <c:v>28.531003039000002</c:v>
                </c:pt>
                <c:pt idx="100">
                  <c:v>28.457572979999998</c:v>
                </c:pt>
                <c:pt idx="101">
                  <c:v>28.382277046999999</c:v>
                </c:pt>
                <c:pt idx="102">
                  <c:v>28.305141351</c:v>
                </c:pt>
                <c:pt idx="103">
                  <c:v>28.226192003000001</c:v>
                </c:pt>
                <c:pt idx="104">
                  <c:v>28.145455116000001</c:v>
                </c:pt>
                <c:pt idx="105">
                  <c:v>28.062956798999998</c:v>
                </c:pt>
                <c:pt idx="106">
                  <c:v>27.978723165000002</c:v>
                </c:pt>
                <c:pt idx="107">
                  <c:v>27.892780325</c:v>
                </c:pt>
                <c:pt idx="108">
                  <c:v>27.805154389999998</c:v>
                </c:pt>
                <c:pt idx="109">
                  <c:v>27.715871472</c:v>
                </c:pt>
                <c:pt idx="110">
                  <c:v>27.624957682000002</c:v>
                </c:pt>
                <c:pt idx="111">
                  <c:v>27.532439131</c:v>
                </c:pt>
                <c:pt idx="112">
                  <c:v>27.438341931</c:v>
                </c:pt>
                <c:pt idx="113">
                  <c:v>27.342692194000001</c:v>
                </c:pt>
                <c:pt idx="114">
                  <c:v>27.245516030000001</c:v>
                </c:pt>
                <c:pt idx="115">
                  <c:v>27.146839550999999</c:v>
                </c:pt>
                <c:pt idx="116">
                  <c:v>27.046688868</c:v>
                </c:pt>
                <c:pt idx="117">
                  <c:v>26.945090094000001</c:v>
                </c:pt>
                <c:pt idx="118">
                  <c:v>26.842069338000002</c:v>
                </c:pt>
                <c:pt idx="119">
                  <c:v>26.737652712999999</c:v>
                </c:pt>
                <c:pt idx="120">
                  <c:v>26.631866330000001</c:v>
                </c:pt>
                <c:pt idx="121">
                  <c:v>26.524736300000001</c:v>
                </c:pt>
                <c:pt idx="122">
                  <c:v>26.416288734999998</c:v>
                </c:pt>
                <c:pt idx="123">
                  <c:v>26.306549746000002</c:v>
                </c:pt>
                <c:pt idx="124">
                  <c:v>26.195545444</c:v>
                </c:pt>
                <c:pt idx="125">
                  <c:v>26.083301940999998</c:v>
                </c:pt>
                <c:pt idx="126">
                  <c:v>25.969845349</c:v>
                </c:pt>
                <c:pt idx="127">
                  <c:v>25.855201778000001</c:v>
                </c:pt>
                <c:pt idx="128">
                  <c:v>25.73939734</c:v>
                </c:pt>
                <c:pt idx="129">
                  <c:v>25.622458146</c:v>
                </c:pt>
                <c:pt idx="130">
                  <c:v>25.504410308000001</c:v>
                </c:pt>
                <c:pt idx="131">
                  <c:v>25.385279938</c:v>
                </c:pt>
                <c:pt idx="132">
                  <c:v>25.265093145000002</c:v>
                </c:pt>
                <c:pt idx="133">
                  <c:v>25.143876042999999</c:v>
                </c:pt>
                <c:pt idx="134">
                  <c:v>25.021654741999999</c:v>
                </c:pt>
                <c:pt idx="135">
                  <c:v>24.898455353999999</c:v>
                </c:pt>
                <c:pt idx="136">
                  <c:v>24.77430399</c:v>
                </c:pt>
                <c:pt idx="137">
                  <c:v>24.649226761000001</c:v>
                </c:pt>
                <c:pt idx="138">
                  <c:v>24.523249779</c:v>
                </c:pt>
                <c:pt idx="139">
                  <c:v>24.396399155000001</c:v>
                </c:pt>
                <c:pt idx="140">
                  <c:v>24.268701001</c:v>
                </c:pt>
                <c:pt idx="141">
                  <c:v>24.140181428000002</c:v>
                </c:pt>
                <c:pt idx="142">
                  <c:v>24.010866546999999</c:v>
                </c:pt>
                <c:pt idx="143">
                  <c:v>23.88078247</c:v>
                </c:pt>
                <c:pt idx="144">
                  <c:v>23.749955308000001</c:v>
                </c:pt>
                <c:pt idx="145">
                  <c:v>23.618411172999998</c:v>
                </c:pt>
                <c:pt idx="146">
                  <c:v>23.486176176000001</c:v>
                </c:pt>
                <c:pt idx="147">
                  <c:v>23.353276427000001</c:v>
                </c:pt>
                <c:pt idx="148">
                  <c:v>23.219738039999999</c:v>
                </c:pt>
                <c:pt idx="149">
                  <c:v>23.085587125</c:v>
                </c:pt>
                <c:pt idx="150">
                  <c:v>22.950849793</c:v>
                </c:pt>
                <c:pt idx="151">
                  <c:v>22.815552154999999</c:v>
                </c:pt>
                <c:pt idx="152">
                  <c:v>22.679720324000002</c:v>
                </c:pt>
                <c:pt idx="153">
                  <c:v>22.543380411000001</c:v>
                </c:pt>
                <c:pt idx="154">
                  <c:v>22.406558527000001</c:v>
                </c:pt>
                <c:pt idx="155">
                  <c:v>22.269280782999999</c:v>
                </c:pt>
                <c:pt idx="156">
                  <c:v>22.131573289999999</c:v>
                </c:pt>
                <c:pt idx="157">
                  <c:v>21.993462161</c:v>
                </c:pt>
                <c:pt idx="158">
                  <c:v>21.854973507</c:v>
                </c:pt>
                <c:pt idx="159">
                  <c:v>21.716133438</c:v>
                </c:pt>
                <c:pt idx="160">
                  <c:v>21.576968065999999</c:v>
                </c:pt>
                <c:pt idx="161">
                  <c:v>21.437503503999999</c:v>
                </c:pt>
                <c:pt idx="162">
                  <c:v>21.297765860999998</c:v>
                </c:pt>
                <c:pt idx="163">
                  <c:v>21.157781249999999</c:v>
                </c:pt>
                <c:pt idx="164">
                  <c:v>21.017575781000001</c:v>
                </c:pt>
                <c:pt idx="165">
                  <c:v>20.877175566999998</c:v>
                </c:pt>
                <c:pt idx="166">
                  <c:v>20.736606718000001</c:v>
                </c:pt>
                <c:pt idx="167">
                  <c:v>20.595895345999999</c:v>
                </c:pt>
                <c:pt idx="168">
                  <c:v>20.455067563</c:v>
                </c:pt>
                <c:pt idx="169">
                  <c:v>20.314149479000001</c:v>
                </c:pt>
                <c:pt idx="170">
                  <c:v>20.173167206999999</c:v>
                </c:pt>
                <c:pt idx="171">
                  <c:v>20.032146857000001</c:v>
                </c:pt>
                <c:pt idx="172">
                  <c:v>19.891114541</c:v>
                </c:pt>
                <c:pt idx="173">
                  <c:v>19.750096370000001</c:v>
                </c:pt>
                <c:pt idx="174">
                  <c:v>19.609118455000001</c:v>
                </c:pt>
                <c:pt idx="175">
                  <c:v>19.468206908999999</c:v>
                </c:pt>
                <c:pt idx="176">
                  <c:v>19.327387843</c:v>
                </c:pt>
                <c:pt idx="177">
                  <c:v>19.186687367000001</c:v>
                </c:pt>
                <c:pt idx="178">
                  <c:v>19.046131592999998</c:v>
                </c:pt>
                <c:pt idx="179">
                  <c:v>18.905746633</c:v>
                </c:pt>
                <c:pt idx="180">
                  <c:v>18.765558597999998</c:v>
                </c:pt>
                <c:pt idx="181">
                  <c:v>18.625593598999998</c:v>
                </c:pt>
                <c:pt idx="182">
                  <c:v>18.485877748</c:v>
                </c:pt>
                <c:pt idx="183">
                  <c:v>18.346435701000001</c:v>
                </c:pt>
                <c:pt idx="184">
                  <c:v>18.207286294999999</c:v>
                </c:pt>
                <c:pt idx="185">
                  <c:v>18.068446913999999</c:v>
                </c:pt>
                <c:pt idx="186">
                  <c:v>17.929934939999999</c:v>
                </c:pt>
                <c:pt idx="187">
                  <c:v>17.791767754999999</c:v>
                </c:pt>
                <c:pt idx="188">
                  <c:v>17.653962741000001</c:v>
                </c:pt>
                <c:pt idx="189">
                  <c:v>17.516537281000002</c:v>
                </c:pt>
                <c:pt idx="190">
                  <c:v>17.379508759</c:v>
                </c:pt>
                <c:pt idx="191">
                  <c:v>17.242894554999999</c:v>
                </c:pt>
                <c:pt idx="192">
                  <c:v>17.106712052999999</c:v>
                </c:pt>
                <c:pt idx="193">
                  <c:v>16.970978635000002</c:v>
                </c:pt>
                <c:pt idx="194">
                  <c:v>16.835711684</c:v>
                </c:pt>
                <c:pt idx="195">
                  <c:v>16.700928582</c:v>
                </c:pt>
                <c:pt idx="196">
                  <c:v>16.566646711000001</c:v>
                </c:pt>
                <c:pt idx="197">
                  <c:v>16.432883454999999</c:v>
                </c:pt>
                <c:pt idx="198">
                  <c:v>16.299656196000001</c:v>
                </c:pt>
                <c:pt idx="199">
                  <c:v>16.166982315999999</c:v>
                </c:pt>
                <c:pt idx="200">
                  <c:v>16.034879196999999</c:v>
                </c:pt>
                <c:pt idx="201">
                  <c:v>15.903364223000001</c:v>
                </c:pt>
                <c:pt idx="202">
                  <c:v>15.772454775</c:v>
                </c:pt>
                <c:pt idx="203">
                  <c:v>15.642168237</c:v>
                </c:pt>
                <c:pt idx="204">
                  <c:v>15.512521991</c:v>
                </c:pt>
                <c:pt idx="205">
                  <c:v>15.383533418000001</c:v>
                </c:pt>
                <c:pt idx="206">
                  <c:v>15.255219903</c:v>
                </c:pt>
                <c:pt idx="207">
                  <c:v>15.127598826</c:v>
                </c:pt>
                <c:pt idx="208">
                  <c:v>15.000687572</c:v>
                </c:pt>
                <c:pt idx="209">
                  <c:v>14.874503521999999</c:v>
                </c:pt>
                <c:pt idx="210">
                  <c:v>14.749064058</c:v>
                </c:pt>
                <c:pt idx="211">
                  <c:v>14.624386564</c:v>
                </c:pt>
                <c:pt idx="212">
                  <c:v>14.500488421</c:v>
                </c:pt>
                <c:pt idx="213">
                  <c:v>14.377387013</c:v>
                </c:pt>
                <c:pt idx="214">
                  <c:v>14.255099722000001</c:v>
                </c:pt>
                <c:pt idx="215">
                  <c:v>14.13364393</c:v>
                </c:pt>
                <c:pt idx="216">
                  <c:v>14.013037020000001</c:v>
                </c:pt>
                <c:pt idx="217">
                  <c:v>13.893296374</c:v>
                </c:pt>
                <c:pt idx="218">
                  <c:v>13.774439375</c:v>
                </c:pt>
                <c:pt idx="219">
                  <c:v>13.656483404999999</c:v>
                </c:pt>
                <c:pt idx="220">
                  <c:v>13.539445847</c:v>
                </c:pt>
                <c:pt idx="221">
                  <c:v>13.423344084</c:v>
                </c:pt>
                <c:pt idx="222">
                  <c:v>13.308195497</c:v>
                </c:pt>
                <c:pt idx="223">
                  <c:v>13.19401747</c:v>
                </c:pt>
                <c:pt idx="224">
                  <c:v>13.080827383999999</c:v>
                </c:pt>
                <c:pt idx="225">
                  <c:v>12.968642622999999</c:v>
                </c:pt>
                <c:pt idx="226">
                  <c:v>12.857480569</c:v>
                </c:pt>
                <c:pt idx="227">
                  <c:v>12.747358604</c:v>
                </c:pt>
                <c:pt idx="228">
                  <c:v>12.638294111</c:v>
                </c:pt>
                <c:pt idx="229">
                  <c:v>12.530304472999999</c:v>
                </c:pt>
                <c:pt idx="230">
                  <c:v>12.423407071</c:v>
                </c:pt>
                <c:pt idx="231">
                  <c:v>12.317619289</c:v>
                </c:pt>
                <c:pt idx="232">
                  <c:v>12.212958508</c:v>
                </c:pt>
                <c:pt idx="233">
                  <c:v>12.109442112</c:v>
                </c:pt>
                <c:pt idx="234">
                  <c:v>12.007087482999999</c:v>
                </c:pt>
                <c:pt idx="235">
                  <c:v>11.905912003999999</c:v>
                </c:pt>
                <c:pt idx="236">
                  <c:v>11.805933056000001</c:v>
                </c:pt>
                <c:pt idx="237">
                  <c:v>11.707168022999999</c:v>
                </c:pt>
                <c:pt idx="238">
                  <c:v>11.609634287</c:v>
                </c:pt>
                <c:pt idx="239">
                  <c:v>11.513349229999999</c:v>
                </c:pt>
                <c:pt idx="240">
                  <c:v>11.418330235000001</c:v>
                </c:pt>
                <c:pt idx="241">
                  <c:v>11.324594684999999</c:v>
                </c:pt>
                <c:pt idx="242">
                  <c:v>11.232159961000001</c:v>
                </c:pt>
                <c:pt idx="243">
                  <c:v>11.141043448</c:v>
                </c:pt>
                <c:pt idx="244">
                  <c:v>11.051262526</c:v>
                </c:pt>
                <c:pt idx="245">
                  <c:v>10.962834578000001</c:v>
                </c:pt>
                <c:pt idx="246">
                  <c:v>10.875776988</c:v>
                </c:pt>
                <c:pt idx="247">
                  <c:v>10.790107137</c:v>
                </c:pt>
                <c:pt idx="248">
                  <c:v>10.705876349</c:v>
                </c:pt>
                <c:pt idx="249">
                  <c:v>10.623067299000001</c:v>
                </c:pt>
                <c:pt idx="250">
                  <c:v>10.541696929</c:v>
                </c:pt>
                <c:pt idx="251">
                  <c:v>10.461782613</c:v>
                </c:pt>
                <c:pt idx="252">
                  <c:v>10.383341726999999</c:v>
                </c:pt>
                <c:pt idx="253">
                  <c:v>10.306391645</c:v>
                </c:pt>
                <c:pt idx="254">
                  <c:v>10.230949741</c:v>
                </c:pt>
                <c:pt idx="255">
                  <c:v>10.157033391000001</c:v>
                </c:pt>
                <c:pt idx="256">
                  <c:v>10.084659969000001</c:v>
                </c:pt>
                <c:pt idx="257">
                  <c:v>10.013846849</c:v>
                </c:pt>
                <c:pt idx="258">
                  <c:v>9.9446114059999999</c:v>
                </c:pt>
                <c:pt idx="259">
                  <c:v>9.8769710151000005</c:v>
                </c:pt>
                <c:pt idx="260">
                  <c:v>9.8109430507000006</c:v>
                </c:pt>
                <c:pt idx="261">
                  <c:v>9.7465448873000007</c:v>
                </c:pt>
                <c:pt idx="262">
                  <c:v>9.6837938996999995</c:v>
                </c:pt>
                <c:pt idx="263">
                  <c:v>9.6227074624999993</c:v>
                </c:pt>
                <c:pt idx="264">
                  <c:v>9.5633029503000007</c:v>
                </c:pt>
                <c:pt idx="265">
                  <c:v>9.5055977377000005</c:v>
                </c:pt>
                <c:pt idx="266">
                  <c:v>9.4496091994999993</c:v>
                </c:pt>
                <c:pt idx="267">
                  <c:v>9.3953547101999995</c:v>
                </c:pt>
                <c:pt idx="268">
                  <c:v>9.3428516444999996</c:v>
                </c:pt>
                <c:pt idx="269">
                  <c:v>9.2921173771000003</c:v>
                </c:pt>
                <c:pt idx="270">
                  <c:v>9.2431692825000003</c:v>
                </c:pt>
                <c:pt idx="271">
                  <c:v>9.1960247355</c:v>
                </c:pt>
                <c:pt idx="272">
                  <c:v>9.1507011106</c:v>
                </c:pt>
                <c:pt idx="273">
                  <c:v>9.1072157825000009</c:v>
                </c:pt>
                <c:pt idx="274">
                  <c:v>9.0655752170999993</c:v>
                </c:pt>
                <c:pt idx="275">
                  <c:v>9.0257422452</c:v>
                </c:pt>
                <c:pt idx="276">
                  <c:v>8.9876687888000006</c:v>
                </c:pt>
                <c:pt idx="277">
                  <c:v>8.9513067699000004</c:v>
                </c:pt>
                <c:pt idx="278">
                  <c:v>8.9166081107000004</c:v>
                </c:pt>
                <c:pt idx="279">
                  <c:v>8.8835247331999998</c:v>
                </c:pt>
                <c:pt idx="280">
                  <c:v>8.8520085592999997</c:v>
                </c:pt>
                <c:pt idx="281">
                  <c:v>8.8220115111999995</c:v>
                </c:pt>
                <c:pt idx="282">
                  <c:v>8.7934855109000001</c:v>
                </c:pt>
                <c:pt idx="283">
                  <c:v>8.7663824804000008</c:v>
                </c:pt>
                <c:pt idx="284">
                  <c:v>8.7406543417999991</c:v>
                </c:pt>
                <c:pt idx="285">
                  <c:v>8.7162530170999997</c:v>
                </c:pt>
                <c:pt idx="286">
                  <c:v>8.6931304282999999</c:v>
                </c:pt>
                <c:pt idx="287">
                  <c:v>8.6712384975999992</c:v>
                </c:pt>
                <c:pt idx="288">
                  <c:v>8.6505291468000003</c:v>
                </c:pt>
                <c:pt idx="289">
                  <c:v>8.6309542982000007</c:v>
                </c:pt>
                <c:pt idx="290">
                  <c:v>8.6124658736999997</c:v>
                </c:pt>
                <c:pt idx="291">
                  <c:v>8.5950157953000001</c:v>
                </c:pt>
                <c:pt idx="292">
                  <c:v>8.5785559851999995</c:v>
                </c:pt>
                <c:pt idx="293">
                  <c:v>8.5630383653000006</c:v>
                </c:pt>
                <c:pt idx="294">
                  <c:v>8.5484148576999992</c:v>
                </c:pt>
                <c:pt idx="295">
                  <c:v>8.5346373843999999</c:v>
                </c:pt>
                <c:pt idx="296">
                  <c:v>8.5216578675000001</c:v>
                </c:pt>
                <c:pt idx="297">
                  <c:v>8.5094282289999992</c:v>
                </c:pt>
                <c:pt idx="298">
                  <c:v>8.4979003909999999</c:v>
                </c:pt>
                <c:pt idx="299">
                  <c:v>8.4870262754999999</c:v>
                </c:pt>
                <c:pt idx="300">
                  <c:v>8.4767578046000001</c:v>
                </c:pt>
                <c:pt idx="301">
                  <c:v>8.4670469001999997</c:v>
                </c:pt>
                <c:pt idx="302">
                  <c:v>8.4578454843999999</c:v>
                </c:pt>
                <c:pt idx="303">
                  <c:v>8.4491054794</c:v>
                </c:pt>
                <c:pt idx="304">
                  <c:v>8.4407788069999992</c:v>
                </c:pt>
                <c:pt idx="305">
                  <c:v>8.4328173894000003</c:v>
                </c:pt>
                <c:pt idx="306">
                  <c:v>8.4251731486000008</c:v>
                </c:pt>
                <c:pt idx="307">
                  <c:v>8.4177980067</c:v>
                </c:pt>
                <c:pt idx="308">
                  <c:v>8.4106441685999993</c:v>
                </c:pt>
                <c:pt idx="309">
                  <c:v>8.4036825739999994</c:v>
                </c:pt>
                <c:pt idx="310">
                  <c:v>8.3968456047999993</c:v>
                </c:pt>
                <c:pt idx="311">
                  <c:v>8.3900851375999999</c:v>
                </c:pt>
                <c:pt idx="312">
                  <c:v>8.3833530491000001</c:v>
                </c:pt>
                <c:pt idx="313">
                  <c:v>8.3766012157999992</c:v>
                </c:pt>
                <c:pt idx="314">
                  <c:v>8.3697815143999996</c:v>
                </c:pt>
                <c:pt idx="315">
                  <c:v>8.3628458216000006</c:v>
                </c:pt>
                <c:pt idx="316">
                  <c:v>8.3557460137999993</c:v>
                </c:pt>
                <c:pt idx="317">
                  <c:v>8.3484339678000001</c:v>
                </c:pt>
                <c:pt idx="318">
                  <c:v>8.3408615601000005</c:v>
                </c:pt>
                <c:pt idx="319">
                  <c:v>8.3329806673999993</c:v>
                </c:pt>
                <c:pt idx="320">
                  <c:v>8.3247431662999993</c:v>
                </c:pt>
                <c:pt idx="321">
                  <c:v>8.3161009333999996</c:v>
                </c:pt>
                <c:pt idx="322">
                  <c:v>8.3070058453000009</c:v>
                </c:pt>
                <c:pt idx="323">
                  <c:v>8.2974097787000005</c:v>
                </c:pt>
                <c:pt idx="324">
                  <c:v>8.2872646100999994</c:v>
                </c:pt>
                <c:pt idx="325">
                  <c:v>8.2765222162000001</c:v>
                </c:pt>
                <c:pt idx="326">
                  <c:v>8.2651344735999999</c:v>
                </c:pt>
                <c:pt idx="327">
                  <c:v>8.2530532588999996</c:v>
                </c:pt>
                <c:pt idx="328">
                  <c:v>8.2402304488000002</c:v>
                </c:pt>
                <c:pt idx="329">
                  <c:v>8.2266179198000007</c:v>
                </c:pt>
                <c:pt idx="330">
                  <c:v>8.2121675485000001</c:v>
                </c:pt>
                <c:pt idx="331">
                  <c:v>8.1968312116999993</c:v>
                </c:pt>
                <c:pt idx="332">
                  <c:v>8.1805607857999991</c:v>
                </c:pt>
                <c:pt idx="333">
                  <c:v>8.1633081476000005</c:v>
                </c:pt>
                <c:pt idx="334">
                  <c:v>8.1450251736000006</c:v>
                </c:pt>
                <c:pt idx="335">
                  <c:v>8.1256637405000003</c:v>
                </c:pt>
                <c:pt idx="336">
                  <c:v>8.1051757248000005</c:v>
                </c:pt>
                <c:pt idx="337">
                  <c:v>8.0835130033000002</c:v>
                </c:pt>
                <c:pt idx="338">
                  <c:v>8.0606274524000003</c:v>
                </c:pt>
                <c:pt idx="339">
                  <c:v>8.0364709488999999</c:v>
                </c:pt>
                <c:pt idx="340">
                  <c:v>8.0109953692999998</c:v>
                </c:pt>
                <c:pt idx="341">
                  <c:v>7.9841525902999999</c:v>
                </c:pt>
                <c:pt idx="342">
                  <c:v>7.9558944885000003</c:v>
                </c:pt>
                <c:pt idx="343">
                  <c:v>7.9261729404999999</c:v>
                </c:pt>
                <c:pt idx="344">
                  <c:v>7.8949398228999996</c:v>
                </c:pt>
                <c:pt idx="345">
                  <c:v>7.8621470123000003</c:v>
                </c:pt>
                <c:pt idx="346">
                  <c:v>7.8277463854000002</c:v>
                </c:pt>
                <c:pt idx="347">
                  <c:v>7.7916898187000001</c:v>
                </c:pt>
                <c:pt idx="348">
                  <c:v>7.7539291889999999</c:v>
                </c:pt>
                <c:pt idx="349">
                  <c:v>7.7144163726999997</c:v>
                </c:pt>
                <c:pt idx="350">
                  <c:v>7.6731032466000002</c:v>
                </c:pt>
                <c:pt idx="351">
                  <c:v>7.6299416871999997</c:v>
                </c:pt>
                <c:pt idx="352">
                  <c:v>7.5848835711999998</c:v>
                </c:pt>
                <c:pt idx="353">
                  <c:v>7.5378809698999998</c:v>
                </c:pt>
                <c:pt idx="354">
                  <c:v>7.4889215373000004</c:v>
                </c:pt>
                <c:pt idx="355">
                  <c:v>7.4379234615999996</c:v>
                </c:pt>
                <c:pt idx="356">
                  <c:v>7.3848386648000002</c:v>
                </c:pt>
                <c:pt idx="357">
                  <c:v>7.3296190688999996</c:v>
                </c:pt>
                <c:pt idx="358">
                  <c:v>7.2722165960999998</c:v>
                </c:pt>
                <c:pt idx="359">
                  <c:v>7.2125831683000001</c:v>
                </c:pt>
                <c:pt idx="360">
                  <c:v>7.1506707075999998</c:v>
                </c:pt>
                <c:pt idx="361">
                  <c:v>7.0864311359999999</c:v>
                </c:pt>
                <c:pt idx="362">
                  <c:v>7.0198163755999996</c:v>
                </c:pt>
                <c:pt idx="363">
                  <c:v>6.9509470522000001</c:v>
                </c:pt>
                <c:pt idx="364">
                  <c:v>6.8801747017999997</c:v>
                </c:pt>
              </c:numCache>
            </c:numRef>
          </c:val>
          <c:extLst>
            <c:ext xmlns:c16="http://schemas.microsoft.com/office/drawing/2014/chart" uri="{C3380CC4-5D6E-409C-BE32-E72D297353CC}">
              <c16:uniqueId val="{00000007-1400-431C-8EEB-330BBDB7AD2E}"/>
            </c:ext>
          </c:extLst>
        </c:ser>
        <c:ser>
          <c:idx val="8"/>
          <c:order val="8"/>
          <c:tx>
            <c:strRef>
              <c:f>'2030 - 31 Severe Load Curve'!$L$37</c:f>
              <c:strCache>
                <c:ptCount val="1"/>
                <c:pt idx="0">
                  <c:v>NTS Shrinkage</c:v>
                </c:pt>
              </c:strCache>
            </c:strRef>
          </c:tx>
          <c:spPr>
            <a:solidFill>
              <a:srgbClr val="000080"/>
            </a:solidFill>
            <a:ln w="25400">
              <a:noFill/>
            </a:ln>
          </c:spPr>
          <c:invertIfNegative val="0"/>
          <c:val>
            <c:numRef>
              <c:f>'2030 - 31 Severe Load Curve'!$L$38:$L$402</c:f>
              <c:numCache>
                <c:formatCode>0</c:formatCode>
                <c:ptCount val="365"/>
                <c:pt idx="0">
                  <c:v>6.3479452055000003</c:v>
                </c:pt>
                <c:pt idx="1">
                  <c:v>6.3479452055000003</c:v>
                </c:pt>
                <c:pt idx="2">
                  <c:v>6.3479452055000003</c:v>
                </c:pt>
                <c:pt idx="3">
                  <c:v>6.3479452055000003</c:v>
                </c:pt>
                <c:pt idx="4">
                  <c:v>6.3479452055000003</c:v>
                </c:pt>
                <c:pt idx="5">
                  <c:v>6.3479452055000003</c:v>
                </c:pt>
                <c:pt idx="6">
                  <c:v>6.3479452055000003</c:v>
                </c:pt>
                <c:pt idx="7">
                  <c:v>6.3479452055000003</c:v>
                </c:pt>
                <c:pt idx="8">
                  <c:v>6.3479452055000003</c:v>
                </c:pt>
                <c:pt idx="9">
                  <c:v>6.3479452055000003</c:v>
                </c:pt>
                <c:pt idx="10">
                  <c:v>6.3479452055000003</c:v>
                </c:pt>
                <c:pt idx="11">
                  <c:v>6.3479452055000003</c:v>
                </c:pt>
                <c:pt idx="12">
                  <c:v>6.3479452055000003</c:v>
                </c:pt>
                <c:pt idx="13">
                  <c:v>6.3479452055000003</c:v>
                </c:pt>
                <c:pt idx="14">
                  <c:v>6.3479452055000003</c:v>
                </c:pt>
                <c:pt idx="15">
                  <c:v>6.3479452055000003</c:v>
                </c:pt>
                <c:pt idx="16">
                  <c:v>6.3479452055000003</c:v>
                </c:pt>
                <c:pt idx="17">
                  <c:v>6.3479452055000003</c:v>
                </c:pt>
                <c:pt idx="18">
                  <c:v>6.3479452055000003</c:v>
                </c:pt>
                <c:pt idx="19">
                  <c:v>6.3479452055000003</c:v>
                </c:pt>
                <c:pt idx="20">
                  <c:v>6.3479452055000003</c:v>
                </c:pt>
                <c:pt idx="21">
                  <c:v>6.3479452055000003</c:v>
                </c:pt>
                <c:pt idx="22">
                  <c:v>6.3479452055000003</c:v>
                </c:pt>
                <c:pt idx="23">
                  <c:v>6.3479452055000003</c:v>
                </c:pt>
                <c:pt idx="24">
                  <c:v>6.3479452055000003</c:v>
                </c:pt>
                <c:pt idx="25">
                  <c:v>6.3479452055000003</c:v>
                </c:pt>
                <c:pt idx="26">
                  <c:v>6.3479452055000003</c:v>
                </c:pt>
                <c:pt idx="27">
                  <c:v>6.3479452055000003</c:v>
                </c:pt>
                <c:pt idx="28">
                  <c:v>6.3479452055000003</c:v>
                </c:pt>
                <c:pt idx="29">
                  <c:v>6.3479452055000003</c:v>
                </c:pt>
                <c:pt idx="30">
                  <c:v>6.3479452055000003</c:v>
                </c:pt>
                <c:pt idx="31">
                  <c:v>6.3479452055000003</c:v>
                </c:pt>
                <c:pt idx="32">
                  <c:v>6.3479452055000003</c:v>
                </c:pt>
                <c:pt idx="33">
                  <c:v>6.3479452055000003</c:v>
                </c:pt>
                <c:pt idx="34">
                  <c:v>6.3479452055000003</c:v>
                </c:pt>
                <c:pt idx="35">
                  <c:v>6.3479452055000003</c:v>
                </c:pt>
                <c:pt idx="36">
                  <c:v>6.3479452055000003</c:v>
                </c:pt>
                <c:pt idx="37">
                  <c:v>6.3479452055000003</c:v>
                </c:pt>
                <c:pt idx="38">
                  <c:v>6.3479452055000003</c:v>
                </c:pt>
                <c:pt idx="39">
                  <c:v>6.3479452055000003</c:v>
                </c:pt>
                <c:pt idx="40">
                  <c:v>6.3479452055000003</c:v>
                </c:pt>
                <c:pt idx="41">
                  <c:v>6.3479452055000003</c:v>
                </c:pt>
                <c:pt idx="42">
                  <c:v>6.3479452055000003</c:v>
                </c:pt>
                <c:pt idx="43">
                  <c:v>6.3479452055000003</c:v>
                </c:pt>
                <c:pt idx="44">
                  <c:v>6.3479452055000003</c:v>
                </c:pt>
                <c:pt idx="45">
                  <c:v>6.3479452055000003</c:v>
                </c:pt>
                <c:pt idx="46">
                  <c:v>6.3479452055000003</c:v>
                </c:pt>
                <c:pt idx="47">
                  <c:v>6.3479452055000003</c:v>
                </c:pt>
                <c:pt idx="48">
                  <c:v>6.3479452055000003</c:v>
                </c:pt>
                <c:pt idx="49">
                  <c:v>6.3479452055000003</c:v>
                </c:pt>
                <c:pt idx="50">
                  <c:v>6.3479452055000003</c:v>
                </c:pt>
                <c:pt idx="51">
                  <c:v>6.3479452055000003</c:v>
                </c:pt>
                <c:pt idx="52">
                  <c:v>6.3479452055000003</c:v>
                </c:pt>
                <c:pt idx="53">
                  <c:v>6.3479452055000003</c:v>
                </c:pt>
                <c:pt idx="54">
                  <c:v>6.3479452055000003</c:v>
                </c:pt>
                <c:pt idx="55">
                  <c:v>6.3479452055000003</c:v>
                </c:pt>
                <c:pt idx="56">
                  <c:v>6.3479452055000003</c:v>
                </c:pt>
                <c:pt idx="57">
                  <c:v>6.3479452055000003</c:v>
                </c:pt>
                <c:pt idx="58">
                  <c:v>6.3479452055000003</c:v>
                </c:pt>
                <c:pt idx="59">
                  <c:v>6.3479452055000003</c:v>
                </c:pt>
                <c:pt idx="60">
                  <c:v>6.3479452055000003</c:v>
                </c:pt>
                <c:pt idx="61">
                  <c:v>6.3479452055000003</c:v>
                </c:pt>
                <c:pt idx="62">
                  <c:v>6.3479452055000003</c:v>
                </c:pt>
                <c:pt idx="63">
                  <c:v>6.3479452055000003</c:v>
                </c:pt>
                <c:pt idx="64">
                  <c:v>6.3479452055000003</c:v>
                </c:pt>
                <c:pt idx="65">
                  <c:v>6.3479452055000003</c:v>
                </c:pt>
                <c:pt idx="66">
                  <c:v>6.3479452055000003</c:v>
                </c:pt>
                <c:pt idx="67">
                  <c:v>6.3479452055000003</c:v>
                </c:pt>
                <c:pt idx="68">
                  <c:v>6.3479452055000003</c:v>
                </c:pt>
                <c:pt idx="69">
                  <c:v>6.3479452055000003</c:v>
                </c:pt>
                <c:pt idx="70">
                  <c:v>6.3479452055000003</c:v>
                </c:pt>
                <c:pt idx="71">
                  <c:v>6.3479452055000003</c:v>
                </c:pt>
                <c:pt idx="72">
                  <c:v>6.3479452055000003</c:v>
                </c:pt>
                <c:pt idx="73">
                  <c:v>6.3479452055000003</c:v>
                </c:pt>
                <c:pt idx="74">
                  <c:v>6.3479452055000003</c:v>
                </c:pt>
                <c:pt idx="75">
                  <c:v>6.3479452055000003</c:v>
                </c:pt>
                <c:pt idx="76">
                  <c:v>6.3479452055000003</c:v>
                </c:pt>
                <c:pt idx="77">
                  <c:v>6.3479452055000003</c:v>
                </c:pt>
                <c:pt idx="78">
                  <c:v>6.3479452055000003</c:v>
                </c:pt>
                <c:pt idx="79">
                  <c:v>6.3479452055000003</c:v>
                </c:pt>
                <c:pt idx="80">
                  <c:v>6.3479452055000003</c:v>
                </c:pt>
                <c:pt idx="81">
                  <c:v>6.3479452055000003</c:v>
                </c:pt>
                <c:pt idx="82">
                  <c:v>6.3479452055000003</c:v>
                </c:pt>
                <c:pt idx="83">
                  <c:v>6.3479452055000003</c:v>
                </c:pt>
                <c:pt idx="84">
                  <c:v>6.3479452055000003</c:v>
                </c:pt>
                <c:pt idx="85">
                  <c:v>6.3479452055000003</c:v>
                </c:pt>
                <c:pt idx="86">
                  <c:v>6.3479452055000003</c:v>
                </c:pt>
                <c:pt idx="87">
                  <c:v>6.3479452055000003</c:v>
                </c:pt>
                <c:pt idx="88">
                  <c:v>6.3479452055000003</c:v>
                </c:pt>
                <c:pt idx="89">
                  <c:v>6.3479452055000003</c:v>
                </c:pt>
                <c:pt idx="90">
                  <c:v>6.3479452055000003</c:v>
                </c:pt>
                <c:pt idx="91">
                  <c:v>6.3479452055000003</c:v>
                </c:pt>
                <c:pt idx="92">
                  <c:v>6.3479452055000003</c:v>
                </c:pt>
                <c:pt idx="93">
                  <c:v>6.3479452055000003</c:v>
                </c:pt>
                <c:pt idx="94">
                  <c:v>6.3479452055000003</c:v>
                </c:pt>
                <c:pt idx="95">
                  <c:v>6.3479452055000003</c:v>
                </c:pt>
                <c:pt idx="96">
                  <c:v>6.3479452055000003</c:v>
                </c:pt>
                <c:pt idx="97">
                  <c:v>6.3479452055000003</c:v>
                </c:pt>
                <c:pt idx="98">
                  <c:v>6.3479452055000003</c:v>
                </c:pt>
                <c:pt idx="99">
                  <c:v>6.3479452055000003</c:v>
                </c:pt>
                <c:pt idx="100">
                  <c:v>6.3479452055000003</c:v>
                </c:pt>
                <c:pt idx="101">
                  <c:v>6.3479452055000003</c:v>
                </c:pt>
                <c:pt idx="102">
                  <c:v>6.3479452055000003</c:v>
                </c:pt>
                <c:pt idx="103">
                  <c:v>6.3479452055000003</c:v>
                </c:pt>
                <c:pt idx="104">
                  <c:v>6.3479452055000003</c:v>
                </c:pt>
                <c:pt idx="105">
                  <c:v>6.3479452055000003</c:v>
                </c:pt>
                <c:pt idx="106">
                  <c:v>6.3479452055000003</c:v>
                </c:pt>
                <c:pt idx="107">
                  <c:v>6.3479452055000003</c:v>
                </c:pt>
                <c:pt idx="108">
                  <c:v>6.3479452055000003</c:v>
                </c:pt>
                <c:pt idx="109">
                  <c:v>6.3479452055000003</c:v>
                </c:pt>
                <c:pt idx="110">
                  <c:v>6.3479452055000003</c:v>
                </c:pt>
                <c:pt idx="111">
                  <c:v>6.3479452055000003</c:v>
                </c:pt>
                <c:pt idx="112">
                  <c:v>6.3479452055000003</c:v>
                </c:pt>
                <c:pt idx="113">
                  <c:v>6.3479452055000003</c:v>
                </c:pt>
                <c:pt idx="114">
                  <c:v>6.3479452055000003</c:v>
                </c:pt>
                <c:pt idx="115">
                  <c:v>6.3479452055000003</c:v>
                </c:pt>
                <c:pt idx="116">
                  <c:v>6.3479452055000003</c:v>
                </c:pt>
                <c:pt idx="117">
                  <c:v>6.3479452055000003</c:v>
                </c:pt>
                <c:pt idx="118">
                  <c:v>6.3479452055000003</c:v>
                </c:pt>
                <c:pt idx="119">
                  <c:v>6.3479452055000003</c:v>
                </c:pt>
                <c:pt idx="120">
                  <c:v>6.3479452055000003</c:v>
                </c:pt>
                <c:pt idx="121">
                  <c:v>6.3479452055000003</c:v>
                </c:pt>
                <c:pt idx="122">
                  <c:v>6.3479452055000003</c:v>
                </c:pt>
                <c:pt idx="123">
                  <c:v>6.3479452055000003</c:v>
                </c:pt>
                <c:pt idx="124">
                  <c:v>6.3479452055000003</c:v>
                </c:pt>
                <c:pt idx="125">
                  <c:v>6.3479452055000003</c:v>
                </c:pt>
                <c:pt idx="126">
                  <c:v>6.3479452055000003</c:v>
                </c:pt>
                <c:pt idx="127">
                  <c:v>6.3479452055000003</c:v>
                </c:pt>
                <c:pt idx="128">
                  <c:v>6.3479452055000003</c:v>
                </c:pt>
                <c:pt idx="129">
                  <c:v>6.3479452055000003</c:v>
                </c:pt>
                <c:pt idx="130">
                  <c:v>6.3479452055000003</c:v>
                </c:pt>
                <c:pt idx="131">
                  <c:v>6.3479452055000003</c:v>
                </c:pt>
                <c:pt idx="132">
                  <c:v>6.3479452055000003</c:v>
                </c:pt>
                <c:pt idx="133">
                  <c:v>6.3479452055000003</c:v>
                </c:pt>
                <c:pt idx="134">
                  <c:v>6.3479452055000003</c:v>
                </c:pt>
                <c:pt idx="135">
                  <c:v>6.3479452055000003</c:v>
                </c:pt>
                <c:pt idx="136">
                  <c:v>6.3479452055000003</c:v>
                </c:pt>
                <c:pt idx="137">
                  <c:v>6.3479452055000003</c:v>
                </c:pt>
                <c:pt idx="138">
                  <c:v>6.3479452055000003</c:v>
                </c:pt>
                <c:pt idx="139">
                  <c:v>6.3479452055000003</c:v>
                </c:pt>
                <c:pt idx="140">
                  <c:v>6.3479452055000003</c:v>
                </c:pt>
                <c:pt idx="141">
                  <c:v>6.3479452055000003</c:v>
                </c:pt>
                <c:pt idx="142">
                  <c:v>6.3479452055000003</c:v>
                </c:pt>
                <c:pt idx="143">
                  <c:v>6.3479452055000003</c:v>
                </c:pt>
                <c:pt idx="144">
                  <c:v>6.3479452055000003</c:v>
                </c:pt>
                <c:pt idx="145">
                  <c:v>6.3479452055000003</c:v>
                </c:pt>
                <c:pt idx="146">
                  <c:v>6.3479452055000003</c:v>
                </c:pt>
                <c:pt idx="147">
                  <c:v>6.3479452055000003</c:v>
                </c:pt>
                <c:pt idx="148">
                  <c:v>6.3479452055000003</c:v>
                </c:pt>
                <c:pt idx="149">
                  <c:v>6.3479452055000003</c:v>
                </c:pt>
                <c:pt idx="150">
                  <c:v>6.3479452055000003</c:v>
                </c:pt>
                <c:pt idx="151">
                  <c:v>6.3479452055000003</c:v>
                </c:pt>
                <c:pt idx="152">
                  <c:v>6.3479452055000003</c:v>
                </c:pt>
                <c:pt idx="153">
                  <c:v>6.3479452055000003</c:v>
                </c:pt>
                <c:pt idx="154">
                  <c:v>6.3479452055000003</c:v>
                </c:pt>
                <c:pt idx="155">
                  <c:v>6.3479452055000003</c:v>
                </c:pt>
                <c:pt idx="156">
                  <c:v>6.3479452055000003</c:v>
                </c:pt>
                <c:pt idx="157">
                  <c:v>6.3479452055000003</c:v>
                </c:pt>
                <c:pt idx="158">
                  <c:v>6.3479452055000003</c:v>
                </c:pt>
                <c:pt idx="159">
                  <c:v>6.3479452055000003</c:v>
                </c:pt>
                <c:pt idx="160">
                  <c:v>6.3479452055000003</c:v>
                </c:pt>
                <c:pt idx="161">
                  <c:v>6.3479452055000003</c:v>
                </c:pt>
                <c:pt idx="162">
                  <c:v>6.3479452055000003</c:v>
                </c:pt>
                <c:pt idx="163">
                  <c:v>6.3479452055000003</c:v>
                </c:pt>
                <c:pt idx="164">
                  <c:v>6.3479452055000003</c:v>
                </c:pt>
                <c:pt idx="165">
                  <c:v>6.3479452055000003</c:v>
                </c:pt>
                <c:pt idx="166">
                  <c:v>6.3479452055000003</c:v>
                </c:pt>
                <c:pt idx="167">
                  <c:v>6.3479452055000003</c:v>
                </c:pt>
                <c:pt idx="168">
                  <c:v>6.3479452055000003</c:v>
                </c:pt>
                <c:pt idx="169">
                  <c:v>6.3479452055000003</c:v>
                </c:pt>
                <c:pt idx="170">
                  <c:v>6.3479452055000003</c:v>
                </c:pt>
                <c:pt idx="171">
                  <c:v>6.3479452055000003</c:v>
                </c:pt>
                <c:pt idx="172">
                  <c:v>6.3479452055000003</c:v>
                </c:pt>
                <c:pt idx="173">
                  <c:v>6.3479452055000003</c:v>
                </c:pt>
                <c:pt idx="174">
                  <c:v>6.3479452055000003</c:v>
                </c:pt>
                <c:pt idx="175">
                  <c:v>6.3479452055000003</c:v>
                </c:pt>
                <c:pt idx="176">
                  <c:v>6.3479452055000003</c:v>
                </c:pt>
                <c:pt idx="177">
                  <c:v>6.3479452055000003</c:v>
                </c:pt>
                <c:pt idx="178">
                  <c:v>6.3479452055000003</c:v>
                </c:pt>
                <c:pt idx="179">
                  <c:v>6.3479452055000003</c:v>
                </c:pt>
                <c:pt idx="180">
                  <c:v>6.3479452055000003</c:v>
                </c:pt>
                <c:pt idx="181">
                  <c:v>6.3479452055000003</c:v>
                </c:pt>
                <c:pt idx="182">
                  <c:v>6.3479452055000003</c:v>
                </c:pt>
                <c:pt idx="183">
                  <c:v>6.3479452055000003</c:v>
                </c:pt>
                <c:pt idx="184">
                  <c:v>6.3479452055000003</c:v>
                </c:pt>
                <c:pt idx="185">
                  <c:v>6.3479452055000003</c:v>
                </c:pt>
                <c:pt idx="186">
                  <c:v>6.3479452055000003</c:v>
                </c:pt>
                <c:pt idx="187">
                  <c:v>6.3479452055000003</c:v>
                </c:pt>
                <c:pt idx="188">
                  <c:v>6.3479452055000003</c:v>
                </c:pt>
                <c:pt idx="189">
                  <c:v>6.3479452055000003</c:v>
                </c:pt>
                <c:pt idx="190">
                  <c:v>6.3479452055000003</c:v>
                </c:pt>
                <c:pt idx="191">
                  <c:v>6.3479452055000003</c:v>
                </c:pt>
                <c:pt idx="192">
                  <c:v>6.3479452055000003</c:v>
                </c:pt>
                <c:pt idx="193">
                  <c:v>6.3479452055000003</c:v>
                </c:pt>
                <c:pt idx="194">
                  <c:v>6.3479452055000003</c:v>
                </c:pt>
                <c:pt idx="195">
                  <c:v>6.3479452055000003</c:v>
                </c:pt>
                <c:pt idx="196">
                  <c:v>6.3479452055000003</c:v>
                </c:pt>
                <c:pt idx="197">
                  <c:v>6.3479452055000003</c:v>
                </c:pt>
                <c:pt idx="198">
                  <c:v>6.3479452055000003</c:v>
                </c:pt>
                <c:pt idx="199">
                  <c:v>6.3479452055000003</c:v>
                </c:pt>
                <c:pt idx="200">
                  <c:v>6.3479452055000003</c:v>
                </c:pt>
                <c:pt idx="201">
                  <c:v>6.3479452055000003</c:v>
                </c:pt>
                <c:pt idx="202">
                  <c:v>6.3479452055000003</c:v>
                </c:pt>
                <c:pt idx="203">
                  <c:v>6.3479452055000003</c:v>
                </c:pt>
                <c:pt idx="204">
                  <c:v>6.3479452055000003</c:v>
                </c:pt>
                <c:pt idx="205">
                  <c:v>6.3479452055000003</c:v>
                </c:pt>
                <c:pt idx="206">
                  <c:v>6.3479452055000003</c:v>
                </c:pt>
                <c:pt idx="207">
                  <c:v>6.3479452055000003</c:v>
                </c:pt>
                <c:pt idx="208">
                  <c:v>6.3479452055000003</c:v>
                </c:pt>
                <c:pt idx="209">
                  <c:v>6.3479452055000003</c:v>
                </c:pt>
                <c:pt idx="210">
                  <c:v>6.3479452055000003</c:v>
                </c:pt>
                <c:pt idx="211">
                  <c:v>6.3479452055000003</c:v>
                </c:pt>
                <c:pt idx="212">
                  <c:v>6.3479452055000003</c:v>
                </c:pt>
                <c:pt idx="213">
                  <c:v>6.3479452055000003</c:v>
                </c:pt>
                <c:pt idx="214">
                  <c:v>6.3479452055000003</c:v>
                </c:pt>
                <c:pt idx="215">
                  <c:v>6.3479452055000003</c:v>
                </c:pt>
                <c:pt idx="216">
                  <c:v>6.3479452055000003</c:v>
                </c:pt>
                <c:pt idx="217">
                  <c:v>6.3479452055000003</c:v>
                </c:pt>
                <c:pt idx="218">
                  <c:v>6.3479452055000003</c:v>
                </c:pt>
                <c:pt idx="219">
                  <c:v>6.3479452055000003</c:v>
                </c:pt>
                <c:pt idx="220">
                  <c:v>6.3479452055000003</c:v>
                </c:pt>
                <c:pt idx="221">
                  <c:v>6.3479452055000003</c:v>
                </c:pt>
                <c:pt idx="222">
                  <c:v>6.3479452055000003</c:v>
                </c:pt>
                <c:pt idx="223">
                  <c:v>6.3479452055000003</c:v>
                </c:pt>
                <c:pt idx="224">
                  <c:v>6.3479452055000003</c:v>
                </c:pt>
                <c:pt idx="225">
                  <c:v>6.3479452055000003</c:v>
                </c:pt>
                <c:pt idx="226">
                  <c:v>6.3479452055000003</c:v>
                </c:pt>
                <c:pt idx="227">
                  <c:v>6.3479452055000003</c:v>
                </c:pt>
                <c:pt idx="228">
                  <c:v>6.3479452055000003</c:v>
                </c:pt>
                <c:pt idx="229">
                  <c:v>6.3479452055000003</c:v>
                </c:pt>
                <c:pt idx="230">
                  <c:v>6.3479452055000003</c:v>
                </c:pt>
                <c:pt idx="231">
                  <c:v>6.3479452055000003</c:v>
                </c:pt>
                <c:pt idx="232">
                  <c:v>6.3479452055000003</c:v>
                </c:pt>
                <c:pt idx="233">
                  <c:v>6.3479452055000003</c:v>
                </c:pt>
                <c:pt idx="234">
                  <c:v>6.3479452055000003</c:v>
                </c:pt>
                <c:pt idx="235">
                  <c:v>6.3479452055000003</c:v>
                </c:pt>
                <c:pt idx="236">
                  <c:v>6.3479452055000003</c:v>
                </c:pt>
                <c:pt idx="237">
                  <c:v>6.3479452055000003</c:v>
                </c:pt>
                <c:pt idx="238">
                  <c:v>6.3479452055000003</c:v>
                </c:pt>
                <c:pt idx="239">
                  <c:v>6.3479452055000003</c:v>
                </c:pt>
                <c:pt idx="240">
                  <c:v>6.3479452055000003</c:v>
                </c:pt>
                <c:pt idx="241">
                  <c:v>6.3479452055000003</c:v>
                </c:pt>
                <c:pt idx="242">
                  <c:v>6.3479452055000003</c:v>
                </c:pt>
                <c:pt idx="243">
                  <c:v>6.3479452055000003</c:v>
                </c:pt>
                <c:pt idx="244">
                  <c:v>6.3479452055000003</c:v>
                </c:pt>
                <c:pt idx="245">
                  <c:v>6.3479452055000003</c:v>
                </c:pt>
                <c:pt idx="246">
                  <c:v>6.3479452055000003</c:v>
                </c:pt>
                <c:pt idx="247">
                  <c:v>6.3479452055000003</c:v>
                </c:pt>
                <c:pt idx="248">
                  <c:v>6.3479452055000003</c:v>
                </c:pt>
                <c:pt idx="249">
                  <c:v>6.3479452055000003</c:v>
                </c:pt>
                <c:pt idx="250">
                  <c:v>6.3479452055000003</c:v>
                </c:pt>
                <c:pt idx="251">
                  <c:v>6.3479452055000003</c:v>
                </c:pt>
                <c:pt idx="252">
                  <c:v>6.3479452055000003</c:v>
                </c:pt>
                <c:pt idx="253">
                  <c:v>6.3479452055000003</c:v>
                </c:pt>
                <c:pt idx="254">
                  <c:v>6.3479452055000003</c:v>
                </c:pt>
                <c:pt idx="255">
                  <c:v>6.3479452055000003</c:v>
                </c:pt>
                <c:pt idx="256">
                  <c:v>6.3479452055000003</c:v>
                </c:pt>
                <c:pt idx="257">
                  <c:v>6.3479452055000003</c:v>
                </c:pt>
                <c:pt idx="258">
                  <c:v>6.3479452055000003</c:v>
                </c:pt>
                <c:pt idx="259">
                  <c:v>6.3479452055000003</c:v>
                </c:pt>
                <c:pt idx="260">
                  <c:v>6.3479452055000003</c:v>
                </c:pt>
                <c:pt idx="261">
                  <c:v>6.3479452055000003</c:v>
                </c:pt>
                <c:pt idx="262">
                  <c:v>6.3479452055000003</c:v>
                </c:pt>
                <c:pt idx="263">
                  <c:v>6.3479452055000003</c:v>
                </c:pt>
                <c:pt idx="264">
                  <c:v>6.3479452055000003</c:v>
                </c:pt>
                <c:pt idx="265">
                  <c:v>6.3479452055000003</c:v>
                </c:pt>
                <c:pt idx="266">
                  <c:v>6.3479452055000003</c:v>
                </c:pt>
                <c:pt idx="267">
                  <c:v>6.3479452055000003</c:v>
                </c:pt>
                <c:pt idx="268">
                  <c:v>6.3479452055000003</c:v>
                </c:pt>
                <c:pt idx="269">
                  <c:v>6.3479452055000003</c:v>
                </c:pt>
                <c:pt idx="270">
                  <c:v>6.3479452055000003</c:v>
                </c:pt>
                <c:pt idx="271">
                  <c:v>6.3479452055000003</c:v>
                </c:pt>
                <c:pt idx="272">
                  <c:v>6.3479452055000003</c:v>
                </c:pt>
                <c:pt idx="273">
                  <c:v>6.3479452055000003</c:v>
                </c:pt>
                <c:pt idx="274">
                  <c:v>6.3479452055000003</c:v>
                </c:pt>
                <c:pt idx="275">
                  <c:v>6.3479452055000003</c:v>
                </c:pt>
                <c:pt idx="276">
                  <c:v>6.3479452055000003</c:v>
                </c:pt>
                <c:pt idx="277">
                  <c:v>6.3479452055000003</c:v>
                </c:pt>
                <c:pt idx="278">
                  <c:v>6.3479452055000003</c:v>
                </c:pt>
                <c:pt idx="279">
                  <c:v>6.3479452055000003</c:v>
                </c:pt>
                <c:pt idx="280">
                  <c:v>6.3479452055000003</c:v>
                </c:pt>
                <c:pt idx="281">
                  <c:v>6.3479452055000003</c:v>
                </c:pt>
                <c:pt idx="282">
                  <c:v>6.3479452055000003</c:v>
                </c:pt>
                <c:pt idx="283">
                  <c:v>6.3479452055000003</c:v>
                </c:pt>
                <c:pt idx="284">
                  <c:v>6.3479452055000003</c:v>
                </c:pt>
                <c:pt idx="285">
                  <c:v>6.3479452055000003</c:v>
                </c:pt>
                <c:pt idx="286">
                  <c:v>6.3479452055000003</c:v>
                </c:pt>
                <c:pt idx="287">
                  <c:v>6.3479452055000003</c:v>
                </c:pt>
                <c:pt idx="288">
                  <c:v>6.3479452055000003</c:v>
                </c:pt>
                <c:pt idx="289">
                  <c:v>6.3479452055000003</c:v>
                </c:pt>
                <c:pt idx="290">
                  <c:v>6.3479452055000003</c:v>
                </c:pt>
                <c:pt idx="291">
                  <c:v>6.3479452055000003</c:v>
                </c:pt>
                <c:pt idx="292">
                  <c:v>6.3479452055000003</c:v>
                </c:pt>
                <c:pt idx="293">
                  <c:v>6.3479452055000003</c:v>
                </c:pt>
                <c:pt idx="294">
                  <c:v>6.3479452055000003</c:v>
                </c:pt>
                <c:pt idx="295">
                  <c:v>6.3479452055000003</c:v>
                </c:pt>
                <c:pt idx="296">
                  <c:v>6.3479452055000003</c:v>
                </c:pt>
                <c:pt idx="297">
                  <c:v>6.3479452055000003</c:v>
                </c:pt>
                <c:pt idx="298">
                  <c:v>6.3479452055000003</c:v>
                </c:pt>
                <c:pt idx="299">
                  <c:v>6.3479452055000003</c:v>
                </c:pt>
                <c:pt idx="300">
                  <c:v>6.3479452055000003</c:v>
                </c:pt>
                <c:pt idx="301">
                  <c:v>6.3479452055000003</c:v>
                </c:pt>
                <c:pt idx="302">
                  <c:v>6.3479452055000003</c:v>
                </c:pt>
                <c:pt idx="303">
                  <c:v>6.3479452055000003</c:v>
                </c:pt>
                <c:pt idx="304">
                  <c:v>6.3479452055000003</c:v>
                </c:pt>
                <c:pt idx="305">
                  <c:v>6.3479452055000003</c:v>
                </c:pt>
                <c:pt idx="306">
                  <c:v>6.3479452055000003</c:v>
                </c:pt>
                <c:pt idx="307">
                  <c:v>6.3479452055000003</c:v>
                </c:pt>
                <c:pt idx="308">
                  <c:v>6.3479452055000003</c:v>
                </c:pt>
                <c:pt idx="309">
                  <c:v>6.3479452055000003</c:v>
                </c:pt>
                <c:pt idx="310">
                  <c:v>6.3479452055000003</c:v>
                </c:pt>
                <c:pt idx="311">
                  <c:v>6.3479452055000003</c:v>
                </c:pt>
                <c:pt idx="312">
                  <c:v>6.3479452055000003</c:v>
                </c:pt>
                <c:pt idx="313">
                  <c:v>6.3479452055000003</c:v>
                </c:pt>
                <c:pt idx="314">
                  <c:v>6.3479452055000003</c:v>
                </c:pt>
                <c:pt idx="315">
                  <c:v>6.3479452055000003</c:v>
                </c:pt>
                <c:pt idx="316">
                  <c:v>6.3479452055000003</c:v>
                </c:pt>
                <c:pt idx="317">
                  <c:v>6.3479452055000003</c:v>
                </c:pt>
                <c:pt idx="318">
                  <c:v>6.3479452055000003</c:v>
                </c:pt>
                <c:pt idx="319">
                  <c:v>6.3479452055000003</c:v>
                </c:pt>
                <c:pt idx="320">
                  <c:v>6.3479452055000003</c:v>
                </c:pt>
                <c:pt idx="321">
                  <c:v>6.3479452055000003</c:v>
                </c:pt>
                <c:pt idx="322">
                  <c:v>6.3479452055000003</c:v>
                </c:pt>
                <c:pt idx="323">
                  <c:v>6.3479452055000003</c:v>
                </c:pt>
                <c:pt idx="324">
                  <c:v>6.3479452055000003</c:v>
                </c:pt>
                <c:pt idx="325">
                  <c:v>6.3479452055000003</c:v>
                </c:pt>
                <c:pt idx="326">
                  <c:v>6.3479452055000003</c:v>
                </c:pt>
                <c:pt idx="327">
                  <c:v>6.3479452055000003</c:v>
                </c:pt>
                <c:pt idx="328">
                  <c:v>6.3479452055000003</c:v>
                </c:pt>
                <c:pt idx="329">
                  <c:v>6.3479452055000003</c:v>
                </c:pt>
                <c:pt idx="330">
                  <c:v>6.3479452055000003</c:v>
                </c:pt>
                <c:pt idx="331">
                  <c:v>6.3479452055000003</c:v>
                </c:pt>
                <c:pt idx="332">
                  <c:v>6.3479452055000003</c:v>
                </c:pt>
                <c:pt idx="333">
                  <c:v>6.3479452055000003</c:v>
                </c:pt>
                <c:pt idx="334">
                  <c:v>6.3479452055000003</c:v>
                </c:pt>
                <c:pt idx="335">
                  <c:v>6.3479452055000003</c:v>
                </c:pt>
                <c:pt idx="336">
                  <c:v>6.3479452055000003</c:v>
                </c:pt>
                <c:pt idx="337">
                  <c:v>6.3479452055000003</c:v>
                </c:pt>
                <c:pt idx="338">
                  <c:v>6.3479452055000003</c:v>
                </c:pt>
                <c:pt idx="339">
                  <c:v>6.3479452055000003</c:v>
                </c:pt>
                <c:pt idx="340">
                  <c:v>6.3479452055000003</c:v>
                </c:pt>
                <c:pt idx="341">
                  <c:v>6.3479452055000003</c:v>
                </c:pt>
                <c:pt idx="342">
                  <c:v>6.3479452055000003</c:v>
                </c:pt>
                <c:pt idx="343">
                  <c:v>6.3479452055000003</c:v>
                </c:pt>
                <c:pt idx="344">
                  <c:v>6.3479452055000003</c:v>
                </c:pt>
                <c:pt idx="345">
                  <c:v>6.3479452055000003</c:v>
                </c:pt>
                <c:pt idx="346">
                  <c:v>6.3479452055000003</c:v>
                </c:pt>
                <c:pt idx="347">
                  <c:v>6.3479452055000003</c:v>
                </c:pt>
                <c:pt idx="348">
                  <c:v>6.3479452055000003</c:v>
                </c:pt>
                <c:pt idx="349">
                  <c:v>6.3479452055000003</c:v>
                </c:pt>
                <c:pt idx="350">
                  <c:v>6.3479452055000003</c:v>
                </c:pt>
                <c:pt idx="351">
                  <c:v>6.3479452055000003</c:v>
                </c:pt>
                <c:pt idx="352">
                  <c:v>6.3479452055000003</c:v>
                </c:pt>
                <c:pt idx="353">
                  <c:v>6.3479452055000003</c:v>
                </c:pt>
                <c:pt idx="354">
                  <c:v>6.3479452055000003</c:v>
                </c:pt>
                <c:pt idx="355">
                  <c:v>6.3479452055000003</c:v>
                </c:pt>
                <c:pt idx="356">
                  <c:v>6.3479452055000003</c:v>
                </c:pt>
                <c:pt idx="357">
                  <c:v>6.3479452055000003</c:v>
                </c:pt>
                <c:pt idx="358">
                  <c:v>6.3479452055000003</c:v>
                </c:pt>
                <c:pt idx="359">
                  <c:v>6.3479452055000003</c:v>
                </c:pt>
                <c:pt idx="360">
                  <c:v>6.3479452055000003</c:v>
                </c:pt>
                <c:pt idx="361">
                  <c:v>6.3479452055000003</c:v>
                </c:pt>
                <c:pt idx="362">
                  <c:v>6.3479452055000003</c:v>
                </c:pt>
                <c:pt idx="363">
                  <c:v>6.3479452055000003</c:v>
                </c:pt>
                <c:pt idx="364">
                  <c:v>6.3479452055000003</c:v>
                </c:pt>
              </c:numCache>
            </c:numRef>
          </c:val>
          <c:extLst>
            <c:ext xmlns:c16="http://schemas.microsoft.com/office/drawing/2014/chart" uri="{C3380CC4-5D6E-409C-BE32-E72D297353CC}">
              <c16:uniqueId val="{00000008-1400-431C-8EEB-330BBDB7AD2E}"/>
            </c:ext>
          </c:extLst>
        </c:ser>
        <c:ser>
          <c:idx val="9"/>
          <c:order val="9"/>
          <c:tx>
            <c:strRef>
              <c:f>'2030 - 31 Severe Load Curve'!$M$37</c:f>
              <c:strCache>
                <c:ptCount val="1"/>
                <c:pt idx="0">
                  <c:v>IUK</c:v>
                </c:pt>
              </c:strCache>
            </c:strRef>
          </c:tx>
          <c:spPr>
            <a:solidFill>
              <a:srgbClr val="FF0000"/>
            </a:solidFill>
            <a:ln w="25400">
              <a:noFill/>
            </a:ln>
          </c:spPr>
          <c:invertIfNegative val="0"/>
          <c:val>
            <c:numRef>
              <c:f>'2030 - 31 Severe Load Curve'!$M$38:$M$402</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1</c:v>
                </c:pt>
                <c:pt idx="191">
                  <c:v>5</c:v>
                </c:pt>
                <c:pt idx="192">
                  <c:v>9</c:v>
                </c:pt>
                <c:pt idx="193">
                  <c:v>13</c:v>
                </c:pt>
                <c:pt idx="194">
                  <c:v>17</c:v>
                </c:pt>
                <c:pt idx="195">
                  <c:v>21</c:v>
                </c:pt>
                <c:pt idx="196">
                  <c:v>25</c:v>
                </c:pt>
                <c:pt idx="197">
                  <c:v>29</c:v>
                </c:pt>
                <c:pt idx="198">
                  <c:v>33</c:v>
                </c:pt>
                <c:pt idx="199">
                  <c:v>37</c:v>
                </c:pt>
                <c:pt idx="200">
                  <c:v>41</c:v>
                </c:pt>
                <c:pt idx="201">
                  <c:v>45</c:v>
                </c:pt>
                <c:pt idx="202">
                  <c:v>49</c:v>
                </c:pt>
                <c:pt idx="203">
                  <c:v>53</c:v>
                </c:pt>
                <c:pt idx="204">
                  <c:v>57</c:v>
                </c:pt>
                <c:pt idx="205">
                  <c:v>61</c:v>
                </c:pt>
                <c:pt idx="206">
                  <c:v>65</c:v>
                </c:pt>
                <c:pt idx="207">
                  <c:v>69</c:v>
                </c:pt>
                <c:pt idx="208">
                  <c:v>73</c:v>
                </c:pt>
                <c:pt idx="209">
                  <c:v>77</c:v>
                </c:pt>
                <c:pt idx="210">
                  <c:v>80</c:v>
                </c:pt>
                <c:pt idx="211">
                  <c:v>84</c:v>
                </c:pt>
                <c:pt idx="212">
                  <c:v>88</c:v>
                </c:pt>
                <c:pt idx="213">
                  <c:v>92</c:v>
                </c:pt>
                <c:pt idx="214">
                  <c:v>96</c:v>
                </c:pt>
                <c:pt idx="215">
                  <c:v>100</c:v>
                </c:pt>
                <c:pt idx="216">
                  <c:v>104</c:v>
                </c:pt>
                <c:pt idx="217">
                  <c:v>108</c:v>
                </c:pt>
                <c:pt idx="218">
                  <c:v>112</c:v>
                </c:pt>
                <c:pt idx="219">
                  <c:v>115</c:v>
                </c:pt>
                <c:pt idx="220">
                  <c:v>119</c:v>
                </c:pt>
                <c:pt idx="221">
                  <c:v>123</c:v>
                </c:pt>
                <c:pt idx="222">
                  <c:v>127</c:v>
                </c:pt>
                <c:pt idx="223">
                  <c:v>131</c:v>
                </c:pt>
                <c:pt idx="224">
                  <c:v>135</c:v>
                </c:pt>
                <c:pt idx="225">
                  <c:v>138</c:v>
                </c:pt>
                <c:pt idx="226">
                  <c:v>142</c:v>
                </c:pt>
                <c:pt idx="227">
                  <c:v>146</c:v>
                </c:pt>
                <c:pt idx="228">
                  <c:v>150</c:v>
                </c:pt>
                <c:pt idx="229">
                  <c:v>153</c:v>
                </c:pt>
                <c:pt idx="230">
                  <c:v>157</c:v>
                </c:pt>
                <c:pt idx="231">
                  <c:v>161</c:v>
                </c:pt>
                <c:pt idx="232">
                  <c:v>164</c:v>
                </c:pt>
                <c:pt idx="233">
                  <c:v>168</c:v>
                </c:pt>
                <c:pt idx="234">
                  <c:v>172</c:v>
                </c:pt>
                <c:pt idx="235">
                  <c:v>175</c:v>
                </c:pt>
                <c:pt idx="236">
                  <c:v>179</c:v>
                </c:pt>
                <c:pt idx="237">
                  <c:v>183</c:v>
                </c:pt>
                <c:pt idx="238">
                  <c:v>186</c:v>
                </c:pt>
                <c:pt idx="239">
                  <c:v>190</c:v>
                </c:pt>
                <c:pt idx="240">
                  <c:v>193</c:v>
                </c:pt>
                <c:pt idx="241">
                  <c:v>197</c:v>
                </c:pt>
                <c:pt idx="242">
                  <c:v>201</c:v>
                </c:pt>
                <c:pt idx="243">
                  <c:v>204</c:v>
                </c:pt>
                <c:pt idx="244">
                  <c:v>208</c:v>
                </c:pt>
                <c:pt idx="245">
                  <c:v>211</c:v>
                </c:pt>
                <c:pt idx="246">
                  <c:v>215</c:v>
                </c:pt>
                <c:pt idx="247">
                  <c:v>218</c:v>
                </c:pt>
                <c:pt idx="248">
                  <c:v>222</c:v>
                </c:pt>
                <c:pt idx="249">
                  <c:v>225</c:v>
                </c:pt>
                <c:pt idx="250">
                  <c:v>228</c:v>
                </c:pt>
                <c:pt idx="251">
                  <c:v>232</c:v>
                </c:pt>
                <c:pt idx="252">
                  <c:v>235</c:v>
                </c:pt>
                <c:pt idx="253">
                  <c:v>239</c:v>
                </c:pt>
                <c:pt idx="254">
                  <c:v>242</c:v>
                </c:pt>
                <c:pt idx="255">
                  <c:v>245</c:v>
                </c:pt>
                <c:pt idx="256">
                  <c:v>248</c:v>
                </c:pt>
                <c:pt idx="257">
                  <c:v>252</c:v>
                </c:pt>
                <c:pt idx="258">
                  <c:v>255</c:v>
                </c:pt>
                <c:pt idx="259">
                  <c:v>258</c:v>
                </c:pt>
                <c:pt idx="260">
                  <c:v>262</c:v>
                </c:pt>
                <c:pt idx="261">
                  <c:v>265</c:v>
                </c:pt>
                <c:pt idx="262">
                  <c:v>268</c:v>
                </c:pt>
                <c:pt idx="263">
                  <c:v>271</c:v>
                </c:pt>
                <c:pt idx="264">
                  <c:v>274</c:v>
                </c:pt>
                <c:pt idx="265">
                  <c:v>277</c:v>
                </c:pt>
                <c:pt idx="266">
                  <c:v>280</c:v>
                </c:pt>
                <c:pt idx="267">
                  <c:v>283</c:v>
                </c:pt>
                <c:pt idx="268">
                  <c:v>287</c:v>
                </c:pt>
                <c:pt idx="269">
                  <c:v>290</c:v>
                </c:pt>
                <c:pt idx="270">
                  <c:v>293</c:v>
                </c:pt>
                <c:pt idx="271">
                  <c:v>296</c:v>
                </c:pt>
                <c:pt idx="272">
                  <c:v>298</c:v>
                </c:pt>
                <c:pt idx="273">
                  <c:v>301</c:v>
                </c:pt>
                <c:pt idx="274">
                  <c:v>304</c:v>
                </c:pt>
                <c:pt idx="275">
                  <c:v>307</c:v>
                </c:pt>
                <c:pt idx="276">
                  <c:v>310</c:v>
                </c:pt>
                <c:pt idx="277">
                  <c:v>313</c:v>
                </c:pt>
                <c:pt idx="278">
                  <c:v>316</c:v>
                </c:pt>
                <c:pt idx="279">
                  <c:v>319</c:v>
                </c:pt>
                <c:pt idx="280">
                  <c:v>321</c:v>
                </c:pt>
                <c:pt idx="281">
                  <c:v>324</c:v>
                </c:pt>
                <c:pt idx="282">
                  <c:v>327</c:v>
                </c:pt>
                <c:pt idx="283">
                  <c:v>329</c:v>
                </c:pt>
                <c:pt idx="284">
                  <c:v>332</c:v>
                </c:pt>
                <c:pt idx="285">
                  <c:v>335</c:v>
                </c:pt>
                <c:pt idx="286">
                  <c:v>337</c:v>
                </c:pt>
                <c:pt idx="287">
                  <c:v>340</c:v>
                </c:pt>
                <c:pt idx="288">
                  <c:v>343</c:v>
                </c:pt>
                <c:pt idx="289">
                  <c:v>345</c:v>
                </c:pt>
                <c:pt idx="290">
                  <c:v>348</c:v>
                </c:pt>
                <c:pt idx="291">
                  <c:v>350</c:v>
                </c:pt>
                <c:pt idx="292">
                  <c:v>353</c:v>
                </c:pt>
                <c:pt idx="293">
                  <c:v>355</c:v>
                </c:pt>
                <c:pt idx="294">
                  <c:v>357</c:v>
                </c:pt>
                <c:pt idx="295">
                  <c:v>360</c:v>
                </c:pt>
                <c:pt idx="296">
                  <c:v>362</c:v>
                </c:pt>
                <c:pt idx="297">
                  <c:v>364</c:v>
                </c:pt>
                <c:pt idx="298">
                  <c:v>367</c:v>
                </c:pt>
                <c:pt idx="299">
                  <c:v>369</c:v>
                </c:pt>
                <c:pt idx="300">
                  <c:v>371</c:v>
                </c:pt>
                <c:pt idx="301">
                  <c:v>373</c:v>
                </c:pt>
                <c:pt idx="302">
                  <c:v>376</c:v>
                </c:pt>
                <c:pt idx="303">
                  <c:v>378</c:v>
                </c:pt>
                <c:pt idx="304">
                  <c:v>380</c:v>
                </c:pt>
                <c:pt idx="305">
                  <c:v>382</c:v>
                </c:pt>
                <c:pt idx="306">
                  <c:v>384</c:v>
                </c:pt>
                <c:pt idx="307">
                  <c:v>386</c:v>
                </c:pt>
                <c:pt idx="308">
                  <c:v>388</c:v>
                </c:pt>
                <c:pt idx="309">
                  <c:v>390</c:v>
                </c:pt>
                <c:pt idx="310">
                  <c:v>392</c:v>
                </c:pt>
                <c:pt idx="311">
                  <c:v>394</c:v>
                </c:pt>
                <c:pt idx="312">
                  <c:v>396</c:v>
                </c:pt>
                <c:pt idx="313">
                  <c:v>398</c:v>
                </c:pt>
                <c:pt idx="314">
                  <c:v>399</c:v>
                </c:pt>
                <c:pt idx="315">
                  <c:v>401</c:v>
                </c:pt>
                <c:pt idx="316">
                  <c:v>403</c:v>
                </c:pt>
                <c:pt idx="317">
                  <c:v>405</c:v>
                </c:pt>
                <c:pt idx="318">
                  <c:v>406</c:v>
                </c:pt>
                <c:pt idx="319">
                  <c:v>408</c:v>
                </c:pt>
                <c:pt idx="320">
                  <c:v>410</c:v>
                </c:pt>
                <c:pt idx="321">
                  <c:v>411</c:v>
                </c:pt>
                <c:pt idx="322">
                  <c:v>413</c:v>
                </c:pt>
                <c:pt idx="323">
                  <c:v>415</c:v>
                </c:pt>
                <c:pt idx="324">
                  <c:v>416</c:v>
                </c:pt>
                <c:pt idx="325">
                  <c:v>418</c:v>
                </c:pt>
                <c:pt idx="326">
                  <c:v>419</c:v>
                </c:pt>
                <c:pt idx="327">
                  <c:v>420</c:v>
                </c:pt>
                <c:pt idx="328">
                  <c:v>422</c:v>
                </c:pt>
                <c:pt idx="329">
                  <c:v>423</c:v>
                </c:pt>
                <c:pt idx="330">
                  <c:v>424</c:v>
                </c:pt>
                <c:pt idx="331">
                  <c:v>426</c:v>
                </c:pt>
                <c:pt idx="332">
                  <c:v>427</c:v>
                </c:pt>
                <c:pt idx="333">
                  <c:v>428</c:v>
                </c:pt>
                <c:pt idx="334">
                  <c:v>429</c:v>
                </c:pt>
                <c:pt idx="335">
                  <c:v>431</c:v>
                </c:pt>
                <c:pt idx="336">
                  <c:v>432</c:v>
                </c:pt>
                <c:pt idx="337">
                  <c:v>433</c:v>
                </c:pt>
                <c:pt idx="338">
                  <c:v>434</c:v>
                </c:pt>
                <c:pt idx="339">
                  <c:v>435</c:v>
                </c:pt>
                <c:pt idx="340">
                  <c:v>436</c:v>
                </c:pt>
                <c:pt idx="341">
                  <c:v>437</c:v>
                </c:pt>
                <c:pt idx="342">
                  <c:v>438</c:v>
                </c:pt>
                <c:pt idx="343">
                  <c:v>439</c:v>
                </c:pt>
                <c:pt idx="344">
                  <c:v>440</c:v>
                </c:pt>
                <c:pt idx="345">
                  <c:v>440</c:v>
                </c:pt>
                <c:pt idx="346">
                  <c:v>441</c:v>
                </c:pt>
                <c:pt idx="347">
                  <c:v>442</c:v>
                </c:pt>
                <c:pt idx="348">
                  <c:v>443</c:v>
                </c:pt>
                <c:pt idx="349">
                  <c:v>443</c:v>
                </c:pt>
                <c:pt idx="350">
                  <c:v>444</c:v>
                </c:pt>
                <c:pt idx="351">
                  <c:v>445</c:v>
                </c:pt>
                <c:pt idx="352">
                  <c:v>445</c:v>
                </c:pt>
                <c:pt idx="353">
                  <c:v>446</c:v>
                </c:pt>
                <c:pt idx="354">
                  <c:v>446</c:v>
                </c:pt>
                <c:pt idx="355">
                  <c:v>447</c:v>
                </c:pt>
                <c:pt idx="356">
                  <c:v>447</c:v>
                </c:pt>
                <c:pt idx="357">
                  <c:v>448</c:v>
                </c:pt>
                <c:pt idx="358">
                  <c:v>448</c:v>
                </c:pt>
                <c:pt idx="359">
                  <c:v>448</c:v>
                </c:pt>
                <c:pt idx="360">
                  <c:v>449</c:v>
                </c:pt>
                <c:pt idx="361">
                  <c:v>449</c:v>
                </c:pt>
                <c:pt idx="362">
                  <c:v>449</c:v>
                </c:pt>
                <c:pt idx="363">
                  <c:v>450</c:v>
                </c:pt>
                <c:pt idx="364">
                  <c:v>450</c:v>
                </c:pt>
              </c:numCache>
            </c:numRef>
          </c:val>
          <c:extLst>
            <c:ext xmlns:c16="http://schemas.microsoft.com/office/drawing/2014/chart" uri="{C3380CC4-5D6E-409C-BE32-E72D297353CC}">
              <c16:uniqueId val="{00000009-1400-431C-8EEB-330BBDB7AD2E}"/>
            </c:ext>
          </c:extLst>
        </c:ser>
        <c:dLbls>
          <c:showLegendKey val="0"/>
          <c:showVal val="0"/>
          <c:showCatName val="0"/>
          <c:showSerName val="0"/>
          <c:showPercent val="0"/>
          <c:showBubbleSize val="0"/>
        </c:dLbls>
        <c:gapWidth val="0"/>
        <c:overlap val="100"/>
        <c:axId val="53465088"/>
        <c:axId val="53467008"/>
      </c:barChart>
      <c:catAx>
        <c:axId val="5346508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7086213512901642"/>
              <c:y val="0.7626481741243879"/>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3467008"/>
        <c:crosses val="autoZero"/>
        <c:auto val="1"/>
        <c:lblAlgn val="ctr"/>
        <c:lblOffset val="100"/>
        <c:tickLblSkip val="20"/>
        <c:tickMarkSkip val="1"/>
        <c:noMultiLvlLbl val="0"/>
      </c:catAx>
      <c:valAx>
        <c:axId val="5346700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6.2393475116538557E-3"/>
              <c:y val="0.3691989880317491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3465088"/>
        <c:crosses val="autoZero"/>
        <c:crossBetween val="between"/>
      </c:valAx>
      <c:spPr>
        <a:noFill/>
        <a:ln w="12700">
          <a:solidFill>
            <a:srgbClr val="808080"/>
          </a:solidFill>
          <a:prstDash val="solid"/>
        </a:ln>
      </c:spPr>
    </c:plotArea>
    <c:legend>
      <c:legendPos val="b"/>
      <c:layout>
        <c:manualLayout>
          <c:xMode val="edge"/>
          <c:yMode val="edge"/>
          <c:x val="1.2121597884238436E-2"/>
          <c:y val="0.82702910952052699"/>
          <c:w val="0.97169066003147386"/>
          <c:h val="0.11045247053094037"/>
        </c:manualLayout>
      </c:layout>
      <c:overlay val="0"/>
      <c:spPr>
        <a:solidFill>
          <a:srgbClr val="FFFFFF"/>
        </a:solidFill>
        <a:ln w="25400">
          <a:noFill/>
        </a:ln>
      </c:spPr>
      <c:txPr>
        <a:bodyPr/>
        <a:lstStyle/>
        <a:p>
          <a:pPr>
            <a:defRPr sz="106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728758530477636"/>
          <c:y val="0.16591928251121077"/>
          <c:w val="0.85661070609979684"/>
          <c:h val="0.54035874439461884"/>
        </c:manualLayout>
      </c:layout>
      <c:barChart>
        <c:barDir val="col"/>
        <c:grouping val="stacked"/>
        <c:varyColors val="0"/>
        <c:ser>
          <c:idx val="1"/>
          <c:order val="0"/>
          <c:tx>
            <c:strRef>
              <c:f>'2030 - 31 Severe Load Curve'!$R$37</c:f>
              <c:strCache>
                <c:ptCount val="1"/>
                <c:pt idx="0">
                  <c:v>NDM 0 - 73.2 MWh</c:v>
                </c:pt>
              </c:strCache>
            </c:strRef>
          </c:tx>
          <c:spPr>
            <a:solidFill>
              <a:srgbClr val="CCFFFF"/>
            </a:solidFill>
            <a:ln w="25400">
              <a:noFill/>
            </a:ln>
          </c:spPr>
          <c:invertIfNegative val="0"/>
          <c:val>
            <c:numRef>
              <c:f>'2030 - 31 Severe Load Curve'!$R$38:$R$402</c:f>
              <c:numCache>
                <c:formatCode>0</c:formatCode>
                <c:ptCount val="365"/>
                <c:pt idx="0">
                  <c:v>2448.3606936000001</c:v>
                </c:pt>
                <c:pt idx="1">
                  <c:v>2379.9543511000002</c:v>
                </c:pt>
                <c:pt idx="2">
                  <c:v>2323.1659410000002</c:v>
                </c:pt>
                <c:pt idx="3">
                  <c:v>2271.1327449999999</c:v>
                </c:pt>
                <c:pt idx="4">
                  <c:v>2221.7301867000001</c:v>
                </c:pt>
                <c:pt idx="5">
                  <c:v>2173.0412658</c:v>
                </c:pt>
                <c:pt idx="6">
                  <c:v>2128.5684322000002</c:v>
                </c:pt>
                <c:pt idx="7">
                  <c:v>2090.1688632</c:v>
                </c:pt>
                <c:pt idx="8">
                  <c:v>2052.7056280000002</c:v>
                </c:pt>
                <c:pt idx="9">
                  <c:v>2020.6407041</c:v>
                </c:pt>
                <c:pt idx="10">
                  <c:v>1994.516525</c:v>
                </c:pt>
                <c:pt idx="11">
                  <c:v>1970.2546893000001</c:v>
                </c:pt>
                <c:pt idx="12">
                  <c:v>1949.0049277000001</c:v>
                </c:pt>
                <c:pt idx="13">
                  <c:v>1928.9282198999999</c:v>
                </c:pt>
                <c:pt idx="14">
                  <c:v>1909.5557467000001</c:v>
                </c:pt>
                <c:pt idx="15">
                  <c:v>1893.7821317</c:v>
                </c:pt>
                <c:pt idx="16">
                  <c:v>1878.6324153</c:v>
                </c:pt>
                <c:pt idx="17">
                  <c:v>1866.1403886999999</c:v>
                </c:pt>
                <c:pt idx="18">
                  <c:v>1854.8210203000001</c:v>
                </c:pt>
                <c:pt idx="19">
                  <c:v>1845.4127962</c:v>
                </c:pt>
                <c:pt idx="20">
                  <c:v>1836.3865744</c:v>
                </c:pt>
                <c:pt idx="21">
                  <c:v>1827.8806807000001</c:v>
                </c:pt>
                <c:pt idx="22">
                  <c:v>1819.8103535</c:v>
                </c:pt>
                <c:pt idx="23">
                  <c:v>1811.5566750999999</c:v>
                </c:pt>
                <c:pt idx="24">
                  <c:v>1803.7713917999999</c:v>
                </c:pt>
                <c:pt idx="25">
                  <c:v>1795.5911357</c:v>
                </c:pt>
                <c:pt idx="26">
                  <c:v>1787.7176758999999</c:v>
                </c:pt>
                <c:pt idx="27">
                  <c:v>1779.1214594</c:v>
                </c:pt>
                <c:pt idx="28">
                  <c:v>1770.3795207999999</c:v>
                </c:pt>
                <c:pt idx="29">
                  <c:v>1760.9804635</c:v>
                </c:pt>
                <c:pt idx="30">
                  <c:v>1752.0102353</c:v>
                </c:pt>
                <c:pt idx="31">
                  <c:v>1742.9927084999999</c:v>
                </c:pt>
                <c:pt idx="32">
                  <c:v>1734.1013542000001</c:v>
                </c:pt>
                <c:pt idx="33">
                  <c:v>1725.1595609000001</c:v>
                </c:pt>
                <c:pt idx="34">
                  <c:v>1715.5425886</c:v>
                </c:pt>
                <c:pt idx="35">
                  <c:v>1706.8849138</c:v>
                </c:pt>
                <c:pt idx="36">
                  <c:v>1697.9492358</c:v>
                </c:pt>
                <c:pt idx="37">
                  <c:v>1690.1962241000001</c:v>
                </c:pt>
                <c:pt idx="38">
                  <c:v>1680.7203414999999</c:v>
                </c:pt>
                <c:pt idx="39">
                  <c:v>1672.1741608</c:v>
                </c:pt>
                <c:pt idx="40">
                  <c:v>1662.9864995999999</c:v>
                </c:pt>
                <c:pt idx="41">
                  <c:v>1654.5821856</c:v>
                </c:pt>
                <c:pt idx="42">
                  <c:v>1646.0322776</c:v>
                </c:pt>
                <c:pt idx="43">
                  <c:v>1637.4924082</c:v>
                </c:pt>
                <c:pt idx="44">
                  <c:v>1628.7877877000001</c:v>
                </c:pt>
                <c:pt idx="45">
                  <c:v>1618.9886913</c:v>
                </c:pt>
                <c:pt idx="46">
                  <c:v>1612.8823029</c:v>
                </c:pt>
                <c:pt idx="47">
                  <c:v>1605.1231396999999</c:v>
                </c:pt>
                <c:pt idx="48">
                  <c:v>1597.9955153999999</c:v>
                </c:pt>
                <c:pt idx="49">
                  <c:v>1590.7200301</c:v>
                </c:pt>
                <c:pt idx="50">
                  <c:v>1582.6508933</c:v>
                </c:pt>
                <c:pt idx="51">
                  <c:v>1574.3872372000001</c:v>
                </c:pt>
                <c:pt idx="52">
                  <c:v>1565.9884695000001</c:v>
                </c:pt>
                <c:pt idx="53">
                  <c:v>1558.9196503000001</c:v>
                </c:pt>
                <c:pt idx="54">
                  <c:v>1552.6759242000001</c:v>
                </c:pt>
                <c:pt idx="55">
                  <c:v>1545.5938117000001</c:v>
                </c:pt>
                <c:pt idx="56">
                  <c:v>1538.1057988</c:v>
                </c:pt>
                <c:pt idx="57">
                  <c:v>1531.4296637</c:v>
                </c:pt>
                <c:pt idx="58">
                  <c:v>1523.83845</c:v>
                </c:pt>
                <c:pt idx="59">
                  <c:v>1515.9592355</c:v>
                </c:pt>
                <c:pt idx="60">
                  <c:v>1508.8284602000001</c:v>
                </c:pt>
                <c:pt idx="61">
                  <c:v>1500.5657008000001</c:v>
                </c:pt>
                <c:pt idx="62">
                  <c:v>1492.4571225</c:v>
                </c:pt>
                <c:pt idx="63">
                  <c:v>1484.5020095</c:v>
                </c:pt>
                <c:pt idx="64">
                  <c:v>1477.0039251999999</c:v>
                </c:pt>
                <c:pt idx="65">
                  <c:v>1468.5327623000001</c:v>
                </c:pt>
                <c:pt idx="66">
                  <c:v>1460.4999329</c:v>
                </c:pt>
                <c:pt idx="67">
                  <c:v>1452.9546252</c:v>
                </c:pt>
                <c:pt idx="68">
                  <c:v>1445.1653259</c:v>
                </c:pt>
                <c:pt idx="69">
                  <c:v>1437.6464025</c:v>
                </c:pt>
                <c:pt idx="70">
                  <c:v>1429.7116475</c:v>
                </c:pt>
                <c:pt idx="71">
                  <c:v>1422.2447471999999</c:v>
                </c:pt>
                <c:pt idx="72">
                  <c:v>1414.4352276</c:v>
                </c:pt>
                <c:pt idx="73">
                  <c:v>1405.7566686</c:v>
                </c:pt>
                <c:pt idx="74">
                  <c:v>1397.8951887000001</c:v>
                </c:pt>
                <c:pt idx="75">
                  <c:v>1390.0024410000001</c:v>
                </c:pt>
                <c:pt idx="76">
                  <c:v>1382.4611665</c:v>
                </c:pt>
                <c:pt idx="77">
                  <c:v>1375.1598793999999</c:v>
                </c:pt>
                <c:pt idx="78">
                  <c:v>1367.50288</c:v>
                </c:pt>
                <c:pt idx="79">
                  <c:v>1359.4297079999999</c:v>
                </c:pt>
                <c:pt idx="80">
                  <c:v>1351.6846499000001</c:v>
                </c:pt>
                <c:pt idx="81">
                  <c:v>1344.8139606</c:v>
                </c:pt>
                <c:pt idx="82">
                  <c:v>1338.8457601</c:v>
                </c:pt>
                <c:pt idx="83">
                  <c:v>1331.9852355</c:v>
                </c:pt>
                <c:pt idx="84">
                  <c:v>1325.2430443000001</c:v>
                </c:pt>
                <c:pt idx="85">
                  <c:v>1318.8348172999999</c:v>
                </c:pt>
                <c:pt idx="86">
                  <c:v>1311.8678023</c:v>
                </c:pt>
                <c:pt idx="87">
                  <c:v>1304.8148133</c:v>
                </c:pt>
                <c:pt idx="88">
                  <c:v>1297.6223077</c:v>
                </c:pt>
                <c:pt idx="89">
                  <c:v>1290.5838699999999</c:v>
                </c:pt>
                <c:pt idx="90">
                  <c:v>1283.4931829</c:v>
                </c:pt>
                <c:pt idx="91">
                  <c:v>1276.5394961</c:v>
                </c:pt>
                <c:pt idx="92">
                  <c:v>1269.2022671</c:v>
                </c:pt>
                <c:pt idx="93">
                  <c:v>1262.5152536999999</c:v>
                </c:pt>
                <c:pt idx="94">
                  <c:v>1256.1506623</c:v>
                </c:pt>
                <c:pt idx="95">
                  <c:v>1249.1342462</c:v>
                </c:pt>
                <c:pt idx="96">
                  <c:v>1242.2451352</c:v>
                </c:pt>
                <c:pt idx="97">
                  <c:v>1235.5794610999999</c:v>
                </c:pt>
                <c:pt idx="98">
                  <c:v>1229.120306</c:v>
                </c:pt>
                <c:pt idx="99">
                  <c:v>1222.3569378</c:v>
                </c:pt>
                <c:pt idx="100">
                  <c:v>1216.2697442000001</c:v>
                </c:pt>
                <c:pt idx="101">
                  <c:v>1209.888856</c:v>
                </c:pt>
                <c:pt idx="102">
                  <c:v>1203.2515952000001</c:v>
                </c:pt>
                <c:pt idx="103">
                  <c:v>1196.8032430999999</c:v>
                </c:pt>
                <c:pt idx="104">
                  <c:v>1190.1474132999999</c:v>
                </c:pt>
                <c:pt idx="105">
                  <c:v>1183.9691596</c:v>
                </c:pt>
                <c:pt idx="106">
                  <c:v>1177.3964315000001</c:v>
                </c:pt>
                <c:pt idx="107">
                  <c:v>1170.7774522</c:v>
                </c:pt>
                <c:pt idx="108">
                  <c:v>1164.0054606000001</c:v>
                </c:pt>
                <c:pt idx="109">
                  <c:v>1156.8628661</c:v>
                </c:pt>
                <c:pt idx="110">
                  <c:v>1150.1486397000001</c:v>
                </c:pt>
                <c:pt idx="111">
                  <c:v>1143.2516017</c:v>
                </c:pt>
                <c:pt idx="112">
                  <c:v>1136.3409176</c:v>
                </c:pt>
                <c:pt idx="113">
                  <c:v>1128.9882596</c:v>
                </c:pt>
                <c:pt idx="114">
                  <c:v>1121.9486076999999</c:v>
                </c:pt>
                <c:pt idx="115">
                  <c:v>1115.2408516999999</c:v>
                </c:pt>
                <c:pt idx="116">
                  <c:v>1108.1780031000001</c:v>
                </c:pt>
                <c:pt idx="117">
                  <c:v>1101.3880293</c:v>
                </c:pt>
                <c:pt idx="118">
                  <c:v>1095.4241552999999</c:v>
                </c:pt>
                <c:pt idx="119">
                  <c:v>1089.6425518999999</c:v>
                </c:pt>
                <c:pt idx="120">
                  <c:v>1082.9616735</c:v>
                </c:pt>
                <c:pt idx="121">
                  <c:v>1075.5554591</c:v>
                </c:pt>
                <c:pt idx="122">
                  <c:v>1068.5932906</c:v>
                </c:pt>
                <c:pt idx="123">
                  <c:v>1062.7372892000001</c:v>
                </c:pt>
                <c:pt idx="124">
                  <c:v>1056.5528032</c:v>
                </c:pt>
                <c:pt idx="125">
                  <c:v>1050.2043166999999</c:v>
                </c:pt>
                <c:pt idx="126">
                  <c:v>1043.9196254000001</c:v>
                </c:pt>
                <c:pt idx="127">
                  <c:v>1037.7985093</c:v>
                </c:pt>
                <c:pt idx="128">
                  <c:v>1032.4036939</c:v>
                </c:pt>
                <c:pt idx="129">
                  <c:v>1026.8847664</c:v>
                </c:pt>
                <c:pt idx="130">
                  <c:v>1021.2472114</c:v>
                </c:pt>
                <c:pt idx="131">
                  <c:v>1015.7998832</c:v>
                </c:pt>
                <c:pt idx="132">
                  <c:v>1009.2026333</c:v>
                </c:pt>
                <c:pt idx="133">
                  <c:v>1003.4273114</c:v>
                </c:pt>
                <c:pt idx="134">
                  <c:v>997.15993417000004</c:v>
                </c:pt>
                <c:pt idx="135">
                  <c:v>991.25914236000006</c:v>
                </c:pt>
                <c:pt idx="136">
                  <c:v>985.74006470999996</c:v>
                </c:pt>
                <c:pt idx="137">
                  <c:v>980.12370840999995</c:v>
                </c:pt>
                <c:pt idx="138">
                  <c:v>974.21215517999997</c:v>
                </c:pt>
                <c:pt idx="139">
                  <c:v>968.21481818999996</c:v>
                </c:pt>
                <c:pt idx="140">
                  <c:v>962.37886051999999</c:v>
                </c:pt>
                <c:pt idx="141">
                  <c:v>956.05970906000005</c:v>
                </c:pt>
                <c:pt idx="142">
                  <c:v>950.00307677000001</c:v>
                </c:pt>
                <c:pt idx="143">
                  <c:v>944.36727785000005</c:v>
                </c:pt>
                <c:pt idx="144">
                  <c:v>938.57762327</c:v>
                </c:pt>
                <c:pt idx="145">
                  <c:v>932.67202024999995</c:v>
                </c:pt>
                <c:pt idx="146">
                  <c:v>926.58565764000002</c:v>
                </c:pt>
                <c:pt idx="147">
                  <c:v>920.44165269999996</c:v>
                </c:pt>
                <c:pt idx="148">
                  <c:v>914.48996868999996</c:v>
                </c:pt>
                <c:pt idx="149">
                  <c:v>908.34684016000006</c:v>
                </c:pt>
                <c:pt idx="150">
                  <c:v>901.52000022000004</c:v>
                </c:pt>
                <c:pt idx="151">
                  <c:v>895.49755107999999</c:v>
                </c:pt>
                <c:pt idx="152">
                  <c:v>889.81097546000001</c:v>
                </c:pt>
                <c:pt idx="153">
                  <c:v>884.66224792000003</c:v>
                </c:pt>
                <c:pt idx="154">
                  <c:v>878.64682426000002</c:v>
                </c:pt>
                <c:pt idx="155">
                  <c:v>872.91994699999998</c:v>
                </c:pt>
                <c:pt idx="156">
                  <c:v>866.75179265999998</c:v>
                </c:pt>
                <c:pt idx="157">
                  <c:v>860.46130350999999</c:v>
                </c:pt>
                <c:pt idx="158">
                  <c:v>854.10288747000004</c:v>
                </c:pt>
                <c:pt idx="159">
                  <c:v>847.87684682999998</c:v>
                </c:pt>
                <c:pt idx="160">
                  <c:v>841.05465435999997</c:v>
                </c:pt>
                <c:pt idx="161">
                  <c:v>834.73566312000003</c:v>
                </c:pt>
                <c:pt idx="162">
                  <c:v>828.47337790999995</c:v>
                </c:pt>
                <c:pt idx="163">
                  <c:v>822.72678828999994</c:v>
                </c:pt>
                <c:pt idx="164">
                  <c:v>815.98991724999996</c:v>
                </c:pt>
                <c:pt idx="165">
                  <c:v>810.01586407000002</c:v>
                </c:pt>
                <c:pt idx="166">
                  <c:v>804.53715614999999</c:v>
                </c:pt>
                <c:pt idx="167">
                  <c:v>798.63516030000005</c:v>
                </c:pt>
                <c:pt idx="168">
                  <c:v>792.78665153999998</c:v>
                </c:pt>
                <c:pt idx="169">
                  <c:v>787.92767174000005</c:v>
                </c:pt>
                <c:pt idx="170">
                  <c:v>782.83519854999997</c:v>
                </c:pt>
                <c:pt idx="171">
                  <c:v>777.57218845</c:v>
                </c:pt>
                <c:pt idx="172">
                  <c:v>772.22108462000006</c:v>
                </c:pt>
                <c:pt idx="173">
                  <c:v>766.74037944999998</c:v>
                </c:pt>
                <c:pt idx="174">
                  <c:v>761.45103080000001</c:v>
                </c:pt>
                <c:pt idx="175">
                  <c:v>755.80984292000005</c:v>
                </c:pt>
                <c:pt idx="176">
                  <c:v>750.60682670000006</c:v>
                </c:pt>
                <c:pt idx="177">
                  <c:v>745.25526334000006</c:v>
                </c:pt>
                <c:pt idx="178">
                  <c:v>740.00133742000003</c:v>
                </c:pt>
                <c:pt idx="179">
                  <c:v>734.47663466999995</c:v>
                </c:pt>
                <c:pt idx="180">
                  <c:v>729.27624509999998</c:v>
                </c:pt>
                <c:pt idx="181">
                  <c:v>724.10293343000001</c:v>
                </c:pt>
                <c:pt idx="182">
                  <c:v>718.90552887000001</c:v>
                </c:pt>
                <c:pt idx="183">
                  <c:v>714.03481214999999</c:v>
                </c:pt>
                <c:pt idx="184">
                  <c:v>709.18262684000001</c:v>
                </c:pt>
                <c:pt idx="185">
                  <c:v>704.25882698999999</c:v>
                </c:pt>
                <c:pt idx="186">
                  <c:v>698.94947630000001</c:v>
                </c:pt>
                <c:pt idx="187">
                  <c:v>693.58835257999999</c:v>
                </c:pt>
                <c:pt idx="188">
                  <c:v>687.99606806999998</c:v>
                </c:pt>
                <c:pt idx="189">
                  <c:v>682.33035894</c:v>
                </c:pt>
                <c:pt idx="190">
                  <c:v>676.44169671999998</c:v>
                </c:pt>
                <c:pt idx="191">
                  <c:v>670.43485983000005</c:v>
                </c:pt>
                <c:pt idx="192">
                  <c:v>664.76527066999995</c:v>
                </c:pt>
                <c:pt idx="193">
                  <c:v>659.59195698999997</c:v>
                </c:pt>
                <c:pt idx="194">
                  <c:v>654.25905880000005</c:v>
                </c:pt>
                <c:pt idx="195">
                  <c:v>648.56500633999997</c:v>
                </c:pt>
                <c:pt idx="196">
                  <c:v>643.12752841999998</c:v>
                </c:pt>
                <c:pt idx="197">
                  <c:v>637.58201136000002</c:v>
                </c:pt>
                <c:pt idx="198">
                  <c:v>632.11862452000003</c:v>
                </c:pt>
                <c:pt idx="199">
                  <c:v>627.31426640999996</c:v>
                </c:pt>
                <c:pt idx="200">
                  <c:v>622.23317286999998</c:v>
                </c:pt>
                <c:pt idx="201">
                  <c:v>616.21401842</c:v>
                </c:pt>
                <c:pt idx="202">
                  <c:v>610.63365238999995</c:v>
                </c:pt>
                <c:pt idx="203">
                  <c:v>604.59785194000006</c:v>
                </c:pt>
                <c:pt idx="204">
                  <c:v>598.97069252999995</c:v>
                </c:pt>
                <c:pt idx="205">
                  <c:v>593.24122065999995</c:v>
                </c:pt>
                <c:pt idx="206">
                  <c:v>588.00251810999998</c:v>
                </c:pt>
                <c:pt idx="207">
                  <c:v>582.97430147</c:v>
                </c:pt>
                <c:pt idx="208">
                  <c:v>577.57813613999997</c:v>
                </c:pt>
                <c:pt idx="209">
                  <c:v>571.76386644000002</c:v>
                </c:pt>
                <c:pt idx="210">
                  <c:v>566.56329079</c:v>
                </c:pt>
                <c:pt idx="211">
                  <c:v>561.11719096000002</c:v>
                </c:pt>
                <c:pt idx="212">
                  <c:v>555.36184227000001</c:v>
                </c:pt>
                <c:pt idx="213">
                  <c:v>549.97254645999999</c:v>
                </c:pt>
                <c:pt idx="214">
                  <c:v>544.97023743</c:v>
                </c:pt>
                <c:pt idx="215">
                  <c:v>539.34049978999997</c:v>
                </c:pt>
                <c:pt idx="216">
                  <c:v>533.77221068999995</c:v>
                </c:pt>
                <c:pt idx="217">
                  <c:v>528.54457302000003</c:v>
                </c:pt>
                <c:pt idx="218">
                  <c:v>522.56794181999999</c:v>
                </c:pt>
                <c:pt idx="219">
                  <c:v>517.33607414000005</c:v>
                </c:pt>
                <c:pt idx="220">
                  <c:v>512.29653799000005</c:v>
                </c:pt>
                <c:pt idx="221">
                  <c:v>507.12486727999999</c:v>
                </c:pt>
                <c:pt idx="222">
                  <c:v>503.73792656000001</c:v>
                </c:pt>
                <c:pt idx="223">
                  <c:v>500.31526416000003</c:v>
                </c:pt>
                <c:pt idx="224">
                  <c:v>496.97312821000003</c:v>
                </c:pt>
                <c:pt idx="225">
                  <c:v>493.35707771</c:v>
                </c:pt>
                <c:pt idx="226">
                  <c:v>490.22138212999999</c:v>
                </c:pt>
                <c:pt idx="227">
                  <c:v>486.84073040999999</c:v>
                </c:pt>
                <c:pt idx="228">
                  <c:v>482.55084999000002</c:v>
                </c:pt>
                <c:pt idx="229">
                  <c:v>478.31358962000002</c:v>
                </c:pt>
                <c:pt idx="230">
                  <c:v>474.85001632000001</c:v>
                </c:pt>
                <c:pt idx="231">
                  <c:v>470.76602681000003</c:v>
                </c:pt>
                <c:pt idx="232">
                  <c:v>466.98234245999998</c:v>
                </c:pt>
                <c:pt idx="233">
                  <c:v>463.17498645000001</c:v>
                </c:pt>
                <c:pt idx="234">
                  <c:v>460.04546690000001</c:v>
                </c:pt>
                <c:pt idx="235">
                  <c:v>456.8314105</c:v>
                </c:pt>
                <c:pt idx="236">
                  <c:v>453.37975870999998</c:v>
                </c:pt>
                <c:pt idx="237">
                  <c:v>449.50939928000003</c:v>
                </c:pt>
                <c:pt idx="238">
                  <c:v>445.78427677000002</c:v>
                </c:pt>
                <c:pt idx="239">
                  <c:v>441.73068927000003</c:v>
                </c:pt>
                <c:pt idx="240">
                  <c:v>438.22026876000001</c:v>
                </c:pt>
                <c:pt idx="241">
                  <c:v>435.60188046000002</c:v>
                </c:pt>
                <c:pt idx="242">
                  <c:v>432.71303005999999</c:v>
                </c:pt>
                <c:pt idx="243">
                  <c:v>428.86061891000003</c:v>
                </c:pt>
                <c:pt idx="244">
                  <c:v>424.81775811</c:v>
                </c:pt>
                <c:pt idx="245">
                  <c:v>420.58712410999999</c:v>
                </c:pt>
                <c:pt idx="246">
                  <c:v>416.55822719999998</c:v>
                </c:pt>
                <c:pt idx="247">
                  <c:v>412.45284795999999</c:v>
                </c:pt>
                <c:pt idx="248">
                  <c:v>408.42631942999998</c:v>
                </c:pt>
                <c:pt idx="249">
                  <c:v>404.38024591999999</c:v>
                </c:pt>
                <c:pt idx="250">
                  <c:v>400.41317738999999</c:v>
                </c:pt>
                <c:pt idx="251">
                  <c:v>396.48688684000001</c:v>
                </c:pt>
                <c:pt idx="252">
                  <c:v>392.67315099000001</c:v>
                </c:pt>
                <c:pt idx="253">
                  <c:v>388.45822146</c:v>
                </c:pt>
                <c:pt idx="254">
                  <c:v>384.64009027999998</c:v>
                </c:pt>
                <c:pt idx="255">
                  <c:v>380.66282687</c:v>
                </c:pt>
                <c:pt idx="256">
                  <c:v>376.60119699000001</c:v>
                </c:pt>
                <c:pt idx="257">
                  <c:v>372.51214719000001</c:v>
                </c:pt>
                <c:pt idx="258">
                  <c:v>368.51925</c:v>
                </c:pt>
                <c:pt idx="259">
                  <c:v>364.84390554999999</c:v>
                </c:pt>
                <c:pt idx="260">
                  <c:v>360.94132130000003</c:v>
                </c:pt>
                <c:pt idx="261">
                  <c:v>357.13616166000003</c:v>
                </c:pt>
                <c:pt idx="262">
                  <c:v>353.33707270999997</c:v>
                </c:pt>
                <c:pt idx="263">
                  <c:v>349.60056044999999</c:v>
                </c:pt>
                <c:pt idx="264">
                  <c:v>346.04993832999997</c:v>
                </c:pt>
                <c:pt idx="265">
                  <c:v>342.37244362000001</c:v>
                </c:pt>
                <c:pt idx="266">
                  <c:v>338.49627708000003</c:v>
                </c:pt>
                <c:pt idx="267">
                  <c:v>334.98283736000002</c:v>
                </c:pt>
                <c:pt idx="268">
                  <c:v>331.50203991000001</c:v>
                </c:pt>
                <c:pt idx="269">
                  <c:v>327.79528943999998</c:v>
                </c:pt>
                <c:pt idx="270">
                  <c:v>324.22026403000001</c:v>
                </c:pt>
                <c:pt idx="271">
                  <c:v>320.58000429999998</c:v>
                </c:pt>
                <c:pt idx="272">
                  <c:v>316.92597358</c:v>
                </c:pt>
                <c:pt idx="273">
                  <c:v>314.24100758999998</c:v>
                </c:pt>
                <c:pt idx="274">
                  <c:v>311.87691868000002</c:v>
                </c:pt>
                <c:pt idx="275">
                  <c:v>309.37970609000001</c:v>
                </c:pt>
                <c:pt idx="276">
                  <c:v>306.84879884999998</c:v>
                </c:pt>
                <c:pt idx="277">
                  <c:v>304.21341603000002</c:v>
                </c:pt>
                <c:pt idx="278">
                  <c:v>301.44659135000001</c:v>
                </c:pt>
                <c:pt idx="279">
                  <c:v>298.81839674999998</c:v>
                </c:pt>
                <c:pt idx="280">
                  <c:v>296.13649204000001</c:v>
                </c:pt>
                <c:pt idx="281">
                  <c:v>293.70724385</c:v>
                </c:pt>
                <c:pt idx="282">
                  <c:v>291.38217162000001</c:v>
                </c:pt>
                <c:pt idx="283">
                  <c:v>288.96384807999999</c:v>
                </c:pt>
                <c:pt idx="284">
                  <c:v>286.4347641</c:v>
                </c:pt>
                <c:pt idx="285">
                  <c:v>283.93694134999998</c:v>
                </c:pt>
                <c:pt idx="286">
                  <c:v>281.67909455</c:v>
                </c:pt>
                <c:pt idx="287">
                  <c:v>279.37158681</c:v>
                </c:pt>
                <c:pt idx="288">
                  <c:v>277.063378</c:v>
                </c:pt>
                <c:pt idx="289">
                  <c:v>274.4683713</c:v>
                </c:pt>
                <c:pt idx="290">
                  <c:v>271.88803410999998</c:v>
                </c:pt>
                <c:pt idx="291">
                  <c:v>269.29619628</c:v>
                </c:pt>
                <c:pt idx="292">
                  <c:v>266.94587538000002</c:v>
                </c:pt>
                <c:pt idx="293">
                  <c:v>264.33259497</c:v>
                </c:pt>
                <c:pt idx="294">
                  <c:v>261.90053691000003</c:v>
                </c:pt>
                <c:pt idx="295">
                  <c:v>259.40732220000001</c:v>
                </c:pt>
                <c:pt idx="296">
                  <c:v>256.81434127</c:v>
                </c:pt>
                <c:pt idx="297">
                  <c:v>254.28355246000001</c:v>
                </c:pt>
                <c:pt idx="298">
                  <c:v>251.69407211999999</c:v>
                </c:pt>
                <c:pt idx="299">
                  <c:v>248.95724848</c:v>
                </c:pt>
                <c:pt idx="300">
                  <c:v>246.54014483</c:v>
                </c:pt>
                <c:pt idx="301">
                  <c:v>243.88219939999999</c:v>
                </c:pt>
                <c:pt idx="302">
                  <c:v>241.26776271</c:v>
                </c:pt>
                <c:pt idx="303">
                  <c:v>238.49791870999999</c:v>
                </c:pt>
                <c:pt idx="304">
                  <c:v>235.86247893000001</c:v>
                </c:pt>
                <c:pt idx="305">
                  <c:v>233.25092738000001</c:v>
                </c:pt>
                <c:pt idx="306">
                  <c:v>230.89591304999999</c:v>
                </c:pt>
                <c:pt idx="307">
                  <c:v>228.40213968</c:v>
                </c:pt>
                <c:pt idx="308">
                  <c:v>225.75451652000001</c:v>
                </c:pt>
                <c:pt idx="309">
                  <c:v>223.23729451</c:v>
                </c:pt>
                <c:pt idx="310">
                  <c:v>220.57914203000001</c:v>
                </c:pt>
                <c:pt idx="311">
                  <c:v>217.99318500000001</c:v>
                </c:pt>
                <c:pt idx="312">
                  <c:v>215.36365430000001</c:v>
                </c:pt>
                <c:pt idx="313">
                  <c:v>212.69207883999999</c:v>
                </c:pt>
                <c:pt idx="314">
                  <c:v>210.25291755999999</c:v>
                </c:pt>
                <c:pt idx="315">
                  <c:v>207.63288456000001</c:v>
                </c:pt>
                <c:pt idx="316">
                  <c:v>205.13549062000001</c:v>
                </c:pt>
                <c:pt idx="317">
                  <c:v>202.38384601000001</c:v>
                </c:pt>
                <c:pt idx="318">
                  <c:v>199.77567925</c:v>
                </c:pt>
                <c:pt idx="319">
                  <c:v>197.35669895000001</c:v>
                </c:pt>
                <c:pt idx="320">
                  <c:v>194.77652703000001</c:v>
                </c:pt>
                <c:pt idx="321">
                  <c:v>192.22951087000001</c:v>
                </c:pt>
                <c:pt idx="322">
                  <c:v>190.12519904000001</c:v>
                </c:pt>
                <c:pt idx="323">
                  <c:v>188.23991753000001</c:v>
                </c:pt>
                <c:pt idx="324">
                  <c:v>186.50430223999999</c:v>
                </c:pt>
                <c:pt idx="325">
                  <c:v>184.38143457000001</c:v>
                </c:pt>
                <c:pt idx="326">
                  <c:v>182.16406512</c:v>
                </c:pt>
                <c:pt idx="327">
                  <c:v>180.29007272000001</c:v>
                </c:pt>
                <c:pt idx="328">
                  <c:v>178.27207899000001</c:v>
                </c:pt>
                <c:pt idx="329">
                  <c:v>176.05691300999999</c:v>
                </c:pt>
                <c:pt idx="330">
                  <c:v>174.13736066999999</c:v>
                </c:pt>
                <c:pt idx="331">
                  <c:v>172.16543358000001</c:v>
                </c:pt>
                <c:pt idx="332">
                  <c:v>169.97127280999999</c:v>
                </c:pt>
                <c:pt idx="333">
                  <c:v>168.02976235</c:v>
                </c:pt>
                <c:pt idx="334">
                  <c:v>166.14219609</c:v>
                </c:pt>
                <c:pt idx="335">
                  <c:v>164.14926704000001</c:v>
                </c:pt>
                <c:pt idx="336">
                  <c:v>162.55844232999999</c:v>
                </c:pt>
                <c:pt idx="337">
                  <c:v>160.72575427000001</c:v>
                </c:pt>
                <c:pt idx="338">
                  <c:v>159.00621833</c:v>
                </c:pt>
                <c:pt idx="339">
                  <c:v>157.06414552999999</c:v>
                </c:pt>
                <c:pt idx="340">
                  <c:v>155.11735444000001</c:v>
                </c:pt>
                <c:pt idx="341">
                  <c:v>153.09331309000001</c:v>
                </c:pt>
                <c:pt idx="342">
                  <c:v>151.67031236</c:v>
                </c:pt>
                <c:pt idx="343">
                  <c:v>149.83723061000001</c:v>
                </c:pt>
                <c:pt idx="344">
                  <c:v>147.84380838000001</c:v>
                </c:pt>
                <c:pt idx="345">
                  <c:v>145.82741612000001</c:v>
                </c:pt>
                <c:pt idx="346">
                  <c:v>144.38927663000001</c:v>
                </c:pt>
                <c:pt idx="347">
                  <c:v>142.74612038999999</c:v>
                </c:pt>
                <c:pt idx="348">
                  <c:v>140.99797056</c:v>
                </c:pt>
                <c:pt idx="349">
                  <c:v>139.26433797999999</c:v>
                </c:pt>
                <c:pt idx="350">
                  <c:v>137.11464925999999</c:v>
                </c:pt>
                <c:pt idx="351">
                  <c:v>134.85417358000001</c:v>
                </c:pt>
                <c:pt idx="352">
                  <c:v>132.73303193000001</c:v>
                </c:pt>
                <c:pt idx="353">
                  <c:v>130.78788352000001</c:v>
                </c:pt>
                <c:pt idx="354">
                  <c:v>128.71286179000001</c:v>
                </c:pt>
                <c:pt idx="355">
                  <c:v>126.71017729</c:v>
                </c:pt>
                <c:pt idx="356">
                  <c:v>124.86544216</c:v>
                </c:pt>
                <c:pt idx="357">
                  <c:v>123.05557258</c:v>
                </c:pt>
                <c:pt idx="358">
                  <c:v>121.71017544999999</c:v>
                </c:pt>
                <c:pt idx="359">
                  <c:v>119.73897753999999</c:v>
                </c:pt>
                <c:pt idx="360">
                  <c:v>117.67161951999999</c:v>
                </c:pt>
                <c:pt idx="361">
                  <c:v>115.71465302999999</c:v>
                </c:pt>
                <c:pt idx="362">
                  <c:v>113.75728734</c:v>
                </c:pt>
                <c:pt idx="363">
                  <c:v>111.78260487999999</c:v>
                </c:pt>
                <c:pt idx="364">
                  <c:v>109.61891531000001</c:v>
                </c:pt>
              </c:numCache>
            </c:numRef>
          </c:val>
          <c:extLst>
            <c:ext xmlns:c16="http://schemas.microsoft.com/office/drawing/2014/chart" uri="{C3380CC4-5D6E-409C-BE32-E72D297353CC}">
              <c16:uniqueId val="{00000000-B0AA-498C-8A32-AD549984E21D}"/>
            </c:ext>
          </c:extLst>
        </c:ser>
        <c:ser>
          <c:idx val="2"/>
          <c:order val="1"/>
          <c:tx>
            <c:strRef>
              <c:f>'2030 - 31 Severe Load Curve'!$S$37</c:f>
              <c:strCache>
                <c:ptCount val="1"/>
                <c:pt idx="0">
                  <c:v>NDM 73.2-732 MWh</c:v>
                </c:pt>
              </c:strCache>
            </c:strRef>
          </c:tx>
          <c:spPr>
            <a:solidFill>
              <a:srgbClr val="99CCFF"/>
            </a:solidFill>
            <a:ln w="25400">
              <a:noFill/>
            </a:ln>
          </c:spPr>
          <c:invertIfNegative val="0"/>
          <c:val>
            <c:numRef>
              <c:f>'2030 - 31 Severe Load Curve'!$S$38:$S$402</c:f>
              <c:numCache>
                <c:formatCode>0</c:formatCode>
                <c:ptCount val="365"/>
                <c:pt idx="0">
                  <c:v>313.04873182</c:v>
                </c:pt>
                <c:pt idx="1">
                  <c:v>307.27412713000001</c:v>
                </c:pt>
                <c:pt idx="2">
                  <c:v>299.31588866999999</c:v>
                </c:pt>
                <c:pt idx="3">
                  <c:v>293.24704862999999</c:v>
                </c:pt>
                <c:pt idx="4">
                  <c:v>288.40240627999998</c:v>
                </c:pt>
                <c:pt idx="5">
                  <c:v>283.49008916999998</c:v>
                </c:pt>
                <c:pt idx="6">
                  <c:v>279.02385317</c:v>
                </c:pt>
                <c:pt idx="7">
                  <c:v>274.41871587000003</c:v>
                </c:pt>
                <c:pt idx="8">
                  <c:v>271.77788723999998</c:v>
                </c:pt>
                <c:pt idx="9">
                  <c:v>267.92801247</c:v>
                </c:pt>
                <c:pt idx="10">
                  <c:v>263.89604109999999</c:v>
                </c:pt>
                <c:pt idx="11">
                  <c:v>261.41961634</c:v>
                </c:pt>
                <c:pt idx="12">
                  <c:v>258.03413870000003</c:v>
                </c:pt>
                <c:pt idx="13">
                  <c:v>256.12303908000001</c:v>
                </c:pt>
                <c:pt idx="14">
                  <c:v>255.27597918000001</c:v>
                </c:pt>
                <c:pt idx="15">
                  <c:v>253.49371026</c:v>
                </c:pt>
                <c:pt idx="16">
                  <c:v>252.66969569</c:v>
                </c:pt>
                <c:pt idx="17">
                  <c:v>251.33167456000001</c:v>
                </c:pt>
                <c:pt idx="18">
                  <c:v>250.19708532999999</c:v>
                </c:pt>
                <c:pt idx="19">
                  <c:v>248.52323845000001</c:v>
                </c:pt>
                <c:pt idx="20">
                  <c:v>247.32593893999999</c:v>
                </c:pt>
                <c:pt idx="21">
                  <c:v>246.41046363000001</c:v>
                </c:pt>
                <c:pt idx="22">
                  <c:v>245.68931398000001</c:v>
                </c:pt>
                <c:pt idx="23">
                  <c:v>244.9238349</c:v>
                </c:pt>
                <c:pt idx="24">
                  <c:v>244.11473814999999</c:v>
                </c:pt>
                <c:pt idx="25">
                  <c:v>243.33032967</c:v>
                </c:pt>
                <c:pt idx="26">
                  <c:v>242.02280259</c:v>
                </c:pt>
                <c:pt idx="27">
                  <c:v>241.31676955</c:v>
                </c:pt>
                <c:pt idx="28">
                  <c:v>240.09418866999999</c:v>
                </c:pt>
                <c:pt idx="29">
                  <c:v>239.07569254000001</c:v>
                </c:pt>
                <c:pt idx="30">
                  <c:v>238.18581273999999</c:v>
                </c:pt>
                <c:pt idx="31">
                  <c:v>236.61195101999999</c:v>
                </c:pt>
                <c:pt idx="32">
                  <c:v>235.70729041999999</c:v>
                </c:pt>
                <c:pt idx="33">
                  <c:v>234.58268473000001</c:v>
                </c:pt>
                <c:pt idx="34">
                  <c:v>233.48625415000001</c:v>
                </c:pt>
                <c:pt idx="35">
                  <c:v>232.36599988</c:v>
                </c:pt>
                <c:pt idx="36">
                  <c:v>231.12898272000001</c:v>
                </c:pt>
                <c:pt idx="37">
                  <c:v>229.84494506999999</c:v>
                </c:pt>
                <c:pt idx="38">
                  <c:v>228.76353042</c:v>
                </c:pt>
                <c:pt idx="39">
                  <c:v>227.45108567</c:v>
                </c:pt>
                <c:pt idx="40">
                  <c:v>225.92433990999999</c:v>
                </c:pt>
                <c:pt idx="41">
                  <c:v>224.63098335999999</c:v>
                </c:pt>
                <c:pt idx="42">
                  <c:v>223.23169451999999</c:v>
                </c:pt>
                <c:pt idx="43">
                  <c:v>222.22272265000001</c:v>
                </c:pt>
                <c:pt idx="44">
                  <c:v>221.14868555999999</c:v>
                </c:pt>
                <c:pt idx="45">
                  <c:v>220.52623166999999</c:v>
                </c:pt>
                <c:pt idx="46">
                  <c:v>219.33423746</c:v>
                </c:pt>
                <c:pt idx="47">
                  <c:v>218.64317256999999</c:v>
                </c:pt>
                <c:pt idx="48">
                  <c:v>217.06904767</c:v>
                </c:pt>
                <c:pt idx="49">
                  <c:v>216.05933718</c:v>
                </c:pt>
                <c:pt idx="50">
                  <c:v>215.10923991999999</c:v>
                </c:pt>
                <c:pt idx="51">
                  <c:v>214.27929005999999</c:v>
                </c:pt>
                <c:pt idx="52">
                  <c:v>213.67953244</c:v>
                </c:pt>
                <c:pt idx="53">
                  <c:v>212.70040592999999</c:v>
                </c:pt>
                <c:pt idx="54">
                  <c:v>211.64047117999999</c:v>
                </c:pt>
                <c:pt idx="55">
                  <c:v>210.24856665999999</c:v>
                </c:pt>
                <c:pt idx="56">
                  <c:v>209.47296222</c:v>
                </c:pt>
                <c:pt idx="57">
                  <c:v>208.57817567000001</c:v>
                </c:pt>
                <c:pt idx="58">
                  <c:v>207.80260716999999</c:v>
                </c:pt>
                <c:pt idx="59">
                  <c:v>207.03227271</c:v>
                </c:pt>
                <c:pt idx="60">
                  <c:v>205.93580069999999</c:v>
                </c:pt>
                <c:pt idx="61">
                  <c:v>205.66431460000001</c:v>
                </c:pt>
                <c:pt idx="62">
                  <c:v>205.14528103999999</c:v>
                </c:pt>
                <c:pt idx="63">
                  <c:v>204.12468387999999</c:v>
                </c:pt>
                <c:pt idx="64">
                  <c:v>203.09733725000001</c:v>
                </c:pt>
                <c:pt idx="65">
                  <c:v>202.57374077</c:v>
                </c:pt>
                <c:pt idx="66">
                  <c:v>201.63284082000001</c:v>
                </c:pt>
                <c:pt idx="67">
                  <c:v>200.48006047000001</c:v>
                </c:pt>
                <c:pt idx="68">
                  <c:v>199.32837387000001</c:v>
                </c:pt>
                <c:pt idx="69">
                  <c:v>198.47136494</c:v>
                </c:pt>
                <c:pt idx="70">
                  <c:v>197.58793879000001</c:v>
                </c:pt>
                <c:pt idx="71">
                  <c:v>196.42250618</c:v>
                </c:pt>
                <c:pt idx="72">
                  <c:v>195.78091670000001</c:v>
                </c:pt>
                <c:pt idx="73">
                  <c:v>195.33956952</c:v>
                </c:pt>
                <c:pt idx="74">
                  <c:v>194.21351903999999</c:v>
                </c:pt>
                <c:pt idx="75">
                  <c:v>193.33652069999999</c:v>
                </c:pt>
                <c:pt idx="76">
                  <c:v>192.11962611999999</c:v>
                </c:pt>
                <c:pt idx="77">
                  <c:v>191.09895933999999</c:v>
                </c:pt>
                <c:pt idx="78">
                  <c:v>189.86931344999999</c:v>
                </c:pt>
                <c:pt idx="79">
                  <c:v>189.01924790000001</c:v>
                </c:pt>
                <c:pt idx="80">
                  <c:v>187.84770216000001</c:v>
                </c:pt>
                <c:pt idx="81">
                  <c:v>186.70478889</c:v>
                </c:pt>
                <c:pt idx="82">
                  <c:v>185.61566134</c:v>
                </c:pt>
                <c:pt idx="83">
                  <c:v>185.08507599000001</c:v>
                </c:pt>
                <c:pt idx="84">
                  <c:v>184.20500376999999</c:v>
                </c:pt>
                <c:pt idx="85">
                  <c:v>183.25237188</c:v>
                </c:pt>
                <c:pt idx="86">
                  <c:v>182.46145503</c:v>
                </c:pt>
                <c:pt idx="87">
                  <c:v>181.80172350999999</c:v>
                </c:pt>
                <c:pt idx="88">
                  <c:v>181.05785702</c:v>
                </c:pt>
                <c:pt idx="89">
                  <c:v>180.13841785</c:v>
                </c:pt>
                <c:pt idx="90">
                  <c:v>179.51662307999999</c:v>
                </c:pt>
                <c:pt idx="91">
                  <c:v>178.87732647999999</c:v>
                </c:pt>
                <c:pt idx="92">
                  <c:v>178.38328833</c:v>
                </c:pt>
                <c:pt idx="93">
                  <c:v>177.65200157999999</c:v>
                </c:pt>
                <c:pt idx="94">
                  <c:v>176.88021323000001</c:v>
                </c:pt>
                <c:pt idx="95">
                  <c:v>176.29079686</c:v>
                </c:pt>
                <c:pt idx="96">
                  <c:v>175.69016597999999</c:v>
                </c:pt>
                <c:pt idx="97">
                  <c:v>174.96880375000001</c:v>
                </c:pt>
                <c:pt idx="98">
                  <c:v>174.09667752999999</c:v>
                </c:pt>
                <c:pt idx="99">
                  <c:v>173.47557398999999</c:v>
                </c:pt>
                <c:pt idx="100">
                  <c:v>172.62015271000001</c:v>
                </c:pt>
                <c:pt idx="101">
                  <c:v>171.81665451000001</c:v>
                </c:pt>
                <c:pt idx="102">
                  <c:v>171.03856066</c:v>
                </c:pt>
                <c:pt idx="103">
                  <c:v>170.03946255</c:v>
                </c:pt>
                <c:pt idx="104">
                  <c:v>169.16812881999999</c:v>
                </c:pt>
                <c:pt idx="105">
                  <c:v>168.41402479999999</c:v>
                </c:pt>
                <c:pt idx="106">
                  <c:v>167.44730276999999</c:v>
                </c:pt>
                <c:pt idx="107">
                  <c:v>166.87174436999999</c:v>
                </c:pt>
                <c:pt idx="108">
                  <c:v>166.2733245</c:v>
                </c:pt>
                <c:pt idx="109">
                  <c:v>165.798892</c:v>
                </c:pt>
                <c:pt idx="110">
                  <c:v>165.08476098</c:v>
                </c:pt>
                <c:pt idx="111">
                  <c:v>164.12707091999999</c:v>
                </c:pt>
                <c:pt idx="112">
                  <c:v>163.24447874000001</c:v>
                </c:pt>
                <c:pt idx="113">
                  <c:v>162.77192939</c:v>
                </c:pt>
                <c:pt idx="114">
                  <c:v>162.13574926999999</c:v>
                </c:pt>
                <c:pt idx="115">
                  <c:v>161.35790120999999</c:v>
                </c:pt>
                <c:pt idx="116">
                  <c:v>160.76697153000001</c:v>
                </c:pt>
                <c:pt idx="117">
                  <c:v>160.09972028999999</c:v>
                </c:pt>
                <c:pt idx="118">
                  <c:v>159.26878632</c:v>
                </c:pt>
                <c:pt idx="119">
                  <c:v>158.15152860000001</c:v>
                </c:pt>
                <c:pt idx="120">
                  <c:v>157.16432785999999</c:v>
                </c:pt>
                <c:pt idx="121">
                  <c:v>156.67713043000001</c:v>
                </c:pt>
                <c:pt idx="122">
                  <c:v>155.89896671</c:v>
                </c:pt>
                <c:pt idx="123">
                  <c:v>155.09394834</c:v>
                </c:pt>
                <c:pt idx="124">
                  <c:v>154.65729859999999</c:v>
                </c:pt>
                <c:pt idx="125">
                  <c:v>154.14764457999999</c:v>
                </c:pt>
                <c:pt idx="126">
                  <c:v>153.6200053</c:v>
                </c:pt>
                <c:pt idx="127">
                  <c:v>152.80645987</c:v>
                </c:pt>
                <c:pt idx="128">
                  <c:v>151.67458593000001</c:v>
                </c:pt>
                <c:pt idx="129">
                  <c:v>150.72228274</c:v>
                </c:pt>
                <c:pt idx="130">
                  <c:v>149.62756959999999</c:v>
                </c:pt>
                <c:pt idx="131">
                  <c:v>148.80552628999999</c:v>
                </c:pt>
                <c:pt idx="132">
                  <c:v>148.27469732</c:v>
                </c:pt>
                <c:pt idx="133">
                  <c:v>147.44311189999999</c:v>
                </c:pt>
                <c:pt idx="134">
                  <c:v>146.99522988999999</c:v>
                </c:pt>
                <c:pt idx="135">
                  <c:v>146.33364030999999</c:v>
                </c:pt>
                <c:pt idx="136">
                  <c:v>145.79501069</c:v>
                </c:pt>
                <c:pt idx="137">
                  <c:v>144.92329351999999</c:v>
                </c:pt>
                <c:pt idx="138">
                  <c:v>144.39134125000001</c:v>
                </c:pt>
                <c:pt idx="139">
                  <c:v>143.79448869999999</c:v>
                </c:pt>
                <c:pt idx="140">
                  <c:v>143.15293033</c:v>
                </c:pt>
                <c:pt idx="141">
                  <c:v>142.44580658999999</c:v>
                </c:pt>
                <c:pt idx="142">
                  <c:v>141.69041544999999</c:v>
                </c:pt>
                <c:pt idx="143">
                  <c:v>140.95472354</c:v>
                </c:pt>
                <c:pt idx="144">
                  <c:v>140.14887073</c:v>
                </c:pt>
                <c:pt idx="145">
                  <c:v>139.43013141</c:v>
                </c:pt>
                <c:pt idx="146">
                  <c:v>138.66248587999999</c:v>
                </c:pt>
                <c:pt idx="147">
                  <c:v>138.09141133</c:v>
                </c:pt>
                <c:pt idx="148">
                  <c:v>137.15385264</c:v>
                </c:pt>
                <c:pt idx="149">
                  <c:v>136.50073678999999</c:v>
                </c:pt>
                <c:pt idx="150">
                  <c:v>136.02235325999999</c:v>
                </c:pt>
                <c:pt idx="151">
                  <c:v>135.09592699000001</c:v>
                </c:pt>
                <c:pt idx="152">
                  <c:v>134.08440099000001</c:v>
                </c:pt>
                <c:pt idx="153">
                  <c:v>133.34505297000001</c:v>
                </c:pt>
                <c:pt idx="154">
                  <c:v>132.84138873000001</c:v>
                </c:pt>
                <c:pt idx="155">
                  <c:v>131.88035275999999</c:v>
                </c:pt>
                <c:pt idx="156">
                  <c:v>131.22360975000001</c:v>
                </c:pt>
                <c:pt idx="157">
                  <c:v>130.66738552999999</c:v>
                </c:pt>
                <c:pt idx="158">
                  <c:v>130.01058796000001</c:v>
                </c:pt>
                <c:pt idx="159">
                  <c:v>129.40098621999999</c:v>
                </c:pt>
                <c:pt idx="160">
                  <c:v>129.07700715999999</c:v>
                </c:pt>
                <c:pt idx="161">
                  <c:v>128.64226492</c:v>
                </c:pt>
                <c:pt idx="162">
                  <c:v>127.77334195</c:v>
                </c:pt>
                <c:pt idx="163">
                  <c:v>126.96909751</c:v>
                </c:pt>
                <c:pt idx="164">
                  <c:v>126.67076808</c:v>
                </c:pt>
                <c:pt idx="165">
                  <c:v>125.89925694999999</c:v>
                </c:pt>
                <c:pt idx="166">
                  <c:v>124.88121234</c:v>
                </c:pt>
                <c:pt idx="167">
                  <c:v>124.1578244</c:v>
                </c:pt>
                <c:pt idx="168">
                  <c:v>123.47526046</c:v>
                </c:pt>
                <c:pt idx="169">
                  <c:v>122.18349535</c:v>
                </c:pt>
                <c:pt idx="170">
                  <c:v>121.27057562</c:v>
                </c:pt>
                <c:pt idx="171">
                  <c:v>120.64462105</c:v>
                </c:pt>
                <c:pt idx="172">
                  <c:v>120.26557467000001</c:v>
                </c:pt>
                <c:pt idx="173">
                  <c:v>119.70314307</c:v>
                </c:pt>
                <c:pt idx="174">
                  <c:v>119.00504889</c:v>
                </c:pt>
                <c:pt idx="175">
                  <c:v>118.47025764</c:v>
                </c:pt>
                <c:pt idx="176">
                  <c:v>117.80131871</c:v>
                </c:pt>
                <c:pt idx="177">
                  <c:v>117.25265496999999</c:v>
                </c:pt>
                <c:pt idx="178">
                  <c:v>116.48961343000001</c:v>
                </c:pt>
                <c:pt idx="179">
                  <c:v>115.80150173</c:v>
                </c:pt>
                <c:pt idx="180">
                  <c:v>114.84479874</c:v>
                </c:pt>
                <c:pt idx="181">
                  <c:v>114.01915981</c:v>
                </c:pt>
                <c:pt idx="182">
                  <c:v>113.38541173</c:v>
                </c:pt>
                <c:pt idx="183">
                  <c:v>112.43095592</c:v>
                </c:pt>
                <c:pt idx="184">
                  <c:v>111.49406448000001</c:v>
                </c:pt>
                <c:pt idx="185">
                  <c:v>111.01233443</c:v>
                </c:pt>
                <c:pt idx="186">
                  <c:v>110.41382811</c:v>
                </c:pt>
                <c:pt idx="187">
                  <c:v>109.72819051</c:v>
                </c:pt>
                <c:pt idx="188">
                  <c:v>109.12761775</c:v>
                </c:pt>
                <c:pt idx="189">
                  <c:v>108.27425374000001</c:v>
                </c:pt>
                <c:pt idx="190">
                  <c:v>107.86647846</c:v>
                </c:pt>
                <c:pt idx="191">
                  <c:v>107.29035195</c:v>
                </c:pt>
                <c:pt idx="192">
                  <c:v>106.81270299000001</c:v>
                </c:pt>
                <c:pt idx="193">
                  <c:v>106.34324975</c:v>
                </c:pt>
                <c:pt idx="194">
                  <c:v>105.58346266</c:v>
                </c:pt>
                <c:pt idx="195">
                  <c:v>104.97913884</c:v>
                </c:pt>
                <c:pt idx="196">
                  <c:v>104.44975764</c:v>
                </c:pt>
                <c:pt idx="197">
                  <c:v>103.83050071</c:v>
                </c:pt>
                <c:pt idx="198">
                  <c:v>103.34315589000001</c:v>
                </c:pt>
                <c:pt idx="199">
                  <c:v>102.31004713</c:v>
                </c:pt>
                <c:pt idx="200">
                  <c:v>101.6180286</c:v>
                </c:pt>
                <c:pt idx="201">
                  <c:v>101.44379139999999</c:v>
                </c:pt>
                <c:pt idx="202">
                  <c:v>101.23870787</c:v>
                </c:pt>
                <c:pt idx="203">
                  <c:v>100.92644712000001</c:v>
                </c:pt>
                <c:pt idx="204">
                  <c:v>100.44866137</c:v>
                </c:pt>
                <c:pt idx="205">
                  <c:v>99.831567711000005</c:v>
                </c:pt>
                <c:pt idx="206">
                  <c:v>98.972448939000003</c:v>
                </c:pt>
                <c:pt idx="207">
                  <c:v>97.983536524000002</c:v>
                </c:pt>
                <c:pt idx="208">
                  <c:v>97.183687276000001</c:v>
                </c:pt>
                <c:pt idx="209">
                  <c:v>96.690271534999994</c:v>
                </c:pt>
                <c:pt idx="210">
                  <c:v>95.807878239000004</c:v>
                </c:pt>
                <c:pt idx="211">
                  <c:v>95.333510121000003</c:v>
                </c:pt>
                <c:pt idx="212">
                  <c:v>94.848239621000005</c:v>
                </c:pt>
                <c:pt idx="213">
                  <c:v>94.172406460999994</c:v>
                </c:pt>
                <c:pt idx="214">
                  <c:v>93.588766371999995</c:v>
                </c:pt>
                <c:pt idx="215">
                  <c:v>93.009108359999999</c:v>
                </c:pt>
                <c:pt idx="216">
                  <c:v>92.510332261000002</c:v>
                </c:pt>
                <c:pt idx="217">
                  <c:v>91.772587099000006</c:v>
                </c:pt>
                <c:pt idx="218">
                  <c:v>91.361624121999995</c:v>
                </c:pt>
                <c:pt idx="219">
                  <c:v>90.542031680999997</c:v>
                </c:pt>
                <c:pt idx="220">
                  <c:v>89.708410294000004</c:v>
                </c:pt>
                <c:pt idx="221">
                  <c:v>89.239998853000003</c:v>
                </c:pt>
                <c:pt idx="222">
                  <c:v>88.51755326</c:v>
                </c:pt>
                <c:pt idx="223">
                  <c:v>87.808208214000004</c:v>
                </c:pt>
                <c:pt idx="224">
                  <c:v>87.164538448000002</c:v>
                </c:pt>
                <c:pt idx="225">
                  <c:v>86.523336763000003</c:v>
                </c:pt>
                <c:pt idx="226">
                  <c:v>85.824913273000007</c:v>
                </c:pt>
                <c:pt idx="227">
                  <c:v>84.974428990999996</c:v>
                </c:pt>
                <c:pt idx="228">
                  <c:v>84.719838025000001</c:v>
                </c:pt>
                <c:pt idx="229">
                  <c:v>84.390884260000007</c:v>
                </c:pt>
                <c:pt idx="230">
                  <c:v>83.834556848000005</c:v>
                </c:pt>
                <c:pt idx="231">
                  <c:v>83.510015977999998</c:v>
                </c:pt>
                <c:pt idx="232">
                  <c:v>82.861590546000002</c:v>
                </c:pt>
                <c:pt idx="233">
                  <c:v>82.446636834000003</c:v>
                </c:pt>
                <c:pt idx="234">
                  <c:v>81.705277480999996</c:v>
                </c:pt>
                <c:pt idx="235">
                  <c:v>81.217146903</c:v>
                </c:pt>
                <c:pt idx="236">
                  <c:v>80.660522534999998</c:v>
                </c:pt>
                <c:pt idx="237">
                  <c:v>80.274646247000007</c:v>
                </c:pt>
                <c:pt idx="238">
                  <c:v>79.579977025999995</c:v>
                </c:pt>
                <c:pt idx="239">
                  <c:v>79.155854046000002</c:v>
                </c:pt>
                <c:pt idx="240">
                  <c:v>78.358612440000002</c:v>
                </c:pt>
                <c:pt idx="241">
                  <c:v>77.721383325000005</c:v>
                </c:pt>
                <c:pt idx="242">
                  <c:v>76.795589882000002</c:v>
                </c:pt>
                <c:pt idx="243">
                  <c:v>76.402081856999999</c:v>
                </c:pt>
                <c:pt idx="244">
                  <c:v>76.136763473000002</c:v>
                </c:pt>
                <c:pt idx="245">
                  <c:v>75.908073400000006</c:v>
                </c:pt>
                <c:pt idx="246">
                  <c:v>75.528568918000005</c:v>
                </c:pt>
                <c:pt idx="247">
                  <c:v>75.182795706999997</c:v>
                </c:pt>
                <c:pt idx="248">
                  <c:v>74.818082961000002</c:v>
                </c:pt>
                <c:pt idx="249">
                  <c:v>74.501570651999998</c:v>
                </c:pt>
                <c:pt idx="250">
                  <c:v>74.007198205999998</c:v>
                </c:pt>
                <c:pt idx="251">
                  <c:v>73.601077703000001</c:v>
                </c:pt>
                <c:pt idx="252">
                  <c:v>73.082764886999996</c:v>
                </c:pt>
                <c:pt idx="253">
                  <c:v>72.782705437999994</c:v>
                </c:pt>
                <c:pt idx="254">
                  <c:v>72.272573743999999</c:v>
                </c:pt>
                <c:pt idx="255">
                  <c:v>71.720018554000006</c:v>
                </c:pt>
                <c:pt idx="256">
                  <c:v>71.331292112</c:v>
                </c:pt>
                <c:pt idx="257">
                  <c:v>70.893077051000006</c:v>
                </c:pt>
                <c:pt idx="258">
                  <c:v>70.518745819000003</c:v>
                </c:pt>
                <c:pt idx="259">
                  <c:v>69.969723701999996</c:v>
                </c:pt>
                <c:pt idx="260">
                  <c:v>69.673885006999996</c:v>
                </c:pt>
                <c:pt idx="261">
                  <c:v>69.218377637000003</c:v>
                </c:pt>
                <c:pt idx="262">
                  <c:v>68.710855839999994</c:v>
                </c:pt>
                <c:pt idx="263">
                  <c:v>68.204457031999993</c:v>
                </c:pt>
                <c:pt idx="264">
                  <c:v>67.602613396999999</c:v>
                </c:pt>
                <c:pt idx="265">
                  <c:v>67.035222298999997</c:v>
                </c:pt>
                <c:pt idx="266">
                  <c:v>66.620051023000002</c:v>
                </c:pt>
                <c:pt idx="267">
                  <c:v>66.180988653</c:v>
                </c:pt>
                <c:pt idx="268">
                  <c:v>65.583434991000004</c:v>
                </c:pt>
                <c:pt idx="269">
                  <c:v>65.108085672000001</c:v>
                </c:pt>
                <c:pt idx="270">
                  <c:v>64.739460303000001</c:v>
                </c:pt>
                <c:pt idx="271">
                  <c:v>64.323723240999996</c:v>
                </c:pt>
                <c:pt idx="272">
                  <c:v>63.782126050999999</c:v>
                </c:pt>
                <c:pt idx="273">
                  <c:v>63.472668052000003</c:v>
                </c:pt>
                <c:pt idx="274">
                  <c:v>63.128621668999997</c:v>
                </c:pt>
                <c:pt idx="275">
                  <c:v>62.808891676999998</c:v>
                </c:pt>
                <c:pt idx="276">
                  <c:v>62.446695511999998</c:v>
                </c:pt>
                <c:pt idx="277">
                  <c:v>62.125516826999998</c:v>
                </c:pt>
                <c:pt idx="278">
                  <c:v>61.806649358999998</c:v>
                </c:pt>
                <c:pt idx="279">
                  <c:v>61.507789424999999</c:v>
                </c:pt>
                <c:pt idx="280">
                  <c:v>61.259166724000004</c:v>
                </c:pt>
                <c:pt idx="281">
                  <c:v>60.952627405000001</c:v>
                </c:pt>
                <c:pt idx="282">
                  <c:v>60.650471715999998</c:v>
                </c:pt>
                <c:pt idx="283">
                  <c:v>60.405381448</c:v>
                </c:pt>
                <c:pt idx="284">
                  <c:v>60.149617865000003</c:v>
                </c:pt>
                <c:pt idx="285">
                  <c:v>59.877202742000001</c:v>
                </c:pt>
                <c:pt idx="286">
                  <c:v>59.498693050999997</c:v>
                </c:pt>
                <c:pt idx="287">
                  <c:v>59.244965467</c:v>
                </c:pt>
                <c:pt idx="288">
                  <c:v>58.936217386000003</c:v>
                </c:pt>
                <c:pt idx="289">
                  <c:v>58.645704778999999</c:v>
                </c:pt>
                <c:pt idx="290">
                  <c:v>58.276393560999999</c:v>
                </c:pt>
                <c:pt idx="291">
                  <c:v>57.936248075000002</c:v>
                </c:pt>
                <c:pt idx="292">
                  <c:v>57.637619768999997</c:v>
                </c:pt>
                <c:pt idx="293">
                  <c:v>57.410169650999997</c:v>
                </c:pt>
                <c:pt idx="294">
                  <c:v>57.083045358</c:v>
                </c:pt>
                <c:pt idx="295">
                  <c:v>56.687290666999999</c:v>
                </c:pt>
                <c:pt idx="296">
                  <c:v>56.421430162999997</c:v>
                </c:pt>
                <c:pt idx="297">
                  <c:v>56.068699152000001</c:v>
                </c:pt>
                <c:pt idx="298">
                  <c:v>55.756678577000002</c:v>
                </c:pt>
                <c:pt idx="299">
                  <c:v>55.444808021</c:v>
                </c:pt>
                <c:pt idx="300">
                  <c:v>55.115868986999999</c:v>
                </c:pt>
                <c:pt idx="301">
                  <c:v>54.892769841000003</c:v>
                </c:pt>
                <c:pt idx="302">
                  <c:v>54.589025237999998</c:v>
                </c:pt>
                <c:pt idx="303">
                  <c:v>54.324839627000003</c:v>
                </c:pt>
                <c:pt idx="304">
                  <c:v>53.986255829999998</c:v>
                </c:pt>
                <c:pt idx="305">
                  <c:v>53.697180512999999</c:v>
                </c:pt>
                <c:pt idx="306">
                  <c:v>53.325095003000001</c:v>
                </c:pt>
                <c:pt idx="307">
                  <c:v>52.960273049999998</c:v>
                </c:pt>
                <c:pt idx="308">
                  <c:v>52.694222261999997</c:v>
                </c:pt>
                <c:pt idx="309">
                  <c:v>52.366112891999997</c:v>
                </c:pt>
                <c:pt idx="310">
                  <c:v>52.116596221000002</c:v>
                </c:pt>
                <c:pt idx="311">
                  <c:v>51.777191649999999</c:v>
                </c:pt>
                <c:pt idx="312">
                  <c:v>51.450845074999997</c:v>
                </c:pt>
                <c:pt idx="313">
                  <c:v>51.146473245000003</c:v>
                </c:pt>
                <c:pt idx="314">
                  <c:v>50.697889193999998</c:v>
                </c:pt>
                <c:pt idx="315">
                  <c:v>50.380310444000003</c:v>
                </c:pt>
                <c:pt idx="316">
                  <c:v>50.083552023999999</c:v>
                </c:pt>
                <c:pt idx="317">
                  <c:v>49.816204214999999</c:v>
                </c:pt>
                <c:pt idx="318">
                  <c:v>49.486407284000002</c:v>
                </c:pt>
                <c:pt idx="319">
                  <c:v>49.124463710999997</c:v>
                </c:pt>
                <c:pt idx="320">
                  <c:v>48.849194910999998</c:v>
                </c:pt>
                <c:pt idx="321">
                  <c:v>48.586039442000001</c:v>
                </c:pt>
                <c:pt idx="322">
                  <c:v>48.350475695</c:v>
                </c:pt>
                <c:pt idx="323">
                  <c:v>48.084283384999999</c:v>
                </c:pt>
                <c:pt idx="324">
                  <c:v>47.884927429999998</c:v>
                </c:pt>
                <c:pt idx="325">
                  <c:v>47.720153320000001</c:v>
                </c:pt>
                <c:pt idx="326">
                  <c:v>47.583288097000001</c:v>
                </c:pt>
                <c:pt idx="327">
                  <c:v>47.302584783</c:v>
                </c:pt>
                <c:pt idx="328">
                  <c:v>47.060969544000002</c:v>
                </c:pt>
                <c:pt idx="329">
                  <c:v>46.905453541</c:v>
                </c:pt>
                <c:pt idx="330">
                  <c:v>46.635564229000003</c:v>
                </c:pt>
                <c:pt idx="331">
                  <c:v>46.456984894999998</c:v>
                </c:pt>
                <c:pt idx="332">
                  <c:v>46.188844338999999</c:v>
                </c:pt>
                <c:pt idx="333">
                  <c:v>45.936715321999998</c:v>
                </c:pt>
                <c:pt idx="334">
                  <c:v>45.712046110000003</c:v>
                </c:pt>
                <c:pt idx="335">
                  <c:v>45.415711717999997</c:v>
                </c:pt>
                <c:pt idx="336">
                  <c:v>45.218893051999999</c:v>
                </c:pt>
                <c:pt idx="337">
                  <c:v>44.970060191999998</c:v>
                </c:pt>
                <c:pt idx="338">
                  <c:v>44.738690661</c:v>
                </c:pt>
                <c:pt idx="339">
                  <c:v>44.547753427000004</c:v>
                </c:pt>
                <c:pt idx="340">
                  <c:v>44.302076014000001</c:v>
                </c:pt>
                <c:pt idx="341">
                  <c:v>44.035597398999997</c:v>
                </c:pt>
                <c:pt idx="342">
                  <c:v>43.783854890999997</c:v>
                </c:pt>
                <c:pt idx="343">
                  <c:v>43.550851805999997</c:v>
                </c:pt>
                <c:pt idx="344">
                  <c:v>43.293173760000002</c:v>
                </c:pt>
                <c:pt idx="345">
                  <c:v>43.037425696</c:v>
                </c:pt>
                <c:pt idx="346">
                  <c:v>42.784207735000003</c:v>
                </c:pt>
                <c:pt idx="347">
                  <c:v>42.359166303000002</c:v>
                </c:pt>
                <c:pt idx="348">
                  <c:v>41.929454497000002</c:v>
                </c:pt>
                <c:pt idx="349">
                  <c:v>41.383341737999999</c:v>
                </c:pt>
                <c:pt idx="350">
                  <c:v>41.078213034999997</c:v>
                </c:pt>
                <c:pt idx="351">
                  <c:v>40.782666732999999</c:v>
                </c:pt>
                <c:pt idx="352">
                  <c:v>40.444697687999998</c:v>
                </c:pt>
                <c:pt idx="353">
                  <c:v>40.129221287999997</c:v>
                </c:pt>
                <c:pt idx="354">
                  <c:v>39.910550430000001</c:v>
                </c:pt>
                <c:pt idx="355">
                  <c:v>39.742712243</c:v>
                </c:pt>
                <c:pt idx="356">
                  <c:v>39.507947588999997</c:v>
                </c:pt>
                <c:pt idx="357">
                  <c:v>39.204401060999999</c:v>
                </c:pt>
                <c:pt idx="358">
                  <c:v>38.942805794999998</c:v>
                </c:pt>
                <c:pt idx="359">
                  <c:v>38.735023806999997</c:v>
                </c:pt>
                <c:pt idx="360">
                  <c:v>38.513737521000003</c:v>
                </c:pt>
                <c:pt idx="361">
                  <c:v>38.109723492000001</c:v>
                </c:pt>
                <c:pt idx="362">
                  <c:v>37.754349216999998</c:v>
                </c:pt>
                <c:pt idx="363">
                  <c:v>37.375446609000001</c:v>
                </c:pt>
                <c:pt idx="364">
                  <c:v>37.086663334999997</c:v>
                </c:pt>
              </c:numCache>
            </c:numRef>
          </c:val>
          <c:extLst>
            <c:ext xmlns:c16="http://schemas.microsoft.com/office/drawing/2014/chart" uri="{C3380CC4-5D6E-409C-BE32-E72D297353CC}">
              <c16:uniqueId val="{00000001-B0AA-498C-8A32-AD549984E21D}"/>
            </c:ext>
          </c:extLst>
        </c:ser>
        <c:ser>
          <c:idx val="3"/>
          <c:order val="2"/>
          <c:tx>
            <c:strRef>
              <c:f>'2030 - 31 Severe Load Curve'!$T$37</c:f>
              <c:strCache>
                <c:ptCount val="1"/>
                <c:pt idx="0">
                  <c:v>NDM &gt; 732 MWh</c:v>
                </c:pt>
              </c:strCache>
            </c:strRef>
          </c:tx>
          <c:spPr>
            <a:solidFill>
              <a:srgbClr val="3366FF"/>
            </a:solidFill>
            <a:ln w="25400">
              <a:noFill/>
            </a:ln>
          </c:spPr>
          <c:invertIfNegative val="0"/>
          <c:val>
            <c:numRef>
              <c:f>'2030 - 31 Severe Load Curve'!$T$38:$T$402</c:f>
              <c:numCache>
                <c:formatCode>0</c:formatCode>
                <c:ptCount val="365"/>
                <c:pt idx="0">
                  <c:v>457.77760817000001</c:v>
                </c:pt>
                <c:pt idx="1">
                  <c:v>452.14196386999998</c:v>
                </c:pt>
                <c:pt idx="2">
                  <c:v>443.11322488000002</c:v>
                </c:pt>
                <c:pt idx="3">
                  <c:v>433.23445837999998</c:v>
                </c:pt>
                <c:pt idx="4">
                  <c:v>424.81639443</c:v>
                </c:pt>
                <c:pt idx="5">
                  <c:v>420.68705385999999</c:v>
                </c:pt>
                <c:pt idx="6">
                  <c:v>416.54355900000002</c:v>
                </c:pt>
                <c:pt idx="7">
                  <c:v>410.98914377</c:v>
                </c:pt>
                <c:pt idx="8">
                  <c:v>406.91032421</c:v>
                </c:pt>
                <c:pt idx="9">
                  <c:v>402.92367804999998</c:v>
                </c:pt>
                <c:pt idx="10">
                  <c:v>397.820198</c:v>
                </c:pt>
                <c:pt idx="11">
                  <c:v>393.29868512000002</c:v>
                </c:pt>
                <c:pt idx="12">
                  <c:v>390.16056787000002</c:v>
                </c:pt>
                <c:pt idx="13">
                  <c:v>387.53286064999998</c:v>
                </c:pt>
                <c:pt idx="14">
                  <c:v>385.98506708999997</c:v>
                </c:pt>
                <c:pt idx="15">
                  <c:v>384.46261869</c:v>
                </c:pt>
                <c:pt idx="16">
                  <c:v>383.08330811000002</c:v>
                </c:pt>
                <c:pt idx="17">
                  <c:v>381.38659948999998</c:v>
                </c:pt>
                <c:pt idx="18">
                  <c:v>379.97550923</c:v>
                </c:pt>
                <c:pt idx="19">
                  <c:v>378.60861423</c:v>
                </c:pt>
                <c:pt idx="20">
                  <c:v>377.51233172000002</c:v>
                </c:pt>
                <c:pt idx="21">
                  <c:v>376.45613945000002</c:v>
                </c:pt>
                <c:pt idx="22">
                  <c:v>375.32537771</c:v>
                </c:pt>
                <c:pt idx="23">
                  <c:v>374.69069972</c:v>
                </c:pt>
                <c:pt idx="24">
                  <c:v>373.61272764</c:v>
                </c:pt>
                <c:pt idx="25">
                  <c:v>372.59178852000002</c:v>
                </c:pt>
                <c:pt idx="26">
                  <c:v>371.21349834</c:v>
                </c:pt>
                <c:pt idx="27">
                  <c:v>369.68678591999998</c:v>
                </c:pt>
                <c:pt idx="28">
                  <c:v>368.00995898999997</c:v>
                </c:pt>
                <c:pt idx="29">
                  <c:v>366.71316259000002</c:v>
                </c:pt>
                <c:pt idx="30">
                  <c:v>365.01034561</c:v>
                </c:pt>
                <c:pt idx="31">
                  <c:v>363.99989297000002</c:v>
                </c:pt>
                <c:pt idx="32">
                  <c:v>362.20999440000003</c:v>
                </c:pt>
                <c:pt idx="33">
                  <c:v>360.42537370000002</c:v>
                </c:pt>
                <c:pt idx="34">
                  <c:v>359.17520337000002</c:v>
                </c:pt>
                <c:pt idx="35">
                  <c:v>357.60706001</c:v>
                </c:pt>
                <c:pt idx="36">
                  <c:v>356.14146123</c:v>
                </c:pt>
                <c:pt idx="37">
                  <c:v>353.37981535</c:v>
                </c:pt>
                <c:pt idx="38">
                  <c:v>352.26190574999998</c:v>
                </c:pt>
                <c:pt idx="39">
                  <c:v>350.51489222999999</c:v>
                </c:pt>
                <c:pt idx="40">
                  <c:v>349.40631044000003</c:v>
                </c:pt>
                <c:pt idx="41">
                  <c:v>347.43772581000002</c:v>
                </c:pt>
                <c:pt idx="42">
                  <c:v>345.69564436000002</c:v>
                </c:pt>
                <c:pt idx="43">
                  <c:v>343.43224636999997</c:v>
                </c:pt>
                <c:pt idx="44">
                  <c:v>341.44265393000001</c:v>
                </c:pt>
                <c:pt idx="45">
                  <c:v>340.02351456000002</c:v>
                </c:pt>
                <c:pt idx="46">
                  <c:v>337.32792456999999</c:v>
                </c:pt>
                <c:pt idx="47">
                  <c:v>335.95700282000001</c:v>
                </c:pt>
                <c:pt idx="48">
                  <c:v>334.83052712</c:v>
                </c:pt>
                <c:pt idx="49">
                  <c:v>333.25500846</c:v>
                </c:pt>
                <c:pt idx="50">
                  <c:v>332.33848401</c:v>
                </c:pt>
                <c:pt idx="51">
                  <c:v>331.58922749999999</c:v>
                </c:pt>
                <c:pt idx="52">
                  <c:v>330.74489046999997</c:v>
                </c:pt>
                <c:pt idx="53">
                  <c:v>328.91547738000003</c:v>
                </c:pt>
                <c:pt idx="54">
                  <c:v>326.37157005</c:v>
                </c:pt>
                <c:pt idx="55">
                  <c:v>324.95635043999999</c:v>
                </c:pt>
                <c:pt idx="56">
                  <c:v>323.21015808999999</c:v>
                </c:pt>
                <c:pt idx="57">
                  <c:v>320.83025168</c:v>
                </c:pt>
                <c:pt idx="58">
                  <c:v>319.35498160999998</c:v>
                </c:pt>
                <c:pt idx="59">
                  <c:v>318.11938967999998</c:v>
                </c:pt>
                <c:pt idx="60">
                  <c:v>316.43857500000001</c:v>
                </c:pt>
                <c:pt idx="61">
                  <c:v>315.11445771000001</c:v>
                </c:pt>
                <c:pt idx="62">
                  <c:v>313.88370665000002</c:v>
                </c:pt>
                <c:pt idx="63">
                  <c:v>313.00105404999999</c:v>
                </c:pt>
                <c:pt idx="64">
                  <c:v>311.64544562999998</c:v>
                </c:pt>
                <c:pt idx="65">
                  <c:v>310.78575324000002</c:v>
                </c:pt>
                <c:pt idx="66">
                  <c:v>309.91769864999998</c:v>
                </c:pt>
                <c:pt idx="67">
                  <c:v>308.77776466</c:v>
                </c:pt>
                <c:pt idx="68">
                  <c:v>307.87166335000001</c:v>
                </c:pt>
                <c:pt idx="69">
                  <c:v>306.38869853</c:v>
                </c:pt>
                <c:pt idx="70">
                  <c:v>305.26459182999997</c:v>
                </c:pt>
                <c:pt idx="71">
                  <c:v>304.04301973000003</c:v>
                </c:pt>
                <c:pt idx="72">
                  <c:v>302.64022382000002</c:v>
                </c:pt>
                <c:pt idx="73">
                  <c:v>301.90622499</c:v>
                </c:pt>
                <c:pt idx="74">
                  <c:v>301.01863321000002</c:v>
                </c:pt>
                <c:pt idx="75">
                  <c:v>299.93158075999997</c:v>
                </c:pt>
                <c:pt idx="76">
                  <c:v>298.83295141999997</c:v>
                </c:pt>
                <c:pt idx="77">
                  <c:v>297.29810691</c:v>
                </c:pt>
                <c:pt idx="78">
                  <c:v>296.39082002999999</c:v>
                </c:pt>
                <c:pt idx="79">
                  <c:v>295.56859789999999</c:v>
                </c:pt>
                <c:pt idx="80">
                  <c:v>294.74468651000001</c:v>
                </c:pt>
                <c:pt idx="81">
                  <c:v>293.39449886</c:v>
                </c:pt>
                <c:pt idx="82">
                  <c:v>292.07042710000002</c:v>
                </c:pt>
                <c:pt idx="83">
                  <c:v>290.99335924000002</c:v>
                </c:pt>
                <c:pt idx="84">
                  <c:v>290.14744481999998</c:v>
                </c:pt>
                <c:pt idx="85">
                  <c:v>289.02438000000001</c:v>
                </c:pt>
                <c:pt idx="86">
                  <c:v>288.26698205000002</c:v>
                </c:pt>
                <c:pt idx="87">
                  <c:v>287.49589168</c:v>
                </c:pt>
                <c:pt idx="88">
                  <c:v>286.94845294999999</c:v>
                </c:pt>
                <c:pt idx="89">
                  <c:v>286.42251888999999</c:v>
                </c:pt>
                <c:pt idx="90">
                  <c:v>285.65118987</c:v>
                </c:pt>
                <c:pt idx="91">
                  <c:v>284.76036234999998</c:v>
                </c:pt>
                <c:pt idx="92">
                  <c:v>284.09154330000001</c:v>
                </c:pt>
                <c:pt idx="93">
                  <c:v>282.96134725000002</c:v>
                </c:pt>
                <c:pt idx="94">
                  <c:v>281.60924584999998</c:v>
                </c:pt>
                <c:pt idx="95">
                  <c:v>280.70358639</c:v>
                </c:pt>
                <c:pt idx="96">
                  <c:v>279.63425787</c:v>
                </c:pt>
                <c:pt idx="97">
                  <c:v>278.51390111000001</c:v>
                </c:pt>
                <c:pt idx="98">
                  <c:v>277.3348019</c:v>
                </c:pt>
                <c:pt idx="99">
                  <c:v>276.18700390999999</c:v>
                </c:pt>
                <c:pt idx="100">
                  <c:v>274.62871386</c:v>
                </c:pt>
                <c:pt idx="101">
                  <c:v>273.28861616</c:v>
                </c:pt>
                <c:pt idx="102">
                  <c:v>272.18613962000001</c:v>
                </c:pt>
                <c:pt idx="103">
                  <c:v>271.11575862000001</c:v>
                </c:pt>
                <c:pt idx="104">
                  <c:v>270.12509097999998</c:v>
                </c:pt>
                <c:pt idx="105">
                  <c:v>268.53961749000001</c:v>
                </c:pt>
                <c:pt idx="106">
                  <c:v>267.56123644000002</c:v>
                </c:pt>
                <c:pt idx="107">
                  <c:v>266.2333544</c:v>
                </c:pt>
                <c:pt idx="108">
                  <c:v>265.08332521</c:v>
                </c:pt>
                <c:pt idx="109">
                  <c:v>264.17909337999998</c:v>
                </c:pt>
                <c:pt idx="110">
                  <c:v>263.08170333999999</c:v>
                </c:pt>
                <c:pt idx="111">
                  <c:v>262.41068394000001</c:v>
                </c:pt>
                <c:pt idx="112">
                  <c:v>261.67927079999998</c:v>
                </c:pt>
                <c:pt idx="113">
                  <c:v>260.97692369999999</c:v>
                </c:pt>
                <c:pt idx="114">
                  <c:v>260.12520126999999</c:v>
                </c:pt>
                <c:pt idx="115">
                  <c:v>259.08325079999997</c:v>
                </c:pt>
                <c:pt idx="116">
                  <c:v>258.20947460000002</c:v>
                </c:pt>
                <c:pt idx="117">
                  <c:v>257.15939916999997</c:v>
                </c:pt>
                <c:pt idx="118">
                  <c:v>255.42359519999999</c:v>
                </c:pt>
                <c:pt idx="119">
                  <c:v>253.79184444000001</c:v>
                </c:pt>
                <c:pt idx="120">
                  <c:v>252.92931164999999</c:v>
                </c:pt>
                <c:pt idx="121">
                  <c:v>252.29211151000001</c:v>
                </c:pt>
                <c:pt idx="122">
                  <c:v>251.56344482</c:v>
                </c:pt>
                <c:pt idx="123">
                  <c:v>250.71415938000001</c:v>
                </c:pt>
                <c:pt idx="124">
                  <c:v>249.82539016000001</c:v>
                </c:pt>
                <c:pt idx="125">
                  <c:v>249.18702184</c:v>
                </c:pt>
                <c:pt idx="126">
                  <c:v>248.51385121000001</c:v>
                </c:pt>
                <c:pt idx="127">
                  <c:v>247.98060652000001</c:v>
                </c:pt>
                <c:pt idx="128">
                  <c:v>247.03938957</c:v>
                </c:pt>
                <c:pt idx="129">
                  <c:v>246.03904649</c:v>
                </c:pt>
                <c:pt idx="130">
                  <c:v>245.28192333999999</c:v>
                </c:pt>
                <c:pt idx="131">
                  <c:v>244.02787645999999</c:v>
                </c:pt>
                <c:pt idx="132">
                  <c:v>243.63253687</c:v>
                </c:pt>
                <c:pt idx="133">
                  <c:v>242.71602575</c:v>
                </c:pt>
                <c:pt idx="134">
                  <c:v>241.90786652</c:v>
                </c:pt>
                <c:pt idx="135">
                  <c:v>240.94682947000001</c:v>
                </c:pt>
                <c:pt idx="136">
                  <c:v>239.48227954000001</c:v>
                </c:pt>
                <c:pt idx="137">
                  <c:v>238.45114375</c:v>
                </c:pt>
                <c:pt idx="138">
                  <c:v>237.37544</c:v>
                </c:pt>
                <c:pt idx="139">
                  <c:v>236.45472475</c:v>
                </c:pt>
                <c:pt idx="140">
                  <c:v>235.41249782</c:v>
                </c:pt>
                <c:pt idx="141">
                  <c:v>234.92559596000001</c:v>
                </c:pt>
                <c:pt idx="142">
                  <c:v>234.21385169000001</c:v>
                </c:pt>
                <c:pt idx="143">
                  <c:v>233.06157482</c:v>
                </c:pt>
                <c:pt idx="144">
                  <c:v>232.13988237999999</c:v>
                </c:pt>
                <c:pt idx="145">
                  <c:v>231.24723868999999</c:v>
                </c:pt>
                <c:pt idx="146">
                  <c:v>230.58333739</c:v>
                </c:pt>
                <c:pt idx="147">
                  <c:v>229.78050746</c:v>
                </c:pt>
                <c:pt idx="148">
                  <c:v>229.15184074000001</c:v>
                </c:pt>
                <c:pt idx="149">
                  <c:v>228.43017570000001</c:v>
                </c:pt>
                <c:pt idx="150">
                  <c:v>228.21748975</c:v>
                </c:pt>
                <c:pt idx="151">
                  <c:v>227.66096207000001</c:v>
                </c:pt>
                <c:pt idx="152">
                  <c:v>226.85402612999999</c:v>
                </c:pt>
                <c:pt idx="153">
                  <c:v>225.23480860000001</c:v>
                </c:pt>
                <c:pt idx="154">
                  <c:v>224.24714164</c:v>
                </c:pt>
                <c:pt idx="155">
                  <c:v>223.41915542999999</c:v>
                </c:pt>
                <c:pt idx="156">
                  <c:v>222.72815331000001</c:v>
                </c:pt>
                <c:pt idx="157">
                  <c:v>222.05896722</c:v>
                </c:pt>
                <c:pt idx="158">
                  <c:v>221.55828138000001</c:v>
                </c:pt>
                <c:pt idx="159">
                  <c:v>220.87403831</c:v>
                </c:pt>
                <c:pt idx="160">
                  <c:v>220.40135941</c:v>
                </c:pt>
                <c:pt idx="161">
                  <c:v>219.6518939</c:v>
                </c:pt>
                <c:pt idx="162">
                  <c:v>219.27990310999999</c:v>
                </c:pt>
                <c:pt idx="163">
                  <c:v>218.34642389000001</c:v>
                </c:pt>
                <c:pt idx="164">
                  <c:v>217.88416624000001</c:v>
                </c:pt>
                <c:pt idx="165">
                  <c:v>217.13227244000001</c:v>
                </c:pt>
                <c:pt idx="166">
                  <c:v>216.13156685999999</c:v>
                </c:pt>
                <c:pt idx="167">
                  <c:v>215.28176391</c:v>
                </c:pt>
                <c:pt idx="168">
                  <c:v>214.32530251</c:v>
                </c:pt>
                <c:pt idx="169">
                  <c:v>213.38561233999999</c:v>
                </c:pt>
                <c:pt idx="170">
                  <c:v>212.73130413999999</c:v>
                </c:pt>
                <c:pt idx="171">
                  <c:v>211.96056769</c:v>
                </c:pt>
                <c:pt idx="172">
                  <c:v>211.04055375999999</c:v>
                </c:pt>
                <c:pt idx="173">
                  <c:v>210.45328420000001</c:v>
                </c:pt>
                <c:pt idx="174">
                  <c:v>209.75222393999999</c:v>
                </c:pt>
                <c:pt idx="175">
                  <c:v>209.23969998000001</c:v>
                </c:pt>
                <c:pt idx="176">
                  <c:v>208.42547313</c:v>
                </c:pt>
                <c:pt idx="177">
                  <c:v>207.64236273</c:v>
                </c:pt>
                <c:pt idx="178">
                  <c:v>206.97003237000001</c:v>
                </c:pt>
                <c:pt idx="179">
                  <c:v>206.45833274</c:v>
                </c:pt>
                <c:pt idx="180">
                  <c:v>205.81701502000001</c:v>
                </c:pt>
                <c:pt idx="181">
                  <c:v>205.01755534</c:v>
                </c:pt>
                <c:pt idx="182">
                  <c:v>204.13491493999999</c:v>
                </c:pt>
                <c:pt idx="183">
                  <c:v>203.27726609999999</c:v>
                </c:pt>
                <c:pt idx="184">
                  <c:v>202.38352148999999</c:v>
                </c:pt>
                <c:pt idx="185">
                  <c:v>201.12475176000001</c:v>
                </c:pt>
                <c:pt idx="186">
                  <c:v>200.3508573</c:v>
                </c:pt>
                <c:pt idx="187">
                  <c:v>199.69851932</c:v>
                </c:pt>
                <c:pt idx="188">
                  <c:v>199.22776651000001</c:v>
                </c:pt>
                <c:pt idx="189">
                  <c:v>199.02663458999999</c:v>
                </c:pt>
                <c:pt idx="190">
                  <c:v>198.56810376000001</c:v>
                </c:pt>
                <c:pt idx="191">
                  <c:v>198.38866616000001</c:v>
                </c:pt>
                <c:pt idx="192">
                  <c:v>197.77350328</c:v>
                </c:pt>
                <c:pt idx="193">
                  <c:v>196.61275692999999</c:v>
                </c:pt>
                <c:pt idx="194">
                  <c:v>195.85469384000001</c:v>
                </c:pt>
                <c:pt idx="195">
                  <c:v>195.30348715</c:v>
                </c:pt>
                <c:pt idx="196">
                  <c:v>194.43727852000001</c:v>
                </c:pt>
                <c:pt idx="197">
                  <c:v>193.78081331999999</c:v>
                </c:pt>
                <c:pt idx="198">
                  <c:v>192.91030577000001</c:v>
                </c:pt>
                <c:pt idx="199">
                  <c:v>191.92653346</c:v>
                </c:pt>
                <c:pt idx="200">
                  <c:v>190.8820331</c:v>
                </c:pt>
                <c:pt idx="201">
                  <c:v>190.29580917999999</c:v>
                </c:pt>
                <c:pt idx="202">
                  <c:v>189.25706837000001</c:v>
                </c:pt>
                <c:pt idx="203">
                  <c:v>188.77745250999999</c:v>
                </c:pt>
                <c:pt idx="204">
                  <c:v>188.05472061</c:v>
                </c:pt>
                <c:pt idx="205">
                  <c:v>187.57360907</c:v>
                </c:pt>
                <c:pt idx="206">
                  <c:v>186.84375331999999</c:v>
                </c:pt>
                <c:pt idx="207">
                  <c:v>186.04425606999999</c:v>
                </c:pt>
                <c:pt idx="208">
                  <c:v>185.40954812999999</c:v>
                </c:pt>
                <c:pt idx="209">
                  <c:v>184.88651103000001</c:v>
                </c:pt>
                <c:pt idx="210">
                  <c:v>184.13875745000001</c:v>
                </c:pt>
                <c:pt idx="211">
                  <c:v>183.22850285999999</c:v>
                </c:pt>
                <c:pt idx="212">
                  <c:v>182.63839952000001</c:v>
                </c:pt>
                <c:pt idx="213">
                  <c:v>181.87280595999999</c:v>
                </c:pt>
                <c:pt idx="214">
                  <c:v>180.62803255</c:v>
                </c:pt>
                <c:pt idx="215">
                  <c:v>179.94643877999999</c:v>
                </c:pt>
                <c:pt idx="216">
                  <c:v>179.11349075000001</c:v>
                </c:pt>
                <c:pt idx="217">
                  <c:v>178.24059978</c:v>
                </c:pt>
                <c:pt idx="218">
                  <c:v>177.83979481</c:v>
                </c:pt>
                <c:pt idx="219">
                  <c:v>177.05117342</c:v>
                </c:pt>
                <c:pt idx="220">
                  <c:v>176.15482030999999</c:v>
                </c:pt>
                <c:pt idx="221">
                  <c:v>175.70072823000001</c:v>
                </c:pt>
                <c:pt idx="222">
                  <c:v>174.93742958000001</c:v>
                </c:pt>
                <c:pt idx="223">
                  <c:v>174.19675208000001</c:v>
                </c:pt>
                <c:pt idx="224">
                  <c:v>173.30987284</c:v>
                </c:pt>
                <c:pt idx="225">
                  <c:v>172.69444007000001</c:v>
                </c:pt>
                <c:pt idx="226">
                  <c:v>171.52725045</c:v>
                </c:pt>
                <c:pt idx="227">
                  <c:v>170.62253361</c:v>
                </c:pt>
                <c:pt idx="228">
                  <c:v>169.99219629999999</c:v>
                </c:pt>
                <c:pt idx="229">
                  <c:v>169.60249780000001</c:v>
                </c:pt>
                <c:pt idx="230">
                  <c:v>168.66648588000001</c:v>
                </c:pt>
                <c:pt idx="231">
                  <c:v>168.10886558000001</c:v>
                </c:pt>
                <c:pt idx="232">
                  <c:v>167.59530075999999</c:v>
                </c:pt>
                <c:pt idx="233">
                  <c:v>166.88294461000001</c:v>
                </c:pt>
                <c:pt idx="234">
                  <c:v>166.23537963999999</c:v>
                </c:pt>
                <c:pt idx="235">
                  <c:v>165.25430265</c:v>
                </c:pt>
                <c:pt idx="236">
                  <c:v>164.41868169</c:v>
                </c:pt>
                <c:pt idx="237">
                  <c:v>163.66494939</c:v>
                </c:pt>
                <c:pt idx="238">
                  <c:v>163.04147026000001</c:v>
                </c:pt>
                <c:pt idx="239">
                  <c:v>162.47582460999999</c:v>
                </c:pt>
                <c:pt idx="240">
                  <c:v>161.74013059999999</c:v>
                </c:pt>
                <c:pt idx="241">
                  <c:v>160.50865809999999</c:v>
                </c:pt>
                <c:pt idx="242">
                  <c:v>159.72060714</c:v>
                </c:pt>
                <c:pt idx="243">
                  <c:v>159.27149195999999</c:v>
                </c:pt>
                <c:pt idx="244">
                  <c:v>158.88403170000001</c:v>
                </c:pt>
                <c:pt idx="245">
                  <c:v>158.64892652</c:v>
                </c:pt>
                <c:pt idx="246">
                  <c:v>158.32003989</c:v>
                </c:pt>
                <c:pt idx="247">
                  <c:v>158.10560308000001</c:v>
                </c:pt>
                <c:pt idx="248">
                  <c:v>157.81461859000001</c:v>
                </c:pt>
                <c:pt idx="249">
                  <c:v>157.44973428</c:v>
                </c:pt>
                <c:pt idx="250">
                  <c:v>156.95707623999999</c:v>
                </c:pt>
                <c:pt idx="251">
                  <c:v>156.37628586</c:v>
                </c:pt>
                <c:pt idx="252">
                  <c:v>155.75901519999999</c:v>
                </c:pt>
                <c:pt idx="253">
                  <c:v>155.36107551000001</c:v>
                </c:pt>
                <c:pt idx="254">
                  <c:v>154.83202544</c:v>
                </c:pt>
                <c:pt idx="255">
                  <c:v>154.50049737000001</c:v>
                </c:pt>
                <c:pt idx="256">
                  <c:v>154.00509285999999</c:v>
                </c:pt>
                <c:pt idx="257">
                  <c:v>153.6154081</c:v>
                </c:pt>
                <c:pt idx="258">
                  <c:v>153.0656869</c:v>
                </c:pt>
                <c:pt idx="259">
                  <c:v>152.46678301</c:v>
                </c:pt>
                <c:pt idx="260">
                  <c:v>152.03533052</c:v>
                </c:pt>
                <c:pt idx="261">
                  <c:v>151.64149466999999</c:v>
                </c:pt>
                <c:pt idx="262">
                  <c:v>151.28862551</c:v>
                </c:pt>
                <c:pt idx="263">
                  <c:v>150.87205664999999</c:v>
                </c:pt>
                <c:pt idx="264">
                  <c:v>150.36504249000001</c:v>
                </c:pt>
                <c:pt idx="265">
                  <c:v>149.95044838000001</c:v>
                </c:pt>
                <c:pt idx="266">
                  <c:v>149.58230628000001</c:v>
                </c:pt>
                <c:pt idx="267">
                  <c:v>148.95225776000001</c:v>
                </c:pt>
                <c:pt idx="268">
                  <c:v>148.4231881</c:v>
                </c:pt>
                <c:pt idx="269">
                  <c:v>147.99786712</c:v>
                </c:pt>
                <c:pt idx="270">
                  <c:v>147.40140889</c:v>
                </c:pt>
                <c:pt idx="271">
                  <c:v>146.82897123999999</c:v>
                </c:pt>
                <c:pt idx="272">
                  <c:v>146.16940697000001</c:v>
                </c:pt>
                <c:pt idx="273">
                  <c:v>145.70596420999999</c:v>
                </c:pt>
                <c:pt idx="274">
                  <c:v>145.31277714999999</c:v>
                </c:pt>
                <c:pt idx="275">
                  <c:v>144.94548316000001</c:v>
                </c:pt>
                <c:pt idx="276">
                  <c:v>144.55330771000001</c:v>
                </c:pt>
                <c:pt idx="277">
                  <c:v>144.21557414</c:v>
                </c:pt>
                <c:pt idx="278">
                  <c:v>143.87954887999999</c:v>
                </c:pt>
                <c:pt idx="279">
                  <c:v>143.45912021000001</c:v>
                </c:pt>
                <c:pt idx="280">
                  <c:v>143.09791877999999</c:v>
                </c:pt>
                <c:pt idx="281">
                  <c:v>142.71157306999999</c:v>
                </c:pt>
                <c:pt idx="282">
                  <c:v>142.27254439999999</c:v>
                </c:pt>
                <c:pt idx="283">
                  <c:v>141.84652776999999</c:v>
                </c:pt>
                <c:pt idx="284">
                  <c:v>141.45273949</c:v>
                </c:pt>
                <c:pt idx="285">
                  <c:v>141.04434151999999</c:v>
                </c:pt>
                <c:pt idx="286">
                  <c:v>140.64756896</c:v>
                </c:pt>
                <c:pt idx="287">
                  <c:v>140.25101040000001</c:v>
                </c:pt>
                <c:pt idx="288">
                  <c:v>139.82272094999999</c:v>
                </c:pt>
                <c:pt idx="289">
                  <c:v>139.45112398000001</c:v>
                </c:pt>
                <c:pt idx="290">
                  <c:v>139.12640479000001</c:v>
                </c:pt>
                <c:pt idx="291">
                  <c:v>138.78402052000001</c:v>
                </c:pt>
                <c:pt idx="292">
                  <c:v>138.25560554</c:v>
                </c:pt>
                <c:pt idx="293">
                  <c:v>137.89678862</c:v>
                </c:pt>
                <c:pt idx="294">
                  <c:v>137.37073974</c:v>
                </c:pt>
                <c:pt idx="295">
                  <c:v>136.97447790999999</c:v>
                </c:pt>
                <c:pt idx="296">
                  <c:v>136.54808811000001</c:v>
                </c:pt>
                <c:pt idx="297">
                  <c:v>136.13606053999999</c:v>
                </c:pt>
                <c:pt idx="298">
                  <c:v>135.73440357000001</c:v>
                </c:pt>
                <c:pt idx="299">
                  <c:v>135.47993987999999</c:v>
                </c:pt>
                <c:pt idx="300">
                  <c:v>134.92205225000001</c:v>
                </c:pt>
                <c:pt idx="301">
                  <c:v>134.49391621000001</c:v>
                </c:pt>
                <c:pt idx="302">
                  <c:v>134.10284580999999</c:v>
                </c:pt>
                <c:pt idx="303">
                  <c:v>133.80413594999999</c:v>
                </c:pt>
                <c:pt idx="304">
                  <c:v>133.50737297000001</c:v>
                </c:pt>
                <c:pt idx="305">
                  <c:v>133.14666984999999</c:v>
                </c:pt>
                <c:pt idx="306">
                  <c:v>132.62671535000001</c:v>
                </c:pt>
                <c:pt idx="307">
                  <c:v>132.20858422000001</c:v>
                </c:pt>
                <c:pt idx="308">
                  <c:v>131.83636741000001</c:v>
                </c:pt>
                <c:pt idx="309">
                  <c:v>131.39580803000001</c:v>
                </c:pt>
                <c:pt idx="310">
                  <c:v>131.01758642999999</c:v>
                </c:pt>
                <c:pt idx="311">
                  <c:v>130.64806809000001</c:v>
                </c:pt>
                <c:pt idx="312">
                  <c:v>130.30337320000001</c:v>
                </c:pt>
                <c:pt idx="313">
                  <c:v>129.97874833</c:v>
                </c:pt>
                <c:pt idx="314">
                  <c:v>129.5659215</c:v>
                </c:pt>
                <c:pt idx="315">
                  <c:v>129.20296107999999</c:v>
                </c:pt>
                <c:pt idx="316">
                  <c:v>128.69654127999999</c:v>
                </c:pt>
                <c:pt idx="317">
                  <c:v>128.41496153</c:v>
                </c:pt>
                <c:pt idx="318">
                  <c:v>128.05235306</c:v>
                </c:pt>
                <c:pt idx="319">
                  <c:v>127.52733831</c:v>
                </c:pt>
                <c:pt idx="320">
                  <c:v>127.06652465000001</c:v>
                </c:pt>
                <c:pt idx="321">
                  <c:v>126.55946068</c:v>
                </c:pt>
                <c:pt idx="322">
                  <c:v>125.96134187</c:v>
                </c:pt>
                <c:pt idx="323">
                  <c:v>125.29205952</c:v>
                </c:pt>
                <c:pt idx="324">
                  <c:v>124.40278879</c:v>
                </c:pt>
                <c:pt idx="325">
                  <c:v>123.86420416</c:v>
                </c:pt>
                <c:pt idx="326">
                  <c:v>123.38669315999999</c:v>
                </c:pt>
                <c:pt idx="327">
                  <c:v>122.70928189999999</c:v>
                </c:pt>
                <c:pt idx="328">
                  <c:v>122.08082772</c:v>
                </c:pt>
                <c:pt idx="329">
                  <c:v>121.56636181</c:v>
                </c:pt>
                <c:pt idx="330">
                  <c:v>120.92177132</c:v>
                </c:pt>
                <c:pt idx="331">
                  <c:v>120.23824559000001</c:v>
                </c:pt>
                <c:pt idx="332">
                  <c:v>119.86651476999999</c:v>
                </c:pt>
                <c:pt idx="333">
                  <c:v>119.22612209</c:v>
                </c:pt>
                <c:pt idx="334">
                  <c:v>118.50432541000001</c:v>
                </c:pt>
                <c:pt idx="335">
                  <c:v>117.95955671</c:v>
                </c:pt>
                <c:pt idx="336">
                  <c:v>116.91316793999999</c:v>
                </c:pt>
                <c:pt idx="337">
                  <c:v>116.16065671</c:v>
                </c:pt>
                <c:pt idx="338">
                  <c:v>115.27753002999999</c:v>
                </c:pt>
                <c:pt idx="339">
                  <c:v>114.57650792</c:v>
                </c:pt>
                <c:pt idx="340">
                  <c:v>113.93494427</c:v>
                </c:pt>
                <c:pt idx="341">
                  <c:v>113.39143208</c:v>
                </c:pt>
                <c:pt idx="342">
                  <c:v>112.23214317</c:v>
                </c:pt>
                <c:pt idx="343">
                  <c:v>111.46419586</c:v>
                </c:pt>
                <c:pt idx="344">
                  <c:v>110.88126398</c:v>
                </c:pt>
                <c:pt idx="345">
                  <c:v>110.31937215000001</c:v>
                </c:pt>
                <c:pt idx="346">
                  <c:v>109.17669746</c:v>
                </c:pt>
                <c:pt idx="347">
                  <c:v>108.40811355</c:v>
                </c:pt>
                <c:pt idx="348">
                  <c:v>107.74290673</c:v>
                </c:pt>
                <c:pt idx="349">
                  <c:v>107.1795836</c:v>
                </c:pt>
                <c:pt idx="350">
                  <c:v>106.79133256</c:v>
                </c:pt>
                <c:pt idx="351">
                  <c:v>106.50428607000001</c:v>
                </c:pt>
                <c:pt idx="352">
                  <c:v>106.1203283</c:v>
                </c:pt>
                <c:pt idx="353">
                  <c:v>105.53788464</c:v>
                </c:pt>
                <c:pt idx="354">
                  <c:v>104.97283788999999</c:v>
                </c:pt>
                <c:pt idx="355">
                  <c:v>104.25147441</c:v>
                </c:pt>
                <c:pt idx="356">
                  <c:v>103.51712302</c:v>
                </c:pt>
                <c:pt idx="357">
                  <c:v>102.8537845</c:v>
                </c:pt>
                <c:pt idx="358">
                  <c:v>101.68402227</c:v>
                </c:pt>
                <c:pt idx="359">
                  <c:v>101.08788891</c:v>
                </c:pt>
                <c:pt idx="360">
                  <c:v>100.60736227</c:v>
                </c:pt>
                <c:pt idx="361">
                  <c:v>100.19917183</c:v>
                </c:pt>
                <c:pt idx="362">
                  <c:v>99.742740841</c:v>
                </c:pt>
                <c:pt idx="363">
                  <c:v>99.327154957000005</c:v>
                </c:pt>
                <c:pt idx="364">
                  <c:v>99.010456848000004</c:v>
                </c:pt>
              </c:numCache>
            </c:numRef>
          </c:val>
          <c:extLst>
            <c:ext xmlns:c16="http://schemas.microsoft.com/office/drawing/2014/chart" uri="{C3380CC4-5D6E-409C-BE32-E72D297353CC}">
              <c16:uniqueId val="{00000002-B0AA-498C-8A32-AD549984E21D}"/>
            </c:ext>
          </c:extLst>
        </c:ser>
        <c:ser>
          <c:idx val="5"/>
          <c:order val="3"/>
          <c:tx>
            <c:strRef>
              <c:f>'2030 - 31 Severe Load Curve'!$U$37</c:f>
              <c:strCache>
                <c:ptCount val="1"/>
                <c:pt idx="0">
                  <c:v>Total DM</c:v>
                </c:pt>
              </c:strCache>
            </c:strRef>
          </c:tx>
          <c:spPr>
            <a:solidFill>
              <a:srgbClr val="FFCC99"/>
            </a:solidFill>
            <a:ln w="25400">
              <a:noFill/>
            </a:ln>
          </c:spPr>
          <c:invertIfNegative val="0"/>
          <c:val>
            <c:numRef>
              <c:f>'2030 - 31 Severe Load Curve'!$U$38:$U$402</c:f>
              <c:numCache>
                <c:formatCode>0</c:formatCode>
                <c:ptCount val="365"/>
                <c:pt idx="0">
                  <c:v>341.25788904000001</c:v>
                </c:pt>
                <c:pt idx="1">
                  <c:v>332.47991037000003</c:v>
                </c:pt>
                <c:pt idx="2">
                  <c:v>324.70372657000001</c:v>
                </c:pt>
                <c:pt idx="3">
                  <c:v>317.84417851000001</c:v>
                </c:pt>
                <c:pt idx="4">
                  <c:v>312.04853545999998</c:v>
                </c:pt>
                <c:pt idx="5">
                  <c:v>307.36587141000001</c:v>
                </c:pt>
                <c:pt idx="6">
                  <c:v>303.75108045000002</c:v>
                </c:pt>
                <c:pt idx="7">
                  <c:v>300.99695574999998</c:v>
                </c:pt>
                <c:pt idx="8">
                  <c:v>298.91892422000001</c:v>
                </c:pt>
                <c:pt idx="9">
                  <c:v>297.28000758000002</c:v>
                </c:pt>
                <c:pt idx="10">
                  <c:v>295.38805208999997</c:v>
                </c:pt>
                <c:pt idx="11">
                  <c:v>293.55323707999997</c:v>
                </c:pt>
                <c:pt idx="12">
                  <c:v>291.95722496000002</c:v>
                </c:pt>
                <c:pt idx="13">
                  <c:v>290.59681276999999</c:v>
                </c:pt>
                <c:pt idx="14">
                  <c:v>289.44987650000002</c:v>
                </c:pt>
                <c:pt idx="15">
                  <c:v>288.34383193999997</c:v>
                </c:pt>
                <c:pt idx="16">
                  <c:v>287.91060470999997</c:v>
                </c:pt>
                <c:pt idx="17">
                  <c:v>287.71742248999999</c:v>
                </c:pt>
                <c:pt idx="18">
                  <c:v>287.59708408</c:v>
                </c:pt>
                <c:pt idx="19">
                  <c:v>287.46343817000002</c:v>
                </c:pt>
                <c:pt idx="20">
                  <c:v>287.27162656000002</c:v>
                </c:pt>
                <c:pt idx="21">
                  <c:v>286.97679108</c:v>
                </c:pt>
                <c:pt idx="22">
                  <c:v>286.53407351999999</c:v>
                </c:pt>
                <c:pt idx="23">
                  <c:v>285.89861571</c:v>
                </c:pt>
                <c:pt idx="24">
                  <c:v>285.02555943999999</c:v>
                </c:pt>
                <c:pt idx="25">
                  <c:v>283.87786169999998</c:v>
                </c:pt>
                <c:pt idx="26">
                  <c:v>282.67313437000001</c:v>
                </c:pt>
                <c:pt idx="27">
                  <c:v>281.70185111000001</c:v>
                </c:pt>
                <c:pt idx="28">
                  <c:v>281.46364089000002</c:v>
                </c:pt>
                <c:pt idx="29">
                  <c:v>280.85439997999998</c:v>
                </c:pt>
                <c:pt idx="30">
                  <c:v>280.09373418000001</c:v>
                </c:pt>
                <c:pt idx="31">
                  <c:v>279.37198461000003</c:v>
                </c:pt>
                <c:pt idx="32">
                  <c:v>278.63430733000001</c:v>
                </c:pt>
                <c:pt idx="33">
                  <c:v>278.16173628000001</c:v>
                </c:pt>
                <c:pt idx="34">
                  <c:v>277.80171877999999</c:v>
                </c:pt>
                <c:pt idx="35">
                  <c:v>276.82420042000001</c:v>
                </c:pt>
                <c:pt idx="36">
                  <c:v>276.13890359999999</c:v>
                </c:pt>
                <c:pt idx="37">
                  <c:v>275.61400808000002</c:v>
                </c:pt>
                <c:pt idx="38">
                  <c:v>274.96562426000003</c:v>
                </c:pt>
                <c:pt idx="39">
                  <c:v>274.24767245999999</c:v>
                </c:pt>
                <c:pt idx="40">
                  <c:v>273.74707042</c:v>
                </c:pt>
                <c:pt idx="41">
                  <c:v>273.08973484000001</c:v>
                </c:pt>
                <c:pt idx="42">
                  <c:v>272.45742240999999</c:v>
                </c:pt>
                <c:pt idx="43">
                  <c:v>271.94607087000003</c:v>
                </c:pt>
                <c:pt idx="44">
                  <c:v>271.39073021000002</c:v>
                </c:pt>
                <c:pt idx="45">
                  <c:v>270.90782912999998</c:v>
                </c:pt>
                <c:pt idx="46">
                  <c:v>270.41168307999999</c:v>
                </c:pt>
                <c:pt idx="47">
                  <c:v>269.98765902000002</c:v>
                </c:pt>
                <c:pt idx="48">
                  <c:v>269.57071001999998</c:v>
                </c:pt>
                <c:pt idx="49">
                  <c:v>269.18625065999998</c:v>
                </c:pt>
                <c:pt idx="50">
                  <c:v>268.87683528000002</c:v>
                </c:pt>
                <c:pt idx="51">
                  <c:v>268.47452378000003</c:v>
                </c:pt>
                <c:pt idx="52">
                  <c:v>268.07221227000002</c:v>
                </c:pt>
                <c:pt idx="53">
                  <c:v>267.70439719000001</c:v>
                </c:pt>
                <c:pt idx="54">
                  <c:v>267.30679151999999</c:v>
                </c:pt>
                <c:pt idx="55">
                  <c:v>266.95085419999998</c:v>
                </c:pt>
                <c:pt idx="56">
                  <c:v>266.71549005000003</c:v>
                </c:pt>
                <c:pt idx="57">
                  <c:v>266.42114421999997</c:v>
                </c:pt>
                <c:pt idx="58">
                  <c:v>266.01802256000002</c:v>
                </c:pt>
                <c:pt idx="59">
                  <c:v>265.65798959</c:v>
                </c:pt>
                <c:pt idx="60">
                  <c:v>265.32087766000001</c:v>
                </c:pt>
                <c:pt idx="61">
                  <c:v>264.93406662000001</c:v>
                </c:pt>
                <c:pt idx="62">
                  <c:v>264.54725558000001</c:v>
                </c:pt>
                <c:pt idx="63">
                  <c:v>264.16044455000002</c:v>
                </c:pt>
                <c:pt idx="64">
                  <c:v>263.79630997999999</c:v>
                </c:pt>
                <c:pt idx="65">
                  <c:v>263.40558786000003</c:v>
                </c:pt>
                <c:pt idx="66">
                  <c:v>263.00219793000002</c:v>
                </c:pt>
                <c:pt idx="67">
                  <c:v>262.59504608999998</c:v>
                </c:pt>
                <c:pt idx="68">
                  <c:v>262.19695933000003</c:v>
                </c:pt>
                <c:pt idx="69">
                  <c:v>261.81068268000001</c:v>
                </c:pt>
                <c:pt idx="70">
                  <c:v>261.50779662000002</c:v>
                </c:pt>
                <c:pt idx="71">
                  <c:v>261.11652773999998</c:v>
                </c:pt>
                <c:pt idx="72">
                  <c:v>260.72525886</c:v>
                </c:pt>
                <c:pt idx="73">
                  <c:v>260.33398998000001</c:v>
                </c:pt>
                <c:pt idx="74">
                  <c:v>259.96393824</c:v>
                </c:pt>
                <c:pt idx="75">
                  <c:v>259.57556277999998</c:v>
                </c:pt>
                <c:pt idx="76">
                  <c:v>259.18718732000002</c:v>
                </c:pt>
                <c:pt idx="77">
                  <c:v>258.79881186</c:v>
                </c:pt>
                <c:pt idx="78">
                  <c:v>258.34757009999998</c:v>
                </c:pt>
                <c:pt idx="79">
                  <c:v>257.84785591999997</c:v>
                </c:pt>
                <c:pt idx="80">
                  <c:v>257.34319733000001</c:v>
                </c:pt>
                <c:pt idx="81">
                  <c:v>256.84001021</c:v>
                </c:pt>
                <c:pt idx="82">
                  <c:v>256.36858224999997</c:v>
                </c:pt>
                <c:pt idx="83">
                  <c:v>255.98393225000001</c:v>
                </c:pt>
                <c:pt idx="84">
                  <c:v>255.59928224999999</c:v>
                </c:pt>
                <c:pt idx="85">
                  <c:v>255.23037819000001</c:v>
                </c:pt>
                <c:pt idx="86">
                  <c:v>254.89288010000001</c:v>
                </c:pt>
                <c:pt idx="87">
                  <c:v>254.52386318000001</c:v>
                </c:pt>
                <c:pt idx="88">
                  <c:v>254.15484626</c:v>
                </c:pt>
                <c:pt idx="89">
                  <c:v>253.78582933999999</c:v>
                </c:pt>
                <c:pt idx="90">
                  <c:v>253.41681242000001</c:v>
                </c:pt>
                <c:pt idx="91">
                  <c:v>253.04779550000001</c:v>
                </c:pt>
                <c:pt idx="92">
                  <c:v>252.69505387999999</c:v>
                </c:pt>
                <c:pt idx="93">
                  <c:v>252.39072228000001</c:v>
                </c:pt>
                <c:pt idx="94">
                  <c:v>252.02637565000001</c:v>
                </c:pt>
                <c:pt idx="95">
                  <c:v>251.68503977</c:v>
                </c:pt>
                <c:pt idx="96">
                  <c:v>251.39128233</c:v>
                </c:pt>
                <c:pt idx="97">
                  <c:v>251.04584765999999</c:v>
                </c:pt>
                <c:pt idx="98">
                  <c:v>250.70340035000001</c:v>
                </c:pt>
                <c:pt idx="99">
                  <c:v>250.38284231</c:v>
                </c:pt>
                <c:pt idx="100">
                  <c:v>250.03091936000001</c:v>
                </c:pt>
                <c:pt idx="101">
                  <c:v>249.70257570999999</c:v>
                </c:pt>
                <c:pt idx="102">
                  <c:v>249.36757908000001</c:v>
                </c:pt>
                <c:pt idx="103">
                  <c:v>249.03258245000001</c:v>
                </c:pt>
                <c:pt idx="104">
                  <c:v>248.69758583000001</c:v>
                </c:pt>
                <c:pt idx="105">
                  <c:v>248.3625892</c:v>
                </c:pt>
                <c:pt idx="106">
                  <c:v>248.02759257</c:v>
                </c:pt>
                <c:pt idx="107">
                  <c:v>247.69718458</c:v>
                </c:pt>
                <c:pt idx="108">
                  <c:v>247.36479740999999</c:v>
                </c:pt>
                <c:pt idx="109">
                  <c:v>247.03322835</c:v>
                </c:pt>
                <c:pt idx="110">
                  <c:v>246.70614803999999</c:v>
                </c:pt>
                <c:pt idx="111">
                  <c:v>246.37906771999999</c:v>
                </c:pt>
                <c:pt idx="112">
                  <c:v>246.05092930000001</c:v>
                </c:pt>
                <c:pt idx="113">
                  <c:v>245.72565595</c:v>
                </c:pt>
                <c:pt idx="114">
                  <c:v>245.40038261000001</c:v>
                </c:pt>
                <c:pt idx="115">
                  <c:v>245.07510927000001</c:v>
                </c:pt>
                <c:pt idx="116">
                  <c:v>244.74983592999999</c:v>
                </c:pt>
                <c:pt idx="117">
                  <c:v>244.40430857999999</c:v>
                </c:pt>
                <c:pt idx="118">
                  <c:v>244.08209271999999</c:v>
                </c:pt>
                <c:pt idx="119">
                  <c:v>243.75987685000001</c:v>
                </c:pt>
                <c:pt idx="120">
                  <c:v>243.43766098</c:v>
                </c:pt>
                <c:pt idx="121">
                  <c:v>243.11544511</c:v>
                </c:pt>
                <c:pt idx="122">
                  <c:v>242.79322925</c:v>
                </c:pt>
                <c:pt idx="123">
                  <c:v>242.47101337999999</c:v>
                </c:pt>
                <c:pt idx="124">
                  <c:v>242.14839734</c:v>
                </c:pt>
                <c:pt idx="125">
                  <c:v>241.81238518000001</c:v>
                </c:pt>
                <c:pt idx="126">
                  <c:v>241.46536534000001</c:v>
                </c:pt>
                <c:pt idx="127">
                  <c:v>241.10075051999999</c:v>
                </c:pt>
                <c:pt idx="128">
                  <c:v>240.73613570000001</c:v>
                </c:pt>
                <c:pt idx="129">
                  <c:v>240.37518847000001</c:v>
                </c:pt>
                <c:pt idx="130">
                  <c:v>240.03205869999999</c:v>
                </c:pt>
                <c:pt idx="131">
                  <c:v>239.72295611999999</c:v>
                </c:pt>
                <c:pt idx="132">
                  <c:v>239.41385353000001</c:v>
                </c:pt>
                <c:pt idx="133">
                  <c:v>239.10475095000001</c:v>
                </c:pt>
                <c:pt idx="134">
                  <c:v>238.79564837000001</c:v>
                </c:pt>
                <c:pt idx="135">
                  <c:v>238.48654578</c:v>
                </c:pt>
                <c:pt idx="136">
                  <c:v>238.17628195</c:v>
                </c:pt>
                <c:pt idx="137">
                  <c:v>237.86297017000001</c:v>
                </c:pt>
                <c:pt idx="138">
                  <c:v>237.54965838999999</c:v>
                </c:pt>
                <c:pt idx="139">
                  <c:v>237.23204214</c:v>
                </c:pt>
                <c:pt idx="140">
                  <c:v>236.91926408</c:v>
                </c:pt>
                <c:pt idx="141">
                  <c:v>236.59992011</c:v>
                </c:pt>
                <c:pt idx="142">
                  <c:v>236.29116676999999</c:v>
                </c:pt>
                <c:pt idx="143">
                  <c:v>235.98241343999999</c:v>
                </c:pt>
                <c:pt idx="144">
                  <c:v>235.66709223000001</c:v>
                </c:pt>
                <c:pt idx="145">
                  <c:v>235.35155724000001</c:v>
                </c:pt>
                <c:pt idx="146">
                  <c:v>235.03694562999999</c:v>
                </c:pt>
                <c:pt idx="147">
                  <c:v>234.72233402000001</c:v>
                </c:pt>
                <c:pt idx="148">
                  <c:v>234.40772240999999</c:v>
                </c:pt>
                <c:pt idx="149">
                  <c:v>234.09311080000001</c:v>
                </c:pt>
                <c:pt idx="150">
                  <c:v>233.77849918999999</c:v>
                </c:pt>
                <c:pt idx="151">
                  <c:v>233.45138123999999</c:v>
                </c:pt>
                <c:pt idx="152">
                  <c:v>233.12389776000001</c:v>
                </c:pt>
                <c:pt idx="153">
                  <c:v>232.79866981999999</c:v>
                </c:pt>
                <c:pt idx="154">
                  <c:v>232.47290364</c:v>
                </c:pt>
                <c:pt idx="155">
                  <c:v>232.15628206</c:v>
                </c:pt>
                <c:pt idx="156">
                  <c:v>231.83966049</c:v>
                </c:pt>
                <c:pt idx="157">
                  <c:v>231.52303891</c:v>
                </c:pt>
                <c:pt idx="158">
                  <c:v>231.20641732999999</c:v>
                </c:pt>
                <c:pt idx="159">
                  <c:v>230.89378174999999</c:v>
                </c:pt>
                <c:pt idx="160">
                  <c:v>230.68011114999999</c:v>
                </c:pt>
                <c:pt idx="161">
                  <c:v>230.35078909000001</c:v>
                </c:pt>
                <c:pt idx="162">
                  <c:v>230.02146704</c:v>
                </c:pt>
                <c:pt idx="163">
                  <c:v>229.67325929</c:v>
                </c:pt>
                <c:pt idx="164">
                  <c:v>229.33819636999999</c:v>
                </c:pt>
                <c:pt idx="165">
                  <c:v>229.00313344</c:v>
                </c:pt>
                <c:pt idx="166">
                  <c:v>228.66807051999999</c:v>
                </c:pt>
                <c:pt idx="167">
                  <c:v>228.31073623</c:v>
                </c:pt>
                <c:pt idx="168">
                  <c:v>227.9657493</c:v>
                </c:pt>
                <c:pt idx="169">
                  <c:v>227.62245720000001</c:v>
                </c:pt>
                <c:pt idx="170">
                  <c:v>227.27916511000001</c:v>
                </c:pt>
                <c:pt idx="171">
                  <c:v>226.93587300999999</c:v>
                </c:pt>
                <c:pt idx="172">
                  <c:v>226.58304394000001</c:v>
                </c:pt>
                <c:pt idx="173">
                  <c:v>226.21045703999999</c:v>
                </c:pt>
                <c:pt idx="174">
                  <c:v>225.89596692000001</c:v>
                </c:pt>
                <c:pt idx="175">
                  <c:v>225.58147679999999</c:v>
                </c:pt>
                <c:pt idx="176">
                  <c:v>225.26466558000001</c:v>
                </c:pt>
                <c:pt idx="177">
                  <c:v>224.94500984999999</c:v>
                </c:pt>
                <c:pt idx="178">
                  <c:v>224.63131444999999</c:v>
                </c:pt>
                <c:pt idx="179">
                  <c:v>224.35283532</c:v>
                </c:pt>
                <c:pt idx="180">
                  <c:v>224.14825238</c:v>
                </c:pt>
                <c:pt idx="181">
                  <c:v>223.94366944000001</c:v>
                </c:pt>
                <c:pt idx="182">
                  <c:v>223.65446926999999</c:v>
                </c:pt>
                <c:pt idx="183">
                  <c:v>223.33429742000001</c:v>
                </c:pt>
                <c:pt idx="184">
                  <c:v>223.01412557</c:v>
                </c:pt>
                <c:pt idx="185">
                  <c:v>222.67543198000001</c:v>
                </c:pt>
                <c:pt idx="186">
                  <c:v>222.35419021999999</c:v>
                </c:pt>
                <c:pt idx="187">
                  <c:v>222.05029630000001</c:v>
                </c:pt>
                <c:pt idx="188">
                  <c:v>221.71091315999999</c:v>
                </c:pt>
                <c:pt idx="189">
                  <c:v>221.42812501</c:v>
                </c:pt>
                <c:pt idx="190">
                  <c:v>221.18010011999999</c:v>
                </c:pt>
                <c:pt idx="191">
                  <c:v>220.9395079</c:v>
                </c:pt>
                <c:pt idx="192">
                  <c:v>220.69891568</c:v>
                </c:pt>
                <c:pt idx="193">
                  <c:v>220.49943574</c:v>
                </c:pt>
                <c:pt idx="194">
                  <c:v>220.34719089000001</c:v>
                </c:pt>
                <c:pt idx="195">
                  <c:v>220.19378064</c:v>
                </c:pt>
                <c:pt idx="196">
                  <c:v>220.02385516999999</c:v>
                </c:pt>
                <c:pt idx="197">
                  <c:v>219.84210114999999</c:v>
                </c:pt>
                <c:pt idx="198">
                  <c:v>219.66034712999999</c:v>
                </c:pt>
                <c:pt idx="199">
                  <c:v>219.47859310000001</c:v>
                </c:pt>
                <c:pt idx="200">
                  <c:v>219.29321231</c:v>
                </c:pt>
                <c:pt idx="201">
                  <c:v>219.06983467000001</c:v>
                </c:pt>
                <c:pt idx="202">
                  <c:v>218.89103181999999</c:v>
                </c:pt>
                <c:pt idx="203">
                  <c:v>218.71571566</c:v>
                </c:pt>
                <c:pt idx="204">
                  <c:v>218.54039950999999</c:v>
                </c:pt>
                <c:pt idx="205">
                  <c:v>218.36508334999999</c:v>
                </c:pt>
                <c:pt idx="206">
                  <c:v>218.18976720000001</c:v>
                </c:pt>
                <c:pt idx="207">
                  <c:v>218.00340029</c:v>
                </c:pt>
                <c:pt idx="208">
                  <c:v>217.8311296</c:v>
                </c:pt>
                <c:pt idx="209">
                  <c:v>217.65885890999999</c:v>
                </c:pt>
                <c:pt idx="210">
                  <c:v>217.48658823</c:v>
                </c:pt>
                <c:pt idx="211">
                  <c:v>217.31431753999999</c:v>
                </c:pt>
                <c:pt idx="212">
                  <c:v>217.14204685000001</c:v>
                </c:pt>
                <c:pt idx="213">
                  <c:v>216.96977616999999</c:v>
                </c:pt>
                <c:pt idx="214">
                  <c:v>216.79750548000001</c:v>
                </c:pt>
                <c:pt idx="215">
                  <c:v>216.68550167999999</c:v>
                </c:pt>
                <c:pt idx="216">
                  <c:v>216.5825217</c:v>
                </c:pt>
                <c:pt idx="217">
                  <c:v>216.41780227999999</c:v>
                </c:pt>
                <c:pt idx="218">
                  <c:v>216.20320821000001</c:v>
                </c:pt>
                <c:pt idx="219">
                  <c:v>216.04029650000001</c:v>
                </c:pt>
                <c:pt idx="220">
                  <c:v>215.80681393</c:v>
                </c:pt>
                <c:pt idx="221">
                  <c:v>215.65882467</c:v>
                </c:pt>
                <c:pt idx="222">
                  <c:v>215.51192879999999</c:v>
                </c:pt>
                <c:pt idx="223">
                  <c:v>215.36503293000001</c:v>
                </c:pt>
                <c:pt idx="224">
                  <c:v>215.21813706</c:v>
                </c:pt>
                <c:pt idx="225">
                  <c:v>215.07124118999999</c:v>
                </c:pt>
                <c:pt idx="226">
                  <c:v>215.05296905</c:v>
                </c:pt>
                <c:pt idx="227">
                  <c:v>215.16924107</c:v>
                </c:pt>
                <c:pt idx="228">
                  <c:v>215.32446894</c:v>
                </c:pt>
                <c:pt idx="229">
                  <c:v>215.26080074999999</c:v>
                </c:pt>
                <c:pt idx="230">
                  <c:v>215.19713257000001</c:v>
                </c:pt>
                <c:pt idx="231">
                  <c:v>215.14370241</c:v>
                </c:pt>
                <c:pt idx="232">
                  <c:v>215.06979619000001</c:v>
                </c:pt>
                <c:pt idx="233">
                  <c:v>214.98488123999999</c:v>
                </c:pt>
                <c:pt idx="234">
                  <c:v>214.48374429</c:v>
                </c:pt>
                <c:pt idx="235">
                  <c:v>214.14742742999999</c:v>
                </c:pt>
                <c:pt idx="236">
                  <c:v>213.97174372999999</c:v>
                </c:pt>
                <c:pt idx="237">
                  <c:v>213.96213091000001</c:v>
                </c:pt>
                <c:pt idx="238">
                  <c:v>213.98582096000001</c:v>
                </c:pt>
                <c:pt idx="239">
                  <c:v>214.00959626</c:v>
                </c:pt>
                <c:pt idx="240">
                  <c:v>214.03337156000001</c:v>
                </c:pt>
                <c:pt idx="241">
                  <c:v>213.50088066000001</c:v>
                </c:pt>
                <c:pt idx="242">
                  <c:v>213.08399463999999</c:v>
                </c:pt>
                <c:pt idx="243">
                  <c:v>212.75944816000001</c:v>
                </c:pt>
                <c:pt idx="244">
                  <c:v>212.43550679000001</c:v>
                </c:pt>
                <c:pt idx="245">
                  <c:v>212.11035520999999</c:v>
                </c:pt>
                <c:pt idx="246">
                  <c:v>211.82806241</c:v>
                </c:pt>
                <c:pt idx="247">
                  <c:v>211.47407084</c:v>
                </c:pt>
                <c:pt idx="248">
                  <c:v>211.13671579000001</c:v>
                </c:pt>
                <c:pt idx="249">
                  <c:v>210.84460508999999</c:v>
                </c:pt>
                <c:pt idx="250">
                  <c:v>210.77912327999999</c:v>
                </c:pt>
                <c:pt idx="251">
                  <c:v>210.67274388999999</c:v>
                </c:pt>
                <c:pt idx="252">
                  <c:v>210.60248239000001</c:v>
                </c:pt>
                <c:pt idx="253">
                  <c:v>210.49583023</c:v>
                </c:pt>
                <c:pt idx="254">
                  <c:v>210.33356236</c:v>
                </c:pt>
                <c:pt idx="255">
                  <c:v>210.17532821</c:v>
                </c:pt>
                <c:pt idx="256">
                  <c:v>210.10150820999999</c:v>
                </c:pt>
                <c:pt idx="257">
                  <c:v>209.99887701</c:v>
                </c:pt>
                <c:pt idx="258">
                  <c:v>209.89624581000001</c:v>
                </c:pt>
                <c:pt idx="259">
                  <c:v>209.69993543999999</c:v>
                </c:pt>
                <c:pt idx="260">
                  <c:v>209.31023005</c:v>
                </c:pt>
                <c:pt idx="261">
                  <c:v>208.94515208000001</c:v>
                </c:pt>
                <c:pt idx="262">
                  <c:v>208.58505117000001</c:v>
                </c:pt>
                <c:pt idx="263">
                  <c:v>208.22495026999999</c:v>
                </c:pt>
                <c:pt idx="264">
                  <c:v>207.86484935999999</c:v>
                </c:pt>
                <c:pt idx="265">
                  <c:v>207.50474844999999</c:v>
                </c:pt>
                <c:pt idx="266">
                  <c:v>207.14464755</c:v>
                </c:pt>
                <c:pt idx="267">
                  <c:v>206.70761733000001</c:v>
                </c:pt>
                <c:pt idx="268">
                  <c:v>206.29545727999999</c:v>
                </c:pt>
                <c:pt idx="269">
                  <c:v>205.88329723000001</c:v>
                </c:pt>
                <c:pt idx="270">
                  <c:v>205.40382541</c:v>
                </c:pt>
                <c:pt idx="271">
                  <c:v>205.01267902999999</c:v>
                </c:pt>
                <c:pt idx="272">
                  <c:v>204.84829038000001</c:v>
                </c:pt>
                <c:pt idx="273">
                  <c:v>204.61577919999999</c:v>
                </c:pt>
                <c:pt idx="274">
                  <c:v>204.17422554999999</c:v>
                </c:pt>
                <c:pt idx="275">
                  <c:v>203.81558612000001</c:v>
                </c:pt>
                <c:pt idx="276">
                  <c:v>203.55798898</c:v>
                </c:pt>
                <c:pt idx="277">
                  <c:v>203.30940806000001</c:v>
                </c:pt>
                <c:pt idx="278">
                  <c:v>203.18824946999999</c:v>
                </c:pt>
                <c:pt idx="279">
                  <c:v>202.99285667000001</c:v>
                </c:pt>
                <c:pt idx="280">
                  <c:v>202.74170950000001</c:v>
                </c:pt>
                <c:pt idx="281">
                  <c:v>202.32096672</c:v>
                </c:pt>
                <c:pt idx="282">
                  <c:v>201.84434730999999</c:v>
                </c:pt>
                <c:pt idx="283">
                  <c:v>201.39090174</c:v>
                </c:pt>
                <c:pt idx="284">
                  <c:v>201.02666159</c:v>
                </c:pt>
                <c:pt idx="285">
                  <c:v>200.66242142999999</c:v>
                </c:pt>
                <c:pt idx="286">
                  <c:v>200.15267449000001</c:v>
                </c:pt>
                <c:pt idx="287">
                  <c:v>199.56759235999999</c:v>
                </c:pt>
                <c:pt idx="288">
                  <c:v>199.06996269999999</c:v>
                </c:pt>
                <c:pt idx="289">
                  <c:v>198.78420299000001</c:v>
                </c:pt>
                <c:pt idx="290">
                  <c:v>198.51569458</c:v>
                </c:pt>
                <c:pt idx="291">
                  <c:v>198.24718616999999</c:v>
                </c:pt>
                <c:pt idx="292">
                  <c:v>197.88167435</c:v>
                </c:pt>
                <c:pt idx="293">
                  <c:v>197.5383458</c:v>
                </c:pt>
                <c:pt idx="294">
                  <c:v>197.28070102999999</c:v>
                </c:pt>
                <c:pt idx="295">
                  <c:v>197.02305626</c:v>
                </c:pt>
                <c:pt idx="296">
                  <c:v>196.76541148999999</c:v>
                </c:pt>
                <c:pt idx="297">
                  <c:v>196.51808288000001</c:v>
                </c:pt>
                <c:pt idx="298">
                  <c:v>196.27836477</c:v>
                </c:pt>
                <c:pt idx="299">
                  <c:v>196.03864665</c:v>
                </c:pt>
                <c:pt idx="300">
                  <c:v>195.79970098000001</c:v>
                </c:pt>
                <c:pt idx="301">
                  <c:v>195.56600559</c:v>
                </c:pt>
                <c:pt idx="302">
                  <c:v>195.33238127000001</c:v>
                </c:pt>
                <c:pt idx="303">
                  <c:v>195.12224474999999</c:v>
                </c:pt>
                <c:pt idx="304">
                  <c:v>194.85015530000001</c:v>
                </c:pt>
                <c:pt idx="305">
                  <c:v>194.56860929000001</c:v>
                </c:pt>
                <c:pt idx="306">
                  <c:v>194.27278763000001</c:v>
                </c:pt>
                <c:pt idx="307">
                  <c:v>194.00663809</c:v>
                </c:pt>
                <c:pt idx="308">
                  <c:v>193.74965284000001</c:v>
                </c:pt>
                <c:pt idx="309">
                  <c:v>193.49266759</c:v>
                </c:pt>
                <c:pt idx="310">
                  <c:v>193.23568234999999</c:v>
                </c:pt>
                <c:pt idx="311">
                  <c:v>192.98768629</c:v>
                </c:pt>
                <c:pt idx="312">
                  <c:v>192.74538244999999</c:v>
                </c:pt>
                <c:pt idx="313">
                  <c:v>192.50307860999999</c:v>
                </c:pt>
                <c:pt idx="314">
                  <c:v>192.26077477999999</c:v>
                </c:pt>
                <c:pt idx="315">
                  <c:v>192.01847093999999</c:v>
                </c:pt>
                <c:pt idx="316">
                  <c:v>191.77616710000001</c:v>
                </c:pt>
                <c:pt idx="317">
                  <c:v>191.53386327000001</c:v>
                </c:pt>
                <c:pt idx="318">
                  <c:v>191.29155943000001</c:v>
                </c:pt>
                <c:pt idx="319">
                  <c:v>191.05462205000001</c:v>
                </c:pt>
                <c:pt idx="320">
                  <c:v>190.82800044000001</c:v>
                </c:pt>
                <c:pt idx="321">
                  <c:v>190.60236003</c:v>
                </c:pt>
                <c:pt idx="322">
                  <c:v>190.37671961999999</c:v>
                </c:pt>
                <c:pt idx="323">
                  <c:v>190.15107921000001</c:v>
                </c:pt>
                <c:pt idx="324">
                  <c:v>189.92892459999999</c:v>
                </c:pt>
                <c:pt idx="325">
                  <c:v>189.70875441999999</c:v>
                </c:pt>
                <c:pt idx="326">
                  <c:v>189.49410348999999</c:v>
                </c:pt>
                <c:pt idx="327">
                  <c:v>189.27981389000001</c:v>
                </c:pt>
                <c:pt idx="328">
                  <c:v>189.12148045000001</c:v>
                </c:pt>
                <c:pt idx="329">
                  <c:v>188.96023174999999</c:v>
                </c:pt>
                <c:pt idx="330">
                  <c:v>188.74786731</c:v>
                </c:pt>
                <c:pt idx="331">
                  <c:v>188.53550286999999</c:v>
                </c:pt>
                <c:pt idx="332">
                  <c:v>188.32313843</c:v>
                </c:pt>
                <c:pt idx="333">
                  <c:v>188.11077399000001</c:v>
                </c:pt>
                <c:pt idx="334">
                  <c:v>187.89840956</c:v>
                </c:pt>
                <c:pt idx="335">
                  <c:v>187.68604511999999</c:v>
                </c:pt>
                <c:pt idx="336">
                  <c:v>187.47368068</c:v>
                </c:pt>
                <c:pt idx="337">
                  <c:v>187.26131624000001</c:v>
                </c:pt>
                <c:pt idx="338">
                  <c:v>187.0489518</c:v>
                </c:pt>
                <c:pt idx="339">
                  <c:v>186.83658736000001</c:v>
                </c:pt>
                <c:pt idx="340">
                  <c:v>186.62422293</c:v>
                </c:pt>
                <c:pt idx="341">
                  <c:v>186.41185848999999</c:v>
                </c:pt>
                <c:pt idx="342">
                  <c:v>186.19949405</c:v>
                </c:pt>
                <c:pt idx="343">
                  <c:v>185.98712961000001</c:v>
                </c:pt>
                <c:pt idx="344">
                  <c:v>185.77476516999999</c:v>
                </c:pt>
                <c:pt idx="345">
                  <c:v>185.56240073000001</c:v>
                </c:pt>
                <c:pt idx="346">
                  <c:v>185.3500363</c:v>
                </c:pt>
                <c:pt idx="347">
                  <c:v>185.14042128</c:v>
                </c:pt>
                <c:pt idx="348">
                  <c:v>184.93709315999999</c:v>
                </c:pt>
                <c:pt idx="349">
                  <c:v>184.73376504000001</c:v>
                </c:pt>
                <c:pt idx="350">
                  <c:v>184.53043692</c:v>
                </c:pt>
                <c:pt idx="351">
                  <c:v>184.32710879999999</c:v>
                </c:pt>
                <c:pt idx="352">
                  <c:v>184.12378068000001</c:v>
                </c:pt>
                <c:pt idx="353">
                  <c:v>183.92045254999999</c:v>
                </c:pt>
                <c:pt idx="354">
                  <c:v>183.73279529999999</c:v>
                </c:pt>
                <c:pt idx="355">
                  <c:v>183.57828488999999</c:v>
                </c:pt>
                <c:pt idx="356">
                  <c:v>183.34573947999999</c:v>
                </c:pt>
                <c:pt idx="357">
                  <c:v>183.07609751000001</c:v>
                </c:pt>
                <c:pt idx="358">
                  <c:v>182.80645555000001</c:v>
                </c:pt>
                <c:pt idx="359">
                  <c:v>182.53517221999999</c:v>
                </c:pt>
                <c:pt idx="360">
                  <c:v>182.25794658999999</c:v>
                </c:pt>
                <c:pt idx="361">
                  <c:v>181.98072095000001</c:v>
                </c:pt>
                <c:pt idx="362">
                  <c:v>181.70349530999999</c:v>
                </c:pt>
                <c:pt idx="363">
                  <c:v>181.42626967999999</c:v>
                </c:pt>
                <c:pt idx="364">
                  <c:v>181.14904404000001</c:v>
                </c:pt>
              </c:numCache>
            </c:numRef>
          </c:val>
          <c:extLst>
            <c:ext xmlns:c16="http://schemas.microsoft.com/office/drawing/2014/chart" uri="{C3380CC4-5D6E-409C-BE32-E72D297353CC}">
              <c16:uniqueId val="{00000003-B0AA-498C-8A32-AD549984E21D}"/>
            </c:ext>
          </c:extLst>
        </c:ser>
        <c:ser>
          <c:idx val="6"/>
          <c:order val="4"/>
          <c:tx>
            <c:strRef>
              <c:f>'2030 - 31 Severe Load Curve'!$V$37</c:f>
              <c:strCache>
                <c:ptCount val="1"/>
                <c:pt idx="0">
                  <c:v>LDZ Shrinkage</c:v>
                </c:pt>
              </c:strCache>
            </c:strRef>
          </c:tx>
          <c:spPr>
            <a:solidFill>
              <a:srgbClr val="000000"/>
            </a:solidFill>
            <a:ln w="12700">
              <a:solidFill>
                <a:srgbClr val="000000"/>
              </a:solidFill>
              <a:prstDash val="solid"/>
            </a:ln>
          </c:spPr>
          <c:invertIfNegative val="0"/>
          <c:val>
            <c:numRef>
              <c:f>'2030 - 31 Severe Load Curve'!$V$38:$V$402</c:f>
              <c:numCache>
                <c:formatCode>0</c:formatCode>
                <c:ptCount val="365"/>
                <c:pt idx="0">
                  <c:v>6.2383561643999998</c:v>
                </c:pt>
                <c:pt idx="1">
                  <c:v>6.2383561643999998</c:v>
                </c:pt>
                <c:pt idx="2">
                  <c:v>6.2383561643999998</c:v>
                </c:pt>
                <c:pt idx="3">
                  <c:v>6.2383561643999998</c:v>
                </c:pt>
                <c:pt idx="4">
                  <c:v>6.2383561643999998</c:v>
                </c:pt>
                <c:pt idx="5">
                  <c:v>6.2383561643999998</c:v>
                </c:pt>
                <c:pt idx="6">
                  <c:v>6.2383561643999998</c:v>
                </c:pt>
                <c:pt idx="7">
                  <c:v>6.2383561643999998</c:v>
                </c:pt>
                <c:pt idx="8">
                  <c:v>6.2383561643999998</c:v>
                </c:pt>
                <c:pt idx="9">
                  <c:v>6.2383561643999998</c:v>
                </c:pt>
                <c:pt idx="10">
                  <c:v>6.2383561643999998</c:v>
                </c:pt>
                <c:pt idx="11">
                  <c:v>6.2383561643999998</c:v>
                </c:pt>
                <c:pt idx="12">
                  <c:v>6.2383561643999998</c:v>
                </c:pt>
                <c:pt idx="13">
                  <c:v>6.2383561643999998</c:v>
                </c:pt>
                <c:pt idx="14">
                  <c:v>6.2383561643999998</c:v>
                </c:pt>
                <c:pt idx="15">
                  <c:v>6.2383561643999998</c:v>
                </c:pt>
                <c:pt idx="16">
                  <c:v>6.2383561643999998</c:v>
                </c:pt>
                <c:pt idx="17">
                  <c:v>6.2383561643999998</c:v>
                </c:pt>
                <c:pt idx="18">
                  <c:v>6.2383561643999998</c:v>
                </c:pt>
                <c:pt idx="19">
                  <c:v>6.2383561643999998</c:v>
                </c:pt>
                <c:pt idx="20">
                  <c:v>6.2383561643999998</c:v>
                </c:pt>
                <c:pt idx="21">
                  <c:v>6.2383561643999998</c:v>
                </c:pt>
                <c:pt idx="22">
                  <c:v>6.2383561643999998</c:v>
                </c:pt>
                <c:pt idx="23">
                  <c:v>6.2383561643999998</c:v>
                </c:pt>
                <c:pt idx="24">
                  <c:v>6.2383561643999998</c:v>
                </c:pt>
                <c:pt idx="25">
                  <c:v>6.2383561643999998</c:v>
                </c:pt>
                <c:pt idx="26">
                  <c:v>6.2383561643999998</c:v>
                </c:pt>
                <c:pt idx="27">
                  <c:v>6.2383561643999998</c:v>
                </c:pt>
                <c:pt idx="28">
                  <c:v>6.2383561643999998</c:v>
                </c:pt>
                <c:pt idx="29">
                  <c:v>6.2383561643999998</c:v>
                </c:pt>
                <c:pt idx="30">
                  <c:v>6.2383561643999998</c:v>
                </c:pt>
                <c:pt idx="31">
                  <c:v>6.2383561643999998</c:v>
                </c:pt>
                <c:pt idx="32">
                  <c:v>6.2383561643999998</c:v>
                </c:pt>
                <c:pt idx="33">
                  <c:v>6.2383561643999998</c:v>
                </c:pt>
                <c:pt idx="34">
                  <c:v>6.2383561643999998</c:v>
                </c:pt>
                <c:pt idx="35">
                  <c:v>6.2383561643999998</c:v>
                </c:pt>
                <c:pt idx="36">
                  <c:v>6.2383561643999998</c:v>
                </c:pt>
                <c:pt idx="37">
                  <c:v>6.2383561643999998</c:v>
                </c:pt>
                <c:pt idx="38">
                  <c:v>6.2383561643999998</c:v>
                </c:pt>
                <c:pt idx="39">
                  <c:v>6.2383561643999998</c:v>
                </c:pt>
                <c:pt idx="40">
                  <c:v>6.2383561643999998</c:v>
                </c:pt>
                <c:pt idx="41">
                  <c:v>6.2383561643999998</c:v>
                </c:pt>
                <c:pt idx="42">
                  <c:v>6.2383561643999998</c:v>
                </c:pt>
                <c:pt idx="43">
                  <c:v>6.2383561643999998</c:v>
                </c:pt>
                <c:pt idx="44">
                  <c:v>6.2383561643999998</c:v>
                </c:pt>
                <c:pt idx="45">
                  <c:v>6.2383561643999998</c:v>
                </c:pt>
                <c:pt idx="46">
                  <c:v>6.2383561643999998</c:v>
                </c:pt>
                <c:pt idx="47">
                  <c:v>6.2383561643999998</c:v>
                </c:pt>
                <c:pt idx="48">
                  <c:v>6.2383561643999998</c:v>
                </c:pt>
                <c:pt idx="49">
                  <c:v>6.2383561643999998</c:v>
                </c:pt>
                <c:pt idx="50">
                  <c:v>6.2383561643999998</c:v>
                </c:pt>
                <c:pt idx="51">
                  <c:v>6.2383561643999998</c:v>
                </c:pt>
                <c:pt idx="52">
                  <c:v>6.2383561643999998</c:v>
                </c:pt>
                <c:pt idx="53">
                  <c:v>6.2383561643999998</c:v>
                </c:pt>
                <c:pt idx="54">
                  <c:v>6.2383561643999998</c:v>
                </c:pt>
                <c:pt idx="55">
                  <c:v>6.2383561643999998</c:v>
                </c:pt>
                <c:pt idx="56">
                  <c:v>6.2383561643999998</c:v>
                </c:pt>
                <c:pt idx="57">
                  <c:v>6.2383561643999998</c:v>
                </c:pt>
                <c:pt idx="58">
                  <c:v>6.2383561643999998</c:v>
                </c:pt>
                <c:pt idx="59">
                  <c:v>6.2383561643999998</c:v>
                </c:pt>
                <c:pt idx="60">
                  <c:v>6.2383561643999998</c:v>
                </c:pt>
                <c:pt idx="61">
                  <c:v>6.2383561643999998</c:v>
                </c:pt>
                <c:pt idx="62">
                  <c:v>6.2383561643999998</c:v>
                </c:pt>
                <c:pt idx="63">
                  <c:v>6.2383561643999998</c:v>
                </c:pt>
                <c:pt idx="64">
                  <c:v>6.2383561643999998</c:v>
                </c:pt>
                <c:pt idx="65">
                  <c:v>6.2383561643999998</c:v>
                </c:pt>
                <c:pt idx="66">
                  <c:v>6.2383561643999998</c:v>
                </c:pt>
                <c:pt idx="67">
                  <c:v>6.2383561643999998</c:v>
                </c:pt>
                <c:pt idx="68">
                  <c:v>6.2383561643999998</c:v>
                </c:pt>
                <c:pt idx="69">
                  <c:v>6.2383561643999998</c:v>
                </c:pt>
                <c:pt idx="70">
                  <c:v>6.2383561643999998</c:v>
                </c:pt>
                <c:pt idx="71">
                  <c:v>6.2383561643999998</c:v>
                </c:pt>
                <c:pt idx="72">
                  <c:v>6.2383561643999998</c:v>
                </c:pt>
                <c:pt idx="73">
                  <c:v>6.2383561643999998</c:v>
                </c:pt>
                <c:pt idx="74">
                  <c:v>6.2383561643999998</c:v>
                </c:pt>
                <c:pt idx="75">
                  <c:v>6.2383561643999998</c:v>
                </c:pt>
                <c:pt idx="76">
                  <c:v>6.2383561643999998</c:v>
                </c:pt>
                <c:pt idx="77">
                  <c:v>6.2383561643999998</c:v>
                </c:pt>
                <c:pt idx="78">
                  <c:v>6.2383561643999998</c:v>
                </c:pt>
                <c:pt idx="79">
                  <c:v>6.2383561643999998</c:v>
                </c:pt>
                <c:pt idx="80">
                  <c:v>6.2383561643999998</c:v>
                </c:pt>
                <c:pt idx="81">
                  <c:v>6.2383561643999998</c:v>
                </c:pt>
                <c:pt idx="82">
                  <c:v>6.2383561643999998</c:v>
                </c:pt>
                <c:pt idx="83">
                  <c:v>6.2383561643999998</c:v>
                </c:pt>
                <c:pt idx="84">
                  <c:v>6.2383561643999998</c:v>
                </c:pt>
                <c:pt idx="85">
                  <c:v>6.2383561643999998</c:v>
                </c:pt>
                <c:pt idx="86">
                  <c:v>6.2383561643999998</c:v>
                </c:pt>
                <c:pt idx="87">
                  <c:v>6.2383561643999998</c:v>
                </c:pt>
                <c:pt idx="88">
                  <c:v>6.2383561643999998</c:v>
                </c:pt>
                <c:pt idx="89">
                  <c:v>6.2383561643999998</c:v>
                </c:pt>
                <c:pt idx="90">
                  <c:v>6.2383561643999998</c:v>
                </c:pt>
                <c:pt idx="91">
                  <c:v>6.2383561643999998</c:v>
                </c:pt>
                <c:pt idx="92">
                  <c:v>6.2383561643999998</c:v>
                </c:pt>
                <c:pt idx="93">
                  <c:v>6.2383561643999998</c:v>
                </c:pt>
                <c:pt idx="94">
                  <c:v>6.2383561643999998</c:v>
                </c:pt>
                <c:pt idx="95">
                  <c:v>6.2383561643999998</c:v>
                </c:pt>
                <c:pt idx="96">
                  <c:v>6.2383561643999998</c:v>
                </c:pt>
                <c:pt idx="97">
                  <c:v>6.2383561643999998</c:v>
                </c:pt>
                <c:pt idx="98">
                  <c:v>6.2383561643999998</c:v>
                </c:pt>
                <c:pt idx="99">
                  <c:v>6.2383561643999998</c:v>
                </c:pt>
                <c:pt idx="100">
                  <c:v>6.2383561643999998</c:v>
                </c:pt>
                <c:pt idx="101">
                  <c:v>6.2383561643999998</c:v>
                </c:pt>
                <c:pt idx="102">
                  <c:v>6.2383561643999998</c:v>
                </c:pt>
                <c:pt idx="103">
                  <c:v>6.2383561643999998</c:v>
                </c:pt>
                <c:pt idx="104">
                  <c:v>6.2383561643999998</c:v>
                </c:pt>
                <c:pt idx="105">
                  <c:v>6.2383561643999998</c:v>
                </c:pt>
                <c:pt idx="106">
                  <c:v>6.2383561643999998</c:v>
                </c:pt>
                <c:pt idx="107">
                  <c:v>6.2383561643999998</c:v>
                </c:pt>
                <c:pt idx="108">
                  <c:v>6.2383561643999998</c:v>
                </c:pt>
                <c:pt idx="109">
                  <c:v>6.2383561643999998</c:v>
                </c:pt>
                <c:pt idx="110">
                  <c:v>6.2383561643999998</c:v>
                </c:pt>
                <c:pt idx="111">
                  <c:v>6.2383561643999998</c:v>
                </c:pt>
                <c:pt idx="112">
                  <c:v>6.2383561643999998</c:v>
                </c:pt>
                <c:pt idx="113">
                  <c:v>6.2383561643999998</c:v>
                </c:pt>
                <c:pt idx="114">
                  <c:v>6.2383561643999998</c:v>
                </c:pt>
                <c:pt idx="115">
                  <c:v>6.2383561643999998</c:v>
                </c:pt>
                <c:pt idx="116">
                  <c:v>6.2383561643999998</c:v>
                </c:pt>
                <c:pt idx="117">
                  <c:v>6.2383561643999998</c:v>
                </c:pt>
                <c:pt idx="118">
                  <c:v>6.2383561643999998</c:v>
                </c:pt>
                <c:pt idx="119">
                  <c:v>6.2383561643999998</c:v>
                </c:pt>
                <c:pt idx="120">
                  <c:v>6.2383561643999998</c:v>
                </c:pt>
                <c:pt idx="121">
                  <c:v>6.2383561643999998</c:v>
                </c:pt>
                <c:pt idx="122">
                  <c:v>6.2383561643999998</c:v>
                </c:pt>
                <c:pt idx="123">
                  <c:v>6.2383561643999998</c:v>
                </c:pt>
                <c:pt idx="124">
                  <c:v>6.2383561643999998</c:v>
                </c:pt>
                <c:pt idx="125">
                  <c:v>6.2383561643999998</c:v>
                </c:pt>
                <c:pt idx="126">
                  <c:v>6.2383561643999998</c:v>
                </c:pt>
                <c:pt idx="127">
                  <c:v>6.2383561643999998</c:v>
                </c:pt>
                <c:pt idx="128">
                  <c:v>6.2383561643999998</c:v>
                </c:pt>
                <c:pt idx="129">
                  <c:v>6.2383561643999998</c:v>
                </c:pt>
                <c:pt idx="130">
                  <c:v>6.2383561643999998</c:v>
                </c:pt>
                <c:pt idx="131">
                  <c:v>6.2383561643999998</c:v>
                </c:pt>
                <c:pt idx="132">
                  <c:v>6.2383561643999998</c:v>
                </c:pt>
                <c:pt idx="133">
                  <c:v>6.2383561643999998</c:v>
                </c:pt>
                <c:pt idx="134">
                  <c:v>6.2383561643999998</c:v>
                </c:pt>
                <c:pt idx="135">
                  <c:v>6.2383561643999998</c:v>
                </c:pt>
                <c:pt idx="136">
                  <c:v>6.2383561643999998</c:v>
                </c:pt>
                <c:pt idx="137">
                  <c:v>6.2383561643999998</c:v>
                </c:pt>
                <c:pt idx="138">
                  <c:v>6.2383561643999998</c:v>
                </c:pt>
                <c:pt idx="139">
                  <c:v>6.2383561643999998</c:v>
                </c:pt>
                <c:pt idx="140">
                  <c:v>6.2383561643999998</c:v>
                </c:pt>
                <c:pt idx="141">
                  <c:v>6.2383561643999998</c:v>
                </c:pt>
                <c:pt idx="142">
                  <c:v>6.2383561643999998</c:v>
                </c:pt>
                <c:pt idx="143">
                  <c:v>6.2383561643999998</c:v>
                </c:pt>
                <c:pt idx="144">
                  <c:v>6.2383561643999998</c:v>
                </c:pt>
                <c:pt idx="145">
                  <c:v>6.2383561643999998</c:v>
                </c:pt>
                <c:pt idx="146">
                  <c:v>6.2383561643999998</c:v>
                </c:pt>
                <c:pt idx="147">
                  <c:v>6.2383561643999998</c:v>
                </c:pt>
                <c:pt idx="148">
                  <c:v>6.2383561643999998</c:v>
                </c:pt>
                <c:pt idx="149">
                  <c:v>6.2383561643999998</c:v>
                </c:pt>
                <c:pt idx="150">
                  <c:v>6.2383561643999998</c:v>
                </c:pt>
                <c:pt idx="151">
                  <c:v>6.2383561643999998</c:v>
                </c:pt>
                <c:pt idx="152">
                  <c:v>6.2383561643999998</c:v>
                </c:pt>
                <c:pt idx="153">
                  <c:v>6.2383561643999998</c:v>
                </c:pt>
                <c:pt idx="154">
                  <c:v>6.2383561643999998</c:v>
                </c:pt>
                <c:pt idx="155">
                  <c:v>6.2383561643999998</c:v>
                </c:pt>
                <c:pt idx="156">
                  <c:v>6.2383561643999998</c:v>
                </c:pt>
                <c:pt idx="157">
                  <c:v>6.2383561643999998</c:v>
                </c:pt>
                <c:pt idx="158">
                  <c:v>6.2383561643999998</c:v>
                </c:pt>
                <c:pt idx="159">
                  <c:v>6.2383561643999998</c:v>
                </c:pt>
                <c:pt idx="160">
                  <c:v>6.2383561643999998</c:v>
                </c:pt>
                <c:pt idx="161">
                  <c:v>6.2383561643999998</c:v>
                </c:pt>
                <c:pt idx="162">
                  <c:v>6.2383561643999998</c:v>
                </c:pt>
                <c:pt idx="163">
                  <c:v>6.2383561643999998</c:v>
                </c:pt>
                <c:pt idx="164">
                  <c:v>6.2383561643999998</c:v>
                </c:pt>
                <c:pt idx="165">
                  <c:v>6.2383561643999998</c:v>
                </c:pt>
                <c:pt idx="166">
                  <c:v>6.2383561643999998</c:v>
                </c:pt>
                <c:pt idx="167">
                  <c:v>6.2383561643999998</c:v>
                </c:pt>
                <c:pt idx="168">
                  <c:v>6.2383561643999998</c:v>
                </c:pt>
                <c:pt idx="169">
                  <c:v>6.2383561643999998</c:v>
                </c:pt>
                <c:pt idx="170">
                  <c:v>6.2383561643999998</c:v>
                </c:pt>
                <c:pt idx="171">
                  <c:v>6.2383561643999998</c:v>
                </c:pt>
                <c:pt idx="172">
                  <c:v>6.2383561643999998</c:v>
                </c:pt>
                <c:pt idx="173">
                  <c:v>6.2383561643999998</c:v>
                </c:pt>
                <c:pt idx="174">
                  <c:v>6.2383561643999998</c:v>
                </c:pt>
                <c:pt idx="175">
                  <c:v>6.2383561643999998</c:v>
                </c:pt>
                <c:pt idx="176">
                  <c:v>6.2383561643999998</c:v>
                </c:pt>
                <c:pt idx="177">
                  <c:v>6.2383561643999998</c:v>
                </c:pt>
                <c:pt idx="178">
                  <c:v>6.2383561643999998</c:v>
                </c:pt>
                <c:pt idx="179">
                  <c:v>6.2383561643999998</c:v>
                </c:pt>
                <c:pt idx="180">
                  <c:v>6.2383561643999998</c:v>
                </c:pt>
                <c:pt idx="181">
                  <c:v>6.2383561643999998</c:v>
                </c:pt>
                <c:pt idx="182">
                  <c:v>6.2383561643999998</c:v>
                </c:pt>
                <c:pt idx="183">
                  <c:v>6.2383561643999998</c:v>
                </c:pt>
                <c:pt idx="184">
                  <c:v>6.2383561643999998</c:v>
                </c:pt>
                <c:pt idx="185">
                  <c:v>6.2383561643999998</c:v>
                </c:pt>
                <c:pt idx="186">
                  <c:v>6.2383561643999998</c:v>
                </c:pt>
                <c:pt idx="187">
                  <c:v>6.2383561643999998</c:v>
                </c:pt>
                <c:pt idx="188">
                  <c:v>6.2383561643999998</c:v>
                </c:pt>
                <c:pt idx="189">
                  <c:v>6.2383561643999998</c:v>
                </c:pt>
                <c:pt idx="190">
                  <c:v>6.2383561643999998</c:v>
                </c:pt>
                <c:pt idx="191">
                  <c:v>6.2383561643999998</c:v>
                </c:pt>
                <c:pt idx="192">
                  <c:v>6.2383561643999998</c:v>
                </c:pt>
                <c:pt idx="193">
                  <c:v>6.2383561643999998</c:v>
                </c:pt>
                <c:pt idx="194">
                  <c:v>6.2383561643999998</c:v>
                </c:pt>
                <c:pt idx="195">
                  <c:v>6.2383561643999998</c:v>
                </c:pt>
                <c:pt idx="196">
                  <c:v>6.2383561643999998</c:v>
                </c:pt>
                <c:pt idx="197">
                  <c:v>6.2383561643999998</c:v>
                </c:pt>
                <c:pt idx="198">
                  <c:v>6.2383561643999998</c:v>
                </c:pt>
                <c:pt idx="199">
                  <c:v>6.2383561643999998</c:v>
                </c:pt>
                <c:pt idx="200">
                  <c:v>6.2383561643999998</c:v>
                </c:pt>
                <c:pt idx="201">
                  <c:v>6.2383561643999998</c:v>
                </c:pt>
                <c:pt idx="202">
                  <c:v>6.2383561643999998</c:v>
                </c:pt>
                <c:pt idx="203">
                  <c:v>6.2383561643999998</c:v>
                </c:pt>
                <c:pt idx="204">
                  <c:v>6.2383561643999998</c:v>
                </c:pt>
                <c:pt idx="205">
                  <c:v>6.2383561643999998</c:v>
                </c:pt>
                <c:pt idx="206">
                  <c:v>6.2383561643999998</c:v>
                </c:pt>
                <c:pt idx="207">
                  <c:v>6.2383561643999998</c:v>
                </c:pt>
                <c:pt idx="208">
                  <c:v>6.2383561643999998</c:v>
                </c:pt>
                <c:pt idx="209">
                  <c:v>6.2383561643999998</c:v>
                </c:pt>
                <c:pt idx="210">
                  <c:v>6.2383561643999998</c:v>
                </c:pt>
                <c:pt idx="211">
                  <c:v>6.2383561643999998</c:v>
                </c:pt>
                <c:pt idx="212">
                  <c:v>6.2383561643999998</c:v>
                </c:pt>
                <c:pt idx="213">
                  <c:v>6.2383561643999998</c:v>
                </c:pt>
                <c:pt idx="214">
                  <c:v>6.2383561643999998</c:v>
                </c:pt>
                <c:pt idx="215">
                  <c:v>6.2383561643999998</c:v>
                </c:pt>
                <c:pt idx="216">
                  <c:v>6.2383561643999998</c:v>
                </c:pt>
                <c:pt idx="217">
                  <c:v>6.2383561643999998</c:v>
                </c:pt>
                <c:pt idx="218">
                  <c:v>6.2383561643999998</c:v>
                </c:pt>
                <c:pt idx="219">
                  <c:v>6.2383561643999998</c:v>
                </c:pt>
                <c:pt idx="220">
                  <c:v>6.2383561643999998</c:v>
                </c:pt>
                <c:pt idx="221">
                  <c:v>6.2383561643999998</c:v>
                </c:pt>
                <c:pt idx="222">
                  <c:v>6.2383561643999998</c:v>
                </c:pt>
                <c:pt idx="223">
                  <c:v>6.2383561643999998</c:v>
                </c:pt>
                <c:pt idx="224">
                  <c:v>6.2383561643999998</c:v>
                </c:pt>
                <c:pt idx="225">
                  <c:v>6.2383561643999998</c:v>
                </c:pt>
                <c:pt idx="226">
                  <c:v>6.2383561643999998</c:v>
                </c:pt>
                <c:pt idx="227">
                  <c:v>6.2383561643999998</c:v>
                </c:pt>
                <c:pt idx="228">
                  <c:v>6.2383561643999998</c:v>
                </c:pt>
                <c:pt idx="229">
                  <c:v>6.2383561643999998</c:v>
                </c:pt>
                <c:pt idx="230">
                  <c:v>6.2383561643999998</c:v>
                </c:pt>
                <c:pt idx="231">
                  <c:v>6.2383561643999998</c:v>
                </c:pt>
                <c:pt idx="232">
                  <c:v>6.2383561643999998</c:v>
                </c:pt>
                <c:pt idx="233">
                  <c:v>6.2383561643999998</c:v>
                </c:pt>
                <c:pt idx="234">
                  <c:v>6.2383561643999998</c:v>
                </c:pt>
                <c:pt idx="235">
                  <c:v>6.2383561643999998</c:v>
                </c:pt>
                <c:pt idx="236">
                  <c:v>6.2383561643999998</c:v>
                </c:pt>
                <c:pt idx="237">
                  <c:v>6.2383561643999998</c:v>
                </c:pt>
                <c:pt idx="238">
                  <c:v>6.2383561643999998</c:v>
                </c:pt>
                <c:pt idx="239">
                  <c:v>6.2383561643999998</c:v>
                </c:pt>
                <c:pt idx="240">
                  <c:v>6.2383561643999998</c:v>
                </c:pt>
                <c:pt idx="241">
                  <c:v>6.2383561643999998</c:v>
                </c:pt>
                <c:pt idx="242">
                  <c:v>6.2383561643999998</c:v>
                </c:pt>
                <c:pt idx="243">
                  <c:v>6.2383561643999998</c:v>
                </c:pt>
                <c:pt idx="244">
                  <c:v>6.2383561643999998</c:v>
                </c:pt>
                <c:pt idx="245">
                  <c:v>6.2383561643999998</c:v>
                </c:pt>
                <c:pt idx="246">
                  <c:v>6.2383561643999998</c:v>
                </c:pt>
                <c:pt idx="247">
                  <c:v>6.2383561643999998</c:v>
                </c:pt>
                <c:pt idx="248">
                  <c:v>6.2383561643999998</c:v>
                </c:pt>
                <c:pt idx="249">
                  <c:v>6.2383561643999998</c:v>
                </c:pt>
                <c:pt idx="250">
                  <c:v>6.2383561643999998</c:v>
                </c:pt>
                <c:pt idx="251">
                  <c:v>6.2383561643999998</c:v>
                </c:pt>
                <c:pt idx="252">
                  <c:v>6.2383561643999998</c:v>
                </c:pt>
                <c:pt idx="253">
                  <c:v>6.2383561643999998</c:v>
                </c:pt>
                <c:pt idx="254">
                  <c:v>6.2383561643999998</c:v>
                </c:pt>
                <c:pt idx="255">
                  <c:v>6.2383561643999998</c:v>
                </c:pt>
                <c:pt idx="256">
                  <c:v>6.2383561643999998</c:v>
                </c:pt>
                <c:pt idx="257">
                  <c:v>6.2383561643999998</c:v>
                </c:pt>
                <c:pt idx="258">
                  <c:v>6.2383561643999998</c:v>
                </c:pt>
                <c:pt idx="259">
                  <c:v>6.2383561643999998</c:v>
                </c:pt>
                <c:pt idx="260">
                  <c:v>6.2383561643999998</c:v>
                </c:pt>
                <c:pt idx="261">
                  <c:v>6.2383561643999998</c:v>
                </c:pt>
                <c:pt idx="262">
                  <c:v>6.2383561643999998</c:v>
                </c:pt>
                <c:pt idx="263">
                  <c:v>6.2383561643999998</c:v>
                </c:pt>
                <c:pt idx="264">
                  <c:v>6.2383561643999998</c:v>
                </c:pt>
                <c:pt idx="265">
                  <c:v>6.2383561643999998</c:v>
                </c:pt>
                <c:pt idx="266">
                  <c:v>6.2383561643999998</c:v>
                </c:pt>
                <c:pt idx="267">
                  <c:v>6.2383561643999998</c:v>
                </c:pt>
                <c:pt idx="268">
                  <c:v>6.2383561643999998</c:v>
                </c:pt>
                <c:pt idx="269">
                  <c:v>6.2383561643999998</c:v>
                </c:pt>
                <c:pt idx="270">
                  <c:v>6.2383561643999998</c:v>
                </c:pt>
                <c:pt idx="271">
                  <c:v>6.2383561643999998</c:v>
                </c:pt>
                <c:pt idx="272">
                  <c:v>6.2383561643999998</c:v>
                </c:pt>
                <c:pt idx="273">
                  <c:v>6.2383561643999998</c:v>
                </c:pt>
                <c:pt idx="274">
                  <c:v>6.2383561643999998</c:v>
                </c:pt>
                <c:pt idx="275">
                  <c:v>6.2383561643999998</c:v>
                </c:pt>
                <c:pt idx="276">
                  <c:v>6.2383561643999998</c:v>
                </c:pt>
                <c:pt idx="277">
                  <c:v>6.2383561643999998</c:v>
                </c:pt>
                <c:pt idx="278">
                  <c:v>6.2383561643999998</c:v>
                </c:pt>
                <c:pt idx="279">
                  <c:v>6.2383561643999998</c:v>
                </c:pt>
                <c:pt idx="280">
                  <c:v>6.2383561643999998</c:v>
                </c:pt>
                <c:pt idx="281">
                  <c:v>6.2383561643999998</c:v>
                </c:pt>
                <c:pt idx="282">
                  <c:v>6.2383561643999998</c:v>
                </c:pt>
                <c:pt idx="283">
                  <c:v>6.2383561643999998</c:v>
                </c:pt>
                <c:pt idx="284">
                  <c:v>6.2383561643999998</c:v>
                </c:pt>
                <c:pt idx="285">
                  <c:v>6.2383561643999998</c:v>
                </c:pt>
                <c:pt idx="286">
                  <c:v>6.2383561643999998</c:v>
                </c:pt>
                <c:pt idx="287">
                  <c:v>6.2383561643999998</c:v>
                </c:pt>
                <c:pt idx="288">
                  <c:v>6.2383561643999998</c:v>
                </c:pt>
                <c:pt idx="289">
                  <c:v>6.2383561643999998</c:v>
                </c:pt>
                <c:pt idx="290">
                  <c:v>6.2383561643999998</c:v>
                </c:pt>
                <c:pt idx="291">
                  <c:v>6.2383561643999998</c:v>
                </c:pt>
                <c:pt idx="292">
                  <c:v>6.2383561643999998</c:v>
                </c:pt>
                <c:pt idx="293">
                  <c:v>6.2383561643999998</c:v>
                </c:pt>
                <c:pt idx="294">
                  <c:v>6.2383561643999998</c:v>
                </c:pt>
                <c:pt idx="295">
                  <c:v>6.2383561643999998</c:v>
                </c:pt>
                <c:pt idx="296">
                  <c:v>6.2383561643999998</c:v>
                </c:pt>
                <c:pt idx="297">
                  <c:v>6.2383561643999998</c:v>
                </c:pt>
                <c:pt idx="298">
                  <c:v>6.2383561643999998</c:v>
                </c:pt>
                <c:pt idx="299">
                  <c:v>6.2383561643999998</c:v>
                </c:pt>
                <c:pt idx="300">
                  <c:v>6.2383561643999998</c:v>
                </c:pt>
                <c:pt idx="301">
                  <c:v>6.2383561643999998</c:v>
                </c:pt>
                <c:pt idx="302">
                  <c:v>6.2383561643999998</c:v>
                </c:pt>
                <c:pt idx="303">
                  <c:v>6.2383561643999998</c:v>
                </c:pt>
                <c:pt idx="304">
                  <c:v>6.2383561643999998</c:v>
                </c:pt>
                <c:pt idx="305">
                  <c:v>6.2383561643999998</c:v>
                </c:pt>
                <c:pt idx="306">
                  <c:v>6.2383561643999998</c:v>
                </c:pt>
                <c:pt idx="307">
                  <c:v>6.2383561643999998</c:v>
                </c:pt>
                <c:pt idx="308">
                  <c:v>6.2383561643999998</c:v>
                </c:pt>
                <c:pt idx="309">
                  <c:v>6.2383561643999998</c:v>
                </c:pt>
                <c:pt idx="310">
                  <c:v>6.2383561643999998</c:v>
                </c:pt>
                <c:pt idx="311">
                  <c:v>6.2383561643999998</c:v>
                </c:pt>
                <c:pt idx="312">
                  <c:v>6.2383561643999998</c:v>
                </c:pt>
                <c:pt idx="313">
                  <c:v>6.2383561643999998</c:v>
                </c:pt>
                <c:pt idx="314">
                  <c:v>6.2383561643999998</c:v>
                </c:pt>
                <c:pt idx="315">
                  <c:v>6.2383561643999998</c:v>
                </c:pt>
                <c:pt idx="316">
                  <c:v>6.2383561643999998</c:v>
                </c:pt>
                <c:pt idx="317">
                  <c:v>6.2383561643999998</c:v>
                </c:pt>
                <c:pt idx="318">
                  <c:v>6.2383561643999998</c:v>
                </c:pt>
                <c:pt idx="319">
                  <c:v>6.2383561643999998</c:v>
                </c:pt>
                <c:pt idx="320">
                  <c:v>6.2383561643999998</c:v>
                </c:pt>
                <c:pt idx="321">
                  <c:v>6.2383561643999998</c:v>
                </c:pt>
                <c:pt idx="322">
                  <c:v>6.2383561643999998</c:v>
                </c:pt>
                <c:pt idx="323">
                  <c:v>6.2383561643999998</c:v>
                </c:pt>
                <c:pt idx="324">
                  <c:v>6.2383561643999998</c:v>
                </c:pt>
                <c:pt idx="325">
                  <c:v>6.2383561643999998</c:v>
                </c:pt>
                <c:pt idx="326">
                  <c:v>6.2383561643999998</c:v>
                </c:pt>
                <c:pt idx="327">
                  <c:v>6.2383561643999998</c:v>
                </c:pt>
                <c:pt idx="328">
                  <c:v>6.2383561643999998</c:v>
                </c:pt>
                <c:pt idx="329">
                  <c:v>6.2383561643999998</c:v>
                </c:pt>
                <c:pt idx="330">
                  <c:v>6.2383561643999998</c:v>
                </c:pt>
                <c:pt idx="331">
                  <c:v>6.2383561643999998</c:v>
                </c:pt>
                <c:pt idx="332">
                  <c:v>6.2383561643999998</c:v>
                </c:pt>
                <c:pt idx="333">
                  <c:v>6.2383561643999998</c:v>
                </c:pt>
                <c:pt idx="334">
                  <c:v>6.2383561643999998</c:v>
                </c:pt>
                <c:pt idx="335">
                  <c:v>6.2383561643999998</c:v>
                </c:pt>
                <c:pt idx="336">
                  <c:v>6.2383561643999998</c:v>
                </c:pt>
                <c:pt idx="337">
                  <c:v>6.2383561643999998</c:v>
                </c:pt>
                <c:pt idx="338">
                  <c:v>6.2383561643999998</c:v>
                </c:pt>
                <c:pt idx="339">
                  <c:v>6.2383561643999998</c:v>
                </c:pt>
                <c:pt idx="340">
                  <c:v>6.2383561643999998</c:v>
                </c:pt>
                <c:pt idx="341">
                  <c:v>6.2383561643999998</c:v>
                </c:pt>
                <c:pt idx="342">
                  <c:v>6.2383561643999998</c:v>
                </c:pt>
                <c:pt idx="343">
                  <c:v>6.2383561643999998</c:v>
                </c:pt>
                <c:pt idx="344">
                  <c:v>6.2383561643999998</c:v>
                </c:pt>
                <c:pt idx="345">
                  <c:v>6.2383561643999998</c:v>
                </c:pt>
                <c:pt idx="346">
                  <c:v>6.2383561643999998</c:v>
                </c:pt>
                <c:pt idx="347">
                  <c:v>6.2383561643999998</c:v>
                </c:pt>
                <c:pt idx="348">
                  <c:v>6.2383561643999998</c:v>
                </c:pt>
                <c:pt idx="349">
                  <c:v>6.2383561643999998</c:v>
                </c:pt>
                <c:pt idx="350">
                  <c:v>6.2383561643999998</c:v>
                </c:pt>
                <c:pt idx="351">
                  <c:v>6.2383561643999998</c:v>
                </c:pt>
                <c:pt idx="352">
                  <c:v>6.2383561643999998</c:v>
                </c:pt>
                <c:pt idx="353">
                  <c:v>6.2383561643999998</c:v>
                </c:pt>
                <c:pt idx="354">
                  <c:v>6.2383561643999998</c:v>
                </c:pt>
                <c:pt idx="355">
                  <c:v>6.2383561643999998</c:v>
                </c:pt>
                <c:pt idx="356">
                  <c:v>6.2383561643999998</c:v>
                </c:pt>
                <c:pt idx="357">
                  <c:v>6.2383561643999998</c:v>
                </c:pt>
                <c:pt idx="358">
                  <c:v>6.2383561643999998</c:v>
                </c:pt>
                <c:pt idx="359">
                  <c:v>6.2383561643999998</c:v>
                </c:pt>
                <c:pt idx="360">
                  <c:v>6.2383561643999998</c:v>
                </c:pt>
                <c:pt idx="361">
                  <c:v>6.2383561643999998</c:v>
                </c:pt>
                <c:pt idx="362">
                  <c:v>6.2383561643999998</c:v>
                </c:pt>
                <c:pt idx="363">
                  <c:v>6.2383561643999998</c:v>
                </c:pt>
                <c:pt idx="364">
                  <c:v>6.2383561643999998</c:v>
                </c:pt>
              </c:numCache>
            </c:numRef>
          </c:val>
          <c:extLst>
            <c:ext xmlns:c16="http://schemas.microsoft.com/office/drawing/2014/chart" uri="{C3380CC4-5D6E-409C-BE32-E72D297353CC}">
              <c16:uniqueId val="{00000004-B0AA-498C-8A32-AD549984E21D}"/>
            </c:ext>
          </c:extLst>
        </c:ser>
        <c:ser>
          <c:idx val="0"/>
          <c:order val="5"/>
          <c:tx>
            <c:strRef>
              <c:f>'2030 - 31 Severe Load Curve'!$W$37</c:f>
              <c:strCache>
                <c:ptCount val="1"/>
                <c:pt idx="0">
                  <c:v>NTS Industrial</c:v>
                </c:pt>
              </c:strCache>
            </c:strRef>
          </c:tx>
          <c:spPr>
            <a:solidFill>
              <a:srgbClr val="800000"/>
            </a:solidFill>
            <a:ln w="25400">
              <a:noFill/>
            </a:ln>
          </c:spPr>
          <c:invertIfNegative val="0"/>
          <c:val>
            <c:numRef>
              <c:f>'2030 - 31 Severe Load Curve'!$W$38:$W$402</c:f>
              <c:numCache>
                <c:formatCode>0</c:formatCode>
                <c:ptCount val="365"/>
                <c:pt idx="0">
                  <c:v>113.35176711</c:v>
                </c:pt>
                <c:pt idx="1">
                  <c:v>113.15123466999999</c:v>
                </c:pt>
                <c:pt idx="2">
                  <c:v>112.95615334999999</c:v>
                </c:pt>
                <c:pt idx="3">
                  <c:v>112.76644349999999</c:v>
                </c:pt>
                <c:pt idx="4">
                  <c:v>112.58202546</c:v>
                </c:pt>
                <c:pt idx="5">
                  <c:v>112.40281957000001</c:v>
                </c:pt>
                <c:pt idx="6">
                  <c:v>112.22874618</c:v>
                </c:pt>
                <c:pt idx="7">
                  <c:v>112.05972561999999</c:v>
                </c:pt>
                <c:pt idx="8">
                  <c:v>111.89567823</c:v>
                </c:pt>
                <c:pt idx="9">
                  <c:v>111.73652435</c:v>
                </c:pt>
                <c:pt idx="10">
                  <c:v>111.58218433</c:v>
                </c:pt>
                <c:pt idx="11">
                  <c:v>111.43257850000001</c:v>
                </c:pt>
                <c:pt idx="12">
                  <c:v>111.2876272</c:v>
                </c:pt>
                <c:pt idx="13">
                  <c:v>111.14725079</c:v>
                </c:pt>
                <c:pt idx="14">
                  <c:v>111.01136957999999</c:v>
                </c:pt>
                <c:pt idx="15">
                  <c:v>110.87990394000001</c:v>
                </c:pt>
                <c:pt idx="16">
                  <c:v>110.75277419</c:v>
                </c:pt>
                <c:pt idx="17">
                  <c:v>110.62990068000001</c:v>
                </c:pt>
                <c:pt idx="18">
                  <c:v>110.51120375000001</c:v>
                </c:pt>
                <c:pt idx="19">
                  <c:v>110.39660373</c:v>
                </c:pt>
                <c:pt idx="20">
                  <c:v>110.28602098</c:v>
                </c:pt>
                <c:pt idx="21">
                  <c:v>110.17937583</c:v>
                </c:pt>
                <c:pt idx="22">
                  <c:v>110.07658861</c:v>
                </c:pt>
                <c:pt idx="23">
                  <c:v>109.97757968000001</c:v>
                </c:pt>
                <c:pt idx="24">
                  <c:v>109.88226937</c:v>
                </c:pt>
                <c:pt idx="25">
                  <c:v>109.79057802</c:v>
                </c:pt>
                <c:pt idx="26">
                  <c:v>109.70242598</c:v>
                </c:pt>
                <c:pt idx="27">
                  <c:v>109.61773358000001</c:v>
                </c:pt>
                <c:pt idx="28">
                  <c:v>109.53642116</c:v>
                </c:pt>
                <c:pt idx="29">
                  <c:v>109.45840907</c:v>
                </c:pt>
                <c:pt idx="30">
                  <c:v>109.38361764</c:v>
                </c:pt>
                <c:pt idx="31">
                  <c:v>109.31196722</c:v>
                </c:pt>
                <c:pt idx="32">
                  <c:v>109.24337814</c:v>
                </c:pt>
                <c:pt idx="33">
                  <c:v>109.17777074999999</c:v>
                </c:pt>
                <c:pt idx="34">
                  <c:v>109.11506539</c:v>
                </c:pt>
                <c:pt idx="35">
                  <c:v>109.05518240000001</c:v>
                </c:pt>
                <c:pt idx="36">
                  <c:v>108.99804211</c:v>
                </c:pt>
                <c:pt idx="37">
                  <c:v>108.94356488</c:v>
                </c:pt>
                <c:pt idx="38">
                  <c:v>108.89167103</c:v>
                </c:pt>
                <c:pt idx="39">
                  <c:v>108.84228091</c:v>
                </c:pt>
                <c:pt idx="40">
                  <c:v>108.79531487</c:v>
                </c:pt>
                <c:pt idx="41">
                  <c:v>108.75069323</c:v>
                </c:pt>
                <c:pt idx="42">
                  <c:v>108.70833635</c:v>
                </c:pt>
                <c:pt idx="43">
                  <c:v>108.66816455999999</c:v>
                </c:pt>
                <c:pt idx="44">
                  <c:v>108.63009820000001</c:v>
                </c:pt>
                <c:pt idx="45">
                  <c:v>108.59405762</c:v>
                </c:pt>
                <c:pt idx="46">
                  <c:v>108.55996315</c:v>
                </c:pt>
                <c:pt idx="47">
                  <c:v>108.52773514</c:v>
                </c:pt>
                <c:pt idx="48">
                  <c:v>108.49729392</c:v>
                </c:pt>
                <c:pt idx="49">
                  <c:v>108.46855983</c:v>
                </c:pt>
                <c:pt idx="50">
                  <c:v>108.44145322999999</c:v>
                </c:pt>
                <c:pt idx="51">
                  <c:v>108.41589442999999</c:v>
                </c:pt>
                <c:pt idx="52">
                  <c:v>108.39180380000001</c:v>
                </c:pt>
                <c:pt idx="53">
                  <c:v>108.36910167000001</c:v>
                </c:pt>
                <c:pt idx="54">
                  <c:v>108.34770837000001</c:v>
                </c:pt>
                <c:pt idx="55">
                  <c:v>108.32754425</c:v>
                </c:pt>
                <c:pt idx="56">
                  <c:v>108.30852966</c:v>
                </c:pt>
                <c:pt idx="57">
                  <c:v>108.29058492</c:v>
                </c:pt>
                <c:pt idx="58">
                  <c:v>108.27363038</c:v>
                </c:pt>
                <c:pt idx="59">
                  <c:v>108.25758639</c:v>
                </c:pt>
                <c:pt idx="60">
                  <c:v>108.24237328</c:v>
                </c:pt>
                <c:pt idx="61">
                  <c:v>108.22791139</c:v>
                </c:pt>
                <c:pt idx="62">
                  <c:v>108.21412106</c:v>
                </c:pt>
                <c:pt idx="63">
                  <c:v>108.20092264</c:v>
                </c:pt>
                <c:pt idx="64">
                  <c:v>108.18823646</c:v>
                </c:pt>
                <c:pt idx="65">
                  <c:v>108.17598286</c:v>
                </c:pt>
                <c:pt idx="66">
                  <c:v>108.16408219</c:v>
                </c:pt>
                <c:pt idx="67">
                  <c:v>108.15245478999999</c:v>
                </c:pt>
                <c:pt idx="68">
                  <c:v>108.14102099</c:v>
                </c:pt>
                <c:pt idx="69">
                  <c:v>108.12970113999999</c:v>
                </c:pt>
                <c:pt idx="70">
                  <c:v>108.11841558</c:v>
                </c:pt>
                <c:pt idx="71">
                  <c:v>108.10708465</c:v>
                </c:pt>
                <c:pt idx="72">
                  <c:v>108.09562868</c:v>
                </c:pt>
                <c:pt idx="73">
                  <c:v>108.08396802999999</c:v>
                </c:pt>
                <c:pt idx="74">
                  <c:v>108.07202302</c:v>
                </c:pt>
                <c:pt idx="75">
                  <c:v>108.05971400999999</c:v>
                </c:pt>
                <c:pt idx="76">
                  <c:v>108.04696131999999</c:v>
                </c:pt>
                <c:pt idx="77">
                  <c:v>108.03368531</c:v>
                </c:pt>
                <c:pt idx="78">
                  <c:v>108.01980631000001</c:v>
                </c:pt>
                <c:pt idx="79">
                  <c:v>108.00524466</c:v>
                </c:pt>
                <c:pt idx="80">
                  <c:v>107.98992071000001</c:v>
                </c:pt>
                <c:pt idx="81">
                  <c:v>107.97375479</c:v>
                </c:pt>
                <c:pt idx="82">
                  <c:v>107.95666724</c:v>
                </c:pt>
                <c:pt idx="83">
                  <c:v>107.93857841000001</c:v>
                </c:pt>
                <c:pt idx="84">
                  <c:v>107.91940863000001</c:v>
                </c:pt>
                <c:pt idx="85">
                  <c:v>107.89907825</c:v>
                </c:pt>
                <c:pt idx="86">
                  <c:v>107.87750760999999</c:v>
                </c:pt>
                <c:pt idx="87">
                  <c:v>107.85461703999999</c:v>
                </c:pt>
                <c:pt idx="88">
                  <c:v>107.83032688999999</c:v>
                </c:pt>
                <c:pt idx="89">
                  <c:v>107.8045575</c:v>
                </c:pt>
                <c:pt idx="90">
                  <c:v>107.77722921</c:v>
                </c:pt>
                <c:pt idx="91">
                  <c:v>107.74826236</c:v>
                </c:pt>
                <c:pt idx="92">
                  <c:v>107.71760016</c:v>
                </c:pt>
                <c:pt idx="93">
                  <c:v>107.68527733000001</c:v>
                </c:pt>
                <c:pt idx="94">
                  <c:v>107.65135144</c:v>
                </c:pt>
                <c:pt idx="95">
                  <c:v>107.61588009</c:v>
                </c:pt>
                <c:pt idx="96">
                  <c:v>107.57892085</c:v>
                </c:pt>
                <c:pt idx="97">
                  <c:v>107.54053132</c:v>
                </c:pt>
                <c:pt idx="98">
                  <c:v>107.50076906</c:v>
                </c:pt>
                <c:pt idx="99">
                  <c:v>107.45969168000001</c:v>
                </c:pt>
                <c:pt idx="100">
                  <c:v>107.41735675</c:v>
                </c:pt>
                <c:pt idx="101">
                  <c:v>107.37382186000001</c:v>
                </c:pt>
                <c:pt idx="102">
                  <c:v>107.32914458</c:v>
                </c:pt>
                <c:pt idx="103">
                  <c:v>107.28338252</c:v>
                </c:pt>
                <c:pt idx="104">
                  <c:v>107.23659324</c:v>
                </c:pt>
                <c:pt idx="105">
                  <c:v>107.18883433000001</c:v>
                </c:pt>
                <c:pt idx="106">
                  <c:v>107.14016338</c:v>
                </c:pt>
                <c:pt idx="107">
                  <c:v>107.09063798</c:v>
                </c:pt>
                <c:pt idx="108">
                  <c:v>107.04031569999999</c:v>
                </c:pt>
                <c:pt idx="109">
                  <c:v>106.98925412</c:v>
                </c:pt>
                <c:pt idx="110">
                  <c:v>106.93751085</c:v>
                </c:pt>
                <c:pt idx="111">
                  <c:v>106.88514343999999</c:v>
                </c:pt>
                <c:pt idx="112">
                  <c:v>106.83220951</c:v>
                </c:pt>
                <c:pt idx="113">
                  <c:v>106.77876661000001</c:v>
                </c:pt>
                <c:pt idx="114">
                  <c:v>106.72487235</c:v>
                </c:pt>
                <c:pt idx="115">
                  <c:v>106.6705843</c:v>
                </c:pt>
                <c:pt idx="116">
                  <c:v>106.61596005</c:v>
                </c:pt>
                <c:pt idx="117">
                  <c:v>106.56105718000001</c:v>
                </c:pt>
                <c:pt idx="118">
                  <c:v>106.50593327999999</c:v>
                </c:pt>
                <c:pt idx="119">
                  <c:v>106.45064592999999</c:v>
                </c:pt>
                <c:pt idx="120">
                  <c:v>106.39525270999999</c:v>
                </c:pt>
                <c:pt idx="121">
                  <c:v>106.33981120999999</c:v>
                </c:pt>
                <c:pt idx="122">
                  <c:v>106.28437902</c:v>
                </c:pt>
                <c:pt idx="123">
                  <c:v>106.22901371</c:v>
                </c:pt>
                <c:pt idx="124">
                  <c:v>106.17377286999999</c:v>
                </c:pt>
                <c:pt idx="125">
                  <c:v>106.11871409</c:v>
                </c:pt>
                <c:pt idx="126">
                  <c:v>106.06389495000001</c:v>
                </c:pt>
                <c:pt idx="127">
                  <c:v>106.00937302</c:v>
                </c:pt>
                <c:pt idx="128">
                  <c:v>105.95520591</c:v>
                </c:pt>
                <c:pt idx="129">
                  <c:v>105.90145119</c:v>
                </c:pt>
                <c:pt idx="130">
                  <c:v>105.84816644</c:v>
                </c:pt>
                <c:pt idx="131">
                  <c:v>105.79540926</c:v>
                </c:pt>
                <c:pt idx="132">
                  <c:v>105.74323721</c:v>
                </c:pt>
                <c:pt idx="133">
                  <c:v>105.6917079</c:v>
                </c:pt>
                <c:pt idx="134">
                  <c:v>105.64087889</c:v>
                </c:pt>
                <c:pt idx="135">
                  <c:v>105.59080779</c:v>
                </c:pt>
                <c:pt idx="136">
                  <c:v>105.54155215999999</c:v>
                </c:pt>
                <c:pt idx="137">
                  <c:v>105.49316958999999</c:v>
                </c:pt>
                <c:pt idx="138">
                  <c:v>105.44571768</c:v>
                </c:pt>
                <c:pt idx="139">
                  <c:v>105.399254</c:v>
                </c:pt>
                <c:pt idx="140">
                  <c:v>105.35383613</c:v>
                </c:pt>
                <c:pt idx="141">
                  <c:v>105.30952166</c:v>
                </c:pt>
                <c:pt idx="142">
                  <c:v>105.26636818</c:v>
                </c:pt>
                <c:pt idx="143">
                  <c:v>105.22443327000001</c:v>
                </c:pt>
                <c:pt idx="144">
                  <c:v>105.18377451000001</c:v>
                </c:pt>
                <c:pt idx="145">
                  <c:v>105.14444948000001</c:v>
                </c:pt>
                <c:pt idx="146">
                  <c:v>105.10651578</c:v>
                </c:pt>
                <c:pt idx="147">
                  <c:v>105.07003098</c:v>
                </c:pt>
                <c:pt idx="148">
                  <c:v>105.03505267</c:v>
                </c:pt>
                <c:pt idx="149">
                  <c:v>105.00163843999999</c:v>
                </c:pt>
                <c:pt idx="150">
                  <c:v>104.96984586000001</c:v>
                </c:pt>
                <c:pt idx="151">
                  <c:v>104.93973252000001</c:v>
                </c:pt>
                <c:pt idx="152">
                  <c:v>104.91135601000001</c:v>
                </c:pt>
                <c:pt idx="153">
                  <c:v>104.88477391000001</c:v>
                </c:pt>
                <c:pt idx="154">
                  <c:v>104.8600438</c:v>
                </c:pt>
                <c:pt idx="155">
                  <c:v>104.83722327</c:v>
                </c:pt>
                <c:pt idx="156">
                  <c:v>104.8163699</c:v>
                </c:pt>
                <c:pt idx="157">
                  <c:v>104.79754128</c:v>
                </c:pt>
                <c:pt idx="158">
                  <c:v>104.78079498</c:v>
                </c:pt>
                <c:pt idx="159">
                  <c:v>104.76618861</c:v>
                </c:pt>
                <c:pt idx="160">
                  <c:v>104.75377973000001</c:v>
                </c:pt>
                <c:pt idx="161">
                  <c:v>104.74362592999999</c:v>
                </c:pt>
                <c:pt idx="162">
                  <c:v>104.7357848</c:v>
                </c:pt>
                <c:pt idx="163">
                  <c:v>104.73031391000001</c:v>
                </c:pt>
                <c:pt idx="164">
                  <c:v>104.72727087</c:v>
                </c:pt>
                <c:pt idx="165">
                  <c:v>104.72671324</c:v>
                </c:pt>
                <c:pt idx="166">
                  <c:v>104.72869861</c:v>
                </c:pt>
                <c:pt idx="167">
                  <c:v>104.73328457</c:v>
                </c:pt>
                <c:pt idx="168">
                  <c:v>104.74052871000001</c:v>
                </c:pt>
                <c:pt idx="169">
                  <c:v>104.75048859</c:v>
                </c:pt>
                <c:pt idx="170">
                  <c:v>104.76322182</c:v>
                </c:pt>
                <c:pt idx="171">
                  <c:v>104.77878597</c:v>
                </c:pt>
                <c:pt idx="172">
                  <c:v>104.79723863</c:v>
                </c:pt>
                <c:pt idx="173">
                  <c:v>104.81863737</c:v>
                </c:pt>
                <c:pt idx="174">
                  <c:v>104.8430398</c:v>
                </c:pt>
                <c:pt idx="175">
                  <c:v>104.87050348</c:v>
                </c:pt>
                <c:pt idx="176">
                  <c:v>104.90108601</c:v>
                </c:pt>
                <c:pt idx="177">
                  <c:v>104.93484496000001</c:v>
                </c:pt>
                <c:pt idx="178">
                  <c:v>104.97183793000001</c:v>
                </c:pt>
                <c:pt idx="179">
                  <c:v>105.01212249</c:v>
                </c:pt>
                <c:pt idx="180">
                  <c:v>105.05575623</c:v>
                </c:pt>
                <c:pt idx="181">
                  <c:v>105.10279674</c:v>
                </c:pt>
                <c:pt idx="182">
                  <c:v>105.15330159</c:v>
                </c:pt>
                <c:pt idx="183">
                  <c:v>105.20730598999999</c:v>
                </c:pt>
                <c:pt idx="184">
                  <c:v>105.26475554</c:v>
                </c:pt>
                <c:pt idx="185">
                  <c:v>105.32557348</c:v>
                </c:pt>
                <c:pt idx="186">
                  <c:v>105.38968303</c:v>
                </c:pt>
                <c:pt idx="187">
                  <c:v>105.45700743</c:v>
                </c:pt>
                <c:pt idx="188">
                  <c:v>105.52746989000001</c:v>
                </c:pt>
                <c:pt idx="189">
                  <c:v>105.60099365000001</c:v>
                </c:pt>
                <c:pt idx="190">
                  <c:v>105.67750193000001</c:v>
                </c:pt>
                <c:pt idx="191">
                  <c:v>105.75691795</c:v>
                </c:pt>
                <c:pt idx="192">
                  <c:v>105.83916496000001</c:v>
                </c:pt>
                <c:pt idx="193">
                  <c:v>105.92416617000001</c:v>
                </c:pt>
                <c:pt idx="194">
                  <c:v>106.01184481</c:v>
                </c:pt>
                <c:pt idx="195">
                  <c:v>106.1021241</c:v>
                </c:pt>
                <c:pt idx="196">
                  <c:v>106.19492729</c:v>
                </c:pt>
                <c:pt idx="197">
                  <c:v>106.29017758000001</c:v>
                </c:pt>
                <c:pt idx="198">
                  <c:v>106.38779821</c:v>
                </c:pt>
                <c:pt idx="199">
                  <c:v>106.48771241</c:v>
                </c:pt>
                <c:pt idx="200">
                  <c:v>106.58984340000001</c:v>
                </c:pt>
                <c:pt idx="201">
                  <c:v>106.69411442000001</c:v>
                </c:pt>
                <c:pt idx="202">
                  <c:v>106.80044868</c:v>
                </c:pt>
                <c:pt idx="203">
                  <c:v>106.90876941</c:v>
                </c:pt>
                <c:pt idx="204">
                  <c:v>107.01899985</c:v>
                </c:pt>
                <c:pt idx="205">
                  <c:v>107.13106322</c:v>
                </c:pt>
                <c:pt idx="206">
                  <c:v>107.24488273999999</c:v>
                </c:pt>
                <c:pt idx="207">
                  <c:v>107.36038164999999</c:v>
                </c:pt>
                <c:pt idx="208">
                  <c:v>107.47748316000001</c:v>
                </c:pt>
                <c:pt idx="209">
                  <c:v>107.59611052</c:v>
                </c:pt>
                <c:pt idx="210">
                  <c:v>107.71618694</c:v>
                </c:pt>
                <c:pt idx="211">
                  <c:v>107.83763565</c:v>
                </c:pt>
                <c:pt idx="212">
                  <c:v>107.96037988</c:v>
                </c:pt>
                <c:pt idx="213">
                  <c:v>108.08434285</c:v>
                </c:pt>
                <c:pt idx="214">
                  <c:v>108.20944780000001</c:v>
                </c:pt>
                <c:pt idx="215">
                  <c:v>108.33561795</c:v>
                </c:pt>
                <c:pt idx="216">
                  <c:v>108.46277653</c:v>
                </c:pt>
                <c:pt idx="217">
                  <c:v>108.59084676000001</c:v>
                </c:pt>
                <c:pt idx="218">
                  <c:v>108.71975187</c:v>
                </c:pt>
                <c:pt idx="219">
                  <c:v>108.8494151</c:v>
                </c:pt>
                <c:pt idx="220">
                  <c:v>108.97975965000001</c:v>
                </c:pt>
                <c:pt idx="221">
                  <c:v>109.11070877</c:v>
                </c:pt>
                <c:pt idx="222">
                  <c:v>109.24218569</c:v>
                </c:pt>
                <c:pt idx="223">
                  <c:v>109.37411360999999</c:v>
                </c:pt>
                <c:pt idx="224">
                  <c:v>109.50641579000001</c:v>
                </c:pt>
                <c:pt idx="225">
                  <c:v>109.63901543</c:v>
                </c:pt>
                <c:pt idx="226">
                  <c:v>109.77183577</c:v>
                </c:pt>
                <c:pt idx="227">
                  <c:v>109.90480004</c:v>
                </c:pt>
                <c:pt idx="228">
                  <c:v>110.03783147</c:v>
                </c:pt>
                <c:pt idx="229">
                  <c:v>110.17085326999999</c:v>
                </c:pt>
                <c:pt idx="230">
                  <c:v>110.30378868</c:v>
                </c:pt>
                <c:pt idx="231">
                  <c:v>110.43656092000001</c:v>
                </c:pt>
                <c:pt idx="232">
                  <c:v>110.56909322999999</c:v>
                </c:pt>
                <c:pt idx="233">
                  <c:v>110.70130881999999</c:v>
                </c:pt>
                <c:pt idx="234">
                  <c:v>110.83313093</c:v>
                </c:pt>
                <c:pt idx="235">
                  <c:v>110.96448278</c:v>
                </c:pt>
                <c:pt idx="236">
                  <c:v>111.09528760000001</c:v>
                </c:pt>
                <c:pt idx="237">
                  <c:v>111.22546862</c:v>
                </c:pt>
                <c:pt idx="238">
                  <c:v>111.35494907</c:v>
                </c:pt>
                <c:pt idx="239">
                  <c:v>111.48365216000001</c:v>
                </c:pt>
                <c:pt idx="240">
                  <c:v>111.61150112999999</c:v>
                </c:pt>
                <c:pt idx="241">
                  <c:v>111.73841921</c:v>
                </c:pt>
                <c:pt idx="242">
                  <c:v>111.86432963</c:v>
                </c:pt>
                <c:pt idx="243">
                  <c:v>111.9891556</c:v>
                </c:pt>
                <c:pt idx="244">
                  <c:v>112.11282036</c:v>
                </c:pt>
                <c:pt idx="245">
                  <c:v>112.23524713</c:v>
                </c:pt>
                <c:pt idx="246">
                  <c:v>112.35635914</c:v>
                </c:pt>
                <c:pt idx="247">
                  <c:v>112.47607961999999</c:v>
                </c:pt>
                <c:pt idx="248">
                  <c:v>112.59433180000001</c:v>
                </c:pt>
                <c:pt idx="249">
                  <c:v>112.71103890000001</c:v>
                </c:pt>
                <c:pt idx="250">
                  <c:v>112.82612415</c:v>
                </c:pt>
                <c:pt idx="251">
                  <c:v>112.93951078000001</c:v>
                </c:pt>
                <c:pt idx="252">
                  <c:v>113.05112201</c:v>
                </c:pt>
                <c:pt idx="253">
                  <c:v>113.16088107</c:v>
                </c:pt>
                <c:pt idx="254">
                  <c:v>113.26871119</c:v>
                </c:pt>
                <c:pt idx="255">
                  <c:v>113.3745356</c:v>
                </c:pt>
                <c:pt idx="256">
                  <c:v>113.47827752000001</c:v>
                </c:pt>
                <c:pt idx="257">
                  <c:v>113.57986018</c:v>
                </c:pt>
                <c:pt idx="258">
                  <c:v>113.6792068</c:v>
                </c:pt>
                <c:pt idx="259">
                  <c:v>113.77624062</c:v>
                </c:pt>
                <c:pt idx="260">
                  <c:v>113.87088486</c:v>
                </c:pt>
                <c:pt idx="261">
                  <c:v>113.96306275000001</c:v>
                </c:pt>
                <c:pt idx="262">
                  <c:v>114.05269751</c:v>
                </c:pt>
                <c:pt idx="263">
                  <c:v>114.13971238000001</c:v>
                </c:pt>
                <c:pt idx="264">
                  <c:v>114.22403057</c:v>
                </c:pt>
                <c:pt idx="265">
                  <c:v>114.30557532</c:v>
                </c:pt>
                <c:pt idx="266">
                  <c:v>114.38426986</c:v>
                </c:pt>
                <c:pt idx="267">
                  <c:v>114.4600374</c:v>
                </c:pt>
                <c:pt idx="268">
                  <c:v>114.53280119</c:v>
                </c:pt>
                <c:pt idx="269">
                  <c:v>114.60248444</c:v>
                </c:pt>
                <c:pt idx="270">
                  <c:v>114.67095831</c:v>
                </c:pt>
                <c:pt idx="271">
                  <c:v>114.73612251</c:v>
                </c:pt>
                <c:pt idx="272">
                  <c:v>114.79785948999999</c:v>
                </c:pt>
                <c:pt idx="273">
                  <c:v>114.8560911</c:v>
                </c:pt>
                <c:pt idx="274">
                  <c:v>114.91076473</c:v>
                </c:pt>
                <c:pt idx="275">
                  <c:v>114.96193001</c:v>
                </c:pt>
                <c:pt idx="276">
                  <c:v>115.00966213</c:v>
                </c:pt>
                <c:pt idx="277">
                  <c:v>115.05403628000001</c:v>
                </c:pt>
                <c:pt idx="278">
                  <c:v>115.09512764999999</c:v>
                </c:pt>
                <c:pt idx="279">
                  <c:v>115.13301144</c:v>
                </c:pt>
                <c:pt idx="280">
                  <c:v>115.16776281</c:v>
                </c:pt>
                <c:pt idx="281">
                  <c:v>115.19945697999999</c:v>
                </c:pt>
                <c:pt idx="282">
                  <c:v>115.22816912</c:v>
                </c:pt>
                <c:pt idx="283">
                  <c:v>115.25397443</c:v>
                </c:pt>
                <c:pt idx="284">
                  <c:v>115.27694809</c:v>
                </c:pt>
                <c:pt idx="285">
                  <c:v>115.29716529</c:v>
                </c:pt>
                <c:pt idx="286">
                  <c:v>115.31470123</c:v>
                </c:pt>
                <c:pt idx="287">
                  <c:v>115.32963109000001</c:v>
                </c:pt>
                <c:pt idx="288">
                  <c:v>115.34203006</c:v>
                </c:pt>
                <c:pt idx="289">
                  <c:v>115.35197333000001</c:v>
                </c:pt>
                <c:pt idx="290">
                  <c:v>115.35953609000001</c:v>
                </c:pt>
                <c:pt idx="291">
                  <c:v>115.36479353</c:v>
                </c:pt>
                <c:pt idx="292">
                  <c:v>115.36782083</c:v>
                </c:pt>
                <c:pt idx="293">
                  <c:v>115.36869319</c:v>
                </c:pt>
                <c:pt idx="294">
                  <c:v>115.3674858</c:v>
                </c:pt>
                <c:pt idx="295">
                  <c:v>115.36427384</c:v>
                </c:pt>
                <c:pt idx="296">
                  <c:v>115.35913250999999</c:v>
                </c:pt>
                <c:pt idx="297">
                  <c:v>115.35213699000001</c:v>
                </c:pt>
                <c:pt idx="298">
                  <c:v>115.34336247</c:v>
                </c:pt>
                <c:pt idx="299">
                  <c:v>115.33288415</c:v>
                </c:pt>
                <c:pt idx="300">
                  <c:v>115.32077719999999</c:v>
                </c:pt>
                <c:pt idx="301">
                  <c:v>115.30711683</c:v>
                </c:pt>
                <c:pt idx="302">
                  <c:v>115.29197821</c:v>
                </c:pt>
                <c:pt idx="303">
                  <c:v>115.27543654999999</c:v>
                </c:pt>
                <c:pt idx="304">
                  <c:v>115.25756702</c:v>
                </c:pt>
                <c:pt idx="305">
                  <c:v>115.23844481</c:v>
                </c:pt>
                <c:pt idx="306">
                  <c:v>115.21814512</c:v>
                </c:pt>
                <c:pt idx="307">
                  <c:v>115.19674314</c:v>
                </c:pt>
                <c:pt idx="308">
                  <c:v>115.17431405000001</c:v>
                </c:pt>
                <c:pt idx="309">
                  <c:v>115.15093305000001</c:v>
                </c:pt>
                <c:pt idx="310">
                  <c:v>115.12667531</c:v>
                </c:pt>
                <c:pt idx="311">
                  <c:v>115.10161604</c:v>
                </c:pt>
                <c:pt idx="312">
                  <c:v>115.07583042</c:v>
                </c:pt>
                <c:pt idx="313">
                  <c:v>115.04939363</c:v>
                </c:pt>
                <c:pt idx="314">
                  <c:v>115.02238088</c:v>
                </c:pt>
                <c:pt idx="315">
                  <c:v>114.99486735000001</c:v>
                </c:pt>
                <c:pt idx="316">
                  <c:v>114.96692822</c:v>
                </c:pt>
                <c:pt idx="317">
                  <c:v>114.93863869</c:v>
                </c:pt>
                <c:pt idx="318">
                  <c:v>114.91007394</c:v>
                </c:pt>
                <c:pt idx="319">
                  <c:v>114.88130916999999</c:v>
                </c:pt>
                <c:pt idx="320">
                  <c:v>114.85284934000001</c:v>
                </c:pt>
                <c:pt idx="321">
                  <c:v>114.82474759999999</c:v>
                </c:pt>
                <c:pt idx="322">
                  <c:v>114.79665257000001</c:v>
                </c:pt>
                <c:pt idx="323">
                  <c:v>114.76863658000001</c:v>
                </c:pt>
                <c:pt idx="324">
                  <c:v>114.74077192</c:v>
                </c:pt>
                <c:pt idx="325">
                  <c:v>114.71313093000001</c:v>
                </c:pt>
                <c:pt idx="326">
                  <c:v>114.68578591000001</c:v>
                </c:pt>
                <c:pt idx="327">
                  <c:v>114.65880919</c:v>
                </c:pt>
                <c:pt idx="328">
                  <c:v>114.63227306</c:v>
                </c:pt>
                <c:pt idx="329">
                  <c:v>114.60624986000001</c:v>
                </c:pt>
                <c:pt idx="330">
                  <c:v>114.58081189000001</c:v>
                </c:pt>
                <c:pt idx="331">
                  <c:v>114.55603146999999</c:v>
                </c:pt>
                <c:pt idx="332">
                  <c:v>114.53198091</c:v>
                </c:pt>
                <c:pt idx="333">
                  <c:v>114.50873254</c:v>
                </c:pt>
                <c:pt idx="334">
                  <c:v>114.48635865</c:v>
                </c:pt>
                <c:pt idx="335">
                  <c:v>114.46493158</c:v>
                </c:pt>
                <c:pt idx="336">
                  <c:v>114.44452363000001</c:v>
                </c:pt>
                <c:pt idx="337">
                  <c:v>114.42520711</c:v>
                </c:pt>
                <c:pt idx="338">
                  <c:v>114.40705435</c:v>
                </c:pt>
                <c:pt idx="339">
                  <c:v>114.39013765999999</c:v>
                </c:pt>
                <c:pt idx="340">
                  <c:v>114.37452936</c:v>
                </c:pt>
                <c:pt idx="341">
                  <c:v>114.36030175</c:v>
                </c:pt>
                <c:pt idx="342">
                  <c:v>114.34752715</c:v>
                </c:pt>
                <c:pt idx="343">
                  <c:v>114.33627788</c:v>
                </c:pt>
                <c:pt idx="344">
                  <c:v>114.32662626</c:v>
                </c:pt>
                <c:pt idx="345">
                  <c:v>114.31864459000001</c:v>
                </c:pt>
                <c:pt idx="346">
                  <c:v>114.31240519000001</c:v>
                </c:pt>
                <c:pt idx="347">
                  <c:v>114.30798038</c:v>
                </c:pt>
                <c:pt idx="348">
                  <c:v>114.30544248</c:v>
                </c:pt>
                <c:pt idx="349">
                  <c:v>114.30486379</c:v>
                </c:pt>
                <c:pt idx="350">
                  <c:v>114.30631663</c:v>
                </c:pt>
                <c:pt idx="351">
                  <c:v>114.30987331999999</c:v>
                </c:pt>
                <c:pt idx="352">
                  <c:v>114.31560617</c:v>
                </c:pt>
                <c:pt idx="353">
                  <c:v>114.3235875</c:v>
                </c:pt>
                <c:pt idx="354">
                  <c:v>114.33388961999999</c:v>
                </c:pt>
                <c:pt idx="355">
                  <c:v>114.34685614999999</c:v>
                </c:pt>
                <c:pt idx="356">
                  <c:v>114.36354841000001</c:v>
                </c:pt>
                <c:pt idx="357">
                  <c:v>114.38289783</c:v>
                </c:pt>
                <c:pt idx="358">
                  <c:v>114.40497961</c:v>
                </c:pt>
                <c:pt idx="359">
                  <c:v>114.42986892</c:v>
                </c:pt>
                <c:pt idx="360">
                  <c:v>114.45764097</c:v>
                </c:pt>
                <c:pt idx="361">
                  <c:v>114.48837093</c:v>
                </c:pt>
                <c:pt idx="362">
                  <c:v>114.52213399999999</c:v>
                </c:pt>
                <c:pt idx="363">
                  <c:v>114.55900536999999</c:v>
                </c:pt>
                <c:pt idx="364">
                  <c:v>114.59906023000001</c:v>
                </c:pt>
              </c:numCache>
            </c:numRef>
          </c:val>
          <c:extLst>
            <c:ext xmlns:c16="http://schemas.microsoft.com/office/drawing/2014/chart" uri="{C3380CC4-5D6E-409C-BE32-E72D297353CC}">
              <c16:uniqueId val="{00000005-B0AA-498C-8A32-AD549984E21D}"/>
            </c:ext>
          </c:extLst>
        </c:ser>
        <c:ser>
          <c:idx val="4"/>
          <c:order val="6"/>
          <c:tx>
            <c:strRef>
              <c:f>'2030 - 31 Severe Load Curve'!$X$37</c:f>
              <c:strCache>
                <c:ptCount val="1"/>
                <c:pt idx="0">
                  <c:v>Exports to Ireland</c:v>
                </c:pt>
              </c:strCache>
            </c:strRef>
          </c:tx>
          <c:spPr>
            <a:solidFill>
              <a:srgbClr val="339966"/>
            </a:solidFill>
            <a:ln w="25400">
              <a:noFill/>
            </a:ln>
          </c:spPr>
          <c:invertIfNegative val="0"/>
          <c:val>
            <c:numRef>
              <c:f>'2030 - 31 Severe Load Curve'!$X$38:$X$402</c:f>
              <c:numCache>
                <c:formatCode>0</c:formatCode>
                <c:ptCount val="365"/>
                <c:pt idx="0">
                  <c:v>297.53853542000002</c:v>
                </c:pt>
                <c:pt idx="1">
                  <c:v>295.85658662999998</c:v>
                </c:pt>
                <c:pt idx="2">
                  <c:v>294.20281252000001</c:v>
                </c:pt>
                <c:pt idx="3">
                  <c:v>292.57692106000002</c:v>
                </c:pt>
                <c:pt idx="4">
                  <c:v>290.97862022999999</c:v>
                </c:pt>
                <c:pt idx="5">
                  <c:v>289.40761800000001</c:v>
                </c:pt>
                <c:pt idx="6">
                  <c:v>287.86362234000001</c:v>
                </c:pt>
                <c:pt idx="7">
                  <c:v>286.34634124000002</c:v>
                </c:pt>
                <c:pt idx="8">
                  <c:v>284.85548265</c:v>
                </c:pt>
                <c:pt idx="9">
                  <c:v>283.39075456</c:v>
                </c:pt>
                <c:pt idx="10">
                  <c:v>281.95186493</c:v>
                </c:pt>
                <c:pt idx="11">
                  <c:v>280.53852174999997</c:v>
                </c:pt>
                <c:pt idx="12">
                  <c:v>279.15043298000001</c:v>
                </c:pt>
                <c:pt idx="13">
                  <c:v>277.78730659000001</c:v>
                </c:pt>
                <c:pt idx="14">
                  <c:v>276.44885056999999</c:v>
                </c:pt>
                <c:pt idx="15">
                  <c:v>275.13477288000001</c:v>
                </c:pt>
                <c:pt idx="16">
                  <c:v>273.84478150000001</c:v>
                </c:pt>
                <c:pt idx="17">
                  <c:v>272.57858439</c:v>
                </c:pt>
                <c:pt idx="18">
                  <c:v>271.33588953999998</c:v>
                </c:pt>
                <c:pt idx="19">
                  <c:v>270.11640491000003</c:v>
                </c:pt>
                <c:pt idx="20">
                  <c:v>268.91983848000001</c:v>
                </c:pt>
                <c:pt idx="21">
                  <c:v>267.74589823000002</c:v>
                </c:pt>
                <c:pt idx="22">
                  <c:v>266.59429211999998</c:v>
                </c:pt>
                <c:pt idx="23">
                  <c:v>265.46472813000003</c:v>
                </c:pt>
                <c:pt idx="24">
                  <c:v>264.35691422999997</c:v>
                </c:pt>
                <c:pt idx="25">
                  <c:v>263.27055840000003</c:v>
                </c:pt>
                <c:pt idx="26">
                  <c:v>262.20536859999999</c:v>
                </c:pt>
                <c:pt idx="27">
                  <c:v>261.16105282000001</c:v>
                </c:pt>
                <c:pt idx="28">
                  <c:v>260.13731902000001</c:v>
                </c:pt>
                <c:pt idx="29">
                  <c:v>259.13387517000001</c:v>
                </c:pt>
                <c:pt idx="30">
                  <c:v>258.15042926000001</c:v>
                </c:pt>
                <c:pt idx="31">
                  <c:v>257.18668925999998</c:v>
                </c:pt>
                <c:pt idx="32">
                  <c:v>256.24236313</c:v>
                </c:pt>
                <c:pt idx="33">
                  <c:v>255.31715885</c:v>
                </c:pt>
                <c:pt idx="34">
                  <c:v>254.41078439</c:v>
                </c:pt>
                <c:pt idx="35">
                  <c:v>253.52294773</c:v>
                </c:pt>
                <c:pt idx="36">
                  <c:v>252.65335683999999</c:v>
                </c:pt>
                <c:pt idx="37">
                  <c:v>251.80171970000001</c:v>
                </c:pt>
                <c:pt idx="38">
                  <c:v>250.96774427</c:v>
                </c:pt>
                <c:pt idx="39">
                  <c:v>250.15113853</c:v>
                </c:pt>
                <c:pt idx="40">
                  <c:v>249.35161045000001</c:v>
                </c:pt>
                <c:pt idx="41">
                  <c:v>248.56886800999999</c:v>
                </c:pt>
                <c:pt idx="42">
                  <c:v>247.80261917999999</c:v>
                </c:pt>
                <c:pt idx="43">
                  <c:v>247.05257193</c:v>
                </c:pt>
                <c:pt idx="44">
                  <c:v>246.31843423999999</c:v>
                </c:pt>
                <c:pt idx="45">
                  <c:v>245.59991407000001</c:v>
                </c:pt>
                <c:pt idx="46">
                  <c:v>244.89671941</c:v>
                </c:pt>
                <c:pt idx="47">
                  <c:v>244.20855821999999</c:v>
                </c:pt>
                <c:pt idx="48">
                  <c:v>243.53513849000001</c:v>
                </c:pt>
                <c:pt idx="49">
                  <c:v>242.87616817</c:v>
                </c:pt>
                <c:pt idx="50">
                  <c:v>242.23135524</c:v>
                </c:pt>
                <c:pt idx="51">
                  <c:v>241.60040769</c:v>
                </c:pt>
                <c:pt idx="52">
                  <c:v>240.98303347000001</c:v>
                </c:pt>
                <c:pt idx="53">
                  <c:v>240.37894057</c:v>
                </c:pt>
                <c:pt idx="54">
                  <c:v>239.78783695999999</c:v>
                </c:pt>
                <c:pt idx="55">
                  <c:v>239.20943061</c:v>
                </c:pt>
                <c:pt idx="56">
                  <c:v>238.64342948999999</c:v>
                </c:pt>
                <c:pt idx="57">
                  <c:v>238.08954158</c:v>
                </c:pt>
                <c:pt idx="58">
                  <c:v>237.54747484999999</c:v>
                </c:pt>
                <c:pt idx="59">
                  <c:v>237.01693727</c:v>
                </c:pt>
                <c:pt idx="60">
                  <c:v>236.49763682</c:v>
                </c:pt>
                <c:pt idx="61">
                  <c:v>235.98928147000001</c:v>
                </c:pt>
                <c:pt idx="62">
                  <c:v>235.49157919000001</c:v>
                </c:pt>
                <c:pt idx="63">
                  <c:v>235.00423795</c:v>
                </c:pt>
                <c:pt idx="64">
                  <c:v>234.52696574000001</c:v>
                </c:pt>
                <c:pt idx="65">
                  <c:v>234.05947051999999</c:v>
                </c:pt>
                <c:pt idx="66">
                  <c:v>233.60146026000001</c:v>
                </c:pt>
                <c:pt idx="67">
                  <c:v>233.15264295</c:v>
                </c:pt>
                <c:pt idx="68">
                  <c:v>232.71272654000001</c:v>
                </c:pt>
                <c:pt idx="69">
                  <c:v>232.28141901999999</c:v>
                </c:pt>
                <c:pt idx="70">
                  <c:v>231.85842836</c:v>
                </c:pt>
                <c:pt idx="71">
                  <c:v>231.44346253000001</c:v>
                </c:pt>
                <c:pt idx="72">
                  <c:v>231.03622951</c:v>
                </c:pt>
                <c:pt idx="73">
                  <c:v>230.63643726000001</c:v>
                </c:pt>
                <c:pt idx="74">
                  <c:v>230.24379377</c:v>
                </c:pt>
                <c:pt idx="75">
                  <c:v>229.85800699000001</c:v>
                </c:pt>
                <c:pt idx="76">
                  <c:v>229.47878492000001</c:v>
                </c:pt>
                <c:pt idx="77">
                  <c:v>229.10583552</c:v>
                </c:pt>
                <c:pt idx="78">
                  <c:v>228.73886676000001</c:v>
                </c:pt>
                <c:pt idx="79">
                  <c:v>228.37758661999999</c:v>
                </c:pt>
                <c:pt idx="80">
                  <c:v>228.02170305999999</c:v>
                </c:pt>
                <c:pt idx="81">
                  <c:v>227.67092407000001</c:v>
                </c:pt>
                <c:pt idx="82">
                  <c:v>227.32495761999999</c:v>
                </c:pt>
                <c:pt idx="83">
                  <c:v>226.98351167999999</c:v>
                </c:pt>
                <c:pt idx="84">
                  <c:v>226.64629421999999</c:v>
                </c:pt>
                <c:pt idx="85">
                  <c:v>226.31301321999999</c:v>
                </c:pt>
                <c:pt idx="86">
                  <c:v>225.98337663999999</c:v>
                </c:pt>
                <c:pt idx="87">
                  <c:v>225.65709247000001</c:v>
                </c:pt>
                <c:pt idx="88">
                  <c:v>225.33386867999999</c:v>
                </c:pt>
                <c:pt idx="89">
                  <c:v>225.01341323</c:v>
                </c:pt>
                <c:pt idx="90">
                  <c:v>224.6954341</c:v>
                </c:pt>
                <c:pt idx="91">
                  <c:v>224.37963927999999</c:v>
                </c:pt>
                <c:pt idx="92">
                  <c:v>224.06577951</c:v>
                </c:pt>
                <c:pt idx="93">
                  <c:v>223.75377678000001</c:v>
                </c:pt>
                <c:pt idx="94">
                  <c:v>223.44359582000001</c:v>
                </c:pt>
                <c:pt idx="95">
                  <c:v>223.13520141000001</c:v>
                </c:pt>
                <c:pt idx="96">
                  <c:v>222.82855831000001</c:v>
                </c:pt>
                <c:pt idx="97">
                  <c:v>222.52363126</c:v>
                </c:pt>
                <c:pt idx="98">
                  <c:v>222.22038502999999</c:v>
                </c:pt>
                <c:pt idx="99">
                  <c:v>221.91878437</c:v>
                </c:pt>
                <c:pt idx="100">
                  <c:v>221.61879404999999</c:v>
                </c:pt>
                <c:pt idx="101">
                  <c:v>221.32037882</c:v>
                </c:pt>
                <c:pt idx="102">
                  <c:v>221.02350344000001</c:v>
                </c:pt>
                <c:pt idx="103">
                  <c:v>220.72813267000001</c:v>
                </c:pt>
                <c:pt idx="104">
                  <c:v>220.43423127</c:v>
                </c:pt>
                <c:pt idx="105">
                  <c:v>220.14176398999999</c:v>
                </c:pt>
                <c:pt idx="106">
                  <c:v>219.85069559999999</c:v>
                </c:pt>
                <c:pt idx="107">
                  <c:v>219.56099083999999</c:v>
                </c:pt>
                <c:pt idx="108">
                  <c:v>219.27261449</c:v>
                </c:pt>
                <c:pt idx="109">
                  <c:v>218.98553129000001</c:v>
                </c:pt>
                <c:pt idx="110">
                  <c:v>218.69970601</c:v>
                </c:pt>
                <c:pt idx="111">
                  <c:v>218.41510341</c:v>
                </c:pt>
                <c:pt idx="112">
                  <c:v>218.13168823000001</c:v>
                </c:pt>
                <c:pt idx="113">
                  <c:v>217.84942525</c:v>
                </c:pt>
                <c:pt idx="114">
                  <c:v>217.56827920999999</c:v>
                </c:pt>
                <c:pt idx="115">
                  <c:v>217.28821489000001</c:v>
                </c:pt>
                <c:pt idx="116">
                  <c:v>217.00919701999999</c:v>
                </c:pt>
                <c:pt idx="117">
                  <c:v>216.73119037999999</c:v>
                </c:pt>
                <c:pt idx="118">
                  <c:v>216.45415972999999</c:v>
                </c:pt>
                <c:pt idx="119">
                  <c:v>216.17806981000001</c:v>
                </c:pt>
                <c:pt idx="120">
                  <c:v>215.90288538999999</c:v>
                </c:pt>
                <c:pt idx="121">
                  <c:v>215.62857122</c:v>
                </c:pt>
                <c:pt idx="122">
                  <c:v>215.35509207000001</c:v>
                </c:pt>
                <c:pt idx="123">
                  <c:v>215.08241269000001</c:v>
                </c:pt>
                <c:pt idx="124">
                  <c:v>214.81049784000001</c:v>
                </c:pt>
                <c:pt idx="125">
                  <c:v>214.53931227999999</c:v>
                </c:pt>
                <c:pt idx="126">
                  <c:v>214.26882076999999</c:v>
                </c:pt>
                <c:pt idx="127">
                  <c:v>213.99898807</c:v>
                </c:pt>
                <c:pt idx="128">
                  <c:v>213.72977892</c:v>
                </c:pt>
                <c:pt idx="129">
                  <c:v>213.46115810000001</c:v>
                </c:pt>
                <c:pt idx="130">
                  <c:v>213.19309036000001</c:v>
                </c:pt>
                <c:pt idx="131">
                  <c:v>212.92554045</c:v>
                </c:pt>
                <c:pt idx="132">
                  <c:v>212.65847314999999</c:v>
                </c:pt>
                <c:pt idx="133">
                  <c:v>212.39185319000001</c:v>
                </c:pt>
                <c:pt idx="134">
                  <c:v>212.12564535000001</c:v>
                </c:pt>
                <c:pt idx="135">
                  <c:v>211.85981437999999</c:v>
                </c:pt>
                <c:pt idx="136">
                  <c:v>211.59432504</c:v>
                </c:pt>
                <c:pt idx="137">
                  <c:v>211.32914208</c:v>
                </c:pt>
                <c:pt idx="138">
                  <c:v>211.06423027</c:v>
                </c:pt>
                <c:pt idx="139">
                  <c:v>210.79955437000001</c:v>
                </c:pt>
                <c:pt idx="140">
                  <c:v>210.53507912000001</c:v>
                </c:pt>
                <c:pt idx="141">
                  <c:v>210.27076930000001</c:v>
                </c:pt>
                <c:pt idx="142">
                  <c:v>210.00658965</c:v>
                </c:pt>
                <c:pt idx="143">
                  <c:v>209.74250494</c:v>
                </c:pt>
                <c:pt idx="144">
                  <c:v>209.47847992999999</c:v>
                </c:pt>
                <c:pt idx="145">
                  <c:v>209.21447936000001</c:v>
                </c:pt>
                <c:pt idx="146">
                  <c:v>208.95046801000001</c:v>
                </c:pt>
                <c:pt idx="147">
                  <c:v>208.68641063000001</c:v>
                </c:pt>
                <c:pt idx="148">
                  <c:v>208.42227197</c:v>
                </c:pt>
                <c:pt idx="149">
                  <c:v>208.15801680000001</c:v>
                </c:pt>
                <c:pt idx="150">
                  <c:v>207.89360987000001</c:v>
                </c:pt>
                <c:pt idx="151">
                  <c:v>207.62901595</c:v>
                </c:pt>
                <c:pt idx="152">
                  <c:v>207.36419978000001</c:v>
                </c:pt>
                <c:pt idx="153">
                  <c:v>207.09912613</c:v>
                </c:pt>
                <c:pt idx="154">
                  <c:v>206.83375975999999</c:v>
                </c:pt>
                <c:pt idx="155">
                  <c:v>206.56806542000001</c:v>
                </c:pt>
                <c:pt idx="156">
                  <c:v>206.30200787999999</c:v>
                </c:pt>
                <c:pt idx="157">
                  <c:v>206.03555188999999</c:v>
                </c:pt>
                <c:pt idx="158">
                  <c:v>205.76866219999999</c:v>
                </c:pt>
                <c:pt idx="159">
                  <c:v>205.50130358999999</c:v>
                </c:pt>
                <c:pt idx="160">
                  <c:v>205.23344079</c:v>
                </c:pt>
                <c:pt idx="161">
                  <c:v>204.96503859000001</c:v>
                </c:pt>
                <c:pt idx="162">
                  <c:v>204.69606171999999</c:v>
                </c:pt>
                <c:pt idx="163">
                  <c:v>204.42647496000001</c:v>
                </c:pt>
                <c:pt idx="164">
                  <c:v>204.15624305</c:v>
                </c:pt>
                <c:pt idx="165">
                  <c:v>203.88533075999999</c:v>
                </c:pt>
                <c:pt idx="166">
                  <c:v>203.61370284</c:v>
                </c:pt>
                <c:pt idx="167">
                  <c:v>203.34132406000001</c:v>
                </c:pt>
                <c:pt idx="168">
                  <c:v>203.06815915999999</c:v>
                </c:pt>
                <c:pt idx="169">
                  <c:v>202.79417291999999</c:v>
                </c:pt>
                <c:pt idx="170">
                  <c:v>202.51933008</c:v>
                </c:pt>
                <c:pt idx="171">
                  <c:v>202.24359541000001</c:v>
                </c:pt>
                <c:pt idx="172">
                  <c:v>201.96693367</c:v>
                </c:pt>
                <c:pt idx="173">
                  <c:v>201.6893096</c:v>
                </c:pt>
                <c:pt idx="174">
                  <c:v>201.41068798000001</c:v>
                </c:pt>
                <c:pt idx="175">
                  <c:v>201.13103355000001</c:v>
                </c:pt>
                <c:pt idx="176">
                  <c:v>200.85031108000001</c:v>
                </c:pt>
                <c:pt idx="177">
                  <c:v>200.56848532999999</c:v>
                </c:pt>
                <c:pt idx="178">
                  <c:v>200.28552105</c:v>
                </c:pt>
                <c:pt idx="179">
                  <c:v>200.00138299</c:v>
                </c:pt>
                <c:pt idx="180">
                  <c:v>199.71603593</c:v>
                </c:pt>
                <c:pt idx="181">
                  <c:v>199.42944462</c:v>
                </c:pt>
                <c:pt idx="182">
                  <c:v>199.14157381000001</c:v>
                </c:pt>
                <c:pt idx="183">
                  <c:v>198.8524132</c:v>
                </c:pt>
                <c:pt idx="184">
                  <c:v>198.56205219</c:v>
                </c:pt>
                <c:pt idx="185">
                  <c:v>198.27060512</c:v>
                </c:pt>
                <c:pt idx="186">
                  <c:v>197.97818634000001</c:v>
                </c:pt>
                <c:pt idx="187">
                  <c:v>197.68491018</c:v>
                </c:pt>
                <c:pt idx="188">
                  <c:v>197.39089099</c:v>
                </c:pt>
                <c:pt idx="189">
                  <c:v>197.09624310000001</c:v>
                </c:pt>
                <c:pt idx="190">
                  <c:v>196.80108086000001</c:v>
                </c:pt>
                <c:pt idx="191">
                  <c:v>196.50551861</c:v>
                </c:pt>
                <c:pt idx="192">
                  <c:v>196.20967067999999</c:v>
                </c:pt>
                <c:pt idx="193">
                  <c:v>195.91365141</c:v>
                </c:pt>
                <c:pt idx="194">
                  <c:v>195.61757514999999</c:v>
                </c:pt>
                <c:pt idx="195">
                  <c:v>195.32155624000001</c:v>
                </c:pt>
                <c:pt idx="196">
                  <c:v>195.02570901999999</c:v>
                </c:pt>
                <c:pt idx="197">
                  <c:v>194.73014782000001</c:v>
                </c:pt>
                <c:pt idx="198">
                  <c:v>194.43498697999999</c:v>
                </c:pt>
                <c:pt idx="199">
                  <c:v>194.14034086000001</c:v>
                </c:pt>
                <c:pt idx="200">
                  <c:v>193.84632378000001</c:v>
                </c:pt>
                <c:pt idx="201">
                  <c:v>193.55305009</c:v>
                </c:pt>
                <c:pt idx="202">
                  <c:v>193.26063413</c:v>
                </c:pt>
                <c:pt idx="203">
                  <c:v>192.96919023000001</c:v>
                </c:pt>
                <c:pt idx="204">
                  <c:v>192.67883275</c:v>
                </c:pt>
                <c:pt idx="205">
                  <c:v>192.38967600999999</c:v>
                </c:pt>
                <c:pt idx="206">
                  <c:v>192.10183436</c:v>
                </c:pt>
                <c:pt idx="207">
                  <c:v>191.81542214000001</c:v>
                </c:pt>
                <c:pt idx="208">
                  <c:v>191.53055369</c:v>
                </c:pt>
                <c:pt idx="209">
                  <c:v>191.24734333999999</c:v>
                </c:pt>
                <c:pt idx="210">
                  <c:v>190.96590545000001</c:v>
                </c:pt>
                <c:pt idx="211">
                  <c:v>190.68635434000001</c:v>
                </c:pt>
                <c:pt idx="212">
                  <c:v>190.40880437000001</c:v>
                </c:pt>
                <c:pt idx="213">
                  <c:v>190.13336985999999</c:v>
                </c:pt>
                <c:pt idx="214">
                  <c:v>189.86016516999999</c:v>
                </c:pt>
                <c:pt idx="215">
                  <c:v>189.58930462000001</c:v>
                </c:pt>
                <c:pt idx="216">
                  <c:v>189.32090256999999</c:v>
                </c:pt>
                <c:pt idx="217">
                  <c:v>189.05507334999999</c:v>
                </c:pt>
                <c:pt idx="218">
                  <c:v>188.79193129000001</c:v>
                </c:pt>
                <c:pt idx="219">
                  <c:v>188.53159074999999</c:v>
                </c:pt>
                <c:pt idx="220">
                  <c:v>188.27416606</c:v>
                </c:pt>
                <c:pt idx="221">
                  <c:v>188.01977156000001</c:v>
                </c:pt>
                <c:pt idx="222">
                  <c:v>187.76852160000001</c:v>
                </c:pt>
                <c:pt idx="223">
                  <c:v>187.52053050000001</c:v>
                </c:pt>
                <c:pt idx="224">
                  <c:v>187.27591262000001</c:v>
                </c:pt>
                <c:pt idx="225">
                  <c:v>187.03478229000001</c:v>
                </c:pt>
                <c:pt idx="226">
                  <c:v>186.79725385</c:v>
                </c:pt>
                <c:pt idx="227">
                  <c:v>186.56344164000001</c:v>
                </c:pt>
                <c:pt idx="228">
                  <c:v>186.33346001000001</c:v>
                </c:pt>
                <c:pt idx="229">
                  <c:v>186.10742329000001</c:v>
                </c:pt>
                <c:pt idx="230">
                  <c:v>185.88544583000001</c:v>
                </c:pt>
                <c:pt idx="231">
                  <c:v>185.66764194999999</c:v>
                </c:pt>
                <c:pt idx="232">
                  <c:v>185.45412601000001</c:v>
                </c:pt>
                <c:pt idx="233">
                  <c:v>185.24501235</c:v>
                </c:pt>
                <c:pt idx="234">
                  <c:v>185.04041530000001</c:v>
                </c:pt>
                <c:pt idx="235">
                  <c:v>184.84044919999999</c:v>
                </c:pt>
                <c:pt idx="236">
                  <c:v>184.64522840000001</c:v>
                </c:pt>
                <c:pt idx="237">
                  <c:v>184.45486722999999</c:v>
                </c:pt>
                <c:pt idx="238">
                  <c:v>184.26948003999999</c:v>
                </c:pt>
                <c:pt idx="239">
                  <c:v>184.08918116000001</c:v>
                </c:pt>
                <c:pt idx="240">
                  <c:v>183.91408493</c:v>
                </c:pt>
                <c:pt idx="241">
                  <c:v>183.74430570999999</c:v>
                </c:pt>
                <c:pt idx="242">
                  <c:v>183.57995782</c:v>
                </c:pt>
                <c:pt idx="243">
                  <c:v>183.42115559999999</c:v>
                </c:pt>
                <c:pt idx="244">
                  <c:v>183.2680134</c:v>
                </c:pt>
                <c:pt idx="245">
                  <c:v>183.12064556000001</c:v>
                </c:pt>
                <c:pt idx="246">
                  <c:v>182.97916641</c:v>
                </c:pt>
                <c:pt idx="247">
                  <c:v>182.84369029999999</c:v>
                </c:pt>
                <c:pt idx="248">
                  <c:v>182.71433157000001</c:v>
                </c:pt>
                <c:pt idx="249">
                  <c:v>182.59120454999999</c:v>
                </c:pt>
                <c:pt idx="250">
                  <c:v>182.47442358999999</c:v>
                </c:pt>
                <c:pt idx="251">
                  <c:v>182.36410303</c:v>
                </c:pt>
                <c:pt idx="252">
                  <c:v>182.26035721</c:v>
                </c:pt>
                <c:pt idx="253">
                  <c:v>182.16330045999999</c:v>
                </c:pt>
                <c:pt idx="254">
                  <c:v>182.07304712999999</c:v>
                </c:pt>
                <c:pt idx="255">
                  <c:v>181.98971155999999</c:v>
                </c:pt>
                <c:pt idx="256">
                  <c:v>181.91340808999999</c:v>
                </c:pt>
                <c:pt idx="257">
                  <c:v>181.84425106</c:v>
                </c:pt>
                <c:pt idx="258">
                  <c:v>181.78235480999999</c:v>
                </c:pt>
                <c:pt idx="259">
                  <c:v>181.72783367</c:v>
                </c:pt>
                <c:pt idx="260">
                  <c:v>181.680802</c:v>
                </c:pt>
                <c:pt idx="261">
                  <c:v>181.64137411999999</c:v>
                </c:pt>
                <c:pt idx="262">
                  <c:v>181.60966438</c:v>
                </c:pt>
                <c:pt idx="263">
                  <c:v>181.58578713</c:v>
                </c:pt>
                <c:pt idx="264">
                  <c:v>181.56985668999999</c:v>
                </c:pt>
                <c:pt idx="265">
                  <c:v>181.56198742000001</c:v>
                </c:pt>
                <c:pt idx="266">
                  <c:v>181.56229364000001</c:v>
                </c:pt>
                <c:pt idx="267">
                  <c:v>181.57088970999999</c:v>
                </c:pt>
                <c:pt idx="268">
                  <c:v>181.58788995</c:v>
                </c:pt>
                <c:pt idx="269">
                  <c:v>181.61340872</c:v>
                </c:pt>
                <c:pt idx="270">
                  <c:v>181.64756034999999</c:v>
                </c:pt>
                <c:pt idx="271">
                  <c:v>181.69045918</c:v>
                </c:pt>
                <c:pt idx="272">
                  <c:v>181.74221954999999</c:v>
                </c:pt>
                <c:pt idx="273">
                  <c:v>181.80295580000001</c:v>
                </c:pt>
                <c:pt idx="274">
                  <c:v>181.87265511999999</c:v>
                </c:pt>
                <c:pt idx="275">
                  <c:v>181.95079605999999</c:v>
                </c:pt>
                <c:pt idx="276">
                  <c:v>182.03673001000001</c:v>
                </c:pt>
                <c:pt idx="277">
                  <c:v>182.12980837000001</c:v>
                </c:pt>
                <c:pt idx="278">
                  <c:v>182.22938253999999</c:v>
                </c:pt>
                <c:pt idx="279">
                  <c:v>182.33480391000001</c:v>
                </c:pt>
                <c:pt idx="280">
                  <c:v>182.44542387999999</c:v>
                </c:pt>
                <c:pt idx="281">
                  <c:v>182.56059384</c:v>
                </c:pt>
                <c:pt idx="282">
                  <c:v>182.67966519000001</c:v>
                </c:pt>
                <c:pt idx="283">
                  <c:v>182.80198934000001</c:v>
                </c:pt>
                <c:pt idx="284">
                  <c:v>182.92691765999999</c:v>
                </c:pt>
                <c:pt idx="285">
                  <c:v>183.05380156999999</c:v>
                </c:pt>
                <c:pt idx="286">
                  <c:v>183.18199245</c:v>
                </c:pt>
                <c:pt idx="287">
                  <c:v>183.3108417</c:v>
                </c:pt>
                <c:pt idx="288">
                  <c:v>183.43970071999999</c:v>
                </c:pt>
                <c:pt idx="289">
                  <c:v>183.56792089999999</c:v>
                </c:pt>
                <c:pt idx="290">
                  <c:v>183.69485363999999</c:v>
                </c:pt>
                <c:pt idx="291">
                  <c:v>183.81985033999999</c:v>
                </c:pt>
                <c:pt idx="292">
                  <c:v>183.94226239</c:v>
                </c:pt>
                <c:pt idx="293">
                  <c:v>184.06144119000001</c:v>
                </c:pt>
                <c:pt idx="294">
                  <c:v>184.17673814</c:v>
                </c:pt>
                <c:pt idx="295">
                  <c:v>184.28750461999999</c:v>
                </c:pt>
                <c:pt idx="296">
                  <c:v>184.39309204</c:v>
                </c:pt>
                <c:pt idx="297">
                  <c:v>184.49285180000001</c:v>
                </c:pt>
                <c:pt idx="298">
                  <c:v>184.58613528000001</c:v>
                </c:pt>
                <c:pt idx="299">
                  <c:v>184.67229388999999</c:v>
                </c:pt>
                <c:pt idx="300">
                  <c:v>184.75067902000001</c:v>
                </c:pt>
                <c:pt idx="301">
                  <c:v>184.82064206000001</c:v>
                </c:pt>
                <c:pt idx="302">
                  <c:v>184.88153442000001</c:v>
                </c:pt>
                <c:pt idx="303">
                  <c:v>184.93270749000001</c:v>
                </c:pt>
                <c:pt idx="304">
                  <c:v>184.97351266999999</c:v>
                </c:pt>
                <c:pt idx="305">
                  <c:v>185.00330134000001</c:v>
                </c:pt>
                <c:pt idx="306">
                  <c:v>185.02142491999999</c:v>
                </c:pt>
                <c:pt idx="307">
                  <c:v>185.02723478999999</c:v>
                </c:pt>
                <c:pt idx="308">
                  <c:v>185.02008233999999</c:v>
                </c:pt>
                <c:pt idx="309">
                  <c:v>184.99931899000001</c:v>
                </c:pt>
                <c:pt idx="310">
                  <c:v>184.96429610999999</c:v>
                </c:pt>
                <c:pt idx="311">
                  <c:v>184.91436512000001</c:v>
                </c:pt>
                <c:pt idx="312">
                  <c:v>184.84887739999999</c:v>
                </c:pt>
                <c:pt idx="313">
                  <c:v>184.76718435000001</c:v>
                </c:pt>
                <c:pt idx="314">
                  <c:v>184.66863737</c:v>
                </c:pt>
                <c:pt idx="315">
                  <c:v>184.55258785000001</c:v>
                </c:pt>
                <c:pt idx="316">
                  <c:v>184.41838718</c:v>
                </c:pt>
                <c:pt idx="317">
                  <c:v>184.26538678</c:v>
                </c:pt>
                <c:pt idx="318">
                  <c:v>184.09293801999999</c:v>
                </c:pt>
                <c:pt idx="319">
                  <c:v>183.90039231</c:v>
                </c:pt>
                <c:pt idx="320">
                  <c:v>183.68710105</c:v>
                </c:pt>
                <c:pt idx="321">
                  <c:v>183.45241562999999</c:v>
                </c:pt>
                <c:pt idx="322">
                  <c:v>183.19568744</c:v>
                </c:pt>
                <c:pt idx="323">
                  <c:v>182.91626787999999</c:v>
                </c:pt>
                <c:pt idx="324">
                  <c:v>182.61350834999999</c:v>
                </c:pt>
                <c:pt idx="325">
                  <c:v>182.28676024000001</c:v>
                </c:pt>
                <c:pt idx="326">
                  <c:v>181.93537495999999</c:v>
                </c:pt>
                <c:pt idx="327">
                  <c:v>181.55870389</c:v>
                </c:pt>
                <c:pt idx="328">
                  <c:v>181.15609842999999</c:v>
                </c:pt>
                <c:pt idx="329">
                  <c:v>180.72690997999999</c:v>
                </c:pt>
                <c:pt idx="330">
                  <c:v>180.27048994</c:v>
                </c:pt>
                <c:pt idx="331">
                  <c:v>179.78618969999999</c:v>
                </c:pt>
                <c:pt idx="332">
                  <c:v>179.27336065</c:v>
                </c:pt>
                <c:pt idx="333">
                  <c:v>178.7313542</c:v>
                </c:pt>
                <c:pt idx="334">
                  <c:v>178.15952172999999</c:v>
                </c:pt>
                <c:pt idx="335">
                  <c:v>177.55721466</c:v>
                </c:pt>
                <c:pt idx="336">
                  <c:v>176.92378436000001</c:v>
                </c:pt>
                <c:pt idx="337">
                  <c:v>176.25858224000001</c:v>
                </c:pt>
                <c:pt idx="338">
                  <c:v>175.56095969</c:v>
                </c:pt>
                <c:pt idx="339">
                  <c:v>174.83026810999999</c:v>
                </c:pt>
                <c:pt idx="340">
                  <c:v>174.06585889999999</c:v>
                </c:pt>
                <c:pt idx="341">
                  <c:v>173.26708345</c:v>
                </c:pt>
                <c:pt idx="342">
                  <c:v>172.43329316000001</c:v>
                </c:pt>
                <c:pt idx="343">
                  <c:v>171.56383943</c:v>
                </c:pt>
                <c:pt idx="344">
                  <c:v>170.65807364</c:v>
                </c:pt>
                <c:pt idx="345">
                  <c:v>169.7153472</c:v>
                </c:pt>
                <c:pt idx="346">
                  <c:v>168.73501150000001</c:v>
                </c:pt>
                <c:pt idx="347">
                  <c:v>167.71641794000001</c:v>
                </c:pt>
                <c:pt idx="348">
                  <c:v>166.65891791999999</c:v>
                </c:pt>
                <c:pt idx="349">
                  <c:v>165.56186281999999</c:v>
                </c:pt>
                <c:pt idx="350">
                  <c:v>164.42460406000001</c:v>
                </c:pt>
                <c:pt idx="351">
                  <c:v>163.24649300999999</c:v>
                </c:pt>
                <c:pt idx="352">
                  <c:v>162.02688108999999</c:v>
                </c:pt>
                <c:pt idx="353">
                  <c:v>160.76511968</c:v>
                </c:pt>
                <c:pt idx="354">
                  <c:v>159.46056017999999</c:v>
                </c:pt>
                <c:pt idx="355">
                  <c:v>158.11255399000001</c:v>
                </c:pt>
                <c:pt idx="356">
                  <c:v>156.72045249999999</c:v>
                </c:pt>
                <c:pt idx="357">
                  <c:v>155.28360710999999</c:v>
                </c:pt>
                <c:pt idx="358">
                  <c:v>153.80136922</c:v>
                </c:pt>
                <c:pt idx="359">
                  <c:v>152.27309022</c:v>
                </c:pt>
                <c:pt idx="360">
                  <c:v>150.69812150999999</c:v>
                </c:pt>
                <c:pt idx="361">
                  <c:v>149.07581449</c:v>
                </c:pt>
                <c:pt idx="362">
                  <c:v>147.40552054</c:v>
                </c:pt>
                <c:pt idx="363">
                  <c:v>145.68659106999999</c:v>
                </c:pt>
                <c:pt idx="364">
                  <c:v>143.91837747</c:v>
                </c:pt>
              </c:numCache>
            </c:numRef>
          </c:val>
          <c:extLst>
            <c:ext xmlns:c16="http://schemas.microsoft.com/office/drawing/2014/chart" uri="{C3380CC4-5D6E-409C-BE32-E72D297353CC}">
              <c16:uniqueId val="{00000006-B0AA-498C-8A32-AD549984E21D}"/>
            </c:ext>
          </c:extLst>
        </c:ser>
        <c:ser>
          <c:idx val="7"/>
          <c:order val="7"/>
          <c:tx>
            <c:strRef>
              <c:f>'2030 - 31 Severe Load Curve'!$Y$37</c:f>
              <c:strCache>
                <c:ptCount val="1"/>
                <c:pt idx="0">
                  <c:v>NTS Power</c:v>
                </c:pt>
              </c:strCache>
            </c:strRef>
          </c:tx>
          <c:spPr>
            <a:solidFill>
              <a:srgbClr val="FFFF99"/>
            </a:solidFill>
            <a:ln w="25400">
              <a:noFill/>
            </a:ln>
          </c:spPr>
          <c:invertIfNegative val="0"/>
          <c:val>
            <c:numRef>
              <c:f>'2030 - 31 Severe Load Curve'!$Y$38:$Y$402</c:f>
              <c:numCache>
                <c:formatCode>0</c:formatCode>
                <c:ptCount val="365"/>
                <c:pt idx="0">
                  <c:v>38.291711184</c:v>
                </c:pt>
                <c:pt idx="1">
                  <c:v>38.200681258000003</c:v>
                </c:pt>
                <c:pt idx="2">
                  <c:v>38.112967455000003</c:v>
                </c:pt>
                <c:pt idx="3">
                  <c:v>38.028512192999997</c:v>
                </c:pt>
                <c:pt idx="4">
                  <c:v>37.947257888000003</c:v>
                </c:pt>
                <c:pt idx="5">
                  <c:v>37.869146954000001</c:v>
                </c:pt>
                <c:pt idx="6">
                  <c:v>37.794121809000004</c:v>
                </c:pt>
                <c:pt idx="7">
                  <c:v>37.722124868999998</c:v>
                </c:pt>
                <c:pt idx="8">
                  <c:v>37.653098548999999</c:v>
                </c:pt>
                <c:pt idx="9">
                  <c:v>37.586985265999999</c:v>
                </c:pt>
                <c:pt idx="10">
                  <c:v>37.523727434999998</c:v>
                </c:pt>
                <c:pt idx="11">
                  <c:v>37.463267473000002</c:v>
                </c:pt>
                <c:pt idx="12">
                  <c:v>37.405547796</c:v>
                </c:pt>
                <c:pt idx="13">
                  <c:v>37.350510819999997</c:v>
                </c:pt>
                <c:pt idx="14">
                  <c:v>37.298098961000001</c:v>
                </c:pt>
                <c:pt idx="15">
                  <c:v>37.248254635000002</c:v>
                </c:pt>
                <c:pt idx="16">
                  <c:v>37.200920259</c:v>
                </c:pt>
                <c:pt idx="17">
                  <c:v>37.156038246999998</c:v>
                </c:pt>
                <c:pt idx="18">
                  <c:v>37.113551016000002</c:v>
                </c:pt>
                <c:pt idx="19">
                  <c:v>37.073400982999999</c:v>
                </c:pt>
                <c:pt idx="20">
                  <c:v>37.035530563999998</c:v>
                </c:pt>
                <c:pt idx="21">
                  <c:v>36.999882173000003</c:v>
                </c:pt>
                <c:pt idx="22">
                  <c:v>36.966398228999999</c:v>
                </c:pt>
                <c:pt idx="23">
                  <c:v>36.935021145999997</c:v>
                </c:pt>
                <c:pt idx="24">
                  <c:v>36.905693339999999</c:v>
                </c:pt>
                <c:pt idx="25">
                  <c:v>36.878357229000002</c:v>
                </c:pt>
                <c:pt idx="26">
                  <c:v>36.852955227000002</c:v>
                </c:pt>
                <c:pt idx="27">
                  <c:v>36.829429750999999</c:v>
                </c:pt>
                <c:pt idx="28">
                  <c:v>36.807723217000003</c:v>
                </c:pt>
                <c:pt idx="29">
                  <c:v>36.787778041000003</c:v>
                </c:pt>
                <c:pt idx="30">
                  <c:v>36.769536639000002</c:v>
                </c:pt>
                <c:pt idx="31">
                  <c:v>36.752941427000003</c:v>
                </c:pt>
                <c:pt idx="32">
                  <c:v>36.737934821000003</c:v>
                </c:pt>
                <c:pt idx="33">
                  <c:v>36.724459238000001</c:v>
                </c:pt>
                <c:pt idx="34">
                  <c:v>36.712457092999998</c:v>
                </c:pt>
                <c:pt idx="35">
                  <c:v>36.701870802999998</c:v>
                </c:pt>
                <c:pt idx="36">
                  <c:v>36.692642782999997</c:v>
                </c:pt>
                <c:pt idx="37">
                  <c:v>36.684715449999999</c:v>
                </c:pt>
                <c:pt idx="38">
                  <c:v>36.678031218999998</c:v>
                </c:pt>
                <c:pt idx="39">
                  <c:v>36.672532507</c:v>
                </c:pt>
                <c:pt idx="40">
                  <c:v>36.668161730000001</c:v>
                </c:pt>
                <c:pt idx="41">
                  <c:v>36.664861303000002</c:v>
                </c:pt>
                <c:pt idx="42">
                  <c:v>36.662573643999998</c:v>
                </c:pt>
                <c:pt idx="43">
                  <c:v>36.661241167</c:v>
                </c:pt>
                <c:pt idx="44">
                  <c:v>36.660806289999996</c:v>
                </c:pt>
                <c:pt idx="45">
                  <c:v>36.661211428000001</c:v>
                </c:pt>
                <c:pt idx="46">
                  <c:v>36.662398996</c:v>
                </c:pt>
                <c:pt idx="47">
                  <c:v>36.664311413</c:v>
                </c:pt>
                <c:pt idx="48">
                  <c:v>36.666891092</c:v>
                </c:pt>
                <c:pt idx="49">
                  <c:v>36.670080450999997</c:v>
                </c:pt>
                <c:pt idx="50">
                  <c:v>36.673821904999997</c:v>
                </c:pt>
                <c:pt idx="51">
                  <c:v>36.678057871</c:v>
                </c:pt>
                <c:pt idx="52">
                  <c:v>36.682730765000002</c:v>
                </c:pt>
                <c:pt idx="53">
                  <c:v>36.687783002000003</c:v>
                </c:pt>
                <c:pt idx="54">
                  <c:v>36.693156999000003</c:v>
                </c:pt>
                <c:pt idx="55">
                  <c:v>36.698795171999997</c:v>
                </c:pt>
                <c:pt idx="56">
                  <c:v>36.704639936</c:v>
                </c:pt>
                <c:pt idx="57">
                  <c:v>36.710633709</c:v>
                </c:pt>
                <c:pt idx="58">
                  <c:v>36.716718905999997</c:v>
                </c:pt>
                <c:pt idx="59">
                  <c:v>36.722837941999998</c:v>
                </c:pt>
                <c:pt idx="60">
                  <c:v>36.728933235</c:v>
                </c:pt>
                <c:pt idx="61">
                  <c:v>36.734947200000001</c:v>
                </c:pt>
                <c:pt idx="62">
                  <c:v>36.740822254000001</c:v>
                </c:pt>
                <c:pt idx="63">
                  <c:v>36.746500812000001</c:v>
                </c:pt>
                <c:pt idx="64">
                  <c:v>36.751925290000003</c:v>
                </c:pt>
                <c:pt idx="65">
                  <c:v>36.757038104999999</c:v>
                </c:pt>
                <c:pt idx="66">
                  <c:v>36.761781671999998</c:v>
                </c:pt>
                <c:pt idx="67">
                  <c:v>36.766098407999998</c:v>
                </c:pt>
                <c:pt idx="68">
                  <c:v>36.769930729000002</c:v>
                </c:pt>
                <c:pt idx="69">
                  <c:v>36.773221049999997</c:v>
                </c:pt>
                <c:pt idx="70">
                  <c:v>36.775911788000002</c:v>
                </c:pt>
                <c:pt idx="71">
                  <c:v>36.777945359999997</c:v>
                </c:pt>
                <c:pt idx="72">
                  <c:v>36.779264179999998</c:v>
                </c:pt>
                <c:pt idx="73">
                  <c:v>36.779810664999999</c:v>
                </c:pt>
                <c:pt idx="74">
                  <c:v>36.779527232</c:v>
                </c:pt>
                <c:pt idx="75">
                  <c:v>36.778356295000002</c:v>
                </c:pt>
                <c:pt idx="76">
                  <c:v>36.776240272000003</c:v>
                </c:pt>
                <c:pt idx="77">
                  <c:v>36.773121578999998</c:v>
                </c:pt>
                <c:pt idx="78">
                  <c:v>36.768942629999998</c:v>
                </c:pt>
                <c:pt idx="79">
                  <c:v>36.763645842999999</c:v>
                </c:pt>
                <c:pt idx="80">
                  <c:v>36.757173633999997</c:v>
                </c:pt>
                <c:pt idx="81">
                  <c:v>36.749468417999999</c:v>
                </c:pt>
                <c:pt idx="82">
                  <c:v>36.740472611999998</c:v>
                </c:pt>
                <c:pt idx="83">
                  <c:v>36.730128632000003</c:v>
                </c:pt>
                <c:pt idx="84">
                  <c:v>36.718378893999997</c:v>
                </c:pt>
                <c:pt idx="85">
                  <c:v>36.705165813000001</c:v>
                </c:pt>
                <c:pt idx="86">
                  <c:v>36.690431807000003</c:v>
                </c:pt>
                <c:pt idx="87">
                  <c:v>36.67411929</c:v>
                </c:pt>
                <c:pt idx="88">
                  <c:v>36.656170680000002</c:v>
                </c:pt>
                <c:pt idx="89">
                  <c:v>36.636528390999999</c:v>
                </c:pt>
                <c:pt idx="90">
                  <c:v>36.615134841</c:v>
                </c:pt>
                <c:pt idx="91">
                  <c:v>36.591932446000001</c:v>
                </c:pt>
                <c:pt idx="92">
                  <c:v>36.56687479</c:v>
                </c:pt>
                <c:pt idx="93">
                  <c:v>36.539960141999998</c:v>
                </c:pt>
                <c:pt idx="94">
                  <c:v>36.511197936999999</c:v>
                </c:pt>
                <c:pt idx="95">
                  <c:v>36.480597611</c:v>
                </c:pt>
                <c:pt idx="96">
                  <c:v>36.448168602000003</c:v>
                </c:pt>
                <c:pt idx="97">
                  <c:v>36.413920345000001</c:v>
                </c:pt>
                <c:pt idx="98">
                  <c:v>36.377862276999998</c:v>
                </c:pt>
                <c:pt idx="99">
                  <c:v>36.340003834999997</c:v>
                </c:pt>
                <c:pt idx="100">
                  <c:v>36.300354454000001</c:v>
                </c:pt>
                <c:pt idx="101">
                  <c:v>36.258923572</c:v>
                </c:pt>
                <c:pt idx="102">
                  <c:v>36.215720623999999</c:v>
                </c:pt>
                <c:pt idx="103">
                  <c:v>36.170755047999997</c:v>
                </c:pt>
                <c:pt idx="104">
                  <c:v>36.124036279000002</c:v>
                </c:pt>
                <c:pt idx="105">
                  <c:v>36.075573755000001</c:v>
                </c:pt>
                <c:pt idx="106">
                  <c:v>36.025376911000002</c:v>
                </c:pt>
                <c:pt idx="107">
                  <c:v>35.973455182999999</c:v>
                </c:pt>
                <c:pt idx="108">
                  <c:v>35.919818008999997</c:v>
                </c:pt>
                <c:pt idx="109">
                  <c:v>35.864474825000002</c:v>
                </c:pt>
                <c:pt idx="110">
                  <c:v>35.807435067</c:v>
                </c:pt>
                <c:pt idx="111">
                  <c:v>35.748708172000001</c:v>
                </c:pt>
                <c:pt idx="112">
                  <c:v>35.688303576000003</c:v>
                </c:pt>
                <c:pt idx="113">
                  <c:v>35.626230714999998</c:v>
                </c:pt>
                <c:pt idx="114">
                  <c:v>35.562499027000001</c:v>
                </c:pt>
                <c:pt idx="115">
                  <c:v>35.497117946000003</c:v>
                </c:pt>
                <c:pt idx="116">
                  <c:v>35.430096911</c:v>
                </c:pt>
                <c:pt idx="117">
                  <c:v>35.361445357000001</c:v>
                </c:pt>
                <c:pt idx="118">
                  <c:v>35.291172719999999</c:v>
                </c:pt>
                <c:pt idx="119">
                  <c:v>35.219288438</c:v>
                </c:pt>
                <c:pt idx="120">
                  <c:v>35.145801945999999</c:v>
                </c:pt>
                <c:pt idx="121">
                  <c:v>35.070722682000003</c:v>
                </c:pt>
                <c:pt idx="122">
                  <c:v>34.994060081000001</c:v>
                </c:pt>
                <c:pt idx="123">
                  <c:v>34.915823578999998</c:v>
                </c:pt>
                <c:pt idx="124">
                  <c:v>34.836022614000001</c:v>
                </c:pt>
                <c:pt idx="125">
                  <c:v>34.754666622000002</c:v>
                </c:pt>
                <c:pt idx="126">
                  <c:v>34.671765039</c:v>
                </c:pt>
                <c:pt idx="127">
                  <c:v>34.587327301999998</c:v>
                </c:pt>
                <c:pt idx="128">
                  <c:v>34.501362847000003</c:v>
                </c:pt>
                <c:pt idx="129">
                  <c:v>34.413881109999998</c:v>
                </c:pt>
                <c:pt idx="130">
                  <c:v>34.324891528000002</c:v>
                </c:pt>
                <c:pt idx="131">
                  <c:v>34.234403538000002</c:v>
                </c:pt>
                <c:pt idx="132">
                  <c:v>34.142426575000002</c:v>
                </c:pt>
                <c:pt idx="133">
                  <c:v>34.048970077</c:v>
                </c:pt>
                <c:pt idx="134">
                  <c:v>33.954043478999999</c:v>
                </c:pt>
                <c:pt idx="135">
                  <c:v>33.857656218000002</c:v>
                </c:pt>
                <c:pt idx="136">
                  <c:v>33.759817730999998</c:v>
                </c:pt>
                <c:pt idx="137">
                  <c:v>33.660537454</c:v>
                </c:pt>
                <c:pt idx="138">
                  <c:v>33.559824824000003</c:v>
                </c:pt>
                <c:pt idx="139">
                  <c:v>33.457689276000004</c:v>
                </c:pt>
                <c:pt idx="140">
                  <c:v>33.354140248</c:v>
                </c:pt>
                <c:pt idx="141">
                  <c:v>33.249187175000003</c:v>
                </c:pt>
                <c:pt idx="142">
                  <c:v>33.142839494999997</c:v>
                </c:pt>
                <c:pt idx="143">
                  <c:v>33.035106642999999</c:v>
                </c:pt>
                <c:pt idx="144">
                  <c:v>32.925998055999997</c:v>
                </c:pt>
                <c:pt idx="145">
                  <c:v>32.815523171000002</c:v>
                </c:pt>
                <c:pt idx="146">
                  <c:v>32.703691423000002</c:v>
                </c:pt>
                <c:pt idx="147">
                  <c:v>32.590512250000003</c:v>
                </c:pt>
                <c:pt idx="148">
                  <c:v>32.475995087999998</c:v>
                </c:pt>
                <c:pt idx="149">
                  <c:v>32.360149372999999</c:v>
                </c:pt>
                <c:pt idx="150">
                  <c:v>32.242984542000002</c:v>
                </c:pt>
                <c:pt idx="151">
                  <c:v>32.124510031</c:v>
                </c:pt>
                <c:pt idx="152">
                  <c:v>32.004735275999998</c:v>
                </c:pt>
                <c:pt idx="153">
                  <c:v>31.883669714</c:v>
                </c:pt>
                <c:pt idx="154">
                  <c:v>31.761322782000001</c:v>
                </c:pt>
                <c:pt idx="155">
                  <c:v>31.637703916</c:v>
                </c:pt>
                <c:pt idx="156">
                  <c:v>31.512822550999999</c:v>
                </c:pt>
                <c:pt idx="157">
                  <c:v>31.386688125999999</c:v>
                </c:pt>
                <c:pt idx="158">
                  <c:v>31.259310075999998</c:v>
                </c:pt>
                <c:pt idx="159">
                  <c:v>31.130697837</c:v>
                </c:pt>
                <c:pt idx="160">
                  <c:v>31.000860845999998</c:v>
                </c:pt>
                <c:pt idx="161">
                  <c:v>30.869808540000001</c:v>
                </c:pt>
                <c:pt idx="162">
                  <c:v>30.737550355</c:v>
                </c:pt>
                <c:pt idx="163">
                  <c:v>30.604095727000001</c:v>
                </c:pt>
                <c:pt idx="164">
                  <c:v>30.469454093</c:v>
                </c:pt>
                <c:pt idx="165">
                  <c:v>30.333634888999999</c:v>
                </c:pt>
                <c:pt idx="166">
                  <c:v>30.196647551000002</c:v>
                </c:pt>
                <c:pt idx="167">
                  <c:v>30.058501517</c:v>
                </c:pt>
                <c:pt idx="168">
                  <c:v>29.919206222</c:v>
                </c:pt>
                <c:pt idx="169">
                  <c:v>29.778771104</c:v>
                </c:pt>
                <c:pt idx="170">
                  <c:v>29.637205597000001</c:v>
                </c:pt>
                <c:pt idx="171">
                  <c:v>29.494519140000001</c:v>
                </c:pt>
                <c:pt idx="172">
                  <c:v>29.350721167</c:v>
                </c:pt>
                <c:pt idx="173">
                  <c:v>29.205821116999999</c:v>
                </c:pt>
                <c:pt idx="174">
                  <c:v>29.059828423999999</c:v>
                </c:pt>
                <c:pt idx="175">
                  <c:v>28.912752525999998</c:v>
                </c:pt>
                <c:pt idx="176">
                  <c:v>28.764602859</c:v>
                </c:pt>
                <c:pt idx="177">
                  <c:v>28.615388859999999</c:v>
                </c:pt>
                <c:pt idx="178">
                  <c:v>28.465119963999999</c:v>
                </c:pt>
                <c:pt idx="179">
                  <c:v>28.313805608999999</c:v>
                </c:pt>
                <c:pt idx="180">
                  <c:v>28.161455230000001</c:v>
                </c:pt>
                <c:pt idx="181">
                  <c:v>28.008078265000002</c:v>
                </c:pt>
                <c:pt idx="182">
                  <c:v>27.853684148999999</c:v>
                </c:pt>
                <c:pt idx="183">
                  <c:v>27.698288601000002</c:v>
                </c:pt>
                <c:pt idx="184">
                  <c:v>27.541932461999998</c:v>
                </c:pt>
                <c:pt idx="185">
                  <c:v>27.384662857999999</c:v>
                </c:pt>
                <c:pt idx="186">
                  <c:v>27.226526911000001</c:v>
                </c:pt>
                <c:pt idx="187">
                  <c:v>27.067571745999999</c:v>
                </c:pt>
                <c:pt idx="188">
                  <c:v>26.907844485999998</c:v>
                </c:pt>
                <c:pt idx="189">
                  <c:v>26.747392255000001</c:v>
                </c:pt>
                <c:pt idx="190">
                  <c:v>26.586262177999998</c:v>
                </c:pt>
                <c:pt idx="191">
                  <c:v>26.424501377999999</c:v>
                </c:pt>
                <c:pt idx="192">
                  <c:v>26.262156979</c:v>
                </c:pt>
                <c:pt idx="193">
                  <c:v>26.099276104000001</c:v>
                </c:pt>
                <c:pt idx="194">
                  <c:v>25.935905879</c:v>
                </c:pt>
                <c:pt idx="195">
                  <c:v>25.772093426000001</c:v>
                </c:pt>
                <c:pt idx="196">
                  <c:v>25.60788587</c:v>
                </c:pt>
                <c:pt idx="197">
                  <c:v>25.443330333999999</c:v>
                </c:pt>
                <c:pt idx="198">
                  <c:v>25.278473943000002</c:v>
                </c:pt>
                <c:pt idx="199">
                  <c:v>25.11336382</c:v>
                </c:pt>
                <c:pt idx="200">
                  <c:v>24.948047087999999</c:v>
                </c:pt>
                <c:pt idx="201">
                  <c:v>24.782570873000001</c:v>
                </c:pt>
                <c:pt idx="202">
                  <c:v>24.616982298</c:v>
                </c:pt>
                <c:pt idx="203">
                  <c:v>24.451328486000001</c:v>
                </c:pt>
                <c:pt idx="204">
                  <c:v>24.285656563</c:v>
                </c:pt>
                <c:pt idx="205">
                  <c:v>24.120013650000001</c:v>
                </c:pt>
                <c:pt idx="206">
                  <c:v>23.954446872999998</c:v>
                </c:pt>
                <c:pt idx="207">
                  <c:v>23.789003354999998</c:v>
                </c:pt>
                <c:pt idx="208">
                  <c:v>23.623730220999999</c:v>
                </c:pt>
                <c:pt idx="209">
                  <c:v>23.458674593000001</c:v>
                </c:pt>
                <c:pt idx="210">
                  <c:v>23.293883597000001</c:v>
                </c:pt>
                <c:pt idx="211">
                  <c:v>23.129404354999998</c:v>
                </c:pt>
                <c:pt idx="212">
                  <c:v>22.965283992</c:v>
                </c:pt>
                <c:pt idx="213">
                  <c:v>22.801569632</c:v>
                </c:pt>
                <c:pt idx="214">
                  <c:v>22.638308397999999</c:v>
                </c:pt>
                <c:pt idx="215">
                  <c:v>22.475547414000001</c:v>
                </c:pt>
                <c:pt idx="216">
                  <c:v>22.313333804999999</c:v>
                </c:pt>
                <c:pt idx="217">
                  <c:v>22.151714693999999</c:v>
                </c:pt>
                <c:pt idx="218">
                  <c:v>21.990737203999998</c:v>
                </c:pt>
                <c:pt idx="219">
                  <c:v>21.830448461</c:v>
                </c:pt>
                <c:pt idx="220">
                  <c:v>21.670895587</c:v>
                </c:pt>
                <c:pt idx="221">
                  <c:v>21.512125707999999</c:v>
                </c:pt>
                <c:pt idx="222">
                  <c:v>21.354185945000001</c:v>
                </c:pt>
                <c:pt idx="223">
                  <c:v>21.197123424000001</c:v>
                </c:pt>
                <c:pt idx="224">
                  <c:v>21.040985269</c:v>
                </c:pt>
                <c:pt idx="225">
                  <c:v>20.885818603000001</c:v>
                </c:pt>
                <c:pt idx="226">
                  <c:v>20.731670549</c:v>
                </c:pt>
                <c:pt idx="227">
                  <c:v>20.578588233000001</c:v>
                </c:pt>
                <c:pt idx="228">
                  <c:v>20.426618778000002</c:v>
                </c:pt>
                <c:pt idx="229">
                  <c:v>20.275809306999999</c:v>
                </c:pt>
                <c:pt idx="230">
                  <c:v>20.126206945</c:v>
                </c:pt>
                <c:pt idx="231">
                  <c:v>19.977858815000001</c:v>
                </c:pt>
                <c:pt idx="232">
                  <c:v>19.830812042000002</c:v>
                </c:pt>
                <c:pt idx="233">
                  <c:v>19.685113749999999</c:v>
                </c:pt>
                <c:pt idx="234">
                  <c:v>19.540811060999999</c:v>
                </c:pt>
                <c:pt idx="235">
                  <c:v>19.3979511</c:v>
                </c:pt>
                <c:pt idx="236">
                  <c:v>19.256580992</c:v>
                </c:pt>
                <c:pt idx="237">
                  <c:v>19.116747859</c:v>
                </c:pt>
                <c:pt idx="238">
                  <c:v>18.978498824999999</c:v>
                </c:pt>
                <c:pt idx="239">
                  <c:v>18.841881015999999</c:v>
                </c:pt>
                <c:pt idx="240">
                  <c:v>18.706941554</c:v>
                </c:pt>
                <c:pt idx="241">
                  <c:v>18.573727562999998</c:v>
                </c:pt>
                <c:pt idx="242">
                  <c:v>18.442286167999999</c:v>
                </c:pt>
                <c:pt idx="243">
                  <c:v>18.312664491</c:v>
                </c:pt>
                <c:pt idx="244">
                  <c:v>18.184909657999999</c:v>
                </c:pt>
                <c:pt idx="245">
                  <c:v>18.059068791000001</c:v>
                </c:pt>
                <c:pt idx="246">
                  <c:v>17.935189015999999</c:v>
                </c:pt>
                <c:pt idx="247">
                  <c:v>17.813329368000002</c:v>
                </c:pt>
                <c:pt idx="248">
                  <c:v>17.693535741000002</c:v>
                </c:pt>
                <c:pt idx="249">
                  <c:v>17.575843777999999</c:v>
                </c:pt>
                <c:pt idx="250">
                  <c:v>17.460300598</c:v>
                </c:pt>
                <c:pt idx="251">
                  <c:v>17.346953319000001</c:v>
                </c:pt>
                <c:pt idx="252">
                  <c:v>17.23584906</c:v>
                </c:pt>
                <c:pt idx="253">
                  <c:v>17.127034941000002</c:v>
                </c:pt>
                <c:pt idx="254">
                  <c:v>17.020558080000001</c:v>
                </c:pt>
                <c:pt idx="255">
                  <c:v>16.916465594999998</c:v>
                </c:pt>
                <c:pt idx="256">
                  <c:v>16.814804604999999</c:v>
                </c:pt>
                <c:pt idx="257">
                  <c:v>16.716048006000001</c:v>
                </c:pt>
                <c:pt idx="258">
                  <c:v>16.620854955999999</c:v>
                </c:pt>
                <c:pt idx="259">
                  <c:v>16.528754429999999</c:v>
                </c:pt>
                <c:pt idx="260">
                  <c:v>16.439192970000001</c:v>
                </c:pt>
                <c:pt idx="261">
                  <c:v>16.352216027000001</c:v>
                </c:pt>
                <c:pt idx="262">
                  <c:v>16.267869051000002</c:v>
                </c:pt>
                <c:pt idx="263">
                  <c:v>16.188073013</c:v>
                </c:pt>
                <c:pt idx="264">
                  <c:v>16.113741295000001</c:v>
                </c:pt>
                <c:pt idx="265">
                  <c:v>16.041960945</c:v>
                </c:pt>
                <c:pt idx="266">
                  <c:v>15.972773022</c:v>
                </c:pt>
                <c:pt idx="267">
                  <c:v>15.90660815</c:v>
                </c:pt>
                <c:pt idx="268">
                  <c:v>15.843133754</c:v>
                </c:pt>
                <c:pt idx="269">
                  <c:v>15.782347802</c:v>
                </c:pt>
                <c:pt idx="270">
                  <c:v>15.724290908</c:v>
                </c:pt>
                <c:pt idx="271">
                  <c:v>15.669360752999999</c:v>
                </c:pt>
                <c:pt idx="272">
                  <c:v>15.617324193</c:v>
                </c:pt>
                <c:pt idx="273">
                  <c:v>15.568464023000001</c:v>
                </c:pt>
                <c:pt idx="274">
                  <c:v>15.523045895999999</c:v>
                </c:pt>
                <c:pt idx="275">
                  <c:v>15.480304947</c:v>
                </c:pt>
                <c:pt idx="276">
                  <c:v>15.44016111</c:v>
                </c:pt>
                <c:pt idx="277">
                  <c:v>15.402534319999999</c:v>
                </c:pt>
                <c:pt idx="278">
                  <c:v>15.367344511000001</c:v>
                </c:pt>
                <c:pt idx="279">
                  <c:v>15.334511619000001</c:v>
                </c:pt>
                <c:pt idx="280">
                  <c:v>15.303955577</c:v>
                </c:pt>
                <c:pt idx="281">
                  <c:v>15.27559632</c:v>
                </c:pt>
                <c:pt idx="282">
                  <c:v>15.249655942</c:v>
                </c:pt>
                <c:pt idx="283">
                  <c:v>15.225918584</c:v>
                </c:pt>
                <c:pt idx="284">
                  <c:v>15.204036390000001</c:v>
                </c:pt>
                <c:pt idx="285">
                  <c:v>15.183932971999999</c:v>
                </c:pt>
                <c:pt idx="286">
                  <c:v>15.165531944</c:v>
                </c:pt>
                <c:pt idx="287">
                  <c:v>15.14875692</c:v>
                </c:pt>
                <c:pt idx="288">
                  <c:v>15.133531514</c:v>
                </c:pt>
                <c:pt idx="289">
                  <c:v>15.119779339999999</c:v>
                </c:pt>
                <c:pt idx="290">
                  <c:v>15.107424010000001</c:v>
                </c:pt>
                <c:pt idx="291">
                  <c:v>15.096411358999999</c:v>
                </c:pt>
                <c:pt idx="292">
                  <c:v>15.086741371</c:v>
                </c:pt>
                <c:pt idx="293">
                  <c:v>15.0782571</c:v>
                </c:pt>
                <c:pt idx="294">
                  <c:v>15.070881124</c:v>
                </c:pt>
                <c:pt idx="295">
                  <c:v>15.06453602</c:v>
                </c:pt>
                <c:pt idx="296">
                  <c:v>15.059377261</c:v>
                </c:pt>
                <c:pt idx="297">
                  <c:v>15.05527768</c:v>
                </c:pt>
                <c:pt idx="298">
                  <c:v>15.052013774000001</c:v>
                </c:pt>
                <c:pt idx="299">
                  <c:v>15.049505476</c:v>
                </c:pt>
                <c:pt idx="300">
                  <c:v>15.047672721</c:v>
                </c:pt>
                <c:pt idx="301">
                  <c:v>15.046435444</c:v>
                </c:pt>
                <c:pt idx="302">
                  <c:v>15.045713580999999</c:v>
                </c:pt>
                <c:pt idx="303">
                  <c:v>15.045787666000001</c:v>
                </c:pt>
                <c:pt idx="304">
                  <c:v>15.046854057999999</c:v>
                </c:pt>
                <c:pt idx="305">
                  <c:v>15.048314071</c:v>
                </c:pt>
                <c:pt idx="306">
                  <c:v>15.050156611</c:v>
                </c:pt>
                <c:pt idx="307">
                  <c:v>15.052130354000001</c:v>
                </c:pt>
                <c:pt idx="308">
                  <c:v>15.054152760999999</c:v>
                </c:pt>
                <c:pt idx="309">
                  <c:v>15.056148443</c:v>
                </c:pt>
                <c:pt idx="310">
                  <c:v>15.058048661999999</c:v>
                </c:pt>
                <c:pt idx="311">
                  <c:v>15.060529656</c:v>
                </c:pt>
                <c:pt idx="312">
                  <c:v>15.062779856000001</c:v>
                </c:pt>
                <c:pt idx="313">
                  <c:v>15.064885473</c:v>
                </c:pt>
                <c:pt idx="314">
                  <c:v>15.066513329999999</c:v>
                </c:pt>
                <c:pt idx="315">
                  <c:v>15.069303682999999</c:v>
                </c:pt>
                <c:pt idx="316">
                  <c:v>15.071980261</c:v>
                </c:pt>
                <c:pt idx="317">
                  <c:v>15.073878045000001</c:v>
                </c:pt>
                <c:pt idx="318">
                  <c:v>15.074902634000001</c:v>
                </c:pt>
                <c:pt idx="319">
                  <c:v>15.074959623</c:v>
                </c:pt>
                <c:pt idx="320">
                  <c:v>15.073954607999999</c:v>
                </c:pt>
                <c:pt idx="321">
                  <c:v>15.071793186000001</c:v>
                </c:pt>
                <c:pt idx="322">
                  <c:v>15.068380954</c:v>
                </c:pt>
                <c:pt idx="323">
                  <c:v>15.063623507999999</c:v>
                </c:pt>
                <c:pt idx="324">
                  <c:v>15.057426445000001</c:v>
                </c:pt>
                <c:pt idx="325">
                  <c:v>15.049695359999999</c:v>
                </c:pt>
                <c:pt idx="326">
                  <c:v>15.04033585</c:v>
                </c:pt>
                <c:pt idx="327">
                  <c:v>15.029253513</c:v>
                </c:pt>
                <c:pt idx="328">
                  <c:v>15.016353943</c:v>
                </c:pt>
                <c:pt idx="329">
                  <c:v>15.001542737999999</c:v>
                </c:pt>
                <c:pt idx="330">
                  <c:v>14.984725494999999</c:v>
                </c:pt>
                <c:pt idx="331">
                  <c:v>14.965807808999999</c:v>
                </c:pt>
                <c:pt idx="332">
                  <c:v>14.944695276999999</c:v>
                </c:pt>
                <c:pt idx="333">
                  <c:v>14.921293496000001</c:v>
                </c:pt>
                <c:pt idx="334">
                  <c:v>14.895508061999999</c:v>
                </c:pt>
                <c:pt idx="335">
                  <c:v>14.867244571000001</c:v>
                </c:pt>
                <c:pt idx="336">
                  <c:v>14.83640862</c:v>
                </c:pt>
                <c:pt idx="337">
                  <c:v>14.802905806</c:v>
                </c:pt>
                <c:pt idx="338">
                  <c:v>14.766641723999999</c:v>
                </c:pt>
                <c:pt idx="339">
                  <c:v>14.727521972</c:v>
                </c:pt>
                <c:pt idx="340">
                  <c:v>14.685452144999999</c:v>
                </c:pt>
                <c:pt idx="341">
                  <c:v>14.640337840999999</c:v>
                </c:pt>
                <c:pt idx="342">
                  <c:v>14.592084655000001</c:v>
                </c:pt>
                <c:pt idx="343">
                  <c:v>14.540598185</c:v>
                </c:pt>
                <c:pt idx="344">
                  <c:v>14.485784025999999</c:v>
                </c:pt>
                <c:pt idx="345">
                  <c:v>14.427547775000001</c:v>
                </c:pt>
                <c:pt idx="346">
                  <c:v>14.365795028000001</c:v>
                </c:pt>
                <c:pt idx="347">
                  <c:v>14.300431382999999</c:v>
                </c:pt>
                <c:pt idx="348">
                  <c:v>14.231362434999999</c:v>
                </c:pt>
                <c:pt idx="349">
                  <c:v>14.158493780000001</c:v>
                </c:pt>
                <c:pt idx="350">
                  <c:v>14.081731016999999</c:v>
                </c:pt>
                <c:pt idx="351">
                  <c:v>14.000979739</c:v>
                </c:pt>
                <c:pt idx="352">
                  <c:v>13.916145545999999</c:v>
                </c:pt>
                <c:pt idx="353">
                  <c:v>13.827134600000001</c:v>
                </c:pt>
                <c:pt idx="354">
                  <c:v>13.735389473</c:v>
                </c:pt>
                <c:pt idx="355">
                  <c:v>13.644816167</c:v>
                </c:pt>
                <c:pt idx="356">
                  <c:v>13.552708921000001</c:v>
                </c:pt>
                <c:pt idx="357">
                  <c:v>13.461450786</c:v>
                </c:pt>
                <c:pt idx="358">
                  <c:v>13.370826623999999</c:v>
                </c:pt>
                <c:pt idx="359">
                  <c:v>13.284062848</c:v>
                </c:pt>
                <c:pt idx="360">
                  <c:v>13.200541018999999</c:v>
                </c:pt>
                <c:pt idx="361">
                  <c:v>13.119740656999999</c:v>
                </c:pt>
                <c:pt idx="362">
                  <c:v>13.050137137</c:v>
                </c:pt>
                <c:pt idx="363">
                  <c:v>12.983032009</c:v>
                </c:pt>
                <c:pt idx="364">
                  <c:v>12.913931695</c:v>
                </c:pt>
              </c:numCache>
            </c:numRef>
          </c:val>
          <c:extLst>
            <c:ext xmlns:c16="http://schemas.microsoft.com/office/drawing/2014/chart" uri="{C3380CC4-5D6E-409C-BE32-E72D297353CC}">
              <c16:uniqueId val="{00000007-B0AA-498C-8A32-AD549984E21D}"/>
            </c:ext>
          </c:extLst>
        </c:ser>
        <c:ser>
          <c:idx val="8"/>
          <c:order val="8"/>
          <c:tx>
            <c:strRef>
              <c:f>'2030 - 31 Severe Load Curve'!$Z$37</c:f>
              <c:strCache>
                <c:ptCount val="1"/>
                <c:pt idx="0">
                  <c:v>NTS Shrinkage</c:v>
                </c:pt>
              </c:strCache>
            </c:strRef>
          </c:tx>
          <c:spPr>
            <a:solidFill>
              <a:srgbClr val="000080"/>
            </a:solidFill>
            <a:ln w="25400">
              <a:noFill/>
            </a:ln>
          </c:spPr>
          <c:invertIfNegative val="0"/>
          <c:val>
            <c:numRef>
              <c:f>'2030 - 31 Severe Load Curve'!$Z$38:$Z$402</c:f>
              <c:numCache>
                <c:formatCode>0</c:formatCode>
                <c:ptCount val="365"/>
                <c:pt idx="0">
                  <c:v>7.0876712329</c:v>
                </c:pt>
                <c:pt idx="1">
                  <c:v>7.0876712329</c:v>
                </c:pt>
                <c:pt idx="2">
                  <c:v>7.0876712329</c:v>
                </c:pt>
                <c:pt idx="3">
                  <c:v>7.0876712329</c:v>
                </c:pt>
                <c:pt idx="4">
                  <c:v>7.0876712329</c:v>
                </c:pt>
                <c:pt idx="5">
                  <c:v>7.0876712329</c:v>
                </c:pt>
                <c:pt idx="6">
                  <c:v>7.0876712329</c:v>
                </c:pt>
                <c:pt idx="7">
                  <c:v>7.0876712329</c:v>
                </c:pt>
                <c:pt idx="8">
                  <c:v>7.0876712329</c:v>
                </c:pt>
                <c:pt idx="9">
                  <c:v>7.0876712329</c:v>
                </c:pt>
                <c:pt idx="10">
                  <c:v>7.0876712329</c:v>
                </c:pt>
                <c:pt idx="11">
                  <c:v>7.0876712329</c:v>
                </c:pt>
                <c:pt idx="12">
                  <c:v>7.0876712329</c:v>
                </c:pt>
                <c:pt idx="13">
                  <c:v>7.0876712329</c:v>
                </c:pt>
                <c:pt idx="14">
                  <c:v>7.0876712329</c:v>
                </c:pt>
                <c:pt idx="15">
                  <c:v>7.0876712329</c:v>
                </c:pt>
                <c:pt idx="16">
                  <c:v>7.0876712329</c:v>
                </c:pt>
                <c:pt idx="17">
                  <c:v>7.0876712329</c:v>
                </c:pt>
                <c:pt idx="18">
                  <c:v>7.0876712329</c:v>
                </c:pt>
                <c:pt idx="19">
                  <c:v>7.0876712329</c:v>
                </c:pt>
                <c:pt idx="20">
                  <c:v>7.0876712329</c:v>
                </c:pt>
                <c:pt idx="21">
                  <c:v>7.0876712329</c:v>
                </c:pt>
                <c:pt idx="22">
                  <c:v>7.0876712329</c:v>
                </c:pt>
                <c:pt idx="23">
                  <c:v>7.0876712329</c:v>
                </c:pt>
                <c:pt idx="24">
                  <c:v>7.0876712329</c:v>
                </c:pt>
                <c:pt idx="25">
                  <c:v>7.0876712329</c:v>
                </c:pt>
                <c:pt idx="26">
                  <c:v>7.0876712329</c:v>
                </c:pt>
                <c:pt idx="27">
                  <c:v>7.0876712329</c:v>
                </c:pt>
                <c:pt idx="28">
                  <c:v>7.0876712329</c:v>
                </c:pt>
                <c:pt idx="29">
                  <c:v>7.0876712329</c:v>
                </c:pt>
                <c:pt idx="30">
                  <c:v>7.0876712329</c:v>
                </c:pt>
                <c:pt idx="31">
                  <c:v>7.0876712329</c:v>
                </c:pt>
                <c:pt idx="32">
                  <c:v>7.0876712329</c:v>
                </c:pt>
                <c:pt idx="33">
                  <c:v>7.0876712329</c:v>
                </c:pt>
                <c:pt idx="34">
                  <c:v>7.0876712329</c:v>
                </c:pt>
                <c:pt idx="35">
                  <c:v>7.0876712329</c:v>
                </c:pt>
                <c:pt idx="36">
                  <c:v>7.0876712329</c:v>
                </c:pt>
                <c:pt idx="37">
                  <c:v>7.0876712329</c:v>
                </c:pt>
                <c:pt idx="38">
                  <c:v>7.0876712329</c:v>
                </c:pt>
                <c:pt idx="39">
                  <c:v>7.0876712329</c:v>
                </c:pt>
                <c:pt idx="40">
                  <c:v>7.0876712329</c:v>
                </c:pt>
                <c:pt idx="41">
                  <c:v>7.0876712329</c:v>
                </c:pt>
                <c:pt idx="42">
                  <c:v>7.0876712329</c:v>
                </c:pt>
                <c:pt idx="43">
                  <c:v>7.0876712329</c:v>
                </c:pt>
                <c:pt idx="44">
                  <c:v>7.0876712329</c:v>
                </c:pt>
                <c:pt idx="45">
                  <c:v>7.0876712329</c:v>
                </c:pt>
                <c:pt idx="46">
                  <c:v>7.0876712329</c:v>
                </c:pt>
                <c:pt idx="47">
                  <c:v>7.0876712329</c:v>
                </c:pt>
                <c:pt idx="48">
                  <c:v>7.0876712329</c:v>
                </c:pt>
                <c:pt idx="49">
                  <c:v>7.0876712329</c:v>
                </c:pt>
                <c:pt idx="50">
                  <c:v>7.0876712329</c:v>
                </c:pt>
                <c:pt idx="51">
                  <c:v>7.0876712329</c:v>
                </c:pt>
                <c:pt idx="52">
                  <c:v>7.0876712329</c:v>
                </c:pt>
                <c:pt idx="53">
                  <c:v>7.0876712329</c:v>
                </c:pt>
                <c:pt idx="54">
                  <c:v>7.0876712329</c:v>
                </c:pt>
                <c:pt idx="55">
                  <c:v>7.0876712329</c:v>
                </c:pt>
                <c:pt idx="56">
                  <c:v>7.0876712329</c:v>
                </c:pt>
                <c:pt idx="57">
                  <c:v>7.0876712329</c:v>
                </c:pt>
                <c:pt idx="58">
                  <c:v>7.0876712329</c:v>
                </c:pt>
                <c:pt idx="59">
                  <c:v>7.0876712329</c:v>
                </c:pt>
                <c:pt idx="60">
                  <c:v>7.0876712329</c:v>
                </c:pt>
                <c:pt idx="61">
                  <c:v>7.0876712329</c:v>
                </c:pt>
                <c:pt idx="62">
                  <c:v>7.0876712329</c:v>
                </c:pt>
                <c:pt idx="63">
                  <c:v>7.0876712329</c:v>
                </c:pt>
                <c:pt idx="64">
                  <c:v>7.0876712329</c:v>
                </c:pt>
                <c:pt idx="65">
                  <c:v>7.0876712329</c:v>
                </c:pt>
                <c:pt idx="66">
                  <c:v>7.0876712329</c:v>
                </c:pt>
                <c:pt idx="67">
                  <c:v>7.0876712329</c:v>
                </c:pt>
                <c:pt idx="68">
                  <c:v>7.0876712329</c:v>
                </c:pt>
                <c:pt idx="69">
                  <c:v>7.0876712329</c:v>
                </c:pt>
                <c:pt idx="70">
                  <c:v>7.0876712329</c:v>
                </c:pt>
                <c:pt idx="71">
                  <c:v>7.0876712329</c:v>
                </c:pt>
                <c:pt idx="72">
                  <c:v>7.0876712329</c:v>
                </c:pt>
                <c:pt idx="73">
                  <c:v>7.0876712329</c:v>
                </c:pt>
                <c:pt idx="74">
                  <c:v>7.0876712329</c:v>
                </c:pt>
                <c:pt idx="75">
                  <c:v>7.0876712329</c:v>
                </c:pt>
                <c:pt idx="76">
                  <c:v>7.0876712329</c:v>
                </c:pt>
                <c:pt idx="77">
                  <c:v>7.0876712329</c:v>
                </c:pt>
                <c:pt idx="78">
                  <c:v>7.0876712329</c:v>
                </c:pt>
                <c:pt idx="79">
                  <c:v>7.0876712329</c:v>
                </c:pt>
                <c:pt idx="80">
                  <c:v>7.0876712329</c:v>
                </c:pt>
                <c:pt idx="81">
                  <c:v>7.0876712329</c:v>
                </c:pt>
                <c:pt idx="82">
                  <c:v>7.0876712329</c:v>
                </c:pt>
                <c:pt idx="83">
                  <c:v>7.0876712329</c:v>
                </c:pt>
                <c:pt idx="84">
                  <c:v>7.0876712329</c:v>
                </c:pt>
                <c:pt idx="85">
                  <c:v>7.0876712329</c:v>
                </c:pt>
                <c:pt idx="86">
                  <c:v>7.0876712329</c:v>
                </c:pt>
                <c:pt idx="87">
                  <c:v>7.0876712329</c:v>
                </c:pt>
                <c:pt idx="88">
                  <c:v>7.0876712329</c:v>
                </c:pt>
                <c:pt idx="89">
                  <c:v>7.0876712329</c:v>
                </c:pt>
                <c:pt idx="90">
                  <c:v>7.0876712329</c:v>
                </c:pt>
                <c:pt idx="91">
                  <c:v>7.0876712329</c:v>
                </c:pt>
                <c:pt idx="92">
                  <c:v>7.0876712329</c:v>
                </c:pt>
                <c:pt idx="93">
                  <c:v>7.0876712329</c:v>
                </c:pt>
                <c:pt idx="94">
                  <c:v>7.0876712329</c:v>
                </c:pt>
                <c:pt idx="95">
                  <c:v>7.0876712329</c:v>
                </c:pt>
                <c:pt idx="96">
                  <c:v>7.0876712329</c:v>
                </c:pt>
                <c:pt idx="97">
                  <c:v>7.0876712329</c:v>
                </c:pt>
                <c:pt idx="98">
                  <c:v>7.0876712329</c:v>
                </c:pt>
                <c:pt idx="99">
                  <c:v>7.0876712329</c:v>
                </c:pt>
                <c:pt idx="100">
                  <c:v>7.0876712329</c:v>
                </c:pt>
                <c:pt idx="101">
                  <c:v>7.0876712329</c:v>
                </c:pt>
                <c:pt idx="102">
                  <c:v>7.0876712329</c:v>
                </c:pt>
                <c:pt idx="103">
                  <c:v>7.0876712329</c:v>
                </c:pt>
                <c:pt idx="104">
                  <c:v>7.0876712329</c:v>
                </c:pt>
                <c:pt idx="105">
                  <c:v>7.0876712329</c:v>
                </c:pt>
                <c:pt idx="106">
                  <c:v>7.0876712329</c:v>
                </c:pt>
                <c:pt idx="107">
                  <c:v>7.0876712329</c:v>
                </c:pt>
                <c:pt idx="108">
                  <c:v>7.0876712329</c:v>
                </c:pt>
                <c:pt idx="109">
                  <c:v>7.0876712329</c:v>
                </c:pt>
                <c:pt idx="110">
                  <c:v>7.0876712329</c:v>
                </c:pt>
                <c:pt idx="111">
                  <c:v>7.0876712329</c:v>
                </c:pt>
                <c:pt idx="112">
                  <c:v>7.0876712329</c:v>
                </c:pt>
                <c:pt idx="113">
                  <c:v>7.0876712329</c:v>
                </c:pt>
                <c:pt idx="114">
                  <c:v>7.0876712329</c:v>
                </c:pt>
                <c:pt idx="115">
                  <c:v>7.0876712329</c:v>
                </c:pt>
                <c:pt idx="116">
                  <c:v>7.0876712329</c:v>
                </c:pt>
                <c:pt idx="117">
                  <c:v>7.0876712329</c:v>
                </c:pt>
                <c:pt idx="118">
                  <c:v>7.0876712329</c:v>
                </c:pt>
                <c:pt idx="119">
                  <c:v>7.0876712329</c:v>
                </c:pt>
                <c:pt idx="120">
                  <c:v>7.0876712329</c:v>
                </c:pt>
                <c:pt idx="121">
                  <c:v>7.0876712329</c:v>
                </c:pt>
                <c:pt idx="122">
                  <c:v>7.0876712329</c:v>
                </c:pt>
                <c:pt idx="123">
                  <c:v>7.0876712329</c:v>
                </c:pt>
                <c:pt idx="124">
                  <c:v>7.0876712329</c:v>
                </c:pt>
                <c:pt idx="125">
                  <c:v>7.0876712329</c:v>
                </c:pt>
                <c:pt idx="126">
                  <c:v>7.0876712329</c:v>
                </c:pt>
                <c:pt idx="127">
                  <c:v>7.0876712329</c:v>
                </c:pt>
                <c:pt idx="128">
                  <c:v>7.0876712329</c:v>
                </c:pt>
                <c:pt idx="129">
                  <c:v>7.0876712329</c:v>
                </c:pt>
                <c:pt idx="130">
                  <c:v>7.0876712329</c:v>
                </c:pt>
                <c:pt idx="131">
                  <c:v>7.0876712329</c:v>
                </c:pt>
                <c:pt idx="132">
                  <c:v>7.0876712329</c:v>
                </c:pt>
                <c:pt idx="133">
                  <c:v>7.0876712329</c:v>
                </c:pt>
                <c:pt idx="134">
                  <c:v>7.0876712329</c:v>
                </c:pt>
                <c:pt idx="135">
                  <c:v>7.0876712329</c:v>
                </c:pt>
                <c:pt idx="136">
                  <c:v>7.0876712329</c:v>
                </c:pt>
                <c:pt idx="137">
                  <c:v>7.0876712329</c:v>
                </c:pt>
                <c:pt idx="138">
                  <c:v>7.0876712329</c:v>
                </c:pt>
                <c:pt idx="139">
                  <c:v>7.0876712329</c:v>
                </c:pt>
                <c:pt idx="140">
                  <c:v>7.0876712329</c:v>
                </c:pt>
                <c:pt idx="141">
                  <c:v>7.0876712329</c:v>
                </c:pt>
                <c:pt idx="142">
                  <c:v>7.0876712329</c:v>
                </c:pt>
                <c:pt idx="143">
                  <c:v>7.0876712329</c:v>
                </c:pt>
                <c:pt idx="144">
                  <c:v>7.0876712329</c:v>
                </c:pt>
                <c:pt idx="145">
                  <c:v>7.0876712329</c:v>
                </c:pt>
                <c:pt idx="146">
                  <c:v>7.0876712329</c:v>
                </c:pt>
                <c:pt idx="147">
                  <c:v>7.0876712329</c:v>
                </c:pt>
                <c:pt idx="148">
                  <c:v>7.0876712329</c:v>
                </c:pt>
                <c:pt idx="149">
                  <c:v>7.0876712329</c:v>
                </c:pt>
                <c:pt idx="150">
                  <c:v>7.0876712329</c:v>
                </c:pt>
                <c:pt idx="151">
                  <c:v>7.0876712329</c:v>
                </c:pt>
                <c:pt idx="152">
                  <c:v>7.0876712329</c:v>
                </c:pt>
                <c:pt idx="153">
                  <c:v>7.0876712329</c:v>
                </c:pt>
                <c:pt idx="154">
                  <c:v>7.0876712329</c:v>
                </c:pt>
                <c:pt idx="155">
                  <c:v>7.0876712329</c:v>
                </c:pt>
                <c:pt idx="156">
                  <c:v>7.0876712329</c:v>
                </c:pt>
                <c:pt idx="157">
                  <c:v>7.0876712329</c:v>
                </c:pt>
                <c:pt idx="158">
                  <c:v>7.0876712329</c:v>
                </c:pt>
                <c:pt idx="159">
                  <c:v>7.0876712329</c:v>
                </c:pt>
                <c:pt idx="160">
                  <c:v>7.0876712329</c:v>
                </c:pt>
                <c:pt idx="161">
                  <c:v>7.0876712329</c:v>
                </c:pt>
                <c:pt idx="162">
                  <c:v>7.0876712329</c:v>
                </c:pt>
                <c:pt idx="163">
                  <c:v>7.0876712329</c:v>
                </c:pt>
                <c:pt idx="164">
                  <c:v>7.0876712329</c:v>
                </c:pt>
                <c:pt idx="165">
                  <c:v>7.0876712329</c:v>
                </c:pt>
                <c:pt idx="166">
                  <c:v>7.0876712329</c:v>
                </c:pt>
                <c:pt idx="167">
                  <c:v>7.0876712329</c:v>
                </c:pt>
                <c:pt idx="168">
                  <c:v>7.0876712329</c:v>
                </c:pt>
                <c:pt idx="169">
                  <c:v>7.0876712329</c:v>
                </c:pt>
                <c:pt idx="170">
                  <c:v>7.0876712329</c:v>
                </c:pt>
                <c:pt idx="171">
                  <c:v>7.0876712329</c:v>
                </c:pt>
                <c:pt idx="172">
                  <c:v>7.0876712329</c:v>
                </c:pt>
                <c:pt idx="173">
                  <c:v>7.0876712329</c:v>
                </c:pt>
                <c:pt idx="174">
                  <c:v>7.0876712329</c:v>
                </c:pt>
                <c:pt idx="175">
                  <c:v>7.0876712329</c:v>
                </c:pt>
                <c:pt idx="176">
                  <c:v>7.0876712329</c:v>
                </c:pt>
                <c:pt idx="177">
                  <c:v>7.0876712329</c:v>
                </c:pt>
                <c:pt idx="178">
                  <c:v>7.0876712329</c:v>
                </c:pt>
                <c:pt idx="179">
                  <c:v>7.0876712329</c:v>
                </c:pt>
                <c:pt idx="180">
                  <c:v>7.0876712329</c:v>
                </c:pt>
                <c:pt idx="181">
                  <c:v>7.0876712329</c:v>
                </c:pt>
                <c:pt idx="182">
                  <c:v>7.0876712329</c:v>
                </c:pt>
                <c:pt idx="183">
                  <c:v>7.0876712329</c:v>
                </c:pt>
                <c:pt idx="184">
                  <c:v>7.0876712329</c:v>
                </c:pt>
                <c:pt idx="185">
                  <c:v>7.0876712329</c:v>
                </c:pt>
                <c:pt idx="186">
                  <c:v>7.0876712329</c:v>
                </c:pt>
                <c:pt idx="187">
                  <c:v>7.0876712329</c:v>
                </c:pt>
                <c:pt idx="188">
                  <c:v>7.0876712329</c:v>
                </c:pt>
                <c:pt idx="189">
                  <c:v>7.0876712329</c:v>
                </c:pt>
                <c:pt idx="190">
                  <c:v>7.0876712329</c:v>
                </c:pt>
                <c:pt idx="191">
                  <c:v>7.0876712329</c:v>
                </c:pt>
                <c:pt idx="192">
                  <c:v>7.0876712329</c:v>
                </c:pt>
                <c:pt idx="193">
                  <c:v>7.0876712329</c:v>
                </c:pt>
                <c:pt idx="194">
                  <c:v>7.0876712329</c:v>
                </c:pt>
                <c:pt idx="195">
                  <c:v>7.0876712329</c:v>
                </c:pt>
                <c:pt idx="196">
                  <c:v>7.0876712329</c:v>
                </c:pt>
                <c:pt idx="197">
                  <c:v>7.0876712329</c:v>
                </c:pt>
                <c:pt idx="198">
                  <c:v>7.0876712329</c:v>
                </c:pt>
                <c:pt idx="199">
                  <c:v>7.0876712329</c:v>
                </c:pt>
                <c:pt idx="200">
                  <c:v>7.0876712329</c:v>
                </c:pt>
                <c:pt idx="201">
                  <c:v>7.0876712329</c:v>
                </c:pt>
                <c:pt idx="202">
                  <c:v>7.0876712329</c:v>
                </c:pt>
                <c:pt idx="203">
                  <c:v>7.0876712329</c:v>
                </c:pt>
                <c:pt idx="204">
                  <c:v>7.0876712329</c:v>
                </c:pt>
                <c:pt idx="205">
                  <c:v>7.0876712329</c:v>
                </c:pt>
                <c:pt idx="206">
                  <c:v>7.0876712329</c:v>
                </c:pt>
                <c:pt idx="207">
                  <c:v>7.0876712329</c:v>
                </c:pt>
                <c:pt idx="208">
                  <c:v>7.0876712329</c:v>
                </c:pt>
                <c:pt idx="209">
                  <c:v>7.0876712329</c:v>
                </c:pt>
                <c:pt idx="210">
                  <c:v>7.0876712329</c:v>
                </c:pt>
                <c:pt idx="211">
                  <c:v>7.0876712329</c:v>
                </c:pt>
                <c:pt idx="212">
                  <c:v>7.0876712329</c:v>
                </c:pt>
                <c:pt idx="213">
                  <c:v>7.0876712329</c:v>
                </c:pt>
                <c:pt idx="214">
                  <c:v>7.0876712329</c:v>
                </c:pt>
                <c:pt idx="215">
                  <c:v>7.0876712329</c:v>
                </c:pt>
                <c:pt idx="216">
                  <c:v>7.0876712329</c:v>
                </c:pt>
                <c:pt idx="217">
                  <c:v>7.0876712329</c:v>
                </c:pt>
                <c:pt idx="218">
                  <c:v>7.0876712329</c:v>
                </c:pt>
                <c:pt idx="219">
                  <c:v>7.0876712329</c:v>
                </c:pt>
                <c:pt idx="220">
                  <c:v>7.0876712329</c:v>
                </c:pt>
                <c:pt idx="221">
                  <c:v>7.0876712329</c:v>
                </c:pt>
                <c:pt idx="222">
                  <c:v>7.0876712329</c:v>
                </c:pt>
                <c:pt idx="223">
                  <c:v>7.0876712329</c:v>
                </c:pt>
                <c:pt idx="224">
                  <c:v>7.0876712329</c:v>
                </c:pt>
                <c:pt idx="225">
                  <c:v>7.0876712329</c:v>
                </c:pt>
                <c:pt idx="226">
                  <c:v>7.0876712329</c:v>
                </c:pt>
                <c:pt idx="227">
                  <c:v>7.0876712329</c:v>
                </c:pt>
                <c:pt idx="228">
                  <c:v>7.0876712329</c:v>
                </c:pt>
                <c:pt idx="229">
                  <c:v>7.0876712329</c:v>
                </c:pt>
                <c:pt idx="230">
                  <c:v>7.0876712329</c:v>
                </c:pt>
                <c:pt idx="231">
                  <c:v>7.0876712329</c:v>
                </c:pt>
                <c:pt idx="232">
                  <c:v>7.0876712329</c:v>
                </c:pt>
                <c:pt idx="233">
                  <c:v>7.0876712329</c:v>
                </c:pt>
                <c:pt idx="234">
                  <c:v>7.0876712329</c:v>
                </c:pt>
                <c:pt idx="235">
                  <c:v>7.0876712329</c:v>
                </c:pt>
                <c:pt idx="236">
                  <c:v>7.0876712329</c:v>
                </c:pt>
                <c:pt idx="237">
                  <c:v>7.0876712329</c:v>
                </c:pt>
                <c:pt idx="238">
                  <c:v>7.0876712329</c:v>
                </c:pt>
                <c:pt idx="239">
                  <c:v>7.0876712329</c:v>
                </c:pt>
                <c:pt idx="240">
                  <c:v>7.0876712329</c:v>
                </c:pt>
                <c:pt idx="241">
                  <c:v>7.0876712329</c:v>
                </c:pt>
                <c:pt idx="242">
                  <c:v>7.0876712329</c:v>
                </c:pt>
                <c:pt idx="243">
                  <c:v>7.0876712329</c:v>
                </c:pt>
                <c:pt idx="244">
                  <c:v>7.0876712329</c:v>
                </c:pt>
                <c:pt idx="245">
                  <c:v>7.0876712329</c:v>
                </c:pt>
                <c:pt idx="246">
                  <c:v>7.0876712329</c:v>
                </c:pt>
                <c:pt idx="247">
                  <c:v>7.0876712329</c:v>
                </c:pt>
                <c:pt idx="248">
                  <c:v>7.0876712329</c:v>
                </c:pt>
                <c:pt idx="249">
                  <c:v>7.0876712329</c:v>
                </c:pt>
                <c:pt idx="250">
                  <c:v>7.0876712329</c:v>
                </c:pt>
                <c:pt idx="251">
                  <c:v>7.0876712329</c:v>
                </c:pt>
                <c:pt idx="252">
                  <c:v>7.0876712329</c:v>
                </c:pt>
                <c:pt idx="253">
                  <c:v>7.0876712329</c:v>
                </c:pt>
                <c:pt idx="254">
                  <c:v>7.0876712329</c:v>
                </c:pt>
                <c:pt idx="255">
                  <c:v>7.0876712329</c:v>
                </c:pt>
                <c:pt idx="256">
                  <c:v>7.0876712329</c:v>
                </c:pt>
                <c:pt idx="257">
                  <c:v>7.0876712329</c:v>
                </c:pt>
                <c:pt idx="258">
                  <c:v>7.0876712329</c:v>
                </c:pt>
                <c:pt idx="259">
                  <c:v>7.0876712329</c:v>
                </c:pt>
                <c:pt idx="260">
                  <c:v>7.0876712329</c:v>
                </c:pt>
                <c:pt idx="261">
                  <c:v>7.0876712329</c:v>
                </c:pt>
                <c:pt idx="262">
                  <c:v>7.0876712329</c:v>
                </c:pt>
                <c:pt idx="263">
                  <c:v>7.0876712329</c:v>
                </c:pt>
                <c:pt idx="264">
                  <c:v>7.0876712329</c:v>
                </c:pt>
                <c:pt idx="265">
                  <c:v>7.0876712329</c:v>
                </c:pt>
                <c:pt idx="266">
                  <c:v>7.0876712329</c:v>
                </c:pt>
                <c:pt idx="267">
                  <c:v>7.0876712329</c:v>
                </c:pt>
                <c:pt idx="268">
                  <c:v>7.0876712329</c:v>
                </c:pt>
                <c:pt idx="269">
                  <c:v>7.0876712329</c:v>
                </c:pt>
                <c:pt idx="270">
                  <c:v>7.0876712329</c:v>
                </c:pt>
                <c:pt idx="271">
                  <c:v>7.0876712329</c:v>
                </c:pt>
                <c:pt idx="272">
                  <c:v>7.0876712329</c:v>
                </c:pt>
                <c:pt idx="273">
                  <c:v>7.0876712329</c:v>
                </c:pt>
                <c:pt idx="274">
                  <c:v>7.0876712329</c:v>
                </c:pt>
                <c:pt idx="275">
                  <c:v>7.0876712329</c:v>
                </c:pt>
                <c:pt idx="276">
                  <c:v>7.0876712329</c:v>
                </c:pt>
                <c:pt idx="277">
                  <c:v>7.0876712329</c:v>
                </c:pt>
                <c:pt idx="278">
                  <c:v>7.0876712329</c:v>
                </c:pt>
                <c:pt idx="279">
                  <c:v>7.0876712329</c:v>
                </c:pt>
                <c:pt idx="280">
                  <c:v>7.0876712329</c:v>
                </c:pt>
                <c:pt idx="281">
                  <c:v>7.0876712329</c:v>
                </c:pt>
                <c:pt idx="282">
                  <c:v>7.0876712329</c:v>
                </c:pt>
                <c:pt idx="283">
                  <c:v>7.0876712329</c:v>
                </c:pt>
                <c:pt idx="284">
                  <c:v>7.0876712329</c:v>
                </c:pt>
                <c:pt idx="285">
                  <c:v>7.0876712329</c:v>
                </c:pt>
                <c:pt idx="286">
                  <c:v>7.0876712329</c:v>
                </c:pt>
                <c:pt idx="287">
                  <c:v>7.0876712329</c:v>
                </c:pt>
                <c:pt idx="288">
                  <c:v>7.0876712329</c:v>
                </c:pt>
                <c:pt idx="289">
                  <c:v>7.0876712329</c:v>
                </c:pt>
                <c:pt idx="290">
                  <c:v>7.0876712329</c:v>
                </c:pt>
                <c:pt idx="291">
                  <c:v>7.0876712329</c:v>
                </c:pt>
                <c:pt idx="292">
                  <c:v>7.0876712329</c:v>
                </c:pt>
                <c:pt idx="293">
                  <c:v>7.0876712329</c:v>
                </c:pt>
                <c:pt idx="294">
                  <c:v>7.0876712329</c:v>
                </c:pt>
                <c:pt idx="295">
                  <c:v>7.0876712329</c:v>
                </c:pt>
                <c:pt idx="296">
                  <c:v>7.0876712329</c:v>
                </c:pt>
                <c:pt idx="297">
                  <c:v>7.0876712329</c:v>
                </c:pt>
                <c:pt idx="298">
                  <c:v>7.0876712329</c:v>
                </c:pt>
                <c:pt idx="299">
                  <c:v>7.0876712329</c:v>
                </c:pt>
                <c:pt idx="300">
                  <c:v>7.0876712329</c:v>
                </c:pt>
                <c:pt idx="301">
                  <c:v>7.0876712329</c:v>
                </c:pt>
                <c:pt idx="302">
                  <c:v>7.0876712329</c:v>
                </c:pt>
                <c:pt idx="303">
                  <c:v>7.0876712329</c:v>
                </c:pt>
                <c:pt idx="304">
                  <c:v>7.0876712329</c:v>
                </c:pt>
                <c:pt idx="305">
                  <c:v>7.0876712329</c:v>
                </c:pt>
                <c:pt idx="306">
                  <c:v>7.0876712329</c:v>
                </c:pt>
                <c:pt idx="307">
                  <c:v>7.0876712329</c:v>
                </c:pt>
                <c:pt idx="308">
                  <c:v>7.0876712329</c:v>
                </c:pt>
                <c:pt idx="309">
                  <c:v>7.0876712329</c:v>
                </c:pt>
                <c:pt idx="310">
                  <c:v>7.0876712329</c:v>
                </c:pt>
                <c:pt idx="311">
                  <c:v>7.0876712329</c:v>
                </c:pt>
                <c:pt idx="312">
                  <c:v>7.0876712329</c:v>
                </c:pt>
                <c:pt idx="313">
                  <c:v>7.0876712329</c:v>
                </c:pt>
                <c:pt idx="314">
                  <c:v>7.0876712329</c:v>
                </c:pt>
                <c:pt idx="315">
                  <c:v>7.0876712329</c:v>
                </c:pt>
                <c:pt idx="316">
                  <c:v>7.0876712329</c:v>
                </c:pt>
                <c:pt idx="317">
                  <c:v>7.0876712329</c:v>
                </c:pt>
                <c:pt idx="318">
                  <c:v>7.0876712329</c:v>
                </c:pt>
                <c:pt idx="319">
                  <c:v>7.0876712329</c:v>
                </c:pt>
                <c:pt idx="320">
                  <c:v>7.0876712329</c:v>
                </c:pt>
                <c:pt idx="321">
                  <c:v>7.0876712329</c:v>
                </c:pt>
                <c:pt idx="322">
                  <c:v>7.0876712329</c:v>
                </c:pt>
                <c:pt idx="323">
                  <c:v>7.0876712329</c:v>
                </c:pt>
                <c:pt idx="324">
                  <c:v>7.0876712329</c:v>
                </c:pt>
                <c:pt idx="325">
                  <c:v>7.0876712329</c:v>
                </c:pt>
                <c:pt idx="326">
                  <c:v>7.0876712329</c:v>
                </c:pt>
                <c:pt idx="327">
                  <c:v>7.0876712329</c:v>
                </c:pt>
                <c:pt idx="328">
                  <c:v>7.0876712329</c:v>
                </c:pt>
                <c:pt idx="329">
                  <c:v>7.0876712329</c:v>
                </c:pt>
                <c:pt idx="330">
                  <c:v>7.0876712329</c:v>
                </c:pt>
                <c:pt idx="331">
                  <c:v>7.0876712329</c:v>
                </c:pt>
                <c:pt idx="332">
                  <c:v>7.0876712329</c:v>
                </c:pt>
                <c:pt idx="333">
                  <c:v>7.0876712329</c:v>
                </c:pt>
                <c:pt idx="334">
                  <c:v>7.0876712329</c:v>
                </c:pt>
                <c:pt idx="335">
                  <c:v>7.0876712329</c:v>
                </c:pt>
                <c:pt idx="336">
                  <c:v>7.0876712329</c:v>
                </c:pt>
                <c:pt idx="337">
                  <c:v>7.0876712329</c:v>
                </c:pt>
                <c:pt idx="338">
                  <c:v>7.0876712329</c:v>
                </c:pt>
                <c:pt idx="339">
                  <c:v>7.0876712329</c:v>
                </c:pt>
                <c:pt idx="340">
                  <c:v>7.0876712329</c:v>
                </c:pt>
                <c:pt idx="341">
                  <c:v>7.0876712329</c:v>
                </c:pt>
                <c:pt idx="342">
                  <c:v>7.0876712329</c:v>
                </c:pt>
                <c:pt idx="343">
                  <c:v>7.0876712329</c:v>
                </c:pt>
                <c:pt idx="344">
                  <c:v>7.0876712329</c:v>
                </c:pt>
                <c:pt idx="345">
                  <c:v>7.0876712329</c:v>
                </c:pt>
                <c:pt idx="346">
                  <c:v>7.0876712329</c:v>
                </c:pt>
                <c:pt idx="347">
                  <c:v>7.0876712329</c:v>
                </c:pt>
                <c:pt idx="348">
                  <c:v>7.0876712329</c:v>
                </c:pt>
                <c:pt idx="349">
                  <c:v>7.0876712329</c:v>
                </c:pt>
                <c:pt idx="350">
                  <c:v>7.0876712329</c:v>
                </c:pt>
                <c:pt idx="351">
                  <c:v>7.0876712329</c:v>
                </c:pt>
                <c:pt idx="352">
                  <c:v>7.0876712329</c:v>
                </c:pt>
                <c:pt idx="353">
                  <c:v>7.0876712329</c:v>
                </c:pt>
                <c:pt idx="354">
                  <c:v>7.0876712329</c:v>
                </c:pt>
                <c:pt idx="355">
                  <c:v>7.0876712329</c:v>
                </c:pt>
                <c:pt idx="356">
                  <c:v>7.0876712329</c:v>
                </c:pt>
                <c:pt idx="357">
                  <c:v>7.0876712329</c:v>
                </c:pt>
                <c:pt idx="358">
                  <c:v>7.0876712329</c:v>
                </c:pt>
                <c:pt idx="359">
                  <c:v>7.0876712329</c:v>
                </c:pt>
                <c:pt idx="360">
                  <c:v>7.0876712329</c:v>
                </c:pt>
                <c:pt idx="361">
                  <c:v>7.0876712329</c:v>
                </c:pt>
                <c:pt idx="362">
                  <c:v>7.0876712329</c:v>
                </c:pt>
                <c:pt idx="363">
                  <c:v>7.0876712329</c:v>
                </c:pt>
                <c:pt idx="364">
                  <c:v>7.0876712329</c:v>
                </c:pt>
              </c:numCache>
            </c:numRef>
          </c:val>
          <c:extLst>
            <c:ext xmlns:c16="http://schemas.microsoft.com/office/drawing/2014/chart" uri="{C3380CC4-5D6E-409C-BE32-E72D297353CC}">
              <c16:uniqueId val="{00000008-B0AA-498C-8A32-AD549984E21D}"/>
            </c:ext>
          </c:extLst>
        </c:ser>
        <c:ser>
          <c:idx val="9"/>
          <c:order val="9"/>
          <c:tx>
            <c:strRef>
              <c:f>'2030 - 31 Severe Load Curve'!$AA$37</c:f>
              <c:strCache>
                <c:ptCount val="1"/>
                <c:pt idx="0">
                  <c:v>IUK</c:v>
                </c:pt>
              </c:strCache>
            </c:strRef>
          </c:tx>
          <c:spPr>
            <a:solidFill>
              <a:srgbClr val="FF0000"/>
            </a:solidFill>
            <a:ln w="25400">
              <a:noFill/>
            </a:ln>
          </c:spPr>
          <c:invertIfNegative val="0"/>
          <c:val>
            <c:numRef>
              <c:f>'2030 - 31 Severe Load Curve'!$AA$38:$AA$402</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4</c:v>
                </c:pt>
                <c:pt idx="153">
                  <c:v>8</c:v>
                </c:pt>
                <c:pt idx="154">
                  <c:v>12</c:v>
                </c:pt>
                <c:pt idx="155">
                  <c:v>16</c:v>
                </c:pt>
                <c:pt idx="156">
                  <c:v>20</c:v>
                </c:pt>
                <c:pt idx="157">
                  <c:v>23</c:v>
                </c:pt>
                <c:pt idx="158">
                  <c:v>27</c:v>
                </c:pt>
                <c:pt idx="159">
                  <c:v>31</c:v>
                </c:pt>
                <c:pt idx="160">
                  <c:v>35</c:v>
                </c:pt>
                <c:pt idx="161">
                  <c:v>39</c:v>
                </c:pt>
                <c:pt idx="162">
                  <c:v>43</c:v>
                </c:pt>
                <c:pt idx="163">
                  <c:v>47</c:v>
                </c:pt>
                <c:pt idx="164">
                  <c:v>51</c:v>
                </c:pt>
                <c:pt idx="165">
                  <c:v>55</c:v>
                </c:pt>
                <c:pt idx="166">
                  <c:v>59</c:v>
                </c:pt>
                <c:pt idx="167">
                  <c:v>63</c:v>
                </c:pt>
                <c:pt idx="168">
                  <c:v>67</c:v>
                </c:pt>
                <c:pt idx="169">
                  <c:v>71</c:v>
                </c:pt>
                <c:pt idx="170">
                  <c:v>75</c:v>
                </c:pt>
                <c:pt idx="171">
                  <c:v>79</c:v>
                </c:pt>
                <c:pt idx="172">
                  <c:v>83</c:v>
                </c:pt>
                <c:pt idx="173">
                  <c:v>86</c:v>
                </c:pt>
                <c:pt idx="174">
                  <c:v>90</c:v>
                </c:pt>
                <c:pt idx="175">
                  <c:v>94</c:v>
                </c:pt>
                <c:pt idx="176">
                  <c:v>98</c:v>
                </c:pt>
                <c:pt idx="177">
                  <c:v>102</c:v>
                </c:pt>
                <c:pt idx="178">
                  <c:v>106</c:v>
                </c:pt>
                <c:pt idx="179">
                  <c:v>110</c:v>
                </c:pt>
                <c:pt idx="180">
                  <c:v>114</c:v>
                </c:pt>
                <c:pt idx="181">
                  <c:v>118</c:v>
                </c:pt>
                <c:pt idx="182">
                  <c:v>122</c:v>
                </c:pt>
                <c:pt idx="183">
                  <c:v>126</c:v>
                </c:pt>
                <c:pt idx="184">
                  <c:v>130</c:v>
                </c:pt>
                <c:pt idx="185">
                  <c:v>134</c:v>
                </c:pt>
                <c:pt idx="186">
                  <c:v>138</c:v>
                </c:pt>
                <c:pt idx="187">
                  <c:v>141</c:v>
                </c:pt>
                <c:pt idx="188">
                  <c:v>145</c:v>
                </c:pt>
                <c:pt idx="189">
                  <c:v>149</c:v>
                </c:pt>
                <c:pt idx="190">
                  <c:v>153</c:v>
                </c:pt>
                <c:pt idx="191">
                  <c:v>157</c:v>
                </c:pt>
                <c:pt idx="192">
                  <c:v>161</c:v>
                </c:pt>
                <c:pt idx="193">
                  <c:v>165</c:v>
                </c:pt>
                <c:pt idx="194">
                  <c:v>169</c:v>
                </c:pt>
                <c:pt idx="195">
                  <c:v>172</c:v>
                </c:pt>
                <c:pt idx="196">
                  <c:v>176</c:v>
                </c:pt>
                <c:pt idx="197">
                  <c:v>180</c:v>
                </c:pt>
                <c:pt idx="198">
                  <c:v>184</c:v>
                </c:pt>
                <c:pt idx="199">
                  <c:v>188</c:v>
                </c:pt>
                <c:pt idx="200">
                  <c:v>192</c:v>
                </c:pt>
                <c:pt idx="201">
                  <c:v>195</c:v>
                </c:pt>
                <c:pt idx="202">
                  <c:v>199</c:v>
                </c:pt>
                <c:pt idx="203">
                  <c:v>203</c:v>
                </c:pt>
                <c:pt idx="204">
                  <c:v>207</c:v>
                </c:pt>
                <c:pt idx="205">
                  <c:v>211</c:v>
                </c:pt>
                <c:pt idx="206">
                  <c:v>214</c:v>
                </c:pt>
                <c:pt idx="207">
                  <c:v>218</c:v>
                </c:pt>
                <c:pt idx="208">
                  <c:v>222</c:v>
                </c:pt>
                <c:pt idx="209">
                  <c:v>225</c:v>
                </c:pt>
                <c:pt idx="210">
                  <c:v>229</c:v>
                </c:pt>
                <c:pt idx="211">
                  <c:v>233</c:v>
                </c:pt>
                <c:pt idx="212">
                  <c:v>237</c:v>
                </c:pt>
                <c:pt idx="213">
                  <c:v>240</c:v>
                </c:pt>
                <c:pt idx="214">
                  <c:v>244</c:v>
                </c:pt>
                <c:pt idx="215">
                  <c:v>248</c:v>
                </c:pt>
                <c:pt idx="216">
                  <c:v>251</c:v>
                </c:pt>
                <c:pt idx="217">
                  <c:v>255</c:v>
                </c:pt>
                <c:pt idx="218">
                  <c:v>258</c:v>
                </c:pt>
                <c:pt idx="219">
                  <c:v>262</c:v>
                </c:pt>
                <c:pt idx="220">
                  <c:v>265</c:v>
                </c:pt>
                <c:pt idx="221">
                  <c:v>269</c:v>
                </c:pt>
                <c:pt idx="222">
                  <c:v>273</c:v>
                </c:pt>
                <c:pt idx="223">
                  <c:v>276</c:v>
                </c:pt>
                <c:pt idx="224">
                  <c:v>280</c:v>
                </c:pt>
                <c:pt idx="225">
                  <c:v>283</c:v>
                </c:pt>
                <c:pt idx="226">
                  <c:v>287</c:v>
                </c:pt>
                <c:pt idx="227">
                  <c:v>290</c:v>
                </c:pt>
                <c:pt idx="228">
                  <c:v>293</c:v>
                </c:pt>
                <c:pt idx="229">
                  <c:v>297</c:v>
                </c:pt>
                <c:pt idx="230">
                  <c:v>300</c:v>
                </c:pt>
                <c:pt idx="231">
                  <c:v>304</c:v>
                </c:pt>
                <c:pt idx="232">
                  <c:v>307</c:v>
                </c:pt>
                <c:pt idx="233">
                  <c:v>310</c:v>
                </c:pt>
                <c:pt idx="234">
                  <c:v>314</c:v>
                </c:pt>
                <c:pt idx="235">
                  <c:v>317</c:v>
                </c:pt>
                <c:pt idx="236">
                  <c:v>320</c:v>
                </c:pt>
                <c:pt idx="237">
                  <c:v>323</c:v>
                </c:pt>
                <c:pt idx="238">
                  <c:v>327</c:v>
                </c:pt>
                <c:pt idx="239">
                  <c:v>330</c:v>
                </c:pt>
                <c:pt idx="240">
                  <c:v>333</c:v>
                </c:pt>
                <c:pt idx="241">
                  <c:v>336</c:v>
                </c:pt>
                <c:pt idx="242">
                  <c:v>339</c:v>
                </c:pt>
                <c:pt idx="243">
                  <c:v>343</c:v>
                </c:pt>
                <c:pt idx="244">
                  <c:v>346</c:v>
                </c:pt>
                <c:pt idx="245">
                  <c:v>349</c:v>
                </c:pt>
                <c:pt idx="246">
                  <c:v>352</c:v>
                </c:pt>
                <c:pt idx="247">
                  <c:v>355</c:v>
                </c:pt>
                <c:pt idx="248">
                  <c:v>358</c:v>
                </c:pt>
                <c:pt idx="249">
                  <c:v>361</c:v>
                </c:pt>
                <c:pt idx="250">
                  <c:v>364</c:v>
                </c:pt>
                <c:pt idx="251">
                  <c:v>367</c:v>
                </c:pt>
                <c:pt idx="252">
                  <c:v>370</c:v>
                </c:pt>
                <c:pt idx="253">
                  <c:v>373</c:v>
                </c:pt>
                <c:pt idx="254">
                  <c:v>376</c:v>
                </c:pt>
                <c:pt idx="255">
                  <c:v>378</c:v>
                </c:pt>
                <c:pt idx="256">
                  <c:v>381</c:v>
                </c:pt>
                <c:pt idx="257">
                  <c:v>384</c:v>
                </c:pt>
                <c:pt idx="258">
                  <c:v>387</c:v>
                </c:pt>
                <c:pt idx="259">
                  <c:v>390</c:v>
                </c:pt>
                <c:pt idx="260">
                  <c:v>392</c:v>
                </c:pt>
                <c:pt idx="261">
                  <c:v>395</c:v>
                </c:pt>
                <c:pt idx="262">
                  <c:v>398</c:v>
                </c:pt>
                <c:pt idx="263">
                  <c:v>400</c:v>
                </c:pt>
                <c:pt idx="264">
                  <c:v>403</c:v>
                </c:pt>
                <c:pt idx="265">
                  <c:v>405</c:v>
                </c:pt>
                <c:pt idx="266">
                  <c:v>408</c:v>
                </c:pt>
                <c:pt idx="267">
                  <c:v>411</c:v>
                </c:pt>
                <c:pt idx="268">
                  <c:v>413</c:v>
                </c:pt>
                <c:pt idx="269">
                  <c:v>416</c:v>
                </c:pt>
                <c:pt idx="270">
                  <c:v>418</c:v>
                </c:pt>
                <c:pt idx="271">
                  <c:v>420</c:v>
                </c:pt>
                <c:pt idx="272">
                  <c:v>423</c:v>
                </c:pt>
                <c:pt idx="273">
                  <c:v>425</c:v>
                </c:pt>
                <c:pt idx="274">
                  <c:v>428</c:v>
                </c:pt>
                <c:pt idx="275">
                  <c:v>430</c:v>
                </c:pt>
                <c:pt idx="276">
                  <c:v>432</c:v>
                </c:pt>
                <c:pt idx="277">
                  <c:v>434</c:v>
                </c:pt>
                <c:pt idx="278">
                  <c:v>437</c:v>
                </c:pt>
                <c:pt idx="279">
                  <c:v>439</c:v>
                </c:pt>
                <c:pt idx="280">
                  <c:v>441</c:v>
                </c:pt>
                <c:pt idx="281">
                  <c:v>443</c:v>
                </c:pt>
                <c:pt idx="282">
                  <c:v>445</c:v>
                </c:pt>
                <c:pt idx="283">
                  <c:v>447</c:v>
                </c:pt>
                <c:pt idx="284">
                  <c:v>449</c:v>
                </c:pt>
                <c:pt idx="285">
                  <c:v>451</c:v>
                </c:pt>
                <c:pt idx="286">
                  <c:v>453</c:v>
                </c:pt>
                <c:pt idx="287">
                  <c:v>455</c:v>
                </c:pt>
                <c:pt idx="288">
                  <c:v>457</c:v>
                </c:pt>
                <c:pt idx="289">
                  <c:v>459</c:v>
                </c:pt>
                <c:pt idx="290">
                  <c:v>461</c:v>
                </c:pt>
                <c:pt idx="291">
                  <c:v>463</c:v>
                </c:pt>
                <c:pt idx="292">
                  <c:v>465</c:v>
                </c:pt>
                <c:pt idx="293">
                  <c:v>466</c:v>
                </c:pt>
                <c:pt idx="294">
                  <c:v>468</c:v>
                </c:pt>
                <c:pt idx="295">
                  <c:v>470</c:v>
                </c:pt>
                <c:pt idx="296">
                  <c:v>471</c:v>
                </c:pt>
                <c:pt idx="297">
                  <c:v>473</c:v>
                </c:pt>
                <c:pt idx="298">
                  <c:v>475</c:v>
                </c:pt>
                <c:pt idx="299">
                  <c:v>476</c:v>
                </c:pt>
                <c:pt idx="300">
                  <c:v>478</c:v>
                </c:pt>
                <c:pt idx="301">
                  <c:v>479</c:v>
                </c:pt>
                <c:pt idx="302">
                  <c:v>481</c:v>
                </c:pt>
                <c:pt idx="303">
                  <c:v>482</c:v>
                </c:pt>
                <c:pt idx="304">
                  <c:v>483</c:v>
                </c:pt>
                <c:pt idx="305">
                  <c:v>485</c:v>
                </c:pt>
                <c:pt idx="306">
                  <c:v>486</c:v>
                </c:pt>
                <c:pt idx="307">
                  <c:v>487</c:v>
                </c:pt>
                <c:pt idx="308">
                  <c:v>489</c:v>
                </c:pt>
                <c:pt idx="309">
                  <c:v>490</c:v>
                </c:pt>
                <c:pt idx="310">
                  <c:v>491</c:v>
                </c:pt>
                <c:pt idx="311">
                  <c:v>492</c:v>
                </c:pt>
                <c:pt idx="312">
                  <c:v>493</c:v>
                </c:pt>
                <c:pt idx="313">
                  <c:v>494</c:v>
                </c:pt>
                <c:pt idx="314">
                  <c:v>495</c:v>
                </c:pt>
                <c:pt idx="315">
                  <c:v>496</c:v>
                </c:pt>
                <c:pt idx="316">
                  <c:v>497</c:v>
                </c:pt>
                <c:pt idx="317">
                  <c:v>498</c:v>
                </c:pt>
                <c:pt idx="318">
                  <c:v>499</c:v>
                </c:pt>
                <c:pt idx="319">
                  <c:v>500</c:v>
                </c:pt>
                <c:pt idx="320">
                  <c:v>501</c:v>
                </c:pt>
                <c:pt idx="321">
                  <c:v>502</c:v>
                </c:pt>
                <c:pt idx="322">
                  <c:v>503</c:v>
                </c:pt>
                <c:pt idx="323">
                  <c:v>503</c:v>
                </c:pt>
                <c:pt idx="324">
                  <c:v>503</c:v>
                </c:pt>
                <c:pt idx="325">
                  <c:v>503</c:v>
                </c:pt>
                <c:pt idx="326">
                  <c:v>504</c:v>
                </c:pt>
                <c:pt idx="327">
                  <c:v>504</c:v>
                </c:pt>
                <c:pt idx="328">
                  <c:v>505</c:v>
                </c:pt>
                <c:pt idx="329">
                  <c:v>505</c:v>
                </c:pt>
                <c:pt idx="330">
                  <c:v>505</c:v>
                </c:pt>
                <c:pt idx="331">
                  <c:v>505</c:v>
                </c:pt>
                <c:pt idx="332">
                  <c:v>506</c:v>
                </c:pt>
                <c:pt idx="333">
                  <c:v>506</c:v>
                </c:pt>
                <c:pt idx="334">
                  <c:v>506</c:v>
                </c:pt>
                <c:pt idx="335">
                  <c:v>506</c:v>
                </c:pt>
                <c:pt idx="336">
                  <c:v>507</c:v>
                </c:pt>
                <c:pt idx="337">
                  <c:v>507</c:v>
                </c:pt>
                <c:pt idx="338">
                  <c:v>507</c:v>
                </c:pt>
                <c:pt idx="339">
                  <c:v>507</c:v>
                </c:pt>
                <c:pt idx="340">
                  <c:v>508</c:v>
                </c:pt>
                <c:pt idx="341">
                  <c:v>508</c:v>
                </c:pt>
                <c:pt idx="342">
                  <c:v>508</c:v>
                </c:pt>
                <c:pt idx="343">
                  <c:v>508</c:v>
                </c:pt>
                <c:pt idx="344">
                  <c:v>509</c:v>
                </c:pt>
                <c:pt idx="345">
                  <c:v>509</c:v>
                </c:pt>
                <c:pt idx="346">
                  <c:v>509</c:v>
                </c:pt>
                <c:pt idx="347">
                  <c:v>509</c:v>
                </c:pt>
                <c:pt idx="348">
                  <c:v>509</c:v>
                </c:pt>
                <c:pt idx="349">
                  <c:v>509</c:v>
                </c:pt>
                <c:pt idx="350">
                  <c:v>510</c:v>
                </c:pt>
                <c:pt idx="351">
                  <c:v>510</c:v>
                </c:pt>
                <c:pt idx="352">
                  <c:v>510</c:v>
                </c:pt>
                <c:pt idx="353">
                  <c:v>510</c:v>
                </c:pt>
                <c:pt idx="354">
                  <c:v>510</c:v>
                </c:pt>
                <c:pt idx="355">
                  <c:v>510</c:v>
                </c:pt>
                <c:pt idx="356">
                  <c:v>510</c:v>
                </c:pt>
                <c:pt idx="357">
                  <c:v>510</c:v>
                </c:pt>
                <c:pt idx="358">
                  <c:v>510</c:v>
                </c:pt>
                <c:pt idx="359">
                  <c:v>510</c:v>
                </c:pt>
                <c:pt idx="360">
                  <c:v>510</c:v>
                </c:pt>
                <c:pt idx="361">
                  <c:v>510</c:v>
                </c:pt>
                <c:pt idx="362">
                  <c:v>511</c:v>
                </c:pt>
                <c:pt idx="363">
                  <c:v>511</c:v>
                </c:pt>
                <c:pt idx="364">
                  <c:v>511</c:v>
                </c:pt>
              </c:numCache>
            </c:numRef>
          </c:val>
          <c:extLst>
            <c:ext xmlns:c16="http://schemas.microsoft.com/office/drawing/2014/chart" uri="{C3380CC4-5D6E-409C-BE32-E72D297353CC}">
              <c16:uniqueId val="{00000009-B0AA-498C-8A32-AD549984E21D}"/>
            </c:ext>
          </c:extLst>
        </c:ser>
        <c:dLbls>
          <c:showLegendKey val="0"/>
          <c:showVal val="0"/>
          <c:showCatName val="0"/>
          <c:showSerName val="0"/>
          <c:showPercent val="0"/>
          <c:showBubbleSize val="0"/>
        </c:dLbls>
        <c:gapWidth val="0"/>
        <c:overlap val="100"/>
        <c:axId val="179701248"/>
        <c:axId val="179703168"/>
      </c:barChart>
      <c:catAx>
        <c:axId val="179701248"/>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03168"/>
        <c:crosses val="autoZero"/>
        <c:auto val="1"/>
        <c:lblAlgn val="ctr"/>
        <c:lblOffset val="100"/>
        <c:tickLblSkip val="20"/>
        <c:tickMarkSkip val="1"/>
        <c:noMultiLvlLbl val="0"/>
      </c:catAx>
      <c:valAx>
        <c:axId val="179703168"/>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86006318479521E-2"/>
              <c:y val="0.381165987902476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01248"/>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3230133000861541"/>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E865-45BD-9AB7-884F5643899F}"/>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E865-45BD-9AB7-884F5643899F}"/>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E865-45BD-9AB7-884F5643899F}"/>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E865-45BD-9AB7-884F5643899F}"/>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E865-45BD-9AB7-884F5643899F}"/>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E865-45BD-9AB7-884F5643899F}"/>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E865-45BD-9AB7-884F5643899F}"/>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E865-45BD-9AB7-884F5643899F}"/>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E865-45BD-9AB7-884F5643899F}"/>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E865-45BD-9AB7-884F5643899F}"/>
            </c:ext>
          </c:extLst>
        </c:ser>
        <c:dLbls>
          <c:showLegendKey val="0"/>
          <c:showVal val="0"/>
          <c:showCatName val="0"/>
          <c:showSerName val="0"/>
          <c:showPercent val="0"/>
          <c:showBubbleSize val="0"/>
        </c:dLbls>
        <c:gapWidth val="0"/>
        <c:overlap val="100"/>
        <c:axId val="179842432"/>
        <c:axId val="179844608"/>
      </c:barChart>
      <c:catAx>
        <c:axId val="17984243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844608"/>
        <c:crosses val="autoZero"/>
        <c:auto val="1"/>
        <c:lblAlgn val="ctr"/>
        <c:lblOffset val="100"/>
        <c:tickLblSkip val="20"/>
        <c:tickMarkSkip val="1"/>
        <c:noMultiLvlLbl val="0"/>
      </c:catAx>
      <c:valAx>
        <c:axId val="179844608"/>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84243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82456818767724"/>
          <c:y val="7.0845504009163798E-2"/>
          <c:w val="0.83855424444181015"/>
          <c:h val="0.7267618843069874"/>
        </c:manualLayout>
      </c:layout>
      <c:lineChart>
        <c:grouping val="standard"/>
        <c:varyColors val="0"/>
        <c:ser>
          <c:idx val="2"/>
          <c:order val="0"/>
          <c:tx>
            <c:strRef>
              <c:f>'Figure 1.9'!$M$9</c:f>
              <c:strCache>
                <c:ptCount val="1"/>
                <c:pt idx="0">
                  <c:v>Community Renewables</c:v>
                </c:pt>
              </c:strCache>
            </c:strRef>
          </c:tx>
          <c:spPr>
            <a:ln>
              <a:solidFill>
                <a:srgbClr val="E64097"/>
              </a:solidFill>
            </a:ln>
          </c:spPr>
          <c:marker>
            <c:symbol val="none"/>
          </c:marker>
          <c:cat>
            <c:numRef>
              <c:f>'Figure 1.9'!$N$8:$AC$8</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extLst/>
            </c:numRef>
          </c:cat>
          <c:val>
            <c:numRef>
              <c:f>'Figure 1.9'!$N$9:$AC$9</c:f>
              <c:numCache>
                <c:formatCode>General</c:formatCode>
                <c:ptCount val="16"/>
                <c:pt idx="3" formatCode="0">
                  <c:v>91.667294629362118</c:v>
                </c:pt>
                <c:pt idx="4" formatCode="0">
                  <c:v>93.619417573394685</c:v>
                </c:pt>
                <c:pt idx="5" formatCode="0">
                  <c:v>95.617461602522951</c:v>
                </c:pt>
                <c:pt idx="6" formatCode="0">
                  <c:v>106.96027021895287</c:v>
                </c:pt>
                <c:pt idx="7" formatCode="0">
                  <c:v>103.49207439778957</c:v>
                </c:pt>
                <c:pt idx="8" formatCode="0">
                  <c:v>109.61949005761971</c:v>
                </c:pt>
                <c:pt idx="9" formatCode="0">
                  <c:v>113.42210719292814</c:v>
                </c:pt>
                <c:pt idx="10" formatCode="0">
                  <c:v>128.1183256860113</c:v>
                </c:pt>
                <c:pt idx="11" formatCode="0">
                  <c:v>139.19505662661942</c:v>
                </c:pt>
                <c:pt idx="12" formatCode="0.0">
                  <c:v>143.63425084745336</c:v>
                </c:pt>
                <c:pt idx="13" formatCode="0.0">
                  <c:v>151.54795887090194</c:v>
                </c:pt>
                <c:pt idx="14" formatCode="0.0">
                  <c:v>161.47118106667301</c:v>
                </c:pt>
                <c:pt idx="15" formatCode="0.0">
                  <c:v>169.50725029446187</c:v>
                </c:pt>
              </c:numCache>
              <c:extLst/>
            </c:numRef>
          </c:val>
          <c:smooth val="0"/>
          <c:extLst>
            <c:ext xmlns:c16="http://schemas.microsoft.com/office/drawing/2014/chart" uri="{C3380CC4-5D6E-409C-BE32-E72D297353CC}">
              <c16:uniqueId val="{00000000-0C2E-46C1-8237-94BBA33A87E3}"/>
            </c:ext>
          </c:extLst>
        </c:ser>
        <c:ser>
          <c:idx val="3"/>
          <c:order val="1"/>
          <c:tx>
            <c:strRef>
              <c:f>'Figure 1.9'!$M$10</c:f>
              <c:strCache>
                <c:ptCount val="1"/>
                <c:pt idx="0">
                  <c:v>Two Degrees</c:v>
                </c:pt>
              </c:strCache>
            </c:strRef>
          </c:tx>
          <c:spPr>
            <a:ln>
              <a:solidFill>
                <a:srgbClr val="78A22F"/>
              </a:solidFill>
            </a:ln>
          </c:spPr>
          <c:marker>
            <c:symbol val="none"/>
          </c:marker>
          <c:cat>
            <c:numRef>
              <c:f>'Figure 1.9'!$N$8:$AC$8</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extLst/>
            </c:numRef>
          </c:cat>
          <c:val>
            <c:numRef>
              <c:f>'Figure 1.9'!$N$10:$AC$10</c:f>
              <c:numCache>
                <c:formatCode>General</c:formatCode>
                <c:ptCount val="16"/>
                <c:pt idx="3" formatCode="0">
                  <c:v>91.667294629362118</c:v>
                </c:pt>
                <c:pt idx="4" formatCode="0">
                  <c:v>103.77932989200366</c:v>
                </c:pt>
                <c:pt idx="5" formatCode="0">
                  <c:v>114.07997450079438</c:v>
                </c:pt>
                <c:pt idx="6" formatCode="0">
                  <c:v>120.36035757048575</c:v>
                </c:pt>
                <c:pt idx="7" formatCode="0">
                  <c:v>118.43038286401145</c:v>
                </c:pt>
                <c:pt idx="8" formatCode="0">
                  <c:v>122.08690778380048</c:v>
                </c:pt>
                <c:pt idx="9" formatCode="0">
                  <c:v>119.13094583089645</c:v>
                </c:pt>
                <c:pt idx="10" formatCode="0">
                  <c:v>126.49655412840281</c:v>
                </c:pt>
                <c:pt idx="11" formatCode="0">
                  <c:v>131.82185188579484</c:v>
                </c:pt>
                <c:pt idx="12" formatCode="0.0">
                  <c:v>132.27007364211181</c:v>
                </c:pt>
                <c:pt idx="13" formatCode="0.0">
                  <c:v>132.53681046583046</c:v>
                </c:pt>
                <c:pt idx="14" formatCode="0.0">
                  <c:v>133.96522488948835</c:v>
                </c:pt>
                <c:pt idx="15" formatCode="0.0">
                  <c:v>135.28430457082152</c:v>
                </c:pt>
              </c:numCache>
              <c:extLst/>
            </c:numRef>
          </c:val>
          <c:smooth val="0"/>
          <c:extLst>
            <c:ext xmlns:c16="http://schemas.microsoft.com/office/drawing/2014/chart" uri="{C3380CC4-5D6E-409C-BE32-E72D297353CC}">
              <c16:uniqueId val="{00000001-0C2E-46C1-8237-94BBA33A87E3}"/>
            </c:ext>
          </c:extLst>
        </c:ser>
        <c:ser>
          <c:idx val="4"/>
          <c:order val="2"/>
          <c:tx>
            <c:strRef>
              <c:f>'Figure 1.9'!$M$11</c:f>
              <c:strCache>
                <c:ptCount val="1"/>
                <c:pt idx="0">
                  <c:v>Steady Progression</c:v>
                </c:pt>
              </c:strCache>
            </c:strRef>
          </c:tx>
          <c:spPr>
            <a:ln>
              <a:solidFill>
                <a:srgbClr val="FFC222"/>
              </a:solidFill>
            </a:ln>
          </c:spPr>
          <c:marker>
            <c:symbol val="none"/>
          </c:marker>
          <c:cat>
            <c:numRef>
              <c:f>'Figure 1.9'!$N$8:$AC$8</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extLst/>
            </c:numRef>
          </c:cat>
          <c:val>
            <c:numRef>
              <c:f>'Figure 1.9'!$N$11:$AC$11</c:f>
              <c:numCache>
                <c:formatCode>General</c:formatCode>
                <c:ptCount val="16"/>
                <c:pt idx="3" formatCode="0">
                  <c:v>91.667294629362118</c:v>
                </c:pt>
                <c:pt idx="4" formatCode="0">
                  <c:v>67.987955956134385</c:v>
                </c:pt>
                <c:pt idx="5" formatCode="0">
                  <c:v>60.132681341564023</c:v>
                </c:pt>
                <c:pt idx="6" formatCode="0">
                  <c:v>62.06046717294663</c:v>
                </c:pt>
                <c:pt idx="7" formatCode="0">
                  <c:v>53.098715063481734</c:v>
                </c:pt>
                <c:pt idx="8" formatCode="0">
                  <c:v>52.668950967965145</c:v>
                </c:pt>
                <c:pt idx="9" formatCode="0">
                  <c:v>48.465658476059787</c:v>
                </c:pt>
                <c:pt idx="10" formatCode="0">
                  <c:v>37.7414835642291</c:v>
                </c:pt>
                <c:pt idx="11" formatCode="0">
                  <c:v>28.586934758376231</c:v>
                </c:pt>
                <c:pt idx="12" formatCode="0.0">
                  <c:v>17.576537557255222</c:v>
                </c:pt>
                <c:pt idx="13" formatCode="0.0">
                  <c:v>25.744010645798255</c:v>
                </c:pt>
                <c:pt idx="14" formatCode="0.0">
                  <c:v>41.587630994216568</c:v>
                </c:pt>
                <c:pt idx="15" formatCode="0.0">
                  <c:v>48.764307293952697</c:v>
                </c:pt>
              </c:numCache>
              <c:extLst/>
            </c:numRef>
          </c:val>
          <c:smooth val="0"/>
          <c:extLst>
            <c:ext xmlns:c16="http://schemas.microsoft.com/office/drawing/2014/chart" uri="{C3380CC4-5D6E-409C-BE32-E72D297353CC}">
              <c16:uniqueId val="{00000002-0C2E-46C1-8237-94BBA33A87E3}"/>
            </c:ext>
          </c:extLst>
        </c:ser>
        <c:ser>
          <c:idx val="0"/>
          <c:order val="3"/>
          <c:tx>
            <c:strRef>
              <c:f>'Figure 1.9'!$M$12</c:f>
              <c:strCache>
                <c:ptCount val="1"/>
                <c:pt idx="0">
                  <c:v>Consumer Evolution</c:v>
                </c:pt>
              </c:strCache>
            </c:strRef>
          </c:tx>
          <c:spPr>
            <a:ln>
              <a:solidFill>
                <a:srgbClr val="1D1160"/>
              </a:solidFill>
            </a:ln>
          </c:spPr>
          <c:marker>
            <c:symbol val="none"/>
          </c:marker>
          <c:cat>
            <c:numRef>
              <c:f>'Figure 1.9'!$N$8:$AC$8</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extLst/>
            </c:numRef>
          </c:cat>
          <c:val>
            <c:numRef>
              <c:f>'Figure 1.9'!$N$12:$AC$12</c:f>
              <c:numCache>
                <c:formatCode>General</c:formatCode>
                <c:ptCount val="16"/>
                <c:pt idx="3" formatCode="0">
                  <c:v>91.667294629362118</c:v>
                </c:pt>
                <c:pt idx="4" formatCode="0">
                  <c:v>65.291496519311465</c:v>
                </c:pt>
                <c:pt idx="5" formatCode="0">
                  <c:v>64.542775436375166</c:v>
                </c:pt>
                <c:pt idx="6" formatCode="0">
                  <c:v>62.104192971166356</c:v>
                </c:pt>
                <c:pt idx="7" formatCode="0">
                  <c:v>65.276265489090235</c:v>
                </c:pt>
                <c:pt idx="8" formatCode="0">
                  <c:v>61.340278050453662</c:v>
                </c:pt>
                <c:pt idx="9" formatCode="0">
                  <c:v>46.968124439060546</c:v>
                </c:pt>
                <c:pt idx="10" formatCode="0">
                  <c:v>40.910831626208335</c:v>
                </c:pt>
                <c:pt idx="11" formatCode="0">
                  <c:v>30.751368575088975</c:v>
                </c:pt>
                <c:pt idx="12" formatCode="0.0">
                  <c:v>25.507684078069985</c:v>
                </c:pt>
                <c:pt idx="13" formatCode="0.0">
                  <c:v>35.761446517824027</c:v>
                </c:pt>
                <c:pt idx="14" formatCode="0.0">
                  <c:v>36.990472582968039</c:v>
                </c:pt>
                <c:pt idx="15" formatCode="0.0">
                  <c:v>51.065854182746591</c:v>
                </c:pt>
              </c:numCache>
              <c:extLst/>
            </c:numRef>
          </c:val>
          <c:smooth val="0"/>
          <c:extLst>
            <c:ext xmlns:c16="http://schemas.microsoft.com/office/drawing/2014/chart" uri="{C3380CC4-5D6E-409C-BE32-E72D297353CC}">
              <c16:uniqueId val="{00000003-0C2E-46C1-8237-94BBA33A87E3}"/>
            </c:ext>
          </c:extLst>
        </c:ser>
        <c:ser>
          <c:idx val="1"/>
          <c:order val="4"/>
          <c:tx>
            <c:strRef>
              <c:f>'Figure 1.9'!#REF!</c:f>
              <c:strCache>
                <c:ptCount val="1"/>
                <c:pt idx="0">
                  <c:v>#REF!</c:v>
                </c:pt>
              </c:strCache>
            </c:strRef>
          </c:tx>
          <c:marker>
            <c:symbol val="none"/>
          </c:marker>
          <c:cat>
            <c:strLit>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extLst>
                <c:ext xmlns:c15="http://schemas.microsoft.com/office/drawing/2012/chart" uri="{02D57815-91ED-43cb-92C2-25804820EDAC}">
                  <c15:autoCat val="1"/>
                </c:ext>
              </c:extLst>
            </c:strLit>
          </c:cat>
          <c:val>
            <c:numRef>
              <c:f>'Figure 1.9'!#REF!</c:f>
              <c:numCache>
                <c:formatCode>General</c:formatCode>
                <c:ptCount val="1"/>
                <c:pt idx="0">
                  <c:v>1</c:v>
                </c:pt>
              </c:numCache>
              <c:extLst/>
            </c:numRef>
          </c:val>
          <c:smooth val="0"/>
          <c:extLst>
            <c:ext xmlns:c16="http://schemas.microsoft.com/office/drawing/2014/chart" uri="{C3380CC4-5D6E-409C-BE32-E72D297353CC}">
              <c16:uniqueId val="{00000004-0C2E-46C1-8237-94BBA33A87E3}"/>
            </c:ext>
          </c:extLst>
        </c:ser>
        <c:dLbls>
          <c:showLegendKey val="0"/>
          <c:showVal val="0"/>
          <c:showCatName val="0"/>
          <c:showSerName val="0"/>
          <c:showPercent val="0"/>
          <c:showBubbleSize val="0"/>
        </c:dLbls>
        <c:smooth val="0"/>
        <c:axId val="363686912"/>
        <c:axId val="362816256"/>
      </c:lineChart>
      <c:dateAx>
        <c:axId val="363686912"/>
        <c:scaling>
          <c:orientation val="minMax"/>
        </c:scaling>
        <c:delete val="0"/>
        <c:axPos val="b"/>
        <c:numFmt formatCode="General" sourceLinked="1"/>
        <c:majorTickMark val="out"/>
        <c:minorTickMark val="out"/>
        <c:tickLblPos val="nextTo"/>
        <c:txPr>
          <a:bodyPr rot="0" vert="horz"/>
          <a:lstStyle/>
          <a:p>
            <a:pPr>
              <a:defRPr/>
            </a:pPr>
            <a:endParaRPr lang="en-US"/>
          </a:p>
        </c:txPr>
        <c:crossAx val="362816256"/>
        <c:crosses val="autoZero"/>
        <c:auto val="1"/>
        <c:lblOffset val="100"/>
        <c:baseTimeUnit val="years"/>
        <c:majorUnit val="5"/>
        <c:minorUnit val="3"/>
        <c:minorTimeUnit val="years"/>
      </c:dateAx>
      <c:valAx>
        <c:axId val="362816256"/>
        <c:scaling>
          <c:orientation val="minMax"/>
        </c:scaling>
        <c:delete val="0"/>
        <c:axPos val="l"/>
        <c:majorGridlines>
          <c:spPr>
            <a:ln>
              <a:solidFill>
                <a:sysClr val="window" lastClr="FFFFFF">
                  <a:lumMod val="85000"/>
                </a:sysClr>
              </a:solidFill>
            </a:ln>
          </c:spPr>
        </c:majorGridlines>
        <c:title>
          <c:tx>
            <c:rich>
              <a:bodyPr rot="-5400000" vert="horz"/>
              <a:lstStyle/>
              <a:p>
                <a:pPr>
                  <a:defRPr/>
                </a:pPr>
                <a:r>
                  <a:rPr lang="en-GB"/>
                  <a:t>mcm/day</a:t>
                </a:r>
              </a:p>
            </c:rich>
          </c:tx>
          <c:overlay val="0"/>
        </c:title>
        <c:numFmt formatCode="#,##0" sourceLinked="0"/>
        <c:majorTickMark val="out"/>
        <c:minorTickMark val="none"/>
        <c:tickLblPos val="nextTo"/>
        <c:crossAx val="363686912"/>
        <c:crosses val="autoZero"/>
        <c:crossBetween val="between"/>
      </c:valAx>
    </c:plotArea>
    <c:legend>
      <c:legendPos val="b"/>
      <c:overlay val="0"/>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85860057124432"/>
          <c:y val="0.16591928251121077"/>
          <c:w val="0.86532426868289436"/>
          <c:h val="0.54035874439461884"/>
        </c:manualLayout>
      </c:layout>
      <c:barChart>
        <c:barDir val="col"/>
        <c:grouping val="stacked"/>
        <c:varyColors val="0"/>
        <c:ser>
          <c:idx val="1"/>
          <c:order val="0"/>
          <c:tx>
            <c:strRef>
              <c:f>'2030 - 31 Severe Load Curve'!$AF$37</c:f>
              <c:strCache>
                <c:ptCount val="1"/>
                <c:pt idx="0">
                  <c:v>NDM 0 - 73.2 MWh</c:v>
                </c:pt>
              </c:strCache>
            </c:strRef>
          </c:tx>
          <c:spPr>
            <a:solidFill>
              <a:srgbClr val="CCFFFF"/>
            </a:solidFill>
            <a:ln w="25400">
              <a:noFill/>
            </a:ln>
          </c:spPr>
          <c:invertIfNegative val="0"/>
          <c:val>
            <c:numRef>
              <c:f>'2030 - 31 Severe Load Curve'!$AF$38:$AF$402</c:f>
              <c:numCache>
                <c:formatCode>0</c:formatCode>
                <c:ptCount val="365"/>
                <c:pt idx="0">
                  <c:v>2903.4680601999999</c:v>
                </c:pt>
                <c:pt idx="1">
                  <c:v>2829.3268118999999</c:v>
                </c:pt>
                <c:pt idx="2">
                  <c:v>2763.2209879000002</c:v>
                </c:pt>
                <c:pt idx="3">
                  <c:v>2699.5246265000001</c:v>
                </c:pt>
                <c:pt idx="4">
                  <c:v>2642.3347978000002</c:v>
                </c:pt>
                <c:pt idx="5">
                  <c:v>2589.2643572000002</c:v>
                </c:pt>
                <c:pt idx="6">
                  <c:v>2537.5809607000001</c:v>
                </c:pt>
                <c:pt idx="7">
                  <c:v>2492.2251483</c:v>
                </c:pt>
                <c:pt idx="8">
                  <c:v>2449.8002918000002</c:v>
                </c:pt>
                <c:pt idx="9">
                  <c:v>2412.6948486000001</c:v>
                </c:pt>
                <c:pt idx="10">
                  <c:v>2383.2429453</c:v>
                </c:pt>
                <c:pt idx="11">
                  <c:v>2354.250231</c:v>
                </c:pt>
                <c:pt idx="12">
                  <c:v>2326.2244504</c:v>
                </c:pt>
                <c:pt idx="13">
                  <c:v>2300.8553989000002</c:v>
                </c:pt>
                <c:pt idx="14">
                  <c:v>2278.8226576000002</c:v>
                </c:pt>
                <c:pt idx="15">
                  <c:v>2258.2016502000001</c:v>
                </c:pt>
                <c:pt idx="16">
                  <c:v>2240.9147750000002</c:v>
                </c:pt>
                <c:pt idx="17">
                  <c:v>2225.3952039999999</c:v>
                </c:pt>
                <c:pt idx="18">
                  <c:v>2211.2688975999999</c:v>
                </c:pt>
                <c:pt idx="19">
                  <c:v>2200.8581423999999</c:v>
                </c:pt>
                <c:pt idx="20">
                  <c:v>2190.5412557999998</c:v>
                </c:pt>
                <c:pt idx="21">
                  <c:v>2181.3162679000002</c:v>
                </c:pt>
                <c:pt idx="22">
                  <c:v>2172.0148936000001</c:v>
                </c:pt>
                <c:pt idx="23">
                  <c:v>2163.8924434999999</c:v>
                </c:pt>
                <c:pt idx="24">
                  <c:v>2157.4598074999999</c:v>
                </c:pt>
                <c:pt idx="25">
                  <c:v>2150.0873330999998</c:v>
                </c:pt>
                <c:pt idx="26">
                  <c:v>2143.0914590000002</c:v>
                </c:pt>
                <c:pt idx="27">
                  <c:v>2134.0737812000002</c:v>
                </c:pt>
                <c:pt idx="28">
                  <c:v>2124.7228777</c:v>
                </c:pt>
                <c:pt idx="29">
                  <c:v>2113.8548163</c:v>
                </c:pt>
                <c:pt idx="30">
                  <c:v>2103.001921</c:v>
                </c:pt>
                <c:pt idx="31">
                  <c:v>2092.9625418000001</c:v>
                </c:pt>
                <c:pt idx="32">
                  <c:v>2083.3753569999999</c:v>
                </c:pt>
                <c:pt idx="33">
                  <c:v>2071.3096752000001</c:v>
                </c:pt>
                <c:pt idx="34">
                  <c:v>2059.8675327999999</c:v>
                </c:pt>
                <c:pt idx="35">
                  <c:v>2049.5393110999998</c:v>
                </c:pt>
                <c:pt idx="36">
                  <c:v>2038.7074001999999</c:v>
                </c:pt>
                <c:pt idx="37">
                  <c:v>2027.9086018</c:v>
                </c:pt>
                <c:pt idx="38">
                  <c:v>2018.2849469</c:v>
                </c:pt>
                <c:pt idx="39">
                  <c:v>2008.2480866999999</c:v>
                </c:pt>
                <c:pt idx="40">
                  <c:v>1997.1077326</c:v>
                </c:pt>
                <c:pt idx="41">
                  <c:v>1987.9817359000001</c:v>
                </c:pt>
                <c:pt idx="42">
                  <c:v>1977.469286</c:v>
                </c:pt>
                <c:pt idx="43">
                  <c:v>1967.3747186999999</c:v>
                </c:pt>
                <c:pt idx="44">
                  <c:v>1957.0396261999999</c:v>
                </c:pt>
                <c:pt idx="45">
                  <c:v>1947.0441158000001</c:v>
                </c:pt>
                <c:pt idx="46">
                  <c:v>1937.1867282000001</c:v>
                </c:pt>
                <c:pt idx="47">
                  <c:v>1926.9890442999999</c:v>
                </c:pt>
                <c:pt idx="48">
                  <c:v>1916.0194337999999</c:v>
                </c:pt>
                <c:pt idx="49">
                  <c:v>1907.851406</c:v>
                </c:pt>
                <c:pt idx="50">
                  <c:v>1900.5165320999999</c:v>
                </c:pt>
                <c:pt idx="51">
                  <c:v>1891.8339235000001</c:v>
                </c:pt>
                <c:pt idx="52">
                  <c:v>1884.1332368999999</c:v>
                </c:pt>
                <c:pt idx="53">
                  <c:v>1875.7608548000001</c:v>
                </c:pt>
                <c:pt idx="54">
                  <c:v>1866.1853180999999</c:v>
                </c:pt>
                <c:pt idx="55">
                  <c:v>1857.3595765</c:v>
                </c:pt>
                <c:pt idx="56">
                  <c:v>1849.0454821999999</c:v>
                </c:pt>
                <c:pt idx="57">
                  <c:v>1839.7529360999999</c:v>
                </c:pt>
                <c:pt idx="58">
                  <c:v>1830.4885480999999</c:v>
                </c:pt>
                <c:pt idx="59">
                  <c:v>1822.3243623000001</c:v>
                </c:pt>
                <c:pt idx="60">
                  <c:v>1813.8698162999999</c:v>
                </c:pt>
                <c:pt idx="61">
                  <c:v>1805.1356129999999</c:v>
                </c:pt>
                <c:pt idx="62">
                  <c:v>1795.698942</c:v>
                </c:pt>
                <c:pt idx="63">
                  <c:v>1787.5873481000001</c:v>
                </c:pt>
                <c:pt idx="64">
                  <c:v>1779.5751852000001</c:v>
                </c:pt>
                <c:pt idx="65">
                  <c:v>1770.2534238000001</c:v>
                </c:pt>
                <c:pt idx="66">
                  <c:v>1761.4861653</c:v>
                </c:pt>
                <c:pt idx="67">
                  <c:v>1751.8274756999999</c:v>
                </c:pt>
                <c:pt idx="68">
                  <c:v>1743.2031162999999</c:v>
                </c:pt>
                <c:pt idx="69">
                  <c:v>1734.1434644999999</c:v>
                </c:pt>
                <c:pt idx="70">
                  <c:v>1726.6930305000001</c:v>
                </c:pt>
                <c:pt idx="71">
                  <c:v>1718.8617690999999</c:v>
                </c:pt>
                <c:pt idx="72">
                  <c:v>1709.5952629999999</c:v>
                </c:pt>
                <c:pt idx="73">
                  <c:v>1700.2349763</c:v>
                </c:pt>
                <c:pt idx="74">
                  <c:v>1690.2905467</c:v>
                </c:pt>
                <c:pt idx="75">
                  <c:v>1680.7067580999999</c:v>
                </c:pt>
                <c:pt idx="76">
                  <c:v>1671.3376556999999</c:v>
                </c:pt>
                <c:pt idx="77">
                  <c:v>1661.5525441</c:v>
                </c:pt>
                <c:pt idx="78">
                  <c:v>1652.68921</c:v>
                </c:pt>
                <c:pt idx="79">
                  <c:v>1643.4706312999999</c:v>
                </c:pt>
                <c:pt idx="80">
                  <c:v>1634.6185962</c:v>
                </c:pt>
                <c:pt idx="81">
                  <c:v>1626.5532860999999</c:v>
                </c:pt>
                <c:pt idx="82">
                  <c:v>1617.9956288999999</c:v>
                </c:pt>
                <c:pt idx="83">
                  <c:v>1608.7307897999999</c:v>
                </c:pt>
                <c:pt idx="84">
                  <c:v>1599.8671601000001</c:v>
                </c:pt>
                <c:pt idx="85">
                  <c:v>1591.6519787</c:v>
                </c:pt>
                <c:pt idx="86">
                  <c:v>1583.3203294</c:v>
                </c:pt>
                <c:pt idx="87">
                  <c:v>1575.7519559</c:v>
                </c:pt>
                <c:pt idx="88">
                  <c:v>1567.5247213</c:v>
                </c:pt>
                <c:pt idx="89">
                  <c:v>1559.3693456000001</c:v>
                </c:pt>
                <c:pt idx="90">
                  <c:v>1551.3873409</c:v>
                </c:pt>
                <c:pt idx="91">
                  <c:v>1543.2379728000001</c:v>
                </c:pt>
                <c:pt idx="92">
                  <c:v>1535.3132751000001</c:v>
                </c:pt>
                <c:pt idx="93">
                  <c:v>1527.7220659</c:v>
                </c:pt>
                <c:pt idx="94">
                  <c:v>1519.6482630999999</c:v>
                </c:pt>
                <c:pt idx="95">
                  <c:v>1512.3681448</c:v>
                </c:pt>
                <c:pt idx="96">
                  <c:v>1504.3860383000001</c:v>
                </c:pt>
                <c:pt idx="97">
                  <c:v>1496.3428879999999</c:v>
                </c:pt>
                <c:pt idx="98">
                  <c:v>1488.9782367</c:v>
                </c:pt>
                <c:pt idx="99">
                  <c:v>1480.860154</c:v>
                </c:pt>
                <c:pt idx="100">
                  <c:v>1473.3439708000001</c:v>
                </c:pt>
                <c:pt idx="101">
                  <c:v>1466.1694617000001</c:v>
                </c:pt>
                <c:pt idx="102">
                  <c:v>1458.4623567000001</c:v>
                </c:pt>
                <c:pt idx="103">
                  <c:v>1450.559851</c:v>
                </c:pt>
                <c:pt idx="104">
                  <c:v>1442.4130156000001</c:v>
                </c:pt>
                <c:pt idx="105">
                  <c:v>1434.6834256</c:v>
                </c:pt>
                <c:pt idx="106">
                  <c:v>1426.3771053</c:v>
                </c:pt>
                <c:pt idx="107">
                  <c:v>1418.8243923</c:v>
                </c:pt>
                <c:pt idx="108">
                  <c:v>1410.9790705999999</c:v>
                </c:pt>
                <c:pt idx="109">
                  <c:v>1402.5548364000001</c:v>
                </c:pt>
                <c:pt idx="110">
                  <c:v>1394.5533482000001</c:v>
                </c:pt>
                <c:pt idx="111">
                  <c:v>1385.9045873</c:v>
                </c:pt>
                <c:pt idx="112">
                  <c:v>1377.8627885000001</c:v>
                </c:pt>
                <c:pt idx="113">
                  <c:v>1370.045427</c:v>
                </c:pt>
                <c:pt idx="114">
                  <c:v>1361.6768208999999</c:v>
                </c:pt>
                <c:pt idx="115">
                  <c:v>1353.480284</c:v>
                </c:pt>
                <c:pt idx="116">
                  <c:v>1345.5973365</c:v>
                </c:pt>
                <c:pt idx="117">
                  <c:v>1338.5764666</c:v>
                </c:pt>
                <c:pt idx="118">
                  <c:v>1331.6146162</c:v>
                </c:pt>
                <c:pt idx="119">
                  <c:v>1323.4153157000001</c:v>
                </c:pt>
                <c:pt idx="120">
                  <c:v>1315.7781365000001</c:v>
                </c:pt>
                <c:pt idx="121">
                  <c:v>1307.0586676</c:v>
                </c:pt>
                <c:pt idx="122">
                  <c:v>1298.9280054999999</c:v>
                </c:pt>
                <c:pt idx="123">
                  <c:v>1290.8277301999999</c:v>
                </c:pt>
                <c:pt idx="124">
                  <c:v>1282.9015821</c:v>
                </c:pt>
                <c:pt idx="125">
                  <c:v>1273.9624521999999</c:v>
                </c:pt>
                <c:pt idx="126">
                  <c:v>1266.7546044999999</c:v>
                </c:pt>
                <c:pt idx="127">
                  <c:v>1259.7117020999999</c:v>
                </c:pt>
                <c:pt idx="128">
                  <c:v>1253.1262376</c:v>
                </c:pt>
                <c:pt idx="129">
                  <c:v>1246.402863</c:v>
                </c:pt>
                <c:pt idx="130">
                  <c:v>1239.8277917999999</c:v>
                </c:pt>
                <c:pt idx="131">
                  <c:v>1232.6135091000001</c:v>
                </c:pt>
                <c:pt idx="132">
                  <c:v>1225.6867926</c:v>
                </c:pt>
                <c:pt idx="133">
                  <c:v>1218.1812642</c:v>
                </c:pt>
                <c:pt idx="134">
                  <c:v>1211.031387</c:v>
                </c:pt>
                <c:pt idx="135">
                  <c:v>1204.2076978</c:v>
                </c:pt>
                <c:pt idx="136">
                  <c:v>1197.9036547999999</c:v>
                </c:pt>
                <c:pt idx="137">
                  <c:v>1191.2602749</c:v>
                </c:pt>
                <c:pt idx="138">
                  <c:v>1184.1111682000001</c:v>
                </c:pt>
                <c:pt idx="139">
                  <c:v>1176.2986229999999</c:v>
                </c:pt>
                <c:pt idx="140">
                  <c:v>1168.7263876</c:v>
                </c:pt>
                <c:pt idx="141">
                  <c:v>1162.1892697000001</c:v>
                </c:pt>
                <c:pt idx="142">
                  <c:v>1155.6100661</c:v>
                </c:pt>
                <c:pt idx="143">
                  <c:v>1148.4652074000001</c:v>
                </c:pt>
                <c:pt idx="144">
                  <c:v>1140.8805746</c:v>
                </c:pt>
                <c:pt idx="145">
                  <c:v>1133.4309283</c:v>
                </c:pt>
                <c:pt idx="146">
                  <c:v>1126.8553391999999</c:v>
                </c:pt>
                <c:pt idx="147">
                  <c:v>1119.0765271</c:v>
                </c:pt>
                <c:pt idx="148">
                  <c:v>1111.2161799</c:v>
                </c:pt>
                <c:pt idx="149">
                  <c:v>1103.9028327000001</c:v>
                </c:pt>
                <c:pt idx="150">
                  <c:v>1096.0029701000001</c:v>
                </c:pt>
                <c:pt idx="151">
                  <c:v>1089.0621272999999</c:v>
                </c:pt>
                <c:pt idx="152">
                  <c:v>1082.4003791</c:v>
                </c:pt>
                <c:pt idx="153">
                  <c:v>1076.1081939000001</c:v>
                </c:pt>
                <c:pt idx="154">
                  <c:v>1069.5803716999999</c:v>
                </c:pt>
                <c:pt idx="155">
                  <c:v>1062.7405841</c:v>
                </c:pt>
                <c:pt idx="156">
                  <c:v>1055.8331037999999</c:v>
                </c:pt>
                <c:pt idx="157">
                  <c:v>1048.1571856</c:v>
                </c:pt>
                <c:pt idx="158">
                  <c:v>1041.02226</c:v>
                </c:pt>
                <c:pt idx="159">
                  <c:v>1034.0400509000001</c:v>
                </c:pt>
                <c:pt idx="160">
                  <c:v>1025.7004893999999</c:v>
                </c:pt>
                <c:pt idx="161">
                  <c:v>1017.3476065999999</c:v>
                </c:pt>
                <c:pt idx="162">
                  <c:v>1009.6242983</c:v>
                </c:pt>
                <c:pt idx="163">
                  <c:v>1002.4166724</c:v>
                </c:pt>
                <c:pt idx="164">
                  <c:v>995.13672568000004</c:v>
                </c:pt>
                <c:pt idx="165">
                  <c:v>987.89901333</c:v>
                </c:pt>
                <c:pt idx="166">
                  <c:v>980.72132606000002</c:v>
                </c:pt>
                <c:pt idx="167">
                  <c:v>974.14031090000003</c:v>
                </c:pt>
                <c:pt idx="168">
                  <c:v>966.66822176999995</c:v>
                </c:pt>
                <c:pt idx="169">
                  <c:v>959.62606585000003</c:v>
                </c:pt>
                <c:pt idx="170">
                  <c:v>952.99444249999999</c:v>
                </c:pt>
                <c:pt idx="171">
                  <c:v>946.64863764999996</c:v>
                </c:pt>
                <c:pt idx="172">
                  <c:v>939.98647172000005</c:v>
                </c:pt>
                <c:pt idx="173">
                  <c:v>933.91054746999998</c:v>
                </c:pt>
                <c:pt idx="174">
                  <c:v>927.08598374999997</c:v>
                </c:pt>
                <c:pt idx="175">
                  <c:v>920.17313745000001</c:v>
                </c:pt>
                <c:pt idx="176">
                  <c:v>914.11204299999997</c:v>
                </c:pt>
                <c:pt idx="177">
                  <c:v>907.28873094999994</c:v>
                </c:pt>
                <c:pt idx="178">
                  <c:v>900.65744948999998</c:v>
                </c:pt>
                <c:pt idx="179">
                  <c:v>894.06516550000003</c:v>
                </c:pt>
                <c:pt idx="180">
                  <c:v>888.02878725999994</c:v>
                </c:pt>
                <c:pt idx="181">
                  <c:v>881.97008261999997</c:v>
                </c:pt>
                <c:pt idx="182">
                  <c:v>875.91145670000003</c:v>
                </c:pt>
                <c:pt idx="183">
                  <c:v>869.5914123</c:v>
                </c:pt>
                <c:pt idx="184">
                  <c:v>863.85577048000005</c:v>
                </c:pt>
                <c:pt idx="185">
                  <c:v>858.06276322999997</c:v>
                </c:pt>
                <c:pt idx="186">
                  <c:v>852.32109808999996</c:v>
                </c:pt>
                <c:pt idx="187">
                  <c:v>845.90545695000003</c:v>
                </c:pt>
                <c:pt idx="188">
                  <c:v>838.87177668000004</c:v>
                </c:pt>
                <c:pt idx="189">
                  <c:v>831.22375253999996</c:v>
                </c:pt>
                <c:pt idx="190">
                  <c:v>823.90735597000003</c:v>
                </c:pt>
                <c:pt idx="191">
                  <c:v>817.46998158999997</c:v>
                </c:pt>
                <c:pt idx="192">
                  <c:v>810.52804985</c:v>
                </c:pt>
                <c:pt idx="193">
                  <c:v>804.06464879999999</c:v>
                </c:pt>
                <c:pt idx="194">
                  <c:v>797.41085327999997</c:v>
                </c:pt>
                <c:pt idx="195">
                  <c:v>790.48806552999997</c:v>
                </c:pt>
                <c:pt idx="196">
                  <c:v>783.49948159999997</c:v>
                </c:pt>
                <c:pt idx="197">
                  <c:v>776.88987899999995</c:v>
                </c:pt>
                <c:pt idx="198">
                  <c:v>770.73404224000001</c:v>
                </c:pt>
                <c:pt idx="199">
                  <c:v>764.40058419000002</c:v>
                </c:pt>
                <c:pt idx="200">
                  <c:v>757.53127302999997</c:v>
                </c:pt>
                <c:pt idx="201">
                  <c:v>751.25101684000003</c:v>
                </c:pt>
                <c:pt idx="202">
                  <c:v>744.64113134000002</c:v>
                </c:pt>
                <c:pt idx="203">
                  <c:v>737.12753048000002</c:v>
                </c:pt>
                <c:pt idx="204">
                  <c:v>730.16691213000001</c:v>
                </c:pt>
                <c:pt idx="205">
                  <c:v>723.82153611000001</c:v>
                </c:pt>
                <c:pt idx="206">
                  <c:v>717.06218062999994</c:v>
                </c:pt>
                <c:pt idx="207">
                  <c:v>710.38520932999995</c:v>
                </c:pt>
                <c:pt idx="208">
                  <c:v>703.97593477999999</c:v>
                </c:pt>
                <c:pt idx="209">
                  <c:v>697.42331319000004</c:v>
                </c:pt>
                <c:pt idx="210">
                  <c:v>690.60105643999998</c:v>
                </c:pt>
                <c:pt idx="211">
                  <c:v>684.50569112999995</c:v>
                </c:pt>
                <c:pt idx="212">
                  <c:v>677.87773770000001</c:v>
                </c:pt>
                <c:pt idx="213">
                  <c:v>671.15381390000005</c:v>
                </c:pt>
                <c:pt idx="214">
                  <c:v>664.69578089000004</c:v>
                </c:pt>
                <c:pt idx="215">
                  <c:v>658.01642490999996</c:v>
                </c:pt>
                <c:pt idx="216">
                  <c:v>651.44517308000002</c:v>
                </c:pt>
                <c:pt idx="217">
                  <c:v>644.89030342000001</c:v>
                </c:pt>
                <c:pt idx="218">
                  <c:v>638.42275609000001</c:v>
                </c:pt>
                <c:pt idx="219">
                  <c:v>632.22316257</c:v>
                </c:pt>
                <c:pt idx="220">
                  <c:v>625.74253109999995</c:v>
                </c:pt>
                <c:pt idx="221">
                  <c:v>619.55654833999995</c:v>
                </c:pt>
                <c:pt idx="222">
                  <c:v>613.30093323000006</c:v>
                </c:pt>
                <c:pt idx="223">
                  <c:v>608.17549484999995</c:v>
                </c:pt>
                <c:pt idx="224">
                  <c:v>603.81187809000005</c:v>
                </c:pt>
                <c:pt idx="225">
                  <c:v>600.01953810999998</c:v>
                </c:pt>
                <c:pt idx="226">
                  <c:v>596.50426468000001</c:v>
                </c:pt>
                <c:pt idx="227">
                  <c:v>591.83153513000002</c:v>
                </c:pt>
                <c:pt idx="228">
                  <c:v>587.10320142</c:v>
                </c:pt>
                <c:pt idx="229">
                  <c:v>582.34640320000005</c:v>
                </c:pt>
                <c:pt idx="230">
                  <c:v>577.98859891999996</c:v>
                </c:pt>
                <c:pt idx="231">
                  <c:v>573.58099929000002</c:v>
                </c:pt>
                <c:pt idx="232">
                  <c:v>569.03003085</c:v>
                </c:pt>
                <c:pt idx="233">
                  <c:v>564.50800055000002</c:v>
                </c:pt>
                <c:pt idx="234">
                  <c:v>560.54607490000001</c:v>
                </c:pt>
                <c:pt idx="235">
                  <c:v>556.38867028000004</c:v>
                </c:pt>
                <c:pt idx="236">
                  <c:v>552.16969576999998</c:v>
                </c:pt>
                <c:pt idx="237">
                  <c:v>547.52304268</c:v>
                </c:pt>
                <c:pt idx="238">
                  <c:v>543.30922722000003</c:v>
                </c:pt>
                <c:pt idx="239">
                  <c:v>538.81640705999996</c:v>
                </c:pt>
                <c:pt idx="240">
                  <c:v>534.12628500999995</c:v>
                </c:pt>
                <c:pt idx="241">
                  <c:v>530.07157957000004</c:v>
                </c:pt>
                <c:pt idx="242">
                  <c:v>525.86053135999998</c:v>
                </c:pt>
                <c:pt idx="243">
                  <c:v>521.57701482000004</c:v>
                </c:pt>
                <c:pt idx="244">
                  <c:v>517.04305861</c:v>
                </c:pt>
                <c:pt idx="245">
                  <c:v>512.88111355000001</c:v>
                </c:pt>
                <c:pt idx="246">
                  <c:v>508.10725229000002</c:v>
                </c:pt>
                <c:pt idx="247">
                  <c:v>503.20648738</c:v>
                </c:pt>
                <c:pt idx="248">
                  <c:v>498.15998601000001</c:v>
                </c:pt>
                <c:pt idx="249">
                  <c:v>492.97496181999998</c:v>
                </c:pt>
                <c:pt idx="250">
                  <c:v>488.07107639999998</c:v>
                </c:pt>
                <c:pt idx="251">
                  <c:v>483.53767084999998</c:v>
                </c:pt>
                <c:pt idx="252">
                  <c:v>479.01461039999998</c:v>
                </c:pt>
                <c:pt idx="253">
                  <c:v>474.37294438999999</c:v>
                </c:pt>
                <c:pt idx="254">
                  <c:v>469.55725025999999</c:v>
                </c:pt>
                <c:pt idx="255">
                  <c:v>464.86849233999999</c:v>
                </c:pt>
                <c:pt idx="256">
                  <c:v>460.11092499</c:v>
                </c:pt>
                <c:pt idx="257">
                  <c:v>455.50660913000002</c:v>
                </c:pt>
                <c:pt idx="258">
                  <c:v>450.72718306000002</c:v>
                </c:pt>
                <c:pt idx="259">
                  <c:v>445.71387694999999</c:v>
                </c:pt>
                <c:pt idx="260">
                  <c:v>440.78992018999998</c:v>
                </c:pt>
                <c:pt idx="261">
                  <c:v>435.97145668000002</c:v>
                </c:pt>
                <c:pt idx="262">
                  <c:v>431.67407023999999</c:v>
                </c:pt>
                <c:pt idx="263">
                  <c:v>427.56299652000001</c:v>
                </c:pt>
                <c:pt idx="264">
                  <c:v>423.05065783999999</c:v>
                </c:pt>
                <c:pt idx="265">
                  <c:v>418.86640291999998</c:v>
                </c:pt>
                <c:pt idx="266">
                  <c:v>414.59003328</c:v>
                </c:pt>
                <c:pt idx="267">
                  <c:v>410.47065026000001</c:v>
                </c:pt>
                <c:pt idx="268">
                  <c:v>405.93713637000002</c:v>
                </c:pt>
                <c:pt idx="269">
                  <c:v>401.93410385999999</c:v>
                </c:pt>
                <c:pt idx="270">
                  <c:v>397.30547926000003</c:v>
                </c:pt>
                <c:pt idx="271">
                  <c:v>392.51418615</c:v>
                </c:pt>
                <c:pt idx="272">
                  <c:v>387.98814092999999</c:v>
                </c:pt>
                <c:pt idx="273">
                  <c:v>383.95089374999998</c:v>
                </c:pt>
                <c:pt idx="274">
                  <c:v>380.77427743999999</c:v>
                </c:pt>
                <c:pt idx="275">
                  <c:v>377.73366291999997</c:v>
                </c:pt>
                <c:pt idx="276">
                  <c:v>374.64941040000002</c:v>
                </c:pt>
                <c:pt idx="277">
                  <c:v>371.63847729000003</c:v>
                </c:pt>
                <c:pt idx="278">
                  <c:v>368.57226298</c:v>
                </c:pt>
                <c:pt idx="279">
                  <c:v>365.07232892000002</c:v>
                </c:pt>
                <c:pt idx="280">
                  <c:v>361.93447406000001</c:v>
                </c:pt>
                <c:pt idx="281">
                  <c:v>358.79334905000002</c:v>
                </c:pt>
                <c:pt idx="282">
                  <c:v>355.66249512000002</c:v>
                </c:pt>
                <c:pt idx="283">
                  <c:v>352.71235902000001</c:v>
                </c:pt>
                <c:pt idx="284">
                  <c:v>349.62886308999998</c:v>
                </c:pt>
                <c:pt idx="285">
                  <c:v>346.68670524999999</c:v>
                </c:pt>
                <c:pt idx="286">
                  <c:v>343.88172372999998</c:v>
                </c:pt>
                <c:pt idx="287">
                  <c:v>341.02875776000002</c:v>
                </c:pt>
                <c:pt idx="288">
                  <c:v>338.08555403000003</c:v>
                </c:pt>
                <c:pt idx="289">
                  <c:v>334.88274331999997</c:v>
                </c:pt>
                <c:pt idx="290">
                  <c:v>331.89360218000002</c:v>
                </c:pt>
                <c:pt idx="291">
                  <c:v>328.81962974999999</c:v>
                </c:pt>
                <c:pt idx="292">
                  <c:v>325.74381209000001</c:v>
                </c:pt>
                <c:pt idx="293">
                  <c:v>322.87946348000003</c:v>
                </c:pt>
                <c:pt idx="294">
                  <c:v>319.85297544999997</c:v>
                </c:pt>
                <c:pt idx="295">
                  <c:v>316.85880766999998</c:v>
                </c:pt>
                <c:pt idx="296">
                  <c:v>313.83680321999998</c:v>
                </c:pt>
                <c:pt idx="297">
                  <c:v>310.74183098999998</c:v>
                </c:pt>
                <c:pt idx="298">
                  <c:v>307.66304123999998</c:v>
                </c:pt>
                <c:pt idx="299">
                  <c:v>304.41607639</c:v>
                </c:pt>
                <c:pt idx="300">
                  <c:v>301.17856067999998</c:v>
                </c:pt>
                <c:pt idx="301">
                  <c:v>297.99432761999998</c:v>
                </c:pt>
                <c:pt idx="302">
                  <c:v>294.66496481000001</c:v>
                </c:pt>
                <c:pt idx="303">
                  <c:v>291.47300681000002</c:v>
                </c:pt>
                <c:pt idx="304">
                  <c:v>288.26054429999999</c:v>
                </c:pt>
                <c:pt idx="305">
                  <c:v>285.22454657999998</c:v>
                </c:pt>
                <c:pt idx="306">
                  <c:v>282.18439017999998</c:v>
                </c:pt>
                <c:pt idx="307">
                  <c:v>279.05476357999999</c:v>
                </c:pt>
                <c:pt idx="308">
                  <c:v>276.07151997</c:v>
                </c:pt>
                <c:pt idx="309">
                  <c:v>272.99946254000002</c:v>
                </c:pt>
                <c:pt idx="310">
                  <c:v>269.8580528</c:v>
                </c:pt>
                <c:pt idx="311">
                  <c:v>266.77243095</c:v>
                </c:pt>
                <c:pt idx="312">
                  <c:v>263.66301026000002</c:v>
                </c:pt>
                <c:pt idx="313">
                  <c:v>260.50035574999998</c:v>
                </c:pt>
                <c:pt idx="314">
                  <c:v>257.16395950999998</c:v>
                </c:pt>
                <c:pt idx="315">
                  <c:v>254.08284742999999</c:v>
                </c:pt>
                <c:pt idx="316">
                  <c:v>250.90266518000001</c:v>
                </c:pt>
                <c:pt idx="317">
                  <c:v>247.77341458000001</c:v>
                </c:pt>
                <c:pt idx="318">
                  <c:v>244.77905562999999</c:v>
                </c:pt>
                <c:pt idx="319">
                  <c:v>241.90558639</c:v>
                </c:pt>
                <c:pt idx="320">
                  <c:v>238.90441164999999</c:v>
                </c:pt>
                <c:pt idx="321">
                  <c:v>235.66593592999999</c:v>
                </c:pt>
                <c:pt idx="322">
                  <c:v>233.18538176000001</c:v>
                </c:pt>
                <c:pt idx="323">
                  <c:v>230.55700829</c:v>
                </c:pt>
                <c:pt idx="324">
                  <c:v>228.32669566999999</c:v>
                </c:pt>
                <c:pt idx="325">
                  <c:v>225.88582925</c:v>
                </c:pt>
                <c:pt idx="326">
                  <c:v>223.74981113000001</c:v>
                </c:pt>
                <c:pt idx="327">
                  <c:v>221.41473501999999</c:v>
                </c:pt>
                <c:pt idx="328">
                  <c:v>219.16448222</c:v>
                </c:pt>
                <c:pt idx="329">
                  <c:v>216.75262065999999</c:v>
                </c:pt>
                <c:pt idx="330">
                  <c:v>214.33753941000001</c:v>
                </c:pt>
                <c:pt idx="331">
                  <c:v>212.06045051000001</c:v>
                </c:pt>
                <c:pt idx="332">
                  <c:v>209.61905877999999</c:v>
                </c:pt>
                <c:pt idx="333">
                  <c:v>207.14710772999999</c:v>
                </c:pt>
                <c:pt idx="334">
                  <c:v>204.81208004999999</c:v>
                </c:pt>
                <c:pt idx="335">
                  <c:v>202.47568602000001</c:v>
                </c:pt>
                <c:pt idx="336">
                  <c:v>200.22340445</c:v>
                </c:pt>
                <c:pt idx="337">
                  <c:v>198.45295738999999</c:v>
                </c:pt>
                <c:pt idx="338">
                  <c:v>196.02240659</c:v>
                </c:pt>
                <c:pt idx="339">
                  <c:v>193.63386173000001</c:v>
                </c:pt>
                <c:pt idx="340">
                  <c:v>192.00306072999999</c:v>
                </c:pt>
                <c:pt idx="341">
                  <c:v>189.51411186999999</c:v>
                </c:pt>
                <c:pt idx="342">
                  <c:v>187.27706952</c:v>
                </c:pt>
                <c:pt idx="343">
                  <c:v>185.1296467</c:v>
                </c:pt>
                <c:pt idx="344">
                  <c:v>183.26209023999999</c:v>
                </c:pt>
                <c:pt idx="345">
                  <c:v>180.96411997999999</c:v>
                </c:pt>
                <c:pt idx="346">
                  <c:v>178.80937076999999</c:v>
                </c:pt>
                <c:pt idx="347">
                  <c:v>176.72084853000001</c:v>
                </c:pt>
                <c:pt idx="348">
                  <c:v>174.79615992000001</c:v>
                </c:pt>
                <c:pt idx="349">
                  <c:v>172.73006608</c:v>
                </c:pt>
                <c:pt idx="350">
                  <c:v>170.08637475</c:v>
                </c:pt>
                <c:pt idx="351">
                  <c:v>167.49092493000001</c:v>
                </c:pt>
                <c:pt idx="352">
                  <c:v>165.10177734000001</c:v>
                </c:pt>
                <c:pt idx="353">
                  <c:v>162.97241093</c:v>
                </c:pt>
                <c:pt idx="354">
                  <c:v>160.55684353000001</c:v>
                </c:pt>
                <c:pt idx="355">
                  <c:v>158.2660243</c:v>
                </c:pt>
                <c:pt idx="356">
                  <c:v>156.09014622000001</c:v>
                </c:pt>
                <c:pt idx="357">
                  <c:v>153.72797507000001</c:v>
                </c:pt>
                <c:pt idx="358">
                  <c:v>151.83140856</c:v>
                </c:pt>
                <c:pt idx="359">
                  <c:v>149.80541313000001</c:v>
                </c:pt>
                <c:pt idx="360">
                  <c:v>147.38523577999999</c:v>
                </c:pt>
                <c:pt idx="361">
                  <c:v>145.09110215000001</c:v>
                </c:pt>
                <c:pt idx="362">
                  <c:v>142.83006908999999</c:v>
                </c:pt>
                <c:pt idx="363">
                  <c:v>140.59450429</c:v>
                </c:pt>
                <c:pt idx="364">
                  <c:v>138.34222983999999</c:v>
                </c:pt>
              </c:numCache>
            </c:numRef>
          </c:val>
          <c:extLst>
            <c:ext xmlns:c16="http://schemas.microsoft.com/office/drawing/2014/chart" uri="{C3380CC4-5D6E-409C-BE32-E72D297353CC}">
              <c16:uniqueId val="{00000000-41E2-4DFE-AF81-A50BAA04B0D2}"/>
            </c:ext>
          </c:extLst>
        </c:ser>
        <c:ser>
          <c:idx val="2"/>
          <c:order val="1"/>
          <c:tx>
            <c:strRef>
              <c:f>'2030 - 31 Severe Load Curve'!$AG$37</c:f>
              <c:strCache>
                <c:ptCount val="1"/>
                <c:pt idx="0">
                  <c:v>NDM 73.2-732 MWh</c:v>
                </c:pt>
              </c:strCache>
            </c:strRef>
          </c:tx>
          <c:spPr>
            <a:solidFill>
              <a:srgbClr val="99CCFF"/>
            </a:solidFill>
            <a:ln w="25400">
              <a:noFill/>
            </a:ln>
          </c:spPr>
          <c:invertIfNegative val="0"/>
          <c:val>
            <c:numRef>
              <c:f>'2030 - 31 Severe Load Curve'!$AG$38:$AG$402</c:f>
              <c:numCache>
                <c:formatCode>0</c:formatCode>
                <c:ptCount val="365"/>
                <c:pt idx="0">
                  <c:v>451.98169772</c:v>
                </c:pt>
                <c:pt idx="1">
                  <c:v>443.23325839</c:v>
                </c:pt>
                <c:pt idx="2">
                  <c:v>432.73497502999999</c:v>
                </c:pt>
                <c:pt idx="3">
                  <c:v>424.76662556999997</c:v>
                </c:pt>
                <c:pt idx="4">
                  <c:v>416.85273586</c:v>
                </c:pt>
                <c:pt idx="5">
                  <c:v>409.47540408999998</c:v>
                </c:pt>
                <c:pt idx="6">
                  <c:v>403.18555879000002</c:v>
                </c:pt>
                <c:pt idx="7">
                  <c:v>396.75060459000002</c:v>
                </c:pt>
                <c:pt idx="8">
                  <c:v>391.75656413000002</c:v>
                </c:pt>
                <c:pt idx="9">
                  <c:v>386.56770775000001</c:v>
                </c:pt>
                <c:pt idx="10">
                  <c:v>380.63346421</c:v>
                </c:pt>
                <c:pt idx="11">
                  <c:v>375.73597303000003</c:v>
                </c:pt>
                <c:pt idx="12">
                  <c:v>372.27333371999998</c:v>
                </c:pt>
                <c:pt idx="13">
                  <c:v>369.25193995000001</c:v>
                </c:pt>
                <c:pt idx="14">
                  <c:v>366.50153165</c:v>
                </c:pt>
                <c:pt idx="15">
                  <c:v>364.3013158</c:v>
                </c:pt>
                <c:pt idx="16">
                  <c:v>361.84811882000002</c:v>
                </c:pt>
                <c:pt idx="17">
                  <c:v>360.30202809999997</c:v>
                </c:pt>
                <c:pt idx="18">
                  <c:v>359.08861766000001</c:v>
                </c:pt>
                <c:pt idx="19">
                  <c:v>356.74867094000001</c:v>
                </c:pt>
                <c:pt idx="20">
                  <c:v>354.99324804999998</c:v>
                </c:pt>
                <c:pt idx="21">
                  <c:v>353.47104862999998</c:v>
                </c:pt>
                <c:pt idx="22">
                  <c:v>352.35632622000003</c:v>
                </c:pt>
                <c:pt idx="23">
                  <c:v>351.26904492</c:v>
                </c:pt>
                <c:pt idx="24">
                  <c:v>349.45816364000001</c:v>
                </c:pt>
                <c:pt idx="25">
                  <c:v>348.57126516</c:v>
                </c:pt>
                <c:pt idx="26">
                  <c:v>347.18539643999998</c:v>
                </c:pt>
                <c:pt idx="27">
                  <c:v>346.23651877999998</c:v>
                </c:pt>
                <c:pt idx="28">
                  <c:v>345.09889486999998</c:v>
                </c:pt>
                <c:pt idx="29">
                  <c:v>344.10625236999999</c:v>
                </c:pt>
                <c:pt idx="30">
                  <c:v>342.84889737999998</c:v>
                </c:pt>
                <c:pt idx="31">
                  <c:v>340.94628662999997</c:v>
                </c:pt>
                <c:pt idx="32">
                  <c:v>338.69605479000001</c:v>
                </c:pt>
                <c:pt idx="33">
                  <c:v>337.97254402999999</c:v>
                </c:pt>
                <c:pt idx="34">
                  <c:v>336.65111579000001</c:v>
                </c:pt>
                <c:pt idx="35">
                  <c:v>335.08101792999997</c:v>
                </c:pt>
                <c:pt idx="36">
                  <c:v>334.04226639000001</c:v>
                </c:pt>
                <c:pt idx="37">
                  <c:v>332.84529953999998</c:v>
                </c:pt>
                <c:pt idx="38">
                  <c:v>330.52513445</c:v>
                </c:pt>
                <c:pt idx="39">
                  <c:v>328.09092487999999</c:v>
                </c:pt>
                <c:pt idx="40">
                  <c:v>326.97746226999999</c:v>
                </c:pt>
                <c:pt idx="41">
                  <c:v>324.77283571999999</c:v>
                </c:pt>
                <c:pt idx="42">
                  <c:v>323.01711753000001</c:v>
                </c:pt>
                <c:pt idx="43">
                  <c:v>322.03582204000003</c:v>
                </c:pt>
                <c:pt idx="44">
                  <c:v>320.39085107</c:v>
                </c:pt>
                <c:pt idx="45">
                  <c:v>318.89970740000001</c:v>
                </c:pt>
                <c:pt idx="46">
                  <c:v>317.00945445999997</c:v>
                </c:pt>
                <c:pt idx="47">
                  <c:v>315.20098974000001</c:v>
                </c:pt>
                <c:pt idx="48">
                  <c:v>313.38078336000001</c:v>
                </c:pt>
                <c:pt idx="49">
                  <c:v>311.66542373999999</c:v>
                </c:pt>
                <c:pt idx="50">
                  <c:v>309.44270451</c:v>
                </c:pt>
                <c:pt idx="51">
                  <c:v>308.09398454000001</c:v>
                </c:pt>
                <c:pt idx="52">
                  <c:v>306.57089416000002</c:v>
                </c:pt>
                <c:pt idx="53">
                  <c:v>305.83054099999998</c:v>
                </c:pt>
                <c:pt idx="54">
                  <c:v>305.54622255999999</c:v>
                </c:pt>
                <c:pt idx="55">
                  <c:v>304.16251253000001</c:v>
                </c:pt>
                <c:pt idx="56">
                  <c:v>302.81841171000002</c:v>
                </c:pt>
                <c:pt idx="57">
                  <c:v>301.94063195000001</c:v>
                </c:pt>
                <c:pt idx="58">
                  <c:v>300.71068954999998</c:v>
                </c:pt>
                <c:pt idx="59">
                  <c:v>299.90189914000001</c:v>
                </c:pt>
                <c:pt idx="60">
                  <c:v>299.02016121000003</c:v>
                </c:pt>
                <c:pt idx="61">
                  <c:v>297.88194714000002</c:v>
                </c:pt>
                <c:pt idx="62">
                  <c:v>297.12341470000001</c:v>
                </c:pt>
                <c:pt idx="63">
                  <c:v>295.68091887000003</c:v>
                </c:pt>
                <c:pt idx="64">
                  <c:v>294.13764866999998</c:v>
                </c:pt>
                <c:pt idx="65">
                  <c:v>292.86662445000002</c:v>
                </c:pt>
                <c:pt idx="66">
                  <c:v>291.37421855000002</c:v>
                </c:pt>
                <c:pt idx="67">
                  <c:v>290.64923798000001</c:v>
                </c:pt>
                <c:pt idx="68">
                  <c:v>288.92207973000001</c:v>
                </c:pt>
                <c:pt idx="69">
                  <c:v>287.59076728999997</c:v>
                </c:pt>
                <c:pt idx="70">
                  <c:v>285.34469824000001</c:v>
                </c:pt>
                <c:pt idx="71">
                  <c:v>282.97099270000001</c:v>
                </c:pt>
                <c:pt idx="72">
                  <c:v>282.26609477</c:v>
                </c:pt>
                <c:pt idx="73">
                  <c:v>281.30481393999997</c:v>
                </c:pt>
                <c:pt idx="74">
                  <c:v>280.46616641000003</c:v>
                </c:pt>
                <c:pt idx="75">
                  <c:v>279.06407639999998</c:v>
                </c:pt>
                <c:pt idx="76">
                  <c:v>277.87935089000001</c:v>
                </c:pt>
                <c:pt idx="77">
                  <c:v>276.97281736000002</c:v>
                </c:pt>
                <c:pt idx="78">
                  <c:v>275.21367906</c:v>
                </c:pt>
                <c:pt idx="79">
                  <c:v>274.17372236</c:v>
                </c:pt>
                <c:pt idx="80">
                  <c:v>273.00644038000002</c:v>
                </c:pt>
                <c:pt idx="81">
                  <c:v>270.84101958999997</c:v>
                </c:pt>
                <c:pt idx="82">
                  <c:v>269.79329498999999</c:v>
                </c:pt>
                <c:pt idx="83">
                  <c:v>269.15012867000002</c:v>
                </c:pt>
                <c:pt idx="84">
                  <c:v>267.67186359999999</c:v>
                </c:pt>
                <c:pt idx="85">
                  <c:v>266.67055293999999</c:v>
                </c:pt>
                <c:pt idx="86">
                  <c:v>265.21838221000002</c:v>
                </c:pt>
                <c:pt idx="87">
                  <c:v>263.68618366999999</c:v>
                </c:pt>
                <c:pt idx="88">
                  <c:v>262.45993363999997</c:v>
                </c:pt>
                <c:pt idx="89">
                  <c:v>261.55153564</c:v>
                </c:pt>
                <c:pt idx="90">
                  <c:v>260.29436017</c:v>
                </c:pt>
                <c:pt idx="91">
                  <c:v>259.46481832000001</c:v>
                </c:pt>
                <c:pt idx="92">
                  <c:v>258.50721174</c:v>
                </c:pt>
                <c:pt idx="93">
                  <c:v>257.58392845999998</c:v>
                </c:pt>
                <c:pt idx="94">
                  <c:v>256.80002747999998</c:v>
                </c:pt>
                <c:pt idx="95">
                  <c:v>255.77399829000001</c:v>
                </c:pt>
                <c:pt idx="96">
                  <c:v>254.91611968000001</c:v>
                </c:pt>
                <c:pt idx="97">
                  <c:v>254.12696639999999</c:v>
                </c:pt>
                <c:pt idx="98">
                  <c:v>252.4150267</c:v>
                </c:pt>
                <c:pt idx="99">
                  <c:v>251.48605488999999</c:v>
                </c:pt>
                <c:pt idx="100">
                  <c:v>249.82499225000001</c:v>
                </c:pt>
                <c:pt idx="101">
                  <c:v>248.39604201</c:v>
                </c:pt>
                <c:pt idx="102">
                  <c:v>247.44646879000001</c:v>
                </c:pt>
                <c:pt idx="103">
                  <c:v>246.37165062</c:v>
                </c:pt>
                <c:pt idx="104">
                  <c:v>245.46862716000001</c:v>
                </c:pt>
                <c:pt idx="105">
                  <c:v>244.14467629000001</c:v>
                </c:pt>
                <c:pt idx="106">
                  <c:v>243.26977303000001</c:v>
                </c:pt>
                <c:pt idx="107">
                  <c:v>242.38814629999999</c:v>
                </c:pt>
                <c:pt idx="108">
                  <c:v>241.38997828000001</c:v>
                </c:pt>
                <c:pt idx="109">
                  <c:v>240.57235198999999</c:v>
                </c:pt>
                <c:pt idx="110">
                  <c:v>239.46898222999999</c:v>
                </c:pt>
                <c:pt idx="111">
                  <c:v>238.70527367</c:v>
                </c:pt>
                <c:pt idx="112">
                  <c:v>237.64017340999999</c:v>
                </c:pt>
                <c:pt idx="113">
                  <c:v>236.42567893</c:v>
                </c:pt>
                <c:pt idx="114">
                  <c:v>235.42971567000001</c:v>
                </c:pt>
                <c:pt idx="115">
                  <c:v>234.81409403999999</c:v>
                </c:pt>
                <c:pt idx="116">
                  <c:v>233.65655448000001</c:v>
                </c:pt>
                <c:pt idx="117">
                  <c:v>232.31303068</c:v>
                </c:pt>
                <c:pt idx="118">
                  <c:v>230.87088477</c:v>
                </c:pt>
                <c:pt idx="119">
                  <c:v>229.97229128000001</c:v>
                </c:pt>
                <c:pt idx="120">
                  <c:v>228.27999817</c:v>
                </c:pt>
                <c:pt idx="121">
                  <c:v>227.50927991</c:v>
                </c:pt>
                <c:pt idx="122">
                  <c:v>226.66872495000001</c:v>
                </c:pt>
                <c:pt idx="123">
                  <c:v>225.76665166999999</c:v>
                </c:pt>
                <c:pt idx="124">
                  <c:v>224.59768388000001</c:v>
                </c:pt>
                <c:pt idx="125">
                  <c:v>224.08293515</c:v>
                </c:pt>
                <c:pt idx="126">
                  <c:v>223.23883778000001</c:v>
                </c:pt>
                <c:pt idx="127">
                  <c:v>222.18747662999999</c:v>
                </c:pt>
                <c:pt idx="128">
                  <c:v>220.93314986999999</c:v>
                </c:pt>
                <c:pt idx="129">
                  <c:v>219.50778746</c:v>
                </c:pt>
                <c:pt idx="130">
                  <c:v>218.36874269</c:v>
                </c:pt>
                <c:pt idx="131">
                  <c:v>217.52158180000001</c:v>
                </c:pt>
                <c:pt idx="132">
                  <c:v>216.47614357</c:v>
                </c:pt>
                <c:pt idx="133">
                  <c:v>215.94873588999999</c:v>
                </c:pt>
                <c:pt idx="134">
                  <c:v>214.94774939000001</c:v>
                </c:pt>
                <c:pt idx="135">
                  <c:v>213.74731229</c:v>
                </c:pt>
                <c:pt idx="136">
                  <c:v>212.57748699000001</c:v>
                </c:pt>
                <c:pt idx="137">
                  <c:v>211.54294625</c:v>
                </c:pt>
                <c:pt idx="138">
                  <c:v>210.79893172000001</c:v>
                </c:pt>
                <c:pt idx="139">
                  <c:v>210.23004362</c:v>
                </c:pt>
                <c:pt idx="140">
                  <c:v>209.56387480999999</c:v>
                </c:pt>
                <c:pt idx="141">
                  <c:v>208.12835957999999</c:v>
                </c:pt>
                <c:pt idx="142">
                  <c:v>207.18801022</c:v>
                </c:pt>
                <c:pt idx="143">
                  <c:v>206.15565856000001</c:v>
                </c:pt>
                <c:pt idx="144">
                  <c:v>205.28831887000001</c:v>
                </c:pt>
                <c:pt idx="145">
                  <c:v>204.76682797999999</c:v>
                </c:pt>
                <c:pt idx="146">
                  <c:v>203.41007679000001</c:v>
                </c:pt>
                <c:pt idx="147">
                  <c:v>202.84270179999999</c:v>
                </c:pt>
                <c:pt idx="148">
                  <c:v>202.52180319000001</c:v>
                </c:pt>
                <c:pt idx="149">
                  <c:v>201.38123415000001</c:v>
                </c:pt>
                <c:pt idx="150">
                  <c:v>200.52221320999999</c:v>
                </c:pt>
                <c:pt idx="151">
                  <c:v>199.36093384</c:v>
                </c:pt>
                <c:pt idx="152">
                  <c:v>197.65487768</c:v>
                </c:pt>
                <c:pt idx="153">
                  <c:v>196.45213928000001</c:v>
                </c:pt>
                <c:pt idx="154">
                  <c:v>195.29208019999999</c:v>
                </c:pt>
                <c:pt idx="155">
                  <c:v>194.16398240999999</c:v>
                </c:pt>
                <c:pt idx="156">
                  <c:v>192.88825732000001</c:v>
                </c:pt>
                <c:pt idx="157">
                  <c:v>192.00931857</c:v>
                </c:pt>
                <c:pt idx="158">
                  <c:v>190.93893559</c:v>
                </c:pt>
                <c:pt idx="159">
                  <c:v>189.80014789000001</c:v>
                </c:pt>
                <c:pt idx="160">
                  <c:v>189.51719274999999</c:v>
                </c:pt>
                <c:pt idx="161">
                  <c:v>189.42448069</c:v>
                </c:pt>
                <c:pt idx="162">
                  <c:v>188.78430512</c:v>
                </c:pt>
                <c:pt idx="163">
                  <c:v>187.28577307</c:v>
                </c:pt>
                <c:pt idx="164">
                  <c:v>186.39570137999999</c:v>
                </c:pt>
                <c:pt idx="165">
                  <c:v>185.56164290999999</c:v>
                </c:pt>
                <c:pt idx="166">
                  <c:v>184.69711722</c:v>
                </c:pt>
                <c:pt idx="167">
                  <c:v>183.70943277000001</c:v>
                </c:pt>
                <c:pt idx="168">
                  <c:v>183.04757771000001</c:v>
                </c:pt>
                <c:pt idx="169">
                  <c:v>181.69954408000001</c:v>
                </c:pt>
                <c:pt idx="170">
                  <c:v>180.69763209000001</c:v>
                </c:pt>
                <c:pt idx="171">
                  <c:v>179.35632057000001</c:v>
                </c:pt>
                <c:pt idx="172">
                  <c:v>178.4282762</c:v>
                </c:pt>
                <c:pt idx="173">
                  <c:v>177.50018392000001</c:v>
                </c:pt>
                <c:pt idx="174">
                  <c:v>176.80090978999999</c:v>
                </c:pt>
                <c:pt idx="175">
                  <c:v>176.28243746000001</c:v>
                </c:pt>
                <c:pt idx="176">
                  <c:v>174.44900221</c:v>
                </c:pt>
                <c:pt idx="177">
                  <c:v>173.63183336</c:v>
                </c:pt>
                <c:pt idx="178">
                  <c:v>172.66908484000001</c:v>
                </c:pt>
                <c:pt idx="179">
                  <c:v>171.80562388000001</c:v>
                </c:pt>
                <c:pt idx="180">
                  <c:v>170.31791007000001</c:v>
                </c:pt>
                <c:pt idx="181">
                  <c:v>168.96914279000001</c:v>
                </c:pt>
                <c:pt idx="182">
                  <c:v>167.80368602999999</c:v>
                </c:pt>
                <c:pt idx="183">
                  <c:v>166.92423561999999</c:v>
                </c:pt>
                <c:pt idx="184">
                  <c:v>165.4744255</c:v>
                </c:pt>
                <c:pt idx="185">
                  <c:v>164.41608801000001</c:v>
                </c:pt>
                <c:pt idx="186">
                  <c:v>163.00180809</c:v>
                </c:pt>
                <c:pt idx="187">
                  <c:v>162.17156657000001</c:v>
                </c:pt>
                <c:pt idx="188">
                  <c:v>161.48772719999999</c:v>
                </c:pt>
                <c:pt idx="189">
                  <c:v>161.31502803000001</c:v>
                </c:pt>
                <c:pt idx="190">
                  <c:v>160.71475176999999</c:v>
                </c:pt>
                <c:pt idx="191">
                  <c:v>160.08431408000001</c:v>
                </c:pt>
                <c:pt idx="192">
                  <c:v>159.13613677000001</c:v>
                </c:pt>
                <c:pt idx="193">
                  <c:v>158.44436295</c:v>
                </c:pt>
                <c:pt idx="194">
                  <c:v>157.72749637000001</c:v>
                </c:pt>
                <c:pt idx="195">
                  <c:v>156.94385778</c:v>
                </c:pt>
                <c:pt idx="196">
                  <c:v>156.35235639999999</c:v>
                </c:pt>
                <c:pt idx="197">
                  <c:v>155.54659763999999</c:v>
                </c:pt>
                <c:pt idx="198">
                  <c:v>154.30103195999999</c:v>
                </c:pt>
                <c:pt idx="199">
                  <c:v>153.53210652000001</c:v>
                </c:pt>
                <c:pt idx="200">
                  <c:v>152.95889854999999</c:v>
                </c:pt>
                <c:pt idx="201">
                  <c:v>152.17009733</c:v>
                </c:pt>
                <c:pt idx="202">
                  <c:v>151.43624512</c:v>
                </c:pt>
                <c:pt idx="203">
                  <c:v>150.93275219</c:v>
                </c:pt>
                <c:pt idx="204">
                  <c:v>150.17891556999999</c:v>
                </c:pt>
                <c:pt idx="205">
                  <c:v>149.41505855</c:v>
                </c:pt>
                <c:pt idx="206">
                  <c:v>148.20815630999999</c:v>
                </c:pt>
                <c:pt idx="207">
                  <c:v>147.03597514000001</c:v>
                </c:pt>
                <c:pt idx="208">
                  <c:v>145.77602056000001</c:v>
                </c:pt>
                <c:pt idx="209">
                  <c:v>145.03898311</c:v>
                </c:pt>
                <c:pt idx="210">
                  <c:v>144.28146902</c:v>
                </c:pt>
                <c:pt idx="211">
                  <c:v>143.07846101999999</c:v>
                </c:pt>
                <c:pt idx="212">
                  <c:v>142.09631338</c:v>
                </c:pt>
                <c:pt idx="213">
                  <c:v>141.56614343000001</c:v>
                </c:pt>
                <c:pt idx="214">
                  <c:v>140.61443120000001</c:v>
                </c:pt>
                <c:pt idx="215">
                  <c:v>139.88542125000001</c:v>
                </c:pt>
                <c:pt idx="216">
                  <c:v>138.94387269000001</c:v>
                </c:pt>
                <c:pt idx="217">
                  <c:v>137.88440066000001</c:v>
                </c:pt>
                <c:pt idx="218">
                  <c:v>137.01501109</c:v>
                </c:pt>
                <c:pt idx="219">
                  <c:v>135.84556203</c:v>
                </c:pt>
                <c:pt idx="220">
                  <c:v>134.67029864</c:v>
                </c:pt>
                <c:pt idx="221">
                  <c:v>133.40794417999999</c:v>
                </c:pt>
                <c:pt idx="222">
                  <c:v>132.61525678000001</c:v>
                </c:pt>
                <c:pt idx="223">
                  <c:v>132.11120683999999</c:v>
                </c:pt>
                <c:pt idx="224">
                  <c:v>131.15552915000001</c:v>
                </c:pt>
                <c:pt idx="225">
                  <c:v>130.15548358000001</c:v>
                </c:pt>
                <c:pt idx="226">
                  <c:v>128.37172837</c:v>
                </c:pt>
                <c:pt idx="227">
                  <c:v>127.8046567</c:v>
                </c:pt>
                <c:pt idx="228">
                  <c:v>126.98785718000001</c:v>
                </c:pt>
                <c:pt idx="229">
                  <c:v>126.34017118</c:v>
                </c:pt>
                <c:pt idx="230">
                  <c:v>125.94313271</c:v>
                </c:pt>
                <c:pt idx="231">
                  <c:v>124.96560687</c:v>
                </c:pt>
                <c:pt idx="232">
                  <c:v>124.47958652</c:v>
                </c:pt>
                <c:pt idx="233">
                  <c:v>123.80534492</c:v>
                </c:pt>
                <c:pt idx="234">
                  <c:v>122.73958012999999</c:v>
                </c:pt>
                <c:pt idx="235">
                  <c:v>122.15539389</c:v>
                </c:pt>
                <c:pt idx="236">
                  <c:v>121.56488382000001</c:v>
                </c:pt>
                <c:pt idx="237">
                  <c:v>121.16349237</c:v>
                </c:pt>
                <c:pt idx="238">
                  <c:v>120.20503785</c:v>
                </c:pt>
                <c:pt idx="239">
                  <c:v>119.27800349</c:v>
                </c:pt>
                <c:pt idx="240">
                  <c:v>118.60912719</c:v>
                </c:pt>
                <c:pt idx="241">
                  <c:v>117.79930649000001</c:v>
                </c:pt>
                <c:pt idx="242">
                  <c:v>117.35291857999999</c:v>
                </c:pt>
                <c:pt idx="243">
                  <c:v>117.06158938</c:v>
                </c:pt>
                <c:pt idx="244">
                  <c:v>116.75045899</c:v>
                </c:pt>
                <c:pt idx="245">
                  <c:v>116.29458671</c:v>
                </c:pt>
                <c:pt idx="246">
                  <c:v>115.84033072</c:v>
                </c:pt>
                <c:pt idx="247">
                  <c:v>115.32869402999999</c:v>
                </c:pt>
                <c:pt idx="248">
                  <c:v>115.05814359999999</c:v>
                </c:pt>
                <c:pt idx="249">
                  <c:v>114.67025013</c:v>
                </c:pt>
                <c:pt idx="250">
                  <c:v>114.24706227999999</c:v>
                </c:pt>
                <c:pt idx="251">
                  <c:v>113.62836149</c:v>
                </c:pt>
                <c:pt idx="252">
                  <c:v>112.77579682</c:v>
                </c:pt>
                <c:pt idx="253">
                  <c:v>112.01097961000001</c:v>
                </c:pt>
                <c:pt idx="254">
                  <c:v>111.41787822000001</c:v>
                </c:pt>
                <c:pt idx="255">
                  <c:v>110.70841839000001</c:v>
                </c:pt>
                <c:pt idx="256">
                  <c:v>110.18094171</c:v>
                </c:pt>
                <c:pt idx="257">
                  <c:v>109.18001298</c:v>
                </c:pt>
                <c:pt idx="258">
                  <c:v>108.50242368000001</c:v>
                </c:pt>
                <c:pt idx="259">
                  <c:v>107.91504671</c:v>
                </c:pt>
                <c:pt idx="260">
                  <c:v>107.30593672000001</c:v>
                </c:pt>
                <c:pt idx="261">
                  <c:v>106.85154063</c:v>
                </c:pt>
                <c:pt idx="262">
                  <c:v>106.11894116000001</c:v>
                </c:pt>
                <c:pt idx="263">
                  <c:v>105.16127819</c:v>
                </c:pt>
                <c:pt idx="264">
                  <c:v>104.53348828999999</c:v>
                </c:pt>
                <c:pt idx="265">
                  <c:v>103.70703401</c:v>
                </c:pt>
                <c:pt idx="266">
                  <c:v>103.10403303</c:v>
                </c:pt>
                <c:pt idx="267">
                  <c:v>102.37249654</c:v>
                </c:pt>
                <c:pt idx="268">
                  <c:v>101.65698202999999</c:v>
                </c:pt>
                <c:pt idx="269">
                  <c:v>100.71090273</c:v>
                </c:pt>
                <c:pt idx="270">
                  <c:v>100.12262024</c:v>
                </c:pt>
                <c:pt idx="271">
                  <c:v>99.501210567000001</c:v>
                </c:pt>
                <c:pt idx="272">
                  <c:v>98.773229232000006</c:v>
                </c:pt>
                <c:pt idx="273">
                  <c:v>98.180350008000005</c:v>
                </c:pt>
                <c:pt idx="274">
                  <c:v>97.865289369999999</c:v>
                </c:pt>
                <c:pt idx="275">
                  <c:v>97.397510167999997</c:v>
                </c:pt>
                <c:pt idx="276">
                  <c:v>96.890615509</c:v>
                </c:pt>
                <c:pt idx="277">
                  <c:v>96.386544642999993</c:v>
                </c:pt>
                <c:pt idx="278">
                  <c:v>95.852165580999994</c:v>
                </c:pt>
                <c:pt idx="279">
                  <c:v>95.439097337000007</c:v>
                </c:pt>
                <c:pt idx="280">
                  <c:v>95.044989462999993</c:v>
                </c:pt>
                <c:pt idx="281">
                  <c:v>94.692887143999997</c:v>
                </c:pt>
                <c:pt idx="282">
                  <c:v>94.376052274000003</c:v>
                </c:pt>
                <c:pt idx="283">
                  <c:v>93.975717591999995</c:v>
                </c:pt>
                <c:pt idx="284">
                  <c:v>93.572230050000002</c:v>
                </c:pt>
                <c:pt idx="285">
                  <c:v>93.144347006000004</c:v>
                </c:pt>
                <c:pt idx="286">
                  <c:v>92.591249927999996</c:v>
                </c:pt>
                <c:pt idx="287">
                  <c:v>92.222271738000003</c:v>
                </c:pt>
                <c:pt idx="288">
                  <c:v>91.965187427999993</c:v>
                </c:pt>
                <c:pt idx="289">
                  <c:v>91.632732085000001</c:v>
                </c:pt>
                <c:pt idx="290">
                  <c:v>91.039033942000003</c:v>
                </c:pt>
                <c:pt idx="291">
                  <c:v>90.590624511000001</c:v>
                </c:pt>
                <c:pt idx="292">
                  <c:v>90.156171658999995</c:v>
                </c:pt>
                <c:pt idx="293">
                  <c:v>89.643716401999995</c:v>
                </c:pt>
                <c:pt idx="294">
                  <c:v>89.200649548000001</c:v>
                </c:pt>
                <c:pt idx="295">
                  <c:v>88.776802939999996</c:v>
                </c:pt>
                <c:pt idx="296">
                  <c:v>88.295984301000004</c:v>
                </c:pt>
                <c:pt idx="297">
                  <c:v>87.865671789999993</c:v>
                </c:pt>
                <c:pt idx="298">
                  <c:v>87.415358045000005</c:v>
                </c:pt>
                <c:pt idx="299">
                  <c:v>87.033108175999999</c:v>
                </c:pt>
                <c:pt idx="300">
                  <c:v>86.671542630999994</c:v>
                </c:pt>
                <c:pt idx="301">
                  <c:v>86.181881187000002</c:v>
                </c:pt>
                <c:pt idx="302">
                  <c:v>85.797392338999998</c:v>
                </c:pt>
                <c:pt idx="303">
                  <c:v>85.386174023999999</c:v>
                </c:pt>
                <c:pt idx="304">
                  <c:v>84.887770982999996</c:v>
                </c:pt>
                <c:pt idx="305">
                  <c:v>84.352971983000003</c:v>
                </c:pt>
                <c:pt idx="306">
                  <c:v>83.895619093999997</c:v>
                </c:pt>
                <c:pt idx="307">
                  <c:v>83.472520368999994</c:v>
                </c:pt>
                <c:pt idx="308">
                  <c:v>82.991617736999999</c:v>
                </c:pt>
                <c:pt idx="309">
                  <c:v>82.562388904000002</c:v>
                </c:pt>
                <c:pt idx="310">
                  <c:v>82.036569201999995</c:v>
                </c:pt>
                <c:pt idx="311">
                  <c:v>81.584312233000006</c:v>
                </c:pt>
                <c:pt idx="312">
                  <c:v>81.107263442000004</c:v>
                </c:pt>
                <c:pt idx="313">
                  <c:v>80.666684998999997</c:v>
                </c:pt>
                <c:pt idx="314">
                  <c:v>80.347700721999999</c:v>
                </c:pt>
                <c:pt idx="315">
                  <c:v>79.800968229000006</c:v>
                </c:pt>
                <c:pt idx="316">
                  <c:v>79.380883764000004</c:v>
                </c:pt>
                <c:pt idx="317">
                  <c:v>78.976471892999996</c:v>
                </c:pt>
                <c:pt idx="318">
                  <c:v>78.502450038999996</c:v>
                </c:pt>
                <c:pt idx="319">
                  <c:v>78.054056625000001</c:v>
                </c:pt>
                <c:pt idx="320">
                  <c:v>77.663159907999997</c:v>
                </c:pt>
                <c:pt idx="321">
                  <c:v>77.454945214999995</c:v>
                </c:pt>
                <c:pt idx="322">
                  <c:v>77.065394357000002</c:v>
                </c:pt>
                <c:pt idx="323">
                  <c:v>76.786004250999994</c:v>
                </c:pt>
                <c:pt idx="324">
                  <c:v>76.404640857000004</c:v>
                </c:pt>
                <c:pt idx="325">
                  <c:v>76.207501523999994</c:v>
                </c:pt>
                <c:pt idx="326">
                  <c:v>75.887397194000002</c:v>
                </c:pt>
                <c:pt idx="327">
                  <c:v>75.354726251000002</c:v>
                </c:pt>
                <c:pt idx="328">
                  <c:v>75.027309345000006</c:v>
                </c:pt>
                <c:pt idx="329">
                  <c:v>74.678592988999995</c:v>
                </c:pt>
                <c:pt idx="330">
                  <c:v>74.208699464999995</c:v>
                </c:pt>
                <c:pt idx="331">
                  <c:v>73.880186336999998</c:v>
                </c:pt>
                <c:pt idx="332">
                  <c:v>73.510775916</c:v>
                </c:pt>
                <c:pt idx="333">
                  <c:v>73.217748326999995</c:v>
                </c:pt>
                <c:pt idx="334">
                  <c:v>72.914081096999993</c:v>
                </c:pt>
                <c:pt idx="335">
                  <c:v>72.521935429999999</c:v>
                </c:pt>
                <c:pt idx="336">
                  <c:v>72.062599629000005</c:v>
                </c:pt>
                <c:pt idx="337">
                  <c:v>71.516317655999998</c:v>
                </c:pt>
                <c:pt idx="338">
                  <c:v>71.189394694000001</c:v>
                </c:pt>
                <c:pt idx="339">
                  <c:v>70.829970338999999</c:v>
                </c:pt>
                <c:pt idx="340">
                  <c:v>70.550927392999995</c:v>
                </c:pt>
                <c:pt idx="341">
                  <c:v>70.230545539999994</c:v>
                </c:pt>
                <c:pt idx="342">
                  <c:v>69.808963403000007</c:v>
                </c:pt>
                <c:pt idx="343">
                  <c:v>69.412214473000006</c:v>
                </c:pt>
                <c:pt idx="344">
                  <c:v>69.036835440999994</c:v>
                </c:pt>
                <c:pt idx="345">
                  <c:v>68.703131314000004</c:v>
                </c:pt>
                <c:pt idx="346">
                  <c:v>68.239582670999994</c:v>
                </c:pt>
                <c:pt idx="347">
                  <c:v>67.851282115000004</c:v>
                </c:pt>
                <c:pt idx="348">
                  <c:v>67.193153261999996</c:v>
                </c:pt>
                <c:pt idx="349">
                  <c:v>66.532424860000006</c:v>
                </c:pt>
                <c:pt idx="350">
                  <c:v>66.240752271000005</c:v>
                </c:pt>
                <c:pt idx="351">
                  <c:v>65.740557175999996</c:v>
                </c:pt>
                <c:pt idx="352">
                  <c:v>65.001544448000004</c:v>
                </c:pt>
                <c:pt idx="353">
                  <c:v>64.515619964999999</c:v>
                </c:pt>
                <c:pt idx="354">
                  <c:v>64.115935729</c:v>
                </c:pt>
                <c:pt idx="355">
                  <c:v>63.712530913000002</c:v>
                </c:pt>
                <c:pt idx="356">
                  <c:v>63.268196816</c:v>
                </c:pt>
                <c:pt idx="357">
                  <c:v>63.062101624999997</c:v>
                </c:pt>
                <c:pt idx="358">
                  <c:v>62.531411437000003</c:v>
                </c:pt>
                <c:pt idx="359">
                  <c:v>62.004728995000001</c:v>
                </c:pt>
                <c:pt idx="360">
                  <c:v>61.501491346999998</c:v>
                </c:pt>
                <c:pt idx="361">
                  <c:v>60.866029210000001</c:v>
                </c:pt>
                <c:pt idx="362">
                  <c:v>60.259709233000002</c:v>
                </c:pt>
                <c:pt idx="363">
                  <c:v>59.660694390000003</c:v>
                </c:pt>
                <c:pt idx="364">
                  <c:v>58.979606003000001</c:v>
                </c:pt>
              </c:numCache>
            </c:numRef>
          </c:val>
          <c:extLst>
            <c:ext xmlns:c16="http://schemas.microsoft.com/office/drawing/2014/chart" uri="{C3380CC4-5D6E-409C-BE32-E72D297353CC}">
              <c16:uniqueId val="{00000001-41E2-4DFE-AF81-A50BAA04B0D2}"/>
            </c:ext>
          </c:extLst>
        </c:ser>
        <c:ser>
          <c:idx val="3"/>
          <c:order val="2"/>
          <c:tx>
            <c:strRef>
              <c:f>'2030 - 31 Severe Load Curve'!$AH$37</c:f>
              <c:strCache>
                <c:ptCount val="1"/>
                <c:pt idx="0">
                  <c:v>NDM &gt; 732 MWh</c:v>
                </c:pt>
              </c:strCache>
            </c:strRef>
          </c:tx>
          <c:spPr>
            <a:solidFill>
              <a:srgbClr val="3366FF"/>
            </a:solidFill>
            <a:ln w="25400">
              <a:noFill/>
            </a:ln>
          </c:spPr>
          <c:invertIfNegative val="0"/>
          <c:val>
            <c:numRef>
              <c:f>'2030 - 31 Severe Load Curve'!$AH$38:$AH$402</c:f>
              <c:numCache>
                <c:formatCode>0</c:formatCode>
                <c:ptCount val="365"/>
                <c:pt idx="0">
                  <c:v>530.73093326000003</c:v>
                </c:pt>
                <c:pt idx="1">
                  <c:v>521.02137766999999</c:v>
                </c:pt>
                <c:pt idx="2">
                  <c:v>511.68199320000002</c:v>
                </c:pt>
                <c:pt idx="3">
                  <c:v>503.77984498000001</c:v>
                </c:pt>
                <c:pt idx="4">
                  <c:v>495.33255623999997</c:v>
                </c:pt>
                <c:pt idx="5">
                  <c:v>487.07835762000002</c:v>
                </c:pt>
                <c:pt idx="6">
                  <c:v>481.88182975000001</c:v>
                </c:pt>
                <c:pt idx="7">
                  <c:v>476.52674987</c:v>
                </c:pt>
                <c:pt idx="8">
                  <c:v>471.84416126000002</c:v>
                </c:pt>
                <c:pt idx="9">
                  <c:v>466.82784643000002</c:v>
                </c:pt>
                <c:pt idx="10">
                  <c:v>459.38712334000002</c:v>
                </c:pt>
                <c:pt idx="11">
                  <c:v>454.60963497</c:v>
                </c:pt>
                <c:pt idx="12">
                  <c:v>450.98936469</c:v>
                </c:pt>
                <c:pt idx="13">
                  <c:v>448.05339135999998</c:v>
                </c:pt>
                <c:pt idx="14">
                  <c:v>445.04127562999997</c:v>
                </c:pt>
                <c:pt idx="15">
                  <c:v>443.1336718</c:v>
                </c:pt>
                <c:pt idx="16">
                  <c:v>440.87500754000001</c:v>
                </c:pt>
                <c:pt idx="17">
                  <c:v>439.00546689999999</c:v>
                </c:pt>
                <c:pt idx="18">
                  <c:v>437.40407570000002</c:v>
                </c:pt>
                <c:pt idx="19">
                  <c:v>435.09721932000002</c:v>
                </c:pt>
                <c:pt idx="20">
                  <c:v>433.73135681000002</c:v>
                </c:pt>
                <c:pt idx="21">
                  <c:v>432.36671497999998</c:v>
                </c:pt>
                <c:pt idx="22">
                  <c:v>431.70428163000003</c:v>
                </c:pt>
                <c:pt idx="23">
                  <c:v>430.53022473999999</c:v>
                </c:pt>
                <c:pt idx="24">
                  <c:v>428.56313261000003</c:v>
                </c:pt>
                <c:pt idx="25">
                  <c:v>426.76606447</c:v>
                </c:pt>
                <c:pt idx="26">
                  <c:v>424.95047729999999</c:v>
                </c:pt>
                <c:pt idx="27">
                  <c:v>424.09120883000003</c:v>
                </c:pt>
                <c:pt idx="28">
                  <c:v>422.42487208</c:v>
                </c:pt>
                <c:pt idx="29">
                  <c:v>420.75218283999999</c:v>
                </c:pt>
                <c:pt idx="30">
                  <c:v>419.34630141999997</c:v>
                </c:pt>
                <c:pt idx="31">
                  <c:v>417.74741152000001</c:v>
                </c:pt>
                <c:pt idx="32">
                  <c:v>415.77444316999998</c:v>
                </c:pt>
                <c:pt idx="33">
                  <c:v>414.68192310000001</c:v>
                </c:pt>
                <c:pt idx="34">
                  <c:v>413.35464021000001</c:v>
                </c:pt>
                <c:pt idx="35">
                  <c:v>411.30063087000002</c:v>
                </c:pt>
                <c:pt idx="36">
                  <c:v>409.21785768000001</c:v>
                </c:pt>
                <c:pt idx="37">
                  <c:v>407.23903632999998</c:v>
                </c:pt>
                <c:pt idx="38">
                  <c:v>405.18388236999999</c:v>
                </c:pt>
                <c:pt idx="39">
                  <c:v>403.60328072999999</c:v>
                </c:pt>
                <c:pt idx="40">
                  <c:v>401.85331910000002</c:v>
                </c:pt>
                <c:pt idx="41">
                  <c:v>399.22352410000002</c:v>
                </c:pt>
                <c:pt idx="42">
                  <c:v>397.57028210999999</c:v>
                </c:pt>
                <c:pt idx="43">
                  <c:v>394.70343316999998</c:v>
                </c:pt>
                <c:pt idx="44">
                  <c:v>392.53349209999999</c:v>
                </c:pt>
                <c:pt idx="45">
                  <c:v>389.88357551000001</c:v>
                </c:pt>
                <c:pt idx="46">
                  <c:v>387.60509976999998</c:v>
                </c:pt>
                <c:pt idx="47">
                  <c:v>385.55064506000002</c:v>
                </c:pt>
                <c:pt idx="48">
                  <c:v>384.33494224999998</c:v>
                </c:pt>
                <c:pt idx="49">
                  <c:v>382.61228688</c:v>
                </c:pt>
                <c:pt idx="50">
                  <c:v>380.76718453000001</c:v>
                </c:pt>
                <c:pt idx="51">
                  <c:v>379.13646083999998</c:v>
                </c:pt>
                <c:pt idx="52">
                  <c:v>376.79497967999998</c:v>
                </c:pt>
                <c:pt idx="53">
                  <c:v>374.64563411</c:v>
                </c:pt>
                <c:pt idx="54">
                  <c:v>373.24340840999997</c:v>
                </c:pt>
                <c:pt idx="55">
                  <c:v>372.12535228000002</c:v>
                </c:pt>
                <c:pt idx="56">
                  <c:v>370.51088770000001</c:v>
                </c:pt>
                <c:pt idx="57">
                  <c:v>369.24906619000001</c:v>
                </c:pt>
                <c:pt idx="58">
                  <c:v>368.25233112000001</c:v>
                </c:pt>
                <c:pt idx="59">
                  <c:v>365.67399505999998</c:v>
                </c:pt>
                <c:pt idx="60">
                  <c:v>363.56221049999999</c:v>
                </c:pt>
                <c:pt idx="61">
                  <c:v>361.93579682000001</c:v>
                </c:pt>
                <c:pt idx="62">
                  <c:v>360.54964382999998</c:v>
                </c:pt>
                <c:pt idx="63">
                  <c:v>358.64921038</c:v>
                </c:pt>
                <c:pt idx="64">
                  <c:v>356.75012034999997</c:v>
                </c:pt>
                <c:pt idx="65">
                  <c:v>355.88838271999998</c:v>
                </c:pt>
                <c:pt idx="66">
                  <c:v>354.69352392000002</c:v>
                </c:pt>
                <c:pt idx="67">
                  <c:v>353.57985105</c:v>
                </c:pt>
                <c:pt idx="68">
                  <c:v>352.45212519</c:v>
                </c:pt>
                <c:pt idx="69">
                  <c:v>351.40373765999999</c:v>
                </c:pt>
                <c:pt idx="70">
                  <c:v>349.66088884999999</c:v>
                </c:pt>
                <c:pt idx="71">
                  <c:v>348.42650388999999</c:v>
                </c:pt>
                <c:pt idx="72">
                  <c:v>346.95855611000002</c:v>
                </c:pt>
                <c:pt idx="73">
                  <c:v>345.84077176</c:v>
                </c:pt>
                <c:pt idx="74">
                  <c:v>345.18449702999999</c:v>
                </c:pt>
                <c:pt idx="75">
                  <c:v>344.73102381000001</c:v>
                </c:pt>
                <c:pt idx="76">
                  <c:v>343.65872273000002</c:v>
                </c:pt>
                <c:pt idx="77">
                  <c:v>342.87347641999997</c:v>
                </c:pt>
                <c:pt idx="78">
                  <c:v>342.01905721999998</c:v>
                </c:pt>
                <c:pt idx="79">
                  <c:v>340.80070117000002</c:v>
                </c:pt>
                <c:pt idx="80">
                  <c:v>339.34312668000001</c:v>
                </c:pt>
                <c:pt idx="81">
                  <c:v>338.09696608000002</c:v>
                </c:pt>
                <c:pt idx="82">
                  <c:v>336.22545636000001</c:v>
                </c:pt>
                <c:pt idx="83">
                  <c:v>334.65657025000002</c:v>
                </c:pt>
                <c:pt idx="84">
                  <c:v>333.52157345000001</c:v>
                </c:pt>
                <c:pt idx="85">
                  <c:v>332.12630159000003</c:v>
                </c:pt>
                <c:pt idx="86">
                  <c:v>331.80026499000002</c:v>
                </c:pt>
                <c:pt idx="87">
                  <c:v>330.79718007000002</c:v>
                </c:pt>
                <c:pt idx="88">
                  <c:v>330.06114903000002</c:v>
                </c:pt>
                <c:pt idx="89">
                  <c:v>328.95052356999997</c:v>
                </c:pt>
                <c:pt idx="90">
                  <c:v>328.06340459</c:v>
                </c:pt>
                <c:pt idx="91">
                  <c:v>326.91601528000001</c:v>
                </c:pt>
                <c:pt idx="92">
                  <c:v>325.67202035999998</c:v>
                </c:pt>
                <c:pt idx="93">
                  <c:v>324.06021369000001</c:v>
                </c:pt>
                <c:pt idx="94">
                  <c:v>322.81635523</c:v>
                </c:pt>
                <c:pt idx="95">
                  <c:v>320.98295178000001</c:v>
                </c:pt>
                <c:pt idx="96">
                  <c:v>319.69754889000001</c:v>
                </c:pt>
                <c:pt idx="97">
                  <c:v>318.36649297000002</c:v>
                </c:pt>
                <c:pt idx="98">
                  <c:v>317.19983567999998</c:v>
                </c:pt>
                <c:pt idx="99">
                  <c:v>316.07684540999998</c:v>
                </c:pt>
                <c:pt idx="100">
                  <c:v>315.09169727</c:v>
                </c:pt>
                <c:pt idx="101">
                  <c:v>313.50895283</c:v>
                </c:pt>
                <c:pt idx="102">
                  <c:v>312.00286303000001</c:v>
                </c:pt>
                <c:pt idx="103">
                  <c:v>310.79595340999998</c:v>
                </c:pt>
                <c:pt idx="104">
                  <c:v>309.67263809000002</c:v>
                </c:pt>
                <c:pt idx="105">
                  <c:v>308.55300488</c:v>
                </c:pt>
                <c:pt idx="106">
                  <c:v>307.56105424999998</c:v>
                </c:pt>
                <c:pt idx="107">
                  <c:v>305.82221979000002</c:v>
                </c:pt>
                <c:pt idx="108">
                  <c:v>304.49253530999999</c:v>
                </c:pt>
                <c:pt idx="109">
                  <c:v>303.56122166</c:v>
                </c:pt>
                <c:pt idx="110">
                  <c:v>302.49475249</c:v>
                </c:pt>
                <c:pt idx="111">
                  <c:v>301.72046086</c:v>
                </c:pt>
                <c:pt idx="112">
                  <c:v>300.64777566999999</c:v>
                </c:pt>
                <c:pt idx="113">
                  <c:v>299.50004737</c:v>
                </c:pt>
                <c:pt idx="114">
                  <c:v>298.68503249999998</c:v>
                </c:pt>
                <c:pt idx="115">
                  <c:v>297.31760671000001</c:v>
                </c:pt>
                <c:pt idx="116">
                  <c:v>296.17850953999999</c:v>
                </c:pt>
                <c:pt idx="117">
                  <c:v>294.36331897999997</c:v>
                </c:pt>
                <c:pt idx="118">
                  <c:v>292.58773102999999</c:v>
                </c:pt>
                <c:pt idx="119">
                  <c:v>291.51492036000002</c:v>
                </c:pt>
                <c:pt idx="120">
                  <c:v>290.70539894000001</c:v>
                </c:pt>
                <c:pt idx="121">
                  <c:v>290.02377157000001</c:v>
                </c:pt>
                <c:pt idx="122">
                  <c:v>288.82317413999999</c:v>
                </c:pt>
                <c:pt idx="123">
                  <c:v>287.65370813999999</c:v>
                </c:pt>
                <c:pt idx="124">
                  <c:v>286.57700949999997</c:v>
                </c:pt>
                <c:pt idx="125">
                  <c:v>285.85907357000002</c:v>
                </c:pt>
                <c:pt idx="126">
                  <c:v>284.57027125000002</c:v>
                </c:pt>
                <c:pt idx="127">
                  <c:v>283.66552751</c:v>
                </c:pt>
                <c:pt idx="128">
                  <c:v>282.50631157999999</c:v>
                </c:pt>
                <c:pt idx="129">
                  <c:v>281.65604134</c:v>
                </c:pt>
                <c:pt idx="130">
                  <c:v>280.36839107999998</c:v>
                </c:pt>
                <c:pt idx="131">
                  <c:v>279.42985331</c:v>
                </c:pt>
                <c:pt idx="132">
                  <c:v>278.40149679000001</c:v>
                </c:pt>
                <c:pt idx="133">
                  <c:v>277.42952882999998</c:v>
                </c:pt>
                <c:pt idx="134">
                  <c:v>276.57548852000002</c:v>
                </c:pt>
                <c:pt idx="135">
                  <c:v>275.59471074999999</c:v>
                </c:pt>
                <c:pt idx="136">
                  <c:v>274.06367504999997</c:v>
                </c:pt>
                <c:pt idx="137">
                  <c:v>272.73707161999999</c:v>
                </c:pt>
                <c:pt idx="138">
                  <c:v>271.63184885999999</c:v>
                </c:pt>
                <c:pt idx="139">
                  <c:v>271.01493818</c:v>
                </c:pt>
                <c:pt idx="140">
                  <c:v>270.25537750000001</c:v>
                </c:pt>
                <c:pt idx="141">
                  <c:v>269.22822637000002</c:v>
                </c:pt>
                <c:pt idx="142">
                  <c:v>267.76662733000001</c:v>
                </c:pt>
                <c:pt idx="143">
                  <c:v>266.91842012000001</c:v>
                </c:pt>
                <c:pt idx="144">
                  <c:v>266.34526964000003</c:v>
                </c:pt>
                <c:pt idx="145">
                  <c:v>265.29128378000001</c:v>
                </c:pt>
                <c:pt idx="146">
                  <c:v>264.20763636999999</c:v>
                </c:pt>
                <c:pt idx="147">
                  <c:v>263.53313423999998</c:v>
                </c:pt>
                <c:pt idx="148">
                  <c:v>262.69369069999999</c:v>
                </c:pt>
                <c:pt idx="149">
                  <c:v>262.12691773</c:v>
                </c:pt>
                <c:pt idx="150">
                  <c:v>261.86511194000002</c:v>
                </c:pt>
                <c:pt idx="151">
                  <c:v>260.94174747</c:v>
                </c:pt>
                <c:pt idx="152">
                  <c:v>260.27833562000001</c:v>
                </c:pt>
                <c:pt idx="153">
                  <c:v>258.75437210000001</c:v>
                </c:pt>
                <c:pt idx="154">
                  <c:v>257.42557271999999</c:v>
                </c:pt>
                <c:pt idx="155">
                  <c:v>256.37112943</c:v>
                </c:pt>
                <c:pt idx="156">
                  <c:v>255.53104970999999</c:v>
                </c:pt>
                <c:pt idx="157">
                  <c:v>255.06283318999999</c:v>
                </c:pt>
                <c:pt idx="158">
                  <c:v>254.24506829000001</c:v>
                </c:pt>
                <c:pt idx="159">
                  <c:v>253.34299154999999</c:v>
                </c:pt>
                <c:pt idx="160">
                  <c:v>252.94243467999999</c:v>
                </c:pt>
                <c:pt idx="161">
                  <c:v>252.26166484000001</c:v>
                </c:pt>
                <c:pt idx="162">
                  <c:v>251.61825746</c:v>
                </c:pt>
                <c:pt idx="163">
                  <c:v>251.31752417999999</c:v>
                </c:pt>
                <c:pt idx="164">
                  <c:v>250.48065141000001</c:v>
                </c:pt>
                <c:pt idx="165">
                  <c:v>249.54553100999999</c:v>
                </c:pt>
                <c:pt idx="166">
                  <c:v>248.58085276</c:v>
                </c:pt>
                <c:pt idx="167">
                  <c:v>247.14266115000001</c:v>
                </c:pt>
                <c:pt idx="168">
                  <c:v>246.26971413000001</c:v>
                </c:pt>
                <c:pt idx="169">
                  <c:v>245.67189452</c:v>
                </c:pt>
                <c:pt idx="170">
                  <c:v>244.30230159000001</c:v>
                </c:pt>
                <c:pt idx="171">
                  <c:v>242.97637083999999</c:v>
                </c:pt>
                <c:pt idx="172">
                  <c:v>242.11376637999999</c:v>
                </c:pt>
                <c:pt idx="173">
                  <c:v>240.98072694000001</c:v>
                </c:pt>
                <c:pt idx="174">
                  <c:v>240.39393677000001</c:v>
                </c:pt>
                <c:pt idx="175">
                  <c:v>239.66982501000001</c:v>
                </c:pt>
                <c:pt idx="176">
                  <c:v>239.39661852</c:v>
                </c:pt>
                <c:pt idx="177">
                  <c:v>238.88042086999999</c:v>
                </c:pt>
                <c:pt idx="178">
                  <c:v>238.31248246999999</c:v>
                </c:pt>
                <c:pt idx="179">
                  <c:v>237.60625904</c:v>
                </c:pt>
                <c:pt idx="180">
                  <c:v>236.94417654</c:v>
                </c:pt>
                <c:pt idx="181">
                  <c:v>236.05429662</c:v>
                </c:pt>
                <c:pt idx="182">
                  <c:v>234.98102746000001</c:v>
                </c:pt>
                <c:pt idx="183">
                  <c:v>233.94506009</c:v>
                </c:pt>
                <c:pt idx="184">
                  <c:v>232.94770675999999</c:v>
                </c:pt>
                <c:pt idx="185">
                  <c:v>231.61624624999999</c:v>
                </c:pt>
                <c:pt idx="186">
                  <c:v>230.60976690000001</c:v>
                </c:pt>
                <c:pt idx="187">
                  <c:v>229.67466651000001</c:v>
                </c:pt>
                <c:pt idx="188">
                  <c:v>229.22132144</c:v>
                </c:pt>
                <c:pt idx="189">
                  <c:v>228.92308277000001</c:v>
                </c:pt>
                <c:pt idx="190">
                  <c:v>228.6260011</c:v>
                </c:pt>
                <c:pt idx="191">
                  <c:v>227.46459404999999</c:v>
                </c:pt>
                <c:pt idx="192">
                  <c:v>227.12660953</c:v>
                </c:pt>
                <c:pt idx="193">
                  <c:v>226.07622258000001</c:v>
                </c:pt>
                <c:pt idx="194">
                  <c:v>225.24786655</c:v>
                </c:pt>
                <c:pt idx="195">
                  <c:v>224.64716776</c:v>
                </c:pt>
                <c:pt idx="196">
                  <c:v>223.89349428</c:v>
                </c:pt>
                <c:pt idx="197">
                  <c:v>222.96850080999999</c:v>
                </c:pt>
                <c:pt idx="198">
                  <c:v>222.11096896999999</c:v>
                </c:pt>
                <c:pt idx="199">
                  <c:v>220.95441818</c:v>
                </c:pt>
                <c:pt idx="200">
                  <c:v>220.13800302999999</c:v>
                </c:pt>
                <c:pt idx="201">
                  <c:v>218.94812616999999</c:v>
                </c:pt>
                <c:pt idx="202">
                  <c:v>218.0486659</c:v>
                </c:pt>
                <c:pt idx="203">
                  <c:v>217.75333646999999</c:v>
                </c:pt>
                <c:pt idx="204">
                  <c:v>217.15536822999999</c:v>
                </c:pt>
                <c:pt idx="205">
                  <c:v>215.95217805999999</c:v>
                </c:pt>
                <c:pt idx="206">
                  <c:v>215.60601256999999</c:v>
                </c:pt>
                <c:pt idx="207">
                  <c:v>215.14274182</c:v>
                </c:pt>
                <c:pt idx="208">
                  <c:v>214.5021557</c:v>
                </c:pt>
                <c:pt idx="209">
                  <c:v>213.47583229</c:v>
                </c:pt>
                <c:pt idx="210">
                  <c:v>212.73962066999999</c:v>
                </c:pt>
                <c:pt idx="211">
                  <c:v>211.72201154000001</c:v>
                </c:pt>
                <c:pt idx="212">
                  <c:v>211.01613015999999</c:v>
                </c:pt>
                <c:pt idx="213">
                  <c:v>209.95424145000001</c:v>
                </c:pt>
                <c:pt idx="214">
                  <c:v>209.04800424000001</c:v>
                </c:pt>
                <c:pt idx="215">
                  <c:v>208.14038772000001</c:v>
                </c:pt>
                <c:pt idx="216">
                  <c:v>207.33720566</c:v>
                </c:pt>
                <c:pt idx="217">
                  <c:v>206.63556489000001</c:v>
                </c:pt>
                <c:pt idx="218">
                  <c:v>205.65651933999999</c:v>
                </c:pt>
                <c:pt idx="219">
                  <c:v>204.69189044999999</c:v>
                </c:pt>
                <c:pt idx="220">
                  <c:v>203.96845708000001</c:v>
                </c:pt>
                <c:pt idx="221">
                  <c:v>203.03746606000001</c:v>
                </c:pt>
                <c:pt idx="222">
                  <c:v>201.84895225</c:v>
                </c:pt>
                <c:pt idx="223">
                  <c:v>201.22996587</c:v>
                </c:pt>
                <c:pt idx="224">
                  <c:v>200.61369468999999</c:v>
                </c:pt>
                <c:pt idx="225">
                  <c:v>199.55996503</c:v>
                </c:pt>
                <c:pt idx="226">
                  <c:v>199.02101114999999</c:v>
                </c:pt>
                <c:pt idx="227">
                  <c:v>198.21211065</c:v>
                </c:pt>
                <c:pt idx="228">
                  <c:v>197.59664506999999</c:v>
                </c:pt>
                <c:pt idx="229">
                  <c:v>196.75452849999999</c:v>
                </c:pt>
                <c:pt idx="230">
                  <c:v>195.58634137000001</c:v>
                </c:pt>
                <c:pt idx="231">
                  <c:v>195.04843696</c:v>
                </c:pt>
                <c:pt idx="232">
                  <c:v>194.16239589</c:v>
                </c:pt>
                <c:pt idx="233">
                  <c:v>193.43563791</c:v>
                </c:pt>
                <c:pt idx="234">
                  <c:v>192.65981948000001</c:v>
                </c:pt>
                <c:pt idx="235">
                  <c:v>191.85182839999999</c:v>
                </c:pt>
                <c:pt idx="236">
                  <c:v>191.03785801000001</c:v>
                </c:pt>
                <c:pt idx="237">
                  <c:v>190.14573150999999</c:v>
                </c:pt>
                <c:pt idx="238">
                  <c:v>189.31033085999999</c:v>
                </c:pt>
                <c:pt idx="239">
                  <c:v>188.69666932999999</c:v>
                </c:pt>
                <c:pt idx="240">
                  <c:v>188.01101183</c:v>
                </c:pt>
                <c:pt idx="241">
                  <c:v>186.87864475000001</c:v>
                </c:pt>
                <c:pt idx="242">
                  <c:v>186.17047051</c:v>
                </c:pt>
                <c:pt idx="243">
                  <c:v>185.46214398999999</c:v>
                </c:pt>
                <c:pt idx="244">
                  <c:v>185.02405830999999</c:v>
                </c:pt>
                <c:pt idx="245">
                  <c:v>184.12028158999999</c:v>
                </c:pt>
                <c:pt idx="246">
                  <c:v>183.7993429</c:v>
                </c:pt>
                <c:pt idx="247">
                  <c:v>183.57045844000001</c:v>
                </c:pt>
                <c:pt idx="248">
                  <c:v>183.34116542999999</c:v>
                </c:pt>
                <c:pt idx="249">
                  <c:v>183.08746092000001</c:v>
                </c:pt>
                <c:pt idx="250">
                  <c:v>182.54215887999999</c:v>
                </c:pt>
                <c:pt idx="251">
                  <c:v>181.82069824000001</c:v>
                </c:pt>
                <c:pt idx="252">
                  <c:v>181.30236624</c:v>
                </c:pt>
                <c:pt idx="253">
                  <c:v>180.80288150000001</c:v>
                </c:pt>
                <c:pt idx="254">
                  <c:v>180.31946137</c:v>
                </c:pt>
                <c:pt idx="255">
                  <c:v>179.90445715000001</c:v>
                </c:pt>
                <c:pt idx="256">
                  <c:v>179.31289820000001</c:v>
                </c:pt>
                <c:pt idx="257">
                  <c:v>178.98939199</c:v>
                </c:pt>
                <c:pt idx="258">
                  <c:v>178.51765656000001</c:v>
                </c:pt>
                <c:pt idx="259">
                  <c:v>178.18958884</c:v>
                </c:pt>
                <c:pt idx="260">
                  <c:v>177.82206787000001</c:v>
                </c:pt>
                <c:pt idx="261">
                  <c:v>177.49522619000001</c:v>
                </c:pt>
                <c:pt idx="262">
                  <c:v>176.92551082</c:v>
                </c:pt>
                <c:pt idx="263">
                  <c:v>176.39454623</c:v>
                </c:pt>
                <c:pt idx="264">
                  <c:v>175.94567219999999</c:v>
                </c:pt>
                <c:pt idx="265">
                  <c:v>175.38914546999999</c:v>
                </c:pt>
                <c:pt idx="266">
                  <c:v>174.68912426</c:v>
                </c:pt>
                <c:pt idx="267">
                  <c:v>173.86165446000001</c:v>
                </c:pt>
                <c:pt idx="268">
                  <c:v>173.30711871</c:v>
                </c:pt>
                <c:pt idx="269">
                  <c:v>172.69887940999999</c:v>
                </c:pt>
                <c:pt idx="270">
                  <c:v>172.06779854000001</c:v>
                </c:pt>
                <c:pt idx="271">
                  <c:v>171.53764738000001</c:v>
                </c:pt>
                <c:pt idx="272">
                  <c:v>170.90838307999999</c:v>
                </c:pt>
                <c:pt idx="273">
                  <c:v>170.17617351000001</c:v>
                </c:pt>
                <c:pt idx="274">
                  <c:v>169.58946806</c:v>
                </c:pt>
                <c:pt idx="275">
                  <c:v>169.14901494</c:v>
                </c:pt>
                <c:pt idx="276">
                  <c:v>168.73061073</c:v>
                </c:pt>
                <c:pt idx="277">
                  <c:v>168.29345638000001</c:v>
                </c:pt>
                <c:pt idx="278">
                  <c:v>167.81421967</c:v>
                </c:pt>
                <c:pt idx="279">
                  <c:v>167.52518409000001</c:v>
                </c:pt>
                <c:pt idx="280">
                  <c:v>167.03696119</c:v>
                </c:pt>
                <c:pt idx="281">
                  <c:v>166.61112928</c:v>
                </c:pt>
                <c:pt idx="282">
                  <c:v>166.2387019</c:v>
                </c:pt>
                <c:pt idx="283">
                  <c:v>165.67087709</c:v>
                </c:pt>
                <c:pt idx="284">
                  <c:v>165.31251277999999</c:v>
                </c:pt>
                <c:pt idx="285">
                  <c:v>164.78507372000001</c:v>
                </c:pt>
                <c:pt idx="286">
                  <c:v>164.34315271</c:v>
                </c:pt>
                <c:pt idx="287">
                  <c:v>163.8883573</c:v>
                </c:pt>
                <c:pt idx="288">
                  <c:v>163.39099755000001</c:v>
                </c:pt>
                <c:pt idx="289">
                  <c:v>163.03812626999999</c:v>
                </c:pt>
                <c:pt idx="290">
                  <c:v>162.64218966999999</c:v>
                </c:pt>
                <c:pt idx="291">
                  <c:v>162.15092580999999</c:v>
                </c:pt>
                <c:pt idx="292">
                  <c:v>161.70332339000001</c:v>
                </c:pt>
                <c:pt idx="293">
                  <c:v>161.20526293</c:v>
                </c:pt>
                <c:pt idx="294">
                  <c:v>160.65455209999999</c:v>
                </c:pt>
                <c:pt idx="295">
                  <c:v>160.05230078</c:v>
                </c:pt>
                <c:pt idx="296">
                  <c:v>159.53485816</c:v>
                </c:pt>
                <c:pt idx="297">
                  <c:v>159.03987719</c:v>
                </c:pt>
                <c:pt idx="298">
                  <c:v>158.53202479999999</c:v>
                </c:pt>
                <c:pt idx="299">
                  <c:v>158.12297580000001</c:v>
                </c:pt>
                <c:pt idx="300">
                  <c:v>157.68379332999999</c:v>
                </c:pt>
                <c:pt idx="301">
                  <c:v>157.31942409999999</c:v>
                </c:pt>
                <c:pt idx="302">
                  <c:v>156.98065287</c:v>
                </c:pt>
                <c:pt idx="303">
                  <c:v>156.52334246999999</c:v>
                </c:pt>
                <c:pt idx="304">
                  <c:v>156.12943788999999</c:v>
                </c:pt>
                <c:pt idx="305">
                  <c:v>155.65648024999999</c:v>
                </c:pt>
                <c:pt idx="306">
                  <c:v>155.15593204000001</c:v>
                </c:pt>
                <c:pt idx="307">
                  <c:v>154.69948434</c:v>
                </c:pt>
                <c:pt idx="308">
                  <c:v>154.14791455</c:v>
                </c:pt>
                <c:pt idx="309">
                  <c:v>153.63348479999999</c:v>
                </c:pt>
                <c:pt idx="310">
                  <c:v>153.28499822000001</c:v>
                </c:pt>
                <c:pt idx="311">
                  <c:v>152.80716102</c:v>
                </c:pt>
                <c:pt idx="312">
                  <c:v>152.37791447999999</c:v>
                </c:pt>
                <c:pt idx="313">
                  <c:v>151.95953766</c:v>
                </c:pt>
                <c:pt idx="314">
                  <c:v>151.58594267999999</c:v>
                </c:pt>
                <c:pt idx="315">
                  <c:v>151.18481173999999</c:v>
                </c:pt>
                <c:pt idx="316">
                  <c:v>150.75494959</c:v>
                </c:pt>
                <c:pt idx="317">
                  <c:v>150.25056633</c:v>
                </c:pt>
                <c:pt idx="318">
                  <c:v>149.68090140999999</c:v>
                </c:pt>
                <c:pt idx="319">
                  <c:v>148.96471833999999</c:v>
                </c:pt>
                <c:pt idx="320">
                  <c:v>148.31874407000001</c:v>
                </c:pt>
                <c:pt idx="321">
                  <c:v>147.89041889999999</c:v>
                </c:pt>
                <c:pt idx="322">
                  <c:v>147.33208123</c:v>
                </c:pt>
                <c:pt idx="323">
                  <c:v>146.80799826000001</c:v>
                </c:pt>
                <c:pt idx="324">
                  <c:v>145.98224959000001</c:v>
                </c:pt>
                <c:pt idx="325">
                  <c:v>145.18283066000001</c:v>
                </c:pt>
                <c:pt idx="326">
                  <c:v>144.20152843</c:v>
                </c:pt>
                <c:pt idx="327">
                  <c:v>143.6318508</c:v>
                </c:pt>
                <c:pt idx="328">
                  <c:v>142.77209582</c:v>
                </c:pt>
                <c:pt idx="329">
                  <c:v>142.11057030000001</c:v>
                </c:pt>
                <c:pt idx="330">
                  <c:v>141.55744672</c:v>
                </c:pt>
                <c:pt idx="331">
                  <c:v>140.72495040000001</c:v>
                </c:pt>
                <c:pt idx="332">
                  <c:v>140.09765419999999</c:v>
                </c:pt>
                <c:pt idx="333">
                  <c:v>139.42453448000001</c:v>
                </c:pt>
                <c:pt idx="334">
                  <c:v>138.62513104000001</c:v>
                </c:pt>
                <c:pt idx="335">
                  <c:v>137.91557238999999</c:v>
                </c:pt>
                <c:pt idx="336">
                  <c:v>137.1890914</c:v>
                </c:pt>
                <c:pt idx="337">
                  <c:v>136.06772208999999</c:v>
                </c:pt>
                <c:pt idx="338">
                  <c:v>135.38709749</c:v>
                </c:pt>
                <c:pt idx="339">
                  <c:v>134.69696836</c:v>
                </c:pt>
                <c:pt idx="340">
                  <c:v>133.16871395000001</c:v>
                </c:pt>
                <c:pt idx="341">
                  <c:v>132.53994631</c:v>
                </c:pt>
                <c:pt idx="342">
                  <c:v>131.76047245000001</c:v>
                </c:pt>
                <c:pt idx="343">
                  <c:v>130.86072861</c:v>
                </c:pt>
                <c:pt idx="344">
                  <c:v>129.65364163999999</c:v>
                </c:pt>
                <c:pt idx="345">
                  <c:v>128.83529354999999</c:v>
                </c:pt>
                <c:pt idx="346">
                  <c:v>128.00356894000001</c:v>
                </c:pt>
                <c:pt idx="347">
                  <c:v>127.03036926999999</c:v>
                </c:pt>
                <c:pt idx="348">
                  <c:v>126.16316426</c:v>
                </c:pt>
                <c:pt idx="349">
                  <c:v>125.42141083</c:v>
                </c:pt>
                <c:pt idx="350">
                  <c:v>124.87339587</c:v>
                </c:pt>
                <c:pt idx="351">
                  <c:v>124.51274383000001</c:v>
                </c:pt>
                <c:pt idx="352">
                  <c:v>124.1846072</c:v>
                </c:pt>
                <c:pt idx="353">
                  <c:v>123.34360114</c:v>
                </c:pt>
                <c:pt idx="354">
                  <c:v>122.70255582999999</c:v>
                </c:pt>
                <c:pt idx="355">
                  <c:v>121.94048291999999</c:v>
                </c:pt>
                <c:pt idx="356">
                  <c:v>121.10439814</c:v>
                </c:pt>
                <c:pt idx="357">
                  <c:v>120.21636753</c:v>
                </c:pt>
                <c:pt idx="358">
                  <c:v>119.18732727</c:v>
                </c:pt>
                <c:pt idx="359">
                  <c:v>118.32982020999999</c:v>
                </c:pt>
                <c:pt idx="360">
                  <c:v>117.87564483</c:v>
                </c:pt>
                <c:pt idx="361">
                  <c:v>117.43441708</c:v>
                </c:pt>
                <c:pt idx="362">
                  <c:v>116.9309466</c:v>
                </c:pt>
                <c:pt idx="363">
                  <c:v>116.39470274</c:v>
                </c:pt>
                <c:pt idx="364">
                  <c:v>115.95724207000001</c:v>
                </c:pt>
              </c:numCache>
            </c:numRef>
          </c:val>
          <c:extLst>
            <c:ext xmlns:c16="http://schemas.microsoft.com/office/drawing/2014/chart" uri="{C3380CC4-5D6E-409C-BE32-E72D297353CC}">
              <c16:uniqueId val="{00000002-41E2-4DFE-AF81-A50BAA04B0D2}"/>
            </c:ext>
          </c:extLst>
        </c:ser>
        <c:ser>
          <c:idx val="5"/>
          <c:order val="3"/>
          <c:tx>
            <c:strRef>
              <c:f>'2030 - 31 Severe Load Curve'!$AI$37</c:f>
              <c:strCache>
                <c:ptCount val="1"/>
                <c:pt idx="0">
                  <c:v>Total DM</c:v>
                </c:pt>
              </c:strCache>
            </c:strRef>
          </c:tx>
          <c:spPr>
            <a:solidFill>
              <a:srgbClr val="FFCC99"/>
            </a:solidFill>
            <a:ln w="25400">
              <a:noFill/>
            </a:ln>
          </c:spPr>
          <c:invertIfNegative val="0"/>
          <c:val>
            <c:numRef>
              <c:f>'2030 - 31 Severe Load Curve'!$AI$38:$AI$402</c:f>
              <c:numCache>
                <c:formatCode>0</c:formatCode>
                <c:ptCount val="365"/>
                <c:pt idx="0">
                  <c:v>404.46820294000003</c:v>
                </c:pt>
                <c:pt idx="1">
                  <c:v>394.29743698999999</c:v>
                </c:pt>
                <c:pt idx="2">
                  <c:v>385.21706791000003</c:v>
                </c:pt>
                <c:pt idx="3">
                  <c:v>377.16512224000002</c:v>
                </c:pt>
                <c:pt idx="4">
                  <c:v>370.16128878000001</c:v>
                </c:pt>
                <c:pt idx="5">
                  <c:v>365.03129139999999</c:v>
                </c:pt>
                <c:pt idx="6">
                  <c:v>360.75087296999999</c:v>
                </c:pt>
                <c:pt idx="7">
                  <c:v>356.48721947000001</c:v>
                </c:pt>
                <c:pt idx="8">
                  <c:v>352.87880124999998</c:v>
                </c:pt>
                <c:pt idx="9">
                  <c:v>349.8380161</c:v>
                </c:pt>
                <c:pt idx="10">
                  <c:v>347.33089866</c:v>
                </c:pt>
                <c:pt idx="11">
                  <c:v>345.34092539</c:v>
                </c:pt>
                <c:pt idx="12">
                  <c:v>344.12717667999999</c:v>
                </c:pt>
                <c:pt idx="13">
                  <c:v>343.12529253000002</c:v>
                </c:pt>
                <c:pt idx="14">
                  <c:v>342.24529945</c:v>
                </c:pt>
                <c:pt idx="15">
                  <c:v>341.61082021999999</c:v>
                </c:pt>
                <c:pt idx="16">
                  <c:v>341.21711068000002</c:v>
                </c:pt>
                <c:pt idx="17">
                  <c:v>340.38963523000001</c:v>
                </c:pt>
                <c:pt idx="18">
                  <c:v>339.85674165</c:v>
                </c:pt>
                <c:pt idx="19">
                  <c:v>339.38788268000002</c:v>
                </c:pt>
                <c:pt idx="20">
                  <c:v>338.90612956000001</c:v>
                </c:pt>
                <c:pt idx="21">
                  <c:v>338.36343393999999</c:v>
                </c:pt>
                <c:pt idx="22">
                  <c:v>337.71174741999999</c:v>
                </c:pt>
                <c:pt idx="23">
                  <c:v>336.94853542999999</c:v>
                </c:pt>
                <c:pt idx="24">
                  <c:v>336.25426872000003</c:v>
                </c:pt>
                <c:pt idx="25">
                  <c:v>335.30686599000001</c:v>
                </c:pt>
                <c:pt idx="26">
                  <c:v>334.06029242</c:v>
                </c:pt>
                <c:pt idx="27">
                  <c:v>332.66106105</c:v>
                </c:pt>
                <c:pt idx="28">
                  <c:v>331.46862620000002</c:v>
                </c:pt>
                <c:pt idx="29">
                  <c:v>330.62894086</c:v>
                </c:pt>
                <c:pt idx="30">
                  <c:v>329.71678532999999</c:v>
                </c:pt>
                <c:pt idx="31">
                  <c:v>328.79299276</c:v>
                </c:pt>
                <c:pt idx="32">
                  <c:v>328.01652959</c:v>
                </c:pt>
                <c:pt idx="33">
                  <c:v>327.31139404999999</c:v>
                </c:pt>
                <c:pt idx="34">
                  <c:v>326.81539941</c:v>
                </c:pt>
                <c:pt idx="35">
                  <c:v>326.18088005999999</c:v>
                </c:pt>
                <c:pt idx="36">
                  <c:v>325.54746757999999</c:v>
                </c:pt>
                <c:pt idx="37">
                  <c:v>324.93520599999999</c:v>
                </c:pt>
                <c:pt idx="38">
                  <c:v>324.34733170999999</c:v>
                </c:pt>
                <c:pt idx="39">
                  <c:v>323.81215496999999</c:v>
                </c:pt>
                <c:pt idx="40">
                  <c:v>323.22908518999998</c:v>
                </c:pt>
                <c:pt idx="41">
                  <c:v>322.60265521999997</c:v>
                </c:pt>
                <c:pt idx="42">
                  <c:v>321.93721712000001</c:v>
                </c:pt>
                <c:pt idx="43">
                  <c:v>321.29308071000003</c:v>
                </c:pt>
                <c:pt idx="44">
                  <c:v>320.85623711</c:v>
                </c:pt>
                <c:pt idx="45">
                  <c:v>320.40595952000001</c:v>
                </c:pt>
                <c:pt idx="46">
                  <c:v>319.84522770000001</c:v>
                </c:pt>
                <c:pt idx="47">
                  <c:v>319.31898282999998</c:v>
                </c:pt>
                <c:pt idx="48">
                  <c:v>318.73765430999998</c:v>
                </c:pt>
                <c:pt idx="49">
                  <c:v>318.15632578999998</c:v>
                </c:pt>
                <c:pt idx="50">
                  <c:v>317.60905971</c:v>
                </c:pt>
                <c:pt idx="51">
                  <c:v>317.32115032000002</c:v>
                </c:pt>
                <c:pt idx="52">
                  <c:v>316.93644689000001</c:v>
                </c:pt>
                <c:pt idx="53">
                  <c:v>316.24856613999998</c:v>
                </c:pt>
                <c:pt idx="54">
                  <c:v>315.56068539</c:v>
                </c:pt>
                <c:pt idx="55">
                  <c:v>314.93823154</c:v>
                </c:pt>
                <c:pt idx="56">
                  <c:v>314.2609296</c:v>
                </c:pt>
                <c:pt idx="57">
                  <c:v>313.74311544</c:v>
                </c:pt>
                <c:pt idx="58">
                  <c:v>313.28421929000001</c:v>
                </c:pt>
                <c:pt idx="59">
                  <c:v>312.88556999000002</c:v>
                </c:pt>
                <c:pt idx="60">
                  <c:v>312.38367684999997</c:v>
                </c:pt>
                <c:pt idx="61">
                  <c:v>311.93254635</c:v>
                </c:pt>
                <c:pt idx="62">
                  <c:v>311.56394110999997</c:v>
                </c:pt>
                <c:pt idx="63">
                  <c:v>311.06850271000002</c:v>
                </c:pt>
                <c:pt idx="64">
                  <c:v>310.57306432000001</c:v>
                </c:pt>
                <c:pt idx="65">
                  <c:v>310.07762592</c:v>
                </c:pt>
                <c:pt idx="66">
                  <c:v>309.58218751999999</c:v>
                </c:pt>
                <c:pt idx="67">
                  <c:v>309.12956895999997</c:v>
                </c:pt>
                <c:pt idx="68">
                  <c:v>308.65885085000002</c:v>
                </c:pt>
                <c:pt idx="69">
                  <c:v>308.14824111000001</c:v>
                </c:pt>
                <c:pt idx="70">
                  <c:v>307.63763136</c:v>
                </c:pt>
                <c:pt idx="71">
                  <c:v>307.12702161999999</c:v>
                </c:pt>
                <c:pt idx="72">
                  <c:v>306.61641186999998</c:v>
                </c:pt>
                <c:pt idx="73">
                  <c:v>306.10580212999997</c:v>
                </c:pt>
                <c:pt idx="74">
                  <c:v>305.59519238000001</c:v>
                </c:pt>
                <c:pt idx="75">
                  <c:v>305.08458264000001</c:v>
                </c:pt>
                <c:pt idx="76">
                  <c:v>304.76074999000002</c:v>
                </c:pt>
                <c:pt idx="77">
                  <c:v>304.28767992000002</c:v>
                </c:pt>
                <c:pt idx="78">
                  <c:v>303.81460985000001</c:v>
                </c:pt>
                <c:pt idx="79">
                  <c:v>303.34153977</c:v>
                </c:pt>
                <c:pt idx="80">
                  <c:v>302.86846969999999</c:v>
                </c:pt>
                <c:pt idx="81">
                  <c:v>302.39539962999999</c:v>
                </c:pt>
                <c:pt idx="82">
                  <c:v>301.92232955999998</c:v>
                </c:pt>
                <c:pt idx="83">
                  <c:v>301.44925948000002</c:v>
                </c:pt>
                <c:pt idx="84">
                  <c:v>300.97618941000002</c:v>
                </c:pt>
                <c:pt idx="85">
                  <c:v>300.5570927</c:v>
                </c:pt>
                <c:pt idx="86">
                  <c:v>300.09321468000002</c:v>
                </c:pt>
                <c:pt idx="87">
                  <c:v>299.62313706999998</c:v>
                </c:pt>
                <c:pt idx="88">
                  <c:v>299.23891818999999</c:v>
                </c:pt>
                <c:pt idx="89">
                  <c:v>298.83958278</c:v>
                </c:pt>
                <c:pt idx="90">
                  <c:v>298.39214742000001</c:v>
                </c:pt>
                <c:pt idx="91">
                  <c:v>297.94471205000002</c:v>
                </c:pt>
                <c:pt idx="92">
                  <c:v>297.49727668999998</c:v>
                </c:pt>
                <c:pt idx="93">
                  <c:v>297.04984131999998</c:v>
                </c:pt>
                <c:pt idx="94">
                  <c:v>296.57766901000002</c:v>
                </c:pt>
                <c:pt idx="95">
                  <c:v>296.14348532999998</c:v>
                </c:pt>
                <c:pt idx="96">
                  <c:v>295.69513874</c:v>
                </c:pt>
                <c:pt idx="97">
                  <c:v>295.28476368000003</c:v>
                </c:pt>
                <c:pt idx="98">
                  <c:v>294.95427741999998</c:v>
                </c:pt>
                <c:pt idx="99">
                  <c:v>294.55058763</c:v>
                </c:pt>
                <c:pt idx="100">
                  <c:v>294.13924698</c:v>
                </c:pt>
                <c:pt idx="101">
                  <c:v>293.75171625000002</c:v>
                </c:pt>
                <c:pt idx="102">
                  <c:v>293.34074971000001</c:v>
                </c:pt>
                <c:pt idx="103">
                  <c:v>292.95124858000003</c:v>
                </c:pt>
                <c:pt idx="104">
                  <c:v>292.55068818000001</c:v>
                </c:pt>
                <c:pt idx="105">
                  <c:v>292.15012776999998</c:v>
                </c:pt>
                <c:pt idx="106">
                  <c:v>291.74956737000002</c:v>
                </c:pt>
                <c:pt idx="107">
                  <c:v>291.34900696</c:v>
                </c:pt>
                <c:pt idx="108">
                  <c:v>290.94844655999998</c:v>
                </c:pt>
                <c:pt idx="109">
                  <c:v>290.54788615000001</c:v>
                </c:pt>
                <c:pt idx="110">
                  <c:v>290.14547869</c:v>
                </c:pt>
                <c:pt idx="111">
                  <c:v>289.75850527</c:v>
                </c:pt>
                <c:pt idx="112">
                  <c:v>289.36435497000002</c:v>
                </c:pt>
                <c:pt idx="113">
                  <c:v>288.97020465999998</c:v>
                </c:pt>
                <c:pt idx="114">
                  <c:v>288.57605434999999</c:v>
                </c:pt>
                <c:pt idx="115">
                  <c:v>288.18190405000001</c:v>
                </c:pt>
                <c:pt idx="116">
                  <c:v>287.78775374000003</c:v>
                </c:pt>
                <c:pt idx="117">
                  <c:v>287.39360342999998</c:v>
                </c:pt>
                <c:pt idx="118">
                  <c:v>286.99945313000001</c:v>
                </c:pt>
                <c:pt idx="119">
                  <c:v>286.5964232</c:v>
                </c:pt>
                <c:pt idx="120">
                  <c:v>286.16168231</c:v>
                </c:pt>
                <c:pt idx="121">
                  <c:v>285.75976227000001</c:v>
                </c:pt>
                <c:pt idx="122">
                  <c:v>285.35784224000002</c:v>
                </c:pt>
                <c:pt idx="123">
                  <c:v>284.95592220999998</c:v>
                </c:pt>
                <c:pt idx="124">
                  <c:v>284.55400216999999</c:v>
                </c:pt>
                <c:pt idx="125">
                  <c:v>284.15208214</c:v>
                </c:pt>
                <c:pt idx="126">
                  <c:v>283.75016210000001</c:v>
                </c:pt>
                <c:pt idx="127">
                  <c:v>283.34824207000003</c:v>
                </c:pt>
                <c:pt idx="128">
                  <c:v>282.94632203999998</c:v>
                </c:pt>
                <c:pt idx="129">
                  <c:v>282.54440199999999</c:v>
                </c:pt>
                <c:pt idx="130">
                  <c:v>282.14524093</c:v>
                </c:pt>
                <c:pt idx="131">
                  <c:v>281.74429492000002</c:v>
                </c:pt>
                <c:pt idx="132">
                  <c:v>281.34387894999998</c:v>
                </c:pt>
                <c:pt idx="133">
                  <c:v>280.94785569999999</c:v>
                </c:pt>
                <c:pt idx="134">
                  <c:v>280.55183245000001</c:v>
                </c:pt>
                <c:pt idx="135">
                  <c:v>280.15580920000002</c:v>
                </c:pt>
                <c:pt idx="136">
                  <c:v>279.75978593999997</c:v>
                </c:pt>
                <c:pt idx="137">
                  <c:v>279.36338267999997</c:v>
                </c:pt>
                <c:pt idx="138">
                  <c:v>278.96079936000001</c:v>
                </c:pt>
                <c:pt idx="139">
                  <c:v>278.55821602999998</c:v>
                </c:pt>
                <c:pt idx="140">
                  <c:v>278.15525366000003</c:v>
                </c:pt>
                <c:pt idx="141">
                  <c:v>277.75411066999999</c:v>
                </c:pt>
                <c:pt idx="142">
                  <c:v>277.33433530000002</c:v>
                </c:pt>
                <c:pt idx="143">
                  <c:v>276.95882556999999</c:v>
                </c:pt>
                <c:pt idx="144">
                  <c:v>276.58302130999999</c:v>
                </c:pt>
                <c:pt idx="145">
                  <c:v>276.20721705</c:v>
                </c:pt>
                <c:pt idx="146">
                  <c:v>275.82227747000002</c:v>
                </c:pt>
                <c:pt idx="147">
                  <c:v>275.44203943999997</c:v>
                </c:pt>
                <c:pt idx="148">
                  <c:v>275.06180141999999</c:v>
                </c:pt>
                <c:pt idx="149">
                  <c:v>274.68156340000002</c:v>
                </c:pt>
                <c:pt idx="150">
                  <c:v>274.30132537999998</c:v>
                </c:pt>
                <c:pt idx="151">
                  <c:v>273.92588474000001</c:v>
                </c:pt>
                <c:pt idx="152">
                  <c:v>273.55617369999999</c:v>
                </c:pt>
                <c:pt idx="153">
                  <c:v>273.17413355000002</c:v>
                </c:pt>
                <c:pt idx="154">
                  <c:v>272.78988685000002</c:v>
                </c:pt>
                <c:pt idx="155">
                  <c:v>272.41128830000002</c:v>
                </c:pt>
                <c:pt idx="156">
                  <c:v>272.03364606999997</c:v>
                </c:pt>
                <c:pt idx="157">
                  <c:v>271.65579228000001</c:v>
                </c:pt>
                <c:pt idx="158">
                  <c:v>271.2779385</c:v>
                </c:pt>
                <c:pt idx="159">
                  <c:v>270.90008470999999</c:v>
                </c:pt>
                <c:pt idx="160">
                  <c:v>270.52223092000003</c:v>
                </c:pt>
                <c:pt idx="161">
                  <c:v>270.24766836999999</c:v>
                </c:pt>
                <c:pt idx="162">
                  <c:v>269.85363229000001</c:v>
                </c:pt>
                <c:pt idx="163">
                  <c:v>269.45959621999998</c:v>
                </c:pt>
                <c:pt idx="164">
                  <c:v>269.06556014</c:v>
                </c:pt>
                <c:pt idx="165">
                  <c:v>268.67152406999998</c:v>
                </c:pt>
                <c:pt idx="166">
                  <c:v>268.27748799</c:v>
                </c:pt>
                <c:pt idx="167">
                  <c:v>267.88345191000002</c:v>
                </c:pt>
                <c:pt idx="168">
                  <c:v>267.48941583999999</c:v>
                </c:pt>
                <c:pt idx="169">
                  <c:v>267.07649772000002</c:v>
                </c:pt>
                <c:pt idx="170">
                  <c:v>266.67869869999998</c:v>
                </c:pt>
                <c:pt idx="171">
                  <c:v>266.29081852000002</c:v>
                </c:pt>
                <c:pt idx="172">
                  <c:v>265.90293833999999</c:v>
                </c:pt>
                <c:pt idx="173">
                  <c:v>265.51505816000002</c:v>
                </c:pt>
                <c:pt idx="174">
                  <c:v>265.10075000000001</c:v>
                </c:pt>
                <c:pt idx="175">
                  <c:v>264.73124424000002</c:v>
                </c:pt>
                <c:pt idx="176">
                  <c:v>264.37404428000002</c:v>
                </c:pt>
                <c:pt idx="177">
                  <c:v>264.00578666000001</c:v>
                </c:pt>
                <c:pt idx="178">
                  <c:v>263.64281887999999</c:v>
                </c:pt>
                <c:pt idx="179">
                  <c:v>263.27985109000002</c:v>
                </c:pt>
                <c:pt idx="180">
                  <c:v>262.94108949000002</c:v>
                </c:pt>
                <c:pt idx="181">
                  <c:v>262.71350517000002</c:v>
                </c:pt>
                <c:pt idx="182">
                  <c:v>262.48592086000002</c:v>
                </c:pt>
                <c:pt idx="183">
                  <c:v>262.19644688</c:v>
                </c:pt>
                <c:pt idx="184">
                  <c:v>261.85431597000002</c:v>
                </c:pt>
                <c:pt idx="185">
                  <c:v>261.51218506999999</c:v>
                </c:pt>
                <c:pt idx="186">
                  <c:v>261.14967331999998</c:v>
                </c:pt>
                <c:pt idx="187">
                  <c:v>260.80572021</c:v>
                </c:pt>
                <c:pt idx="188">
                  <c:v>260.45164876000001</c:v>
                </c:pt>
                <c:pt idx="189">
                  <c:v>260.04567458000002</c:v>
                </c:pt>
                <c:pt idx="190">
                  <c:v>259.73449291999998</c:v>
                </c:pt>
                <c:pt idx="191">
                  <c:v>259.43877587999998</c:v>
                </c:pt>
                <c:pt idx="192">
                  <c:v>259.14193327999999</c:v>
                </c:pt>
                <c:pt idx="193">
                  <c:v>258.82255894999997</c:v>
                </c:pt>
                <c:pt idx="194">
                  <c:v>258.49664092</c:v>
                </c:pt>
                <c:pt idx="195">
                  <c:v>258.27882987999999</c:v>
                </c:pt>
                <c:pt idx="196">
                  <c:v>258.08765252000001</c:v>
                </c:pt>
                <c:pt idx="197">
                  <c:v>257.9030712</c:v>
                </c:pt>
                <c:pt idx="198">
                  <c:v>257.63706931000002</c:v>
                </c:pt>
                <c:pt idx="199">
                  <c:v>257.37106742999998</c:v>
                </c:pt>
                <c:pt idx="200">
                  <c:v>257.10506555000001</c:v>
                </c:pt>
                <c:pt idx="201">
                  <c:v>256.83906366999997</c:v>
                </c:pt>
                <c:pt idx="202">
                  <c:v>256.55732547999997</c:v>
                </c:pt>
                <c:pt idx="203">
                  <c:v>256.34481254000002</c:v>
                </c:pt>
                <c:pt idx="204">
                  <c:v>256.13229959</c:v>
                </c:pt>
                <c:pt idx="205">
                  <c:v>255.91978664000001</c:v>
                </c:pt>
                <c:pt idx="206">
                  <c:v>255.7072737</c:v>
                </c:pt>
                <c:pt idx="207">
                  <c:v>255.49476075000001</c:v>
                </c:pt>
                <c:pt idx="208">
                  <c:v>255.27963983999999</c:v>
                </c:pt>
                <c:pt idx="209">
                  <c:v>255.07068613000001</c:v>
                </c:pt>
                <c:pt idx="210">
                  <c:v>254.86173242000001</c:v>
                </c:pt>
                <c:pt idx="211">
                  <c:v>254.65277871000001</c:v>
                </c:pt>
                <c:pt idx="212">
                  <c:v>254.443825</c:v>
                </c:pt>
                <c:pt idx="213">
                  <c:v>254.23487130000001</c:v>
                </c:pt>
                <c:pt idx="214">
                  <c:v>254.02591759000001</c:v>
                </c:pt>
                <c:pt idx="215">
                  <c:v>253.81696388</c:v>
                </c:pt>
                <c:pt idx="216">
                  <c:v>253.60801017</c:v>
                </c:pt>
                <c:pt idx="217">
                  <c:v>253.39905646</c:v>
                </c:pt>
                <c:pt idx="218">
                  <c:v>253.19010274999999</c:v>
                </c:pt>
                <c:pt idx="219">
                  <c:v>252.99883807000001</c:v>
                </c:pt>
                <c:pt idx="220">
                  <c:v>252.85323013999999</c:v>
                </c:pt>
                <c:pt idx="221">
                  <c:v>252.70762221999999</c:v>
                </c:pt>
                <c:pt idx="222">
                  <c:v>252.41950238000001</c:v>
                </c:pt>
                <c:pt idx="223">
                  <c:v>252.19971387000001</c:v>
                </c:pt>
                <c:pt idx="224">
                  <c:v>252.06877273999999</c:v>
                </c:pt>
                <c:pt idx="225">
                  <c:v>251.84838119</c:v>
                </c:pt>
                <c:pt idx="226">
                  <c:v>251.61985694000001</c:v>
                </c:pt>
                <c:pt idx="227">
                  <c:v>251.60205189999999</c:v>
                </c:pt>
                <c:pt idx="228">
                  <c:v>251.69614396</c:v>
                </c:pt>
                <c:pt idx="229">
                  <c:v>251.876238</c:v>
                </c:pt>
                <c:pt idx="230">
                  <c:v>251.73276111000001</c:v>
                </c:pt>
                <c:pt idx="231">
                  <c:v>251.58928422</c:v>
                </c:pt>
                <c:pt idx="232">
                  <c:v>251.44580733999999</c:v>
                </c:pt>
                <c:pt idx="233">
                  <c:v>251.30233045</c:v>
                </c:pt>
                <c:pt idx="234">
                  <c:v>251.03933257</c:v>
                </c:pt>
                <c:pt idx="235">
                  <c:v>250.52240775000001</c:v>
                </c:pt>
                <c:pt idx="236">
                  <c:v>250.07935595999999</c:v>
                </c:pt>
                <c:pt idx="237">
                  <c:v>249.95302025000001</c:v>
                </c:pt>
                <c:pt idx="238">
                  <c:v>249.89418411</c:v>
                </c:pt>
                <c:pt idx="239">
                  <c:v>249.86119341</c:v>
                </c:pt>
                <c:pt idx="240">
                  <c:v>249.83934249999999</c:v>
                </c:pt>
                <c:pt idx="241">
                  <c:v>249.76972896000001</c:v>
                </c:pt>
                <c:pt idx="242">
                  <c:v>249.06883256</c:v>
                </c:pt>
                <c:pt idx="243">
                  <c:v>248.28549806999999</c:v>
                </c:pt>
                <c:pt idx="244">
                  <c:v>247.50216358</c:v>
                </c:pt>
                <c:pt idx="245">
                  <c:v>246.95725089000001</c:v>
                </c:pt>
                <c:pt idx="246">
                  <c:v>246.43980006000001</c:v>
                </c:pt>
                <c:pt idx="247">
                  <c:v>246.01457936</c:v>
                </c:pt>
                <c:pt idx="248">
                  <c:v>245.49441741999999</c:v>
                </c:pt>
                <c:pt idx="249">
                  <c:v>245.25453282000001</c:v>
                </c:pt>
                <c:pt idx="250">
                  <c:v>245.06040139000001</c:v>
                </c:pt>
                <c:pt idx="251">
                  <c:v>244.86746160999999</c:v>
                </c:pt>
                <c:pt idx="252">
                  <c:v>244.69491196000001</c:v>
                </c:pt>
                <c:pt idx="253">
                  <c:v>244.53437317000001</c:v>
                </c:pt>
                <c:pt idx="254">
                  <c:v>244.36008207</c:v>
                </c:pt>
                <c:pt idx="255">
                  <c:v>244.10679726999999</c:v>
                </c:pt>
                <c:pt idx="256">
                  <c:v>243.91689349000001</c:v>
                </c:pt>
                <c:pt idx="257">
                  <c:v>243.77913753000001</c:v>
                </c:pt>
                <c:pt idx="258">
                  <c:v>243.64138158</c:v>
                </c:pt>
                <c:pt idx="259">
                  <c:v>243.50362562000001</c:v>
                </c:pt>
                <c:pt idx="260">
                  <c:v>243.33770658</c:v>
                </c:pt>
                <c:pt idx="261">
                  <c:v>242.8709011</c:v>
                </c:pt>
                <c:pt idx="262">
                  <c:v>242.40409561999999</c:v>
                </c:pt>
                <c:pt idx="263">
                  <c:v>241.93729013999999</c:v>
                </c:pt>
                <c:pt idx="264">
                  <c:v>241.45978599</c:v>
                </c:pt>
                <c:pt idx="265">
                  <c:v>240.96051516</c:v>
                </c:pt>
                <c:pt idx="266">
                  <c:v>240.47340023999999</c:v>
                </c:pt>
                <c:pt idx="267">
                  <c:v>240.08528279000001</c:v>
                </c:pt>
                <c:pt idx="268">
                  <c:v>239.82234016999999</c:v>
                </c:pt>
                <c:pt idx="269">
                  <c:v>239.31318454000001</c:v>
                </c:pt>
                <c:pt idx="270">
                  <c:v>239.09466573</c:v>
                </c:pt>
                <c:pt idx="271">
                  <c:v>238.97101291000001</c:v>
                </c:pt>
                <c:pt idx="272">
                  <c:v>238.78779700999999</c:v>
                </c:pt>
                <c:pt idx="273">
                  <c:v>238.55178898</c:v>
                </c:pt>
                <c:pt idx="274">
                  <c:v>238.30932458000001</c:v>
                </c:pt>
                <c:pt idx="275">
                  <c:v>237.93732460999999</c:v>
                </c:pt>
                <c:pt idx="276">
                  <c:v>237.62602919</c:v>
                </c:pt>
                <c:pt idx="277">
                  <c:v>237.25734069999999</c:v>
                </c:pt>
                <c:pt idx="278">
                  <c:v>237.01632398000001</c:v>
                </c:pt>
                <c:pt idx="279">
                  <c:v>236.89751505999999</c:v>
                </c:pt>
                <c:pt idx="280">
                  <c:v>236.59685389000001</c:v>
                </c:pt>
                <c:pt idx="281">
                  <c:v>236.19506632</c:v>
                </c:pt>
                <c:pt idx="282">
                  <c:v>235.69433567999999</c:v>
                </c:pt>
                <c:pt idx="283">
                  <c:v>235.29178447000001</c:v>
                </c:pt>
                <c:pt idx="284">
                  <c:v>234.81628545999999</c:v>
                </c:pt>
                <c:pt idx="285">
                  <c:v>234.39291858000001</c:v>
                </c:pt>
                <c:pt idx="286">
                  <c:v>233.87207137999999</c:v>
                </c:pt>
                <c:pt idx="287">
                  <c:v>233.22796414999999</c:v>
                </c:pt>
                <c:pt idx="288">
                  <c:v>232.60476512</c:v>
                </c:pt>
                <c:pt idx="289">
                  <c:v>232.17205566000001</c:v>
                </c:pt>
                <c:pt idx="290">
                  <c:v>231.82998473000001</c:v>
                </c:pt>
                <c:pt idx="291">
                  <c:v>231.52278362999999</c:v>
                </c:pt>
                <c:pt idx="292">
                  <c:v>231.15980977000001</c:v>
                </c:pt>
                <c:pt idx="293">
                  <c:v>230.71382729000001</c:v>
                </c:pt>
                <c:pt idx="294">
                  <c:v>230.41324619</c:v>
                </c:pt>
                <c:pt idx="295">
                  <c:v>230.11266509000001</c:v>
                </c:pt>
                <c:pt idx="296">
                  <c:v>229.81208398999999</c:v>
                </c:pt>
                <c:pt idx="297">
                  <c:v>229.51150289</c:v>
                </c:pt>
                <c:pt idx="298">
                  <c:v>229.22761197</c:v>
                </c:pt>
                <c:pt idx="299">
                  <c:v>228.94502889</c:v>
                </c:pt>
                <c:pt idx="300">
                  <c:v>228.66244581000001</c:v>
                </c:pt>
                <c:pt idx="301">
                  <c:v>228.37986273000001</c:v>
                </c:pt>
                <c:pt idx="302">
                  <c:v>228.11163880000001</c:v>
                </c:pt>
                <c:pt idx="303">
                  <c:v>227.85127872000001</c:v>
                </c:pt>
                <c:pt idx="304">
                  <c:v>227.63520204</c:v>
                </c:pt>
                <c:pt idx="305">
                  <c:v>227.35810959</c:v>
                </c:pt>
                <c:pt idx="306">
                  <c:v>227.03532028000001</c:v>
                </c:pt>
                <c:pt idx="307">
                  <c:v>226.72364651000001</c:v>
                </c:pt>
                <c:pt idx="308">
                  <c:v>226.41851571999999</c:v>
                </c:pt>
                <c:pt idx="309">
                  <c:v>226.11338493</c:v>
                </c:pt>
                <c:pt idx="310">
                  <c:v>225.80825414</c:v>
                </c:pt>
                <c:pt idx="311">
                  <c:v>225.50312335999999</c:v>
                </c:pt>
                <c:pt idx="312">
                  <c:v>225.19799257</c:v>
                </c:pt>
                <c:pt idx="313">
                  <c:v>224.89875554</c:v>
                </c:pt>
                <c:pt idx="314">
                  <c:v>224.60688422999999</c:v>
                </c:pt>
                <c:pt idx="315">
                  <c:v>224.31501291999999</c:v>
                </c:pt>
                <c:pt idx="316">
                  <c:v>224.02429498000001</c:v>
                </c:pt>
                <c:pt idx="317">
                  <c:v>223.74149389999999</c:v>
                </c:pt>
                <c:pt idx="318">
                  <c:v>223.45869282000001</c:v>
                </c:pt>
                <c:pt idx="319">
                  <c:v>223.17589175000001</c:v>
                </c:pt>
                <c:pt idx="320">
                  <c:v>222.89309066999999</c:v>
                </c:pt>
                <c:pt idx="321">
                  <c:v>222.61028959000001</c:v>
                </c:pt>
                <c:pt idx="322">
                  <c:v>222.32748850999999</c:v>
                </c:pt>
                <c:pt idx="323">
                  <c:v>222.04809127999999</c:v>
                </c:pt>
                <c:pt idx="324">
                  <c:v>221.77427218</c:v>
                </c:pt>
                <c:pt idx="325">
                  <c:v>221.50045308</c:v>
                </c:pt>
                <c:pt idx="326">
                  <c:v>221.22663398</c:v>
                </c:pt>
                <c:pt idx="327">
                  <c:v>220.95281489000001</c:v>
                </c:pt>
                <c:pt idx="328">
                  <c:v>220.67899578999999</c:v>
                </c:pt>
                <c:pt idx="329">
                  <c:v>220.38985545</c:v>
                </c:pt>
                <c:pt idx="330">
                  <c:v>220.11671003000001</c:v>
                </c:pt>
                <c:pt idx="331">
                  <c:v>219.84356460000001</c:v>
                </c:pt>
                <c:pt idx="332">
                  <c:v>219.57041917000001</c:v>
                </c:pt>
                <c:pt idx="333">
                  <c:v>219.29727374000001</c:v>
                </c:pt>
                <c:pt idx="334">
                  <c:v>219.02412831999999</c:v>
                </c:pt>
                <c:pt idx="335">
                  <c:v>218.75098288999999</c:v>
                </c:pt>
                <c:pt idx="336">
                  <c:v>218.47783745999999</c:v>
                </c:pt>
                <c:pt idx="337">
                  <c:v>218.20469204</c:v>
                </c:pt>
                <c:pt idx="338">
                  <c:v>217.93154661</c:v>
                </c:pt>
                <c:pt idx="339">
                  <c:v>217.65840118</c:v>
                </c:pt>
                <c:pt idx="340">
                  <c:v>217.38525575</c:v>
                </c:pt>
                <c:pt idx="341">
                  <c:v>217.11211033000001</c:v>
                </c:pt>
                <c:pt idx="342">
                  <c:v>216.83896490000001</c:v>
                </c:pt>
                <c:pt idx="343">
                  <c:v>216.5716367</c:v>
                </c:pt>
                <c:pt idx="344">
                  <c:v>216.31041539</c:v>
                </c:pt>
                <c:pt idx="345">
                  <c:v>216.04919408000001</c:v>
                </c:pt>
                <c:pt idx="346">
                  <c:v>215.78797277000001</c:v>
                </c:pt>
                <c:pt idx="347">
                  <c:v>215.52675146000001</c:v>
                </c:pt>
                <c:pt idx="348">
                  <c:v>215.26553014999999</c:v>
                </c:pt>
                <c:pt idx="349">
                  <c:v>215.02286204000001</c:v>
                </c:pt>
                <c:pt idx="350">
                  <c:v>214.79499713999999</c:v>
                </c:pt>
                <c:pt idx="351">
                  <c:v>214.54005031</c:v>
                </c:pt>
                <c:pt idx="352">
                  <c:v>214.28510348</c:v>
                </c:pt>
                <c:pt idx="353">
                  <c:v>214.03015665999999</c:v>
                </c:pt>
                <c:pt idx="354">
                  <c:v>213.77520982999999</c:v>
                </c:pt>
                <c:pt idx="355">
                  <c:v>213.520263</c:v>
                </c:pt>
                <c:pt idx="356">
                  <c:v>213.26531618000001</c:v>
                </c:pt>
                <c:pt idx="357">
                  <c:v>213.01036934999999</c:v>
                </c:pt>
                <c:pt idx="358">
                  <c:v>212.75542252</c:v>
                </c:pt>
                <c:pt idx="359">
                  <c:v>212.45436368</c:v>
                </c:pt>
                <c:pt idx="360">
                  <c:v>212.12071028</c:v>
                </c:pt>
                <c:pt idx="361">
                  <c:v>211.78029002</c:v>
                </c:pt>
                <c:pt idx="362">
                  <c:v>211.43986975000001</c:v>
                </c:pt>
                <c:pt idx="363">
                  <c:v>211.09944948</c:v>
                </c:pt>
                <c:pt idx="364">
                  <c:v>210.75902920999999</c:v>
                </c:pt>
              </c:numCache>
            </c:numRef>
          </c:val>
          <c:extLst>
            <c:ext xmlns:c16="http://schemas.microsoft.com/office/drawing/2014/chart" uri="{C3380CC4-5D6E-409C-BE32-E72D297353CC}">
              <c16:uniqueId val="{00000003-41E2-4DFE-AF81-A50BAA04B0D2}"/>
            </c:ext>
          </c:extLst>
        </c:ser>
        <c:ser>
          <c:idx val="6"/>
          <c:order val="4"/>
          <c:tx>
            <c:strRef>
              <c:f>'2030 - 31 Severe Load Curve'!$AJ$37</c:f>
              <c:strCache>
                <c:ptCount val="1"/>
                <c:pt idx="0">
                  <c:v>LDZ Shrinkage</c:v>
                </c:pt>
              </c:strCache>
            </c:strRef>
          </c:tx>
          <c:spPr>
            <a:solidFill>
              <a:srgbClr val="000000"/>
            </a:solidFill>
            <a:ln w="12700">
              <a:solidFill>
                <a:srgbClr val="000000"/>
              </a:solidFill>
              <a:prstDash val="solid"/>
            </a:ln>
          </c:spPr>
          <c:invertIfNegative val="0"/>
          <c:val>
            <c:numRef>
              <c:f>'2030 - 31 Severe Load Curve'!$AJ$38:$AJ$402</c:f>
              <c:numCache>
                <c:formatCode>0</c:formatCode>
                <c:ptCount val="365"/>
                <c:pt idx="0">
                  <c:v>6.2383561643999998</c:v>
                </c:pt>
                <c:pt idx="1">
                  <c:v>6.2383561643999998</c:v>
                </c:pt>
                <c:pt idx="2">
                  <c:v>6.2383561643999998</c:v>
                </c:pt>
                <c:pt idx="3">
                  <c:v>6.2383561643999998</c:v>
                </c:pt>
                <c:pt idx="4">
                  <c:v>6.2383561643999998</c:v>
                </c:pt>
                <c:pt idx="5">
                  <c:v>6.2383561643999998</c:v>
                </c:pt>
                <c:pt idx="6">
                  <c:v>6.2383561643999998</c:v>
                </c:pt>
                <c:pt idx="7">
                  <c:v>6.2383561643999998</c:v>
                </c:pt>
                <c:pt idx="8">
                  <c:v>6.2383561643999998</c:v>
                </c:pt>
                <c:pt idx="9">
                  <c:v>6.2383561643999998</c:v>
                </c:pt>
                <c:pt idx="10">
                  <c:v>6.2383561643999998</c:v>
                </c:pt>
                <c:pt idx="11">
                  <c:v>6.2383561643999998</c:v>
                </c:pt>
                <c:pt idx="12">
                  <c:v>6.2383561643999998</c:v>
                </c:pt>
                <c:pt idx="13">
                  <c:v>6.2383561643999998</c:v>
                </c:pt>
                <c:pt idx="14">
                  <c:v>6.2383561643999998</c:v>
                </c:pt>
                <c:pt idx="15">
                  <c:v>6.2383561643999998</c:v>
                </c:pt>
                <c:pt idx="16">
                  <c:v>6.2383561643999998</c:v>
                </c:pt>
                <c:pt idx="17">
                  <c:v>6.2383561643999998</c:v>
                </c:pt>
                <c:pt idx="18">
                  <c:v>6.2383561643999998</c:v>
                </c:pt>
                <c:pt idx="19">
                  <c:v>6.2383561643999998</c:v>
                </c:pt>
                <c:pt idx="20">
                  <c:v>6.2383561643999998</c:v>
                </c:pt>
                <c:pt idx="21">
                  <c:v>6.2383561643999998</c:v>
                </c:pt>
                <c:pt idx="22">
                  <c:v>6.2383561643999998</c:v>
                </c:pt>
                <c:pt idx="23">
                  <c:v>6.2383561643999998</c:v>
                </c:pt>
                <c:pt idx="24">
                  <c:v>6.2383561643999998</c:v>
                </c:pt>
                <c:pt idx="25">
                  <c:v>6.2383561643999998</c:v>
                </c:pt>
                <c:pt idx="26">
                  <c:v>6.2383561643999998</c:v>
                </c:pt>
                <c:pt idx="27">
                  <c:v>6.2383561643999998</c:v>
                </c:pt>
                <c:pt idx="28">
                  <c:v>6.2383561643999998</c:v>
                </c:pt>
                <c:pt idx="29">
                  <c:v>6.2383561643999998</c:v>
                </c:pt>
                <c:pt idx="30">
                  <c:v>6.2383561643999998</c:v>
                </c:pt>
                <c:pt idx="31">
                  <c:v>6.2383561643999998</c:v>
                </c:pt>
                <c:pt idx="32">
                  <c:v>6.2383561643999998</c:v>
                </c:pt>
                <c:pt idx="33">
                  <c:v>6.2383561643999998</c:v>
                </c:pt>
                <c:pt idx="34">
                  <c:v>6.2383561643999998</c:v>
                </c:pt>
                <c:pt idx="35">
                  <c:v>6.2383561643999998</c:v>
                </c:pt>
                <c:pt idx="36">
                  <c:v>6.2383561643999998</c:v>
                </c:pt>
                <c:pt idx="37">
                  <c:v>6.2383561643999998</c:v>
                </c:pt>
                <c:pt idx="38">
                  <c:v>6.2383561643999998</c:v>
                </c:pt>
                <c:pt idx="39">
                  <c:v>6.2383561643999998</c:v>
                </c:pt>
                <c:pt idx="40">
                  <c:v>6.2383561643999998</c:v>
                </c:pt>
                <c:pt idx="41">
                  <c:v>6.2383561643999998</c:v>
                </c:pt>
                <c:pt idx="42">
                  <c:v>6.2383561643999998</c:v>
                </c:pt>
                <c:pt idx="43">
                  <c:v>6.2383561643999998</c:v>
                </c:pt>
                <c:pt idx="44">
                  <c:v>6.2383561643999998</c:v>
                </c:pt>
                <c:pt idx="45">
                  <c:v>6.2383561643999998</c:v>
                </c:pt>
                <c:pt idx="46">
                  <c:v>6.2383561643999998</c:v>
                </c:pt>
                <c:pt idx="47">
                  <c:v>6.2383561643999998</c:v>
                </c:pt>
                <c:pt idx="48">
                  <c:v>6.2383561643999998</c:v>
                </c:pt>
                <c:pt idx="49">
                  <c:v>6.2383561643999998</c:v>
                </c:pt>
                <c:pt idx="50">
                  <c:v>6.2383561643999998</c:v>
                </c:pt>
                <c:pt idx="51">
                  <c:v>6.2383561643999998</c:v>
                </c:pt>
                <c:pt idx="52">
                  <c:v>6.2383561643999998</c:v>
                </c:pt>
                <c:pt idx="53">
                  <c:v>6.2383561643999998</c:v>
                </c:pt>
                <c:pt idx="54">
                  <c:v>6.2383561643999998</c:v>
                </c:pt>
                <c:pt idx="55">
                  <c:v>6.2383561643999998</c:v>
                </c:pt>
                <c:pt idx="56">
                  <c:v>6.2383561643999998</c:v>
                </c:pt>
                <c:pt idx="57">
                  <c:v>6.2383561643999998</c:v>
                </c:pt>
                <c:pt idx="58">
                  <c:v>6.2383561643999998</c:v>
                </c:pt>
                <c:pt idx="59">
                  <c:v>6.2383561643999998</c:v>
                </c:pt>
                <c:pt idx="60">
                  <c:v>6.2383561643999998</c:v>
                </c:pt>
                <c:pt idx="61">
                  <c:v>6.2383561643999998</c:v>
                </c:pt>
                <c:pt idx="62">
                  <c:v>6.2383561643999998</c:v>
                </c:pt>
                <c:pt idx="63">
                  <c:v>6.2383561643999998</c:v>
                </c:pt>
                <c:pt idx="64">
                  <c:v>6.2383561643999998</c:v>
                </c:pt>
                <c:pt idx="65">
                  <c:v>6.2383561643999998</c:v>
                </c:pt>
                <c:pt idx="66">
                  <c:v>6.2383561643999998</c:v>
                </c:pt>
                <c:pt idx="67">
                  <c:v>6.2383561643999998</c:v>
                </c:pt>
                <c:pt idx="68">
                  <c:v>6.2383561643999998</c:v>
                </c:pt>
                <c:pt idx="69">
                  <c:v>6.2383561643999998</c:v>
                </c:pt>
                <c:pt idx="70">
                  <c:v>6.2383561643999998</c:v>
                </c:pt>
                <c:pt idx="71">
                  <c:v>6.2383561643999998</c:v>
                </c:pt>
                <c:pt idx="72">
                  <c:v>6.2383561643999998</c:v>
                </c:pt>
                <c:pt idx="73">
                  <c:v>6.2383561643999998</c:v>
                </c:pt>
                <c:pt idx="74">
                  <c:v>6.2383561643999998</c:v>
                </c:pt>
                <c:pt idx="75">
                  <c:v>6.2383561643999998</c:v>
                </c:pt>
                <c:pt idx="76">
                  <c:v>6.2383561643999998</c:v>
                </c:pt>
                <c:pt idx="77">
                  <c:v>6.2383561643999998</c:v>
                </c:pt>
                <c:pt idx="78">
                  <c:v>6.2383561643999998</c:v>
                </c:pt>
                <c:pt idx="79">
                  <c:v>6.2383561643999998</c:v>
                </c:pt>
                <c:pt idx="80">
                  <c:v>6.2383561643999998</c:v>
                </c:pt>
                <c:pt idx="81">
                  <c:v>6.2383561643999998</c:v>
                </c:pt>
                <c:pt idx="82">
                  <c:v>6.2383561643999998</c:v>
                </c:pt>
                <c:pt idx="83">
                  <c:v>6.2383561643999998</c:v>
                </c:pt>
                <c:pt idx="84">
                  <c:v>6.2383561643999998</c:v>
                </c:pt>
                <c:pt idx="85">
                  <c:v>6.2383561643999998</c:v>
                </c:pt>
                <c:pt idx="86">
                  <c:v>6.2383561643999998</c:v>
                </c:pt>
                <c:pt idx="87">
                  <c:v>6.2383561643999998</c:v>
                </c:pt>
                <c:pt idx="88">
                  <c:v>6.2383561643999998</c:v>
                </c:pt>
                <c:pt idx="89">
                  <c:v>6.2383561643999998</c:v>
                </c:pt>
                <c:pt idx="90">
                  <c:v>6.2383561643999998</c:v>
                </c:pt>
                <c:pt idx="91">
                  <c:v>6.2383561643999998</c:v>
                </c:pt>
                <c:pt idx="92">
                  <c:v>6.2383561643999998</c:v>
                </c:pt>
                <c:pt idx="93">
                  <c:v>6.2383561643999998</c:v>
                </c:pt>
                <c:pt idx="94">
                  <c:v>6.2383561643999998</c:v>
                </c:pt>
                <c:pt idx="95">
                  <c:v>6.2383561643999998</c:v>
                </c:pt>
                <c:pt idx="96">
                  <c:v>6.2383561643999998</c:v>
                </c:pt>
                <c:pt idx="97">
                  <c:v>6.2383561643999998</c:v>
                </c:pt>
                <c:pt idx="98">
                  <c:v>6.2383561643999998</c:v>
                </c:pt>
                <c:pt idx="99">
                  <c:v>6.2383561643999998</c:v>
                </c:pt>
                <c:pt idx="100">
                  <c:v>6.2383561643999998</c:v>
                </c:pt>
                <c:pt idx="101">
                  <c:v>6.2383561643999998</c:v>
                </c:pt>
                <c:pt idx="102">
                  <c:v>6.2383561643999998</c:v>
                </c:pt>
                <c:pt idx="103">
                  <c:v>6.2383561643999998</c:v>
                </c:pt>
                <c:pt idx="104">
                  <c:v>6.2383561643999998</c:v>
                </c:pt>
                <c:pt idx="105">
                  <c:v>6.2383561643999998</c:v>
                </c:pt>
                <c:pt idx="106">
                  <c:v>6.2383561643999998</c:v>
                </c:pt>
                <c:pt idx="107">
                  <c:v>6.2383561643999998</c:v>
                </c:pt>
                <c:pt idx="108">
                  <c:v>6.2383561643999998</c:v>
                </c:pt>
                <c:pt idx="109">
                  <c:v>6.2383561643999998</c:v>
                </c:pt>
                <c:pt idx="110">
                  <c:v>6.2383561643999998</c:v>
                </c:pt>
                <c:pt idx="111">
                  <c:v>6.2383561643999998</c:v>
                </c:pt>
                <c:pt idx="112">
                  <c:v>6.2383561643999998</c:v>
                </c:pt>
                <c:pt idx="113">
                  <c:v>6.2383561643999998</c:v>
                </c:pt>
                <c:pt idx="114">
                  <c:v>6.2383561643999998</c:v>
                </c:pt>
                <c:pt idx="115">
                  <c:v>6.2383561643999998</c:v>
                </c:pt>
                <c:pt idx="116">
                  <c:v>6.2383561643999998</c:v>
                </c:pt>
                <c:pt idx="117">
                  <c:v>6.2383561643999998</c:v>
                </c:pt>
                <c:pt idx="118">
                  <c:v>6.2383561643999998</c:v>
                </c:pt>
                <c:pt idx="119">
                  <c:v>6.2383561643999998</c:v>
                </c:pt>
                <c:pt idx="120">
                  <c:v>6.2383561643999998</c:v>
                </c:pt>
                <c:pt idx="121">
                  <c:v>6.2383561643999998</c:v>
                </c:pt>
                <c:pt idx="122">
                  <c:v>6.2383561643999998</c:v>
                </c:pt>
                <c:pt idx="123">
                  <c:v>6.2383561643999998</c:v>
                </c:pt>
                <c:pt idx="124">
                  <c:v>6.2383561643999998</c:v>
                </c:pt>
                <c:pt idx="125">
                  <c:v>6.2383561643999998</c:v>
                </c:pt>
                <c:pt idx="126">
                  <c:v>6.2383561643999998</c:v>
                </c:pt>
                <c:pt idx="127">
                  <c:v>6.2383561643999998</c:v>
                </c:pt>
                <c:pt idx="128">
                  <c:v>6.2383561643999998</c:v>
                </c:pt>
                <c:pt idx="129">
                  <c:v>6.2383561643999998</c:v>
                </c:pt>
                <c:pt idx="130">
                  <c:v>6.2383561643999998</c:v>
                </c:pt>
                <c:pt idx="131">
                  <c:v>6.2383561643999998</c:v>
                </c:pt>
                <c:pt idx="132">
                  <c:v>6.2383561643999998</c:v>
                </c:pt>
                <c:pt idx="133">
                  <c:v>6.2383561643999998</c:v>
                </c:pt>
                <c:pt idx="134">
                  <c:v>6.2383561643999998</c:v>
                </c:pt>
                <c:pt idx="135">
                  <c:v>6.2383561643999998</c:v>
                </c:pt>
                <c:pt idx="136">
                  <c:v>6.2383561643999998</c:v>
                </c:pt>
                <c:pt idx="137">
                  <c:v>6.2383561643999998</c:v>
                </c:pt>
                <c:pt idx="138">
                  <c:v>6.2383561643999998</c:v>
                </c:pt>
                <c:pt idx="139">
                  <c:v>6.2383561643999998</c:v>
                </c:pt>
                <c:pt idx="140">
                  <c:v>6.2383561643999998</c:v>
                </c:pt>
                <c:pt idx="141">
                  <c:v>6.2383561643999998</c:v>
                </c:pt>
                <c:pt idx="142">
                  <c:v>6.2383561643999998</c:v>
                </c:pt>
                <c:pt idx="143">
                  <c:v>6.2383561643999998</c:v>
                </c:pt>
                <c:pt idx="144">
                  <c:v>6.2383561643999998</c:v>
                </c:pt>
                <c:pt idx="145">
                  <c:v>6.2383561643999998</c:v>
                </c:pt>
                <c:pt idx="146">
                  <c:v>6.2383561643999998</c:v>
                </c:pt>
                <c:pt idx="147">
                  <c:v>6.2383561643999998</c:v>
                </c:pt>
                <c:pt idx="148">
                  <c:v>6.2383561643999998</c:v>
                </c:pt>
                <c:pt idx="149">
                  <c:v>6.2383561643999998</c:v>
                </c:pt>
                <c:pt idx="150">
                  <c:v>6.2383561643999998</c:v>
                </c:pt>
                <c:pt idx="151">
                  <c:v>6.2383561643999998</c:v>
                </c:pt>
                <c:pt idx="152">
                  <c:v>6.2383561643999998</c:v>
                </c:pt>
                <c:pt idx="153">
                  <c:v>6.2383561643999998</c:v>
                </c:pt>
                <c:pt idx="154">
                  <c:v>6.2383561643999998</c:v>
                </c:pt>
                <c:pt idx="155">
                  <c:v>6.2383561643999998</c:v>
                </c:pt>
                <c:pt idx="156">
                  <c:v>6.2383561643999998</c:v>
                </c:pt>
                <c:pt idx="157">
                  <c:v>6.2383561643999998</c:v>
                </c:pt>
                <c:pt idx="158">
                  <c:v>6.2383561643999998</c:v>
                </c:pt>
                <c:pt idx="159">
                  <c:v>6.2383561643999998</c:v>
                </c:pt>
                <c:pt idx="160">
                  <c:v>6.2383561643999998</c:v>
                </c:pt>
                <c:pt idx="161">
                  <c:v>6.2383561643999998</c:v>
                </c:pt>
                <c:pt idx="162">
                  <c:v>6.2383561643999998</c:v>
                </c:pt>
                <c:pt idx="163">
                  <c:v>6.2383561643999998</c:v>
                </c:pt>
                <c:pt idx="164">
                  <c:v>6.2383561643999998</c:v>
                </c:pt>
                <c:pt idx="165">
                  <c:v>6.2383561643999998</c:v>
                </c:pt>
                <c:pt idx="166">
                  <c:v>6.2383561643999998</c:v>
                </c:pt>
                <c:pt idx="167">
                  <c:v>6.2383561643999998</c:v>
                </c:pt>
                <c:pt idx="168">
                  <c:v>6.2383561643999998</c:v>
                </c:pt>
                <c:pt idx="169">
                  <c:v>6.2383561643999998</c:v>
                </c:pt>
                <c:pt idx="170">
                  <c:v>6.2383561643999998</c:v>
                </c:pt>
                <c:pt idx="171">
                  <c:v>6.2383561643999998</c:v>
                </c:pt>
                <c:pt idx="172">
                  <c:v>6.2383561643999998</c:v>
                </c:pt>
                <c:pt idx="173">
                  <c:v>6.2383561643999998</c:v>
                </c:pt>
                <c:pt idx="174">
                  <c:v>6.2383561643999998</c:v>
                </c:pt>
                <c:pt idx="175">
                  <c:v>6.2383561643999998</c:v>
                </c:pt>
                <c:pt idx="176">
                  <c:v>6.2383561643999998</c:v>
                </c:pt>
                <c:pt idx="177">
                  <c:v>6.2383561643999998</c:v>
                </c:pt>
                <c:pt idx="178">
                  <c:v>6.2383561643999998</c:v>
                </c:pt>
                <c:pt idx="179">
                  <c:v>6.2383561643999998</c:v>
                </c:pt>
                <c:pt idx="180">
                  <c:v>6.2383561643999998</c:v>
                </c:pt>
                <c:pt idx="181">
                  <c:v>6.2383561643999998</c:v>
                </c:pt>
                <c:pt idx="182">
                  <c:v>6.2383561643999998</c:v>
                </c:pt>
                <c:pt idx="183">
                  <c:v>6.2383561643999998</c:v>
                </c:pt>
                <c:pt idx="184">
                  <c:v>6.2383561643999998</c:v>
                </c:pt>
                <c:pt idx="185">
                  <c:v>6.2383561643999998</c:v>
                </c:pt>
                <c:pt idx="186">
                  <c:v>6.2383561643999998</c:v>
                </c:pt>
                <c:pt idx="187">
                  <c:v>6.2383561643999998</c:v>
                </c:pt>
                <c:pt idx="188">
                  <c:v>6.2383561643999998</c:v>
                </c:pt>
                <c:pt idx="189">
                  <c:v>6.2383561643999998</c:v>
                </c:pt>
                <c:pt idx="190">
                  <c:v>6.2383561643999998</c:v>
                </c:pt>
                <c:pt idx="191">
                  <c:v>6.2383561643999998</c:v>
                </c:pt>
                <c:pt idx="192">
                  <c:v>6.2383561643999998</c:v>
                </c:pt>
                <c:pt idx="193">
                  <c:v>6.2383561643999998</c:v>
                </c:pt>
                <c:pt idx="194">
                  <c:v>6.2383561643999998</c:v>
                </c:pt>
                <c:pt idx="195">
                  <c:v>6.2383561643999998</c:v>
                </c:pt>
                <c:pt idx="196">
                  <c:v>6.2383561643999998</c:v>
                </c:pt>
                <c:pt idx="197">
                  <c:v>6.2383561643999998</c:v>
                </c:pt>
                <c:pt idx="198">
                  <c:v>6.2383561643999998</c:v>
                </c:pt>
                <c:pt idx="199">
                  <c:v>6.2383561643999998</c:v>
                </c:pt>
                <c:pt idx="200">
                  <c:v>6.2383561643999998</c:v>
                </c:pt>
                <c:pt idx="201">
                  <c:v>6.2383561643999998</c:v>
                </c:pt>
                <c:pt idx="202">
                  <c:v>6.2383561643999998</c:v>
                </c:pt>
                <c:pt idx="203">
                  <c:v>6.2383561643999998</c:v>
                </c:pt>
                <c:pt idx="204">
                  <c:v>6.2383561643999998</c:v>
                </c:pt>
                <c:pt idx="205">
                  <c:v>6.2383561643999998</c:v>
                </c:pt>
                <c:pt idx="206">
                  <c:v>6.2383561643999998</c:v>
                </c:pt>
                <c:pt idx="207">
                  <c:v>6.2383561643999998</c:v>
                </c:pt>
                <c:pt idx="208">
                  <c:v>6.2383561643999998</c:v>
                </c:pt>
                <c:pt idx="209">
                  <c:v>6.2383561643999998</c:v>
                </c:pt>
                <c:pt idx="210">
                  <c:v>6.2383561643999998</c:v>
                </c:pt>
                <c:pt idx="211">
                  <c:v>6.2383561643999998</c:v>
                </c:pt>
                <c:pt idx="212">
                  <c:v>6.2383561643999998</c:v>
                </c:pt>
                <c:pt idx="213">
                  <c:v>6.2383561643999998</c:v>
                </c:pt>
                <c:pt idx="214">
                  <c:v>6.2383561643999998</c:v>
                </c:pt>
                <c:pt idx="215">
                  <c:v>6.2383561643999998</c:v>
                </c:pt>
                <c:pt idx="216">
                  <c:v>6.2383561643999998</c:v>
                </c:pt>
                <c:pt idx="217">
                  <c:v>6.2383561643999998</c:v>
                </c:pt>
                <c:pt idx="218">
                  <c:v>6.2383561643999998</c:v>
                </c:pt>
                <c:pt idx="219">
                  <c:v>6.2383561643999998</c:v>
                </c:pt>
                <c:pt idx="220">
                  <c:v>6.2383561643999998</c:v>
                </c:pt>
                <c:pt idx="221">
                  <c:v>6.2383561643999998</c:v>
                </c:pt>
                <c:pt idx="222">
                  <c:v>6.2383561643999998</c:v>
                </c:pt>
                <c:pt idx="223">
                  <c:v>6.2383561643999998</c:v>
                </c:pt>
                <c:pt idx="224">
                  <c:v>6.2383561643999998</c:v>
                </c:pt>
                <c:pt idx="225">
                  <c:v>6.2383561643999998</c:v>
                </c:pt>
                <c:pt idx="226">
                  <c:v>6.2383561643999998</c:v>
                </c:pt>
                <c:pt idx="227">
                  <c:v>6.2383561643999998</c:v>
                </c:pt>
                <c:pt idx="228">
                  <c:v>6.2383561643999998</c:v>
                </c:pt>
                <c:pt idx="229">
                  <c:v>6.2383561643999998</c:v>
                </c:pt>
                <c:pt idx="230">
                  <c:v>6.2383561643999998</c:v>
                </c:pt>
                <c:pt idx="231">
                  <c:v>6.2383561643999998</c:v>
                </c:pt>
                <c:pt idx="232">
                  <c:v>6.2383561643999998</c:v>
                </c:pt>
                <c:pt idx="233">
                  <c:v>6.2383561643999998</c:v>
                </c:pt>
                <c:pt idx="234">
                  <c:v>6.2383561643999998</c:v>
                </c:pt>
                <c:pt idx="235">
                  <c:v>6.2383561643999998</c:v>
                </c:pt>
                <c:pt idx="236">
                  <c:v>6.2383561643999998</c:v>
                </c:pt>
                <c:pt idx="237">
                  <c:v>6.2383561643999998</c:v>
                </c:pt>
                <c:pt idx="238">
                  <c:v>6.2383561643999998</c:v>
                </c:pt>
                <c:pt idx="239">
                  <c:v>6.2383561643999998</c:v>
                </c:pt>
                <c:pt idx="240">
                  <c:v>6.2383561643999998</c:v>
                </c:pt>
                <c:pt idx="241">
                  <c:v>6.2383561643999998</c:v>
                </c:pt>
                <c:pt idx="242">
                  <c:v>6.2383561643999998</c:v>
                </c:pt>
                <c:pt idx="243">
                  <c:v>6.2383561643999998</c:v>
                </c:pt>
                <c:pt idx="244">
                  <c:v>6.2383561643999998</c:v>
                </c:pt>
                <c:pt idx="245">
                  <c:v>6.2383561643999998</c:v>
                </c:pt>
                <c:pt idx="246">
                  <c:v>6.2383561643999998</c:v>
                </c:pt>
                <c:pt idx="247">
                  <c:v>6.2383561643999998</c:v>
                </c:pt>
                <c:pt idx="248">
                  <c:v>6.2383561643999998</c:v>
                </c:pt>
                <c:pt idx="249">
                  <c:v>6.2383561643999998</c:v>
                </c:pt>
                <c:pt idx="250">
                  <c:v>6.2383561643999998</c:v>
                </c:pt>
                <c:pt idx="251">
                  <c:v>6.2383561643999998</c:v>
                </c:pt>
                <c:pt idx="252">
                  <c:v>6.2383561643999998</c:v>
                </c:pt>
                <c:pt idx="253">
                  <c:v>6.2383561643999998</c:v>
                </c:pt>
                <c:pt idx="254">
                  <c:v>6.2383561643999998</c:v>
                </c:pt>
                <c:pt idx="255">
                  <c:v>6.2383561643999998</c:v>
                </c:pt>
                <c:pt idx="256">
                  <c:v>6.2383561643999998</c:v>
                </c:pt>
                <c:pt idx="257">
                  <c:v>6.2383561643999998</c:v>
                </c:pt>
                <c:pt idx="258">
                  <c:v>6.2383561643999998</c:v>
                </c:pt>
                <c:pt idx="259">
                  <c:v>6.2383561643999998</c:v>
                </c:pt>
                <c:pt idx="260">
                  <c:v>6.2383561643999998</c:v>
                </c:pt>
                <c:pt idx="261">
                  <c:v>6.2383561643999998</c:v>
                </c:pt>
                <c:pt idx="262">
                  <c:v>6.2383561643999998</c:v>
                </c:pt>
                <c:pt idx="263">
                  <c:v>6.2383561643999998</c:v>
                </c:pt>
                <c:pt idx="264">
                  <c:v>6.2383561643999998</c:v>
                </c:pt>
                <c:pt idx="265">
                  <c:v>6.2383561643999998</c:v>
                </c:pt>
                <c:pt idx="266">
                  <c:v>6.2383561643999998</c:v>
                </c:pt>
                <c:pt idx="267">
                  <c:v>6.2383561643999998</c:v>
                </c:pt>
                <c:pt idx="268">
                  <c:v>6.2383561643999998</c:v>
                </c:pt>
                <c:pt idx="269">
                  <c:v>6.2383561643999998</c:v>
                </c:pt>
                <c:pt idx="270">
                  <c:v>6.2383561643999998</c:v>
                </c:pt>
                <c:pt idx="271">
                  <c:v>6.2383561643999998</c:v>
                </c:pt>
                <c:pt idx="272">
                  <c:v>6.2383561643999998</c:v>
                </c:pt>
                <c:pt idx="273">
                  <c:v>6.2383561643999998</c:v>
                </c:pt>
                <c:pt idx="274">
                  <c:v>6.2383561643999998</c:v>
                </c:pt>
                <c:pt idx="275">
                  <c:v>6.2383561643999998</c:v>
                </c:pt>
                <c:pt idx="276">
                  <c:v>6.2383561643999998</c:v>
                </c:pt>
                <c:pt idx="277">
                  <c:v>6.2383561643999998</c:v>
                </c:pt>
                <c:pt idx="278">
                  <c:v>6.2383561643999998</c:v>
                </c:pt>
                <c:pt idx="279">
                  <c:v>6.2383561643999998</c:v>
                </c:pt>
                <c:pt idx="280">
                  <c:v>6.2383561643999998</c:v>
                </c:pt>
                <c:pt idx="281">
                  <c:v>6.2383561643999998</c:v>
                </c:pt>
                <c:pt idx="282">
                  <c:v>6.2383561643999998</c:v>
                </c:pt>
                <c:pt idx="283">
                  <c:v>6.2383561643999998</c:v>
                </c:pt>
                <c:pt idx="284">
                  <c:v>6.2383561643999998</c:v>
                </c:pt>
                <c:pt idx="285">
                  <c:v>6.2383561643999998</c:v>
                </c:pt>
                <c:pt idx="286">
                  <c:v>6.2383561643999998</c:v>
                </c:pt>
                <c:pt idx="287">
                  <c:v>6.2383561643999998</c:v>
                </c:pt>
                <c:pt idx="288">
                  <c:v>6.2383561643999998</c:v>
                </c:pt>
                <c:pt idx="289">
                  <c:v>6.2383561643999998</c:v>
                </c:pt>
                <c:pt idx="290">
                  <c:v>6.2383561643999998</c:v>
                </c:pt>
                <c:pt idx="291">
                  <c:v>6.2383561643999998</c:v>
                </c:pt>
                <c:pt idx="292">
                  <c:v>6.2383561643999998</c:v>
                </c:pt>
                <c:pt idx="293">
                  <c:v>6.2383561643999998</c:v>
                </c:pt>
                <c:pt idx="294">
                  <c:v>6.2383561643999998</c:v>
                </c:pt>
                <c:pt idx="295">
                  <c:v>6.2383561643999998</c:v>
                </c:pt>
                <c:pt idx="296">
                  <c:v>6.2383561643999998</c:v>
                </c:pt>
                <c:pt idx="297">
                  <c:v>6.2383561643999998</c:v>
                </c:pt>
                <c:pt idx="298">
                  <c:v>6.2383561643999998</c:v>
                </c:pt>
                <c:pt idx="299">
                  <c:v>6.2383561643999998</c:v>
                </c:pt>
                <c:pt idx="300">
                  <c:v>6.2383561643999998</c:v>
                </c:pt>
                <c:pt idx="301">
                  <c:v>6.2383561643999998</c:v>
                </c:pt>
                <c:pt idx="302">
                  <c:v>6.2383561643999998</c:v>
                </c:pt>
                <c:pt idx="303">
                  <c:v>6.2383561643999998</c:v>
                </c:pt>
                <c:pt idx="304">
                  <c:v>6.2383561643999998</c:v>
                </c:pt>
                <c:pt idx="305">
                  <c:v>6.2383561643999998</c:v>
                </c:pt>
                <c:pt idx="306">
                  <c:v>6.2383561643999998</c:v>
                </c:pt>
                <c:pt idx="307">
                  <c:v>6.2383561643999998</c:v>
                </c:pt>
                <c:pt idx="308">
                  <c:v>6.2383561643999998</c:v>
                </c:pt>
                <c:pt idx="309">
                  <c:v>6.2383561643999998</c:v>
                </c:pt>
                <c:pt idx="310">
                  <c:v>6.2383561643999998</c:v>
                </c:pt>
                <c:pt idx="311">
                  <c:v>6.2383561643999998</c:v>
                </c:pt>
                <c:pt idx="312">
                  <c:v>6.2383561643999998</c:v>
                </c:pt>
                <c:pt idx="313">
                  <c:v>6.2383561643999998</c:v>
                </c:pt>
                <c:pt idx="314">
                  <c:v>6.2383561643999998</c:v>
                </c:pt>
                <c:pt idx="315">
                  <c:v>6.2383561643999998</c:v>
                </c:pt>
                <c:pt idx="316">
                  <c:v>6.2383561643999998</c:v>
                </c:pt>
                <c:pt idx="317">
                  <c:v>6.2383561643999998</c:v>
                </c:pt>
                <c:pt idx="318">
                  <c:v>6.2383561643999998</c:v>
                </c:pt>
                <c:pt idx="319">
                  <c:v>6.2383561643999998</c:v>
                </c:pt>
                <c:pt idx="320">
                  <c:v>6.2383561643999998</c:v>
                </c:pt>
                <c:pt idx="321">
                  <c:v>6.2383561643999998</c:v>
                </c:pt>
                <c:pt idx="322">
                  <c:v>6.2383561643999998</c:v>
                </c:pt>
                <c:pt idx="323">
                  <c:v>6.2383561643999998</c:v>
                </c:pt>
                <c:pt idx="324">
                  <c:v>6.2383561643999998</c:v>
                </c:pt>
                <c:pt idx="325">
                  <c:v>6.2383561643999998</c:v>
                </c:pt>
                <c:pt idx="326">
                  <c:v>6.2383561643999998</c:v>
                </c:pt>
                <c:pt idx="327">
                  <c:v>6.2383561643999998</c:v>
                </c:pt>
                <c:pt idx="328">
                  <c:v>6.2383561643999998</c:v>
                </c:pt>
                <c:pt idx="329">
                  <c:v>6.2383561643999998</c:v>
                </c:pt>
                <c:pt idx="330">
                  <c:v>6.2383561643999998</c:v>
                </c:pt>
                <c:pt idx="331">
                  <c:v>6.2383561643999998</c:v>
                </c:pt>
                <c:pt idx="332">
                  <c:v>6.2383561643999998</c:v>
                </c:pt>
                <c:pt idx="333">
                  <c:v>6.2383561643999998</c:v>
                </c:pt>
                <c:pt idx="334">
                  <c:v>6.2383561643999998</c:v>
                </c:pt>
                <c:pt idx="335">
                  <c:v>6.2383561643999998</c:v>
                </c:pt>
                <c:pt idx="336">
                  <c:v>6.2383561643999998</c:v>
                </c:pt>
                <c:pt idx="337">
                  <c:v>6.2383561643999998</c:v>
                </c:pt>
                <c:pt idx="338">
                  <c:v>6.2383561643999998</c:v>
                </c:pt>
                <c:pt idx="339">
                  <c:v>6.2383561643999998</c:v>
                </c:pt>
                <c:pt idx="340">
                  <c:v>6.2383561643999998</c:v>
                </c:pt>
                <c:pt idx="341">
                  <c:v>6.2383561643999998</c:v>
                </c:pt>
                <c:pt idx="342">
                  <c:v>6.2383561643999998</c:v>
                </c:pt>
                <c:pt idx="343">
                  <c:v>6.2383561643999998</c:v>
                </c:pt>
                <c:pt idx="344">
                  <c:v>6.2383561643999998</c:v>
                </c:pt>
                <c:pt idx="345">
                  <c:v>6.2383561643999998</c:v>
                </c:pt>
                <c:pt idx="346">
                  <c:v>6.2383561643999998</c:v>
                </c:pt>
                <c:pt idx="347">
                  <c:v>6.2383561643999998</c:v>
                </c:pt>
                <c:pt idx="348">
                  <c:v>6.2383561643999998</c:v>
                </c:pt>
                <c:pt idx="349">
                  <c:v>6.2383561643999998</c:v>
                </c:pt>
                <c:pt idx="350">
                  <c:v>6.2383561643999998</c:v>
                </c:pt>
                <c:pt idx="351">
                  <c:v>6.2383561643999998</c:v>
                </c:pt>
                <c:pt idx="352">
                  <c:v>6.2383561643999998</c:v>
                </c:pt>
                <c:pt idx="353">
                  <c:v>6.2383561643999998</c:v>
                </c:pt>
                <c:pt idx="354">
                  <c:v>6.2383561643999998</c:v>
                </c:pt>
                <c:pt idx="355">
                  <c:v>6.2383561643999998</c:v>
                </c:pt>
                <c:pt idx="356">
                  <c:v>6.2383561643999998</c:v>
                </c:pt>
                <c:pt idx="357">
                  <c:v>6.2383561643999998</c:v>
                </c:pt>
                <c:pt idx="358">
                  <c:v>6.2383561643999998</c:v>
                </c:pt>
                <c:pt idx="359">
                  <c:v>6.2383561643999998</c:v>
                </c:pt>
                <c:pt idx="360">
                  <c:v>6.2383561643999998</c:v>
                </c:pt>
                <c:pt idx="361">
                  <c:v>6.2383561643999998</c:v>
                </c:pt>
                <c:pt idx="362">
                  <c:v>6.2383561643999998</c:v>
                </c:pt>
                <c:pt idx="363">
                  <c:v>6.2383561643999998</c:v>
                </c:pt>
                <c:pt idx="364">
                  <c:v>6.2383561643999998</c:v>
                </c:pt>
              </c:numCache>
            </c:numRef>
          </c:val>
          <c:extLst>
            <c:ext xmlns:c16="http://schemas.microsoft.com/office/drawing/2014/chart" uri="{C3380CC4-5D6E-409C-BE32-E72D297353CC}">
              <c16:uniqueId val="{00000004-41E2-4DFE-AF81-A50BAA04B0D2}"/>
            </c:ext>
          </c:extLst>
        </c:ser>
        <c:ser>
          <c:idx val="0"/>
          <c:order val="5"/>
          <c:tx>
            <c:strRef>
              <c:f>'2030 - 31 Severe Load Curve'!$AK$37</c:f>
              <c:strCache>
                <c:ptCount val="1"/>
                <c:pt idx="0">
                  <c:v>NTS Industrial</c:v>
                </c:pt>
              </c:strCache>
            </c:strRef>
          </c:tx>
          <c:spPr>
            <a:solidFill>
              <a:srgbClr val="800000"/>
            </a:solidFill>
            <a:ln w="25400">
              <a:noFill/>
            </a:ln>
          </c:spPr>
          <c:invertIfNegative val="0"/>
          <c:val>
            <c:numRef>
              <c:f>'2030 - 31 Severe Load Curve'!$AK$38:$AK$402</c:f>
              <c:numCache>
                <c:formatCode>0</c:formatCode>
                <c:ptCount val="365"/>
                <c:pt idx="0">
                  <c:v>74.095854462999995</c:v>
                </c:pt>
                <c:pt idx="1">
                  <c:v>74.004396729999996</c:v>
                </c:pt>
                <c:pt idx="2">
                  <c:v>73.914466095999998</c:v>
                </c:pt>
                <c:pt idx="3">
                  <c:v>73.826044095</c:v>
                </c:pt>
                <c:pt idx="4">
                  <c:v>73.739112261000002</c:v>
                </c:pt>
                <c:pt idx="5">
                  <c:v>73.653652128000004</c:v>
                </c:pt>
                <c:pt idx="6">
                  <c:v>73.569645229000002</c:v>
                </c:pt>
                <c:pt idx="7">
                  <c:v>73.487073097999996</c:v>
                </c:pt>
                <c:pt idx="8">
                  <c:v>73.405917269</c:v>
                </c:pt>
                <c:pt idx="9">
                  <c:v>73.326159277000002</c:v>
                </c:pt>
                <c:pt idx="10">
                  <c:v>73.247780655</c:v>
                </c:pt>
                <c:pt idx="11">
                  <c:v>73.170762936000003</c:v>
                </c:pt>
                <c:pt idx="12">
                  <c:v>73.095087655</c:v>
                </c:pt>
                <c:pt idx="13">
                  <c:v>73.020736346000007</c:v>
                </c:pt>
                <c:pt idx="14">
                  <c:v>72.947690542000004</c:v>
                </c:pt>
                <c:pt idx="15">
                  <c:v>72.875931777999995</c:v>
                </c:pt>
                <c:pt idx="16">
                  <c:v>72.805441586000001</c:v>
                </c:pt>
                <c:pt idx="17">
                  <c:v>72.736201502</c:v>
                </c:pt>
                <c:pt idx="18">
                  <c:v>72.668193058</c:v>
                </c:pt>
                <c:pt idx="19">
                  <c:v>72.601397789999993</c:v>
                </c:pt>
                <c:pt idx="20">
                  <c:v>72.53579723</c:v>
                </c:pt>
                <c:pt idx="21">
                  <c:v>72.471372912000007</c:v>
                </c:pt>
                <c:pt idx="22">
                  <c:v>72.408106371000002</c:v>
                </c:pt>
                <c:pt idx="23">
                  <c:v>72.345979139999997</c:v>
                </c:pt>
                <c:pt idx="24">
                  <c:v>72.284972753000005</c:v>
                </c:pt>
                <c:pt idx="25">
                  <c:v>72.225068743999998</c:v>
                </c:pt>
                <c:pt idx="26">
                  <c:v>72.166248647000003</c:v>
                </c:pt>
                <c:pt idx="27">
                  <c:v>72.108493996000007</c:v>
                </c:pt>
                <c:pt idx="28">
                  <c:v>72.051786324000005</c:v>
                </c:pt>
                <c:pt idx="29">
                  <c:v>71.996107166000002</c:v>
                </c:pt>
                <c:pt idx="30">
                  <c:v>71.941438054000002</c:v>
                </c:pt>
                <c:pt idx="31">
                  <c:v>71.887760524000001</c:v>
                </c:pt>
                <c:pt idx="32">
                  <c:v>71.835056109999996</c:v>
                </c:pt>
                <c:pt idx="33">
                  <c:v>71.783306343000007</c:v>
                </c:pt>
                <c:pt idx="34">
                  <c:v>71.73249276</c:v>
                </c:pt>
                <c:pt idx="35">
                  <c:v>71.682596892999996</c:v>
                </c:pt>
                <c:pt idx="36">
                  <c:v>71.633600276999999</c:v>
                </c:pt>
                <c:pt idx="37">
                  <c:v>71.585484445000006</c:v>
                </c:pt>
                <c:pt idx="38">
                  <c:v>71.538230932000005</c:v>
                </c:pt>
                <c:pt idx="39">
                  <c:v>71.491821270000003</c:v>
                </c:pt>
                <c:pt idx="40">
                  <c:v>71.446236995000007</c:v>
                </c:pt>
                <c:pt idx="41">
                  <c:v>71.401459638999995</c:v>
                </c:pt>
                <c:pt idx="42">
                  <c:v>71.357470737</c:v>
                </c:pt>
                <c:pt idx="43">
                  <c:v>71.314251822000003</c:v>
                </c:pt>
                <c:pt idx="44">
                  <c:v>71.271784428999993</c:v>
                </c:pt>
                <c:pt idx="45">
                  <c:v>71.230050090999995</c:v>
                </c:pt>
                <c:pt idx="46">
                  <c:v>71.189030342999999</c:v>
                </c:pt>
                <c:pt idx="47">
                  <c:v>71.148706716999996</c:v>
                </c:pt>
                <c:pt idx="48">
                  <c:v>71.109060748000005</c:v>
                </c:pt>
                <c:pt idx="49">
                  <c:v>71.070073969999996</c:v>
                </c:pt>
                <c:pt idx="50">
                  <c:v>71.031727916999998</c:v>
                </c:pt>
                <c:pt idx="51">
                  <c:v>70.994004122000007</c:v>
                </c:pt>
                <c:pt idx="52">
                  <c:v>70.956884118999994</c:v>
                </c:pt>
                <c:pt idx="53">
                  <c:v>70.920349443000006</c:v>
                </c:pt>
                <c:pt idx="54">
                  <c:v>70.884381626000007</c:v>
                </c:pt>
                <c:pt idx="55">
                  <c:v>70.848962204000003</c:v>
                </c:pt>
                <c:pt idx="56">
                  <c:v>70.814072709000001</c:v>
                </c:pt>
                <c:pt idx="57">
                  <c:v>70.779694676000005</c:v>
                </c:pt>
                <c:pt idx="58">
                  <c:v>70.745809639000001</c:v>
                </c:pt>
                <c:pt idx="59">
                  <c:v>70.712399130999998</c:v>
                </c:pt>
                <c:pt idx="60">
                  <c:v>70.679444685999997</c:v>
                </c:pt>
                <c:pt idx="61">
                  <c:v>70.646927839</c:v>
                </c:pt>
                <c:pt idx="62">
                  <c:v>70.614830122000001</c:v>
                </c:pt>
                <c:pt idx="63">
                  <c:v>70.583133071000006</c:v>
                </c:pt>
                <c:pt idx="64">
                  <c:v>70.551818217999994</c:v>
                </c:pt>
                <c:pt idx="65">
                  <c:v>70.520867097000007</c:v>
                </c:pt>
                <c:pt idx="66">
                  <c:v>70.490261243000006</c:v>
                </c:pt>
                <c:pt idx="67">
                  <c:v>70.459982190000005</c:v>
                </c:pt>
                <c:pt idx="68">
                  <c:v>70.430011469999997</c:v>
                </c:pt>
                <c:pt idx="69">
                  <c:v>70.400330619000002</c:v>
                </c:pt>
                <c:pt idx="70">
                  <c:v>70.370921170000003</c:v>
                </c:pt>
                <c:pt idx="71">
                  <c:v>70.341764655999995</c:v>
                </c:pt>
                <c:pt idx="72">
                  <c:v>70.312842611999997</c:v>
                </c:pt>
                <c:pt idx="73">
                  <c:v>70.284136571999994</c:v>
                </c:pt>
                <c:pt idx="74">
                  <c:v>70.255628068999997</c:v>
                </c:pt>
                <c:pt idx="75">
                  <c:v>70.227298637000004</c:v>
                </c:pt>
                <c:pt idx="76">
                  <c:v>70.199129811000006</c:v>
                </c:pt>
                <c:pt idx="77">
                  <c:v>70.171103122999995</c:v>
                </c:pt>
                <c:pt idx="78">
                  <c:v>70.143200108000002</c:v>
                </c:pt>
                <c:pt idx="79">
                  <c:v>70.1154023</c:v>
                </c:pt>
                <c:pt idx="80">
                  <c:v>70.087691233000001</c:v>
                </c:pt>
                <c:pt idx="81">
                  <c:v>70.060048440000003</c:v>
                </c:pt>
                <c:pt idx="82">
                  <c:v>70.032455455000004</c:v>
                </c:pt>
                <c:pt idx="83">
                  <c:v>70.004893812999995</c:v>
                </c:pt>
                <c:pt idx="84">
                  <c:v>69.977345047</c:v>
                </c:pt>
                <c:pt idx="85">
                  <c:v>69.94979069</c:v>
                </c:pt>
                <c:pt idx="86">
                  <c:v>69.922212277</c:v>
                </c:pt>
                <c:pt idx="87">
                  <c:v>69.894591341999998</c:v>
                </c:pt>
                <c:pt idx="88">
                  <c:v>69.866909418999995</c:v>
                </c:pt>
                <c:pt idx="89">
                  <c:v>69.839148041000001</c:v>
                </c:pt>
                <c:pt idx="90">
                  <c:v>69.811288742000002</c:v>
                </c:pt>
                <c:pt idx="91">
                  <c:v>69.783313055999997</c:v>
                </c:pt>
                <c:pt idx="92">
                  <c:v>69.755206216999994</c:v>
                </c:pt>
                <c:pt idx="93">
                  <c:v>69.726968260000007</c:v>
                </c:pt>
                <c:pt idx="94">
                  <c:v>69.698602917000002</c:v>
                </c:pt>
                <c:pt idx="95">
                  <c:v>69.670113924000006</c:v>
                </c:pt>
                <c:pt idx="96">
                  <c:v>69.641505014000003</c:v>
                </c:pt>
                <c:pt idx="97">
                  <c:v>69.612779920999998</c:v>
                </c:pt>
                <c:pt idx="98">
                  <c:v>69.583942379999996</c:v>
                </c:pt>
                <c:pt idx="99">
                  <c:v>69.554996123999999</c:v>
                </c:pt>
                <c:pt idx="100">
                  <c:v>69.525944886999994</c:v>
                </c:pt>
                <c:pt idx="101">
                  <c:v>69.496792404999994</c:v>
                </c:pt>
                <c:pt idx="102">
                  <c:v>69.467542409000004</c:v>
                </c:pt>
                <c:pt idx="103">
                  <c:v>69.438198635999996</c:v>
                </c:pt>
                <c:pt idx="104">
                  <c:v>69.408764818999998</c:v>
                </c:pt>
                <c:pt idx="105">
                  <c:v>69.379244690999997</c:v>
                </c:pt>
                <c:pt idx="106">
                  <c:v>69.349641986999998</c:v>
                </c:pt>
                <c:pt idx="107">
                  <c:v>69.319960441000006</c:v>
                </c:pt>
                <c:pt idx="108">
                  <c:v>69.290203787999999</c:v>
                </c:pt>
                <c:pt idx="109">
                  <c:v>69.260375760000002</c:v>
                </c:pt>
                <c:pt idx="110">
                  <c:v>69.230480092999997</c:v>
                </c:pt>
                <c:pt idx="111">
                  <c:v>69.200520519999998</c:v>
                </c:pt>
                <c:pt idx="112">
                  <c:v>69.170500774999994</c:v>
                </c:pt>
                <c:pt idx="113">
                  <c:v>69.140424593000006</c:v>
                </c:pt>
                <c:pt idx="114">
                  <c:v>69.110295707000006</c:v>
                </c:pt>
                <c:pt idx="115">
                  <c:v>69.080117852000001</c:v>
                </c:pt>
                <c:pt idx="116">
                  <c:v>69.049894761999994</c:v>
                </c:pt>
                <c:pt idx="117">
                  <c:v>69.019630169999999</c:v>
                </c:pt>
                <c:pt idx="118">
                  <c:v>68.989327810999995</c:v>
                </c:pt>
                <c:pt idx="119">
                  <c:v>68.958991419</c:v>
                </c:pt>
                <c:pt idx="120">
                  <c:v>68.928624726999999</c:v>
                </c:pt>
                <c:pt idx="121">
                  <c:v>68.898231471000003</c:v>
                </c:pt>
                <c:pt idx="122">
                  <c:v>68.867815383999996</c:v>
                </c:pt>
                <c:pt idx="123">
                  <c:v>68.837380199999998</c:v>
                </c:pt>
                <c:pt idx="124">
                  <c:v>68.806929652999997</c:v>
                </c:pt>
                <c:pt idx="125">
                  <c:v>68.776467476999997</c:v>
                </c:pt>
                <c:pt idx="126">
                  <c:v>68.745997406000001</c:v>
                </c:pt>
                <c:pt idx="127">
                  <c:v>68.715523175000001</c:v>
                </c:pt>
                <c:pt idx="128">
                  <c:v>68.685048518000002</c:v>
                </c:pt>
                <c:pt idx="129">
                  <c:v>68.654577168000003</c:v>
                </c:pt>
                <c:pt idx="130">
                  <c:v>68.624112858999993</c:v>
                </c:pt>
                <c:pt idx="131">
                  <c:v>68.593659325999994</c:v>
                </c:pt>
                <c:pt idx="132">
                  <c:v>68.563220302999994</c:v>
                </c:pt>
                <c:pt idx="133">
                  <c:v>68.532799523999998</c:v>
                </c:pt>
                <c:pt idx="134">
                  <c:v>68.502400722000004</c:v>
                </c:pt>
                <c:pt idx="135">
                  <c:v>68.472027632999996</c:v>
                </c:pt>
                <c:pt idx="136">
                  <c:v>68.441683988999998</c:v>
                </c:pt>
                <c:pt idx="137">
                  <c:v>68.411373526000006</c:v>
                </c:pt>
                <c:pt idx="138">
                  <c:v>68.381099977000005</c:v>
                </c:pt>
                <c:pt idx="139">
                  <c:v>68.350867076</c:v>
                </c:pt>
                <c:pt idx="140">
                  <c:v>68.320678556999994</c:v>
                </c:pt>
                <c:pt idx="141">
                  <c:v>68.290538154000004</c:v>
                </c:pt>
                <c:pt idx="142">
                  <c:v>68.260449601999994</c:v>
                </c:pt>
                <c:pt idx="143">
                  <c:v>68.230416634999997</c:v>
                </c:pt>
                <c:pt idx="144">
                  <c:v>68.200442985999999</c:v>
                </c:pt>
                <c:pt idx="145">
                  <c:v>68.170532389000002</c:v>
                </c:pt>
                <c:pt idx="146">
                  <c:v>68.140688580000003</c:v>
                </c:pt>
                <c:pt idx="147">
                  <c:v>68.110915290999998</c:v>
                </c:pt>
                <c:pt idx="148">
                  <c:v>68.081216256999994</c:v>
                </c:pt>
                <c:pt idx="149">
                  <c:v>68.051595211000006</c:v>
                </c:pt>
                <c:pt idx="150">
                  <c:v>68.022055889000001</c:v>
                </c:pt>
                <c:pt idx="151">
                  <c:v>67.992602024000007</c:v>
                </c:pt>
                <c:pt idx="152">
                  <c:v>67.96323735</c:v>
                </c:pt>
                <c:pt idx="153">
                  <c:v>67.933965600999997</c:v>
                </c:pt>
                <c:pt idx="154">
                  <c:v>67.904790511000002</c:v>
                </c:pt>
                <c:pt idx="155">
                  <c:v>67.875715815000007</c:v>
                </c:pt>
                <c:pt idx="156">
                  <c:v>67.846745245999998</c:v>
                </c:pt>
                <c:pt idx="157">
                  <c:v>67.817882538000006</c:v>
                </c:pt>
                <c:pt idx="158">
                  <c:v>67.789131425999997</c:v>
                </c:pt>
                <c:pt idx="159">
                  <c:v>67.760495642999999</c:v>
                </c:pt>
                <c:pt idx="160">
                  <c:v>67.731978924000003</c:v>
                </c:pt>
                <c:pt idx="161">
                  <c:v>67.703585003000001</c:v>
                </c:pt>
                <c:pt idx="162">
                  <c:v>67.675317613999994</c:v>
                </c:pt>
                <c:pt idx="163">
                  <c:v>67.647180489999997</c:v>
                </c:pt>
                <c:pt idx="164">
                  <c:v>67.619177367000006</c:v>
                </c:pt>
                <c:pt idx="165">
                  <c:v>67.591311977000004</c:v>
                </c:pt>
                <c:pt idx="166">
                  <c:v>67.563588056</c:v>
                </c:pt>
                <c:pt idx="167">
                  <c:v>67.536009336000006</c:v>
                </c:pt>
                <c:pt idx="168">
                  <c:v>67.508579553000004</c:v>
                </c:pt>
                <c:pt idx="169">
                  <c:v>67.481302439999993</c:v>
                </c:pt>
                <c:pt idx="170">
                  <c:v>67.454181731999995</c:v>
                </c:pt>
                <c:pt idx="171">
                  <c:v>67.427221161000006</c:v>
                </c:pt>
                <c:pt idx="172">
                  <c:v>67.400424463999997</c:v>
                </c:pt>
                <c:pt idx="173">
                  <c:v>67.373795372999993</c:v>
                </c:pt>
                <c:pt idx="174">
                  <c:v>67.347337621999998</c:v>
                </c:pt>
                <c:pt idx="175">
                  <c:v>67.321054946000004</c:v>
                </c:pt>
                <c:pt idx="176">
                  <c:v>67.294951079000001</c:v>
                </c:pt>
                <c:pt idx="177">
                  <c:v>67.269029755000005</c:v>
                </c:pt>
                <c:pt idx="178">
                  <c:v>67.243294707000004</c:v>
                </c:pt>
                <c:pt idx="179">
                  <c:v>67.217749671000007</c:v>
                </c:pt>
                <c:pt idx="180">
                  <c:v>67.192398378999997</c:v>
                </c:pt>
                <c:pt idx="181">
                  <c:v>67.167244566999997</c:v>
                </c:pt>
                <c:pt idx="182">
                  <c:v>67.142291967999995</c:v>
                </c:pt>
                <c:pt idx="183">
                  <c:v>67.117543803999993</c:v>
                </c:pt>
                <c:pt idx="184">
                  <c:v>67.093001248999997</c:v>
                </c:pt>
                <c:pt idx="185">
                  <c:v>67.068664964999996</c:v>
                </c:pt>
                <c:pt idx="186">
                  <c:v>67.044535615000001</c:v>
                </c:pt>
                <c:pt idx="187">
                  <c:v>67.020613859999997</c:v>
                </c:pt>
                <c:pt idx="188">
                  <c:v>66.996900362999995</c:v>
                </c:pt>
                <c:pt idx="189">
                  <c:v>66.973395784999994</c:v>
                </c:pt>
                <c:pt idx="190">
                  <c:v>66.950100788</c:v>
                </c:pt>
                <c:pt idx="191">
                  <c:v>66.927016034999994</c:v>
                </c:pt>
                <c:pt idx="192">
                  <c:v>66.904142187999994</c:v>
                </c:pt>
                <c:pt idx="193">
                  <c:v>66.881479908000003</c:v>
                </c:pt>
                <c:pt idx="194">
                  <c:v>66.859029858</c:v>
                </c:pt>
                <c:pt idx="195">
                  <c:v>66.836792699</c:v>
                </c:pt>
                <c:pt idx="196">
                  <c:v>66.814769093999999</c:v>
                </c:pt>
                <c:pt idx="197">
                  <c:v>66.792959703999998</c:v>
                </c:pt>
                <c:pt idx="198">
                  <c:v>66.771365192000005</c:v>
                </c:pt>
                <c:pt idx="199">
                  <c:v>66.749986219999997</c:v>
                </c:pt>
                <c:pt idx="200">
                  <c:v>66.728823449999993</c:v>
                </c:pt>
                <c:pt idx="201">
                  <c:v>66.707877543999999</c:v>
                </c:pt>
                <c:pt idx="202">
                  <c:v>66.687149163000001</c:v>
                </c:pt>
                <c:pt idx="203">
                  <c:v>66.666638970999998</c:v>
                </c:pt>
                <c:pt idx="204">
                  <c:v>66.646347628000001</c:v>
                </c:pt>
                <c:pt idx="205">
                  <c:v>66.626275797000005</c:v>
                </c:pt>
                <c:pt idx="206">
                  <c:v>66.606424140000001</c:v>
                </c:pt>
                <c:pt idx="207">
                  <c:v>66.586793318999995</c:v>
                </c:pt>
                <c:pt idx="208">
                  <c:v>66.567383996000004</c:v>
                </c:pt>
                <c:pt idx="209">
                  <c:v>66.548196833000006</c:v>
                </c:pt>
                <c:pt idx="210">
                  <c:v>66.529232492999995</c:v>
                </c:pt>
                <c:pt idx="211">
                  <c:v>66.510491635999998</c:v>
                </c:pt>
                <c:pt idx="212">
                  <c:v>66.491974925999997</c:v>
                </c:pt>
                <c:pt idx="213">
                  <c:v>66.473683023000007</c:v>
                </c:pt>
                <c:pt idx="214">
                  <c:v>66.455616590999995</c:v>
                </c:pt>
                <c:pt idx="215">
                  <c:v>66.437776291999995</c:v>
                </c:pt>
                <c:pt idx="216">
                  <c:v>66.420162786000006</c:v>
                </c:pt>
                <c:pt idx="217">
                  <c:v>66.402776736999996</c:v>
                </c:pt>
                <c:pt idx="218">
                  <c:v>66.385618805999997</c:v>
                </c:pt>
                <c:pt idx="219">
                  <c:v>66.368689656000001</c:v>
                </c:pt>
                <c:pt idx="220">
                  <c:v>66.351989947999996</c:v>
                </c:pt>
                <c:pt idx="221">
                  <c:v>66.335520344000003</c:v>
                </c:pt>
                <c:pt idx="222">
                  <c:v>66.319281506999999</c:v>
                </c:pt>
                <c:pt idx="223">
                  <c:v>66.303274099000006</c:v>
                </c:pt>
                <c:pt idx="224">
                  <c:v>66.287498780999996</c:v>
                </c:pt>
                <c:pt idx="225">
                  <c:v>66.271956215000003</c:v>
                </c:pt>
                <c:pt idx="226">
                  <c:v>66.256647064999996</c:v>
                </c:pt>
                <c:pt idx="227">
                  <c:v>66.241571989999997</c:v>
                </c:pt>
                <c:pt idx="228">
                  <c:v>66.226731654999995</c:v>
                </c:pt>
                <c:pt idx="229">
                  <c:v>66.212126720000001</c:v>
                </c:pt>
                <c:pt idx="230">
                  <c:v>66.197757847999995</c:v>
                </c:pt>
                <c:pt idx="231">
                  <c:v>66.183625700999997</c:v>
                </c:pt>
                <c:pt idx="232">
                  <c:v>66.169730940999997</c:v>
                </c:pt>
                <c:pt idx="233">
                  <c:v>66.156074228999998</c:v>
                </c:pt>
                <c:pt idx="234">
                  <c:v>66.142656228000007</c:v>
                </c:pt>
                <c:pt idx="235">
                  <c:v>66.129477600000001</c:v>
                </c:pt>
                <c:pt idx="236">
                  <c:v>66.116539007</c:v>
                </c:pt>
                <c:pt idx="237">
                  <c:v>66.103841111999998</c:v>
                </c:pt>
                <c:pt idx="238">
                  <c:v>66.091384575000006</c:v>
                </c:pt>
                <c:pt idx="239">
                  <c:v>66.079170059000006</c:v>
                </c:pt>
                <c:pt idx="240">
                  <c:v>66.067198226000002</c:v>
                </c:pt>
                <c:pt idx="241">
                  <c:v>66.055469737999999</c:v>
                </c:pt>
                <c:pt idx="242">
                  <c:v>66.043985258000006</c:v>
                </c:pt>
                <c:pt idx="243">
                  <c:v>66.032745446000007</c:v>
                </c:pt>
                <c:pt idx="244">
                  <c:v>66.021750965999999</c:v>
                </c:pt>
                <c:pt idx="245">
                  <c:v>66.011002478999998</c:v>
                </c:pt>
                <c:pt idx="246">
                  <c:v>66.000500646999996</c:v>
                </c:pt>
                <c:pt idx="247">
                  <c:v>65.990246131999996</c:v>
                </c:pt>
                <c:pt idx="248">
                  <c:v>65.980239596999994</c:v>
                </c:pt>
                <c:pt idx="249">
                  <c:v>65.970481703000004</c:v>
                </c:pt>
                <c:pt idx="250">
                  <c:v>65.960973112999994</c:v>
                </c:pt>
                <c:pt idx="251">
                  <c:v>65.951714487999993</c:v>
                </c:pt>
                <c:pt idx="252">
                  <c:v>65.942706490000006</c:v>
                </c:pt>
                <c:pt idx="253">
                  <c:v>65.933949781999999</c:v>
                </c:pt>
                <c:pt idx="254">
                  <c:v>65.925445026000006</c:v>
                </c:pt>
                <c:pt idx="255">
                  <c:v>65.917192882999998</c:v>
                </c:pt>
                <c:pt idx="256">
                  <c:v>65.909194014999997</c:v>
                </c:pt>
                <c:pt idx="257">
                  <c:v>65.901449084999996</c:v>
                </c:pt>
                <c:pt idx="258">
                  <c:v>65.893958755</c:v>
                </c:pt>
                <c:pt idx="259">
                  <c:v>65.886723687</c:v>
                </c:pt>
                <c:pt idx="260">
                  <c:v>65.879744541999997</c:v>
                </c:pt>
                <c:pt idx="261">
                  <c:v>65.873021983000001</c:v>
                </c:pt>
                <c:pt idx="262">
                  <c:v>65.866556670999998</c:v>
                </c:pt>
                <c:pt idx="263">
                  <c:v>65.86034927</c:v>
                </c:pt>
                <c:pt idx="264">
                  <c:v>65.854400440000006</c:v>
                </c:pt>
                <c:pt idx="265">
                  <c:v>65.848710843999996</c:v>
                </c:pt>
                <c:pt idx="266">
                  <c:v>65.843281145000006</c:v>
                </c:pt>
                <c:pt idx="267">
                  <c:v>65.838112003000006</c:v>
                </c:pt>
                <c:pt idx="268">
                  <c:v>65.833204081000005</c:v>
                </c:pt>
                <c:pt idx="269">
                  <c:v>65.829135739999998</c:v>
                </c:pt>
                <c:pt idx="270">
                  <c:v>65.826948423000005</c:v>
                </c:pt>
                <c:pt idx="271">
                  <c:v>65.824896426999999</c:v>
                </c:pt>
                <c:pt idx="272">
                  <c:v>65.822978832000004</c:v>
                </c:pt>
                <c:pt idx="273">
                  <c:v>65.821194715999994</c:v>
                </c:pt>
                <c:pt idx="274">
                  <c:v>65.819541271999995</c:v>
                </c:pt>
                <c:pt idx="275">
                  <c:v>65.818008137000007</c:v>
                </c:pt>
                <c:pt idx="276">
                  <c:v>65.816583062000007</c:v>
                </c:pt>
                <c:pt idx="277">
                  <c:v>65.815253798000001</c:v>
                </c:pt>
                <c:pt idx="278">
                  <c:v>65.814008095000005</c:v>
                </c:pt>
                <c:pt idx="279">
                  <c:v>65.812833703999999</c:v>
                </c:pt>
                <c:pt idx="280">
                  <c:v>65.811718374999998</c:v>
                </c:pt>
                <c:pt idx="281">
                  <c:v>65.810649859999998</c:v>
                </c:pt>
                <c:pt idx="282">
                  <c:v>65.809615907999998</c:v>
                </c:pt>
                <c:pt idx="283">
                  <c:v>65.808604270000004</c:v>
                </c:pt>
                <c:pt idx="284">
                  <c:v>65.807602696999993</c:v>
                </c:pt>
                <c:pt idx="285">
                  <c:v>65.806598938999997</c:v>
                </c:pt>
                <c:pt idx="286">
                  <c:v>65.805580746999993</c:v>
                </c:pt>
                <c:pt idx="287">
                  <c:v>65.804535870999999</c:v>
                </c:pt>
                <c:pt idx="288">
                  <c:v>65.803452062999995</c:v>
                </c:pt>
                <c:pt idx="289">
                  <c:v>65.802317071999994</c:v>
                </c:pt>
                <c:pt idx="290">
                  <c:v>65.801118649000003</c:v>
                </c:pt>
                <c:pt idx="291">
                  <c:v>65.799844544999999</c:v>
                </c:pt>
                <c:pt idx="292">
                  <c:v>65.798482509999999</c:v>
                </c:pt>
                <c:pt idx="293">
                  <c:v>65.797020294999996</c:v>
                </c:pt>
                <c:pt idx="294">
                  <c:v>65.795445650999994</c:v>
                </c:pt>
                <c:pt idx="295">
                  <c:v>65.793746326999994</c:v>
                </c:pt>
                <c:pt idx="296">
                  <c:v>65.791910075999994</c:v>
                </c:pt>
                <c:pt idx="297">
                  <c:v>65.789924646000003</c:v>
                </c:pt>
                <c:pt idx="298">
                  <c:v>65.787777789000003</c:v>
                </c:pt>
                <c:pt idx="299">
                  <c:v>65.785457254999997</c:v>
                </c:pt>
                <c:pt idx="300">
                  <c:v>65.782950795000005</c:v>
                </c:pt>
                <c:pt idx="301">
                  <c:v>65.780246160000004</c:v>
                </c:pt>
                <c:pt idx="302">
                  <c:v>65.777331099999998</c:v>
                </c:pt>
                <c:pt idx="303">
                  <c:v>65.774193365000002</c:v>
                </c:pt>
                <c:pt idx="304">
                  <c:v>65.770820705999995</c:v>
                </c:pt>
                <c:pt idx="305">
                  <c:v>65.767200873999997</c:v>
                </c:pt>
                <c:pt idx="306">
                  <c:v>65.763321619999999</c:v>
                </c:pt>
                <c:pt idx="307">
                  <c:v>65.759170693000002</c:v>
                </c:pt>
                <c:pt idx="308">
                  <c:v>65.754735844999999</c:v>
                </c:pt>
                <c:pt idx="309">
                  <c:v>65.750004825000005</c:v>
                </c:pt>
                <c:pt idx="310">
                  <c:v>65.744965386000004</c:v>
                </c:pt>
                <c:pt idx="311">
                  <c:v>65.739605276000006</c:v>
                </c:pt>
                <c:pt idx="312">
                  <c:v>65.733912247000006</c:v>
                </c:pt>
                <c:pt idx="313">
                  <c:v>65.727874049999997</c:v>
                </c:pt>
                <c:pt idx="314">
                  <c:v>65.721478434000005</c:v>
                </c:pt>
                <c:pt idx="315">
                  <c:v>65.714713150999998</c:v>
                </c:pt>
                <c:pt idx="316">
                  <c:v>65.707565951000007</c:v>
                </c:pt>
                <c:pt idx="317">
                  <c:v>65.700024584000005</c:v>
                </c:pt>
                <c:pt idx="318">
                  <c:v>65.692076802000003</c:v>
                </c:pt>
                <c:pt idx="319">
                  <c:v>65.683710353999999</c:v>
                </c:pt>
                <c:pt idx="320">
                  <c:v>65.675441077000002</c:v>
                </c:pt>
                <c:pt idx="321">
                  <c:v>65.667139433000003</c:v>
                </c:pt>
                <c:pt idx="322">
                  <c:v>65.658361010999997</c:v>
                </c:pt>
                <c:pt idx="323">
                  <c:v>65.649090353999995</c:v>
                </c:pt>
                <c:pt idx="324">
                  <c:v>65.639312004000004</c:v>
                </c:pt>
                <c:pt idx="325">
                  <c:v>65.629010503000003</c:v>
                </c:pt>
                <c:pt idx="326">
                  <c:v>65.618170394000003</c:v>
                </c:pt>
                <c:pt idx="327">
                  <c:v>65.606776218999997</c:v>
                </c:pt>
                <c:pt idx="328">
                  <c:v>65.594812520000005</c:v>
                </c:pt>
                <c:pt idx="329">
                  <c:v>65.582263839000007</c:v>
                </c:pt>
                <c:pt idx="330">
                  <c:v>65.569114718999998</c:v>
                </c:pt>
                <c:pt idx="331">
                  <c:v>65.555349702000001</c:v>
                </c:pt>
                <c:pt idx="332">
                  <c:v>65.540953330999997</c:v>
                </c:pt>
                <c:pt idx="333">
                  <c:v>65.525910147000005</c:v>
                </c:pt>
                <c:pt idx="334">
                  <c:v>65.510204693000006</c:v>
                </c:pt>
                <c:pt idx="335">
                  <c:v>65.493821511999997</c:v>
                </c:pt>
                <c:pt idx="336">
                  <c:v>65.476745144999995</c:v>
                </c:pt>
                <c:pt idx="337">
                  <c:v>65.458960133999994</c:v>
                </c:pt>
                <c:pt idx="338">
                  <c:v>65.440451022999994</c:v>
                </c:pt>
                <c:pt idx="339">
                  <c:v>65.421202354000002</c:v>
                </c:pt>
                <c:pt idx="340">
                  <c:v>65.401198668000006</c:v>
                </c:pt>
                <c:pt idx="341">
                  <c:v>65.380424508000004</c:v>
                </c:pt>
                <c:pt idx="342">
                  <c:v>65.358864417000007</c:v>
                </c:pt>
                <c:pt idx="343">
                  <c:v>65.336502936000002</c:v>
                </c:pt>
                <c:pt idx="344">
                  <c:v>65.313324608000002</c:v>
                </c:pt>
                <c:pt idx="345">
                  <c:v>65.289313974999999</c:v>
                </c:pt>
                <c:pt idx="346">
                  <c:v>65.264455580000003</c:v>
                </c:pt>
                <c:pt idx="347">
                  <c:v>65.238733964000005</c:v>
                </c:pt>
                <c:pt idx="348">
                  <c:v>65.212133671000004</c:v>
                </c:pt>
                <c:pt idx="349">
                  <c:v>65.184639242000003</c:v>
                </c:pt>
                <c:pt idx="350">
                  <c:v>65.156235219999999</c:v>
                </c:pt>
                <c:pt idx="351">
                  <c:v>65.126906147</c:v>
                </c:pt>
                <c:pt idx="352">
                  <c:v>65.096636564999997</c:v>
                </c:pt>
                <c:pt idx="353">
                  <c:v>65.065411017000002</c:v>
                </c:pt>
                <c:pt idx="354">
                  <c:v>65.033214044000005</c:v>
                </c:pt>
                <c:pt idx="355">
                  <c:v>65.000350995000005</c:v>
                </c:pt>
                <c:pt idx="356">
                  <c:v>64.967882583999994</c:v>
                </c:pt>
                <c:pt idx="357">
                  <c:v>64.934530030000005</c:v>
                </c:pt>
                <c:pt idx="358">
                  <c:v>64.900281082999996</c:v>
                </c:pt>
                <c:pt idx="359">
                  <c:v>64.865123494000002</c:v>
                </c:pt>
                <c:pt idx="360">
                  <c:v>64.829045011999995</c:v>
                </c:pt>
                <c:pt idx="361">
                  <c:v>64.79203339</c:v>
                </c:pt>
                <c:pt idx="362">
                  <c:v>64.754076377000004</c:v>
                </c:pt>
                <c:pt idx="363">
                  <c:v>64.715161722999994</c:v>
                </c:pt>
                <c:pt idx="364">
                  <c:v>64.675277179999995</c:v>
                </c:pt>
              </c:numCache>
            </c:numRef>
          </c:val>
          <c:extLst>
            <c:ext xmlns:c16="http://schemas.microsoft.com/office/drawing/2014/chart" uri="{C3380CC4-5D6E-409C-BE32-E72D297353CC}">
              <c16:uniqueId val="{00000005-41E2-4DFE-AF81-A50BAA04B0D2}"/>
            </c:ext>
          </c:extLst>
        </c:ser>
        <c:ser>
          <c:idx val="4"/>
          <c:order val="6"/>
          <c:tx>
            <c:strRef>
              <c:f>'2030 - 31 Severe Load Curve'!$AL$37</c:f>
              <c:strCache>
                <c:ptCount val="1"/>
                <c:pt idx="0">
                  <c:v>Exports to Ireland</c:v>
                </c:pt>
              </c:strCache>
            </c:strRef>
          </c:tx>
          <c:spPr>
            <a:solidFill>
              <a:srgbClr val="339966"/>
            </a:solidFill>
            <a:ln w="25400">
              <a:noFill/>
            </a:ln>
          </c:spPr>
          <c:invertIfNegative val="0"/>
          <c:val>
            <c:numRef>
              <c:f>'2030 - 31 Severe Load Curve'!$AL$38:$AL$402</c:f>
              <c:numCache>
                <c:formatCode>0</c:formatCode>
                <c:ptCount val="365"/>
                <c:pt idx="0">
                  <c:v>271.33502211000001</c:v>
                </c:pt>
                <c:pt idx="1">
                  <c:v>269.88473791000001</c:v>
                </c:pt>
                <c:pt idx="2">
                  <c:v>268.45723863000001</c:v>
                </c:pt>
                <c:pt idx="3">
                  <c:v>267.05229713</c:v>
                </c:pt>
                <c:pt idx="4">
                  <c:v>265.66968629000002</c:v>
                </c:pt>
                <c:pt idx="5">
                  <c:v>264.30917898000001</c:v>
                </c:pt>
                <c:pt idx="6">
                  <c:v>262.97054807000001</c:v>
                </c:pt>
                <c:pt idx="7">
                  <c:v>261.65356644000002</c:v>
                </c:pt>
                <c:pt idx="8">
                  <c:v>260.35800694</c:v>
                </c:pt>
                <c:pt idx="9">
                  <c:v>259.08364246000002</c:v>
                </c:pt>
                <c:pt idx="10">
                  <c:v>257.83024587</c:v>
                </c:pt>
                <c:pt idx="11">
                  <c:v>256.59759002999999</c:v>
                </c:pt>
                <c:pt idx="12">
                  <c:v>255.38544780999999</c:v>
                </c:pt>
                <c:pt idx="13">
                  <c:v>254.19359209999999</c:v>
                </c:pt>
                <c:pt idx="14">
                  <c:v>253.02179575</c:v>
                </c:pt>
                <c:pt idx="15">
                  <c:v>251.86983164</c:v>
                </c:pt>
                <c:pt idx="16">
                  <c:v>250.73747265</c:v>
                </c:pt>
                <c:pt idx="17">
                  <c:v>249.62449162999999</c:v>
                </c:pt>
                <c:pt idx="18">
                  <c:v>248.53066147000001</c:v>
                </c:pt>
                <c:pt idx="19">
                  <c:v>247.45575503000001</c:v>
                </c:pt>
                <c:pt idx="20">
                  <c:v>246.39954519</c:v>
                </c:pt>
                <c:pt idx="21">
                  <c:v>245.36180481</c:v>
                </c:pt>
                <c:pt idx="22">
                  <c:v>244.34230676999999</c:v>
                </c:pt>
                <c:pt idx="23">
                  <c:v>243.34082393</c:v>
                </c:pt>
                <c:pt idx="24">
                  <c:v>242.35712917999999</c:v>
                </c:pt>
                <c:pt idx="25">
                  <c:v>241.39099537999999</c:v>
                </c:pt>
                <c:pt idx="26">
                  <c:v>240.44219538999999</c:v>
                </c:pt>
                <c:pt idx="27">
                  <c:v>239.5105021</c:v>
                </c:pt>
                <c:pt idx="28">
                  <c:v>238.59568837</c:v>
                </c:pt>
                <c:pt idx="29">
                  <c:v>237.69752707999999</c:v>
                </c:pt>
                <c:pt idx="30">
                  <c:v>236.81579109</c:v>
                </c:pt>
                <c:pt idx="31">
                  <c:v>235.95025328</c:v>
                </c:pt>
                <c:pt idx="32">
                  <c:v>235.10068651</c:v>
                </c:pt>
                <c:pt idx="33">
                  <c:v>234.26686366000001</c:v>
                </c:pt>
                <c:pt idx="34">
                  <c:v>233.44855759999999</c:v>
                </c:pt>
                <c:pt idx="35">
                  <c:v>232.6455412</c:v>
                </c:pt>
                <c:pt idx="36">
                  <c:v>231.85758734000001</c:v>
                </c:pt>
                <c:pt idx="37">
                  <c:v>231.08446886999999</c:v>
                </c:pt>
                <c:pt idx="38">
                  <c:v>230.32595868000001</c:v>
                </c:pt>
                <c:pt idx="39">
                  <c:v>229.58182962999999</c:v>
                </c:pt>
                <c:pt idx="40">
                  <c:v>228.8518546</c:v>
                </c:pt>
                <c:pt idx="41">
                  <c:v>228.13580644999999</c:v>
                </c:pt>
                <c:pt idx="42">
                  <c:v>227.43345805999999</c:v>
                </c:pt>
                <c:pt idx="43">
                  <c:v>226.74458229999999</c:v>
                </c:pt>
                <c:pt idx="44">
                  <c:v>226.06895204</c:v>
                </c:pt>
                <c:pt idx="45">
                  <c:v>225.40634015000001</c:v>
                </c:pt>
                <c:pt idx="46">
                  <c:v>224.7565195</c:v>
                </c:pt>
                <c:pt idx="47">
                  <c:v>224.11926295999999</c:v>
                </c:pt>
                <c:pt idx="48">
                  <c:v>223.49434341</c:v>
                </c:pt>
                <c:pt idx="49">
                  <c:v>222.88153371000001</c:v>
                </c:pt>
                <c:pt idx="50">
                  <c:v>222.28060674</c:v>
                </c:pt>
                <c:pt idx="51">
                  <c:v>221.69133536000001</c:v>
                </c:pt>
                <c:pt idx="52">
                  <c:v>221.11349245</c:v>
                </c:pt>
                <c:pt idx="53">
                  <c:v>220.54685087999999</c:v>
                </c:pt>
                <c:pt idx="54">
                  <c:v>219.99118351999999</c:v>
                </c:pt>
                <c:pt idx="55">
                  <c:v>219.44626324000001</c:v>
                </c:pt>
                <c:pt idx="56">
                  <c:v>218.91186291</c:v>
                </c:pt>
                <c:pt idx="57">
                  <c:v>218.3877554</c:v>
                </c:pt>
                <c:pt idx="58">
                  <c:v>217.87371358999999</c:v>
                </c:pt>
                <c:pt idx="59">
                  <c:v>217.36951034000001</c:v>
                </c:pt>
                <c:pt idx="60">
                  <c:v>216.87491853</c:v>
                </c:pt>
                <c:pt idx="61">
                  <c:v>216.38971103</c:v>
                </c:pt>
                <c:pt idx="62">
                  <c:v>215.91366070000001</c:v>
                </c:pt>
                <c:pt idx="63">
                  <c:v>215.44654041999999</c:v>
                </c:pt>
                <c:pt idx="64">
                  <c:v>214.98812305999999</c:v>
                </c:pt>
                <c:pt idx="65">
                  <c:v>214.53818149</c:v>
                </c:pt>
                <c:pt idx="66">
                  <c:v>214.09648858</c:v>
                </c:pt>
                <c:pt idx="67">
                  <c:v>213.66281720999999</c:v>
                </c:pt>
                <c:pt idx="68">
                  <c:v>213.23694024</c:v>
                </c:pt>
                <c:pt idx="69">
                  <c:v>212.81863054999999</c:v>
                </c:pt>
                <c:pt idx="70">
                  <c:v>212.40766099999999</c:v>
                </c:pt>
                <c:pt idx="71">
                  <c:v>212.00380447000001</c:v>
                </c:pt>
                <c:pt idx="72">
                  <c:v>211.60683381999999</c:v>
                </c:pt>
                <c:pt idx="73">
                  <c:v>211.21652194000001</c:v>
                </c:pt>
                <c:pt idx="74">
                  <c:v>210.83264167999999</c:v>
                </c:pt>
                <c:pt idx="75">
                  <c:v>210.45496592999999</c:v>
                </c:pt>
                <c:pt idx="76">
                  <c:v>210.08326754999999</c:v>
                </c:pt>
                <c:pt idx="77">
                  <c:v>209.71731940999999</c:v>
                </c:pt>
                <c:pt idx="78">
                  <c:v>209.35689439000001</c:v>
                </c:pt>
                <c:pt idx="79">
                  <c:v>209.00176535</c:v>
                </c:pt>
                <c:pt idx="80">
                  <c:v>208.65170516000001</c:v>
                </c:pt>
                <c:pt idx="81">
                  <c:v>208.30648671</c:v>
                </c:pt>
                <c:pt idx="82">
                  <c:v>207.96588285000001</c:v>
                </c:pt>
                <c:pt idx="83">
                  <c:v>207.62966646000001</c:v>
                </c:pt>
                <c:pt idx="84">
                  <c:v>207.29761041</c:v>
                </c:pt>
                <c:pt idx="85">
                  <c:v>206.96948757999999</c:v>
                </c:pt>
                <c:pt idx="86">
                  <c:v>206.64507082</c:v>
                </c:pt>
                <c:pt idx="87">
                  <c:v>206.32413302</c:v>
                </c:pt>
                <c:pt idx="88">
                  <c:v>206.00644704999999</c:v>
                </c:pt>
                <c:pt idx="89">
                  <c:v>205.69178577</c:v>
                </c:pt>
                <c:pt idx="90">
                  <c:v>205.37992205</c:v>
                </c:pt>
                <c:pt idx="91">
                  <c:v>205.07062877000001</c:v>
                </c:pt>
                <c:pt idx="92">
                  <c:v>204.76371051000001</c:v>
                </c:pt>
                <c:pt idx="93">
                  <c:v>204.45909863</c:v>
                </c:pt>
                <c:pt idx="94">
                  <c:v>204.15675622000001</c:v>
                </c:pt>
                <c:pt idx="95">
                  <c:v>203.85664636999999</c:v>
                </c:pt>
                <c:pt idx="96">
                  <c:v>203.55873213999999</c:v>
                </c:pt>
                <c:pt idx="97">
                  <c:v>203.26297663</c:v>
                </c:pt>
                <c:pt idx="98">
                  <c:v>202.96934290999999</c:v>
                </c:pt>
                <c:pt idx="99">
                  <c:v>202.67779407</c:v>
                </c:pt>
                <c:pt idx="100">
                  <c:v>202.38829319000001</c:v>
                </c:pt>
                <c:pt idx="101">
                  <c:v>202.10080334</c:v>
                </c:pt>
                <c:pt idx="102">
                  <c:v>201.81528761000001</c:v>
                </c:pt>
                <c:pt idx="103">
                  <c:v>201.53170908000001</c:v>
                </c:pt>
                <c:pt idx="104">
                  <c:v>201.25003082999999</c:v>
                </c:pt>
                <c:pt idx="105">
                  <c:v>200.97021594</c:v>
                </c:pt>
                <c:pt idx="106">
                  <c:v>200.69222748999999</c:v>
                </c:pt>
                <c:pt idx="107">
                  <c:v>200.41602856</c:v>
                </c:pt>
                <c:pt idx="108">
                  <c:v>200.14158223999999</c:v>
                </c:pt>
                <c:pt idx="109">
                  <c:v>199.8688516</c:v>
                </c:pt>
                <c:pt idx="110">
                  <c:v>199.59779972999999</c:v>
                </c:pt>
                <c:pt idx="111">
                  <c:v>199.32838971000001</c:v>
                </c:pt>
                <c:pt idx="112">
                  <c:v>199.06058461000001</c:v>
                </c:pt>
                <c:pt idx="113">
                  <c:v>198.79434752</c:v>
                </c:pt>
                <c:pt idx="114">
                  <c:v>198.52964152000001</c:v>
                </c:pt>
                <c:pt idx="115">
                  <c:v>198.26642969</c:v>
                </c:pt>
                <c:pt idx="116">
                  <c:v>198.00467510999999</c:v>
                </c:pt>
                <c:pt idx="117">
                  <c:v>197.74434087</c:v>
                </c:pt>
                <c:pt idx="118">
                  <c:v>197.48539004</c:v>
                </c:pt>
                <c:pt idx="119">
                  <c:v>197.2277857</c:v>
                </c:pt>
                <c:pt idx="120">
                  <c:v>196.97149094</c:v>
                </c:pt>
                <c:pt idx="121">
                  <c:v>196.71646883</c:v>
                </c:pt>
                <c:pt idx="122">
                  <c:v>196.46268246</c:v>
                </c:pt>
                <c:pt idx="123">
                  <c:v>196.21009491000001</c:v>
                </c:pt>
                <c:pt idx="124">
                  <c:v>195.95866925000001</c:v>
                </c:pt>
                <c:pt idx="125">
                  <c:v>195.70836858000001</c:v>
                </c:pt>
                <c:pt idx="126">
                  <c:v>195.45915597000001</c:v>
                </c:pt>
                <c:pt idx="127">
                  <c:v>195.2109945</c:v>
                </c:pt>
                <c:pt idx="128">
                  <c:v>194.96384724999999</c:v>
                </c:pt>
                <c:pt idx="129">
                  <c:v>194.71767731</c:v>
                </c:pt>
                <c:pt idx="130">
                  <c:v>194.47244774999999</c:v>
                </c:pt>
                <c:pt idx="131">
                  <c:v>194.22812166</c:v>
                </c:pt>
                <c:pt idx="132">
                  <c:v>193.98466210999999</c:v>
                </c:pt>
                <c:pt idx="133">
                  <c:v>193.74203219</c:v>
                </c:pt>
                <c:pt idx="134">
                  <c:v>193.50019498</c:v>
                </c:pt>
                <c:pt idx="135">
                  <c:v>193.25911356</c:v>
                </c:pt>
                <c:pt idx="136">
                  <c:v>193.01875100999999</c:v>
                </c:pt>
                <c:pt idx="137">
                  <c:v>192.77907041</c:v>
                </c:pt>
                <c:pt idx="138">
                  <c:v>192.54003484</c:v>
                </c:pt>
                <c:pt idx="139">
                  <c:v>192.30160738999999</c:v>
                </c:pt>
                <c:pt idx="140">
                  <c:v>192.06375113000001</c:v>
                </c:pt>
                <c:pt idx="141">
                  <c:v>191.82642915</c:v>
                </c:pt>
                <c:pt idx="142">
                  <c:v>191.58960451999999</c:v>
                </c:pt>
                <c:pt idx="143">
                  <c:v>191.35324033000001</c:v>
                </c:pt>
                <c:pt idx="144">
                  <c:v>191.11729965000001</c:v>
                </c:pt>
                <c:pt idx="145">
                  <c:v>190.88174558</c:v>
                </c:pt>
                <c:pt idx="146">
                  <c:v>190.64654118999999</c:v>
                </c:pt>
                <c:pt idx="147">
                  <c:v>190.41164954999999</c:v>
                </c:pt>
                <c:pt idx="148">
                  <c:v>190.17703376</c:v>
                </c:pt>
                <c:pt idx="149">
                  <c:v>189.94265688999999</c:v>
                </c:pt>
                <c:pt idx="150">
                  <c:v>189.70848203</c:v>
                </c:pt>
                <c:pt idx="151">
                  <c:v>189.47447224999999</c:v>
                </c:pt>
                <c:pt idx="152">
                  <c:v>189.24059063000001</c:v>
                </c:pt>
                <c:pt idx="153">
                  <c:v>189.00680027000001</c:v>
                </c:pt>
                <c:pt idx="154">
                  <c:v>188.77306422999999</c:v>
                </c:pt>
                <c:pt idx="155">
                  <c:v>188.53934559999999</c:v>
                </c:pt>
                <c:pt idx="156">
                  <c:v>188.30560745</c:v>
                </c:pt>
                <c:pt idx="157">
                  <c:v>188.07181288000001</c:v>
                </c:pt>
                <c:pt idx="158">
                  <c:v>187.83792496000001</c:v>
                </c:pt>
                <c:pt idx="159">
                  <c:v>187.60390677000001</c:v>
                </c:pt>
                <c:pt idx="160">
                  <c:v>187.3697214</c:v>
                </c:pt>
                <c:pt idx="161">
                  <c:v>187.13533192</c:v>
                </c:pt>
                <c:pt idx="162">
                  <c:v>186.90070141999999</c:v>
                </c:pt>
                <c:pt idx="163">
                  <c:v>186.66579297000001</c:v>
                </c:pt>
                <c:pt idx="164">
                  <c:v>186.43056965</c:v>
                </c:pt>
                <c:pt idx="165">
                  <c:v>186.19499456</c:v>
                </c:pt>
                <c:pt idx="166">
                  <c:v>185.95903077</c:v>
                </c:pt>
                <c:pt idx="167">
                  <c:v>185.72264135</c:v>
                </c:pt>
                <c:pt idx="168">
                  <c:v>185.48578939999999</c:v>
                </c:pt>
                <c:pt idx="169">
                  <c:v>185.24843799000001</c:v>
                </c:pt>
                <c:pt idx="170">
                  <c:v>185.01055020000001</c:v>
                </c:pt>
                <c:pt idx="171">
                  <c:v>184.77208911</c:v>
                </c:pt>
                <c:pt idx="172">
                  <c:v>184.53301780999999</c:v>
                </c:pt>
                <c:pt idx="173">
                  <c:v>184.29329938000001</c:v>
                </c:pt>
                <c:pt idx="174">
                  <c:v>184.05289689</c:v>
                </c:pt>
                <c:pt idx="175">
                  <c:v>183.81177342999999</c:v>
                </c:pt>
                <c:pt idx="176">
                  <c:v>183.56989207999999</c:v>
                </c:pt>
                <c:pt idx="177">
                  <c:v>183.32721591999999</c:v>
                </c:pt>
                <c:pt idx="178">
                  <c:v>183.08370801999999</c:v>
                </c:pt>
                <c:pt idx="179">
                  <c:v>182.83933148</c:v>
                </c:pt>
                <c:pt idx="180">
                  <c:v>182.59404938</c:v>
                </c:pt>
                <c:pt idx="181">
                  <c:v>182.34782478</c:v>
                </c:pt>
                <c:pt idx="182">
                  <c:v>182.10062078000001</c:v>
                </c:pt>
                <c:pt idx="183">
                  <c:v>181.85242245000001</c:v>
                </c:pt>
                <c:pt idx="184">
                  <c:v>181.60330286999999</c:v>
                </c:pt>
                <c:pt idx="185">
                  <c:v>181.35335710000001</c:v>
                </c:pt>
                <c:pt idx="186">
                  <c:v>181.10268020999999</c:v>
                </c:pt>
                <c:pt idx="187">
                  <c:v>180.85136728000001</c:v>
                </c:pt>
                <c:pt idx="188">
                  <c:v>180.59951336</c:v>
                </c:pt>
                <c:pt idx="189">
                  <c:v>180.34721353</c:v>
                </c:pt>
                <c:pt idx="190">
                  <c:v>180.09456286</c:v>
                </c:pt>
                <c:pt idx="191">
                  <c:v>179.84165641000001</c:v>
                </c:pt>
                <c:pt idx="192">
                  <c:v>179.58858925999999</c:v>
                </c:pt>
                <c:pt idx="193">
                  <c:v>179.33545648</c:v>
                </c:pt>
                <c:pt idx="194">
                  <c:v>179.08235313</c:v>
                </c:pt>
                <c:pt idx="195">
                  <c:v>178.82937428</c:v>
                </c:pt>
                <c:pt idx="196">
                  <c:v>178.576615</c:v>
                </c:pt>
                <c:pt idx="197">
                  <c:v>178.32417036000001</c:v>
                </c:pt>
                <c:pt idx="198">
                  <c:v>178.07213543</c:v>
                </c:pt>
                <c:pt idx="199">
                  <c:v>177.82060528</c:v>
                </c:pt>
                <c:pt idx="200">
                  <c:v>177.56967496999999</c:v>
                </c:pt>
                <c:pt idx="201">
                  <c:v>177.31943957999999</c:v>
                </c:pt>
                <c:pt idx="202">
                  <c:v>177.06999417</c:v>
                </c:pt>
                <c:pt idx="203">
                  <c:v>176.82143382000001</c:v>
                </c:pt>
                <c:pt idx="204">
                  <c:v>176.57385359</c:v>
                </c:pt>
                <c:pt idx="205">
                  <c:v>176.32734855000001</c:v>
                </c:pt>
                <c:pt idx="206">
                  <c:v>176.08201377</c:v>
                </c:pt>
                <c:pt idx="207">
                  <c:v>175.83794431999999</c:v>
                </c:pt>
                <c:pt idx="208">
                  <c:v>175.59523526000001</c:v>
                </c:pt>
                <c:pt idx="209">
                  <c:v>175.35398168</c:v>
                </c:pt>
                <c:pt idx="210">
                  <c:v>175.11427861999999</c:v>
                </c:pt>
                <c:pt idx="211">
                  <c:v>174.87622117999999</c:v>
                </c:pt>
                <c:pt idx="212">
                  <c:v>174.63990440000001</c:v>
                </c:pt>
                <c:pt idx="213">
                  <c:v>174.40542336999999</c:v>
                </c:pt>
                <c:pt idx="214">
                  <c:v>174.17287314999999</c:v>
                </c:pt>
                <c:pt idx="215">
                  <c:v>173.94234881</c:v>
                </c:pt>
                <c:pt idx="216">
                  <c:v>173.71394541999999</c:v>
                </c:pt>
                <c:pt idx="217">
                  <c:v>173.48775805</c:v>
                </c:pt>
                <c:pt idx="218">
                  <c:v>173.26388176</c:v>
                </c:pt>
                <c:pt idx="219">
                  <c:v>173.04241163</c:v>
                </c:pt>
                <c:pt idx="220">
                  <c:v>172.82344272</c:v>
                </c:pt>
                <c:pt idx="221">
                  <c:v>172.60707011</c:v>
                </c:pt>
                <c:pt idx="222">
                  <c:v>172.39338885999999</c:v>
                </c:pt>
                <c:pt idx="223">
                  <c:v>172.18249403999999</c:v>
                </c:pt>
                <c:pt idx="224">
                  <c:v>171.97448072</c:v>
                </c:pt>
                <c:pt idx="225">
                  <c:v>171.76944397</c:v>
                </c:pt>
                <c:pt idx="226">
                  <c:v>171.56747885999999</c:v>
                </c:pt>
                <c:pt idx="227">
                  <c:v>171.36868045</c:v>
                </c:pt>
                <c:pt idx="228">
                  <c:v>171.17314382000001</c:v>
                </c:pt>
                <c:pt idx="229">
                  <c:v>170.98096404</c:v>
                </c:pt>
                <c:pt idx="230">
                  <c:v>170.79223615999999</c:v>
                </c:pt>
                <c:pt idx="231">
                  <c:v>170.60705526999999</c:v>
                </c:pt>
                <c:pt idx="232">
                  <c:v>170.42551644</c:v>
                </c:pt>
                <c:pt idx="233">
                  <c:v>170.24771472</c:v>
                </c:pt>
                <c:pt idx="234">
                  <c:v>170.07374519000001</c:v>
                </c:pt>
                <c:pt idx="235">
                  <c:v>169.90370292</c:v>
                </c:pt>
                <c:pt idx="236">
                  <c:v>169.73768297999999</c:v>
                </c:pt>
                <c:pt idx="237">
                  <c:v>169.57578043000001</c:v>
                </c:pt>
                <c:pt idx="238">
                  <c:v>169.41809033999999</c:v>
                </c:pt>
                <c:pt idx="239">
                  <c:v>169.2647078</c:v>
                </c:pt>
                <c:pt idx="240">
                  <c:v>169.11572785000001</c:v>
                </c:pt>
                <c:pt idx="241">
                  <c:v>168.97124557000001</c:v>
                </c:pt>
                <c:pt idx="242">
                  <c:v>168.83135604</c:v>
                </c:pt>
                <c:pt idx="243">
                  <c:v>168.69615431</c:v>
                </c:pt>
                <c:pt idx="244">
                  <c:v>168.56573546000001</c:v>
                </c:pt>
                <c:pt idx="245">
                  <c:v>168.44019456000001</c:v>
                </c:pt>
                <c:pt idx="246">
                  <c:v>168.31962668</c:v>
                </c:pt>
                <c:pt idx="247">
                  <c:v>168.20412687999999</c:v>
                </c:pt>
                <c:pt idx="248">
                  <c:v>168.09379023</c:v>
                </c:pt>
                <c:pt idx="249">
                  <c:v>167.98871181000001</c:v>
                </c:pt>
                <c:pt idx="250">
                  <c:v>167.88898667999999</c:v>
                </c:pt>
                <c:pt idx="251">
                  <c:v>167.79470989999999</c:v>
                </c:pt>
                <c:pt idx="252">
                  <c:v>167.70597656000001</c:v>
                </c:pt>
                <c:pt idx="253">
                  <c:v>167.62288172000001</c:v>
                </c:pt>
                <c:pt idx="254">
                  <c:v>167.54552043999999</c:v>
                </c:pt>
                <c:pt idx="255">
                  <c:v>167.4739878</c:v>
                </c:pt>
                <c:pt idx="256">
                  <c:v>167.40837886</c:v>
                </c:pt>
                <c:pt idx="257">
                  <c:v>167.3487887</c:v>
                </c:pt>
                <c:pt idx="258">
                  <c:v>167.29531238000001</c:v>
                </c:pt>
                <c:pt idx="259">
                  <c:v>167.24804497</c:v>
                </c:pt>
                <c:pt idx="260">
                  <c:v>167.20708155</c:v>
                </c:pt>
                <c:pt idx="261">
                  <c:v>167.17251716999999</c:v>
                </c:pt>
                <c:pt idx="262">
                  <c:v>167.14444691</c:v>
                </c:pt>
                <c:pt idx="263">
                  <c:v>167.12296584000001</c:v>
                </c:pt>
                <c:pt idx="264">
                  <c:v>167.10816901999999</c:v>
                </c:pt>
                <c:pt idx="265">
                  <c:v>167.10015153000001</c:v>
                </c:pt>
                <c:pt idx="266">
                  <c:v>167.09900843</c:v>
                </c:pt>
                <c:pt idx="267">
                  <c:v>167.10483479999999</c:v>
                </c:pt>
                <c:pt idx="268">
                  <c:v>167.11772568999999</c:v>
                </c:pt>
                <c:pt idx="269">
                  <c:v>167.13777619000001</c:v>
                </c:pt>
                <c:pt idx="270">
                  <c:v>167.16508135999999</c:v>
                </c:pt>
                <c:pt idx="271">
                  <c:v>167.19973626999999</c:v>
                </c:pt>
                <c:pt idx="272">
                  <c:v>167.24183597999999</c:v>
                </c:pt>
                <c:pt idx="273">
                  <c:v>167.29147556999999</c:v>
                </c:pt>
                <c:pt idx="274">
                  <c:v>167.3486431</c:v>
                </c:pt>
                <c:pt idx="275">
                  <c:v>167.41289861000001</c:v>
                </c:pt>
                <c:pt idx="276">
                  <c:v>167.48369514999999</c:v>
                </c:pt>
                <c:pt idx="277">
                  <c:v>167.56048573999999</c:v>
                </c:pt>
                <c:pt idx="278">
                  <c:v>167.64272342999999</c:v>
                </c:pt>
                <c:pt idx="279">
                  <c:v>167.72986126999999</c:v>
                </c:pt>
                <c:pt idx="280">
                  <c:v>167.82135227000001</c:v>
                </c:pt>
                <c:pt idx="281">
                  <c:v>167.91664949</c:v>
                </c:pt>
                <c:pt idx="282">
                  <c:v>168.01520597000001</c:v>
                </c:pt>
                <c:pt idx="283">
                  <c:v>168.11647472999999</c:v>
                </c:pt>
                <c:pt idx="284">
                  <c:v>168.21990882</c:v>
                </c:pt>
                <c:pt idx="285">
                  <c:v>168.32496128</c:v>
                </c:pt>
                <c:pt idx="286">
                  <c:v>168.43108515</c:v>
                </c:pt>
                <c:pt idx="287">
                  <c:v>168.53773346</c:v>
                </c:pt>
                <c:pt idx="288">
                  <c:v>168.64435925000001</c:v>
                </c:pt>
                <c:pt idx="289">
                  <c:v>168.75041555999999</c:v>
                </c:pt>
                <c:pt idx="290">
                  <c:v>168.85535544000001</c:v>
                </c:pt>
                <c:pt idx="291">
                  <c:v>168.95863191000001</c:v>
                </c:pt>
                <c:pt idx="292">
                  <c:v>169.05969802000001</c:v>
                </c:pt>
                <c:pt idx="293">
                  <c:v>169.15800680000001</c:v>
                </c:pt>
                <c:pt idx="294">
                  <c:v>169.25301128999999</c:v>
                </c:pt>
                <c:pt idx="295">
                  <c:v>169.34416454000001</c:v>
                </c:pt>
                <c:pt idx="296">
                  <c:v>169.43091957999999</c:v>
                </c:pt>
                <c:pt idx="297">
                  <c:v>169.51272943999999</c:v>
                </c:pt>
                <c:pt idx="298">
                  <c:v>169.58904716999999</c:v>
                </c:pt>
                <c:pt idx="299">
                  <c:v>169.65932581000001</c:v>
                </c:pt>
                <c:pt idx="300">
                  <c:v>169.72301838999999</c:v>
                </c:pt>
                <c:pt idx="301">
                  <c:v>169.77957795</c:v>
                </c:pt>
                <c:pt idx="302">
                  <c:v>169.82845753000001</c:v>
                </c:pt>
                <c:pt idx="303">
                  <c:v>169.86911017</c:v>
                </c:pt>
                <c:pt idx="304">
                  <c:v>169.90098891</c:v>
                </c:pt>
                <c:pt idx="305">
                  <c:v>169.92354678000001</c:v>
                </c:pt>
                <c:pt idx="306">
                  <c:v>169.93623683000001</c:v>
                </c:pt>
                <c:pt idx="307">
                  <c:v>169.93851208999999</c:v>
                </c:pt>
                <c:pt idx="308">
                  <c:v>169.92982559999999</c:v>
                </c:pt>
                <c:pt idx="309">
                  <c:v>169.9096304</c:v>
                </c:pt>
                <c:pt idx="310">
                  <c:v>169.87737952000001</c:v>
                </c:pt>
                <c:pt idx="311">
                  <c:v>169.83252601999999</c:v>
                </c:pt>
                <c:pt idx="312">
                  <c:v>169.77452291</c:v>
                </c:pt>
                <c:pt idx="313">
                  <c:v>169.70282324999999</c:v>
                </c:pt>
                <c:pt idx="314">
                  <c:v>169.61688007000001</c:v>
                </c:pt>
                <c:pt idx="315">
                  <c:v>169.51614641</c:v>
                </c:pt>
                <c:pt idx="316">
                  <c:v>169.40007531000001</c:v>
                </c:pt>
                <c:pt idx="317">
                  <c:v>169.26811979999999</c:v>
                </c:pt>
                <c:pt idx="318">
                  <c:v>169.11973293</c:v>
                </c:pt>
                <c:pt idx="319">
                  <c:v>168.95436773</c:v>
                </c:pt>
                <c:pt idx="320">
                  <c:v>168.77147724</c:v>
                </c:pt>
                <c:pt idx="321">
                  <c:v>168.5705145</c:v>
                </c:pt>
                <c:pt idx="322">
                  <c:v>168.35093255000001</c:v>
                </c:pt>
                <c:pt idx="323">
                  <c:v>168.11218443000001</c:v>
                </c:pt>
                <c:pt idx="324">
                  <c:v>167.85372316999999</c:v>
                </c:pt>
                <c:pt idx="325">
                  <c:v>167.57500181</c:v>
                </c:pt>
                <c:pt idx="326">
                  <c:v>167.27547340000001</c:v>
                </c:pt>
                <c:pt idx="327">
                  <c:v>166.95459097</c:v>
                </c:pt>
                <c:pt idx="328">
                  <c:v>166.61180755000001</c:v>
                </c:pt>
                <c:pt idx="329">
                  <c:v>166.24657619000001</c:v>
                </c:pt>
                <c:pt idx="330">
                  <c:v>165.85834993</c:v>
                </c:pt>
                <c:pt idx="331">
                  <c:v>165.44658179999999</c:v>
                </c:pt>
                <c:pt idx="332">
                  <c:v>165.01072485</c:v>
                </c:pt>
                <c:pt idx="333">
                  <c:v>164.55023209999999</c:v>
                </c:pt>
                <c:pt idx="334">
                  <c:v>164.0645566</c:v>
                </c:pt>
                <c:pt idx="335">
                  <c:v>163.55315139000001</c:v>
                </c:pt>
                <c:pt idx="336">
                  <c:v>163.01546951</c:v>
                </c:pt>
                <c:pt idx="337">
                  <c:v>162.45096398999999</c:v>
                </c:pt>
                <c:pt idx="338">
                  <c:v>161.85908787</c:v>
                </c:pt>
                <c:pt idx="339">
                  <c:v>161.23929419000001</c:v>
                </c:pt>
                <c:pt idx="340">
                  <c:v>160.591036</c:v>
                </c:pt>
                <c:pt idx="341">
                  <c:v>159.91376632000001</c:v>
                </c:pt>
                <c:pt idx="342">
                  <c:v>159.20693818999999</c:v>
                </c:pt>
                <c:pt idx="343">
                  <c:v>158.47000466</c:v>
                </c:pt>
                <c:pt idx="344">
                  <c:v>157.70241877000001</c:v>
                </c:pt>
                <c:pt idx="345">
                  <c:v>156.90363353999999</c:v>
                </c:pt>
                <c:pt idx="346">
                  <c:v>156.07310203</c:v>
                </c:pt>
                <c:pt idx="347">
                  <c:v>155.21027726</c:v>
                </c:pt>
                <c:pt idx="348">
                  <c:v>154.31461228000001</c:v>
                </c:pt>
                <c:pt idx="349">
                  <c:v>153.38556012000001</c:v>
                </c:pt>
                <c:pt idx="350">
                  <c:v>152.42257383</c:v>
                </c:pt>
                <c:pt idx="351">
                  <c:v>151.42510644000001</c:v>
                </c:pt>
                <c:pt idx="352">
                  <c:v>150.39261099000001</c:v>
                </c:pt>
                <c:pt idx="353">
                  <c:v>149.32454052</c:v>
                </c:pt>
                <c:pt idx="354">
                  <c:v>148.22034805999999</c:v>
                </c:pt>
                <c:pt idx="355">
                  <c:v>147.07948665999999</c:v>
                </c:pt>
                <c:pt idx="356">
                  <c:v>145.90140936</c:v>
                </c:pt>
                <c:pt idx="357">
                  <c:v>144.68556917999999</c:v>
                </c:pt>
                <c:pt idx="358">
                  <c:v>143.43141918000001</c:v>
                </c:pt>
                <c:pt idx="359">
                  <c:v>142.13841238000001</c:v>
                </c:pt>
                <c:pt idx="360">
                  <c:v>140.80600183000001</c:v>
                </c:pt>
                <c:pt idx="361">
                  <c:v>139.43364056999999</c:v>
                </c:pt>
                <c:pt idx="362">
                  <c:v>138.02078162999999</c:v>
                </c:pt>
                <c:pt idx="363">
                  <c:v>136.56687805999999</c:v>
                </c:pt>
                <c:pt idx="364">
                  <c:v>135.07138287999999</c:v>
                </c:pt>
              </c:numCache>
            </c:numRef>
          </c:val>
          <c:extLst>
            <c:ext xmlns:c16="http://schemas.microsoft.com/office/drawing/2014/chart" uri="{C3380CC4-5D6E-409C-BE32-E72D297353CC}">
              <c16:uniqueId val="{00000006-41E2-4DFE-AF81-A50BAA04B0D2}"/>
            </c:ext>
          </c:extLst>
        </c:ser>
        <c:ser>
          <c:idx val="7"/>
          <c:order val="7"/>
          <c:tx>
            <c:strRef>
              <c:f>'2030 - 31 Severe Load Curve'!$AM$37</c:f>
              <c:strCache>
                <c:ptCount val="1"/>
                <c:pt idx="0">
                  <c:v>NTS Power</c:v>
                </c:pt>
              </c:strCache>
            </c:strRef>
          </c:tx>
          <c:spPr>
            <a:solidFill>
              <a:srgbClr val="FFFF99"/>
            </a:solidFill>
            <a:ln w="25400">
              <a:noFill/>
            </a:ln>
          </c:spPr>
          <c:invertIfNegative val="0"/>
          <c:val>
            <c:numRef>
              <c:f>'2030 - 31 Severe Load Curve'!$AM$38:$AM$402</c:f>
              <c:numCache>
                <c:formatCode>0</c:formatCode>
                <c:ptCount val="365"/>
                <c:pt idx="0">
                  <c:v>347.77997338</c:v>
                </c:pt>
                <c:pt idx="1">
                  <c:v>346.41045686000001</c:v>
                </c:pt>
                <c:pt idx="2">
                  <c:v>345.06205525000001</c:v>
                </c:pt>
                <c:pt idx="3">
                  <c:v>343.73450029999998</c:v>
                </c:pt>
                <c:pt idx="4">
                  <c:v>342.42752374999998</c:v>
                </c:pt>
                <c:pt idx="5">
                  <c:v>341.14085738</c:v>
                </c:pt>
                <c:pt idx="6">
                  <c:v>339.87423293000001</c:v>
                </c:pt>
                <c:pt idx="7">
                  <c:v>338.62738216000002</c:v>
                </c:pt>
                <c:pt idx="8">
                  <c:v>337.40003682000003</c:v>
                </c:pt>
                <c:pt idx="9">
                  <c:v>336.19192867999999</c:v>
                </c:pt>
                <c:pt idx="10">
                  <c:v>335.00278946999998</c:v>
                </c:pt>
                <c:pt idx="11">
                  <c:v>333.83235096999999</c:v>
                </c:pt>
                <c:pt idx="12">
                  <c:v>332.68034492999999</c:v>
                </c:pt>
                <c:pt idx="13">
                  <c:v>331.54650308999999</c:v>
                </c:pt>
                <c:pt idx="14">
                  <c:v>330.43055722999998</c:v>
                </c:pt>
                <c:pt idx="15">
                  <c:v>329.33223908000002</c:v>
                </c:pt>
                <c:pt idx="16">
                  <c:v>328.25128040999999</c:v>
                </c:pt>
                <c:pt idx="17">
                  <c:v>327.18741297999998</c:v>
                </c:pt>
                <c:pt idx="18">
                  <c:v>326.14036852999999</c:v>
                </c:pt>
                <c:pt idx="19">
                  <c:v>325.10987882000001</c:v>
                </c:pt>
                <c:pt idx="20">
                  <c:v>324.09567562000001</c:v>
                </c:pt>
                <c:pt idx="21">
                  <c:v>323.09749067000001</c:v>
                </c:pt>
                <c:pt idx="22">
                  <c:v>322.11505572999999</c:v>
                </c:pt>
                <c:pt idx="23">
                  <c:v>321.14810254999998</c:v>
                </c:pt>
                <c:pt idx="24">
                  <c:v>320.19636288999999</c:v>
                </c:pt>
                <c:pt idx="25">
                  <c:v>319.25956851000001</c:v>
                </c:pt>
                <c:pt idx="26">
                  <c:v>318.33745116</c:v>
                </c:pt>
                <c:pt idx="27">
                  <c:v>317.42974258999999</c:v>
                </c:pt>
                <c:pt idx="28">
                  <c:v>316.53617457000001</c:v>
                </c:pt>
                <c:pt idx="29">
                  <c:v>315.65647883999998</c:v>
                </c:pt>
                <c:pt idx="30">
                  <c:v>314.79038716999997</c:v>
                </c:pt>
                <c:pt idx="31">
                  <c:v>313.93763130000002</c:v>
                </c:pt>
                <c:pt idx="32">
                  <c:v>313.09794299999999</c:v>
                </c:pt>
                <c:pt idx="33">
                  <c:v>312.27105402000001</c:v>
                </c:pt>
                <c:pt idx="34">
                  <c:v>311.45669611</c:v>
                </c:pt>
                <c:pt idx="35">
                  <c:v>310.65460101999997</c:v>
                </c:pt>
                <c:pt idx="36">
                  <c:v>309.86450052999999</c:v>
                </c:pt>
                <c:pt idx="37">
                  <c:v>309.08612636999999</c:v>
                </c:pt>
                <c:pt idx="38">
                  <c:v>308.31921031000002</c:v>
                </c:pt>
                <c:pt idx="39">
                  <c:v>307.56348409999998</c:v>
                </c:pt>
                <c:pt idx="40">
                  <c:v>306.81867949000002</c:v>
                </c:pt>
                <c:pt idx="41">
                  <c:v>306.08452825000001</c:v>
                </c:pt>
                <c:pt idx="42">
                  <c:v>305.36076212</c:v>
                </c:pt>
                <c:pt idx="43">
                  <c:v>304.64711285999999</c:v>
                </c:pt>
                <c:pt idx="44">
                  <c:v>303.94331223</c:v>
                </c:pt>
                <c:pt idx="45">
                  <c:v>303.24909199000001</c:v>
                </c:pt>
                <c:pt idx="46">
                  <c:v>302.56418387999997</c:v>
                </c:pt>
                <c:pt idx="47">
                  <c:v>301.88831966999999</c:v>
                </c:pt>
                <c:pt idx="48">
                  <c:v>301.22123110000001</c:v>
                </c:pt>
                <c:pt idx="49">
                  <c:v>300.56264993999997</c:v>
                </c:pt>
                <c:pt idx="50">
                  <c:v>299.91230794000001</c:v>
                </c:pt>
                <c:pt idx="51">
                  <c:v>299.26993685000002</c:v>
                </c:pt>
                <c:pt idx="52">
                  <c:v>298.63526844</c:v>
                </c:pt>
                <c:pt idx="53">
                  <c:v>298.00803444000002</c:v>
                </c:pt>
                <c:pt idx="54">
                  <c:v>297.38796662999999</c:v>
                </c:pt>
                <c:pt idx="55">
                  <c:v>296.77479676000002</c:v>
                </c:pt>
                <c:pt idx="56">
                  <c:v>296.16825657999999</c:v>
                </c:pt>
                <c:pt idx="57">
                  <c:v>295.56807784</c:v>
                </c:pt>
                <c:pt idx="58">
                  <c:v>294.97399231000003</c:v>
                </c:pt>
                <c:pt idx="59">
                  <c:v>294.38573173999998</c:v>
                </c:pt>
                <c:pt idx="60">
                  <c:v>293.80302788</c:v>
                </c:pt>
                <c:pt idx="61">
                  <c:v>293.22561248</c:v>
                </c:pt>
                <c:pt idx="62">
                  <c:v>292.65321731</c:v>
                </c:pt>
                <c:pt idx="63">
                  <c:v>292.08557411999999</c:v>
                </c:pt>
                <c:pt idx="64">
                  <c:v>291.52241466999999</c:v>
                </c:pt>
                <c:pt idx="65">
                  <c:v>290.96347070000002</c:v>
                </c:pt>
                <c:pt idx="66">
                  <c:v>290.40847398</c:v>
                </c:pt>
                <c:pt idx="67">
                  <c:v>289.85715626000001</c:v>
                </c:pt>
                <c:pt idx="68">
                  <c:v>289.30924929999998</c:v>
                </c:pt>
                <c:pt idx="69">
                  <c:v>288.76448484999997</c:v>
                </c:pt>
                <c:pt idx="70">
                  <c:v>288.22259466000003</c:v>
                </c:pt>
                <c:pt idx="71">
                  <c:v>287.6833105</c:v>
                </c:pt>
                <c:pt idx="72">
                  <c:v>287.14636410999998</c:v>
                </c:pt>
                <c:pt idx="73">
                  <c:v>286.61148725999999</c:v>
                </c:pt>
                <c:pt idx="74">
                  <c:v>286.0784117</c:v>
                </c:pt>
                <c:pt idx="75">
                  <c:v>285.54686916999998</c:v>
                </c:pt>
                <c:pt idx="76">
                  <c:v>285.01659145000002</c:v>
                </c:pt>
                <c:pt idx="77">
                  <c:v>284.48731027999997</c:v>
                </c:pt>
                <c:pt idx="78">
                  <c:v>283.95875742999999</c:v>
                </c:pt>
                <c:pt idx="79">
                  <c:v>283.43066463000002</c:v>
                </c:pt>
                <c:pt idx="80">
                  <c:v>282.90276366000001</c:v>
                </c:pt>
                <c:pt idx="81">
                  <c:v>282.37478626000001</c:v>
                </c:pt>
                <c:pt idx="82">
                  <c:v>281.84646420000001</c:v>
                </c:pt>
                <c:pt idx="83">
                  <c:v>281.31752921999998</c:v>
                </c:pt>
                <c:pt idx="84">
                  <c:v>280.78771308</c:v>
                </c:pt>
                <c:pt idx="85">
                  <c:v>280.25674753999999</c:v>
                </c:pt>
                <c:pt idx="86">
                  <c:v>279.72436434999997</c:v>
                </c:pt>
                <c:pt idx="87">
                  <c:v>279.19029526999998</c:v>
                </c:pt>
                <c:pt idx="88">
                  <c:v>278.65427204999997</c:v>
                </c:pt>
                <c:pt idx="89">
                  <c:v>278.11602644999999</c:v>
                </c:pt>
                <c:pt idx="90">
                  <c:v>277.57529023000001</c:v>
                </c:pt>
                <c:pt idx="91">
                  <c:v>277.03179512999998</c:v>
                </c:pt>
                <c:pt idx="92">
                  <c:v>276.48531996999998</c:v>
                </c:pt>
                <c:pt idx="93">
                  <c:v>275.93583172000001</c:v>
                </c:pt>
                <c:pt idx="94">
                  <c:v>275.38334443000002</c:v>
                </c:pt>
                <c:pt idx="95">
                  <c:v>274.82787213</c:v>
                </c:pt>
                <c:pt idx="96">
                  <c:v>274.26942883999999</c:v>
                </c:pt>
                <c:pt idx="97">
                  <c:v>273.70802861999999</c:v>
                </c:pt>
                <c:pt idx="98">
                  <c:v>273.14368547999999</c:v>
                </c:pt>
                <c:pt idx="99">
                  <c:v>272.57641346999998</c:v>
                </c:pt>
                <c:pt idx="100">
                  <c:v>272.00622662000001</c:v>
                </c:pt>
                <c:pt idx="101">
                  <c:v>271.43313896000001</c:v>
                </c:pt>
                <c:pt idx="102">
                  <c:v>270.85716452999998</c:v>
                </c:pt>
                <c:pt idx="103">
                  <c:v>270.27831736000002</c:v>
                </c:pt>
                <c:pt idx="104">
                  <c:v>269.69661149000001</c:v>
                </c:pt>
                <c:pt idx="105">
                  <c:v>269.11206095</c:v>
                </c:pt>
                <c:pt idx="106">
                  <c:v>268.52467976999998</c:v>
                </c:pt>
                <c:pt idx="107">
                  <c:v>267.93448198999999</c:v>
                </c:pt>
                <c:pt idx="108">
                  <c:v>267.34148164999999</c:v>
                </c:pt>
                <c:pt idx="109">
                  <c:v>266.74569277000001</c:v>
                </c:pt>
                <c:pt idx="110">
                  <c:v>266.14712938999998</c:v>
                </c:pt>
                <c:pt idx="111">
                  <c:v>265.54580556000002</c:v>
                </c:pt>
                <c:pt idx="112">
                  <c:v>264.94173529</c:v>
                </c:pt>
                <c:pt idx="113">
                  <c:v>264.33493262000002</c:v>
                </c:pt>
                <c:pt idx="114">
                  <c:v>263.72541159999997</c:v>
                </c:pt>
                <c:pt idx="115">
                  <c:v>263.11318625000001</c:v>
                </c:pt>
                <c:pt idx="116">
                  <c:v>262.49827061000002</c:v>
                </c:pt>
                <c:pt idx="117">
                  <c:v>261.88067870999998</c:v>
                </c:pt>
                <c:pt idx="118">
                  <c:v>261.26042459000001</c:v>
                </c:pt>
                <c:pt idx="119">
                  <c:v>260.63752226999998</c:v>
                </c:pt>
                <c:pt idx="120">
                  <c:v>260.01198581</c:v>
                </c:pt>
                <c:pt idx="121">
                  <c:v>259.38382922</c:v>
                </c:pt>
                <c:pt idx="122">
                  <c:v>258.75306654000002</c:v>
                </c:pt>
                <c:pt idx="123">
                  <c:v>258.11971182000002</c:v>
                </c:pt>
                <c:pt idx="124">
                  <c:v>257.48377907000003</c:v>
                </c:pt>
                <c:pt idx="125">
                  <c:v>256.84528234999999</c:v>
                </c:pt>
                <c:pt idx="126">
                  <c:v>256.20423567</c:v>
                </c:pt>
                <c:pt idx="127">
                  <c:v>255.56065308000001</c:v>
                </c:pt>
                <c:pt idx="128">
                  <c:v>254.91454861</c:v>
                </c:pt>
                <c:pt idx="129">
                  <c:v>254.26593629000001</c:v>
                </c:pt>
                <c:pt idx="130">
                  <c:v>253.61483016</c:v>
                </c:pt>
                <c:pt idx="131">
                  <c:v>252.96124424999999</c:v>
                </c:pt>
                <c:pt idx="132">
                  <c:v>252.3051926</c:v>
                </c:pt>
                <c:pt idx="133">
                  <c:v>251.64668924</c:v>
                </c:pt>
                <c:pt idx="134">
                  <c:v>250.98574819999999</c:v>
                </c:pt>
                <c:pt idx="135">
                  <c:v>250.32238353</c:v>
                </c:pt>
                <c:pt idx="136">
                  <c:v>249.65660925</c:v>
                </c:pt>
                <c:pt idx="137">
                  <c:v>248.98843939</c:v>
                </c:pt>
                <c:pt idx="138">
                  <c:v>248.31788800000001</c:v>
                </c:pt>
                <c:pt idx="139">
                  <c:v>247.64496911000001</c:v>
                </c:pt>
                <c:pt idx="140">
                  <c:v>246.96969675</c:v>
                </c:pt>
                <c:pt idx="141">
                  <c:v>246.29208495</c:v>
                </c:pt>
                <c:pt idx="142">
                  <c:v>245.61214774999999</c:v>
                </c:pt>
                <c:pt idx="143">
                  <c:v>244.92989918999999</c:v>
                </c:pt>
                <c:pt idx="144">
                  <c:v>244.24535329</c:v>
                </c:pt>
                <c:pt idx="145">
                  <c:v>243.5585241</c:v>
                </c:pt>
                <c:pt idx="146">
                  <c:v>242.86942564</c:v>
                </c:pt>
                <c:pt idx="147">
                  <c:v>242.17807196000001</c:v>
                </c:pt>
                <c:pt idx="148">
                  <c:v>241.48447708</c:v>
                </c:pt>
                <c:pt idx="149">
                  <c:v>240.78865504000001</c:v>
                </c:pt>
                <c:pt idx="150">
                  <c:v>240.09061987000001</c:v>
                </c:pt>
                <c:pt idx="151">
                  <c:v>239.39038561999999</c:v>
                </c:pt>
                <c:pt idx="152">
                  <c:v>238.6879663</c:v>
                </c:pt>
                <c:pt idx="153">
                  <c:v>237.98337595999999</c:v>
                </c:pt>
                <c:pt idx="154">
                  <c:v>237.27662864000001</c:v>
                </c:pt>
                <c:pt idx="155">
                  <c:v>236.56773835999999</c:v>
                </c:pt>
                <c:pt idx="156">
                  <c:v>235.85671916000001</c:v>
                </c:pt>
                <c:pt idx="157">
                  <c:v>235.14358507</c:v>
                </c:pt>
                <c:pt idx="158">
                  <c:v>234.42835013000001</c:v>
                </c:pt>
                <c:pt idx="159">
                  <c:v>233.71102837999999</c:v>
                </c:pt>
                <c:pt idx="160">
                  <c:v>232.99163383999999</c:v>
                </c:pt>
                <c:pt idx="161">
                  <c:v>232.27018054999999</c:v>
                </c:pt>
                <c:pt idx="162">
                  <c:v>231.54668255000001</c:v>
                </c:pt>
                <c:pt idx="163">
                  <c:v>230.82115386999999</c:v>
                </c:pt>
                <c:pt idx="164">
                  <c:v>230.09360853999999</c:v>
                </c:pt>
                <c:pt idx="165">
                  <c:v>229.36406059999999</c:v>
                </c:pt>
                <c:pt idx="166">
                  <c:v>228.63252409</c:v>
                </c:pt>
                <c:pt idx="167">
                  <c:v>227.89901302999999</c:v>
                </c:pt>
                <c:pt idx="168">
                  <c:v>227.16354146</c:v>
                </c:pt>
                <c:pt idx="169">
                  <c:v>226.42612342000001</c:v>
                </c:pt>
                <c:pt idx="170">
                  <c:v>225.68677294</c:v>
                </c:pt>
                <c:pt idx="171">
                  <c:v>224.94550405999999</c:v>
                </c:pt>
                <c:pt idx="172">
                  <c:v>224.2023308</c:v>
                </c:pt>
                <c:pt idx="173">
                  <c:v>223.45726719999999</c:v>
                </c:pt>
                <c:pt idx="174">
                  <c:v>222.71032731</c:v>
                </c:pt>
                <c:pt idx="175">
                  <c:v>221.96152513999999</c:v>
                </c:pt>
                <c:pt idx="176">
                  <c:v>221.21087474000001</c:v>
                </c:pt>
                <c:pt idx="177">
                  <c:v>220.45839014000001</c:v>
                </c:pt>
                <c:pt idx="178">
                  <c:v>219.70408538000001</c:v>
                </c:pt>
                <c:pt idx="179">
                  <c:v>218.94797448</c:v>
                </c:pt>
                <c:pt idx="180">
                  <c:v>218.19007149000001</c:v>
                </c:pt>
                <c:pt idx="181">
                  <c:v>217.43039042999999</c:v>
                </c:pt>
                <c:pt idx="182">
                  <c:v>216.66894533999999</c:v>
                </c:pt>
                <c:pt idx="183">
                  <c:v>215.90577105</c:v>
                </c:pt>
                <c:pt idx="184">
                  <c:v>215.14098548999999</c:v>
                </c:pt>
                <c:pt idx="185">
                  <c:v>214.37472740000001</c:v>
                </c:pt>
                <c:pt idx="186">
                  <c:v>213.6071355</c:v>
                </c:pt>
                <c:pt idx="187">
                  <c:v>212.83834852000001</c:v>
                </c:pt>
                <c:pt idx="188">
                  <c:v>212.06850521000001</c:v>
                </c:pt>
                <c:pt idx="189">
                  <c:v>211.29774427999999</c:v>
                </c:pt>
                <c:pt idx="190">
                  <c:v>210.52620446</c:v>
                </c:pt>
                <c:pt idx="191">
                  <c:v>209.75402449000001</c:v>
                </c:pt>
                <c:pt idx="192">
                  <c:v>208.9813431</c:v>
                </c:pt>
                <c:pt idx="193">
                  <c:v>208.20829900999999</c:v>
                </c:pt>
                <c:pt idx="194">
                  <c:v>207.43503095</c:v>
                </c:pt>
                <c:pt idx="195">
                  <c:v>206.66167766000001</c:v>
                </c:pt>
                <c:pt idx="196">
                  <c:v>205.88837787</c:v>
                </c:pt>
                <c:pt idx="197">
                  <c:v>205.11527029999999</c:v>
                </c:pt>
                <c:pt idx="198">
                  <c:v>204.34249369</c:v>
                </c:pt>
                <c:pt idx="199">
                  <c:v>203.57018676000001</c:v>
                </c:pt>
                <c:pt idx="200">
                  <c:v>202.79848824999999</c:v>
                </c:pt>
                <c:pt idx="201">
                  <c:v>202.02753688000001</c:v>
                </c:pt>
                <c:pt idx="202">
                  <c:v>201.25747138</c:v>
                </c:pt>
                <c:pt idx="203">
                  <c:v>200.48843049000001</c:v>
                </c:pt>
                <c:pt idx="204">
                  <c:v>199.72055294</c:v>
                </c:pt>
                <c:pt idx="205">
                  <c:v>198.95397745</c:v>
                </c:pt>
                <c:pt idx="206">
                  <c:v>198.18884274999999</c:v>
                </c:pt>
                <c:pt idx="207">
                  <c:v>197.42528758</c:v>
                </c:pt>
                <c:pt idx="208">
                  <c:v>196.66345067</c:v>
                </c:pt>
                <c:pt idx="209">
                  <c:v>195.90347073000001</c:v>
                </c:pt>
                <c:pt idx="210">
                  <c:v>195.14548651999999</c:v>
                </c:pt>
                <c:pt idx="211">
                  <c:v>194.38963673999999</c:v>
                </c:pt>
                <c:pt idx="212">
                  <c:v>193.63606014000001</c:v>
                </c:pt>
                <c:pt idx="213">
                  <c:v>192.88489544999999</c:v>
                </c:pt>
                <c:pt idx="214">
                  <c:v>192.13628138999999</c:v>
                </c:pt>
                <c:pt idx="215">
                  <c:v>191.39035669</c:v>
                </c:pt>
                <c:pt idx="216">
                  <c:v>190.64726008</c:v>
                </c:pt>
                <c:pt idx="217">
                  <c:v>189.90713030000001</c:v>
                </c:pt>
                <c:pt idx="218">
                  <c:v>189.17010608000001</c:v>
                </c:pt>
                <c:pt idx="219">
                  <c:v>188.43632614000001</c:v>
                </c:pt>
                <c:pt idx="220">
                  <c:v>187.70592920999999</c:v>
                </c:pt>
                <c:pt idx="221">
                  <c:v>186.97905402000001</c:v>
                </c:pt>
                <c:pt idx="222">
                  <c:v>186.25583931</c:v>
                </c:pt>
                <c:pt idx="223">
                  <c:v>185.53642379999999</c:v>
                </c:pt>
                <c:pt idx="224">
                  <c:v>184.82094623</c:v>
                </c:pt>
                <c:pt idx="225">
                  <c:v>184.10954532</c:v>
                </c:pt>
                <c:pt idx="226">
                  <c:v>183.4023598</c:v>
                </c:pt>
                <c:pt idx="227">
                  <c:v>182.69952839999999</c:v>
                </c:pt>
                <c:pt idx="228">
                  <c:v>182.00118986000001</c:v>
                </c:pt>
                <c:pt idx="229">
                  <c:v>181.3074829</c:v>
                </c:pt>
                <c:pt idx="230">
                  <c:v>180.61854625999999</c:v>
                </c:pt>
                <c:pt idx="231">
                  <c:v>179.93451866000001</c:v>
                </c:pt>
                <c:pt idx="232">
                  <c:v>179.25553883000001</c:v>
                </c:pt>
                <c:pt idx="233">
                  <c:v>178.58174550000001</c:v>
                </c:pt>
                <c:pt idx="234">
                  <c:v>177.91327741000001</c:v>
                </c:pt>
                <c:pt idx="235">
                  <c:v>177.25027327000001</c:v>
                </c:pt>
                <c:pt idx="236">
                  <c:v>176.59287183999999</c:v>
                </c:pt>
                <c:pt idx="237">
                  <c:v>175.94121182000001</c:v>
                </c:pt>
                <c:pt idx="238">
                  <c:v>175.29543196</c:v>
                </c:pt>
                <c:pt idx="239">
                  <c:v>174.65567096999999</c:v>
                </c:pt>
                <c:pt idx="240">
                  <c:v>174.02206760999999</c:v>
                </c:pt>
                <c:pt idx="241">
                  <c:v>173.39476058</c:v>
                </c:pt>
                <c:pt idx="242">
                  <c:v>172.77388862999999</c:v>
                </c:pt>
                <c:pt idx="243">
                  <c:v>172.15959047000001</c:v>
                </c:pt>
                <c:pt idx="244">
                  <c:v>171.55200485</c:v>
                </c:pt>
                <c:pt idx="245">
                  <c:v>170.95127049999999</c:v>
                </c:pt>
                <c:pt idx="246">
                  <c:v>170.35752613</c:v>
                </c:pt>
                <c:pt idx="247">
                  <c:v>169.77091049000001</c:v>
                </c:pt>
                <c:pt idx="248">
                  <c:v>169.19156229000001</c:v>
                </c:pt>
                <c:pt idx="249">
                  <c:v>168.61962027999999</c:v>
                </c:pt>
                <c:pt idx="250">
                  <c:v>168.05522318999999</c:v>
                </c:pt>
                <c:pt idx="251">
                  <c:v>167.49850972999999</c:v>
                </c:pt>
                <c:pt idx="252">
                  <c:v>166.94961864000001</c:v>
                </c:pt>
                <c:pt idx="253">
                  <c:v>166.40868866</c:v>
                </c:pt>
                <c:pt idx="254">
                  <c:v>165.87585851</c:v>
                </c:pt>
                <c:pt idx="255">
                  <c:v>165.35126692</c:v>
                </c:pt>
                <c:pt idx="256">
                  <c:v>164.83505262</c:v>
                </c:pt>
                <c:pt idx="257">
                  <c:v>164.32735434</c:v>
                </c:pt>
                <c:pt idx="258">
                  <c:v>163.82831081</c:v>
                </c:pt>
                <c:pt idx="259">
                  <c:v>163.33806077</c:v>
                </c:pt>
                <c:pt idx="260">
                  <c:v>162.85674293</c:v>
                </c:pt>
                <c:pt idx="261">
                  <c:v>162.38449603999999</c:v>
                </c:pt>
                <c:pt idx="262">
                  <c:v>161.92145882</c:v>
                </c:pt>
                <c:pt idx="263">
                  <c:v>161.46777</c:v>
                </c:pt>
                <c:pt idx="264">
                  <c:v>161.02356831</c:v>
                </c:pt>
                <c:pt idx="265">
                  <c:v>160.58899248</c:v>
                </c:pt>
                <c:pt idx="266">
                  <c:v>160.16418124</c:v>
                </c:pt>
                <c:pt idx="267">
                  <c:v>159.74927331999999</c:v>
                </c:pt>
                <c:pt idx="268">
                  <c:v>159.34440745000001</c:v>
                </c:pt>
                <c:pt idx="269">
                  <c:v>158.94972236999999</c:v>
                </c:pt>
                <c:pt idx="270">
                  <c:v>158.56535679000001</c:v>
                </c:pt>
                <c:pt idx="271">
                  <c:v>158.19144944999999</c:v>
                </c:pt>
                <c:pt idx="272">
                  <c:v>157.82813909000001</c:v>
                </c:pt>
                <c:pt idx="273">
                  <c:v>157.47556442000001</c:v>
                </c:pt>
                <c:pt idx="274">
                  <c:v>157.13376532999999</c:v>
                </c:pt>
                <c:pt idx="275">
                  <c:v>156.80238628000001</c:v>
                </c:pt>
                <c:pt idx="276">
                  <c:v>156.48097288</c:v>
                </c:pt>
                <c:pt idx="277">
                  <c:v>156.16907072999999</c:v>
                </c:pt>
                <c:pt idx="278">
                  <c:v>155.86622543999999</c:v>
                </c:pt>
                <c:pt idx="279">
                  <c:v>155.57198263000001</c:v>
                </c:pt>
                <c:pt idx="280">
                  <c:v>155.28588789</c:v>
                </c:pt>
                <c:pt idx="281">
                  <c:v>155.00748684000001</c:v>
                </c:pt>
                <c:pt idx="282">
                  <c:v>154.73632508</c:v>
                </c:pt>
                <c:pt idx="283">
                  <c:v>154.47194823000001</c:v>
                </c:pt>
                <c:pt idx="284">
                  <c:v>154.21390188999999</c:v>
                </c:pt>
                <c:pt idx="285">
                  <c:v>153.96173166</c:v>
                </c:pt>
                <c:pt idx="286">
                  <c:v>153.71498317000001</c:v>
                </c:pt>
                <c:pt idx="287">
                  <c:v>153.47320200999999</c:v>
                </c:pt>
                <c:pt idx="288">
                  <c:v>153.23593378999999</c:v>
                </c:pt>
                <c:pt idx="289">
                  <c:v>153.00272412000001</c:v>
                </c:pt>
                <c:pt idx="290">
                  <c:v>152.77311861999999</c:v>
                </c:pt>
                <c:pt idx="291">
                  <c:v>152.54666288000001</c:v>
                </c:pt>
                <c:pt idx="292">
                  <c:v>152.32290252000001</c:v>
                </c:pt>
                <c:pt idx="293">
                  <c:v>152.10138314</c:v>
                </c:pt>
                <c:pt idx="294">
                  <c:v>151.88165035</c:v>
                </c:pt>
                <c:pt idx="295">
                  <c:v>151.66324976000001</c:v>
                </c:pt>
                <c:pt idx="296">
                  <c:v>151.44572697999999</c:v>
                </c:pt>
                <c:pt idx="297">
                  <c:v>151.22862762</c:v>
                </c:pt>
                <c:pt idx="298">
                  <c:v>151.01149727999999</c:v>
                </c:pt>
                <c:pt idx="299">
                  <c:v>150.79388157</c:v>
                </c:pt>
                <c:pt idx="300">
                  <c:v>150.57532610000001</c:v>
                </c:pt>
                <c:pt idx="301">
                  <c:v>150.35537647999999</c:v>
                </c:pt>
                <c:pt idx="302">
                  <c:v>150.13357832</c:v>
                </c:pt>
                <c:pt idx="303">
                  <c:v>149.90947722000001</c:v>
                </c:pt>
                <c:pt idx="304">
                  <c:v>149.68261878999999</c:v>
                </c:pt>
                <c:pt idx="305">
                  <c:v>149.45254865000001</c:v>
                </c:pt>
                <c:pt idx="306">
                  <c:v>149.21881239000001</c:v>
                </c:pt>
                <c:pt idx="307">
                  <c:v>148.98095563000001</c:v>
                </c:pt>
                <c:pt idx="308">
                  <c:v>148.73852398</c:v>
                </c:pt>
                <c:pt idx="309">
                  <c:v>148.49106302999999</c:v>
                </c:pt>
                <c:pt idx="310">
                  <c:v>148.23811841</c:v>
                </c:pt>
                <c:pt idx="311">
                  <c:v>147.97923571999999</c:v>
                </c:pt>
                <c:pt idx="312">
                  <c:v>147.71396056</c:v>
                </c:pt>
                <c:pt idx="313">
                  <c:v>147.44183855</c:v>
                </c:pt>
                <c:pt idx="314">
                  <c:v>147.16241529999999</c:v>
                </c:pt>
                <c:pt idx="315">
                  <c:v>146.87523640000001</c:v>
                </c:pt>
                <c:pt idx="316">
                  <c:v>146.57984748000001</c:v>
                </c:pt>
                <c:pt idx="317">
                  <c:v>146.27579413000001</c:v>
                </c:pt>
                <c:pt idx="318">
                  <c:v>145.96262196999999</c:v>
                </c:pt>
                <c:pt idx="319">
                  <c:v>145.63987660000001</c:v>
                </c:pt>
                <c:pt idx="320">
                  <c:v>145.30710363</c:v>
                </c:pt>
                <c:pt idx="321">
                  <c:v>144.96384867</c:v>
                </c:pt>
                <c:pt idx="322">
                  <c:v>144.60965733</c:v>
                </c:pt>
                <c:pt idx="323">
                  <c:v>144.24407522000001</c:v>
                </c:pt>
                <c:pt idx="324">
                  <c:v>143.86664794000001</c:v>
                </c:pt>
                <c:pt idx="325">
                  <c:v>143.4769211</c:v>
                </c:pt>
                <c:pt idx="326">
                  <c:v>143.07444032000001</c:v>
                </c:pt>
                <c:pt idx="327">
                  <c:v>142.65875119</c:v>
                </c:pt>
                <c:pt idx="328">
                  <c:v>142.22939932</c:v>
                </c:pt>
                <c:pt idx="329">
                  <c:v>141.78593033999999</c:v>
                </c:pt>
                <c:pt idx="330">
                  <c:v>141.32788983</c:v>
                </c:pt>
                <c:pt idx="331">
                  <c:v>140.85482342</c:v>
                </c:pt>
                <c:pt idx="332">
                  <c:v>140.36627669999999</c:v>
                </c:pt>
                <c:pt idx="333">
                  <c:v>139.86179529</c:v>
                </c:pt>
                <c:pt idx="334">
                  <c:v>139.34092479</c:v>
                </c:pt>
                <c:pt idx="335">
                  <c:v>138.80321082</c:v>
                </c:pt>
                <c:pt idx="336">
                  <c:v>138.24819898000001</c:v>
                </c:pt>
                <c:pt idx="337">
                  <c:v>137.67543488000001</c:v>
                </c:pt>
                <c:pt idx="338">
                  <c:v>137.08446412999999</c:v>
                </c:pt>
                <c:pt idx="339">
                  <c:v>136.47483233</c:v>
                </c:pt>
                <c:pt idx="340">
                  <c:v>135.84608509</c:v>
                </c:pt>
                <c:pt idx="341">
                  <c:v>135.19776802000001</c:v>
                </c:pt>
                <c:pt idx="342">
                  <c:v>134.52942673999999</c:v>
                </c:pt>
                <c:pt idx="343">
                  <c:v>133.84060683999999</c:v>
                </c:pt>
                <c:pt idx="344">
                  <c:v>133.13085394000001</c:v>
                </c:pt>
                <c:pt idx="345">
                  <c:v>132.39971363999999</c:v>
                </c:pt>
                <c:pt idx="346">
                  <c:v>131.64673155</c:v>
                </c:pt>
                <c:pt idx="347">
                  <c:v>130.87145329000001</c:v>
                </c:pt>
                <c:pt idx="348">
                  <c:v>130.07342445</c:v>
                </c:pt>
                <c:pt idx="349">
                  <c:v>129.25219064000001</c:v>
                </c:pt>
                <c:pt idx="350">
                  <c:v>128.40729748000001</c:v>
                </c:pt>
                <c:pt idx="351">
                  <c:v>127.53829057999999</c:v>
                </c:pt>
                <c:pt idx="352">
                  <c:v>126.64471553</c:v>
                </c:pt>
                <c:pt idx="353">
                  <c:v>125.72611795</c:v>
                </c:pt>
                <c:pt idx="354">
                  <c:v>124.78204345</c:v>
                </c:pt>
                <c:pt idx="355">
                  <c:v>123.81203763000001</c:v>
                </c:pt>
                <c:pt idx="356">
                  <c:v>122.81799989</c:v>
                </c:pt>
                <c:pt idx="357">
                  <c:v>121.8058782</c:v>
                </c:pt>
                <c:pt idx="358">
                  <c:v>120.76688514999999</c:v>
                </c:pt>
                <c:pt idx="359">
                  <c:v>119.70416597000001</c:v>
                </c:pt>
                <c:pt idx="360">
                  <c:v>118.64418105999999</c:v>
                </c:pt>
                <c:pt idx="361">
                  <c:v>117.56297085</c:v>
                </c:pt>
                <c:pt idx="362">
                  <c:v>116.46318277</c:v>
                </c:pt>
                <c:pt idx="363">
                  <c:v>115.33993719999999</c:v>
                </c:pt>
                <c:pt idx="364">
                  <c:v>114.19059412</c:v>
                </c:pt>
              </c:numCache>
            </c:numRef>
          </c:val>
          <c:extLst>
            <c:ext xmlns:c16="http://schemas.microsoft.com/office/drawing/2014/chart" uri="{C3380CC4-5D6E-409C-BE32-E72D297353CC}">
              <c16:uniqueId val="{00000007-41E2-4DFE-AF81-A50BAA04B0D2}"/>
            </c:ext>
          </c:extLst>
        </c:ser>
        <c:ser>
          <c:idx val="8"/>
          <c:order val="8"/>
          <c:tx>
            <c:strRef>
              <c:f>'2030 - 31 Severe Load Curve'!$AN$37</c:f>
              <c:strCache>
                <c:ptCount val="1"/>
                <c:pt idx="0">
                  <c:v>NTS Shrinkage</c:v>
                </c:pt>
              </c:strCache>
            </c:strRef>
          </c:tx>
          <c:spPr>
            <a:solidFill>
              <a:srgbClr val="000080"/>
            </a:solidFill>
            <a:ln w="25400">
              <a:noFill/>
            </a:ln>
          </c:spPr>
          <c:invertIfNegative val="0"/>
          <c:val>
            <c:numRef>
              <c:f>'2030 - 31 Severe Load Curve'!$AN$38:$AN$402</c:f>
              <c:numCache>
                <c:formatCode>0</c:formatCode>
                <c:ptCount val="365"/>
                <c:pt idx="0">
                  <c:v>8.2849315067999996</c:v>
                </c:pt>
                <c:pt idx="1">
                  <c:v>8.2849315067999996</c:v>
                </c:pt>
                <c:pt idx="2">
                  <c:v>8.2849315067999996</c:v>
                </c:pt>
                <c:pt idx="3">
                  <c:v>8.2849315067999996</c:v>
                </c:pt>
                <c:pt idx="4">
                  <c:v>8.2849315067999996</c:v>
                </c:pt>
                <c:pt idx="5">
                  <c:v>8.2849315067999996</c:v>
                </c:pt>
                <c:pt idx="6">
                  <c:v>8.2849315067999996</c:v>
                </c:pt>
                <c:pt idx="7">
                  <c:v>8.2849315067999996</c:v>
                </c:pt>
                <c:pt idx="8">
                  <c:v>8.2849315067999996</c:v>
                </c:pt>
                <c:pt idx="9">
                  <c:v>8.2849315067999996</c:v>
                </c:pt>
                <c:pt idx="10">
                  <c:v>8.2849315067999996</c:v>
                </c:pt>
                <c:pt idx="11">
                  <c:v>8.2849315067999996</c:v>
                </c:pt>
                <c:pt idx="12">
                  <c:v>8.2849315067999996</c:v>
                </c:pt>
                <c:pt idx="13">
                  <c:v>8.2849315067999996</c:v>
                </c:pt>
                <c:pt idx="14">
                  <c:v>8.2849315067999996</c:v>
                </c:pt>
                <c:pt idx="15">
                  <c:v>8.2849315067999996</c:v>
                </c:pt>
                <c:pt idx="16">
                  <c:v>8.2849315067999996</c:v>
                </c:pt>
                <c:pt idx="17">
                  <c:v>8.2849315067999996</c:v>
                </c:pt>
                <c:pt idx="18">
                  <c:v>8.2849315067999996</c:v>
                </c:pt>
                <c:pt idx="19">
                  <c:v>8.2849315067999996</c:v>
                </c:pt>
                <c:pt idx="20">
                  <c:v>8.2849315067999996</c:v>
                </c:pt>
                <c:pt idx="21">
                  <c:v>8.2849315067999996</c:v>
                </c:pt>
                <c:pt idx="22">
                  <c:v>8.2849315067999996</c:v>
                </c:pt>
                <c:pt idx="23">
                  <c:v>8.2849315067999996</c:v>
                </c:pt>
                <c:pt idx="24">
                  <c:v>8.2849315067999996</c:v>
                </c:pt>
                <c:pt idx="25">
                  <c:v>8.2849315067999996</c:v>
                </c:pt>
                <c:pt idx="26">
                  <c:v>8.2849315067999996</c:v>
                </c:pt>
                <c:pt idx="27">
                  <c:v>8.2849315067999996</c:v>
                </c:pt>
                <c:pt idx="28">
                  <c:v>8.2849315067999996</c:v>
                </c:pt>
                <c:pt idx="29">
                  <c:v>8.2849315067999996</c:v>
                </c:pt>
                <c:pt idx="30">
                  <c:v>8.2849315067999996</c:v>
                </c:pt>
                <c:pt idx="31">
                  <c:v>8.2849315067999996</c:v>
                </c:pt>
                <c:pt idx="32">
                  <c:v>8.2849315067999996</c:v>
                </c:pt>
                <c:pt idx="33">
                  <c:v>8.2849315067999996</c:v>
                </c:pt>
                <c:pt idx="34">
                  <c:v>8.2849315067999996</c:v>
                </c:pt>
                <c:pt idx="35">
                  <c:v>8.2849315067999996</c:v>
                </c:pt>
                <c:pt idx="36">
                  <c:v>8.2849315067999996</c:v>
                </c:pt>
                <c:pt idx="37">
                  <c:v>8.2849315067999996</c:v>
                </c:pt>
                <c:pt idx="38">
                  <c:v>8.2849315067999996</c:v>
                </c:pt>
                <c:pt idx="39">
                  <c:v>8.2849315067999996</c:v>
                </c:pt>
                <c:pt idx="40">
                  <c:v>8.2849315067999996</c:v>
                </c:pt>
                <c:pt idx="41">
                  <c:v>8.2849315067999996</c:v>
                </c:pt>
                <c:pt idx="42">
                  <c:v>8.2849315067999996</c:v>
                </c:pt>
                <c:pt idx="43">
                  <c:v>8.2849315067999996</c:v>
                </c:pt>
                <c:pt idx="44">
                  <c:v>8.2849315067999996</c:v>
                </c:pt>
                <c:pt idx="45">
                  <c:v>8.2849315067999996</c:v>
                </c:pt>
                <c:pt idx="46">
                  <c:v>8.2849315067999996</c:v>
                </c:pt>
                <c:pt idx="47">
                  <c:v>8.2849315067999996</c:v>
                </c:pt>
                <c:pt idx="48">
                  <c:v>8.2849315067999996</c:v>
                </c:pt>
                <c:pt idx="49">
                  <c:v>8.2849315067999996</c:v>
                </c:pt>
                <c:pt idx="50">
                  <c:v>8.2849315067999996</c:v>
                </c:pt>
                <c:pt idx="51">
                  <c:v>8.2849315067999996</c:v>
                </c:pt>
                <c:pt idx="52">
                  <c:v>8.2849315067999996</c:v>
                </c:pt>
                <c:pt idx="53">
                  <c:v>8.2849315067999996</c:v>
                </c:pt>
                <c:pt idx="54">
                  <c:v>8.2849315067999996</c:v>
                </c:pt>
                <c:pt idx="55">
                  <c:v>8.2849315067999996</c:v>
                </c:pt>
                <c:pt idx="56">
                  <c:v>8.2849315067999996</c:v>
                </c:pt>
                <c:pt idx="57">
                  <c:v>8.2849315067999996</c:v>
                </c:pt>
                <c:pt idx="58">
                  <c:v>8.2849315067999996</c:v>
                </c:pt>
                <c:pt idx="59">
                  <c:v>8.2849315067999996</c:v>
                </c:pt>
                <c:pt idx="60">
                  <c:v>8.2849315067999996</c:v>
                </c:pt>
                <c:pt idx="61">
                  <c:v>8.2849315067999996</c:v>
                </c:pt>
                <c:pt idx="62">
                  <c:v>8.2849315067999996</c:v>
                </c:pt>
                <c:pt idx="63">
                  <c:v>8.2849315067999996</c:v>
                </c:pt>
                <c:pt idx="64">
                  <c:v>8.2849315067999996</c:v>
                </c:pt>
                <c:pt idx="65">
                  <c:v>8.2849315067999996</c:v>
                </c:pt>
                <c:pt idx="66">
                  <c:v>8.2849315067999996</c:v>
                </c:pt>
                <c:pt idx="67">
                  <c:v>8.2849315067999996</c:v>
                </c:pt>
                <c:pt idx="68">
                  <c:v>8.2849315067999996</c:v>
                </c:pt>
                <c:pt idx="69">
                  <c:v>8.2849315067999996</c:v>
                </c:pt>
                <c:pt idx="70">
                  <c:v>8.2849315067999996</c:v>
                </c:pt>
                <c:pt idx="71">
                  <c:v>8.2849315067999996</c:v>
                </c:pt>
                <c:pt idx="72">
                  <c:v>8.2849315067999996</c:v>
                </c:pt>
                <c:pt idx="73">
                  <c:v>8.2849315067999996</c:v>
                </c:pt>
                <c:pt idx="74">
                  <c:v>8.2849315067999996</c:v>
                </c:pt>
                <c:pt idx="75">
                  <c:v>8.2849315067999996</c:v>
                </c:pt>
                <c:pt idx="76">
                  <c:v>8.2849315067999996</c:v>
                </c:pt>
                <c:pt idx="77">
                  <c:v>8.2849315067999996</c:v>
                </c:pt>
                <c:pt idx="78">
                  <c:v>8.2849315067999996</c:v>
                </c:pt>
                <c:pt idx="79">
                  <c:v>8.2849315067999996</c:v>
                </c:pt>
                <c:pt idx="80">
                  <c:v>8.2849315067999996</c:v>
                </c:pt>
                <c:pt idx="81">
                  <c:v>8.2849315067999996</c:v>
                </c:pt>
                <c:pt idx="82">
                  <c:v>8.2849315067999996</c:v>
                </c:pt>
                <c:pt idx="83">
                  <c:v>8.2849315067999996</c:v>
                </c:pt>
                <c:pt idx="84">
                  <c:v>8.2849315067999996</c:v>
                </c:pt>
                <c:pt idx="85">
                  <c:v>8.2849315067999996</c:v>
                </c:pt>
                <c:pt idx="86">
                  <c:v>8.2849315067999996</c:v>
                </c:pt>
                <c:pt idx="87">
                  <c:v>8.2849315067999996</c:v>
                </c:pt>
                <c:pt idx="88">
                  <c:v>8.2849315067999996</c:v>
                </c:pt>
                <c:pt idx="89">
                  <c:v>8.2849315067999996</c:v>
                </c:pt>
                <c:pt idx="90">
                  <c:v>8.2849315067999996</c:v>
                </c:pt>
                <c:pt idx="91">
                  <c:v>8.2849315067999996</c:v>
                </c:pt>
                <c:pt idx="92">
                  <c:v>8.2849315067999996</c:v>
                </c:pt>
                <c:pt idx="93">
                  <c:v>8.2849315067999996</c:v>
                </c:pt>
                <c:pt idx="94">
                  <c:v>8.2849315067999996</c:v>
                </c:pt>
                <c:pt idx="95">
                  <c:v>8.2849315067999996</c:v>
                </c:pt>
                <c:pt idx="96">
                  <c:v>8.2849315067999996</c:v>
                </c:pt>
                <c:pt idx="97">
                  <c:v>8.2849315067999996</c:v>
                </c:pt>
                <c:pt idx="98">
                  <c:v>8.2849315067999996</c:v>
                </c:pt>
                <c:pt idx="99">
                  <c:v>8.2849315067999996</c:v>
                </c:pt>
                <c:pt idx="100">
                  <c:v>8.2849315067999996</c:v>
                </c:pt>
                <c:pt idx="101">
                  <c:v>8.2849315067999996</c:v>
                </c:pt>
                <c:pt idx="102">
                  <c:v>8.2849315067999996</c:v>
                </c:pt>
                <c:pt idx="103">
                  <c:v>8.2849315067999996</c:v>
                </c:pt>
                <c:pt idx="104">
                  <c:v>8.2849315067999996</c:v>
                </c:pt>
                <c:pt idx="105">
                  <c:v>8.2849315067999996</c:v>
                </c:pt>
                <c:pt idx="106">
                  <c:v>8.2849315067999996</c:v>
                </c:pt>
                <c:pt idx="107">
                  <c:v>8.2849315067999996</c:v>
                </c:pt>
                <c:pt idx="108">
                  <c:v>8.2849315067999996</c:v>
                </c:pt>
                <c:pt idx="109">
                  <c:v>8.2849315067999996</c:v>
                </c:pt>
                <c:pt idx="110">
                  <c:v>8.2849315067999996</c:v>
                </c:pt>
                <c:pt idx="111">
                  <c:v>8.2849315067999996</c:v>
                </c:pt>
                <c:pt idx="112">
                  <c:v>8.2849315067999996</c:v>
                </c:pt>
                <c:pt idx="113">
                  <c:v>8.2849315067999996</c:v>
                </c:pt>
                <c:pt idx="114">
                  <c:v>8.2849315067999996</c:v>
                </c:pt>
                <c:pt idx="115">
                  <c:v>8.2849315067999996</c:v>
                </c:pt>
                <c:pt idx="116">
                  <c:v>8.2849315067999996</c:v>
                </c:pt>
                <c:pt idx="117">
                  <c:v>8.2849315067999996</c:v>
                </c:pt>
                <c:pt idx="118">
                  <c:v>8.2849315067999996</c:v>
                </c:pt>
                <c:pt idx="119">
                  <c:v>8.2849315067999996</c:v>
                </c:pt>
                <c:pt idx="120">
                  <c:v>8.2849315067999996</c:v>
                </c:pt>
                <c:pt idx="121">
                  <c:v>8.2849315067999996</c:v>
                </c:pt>
                <c:pt idx="122">
                  <c:v>8.2849315067999996</c:v>
                </c:pt>
                <c:pt idx="123">
                  <c:v>8.2849315067999996</c:v>
                </c:pt>
                <c:pt idx="124">
                  <c:v>8.2849315067999996</c:v>
                </c:pt>
                <c:pt idx="125">
                  <c:v>8.2849315067999996</c:v>
                </c:pt>
                <c:pt idx="126">
                  <c:v>8.2849315067999996</c:v>
                </c:pt>
                <c:pt idx="127">
                  <c:v>8.2849315067999996</c:v>
                </c:pt>
                <c:pt idx="128">
                  <c:v>8.2849315067999996</c:v>
                </c:pt>
                <c:pt idx="129">
                  <c:v>8.2849315067999996</c:v>
                </c:pt>
                <c:pt idx="130">
                  <c:v>8.2849315067999996</c:v>
                </c:pt>
                <c:pt idx="131">
                  <c:v>8.2849315067999996</c:v>
                </c:pt>
                <c:pt idx="132">
                  <c:v>8.2849315067999996</c:v>
                </c:pt>
                <c:pt idx="133">
                  <c:v>8.2849315067999996</c:v>
                </c:pt>
                <c:pt idx="134">
                  <c:v>8.2849315067999996</c:v>
                </c:pt>
                <c:pt idx="135">
                  <c:v>8.2849315067999996</c:v>
                </c:pt>
                <c:pt idx="136">
                  <c:v>8.2849315067999996</c:v>
                </c:pt>
                <c:pt idx="137">
                  <c:v>8.2849315067999996</c:v>
                </c:pt>
                <c:pt idx="138">
                  <c:v>8.2849315067999996</c:v>
                </c:pt>
                <c:pt idx="139">
                  <c:v>8.2849315067999996</c:v>
                </c:pt>
                <c:pt idx="140">
                  <c:v>8.2849315067999996</c:v>
                </c:pt>
                <c:pt idx="141">
                  <c:v>8.2849315067999996</c:v>
                </c:pt>
                <c:pt idx="142">
                  <c:v>8.2849315067999996</c:v>
                </c:pt>
                <c:pt idx="143">
                  <c:v>8.2849315067999996</c:v>
                </c:pt>
                <c:pt idx="144">
                  <c:v>8.2849315067999996</c:v>
                </c:pt>
                <c:pt idx="145">
                  <c:v>8.2849315067999996</c:v>
                </c:pt>
                <c:pt idx="146">
                  <c:v>8.2849315067999996</c:v>
                </c:pt>
                <c:pt idx="147">
                  <c:v>8.2849315067999996</c:v>
                </c:pt>
                <c:pt idx="148">
                  <c:v>8.2849315067999996</c:v>
                </c:pt>
                <c:pt idx="149">
                  <c:v>8.2849315067999996</c:v>
                </c:pt>
                <c:pt idx="150">
                  <c:v>8.2849315067999996</c:v>
                </c:pt>
                <c:pt idx="151">
                  <c:v>8.2849315067999996</c:v>
                </c:pt>
                <c:pt idx="152">
                  <c:v>8.2849315067999996</c:v>
                </c:pt>
                <c:pt idx="153">
                  <c:v>8.2849315067999996</c:v>
                </c:pt>
                <c:pt idx="154">
                  <c:v>8.2849315067999996</c:v>
                </c:pt>
                <c:pt idx="155">
                  <c:v>8.2849315067999996</c:v>
                </c:pt>
                <c:pt idx="156">
                  <c:v>8.2849315067999996</c:v>
                </c:pt>
                <c:pt idx="157">
                  <c:v>8.2849315067999996</c:v>
                </c:pt>
                <c:pt idx="158">
                  <c:v>8.2849315067999996</c:v>
                </c:pt>
                <c:pt idx="159">
                  <c:v>8.2849315067999996</c:v>
                </c:pt>
                <c:pt idx="160">
                  <c:v>8.2849315067999996</c:v>
                </c:pt>
                <c:pt idx="161">
                  <c:v>8.2849315067999996</c:v>
                </c:pt>
                <c:pt idx="162">
                  <c:v>8.2849315067999996</c:v>
                </c:pt>
                <c:pt idx="163">
                  <c:v>8.2849315067999996</c:v>
                </c:pt>
                <c:pt idx="164">
                  <c:v>8.2849315067999996</c:v>
                </c:pt>
                <c:pt idx="165">
                  <c:v>8.2849315067999996</c:v>
                </c:pt>
                <c:pt idx="166">
                  <c:v>8.2849315067999996</c:v>
                </c:pt>
                <c:pt idx="167">
                  <c:v>8.2849315067999996</c:v>
                </c:pt>
                <c:pt idx="168">
                  <c:v>8.2849315067999996</c:v>
                </c:pt>
                <c:pt idx="169">
                  <c:v>8.2849315067999996</c:v>
                </c:pt>
                <c:pt idx="170">
                  <c:v>8.2849315067999996</c:v>
                </c:pt>
                <c:pt idx="171">
                  <c:v>8.2849315067999996</c:v>
                </c:pt>
                <c:pt idx="172">
                  <c:v>8.2849315067999996</c:v>
                </c:pt>
                <c:pt idx="173">
                  <c:v>8.2849315067999996</c:v>
                </c:pt>
                <c:pt idx="174">
                  <c:v>8.2849315067999996</c:v>
                </c:pt>
                <c:pt idx="175">
                  <c:v>8.2849315067999996</c:v>
                </c:pt>
                <c:pt idx="176">
                  <c:v>8.2849315067999996</c:v>
                </c:pt>
                <c:pt idx="177">
                  <c:v>8.2849315067999996</c:v>
                </c:pt>
                <c:pt idx="178">
                  <c:v>8.2849315067999996</c:v>
                </c:pt>
                <c:pt idx="179">
                  <c:v>8.2849315067999996</c:v>
                </c:pt>
                <c:pt idx="180">
                  <c:v>8.2849315067999996</c:v>
                </c:pt>
                <c:pt idx="181">
                  <c:v>8.2849315067999996</c:v>
                </c:pt>
                <c:pt idx="182">
                  <c:v>8.2849315067999996</c:v>
                </c:pt>
                <c:pt idx="183">
                  <c:v>8.2849315067999996</c:v>
                </c:pt>
                <c:pt idx="184">
                  <c:v>8.2849315067999996</c:v>
                </c:pt>
                <c:pt idx="185">
                  <c:v>8.2849315067999996</c:v>
                </c:pt>
                <c:pt idx="186">
                  <c:v>8.2849315067999996</c:v>
                </c:pt>
                <c:pt idx="187">
                  <c:v>8.2849315067999996</c:v>
                </c:pt>
                <c:pt idx="188">
                  <c:v>8.2849315067999996</c:v>
                </c:pt>
                <c:pt idx="189">
                  <c:v>8.2849315067999996</c:v>
                </c:pt>
                <c:pt idx="190">
                  <c:v>8.2849315067999996</c:v>
                </c:pt>
                <c:pt idx="191">
                  <c:v>8.2849315067999996</c:v>
                </c:pt>
                <c:pt idx="192">
                  <c:v>8.2849315067999996</c:v>
                </c:pt>
                <c:pt idx="193">
                  <c:v>8.2849315067999996</c:v>
                </c:pt>
                <c:pt idx="194">
                  <c:v>8.2849315067999996</c:v>
                </c:pt>
                <c:pt idx="195">
                  <c:v>8.2849315067999996</c:v>
                </c:pt>
                <c:pt idx="196">
                  <c:v>8.2849315067999996</c:v>
                </c:pt>
                <c:pt idx="197">
                  <c:v>8.2849315067999996</c:v>
                </c:pt>
                <c:pt idx="198">
                  <c:v>8.2849315067999996</c:v>
                </c:pt>
                <c:pt idx="199">
                  <c:v>8.2849315067999996</c:v>
                </c:pt>
                <c:pt idx="200">
                  <c:v>8.2849315067999996</c:v>
                </c:pt>
                <c:pt idx="201">
                  <c:v>8.2849315067999996</c:v>
                </c:pt>
                <c:pt idx="202">
                  <c:v>8.2849315067999996</c:v>
                </c:pt>
                <c:pt idx="203">
                  <c:v>8.2849315067999996</c:v>
                </c:pt>
                <c:pt idx="204">
                  <c:v>8.2849315067999996</c:v>
                </c:pt>
                <c:pt idx="205">
                  <c:v>8.2849315067999996</c:v>
                </c:pt>
                <c:pt idx="206">
                  <c:v>8.2849315067999996</c:v>
                </c:pt>
                <c:pt idx="207">
                  <c:v>8.2849315067999996</c:v>
                </c:pt>
                <c:pt idx="208">
                  <c:v>8.2849315067999996</c:v>
                </c:pt>
                <c:pt idx="209">
                  <c:v>8.2849315067999996</c:v>
                </c:pt>
                <c:pt idx="210">
                  <c:v>8.2849315067999996</c:v>
                </c:pt>
                <c:pt idx="211">
                  <c:v>8.2849315067999996</c:v>
                </c:pt>
                <c:pt idx="212">
                  <c:v>8.2849315067999996</c:v>
                </c:pt>
                <c:pt idx="213">
                  <c:v>8.2849315067999996</c:v>
                </c:pt>
                <c:pt idx="214">
                  <c:v>8.2849315067999996</c:v>
                </c:pt>
                <c:pt idx="215">
                  <c:v>8.2849315067999996</c:v>
                </c:pt>
                <c:pt idx="216">
                  <c:v>8.2849315067999996</c:v>
                </c:pt>
                <c:pt idx="217">
                  <c:v>8.2849315067999996</c:v>
                </c:pt>
                <c:pt idx="218">
                  <c:v>8.2849315067999996</c:v>
                </c:pt>
                <c:pt idx="219">
                  <c:v>8.2849315067999996</c:v>
                </c:pt>
                <c:pt idx="220">
                  <c:v>8.2849315067999996</c:v>
                </c:pt>
                <c:pt idx="221">
                  <c:v>8.2849315067999996</c:v>
                </c:pt>
                <c:pt idx="222">
                  <c:v>8.2849315067999996</c:v>
                </c:pt>
                <c:pt idx="223">
                  <c:v>8.2849315067999996</c:v>
                </c:pt>
                <c:pt idx="224">
                  <c:v>8.2849315067999996</c:v>
                </c:pt>
                <c:pt idx="225">
                  <c:v>8.2849315067999996</c:v>
                </c:pt>
                <c:pt idx="226">
                  <c:v>8.2849315067999996</c:v>
                </c:pt>
                <c:pt idx="227">
                  <c:v>8.2849315067999996</c:v>
                </c:pt>
                <c:pt idx="228">
                  <c:v>8.2849315067999996</c:v>
                </c:pt>
                <c:pt idx="229">
                  <c:v>8.2849315067999996</c:v>
                </c:pt>
                <c:pt idx="230">
                  <c:v>8.2849315067999996</c:v>
                </c:pt>
                <c:pt idx="231">
                  <c:v>8.2849315067999996</c:v>
                </c:pt>
                <c:pt idx="232">
                  <c:v>8.2849315067999996</c:v>
                </c:pt>
                <c:pt idx="233">
                  <c:v>8.2849315067999996</c:v>
                </c:pt>
                <c:pt idx="234">
                  <c:v>8.2849315067999996</c:v>
                </c:pt>
                <c:pt idx="235">
                  <c:v>8.2849315067999996</c:v>
                </c:pt>
                <c:pt idx="236">
                  <c:v>8.2849315067999996</c:v>
                </c:pt>
                <c:pt idx="237">
                  <c:v>8.2849315067999996</c:v>
                </c:pt>
                <c:pt idx="238">
                  <c:v>8.2849315067999996</c:v>
                </c:pt>
                <c:pt idx="239">
                  <c:v>8.2849315067999996</c:v>
                </c:pt>
                <c:pt idx="240">
                  <c:v>8.2849315067999996</c:v>
                </c:pt>
                <c:pt idx="241">
                  <c:v>8.2849315067999996</c:v>
                </c:pt>
                <c:pt idx="242">
                  <c:v>8.2849315067999996</c:v>
                </c:pt>
                <c:pt idx="243">
                  <c:v>8.2849315067999996</c:v>
                </c:pt>
                <c:pt idx="244">
                  <c:v>8.2849315067999996</c:v>
                </c:pt>
                <c:pt idx="245">
                  <c:v>8.2849315067999996</c:v>
                </c:pt>
                <c:pt idx="246">
                  <c:v>8.2849315067999996</c:v>
                </c:pt>
                <c:pt idx="247">
                  <c:v>8.2849315067999996</c:v>
                </c:pt>
                <c:pt idx="248">
                  <c:v>8.2849315067999996</c:v>
                </c:pt>
                <c:pt idx="249">
                  <c:v>8.2849315067999996</c:v>
                </c:pt>
                <c:pt idx="250">
                  <c:v>8.2849315067999996</c:v>
                </c:pt>
                <c:pt idx="251">
                  <c:v>8.2849315067999996</c:v>
                </c:pt>
                <c:pt idx="252">
                  <c:v>8.2849315067999996</c:v>
                </c:pt>
                <c:pt idx="253">
                  <c:v>8.2849315067999996</c:v>
                </c:pt>
                <c:pt idx="254">
                  <c:v>8.2849315067999996</c:v>
                </c:pt>
                <c:pt idx="255">
                  <c:v>8.2849315067999996</c:v>
                </c:pt>
                <c:pt idx="256">
                  <c:v>8.2849315067999996</c:v>
                </c:pt>
                <c:pt idx="257">
                  <c:v>8.2849315067999996</c:v>
                </c:pt>
                <c:pt idx="258">
                  <c:v>8.2849315067999996</c:v>
                </c:pt>
                <c:pt idx="259">
                  <c:v>8.2849315067999996</c:v>
                </c:pt>
                <c:pt idx="260">
                  <c:v>8.2849315067999996</c:v>
                </c:pt>
                <c:pt idx="261">
                  <c:v>8.2849315067999996</c:v>
                </c:pt>
                <c:pt idx="262">
                  <c:v>8.2849315067999996</c:v>
                </c:pt>
                <c:pt idx="263">
                  <c:v>8.2849315067999996</c:v>
                </c:pt>
                <c:pt idx="264">
                  <c:v>8.2849315067999996</c:v>
                </c:pt>
                <c:pt idx="265">
                  <c:v>8.2849315067999996</c:v>
                </c:pt>
                <c:pt idx="266">
                  <c:v>8.2849315067999996</c:v>
                </c:pt>
                <c:pt idx="267">
                  <c:v>8.2849315067999996</c:v>
                </c:pt>
                <c:pt idx="268">
                  <c:v>8.2849315067999996</c:v>
                </c:pt>
                <c:pt idx="269">
                  <c:v>8.2849315067999996</c:v>
                </c:pt>
                <c:pt idx="270">
                  <c:v>8.2849315067999996</c:v>
                </c:pt>
                <c:pt idx="271">
                  <c:v>8.2849315067999996</c:v>
                </c:pt>
                <c:pt idx="272">
                  <c:v>8.2849315067999996</c:v>
                </c:pt>
                <c:pt idx="273">
                  <c:v>8.2849315067999996</c:v>
                </c:pt>
                <c:pt idx="274">
                  <c:v>8.2849315067999996</c:v>
                </c:pt>
                <c:pt idx="275">
                  <c:v>8.2849315067999996</c:v>
                </c:pt>
                <c:pt idx="276">
                  <c:v>8.2849315067999996</c:v>
                </c:pt>
                <c:pt idx="277">
                  <c:v>8.2849315067999996</c:v>
                </c:pt>
                <c:pt idx="278">
                  <c:v>8.2849315067999996</c:v>
                </c:pt>
                <c:pt idx="279">
                  <c:v>8.2849315067999996</c:v>
                </c:pt>
                <c:pt idx="280">
                  <c:v>8.2849315067999996</c:v>
                </c:pt>
                <c:pt idx="281">
                  <c:v>8.2849315067999996</c:v>
                </c:pt>
                <c:pt idx="282">
                  <c:v>8.2849315067999996</c:v>
                </c:pt>
                <c:pt idx="283">
                  <c:v>8.2849315067999996</c:v>
                </c:pt>
                <c:pt idx="284">
                  <c:v>8.2849315067999996</c:v>
                </c:pt>
                <c:pt idx="285">
                  <c:v>8.2849315067999996</c:v>
                </c:pt>
                <c:pt idx="286">
                  <c:v>8.2849315067999996</c:v>
                </c:pt>
                <c:pt idx="287">
                  <c:v>8.2849315067999996</c:v>
                </c:pt>
                <c:pt idx="288">
                  <c:v>8.2849315067999996</c:v>
                </c:pt>
                <c:pt idx="289">
                  <c:v>8.2849315067999996</c:v>
                </c:pt>
                <c:pt idx="290">
                  <c:v>8.2849315067999996</c:v>
                </c:pt>
                <c:pt idx="291">
                  <c:v>8.2849315067999996</c:v>
                </c:pt>
                <c:pt idx="292">
                  <c:v>8.2849315067999996</c:v>
                </c:pt>
                <c:pt idx="293">
                  <c:v>8.2849315067999996</c:v>
                </c:pt>
                <c:pt idx="294">
                  <c:v>8.2849315067999996</c:v>
                </c:pt>
                <c:pt idx="295">
                  <c:v>8.2849315067999996</c:v>
                </c:pt>
                <c:pt idx="296">
                  <c:v>8.2849315067999996</c:v>
                </c:pt>
                <c:pt idx="297">
                  <c:v>8.2849315067999996</c:v>
                </c:pt>
                <c:pt idx="298">
                  <c:v>8.2849315067999996</c:v>
                </c:pt>
                <c:pt idx="299">
                  <c:v>8.2849315067999996</c:v>
                </c:pt>
                <c:pt idx="300">
                  <c:v>8.2849315067999996</c:v>
                </c:pt>
                <c:pt idx="301">
                  <c:v>8.2849315067999996</c:v>
                </c:pt>
                <c:pt idx="302">
                  <c:v>8.2849315067999996</c:v>
                </c:pt>
                <c:pt idx="303">
                  <c:v>8.2849315067999996</c:v>
                </c:pt>
                <c:pt idx="304">
                  <c:v>8.2849315067999996</c:v>
                </c:pt>
                <c:pt idx="305">
                  <c:v>8.2849315067999996</c:v>
                </c:pt>
                <c:pt idx="306">
                  <c:v>8.2849315067999996</c:v>
                </c:pt>
                <c:pt idx="307">
                  <c:v>8.2849315067999996</c:v>
                </c:pt>
                <c:pt idx="308">
                  <c:v>8.2849315067999996</c:v>
                </c:pt>
                <c:pt idx="309">
                  <c:v>8.2849315067999996</c:v>
                </c:pt>
                <c:pt idx="310">
                  <c:v>8.2849315067999996</c:v>
                </c:pt>
                <c:pt idx="311">
                  <c:v>8.2849315067999996</c:v>
                </c:pt>
                <c:pt idx="312">
                  <c:v>8.2849315067999996</c:v>
                </c:pt>
                <c:pt idx="313">
                  <c:v>8.2849315067999996</c:v>
                </c:pt>
                <c:pt idx="314">
                  <c:v>8.2849315067999996</c:v>
                </c:pt>
                <c:pt idx="315">
                  <c:v>8.2849315067999996</c:v>
                </c:pt>
                <c:pt idx="316">
                  <c:v>8.2849315067999996</c:v>
                </c:pt>
                <c:pt idx="317">
                  <c:v>8.2849315067999996</c:v>
                </c:pt>
                <c:pt idx="318">
                  <c:v>8.2849315067999996</c:v>
                </c:pt>
                <c:pt idx="319">
                  <c:v>8.2849315067999996</c:v>
                </c:pt>
                <c:pt idx="320">
                  <c:v>8.2849315067999996</c:v>
                </c:pt>
                <c:pt idx="321">
                  <c:v>8.2849315067999996</c:v>
                </c:pt>
                <c:pt idx="322">
                  <c:v>8.2849315067999996</c:v>
                </c:pt>
                <c:pt idx="323">
                  <c:v>8.2849315067999996</c:v>
                </c:pt>
                <c:pt idx="324">
                  <c:v>8.2849315067999996</c:v>
                </c:pt>
                <c:pt idx="325">
                  <c:v>8.2849315067999996</c:v>
                </c:pt>
                <c:pt idx="326">
                  <c:v>8.2849315067999996</c:v>
                </c:pt>
                <c:pt idx="327">
                  <c:v>8.2849315067999996</c:v>
                </c:pt>
                <c:pt idx="328">
                  <c:v>8.2849315067999996</c:v>
                </c:pt>
                <c:pt idx="329">
                  <c:v>8.2849315067999996</c:v>
                </c:pt>
                <c:pt idx="330">
                  <c:v>8.2849315067999996</c:v>
                </c:pt>
                <c:pt idx="331">
                  <c:v>8.2849315067999996</c:v>
                </c:pt>
                <c:pt idx="332">
                  <c:v>8.2849315067999996</c:v>
                </c:pt>
                <c:pt idx="333">
                  <c:v>8.2849315067999996</c:v>
                </c:pt>
                <c:pt idx="334">
                  <c:v>8.2849315067999996</c:v>
                </c:pt>
                <c:pt idx="335">
                  <c:v>8.2849315067999996</c:v>
                </c:pt>
                <c:pt idx="336">
                  <c:v>8.2849315067999996</c:v>
                </c:pt>
                <c:pt idx="337">
                  <c:v>8.2849315067999996</c:v>
                </c:pt>
                <c:pt idx="338">
                  <c:v>8.2849315067999996</c:v>
                </c:pt>
                <c:pt idx="339">
                  <c:v>8.2849315067999996</c:v>
                </c:pt>
                <c:pt idx="340">
                  <c:v>8.2849315067999996</c:v>
                </c:pt>
                <c:pt idx="341">
                  <c:v>8.2849315067999996</c:v>
                </c:pt>
                <c:pt idx="342">
                  <c:v>8.2849315067999996</c:v>
                </c:pt>
                <c:pt idx="343">
                  <c:v>8.2849315067999996</c:v>
                </c:pt>
                <c:pt idx="344">
                  <c:v>8.2849315067999996</c:v>
                </c:pt>
                <c:pt idx="345">
                  <c:v>8.2849315067999996</c:v>
                </c:pt>
                <c:pt idx="346">
                  <c:v>8.2849315067999996</c:v>
                </c:pt>
                <c:pt idx="347">
                  <c:v>8.2849315067999996</c:v>
                </c:pt>
                <c:pt idx="348">
                  <c:v>8.2849315067999996</c:v>
                </c:pt>
                <c:pt idx="349">
                  <c:v>8.2849315067999996</c:v>
                </c:pt>
                <c:pt idx="350">
                  <c:v>8.2849315067999996</c:v>
                </c:pt>
                <c:pt idx="351">
                  <c:v>8.2849315067999996</c:v>
                </c:pt>
                <c:pt idx="352">
                  <c:v>8.2849315067999996</c:v>
                </c:pt>
                <c:pt idx="353">
                  <c:v>8.2849315067999996</c:v>
                </c:pt>
                <c:pt idx="354">
                  <c:v>8.2849315067999996</c:v>
                </c:pt>
                <c:pt idx="355">
                  <c:v>8.2849315067999996</c:v>
                </c:pt>
                <c:pt idx="356">
                  <c:v>8.2849315067999996</c:v>
                </c:pt>
                <c:pt idx="357">
                  <c:v>8.2849315067999996</c:v>
                </c:pt>
                <c:pt idx="358">
                  <c:v>8.2849315067999996</c:v>
                </c:pt>
                <c:pt idx="359">
                  <c:v>8.2849315067999996</c:v>
                </c:pt>
                <c:pt idx="360">
                  <c:v>8.2849315067999996</c:v>
                </c:pt>
                <c:pt idx="361">
                  <c:v>8.2849315067999996</c:v>
                </c:pt>
                <c:pt idx="362">
                  <c:v>8.2849315067999996</c:v>
                </c:pt>
                <c:pt idx="363">
                  <c:v>8.2849315067999996</c:v>
                </c:pt>
                <c:pt idx="364">
                  <c:v>8.2849315067999996</c:v>
                </c:pt>
              </c:numCache>
            </c:numRef>
          </c:val>
          <c:extLst>
            <c:ext xmlns:c16="http://schemas.microsoft.com/office/drawing/2014/chart" uri="{C3380CC4-5D6E-409C-BE32-E72D297353CC}">
              <c16:uniqueId val="{00000008-41E2-4DFE-AF81-A50BAA04B0D2}"/>
            </c:ext>
          </c:extLst>
        </c:ser>
        <c:ser>
          <c:idx val="9"/>
          <c:order val="9"/>
          <c:tx>
            <c:strRef>
              <c:f>'2030 - 31 Severe Load Curve'!$AO$37</c:f>
              <c:strCache>
                <c:ptCount val="1"/>
                <c:pt idx="0">
                  <c:v>IUK</c:v>
                </c:pt>
              </c:strCache>
            </c:strRef>
          </c:tx>
          <c:spPr>
            <a:solidFill>
              <a:srgbClr val="FF0000"/>
            </a:solidFill>
            <a:ln w="25400">
              <a:noFill/>
            </a:ln>
          </c:spPr>
          <c:invertIfNegative val="0"/>
          <c:val>
            <c:numRef>
              <c:f>'2030 - 31 Severe Load Curve'!$AO$38:$AO$402</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1</c:v>
                </c:pt>
                <c:pt idx="196">
                  <c:v>4</c:v>
                </c:pt>
                <c:pt idx="197">
                  <c:v>7</c:v>
                </c:pt>
                <c:pt idx="198">
                  <c:v>10</c:v>
                </c:pt>
                <c:pt idx="199">
                  <c:v>13</c:v>
                </c:pt>
                <c:pt idx="200">
                  <c:v>17</c:v>
                </c:pt>
                <c:pt idx="201">
                  <c:v>20</c:v>
                </c:pt>
                <c:pt idx="202">
                  <c:v>23</c:v>
                </c:pt>
                <c:pt idx="203">
                  <c:v>26</c:v>
                </c:pt>
                <c:pt idx="204">
                  <c:v>29</c:v>
                </c:pt>
                <c:pt idx="205">
                  <c:v>33</c:v>
                </c:pt>
                <c:pt idx="206">
                  <c:v>36</c:v>
                </c:pt>
                <c:pt idx="207">
                  <c:v>39</c:v>
                </c:pt>
                <c:pt idx="208">
                  <c:v>42</c:v>
                </c:pt>
                <c:pt idx="209">
                  <c:v>45</c:v>
                </c:pt>
                <c:pt idx="210">
                  <c:v>48</c:v>
                </c:pt>
                <c:pt idx="211">
                  <c:v>52</c:v>
                </c:pt>
                <c:pt idx="212">
                  <c:v>55</c:v>
                </c:pt>
                <c:pt idx="213">
                  <c:v>58</c:v>
                </c:pt>
                <c:pt idx="214">
                  <c:v>61</c:v>
                </c:pt>
                <c:pt idx="215">
                  <c:v>64</c:v>
                </c:pt>
                <c:pt idx="216">
                  <c:v>67</c:v>
                </c:pt>
                <c:pt idx="217">
                  <c:v>70</c:v>
                </c:pt>
                <c:pt idx="218">
                  <c:v>73</c:v>
                </c:pt>
                <c:pt idx="219">
                  <c:v>77</c:v>
                </c:pt>
                <c:pt idx="220">
                  <c:v>80</c:v>
                </c:pt>
                <c:pt idx="221">
                  <c:v>83</c:v>
                </c:pt>
                <c:pt idx="222">
                  <c:v>86</c:v>
                </c:pt>
                <c:pt idx="223">
                  <c:v>89</c:v>
                </c:pt>
                <c:pt idx="224">
                  <c:v>92</c:v>
                </c:pt>
                <c:pt idx="225">
                  <c:v>95</c:v>
                </c:pt>
                <c:pt idx="226">
                  <c:v>98</c:v>
                </c:pt>
                <c:pt idx="227">
                  <c:v>101</c:v>
                </c:pt>
                <c:pt idx="228">
                  <c:v>104</c:v>
                </c:pt>
                <c:pt idx="229">
                  <c:v>107</c:v>
                </c:pt>
                <c:pt idx="230">
                  <c:v>110</c:v>
                </c:pt>
                <c:pt idx="231">
                  <c:v>113</c:v>
                </c:pt>
                <c:pt idx="232">
                  <c:v>116</c:v>
                </c:pt>
                <c:pt idx="233">
                  <c:v>119</c:v>
                </c:pt>
                <c:pt idx="234">
                  <c:v>122</c:v>
                </c:pt>
                <c:pt idx="235">
                  <c:v>125</c:v>
                </c:pt>
                <c:pt idx="236">
                  <c:v>128</c:v>
                </c:pt>
                <c:pt idx="237">
                  <c:v>131</c:v>
                </c:pt>
                <c:pt idx="238">
                  <c:v>134</c:v>
                </c:pt>
                <c:pt idx="239">
                  <c:v>137</c:v>
                </c:pt>
                <c:pt idx="240">
                  <c:v>140</c:v>
                </c:pt>
                <c:pt idx="241">
                  <c:v>143</c:v>
                </c:pt>
                <c:pt idx="242">
                  <c:v>145</c:v>
                </c:pt>
                <c:pt idx="243">
                  <c:v>148</c:v>
                </c:pt>
                <c:pt idx="244">
                  <c:v>151</c:v>
                </c:pt>
                <c:pt idx="245">
                  <c:v>154</c:v>
                </c:pt>
                <c:pt idx="246">
                  <c:v>157</c:v>
                </c:pt>
                <c:pt idx="247">
                  <c:v>160</c:v>
                </c:pt>
                <c:pt idx="248">
                  <c:v>162</c:v>
                </c:pt>
                <c:pt idx="249">
                  <c:v>165</c:v>
                </c:pt>
                <c:pt idx="250">
                  <c:v>168</c:v>
                </c:pt>
                <c:pt idx="251">
                  <c:v>171</c:v>
                </c:pt>
                <c:pt idx="252">
                  <c:v>173</c:v>
                </c:pt>
                <c:pt idx="253">
                  <c:v>176</c:v>
                </c:pt>
                <c:pt idx="254">
                  <c:v>179</c:v>
                </c:pt>
                <c:pt idx="255">
                  <c:v>182</c:v>
                </c:pt>
                <c:pt idx="256">
                  <c:v>184</c:v>
                </c:pt>
                <c:pt idx="257">
                  <c:v>187</c:v>
                </c:pt>
                <c:pt idx="258">
                  <c:v>190</c:v>
                </c:pt>
                <c:pt idx="259">
                  <c:v>192</c:v>
                </c:pt>
                <c:pt idx="260">
                  <c:v>195</c:v>
                </c:pt>
                <c:pt idx="261">
                  <c:v>198</c:v>
                </c:pt>
                <c:pt idx="262">
                  <c:v>200</c:v>
                </c:pt>
                <c:pt idx="263">
                  <c:v>203</c:v>
                </c:pt>
                <c:pt idx="264">
                  <c:v>205</c:v>
                </c:pt>
                <c:pt idx="265">
                  <c:v>208</c:v>
                </c:pt>
                <c:pt idx="266">
                  <c:v>210</c:v>
                </c:pt>
                <c:pt idx="267">
                  <c:v>213</c:v>
                </c:pt>
                <c:pt idx="268">
                  <c:v>215</c:v>
                </c:pt>
                <c:pt idx="269">
                  <c:v>218</c:v>
                </c:pt>
                <c:pt idx="270">
                  <c:v>220</c:v>
                </c:pt>
                <c:pt idx="271">
                  <c:v>223</c:v>
                </c:pt>
                <c:pt idx="272">
                  <c:v>225</c:v>
                </c:pt>
                <c:pt idx="273">
                  <c:v>228</c:v>
                </c:pt>
                <c:pt idx="274">
                  <c:v>230</c:v>
                </c:pt>
                <c:pt idx="275">
                  <c:v>232</c:v>
                </c:pt>
                <c:pt idx="276">
                  <c:v>235</c:v>
                </c:pt>
                <c:pt idx="277">
                  <c:v>237</c:v>
                </c:pt>
                <c:pt idx="278">
                  <c:v>239</c:v>
                </c:pt>
                <c:pt idx="279">
                  <c:v>242</c:v>
                </c:pt>
                <c:pt idx="280">
                  <c:v>244</c:v>
                </c:pt>
                <c:pt idx="281">
                  <c:v>246</c:v>
                </c:pt>
                <c:pt idx="282">
                  <c:v>248</c:v>
                </c:pt>
                <c:pt idx="283">
                  <c:v>251</c:v>
                </c:pt>
                <c:pt idx="284">
                  <c:v>253</c:v>
                </c:pt>
                <c:pt idx="285">
                  <c:v>255</c:v>
                </c:pt>
                <c:pt idx="286">
                  <c:v>257</c:v>
                </c:pt>
                <c:pt idx="287">
                  <c:v>259</c:v>
                </c:pt>
                <c:pt idx="288">
                  <c:v>261</c:v>
                </c:pt>
                <c:pt idx="289">
                  <c:v>264</c:v>
                </c:pt>
                <c:pt idx="290">
                  <c:v>266</c:v>
                </c:pt>
                <c:pt idx="291">
                  <c:v>268</c:v>
                </c:pt>
                <c:pt idx="292">
                  <c:v>270</c:v>
                </c:pt>
                <c:pt idx="293">
                  <c:v>272</c:v>
                </c:pt>
                <c:pt idx="294">
                  <c:v>274</c:v>
                </c:pt>
                <c:pt idx="295">
                  <c:v>276</c:v>
                </c:pt>
                <c:pt idx="296">
                  <c:v>278</c:v>
                </c:pt>
                <c:pt idx="297">
                  <c:v>280</c:v>
                </c:pt>
                <c:pt idx="298">
                  <c:v>281</c:v>
                </c:pt>
                <c:pt idx="299">
                  <c:v>283</c:v>
                </c:pt>
                <c:pt idx="300">
                  <c:v>285</c:v>
                </c:pt>
                <c:pt idx="301">
                  <c:v>287</c:v>
                </c:pt>
                <c:pt idx="302">
                  <c:v>289</c:v>
                </c:pt>
                <c:pt idx="303">
                  <c:v>291</c:v>
                </c:pt>
                <c:pt idx="304">
                  <c:v>292</c:v>
                </c:pt>
                <c:pt idx="305">
                  <c:v>294</c:v>
                </c:pt>
                <c:pt idx="306">
                  <c:v>296</c:v>
                </c:pt>
                <c:pt idx="307">
                  <c:v>298</c:v>
                </c:pt>
                <c:pt idx="308">
                  <c:v>299</c:v>
                </c:pt>
                <c:pt idx="309">
                  <c:v>301</c:v>
                </c:pt>
                <c:pt idx="310">
                  <c:v>303</c:v>
                </c:pt>
                <c:pt idx="311">
                  <c:v>304</c:v>
                </c:pt>
                <c:pt idx="312">
                  <c:v>306</c:v>
                </c:pt>
                <c:pt idx="313">
                  <c:v>307</c:v>
                </c:pt>
                <c:pt idx="314">
                  <c:v>309</c:v>
                </c:pt>
                <c:pt idx="315">
                  <c:v>310</c:v>
                </c:pt>
                <c:pt idx="316">
                  <c:v>312</c:v>
                </c:pt>
                <c:pt idx="317">
                  <c:v>313</c:v>
                </c:pt>
                <c:pt idx="318">
                  <c:v>315</c:v>
                </c:pt>
                <c:pt idx="319">
                  <c:v>316</c:v>
                </c:pt>
                <c:pt idx="320">
                  <c:v>318</c:v>
                </c:pt>
                <c:pt idx="321">
                  <c:v>319</c:v>
                </c:pt>
                <c:pt idx="322">
                  <c:v>320</c:v>
                </c:pt>
                <c:pt idx="323">
                  <c:v>322</c:v>
                </c:pt>
                <c:pt idx="324">
                  <c:v>323</c:v>
                </c:pt>
                <c:pt idx="325">
                  <c:v>324</c:v>
                </c:pt>
                <c:pt idx="326">
                  <c:v>326</c:v>
                </c:pt>
                <c:pt idx="327">
                  <c:v>327</c:v>
                </c:pt>
                <c:pt idx="328">
                  <c:v>328</c:v>
                </c:pt>
                <c:pt idx="329">
                  <c:v>329</c:v>
                </c:pt>
                <c:pt idx="330">
                  <c:v>330</c:v>
                </c:pt>
                <c:pt idx="331">
                  <c:v>331</c:v>
                </c:pt>
                <c:pt idx="332">
                  <c:v>333</c:v>
                </c:pt>
                <c:pt idx="333">
                  <c:v>334</c:v>
                </c:pt>
                <c:pt idx="334">
                  <c:v>335</c:v>
                </c:pt>
                <c:pt idx="335">
                  <c:v>336</c:v>
                </c:pt>
                <c:pt idx="336">
                  <c:v>337</c:v>
                </c:pt>
                <c:pt idx="337">
                  <c:v>338</c:v>
                </c:pt>
                <c:pt idx="338">
                  <c:v>339</c:v>
                </c:pt>
                <c:pt idx="339">
                  <c:v>340</c:v>
                </c:pt>
                <c:pt idx="340">
                  <c:v>340</c:v>
                </c:pt>
                <c:pt idx="341">
                  <c:v>341</c:v>
                </c:pt>
                <c:pt idx="342">
                  <c:v>342</c:v>
                </c:pt>
                <c:pt idx="343">
                  <c:v>343</c:v>
                </c:pt>
                <c:pt idx="344">
                  <c:v>344</c:v>
                </c:pt>
                <c:pt idx="345">
                  <c:v>345</c:v>
                </c:pt>
                <c:pt idx="346">
                  <c:v>345</c:v>
                </c:pt>
                <c:pt idx="347">
                  <c:v>346</c:v>
                </c:pt>
                <c:pt idx="348">
                  <c:v>347</c:v>
                </c:pt>
                <c:pt idx="349">
                  <c:v>347</c:v>
                </c:pt>
                <c:pt idx="350">
                  <c:v>348</c:v>
                </c:pt>
                <c:pt idx="351">
                  <c:v>349</c:v>
                </c:pt>
                <c:pt idx="352">
                  <c:v>349</c:v>
                </c:pt>
                <c:pt idx="353">
                  <c:v>350</c:v>
                </c:pt>
                <c:pt idx="354">
                  <c:v>350</c:v>
                </c:pt>
                <c:pt idx="355">
                  <c:v>351</c:v>
                </c:pt>
                <c:pt idx="356">
                  <c:v>351</c:v>
                </c:pt>
                <c:pt idx="357">
                  <c:v>352</c:v>
                </c:pt>
                <c:pt idx="358">
                  <c:v>352</c:v>
                </c:pt>
                <c:pt idx="359">
                  <c:v>352</c:v>
                </c:pt>
                <c:pt idx="360">
                  <c:v>353</c:v>
                </c:pt>
                <c:pt idx="361">
                  <c:v>353</c:v>
                </c:pt>
                <c:pt idx="362">
                  <c:v>353</c:v>
                </c:pt>
                <c:pt idx="363">
                  <c:v>354</c:v>
                </c:pt>
                <c:pt idx="364">
                  <c:v>354</c:v>
                </c:pt>
              </c:numCache>
            </c:numRef>
          </c:val>
          <c:extLst>
            <c:ext xmlns:c16="http://schemas.microsoft.com/office/drawing/2014/chart" uri="{C3380CC4-5D6E-409C-BE32-E72D297353CC}">
              <c16:uniqueId val="{00000009-41E2-4DFE-AF81-A50BAA04B0D2}"/>
            </c:ext>
          </c:extLst>
        </c:ser>
        <c:dLbls>
          <c:showLegendKey val="0"/>
          <c:showVal val="0"/>
          <c:showCatName val="0"/>
          <c:showSerName val="0"/>
          <c:showPercent val="0"/>
          <c:showBubbleSize val="0"/>
        </c:dLbls>
        <c:gapWidth val="0"/>
        <c:overlap val="100"/>
        <c:axId val="179901568"/>
        <c:axId val="179903488"/>
      </c:barChart>
      <c:catAx>
        <c:axId val="179901568"/>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903488"/>
        <c:crosses val="autoZero"/>
        <c:auto val="1"/>
        <c:lblAlgn val="ctr"/>
        <c:lblOffset val="100"/>
        <c:tickLblSkip val="20"/>
        <c:tickMarkSkip val="1"/>
        <c:noMultiLvlLbl val="0"/>
      </c:catAx>
      <c:valAx>
        <c:axId val="179903488"/>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3830988317134947E-2"/>
              <c:y val="0.3789238436051523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901568"/>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0762331838565023"/>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950828279472545"/>
          <c:y val="0.16591928251121077"/>
          <c:w val="0.86440061424535186"/>
          <c:h val="0.54035874439461884"/>
        </c:manualLayout>
      </c:layout>
      <c:barChart>
        <c:barDir val="col"/>
        <c:grouping val="stacked"/>
        <c:varyColors val="0"/>
        <c:ser>
          <c:idx val="1"/>
          <c:order val="0"/>
          <c:tx>
            <c:strRef>
              <c:f>'2030 - 31 Severe Load Curve'!$AT$37</c:f>
              <c:strCache>
                <c:ptCount val="1"/>
                <c:pt idx="0">
                  <c:v>NDM 0 - 73.2 MWh</c:v>
                </c:pt>
              </c:strCache>
            </c:strRef>
          </c:tx>
          <c:spPr>
            <a:solidFill>
              <a:srgbClr val="CCFFFF"/>
            </a:solidFill>
            <a:ln w="25400">
              <a:noFill/>
            </a:ln>
          </c:spPr>
          <c:invertIfNegative val="0"/>
          <c:val>
            <c:numRef>
              <c:f>'2030 - 31 Severe Load Curve'!$AT$38:$AT$402</c:f>
              <c:numCache>
                <c:formatCode>0</c:formatCode>
                <c:ptCount val="365"/>
                <c:pt idx="0">
                  <c:v>2858.6267871</c:v>
                </c:pt>
                <c:pt idx="1">
                  <c:v>2782.9759734999998</c:v>
                </c:pt>
                <c:pt idx="2">
                  <c:v>2716.8662918999999</c:v>
                </c:pt>
                <c:pt idx="3">
                  <c:v>2655.2004106999998</c:v>
                </c:pt>
                <c:pt idx="4">
                  <c:v>2598.4628696</c:v>
                </c:pt>
                <c:pt idx="5">
                  <c:v>2545.5826293999999</c:v>
                </c:pt>
                <c:pt idx="6">
                  <c:v>2493.5253413</c:v>
                </c:pt>
                <c:pt idx="7">
                  <c:v>2452.6474011999999</c:v>
                </c:pt>
                <c:pt idx="8">
                  <c:v>2407.2334185</c:v>
                </c:pt>
                <c:pt idx="9">
                  <c:v>2369.0745437</c:v>
                </c:pt>
                <c:pt idx="10">
                  <c:v>2339.0977250999999</c:v>
                </c:pt>
                <c:pt idx="11">
                  <c:v>2311.5597035000001</c:v>
                </c:pt>
                <c:pt idx="12">
                  <c:v>2282.3838187000001</c:v>
                </c:pt>
                <c:pt idx="13">
                  <c:v>2259.0108946</c:v>
                </c:pt>
                <c:pt idx="14">
                  <c:v>2236.8827814000001</c:v>
                </c:pt>
                <c:pt idx="15">
                  <c:v>2216.7376967999999</c:v>
                </c:pt>
                <c:pt idx="16">
                  <c:v>2199.3336082000001</c:v>
                </c:pt>
                <c:pt idx="17">
                  <c:v>2183.9115244</c:v>
                </c:pt>
                <c:pt idx="18">
                  <c:v>2170.3395842999998</c:v>
                </c:pt>
                <c:pt idx="19">
                  <c:v>2159.7764670000001</c:v>
                </c:pt>
                <c:pt idx="20">
                  <c:v>2149.6664458999999</c:v>
                </c:pt>
                <c:pt idx="21">
                  <c:v>2141.3682683000002</c:v>
                </c:pt>
                <c:pt idx="22">
                  <c:v>2132.5864038</c:v>
                </c:pt>
                <c:pt idx="23">
                  <c:v>2125.0921601</c:v>
                </c:pt>
                <c:pt idx="24">
                  <c:v>2117.9605658999999</c:v>
                </c:pt>
                <c:pt idx="25">
                  <c:v>2111.3402562000001</c:v>
                </c:pt>
                <c:pt idx="26">
                  <c:v>2104.0407203</c:v>
                </c:pt>
                <c:pt idx="27">
                  <c:v>2095.2006368000002</c:v>
                </c:pt>
                <c:pt idx="28">
                  <c:v>2085.9774812000001</c:v>
                </c:pt>
                <c:pt idx="29">
                  <c:v>2076.2863603999999</c:v>
                </c:pt>
                <c:pt idx="30">
                  <c:v>2065.9252394999999</c:v>
                </c:pt>
                <c:pt idx="31">
                  <c:v>2054.4286559000002</c:v>
                </c:pt>
                <c:pt idx="32">
                  <c:v>2044.6352922000001</c:v>
                </c:pt>
                <c:pt idx="33">
                  <c:v>2033.3515253999999</c:v>
                </c:pt>
                <c:pt idx="34">
                  <c:v>2022.5086389999999</c:v>
                </c:pt>
                <c:pt idx="35">
                  <c:v>2012.3970277000001</c:v>
                </c:pt>
                <c:pt idx="36">
                  <c:v>2001.8552953000001</c:v>
                </c:pt>
                <c:pt idx="37">
                  <c:v>1991.2463223</c:v>
                </c:pt>
                <c:pt idx="38">
                  <c:v>1980.6026861</c:v>
                </c:pt>
                <c:pt idx="39">
                  <c:v>1969.7788908</c:v>
                </c:pt>
                <c:pt idx="40">
                  <c:v>1959.7573427</c:v>
                </c:pt>
                <c:pt idx="41">
                  <c:v>1949.8435076999999</c:v>
                </c:pt>
                <c:pt idx="42">
                  <c:v>1940.7610216999999</c:v>
                </c:pt>
                <c:pt idx="43">
                  <c:v>1931.1693757</c:v>
                </c:pt>
                <c:pt idx="44">
                  <c:v>1921.1163614</c:v>
                </c:pt>
                <c:pt idx="45">
                  <c:v>1910.7691425</c:v>
                </c:pt>
                <c:pt idx="46">
                  <c:v>1901.33257</c:v>
                </c:pt>
                <c:pt idx="47">
                  <c:v>1890.6526117999999</c:v>
                </c:pt>
                <c:pt idx="48">
                  <c:v>1880.6915426999999</c:v>
                </c:pt>
                <c:pt idx="49">
                  <c:v>1873.0318629999999</c:v>
                </c:pt>
                <c:pt idx="50">
                  <c:v>1864.6612273999999</c:v>
                </c:pt>
                <c:pt idx="51">
                  <c:v>1856.6550497999999</c:v>
                </c:pt>
                <c:pt idx="52">
                  <c:v>1848.4787927</c:v>
                </c:pt>
                <c:pt idx="53">
                  <c:v>1839.7963989</c:v>
                </c:pt>
                <c:pt idx="54">
                  <c:v>1830.8308569999999</c:v>
                </c:pt>
                <c:pt idx="55">
                  <c:v>1822.2581189</c:v>
                </c:pt>
                <c:pt idx="56">
                  <c:v>1813.3179866999999</c:v>
                </c:pt>
                <c:pt idx="57">
                  <c:v>1804.0517709000001</c:v>
                </c:pt>
                <c:pt idx="58">
                  <c:v>1794.5834302999999</c:v>
                </c:pt>
                <c:pt idx="59">
                  <c:v>1785.6035942999999</c:v>
                </c:pt>
                <c:pt idx="60">
                  <c:v>1777.1283235000001</c:v>
                </c:pt>
                <c:pt idx="61">
                  <c:v>1769.7371386</c:v>
                </c:pt>
                <c:pt idx="62">
                  <c:v>1760.6417538999999</c:v>
                </c:pt>
                <c:pt idx="63">
                  <c:v>1752.5781566999999</c:v>
                </c:pt>
                <c:pt idx="64">
                  <c:v>1743.3377952999999</c:v>
                </c:pt>
                <c:pt idx="65">
                  <c:v>1734.9711517000001</c:v>
                </c:pt>
                <c:pt idx="66">
                  <c:v>1726.6120768999999</c:v>
                </c:pt>
                <c:pt idx="67">
                  <c:v>1717.3351862</c:v>
                </c:pt>
                <c:pt idx="68">
                  <c:v>1708.8231438</c:v>
                </c:pt>
                <c:pt idx="69">
                  <c:v>1699.797472</c:v>
                </c:pt>
                <c:pt idx="70">
                  <c:v>1692.1025443999999</c:v>
                </c:pt>
                <c:pt idx="71">
                  <c:v>1683.8800471</c:v>
                </c:pt>
                <c:pt idx="72">
                  <c:v>1674.8487736</c:v>
                </c:pt>
                <c:pt idx="73">
                  <c:v>1665.1624337999999</c:v>
                </c:pt>
                <c:pt idx="74">
                  <c:v>1655.6588781999999</c:v>
                </c:pt>
                <c:pt idx="75">
                  <c:v>1645.9451121</c:v>
                </c:pt>
                <c:pt idx="76">
                  <c:v>1636.2489089000001</c:v>
                </c:pt>
                <c:pt idx="77">
                  <c:v>1626.927469</c:v>
                </c:pt>
                <c:pt idx="78">
                  <c:v>1617.9631462</c:v>
                </c:pt>
                <c:pt idx="79">
                  <c:v>1608.7868556000001</c:v>
                </c:pt>
                <c:pt idx="80">
                  <c:v>1600.1684769999999</c:v>
                </c:pt>
                <c:pt idx="81">
                  <c:v>1591.9677681999999</c:v>
                </c:pt>
                <c:pt idx="82">
                  <c:v>1583.6119166999999</c:v>
                </c:pt>
                <c:pt idx="83">
                  <c:v>1574.6337073</c:v>
                </c:pt>
                <c:pt idx="84">
                  <c:v>1566.1876388000001</c:v>
                </c:pt>
                <c:pt idx="85">
                  <c:v>1558.7951489</c:v>
                </c:pt>
                <c:pt idx="86">
                  <c:v>1550.5040296</c:v>
                </c:pt>
                <c:pt idx="87">
                  <c:v>1543.0334525999999</c:v>
                </c:pt>
                <c:pt idx="88">
                  <c:v>1534.6041186</c:v>
                </c:pt>
                <c:pt idx="89">
                  <c:v>1526.9184413999999</c:v>
                </c:pt>
                <c:pt idx="90">
                  <c:v>1519.7458214999999</c:v>
                </c:pt>
                <c:pt idx="91">
                  <c:v>1511.6941069</c:v>
                </c:pt>
                <c:pt idx="92">
                  <c:v>1504.2473170999999</c:v>
                </c:pt>
                <c:pt idx="93">
                  <c:v>1496.2290617000001</c:v>
                </c:pt>
                <c:pt idx="94">
                  <c:v>1488.440288</c:v>
                </c:pt>
                <c:pt idx="95">
                  <c:v>1481.2116331</c:v>
                </c:pt>
                <c:pt idx="96">
                  <c:v>1473.0334966</c:v>
                </c:pt>
                <c:pt idx="97">
                  <c:v>1465.4383922</c:v>
                </c:pt>
                <c:pt idx="98">
                  <c:v>1457.1776155</c:v>
                </c:pt>
                <c:pt idx="99">
                  <c:v>1449.6286471000001</c:v>
                </c:pt>
                <c:pt idx="100">
                  <c:v>1441.8832046</c:v>
                </c:pt>
                <c:pt idx="101">
                  <c:v>1434.9980484</c:v>
                </c:pt>
                <c:pt idx="102">
                  <c:v>1427.6544225</c:v>
                </c:pt>
                <c:pt idx="103">
                  <c:v>1419.6660773999999</c:v>
                </c:pt>
                <c:pt idx="104">
                  <c:v>1411.7408937</c:v>
                </c:pt>
                <c:pt idx="105">
                  <c:v>1404.1728183</c:v>
                </c:pt>
                <c:pt idx="106">
                  <c:v>1396.6019443</c:v>
                </c:pt>
                <c:pt idx="107">
                  <c:v>1389.1309377</c:v>
                </c:pt>
                <c:pt idx="108">
                  <c:v>1381.8044187999999</c:v>
                </c:pt>
                <c:pt idx="109">
                  <c:v>1373.8903797</c:v>
                </c:pt>
                <c:pt idx="110">
                  <c:v>1365.6943458999999</c:v>
                </c:pt>
                <c:pt idx="111">
                  <c:v>1357.3940869999999</c:v>
                </c:pt>
                <c:pt idx="112">
                  <c:v>1348.7675741</c:v>
                </c:pt>
                <c:pt idx="113">
                  <c:v>1341.4017303999999</c:v>
                </c:pt>
                <c:pt idx="114">
                  <c:v>1333.0572806</c:v>
                </c:pt>
                <c:pt idx="115">
                  <c:v>1324.8436893999999</c:v>
                </c:pt>
                <c:pt idx="116">
                  <c:v>1317.3488663999999</c:v>
                </c:pt>
                <c:pt idx="117">
                  <c:v>1310.7287779999999</c:v>
                </c:pt>
                <c:pt idx="118">
                  <c:v>1303.2765545</c:v>
                </c:pt>
                <c:pt idx="119">
                  <c:v>1295.5546386000001</c:v>
                </c:pt>
                <c:pt idx="120">
                  <c:v>1287.6597191000001</c:v>
                </c:pt>
                <c:pt idx="121">
                  <c:v>1278.9278030999999</c:v>
                </c:pt>
                <c:pt idx="122">
                  <c:v>1270.9900137</c:v>
                </c:pt>
                <c:pt idx="123">
                  <c:v>1263.5255408</c:v>
                </c:pt>
                <c:pt idx="124">
                  <c:v>1255.4100128</c:v>
                </c:pt>
                <c:pt idx="125">
                  <c:v>1247.0277043000001</c:v>
                </c:pt>
                <c:pt idx="126">
                  <c:v>1240.0505925</c:v>
                </c:pt>
                <c:pt idx="127">
                  <c:v>1233.1280526</c:v>
                </c:pt>
                <c:pt idx="128">
                  <c:v>1226.3155260000001</c:v>
                </c:pt>
                <c:pt idx="129">
                  <c:v>1219.6400684</c:v>
                </c:pt>
                <c:pt idx="130">
                  <c:v>1212.9344329</c:v>
                </c:pt>
                <c:pt idx="131">
                  <c:v>1205.5779811</c:v>
                </c:pt>
                <c:pt idx="132">
                  <c:v>1198.4343925000001</c:v>
                </c:pt>
                <c:pt idx="133">
                  <c:v>1191.6145299</c:v>
                </c:pt>
                <c:pt idx="134">
                  <c:v>1184.9589625999999</c:v>
                </c:pt>
                <c:pt idx="135">
                  <c:v>1178.2671350999999</c:v>
                </c:pt>
                <c:pt idx="136">
                  <c:v>1172.1596775999999</c:v>
                </c:pt>
                <c:pt idx="137">
                  <c:v>1165.8796256000001</c:v>
                </c:pt>
                <c:pt idx="138">
                  <c:v>1158.5447494</c:v>
                </c:pt>
                <c:pt idx="139">
                  <c:v>1151.0595651000001</c:v>
                </c:pt>
                <c:pt idx="140">
                  <c:v>1143.4944691000001</c:v>
                </c:pt>
                <c:pt idx="141">
                  <c:v>1136.7761943</c:v>
                </c:pt>
                <c:pt idx="142">
                  <c:v>1130.0970296999999</c:v>
                </c:pt>
                <c:pt idx="143">
                  <c:v>1122.8486854</c:v>
                </c:pt>
                <c:pt idx="144">
                  <c:v>1116.0645735000001</c:v>
                </c:pt>
                <c:pt idx="145">
                  <c:v>1108.9359468</c:v>
                </c:pt>
                <c:pt idx="146">
                  <c:v>1101.7360265</c:v>
                </c:pt>
                <c:pt idx="147">
                  <c:v>1094.8356084</c:v>
                </c:pt>
                <c:pt idx="148">
                  <c:v>1087.3588654</c:v>
                </c:pt>
                <c:pt idx="149">
                  <c:v>1080.3970569999999</c:v>
                </c:pt>
                <c:pt idx="150">
                  <c:v>1072.4636508000001</c:v>
                </c:pt>
                <c:pt idx="151">
                  <c:v>1064.7903231</c:v>
                </c:pt>
                <c:pt idx="152">
                  <c:v>1058.2282382000001</c:v>
                </c:pt>
                <c:pt idx="153">
                  <c:v>1051.3417319</c:v>
                </c:pt>
                <c:pt idx="154">
                  <c:v>1045.6187637</c:v>
                </c:pt>
                <c:pt idx="155">
                  <c:v>1039.5545906</c:v>
                </c:pt>
                <c:pt idx="156">
                  <c:v>1031.8863938</c:v>
                </c:pt>
                <c:pt idx="157">
                  <c:v>1024.6458888</c:v>
                </c:pt>
                <c:pt idx="158">
                  <c:v>1017.2584032</c:v>
                </c:pt>
                <c:pt idx="159">
                  <c:v>1010.5749253</c:v>
                </c:pt>
                <c:pt idx="160">
                  <c:v>1002.7031511</c:v>
                </c:pt>
                <c:pt idx="161">
                  <c:v>994.69005445000005</c:v>
                </c:pt>
                <c:pt idx="162">
                  <c:v>986.92494386999999</c:v>
                </c:pt>
                <c:pt idx="163">
                  <c:v>980.13716259</c:v>
                </c:pt>
                <c:pt idx="164">
                  <c:v>973.27982085999997</c:v>
                </c:pt>
                <c:pt idx="165">
                  <c:v>965.95626517999995</c:v>
                </c:pt>
                <c:pt idx="166">
                  <c:v>958.95294365999996</c:v>
                </c:pt>
                <c:pt idx="167">
                  <c:v>952.19577133999996</c:v>
                </c:pt>
                <c:pt idx="168">
                  <c:v>945.25857671999995</c:v>
                </c:pt>
                <c:pt idx="169">
                  <c:v>938.00660399000003</c:v>
                </c:pt>
                <c:pt idx="170">
                  <c:v>931.50694632</c:v>
                </c:pt>
                <c:pt idx="171">
                  <c:v>924.68745059000003</c:v>
                </c:pt>
                <c:pt idx="172">
                  <c:v>918.35768035000001</c:v>
                </c:pt>
                <c:pt idx="173">
                  <c:v>911.87604450000003</c:v>
                </c:pt>
                <c:pt idx="174">
                  <c:v>906.30459957000005</c:v>
                </c:pt>
                <c:pt idx="175">
                  <c:v>899.84005909999996</c:v>
                </c:pt>
                <c:pt idx="176">
                  <c:v>893.18112328999996</c:v>
                </c:pt>
                <c:pt idx="177">
                  <c:v>887.16365271999996</c:v>
                </c:pt>
                <c:pt idx="178">
                  <c:v>880.87320282999997</c:v>
                </c:pt>
                <c:pt idx="179">
                  <c:v>874.82423822999999</c:v>
                </c:pt>
                <c:pt idx="180">
                  <c:v>868.94905747999996</c:v>
                </c:pt>
                <c:pt idx="181">
                  <c:v>862.83843415000001</c:v>
                </c:pt>
                <c:pt idx="182">
                  <c:v>856.40972253999996</c:v>
                </c:pt>
                <c:pt idx="183">
                  <c:v>850.78143539999996</c:v>
                </c:pt>
                <c:pt idx="184">
                  <c:v>844.89497392999999</c:v>
                </c:pt>
                <c:pt idx="185">
                  <c:v>838.64297476000002</c:v>
                </c:pt>
                <c:pt idx="186">
                  <c:v>832.66645388999996</c:v>
                </c:pt>
                <c:pt idx="187">
                  <c:v>826.62281545999997</c:v>
                </c:pt>
                <c:pt idx="188">
                  <c:v>820.44342915000004</c:v>
                </c:pt>
                <c:pt idx="189">
                  <c:v>813.66094997000005</c:v>
                </c:pt>
                <c:pt idx="190">
                  <c:v>806.73985048999998</c:v>
                </c:pt>
                <c:pt idx="191">
                  <c:v>800.17611852000005</c:v>
                </c:pt>
                <c:pt idx="192">
                  <c:v>793.45955294999999</c:v>
                </c:pt>
                <c:pt idx="193">
                  <c:v>786.82234176999998</c:v>
                </c:pt>
                <c:pt idx="194">
                  <c:v>780.72294174000001</c:v>
                </c:pt>
                <c:pt idx="195">
                  <c:v>774.43700558</c:v>
                </c:pt>
                <c:pt idx="196">
                  <c:v>767.42593388</c:v>
                </c:pt>
                <c:pt idx="197">
                  <c:v>761.24435014000005</c:v>
                </c:pt>
                <c:pt idx="198">
                  <c:v>755.01083353000001</c:v>
                </c:pt>
                <c:pt idx="199">
                  <c:v>748.87324099</c:v>
                </c:pt>
                <c:pt idx="200">
                  <c:v>741.98650373999999</c:v>
                </c:pt>
                <c:pt idx="201">
                  <c:v>735.97904429000005</c:v>
                </c:pt>
                <c:pt idx="202">
                  <c:v>729.47555714999999</c:v>
                </c:pt>
                <c:pt idx="203">
                  <c:v>722.33782741000005</c:v>
                </c:pt>
                <c:pt idx="204">
                  <c:v>715.33031539000001</c:v>
                </c:pt>
                <c:pt idx="205">
                  <c:v>708.80462151999996</c:v>
                </c:pt>
                <c:pt idx="206">
                  <c:v>701.76026940999998</c:v>
                </c:pt>
                <c:pt idx="207">
                  <c:v>695.56338841000002</c:v>
                </c:pt>
                <c:pt idx="208">
                  <c:v>689.71977621999997</c:v>
                </c:pt>
                <c:pt idx="209">
                  <c:v>683.65437992</c:v>
                </c:pt>
                <c:pt idx="210">
                  <c:v>676.95473601000003</c:v>
                </c:pt>
                <c:pt idx="211">
                  <c:v>670.14267598000004</c:v>
                </c:pt>
                <c:pt idx="212">
                  <c:v>663.40740972000003</c:v>
                </c:pt>
                <c:pt idx="213">
                  <c:v>656.73233245999995</c:v>
                </c:pt>
                <c:pt idx="214">
                  <c:v>650.79866532000005</c:v>
                </c:pt>
                <c:pt idx="215">
                  <c:v>644.35830175000001</c:v>
                </c:pt>
                <c:pt idx="216">
                  <c:v>638.30540222000002</c:v>
                </c:pt>
                <c:pt idx="217">
                  <c:v>631.73084611000002</c:v>
                </c:pt>
                <c:pt idx="218">
                  <c:v>624.87860143</c:v>
                </c:pt>
                <c:pt idx="219">
                  <c:v>618.72662495999998</c:v>
                </c:pt>
                <c:pt idx="220">
                  <c:v>612.59759402999998</c:v>
                </c:pt>
                <c:pt idx="221">
                  <c:v>606.68952396999998</c:v>
                </c:pt>
                <c:pt idx="222">
                  <c:v>600.97289077000005</c:v>
                </c:pt>
                <c:pt idx="223">
                  <c:v>596.57350910000002</c:v>
                </c:pt>
                <c:pt idx="224">
                  <c:v>592.26132847999997</c:v>
                </c:pt>
                <c:pt idx="225">
                  <c:v>588.17329671000005</c:v>
                </c:pt>
                <c:pt idx="226">
                  <c:v>585.37772641000004</c:v>
                </c:pt>
                <c:pt idx="227">
                  <c:v>580.95804403</c:v>
                </c:pt>
                <c:pt idx="228">
                  <c:v>576.19131489999995</c:v>
                </c:pt>
                <c:pt idx="229">
                  <c:v>571.47517602999994</c:v>
                </c:pt>
                <c:pt idx="230">
                  <c:v>567.15942327000005</c:v>
                </c:pt>
                <c:pt idx="231">
                  <c:v>562.76526087000002</c:v>
                </c:pt>
                <c:pt idx="232">
                  <c:v>558.08008337000001</c:v>
                </c:pt>
                <c:pt idx="233">
                  <c:v>553.41391904</c:v>
                </c:pt>
                <c:pt idx="234">
                  <c:v>549.63542067000003</c:v>
                </c:pt>
                <c:pt idx="235">
                  <c:v>545.59363857999995</c:v>
                </c:pt>
                <c:pt idx="236">
                  <c:v>541.29492659000005</c:v>
                </c:pt>
                <c:pt idx="237">
                  <c:v>536.73949755000001</c:v>
                </c:pt>
                <c:pt idx="238">
                  <c:v>531.86138696</c:v>
                </c:pt>
                <c:pt idx="239">
                  <c:v>527.52123032999998</c:v>
                </c:pt>
                <c:pt idx="240">
                  <c:v>522.98068149999995</c:v>
                </c:pt>
                <c:pt idx="241">
                  <c:v>519.04798575999996</c:v>
                </c:pt>
                <c:pt idx="242">
                  <c:v>514.89696904000004</c:v>
                </c:pt>
                <c:pt idx="243">
                  <c:v>510.38366158000002</c:v>
                </c:pt>
                <c:pt idx="244">
                  <c:v>506.09728424999997</c:v>
                </c:pt>
                <c:pt idx="245">
                  <c:v>501.59177271999999</c:v>
                </c:pt>
                <c:pt idx="246">
                  <c:v>496.72887763</c:v>
                </c:pt>
                <c:pt idx="247">
                  <c:v>492.00792489000003</c:v>
                </c:pt>
                <c:pt idx="248">
                  <c:v>487.24134867999999</c:v>
                </c:pt>
                <c:pt idx="249">
                  <c:v>482.41653914</c:v>
                </c:pt>
                <c:pt idx="250">
                  <c:v>477.39396592999998</c:v>
                </c:pt>
                <c:pt idx="251">
                  <c:v>473.18620325000001</c:v>
                </c:pt>
                <c:pt idx="252">
                  <c:v>468.81619939000001</c:v>
                </c:pt>
                <c:pt idx="253">
                  <c:v>464.20061470000002</c:v>
                </c:pt>
                <c:pt idx="254">
                  <c:v>459.45773301000003</c:v>
                </c:pt>
                <c:pt idx="255">
                  <c:v>454.84879011999999</c:v>
                </c:pt>
                <c:pt idx="256">
                  <c:v>450.61889127000001</c:v>
                </c:pt>
                <c:pt idx="257">
                  <c:v>446.00355352999998</c:v>
                </c:pt>
                <c:pt idx="258">
                  <c:v>441.39743582</c:v>
                </c:pt>
                <c:pt idx="259">
                  <c:v>436.30215306000002</c:v>
                </c:pt>
                <c:pt idx="260">
                  <c:v>431.78063452999999</c:v>
                </c:pt>
                <c:pt idx="261">
                  <c:v>427.04877020999999</c:v>
                </c:pt>
                <c:pt idx="262">
                  <c:v>422.52617151999999</c:v>
                </c:pt>
                <c:pt idx="263">
                  <c:v>418.10378648</c:v>
                </c:pt>
                <c:pt idx="264">
                  <c:v>413.97477945999998</c:v>
                </c:pt>
                <c:pt idx="265">
                  <c:v>409.68505077999998</c:v>
                </c:pt>
                <c:pt idx="266">
                  <c:v>405.1347379</c:v>
                </c:pt>
                <c:pt idx="267">
                  <c:v>400.88974150000001</c:v>
                </c:pt>
                <c:pt idx="268">
                  <c:v>396.26521732999998</c:v>
                </c:pt>
                <c:pt idx="269">
                  <c:v>391.95840363000002</c:v>
                </c:pt>
                <c:pt idx="270">
                  <c:v>387.80207997000002</c:v>
                </c:pt>
                <c:pt idx="271">
                  <c:v>383.17237151</c:v>
                </c:pt>
                <c:pt idx="272">
                  <c:v>379.05174648000002</c:v>
                </c:pt>
                <c:pt idx="273">
                  <c:v>376.00012669</c:v>
                </c:pt>
                <c:pt idx="274">
                  <c:v>372.99431953999999</c:v>
                </c:pt>
                <c:pt idx="275">
                  <c:v>369.78219209000002</c:v>
                </c:pt>
                <c:pt idx="276">
                  <c:v>366.79498465</c:v>
                </c:pt>
                <c:pt idx="277">
                  <c:v>363.85948603000003</c:v>
                </c:pt>
                <c:pt idx="278">
                  <c:v>360.74868579000002</c:v>
                </c:pt>
                <c:pt idx="279">
                  <c:v>357.62645990999999</c:v>
                </c:pt>
                <c:pt idx="280">
                  <c:v>354.38629599000001</c:v>
                </c:pt>
                <c:pt idx="281">
                  <c:v>351.54380393999998</c:v>
                </c:pt>
                <c:pt idx="282">
                  <c:v>348.46590399000002</c:v>
                </c:pt>
                <c:pt idx="283">
                  <c:v>345.44984724</c:v>
                </c:pt>
                <c:pt idx="284">
                  <c:v>342.32238288999997</c:v>
                </c:pt>
                <c:pt idx="285">
                  <c:v>339.50617061000003</c:v>
                </c:pt>
                <c:pt idx="286">
                  <c:v>336.91649503999997</c:v>
                </c:pt>
                <c:pt idx="287">
                  <c:v>334.07457208</c:v>
                </c:pt>
                <c:pt idx="288">
                  <c:v>331.03992212000003</c:v>
                </c:pt>
                <c:pt idx="289">
                  <c:v>327.94304771999998</c:v>
                </c:pt>
                <c:pt idx="290">
                  <c:v>324.83661221</c:v>
                </c:pt>
                <c:pt idx="291">
                  <c:v>321.80593183000002</c:v>
                </c:pt>
                <c:pt idx="292">
                  <c:v>319.02755332999999</c:v>
                </c:pt>
                <c:pt idx="293">
                  <c:v>315.94167806000002</c:v>
                </c:pt>
                <c:pt idx="294">
                  <c:v>312.99669759</c:v>
                </c:pt>
                <c:pt idx="295">
                  <c:v>309.98655888000002</c:v>
                </c:pt>
                <c:pt idx="296">
                  <c:v>307.08161346000003</c:v>
                </c:pt>
                <c:pt idx="297">
                  <c:v>304.20675582000001</c:v>
                </c:pt>
                <c:pt idx="298">
                  <c:v>301.09806700000001</c:v>
                </c:pt>
                <c:pt idx="299">
                  <c:v>298.13541006999998</c:v>
                </c:pt>
                <c:pt idx="300">
                  <c:v>295.01528933999998</c:v>
                </c:pt>
                <c:pt idx="301">
                  <c:v>292.00768772999999</c:v>
                </c:pt>
                <c:pt idx="302">
                  <c:v>288.88798050000003</c:v>
                </c:pt>
                <c:pt idx="303">
                  <c:v>285.59389771999997</c:v>
                </c:pt>
                <c:pt idx="304">
                  <c:v>282.46384791999998</c:v>
                </c:pt>
                <c:pt idx="305">
                  <c:v>279.48540014999998</c:v>
                </c:pt>
                <c:pt idx="306">
                  <c:v>276.53097829000001</c:v>
                </c:pt>
                <c:pt idx="307">
                  <c:v>273.55468221000001</c:v>
                </c:pt>
                <c:pt idx="308">
                  <c:v>270.54258106999998</c:v>
                </c:pt>
                <c:pt idx="309">
                  <c:v>267.45438401000001</c:v>
                </c:pt>
                <c:pt idx="310">
                  <c:v>264.40113842</c:v>
                </c:pt>
                <c:pt idx="311">
                  <c:v>261.53239693</c:v>
                </c:pt>
                <c:pt idx="312">
                  <c:v>258.29969875</c:v>
                </c:pt>
                <c:pt idx="313">
                  <c:v>255.14044367</c:v>
                </c:pt>
                <c:pt idx="314">
                  <c:v>252.15165997</c:v>
                </c:pt>
                <c:pt idx="315">
                  <c:v>249.07768257000001</c:v>
                </c:pt>
                <c:pt idx="316">
                  <c:v>246.04715970000001</c:v>
                </c:pt>
                <c:pt idx="317">
                  <c:v>243.20037525999999</c:v>
                </c:pt>
                <c:pt idx="318">
                  <c:v>240.08059660000001</c:v>
                </c:pt>
                <c:pt idx="319">
                  <c:v>237.13423384999999</c:v>
                </c:pt>
                <c:pt idx="320">
                  <c:v>234.07179819999999</c:v>
                </c:pt>
                <c:pt idx="321">
                  <c:v>231.07634171000001</c:v>
                </c:pt>
                <c:pt idx="322">
                  <c:v>228.17046482999999</c:v>
                </c:pt>
                <c:pt idx="323">
                  <c:v>225.25794625</c:v>
                </c:pt>
                <c:pt idx="324">
                  <c:v>223.14681974000001</c:v>
                </c:pt>
                <c:pt idx="325">
                  <c:v>221.22950417000001</c:v>
                </c:pt>
                <c:pt idx="326">
                  <c:v>218.90605425000001</c:v>
                </c:pt>
                <c:pt idx="327">
                  <c:v>216.54408642000001</c:v>
                </c:pt>
                <c:pt idx="328">
                  <c:v>214.26659004000001</c:v>
                </c:pt>
                <c:pt idx="329">
                  <c:v>211.54829724000001</c:v>
                </c:pt>
                <c:pt idx="330">
                  <c:v>209.13228814000001</c:v>
                </c:pt>
                <c:pt idx="331">
                  <c:v>207.22700975000001</c:v>
                </c:pt>
                <c:pt idx="332">
                  <c:v>204.69789374999999</c:v>
                </c:pt>
                <c:pt idx="333">
                  <c:v>202.4616656</c:v>
                </c:pt>
                <c:pt idx="334">
                  <c:v>200.30168430000001</c:v>
                </c:pt>
                <c:pt idx="335">
                  <c:v>198.116175</c:v>
                </c:pt>
                <c:pt idx="336">
                  <c:v>195.6413517</c:v>
                </c:pt>
                <c:pt idx="337">
                  <c:v>193.20553541000001</c:v>
                </c:pt>
                <c:pt idx="338">
                  <c:v>191.15842921000001</c:v>
                </c:pt>
                <c:pt idx="339">
                  <c:v>188.72830020000001</c:v>
                </c:pt>
                <c:pt idx="340">
                  <c:v>186.55309331000001</c:v>
                </c:pt>
                <c:pt idx="341">
                  <c:v>184.11082841999999</c:v>
                </c:pt>
                <c:pt idx="342">
                  <c:v>182.18232076000001</c:v>
                </c:pt>
                <c:pt idx="343">
                  <c:v>180.13880062000001</c:v>
                </c:pt>
                <c:pt idx="344">
                  <c:v>177.81455151</c:v>
                </c:pt>
                <c:pt idx="345">
                  <c:v>175.98599419999999</c:v>
                </c:pt>
                <c:pt idx="346">
                  <c:v>173.99808945999999</c:v>
                </c:pt>
                <c:pt idx="347">
                  <c:v>172.00075226000001</c:v>
                </c:pt>
                <c:pt idx="348">
                  <c:v>169.56730353</c:v>
                </c:pt>
                <c:pt idx="349">
                  <c:v>167.33113084999999</c:v>
                </c:pt>
                <c:pt idx="350">
                  <c:v>164.72971776</c:v>
                </c:pt>
                <c:pt idx="351">
                  <c:v>162.02162805</c:v>
                </c:pt>
                <c:pt idx="352">
                  <c:v>159.67647392000001</c:v>
                </c:pt>
                <c:pt idx="353">
                  <c:v>157.43422169999999</c:v>
                </c:pt>
                <c:pt idx="354">
                  <c:v>155.71828067000001</c:v>
                </c:pt>
                <c:pt idx="355">
                  <c:v>153.35375875</c:v>
                </c:pt>
                <c:pt idx="356">
                  <c:v>151.42192155000001</c:v>
                </c:pt>
                <c:pt idx="357">
                  <c:v>149.24339252999999</c:v>
                </c:pt>
                <c:pt idx="358">
                  <c:v>147.38277447999999</c:v>
                </c:pt>
                <c:pt idx="359">
                  <c:v>145.27514631</c:v>
                </c:pt>
                <c:pt idx="360">
                  <c:v>143.14140578999999</c:v>
                </c:pt>
                <c:pt idx="361">
                  <c:v>140.87467742999999</c:v>
                </c:pt>
                <c:pt idx="362">
                  <c:v>138.71904294999999</c:v>
                </c:pt>
                <c:pt idx="363">
                  <c:v>136.51680743</c:v>
                </c:pt>
                <c:pt idx="364">
                  <c:v>134.27298069</c:v>
                </c:pt>
              </c:numCache>
            </c:numRef>
          </c:val>
          <c:extLst>
            <c:ext xmlns:c16="http://schemas.microsoft.com/office/drawing/2014/chart" uri="{C3380CC4-5D6E-409C-BE32-E72D297353CC}">
              <c16:uniqueId val="{00000000-123B-4437-B765-251BD6FDDCF5}"/>
            </c:ext>
          </c:extLst>
        </c:ser>
        <c:ser>
          <c:idx val="2"/>
          <c:order val="1"/>
          <c:tx>
            <c:strRef>
              <c:f>'2030 - 31 Severe Load Curve'!$AU$37</c:f>
              <c:strCache>
                <c:ptCount val="1"/>
                <c:pt idx="0">
                  <c:v>NDM 73.2-732 MWh</c:v>
                </c:pt>
              </c:strCache>
            </c:strRef>
          </c:tx>
          <c:spPr>
            <a:solidFill>
              <a:srgbClr val="99CCFF"/>
            </a:solidFill>
            <a:ln w="25400">
              <a:noFill/>
            </a:ln>
          </c:spPr>
          <c:invertIfNegative val="0"/>
          <c:val>
            <c:numRef>
              <c:f>'2030 - 31 Severe Load Curve'!$AU$38:$AU$402</c:f>
              <c:numCache>
                <c:formatCode>0</c:formatCode>
                <c:ptCount val="365"/>
                <c:pt idx="0">
                  <c:v>424.25617376999998</c:v>
                </c:pt>
                <c:pt idx="1">
                  <c:v>416.61862804999998</c:v>
                </c:pt>
                <c:pt idx="2">
                  <c:v>407.30436781999998</c:v>
                </c:pt>
                <c:pt idx="3">
                  <c:v>399.37761964999999</c:v>
                </c:pt>
                <c:pt idx="4">
                  <c:v>393.12969222999999</c:v>
                </c:pt>
                <c:pt idx="5">
                  <c:v>386.17237815999999</c:v>
                </c:pt>
                <c:pt idx="6">
                  <c:v>381.38930648000002</c:v>
                </c:pt>
                <c:pt idx="7">
                  <c:v>374.31305247</c:v>
                </c:pt>
                <c:pt idx="8">
                  <c:v>371.38173254999998</c:v>
                </c:pt>
                <c:pt idx="9">
                  <c:v>367.18043714999999</c:v>
                </c:pt>
                <c:pt idx="10">
                  <c:v>362.08851780999998</c:v>
                </c:pt>
                <c:pt idx="11">
                  <c:v>357.06733264000002</c:v>
                </c:pt>
                <c:pt idx="12">
                  <c:v>355.05752292</c:v>
                </c:pt>
                <c:pt idx="13">
                  <c:v>351.54506567999999</c:v>
                </c:pt>
                <c:pt idx="14">
                  <c:v>349.28428394999997</c:v>
                </c:pt>
                <c:pt idx="15">
                  <c:v>347.52557333999999</c:v>
                </c:pt>
                <c:pt idx="16">
                  <c:v>345.64613323999998</c:v>
                </c:pt>
                <c:pt idx="17">
                  <c:v>344.10764526999998</c:v>
                </c:pt>
                <c:pt idx="18">
                  <c:v>342.58121682000001</c:v>
                </c:pt>
                <c:pt idx="19">
                  <c:v>340.53803711</c:v>
                </c:pt>
                <c:pt idx="20">
                  <c:v>339.53029996999999</c:v>
                </c:pt>
                <c:pt idx="21">
                  <c:v>337.69769945000002</c:v>
                </c:pt>
                <c:pt idx="22">
                  <c:v>336.46639981999999</c:v>
                </c:pt>
                <c:pt idx="23">
                  <c:v>335.22420892000002</c:v>
                </c:pt>
                <c:pt idx="24">
                  <c:v>334.57663028000002</c:v>
                </c:pt>
                <c:pt idx="25">
                  <c:v>333.10433137000001</c:v>
                </c:pt>
                <c:pt idx="26">
                  <c:v>331.82730686999997</c:v>
                </c:pt>
                <c:pt idx="27">
                  <c:v>331.37315616000001</c:v>
                </c:pt>
                <c:pt idx="28">
                  <c:v>329.95971527</c:v>
                </c:pt>
                <c:pt idx="29">
                  <c:v>328.12930039000003</c:v>
                </c:pt>
                <c:pt idx="30">
                  <c:v>326.93678179</c:v>
                </c:pt>
                <c:pt idx="31">
                  <c:v>325.84526734999997</c:v>
                </c:pt>
                <c:pt idx="32">
                  <c:v>324.19448339000002</c:v>
                </c:pt>
                <c:pt idx="33">
                  <c:v>323.38613120000002</c:v>
                </c:pt>
                <c:pt idx="34">
                  <c:v>322.24025133999999</c:v>
                </c:pt>
                <c:pt idx="35">
                  <c:v>320.61718723000001</c:v>
                </c:pt>
                <c:pt idx="36">
                  <c:v>319.51172401000002</c:v>
                </c:pt>
                <c:pt idx="37">
                  <c:v>318.20738827999998</c:v>
                </c:pt>
                <c:pt idx="38">
                  <c:v>316.50307522000003</c:v>
                </c:pt>
                <c:pt idx="39">
                  <c:v>315.11612682999998</c:v>
                </c:pt>
                <c:pt idx="40">
                  <c:v>313.81329131000001</c:v>
                </c:pt>
                <c:pt idx="41">
                  <c:v>311.61753778000002</c:v>
                </c:pt>
                <c:pt idx="42">
                  <c:v>309.59964868999998</c:v>
                </c:pt>
                <c:pt idx="43">
                  <c:v>307.96607406999999</c:v>
                </c:pt>
                <c:pt idx="44">
                  <c:v>306.60911014999999</c:v>
                </c:pt>
                <c:pt idx="45">
                  <c:v>305.05345820999997</c:v>
                </c:pt>
                <c:pt idx="46">
                  <c:v>302.87162289000003</c:v>
                </c:pt>
                <c:pt idx="47">
                  <c:v>301.39208007000002</c:v>
                </c:pt>
                <c:pt idx="48">
                  <c:v>299.94292407</c:v>
                </c:pt>
                <c:pt idx="49">
                  <c:v>298.30218226</c:v>
                </c:pt>
                <c:pt idx="50">
                  <c:v>296.75548263000002</c:v>
                </c:pt>
                <c:pt idx="51">
                  <c:v>295.21774635000003</c:v>
                </c:pt>
                <c:pt idx="52">
                  <c:v>294.30708577000001</c:v>
                </c:pt>
                <c:pt idx="53">
                  <c:v>293.32044414000001</c:v>
                </c:pt>
                <c:pt idx="54">
                  <c:v>292.32419061000002</c:v>
                </c:pt>
                <c:pt idx="55">
                  <c:v>291.42825730999999</c:v>
                </c:pt>
                <c:pt idx="56">
                  <c:v>290.51503918999998</c:v>
                </c:pt>
                <c:pt idx="57">
                  <c:v>290.11586401</c:v>
                </c:pt>
                <c:pt idx="58">
                  <c:v>289.11034011999999</c:v>
                </c:pt>
                <c:pt idx="59">
                  <c:v>288.27514639999998</c:v>
                </c:pt>
                <c:pt idx="60">
                  <c:v>287.52846684999997</c:v>
                </c:pt>
                <c:pt idx="61">
                  <c:v>286.27108185999998</c:v>
                </c:pt>
                <c:pt idx="62">
                  <c:v>285.31730713000002</c:v>
                </c:pt>
                <c:pt idx="63">
                  <c:v>283.95438997000002</c:v>
                </c:pt>
                <c:pt idx="64">
                  <c:v>283.18689297999998</c:v>
                </c:pt>
                <c:pt idx="65">
                  <c:v>281.55250267000002</c:v>
                </c:pt>
                <c:pt idx="66">
                  <c:v>280.19206921</c:v>
                </c:pt>
                <c:pt idx="67">
                  <c:v>279.28017025000003</c:v>
                </c:pt>
                <c:pt idx="68">
                  <c:v>277.96153296</c:v>
                </c:pt>
                <c:pt idx="69">
                  <c:v>276.71859422</c:v>
                </c:pt>
                <c:pt idx="70">
                  <c:v>275.00886821</c:v>
                </c:pt>
                <c:pt idx="71">
                  <c:v>273.12706159999999</c:v>
                </c:pt>
                <c:pt idx="72">
                  <c:v>272.34161840000002</c:v>
                </c:pt>
                <c:pt idx="73">
                  <c:v>271.59016023999999</c:v>
                </c:pt>
                <c:pt idx="74">
                  <c:v>270.65463509</c:v>
                </c:pt>
                <c:pt idx="75">
                  <c:v>269.76630555000003</c:v>
                </c:pt>
                <c:pt idx="76">
                  <c:v>269.08006523</c:v>
                </c:pt>
                <c:pt idx="77">
                  <c:v>267.75035255</c:v>
                </c:pt>
                <c:pt idx="78">
                  <c:v>266.52044594</c:v>
                </c:pt>
                <c:pt idx="79">
                  <c:v>265.35629709</c:v>
                </c:pt>
                <c:pt idx="80">
                  <c:v>264.11680462999999</c:v>
                </c:pt>
                <c:pt idx="81">
                  <c:v>262.63670954000003</c:v>
                </c:pt>
                <c:pt idx="82">
                  <c:v>261.55885850999999</c:v>
                </c:pt>
                <c:pt idx="83">
                  <c:v>260.62513345999997</c:v>
                </c:pt>
                <c:pt idx="84">
                  <c:v>259.13367670000002</c:v>
                </c:pt>
                <c:pt idx="85">
                  <c:v>257.94823054</c:v>
                </c:pt>
                <c:pt idx="86">
                  <c:v>257.16546625000001</c:v>
                </c:pt>
                <c:pt idx="87">
                  <c:v>255.65368040000001</c:v>
                </c:pt>
                <c:pt idx="88">
                  <c:v>254.91786214000001</c:v>
                </c:pt>
                <c:pt idx="89">
                  <c:v>253.80016166999999</c:v>
                </c:pt>
                <c:pt idx="90">
                  <c:v>252.14492658</c:v>
                </c:pt>
                <c:pt idx="91">
                  <c:v>251.19440279</c:v>
                </c:pt>
                <c:pt idx="92">
                  <c:v>250.41960161</c:v>
                </c:pt>
                <c:pt idx="93">
                  <c:v>249.70689676999999</c:v>
                </c:pt>
                <c:pt idx="94">
                  <c:v>248.67944120999999</c:v>
                </c:pt>
                <c:pt idx="95">
                  <c:v>247.84308515000001</c:v>
                </c:pt>
                <c:pt idx="96">
                  <c:v>247.24091629</c:v>
                </c:pt>
                <c:pt idx="97">
                  <c:v>246.16630262999999</c:v>
                </c:pt>
                <c:pt idx="98">
                  <c:v>245.22372686</c:v>
                </c:pt>
                <c:pt idx="99">
                  <c:v>243.98643146000001</c:v>
                </c:pt>
                <c:pt idx="100">
                  <c:v>243.0430752</c:v>
                </c:pt>
                <c:pt idx="101">
                  <c:v>241.68598503999999</c:v>
                </c:pt>
                <c:pt idx="102">
                  <c:v>240.68155856999999</c:v>
                </c:pt>
                <c:pt idx="103">
                  <c:v>239.79261231000001</c:v>
                </c:pt>
                <c:pt idx="104">
                  <c:v>238.78984467000001</c:v>
                </c:pt>
                <c:pt idx="105">
                  <c:v>237.65875001000001</c:v>
                </c:pt>
                <c:pt idx="106">
                  <c:v>236.47684762</c:v>
                </c:pt>
                <c:pt idx="107">
                  <c:v>235.44344586</c:v>
                </c:pt>
                <c:pt idx="108">
                  <c:v>234.43521472</c:v>
                </c:pt>
                <c:pt idx="109">
                  <c:v>233.56850451</c:v>
                </c:pt>
                <c:pt idx="110">
                  <c:v>232.66593696999999</c:v>
                </c:pt>
                <c:pt idx="111">
                  <c:v>231.96477661</c:v>
                </c:pt>
                <c:pt idx="112">
                  <c:v>231.28199862</c:v>
                </c:pt>
                <c:pt idx="113">
                  <c:v>230.03011351000001</c:v>
                </c:pt>
                <c:pt idx="114">
                  <c:v>229.36727406</c:v>
                </c:pt>
                <c:pt idx="115">
                  <c:v>228.59779906</c:v>
                </c:pt>
                <c:pt idx="116">
                  <c:v>227.28154024</c:v>
                </c:pt>
                <c:pt idx="117">
                  <c:v>225.9280152</c:v>
                </c:pt>
                <c:pt idx="118">
                  <c:v>224.80519416000001</c:v>
                </c:pt>
                <c:pt idx="119">
                  <c:v>223.89208077999999</c:v>
                </c:pt>
                <c:pt idx="120">
                  <c:v>222.64877888000001</c:v>
                </c:pt>
                <c:pt idx="121">
                  <c:v>222.01734034</c:v>
                </c:pt>
                <c:pt idx="122">
                  <c:v>221.38472467</c:v>
                </c:pt>
                <c:pt idx="123">
                  <c:v>220.23550981</c:v>
                </c:pt>
                <c:pt idx="124">
                  <c:v>219.22869395999999</c:v>
                </c:pt>
                <c:pt idx="125">
                  <c:v>218.78912824</c:v>
                </c:pt>
                <c:pt idx="126">
                  <c:v>218.16757509000001</c:v>
                </c:pt>
                <c:pt idx="127">
                  <c:v>217.37452127</c:v>
                </c:pt>
                <c:pt idx="128">
                  <c:v>216.37586532</c:v>
                </c:pt>
                <c:pt idx="129">
                  <c:v>215.27504307999999</c:v>
                </c:pt>
                <c:pt idx="130">
                  <c:v>214.17709718</c:v>
                </c:pt>
                <c:pt idx="131">
                  <c:v>213.496881</c:v>
                </c:pt>
                <c:pt idx="132">
                  <c:v>212.75188818999999</c:v>
                </c:pt>
                <c:pt idx="133">
                  <c:v>212.13474421000001</c:v>
                </c:pt>
                <c:pt idx="134">
                  <c:v>210.87919686999999</c:v>
                </c:pt>
                <c:pt idx="135">
                  <c:v>209.90055888000001</c:v>
                </c:pt>
                <c:pt idx="136">
                  <c:v>208.87611459999999</c:v>
                </c:pt>
                <c:pt idx="137">
                  <c:v>207.34085164000001</c:v>
                </c:pt>
                <c:pt idx="138">
                  <c:v>206.67145324000001</c:v>
                </c:pt>
                <c:pt idx="139">
                  <c:v>206.19983045000001</c:v>
                </c:pt>
                <c:pt idx="140">
                  <c:v>205.69671159000001</c:v>
                </c:pt>
                <c:pt idx="141">
                  <c:v>204.85194243000001</c:v>
                </c:pt>
                <c:pt idx="142">
                  <c:v>203.83908951999999</c:v>
                </c:pt>
                <c:pt idx="143">
                  <c:v>203.17135884999999</c:v>
                </c:pt>
                <c:pt idx="144">
                  <c:v>202.27259966</c:v>
                </c:pt>
                <c:pt idx="145">
                  <c:v>201.57522354</c:v>
                </c:pt>
                <c:pt idx="146">
                  <c:v>200.89414762000001</c:v>
                </c:pt>
                <c:pt idx="147">
                  <c:v>200.15053125</c:v>
                </c:pt>
                <c:pt idx="148">
                  <c:v>199.49568565000001</c:v>
                </c:pt>
                <c:pt idx="149">
                  <c:v>198.44203905000001</c:v>
                </c:pt>
                <c:pt idx="150">
                  <c:v>197.81655175</c:v>
                </c:pt>
                <c:pt idx="151">
                  <c:v>197.08486947</c:v>
                </c:pt>
                <c:pt idx="152">
                  <c:v>195.98600453</c:v>
                </c:pt>
                <c:pt idx="153">
                  <c:v>195.02673842999999</c:v>
                </c:pt>
                <c:pt idx="154">
                  <c:v>193.47037280000001</c:v>
                </c:pt>
                <c:pt idx="155">
                  <c:v>191.91265000000001</c:v>
                </c:pt>
                <c:pt idx="156">
                  <c:v>191.39239322</c:v>
                </c:pt>
                <c:pt idx="157">
                  <c:v>190.53534069</c:v>
                </c:pt>
                <c:pt idx="158">
                  <c:v>190.03458438999999</c:v>
                </c:pt>
                <c:pt idx="159">
                  <c:v>188.59484863</c:v>
                </c:pt>
                <c:pt idx="160">
                  <c:v>188.08293796000001</c:v>
                </c:pt>
                <c:pt idx="161">
                  <c:v>187.63882354</c:v>
                </c:pt>
                <c:pt idx="162">
                  <c:v>187.12355986</c:v>
                </c:pt>
                <c:pt idx="163">
                  <c:v>186.33161866</c:v>
                </c:pt>
                <c:pt idx="164">
                  <c:v>185.19349682000001</c:v>
                </c:pt>
                <c:pt idx="165">
                  <c:v>184.52855185000001</c:v>
                </c:pt>
                <c:pt idx="166">
                  <c:v>183.52899189999999</c:v>
                </c:pt>
                <c:pt idx="167">
                  <c:v>183.04701075</c:v>
                </c:pt>
                <c:pt idx="168">
                  <c:v>182.02358702000001</c:v>
                </c:pt>
                <c:pt idx="169">
                  <c:v>181.05241015999999</c:v>
                </c:pt>
                <c:pt idx="170">
                  <c:v>179.94604623000001</c:v>
                </c:pt>
                <c:pt idx="171">
                  <c:v>179.20327856</c:v>
                </c:pt>
                <c:pt idx="172">
                  <c:v>178.48944007</c:v>
                </c:pt>
                <c:pt idx="173">
                  <c:v>178.08657650999999</c:v>
                </c:pt>
                <c:pt idx="174">
                  <c:v>176.77426507000001</c:v>
                </c:pt>
                <c:pt idx="175">
                  <c:v>175.7234717</c:v>
                </c:pt>
                <c:pt idx="176">
                  <c:v>174.99544831</c:v>
                </c:pt>
                <c:pt idx="177">
                  <c:v>173.68845661</c:v>
                </c:pt>
                <c:pt idx="178">
                  <c:v>172.37474573</c:v>
                </c:pt>
                <c:pt idx="179">
                  <c:v>171.20624663999999</c:v>
                </c:pt>
                <c:pt idx="180">
                  <c:v>170.06678600000001</c:v>
                </c:pt>
                <c:pt idx="181">
                  <c:v>169.11024651</c:v>
                </c:pt>
                <c:pt idx="182">
                  <c:v>168.32430778</c:v>
                </c:pt>
                <c:pt idx="183">
                  <c:v>167.24649692</c:v>
                </c:pt>
                <c:pt idx="184">
                  <c:v>166.25277679999999</c:v>
                </c:pt>
                <c:pt idx="185">
                  <c:v>165.57083359999999</c:v>
                </c:pt>
                <c:pt idx="186">
                  <c:v>164.85270051000001</c:v>
                </c:pt>
                <c:pt idx="187">
                  <c:v>163.43597439000001</c:v>
                </c:pt>
                <c:pt idx="188">
                  <c:v>162.20481334999999</c:v>
                </c:pt>
                <c:pt idx="189">
                  <c:v>161.59103961</c:v>
                </c:pt>
                <c:pt idx="190">
                  <c:v>160.98361469</c:v>
                </c:pt>
                <c:pt idx="191">
                  <c:v>160.40041593000001</c:v>
                </c:pt>
                <c:pt idx="192">
                  <c:v>159.64354811999999</c:v>
                </c:pt>
                <c:pt idx="193">
                  <c:v>159.05260314</c:v>
                </c:pt>
                <c:pt idx="194">
                  <c:v>158.17456909000001</c:v>
                </c:pt>
                <c:pt idx="195">
                  <c:v>157.30026688000001</c:v>
                </c:pt>
                <c:pt idx="196">
                  <c:v>156.73369198</c:v>
                </c:pt>
                <c:pt idx="197">
                  <c:v>156.07567438999999</c:v>
                </c:pt>
                <c:pt idx="198">
                  <c:v>154.90344741000001</c:v>
                </c:pt>
                <c:pt idx="199">
                  <c:v>154.27767226</c:v>
                </c:pt>
                <c:pt idx="200">
                  <c:v>153.79240601999999</c:v>
                </c:pt>
                <c:pt idx="201">
                  <c:v>152.92224869</c:v>
                </c:pt>
                <c:pt idx="202">
                  <c:v>152.14538866999999</c:v>
                </c:pt>
                <c:pt idx="203">
                  <c:v>151.68022916999999</c:v>
                </c:pt>
                <c:pt idx="204">
                  <c:v>151.12647516999999</c:v>
                </c:pt>
                <c:pt idx="205">
                  <c:v>150.69519987999999</c:v>
                </c:pt>
                <c:pt idx="206">
                  <c:v>150.08286106</c:v>
                </c:pt>
                <c:pt idx="207">
                  <c:v>148.76719833999999</c:v>
                </c:pt>
                <c:pt idx="208">
                  <c:v>147.56031573999999</c:v>
                </c:pt>
                <c:pt idx="209">
                  <c:v>146.82516387000001</c:v>
                </c:pt>
                <c:pt idx="210">
                  <c:v>146.20709568999999</c:v>
                </c:pt>
                <c:pt idx="211">
                  <c:v>145.65758382000001</c:v>
                </c:pt>
                <c:pt idx="212">
                  <c:v>145.06874182999999</c:v>
                </c:pt>
                <c:pt idx="213">
                  <c:v>144.4482764</c:v>
                </c:pt>
                <c:pt idx="214">
                  <c:v>143.37293577</c:v>
                </c:pt>
                <c:pt idx="215">
                  <c:v>142.41969097</c:v>
                </c:pt>
                <c:pt idx="216">
                  <c:v>141.38107016999999</c:v>
                </c:pt>
                <c:pt idx="217">
                  <c:v>140.64370356000001</c:v>
                </c:pt>
                <c:pt idx="218">
                  <c:v>139.96492534999999</c:v>
                </c:pt>
                <c:pt idx="219">
                  <c:v>138.94276708000001</c:v>
                </c:pt>
                <c:pt idx="220">
                  <c:v>137.78990403</c:v>
                </c:pt>
                <c:pt idx="221">
                  <c:v>136.75059743</c:v>
                </c:pt>
                <c:pt idx="222">
                  <c:v>136.17873853</c:v>
                </c:pt>
                <c:pt idx="223">
                  <c:v>135.71518298999999</c:v>
                </c:pt>
                <c:pt idx="224">
                  <c:v>135.13989212999999</c:v>
                </c:pt>
                <c:pt idx="225">
                  <c:v>134.02289223</c:v>
                </c:pt>
                <c:pt idx="226">
                  <c:v>132.06950814000001</c:v>
                </c:pt>
                <c:pt idx="227">
                  <c:v>131.27524794999999</c:v>
                </c:pt>
                <c:pt idx="228">
                  <c:v>130.6366256</c:v>
                </c:pt>
                <c:pt idx="229">
                  <c:v>130.18349569</c:v>
                </c:pt>
                <c:pt idx="230">
                  <c:v>129.49828131000001</c:v>
                </c:pt>
                <c:pt idx="231">
                  <c:v>128.82082704000001</c:v>
                </c:pt>
                <c:pt idx="232">
                  <c:v>128.32103548000001</c:v>
                </c:pt>
                <c:pt idx="233">
                  <c:v>127.96784595</c:v>
                </c:pt>
                <c:pt idx="234">
                  <c:v>127.30401672000001</c:v>
                </c:pt>
                <c:pt idx="235">
                  <c:v>126.58388694999999</c:v>
                </c:pt>
                <c:pt idx="236">
                  <c:v>125.99726699999999</c:v>
                </c:pt>
                <c:pt idx="237">
                  <c:v>125.50691446</c:v>
                </c:pt>
                <c:pt idx="238">
                  <c:v>124.9417266</c:v>
                </c:pt>
                <c:pt idx="239">
                  <c:v>124.27751184</c:v>
                </c:pt>
                <c:pt idx="240">
                  <c:v>123.78523345000001</c:v>
                </c:pt>
                <c:pt idx="241">
                  <c:v>123.31565845999999</c:v>
                </c:pt>
                <c:pt idx="242">
                  <c:v>122.8268139</c:v>
                </c:pt>
                <c:pt idx="243">
                  <c:v>122.59087642999999</c:v>
                </c:pt>
                <c:pt idx="244">
                  <c:v>121.89100128</c:v>
                </c:pt>
                <c:pt idx="245">
                  <c:v>121.4491632</c:v>
                </c:pt>
                <c:pt idx="246">
                  <c:v>121.16354604999999</c:v>
                </c:pt>
                <c:pt idx="247">
                  <c:v>120.51751195</c:v>
                </c:pt>
                <c:pt idx="248">
                  <c:v>120.26631607</c:v>
                </c:pt>
                <c:pt idx="249">
                  <c:v>119.82506569</c:v>
                </c:pt>
                <c:pt idx="250">
                  <c:v>119.46833015999999</c:v>
                </c:pt>
                <c:pt idx="251">
                  <c:v>118.73564324</c:v>
                </c:pt>
                <c:pt idx="252">
                  <c:v>117.90637030000001</c:v>
                </c:pt>
                <c:pt idx="253">
                  <c:v>117.32259166999999</c:v>
                </c:pt>
                <c:pt idx="254">
                  <c:v>116.79694506</c:v>
                </c:pt>
                <c:pt idx="255">
                  <c:v>116.13058728</c:v>
                </c:pt>
                <c:pt idx="256">
                  <c:v>115.27271426</c:v>
                </c:pt>
                <c:pt idx="257">
                  <c:v>114.48547392</c:v>
                </c:pt>
                <c:pt idx="258">
                  <c:v>113.84244447</c:v>
                </c:pt>
                <c:pt idx="259">
                  <c:v>113.51956917</c:v>
                </c:pt>
                <c:pt idx="260">
                  <c:v>112.90380943</c:v>
                </c:pt>
                <c:pt idx="261">
                  <c:v>112.46102496</c:v>
                </c:pt>
                <c:pt idx="262">
                  <c:v>111.89674927</c:v>
                </c:pt>
                <c:pt idx="263">
                  <c:v>111.35919208</c:v>
                </c:pt>
                <c:pt idx="264">
                  <c:v>110.68116067</c:v>
                </c:pt>
                <c:pt idx="265">
                  <c:v>110.09206969</c:v>
                </c:pt>
                <c:pt idx="266">
                  <c:v>109.52510968</c:v>
                </c:pt>
                <c:pt idx="267">
                  <c:v>108.83616495</c:v>
                </c:pt>
                <c:pt idx="268">
                  <c:v>108.41325356999999</c:v>
                </c:pt>
                <c:pt idx="269">
                  <c:v>107.86396295</c:v>
                </c:pt>
                <c:pt idx="270">
                  <c:v>106.96869723</c:v>
                </c:pt>
                <c:pt idx="271">
                  <c:v>106.39391925</c:v>
                </c:pt>
                <c:pt idx="272">
                  <c:v>105.61380689000001</c:v>
                </c:pt>
                <c:pt idx="273">
                  <c:v>105.15363848</c:v>
                </c:pt>
                <c:pt idx="274">
                  <c:v>104.76733215</c:v>
                </c:pt>
                <c:pt idx="275">
                  <c:v>104.40429627</c:v>
                </c:pt>
                <c:pt idx="276">
                  <c:v>103.98227319999999</c:v>
                </c:pt>
                <c:pt idx="277">
                  <c:v>103.55112189</c:v>
                </c:pt>
                <c:pt idx="278">
                  <c:v>103.11728744</c:v>
                </c:pt>
                <c:pt idx="279">
                  <c:v>102.69022485000001</c:v>
                </c:pt>
                <c:pt idx="280">
                  <c:v>102.29854342</c:v>
                </c:pt>
                <c:pt idx="281">
                  <c:v>101.82681063</c:v>
                </c:pt>
                <c:pt idx="282">
                  <c:v>101.60980369000001</c:v>
                </c:pt>
                <c:pt idx="283">
                  <c:v>101.18426248</c:v>
                </c:pt>
                <c:pt idx="284">
                  <c:v>100.86730966</c:v>
                </c:pt>
                <c:pt idx="285">
                  <c:v>100.3524271</c:v>
                </c:pt>
                <c:pt idx="286">
                  <c:v>99.791060350999999</c:v>
                </c:pt>
                <c:pt idx="287">
                  <c:v>99.416857878000002</c:v>
                </c:pt>
                <c:pt idx="288">
                  <c:v>99.070271469000005</c:v>
                </c:pt>
                <c:pt idx="289">
                  <c:v>98.728238871000002</c:v>
                </c:pt>
                <c:pt idx="290">
                  <c:v>98.286576073000006</c:v>
                </c:pt>
                <c:pt idx="291">
                  <c:v>97.951022706000003</c:v>
                </c:pt>
                <c:pt idx="292">
                  <c:v>97.528155416999994</c:v>
                </c:pt>
                <c:pt idx="293">
                  <c:v>97.132211831000006</c:v>
                </c:pt>
                <c:pt idx="294">
                  <c:v>96.577298972999998</c:v>
                </c:pt>
                <c:pt idx="295">
                  <c:v>96.175023467000003</c:v>
                </c:pt>
                <c:pt idx="296">
                  <c:v>95.721630942000004</c:v>
                </c:pt>
                <c:pt idx="297">
                  <c:v>95.171338430999995</c:v>
                </c:pt>
                <c:pt idx="298">
                  <c:v>94.711177892999999</c:v>
                </c:pt>
                <c:pt idx="299">
                  <c:v>94.151994493000004</c:v>
                </c:pt>
                <c:pt idx="300">
                  <c:v>93.737195205000006</c:v>
                </c:pt>
                <c:pt idx="301">
                  <c:v>93.223554321999998</c:v>
                </c:pt>
                <c:pt idx="302">
                  <c:v>92.868980229000002</c:v>
                </c:pt>
                <c:pt idx="303">
                  <c:v>92.540536203000002</c:v>
                </c:pt>
                <c:pt idx="304">
                  <c:v>92.113535494999994</c:v>
                </c:pt>
                <c:pt idx="305">
                  <c:v>91.743082462999993</c:v>
                </c:pt>
                <c:pt idx="306">
                  <c:v>91.279624034999998</c:v>
                </c:pt>
                <c:pt idx="307">
                  <c:v>90.769295932999995</c:v>
                </c:pt>
                <c:pt idx="308">
                  <c:v>90.295767335999997</c:v>
                </c:pt>
                <c:pt idx="309">
                  <c:v>89.836686310000005</c:v>
                </c:pt>
                <c:pt idx="310">
                  <c:v>89.394963360000006</c:v>
                </c:pt>
                <c:pt idx="311">
                  <c:v>88.871802287999998</c:v>
                </c:pt>
                <c:pt idx="312">
                  <c:v>88.487216794000005</c:v>
                </c:pt>
                <c:pt idx="313">
                  <c:v>88.086899903000003</c:v>
                </c:pt>
                <c:pt idx="314">
                  <c:v>87.651622982999996</c:v>
                </c:pt>
                <c:pt idx="315">
                  <c:v>87.145766504999997</c:v>
                </c:pt>
                <c:pt idx="316">
                  <c:v>86.698266634999996</c:v>
                </c:pt>
                <c:pt idx="317">
                  <c:v>86.193275389999997</c:v>
                </c:pt>
                <c:pt idx="318">
                  <c:v>85.842169776000006</c:v>
                </c:pt>
                <c:pt idx="319">
                  <c:v>85.397050856000007</c:v>
                </c:pt>
                <c:pt idx="320">
                  <c:v>85.018253668</c:v>
                </c:pt>
                <c:pt idx="321">
                  <c:v>84.686109313000003</c:v>
                </c:pt>
                <c:pt idx="322">
                  <c:v>84.108771384999997</c:v>
                </c:pt>
                <c:pt idx="323">
                  <c:v>83.781933222000006</c:v>
                </c:pt>
                <c:pt idx="324">
                  <c:v>83.254647925</c:v>
                </c:pt>
                <c:pt idx="325">
                  <c:v>82.897273452999997</c:v>
                </c:pt>
                <c:pt idx="326">
                  <c:v>82.599045102999995</c:v>
                </c:pt>
                <c:pt idx="327">
                  <c:v>82.110611844999994</c:v>
                </c:pt>
                <c:pt idx="328">
                  <c:v>81.555385763000004</c:v>
                </c:pt>
                <c:pt idx="329">
                  <c:v>81.215445459999998</c:v>
                </c:pt>
                <c:pt idx="330">
                  <c:v>80.858474405999999</c:v>
                </c:pt>
                <c:pt idx="331">
                  <c:v>80.517763231999993</c:v>
                </c:pt>
                <c:pt idx="332">
                  <c:v>80.118924856000007</c:v>
                </c:pt>
                <c:pt idx="333">
                  <c:v>79.601950884999994</c:v>
                </c:pt>
                <c:pt idx="334">
                  <c:v>79.150472837999999</c:v>
                </c:pt>
                <c:pt idx="335">
                  <c:v>78.748370704999999</c:v>
                </c:pt>
                <c:pt idx="336">
                  <c:v>78.460793198000005</c:v>
                </c:pt>
                <c:pt idx="337">
                  <c:v>78.242102592999998</c:v>
                </c:pt>
                <c:pt idx="338">
                  <c:v>77.841555688</c:v>
                </c:pt>
                <c:pt idx="339">
                  <c:v>77.504490511</c:v>
                </c:pt>
                <c:pt idx="340">
                  <c:v>77.253600871000003</c:v>
                </c:pt>
                <c:pt idx="341">
                  <c:v>76.883437329000003</c:v>
                </c:pt>
                <c:pt idx="342">
                  <c:v>76.541014712999996</c:v>
                </c:pt>
                <c:pt idx="343">
                  <c:v>76.157990972999997</c:v>
                </c:pt>
                <c:pt idx="344">
                  <c:v>75.616016801000001</c:v>
                </c:pt>
                <c:pt idx="345">
                  <c:v>75.055635502000001</c:v>
                </c:pt>
                <c:pt idx="346">
                  <c:v>74.655930615000003</c:v>
                </c:pt>
                <c:pt idx="347">
                  <c:v>74.290425134000003</c:v>
                </c:pt>
                <c:pt idx="348">
                  <c:v>73.953828693000006</c:v>
                </c:pt>
                <c:pt idx="349">
                  <c:v>73.578928581</c:v>
                </c:pt>
                <c:pt idx="350">
                  <c:v>73.232336481999994</c:v>
                </c:pt>
                <c:pt idx="351">
                  <c:v>72.825537857</c:v>
                </c:pt>
                <c:pt idx="352">
                  <c:v>72.157394267000001</c:v>
                </c:pt>
                <c:pt idx="353">
                  <c:v>71.764580410999997</c:v>
                </c:pt>
                <c:pt idx="354">
                  <c:v>70.873551911999996</c:v>
                </c:pt>
                <c:pt idx="355">
                  <c:v>70.344129467000002</c:v>
                </c:pt>
                <c:pt idx="356">
                  <c:v>69.650940085000002</c:v>
                </c:pt>
                <c:pt idx="357">
                  <c:v>69.062017664999999</c:v>
                </c:pt>
                <c:pt idx="358">
                  <c:v>68.606111455999994</c:v>
                </c:pt>
                <c:pt idx="359">
                  <c:v>67.977295980999997</c:v>
                </c:pt>
                <c:pt idx="360">
                  <c:v>67.281322695</c:v>
                </c:pt>
                <c:pt idx="361">
                  <c:v>66.679325904999999</c:v>
                </c:pt>
                <c:pt idx="362">
                  <c:v>65.910824758999993</c:v>
                </c:pt>
                <c:pt idx="363">
                  <c:v>65.226140208999993</c:v>
                </c:pt>
                <c:pt idx="364">
                  <c:v>64.555072385000003</c:v>
                </c:pt>
              </c:numCache>
            </c:numRef>
          </c:val>
          <c:extLst>
            <c:ext xmlns:c16="http://schemas.microsoft.com/office/drawing/2014/chart" uri="{C3380CC4-5D6E-409C-BE32-E72D297353CC}">
              <c16:uniqueId val="{00000001-123B-4437-B765-251BD6FDDCF5}"/>
            </c:ext>
          </c:extLst>
        </c:ser>
        <c:ser>
          <c:idx val="3"/>
          <c:order val="2"/>
          <c:tx>
            <c:strRef>
              <c:f>'2030 - 31 Severe Load Curve'!$AV$37</c:f>
              <c:strCache>
                <c:ptCount val="1"/>
                <c:pt idx="0">
                  <c:v>NDM &gt; 732 MWh</c:v>
                </c:pt>
              </c:strCache>
            </c:strRef>
          </c:tx>
          <c:spPr>
            <a:solidFill>
              <a:srgbClr val="3366FF"/>
            </a:solidFill>
            <a:ln w="25400">
              <a:noFill/>
            </a:ln>
          </c:spPr>
          <c:invertIfNegative val="0"/>
          <c:val>
            <c:numRef>
              <c:f>'2030 - 31 Severe Load Curve'!$AV$38:$AV$402</c:f>
              <c:numCache>
                <c:formatCode>0</c:formatCode>
                <c:ptCount val="365"/>
                <c:pt idx="0">
                  <c:v>494.70742789000002</c:v>
                </c:pt>
                <c:pt idx="1">
                  <c:v>487.07090507999999</c:v>
                </c:pt>
                <c:pt idx="2">
                  <c:v>478.19867835000002</c:v>
                </c:pt>
                <c:pt idx="3">
                  <c:v>469.84750467999999</c:v>
                </c:pt>
                <c:pt idx="4">
                  <c:v>460.86191306000001</c:v>
                </c:pt>
                <c:pt idx="5">
                  <c:v>454.28775015000002</c:v>
                </c:pt>
                <c:pt idx="6">
                  <c:v>449.56367842999998</c:v>
                </c:pt>
                <c:pt idx="7">
                  <c:v>441.56458128999998</c:v>
                </c:pt>
                <c:pt idx="8">
                  <c:v>438.96271923</c:v>
                </c:pt>
                <c:pt idx="9">
                  <c:v>435.13613673999998</c:v>
                </c:pt>
                <c:pt idx="10">
                  <c:v>428.41324601999997</c:v>
                </c:pt>
                <c:pt idx="11">
                  <c:v>423.41044819000001</c:v>
                </c:pt>
                <c:pt idx="12">
                  <c:v>420.78110492000002</c:v>
                </c:pt>
                <c:pt idx="13">
                  <c:v>417.47387450000002</c:v>
                </c:pt>
                <c:pt idx="14">
                  <c:v>415.14924655999999</c:v>
                </c:pt>
                <c:pt idx="15">
                  <c:v>413.08799021999999</c:v>
                </c:pt>
                <c:pt idx="16">
                  <c:v>411.25655749999999</c:v>
                </c:pt>
                <c:pt idx="17">
                  <c:v>409.88046722000001</c:v>
                </c:pt>
                <c:pt idx="18">
                  <c:v>408.64814623000001</c:v>
                </c:pt>
                <c:pt idx="19">
                  <c:v>406.76560688000001</c:v>
                </c:pt>
                <c:pt idx="20">
                  <c:v>404.96830277999999</c:v>
                </c:pt>
                <c:pt idx="21">
                  <c:v>403.46360425</c:v>
                </c:pt>
                <c:pt idx="22">
                  <c:v>402.82668904000002</c:v>
                </c:pt>
                <c:pt idx="23">
                  <c:v>401.60425328999997</c:v>
                </c:pt>
                <c:pt idx="24">
                  <c:v>399.82157629</c:v>
                </c:pt>
                <c:pt idx="25">
                  <c:v>398.45516712</c:v>
                </c:pt>
                <c:pt idx="26">
                  <c:v>397.37652192000002</c:v>
                </c:pt>
                <c:pt idx="27">
                  <c:v>396.24270515000001</c:v>
                </c:pt>
                <c:pt idx="28">
                  <c:v>394.80907866000001</c:v>
                </c:pt>
                <c:pt idx="29">
                  <c:v>392.89155911</c:v>
                </c:pt>
                <c:pt idx="30">
                  <c:v>391.22526655000001</c:v>
                </c:pt>
                <c:pt idx="31">
                  <c:v>390.21784905999999</c:v>
                </c:pt>
                <c:pt idx="32">
                  <c:v>388.24720574000003</c:v>
                </c:pt>
                <c:pt idx="33">
                  <c:v>386.76095107999998</c:v>
                </c:pt>
                <c:pt idx="34">
                  <c:v>385.12783194999997</c:v>
                </c:pt>
                <c:pt idx="35">
                  <c:v>383.35186515999999</c:v>
                </c:pt>
                <c:pt idx="36">
                  <c:v>381.34411968000001</c:v>
                </c:pt>
                <c:pt idx="37">
                  <c:v>379.58510687</c:v>
                </c:pt>
                <c:pt idx="38">
                  <c:v>378.22183374000002</c:v>
                </c:pt>
                <c:pt idx="39">
                  <c:v>376.66617480999997</c:v>
                </c:pt>
                <c:pt idx="40">
                  <c:v>374.27330592999999</c:v>
                </c:pt>
                <c:pt idx="41">
                  <c:v>372.65781988999998</c:v>
                </c:pt>
                <c:pt idx="42">
                  <c:v>370.06912541999998</c:v>
                </c:pt>
                <c:pt idx="43">
                  <c:v>367.59670915999999</c:v>
                </c:pt>
                <c:pt idx="44">
                  <c:v>365.11168683</c:v>
                </c:pt>
                <c:pt idx="45">
                  <c:v>363.25126262999999</c:v>
                </c:pt>
                <c:pt idx="46">
                  <c:v>361.15782514</c:v>
                </c:pt>
                <c:pt idx="47">
                  <c:v>359.60026119999998</c:v>
                </c:pt>
                <c:pt idx="48">
                  <c:v>357.72953043000001</c:v>
                </c:pt>
                <c:pt idx="49">
                  <c:v>355.89408108999999</c:v>
                </c:pt>
                <c:pt idx="50">
                  <c:v>354.51487689999999</c:v>
                </c:pt>
                <c:pt idx="51">
                  <c:v>352.80541324000001</c:v>
                </c:pt>
                <c:pt idx="52">
                  <c:v>350.75481743</c:v>
                </c:pt>
                <c:pt idx="53">
                  <c:v>349.41499818</c:v>
                </c:pt>
                <c:pt idx="54">
                  <c:v>348.36793889</c:v>
                </c:pt>
                <c:pt idx="55">
                  <c:v>346.76879430999998</c:v>
                </c:pt>
                <c:pt idx="56">
                  <c:v>345.60273357</c:v>
                </c:pt>
                <c:pt idx="57">
                  <c:v>344.1112066</c:v>
                </c:pt>
                <c:pt idx="58">
                  <c:v>343.25108587</c:v>
                </c:pt>
                <c:pt idx="59">
                  <c:v>341.95512647999999</c:v>
                </c:pt>
                <c:pt idx="60">
                  <c:v>340.06843791</c:v>
                </c:pt>
                <c:pt idx="61">
                  <c:v>337.45920486</c:v>
                </c:pt>
                <c:pt idx="62">
                  <c:v>336.28001108000001</c:v>
                </c:pt>
                <c:pt idx="63">
                  <c:v>334.53502700000001</c:v>
                </c:pt>
                <c:pt idx="64">
                  <c:v>333.37138692000002</c:v>
                </c:pt>
                <c:pt idx="65">
                  <c:v>332.20092237</c:v>
                </c:pt>
                <c:pt idx="66">
                  <c:v>330.74893213000001</c:v>
                </c:pt>
                <c:pt idx="67">
                  <c:v>329.71820002999999</c:v>
                </c:pt>
                <c:pt idx="68">
                  <c:v>328.37307527000002</c:v>
                </c:pt>
                <c:pt idx="69">
                  <c:v>327.48002083</c:v>
                </c:pt>
                <c:pt idx="70">
                  <c:v>325.72300953000001</c:v>
                </c:pt>
                <c:pt idx="71">
                  <c:v>324.66564849000002</c:v>
                </c:pt>
                <c:pt idx="72">
                  <c:v>323.32070033999997</c:v>
                </c:pt>
                <c:pt idx="73">
                  <c:v>322.59683335</c:v>
                </c:pt>
                <c:pt idx="74">
                  <c:v>321.87424913000001</c:v>
                </c:pt>
                <c:pt idx="75">
                  <c:v>321.16442133999999</c:v>
                </c:pt>
                <c:pt idx="76">
                  <c:v>320.34488606000002</c:v>
                </c:pt>
                <c:pt idx="77">
                  <c:v>319.80453547000002</c:v>
                </c:pt>
                <c:pt idx="78">
                  <c:v>318.80726162000002</c:v>
                </c:pt>
                <c:pt idx="79">
                  <c:v>317.95619787999999</c:v>
                </c:pt>
                <c:pt idx="80">
                  <c:v>316.62256571</c:v>
                </c:pt>
                <c:pt idx="81">
                  <c:v>315.11186641</c:v>
                </c:pt>
                <c:pt idx="82">
                  <c:v>313.35406576000003</c:v>
                </c:pt>
                <c:pt idx="83">
                  <c:v>312.07449700000001</c:v>
                </c:pt>
                <c:pt idx="84">
                  <c:v>311.06932439000002</c:v>
                </c:pt>
                <c:pt idx="85">
                  <c:v>309.78934134999997</c:v>
                </c:pt>
                <c:pt idx="86">
                  <c:v>309.07247520999999</c:v>
                </c:pt>
                <c:pt idx="87">
                  <c:v>308.25660398000002</c:v>
                </c:pt>
                <c:pt idx="88">
                  <c:v>307.45964423999999</c:v>
                </c:pt>
                <c:pt idx="89">
                  <c:v>306.44526273999998</c:v>
                </c:pt>
                <c:pt idx="90">
                  <c:v>305.45535851</c:v>
                </c:pt>
                <c:pt idx="91">
                  <c:v>304.63983769999999</c:v>
                </c:pt>
                <c:pt idx="92">
                  <c:v>303.05535530999998</c:v>
                </c:pt>
                <c:pt idx="93">
                  <c:v>302.03551537999999</c:v>
                </c:pt>
                <c:pt idx="94">
                  <c:v>300.99803802000002</c:v>
                </c:pt>
                <c:pt idx="95">
                  <c:v>299.31324069999999</c:v>
                </c:pt>
                <c:pt idx="96">
                  <c:v>298.31977136</c:v>
                </c:pt>
                <c:pt idx="97">
                  <c:v>297.17774601000002</c:v>
                </c:pt>
                <c:pt idx="98">
                  <c:v>296.46360365999999</c:v>
                </c:pt>
                <c:pt idx="99">
                  <c:v>295.39791162</c:v>
                </c:pt>
                <c:pt idx="100">
                  <c:v>294.22508371999999</c:v>
                </c:pt>
                <c:pt idx="101">
                  <c:v>292.58955495999999</c:v>
                </c:pt>
                <c:pt idx="102">
                  <c:v>291.07611193999998</c:v>
                </c:pt>
                <c:pt idx="103">
                  <c:v>290.08738896</c:v>
                </c:pt>
                <c:pt idx="104">
                  <c:v>289.15268172999998</c:v>
                </c:pt>
                <c:pt idx="105">
                  <c:v>287.98919315000001</c:v>
                </c:pt>
                <c:pt idx="106">
                  <c:v>286.87931089</c:v>
                </c:pt>
                <c:pt idx="107">
                  <c:v>285.52106071999998</c:v>
                </c:pt>
                <c:pt idx="108">
                  <c:v>283.99315215000001</c:v>
                </c:pt>
                <c:pt idx="109">
                  <c:v>282.91127741999998</c:v>
                </c:pt>
                <c:pt idx="110">
                  <c:v>282.13681035000002</c:v>
                </c:pt>
                <c:pt idx="111">
                  <c:v>281.2689742</c:v>
                </c:pt>
                <c:pt idx="112">
                  <c:v>280.70904139999999</c:v>
                </c:pt>
                <c:pt idx="113">
                  <c:v>279.45754648000002</c:v>
                </c:pt>
                <c:pt idx="114">
                  <c:v>278.59561201999998</c:v>
                </c:pt>
                <c:pt idx="115">
                  <c:v>277.70945447000003</c:v>
                </c:pt>
                <c:pt idx="116">
                  <c:v>276.65131255</c:v>
                </c:pt>
                <c:pt idx="117">
                  <c:v>274.75570233000002</c:v>
                </c:pt>
                <c:pt idx="118">
                  <c:v>273.46152310999997</c:v>
                </c:pt>
                <c:pt idx="119">
                  <c:v>272.24394169999999</c:v>
                </c:pt>
                <c:pt idx="120">
                  <c:v>271.51799409</c:v>
                </c:pt>
                <c:pt idx="121">
                  <c:v>271.01717963999999</c:v>
                </c:pt>
                <c:pt idx="122">
                  <c:v>269.72341561000002</c:v>
                </c:pt>
                <c:pt idx="123">
                  <c:v>268.47293438000003</c:v>
                </c:pt>
                <c:pt idx="124">
                  <c:v>267.73110909000002</c:v>
                </c:pt>
                <c:pt idx="125">
                  <c:v>267.00072891999997</c:v>
                </c:pt>
                <c:pt idx="126">
                  <c:v>265.86617741999999</c:v>
                </c:pt>
                <c:pt idx="127">
                  <c:v>264.84855475000001</c:v>
                </c:pt>
                <c:pt idx="128">
                  <c:v>263.92652085999998</c:v>
                </c:pt>
                <c:pt idx="129">
                  <c:v>262.96679196000002</c:v>
                </c:pt>
                <c:pt idx="130">
                  <c:v>262.03697347000002</c:v>
                </c:pt>
                <c:pt idx="131">
                  <c:v>261.34231696000001</c:v>
                </c:pt>
                <c:pt idx="132">
                  <c:v>260.49457928999999</c:v>
                </c:pt>
                <c:pt idx="133">
                  <c:v>259.19526676999999</c:v>
                </c:pt>
                <c:pt idx="134">
                  <c:v>258.37006221000001</c:v>
                </c:pt>
                <c:pt idx="135">
                  <c:v>257.30420859999998</c:v>
                </c:pt>
                <c:pt idx="136">
                  <c:v>255.69979136000001</c:v>
                </c:pt>
                <c:pt idx="137">
                  <c:v>254.78235960000001</c:v>
                </c:pt>
                <c:pt idx="138">
                  <c:v>254.05825146000001</c:v>
                </c:pt>
                <c:pt idx="139">
                  <c:v>253.28667576000001</c:v>
                </c:pt>
                <c:pt idx="140">
                  <c:v>252.63825374999999</c:v>
                </c:pt>
                <c:pt idx="141">
                  <c:v>251.49057433999999</c:v>
                </c:pt>
                <c:pt idx="142">
                  <c:v>250.46230668000001</c:v>
                </c:pt>
                <c:pt idx="143">
                  <c:v>249.64334486000001</c:v>
                </c:pt>
                <c:pt idx="144">
                  <c:v>248.56839919000001</c:v>
                </c:pt>
                <c:pt idx="145">
                  <c:v>247.64035887</c:v>
                </c:pt>
                <c:pt idx="146">
                  <c:v>246.77040925</c:v>
                </c:pt>
                <c:pt idx="147">
                  <c:v>245.66094558</c:v>
                </c:pt>
                <c:pt idx="148">
                  <c:v>245.03903604999999</c:v>
                </c:pt>
                <c:pt idx="149">
                  <c:v>244.30099283000001</c:v>
                </c:pt>
                <c:pt idx="150">
                  <c:v>244.10638825000001</c:v>
                </c:pt>
                <c:pt idx="151">
                  <c:v>243.75790001999999</c:v>
                </c:pt>
                <c:pt idx="152">
                  <c:v>242.65854808</c:v>
                </c:pt>
                <c:pt idx="153">
                  <c:v>241.75286247</c:v>
                </c:pt>
                <c:pt idx="154">
                  <c:v>240.27907349</c:v>
                </c:pt>
                <c:pt idx="155">
                  <c:v>239.14553346</c:v>
                </c:pt>
                <c:pt idx="156">
                  <c:v>238.57743662999999</c:v>
                </c:pt>
                <c:pt idx="157">
                  <c:v>237.91844373999999</c:v>
                </c:pt>
                <c:pt idx="158">
                  <c:v>237.05013521000001</c:v>
                </c:pt>
                <c:pt idx="159">
                  <c:v>236.41679841000001</c:v>
                </c:pt>
                <c:pt idx="160">
                  <c:v>236.00139526000001</c:v>
                </c:pt>
                <c:pt idx="161">
                  <c:v>235.65137035999999</c:v>
                </c:pt>
                <c:pt idx="162">
                  <c:v>235.19117982</c:v>
                </c:pt>
                <c:pt idx="163">
                  <c:v>234.03033747999999</c:v>
                </c:pt>
                <c:pt idx="164">
                  <c:v>233.28523623999999</c:v>
                </c:pt>
                <c:pt idx="165">
                  <c:v>232.53317208999999</c:v>
                </c:pt>
                <c:pt idx="166">
                  <c:v>231.79548874</c:v>
                </c:pt>
                <c:pt idx="167">
                  <c:v>230.29407741</c:v>
                </c:pt>
                <c:pt idx="168">
                  <c:v>229.52181056000001</c:v>
                </c:pt>
                <c:pt idx="169">
                  <c:v>229.00024809000001</c:v>
                </c:pt>
                <c:pt idx="170">
                  <c:v>227.86074697999999</c:v>
                </c:pt>
                <c:pt idx="171">
                  <c:v>226.96433167999999</c:v>
                </c:pt>
                <c:pt idx="172">
                  <c:v>226.16693493</c:v>
                </c:pt>
                <c:pt idx="173">
                  <c:v>225.21042885</c:v>
                </c:pt>
                <c:pt idx="174">
                  <c:v>224.27871499</c:v>
                </c:pt>
                <c:pt idx="175">
                  <c:v>223.92087516999999</c:v>
                </c:pt>
                <c:pt idx="176">
                  <c:v>223.44423067</c:v>
                </c:pt>
                <c:pt idx="177">
                  <c:v>222.90172176999999</c:v>
                </c:pt>
                <c:pt idx="178">
                  <c:v>222.63891139</c:v>
                </c:pt>
                <c:pt idx="179">
                  <c:v>221.98940390999999</c:v>
                </c:pt>
                <c:pt idx="180">
                  <c:v>221.09500786999999</c:v>
                </c:pt>
                <c:pt idx="181">
                  <c:v>220.16469397</c:v>
                </c:pt>
                <c:pt idx="182">
                  <c:v>219.38186759000001</c:v>
                </c:pt>
                <c:pt idx="183">
                  <c:v>218.16075115999999</c:v>
                </c:pt>
                <c:pt idx="184">
                  <c:v>217.15159854000001</c:v>
                </c:pt>
                <c:pt idx="185">
                  <c:v>216.20488141999999</c:v>
                </c:pt>
                <c:pt idx="186">
                  <c:v>215.01976496</c:v>
                </c:pt>
                <c:pt idx="187">
                  <c:v>214.59146627999999</c:v>
                </c:pt>
                <c:pt idx="188">
                  <c:v>214.17109726999999</c:v>
                </c:pt>
                <c:pt idx="189">
                  <c:v>213.66490515000001</c:v>
                </c:pt>
                <c:pt idx="190">
                  <c:v>213.26417491000001</c:v>
                </c:pt>
                <c:pt idx="191">
                  <c:v>212.48113047999999</c:v>
                </c:pt>
                <c:pt idx="192">
                  <c:v>212.05065239000001</c:v>
                </c:pt>
                <c:pt idx="193">
                  <c:v>211.37489708000001</c:v>
                </c:pt>
                <c:pt idx="194">
                  <c:v>210.38949753</c:v>
                </c:pt>
                <c:pt idx="195">
                  <c:v>209.52425174000001</c:v>
                </c:pt>
                <c:pt idx="196">
                  <c:v>209.04462928000001</c:v>
                </c:pt>
                <c:pt idx="197">
                  <c:v>207.88187941000001</c:v>
                </c:pt>
                <c:pt idx="198">
                  <c:v>207.31845684999999</c:v>
                </c:pt>
                <c:pt idx="199">
                  <c:v>206.11265839000001</c:v>
                </c:pt>
                <c:pt idx="200">
                  <c:v>205.51549573</c:v>
                </c:pt>
                <c:pt idx="201">
                  <c:v>204.44589438</c:v>
                </c:pt>
                <c:pt idx="202">
                  <c:v>203.76297541</c:v>
                </c:pt>
                <c:pt idx="203">
                  <c:v>203.38963358999999</c:v>
                </c:pt>
                <c:pt idx="204">
                  <c:v>202.97466854999999</c:v>
                </c:pt>
                <c:pt idx="205">
                  <c:v>201.95540664000001</c:v>
                </c:pt>
                <c:pt idx="206">
                  <c:v>201.59475921000001</c:v>
                </c:pt>
                <c:pt idx="207">
                  <c:v>201.08569851999999</c:v>
                </c:pt>
                <c:pt idx="208">
                  <c:v>200.13591994000001</c:v>
                </c:pt>
                <c:pt idx="209">
                  <c:v>198.91143439999999</c:v>
                </c:pt>
                <c:pt idx="210">
                  <c:v>198.20411276999999</c:v>
                </c:pt>
                <c:pt idx="211">
                  <c:v>197.54065095999999</c:v>
                </c:pt>
                <c:pt idx="212">
                  <c:v>196.83972549000001</c:v>
                </c:pt>
                <c:pt idx="213">
                  <c:v>196.11023446999999</c:v>
                </c:pt>
                <c:pt idx="214">
                  <c:v>195.09420850999999</c:v>
                </c:pt>
                <c:pt idx="215">
                  <c:v>194.46278316999999</c:v>
                </c:pt>
                <c:pt idx="216">
                  <c:v>193.52926979</c:v>
                </c:pt>
                <c:pt idx="217">
                  <c:v>192.81615879</c:v>
                </c:pt>
                <c:pt idx="218">
                  <c:v>192.32214796</c:v>
                </c:pt>
                <c:pt idx="219">
                  <c:v>191.471249</c:v>
                </c:pt>
                <c:pt idx="220">
                  <c:v>190.72810926</c:v>
                </c:pt>
                <c:pt idx="221">
                  <c:v>189.6793242</c:v>
                </c:pt>
                <c:pt idx="222">
                  <c:v>188.66325756000001</c:v>
                </c:pt>
                <c:pt idx="223">
                  <c:v>187.80384223999999</c:v>
                </c:pt>
                <c:pt idx="224">
                  <c:v>187.04711083999999</c:v>
                </c:pt>
                <c:pt idx="225">
                  <c:v>186.60251339999999</c:v>
                </c:pt>
                <c:pt idx="226">
                  <c:v>185.68790497000001</c:v>
                </c:pt>
                <c:pt idx="227">
                  <c:v>185.01619375999999</c:v>
                </c:pt>
                <c:pt idx="228">
                  <c:v>184.38819215000001</c:v>
                </c:pt>
                <c:pt idx="229">
                  <c:v>183.53258771</c:v>
                </c:pt>
                <c:pt idx="230">
                  <c:v>182.76173592000001</c:v>
                </c:pt>
                <c:pt idx="231">
                  <c:v>182.06153363999999</c:v>
                </c:pt>
                <c:pt idx="232">
                  <c:v>181.46867355000001</c:v>
                </c:pt>
                <c:pt idx="233">
                  <c:v>180.72221868</c:v>
                </c:pt>
                <c:pt idx="234">
                  <c:v>179.77792285999999</c:v>
                </c:pt>
                <c:pt idx="235">
                  <c:v>179.06719315000001</c:v>
                </c:pt>
                <c:pt idx="236">
                  <c:v>178.32111173999999</c:v>
                </c:pt>
                <c:pt idx="237">
                  <c:v>177.52972643000001</c:v>
                </c:pt>
                <c:pt idx="238">
                  <c:v>177.10411493999999</c:v>
                </c:pt>
                <c:pt idx="239">
                  <c:v>176.23957641000001</c:v>
                </c:pt>
                <c:pt idx="240">
                  <c:v>175.40349372</c:v>
                </c:pt>
                <c:pt idx="241">
                  <c:v>174.24613167999999</c:v>
                </c:pt>
                <c:pt idx="242">
                  <c:v>173.67686115000001</c:v>
                </c:pt>
                <c:pt idx="243">
                  <c:v>173.08016065000001</c:v>
                </c:pt>
                <c:pt idx="244">
                  <c:v>172.64778378</c:v>
                </c:pt>
                <c:pt idx="245">
                  <c:v>172.17650404</c:v>
                </c:pt>
                <c:pt idx="246">
                  <c:v>171.88856765</c:v>
                </c:pt>
                <c:pt idx="247">
                  <c:v>171.76646744999999</c:v>
                </c:pt>
                <c:pt idx="248">
                  <c:v>171.39230717999999</c:v>
                </c:pt>
                <c:pt idx="249">
                  <c:v>170.95000997</c:v>
                </c:pt>
                <c:pt idx="250">
                  <c:v>170.65342043000001</c:v>
                </c:pt>
                <c:pt idx="251">
                  <c:v>169.87869076999999</c:v>
                </c:pt>
                <c:pt idx="252">
                  <c:v>169.3612196</c:v>
                </c:pt>
                <c:pt idx="253">
                  <c:v>168.83827284</c:v>
                </c:pt>
                <c:pt idx="254">
                  <c:v>168.46206907000001</c:v>
                </c:pt>
                <c:pt idx="255">
                  <c:v>168.11246254</c:v>
                </c:pt>
                <c:pt idx="256">
                  <c:v>167.48232855000001</c:v>
                </c:pt>
                <c:pt idx="257">
                  <c:v>167.14893939999999</c:v>
                </c:pt>
                <c:pt idx="258">
                  <c:v>166.66211934</c:v>
                </c:pt>
                <c:pt idx="259">
                  <c:v>166.34431018000001</c:v>
                </c:pt>
                <c:pt idx="260">
                  <c:v>165.93848011</c:v>
                </c:pt>
                <c:pt idx="261">
                  <c:v>165.67019725</c:v>
                </c:pt>
                <c:pt idx="262">
                  <c:v>165.31414000999999</c:v>
                </c:pt>
                <c:pt idx="263">
                  <c:v>164.82723197000001</c:v>
                </c:pt>
                <c:pt idx="264">
                  <c:v>164.18117298000001</c:v>
                </c:pt>
                <c:pt idx="265">
                  <c:v>163.63938744000001</c:v>
                </c:pt>
                <c:pt idx="266">
                  <c:v>163.23548767</c:v>
                </c:pt>
                <c:pt idx="267">
                  <c:v>162.46671151999999</c:v>
                </c:pt>
                <c:pt idx="268">
                  <c:v>162.03476684</c:v>
                </c:pt>
                <c:pt idx="269">
                  <c:v>161.35258456</c:v>
                </c:pt>
                <c:pt idx="270">
                  <c:v>160.71619810999999</c:v>
                </c:pt>
                <c:pt idx="271">
                  <c:v>160.19840826000001</c:v>
                </c:pt>
                <c:pt idx="272">
                  <c:v>159.47244169000001</c:v>
                </c:pt>
                <c:pt idx="273">
                  <c:v>159.01274949</c:v>
                </c:pt>
                <c:pt idx="274">
                  <c:v>158.52904412999999</c:v>
                </c:pt>
                <c:pt idx="275">
                  <c:v>158.18099602999999</c:v>
                </c:pt>
                <c:pt idx="276">
                  <c:v>157.74477691999999</c:v>
                </c:pt>
                <c:pt idx="277">
                  <c:v>157.22248918</c:v>
                </c:pt>
                <c:pt idx="278">
                  <c:v>156.70269793</c:v>
                </c:pt>
                <c:pt idx="279">
                  <c:v>156.27250179000001</c:v>
                </c:pt>
                <c:pt idx="280">
                  <c:v>156.00332094999999</c:v>
                </c:pt>
                <c:pt idx="281">
                  <c:v>155.52742853999999</c:v>
                </c:pt>
                <c:pt idx="282">
                  <c:v>155.08118561000001</c:v>
                </c:pt>
                <c:pt idx="283">
                  <c:v>154.73239900999999</c:v>
                </c:pt>
                <c:pt idx="284">
                  <c:v>154.37012632</c:v>
                </c:pt>
                <c:pt idx="285">
                  <c:v>153.99136970000001</c:v>
                </c:pt>
                <c:pt idx="286">
                  <c:v>153.47812046000001</c:v>
                </c:pt>
                <c:pt idx="287">
                  <c:v>153.01897890000001</c:v>
                </c:pt>
                <c:pt idx="288">
                  <c:v>152.61896841000001</c:v>
                </c:pt>
                <c:pt idx="289">
                  <c:v>152.15353062</c:v>
                </c:pt>
                <c:pt idx="290">
                  <c:v>151.79728413999999</c:v>
                </c:pt>
                <c:pt idx="291">
                  <c:v>151.2591731</c:v>
                </c:pt>
                <c:pt idx="292">
                  <c:v>150.74293872000001</c:v>
                </c:pt>
                <c:pt idx="293">
                  <c:v>150.31869333</c:v>
                </c:pt>
                <c:pt idx="294">
                  <c:v>149.90819490999999</c:v>
                </c:pt>
                <c:pt idx="295">
                  <c:v>149.41021735999999</c:v>
                </c:pt>
                <c:pt idx="296">
                  <c:v>148.85733923000001</c:v>
                </c:pt>
                <c:pt idx="297">
                  <c:v>148.35487325</c:v>
                </c:pt>
                <c:pt idx="298">
                  <c:v>147.98795109</c:v>
                </c:pt>
                <c:pt idx="299">
                  <c:v>147.56898493</c:v>
                </c:pt>
                <c:pt idx="300">
                  <c:v>147.16309846999999</c:v>
                </c:pt>
                <c:pt idx="301">
                  <c:v>146.74353446999999</c:v>
                </c:pt>
                <c:pt idx="302">
                  <c:v>146.27700931000001</c:v>
                </c:pt>
                <c:pt idx="303">
                  <c:v>145.96263733999999</c:v>
                </c:pt>
                <c:pt idx="304">
                  <c:v>145.59162645999999</c:v>
                </c:pt>
                <c:pt idx="305">
                  <c:v>145.03833485999999</c:v>
                </c:pt>
                <c:pt idx="306">
                  <c:v>144.58240846999999</c:v>
                </c:pt>
                <c:pt idx="307">
                  <c:v>144.17054368000001</c:v>
                </c:pt>
                <c:pt idx="308">
                  <c:v>143.75768445</c:v>
                </c:pt>
                <c:pt idx="309">
                  <c:v>143.40647357</c:v>
                </c:pt>
                <c:pt idx="310">
                  <c:v>143.00295313999999</c:v>
                </c:pt>
                <c:pt idx="311">
                  <c:v>142.49464644</c:v>
                </c:pt>
                <c:pt idx="312">
                  <c:v>142.20003786000001</c:v>
                </c:pt>
                <c:pt idx="313">
                  <c:v>141.84771756000001</c:v>
                </c:pt>
                <c:pt idx="314">
                  <c:v>141.35988592000001</c:v>
                </c:pt>
                <c:pt idx="315">
                  <c:v>141.02782754</c:v>
                </c:pt>
                <c:pt idx="316">
                  <c:v>140.59395802</c:v>
                </c:pt>
                <c:pt idx="317">
                  <c:v>140.03384144</c:v>
                </c:pt>
                <c:pt idx="318">
                  <c:v>139.58533542000001</c:v>
                </c:pt>
                <c:pt idx="319">
                  <c:v>139.04762765999999</c:v>
                </c:pt>
                <c:pt idx="320">
                  <c:v>138.55967107000001</c:v>
                </c:pt>
                <c:pt idx="321">
                  <c:v>137.95808249000001</c:v>
                </c:pt>
                <c:pt idx="322">
                  <c:v>137.51210788</c:v>
                </c:pt>
                <c:pt idx="323">
                  <c:v>136.84312596999999</c:v>
                </c:pt>
                <c:pt idx="324">
                  <c:v>136.09176703</c:v>
                </c:pt>
                <c:pt idx="325">
                  <c:v>134.97668630000001</c:v>
                </c:pt>
                <c:pt idx="326">
                  <c:v>134.20859382</c:v>
                </c:pt>
                <c:pt idx="327">
                  <c:v>133.66922414000001</c:v>
                </c:pt>
                <c:pt idx="328">
                  <c:v>133.11217585</c:v>
                </c:pt>
                <c:pt idx="329">
                  <c:v>132.80977501999999</c:v>
                </c:pt>
                <c:pt idx="330">
                  <c:v>132.26058800999999</c:v>
                </c:pt>
                <c:pt idx="331">
                  <c:v>131.11773503000001</c:v>
                </c:pt>
                <c:pt idx="332">
                  <c:v>130.65684684999999</c:v>
                </c:pt>
                <c:pt idx="333">
                  <c:v>130.02120643000001</c:v>
                </c:pt>
                <c:pt idx="334">
                  <c:v>129.24382324000001</c:v>
                </c:pt>
                <c:pt idx="335">
                  <c:v>128.44259212</c:v>
                </c:pt>
                <c:pt idx="336">
                  <c:v>127.81615039</c:v>
                </c:pt>
                <c:pt idx="337">
                  <c:v>127.08181473</c:v>
                </c:pt>
                <c:pt idx="338">
                  <c:v>126.1406253</c:v>
                </c:pt>
                <c:pt idx="339">
                  <c:v>125.51897694</c:v>
                </c:pt>
                <c:pt idx="340">
                  <c:v>124.55623093</c:v>
                </c:pt>
                <c:pt idx="341">
                  <c:v>123.97981681</c:v>
                </c:pt>
                <c:pt idx="342">
                  <c:v>122.86190454</c:v>
                </c:pt>
                <c:pt idx="343">
                  <c:v>121.89960587</c:v>
                </c:pt>
                <c:pt idx="344">
                  <c:v>121.36757832000001</c:v>
                </c:pt>
                <c:pt idx="345">
                  <c:v>120.3566222</c:v>
                </c:pt>
                <c:pt idx="346">
                  <c:v>119.3443371</c:v>
                </c:pt>
                <c:pt idx="347">
                  <c:v>118.30728504</c:v>
                </c:pt>
                <c:pt idx="348">
                  <c:v>117.67743548</c:v>
                </c:pt>
                <c:pt idx="349">
                  <c:v>116.88861353999999</c:v>
                </c:pt>
                <c:pt idx="350">
                  <c:v>116.43411186</c:v>
                </c:pt>
                <c:pt idx="351">
                  <c:v>116.11205461</c:v>
                </c:pt>
                <c:pt idx="352">
                  <c:v>115.72010254999999</c:v>
                </c:pt>
                <c:pt idx="353">
                  <c:v>114.94991884</c:v>
                </c:pt>
                <c:pt idx="354">
                  <c:v>114.15163858</c:v>
                </c:pt>
                <c:pt idx="355">
                  <c:v>113.64033316</c:v>
                </c:pt>
                <c:pt idx="356">
                  <c:v>112.86010996</c:v>
                </c:pt>
                <c:pt idx="357">
                  <c:v>112.22231162</c:v>
                </c:pt>
                <c:pt idx="358">
                  <c:v>111.13358608999999</c:v>
                </c:pt>
                <c:pt idx="359">
                  <c:v>110.46477994999999</c:v>
                </c:pt>
                <c:pt idx="360">
                  <c:v>109.92835859</c:v>
                </c:pt>
                <c:pt idx="361">
                  <c:v>109.46665208</c:v>
                </c:pt>
                <c:pt idx="362">
                  <c:v>109.06035605</c:v>
                </c:pt>
                <c:pt idx="363">
                  <c:v>108.62030559</c:v>
                </c:pt>
                <c:pt idx="364">
                  <c:v>108.21161383</c:v>
                </c:pt>
              </c:numCache>
            </c:numRef>
          </c:val>
          <c:extLst>
            <c:ext xmlns:c16="http://schemas.microsoft.com/office/drawing/2014/chart" uri="{C3380CC4-5D6E-409C-BE32-E72D297353CC}">
              <c16:uniqueId val="{00000002-123B-4437-B765-251BD6FDDCF5}"/>
            </c:ext>
          </c:extLst>
        </c:ser>
        <c:ser>
          <c:idx val="5"/>
          <c:order val="3"/>
          <c:tx>
            <c:strRef>
              <c:f>'2030 - 31 Severe Load Curve'!$AW$37</c:f>
              <c:strCache>
                <c:ptCount val="1"/>
                <c:pt idx="0">
                  <c:v>Total DM</c:v>
                </c:pt>
              </c:strCache>
            </c:strRef>
          </c:tx>
          <c:spPr>
            <a:solidFill>
              <a:srgbClr val="FFCC99"/>
            </a:solidFill>
            <a:ln w="25400">
              <a:noFill/>
            </a:ln>
          </c:spPr>
          <c:invertIfNegative val="0"/>
          <c:val>
            <c:numRef>
              <c:f>'2030 - 31 Severe Load Curve'!$AW$38:$AW$402</c:f>
              <c:numCache>
                <c:formatCode>0</c:formatCode>
                <c:ptCount val="365"/>
                <c:pt idx="0">
                  <c:v>408.74649468000001</c:v>
                </c:pt>
                <c:pt idx="1">
                  <c:v>398.33913316000002</c:v>
                </c:pt>
                <c:pt idx="2">
                  <c:v>389.00193372000001</c:v>
                </c:pt>
                <c:pt idx="3">
                  <c:v>380.67002293000002</c:v>
                </c:pt>
                <c:pt idx="4">
                  <c:v>373.38180204999998</c:v>
                </c:pt>
                <c:pt idx="5">
                  <c:v>367.20944932999998</c:v>
                </c:pt>
                <c:pt idx="6">
                  <c:v>362.52380068999997</c:v>
                </c:pt>
                <c:pt idx="7">
                  <c:v>358.21978012</c:v>
                </c:pt>
                <c:pt idx="8">
                  <c:v>354.56117971999998</c:v>
                </c:pt>
                <c:pt idx="9">
                  <c:v>351.45249251000001</c:v>
                </c:pt>
                <c:pt idx="10">
                  <c:v>348.91778515999999</c:v>
                </c:pt>
                <c:pt idx="11">
                  <c:v>346.78133604999999</c:v>
                </c:pt>
                <c:pt idx="12">
                  <c:v>345.18458085999998</c:v>
                </c:pt>
                <c:pt idx="13">
                  <c:v>343.91083907000001</c:v>
                </c:pt>
                <c:pt idx="14">
                  <c:v>342.76222610999997</c:v>
                </c:pt>
                <c:pt idx="15">
                  <c:v>342.12813827000002</c:v>
                </c:pt>
                <c:pt idx="16">
                  <c:v>341.56573513000001</c:v>
                </c:pt>
                <c:pt idx="17">
                  <c:v>340.80558594000001</c:v>
                </c:pt>
                <c:pt idx="18">
                  <c:v>340.27879610999997</c:v>
                </c:pt>
                <c:pt idx="19">
                  <c:v>339.80826359999998</c:v>
                </c:pt>
                <c:pt idx="20">
                  <c:v>339.32084591</c:v>
                </c:pt>
                <c:pt idx="21">
                  <c:v>338.76950993000003</c:v>
                </c:pt>
                <c:pt idx="22">
                  <c:v>338.10722256000003</c:v>
                </c:pt>
                <c:pt idx="23">
                  <c:v>337.28695070999999</c:v>
                </c:pt>
                <c:pt idx="24">
                  <c:v>336.26166128</c:v>
                </c:pt>
                <c:pt idx="25">
                  <c:v>334.98432116999999</c:v>
                </c:pt>
                <c:pt idx="26">
                  <c:v>333.41272894000002</c:v>
                </c:pt>
                <c:pt idx="27">
                  <c:v>331.78232054</c:v>
                </c:pt>
                <c:pt idx="28">
                  <c:v>330.62120114999999</c:v>
                </c:pt>
                <c:pt idx="29">
                  <c:v>329.93469764999998</c:v>
                </c:pt>
                <c:pt idx="30">
                  <c:v>329.01490024999998</c:v>
                </c:pt>
                <c:pt idx="31">
                  <c:v>328.4345452</c:v>
                </c:pt>
                <c:pt idx="32">
                  <c:v>327.61625249000002</c:v>
                </c:pt>
                <c:pt idx="33">
                  <c:v>326.96154257000001</c:v>
                </c:pt>
                <c:pt idx="34">
                  <c:v>326.35034426999999</c:v>
                </c:pt>
                <c:pt idx="35">
                  <c:v>325.62790289999998</c:v>
                </c:pt>
                <c:pt idx="36">
                  <c:v>325.04976035999999</c:v>
                </c:pt>
                <c:pt idx="37">
                  <c:v>324.48899821999998</c:v>
                </c:pt>
                <c:pt idx="38">
                  <c:v>323.96713699999998</c:v>
                </c:pt>
                <c:pt idx="39">
                  <c:v>323.50045593999999</c:v>
                </c:pt>
                <c:pt idx="40">
                  <c:v>322.98462487</c:v>
                </c:pt>
                <c:pt idx="41">
                  <c:v>322.47661583000001</c:v>
                </c:pt>
                <c:pt idx="42">
                  <c:v>321.93260170999997</c:v>
                </c:pt>
                <c:pt idx="43">
                  <c:v>321.397155</c:v>
                </c:pt>
                <c:pt idx="44">
                  <c:v>321.05907186000002</c:v>
                </c:pt>
                <c:pt idx="45">
                  <c:v>320.58928326</c:v>
                </c:pt>
                <c:pt idx="46">
                  <c:v>320.06804498999998</c:v>
                </c:pt>
                <c:pt idx="47">
                  <c:v>319.55202631999998</c:v>
                </c:pt>
                <c:pt idx="48">
                  <c:v>319.00535590999999</c:v>
                </c:pt>
                <c:pt idx="49">
                  <c:v>318.45868548999999</c:v>
                </c:pt>
                <c:pt idx="50">
                  <c:v>318.07268369000002</c:v>
                </c:pt>
                <c:pt idx="51">
                  <c:v>317.64351993999998</c:v>
                </c:pt>
                <c:pt idx="52">
                  <c:v>317.09849220000001</c:v>
                </c:pt>
                <c:pt idx="53">
                  <c:v>316.42480567000001</c:v>
                </c:pt>
                <c:pt idx="54">
                  <c:v>315.75111913000001</c:v>
                </c:pt>
                <c:pt idx="55">
                  <c:v>315.13639381000002</c:v>
                </c:pt>
                <c:pt idx="56">
                  <c:v>314.47326370000002</c:v>
                </c:pt>
                <c:pt idx="57">
                  <c:v>313.94764035999998</c:v>
                </c:pt>
                <c:pt idx="58">
                  <c:v>313.59908429000001</c:v>
                </c:pt>
                <c:pt idx="59">
                  <c:v>313.02753216999997</c:v>
                </c:pt>
                <c:pt idx="60">
                  <c:v>312.45362984000002</c:v>
                </c:pt>
                <c:pt idx="61">
                  <c:v>312.02889159</c:v>
                </c:pt>
                <c:pt idx="62">
                  <c:v>311.57470346999997</c:v>
                </c:pt>
                <c:pt idx="63">
                  <c:v>311.06366070000001</c:v>
                </c:pt>
                <c:pt idx="64">
                  <c:v>310.55261793</c:v>
                </c:pt>
                <c:pt idx="65">
                  <c:v>310.04157516999999</c:v>
                </c:pt>
                <c:pt idx="66">
                  <c:v>309.53053240000003</c:v>
                </c:pt>
                <c:pt idx="67">
                  <c:v>309.06751287999998</c:v>
                </c:pt>
                <c:pt idx="68">
                  <c:v>308.56077613000002</c:v>
                </c:pt>
                <c:pt idx="69">
                  <c:v>308.03989981000001</c:v>
                </c:pt>
                <c:pt idx="70">
                  <c:v>307.51902347999999</c:v>
                </c:pt>
                <c:pt idx="71">
                  <c:v>306.99814715999997</c:v>
                </c:pt>
                <c:pt idx="72">
                  <c:v>306.47727083000001</c:v>
                </c:pt>
                <c:pt idx="73">
                  <c:v>305.95639451</c:v>
                </c:pt>
                <c:pt idx="74">
                  <c:v>305.43551818999998</c:v>
                </c:pt>
                <c:pt idx="75">
                  <c:v>305.06490042000001</c:v>
                </c:pt>
                <c:pt idx="76">
                  <c:v>304.58433796000003</c:v>
                </c:pt>
                <c:pt idx="77">
                  <c:v>304.09329990999998</c:v>
                </c:pt>
                <c:pt idx="78">
                  <c:v>303.60226187000001</c:v>
                </c:pt>
                <c:pt idx="79">
                  <c:v>303.11122382000002</c:v>
                </c:pt>
                <c:pt idx="80">
                  <c:v>302.62018576999998</c:v>
                </c:pt>
                <c:pt idx="81">
                  <c:v>302.12914773</c:v>
                </c:pt>
                <c:pt idx="82">
                  <c:v>301.63810968000001</c:v>
                </c:pt>
                <c:pt idx="83">
                  <c:v>301.14707163999998</c:v>
                </c:pt>
                <c:pt idx="84">
                  <c:v>300.65603358999999</c:v>
                </c:pt>
                <c:pt idx="85">
                  <c:v>300.23652211000001</c:v>
                </c:pt>
                <c:pt idx="86">
                  <c:v>299.74984131999997</c:v>
                </c:pt>
                <c:pt idx="87">
                  <c:v>299.27064481999997</c:v>
                </c:pt>
                <c:pt idx="88">
                  <c:v>298.95532623000003</c:v>
                </c:pt>
                <c:pt idx="89">
                  <c:v>298.49565487000001</c:v>
                </c:pt>
                <c:pt idx="90">
                  <c:v>298.03598350999999</c:v>
                </c:pt>
                <c:pt idx="91">
                  <c:v>297.57631214000003</c:v>
                </c:pt>
                <c:pt idx="92">
                  <c:v>297.10495494000003</c:v>
                </c:pt>
                <c:pt idx="93">
                  <c:v>296.57832454999999</c:v>
                </c:pt>
                <c:pt idx="94">
                  <c:v>296.15460051999997</c:v>
                </c:pt>
                <c:pt idx="95">
                  <c:v>295.62697824999998</c:v>
                </c:pt>
                <c:pt idx="96">
                  <c:v>295.12332237999999</c:v>
                </c:pt>
                <c:pt idx="97">
                  <c:v>294.65763525</c:v>
                </c:pt>
                <c:pt idx="98">
                  <c:v>294.29769948000001</c:v>
                </c:pt>
                <c:pt idx="99">
                  <c:v>293.87222472000002</c:v>
                </c:pt>
                <c:pt idx="100">
                  <c:v>293.45642083000001</c:v>
                </c:pt>
                <c:pt idx="101">
                  <c:v>293.05676534000003</c:v>
                </c:pt>
                <c:pt idx="102">
                  <c:v>292.64083018999997</c:v>
                </c:pt>
                <c:pt idx="103">
                  <c:v>292.22941398</c:v>
                </c:pt>
                <c:pt idx="104">
                  <c:v>291.81464199999999</c:v>
                </c:pt>
                <c:pt idx="105">
                  <c:v>291.39987002999999</c:v>
                </c:pt>
                <c:pt idx="106">
                  <c:v>290.98509804999998</c:v>
                </c:pt>
                <c:pt idx="107">
                  <c:v>290.57032607000002</c:v>
                </c:pt>
                <c:pt idx="108">
                  <c:v>290.15555410000002</c:v>
                </c:pt>
                <c:pt idx="109">
                  <c:v>289.74074754999998</c:v>
                </c:pt>
                <c:pt idx="110">
                  <c:v>289.33638539999998</c:v>
                </c:pt>
                <c:pt idx="111">
                  <c:v>288.92821018000001</c:v>
                </c:pt>
                <c:pt idx="112">
                  <c:v>288.52000333000001</c:v>
                </c:pt>
                <c:pt idx="113">
                  <c:v>288.11179648000001</c:v>
                </c:pt>
                <c:pt idx="114">
                  <c:v>287.70358963000001</c:v>
                </c:pt>
                <c:pt idx="115">
                  <c:v>287.29538278000001</c:v>
                </c:pt>
                <c:pt idx="116">
                  <c:v>286.88717594000002</c:v>
                </c:pt>
                <c:pt idx="117">
                  <c:v>286.47896909000002</c:v>
                </c:pt>
                <c:pt idx="118">
                  <c:v>286.07076224000002</c:v>
                </c:pt>
                <c:pt idx="119">
                  <c:v>285.64594232000002</c:v>
                </c:pt>
                <c:pt idx="120">
                  <c:v>285.23268079000002</c:v>
                </c:pt>
                <c:pt idx="121">
                  <c:v>284.81941927000003</c:v>
                </c:pt>
                <c:pt idx="122">
                  <c:v>284.40615774000003</c:v>
                </c:pt>
                <c:pt idx="123">
                  <c:v>283.99289621000003</c:v>
                </c:pt>
                <c:pt idx="124">
                  <c:v>283.57963468000003</c:v>
                </c:pt>
                <c:pt idx="125">
                  <c:v>283.16637315000003</c:v>
                </c:pt>
                <c:pt idx="126">
                  <c:v>282.75311162999998</c:v>
                </c:pt>
                <c:pt idx="127">
                  <c:v>282.33985009999998</c:v>
                </c:pt>
                <c:pt idx="128">
                  <c:v>281.92658856999998</c:v>
                </c:pt>
                <c:pt idx="129">
                  <c:v>281.51611938000002</c:v>
                </c:pt>
                <c:pt idx="130">
                  <c:v>281.10304131999999</c:v>
                </c:pt>
                <c:pt idx="131">
                  <c:v>280.68788790000002</c:v>
                </c:pt>
                <c:pt idx="132">
                  <c:v>280.27772906000001</c:v>
                </c:pt>
                <c:pt idx="133">
                  <c:v>279.86757023000001</c:v>
                </c:pt>
                <c:pt idx="134">
                  <c:v>279.45741139</c:v>
                </c:pt>
                <c:pt idx="135">
                  <c:v>279.04725255</c:v>
                </c:pt>
                <c:pt idx="136">
                  <c:v>278.63709372</c:v>
                </c:pt>
                <c:pt idx="137">
                  <c:v>278.22336246999998</c:v>
                </c:pt>
                <c:pt idx="138">
                  <c:v>277.80526727</c:v>
                </c:pt>
                <c:pt idx="139">
                  <c:v>277.38717207000002</c:v>
                </c:pt>
                <c:pt idx="140">
                  <c:v>276.95733101000002</c:v>
                </c:pt>
                <c:pt idx="141">
                  <c:v>276.52157640000001</c:v>
                </c:pt>
                <c:pt idx="142">
                  <c:v>276.09538363000001</c:v>
                </c:pt>
                <c:pt idx="143">
                  <c:v>275.68394257</c:v>
                </c:pt>
                <c:pt idx="144">
                  <c:v>275.29528133999997</c:v>
                </c:pt>
                <c:pt idx="145">
                  <c:v>274.90284654999999</c:v>
                </c:pt>
                <c:pt idx="146">
                  <c:v>274.50731446999998</c:v>
                </c:pt>
                <c:pt idx="147">
                  <c:v>274.11433468000001</c:v>
                </c:pt>
                <c:pt idx="148">
                  <c:v>273.72135487999998</c:v>
                </c:pt>
                <c:pt idx="149">
                  <c:v>273.32837508</c:v>
                </c:pt>
                <c:pt idx="150">
                  <c:v>272.93539528999997</c:v>
                </c:pt>
                <c:pt idx="151">
                  <c:v>272.54241549</c:v>
                </c:pt>
                <c:pt idx="152">
                  <c:v>272.15623934000001</c:v>
                </c:pt>
                <c:pt idx="153">
                  <c:v>271.76121941000002</c:v>
                </c:pt>
                <c:pt idx="154">
                  <c:v>271.36786426999998</c:v>
                </c:pt>
                <c:pt idx="155">
                  <c:v>270.97682227000001</c:v>
                </c:pt>
                <c:pt idx="156">
                  <c:v>270.58689475</c:v>
                </c:pt>
                <c:pt idx="157">
                  <c:v>270.19696722999998</c:v>
                </c:pt>
                <c:pt idx="158">
                  <c:v>269.80703971000003</c:v>
                </c:pt>
                <c:pt idx="159">
                  <c:v>269.41711218</c:v>
                </c:pt>
                <c:pt idx="160">
                  <c:v>269.06972231999998</c:v>
                </c:pt>
                <c:pt idx="161">
                  <c:v>268.73048032999998</c:v>
                </c:pt>
                <c:pt idx="162">
                  <c:v>268.32456719999999</c:v>
                </c:pt>
                <c:pt idx="163">
                  <c:v>267.91865407</c:v>
                </c:pt>
                <c:pt idx="164">
                  <c:v>267.51274094000001</c:v>
                </c:pt>
                <c:pt idx="165">
                  <c:v>267.10682781000003</c:v>
                </c:pt>
                <c:pt idx="166">
                  <c:v>266.70091467999998</c:v>
                </c:pt>
                <c:pt idx="167">
                  <c:v>266.29500154999999</c:v>
                </c:pt>
                <c:pt idx="168">
                  <c:v>265.88140879999997</c:v>
                </c:pt>
                <c:pt idx="169">
                  <c:v>265.47964292</c:v>
                </c:pt>
                <c:pt idx="170">
                  <c:v>265.07868767999997</c:v>
                </c:pt>
                <c:pt idx="171">
                  <c:v>264.67773245000001</c:v>
                </c:pt>
                <c:pt idx="172">
                  <c:v>264.27677720999998</c:v>
                </c:pt>
                <c:pt idx="173">
                  <c:v>263.87582198000001</c:v>
                </c:pt>
                <c:pt idx="174">
                  <c:v>263.44933149000002</c:v>
                </c:pt>
                <c:pt idx="175">
                  <c:v>263.08054442999997</c:v>
                </c:pt>
                <c:pt idx="176">
                  <c:v>262.70218741000002</c:v>
                </c:pt>
                <c:pt idx="177">
                  <c:v>262.32719785</c:v>
                </c:pt>
                <c:pt idx="178">
                  <c:v>261.9522083</c:v>
                </c:pt>
                <c:pt idx="179">
                  <c:v>261.57721873999998</c:v>
                </c:pt>
                <c:pt idx="180">
                  <c:v>261.24429544999998</c:v>
                </c:pt>
                <c:pt idx="181">
                  <c:v>260.99981144999998</c:v>
                </c:pt>
                <c:pt idx="182">
                  <c:v>260.75532744999998</c:v>
                </c:pt>
                <c:pt idx="183">
                  <c:v>260.44058116000002</c:v>
                </c:pt>
                <c:pt idx="184">
                  <c:v>260.08795464999997</c:v>
                </c:pt>
                <c:pt idx="185">
                  <c:v>259.72665341999999</c:v>
                </c:pt>
                <c:pt idx="186">
                  <c:v>259.36446310999997</c:v>
                </c:pt>
                <c:pt idx="187">
                  <c:v>259.01116562999999</c:v>
                </c:pt>
                <c:pt idx="188">
                  <c:v>258.60012128</c:v>
                </c:pt>
                <c:pt idx="189">
                  <c:v>258.26060558</c:v>
                </c:pt>
                <c:pt idx="190">
                  <c:v>257.94789950000001</c:v>
                </c:pt>
                <c:pt idx="191">
                  <c:v>257.63591394999997</c:v>
                </c:pt>
                <c:pt idx="192">
                  <c:v>257.29786469999999</c:v>
                </c:pt>
                <c:pt idx="193">
                  <c:v>256.95981544</c:v>
                </c:pt>
                <c:pt idx="194">
                  <c:v>256.68068835000003</c:v>
                </c:pt>
                <c:pt idx="195">
                  <c:v>256.46421178999998</c:v>
                </c:pt>
                <c:pt idx="196">
                  <c:v>256.27952012999998</c:v>
                </c:pt>
                <c:pt idx="197">
                  <c:v>256.03991063000001</c:v>
                </c:pt>
                <c:pt idx="198">
                  <c:v>255.76711605</c:v>
                </c:pt>
                <c:pt idx="199">
                  <c:v>255.49432148</c:v>
                </c:pt>
                <c:pt idx="200">
                  <c:v>255.22152689999999</c:v>
                </c:pt>
                <c:pt idx="201">
                  <c:v>254.92678432</c:v>
                </c:pt>
                <c:pt idx="202">
                  <c:v>254.64808973000001</c:v>
                </c:pt>
                <c:pt idx="203">
                  <c:v>254.38236007</c:v>
                </c:pt>
                <c:pt idx="204">
                  <c:v>254.11663041</c:v>
                </c:pt>
                <c:pt idx="205">
                  <c:v>253.85090074999999</c:v>
                </c:pt>
                <c:pt idx="206">
                  <c:v>253.62627841</c:v>
                </c:pt>
                <c:pt idx="207">
                  <c:v>253.40592208000001</c:v>
                </c:pt>
                <c:pt idx="208">
                  <c:v>253.16423474000001</c:v>
                </c:pt>
                <c:pt idx="209">
                  <c:v>252.94730773000001</c:v>
                </c:pt>
                <c:pt idx="210">
                  <c:v>252.73038073000001</c:v>
                </c:pt>
                <c:pt idx="211">
                  <c:v>252.51345372</c:v>
                </c:pt>
                <c:pt idx="212">
                  <c:v>252.29652672</c:v>
                </c:pt>
                <c:pt idx="213">
                  <c:v>252.07959971</c:v>
                </c:pt>
                <c:pt idx="214">
                  <c:v>251.86267271</c:v>
                </c:pt>
                <c:pt idx="215">
                  <c:v>251.64574569999999</c:v>
                </c:pt>
                <c:pt idx="216">
                  <c:v>251.42881869999999</c:v>
                </c:pt>
                <c:pt idx="217">
                  <c:v>251.21189168999999</c:v>
                </c:pt>
                <c:pt idx="218">
                  <c:v>250.99496468999999</c:v>
                </c:pt>
                <c:pt idx="219">
                  <c:v>250.77803768000001</c:v>
                </c:pt>
                <c:pt idx="220">
                  <c:v>250.56111068000001</c:v>
                </c:pt>
                <c:pt idx="221">
                  <c:v>250.31531167</c:v>
                </c:pt>
                <c:pt idx="222">
                  <c:v>250.10856018999999</c:v>
                </c:pt>
                <c:pt idx="223">
                  <c:v>249.91071163999999</c:v>
                </c:pt>
                <c:pt idx="224">
                  <c:v>249.63471343000001</c:v>
                </c:pt>
                <c:pt idx="225">
                  <c:v>249.36414145000001</c:v>
                </c:pt>
                <c:pt idx="226">
                  <c:v>249.10750318999999</c:v>
                </c:pt>
                <c:pt idx="227">
                  <c:v>249.07295586999999</c:v>
                </c:pt>
                <c:pt idx="228">
                  <c:v>249.18610788000001</c:v>
                </c:pt>
                <c:pt idx="229">
                  <c:v>249.29078000999999</c:v>
                </c:pt>
                <c:pt idx="230">
                  <c:v>249.14239785999999</c:v>
                </c:pt>
                <c:pt idx="231">
                  <c:v>248.99401571999999</c:v>
                </c:pt>
                <c:pt idx="232">
                  <c:v>248.85164377999999</c:v>
                </c:pt>
                <c:pt idx="233">
                  <c:v>248.69725142999999</c:v>
                </c:pt>
                <c:pt idx="234">
                  <c:v>248.16367374999999</c:v>
                </c:pt>
                <c:pt idx="235">
                  <c:v>247.71611422999999</c:v>
                </c:pt>
                <c:pt idx="236">
                  <c:v>247.42732649999999</c:v>
                </c:pt>
                <c:pt idx="237">
                  <c:v>247.34429230999999</c:v>
                </c:pt>
                <c:pt idx="238">
                  <c:v>247.29300114</c:v>
                </c:pt>
                <c:pt idx="239">
                  <c:v>247.24170998</c:v>
                </c:pt>
                <c:pt idx="240">
                  <c:v>247.19041881999999</c:v>
                </c:pt>
                <c:pt idx="241">
                  <c:v>246.82985049000001</c:v>
                </c:pt>
                <c:pt idx="242">
                  <c:v>246.11878121000001</c:v>
                </c:pt>
                <c:pt idx="243">
                  <c:v>245.54452555</c:v>
                </c:pt>
                <c:pt idx="244">
                  <c:v>245.04295382000001</c:v>
                </c:pt>
                <c:pt idx="245">
                  <c:v>244.54138208000001</c:v>
                </c:pt>
                <c:pt idx="246">
                  <c:v>244.05762962</c:v>
                </c:pt>
                <c:pt idx="247">
                  <c:v>243.62651557000001</c:v>
                </c:pt>
                <c:pt idx="248">
                  <c:v>243.09824685000001</c:v>
                </c:pt>
                <c:pt idx="249">
                  <c:v>242.88640287999999</c:v>
                </c:pt>
                <c:pt idx="250">
                  <c:v>242.64210008000001</c:v>
                </c:pt>
                <c:pt idx="251">
                  <c:v>242.43707825000001</c:v>
                </c:pt>
                <c:pt idx="252">
                  <c:v>242.23362513999999</c:v>
                </c:pt>
                <c:pt idx="253">
                  <c:v>242.03573413000001</c:v>
                </c:pt>
                <c:pt idx="254">
                  <c:v>241.76026511000001</c:v>
                </c:pt>
                <c:pt idx="255">
                  <c:v>241.46497122</c:v>
                </c:pt>
                <c:pt idx="256">
                  <c:v>241.262676</c:v>
                </c:pt>
                <c:pt idx="257">
                  <c:v>241.07844213999999</c:v>
                </c:pt>
                <c:pt idx="258">
                  <c:v>240.89420827000001</c:v>
                </c:pt>
                <c:pt idx="259">
                  <c:v>240.70997441</c:v>
                </c:pt>
                <c:pt idx="260">
                  <c:v>240.33288166</c:v>
                </c:pt>
                <c:pt idx="261">
                  <c:v>239.8556122</c:v>
                </c:pt>
                <c:pt idx="262">
                  <c:v>239.37834273999999</c:v>
                </c:pt>
                <c:pt idx="263">
                  <c:v>238.90499191999999</c:v>
                </c:pt>
                <c:pt idx="264">
                  <c:v>238.43788827</c:v>
                </c:pt>
                <c:pt idx="265">
                  <c:v>237.93829237</c:v>
                </c:pt>
                <c:pt idx="266">
                  <c:v>237.53926394000001</c:v>
                </c:pt>
                <c:pt idx="267">
                  <c:v>237.32178013999999</c:v>
                </c:pt>
                <c:pt idx="268">
                  <c:v>236.88095928999999</c:v>
                </c:pt>
                <c:pt idx="269">
                  <c:v>236.49904479</c:v>
                </c:pt>
                <c:pt idx="270">
                  <c:v>236.26681954</c:v>
                </c:pt>
                <c:pt idx="271">
                  <c:v>236.06889473999999</c:v>
                </c:pt>
                <c:pt idx="272">
                  <c:v>235.80909593000001</c:v>
                </c:pt>
                <c:pt idx="273">
                  <c:v>235.54929712000001</c:v>
                </c:pt>
                <c:pt idx="274">
                  <c:v>235.19383676000001</c:v>
                </c:pt>
                <c:pt idx="275">
                  <c:v>234.88576899</c:v>
                </c:pt>
                <c:pt idx="276">
                  <c:v>234.49993941</c:v>
                </c:pt>
                <c:pt idx="277">
                  <c:v>234.15759788</c:v>
                </c:pt>
                <c:pt idx="278">
                  <c:v>233.99074461999999</c:v>
                </c:pt>
                <c:pt idx="279">
                  <c:v>233.73895001</c:v>
                </c:pt>
                <c:pt idx="280">
                  <c:v>233.40869701</c:v>
                </c:pt>
                <c:pt idx="281">
                  <c:v>232.96753505999999</c:v>
                </c:pt>
                <c:pt idx="282">
                  <c:v>232.47740568</c:v>
                </c:pt>
                <c:pt idx="283">
                  <c:v>232.03651103999999</c:v>
                </c:pt>
                <c:pt idx="284">
                  <c:v>231.61192170000001</c:v>
                </c:pt>
                <c:pt idx="285">
                  <c:v>231.09049396</c:v>
                </c:pt>
                <c:pt idx="286">
                  <c:v>230.52350630999999</c:v>
                </c:pt>
                <c:pt idx="287">
                  <c:v>229.96749410999999</c:v>
                </c:pt>
                <c:pt idx="288">
                  <c:v>229.51746176</c:v>
                </c:pt>
                <c:pt idx="289">
                  <c:v>229.19052735</c:v>
                </c:pt>
                <c:pt idx="290">
                  <c:v>228.86359293999999</c:v>
                </c:pt>
                <c:pt idx="291">
                  <c:v>228.53665853000001</c:v>
                </c:pt>
                <c:pt idx="292">
                  <c:v>228.02285949</c:v>
                </c:pt>
                <c:pt idx="293">
                  <c:v>227.69764452999999</c:v>
                </c:pt>
                <c:pt idx="294">
                  <c:v>227.37675709000001</c:v>
                </c:pt>
                <c:pt idx="295">
                  <c:v>227.05586964</c:v>
                </c:pt>
                <c:pt idx="296">
                  <c:v>226.73580652999999</c:v>
                </c:pt>
                <c:pt idx="297">
                  <c:v>226.43214345000001</c:v>
                </c:pt>
                <c:pt idx="298">
                  <c:v>226.13663575999999</c:v>
                </c:pt>
                <c:pt idx="299">
                  <c:v>225.84616305</c:v>
                </c:pt>
                <c:pt idx="300">
                  <c:v>225.55569034000001</c:v>
                </c:pt>
                <c:pt idx="301">
                  <c:v>225.26521763</c:v>
                </c:pt>
                <c:pt idx="302">
                  <c:v>224.97474491</c:v>
                </c:pt>
                <c:pt idx="303">
                  <c:v>224.68036448000001</c:v>
                </c:pt>
                <c:pt idx="304">
                  <c:v>224.37714667</c:v>
                </c:pt>
                <c:pt idx="305">
                  <c:v>224.04805986</c:v>
                </c:pt>
                <c:pt idx="306">
                  <c:v>223.69058734999999</c:v>
                </c:pt>
                <c:pt idx="307">
                  <c:v>223.35779711999999</c:v>
                </c:pt>
                <c:pt idx="308">
                  <c:v>223.02500688000001</c:v>
                </c:pt>
                <c:pt idx="309">
                  <c:v>222.69221665000001</c:v>
                </c:pt>
                <c:pt idx="310">
                  <c:v>222.35942642000001</c:v>
                </c:pt>
                <c:pt idx="311">
                  <c:v>222.02835648000001</c:v>
                </c:pt>
                <c:pt idx="312">
                  <c:v>221.70896954</c:v>
                </c:pt>
                <c:pt idx="313">
                  <c:v>221.38958260000001</c:v>
                </c:pt>
                <c:pt idx="314">
                  <c:v>221.07019564999999</c:v>
                </c:pt>
                <c:pt idx="315">
                  <c:v>220.75080871</c:v>
                </c:pt>
                <c:pt idx="316">
                  <c:v>220.43142176999999</c:v>
                </c:pt>
                <c:pt idx="317">
                  <c:v>220.11203483</c:v>
                </c:pt>
                <c:pt idx="318">
                  <c:v>219.80014593000001</c:v>
                </c:pt>
                <c:pt idx="319">
                  <c:v>219.49805615</c:v>
                </c:pt>
                <c:pt idx="320">
                  <c:v>219.19596637999999</c:v>
                </c:pt>
                <c:pt idx="321">
                  <c:v>218.8938766</c:v>
                </c:pt>
                <c:pt idx="322">
                  <c:v>218.59178682000001</c:v>
                </c:pt>
                <c:pt idx="323">
                  <c:v>218.28969705</c:v>
                </c:pt>
                <c:pt idx="324">
                  <c:v>217.98760727000001</c:v>
                </c:pt>
                <c:pt idx="325">
                  <c:v>217.68551749</c:v>
                </c:pt>
                <c:pt idx="326">
                  <c:v>217.38342771999999</c:v>
                </c:pt>
                <c:pt idx="327">
                  <c:v>217.08133794</c:v>
                </c:pt>
                <c:pt idx="328">
                  <c:v>216.77924816999999</c:v>
                </c:pt>
                <c:pt idx="329">
                  <c:v>216.44802156</c:v>
                </c:pt>
                <c:pt idx="330">
                  <c:v>216.07832819000001</c:v>
                </c:pt>
                <c:pt idx="331">
                  <c:v>215.77531020000001</c:v>
                </c:pt>
                <c:pt idx="332">
                  <c:v>215.47229221000001</c:v>
                </c:pt>
                <c:pt idx="333">
                  <c:v>215.16927422000001</c:v>
                </c:pt>
                <c:pt idx="334">
                  <c:v>214.86625623</c:v>
                </c:pt>
                <c:pt idx="335">
                  <c:v>214.56323824</c:v>
                </c:pt>
                <c:pt idx="336">
                  <c:v>214.26022025</c:v>
                </c:pt>
                <c:pt idx="337">
                  <c:v>213.95720226</c:v>
                </c:pt>
                <c:pt idx="338">
                  <c:v>213.65418427</c:v>
                </c:pt>
                <c:pt idx="339">
                  <c:v>213.35116628</c:v>
                </c:pt>
                <c:pt idx="340">
                  <c:v>213.04814829</c:v>
                </c:pt>
                <c:pt idx="341">
                  <c:v>212.7451303</c:v>
                </c:pt>
                <c:pt idx="342">
                  <c:v>212.44211231</c:v>
                </c:pt>
                <c:pt idx="343">
                  <c:v>212.13909432</c:v>
                </c:pt>
                <c:pt idx="344">
                  <c:v>211.84548462000001</c:v>
                </c:pt>
                <c:pt idx="345">
                  <c:v>211.55351881999999</c:v>
                </c:pt>
                <c:pt idx="346">
                  <c:v>211.26155302000001</c:v>
                </c:pt>
                <c:pt idx="347">
                  <c:v>210.96958721999999</c:v>
                </c:pt>
                <c:pt idx="348">
                  <c:v>210.67762141</c:v>
                </c:pt>
                <c:pt idx="349">
                  <c:v>210.38565560999999</c:v>
                </c:pt>
                <c:pt idx="350">
                  <c:v>210.09630193999999</c:v>
                </c:pt>
                <c:pt idx="351">
                  <c:v>209.84138698999999</c:v>
                </c:pt>
                <c:pt idx="352">
                  <c:v>209.55477624</c:v>
                </c:pt>
                <c:pt idx="353">
                  <c:v>209.26816549</c:v>
                </c:pt>
                <c:pt idx="354">
                  <c:v>208.98155474000001</c:v>
                </c:pt>
                <c:pt idx="355">
                  <c:v>208.69494399000001</c:v>
                </c:pt>
                <c:pt idx="356">
                  <c:v>208.40833323999999</c:v>
                </c:pt>
                <c:pt idx="357">
                  <c:v>208.12172249</c:v>
                </c:pt>
                <c:pt idx="358">
                  <c:v>207.83511174</c:v>
                </c:pt>
                <c:pt idx="359">
                  <c:v>207.54850099000001</c:v>
                </c:pt>
                <c:pt idx="360">
                  <c:v>207.22277561999999</c:v>
                </c:pt>
                <c:pt idx="361">
                  <c:v>206.86134673999999</c:v>
                </c:pt>
                <c:pt idx="362">
                  <c:v>206.49991786000001</c:v>
                </c:pt>
                <c:pt idx="363">
                  <c:v>206.13502786000001</c:v>
                </c:pt>
                <c:pt idx="364">
                  <c:v>205.76675365</c:v>
                </c:pt>
              </c:numCache>
            </c:numRef>
          </c:val>
          <c:extLst>
            <c:ext xmlns:c16="http://schemas.microsoft.com/office/drawing/2014/chart" uri="{C3380CC4-5D6E-409C-BE32-E72D297353CC}">
              <c16:uniqueId val="{00000003-123B-4437-B765-251BD6FDDCF5}"/>
            </c:ext>
          </c:extLst>
        </c:ser>
        <c:ser>
          <c:idx val="6"/>
          <c:order val="4"/>
          <c:tx>
            <c:strRef>
              <c:f>'2030 - 31 Severe Load Curve'!$AX$37</c:f>
              <c:strCache>
                <c:ptCount val="1"/>
                <c:pt idx="0">
                  <c:v>LDZ Shrinkage</c:v>
                </c:pt>
              </c:strCache>
            </c:strRef>
          </c:tx>
          <c:spPr>
            <a:solidFill>
              <a:srgbClr val="000000"/>
            </a:solidFill>
            <a:ln w="12700">
              <a:solidFill>
                <a:srgbClr val="000000"/>
              </a:solidFill>
              <a:prstDash val="solid"/>
            </a:ln>
          </c:spPr>
          <c:invertIfNegative val="0"/>
          <c:val>
            <c:numRef>
              <c:f>'2030 - 31 Severe Load Curve'!$AX$38:$AX$402</c:f>
              <c:numCache>
                <c:formatCode>0</c:formatCode>
                <c:ptCount val="365"/>
                <c:pt idx="0">
                  <c:v>6.2383561643999998</c:v>
                </c:pt>
                <c:pt idx="1">
                  <c:v>6.2383561643999998</c:v>
                </c:pt>
                <c:pt idx="2">
                  <c:v>6.2383561643999998</c:v>
                </c:pt>
                <c:pt idx="3">
                  <c:v>6.2383561643999998</c:v>
                </c:pt>
                <c:pt idx="4">
                  <c:v>6.2383561643999998</c:v>
                </c:pt>
                <c:pt idx="5">
                  <c:v>6.2383561643999998</c:v>
                </c:pt>
                <c:pt idx="6">
                  <c:v>6.2383561643999998</c:v>
                </c:pt>
                <c:pt idx="7">
                  <c:v>6.2383561643999998</c:v>
                </c:pt>
                <c:pt idx="8">
                  <c:v>6.2383561643999998</c:v>
                </c:pt>
                <c:pt idx="9">
                  <c:v>6.2383561643999998</c:v>
                </c:pt>
                <c:pt idx="10">
                  <c:v>6.2383561643999998</c:v>
                </c:pt>
                <c:pt idx="11">
                  <c:v>6.2383561643999998</c:v>
                </c:pt>
                <c:pt idx="12">
                  <c:v>6.2383561643999998</c:v>
                </c:pt>
                <c:pt idx="13">
                  <c:v>6.2383561643999998</c:v>
                </c:pt>
                <c:pt idx="14">
                  <c:v>6.2383561643999998</c:v>
                </c:pt>
                <c:pt idx="15">
                  <c:v>6.2383561643999998</c:v>
                </c:pt>
                <c:pt idx="16">
                  <c:v>6.2383561643999998</c:v>
                </c:pt>
                <c:pt idx="17">
                  <c:v>6.2383561643999998</c:v>
                </c:pt>
                <c:pt idx="18">
                  <c:v>6.2383561643999998</c:v>
                </c:pt>
                <c:pt idx="19">
                  <c:v>6.2383561643999998</c:v>
                </c:pt>
                <c:pt idx="20">
                  <c:v>6.2383561643999998</c:v>
                </c:pt>
                <c:pt idx="21">
                  <c:v>6.2383561643999998</c:v>
                </c:pt>
                <c:pt idx="22">
                  <c:v>6.2383561643999998</c:v>
                </c:pt>
                <c:pt idx="23">
                  <c:v>6.2383561643999998</c:v>
                </c:pt>
                <c:pt idx="24">
                  <c:v>6.2383561643999998</c:v>
                </c:pt>
                <c:pt idx="25">
                  <c:v>6.2383561643999998</c:v>
                </c:pt>
                <c:pt idx="26">
                  <c:v>6.2383561643999998</c:v>
                </c:pt>
                <c:pt idx="27">
                  <c:v>6.2383561643999998</c:v>
                </c:pt>
                <c:pt idx="28">
                  <c:v>6.2383561643999998</c:v>
                </c:pt>
                <c:pt idx="29">
                  <c:v>6.2383561643999998</c:v>
                </c:pt>
                <c:pt idx="30">
                  <c:v>6.2383561643999998</c:v>
                </c:pt>
                <c:pt idx="31">
                  <c:v>6.2383561643999998</c:v>
                </c:pt>
                <c:pt idx="32">
                  <c:v>6.2383561643999998</c:v>
                </c:pt>
                <c:pt idx="33">
                  <c:v>6.2383561643999998</c:v>
                </c:pt>
                <c:pt idx="34">
                  <c:v>6.2383561643999998</c:v>
                </c:pt>
                <c:pt idx="35">
                  <c:v>6.2383561643999998</c:v>
                </c:pt>
                <c:pt idx="36">
                  <c:v>6.2383561643999998</c:v>
                </c:pt>
                <c:pt idx="37">
                  <c:v>6.2383561643999998</c:v>
                </c:pt>
                <c:pt idx="38">
                  <c:v>6.2383561643999998</c:v>
                </c:pt>
                <c:pt idx="39">
                  <c:v>6.2383561643999998</c:v>
                </c:pt>
                <c:pt idx="40">
                  <c:v>6.2383561643999998</c:v>
                </c:pt>
                <c:pt idx="41">
                  <c:v>6.2383561643999998</c:v>
                </c:pt>
                <c:pt idx="42">
                  <c:v>6.2383561643999998</c:v>
                </c:pt>
                <c:pt idx="43">
                  <c:v>6.2383561643999998</c:v>
                </c:pt>
                <c:pt idx="44">
                  <c:v>6.2383561643999998</c:v>
                </c:pt>
                <c:pt idx="45">
                  <c:v>6.2383561643999998</c:v>
                </c:pt>
                <c:pt idx="46">
                  <c:v>6.2383561643999998</c:v>
                </c:pt>
                <c:pt idx="47">
                  <c:v>6.2383561643999998</c:v>
                </c:pt>
                <c:pt idx="48">
                  <c:v>6.2383561643999998</c:v>
                </c:pt>
                <c:pt idx="49">
                  <c:v>6.2383561643999998</c:v>
                </c:pt>
                <c:pt idx="50">
                  <c:v>6.2383561643999998</c:v>
                </c:pt>
                <c:pt idx="51">
                  <c:v>6.2383561643999998</c:v>
                </c:pt>
                <c:pt idx="52">
                  <c:v>6.2383561643999998</c:v>
                </c:pt>
                <c:pt idx="53">
                  <c:v>6.2383561643999998</c:v>
                </c:pt>
                <c:pt idx="54">
                  <c:v>6.2383561643999998</c:v>
                </c:pt>
                <c:pt idx="55">
                  <c:v>6.2383561643999998</c:v>
                </c:pt>
                <c:pt idx="56">
                  <c:v>6.2383561643999998</c:v>
                </c:pt>
                <c:pt idx="57">
                  <c:v>6.2383561643999998</c:v>
                </c:pt>
                <c:pt idx="58">
                  <c:v>6.2383561643999998</c:v>
                </c:pt>
                <c:pt idx="59">
                  <c:v>6.2383561643999998</c:v>
                </c:pt>
                <c:pt idx="60">
                  <c:v>6.2383561643999998</c:v>
                </c:pt>
                <c:pt idx="61">
                  <c:v>6.2383561643999998</c:v>
                </c:pt>
                <c:pt idx="62">
                  <c:v>6.2383561643999998</c:v>
                </c:pt>
                <c:pt idx="63">
                  <c:v>6.2383561643999998</c:v>
                </c:pt>
                <c:pt idx="64">
                  <c:v>6.2383561643999998</c:v>
                </c:pt>
                <c:pt idx="65">
                  <c:v>6.2383561643999998</c:v>
                </c:pt>
                <c:pt idx="66">
                  <c:v>6.2383561643999998</c:v>
                </c:pt>
                <c:pt idx="67">
                  <c:v>6.2383561643999998</c:v>
                </c:pt>
                <c:pt idx="68">
                  <c:v>6.2383561643999998</c:v>
                </c:pt>
                <c:pt idx="69">
                  <c:v>6.2383561643999998</c:v>
                </c:pt>
                <c:pt idx="70">
                  <c:v>6.2383561643999998</c:v>
                </c:pt>
                <c:pt idx="71">
                  <c:v>6.2383561643999998</c:v>
                </c:pt>
                <c:pt idx="72">
                  <c:v>6.2383561643999998</c:v>
                </c:pt>
                <c:pt idx="73">
                  <c:v>6.2383561643999998</c:v>
                </c:pt>
                <c:pt idx="74">
                  <c:v>6.2383561643999998</c:v>
                </c:pt>
                <c:pt idx="75">
                  <c:v>6.2383561643999998</c:v>
                </c:pt>
                <c:pt idx="76">
                  <c:v>6.2383561643999998</c:v>
                </c:pt>
                <c:pt idx="77">
                  <c:v>6.2383561643999998</c:v>
                </c:pt>
                <c:pt idx="78">
                  <c:v>6.2383561643999998</c:v>
                </c:pt>
                <c:pt idx="79">
                  <c:v>6.2383561643999998</c:v>
                </c:pt>
                <c:pt idx="80">
                  <c:v>6.2383561643999998</c:v>
                </c:pt>
                <c:pt idx="81">
                  <c:v>6.2383561643999998</c:v>
                </c:pt>
                <c:pt idx="82">
                  <c:v>6.2383561643999998</c:v>
                </c:pt>
                <c:pt idx="83">
                  <c:v>6.2383561643999998</c:v>
                </c:pt>
                <c:pt idx="84">
                  <c:v>6.2383561643999998</c:v>
                </c:pt>
                <c:pt idx="85">
                  <c:v>6.2383561643999998</c:v>
                </c:pt>
                <c:pt idx="86">
                  <c:v>6.2383561643999998</c:v>
                </c:pt>
                <c:pt idx="87">
                  <c:v>6.2383561643999998</c:v>
                </c:pt>
                <c:pt idx="88">
                  <c:v>6.2383561643999998</c:v>
                </c:pt>
                <c:pt idx="89">
                  <c:v>6.2383561643999998</c:v>
                </c:pt>
                <c:pt idx="90">
                  <c:v>6.2383561643999998</c:v>
                </c:pt>
                <c:pt idx="91">
                  <c:v>6.2383561643999998</c:v>
                </c:pt>
                <c:pt idx="92">
                  <c:v>6.2383561643999998</c:v>
                </c:pt>
                <c:pt idx="93">
                  <c:v>6.2383561643999998</c:v>
                </c:pt>
                <c:pt idx="94">
                  <c:v>6.2383561643999998</c:v>
                </c:pt>
                <c:pt idx="95">
                  <c:v>6.2383561643999998</c:v>
                </c:pt>
                <c:pt idx="96">
                  <c:v>6.2383561643999998</c:v>
                </c:pt>
                <c:pt idx="97">
                  <c:v>6.2383561643999998</c:v>
                </c:pt>
                <c:pt idx="98">
                  <c:v>6.2383561643999998</c:v>
                </c:pt>
                <c:pt idx="99">
                  <c:v>6.2383561643999998</c:v>
                </c:pt>
                <c:pt idx="100">
                  <c:v>6.2383561643999998</c:v>
                </c:pt>
                <c:pt idx="101">
                  <c:v>6.2383561643999998</c:v>
                </c:pt>
                <c:pt idx="102">
                  <c:v>6.2383561643999998</c:v>
                </c:pt>
                <c:pt idx="103">
                  <c:v>6.2383561643999998</c:v>
                </c:pt>
                <c:pt idx="104">
                  <c:v>6.2383561643999998</c:v>
                </c:pt>
                <c:pt idx="105">
                  <c:v>6.2383561643999998</c:v>
                </c:pt>
                <c:pt idx="106">
                  <c:v>6.2383561643999998</c:v>
                </c:pt>
                <c:pt idx="107">
                  <c:v>6.2383561643999998</c:v>
                </c:pt>
                <c:pt idx="108">
                  <c:v>6.2383561643999998</c:v>
                </c:pt>
                <c:pt idx="109">
                  <c:v>6.2383561643999998</c:v>
                </c:pt>
                <c:pt idx="110">
                  <c:v>6.2383561643999998</c:v>
                </c:pt>
                <c:pt idx="111">
                  <c:v>6.2383561643999998</c:v>
                </c:pt>
                <c:pt idx="112">
                  <c:v>6.2383561643999998</c:v>
                </c:pt>
                <c:pt idx="113">
                  <c:v>6.2383561643999998</c:v>
                </c:pt>
                <c:pt idx="114">
                  <c:v>6.2383561643999998</c:v>
                </c:pt>
                <c:pt idx="115">
                  <c:v>6.2383561643999998</c:v>
                </c:pt>
                <c:pt idx="116">
                  <c:v>6.2383561643999998</c:v>
                </c:pt>
                <c:pt idx="117">
                  <c:v>6.2383561643999998</c:v>
                </c:pt>
                <c:pt idx="118">
                  <c:v>6.2383561643999998</c:v>
                </c:pt>
                <c:pt idx="119">
                  <c:v>6.2383561643999998</c:v>
                </c:pt>
                <c:pt idx="120">
                  <c:v>6.2383561643999998</c:v>
                </c:pt>
                <c:pt idx="121">
                  <c:v>6.2383561643999998</c:v>
                </c:pt>
                <c:pt idx="122">
                  <c:v>6.2383561643999998</c:v>
                </c:pt>
                <c:pt idx="123">
                  <c:v>6.2383561643999998</c:v>
                </c:pt>
                <c:pt idx="124">
                  <c:v>6.2383561643999998</c:v>
                </c:pt>
                <c:pt idx="125">
                  <c:v>6.2383561643999998</c:v>
                </c:pt>
                <c:pt idx="126">
                  <c:v>6.2383561643999998</c:v>
                </c:pt>
                <c:pt idx="127">
                  <c:v>6.2383561643999998</c:v>
                </c:pt>
                <c:pt idx="128">
                  <c:v>6.2383561643999998</c:v>
                </c:pt>
                <c:pt idx="129">
                  <c:v>6.2383561643999998</c:v>
                </c:pt>
                <c:pt idx="130">
                  <c:v>6.2383561643999998</c:v>
                </c:pt>
                <c:pt idx="131">
                  <c:v>6.2383561643999998</c:v>
                </c:pt>
                <c:pt idx="132">
                  <c:v>6.2383561643999998</c:v>
                </c:pt>
                <c:pt idx="133">
                  <c:v>6.2383561643999998</c:v>
                </c:pt>
                <c:pt idx="134">
                  <c:v>6.2383561643999998</c:v>
                </c:pt>
                <c:pt idx="135">
                  <c:v>6.2383561643999998</c:v>
                </c:pt>
                <c:pt idx="136">
                  <c:v>6.2383561643999998</c:v>
                </c:pt>
                <c:pt idx="137">
                  <c:v>6.2383561643999998</c:v>
                </c:pt>
                <c:pt idx="138">
                  <c:v>6.2383561643999998</c:v>
                </c:pt>
                <c:pt idx="139">
                  <c:v>6.2383561643999998</c:v>
                </c:pt>
                <c:pt idx="140">
                  <c:v>6.2383561643999998</c:v>
                </c:pt>
                <c:pt idx="141">
                  <c:v>6.2383561643999998</c:v>
                </c:pt>
                <c:pt idx="142">
                  <c:v>6.2383561643999998</c:v>
                </c:pt>
                <c:pt idx="143">
                  <c:v>6.2383561643999998</c:v>
                </c:pt>
                <c:pt idx="144">
                  <c:v>6.2383561643999998</c:v>
                </c:pt>
                <c:pt idx="145">
                  <c:v>6.2383561643999998</c:v>
                </c:pt>
                <c:pt idx="146">
                  <c:v>6.2383561643999998</c:v>
                </c:pt>
                <c:pt idx="147">
                  <c:v>6.2383561643999998</c:v>
                </c:pt>
                <c:pt idx="148">
                  <c:v>6.2383561643999998</c:v>
                </c:pt>
                <c:pt idx="149">
                  <c:v>6.2383561643999998</c:v>
                </c:pt>
                <c:pt idx="150">
                  <c:v>6.2383561643999998</c:v>
                </c:pt>
                <c:pt idx="151">
                  <c:v>6.2383561643999998</c:v>
                </c:pt>
                <c:pt idx="152">
                  <c:v>6.2383561643999998</c:v>
                </c:pt>
                <c:pt idx="153">
                  <c:v>6.2383561643999998</c:v>
                </c:pt>
                <c:pt idx="154">
                  <c:v>6.2383561643999998</c:v>
                </c:pt>
                <c:pt idx="155">
                  <c:v>6.2383561643999998</c:v>
                </c:pt>
                <c:pt idx="156">
                  <c:v>6.2383561643999998</c:v>
                </c:pt>
                <c:pt idx="157">
                  <c:v>6.2383561643999998</c:v>
                </c:pt>
                <c:pt idx="158">
                  <c:v>6.2383561643999998</c:v>
                </c:pt>
                <c:pt idx="159">
                  <c:v>6.2383561643999998</c:v>
                </c:pt>
                <c:pt idx="160">
                  <c:v>6.2383561643999998</c:v>
                </c:pt>
                <c:pt idx="161">
                  <c:v>6.2383561643999998</c:v>
                </c:pt>
                <c:pt idx="162">
                  <c:v>6.2383561643999998</c:v>
                </c:pt>
                <c:pt idx="163">
                  <c:v>6.2383561643999998</c:v>
                </c:pt>
                <c:pt idx="164">
                  <c:v>6.2383561643999998</c:v>
                </c:pt>
                <c:pt idx="165">
                  <c:v>6.2383561643999998</c:v>
                </c:pt>
                <c:pt idx="166">
                  <c:v>6.2383561643999998</c:v>
                </c:pt>
                <c:pt idx="167">
                  <c:v>6.2383561643999998</c:v>
                </c:pt>
                <c:pt idx="168">
                  <c:v>6.2383561643999998</c:v>
                </c:pt>
                <c:pt idx="169">
                  <c:v>6.2383561643999998</c:v>
                </c:pt>
                <c:pt idx="170">
                  <c:v>6.2383561643999998</c:v>
                </c:pt>
                <c:pt idx="171">
                  <c:v>6.2383561643999998</c:v>
                </c:pt>
                <c:pt idx="172">
                  <c:v>6.2383561643999998</c:v>
                </c:pt>
                <c:pt idx="173">
                  <c:v>6.2383561643999998</c:v>
                </c:pt>
                <c:pt idx="174">
                  <c:v>6.2383561643999998</c:v>
                </c:pt>
                <c:pt idx="175">
                  <c:v>6.2383561643999998</c:v>
                </c:pt>
                <c:pt idx="176">
                  <c:v>6.2383561643999998</c:v>
                </c:pt>
                <c:pt idx="177">
                  <c:v>6.2383561643999998</c:v>
                </c:pt>
                <c:pt idx="178">
                  <c:v>6.2383561643999998</c:v>
                </c:pt>
                <c:pt idx="179">
                  <c:v>6.2383561643999998</c:v>
                </c:pt>
                <c:pt idx="180">
                  <c:v>6.2383561643999998</c:v>
                </c:pt>
                <c:pt idx="181">
                  <c:v>6.2383561643999998</c:v>
                </c:pt>
                <c:pt idx="182">
                  <c:v>6.2383561643999998</c:v>
                </c:pt>
                <c:pt idx="183">
                  <c:v>6.2383561643999998</c:v>
                </c:pt>
                <c:pt idx="184">
                  <c:v>6.2383561643999998</c:v>
                </c:pt>
                <c:pt idx="185">
                  <c:v>6.2383561643999998</c:v>
                </c:pt>
                <c:pt idx="186">
                  <c:v>6.2383561643999998</c:v>
                </c:pt>
                <c:pt idx="187">
                  <c:v>6.2383561643999998</c:v>
                </c:pt>
                <c:pt idx="188">
                  <c:v>6.2383561643999998</c:v>
                </c:pt>
                <c:pt idx="189">
                  <c:v>6.2383561643999998</c:v>
                </c:pt>
                <c:pt idx="190">
                  <c:v>6.2383561643999998</c:v>
                </c:pt>
                <c:pt idx="191">
                  <c:v>6.2383561643999998</c:v>
                </c:pt>
                <c:pt idx="192">
                  <c:v>6.2383561643999998</c:v>
                </c:pt>
                <c:pt idx="193">
                  <c:v>6.2383561643999998</c:v>
                </c:pt>
                <c:pt idx="194">
                  <c:v>6.2383561643999998</c:v>
                </c:pt>
                <c:pt idx="195">
                  <c:v>6.2383561643999998</c:v>
                </c:pt>
                <c:pt idx="196">
                  <c:v>6.2383561643999998</c:v>
                </c:pt>
                <c:pt idx="197">
                  <c:v>6.2383561643999998</c:v>
                </c:pt>
                <c:pt idx="198">
                  <c:v>6.2383561643999998</c:v>
                </c:pt>
                <c:pt idx="199">
                  <c:v>6.2383561643999998</c:v>
                </c:pt>
                <c:pt idx="200">
                  <c:v>6.2383561643999998</c:v>
                </c:pt>
                <c:pt idx="201">
                  <c:v>6.2383561643999998</c:v>
                </c:pt>
                <c:pt idx="202">
                  <c:v>6.2383561643999998</c:v>
                </c:pt>
                <c:pt idx="203">
                  <c:v>6.2383561643999998</c:v>
                </c:pt>
                <c:pt idx="204">
                  <c:v>6.2383561643999998</c:v>
                </c:pt>
                <c:pt idx="205">
                  <c:v>6.2383561643999998</c:v>
                </c:pt>
                <c:pt idx="206">
                  <c:v>6.2383561643999998</c:v>
                </c:pt>
                <c:pt idx="207">
                  <c:v>6.2383561643999998</c:v>
                </c:pt>
                <c:pt idx="208">
                  <c:v>6.2383561643999998</c:v>
                </c:pt>
                <c:pt idx="209">
                  <c:v>6.2383561643999998</c:v>
                </c:pt>
                <c:pt idx="210">
                  <c:v>6.2383561643999998</c:v>
                </c:pt>
                <c:pt idx="211">
                  <c:v>6.2383561643999998</c:v>
                </c:pt>
                <c:pt idx="212">
                  <c:v>6.2383561643999998</c:v>
                </c:pt>
                <c:pt idx="213">
                  <c:v>6.2383561643999998</c:v>
                </c:pt>
                <c:pt idx="214">
                  <c:v>6.2383561643999998</c:v>
                </c:pt>
                <c:pt idx="215">
                  <c:v>6.2383561643999998</c:v>
                </c:pt>
                <c:pt idx="216">
                  <c:v>6.2383561643999998</c:v>
                </c:pt>
                <c:pt idx="217">
                  <c:v>6.2383561643999998</c:v>
                </c:pt>
                <c:pt idx="218">
                  <c:v>6.2383561643999998</c:v>
                </c:pt>
                <c:pt idx="219">
                  <c:v>6.2383561643999998</c:v>
                </c:pt>
                <c:pt idx="220">
                  <c:v>6.2383561643999998</c:v>
                </c:pt>
                <c:pt idx="221">
                  <c:v>6.2383561643999998</c:v>
                </c:pt>
                <c:pt idx="222">
                  <c:v>6.2383561643999998</c:v>
                </c:pt>
                <c:pt idx="223">
                  <c:v>6.2383561643999998</c:v>
                </c:pt>
                <c:pt idx="224">
                  <c:v>6.2383561643999998</c:v>
                </c:pt>
                <c:pt idx="225">
                  <c:v>6.2383561643999998</c:v>
                </c:pt>
                <c:pt idx="226">
                  <c:v>6.2383561643999998</c:v>
                </c:pt>
                <c:pt idx="227">
                  <c:v>6.2383561643999998</c:v>
                </c:pt>
                <c:pt idx="228">
                  <c:v>6.2383561643999998</c:v>
                </c:pt>
                <c:pt idx="229">
                  <c:v>6.2383561643999998</c:v>
                </c:pt>
                <c:pt idx="230">
                  <c:v>6.2383561643999998</c:v>
                </c:pt>
                <c:pt idx="231">
                  <c:v>6.2383561643999998</c:v>
                </c:pt>
                <c:pt idx="232">
                  <c:v>6.2383561643999998</c:v>
                </c:pt>
                <c:pt idx="233">
                  <c:v>6.2383561643999998</c:v>
                </c:pt>
                <c:pt idx="234">
                  <c:v>6.2383561643999998</c:v>
                </c:pt>
                <c:pt idx="235">
                  <c:v>6.2383561643999998</c:v>
                </c:pt>
                <c:pt idx="236">
                  <c:v>6.2383561643999998</c:v>
                </c:pt>
                <c:pt idx="237">
                  <c:v>6.2383561643999998</c:v>
                </c:pt>
                <c:pt idx="238">
                  <c:v>6.2383561643999998</c:v>
                </c:pt>
                <c:pt idx="239">
                  <c:v>6.2383561643999998</c:v>
                </c:pt>
                <c:pt idx="240">
                  <c:v>6.2383561643999998</c:v>
                </c:pt>
                <c:pt idx="241">
                  <c:v>6.2383561643999998</c:v>
                </c:pt>
                <c:pt idx="242">
                  <c:v>6.2383561643999998</c:v>
                </c:pt>
                <c:pt idx="243">
                  <c:v>6.2383561643999998</c:v>
                </c:pt>
                <c:pt idx="244">
                  <c:v>6.2383561643999998</c:v>
                </c:pt>
                <c:pt idx="245">
                  <c:v>6.2383561643999998</c:v>
                </c:pt>
                <c:pt idx="246">
                  <c:v>6.2383561643999998</c:v>
                </c:pt>
                <c:pt idx="247">
                  <c:v>6.2383561643999998</c:v>
                </c:pt>
                <c:pt idx="248">
                  <c:v>6.2383561643999998</c:v>
                </c:pt>
                <c:pt idx="249">
                  <c:v>6.2383561643999998</c:v>
                </c:pt>
                <c:pt idx="250">
                  <c:v>6.2383561643999998</c:v>
                </c:pt>
                <c:pt idx="251">
                  <c:v>6.2383561643999998</c:v>
                </c:pt>
                <c:pt idx="252">
                  <c:v>6.2383561643999998</c:v>
                </c:pt>
                <c:pt idx="253">
                  <c:v>6.2383561643999998</c:v>
                </c:pt>
                <c:pt idx="254">
                  <c:v>6.2383561643999998</c:v>
                </c:pt>
                <c:pt idx="255">
                  <c:v>6.2383561643999998</c:v>
                </c:pt>
                <c:pt idx="256">
                  <c:v>6.2383561643999998</c:v>
                </c:pt>
                <c:pt idx="257">
                  <c:v>6.2383561643999998</c:v>
                </c:pt>
                <c:pt idx="258">
                  <c:v>6.2383561643999998</c:v>
                </c:pt>
                <c:pt idx="259">
                  <c:v>6.2383561643999998</c:v>
                </c:pt>
                <c:pt idx="260">
                  <c:v>6.2383561643999998</c:v>
                </c:pt>
                <c:pt idx="261">
                  <c:v>6.2383561643999998</c:v>
                </c:pt>
                <c:pt idx="262">
                  <c:v>6.2383561643999998</c:v>
                </c:pt>
                <c:pt idx="263">
                  <c:v>6.2383561643999998</c:v>
                </c:pt>
                <c:pt idx="264">
                  <c:v>6.2383561643999998</c:v>
                </c:pt>
                <c:pt idx="265">
                  <c:v>6.2383561643999998</c:v>
                </c:pt>
                <c:pt idx="266">
                  <c:v>6.2383561643999998</c:v>
                </c:pt>
                <c:pt idx="267">
                  <c:v>6.2383561643999998</c:v>
                </c:pt>
                <c:pt idx="268">
                  <c:v>6.2383561643999998</c:v>
                </c:pt>
                <c:pt idx="269">
                  <c:v>6.2383561643999998</c:v>
                </c:pt>
                <c:pt idx="270">
                  <c:v>6.2383561643999998</c:v>
                </c:pt>
                <c:pt idx="271">
                  <c:v>6.2383561643999998</c:v>
                </c:pt>
                <c:pt idx="272">
                  <c:v>6.2383561643999998</c:v>
                </c:pt>
                <c:pt idx="273">
                  <c:v>6.2383561643999998</c:v>
                </c:pt>
                <c:pt idx="274">
                  <c:v>6.2383561643999998</c:v>
                </c:pt>
                <c:pt idx="275">
                  <c:v>6.2383561643999998</c:v>
                </c:pt>
                <c:pt idx="276">
                  <c:v>6.2383561643999998</c:v>
                </c:pt>
                <c:pt idx="277">
                  <c:v>6.2383561643999998</c:v>
                </c:pt>
                <c:pt idx="278">
                  <c:v>6.2383561643999998</c:v>
                </c:pt>
                <c:pt idx="279">
                  <c:v>6.2383561643999998</c:v>
                </c:pt>
                <c:pt idx="280">
                  <c:v>6.2383561643999998</c:v>
                </c:pt>
                <c:pt idx="281">
                  <c:v>6.2383561643999998</c:v>
                </c:pt>
                <c:pt idx="282">
                  <c:v>6.2383561643999998</c:v>
                </c:pt>
                <c:pt idx="283">
                  <c:v>6.2383561643999998</c:v>
                </c:pt>
                <c:pt idx="284">
                  <c:v>6.2383561643999998</c:v>
                </c:pt>
                <c:pt idx="285">
                  <c:v>6.2383561643999998</c:v>
                </c:pt>
                <c:pt idx="286">
                  <c:v>6.2383561643999998</c:v>
                </c:pt>
                <c:pt idx="287">
                  <c:v>6.2383561643999998</c:v>
                </c:pt>
                <c:pt idx="288">
                  <c:v>6.2383561643999998</c:v>
                </c:pt>
                <c:pt idx="289">
                  <c:v>6.2383561643999998</c:v>
                </c:pt>
                <c:pt idx="290">
                  <c:v>6.2383561643999998</c:v>
                </c:pt>
                <c:pt idx="291">
                  <c:v>6.2383561643999998</c:v>
                </c:pt>
                <c:pt idx="292">
                  <c:v>6.2383561643999998</c:v>
                </c:pt>
                <c:pt idx="293">
                  <c:v>6.2383561643999998</c:v>
                </c:pt>
                <c:pt idx="294">
                  <c:v>6.2383561643999998</c:v>
                </c:pt>
                <c:pt idx="295">
                  <c:v>6.2383561643999998</c:v>
                </c:pt>
                <c:pt idx="296">
                  <c:v>6.2383561643999998</c:v>
                </c:pt>
                <c:pt idx="297">
                  <c:v>6.2383561643999998</c:v>
                </c:pt>
                <c:pt idx="298">
                  <c:v>6.2383561643999998</c:v>
                </c:pt>
                <c:pt idx="299">
                  <c:v>6.2383561643999998</c:v>
                </c:pt>
                <c:pt idx="300">
                  <c:v>6.2383561643999998</c:v>
                </c:pt>
                <c:pt idx="301">
                  <c:v>6.2383561643999998</c:v>
                </c:pt>
                <c:pt idx="302">
                  <c:v>6.2383561643999998</c:v>
                </c:pt>
                <c:pt idx="303">
                  <c:v>6.2383561643999998</c:v>
                </c:pt>
                <c:pt idx="304">
                  <c:v>6.2383561643999998</c:v>
                </c:pt>
                <c:pt idx="305">
                  <c:v>6.2383561643999998</c:v>
                </c:pt>
                <c:pt idx="306">
                  <c:v>6.2383561643999998</c:v>
                </c:pt>
                <c:pt idx="307">
                  <c:v>6.2383561643999998</c:v>
                </c:pt>
                <c:pt idx="308">
                  <c:v>6.2383561643999998</c:v>
                </c:pt>
                <c:pt idx="309">
                  <c:v>6.2383561643999998</c:v>
                </c:pt>
                <c:pt idx="310">
                  <c:v>6.2383561643999998</c:v>
                </c:pt>
                <c:pt idx="311">
                  <c:v>6.2383561643999998</c:v>
                </c:pt>
                <c:pt idx="312">
                  <c:v>6.2383561643999998</c:v>
                </c:pt>
                <c:pt idx="313">
                  <c:v>6.2383561643999998</c:v>
                </c:pt>
                <c:pt idx="314">
                  <c:v>6.2383561643999998</c:v>
                </c:pt>
                <c:pt idx="315">
                  <c:v>6.2383561643999998</c:v>
                </c:pt>
                <c:pt idx="316">
                  <c:v>6.2383561643999998</c:v>
                </c:pt>
                <c:pt idx="317">
                  <c:v>6.2383561643999998</c:v>
                </c:pt>
                <c:pt idx="318">
                  <c:v>6.2383561643999998</c:v>
                </c:pt>
                <c:pt idx="319">
                  <c:v>6.2383561643999998</c:v>
                </c:pt>
                <c:pt idx="320">
                  <c:v>6.2383561643999998</c:v>
                </c:pt>
                <c:pt idx="321">
                  <c:v>6.2383561643999998</c:v>
                </c:pt>
                <c:pt idx="322">
                  <c:v>6.2383561643999998</c:v>
                </c:pt>
                <c:pt idx="323">
                  <c:v>6.2383561643999998</c:v>
                </c:pt>
                <c:pt idx="324">
                  <c:v>6.2383561643999998</c:v>
                </c:pt>
                <c:pt idx="325">
                  <c:v>6.2383561643999998</c:v>
                </c:pt>
                <c:pt idx="326">
                  <c:v>6.2383561643999998</c:v>
                </c:pt>
                <c:pt idx="327">
                  <c:v>6.2383561643999998</c:v>
                </c:pt>
                <c:pt idx="328">
                  <c:v>6.2383561643999998</c:v>
                </c:pt>
                <c:pt idx="329">
                  <c:v>6.2383561643999998</c:v>
                </c:pt>
                <c:pt idx="330">
                  <c:v>6.2383561643999998</c:v>
                </c:pt>
                <c:pt idx="331">
                  <c:v>6.2383561643999998</c:v>
                </c:pt>
                <c:pt idx="332">
                  <c:v>6.2383561643999998</c:v>
                </c:pt>
                <c:pt idx="333">
                  <c:v>6.2383561643999998</c:v>
                </c:pt>
                <c:pt idx="334">
                  <c:v>6.2383561643999998</c:v>
                </c:pt>
                <c:pt idx="335">
                  <c:v>6.2383561643999998</c:v>
                </c:pt>
                <c:pt idx="336">
                  <c:v>6.2383561643999998</c:v>
                </c:pt>
                <c:pt idx="337">
                  <c:v>6.2383561643999998</c:v>
                </c:pt>
                <c:pt idx="338">
                  <c:v>6.2383561643999998</c:v>
                </c:pt>
                <c:pt idx="339">
                  <c:v>6.2383561643999998</c:v>
                </c:pt>
                <c:pt idx="340">
                  <c:v>6.2383561643999998</c:v>
                </c:pt>
                <c:pt idx="341">
                  <c:v>6.2383561643999998</c:v>
                </c:pt>
                <c:pt idx="342">
                  <c:v>6.2383561643999998</c:v>
                </c:pt>
                <c:pt idx="343">
                  <c:v>6.2383561643999998</c:v>
                </c:pt>
                <c:pt idx="344">
                  <c:v>6.2383561643999998</c:v>
                </c:pt>
                <c:pt idx="345">
                  <c:v>6.2383561643999998</c:v>
                </c:pt>
                <c:pt idx="346">
                  <c:v>6.2383561643999998</c:v>
                </c:pt>
                <c:pt idx="347">
                  <c:v>6.2383561643999998</c:v>
                </c:pt>
                <c:pt idx="348">
                  <c:v>6.2383561643999998</c:v>
                </c:pt>
                <c:pt idx="349">
                  <c:v>6.2383561643999998</c:v>
                </c:pt>
                <c:pt idx="350">
                  <c:v>6.2383561643999998</c:v>
                </c:pt>
                <c:pt idx="351">
                  <c:v>6.2383561643999998</c:v>
                </c:pt>
                <c:pt idx="352">
                  <c:v>6.2383561643999998</c:v>
                </c:pt>
                <c:pt idx="353">
                  <c:v>6.2383561643999998</c:v>
                </c:pt>
                <c:pt idx="354">
                  <c:v>6.2383561643999998</c:v>
                </c:pt>
                <c:pt idx="355">
                  <c:v>6.2383561643999998</c:v>
                </c:pt>
                <c:pt idx="356">
                  <c:v>6.2383561643999998</c:v>
                </c:pt>
                <c:pt idx="357">
                  <c:v>6.2383561643999998</c:v>
                </c:pt>
                <c:pt idx="358">
                  <c:v>6.2383561643999998</c:v>
                </c:pt>
                <c:pt idx="359">
                  <c:v>6.2383561643999998</c:v>
                </c:pt>
                <c:pt idx="360">
                  <c:v>6.2383561643999998</c:v>
                </c:pt>
                <c:pt idx="361">
                  <c:v>6.2383561643999998</c:v>
                </c:pt>
                <c:pt idx="362">
                  <c:v>6.2383561643999998</c:v>
                </c:pt>
                <c:pt idx="363">
                  <c:v>6.2383561643999998</c:v>
                </c:pt>
                <c:pt idx="364">
                  <c:v>6.2383561643999998</c:v>
                </c:pt>
              </c:numCache>
            </c:numRef>
          </c:val>
          <c:extLst>
            <c:ext xmlns:c16="http://schemas.microsoft.com/office/drawing/2014/chart" uri="{C3380CC4-5D6E-409C-BE32-E72D297353CC}">
              <c16:uniqueId val="{00000004-123B-4437-B765-251BD6FDDCF5}"/>
            </c:ext>
          </c:extLst>
        </c:ser>
        <c:ser>
          <c:idx val="0"/>
          <c:order val="5"/>
          <c:tx>
            <c:strRef>
              <c:f>'2030 - 31 Severe Load Curve'!$AY$37</c:f>
              <c:strCache>
                <c:ptCount val="1"/>
                <c:pt idx="0">
                  <c:v>NTS Industrial</c:v>
                </c:pt>
              </c:strCache>
            </c:strRef>
          </c:tx>
          <c:spPr>
            <a:solidFill>
              <a:srgbClr val="800000"/>
            </a:solidFill>
            <a:ln w="25400">
              <a:noFill/>
            </a:ln>
          </c:spPr>
          <c:invertIfNegative val="0"/>
          <c:val>
            <c:numRef>
              <c:f>'2030 - 31 Severe Load Curve'!$AY$38:$AY$402</c:f>
              <c:numCache>
                <c:formatCode>0</c:formatCode>
                <c:ptCount val="365"/>
                <c:pt idx="0">
                  <c:v>65.497732689000003</c:v>
                </c:pt>
                <c:pt idx="1">
                  <c:v>65.417166562000006</c:v>
                </c:pt>
                <c:pt idx="2">
                  <c:v>65.337750209999996</c:v>
                </c:pt>
                <c:pt idx="3">
                  <c:v>65.259471013999999</c:v>
                </c:pt>
                <c:pt idx="4">
                  <c:v>65.182316354999998</c:v>
                </c:pt>
                <c:pt idx="5">
                  <c:v>65.106273611999995</c:v>
                </c:pt>
                <c:pt idx="6">
                  <c:v>65.031330166999993</c:v>
                </c:pt>
                <c:pt idx="7">
                  <c:v>64.957473398000005</c:v>
                </c:pt>
                <c:pt idx="8">
                  <c:v>64.884690687000003</c:v>
                </c:pt>
                <c:pt idx="9">
                  <c:v>64.812969414999998</c:v>
                </c:pt>
                <c:pt idx="10">
                  <c:v>64.742296960000004</c:v>
                </c:pt>
                <c:pt idx="11">
                  <c:v>64.672660703999995</c:v>
                </c:pt>
                <c:pt idx="12">
                  <c:v>64.604048027000005</c:v>
                </c:pt>
                <c:pt idx="13">
                  <c:v>64.536446310000002</c:v>
                </c:pt>
                <c:pt idx="14">
                  <c:v>64.469842932000006</c:v>
                </c:pt>
                <c:pt idx="15">
                  <c:v>64.404225272999994</c:v>
                </c:pt>
                <c:pt idx="16">
                  <c:v>64.339580714999997</c:v>
                </c:pt>
                <c:pt idx="17">
                  <c:v>64.275896638000006</c:v>
                </c:pt>
                <c:pt idx="18">
                  <c:v>64.213160420999998</c:v>
                </c:pt>
                <c:pt idx="19">
                  <c:v>64.151359446000001</c:v>
                </c:pt>
                <c:pt idx="20">
                  <c:v>64.090481092000005</c:v>
                </c:pt>
                <c:pt idx="21">
                  <c:v>64.030512740000006</c:v>
                </c:pt>
                <c:pt idx="22">
                  <c:v>63.971441769999998</c:v>
                </c:pt>
                <c:pt idx="23">
                  <c:v>63.913255562000003</c:v>
                </c:pt>
                <c:pt idx="24">
                  <c:v>63.855941497000003</c:v>
                </c:pt>
                <c:pt idx="25">
                  <c:v>63.799486956000003</c:v>
                </c:pt>
                <c:pt idx="26">
                  <c:v>63.743879317000001</c:v>
                </c:pt>
                <c:pt idx="27">
                  <c:v>63.689105963000003</c:v>
                </c:pt>
                <c:pt idx="28">
                  <c:v>63.635154272999998</c:v>
                </c:pt>
                <c:pt idx="29">
                  <c:v>63.582011627</c:v>
                </c:pt>
                <c:pt idx="30">
                  <c:v>63.529665405000003</c:v>
                </c:pt>
                <c:pt idx="31">
                  <c:v>63.478102989</c:v>
                </c:pt>
                <c:pt idx="32">
                  <c:v>63.427311758000002</c:v>
                </c:pt>
                <c:pt idx="33">
                  <c:v>63.377279092999999</c:v>
                </c:pt>
                <c:pt idx="34">
                  <c:v>63.327992373999997</c:v>
                </c:pt>
                <c:pt idx="35">
                  <c:v>63.279438980999998</c:v>
                </c:pt>
                <c:pt idx="36">
                  <c:v>63.231606294000002</c:v>
                </c:pt>
                <c:pt idx="37">
                  <c:v>63.184481695000002</c:v>
                </c:pt>
                <c:pt idx="38">
                  <c:v>63.138052563000002</c:v>
                </c:pt>
                <c:pt idx="39">
                  <c:v>63.092306278999999</c:v>
                </c:pt>
                <c:pt idx="40">
                  <c:v>63.047230222000003</c:v>
                </c:pt>
                <c:pt idx="41">
                  <c:v>63.002811774000001</c:v>
                </c:pt>
                <c:pt idx="42">
                  <c:v>62.959038313999997</c:v>
                </c:pt>
                <c:pt idx="43">
                  <c:v>62.915897223000002</c:v>
                </c:pt>
                <c:pt idx="44">
                  <c:v>62.873375881999998</c:v>
                </c:pt>
                <c:pt idx="45">
                  <c:v>62.831461670000003</c:v>
                </c:pt>
                <c:pt idx="46">
                  <c:v>62.790141966999997</c:v>
                </c:pt>
                <c:pt idx="47">
                  <c:v>62.749404155000001</c:v>
                </c:pt>
                <c:pt idx="48">
                  <c:v>62.709235614000001</c:v>
                </c:pt>
                <c:pt idx="49">
                  <c:v>62.669623723000001</c:v>
                </c:pt>
                <c:pt idx="50">
                  <c:v>62.630555862999998</c:v>
                </c:pt>
                <c:pt idx="51">
                  <c:v>62.592019415000003</c:v>
                </c:pt>
                <c:pt idx="52">
                  <c:v>62.554001759000002</c:v>
                </c:pt>
                <c:pt idx="53">
                  <c:v>62.516490275000002</c:v>
                </c:pt>
                <c:pt idx="54">
                  <c:v>62.479472342999998</c:v>
                </c:pt>
                <c:pt idx="55">
                  <c:v>62.442935343999999</c:v>
                </c:pt>
                <c:pt idx="56">
                  <c:v>62.406866657999998</c:v>
                </c:pt>
                <c:pt idx="57">
                  <c:v>62.371253664999998</c:v>
                </c:pt>
                <c:pt idx="58">
                  <c:v>62.336083746</c:v>
                </c:pt>
                <c:pt idx="59">
                  <c:v>62.301344280999999</c:v>
                </c:pt>
                <c:pt idx="60">
                  <c:v>62.267022650999998</c:v>
                </c:pt>
                <c:pt idx="61">
                  <c:v>62.233106235000001</c:v>
                </c:pt>
                <c:pt idx="62">
                  <c:v>62.199582413999998</c:v>
                </c:pt>
                <c:pt idx="63">
                  <c:v>62.166438567999997</c:v>
                </c:pt>
                <c:pt idx="64">
                  <c:v>62.133662078</c:v>
                </c:pt>
                <c:pt idx="65">
                  <c:v>62.101240324000003</c:v>
                </c:pt>
                <c:pt idx="66">
                  <c:v>62.069160687</c:v>
                </c:pt>
                <c:pt idx="67">
                  <c:v>62.037410545</c:v>
                </c:pt>
                <c:pt idx="68">
                  <c:v>62.005977281</c:v>
                </c:pt>
                <c:pt idx="69">
                  <c:v>61.974848274000003</c:v>
                </c:pt>
                <c:pt idx="70">
                  <c:v>61.944010904999999</c:v>
                </c:pt>
                <c:pt idx="71">
                  <c:v>61.913452552999999</c:v>
                </c:pt>
                <c:pt idx="72">
                  <c:v>61.883160599999997</c:v>
                </c:pt>
                <c:pt idx="73">
                  <c:v>61.853122425000002</c:v>
                </c:pt>
                <c:pt idx="74">
                  <c:v>61.823325408999999</c:v>
                </c:pt>
                <c:pt idx="75">
                  <c:v>61.793756932000001</c:v>
                </c:pt>
                <c:pt idx="76">
                  <c:v>61.764404374999998</c:v>
                </c:pt>
                <c:pt idx="77">
                  <c:v>61.735255117999998</c:v>
                </c:pt>
                <c:pt idx="78">
                  <c:v>61.706296539999997</c:v>
                </c:pt>
                <c:pt idx="79">
                  <c:v>61.677516023000003</c:v>
                </c:pt>
                <c:pt idx="80">
                  <c:v>61.648900947000001</c:v>
                </c:pt>
                <c:pt idx="81">
                  <c:v>61.620438692</c:v>
                </c:pt>
                <c:pt idx="82">
                  <c:v>61.592116638999997</c:v>
                </c:pt>
                <c:pt idx="83">
                  <c:v>61.563922167000001</c:v>
                </c:pt>
                <c:pt idx="84">
                  <c:v>61.535842657000003</c:v>
                </c:pt>
                <c:pt idx="85">
                  <c:v>61.507865488999997</c:v>
                </c:pt>
                <c:pt idx="86">
                  <c:v>61.479978045000003</c:v>
                </c:pt>
                <c:pt idx="87">
                  <c:v>61.452167703000001</c:v>
                </c:pt>
                <c:pt idx="88">
                  <c:v>61.424421844000001</c:v>
                </c:pt>
                <c:pt idx="89">
                  <c:v>61.396727849999998</c:v>
                </c:pt>
                <c:pt idx="90">
                  <c:v>61.369073098999998</c:v>
                </c:pt>
                <c:pt idx="91">
                  <c:v>61.341444973000002</c:v>
                </c:pt>
                <c:pt idx="92">
                  <c:v>61.313832752000003</c:v>
                </c:pt>
                <c:pt idx="93">
                  <c:v>61.286233320000001</c:v>
                </c:pt>
                <c:pt idx="94">
                  <c:v>61.258645461999997</c:v>
                </c:pt>
                <c:pt idx="95">
                  <c:v>61.231067961999997</c:v>
                </c:pt>
                <c:pt idx="96">
                  <c:v>61.203499604999998</c:v>
                </c:pt>
                <c:pt idx="97">
                  <c:v>61.175939175000003</c:v>
                </c:pt>
                <c:pt idx="98">
                  <c:v>61.148385458</c:v>
                </c:pt>
                <c:pt idx="99">
                  <c:v>61.120837237000003</c:v>
                </c:pt>
                <c:pt idx="100">
                  <c:v>61.093293297999999</c:v>
                </c:pt>
                <c:pt idx="101">
                  <c:v>61.065752424000003</c:v>
                </c:pt>
                <c:pt idx="102">
                  <c:v>61.038213399999997</c:v>
                </c:pt>
                <c:pt idx="103">
                  <c:v>61.010675012</c:v>
                </c:pt>
                <c:pt idx="104">
                  <c:v>60.983136041999998</c:v>
                </c:pt>
                <c:pt idx="105">
                  <c:v>60.955595277</c:v>
                </c:pt>
                <c:pt idx="106">
                  <c:v>60.928051500999999</c:v>
                </c:pt>
                <c:pt idx="107">
                  <c:v>60.900503497000003</c:v>
                </c:pt>
                <c:pt idx="108">
                  <c:v>60.872950050999997</c:v>
                </c:pt>
                <c:pt idx="109">
                  <c:v>60.845389947999998</c:v>
                </c:pt>
                <c:pt idx="110">
                  <c:v>60.817821971000001</c:v>
                </c:pt>
                <c:pt idx="111">
                  <c:v>60.790244905999998</c:v>
                </c:pt>
                <c:pt idx="112">
                  <c:v>60.762657537000003</c:v>
                </c:pt>
                <c:pt idx="113">
                  <c:v>60.735058649000003</c:v>
                </c:pt>
                <c:pt idx="114">
                  <c:v>60.707447025</c:v>
                </c:pt>
                <c:pt idx="115">
                  <c:v>60.679821451000002</c:v>
                </c:pt>
                <c:pt idx="116">
                  <c:v>60.652180712000003</c:v>
                </c:pt>
                <c:pt idx="117">
                  <c:v>60.624523590999999</c:v>
                </c:pt>
                <c:pt idx="118">
                  <c:v>60.596848874000003</c:v>
                </c:pt>
                <c:pt idx="119">
                  <c:v>60.569155344999999</c:v>
                </c:pt>
                <c:pt idx="120">
                  <c:v>60.541441788</c:v>
                </c:pt>
                <c:pt idx="121">
                  <c:v>60.513706988000003</c:v>
                </c:pt>
                <c:pt idx="122">
                  <c:v>60.485949730000002</c:v>
                </c:pt>
                <c:pt idx="123">
                  <c:v>60.458168798999999</c:v>
                </c:pt>
                <c:pt idx="124">
                  <c:v>60.430362977999998</c:v>
                </c:pt>
                <c:pt idx="125">
                  <c:v>60.402531052</c:v>
                </c:pt>
                <c:pt idx="126">
                  <c:v>60.374671806999999</c:v>
                </c:pt>
                <c:pt idx="127">
                  <c:v>60.346784026000002</c:v>
                </c:pt>
                <c:pt idx="128">
                  <c:v>60.318866493999998</c:v>
                </c:pt>
                <c:pt idx="129">
                  <c:v>60.290917995999997</c:v>
                </c:pt>
                <c:pt idx="130">
                  <c:v>60.262937315999999</c:v>
                </c:pt>
                <c:pt idx="131">
                  <c:v>60.234923238</c:v>
                </c:pt>
                <c:pt idx="132">
                  <c:v>60.206874548999998</c:v>
                </c:pt>
                <c:pt idx="133">
                  <c:v>60.178790030999998</c:v>
                </c:pt>
                <c:pt idx="134">
                  <c:v>60.150668469000003</c:v>
                </c:pt>
                <c:pt idx="135">
                  <c:v>60.122508648999997</c:v>
                </c:pt>
                <c:pt idx="136">
                  <c:v>60.094309354000004</c:v>
                </c:pt>
                <c:pt idx="137">
                  <c:v>60.066069370000001</c:v>
                </c:pt>
                <c:pt idx="138">
                  <c:v>60.037787479999999</c:v>
                </c:pt>
                <c:pt idx="139">
                  <c:v>60.009462468999999</c:v>
                </c:pt>
                <c:pt idx="140">
                  <c:v>59.981093123000001</c:v>
                </c:pt>
                <c:pt idx="141">
                  <c:v>59.952678225</c:v>
                </c:pt>
                <c:pt idx="142">
                  <c:v>59.924216559999998</c:v>
                </c:pt>
                <c:pt idx="143">
                  <c:v>59.895706912000001</c:v>
                </c:pt>
                <c:pt idx="144">
                  <c:v>59.867148067000002</c:v>
                </c:pt>
                <c:pt idx="145">
                  <c:v>59.838538808999999</c:v>
                </c:pt>
                <c:pt idx="146">
                  <c:v>59.809877921999998</c:v>
                </c:pt>
                <c:pt idx="147">
                  <c:v>59.781164191000002</c:v>
                </c:pt>
                <c:pt idx="148">
                  <c:v>59.752396400000002</c:v>
                </c:pt>
                <c:pt idx="149">
                  <c:v>59.723573334000001</c:v>
                </c:pt>
                <c:pt idx="150">
                  <c:v>59.694693778000001</c:v>
                </c:pt>
                <c:pt idx="151">
                  <c:v>59.665756516000002</c:v>
                </c:pt>
                <c:pt idx="152">
                  <c:v>59.636760332999998</c:v>
                </c:pt>
                <c:pt idx="153">
                  <c:v>59.607704013000003</c:v>
                </c:pt>
                <c:pt idx="154">
                  <c:v>59.578586340999998</c:v>
                </c:pt>
                <c:pt idx="155">
                  <c:v>59.549406101000002</c:v>
                </c:pt>
                <c:pt idx="156">
                  <c:v>59.520162077999998</c:v>
                </c:pt>
                <c:pt idx="157">
                  <c:v>59.490853057000002</c:v>
                </c:pt>
                <c:pt idx="158">
                  <c:v>59.461477821999999</c:v>
                </c:pt>
                <c:pt idx="159">
                  <c:v>59.432035157999998</c:v>
                </c:pt>
                <c:pt idx="160">
                  <c:v>59.402523848999998</c:v>
                </c:pt>
                <c:pt idx="161">
                  <c:v>59.372942680000001</c:v>
                </c:pt>
                <c:pt idx="162">
                  <c:v>59.343290435999997</c:v>
                </c:pt>
                <c:pt idx="163">
                  <c:v>59.3135659</c:v>
                </c:pt>
                <c:pt idx="164">
                  <c:v>59.283767857999997</c:v>
                </c:pt>
                <c:pt idx="165">
                  <c:v>59.253895094000001</c:v>
                </c:pt>
                <c:pt idx="166">
                  <c:v>59.223946392000002</c:v>
                </c:pt>
                <c:pt idx="167">
                  <c:v>59.193920538</c:v>
                </c:pt>
                <c:pt idx="168">
                  <c:v>59.163816316000002</c:v>
                </c:pt>
                <c:pt idx="169">
                  <c:v>59.133632509999998</c:v>
                </c:pt>
                <c:pt idx="170">
                  <c:v>59.103367904999999</c:v>
                </c:pt>
                <c:pt idx="171">
                  <c:v>59.073021285999999</c:v>
                </c:pt>
                <c:pt idx="172">
                  <c:v>59.042591436999999</c:v>
                </c:pt>
                <c:pt idx="173">
                  <c:v>59.012077142000003</c:v>
                </c:pt>
                <c:pt idx="174">
                  <c:v>58.981477187000003</c:v>
                </c:pt>
                <c:pt idx="175">
                  <c:v>58.950790355000002</c:v>
                </c:pt>
                <c:pt idx="176">
                  <c:v>58.920015432</c:v>
                </c:pt>
                <c:pt idx="177">
                  <c:v>58.889151202000001</c:v>
                </c:pt>
                <c:pt idx="178">
                  <c:v>58.858196448999998</c:v>
                </c:pt>
                <c:pt idx="179">
                  <c:v>58.827149959000003</c:v>
                </c:pt>
                <c:pt idx="180">
                  <c:v>58.796010514000002</c:v>
                </c:pt>
                <c:pt idx="181">
                  <c:v>58.764776902000001</c:v>
                </c:pt>
                <c:pt idx="182">
                  <c:v>58.733447904999998</c:v>
                </c:pt>
                <c:pt idx="183">
                  <c:v>58.702023787000002</c:v>
                </c:pt>
                <c:pt idx="184">
                  <c:v>58.670510726000003</c:v>
                </c:pt>
                <c:pt idx="185">
                  <c:v>58.638916379999998</c:v>
                </c:pt>
                <c:pt idx="186">
                  <c:v>58.607248405999997</c:v>
                </c:pt>
                <c:pt idx="187">
                  <c:v>58.575514460999997</c:v>
                </c:pt>
                <c:pt idx="188">
                  <c:v>58.543722201000001</c:v>
                </c:pt>
                <c:pt idx="189">
                  <c:v>58.511879284000003</c:v>
                </c:pt>
                <c:pt idx="190">
                  <c:v>58.479993368000002</c:v>
                </c:pt>
                <c:pt idx="191">
                  <c:v>58.448072107999998</c:v>
                </c:pt>
                <c:pt idx="192">
                  <c:v>58.416123163000002</c:v>
                </c:pt>
                <c:pt idx="193">
                  <c:v>58.384154189</c:v>
                </c:pt>
                <c:pt idx="194">
                  <c:v>58.352172844000002</c:v>
                </c:pt>
                <c:pt idx="195">
                  <c:v>58.320186784000001</c:v>
                </c:pt>
                <c:pt idx="196">
                  <c:v>58.288203666000001</c:v>
                </c:pt>
                <c:pt idx="197">
                  <c:v>58.256231149000001</c:v>
                </c:pt>
                <c:pt idx="198">
                  <c:v>58.224276887999999</c:v>
                </c:pt>
                <c:pt idx="199">
                  <c:v>58.192348541999998</c:v>
                </c:pt>
                <c:pt idx="200">
                  <c:v>58.160453766000003</c:v>
                </c:pt>
                <c:pt idx="201">
                  <c:v>58.128600218000003</c:v>
                </c:pt>
                <c:pt idx="202">
                  <c:v>58.096795555999996</c:v>
                </c:pt>
                <c:pt idx="203">
                  <c:v>58.065047436</c:v>
                </c:pt>
                <c:pt idx="204">
                  <c:v>58.033363516000001</c:v>
                </c:pt>
                <c:pt idx="205">
                  <c:v>58.001751452000001</c:v>
                </c:pt>
                <c:pt idx="206">
                  <c:v>57.970218901999999</c:v>
                </c:pt>
                <c:pt idx="207">
                  <c:v>57.938773521999998</c:v>
                </c:pt>
                <c:pt idx="208">
                  <c:v>57.907422969999999</c:v>
                </c:pt>
                <c:pt idx="209">
                  <c:v>57.876174904000003</c:v>
                </c:pt>
                <c:pt idx="210">
                  <c:v>57.845036979</c:v>
                </c:pt>
                <c:pt idx="211">
                  <c:v>57.814016854000002</c:v>
                </c:pt>
                <c:pt idx="212">
                  <c:v>57.783122184</c:v>
                </c:pt>
                <c:pt idx="213">
                  <c:v>57.752360627999998</c:v>
                </c:pt>
                <c:pt idx="214">
                  <c:v>57.721739843000002</c:v>
                </c:pt>
                <c:pt idx="215">
                  <c:v>57.691267484999997</c:v>
                </c:pt>
                <c:pt idx="216">
                  <c:v>57.660950843000002</c:v>
                </c:pt>
                <c:pt idx="217">
                  <c:v>57.630797946000001</c:v>
                </c:pt>
                <c:pt idx="218">
                  <c:v>57.600816813000002</c:v>
                </c:pt>
                <c:pt idx="219">
                  <c:v>57.571014736999999</c:v>
                </c:pt>
                <c:pt idx="220">
                  <c:v>57.541399372999997</c:v>
                </c:pt>
                <c:pt idx="221">
                  <c:v>57.511978378999999</c:v>
                </c:pt>
                <c:pt idx="222">
                  <c:v>57.482759412999997</c:v>
                </c:pt>
                <c:pt idx="223">
                  <c:v>57.453750131</c:v>
                </c:pt>
                <c:pt idx="224">
                  <c:v>57.424958191000002</c:v>
                </c:pt>
                <c:pt idx="225">
                  <c:v>57.396391248999997</c:v>
                </c:pt>
                <c:pt idx="226">
                  <c:v>57.368056609999996</c:v>
                </c:pt>
                <c:pt idx="227">
                  <c:v>57.339962636000003</c:v>
                </c:pt>
                <c:pt idx="228">
                  <c:v>57.312116283999998</c:v>
                </c:pt>
                <c:pt idx="229">
                  <c:v>57.284525567000003</c:v>
                </c:pt>
                <c:pt idx="230">
                  <c:v>57.257198129000002</c:v>
                </c:pt>
                <c:pt idx="231">
                  <c:v>57.230142346999997</c:v>
                </c:pt>
                <c:pt idx="232">
                  <c:v>57.203365159000001</c:v>
                </c:pt>
                <c:pt idx="233">
                  <c:v>57.176873524000001</c:v>
                </c:pt>
                <c:pt idx="234">
                  <c:v>57.150676138999998</c:v>
                </c:pt>
                <c:pt idx="235">
                  <c:v>57.124779998999998</c:v>
                </c:pt>
                <c:pt idx="236">
                  <c:v>57.099193053</c:v>
                </c:pt>
                <c:pt idx="237">
                  <c:v>57.073923026999999</c:v>
                </c:pt>
                <c:pt idx="238">
                  <c:v>57.048977862000001</c:v>
                </c:pt>
                <c:pt idx="239">
                  <c:v>57.024364894999998</c:v>
                </c:pt>
                <c:pt idx="240">
                  <c:v>57.000091423000001</c:v>
                </c:pt>
                <c:pt idx="241">
                  <c:v>56.976166176</c:v>
                </c:pt>
                <c:pt idx="242">
                  <c:v>56.952595430000002</c:v>
                </c:pt>
                <c:pt idx="243">
                  <c:v>56.929388174000003</c:v>
                </c:pt>
                <c:pt idx="244">
                  <c:v>56.906551082</c:v>
                </c:pt>
                <c:pt idx="245">
                  <c:v>56.884092139000003</c:v>
                </c:pt>
                <c:pt idx="246">
                  <c:v>56.862018956999997</c:v>
                </c:pt>
                <c:pt idx="247">
                  <c:v>56.840339229000001</c:v>
                </c:pt>
                <c:pt idx="248">
                  <c:v>56.819060950000001</c:v>
                </c:pt>
                <c:pt idx="249">
                  <c:v>56.798191103000001</c:v>
                </c:pt>
                <c:pt idx="250">
                  <c:v>56.777738006</c:v>
                </c:pt>
                <c:pt idx="251">
                  <c:v>56.757709024999997</c:v>
                </c:pt>
                <c:pt idx="252">
                  <c:v>56.738111748000001</c:v>
                </c:pt>
                <c:pt idx="253">
                  <c:v>56.718953548000002</c:v>
                </c:pt>
                <c:pt idx="254">
                  <c:v>56.700242402000001</c:v>
                </c:pt>
                <c:pt idx="255">
                  <c:v>56.681986328999997</c:v>
                </c:pt>
                <c:pt idx="256">
                  <c:v>56.664192264</c:v>
                </c:pt>
                <c:pt idx="257">
                  <c:v>56.64686854</c:v>
                </c:pt>
                <c:pt idx="258">
                  <c:v>56.630021892000002</c:v>
                </c:pt>
                <c:pt idx="259">
                  <c:v>56.613660899999999</c:v>
                </c:pt>
                <c:pt idx="260">
                  <c:v>56.597792859000002</c:v>
                </c:pt>
                <c:pt idx="261">
                  <c:v>56.582425198000003</c:v>
                </c:pt>
                <c:pt idx="262">
                  <c:v>56.567566143999997</c:v>
                </c:pt>
                <c:pt idx="263">
                  <c:v>56.553222775000002</c:v>
                </c:pt>
                <c:pt idx="264">
                  <c:v>56.539403034999999</c:v>
                </c:pt>
                <c:pt idx="265">
                  <c:v>56.526114857000003</c:v>
                </c:pt>
                <c:pt idx="266">
                  <c:v>56.515578226999999</c:v>
                </c:pt>
                <c:pt idx="267">
                  <c:v>56.505877194</c:v>
                </c:pt>
                <c:pt idx="268">
                  <c:v>56.496595870999997</c:v>
                </c:pt>
                <c:pt idx="269">
                  <c:v>56.487740762000001</c:v>
                </c:pt>
                <c:pt idx="270">
                  <c:v>56.479317117999997</c:v>
                </c:pt>
                <c:pt idx="271">
                  <c:v>56.471331028000002</c:v>
                </c:pt>
                <c:pt idx="272">
                  <c:v>56.463788592999997</c:v>
                </c:pt>
                <c:pt idx="273">
                  <c:v>56.456695420999999</c:v>
                </c:pt>
                <c:pt idx="274">
                  <c:v>56.450052982999999</c:v>
                </c:pt>
                <c:pt idx="275">
                  <c:v>56.443845658000001</c:v>
                </c:pt>
                <c:pt idx="276">
                  <c:v>56.438052870999996</c:v>
                </c:pt>
                <c:pt idx="277">
                  <c:v>56.432654110000001</c:v>
                </c:pt>
                <c:pt idx="278">
                  <c:v>56.427629701999997</c:v>
                </c:pt>
                <c:pt idx="279">
                  <c:v>56.422959108000001</c:v>
                </c:pt>
                <c:pt idx="280">
                  <c:v>56.418621537</c:v>
                </c:pt>
                <c:pt idx="281">
                  <c:v>56.414597550000003</c:v>
                </c:pt>
                <c:pt idx="282">
                  <c:v>56.410866628999997</c:v>
                </c:pt>
                <c:pt idx="283">
                  <c:v>56.407408856000004</c:v>
                </c:pt>
                <c:pt idx="284">
                  <c:v>56.404203082000002</c:v>
                </c:pt>
                <c:pt idx="285">
                  <c:v>56.401230108999997</c:v>
                </c:pt>
                <c:pt idx="286">
                  <c:v>56.398468973999996</c:v>
                </c:pt>
                <c:pt idx="287">
                  <c:v>56.395899618000001</c:v>
                </c:pt>
                <c:pt idx="288">
                  <c:v>56.393502089999998</c:v>
                </c:pt>
                <c:pt idx="289">
                  <c:v>56.391255639000001</c:v>
                </c:pt>
                <c:pt idx="290">
                  <c:v>56.389139993000001</c:v>
                </c:pt>
                <c:pt idx="291">
                  <c:v>56.387135082</c:v>
                </c:pt>
                <c:pt idx="292">
                  <c:v>56.385221027999997</c:v>
                </c:pt>
                <c:pt idx="293">
                  <c:v>56.383377281000001</c:v>
                </c:pt>
                <c:pt idx="294">
                  <c:v>56.381583353000003</c:v>
                </c:pt>
                <c:pt idx="295">
                  <c:v>56.379819529000002</c:v>
                </c:pt>
                <c:pt idx="296">
                  <c:v>56.378065178</c:v>
                </c:pt>
                <c:pt idx="297">
                  <c:v>56.376299950000003</c:v>
                </c:pt>
                <c:pt idx="298">
                  <c:v>56.374503951000001</c:v>
                </c:pt>
                <c:pt idx="299">
                  <c:v>56.372656980000002</c:v>
                </c:pt>
                <c:pt idx="300">
                  <c:v>56.370738351</c:v>
                </c:pt>
                <c:pt idx="301">
                  <c:v>56.368728230999999</c:v>
                </c:pt>
                <c:pt idx="302">
                  <c:v>56.366605659999998</c:v>
                </c:pt>
                <c:pt idx="303">
                  <c:v>56.364350993999999</c:v>
                </c:pt>
                <c:pt idx="304">
                  <c:v>56.361944238</c:v>
                </c:pt>
                <c:pt idx="305">
                  <c:v>56.359364835000001</c:v>
                </c:pt>
                <c:pt idx="306">
                  <c:v>56.356592354999997</c:v>
                </c:pt>
                <c:pt idx="307">
                  <c:v>56.353606519000003</c:v>
                </c:pt>
                <c:pt idx="308">
                  <c:v>56.350387099999999</c:v>
                </c:pt>
                <c:pt idx="309">
                  <c:v>56.346914331000001</c:v>
                </c:pt>
                <c:pt idx="310">
                  <c:v>56.343167544000003</c:v>
                </c:pt>
                <c:pt idx="311">
                  <c:v>56.339126358999998</c:v>
                </c:pt>
                <c:pt idx="312">
                  <c:v>56.334770925000001</c:v>
                </c:pt>
                <c:pt idx="313">
                  <c:v>56.330080457000001</c:v>
                </c:pt>
                <c:pt idx="314">
                  <c:v>56.325035137999997</c:v>
                </c:pt>
                <c:pt idx="315">
                  <c:v>56.319614653999999</c:v>
                </c:pt>
                <c:pt idx="316">
                  <c:v>56.313798685999998</c:v>
                </c:pt>
                <c:pt idx="317">
                  <c:v>56.308154870000003</c:v>
                </c:pt>
                <c:pt idx="318">
                  <c:v>56.302666696999999</c:v>
                </c:pt>
                <c:pt idx="319">
                  <c:v>56.296699971999999</c:v>
                </c:pt>
                <c:pt idx="320">
                  <c:v>56.290230798000003</c:v>
                </c:pt>
                <c:pt idx="321">
                  <c:v>56.283235495</c:v>
                </c:pt>
                <c:pt idx="322">
                  <c:v>56.275689751999998</c:v>
                </c:pt>
                <c:pt idx="323">
                  <c:v>56.267569833000003</c:v>
                </c:pt>
                <c:pt idx="324">
                  <c:v>56.258851536000002</c:v>
                </c:pt>
                <c:pt idx="325">
                  <c:v>56.249511085000002</c:v>
                </c:pt>
                <c:pt idx="326">
                  <c:v>56.239524320999998</c:v>
                </c:pt>
                <c:pt idx="327">
                  <c:v>56.228867403000002</c:v>
                </c:pt>
                <c:pt idx="328">
                  <c:v>56.21751648</c:v>
                </c:pt>
                <c:pt idx="329">
                  <c:v>56.205447352999997</c:v>
                </c:pt>
                <c:pt idx="330">
                  <c:v>56.192636217999997</c:v>
                </c:pt>
                <c:pt idx="331">
                  <c:v>56.179058804999997</c:v>
                </c:pt>
                <c:pt idx="332">
                  <c:v>56.164691650000002</c:v>
                </c:pt>
                <c:pt idx="333">
                  <c:v>56.149510499999998</c:v>
                </c:pt>
                <c:pt idx="334">
                  <c:v>56.133491210999999</c:v>
                </c:pt>
                <c:pt idx="335">
                  <c:v>56.116610156999997</c:v>
                </c:pt>
                <c:pt idx="336">
                  <c:v>56.098843152000001</c:v>
                </c:pt>
                <c:pt idx="337">
                  <c:v>56.080166403</c:v>
                </c:pt>
                <c:pt idx="338">
                  <c:v>56.060555589000003</c:v>
                </c:pt>
                <c:pt idx="339">
                  <c:v>56.039987211000003</c:v>
                </c:pt>
                <c:pt idx="340">
                  <c:v>56.018436766999997</c:v>
                </c:pt>
                <c:pt idx="341">
                  <c:v>55.995880944</c:v>
                </c:pt>
                <c:pt idx="342">
                  <c:v>55.972295154000001</c:v>
                </c:pt>
                <c:pt idx="343">
                  <c:v>55.947655898999997</c:v>
                </c:pt>
                <c:pt idx="344">
                  <c:v>55.921938961000002</c:v>
                </c:pt>
                <c:pt idx="345">
                  <c:v>55.895120122000002</c:v>
                </c:pt>
                <c:pt idx="346">
                  <c:v>55.867176084</c:v>
                </c:pt>
                <c:pt idx="347">
                  <c:v>55.838082071999999</c:v>
                </c:pt>
                <c:pt idx="348">
                  <c:v>55.807814831999998</c:v>
                </c:pt>
                <c:pt idx="349">
                  <c:v>55.776350196999999</c:v>
                </c:pt>
                <c:pt idx="350">
                  <c:v>55.743663890000001</c:v>
                </c:pt>
                <c:pt idx="351">
                  <c:v>55.709732291000002</c:v>
                </c:pt>
                <c:pt idx="352">
                  <c:v>55.674531057000003</c:v>
                </c:pt>
                <c:pt idx="353">
                  <c:v>55.638036749000001</c:v>
                </c:pt>
                <c:pt idx="354">
                  <c:v>55.600224744999998</c:v>
                </c:pt>
                <c:pt idx="355">
                  <c:v>55.562643229999999</c:v>
                </c:pt>
                <c:pt idx="356">
                  <c:v>55.524402987999999</c:v>
                </c:pt>
                <c:pt idx="357">
                  <c:v>55.484937240999997</c:v>
                </c:pt>
                <c:pt idx="358">
                  <c:v>55.444225283000002</c:v>
                </c:pt>
                <c:pt idx="359">
                  <c:v>55.402247092000003</c:v>
                </c:pt>
                <c:pt idx="360">
                  <c:v>55.358982568000002</c:v>
                </c:pt>
                <c:pt idx="361">
                  <c:v>55.314411149999998</c:v>
                </c:pt>
                <c:pt idx="362">
                  <c:v>55.268512940999997</c:v>
                </c:pt>
                <c:pt idx="363">
                  <c:v>55.221267175999998</c:v>
                </c:pt>
                <c:pt idx="364">
                  <c:v>55.172654024000003</c:v>
                </c:pt>
              </c:numCache>
            </c:numRef>
          </c:val>
          <c:extLst>
            <c:ext xmlns:c16="http://schemas.microsoft.com/office/drawing/2014/chart" uri="{C3380CC4-5D6E-409C-BE32-E72D297353CC}">
              <c16:uniqueId val="{00000005-123B-4437-B765-251BD6FDDCF5}"/>
            </c:ext>
          </c:extLst>
        </c:ser>
        <c:ser>
          <c:idx val="4"/>
          <c:order val="6"/>
          <c:tx>
            <c:strRef>
              <c:f>'2030 - 31 Severe Load Curve'!$AZ$37</c:f>
              <c:strCache>
                <c:ptCount val="1"/>
                <c:pt idx="0">
                  <c:v>Exports to Ireland</c:v>
                </c:pt>
              </c:strCache>
            </c:strRef>
          </c:tx>
          <c:spPr>
            <a:solidFill>
              <a:srgbClr val="339966"/>
            </a:solidFill>
            <a:ln w="25400">
              <a:noFill/>
            </a:ln>
          </c:spPr>
          <c:invertIfNegative val="0"/>
          <c:val>
            <c:numRef>
              <c:f>'2030 - 31 Severe Load Curve'!$AZ$38:$AZ$402</c:f>
              <c:numCache>
                <c:formatCode>0</c:formatCode>
                <c:ptCount val="365"/>
                <c:pt idx="0">
                  <c:v>270.77064662999999</c:v>
                </c:pt>
                <c:pt idx="1">
                  <c:v>269.42241422000001</c:v>
                </c:pt>
                <c:pt idx="2">
                  <c:v>268.09320001999998</c:v>
                </c:pt>
                <c:pt idx="3">
                  <c:v>266.78283025000002</c:v>
                </c:pt>
                <c:pt idx="4">
                  <c:v>265.49113111000003</c:v>
                </c:pt>
                <c:pt idx="5">
                  <c:v>264.21792883000001</c:v>
                </c:pt>
                <c:pt idx="6">
                  <c:v>262.96304960999998</c:v>
                </c:pt>
                <c:pt idx="7">
                  <c:v>261.72631964999999</c:v>
                </c:pt>
                <c:pt idx="8">
                  <c:v>260.50756518999998</c:v>
                </c:pt>
                <c:pt idx="9">
                  <c:v>259.30661242000002</c:v>
                </c:pt>
                <c:pt idx="10">
                  <c:v>258.12328754999999</c:v>
                </c:pt>
                <c:pt idx="11">
                  <c:v>256.95741680999998</c:v>
                </c:pt>
                <c:pt idx="12">
                  <c:v>255.80882639000001</c:v>
                </c:pt>
                <c:pt idx="13">
                  <c:v>254.67734252</c:v>
                </c:pt>
                <c:pt idx="14">
                  <c:v>253.56279140000001</c:v>
                </c:pt>
                <c:pt idx="15">
                  <c:v>252.46499924</c:v>
                </c:pt>
                <c:pt idx="16">
                  <c:v>251.38379226999999</c:v>
                </c:pt>
                <c:pt idx="17">
                  <c:v>250.31899666999999</c:v>
                </c:pt>
                <c:pt idx="18">
                  <c:v>249.27043868000001</c:v>
                </c:pt>
                <c:pt idx="19">
                  <c:v>248.2379445</c:v>
                </c:pt>
                <c:pt idx="20">
                  <c:v>247.22134034000001</c:v>
                </c:pt>
                <c:pt idx="21">
                  <c:v>246.22045241999999</c:v>
                </c:pt>
                <c:pt idx="22">
                  <c:v>245.23510694000001</c:v>
                </c:pt>
                <c:pt idx="23">
                  <c:v>244.26513011</c:v>
                </c:pt>
                <c:pt idx="24">
                  <c:v>243.31034815999999</c:v>
                </c:pt>
                <c:pt idx="25">
                  <c:v>242.37058729</c:v>
                </c:pt>
                <c:pt idx="26">
                  <c:v>241.44567369999999</c:v>
                </c:pt>
                <c:pt idx="27">
                  <c:v>240.53543361999999</c:v>
                </c:pt>
                <c:pt idx="28">
                  <c:v>239.63969326</c:v>
                </c:pt>
                <c:pt idx="29">
                  <c:v>238.75827881999999</c:v>
                </c:pt>
                <c:pt idx="30">
                  <c:v>237.89101651999999</c:v>
                </c:pt>
                <c:pt idx="31">
                  <c:v>237.03773257</c:v>
                </c:pt>
                <c:pt idx="32">
                  <c:v>236.19825317999999</c:v>
                </c:pt>
                <c:pt idx="33">
                  <c:v>235.37240456000001</c:v>
                </c:pt>
                <c:pt idx="34">
                  <c:v>234.56001291999999</c:v>
                </c:pt>
                <c:pt idx="35">
                  <c:v>233.76090447999999</c:v>
                </c:pt>
                <c:pt idx="36">
                  <c:v>232.97490544999999</c:v>
                </c:pt>
                <c:pt idx="37">
                  <c:v>232.20184202999999</c:v>
                </c:pt>
                <c:pt idx="38">
                  <c:v>231.44154044999999</c:v>
                </c:pt>
                <c:pt idx="39">
                  <c:v>230.6938269</c:v>
                </c:pt>
                <c:pt idx="40">
                  <c:v>229.95852761</c:v>
                </c:pt>
                <c:pt idx="41">
                  <c:v>229.23546879</c:v>
                </c:pt>
                <c:pt idx="42">
                  <c:v>228.52447663000001</c:v>
                </c:pt>
                <c:pt idx="43">
                  <c:v>227.82537737000001</c:v>
                </c:pt>
                <c:pt idx="44">
                  <c:v>227.13799721000001</c:v>
                </c:pt>
                <c:pt idx="45">
                  <c:v>226.46216235</c:v>
                </c:pt>
                <c:pt idx="46">
                  <c:v>225.79769902000001</c:v>
                </c:pt>
                <c:pt idx="47">
                  <c:v>225.14443342000001</c:v>
                </c:pt>
                <c:pt idx="48">
                  <c:v>224.50219177</c:v>
                </c:pt>
                <c:pt idx="49">
                  <c:v>223.87080026999999</c:v>
                </c:pt>
                <c:pt idx="50">
                  <c:v>223.25008514000001</c:v>
                </c:pt>
                <c:pt idx="51">
                  <c:v>222.63987259999999</c:v>
                </c:pt>
                <c:pt idx="52">
                  <c:v>222.03998884000001</c:v>
                </c:pt>
                <c:pt idx="53">
                  <c:v>221.45026007999999</c:v>
                </c:pt>
                <c:pt idx="54">
                  <c:v>220.87051253999999</c:v>
                </c:pt>
                <c:pt idx="55">
                  <c:v>220.30057242999999</c:v>
                </c:pt>
                <c:pt idx="56">
                  <c:v>219.74026595000001</c:v>
                </c:pt>
                <c:pt idx="57">
                  <c:v>219.18941932000001</c:v>
                </c:pt>
                <c:pt idx="58">
                  <c:v>218.64785875000001</c:v>
                </c:pt>
                <c:pt idx="59">
                  <c:v>218.11541045999999</c:v>
                </c:pt>
                <c:pt idx="60">
                  <c:v>217.59190064000001</c:v>
                </c:pt>
                <c:pt idx="61">
                  <c:v>217.07715551999999</c:v>
                </c:pt>
                <c:pt idx="62">
                  <c:v>216.57100131000001</c:v>
                </c:pt>
                <c:pt idx="63">
                  <c:v>216.07326422</c:v>
                </c:pt>
                <c:pt idx="64">
                  <c:v>215.58377045</c:v>
                </c:pt>
                <c:pt idx="65">
                  <c:v>215.10234622999999</c:v>
                </c:pt>
                <c:pt idx="66">
                  <c:v>214.62881776</c:v>
                </c:pt>
                <c:pt idx="67">
                  <c:v>214.16301125000001</c:v>
                </c:pt>
                <c:pt idx="68">
                  <c:v>213.70475292</c:v>
                </c:pt>
                <c:pt idx="69">
                  <c:v>213.25386897999999</c:v>
                </c:pt>
                <c:pt idx="70">
                  <c:v>212.81018563000001</c:v>
                </c:pt>
                <c:pt idx="71">
                  <c:v>212.37352909000001</c:v>
                </c:pt>
                <c:pt idx="72">
                  <c:v>211.94372558000001</c:v>
                </c:pt>
                <c:pt idx="73">
                  <c:v>211.52060130000001</c:v>
                </c:pt>
                <c:pt idx="74">
                  <c:v>211.10398246</c:v>
                </c:pt>
                <c:pt idx="75">
                  <c:v>210.69369527999999</c:v>
                </c:pt>
                <c:pt idx="76">
                  <c:v>210.28956597000001</c:v>
                </c:pt>
                <c:pt idx="77">
                  <c:v>209.89142074</c:v>
                </c:pt>
                <c:pt idx="78">
                  <c:v>209.49908579999999</c:v>
                </c:pt>
                <c:pt idx="79">
                  <c:v>209.11238736000001</c:v>
                </c:pt>
                <c:pt idx="80">
                  <c:v>208.73115163</c:v>
                </c:pt>
                <c:pt idx="81">
                  <c:v>208.35520482999999</c:v>
                </c:pt>
                <c:pt idx="82">
                  <c:v>207.98437317</c:v>
                </c:pt>
                <c:pt idx="83">
                  <c:v>207.61848286</c:v>
                </c:pt>
                <c:pt idx="84">
                  <c:v>207.2573601</c:v>
                </c:pt>
                <c:pt idx="85">
                  <c:v>206.90083111999999</c:v>
                </c:pt>
                <c:pt idx="86">
                  <c:v>206.54872212000001</c:v>
                </c:pt>
                <c:pt idx="87">
                  <c:v>206.20085931</c:v>
                </c:pt>
                <c:pt idx="88">
                  <c:v>205.85706891000001</c:v>
                </c:pt>
                <c:pt idx="89">
                  <c:v>205.51717712999999</c:v>
                </c:pt>
                <c:pt idx="90">
                  <c:v>205.18101017999999</c:v>
                </c:pt>
                <c:pt idx="91">
                  <c:v>204.84839427</c:v>
                </c:pt>
                <c:pt idx="92">
                  <c:v>204.51917603999999</c:v>
                </c:pt>
                <c:pt idx="93">
                  <c:v>204.19328388</c:v>
                </c:pt>
                <c:pt idx="94">
                  <c:v>203.87066659000001</c:v>
                </c:pt>
                <c:pt idx="95">
                  <c:v>203.55127297999999</c:v>
                </c:pt>
                <c:pt idx="96">
                  <c:v>203.23505187000001</c:v>
                </c:pt>
                <c:pt idx="97">
                  <c:v>202.92195207</c:v>
                </c:pt>
                <c:pt idx="98">
                  <c:v>202.61192238000001</c:v>
                </c:pt>
                <c:pt idx="99">
                  <c:v>202.30491162000001</c:v>
                </c:pt>
                <c:pt idx="100">
                  <c:v>202.00086859999999</c:v>
                </c:pt>
                <c:pt idx="101">
                  <c:v>201.69974213</c:v>
                </c:pt>
                <c:pt idx="102">
                  <c:v>201.40148102000001</c:v>
                </c:pt>
                <c:pt idx="103">
                  <c:v>201.10603408</c:v>
                </c:pt>
                <c:pt idx="104">
                  <c:v>200.81335012</c:v>
                </c:pt>
                <c:pt idx="105">
                  <c:v>200.52337796</c:v>
                </c:pt>
                <c:pt idx="106">
                  <c:v>200.23606638999999</c:v>
                </c:pt>
                <c:pt idx="107">
                  <c:v>199.95136425000001</c:v>
                </c:pt>
                <c:pt idx="108">
                  <c:v>199.66922031999999</c:v>
                </c:pt>
                <c:pt idx="109">
                  <c:v>199.38958344</c:v>
                </c:pt>
                <c:pt idx="110">
                  <c:v>199.11240240000001</c:v>
                </c:pt>
                <c:pt idx="111">
                  <c:v>198.83762601000001</c:v>
                </c:pt>
                <c:pt idx="112">
                  <c:v>198.56520309999999</c:v>
                </c:pt>
                <c:pt idx="113">
                  <c:v>198.29508246</c:v>
                </c:pt>
                <c:pt idx="114">
                  <c:v>198.02721292000001</c:v>
                </c:pt>
                <c:pt idx="115">
                  <c:v>197.76154327</c:v>
                </c:pt>
                <c:pt idx="116">
                  <c:v>197.49802234000001</c:v>
                </c:pt>
                <c:pt idx="117">
                  <c:v>197.23659893000001</c:v>
                </c:pt>
                <c:pt idx="118">
                  <c:v>196.97722185000001</c:v>
                </c:pt>
                <c:pt idx="119">
                  <c:v>196.71983992</c:v>
                </c:pt>
                <c:pt idx="120">
                  <c:v>196.46440193999999</c:v>
                </c:pt>
                <c:pt idx="121">
                  <c:v>196.21085672000001</c:v>
                </c:pt>
                <c:pt idx="122">
                  <c:v>195.95915307999999</c:v>
                </c:pt>
                <c:pt idx="123">
                  <c:v>195.70923983</c:v>
                </c:pt>
                <c:pt idx="124">
                  <c:v>195.46106578000001</c:v>
                </c:pt>
                <c:pt idx="125">
                  <c:v>195.21457974</c:v>
                </c:pt>
                <c:pt idx="126">
                  <c:v>194.96973051000001</c:v>
                </c:pt>
                <c:pt idx="127">
                  <c:v>194.72646692000001</c:v>
                </c:pt>
                <c:pt idx="128">
                  <c:v>194.48473776</c:v>
                </c:pt>
                <c:pt idx="129">
                  <c:v>194.24449186000001</c:v>
                </c:pt>
                <c:pt idx="130">
                  <c:v>194.00567802</c:v>
                </c:pt>
                <c:pt idx="131">
                  <c:v>193.76824506</c:v>
                </c:pt>
                <c:pt idx="132">
                  <c:v>193.53214177999999</c:v>
                </c:pt>
                <c:pt idx="133">
                  <c:v>193.29731699000001</c:v>
                </c:pt>
                <c:pt idx="134">
                  <c:v>193.06371951</c:v>
                </c:pt>
                <c:pt idx="135">
                  <c:v>192.83129815000001</c:v>
                </c:pt>
                <c:pt idx="136">
                  <c:v>192.60000170999999</c:v>
                </c:pt>
                <c:pt idx="137">
                  <c:v>192.36977901</c:v>
                </c:pt>
                <c:pt idx="138">
                  <c:v>192.14057887000001</c:v>
                </c:pt>
                <c:pt idx="139">
                  <c:v>191.91235008000001</c:v>
                </c:pt>
                <c:pt idx="140">
                  <c:v>191.68504146000001</c:v>
                </c:pt>
                <c:pt idx="141">
                  <c:v>191.45860182000001</c:v>
                </c:pt>
                <c:pt idx="142">
                  <c:v>191.23297998000001</c:v>
                </c:pt>
                <c:pt idx="143">
                  <c:v>191.00812474</c:v>
                </c:pt>
                <c:pt idx="144">
                  <c:v>190.78398490999999</c:v>
                </c:pt>
                <c:pt idx="145">
                  <c:v>190.56050930999999</c:v>
                </c:pt>
                <c:pt idx="146">
                  <c:v>190.33764674</c:v>
                </c:pt>
                <c:pt idx="147">
                  <c:v>190.11534602</c:v>
                </c:pt>
                <c:pt idx="148">
                  <c:v>189.89355595999999</c:v>
                </c:pt>
                <c:pt idx="149">
                  <c:v>189.67222536</c:v>
                </c:pt>
                <c:pt idx="150">
                  <c:v>189.45130305000001</c:v>
                </c:pt>
                <c:pt idx="151">
                  <c:v>189.23073782</c:v>
                </c:pt>
                <c:pt idx="152">
                  <c:v>189.01047849</c:v>
                </c:pt>
                <c:pt idx="153">
                  <c:v>188.79047388000001</c:v>
                </c:pt>
                <c:pt idx="154">
                  <c:v>188.57067278</c:v>
                </c:pt>
                <c:pt idx="155">
                  <c:v>188.35102402000001</c:v>
                </c:pt>
                <c:pt idx="156">
                  <c:v>188.13147641</c:v>
                </c:pt>
                <c:pt idx="157">
                  <c:v>187.91197874</c:v>
                </c:pt>
                <c:pt idx="158">
                  <c:v>187.69247985000001</c:v>
                </c:pt>
                <c:pt idx="159">
                  <c:v>187.47292852000001</c:v>
                </c:pt>
                <c:pt idx="160">
                  <c:v>187.25327358999999</c:v>
                </c:pt>
                <c:pt idx="161">
                  <c:v>187.03346385</c:v>
                </c:pt>
                <c:pt idx="162">
                  <c:v>186.81344812</c:v>
                </c:pt>
                <c:pt idx="163">
                  <c:v>186.59317521</c:v>
                </c:pt>
                <c:pt idx="164">
                  <c:v>186.37259392999999</c:v>
                </c:pt>
                <c:pt idx="165">
                  <c:v>186.15165309</c:v>
                </c:pt>
                <c:pt idx="166">
                  <c:v>185.93030150999999</c:v>
                </c:pt>
                <c:pt idx="167">
                  <c:v>185.70848798</c:v>
                </c:pt>
                <c:pt idx="168">
                  <c:v>185.48616132999999</c:v>
                </c:pt>
                <c:pt idx="169">
                  <c:v>185.26327036000001</c:v>
                </c:pt>
                <c:pt idx="170">
                  <c:v>185.03976388999999</c:v>
                </c:pt>
                <c:pt idx="171">
                  <c:v>184.81559071999999</c:v>
                </c:pt>
                <c:pt idx="172">
                  <c:v>184.59069966999999</c:v>
                </c:pt>
                <c:pt idx="173">
                  <c:v>184.36503955000001</c:v>
                </c:pt>
                <c:pt idx="174">
                  <c:v>184.13855916</c:v>
                </c:pt>
                <c:pt idx="175">
                  <c:v>183.91120731999999</c:v>
                </c:pt>
                <c:pt idx="176">
                  <c:v>183.68293284999999</c:v>
                </c:pt>
                <c:pt idx="177">
                  <c:v>183.45368454000001</c:v>
                </c:pt>
                <c:pt idx="178">
                  <c:v>183.22341120999999</c:v>
                </c:pt>
                <c:pt idx="179">
                  <c:v>182.99206168000001</c:v>
                </c:pt>
                <c:pt idx="180">
                  <c:v>182.75958474999999</c:v>
                </c:pt>
                <c:pt idx="181">
                  <c:v>182.52592923</c:v>
                </c:pt>
                <c:pt idx="182">
                  <c:v>182.29104394000001</c:v>
                </c:pt>
                <c:pt idx="183">
                  <c:v>182.05490223999999</c:v>
                </c:pt>
                <c:pt idx="184">
                  <c:v>181.81757571</c:v>
                </c:pt>
                <c:pt idx="185">
                  <c:v>181.57916051000001</c:v>
                </c:pt>
                <c:pt idx="186">
                  <c:v>181.33975278</c:v>
                </c:pt>
                <c:pt idx="187">
                  <c:v>181.09944866000001</c:v>
                </c:pt>
                <c:pt idx="188">
                  <c:v>180.8583443</c:v>
                </c:pt>
                <c:pt idx="189">
                  <c:v>180.61653583</c:v>
                </c:pt>
                <c:pt idx="190">
                  <c:v>180.37411940999999</c:v>
                </c:pt>
                <c:pt idx="191">
                  <c:v>180.13119116999999</c:v>
                </c:pt>
                <c:pt idx="192">
                  <c:v>179.88784727000001</c:v>
                </c:pt>
                <c:pt idx="193">
                  <c:v>179.64418384999999</c:v>
                </c:pt>
                <c:pt idx="194">
                  <c:v>179.40029704</c:v>
                </c:pt>
                <c:pt idx="195">
                  <c:v>179.156283</c:v>
                </c:pt>
                <c:pt idx="196">
                  <c:v>178.91223786</c:v>
                </c:pt>
                <c:pt idx="197">
                  <c:v>178.66825778</c:v>
                </c:pt>
                <c:pt idx="198">
                  <c:v>178.42443889</c:v>
                </c:pt>
                <c:pt idx="199">
                  <c:v>178.18087734</c:v>
                </c:pt>
                <c:pt idx="200">
                  <c:v>177.93766927999999</c:v>
                </c:pt>
                <c:pt idx="201">
                  <c:v>177.69491085000001</c:v>
                </c:pt>
                <c:pt idx="202">
                  <c:v>177.45269818</c:v>
                </c:pt>
                <c:pt idx="203">
                  <c:v>177.21112744000001</c:v>
                </c:pt>
                <c:pt idx="204">
                  <c:v>176.97029474999999</c:v>
                </c:pt>
                <c:pt idx="205">
                  <c:v>176.73029627</c:v>
                </c:pt>
                <c:pt idx="206">
                  <c:v>176.49122814</c:v>
                </c:pt>
                <c:pt idx="207">
                  <c:v>176.2531865</c:v>
                </c:pt>
                <c:pt idx="208">
                  <c:v>176.01626748999999</c:v>
                </c:pt>
                <c:pt idx="209">
                  <c:v>175.78056727000001</c:v>
                </c:pt>
                <c:pt idx="210">
                  <c:v>175.54618196999999</c:v>
                </c:pt>
                <c:pt idx="211">
                  <c:v>175.31320774</c:v>
                </c:pt>
                <c:pt idx="212">
                  <c:v>175.08174073000001</c:v>
                </c:pt>
                <c:pt idx="213">
                  <c:v>174.85187707</c:v>
                </c:pt>
                <c:pt idx="214">
                  <c:v>174.62371290999999</c:v>
                </c:pt>
                <c:pt idx="215">
                  <c:v>174.39734440000001</c:v>
                </c:pt>
                <c:pt idx="216">
                  <c:v>174.17286766999999</c:v>
                </c:pt>
                <c:pt idx="217">
                  <c:v>173.95037887999999</c:v>
                </c:pt>
                <c:pt idx="218">
                  <c:v>173.72997416999999</c:v>
                </c:pt>
                <c:pt idx="219">
                  <c:v>173.51174967</c:v>
                </c:pt>
                <c:pt idx="220">
                  <c:v>173.29580154000001</c:v>
                </c:pt>
                <c:pt idx="221">
                  <c:v>173.08222592999999</c:v>
                </c:pt>
                <c:pt idx="222">
                  <c:v>172.87111895999999</c:v>
                </c:pt>
                <c:pt idx="223">
                  <c:v>172.66257679</c:v>
                </c:pt>
                <c:pt idx="224">
                  <c:v>172.45669556999999</c:v>
                </c:pt>
                <c:pt idx="225">
                  <c:v>172.25357141999999</c:v>
                </c:pt>
                <c:pt idx="226">
                  <c:v>172.05330051000001</c:v>
                </c:pt>
                <c:pt idx="227">
                  <c:v>171.85597898</c:v>
                </c:pt>
                <c:pt idx="228">
                  <c:v>171.66170296000001</c:v>
                </c:pt>
                <c:pt idx="229">
                  <c:v>171.47056860000001</c:v>
                </c:pt>
                <c:pt idx="230">
                  <c:v>171.28267205</c:v>
                </c:pt>
                <c:pt idx="231">
                  <c:v>171.09810944</c:v>
                </c:pt>
                <c:pt idx="232">
                  <c:v>170.91697693</c:v>
                </c:pt>
                <c:pt idx="233">
                  <c:v>170.73937065999999</c:v>
                </c:pt>
                <c:pt idx="234">
                  <c:v>170.56538677</c:v>
                </c:pt>
                <c:pt idx="235">
                  <c:v>170.39512141</c:v>
                </c:pt>
                <c:pt idx="236">
                  <c:v>170.22867072</c:v>
                </c:pt>
                <c:pt idx="237">
                  <c:v>170.06613084</c:v>
                </c:pt>
                <c:pt idx="238">
                  <c:v>169.90759792</c:v>
                </c:pt>
                <c:pt idx="239">
                  <c:v>169.75316810000001</c:v>
                </c:pt>
                <c:pt idx="240">
                  <c:v>169.60293752999999</c:v>
                </c:pt>
                <c:pt idx="241">
                  <c:v>169.45700235000001</c:v>
                </c:pt>
                <c:pt idx="242">
                  <c:v>169.31545871</c:v>
                </c:pt>
                <c:pt idx="243">
                  <c:v>169.17840274</c:v>
                </c:pt>
                <c:pt idx="244">
                  <c:v>169.04593059000001</c:v>
                </c:pt>
                <c:pt idx="245">
                  <c:v>168.91813841000001</c:v>
                </c:pt>
                <c:pt idx="246">
                  <c:v>168.79512234000001</c:v>
                </c:pt>
                <c:pt idx="247">
                  <c:v>168.67697853000001</c:v>
                </c:pt>
                <c:pt idx="248">
                  <c:v>168.56380311999999</c:v>
                </c:pt>
                <c:pt idx="249">
                  <c:v>168.45569225</c:v>
                </c:pt>
                <c:pt idx="250">
                  <c:v>168.35274206</c:v>
                </c:pt>
                <c:pt idx="251">
                  <c:v>168.25504871000001</c:v>
                </c:pt>
                <c:pt idx="252">
                  <c:v>168.16270832999999</c:v>
                </c:pt>
                <c:pt idx="253">
                  <c:v>168.07581707</c:v>
                </c:pt>
                <c:pt idx="254">
                  <c:v>167.99447107</c:v>
                </c:pt>
                <c:pt idx="255">
                  <c:v>167.91876647999999</c:v>
                </c:pt>
                <c:pt idx="256">
                  <c:v>167.84879943999999</c:v>
                </c:pt>
                <c:pt idx="257">
                  <c:v>167.78466610000001</c:v>
                </c:pt>
                <c:pt idx="258">
                  <c:v>167.72646259999999</c:v>
                </c:pt>
                <c:pt idx="259">
                  <c:v>167.67428508</c:v>
                </c:pt>
                <c:pt idx="260">
                  <c:v>167.62822968</c:v>
                </c:pt>
                <c:pt idx="261">
                  <c:v>167.58839255999999</c:v>
                </c:pt>
                <c:pt idx="262">
                  <c:v>167.55486986</c:v>
                </c:pt>
                <c:pt idx="263">
                  <c:v>167.52775771</c:v>
                </c:pt>
                <c:pt idx="264">
                  <c:v>167.50715227000001</c:v>
                </c:pt>
                <c:pt idx="265">
                  <c:v>167.49314967000001</c:v>
                </c:pt>
                <c:pt idx="266">
                  <c:v>167.48584607000001</c:v>
                </c:pt>
                <c:pt idx="267">
                  <c:v>167.48533760000001</c:v>
                </c:pt>
                <c:pt idx="268">
                  <c:v>167.49172042000001</c:v>
                </c:pt>
                <c:pt idx="269">
                  <c:v>167.50509065</c:v>
                </c:pt>
                <c:pt idx="270">
                  <c:v>167.52554445999999</c:v>
                </c:pt>
                <c:pt idx="271">
                  <c:v>167.55317797000001</c:v>
                </c:pt>
                <c:pt idx="272">
                  <c:v>167.58808735</c:v>
                </c:pt>
                <c:pt idx="273">
                  <c:v>167.63036872000001</c:v>
                </c:pt>
                <c:pt idx="274">
                  <c:v>167.68000939999999</c:v>
                </c:pt>
                <c:pt idx="275">
                  <c:v>167.73656137</c:v>
                </c:pt>
                <c:pt idx="276">
                  <c:v>167.79946776</c:v>
                </c:pt>
                <c:pt idx="277">
                  <c:v>167.8681717</c:v>
                </c:pt>
                <c:pt idx="278">
                  <c:v>167.94211634999999</c:v>
                </c:pt>
                <c:pt idx="279">
                  <c:v>168.02074483000001</c:v>
                </c:pt>
                <c:pt idx="280">
                  <c:v>168.10350029</c:v>
                </c:pt>
                <c:pt idx="281">
                  <c:v>168.18982586000001</c:v>
                </c:pt>
                <c:pt idx="282">
                  <c:v>168.27916468999999</c:v>
                </c:pt>
                <c:pt idx="283">
                  <c:v>168.37095991000001</c:v>
                </c:pt>
                <c:pt idx="284">
                  <c:v>168.46465466000001</c:v>
                </c:pt>
                <c:pt idx="285">
                  <c:v>168.55969207999999</c:v>
                </c:pt>
                <c:pt idx="286">
                  <c:v>168.65551529999999</c:v>
                </c:pt>
                <c:pt idx="287">
                  <c:v>168.75156747</c:v>
                </c:pt>
                <c:pt idx="288">
                  <c:v>168.84729172999999</c:v>
                </c:pt>
                <c:pt idx="289">
                  <c:v>168.94213121000001</c:v>
                </c:pt>
                <c:pt idx="290">
                  <c:v>169.03552905000001</c:v>
                </c:pt>
                <c:pt idx="291">
                  <c:v>169.12692838999999</c:v>
                </c:pt>
                <c:pt idx="292">
                  <c:v>169.21577237</c:v>
                </c:pt>
                <c:pt idx="293">
                  <c:v>169.30150413000001</c:v>
                </c:pt>
                <c:pt idx="294">
                  <c:v>169.38356680999999</c:v>
                </c:pt>
                <c:pt idx="295">
                  <c:v>169.46140353999999</c:v>
                </c:pt>
                <c:pt idx="296">
                  <c:v>169.53445746</c:v>
                </c:pt>
                <c:pt idx="297">
                  <c:v>169.60217172</c:v>
                </c:pt>
                <c:pt idx="298">
                  <c:v>169.66398945</c:v>
                </c:pt>
                <c:pt idx="299">
                  <c:v>169.71935379000001</c:v>
                </c:pt>
                <c:pt idx="300">
                  <c:v>169.76770787000001</c:v>
                </c:pt>
                <c:pt idx="301">
                  <c:v>169.80849484999999</c:v>
                </c:pt>
                <c:pt idx="302">
                  <c:v>169.84115783999999</c:v>
                </c:pt>
                <c:pt idx="303">
                  <c:v>169.86514001</c:v>
                </c:pt>
                <c:pt idx="304">
                  <c:v>169.87988447000001</c:v>
                </c:pt>
                <c:pt idx="305">
                  <c:v>169.88483438</c:v>
                </c:pt>
                <c:pt idx="306">
                  <c:v>169.87943286000001</c:v>
                </c:pt>
                <c:pt idx="307">
                  <c:v>169.86312305999999</c:v>
                </c:pt>
                <c:pt idx="308">
                  <c:v>169.83534813</c:v>
                </c:pt>
                <c:pt idx="309">
                  <c:v>169.79555117999999</c:v>
                </c:pt>
                <c:pt idx="310">
                  <c:v>169.74317536999999</c:v>
                </c:pt>
                <c:pt idx="311">
                  <c:v>169.67766384000001</c:v>
                </c:pt>
                <c:pt idx="312">
                  <c:v>169.59845970999999</c:v>
                </c:pt>
                <c:pt idx="313">
                  <c:v>169.50500614000001</c:v>
                </c:pt>
                <c:pt idx="314">
                  <c:v>169.39674625000001</c:v>
                </c:pt>
                <c:pt idx="315">
                  <c:v>169.27312319000001</c:v>
                </c:pt>
                <c:pt idx="316">
                  <c:v>169.13358009999999</c:v>
                </c:pt>
                <c:pt idx="317">
                  <c:v>168.97756011000001</c:v>
                </c:pt>
                <c:pt idx="318">
                  <c:v>168.80450637000001</c:v>
                </c:pt>
                <c:pt idx="319">
                  <c:v>168.61386200999999</c:v>
                </c:pt>
                <c:pt idx="320">
                  <c:v>168.40507016000001</c:v>
                </c:pt>
                <c:pt idx="321">
                  <c:v>168.17757398000001</c:v>
                </c:pt>
                <c:pt idx="322">
                  <c:v>167.93081660000001</c:v>
                </c:pt>
                <c:pt idx="323">
                  <c:v>167.66424115000001</c:v>
                </c:pt>
                <c:pt idx="324">
                  <c:v>167.37729077</c:v>
                </c:pt>
                <c:pt idx="325">
                  <c:v>167.06940861000001</c:v>
                </c:pt>
                <c:pt idx="326">
                  <c:v>166.74003780000001</c:v>
                </c:pt>
                <c:pt idx="327">
                  <c:v>166.38862148000001</c:v>
                </c:pt>
                <c:pt idx="328">
                  <c:v>166.01460280000001</c:v>
                </c:pt>
                <c:pt idx="329">
                  <c:v>165.61742487000001</c:v>
                </c:pt>
                <c:pt idx="330">
                  <c:v>165.19653086</c:v>
                </c:pt>
                <c:pt idx="331">
                  <c:v>164.75136388999999</c:v>
                </c:pt>
                <c:pt idx="332">
                  <c:v>164.28136710999999</c:v>
                </c:pt>
                <c:pt idx="333">
                  <c:v>163.78598364000001</c:v>
                </c:pt>
                <c:pt idx="334">
                  <c:v>163.26465664</c:v>
                </c:pt>
                <c:pt idx="335">
                  <c:v>162.71682924000001</c:v>
                </c:pt>
                <c:pt idx="336">
                  <c:v>162.14194456999999</c:v>
                </c:pt>
                <c:pt idx="337">
                  <c:v>161.53944579</c:v>
                </c:pt>
                <c:pt idx="338">
                  <c:v>160.90877602</c:v>
                </c:pt>
                <c:pt idx="339">
                  <c:v>160.24937840000001</c:v>
                </c:pt>
                <c:pt idx="340">
                  <c:v>159.56069607000001</c:v>
                </c:pt>
                <c:pt idx="341">
                  <c:v>158.84217218000001</c:v>
                </c:pt>
                <c:pt idx="342">
                  <c:v>158.09324985000001</c:v>
                </c:pt>
                <c:pt idx="343">
                  <c:v>157.31337224000001</c:v>
                </c:pt>
                <c:pt idx="344">
                  <c:v>156.50198247</c:v>
                </c:pt>
                <c:pt idx="345">
                  <c:v>155.65852369000001</c:v>
                </c:pt>
                <c:pt idx="346">
                  <c:v>154.78243903000001</c:v>
                </c:pt>
                <c:pt idx="347">
                  <c:v>153.87317164000001</c:v>
                </c:pt>
                <c:pt idx="348">
                  <c:v>152.93016463999999</c:v>
                </c:pt>
                <c:pt idx="349">
                  <c:v>151.95286118999999</c:v>
                </c:pt>
                <c:pt idx="350">
                  <c:v>150.94070442</c:v>
                </c:pt>
                <c:pt idx="351">
                  <c:v>149.89313745999999</c:v>
                </c:pt>
                <c:pt idx="352">
                  <c:v>148.80960346000001</c:v>
                </c:pt>
                <c:pt idx="353">
                  <c:v>147.68954554999999</c:v>
                </c:pt>
                <c:pt idx="354">
                  <c:v>146.53240688</c:v>
                </c:pt>
                <c:pt idx="355">
                  <c:v>145.33763058</c:v>
                </c:pt>
                <c:pt idx="356">
                  <c:v>144.10465979</c:v>
                </c:pt>
                <c:pt idx="357">
                  <c:v>142.83293764999999</c:v>
                </c:pt>
                <c:pt idx="358">
                  <c:v>141.52190729</c:v>
                </c:pt>
                <c:pt idx="359">
                  <c:v>140.17101187</c:v>
                </c:pt>
                <c:pt idx="360">
                  <c:v>138.77969450000001</c:v>
                </c:pt>
                <c:pt idx="361">
                  <c:v>137.34739834000001</c:v>
                </c:pt>
                <c:pt idx="362">
                  <c:v>135.87356653000001</c:v>
                </c:pt>
                <c:pt idx="363">
                  <c:v>134.35764219000001</c:v>
                </c:pt>
                <c:pt idx="364">
                  <c:v>132.79906847999999</c:v>
                </c:pt>
              </c:numCache>
            </c:numRef>
          </c:val>
          <c:extLst>
            <c:ext xmlns:c16="http://schemas.microsoft.com/office/drawing/2014/chart" uri="{C3380CC4-5D6E-409C-BE32-E72D297353CC}">
              <c16:uniqueId val="{00000006-123B-4437-B765-251BD6FDDCF5}"/>
            </c:ext>
          </c:extLst>
        </c:ser>
        <c:ser>
          <c:idx val="7"/>
          <c:order val="7"/>
          <c:tx>
            <c:strRef>
              <c:f>'2030 - 31 Severe Load Curve'!$BA$37</c:f>
              <c:strCache>
                <c:ptCount val="1"/>
                <c:pt idx="0">
                  <c:v>NTS Power</c:v>
                </c:pt>
              </c:strCache>
            </c:strRef>
          </c:tx>
          <c:spPr>
            <a:solidFill>
              <a:srgbClr val="FFFF99"/>
            </a:solidFill>
            <a:ln w="25400">
              <a:noFill/>
            </a:ln>
          </c:spPr>
          <c:invertIfNegative val="0"/>
          <c:val>
            <c:numRef>
              <c:f>'2030 - 31 Severe Load Curve'!$BA$38:$BA$402</c:f>
              <c:numCache>
                <c:formatCode>0</c:formatCode>
                <c:ptCount val="365"/>
                <c:pt idx="0">
                  <c:v>507.37716949999998</c:v>
                </c:pt>
                <c:pt idx="1">
                  <c:v>505.40527573000003</c:v>
                </c:pt>
                <c:pt idx="2">
                  <c:v>503.46018006000003</c:v>
                </c:pt>
                <c:pt idx="3">
                  <c:v>501.54158670999999</c:v>
                </c:pt>
                <c:pt idx="4">
                  <c:v>499.64919985</c:v>
                </c:pt>
                <c:pt idx="5">
                  <c:v>497.78272369000001</c:v>
                </c:pt>
                <c:pt idx="6">
                  <c:v>495.94186241</c:v>
                </c:pt>
                <c:pt idx="7">
                  <c:v>494.12632021000002</c:v>
                </c:pt>
                <c:pt idx="8">
                  <c:v>492.33580128</c:v>
                </c:pt>
                <c:pt idx="9">
                  <c:v>490.57000982</c:v>
                </c:pt>
                <c:pt idx="10">
                  <c:v>488.82865002</c:v>
                </c:pt>
                <c:pt idx="11">
                  <c:v>487.11142606999999</c:v>
                </c:pt>
                <c:pt idx="12">
                  <c:v>485.41804216999998</c:v>
                </c:pt>
                <c:pt idx="13">
                  <c:v>483.74820251</c:v>
                </c:pt>
                <c:pt idx="14">
                  <c:v>482.10161127999999</c:v>
                </c:pt>
                <c:pt idx="15">
                  <c:v>480.47797266999999</c:v>
                </c:pt>
                <c:pt idx="16">
                  <c:v>478.87699089</c:v>
                </c:pt>
                <c:pt idx="17">
                  <c:v>477.29837011000001</c:v>
                </c:pt>
                <c:pt idx="18">
                  <c:v>475.74181454000001</c:v>
                </c:pt>
                <c:pt idx="19">
                  <c:v>474.20702836999999</c:v>
                </c:pt>
                <c:pt idx="20">
                  <c:v>472.69371580000001</c:v>
                </c:pt>
                <c:pt idx="21">
                  <c:v>471.20158100999998</c:v>
                </c:pt>
                <c:pt idx="22">
                  <c:v>469.73032819000002</c:v>
                </c:pt>
                <c:pt idx="23">
                  <c:v>468.27966155000001</c:v>
                </c:pt>
                <c:pt idx="24">
                  <c:v>466.84928528</c:v>
                </c:pt>
                <c:pt idx="25">
                  <c:v>465.43890356000003</c:v>
                </c:pt>
                <c:pt idx="26">
                  <c:v>464.04822059000003</c:v>
                </c:pt>
                <c:pt idx="27">
                  <c:v>462.67694057</c:v>
                </c:pt>
                <c:pt idx="28">
                  <c:v>461.32476768999999</c:v>
                </c:pt>
                <c:pt idx="29">
                  <c:v>459.99140613999998</c:v>
                </c:pt>
                <c:pt idx="30">
                  <c:v>458.67656011999998</c:v>
                </c:pt>
                <c:pt idx="31">
                  <c:v>457.37993381000001</c:v>
                </c:pt>
                <c:pt idx="32">
                  <c:v>456.10123141999998</c:v>
                </c:pt>
                <c:pt idx="33">
                  <c:v>454.84015713000002</c:v>
                </c:pt>
                <c:pt idx="34">
                  <c:v>453.59641513999998</c:v>
                </c:pt>
                <c:pt idx="35">
                  <c:v>452.36970964</c:v>
                </c:pt>
                <c:pt idx="36">
                  <c:v>451.15974482000001</c:v>
                </c:pt>
                <c:pt idx="37">
                  <c:v>449.96622488000003</c:v>
                </c:pt>
                <c:pt idx="38">
                  <c:v>448.78885401999997</c:v>
                </c:pt>
                <c:pt idx="39">
                  <c:v>447.62733641</c:v>
                </c:pt>
                <c:pt idx="40">
                  <c:v>446.48137627</c:v>
                </c:pt>
                <c:pt idx="41">
                  <c:v>445.35067778000001</c:v>
                </c:pt>
                <c:pt idx="42">
                  <c:v>444.23494513000003</c:v>
                </c:pt>
                <c:pt idx="43">
                  <c:v>443.13388251999999</c:v>
                </c:pt>
                <c:pt idx="44">
                  <c:v>442.04719413999999</c:v>
                </c:pt>
                <c:pt idx="45">
                  <c:v>440.97458418999997</c:v>
                </c:pt>
                <c:pt idx="46">
                  <c:v>439.91575684999998</c:v>
                </c:pt>
                <c:pt idx="47">
                  <c:v>438.87041632</c:v>
                </c:pt>
                <c:pt idx="48">
                  <c:v>437.83826679999999</c:v>
                </c:pt>
                <c:pt idx="49">
                  <c:v>436.81901247000002</c:v>
                </c:pt>
                <c:pt idx="50">
                  <c:v>435.81235753999999</c:v>
                </c:pt>
                <c:pt idx="51">
                  <c:v>434.81800619000001</c:v>
                </c:pt>
                <c:pt idx="52">
                  <c:v>433.83566261999999</c:v>
                </c:pt>
                <c:pt idx="53">
                  <c:v>432.86503101</c:v>
                </c:pt>
                <c:pt idx="54">
                  <c:v>431.90581558000002</c:v>
                </c:pt>
                <c:pt idx="55">
                  <c:v>430.95772048999999</c:v>
                </c:pt>
                <c:pt idx="56">
                  <c:v>430.02044996000001</c:v>
                </c:pt>
                <c:pt idx="57">
                  <c:v>429.09370818000002</c:v>
                </c:pt>
                <c:pt idx="58">
                  <c:v>428.17719933000001</c:v>
                </c:pt>
                <c:pt idx="59">
                  <c:v>427.27062761000002</c:v>
                </c:pt>
                <c:pt idx="60">
                  <c:v>426.37369720999999</c:v>
                </c:pt>
                <c:pt idx="61">
                  <c:v>425.48611233000003</c:v>
                </c:pt>
                <c:pt idx="62">
                  <c:v>424.60757716000001</c:v>
                </c:pt>
                <c:pt idx="63">
                  <c:v>423.73779589999998</c:v>
                </c:pt>
                <c:pt idx="64">
                  <c:v>422.87647272999999</c:v>
                </c:pt>
                <c:pt idx="65">
                  <c:v>422.02331185000003</c:v>
                </c:pt>
                <c:pt idx="66">
                  <c:v>421.17801745000003</c:v>
                </c:pt>
                <c:pt idx="67">
                  <c:v>420.34029372999998</c:v>
                </c:pt>
                <c:pt idx="68">
                  <c:v>419.50984489000001</c:v>
                </c:pt>
                <c:pt idx="69">
                  <c:v>418.68637510000002</c:v>
                </c:pt>
                <c:pt idx="70">
                  <c:v>417.86958857000002</c:v>
                </c:pt>
                <c:pt idx="71">
                  <c:v>417.05918948999999</c:v>
                </c:pt>
                <c:pt idx="72">
                  <c:v>416.25488204999999</c:v>
                </c:pt>
                <c:pt idx="73">
                  <c:v>415.45637045000001</c:v>
                </c:pt>
                <c:pt idx="74">
                  <c:v>414.66335887999998</c:v>
                </c:pt>
                <c:pt idx="75">
                  <c:v>413.87555153</c:v>
                </c:pt>
                <c:pt idx="76">
                  <c:v>413.09265260000001</c:v>
                </c:pt>
                <c:pt idx="77">
                  <c:v>412.31436628</c:v>
                </c:pt>
                <c:pt idx="78">
                  <c:v>411.54039676000002</c:v>
                </c:pt>
                <c:pt idx="79">
                  <c:v>410.77044824000001</c:v>
                </c:pt>
                <c:pt idx="80">
                  <c:v>410.0042249</c:v>
                </c:pt>
                <c:pt idx="81">
                  <c:v>409.24143094999999</c:v>
                </c:pt>
                <c:pt idx="82">
                  <c:v>408.48177057999999</c:v>
                </c:pt>
                <c:pt idx="83">
                  <c:v>407.72494797000002</c:v>
                </c:pt>
                <c:pt idx="84">
                  <c:v>406.97066733000003</c:v>
                </c:pt>
                <c:pt idx="85">
                  <c:v>406.21863284</c:v>
                </c:pt>
                <c:pt idx="86">
                  <c:v>405.46854869999999</c:v>
                </c:pt>
                <c:pt idx="87">
                  <c:v>404.72011909999998</c:v>
                </c:pt>
                <c:pt idx="88">
                  <c:v>403.97304824000003</c:v>
                </c:pt>
                <c:pt idx="89">
                  <c:v>403.22704031000001</c:v>
                </c:pt>
                <c:pt idx="90">
                  <c:v>402.48179950000002</c:v>
                </c:pt>
                <c:pt idx="91">
                  <c:v>401.73703</c:v>
                </c:pt>
                <c:pt idx="92">
                  <c:v>400.99248332000002</c:v>
                </c:pt>
                <c:pt idx="93">
                  <c:v>400.24810016999999</c:v>
                </c:pt>
                <c:pt idx="94">
                  <c:v>399.50386857000001</c:v>
                </c:pt>
                <c:pt idx="95">
                  <c:v>398.75977654000002</c:v>
                </c:pt>
                <c:pt idx="96">
                  <c:v>398.01581211000001</c:v>
                </c:pt>
                <c:pt idx="97">
                  <c:v>397.27196328999997</c:v>
                </c:pt>
                <c:pt idx="98">
                  <c:v>396.52821811000001</c:v>
                </c:pt>
                <c:pt idx="99">
                  <c:v>395.78456459</c:v>
                </c:pt>
                <c:pt idx="100">
                  <c:v>395.04099074999999</c:v>
                </c:pt>
                <c:pt idx="101">
                  <c:v>394.29748461000003</c:v>
                </c:pt>
                <c:pt idx="102">
                  <c:v>393.55403419999999</c:v>
                </c:pt>
                <c:pt idx="103">
                  <c:v>392.81062752999998</c:v>
                </c:pt>
                <c:pt idx="104">
                  <c:v>392.06725261999998</c:v>
                </c:pt>
                <c:pt idx="105">
                  <c:v>391.32389749999999</c:v>
                </c:pt>
                <c:pt idx="106">
                  <c:v>390.58055019</c:v>
                </c:pt>
                <c:pt idx="107">
                  <c:v>389.83719872</c:v>
                </c:pt>
                <c:pt idx="108">
                  <c:v>389.09383108999998</c:v>
                </c:pt>
                <c:pt idx="109">
                  <c:v>388.35043532999998</c:v>
                </c:pt>
                <c:pt idx="110">
                  <c:v>387.60699947000001</c:v>
                </c:pt>
                <c:pt idx="111">
                  <c:v>386.86351152999998</c:v>
                </c:pt>
                <c:pt idx="112">
                  <c:v>386.11995952000001</c:v>
                </c:pt>
                <c:pt idx="113">
                  <c:v>385.37633147000003</c:v>
                </c:pt>
                <c:pt idx="114">
                  <c:v>384.63261540000002</c:v>
                </c:pt>
                <c:pt idx="115">
                  <c:v>383.88879933999999</c:v>
                </c:pt>
                <c:pt idx="116">
                  <c:v>383.14487129000003</c:v>
                </c:pt>
                <c:pt idx="117">
                  <c:v>382.40081929000002</c:v>
                </c:pt>
                <c:pt idx="118">
                  <c:v>381.65663136000001</c:v>
                </c:pt>
                <c:pt idx="119">
                  <c:v>380.91229550999998</c:v>
                </c:pt>
                <c:pt idx="120">
                  <c:v>380.16779978</c:v>
                </c:pt>
                <c:pt idx="121">
                  <c:v>379.42313216999997</c:v>
                </c:pt>
                <c:pt idx="122">
                  <c:v>378.67828071000002</c:v>
                </c:pt>
                <c:pt idx="123">
                  <c:v>377.93323342999997</c:v>
                </c:pt>
                <c:pt idx="124">
                  <c:v>377.18797833999997</c:v>
                </c:pt>
                <c:pt idx="125">
                  <c:v>376.44250347000002</c:v>
                </c:pt>
                <c:pt idx="126">
                  <c:v>375.69679682999998</c:v>
                </c:pt>
                <c:pt idx="127">
                  <c:v>374.95084645999998</c:v>
                </c:pt>
                <c:pt idx="128">
                  <c:v>374.20464035999998</c:v>
                </c:pt>
                <c:pt idx="129">
                  <c:v>373.45816657</c:v>
                </c:pt>
                <c:pt idx="130">
                  <c:v>372.71141309000001</c:v>
                </c:pt>
                <c:pt idx="131">
                  <c:v>371.96436797000001</c:v>
                </c:pt>
                <c:pt idx="132">
                  <c:v>371.21701920999999</c:v>
                </c:pt>
                <c:pt idx="133">
                  <c:v>370.46935482999999</c:v>
                </c:pt>
                <c:pt idx="134">
                  <c:v>369.72136286</c:v>
                </c:pt>
                <c:pt idx="135">
                  <c:v>368.97303133000003</c:v>
                </c:pt>
                <c:pt idx="136">
                  <c:v>368.22434823999998</c:v>
                </c:pt>
                <c:pt idx="137">
                  <c:v>367.47530162999999</c:v>
                </c:pt>
                <c:pt idx="138">
                  <c:v>366.72587951999998</c:v>
                </c:pt>
                <c:pt idx="139">
                  <c:v>365.97606991999999</c:v>
                </c:pt>
                <c:pt idx="140">
                  <c:v>365.22586085</c:v>
                </c:pt>
                <c:pt idx="141">
                  <c:v>364.47524034999998</c:v>
                </c:pt>
                <c:pt idx="142">
                  <c:v>363.72419642</c:v>
                </c:pt>
                <c:pt idx="143">
                  <c:v>362.97271710000001</c:v>
                </c:pt>
                <c:pt idx="144">
                  <c:v>362.2207904</c:v>
                </c:pt>
                <c:pt idx="145">
                  <c:v>361.46840434000001</c:v>
                </c:pt>
                <c:pt idx="146">
                  <c:v>360.71554694999998</c:v>
                </c:pt>
                <c:pt idx="147">
                  <c:v>359.96220625000001</c:v>
                </c:pt>
                <c:pt idx="148">
                  <c:v>359.20837024999997</c:v>
                </c:pt>
                <c:pt idx="149">
                  <c:v>358.45402698999999</c:v>
                </c:pt>
                <c:pt idx="150">
                  <c:v>357.69916447000003</c:v>
                </c:pt>
                <c:pt idx="151">
                  <c:v>356.94377072999998</c:v>
                </c:pt>
                <c:pt idx="152">
                  <c:v>356.18783379000001</c:v>
                </c:pt>
                <c:pt idx="153">
                  <c:v>355.43134165999999</c:v>
                </c:pt>
                <c:pt idx="154">
                  <c:v>354.67428237000001</c:v>
                </c:pt>
                <c:pt idx="155">
                  <c:v>353.91664393000002</c:v>
                </c:pt>
                <c:pt idx="156">
                  <c:v>353.15841438000001</c:v>
                </c:pt>
                <c:pt idx="157">
                  <c:v>352.39958173000002</c:v>
                </c:pt>
                <c:pt idx="158">
                  <c:v>351.64013399999999</c:v>
                </c:pt>
                <c:pt idx="159">
                  <c:v>350.88005921000001</c:v>
                </c:pt>
                <c:pt idx="160">
                  <c:v>350.11934538999998</c:v>
                </c:pt>
                <c:pt idx="161">
                  <c:v>349.35798055999999</c:v>
                </c:pt>
                <c:pt idx="162">
                  <c:v>348.59595273999997</c:v>
                </c:pt>
                <c:pt idx="163">
                  <c:v>347.83324993999997</c:v>
                </c:pt>
                <c:pt idx="164">
                  <c:v>347.06986019999999</c:v>
                </c:pt>
                <c:pt idx="165">
                  <c:v>346.30577153000002</c:v>
                </c:pt>
                <c:pt idx="166">
                  <c:v>345.54097195999998</c:v>
                </c:pt>
                <c:pt idx="167">
                  <c:v>344.77544949999998</c:v>
                </c:pt>
                <c:pt idx="168">
                  <c:v>344.00919217000001</c:v>
                </c:pt>
                <c:pt idx="169">
                  <c:v>343.24218801000001</c:v>
                </c:pt>
                <c:pt idx="170">
                  <c:v>342.47442503000002</c:v>
                </c:pt>
                <c:pt idx="171">
                  <c:v>341.70589124999998</c:v>
                </c:pt>
                <c:pt idx="172">
                  <c:v>340.93657468999999</c:v>
                </c:pt>
                <c:pt idx="173">
                  <c:v>340.16646336999997</c:v>
                </c:pt>
                <c:pt idx="174">
                  <c:v>339.39554532</c:v>
                </c:pt>
                <c:pt idx="175">
                  <c:v>338.62380855999999</c:v>
                </c:pt>
                <c:pt idx="176">
                  <c:v>337.85124110999999</c:v>
                </c:pt>
                <c:pt idx="177">
                  <c:v>337.07783099</c:v>
                </c:pt>
                <c:pt idx="178">
                  <c:v>336.30356621999999</c:v>
                </c:pt>
                <c:pt idx="179">
                  <c:v>335.52843481999997</c:v>
                </c:pt>
                <c:pt idx="180">
                  <c:v>334.75242480999998</c:v>
                </c:pt>
                <c:pt idx="181">
                  <c:v>333.97552423000002</c:v>
                </c:pt>
                <c:pt idx="182">
                  <c:v>333.19772107</c:v>
                </c:pt>
                <c:pt idx="183">
                  <c:v>332.41903719999999</c:v>
                </c:pt>
                <c:pt idx="184">
                  <c:v>331.6396297</c:v>
                </c:pt>
                <c:pt idx="185">
                  <c:v>330.85968951000001</c:v>
                </c:pt>
                <c:pt idx="186">
                  <c:v>330.07940754999998</c:v>
                </c:pt>
                <c:pt idx="187">
                  <c:v>329.29897473</c:v>
                </c:pt>
                <c:pt idx="188">
                  <c:v>328.51858198000002</c:v>
                </c:pt>
                <c:pt idx="189">
                  <c:v>327.73842022999997</c:v>
                </c:pt>
                <c:pt idx="190">
                  <c:v>326.95868038999998</c:v>
                </c:pt>
                <c:pt idx="191">
                  <c:v>326.17955339000002</c:v>
                </c:pt>
                <c:pt idx="192">
                  <c:v>325.40123015</c:v>
                </c:pt>
                <c:pt idx="193">
                  <c:v>324.62390160000001</c:v>
                </c:pt>
                <c:pt idx="194">
                  <c:v>323.84775865</c:v>
                </c:pt>
                <c:pt idx="195">
                  <c:v>323.07299223000001</c:v>
                </c:pt>
                <c:pt idx="196">
                  <c:v>322.29979324999999</c:v>
                </c:pt>
                <c:pt idx="197">
                  <c:v>321.52835264999999</c:v>
                </c:pt>
                <c:pt idx="198">
                  <c:v>320.75886135000002</c:v>
                </c:pt>
                <c:pt idx="199">
                  <c:v>319.99151025999998</c:v>
                </c:pt>
                <c:pt idx="200">
                  <c:v>319.22649031999998</c:v>
                </c:pt>
                <c:pt idx="201">
                  <c:v>318.46399243000002</c:v>
                </c:pt>
                <c:pt idx="202">
                  <c:v>317.70420753000002</c:v>
                </c:pt>
                <c:pt idx="203">
                  <c:v>316.94732654000001</c:v>
                </c:pt>
                <c:pt idx="204">
                  <c:v>316.19354038</c:v>
                </c:pt>
                <c:pt idx="205">
                  <c:v>315.44303996999997</c:v>
                </c:pt>
                <c:pt idx="206">
                  <c:v>314.69601623</c:v>
                </c:pt>
                <c:pt idx="207">
                  <c:v>313.95266008999999</c:v>
                </c:pt>
                <c:pt idx="208">
                  <c:v>313.21316246999999</c:v>
                </c:pt>
                <c:pt idx="209">
                  <c:v>312.4777143</c:v>
                </c:pt>
                <c:pt idx="210">
                  <c:v>311.74650647999999</c:v>
                </c:pt>
                <c:pt idx="211">
                  <c:v>311.01972996000001</c:v>
                </c:pt>
                <c:pt idx="212">
                  <c:v>310.29757563999999</c:v>
                </c:pt>
                <c:pt idx="213">
                  <c:v>309.58023445999999</c:v>
                </c:pt>
                <c:pt idx="214">
                  <c:v>308.86789732</c:v>
                </c:pt>
                <c:pt idx="215">
                  <c:v>308.16075517000002</c:v>
                </c:pt>
                <c:pt idx="216">
                  <c:v>307.45899890999999</c:v>
                </c:pt>
                <c:pt idx="217">
                  <c:v>306.76281948000002</c:v>
                </c:pt>
                <c:pt idx="218">
                  <c:v>306.07240779</c:v>
                </c:pt>
                <c:pt idx="219">
                  <c:v>305.38795477000002</c:v>
                </c:pt>
                <c:pt idx="220">
                  <c:v>304.70965132999999</c:v>
                </c:pt>
                <c:pt idx="221">
                  <c:v>304.03768840999999</c:v>
                </c:pt>
                <c:pt idx="222">
                  <c:v>303.37225691999998</c:v>
                </c:pt>
                <c:pt idx="223">
                  <c:v>302.71354778</c:v>
                </c:pt>
                <c:pt idx="224">
                  <c:v>302.06175193000001</c:v>
                </c:pt>
                <c:pt idx="225">
                  <c:v>301.41706026999998</c:v>
                </c:pt>
                <c:pt idx="226">
                  <c:v>300.77966373999999</c:v>
                </c:pt>
                <c:pt idx="227">
                  <c:v>300.14975325</c:v>
                </c:pt>
                <c:pt idx="228">
                  <c:v>299.52751974</c:v>
                </c:pt>
                <c:pt idx="229">
                  <c:v>298.91315410999999</c:v>
                </c:pt>
                <c:pt idx="230">
                  <c:v>298.30684730000002</c:v>
                </c:pt>
                <c:pt idx="231">
                  <c:v>297.70879022000003</c:v>
                </c:pt>
                <c:pt idx="232">
                  <c:v>297.1191738</c:v>
                </c:pt>
                <c:pt idx="233">
                  <c:v>296.53818896000001</c:v>
                </c:pt>
                <c:pt idx="234">
                  <c:v>295.96602661999998</c:v>
                </c:pt>
                <c:pt idx="235">
                  <c:v>295.40287770999998</c:v>
                </c:pt>
                <c:pt idx="236">
                  <c:v>294.84893313999999</c:v>
                </c:pt>
                <c:pt idx="237">
                  <c:v>294.30438385000002</c:v>
                </c:pt>
                <c:pt idx="238">
                  <c:v>293.76942074999999</c:v>
                </c:pt>
                <c:pt idx="239">
                  <c:v>293.24423475999998</c:v>
                </c:pt>
                <c:pt idx="240">
                  <c:v>292.72901681000002</c:v>
                </c:pt>
                <c:pt idx="241">
                  <c:v>292.22395782000001</c:v>
                </c:pt>
                <c:pt idx="242">
                  <c:v>291.72924870999998</c:v>
                </c:pt>
                <c:pt idx="243">
                  <c:v>291.24508041000001</c:v>
                </c:pt>
                <c:pt idx="244">
                  <c:v>290.77164384000002</c:v>
                </c:pt>
                <c:pt idx="245">
                  <c:v>290.30912991000002</c:v>
                </c:pt>
                <c:pt idx="246">
                  <c:v>289.85772956</c:v>
                </c:pt>
                <c:pt idx="247">
                  <c:v>289.41763370000001</c:v>
                </c:pt>
                <c:pt idx="248">
                  <c:v>288.98903325999999</c:v>
                </c:pt>
                <c:pt idx="249">
                  <c:v>288.57211916</c:v>
                </c:pt>
                <c:pt idx="250">
                  <c:v>288.16708231000001</c:v>
                </c:pt>
                <c:pt idx="251">
                  <c:v>287.77411366000001</c:v>
                </c:pt>
                <c:pt idx="252">
                  <c:v>287.39340411000001</c:v>
                </c:pt>
                <c:pt idx="253">
                  <c:v>287.02514459000002</c:v>
                </c:pt>
                <c:pt idx="254">
                  <c:v>286.66952601999998</c:v>
                </c:pt>
                <c:pt idx="255">
                  <c:v>286.32673932</c:v>
                </c:pt>
                <c:pt idx="256">
                  <c:v>285.99697542000001</c:v>
                </c:pt>
                <c:pt idx="257">
                  <c:v>285.68042523999998</c:v>
                </c:pt>
                <c:pt idx="258">
                  <c:v>285.38999260999998</c:v>
                </c:pt>
                <c:pt idx="259">
                  <c:v>285.11785866999998</c:v>
                </c:pt>
                <c:pt idx="260">
                  <c:v>284.85882760999999</c:v>
                </c:pt>
                <c:pt idx="261">
                  <c:v>284.61307459</c:v>
                </c:pt>
                <c:pt idx="262">
                  <c:v>284.38077483000001</c:v>
                </c:pt>
                <c:pt idx="263">
                  <c:v>284.16210352000002</c:v>
                </c:pt>
                <c:pt idx="264">
                  <c:v>283.95723584000001</c:v>
                </c:pt>
                <c:pt idx="265">
                  <c:v>283.766347</c:v>
                </c:pt>
                <c:pt idx="266">
                  <c:v>283.58961219000003</c:v>
                </c:pt>
                <c:pt idx="267">
                  <c:v>283.42720660999998</c:v>
                </c:pt>
                <c:pt idx="268">
                  <c:v>283.27930543999997</c:v>
                </c:pt>
                <c:pt idx="269">
                  <c:v>283.14608387999999</c:v>
                </c:pt>
                <c:pt idx="270">
                  <c:v>283.02771712999998</c:v>
                </c:pt>
                <c:pt idx="271">
                  <c:v>282.92438039000001</c:v>
                </c:pt>
                <c:pt idx="272">
                  <c:v>282.83624884</c:v>
                </c:pt>
                <c:pt idx="273">
                  <c:v>282.76349768</c:v>
                </c:pt>
                <c:pt idx="274">
                  <c:v>282.70611267999999</c:v>
                </c:pt>
                <c:pt idx="275">
                  <c:v>282.66332193</c:v>
                </c:pt>
                <c:pt idx="276">
                  <c:v>282.63416408000001</c:v>
                </c:pt>
                <c:pt idx="277">
                  <c:v>282.61767780000002</c:v>
                </c:pt>
                <c:pt idx="278">
                  <c:v>282.61290173999998</c:v>
                </c:pt>
                <c:pt idx="279">
                  <c:v>282.61887455999999</c:v>
                </c:pt>
                <c:pt idx="280">
                  <c:v>282.63463493</c:v>
                </c:pt>
                <c:pt idx="281">
                  <c:v>282.65922151000001</c:v>
                </c:pt>
                <c:pt idx="282">
                  <c:v>282.69167295</c:v>
                </c:pt>
                <c:pt idx="283">
                  <c:v>282.73102791000002</c:v>
                </c:pt>
                <c:pt idx="284">
                  <c:v>282.77632505000003</c:v>
                </c:pt>
                <c:pt idx="285">
                  <c:v>282.82660304000001</c:v>
                </c:pt>
                <c:pt idx="286">
                  <c:v>282.88090053000002</c:v>
                </c:pt>
                <c:pt idx="287">
                  <c:v>282.93825618</c:v>
                </c:pt>
                <c:pt idx="288">
                  <c:v>282.99770866</c:v>
                </c:pt>
                <c:pt idx="289">
                  <c:v>283.05829661000001</c:v>
                </c:pt>
                <c:pt idx="290">
                  <c:v>283.11905870999999</c:v>
                </c:pt>
                <c:pt idx="291">
                  <c:v>283.17903360999998</c:v>
                </c:pt>
                <c:pt idx="292">
                  <c:v>283.23725997999998</c:v>
                </c:pt>
                <c:pt idx="293">
                  <c:v>283.29277646000003</c:v>
                </c:pt>
                <c:pt idx="294">
                  <c:v>283.34462172999997</c:v>
                </c:pt>
                <c:pt idx="295">
                  <c:v>283.39183444000003</c:v>
                </c:pt>
                <c:pt idx="296">
                  <c:v>283.43345324000001</c:v>
                </c:pt>
                <c:pt idx="297">
                  <c:v>283.46851680999998</c:v>
                </c:pt>
                <c:pt idx="298">
                  <c:v>283.4960638</c:v>
                </c:pt>
                <c:pt idx="299">
                  <c:v>283.51513287</c:v>
                </c:pt>
                <c:pt idx="300">
                  <c:v>283.52476267999998</c:v>
                </c:pt>
                <c:pt idx="301">
                  <c:v>283.52399188999999</c:v>
                </c:pt>
                <c:pt idx="302">
                  <c:v>283.51185915999997</c:v>
                </c:pt>
                <c:pt idx="303">
                  <c:v>283.48740314999998</c:v>
                </c:pt>
                <c:pt idx="304">
                  <c:v>283.44966252</c:v>
                </c:pt>
                <c:pt idx="305">
                  <c:v>283.39767592999999</c:v>
                </c:pt>
                <c:pt idx="306">
                  <c:v>283.33048203999999</c:v>
                </c:pt>
                <c:pt idx="307">
                  <c:v>283.2471195</c:v>
                </c:pt>
                <c:pt idx="308">
                  <c:v>283.14662699000002</c:v>
                </c:pt>
                <c:pt idx="309">
                  <c:v>283.02804314999997</c:v>
                </c:pt>
                <c:pt idx="310">
                  <c:v>282.89040664999999</c:v>
                </c:pt>
                <c:pt idx="311">
                  <c:v>282.73275615</c:v>
                </c:pt>
                <c:pt idx="312">
                  <c:v>282.55762354000001</c:v>
                </c:pt>
                <c:pt idx="313">
                  <c:v>282.36657842</c:v>
                </c:pt>
                <c:pt idx="314">
                  <c:v>282.15250247</c:v>
                </c:pt>
                <c:pt idx="315">
                  <c:v>281.91440842999998</c:v>
                </c:pt>
                <c:pt idx="316">
                  <c:v>281.65130905000001</c:v>
                </c:pt>
                <c:pt idx="317">
                  <c:v>281.36221706999999</c:v>
                </c:pt>
                <c:pt idx="318">
                  <c:v>281.04614522999998</c:v>
                </c:pt>
                <c:pt idx="319">
                  <c:v>280.70210628000001</c:v>
                </c:pt>
                <c:pt idx="320">
                  <c:v>280.32911295999997</c:v>
                </c:pt>
                <c:pt idx="321">
                  <c:v>279.92617802000001</c:v>
                </c:pt>
                <c:pt idx="322">
                  <c:v>279.49231420000001</c:v>
                </c:pt>
                <c:pt idx="323">
                  <c:v>279.02653425</c:v>
                </c:pt>
                <c:pt idx="324">
                  <c:v>278.52785090999998</c:v>
                </c:pt>
                <c:pt idx="325">
                  <c:v>277.99527691999998</c:v>
                </c:pt>
                <c:pt idx="326">
                  <c:v>277.42782502</c:v>
                </c:pt>
                <c:pt idx="327">
                  <c:v>276.82450797000001</c:v>
                </c:pt>
                <c:pt idx="328">
                  <c:v>276.18433850999998</c:v>
                </c:pt>
                <c:pt idx="329">
                  <c:v>275.50632937</c:v>
                </c:pt>
                <c:pt idx="330">
                  <c:v>274.78949331000001</c:v>
                </c:pt>
                <c:pt idx="331">
                  <c:v>274.03284307000001</c:v>
                </c:pt>
                <c:pt idx="332">
                  <c:v>273.23539139000002</c:v>
                </c:pt>
                <c:pt idx="333">
                  <c:v>272.39615101999999</c:v>
                </c:pt>
                <c:pt idx="334">
                  <c:v>271.5141347</c:v>
                </c:pt>
                <c:pt idx="335">
                  <c:v>270.58835517</c:v>
                </c:pt>
                <c:pt idx="336">
                  <c:v>269.61782518000001</c:v>
                </c:pt>
                <c:pt idx="337">
                  <c:v>268.60155748</c:v>
                </c:pt>
                <c:pt idx="338">
                  <c:v>267.53856481000003</c:v>
                </c:pt>
                <c:pt idx="339">
                  <c:v>266.42785991</c:v>
                </c:pt>
                <c:pt idx="340">
                  <c:v>265.26845551999997</c:v>
                </c:pt>
                <c:pt idx="341">
                  <c:v>264.05936438999998</c:v>
                </c:pt>
                <c:pt idx="342">
                  <c:v>262.79959926999999</c:v>
                </c:pt>
                <c:pt idx="343">
                  <c:v>261.4881729</c:v>
                </c:pt>
                <c:pt idx="344">
                  <c:v>260.12409802000002</c:v>
                </c:pt>
                <c:pt idx="345">
                  <c:v>258.70638738000002</c:v>
                </c:pt>
                <c:pt idx="346">
                  <c:v>257.23405372000002</c:v>
                </c:pt>
                <c:pt idx="347">
                  <c:v>255.70610979</c:v>
                </c:pt>
                <c:pt idx="348">
                  <c:v>254.12156831999999</c:v>
                </c:pt>
                <c:pt idx="349">
                  <c:v>252.47944207</c:v>
                </c:pt>
                <c:pt idx="350">
                  <c:v>250.77874378000001</c:v>
                </c:pt>
                <c:pt idx="351">
                  <c:v>249.01848619</c:v>
                </c:pt>
                <c:pt idx="352">
                  <c:v>247.19768203999999</c:v>
                </c:pt>
                <c:pt idx="353">
                  <c:v>245.31534409</c:v>
                </c:pt>
                <c:pt idx="354">
                  <c:v>243.37912147</c:v>
                </c:pt>
                <c:pt idx="355">
                  <c:v>241.38912809000001</c:v>
                </c:pt>
                <c:pt idx="356">
                  <c:v>239.3358604</c:v>
                </c:pt>
                <c:pt idx="357">
                  <c:v>237.21835705999999</c:v>
                </c:pt>
                <c:pt idx="358">
                  <c:v>235.03617127999999</c:v>
                </c:pt>
                <c:pt idx="359">
                  <c:v>232.78875346000001</c:v>
                </c:pt>
                <c:pt idx="360">
                  <c:v>230.47435041</c:v>
                </c:pt>
                <c:pt idx="361">
                  <c:v>228.09194546000001</c:v>
                </c:pt>
                <c:pt idx="362">
                  <c:v>225.64057883999999</c:v>
                </c:pt>
                <c:pt idx="363">
                  <c:v>223.11929079999999</c:v>
                </c:pt>
                <c:pt idx="364">
                  <c:v>220.52712158</c:v>
                </c:pt>
              </c:numCache>
            </c:numRef>
          </c:val>
          <c:extLst>
            <c:ext xmlns:c16="http://schemas.microsoft.com/office/drawing/2014/chart" uri="{C3380CC4-5D6E-409C-BE32-E72D297353CC}">
              <c16:uniqueId val="{00000007-123B-4437-B765-251BD6FDDCF5}"/>
            </c:ext>
          </c:extLst>
        </c:ser>
        <c:ser>
          <c:idx val="8"/>
          <c:order val="8"/>
          <c:tx>
            <c:strRef>
              <c:f>'2030 - 31 Severe Load Curve'!$BB$37</c:f>
              <c:strCache>
                <c:ptCount val="1"/>
                <c:pt idx="0">
                  <c:v>NTS Shrinkage</c:v>
                </c:pt>
              </c:strCache>
            </c:strRef>
          </c:tx>
          <c:spPr>
            <a:solidFill>
              <a:srgbClr val="000080"/>
            </a:solidFill>
            <a:ln w="25400">
              <a:noFill/>
            </a:ln>
          </c:spPr>
          <c:invertIfNegative val="0"/>
          <c:val>
            <c:numRef>
              <c:f>'2030 - 31 Severe Load Curve'!$BB$38:$BB$402</c:f>
              <c:numCache>
                <c:formatCode>0</c:formatCode>
                <c:ptCount val="365"/>
                <c:pt idx="0">
                  <c:v>8.7178082192000002</c:v>
                </c:pt>
                <c:pt idx="1">
                  <c:v>8.7178082192000002</c:v>
                </c:pt>
                <c:pt idx="2">
                  <c:v>8.7178082192000002</c:v>
                </c:pt>
                <c:pt idx="3">
                  <c:v>8.7178082192000002</c:v>
                </c:pt>
                <c:pt idx="4">
                  <c:v>8.7178082192000002</c:v>
                </c:pt>
                <c:pt idx="5">
                  <c:v>8.7178082192000002</c:v>
                </c:pt>
                <c:pt idx="6">
                  <c:v>8.7178082192000002</c:v>
                </c:pt>
                <c:pt idx="7">
                  <c:v>8.7178082192000002</c:v>
                </c:pt>
                <c:pt idx="8">
                  <c:v>8.7178082192000002</c:v>
                </c:pt>
                <c:pt idx="9">
                  <c:v>8.7178082192000002</c:v>
                </c:pt>
                <c:pt idx="10">
                  <c:v>8.7178082192000002</c:v>
                </c:pt>
                <c:pt idx="11">
                  <c:v>8.7178082192000002</c:v>
                </c:pt>
                <c:pt idx="12">
                  <c:v>8.7178082192000002</c:v>
                </c:pt>
                <c:pt idx="13">
                  <c:v>8.7178082192000002</c:v>
                </c:pt>
                <c:pt idx="14">
                  <c:v>8.7178082192000002</c:v>
                </c:pt>
                <c:pt idx="15">
                  <c:v>8.7178082192000002</c:v>
                </c:pt>
                <c:pt idx="16">
                  <c:v>8.7178082192000002</c:v>
                </c:pt>
                <c:pt idx="17">
                  <c:v>8.7178082192000002</c:v>
                </c:pt>
                <c:pt idx="18">
                  <c:v>8.7178082192000002</c:v>
                </c:pt>
                <c:pt idx="19">
                  <c:v>8.7178082192000002</c:v>
                </c:pt>
                <c:pt idx="20">
                  <c:v>8.7178082192000002</c:v>
                </c:pt>
                <c:pt idx="21">
                  <c:v>8.7178082192000002</c:v>
                </c:pt>
                <c:pt idx="22">
                  <c:v>8.7178082192000002</c:v>
                </c:pt>
                <c:pt idx="23">
                  <c:v>8.7178082192000002</c:v>
                </c:pt>
                <c:pt idx="24">
                  <c:v>8.7178082192000002</c:v>
                </c:pt>
                <c:pt idx="25">
                  <c:v>8.7178082192000002</c:v>
                </c:pt>
                <c:pt idx="26">
                  <c:v>8.7178082192000002</c:v>
                </c:pt>
                <c:pt idx="27">
                  <c:v>8.7178082192000002</c:v>
                </c:pt>
                <c:pt idx="28">
                  <c:v>8.7178082192000002</c:v>
                </c:pt>
                <c:pt idx="29">
                  <c:v>8.7178082192000002</c:v>
                </c:pt>
                <c:pt idx="30">
                  <c:v>8.7178082192000002</c:v>
                </c:pt>
                <c:pt idx="31">
                  <c:v>8.7178082192000002</c:v>
                </c:pt>
                <c:pt idx="32">
                  <c:v>8.7178082192000002</c:v>
                </c:pt>
                <c:pt idx="33">
                  <c:v>8.7178082192000002</c:v>
                </c:pt>
                <c:pt idx="34">
                  <c:v>8.7178082192000002</c:v>
                </c:pt>
                <c:pt idx="35">
                  <c:v>8.7178082192000002</c:v>
                </c:pt>
                <c:pt idx="36">
                  <c:v>8.7178082192000002</c:v>
                </c:pt>
                <c:pt idx="37">
                  <c:v>8.7178082192000002</c:v>
                </c:pt>
                <c:pt idx="38">
                  <c:v>8.7178082192000002</c:v>
                </c:pt>
                <c:pt idx="39">
                  <c:v>8.7178082192000002</c:v>
                </c:pt>
                <c:pt idx="40">
                  <c:v>8.7178082192000002</c:v>
                </c:pt>
                <c:pt idx="41">
                  <c:v>8.7178082192000002</c:v>
                </c:pt>
                <c:pt idx="42">
                  <c:v>8.7178082192000002</c:v>
                </c:pt>
                <c:pt idx="43">
                  <c:v>8.7178082192000002</c:v>
                </c:pt>
                <c:pt idx="44">
                  <c:v>8.7178082192000002</c:v>
                </c:pt>
                <c:pt idx="45">
                  <c:v>8.7178082192000002</c:v>
                </c:pt>
                <c:pt idx="46">
                  <c:v>8.7178082192000002</c:v>
                </c:pt>
                <c:pt idx="47">
                  <c:v>8.7178082192000002</c:v>
                </c:pt>
                <c:pt idx="48">
                  <c:v>8.7178082192000002</c:v>
                </c:pt>
                <c:pt idx="49">
                  <c:v>8.7178082192000002</c:v>
                </c:pt>
                <c:pt idx="50">
                  <c:v>8.7178082192000002</c:v>
                </c:pt>
                <c:pt idx="51">
                  <c:v>8.7178082192000002</c:v>
                </c:pt>
                <c:pt idx="52">
                  <c:v>8.7178082192000002</c:v>
                </c:pt>
                <c:pt idx="53">
                  <c:v>8.7178082192000002</c:v>
                </c:pt>
                <c:pt idx="54">
                  <c:v>8.7178082192000002</c:v>
                </c:pt>
                <c:pt idx="55">
                  <c:v>8.7178082192000002</c:v>
                </c:pt>
                <c:pt idx="56">
                  <c:v>8.7178082192000002</c:v>
                </c:pt>
                <c:pt idx="57">
                  <c:v>8.7178082192000002</c:v>
                </c:pt>
                <c:pt idx="58">
                  <c:v>8.7178082192000002</c:v>
                </c:pt>
                <c:pt idx="59">
                  <c:v>8.7178082192000002</c:v>
                </c:pt>
                <c:pt idx="60">
                  <c:v>8.7178082192000002</c:v>
                </c:pt>
                <c:pt idx="61">
                  <c:v>8.7178082192000002</c:v>
                </c:pt>
                <c:pt idx="62">
                  <c:v>8.7178082192000002</c:v>
                </c:pt>
                <c:pt idx="63">
                  <c:v>8.7178082192000002</c:v>
                </c:pt>
                <c:pt idx="64">
                  <c:v>8.7178082192000002</c:v>
                </c:pt>
                <c:pt idx="65">
                  <c:v>8.7178082192000002</c:v>
                </c:pt>
                <c:pt idx="66">
                  <c:v>8.7178082192000002</c:v>
                </c:pt>
                <c:pt idx="67">
                  <c:v>8.7178082192000002</c:v>
                </c:pt>
                <c:pt idx="68">
                  <c:v>8.7178082192000002</c:v>
                </c:pt>
                <c:pt idx="69">
                  <c:v>8.7178082192000002</c:v>
                </c:pt>
                <c:pt idx="70">
                  <c:v>8.7178082192000002</c:v>
                </c:pt>
                <c:pt idx="71">
                  <c:v>8.7178082192000002</c:v>
                </c:pt>
                <c:pt idx="72">
                  <c:v>8.7178082192000002</c:v>
                </c:pt>
                <c:pt idx="73">
                  <c:v>8.7178082192000002</c:v>
                </c:pt>
                <c:pt idx="74">
                  <c:v>8.7178082192000002</c:v>
                </c:pt>
                <c:pt idx="75">
                  <c:v>8.7178082192000002</c:v>
                </c:pt>
                <c:pt idx="76">
                  <c:v>8.7178082192000002</c:v>
                </c:pt>
                <c:pt idx="77">
                  <c:v>8.7178082192000002</c:v>
                </c:pt>
                <c:pt idx="78">
                  <c:v>8.7178082192000002</c:v>
                </c:pt>
                <c:pt idx="79">
                  <c:v>8.7178082192000002</c:v>
                </c:pt>
                <c:pt idx="80">
                  <c:v>8.7178082192000002</c:v>
                </c:pt>
                <c:pt idx="81">
                  <c:v>8.7178082192000002</c:v>
                </c:pt>
                <c:pt idx="82">
                  <c:v>8.7178082192000002</c:v>
                </c:pt>
                <c:pt idx="83">
                  <c:v>8.7178082192000002</c:v>
                </c:pt>
                <c:pt idx="84">
                  <c:v>8.7178082192000002</c:v>
                </c:pt>
                <c:pt idx="85">
                  <c:v>8.7178082192000002</c:v>
                </c:pt>
                <c:pt idx="86">
                  <c:v>8.7178082192000002</c:v>
                </c:pt>
                <c:pt idx="87">
                  <c:v>8.7178082192000002</c:v>
                </c:pt>
                <c:pt idx="88">
                  <c:v>8.7178082192000002</c:v>
                </c:pt>
                <c:pt idx="89">
                  <c:v>8.7178082192000002</c:v>
                </c:pt>
                <c:pt idx="90">
                  <c:v>8.7178082192000002</c:v>
                </c:pt>
                <c:pt idx="91">
                  <c:v>8.7178082192000002</c:v>
                </c:pt>
                <c:pt idx="92">
                  <c:v>8.7178082192000002</c:v>
                </c:pt>
                <c:pt idx="93">
                  <c:v>8.7178082192000002</c:v>
                </c:pt>
                <c:pt idx="94">
                  <c:v>8.7178082192000002</c:v>
                </c:pt>
                <c:pt idx="95">
                  <c:v>8.7178082192000002</c:v>
                </c:pt>
                <c:pt idx="96">
                  <c:v>8.7178082192000002</c:v>
                </c:pt>
                <c:pt idx="97">
                  <c:v>8.7178082192000002</c:v>
                </c:pt>
                <c:pt idx="98">
                  <c:v>8.7178082192000002</c:v>
                </c:pt>
                <c:pt idx="99">
                  <c:v>8.7178082192000002</c:v>
                </c:pt>
                <c:pt idx="100">
                  <c:v>8.7178082192000002</c:v>
                </c:pt>
                <c:pt idx="101">
                  <c:v>8.7178082192000002</c:v>
                </c:pt>
                <c:pt idx="102">
                  <c:v>8.7178082192000002</c:v>
                </c:pt>
                <c:pt idx="103">
                  <c:v>8.7178082192000002</c:v>
                </c:pt>
                <c:pt idx="104">
                  <c:v>8.7178082192000002</c:v>
                </c:pt>
                <c:pt idx="105">
                  <c:v>8.7178082192000002</c:v>
                </c:pt>
                <c:pt idx="106">
                  <c:v>8.7178082192000002</c:v>
                </c:pt>
                <c:pt idx="107">
                  <c:v>8.7178082192000002</c:v>
                </c:pt>
                <c:pt idx="108">
                  <c:v>8.7178082192000002</c:v>
                </c:pt>
                <c:pt idx="109">
                  <c:v>8.7178082192000002</c:v>
                </c:pt>
                <c:pt idx="110">
                  <c:v>8.7178082192000002</c:v>
                </c:pt>
                <c:pt idx="111">
                  <c:v>8.7178082192000002</c:v>
                </c:pt>
                <c:pt idx="112">
                  <c:v>8.7178082192000002</c:v>
                </c:pt>
                <c:pt idx="113">
                  <c:v>8.7178082192000002</c:v>
                </c:pt>
                <c:pt idx="114">
                  <c:v>8.7178082192000002</c:v>
                </c:pt>
                <c:pt idx="115">
                  <c:v>8.7178082192000002</c:v>
                </c:pt>
                <c:pt idx="116">
                  <c:v>8.7178082192000002</c:v>
                </c:pt>
                <c:pt idx="117">
                  <c:v>8.7178082192000002</c:v>
                </c:pt>
                <c:pt idx="118">
                  <c:v>8.7178082192000002</c:v>
                </c:pt>
                <c:pt idx="119">
                  <c:v>8.7178082192000002</c:v>
                </c:pt>
                <c:pt idx="120">
                  <c:v>8.7178082192000002</c:v>
                </c:pt>
                <c:pt idx="121">
                  <c:v>8.7178082192000002</c:v>
                </c:pt>
                <c:pt idx="122">
                  <c:v>8.7178082192000002</c:v>
                </c:pt>
                <c:pt idx="123">
                  <c:v>8.7178082192000002</c:v>
                </c:pt>
                <c:pt idx="124">
                  <c:v>8.7178082192000002</c:v>
                </c:pt>
                <c:pt idx="125">
                  <c:v>8.7178082192000002</c:v>
                </c:pt>
                <c:pt idx="126">
                  <c:v>8.7178082192000002</c:v>
                </c:pt>
                <c:pt idx="127">
                  <c:v>8.7178082192000002</c:v>
                </c:pt>
                <c:pt idx="128">
                  <c:v>8.7178082192000002</c:v>
                </c:pt>
                <c:pt idx="129">
                  <c:v>8.7178082192000002</c:v>
                </c:pt>
                <c:pt idx="130">
                  <c:v>8.7178082192000002</c:v>
                </c:pt>
                <c:pt idx="131">
                  <c:v>8.7178082192000002</c:v>
                </c:pt>
                <c:pt idx="132">
                  <c:v>8.7178082192000002</c:v>
                </c:pt>
                <c:pt idx="133">
                  <c:v>8.7178082192000002</c:v>
                </c:pt>
                <c:pt idx="134">
                  <c:v>8.7178082192000002</c:v>
                </c:pt>
                <c:pt idx="135">
                  <c:v>8.7178082192000002</c:v>
                </c:pt>
                <c:pt idx="136">
                  <c:v>8.7178082192000002</c:v>
                </c:pt>
                <c:pt idx="137">
                  <c:v>8.7178082192000002</c:v>
                </c:pt>
                <c:pt idx="138">
                  <c:v>8.7178082192000002</c:v>
                </c:pt>
                <c:pt idx="139">
                  <c:v>8.7178082192000002</c:v>
                </c:pt>
                <c:pt idx="140">
                  <c:v>8.7178082192000002</c:v>
                </c:pt>
                <c:pt idx="141">
                  <c:v>8.7178082192000002</c:v>
                </c:pt>
                <c:pt idx="142">
                  <c:v>8.7178082192000002</c:v>
                </c:pt>
                <c:pt idx="143">
                  <c:v>8.7178082192000002</c:v>
                </c:pt>
                <c:pt idx="144">
                  <c:v>8.7178082192000002</c:v>
                </c:pt>
                <c:pt idx="145">
                  <c:v>8.7178082192000002</c:v>
                </c:pt>
                <c:pt idx="146">
                  <c:v>8.7178082192000002</c:v>
                </c:pt>
                <c:pt idx="147">
                  <c:v>8.7178082192000002</c:v>
                </c:pt>
                <c:pt idx="148">
                  <c:v>8.7178082192000002</c:v>
                </c:pt>
                <c:pt idx="149">
                  <c:v>8.7178082192000002</c:v>
                </c:pt>
                <c:pt idx="150">
                  <c:v>8.7178082192000002</c:v>
                </c:pt>
                <c:pt idx="151">
                  <c:v>8.7178082192000002</c:v>
                </c:pt>
                <c:pt idx="152">
                  <c:v>8.7178082192000002</c:v>
                </c:pt>
                <c:pt idx="153">
                  <c:v>8.7178082192000002</c:v>
                </c:pt>
                <c:pt idx="154">
                  <c:v>8.7178082192000002</c:v>
                </c:pt>
                <c:pt idx="155">
                  <c:v>8.7178082192000002</c:v>
                </c:pt>
                <c:pt idx="156">
                  <c:v>8.7178082192000002</c:v>
                </c:pt>
                <c:pt idx="157">
                  <c:v>8.7178082192000002</c:v>
                </c:pt>
                <c:pt idx="158">
                  <c:v>8.7178082192000002</c:v>
                </c:pt>
                <c:pt idx="159">
                  <c:v>8.7178082192000002</c:v>
                </c:pt>
                <c:pt idx="160">
                  <c:v>8.7178082192000002</c:v>
                </c:pt>
                <c:pt idx="161">
                  <c:v>8.7178082192000002</c:v>
                </c:pt>
                <c:pt idx="162">
                  <c:v>8.7178082192000002</c:v>
                </c:pt>
                <c:pt idx="163">
                  <c:v>8.7178082192000002</c:v>
                </c:pt>
                <c:pt idx="164">
                  <c:v>8.7178082192000002</c:v>
                </c:pt>
                <c:pt idx="165">
                  <c:v>8.7178082192000002</c:v>
                </c:pt>
                <c:pt idx="166">
                  <c:v>8.7178082192000002</c:v>
                </c:pt>
                <c:pt idx="167">
                  <c:v>8.7178082192000002</c:v>
                </c:pt>
                <c:pt idx="168">
                  <c:v>8.7178082192000002</c:v>
                </c:pt>
                <c:pt idx="169">
                  <c:v>8.7178082192000002</c:v>
                </c:pt>
                <c:pt idx="170">
                  <c:v>8.7178082192000002</c:v>
                </c:pt>
                <c:pt idx="171">
                  <c:v>8.7178082192000002</c:v>
                </c:pt>
                <c:pt idx="172">
                  <c:v>8.7178082192000002</c:v>
                </c:pt>
                <c:pt idx="173">
                  <c:v>8.7178082192000002</c:v>
                </c:pt>
                <c:pt idx="174">
                  <c:v>8.7178082192000002</c:v>
                </c:pt>
                <c:pt idx="175">
                  <c:v>8.7178082192000002</c:v>
                </c:pt>
                <c:pt idx="176">
                  <c:v>8.7178082192000002</c:v>
                </c:pt>
                <c:pt idx="177">
                  <c:v>8.7178082192000002</c:v>
                </c:pt>
                <c:pt idx="178">
                  <c:v>8.7178082192000002</c:v>
                </c:pt>
                <c:pt idx="179">
                  <c:v>8.7178082192000002</c:v>
                </c:pt>
                <c:pt idx="180">
                  <c:v>8.7178082192000002</c:v>
                </c:pt>
                <c:pt idx="181">
                  <c:v>8.7178082192000002</c:v>
                </c:pt>
                <c:pt idx="182">
                  <c:v>8.7178082192000002</c:v>
                </c:pt>
                <c:pt idx="183">
                  <c:v>8.7178082192000002</c:v>
                </c:pt>
                <c:pt idx="184">
                  <c:v>8.7178082192000002</c:v>
                </c:pt>
                <c:pt idx="185">
                  <c:v>8.7178082192000002</c:v>
                </c:pt>
                <c:pt idx="186">
                  <c:v>8.7178082192000002</c:v>
                </c:pt>
                <c:pt idx="187">
                  <c:v>8.7178082192000002</c:v>
                </c:pt>
                <c:pt idx="188">
                  <c:v>8.7178082192000002</c:v>
                </c:pt>
                <c:pt idx="189">
                  <c:v>8.7178082192000002</c:v>
                </c:pt>
                <c:pt idx="190">
                  <c:v>8.7178082192000002</c:v>
                </c:pt>
                <c:pt idx="191">
                  <c:v>8.7178082192000002</c:v>
                </c:pt>
                <c:pt idx="192">
                  <c:v>8.7178082192000002</c:v>
                </c:pt>
                <c:pt idx="193">
                  <c:v>8.7178082192000002</c:v>
                </c:pt>
                <c:pt idx="194">
                  <c:v>8.7178082192000002</c:v>
                </c:pt>
                <c:pt idx="195">
                  <c:v>8.7178082192000002</c:v>
                </c:pt>
                <c:pt idx="196">
                  <c:v>8.7178082192000002</c:v>
                </c:pt>
                <c:pt idx="197">
                  <c:v>8.7178082192000002</c:v>
                </c:pt>
                <c:pt idx="198">
                  <c:v>8.7178082192000002</c:v>
                </c:pt>
                <c:pt idx="199">
                  <c:v>8.7178082192000002</c:v>
                </c:pt>
                <c:pt idx="200">
                  <c:v>8.7178082192000002</c:v>
                </c:pt>
                <c:pt idx="201">
                  <c:v>8.7178082192000002</c:v>
                </c:pt>
                <c:pt idx="202">
                  <c:v>8.7178082192000002</c:v>
                </c:pt>
                <c:pt idx="203">
                  <c:v>8.7178082192000002</c:v>
                </c:pt>
                <c:pt idx="204">
                  <c:v>8.7178082192000002</c:v>
                </c:pt>
                <c:pt idx="205">
                  <c:v>8.7178082192000002</c:v>
                </c:pt>
                <c:pt idx="206">
                  <c:v>8.7178082192000002</c:v>
                </c:pt>
                <c:pt idx="207">
                  <c:v>8.7178082192000002</c:v>
                </c:pt>
                <c:pt idx="208">
                  <c:v>8.7178082192000002</c:v>
                </c:pt>
                <c:pt idx="209">
                  <c:v>8.7178082192000002</c:v>
                </c:pt>
                <c:pt idx="210">
                  <c:v>8.7178082192000002</c:v>
                </c:pt>
                <c:pt idx="211">
                  <c:v>8.7178082192000002</c:v>
                </c:pt>
                <c:pt idx="212">
                  <c:v>8.7178082192000002</c:v>
                </c:pt>
                <c:pt idx="213">
                  <c:v>8.7178082192000002</c:v>
                </c:pt>
                <c:pt idx="214">
                  <c:v>8.7178082192000002</c:v>
                </c:pt>
                <c:pt idx="215">
                  <c:v>8.7178082192000002</c:v>
                </c:pt>
                <c:pt idx="216">
                  <c:v>8.7178082192000002</c:v>
                </c:pt>
                <c:pt idx="217">
                  <c:v>8.7178082192000002</c:v>
                </c:pt>
                <c:pt idx="218">
                  <c:v>8.7178082192000002</c:v>
                </c:pt>
                <c:pt idx="219">
                  <c:v>8.7178082192000002</c:v>
                </c:pt>
                <c:pt idx="220">
                  <c:v>8.7178082192000002</c:v>
                </c:pt>
                <c:pt idx="221">
                  <c:v>8.7178082192000002</c:v>
                </c:pt>
                <c:pt idx="222">
                  <c:v>8.7178082192000002</c:v>
                </c:pt>
                <c:pt idx="223">
                  <c:v>8.7178082192000002</c:v>
                </c:pt>
                <c:pt idx="224">
                  <c:v>8.7178082192000002</c:v>
                </c:pt>
                <c:pt idx="225">
                  <c:v>8.7178082192000002</c:v>
                </c:pt>
                <c:pt idx="226">
                  <c:v>8.7178082192000002</c:v>
                </c:pt>
                <c:pt idx="227">
                  <c:v>8.7178082192000002</c:v>
                </c:pt>
                <c:pt idx="228">
                  <c:v>8.7178082192000002</c:v>
                </c:pt>
                <c:pt idx="229">
                  <c:v>8.7178082192000002</c:v>
                </c:pt>
                <c:pt idx="230">
                  <c:v>8.7178082192000002</c:v>
                </c:pt>
                <c:pt idx="231">
                  <c:v>8.7178082192000002</c:v>
                </c:pt>
                <c:pt idx="232">
                  <c:v>8.7178082192000002</c:v>
                </c:pt>
                <c:pt idx="233">
                  <c:v>8.7178082192000002</c:v>
                </c:pt>
                <c:pt idx="234">
                  <c:v>8.7178082192000002</c:v>
                </c:pt>
                <c:pt idx="235">
                  <c:v>8.7178082192000002</c:v>
                </c:pt>
                <c:pt idx="236">
                  <c:v>8.7178082192000002</c:v>
                </c:pt>
                <c:pt idx="237">
                  <c:v>8.7178082192000002</c:v>
                </c:pt>
                <c:pt idx="238">
                  <c:v>8.7178082192000002</c:v>
                </c:pt>
                <c:pt idx="239">
                  <c:v>8.7178082192000002</c:v>
                </c:pt>
                <c:pt idx="240">
                  <c:v>8.7178082192000002</c:v>
                </c:pt>
                <c:pt idx="241">
                  <c:v>8.7178082192000002</c:v>
                </c:pt>
                <c:pt idx="242">
                  <c:v>8.7178082192000002</c:v>
                </c:pt>
                <c:pt idx="243">
                  <c:v>8.7178082192000002</c:v>
                </c:pt>
                <c:pt idx="244">
                  <c:v>8.7178082192000002</c:v>
                </c:pt>
                <c:pt idx="245">
                  <c:v>8.7178082192000002</c:v>
                </c:pt>
                <c:pt idx="246">
                  <c:v>8.7178082192000002</c:v>
                </c:pt>
                <c:pt idx="247">
                  <c:v>8.7178082192000002</c:v>
                </c:pt>
                <c:pt idx="248">
                  <c:v>8.7178082192000002</c:v>
                </c:pt>
                <c:pt idx="249">
                  <c:v>8.7178082192000002</c:v>
                </c:pt>
                <c:pt idx="250">
                  <c:v>8.7178082192000002</c:v>
                </c:pt>
                <c:pt idx="251">
                  <c:v>8.7178082192000002</c:v>
                </c:pt>
                <c:pt idx="252">
                  <c:v>8.7178082192000002</c:v>
                </c:pt>
                <c:pt idx="253">
                  <c:v>8.7178082192000002</c:v>
                </c:pt>
                <c:pt idx="254">
                  <c:v>8.7178082192000002</c:v>
                </c:pt>
                <c:pt idx="255">
                  <c:v>8.7178082192000002</c:v>
                </c:pt>
                <c:pt idx="256">
                  <c:v>8.7178082192000002</c:v>
                </c:pt>
                <c:pt idx="257">
                  <c:v>8.7178082192000002</c:v>
                </c:pt>
                <c:pt idx="258">
                  <c:v>8.7178082192000002</c:v>
                </c:pt>
                <c:pt idx="259">
                  <c:v>8.7178082192000002</c:v>
                </c:pt>
                <c:pt idx="260">
                  <c:v>8.7178082192000002</c:v>
                </c:pt>
                <c:pt idx="261">
                  <c:v>8.7178082192000002</c:v>
                </c:pt>
                <c:pt idx="262">
                  <c:v>8.7178082192000002</c:v>
                </c:pt>
                <c:pt idx="263">
                  <c:v>8.7178082192000002</c:v>
                </c:pt>
                <c:pt idx="264">
                  <c:v>8.7178082192000002</c:v>
                </c:pt>
                <c:pt idx="265">
                  <c:v>8.7178082192000002</c:v>
                </c:pt>
                <c:pt idx="266">
                  <c:v>8.7178082192000002</c:v>
                </c:pt>
                <c:pt idx="267">
                  <c:v>8.7178082192000002</c:v>
                </c:pt>
                <c:pt idx="268">
                  <c:v>8.7178082192000002</c:v>
                </c:pt>
                <c:pt idx="269">
                  <c:v>8.7178082192000002</c:v>
                </c:pt>
                <c:pt idx="270">
                  <c:v>8.7178082192000002</c:v>
                </c:pt>
                <c:pt idx="271">
                  <c:v>8.7178082192000002</c:v>
                </c:pt>
                <c:pt idx="272">
                  <c:v>8.7178082192000002</c:v>
                </c:pt>
                <c:pt idx="273">
                  <c:v>8.7178082192000002</c:v>
                </c:pt>
                <c:pt idx="274">
                  <c:v>8.7178082192000002</c:v>
                </c:pt>
                <c:pt idx="275">
                  <c:v>8.7178082192000002</c:v>
                </c:pt>
                <c:pt idx="276">
                  <c:v>8.7178082192000002</c:v>
                </c:pt>
                <c:pt idx="277">
                  <c:v>8.7178082192000002</c:v>
                </c:pt>
                <c:pt idx="278">
                  <c:v>8.7178082192000002</c:v>
                </c:pt>
                <c:pt idx="279">
                  <c:v>8.7178082192000002</c:v>
                </c:pt>
                <c:pt idx="280">
                  <c:v>8.7178082192000002</c:v>
                </c:pt>
                <c:pt idx="281">
                  <c:v>8.7178082192000002</c:v>
                </c:pt>
                <c:pt idx="282">
                  <c:v>8.7178082192000002</c:v>
                </c:pt>
                <c:pt idx="283">
                  <c:v>8.7178082192000002</c:v>
                </c:pt>
                <c:pt idx="284">
                  <c:v>8.7178082192000002</c:v>
                </c:pt>
                <c:pt idx="285">
                  <c:v>8.7178082192000002</c:v>
                </c:pt>
                <c:pt idx="286">
                  <c:v>8.7178082192000002</c:v>
                </c:pt>
                <c:pt idx="287">
                  <c:v>8.7178082192000002</c:v>
                </c:pt>
                <c:pt idx="288">
                  <c:v>8.7178082192000002</c:v>
                </c:pt>
                <c:pt idx="289">
                  <c:v>8.7178082192000002</c:v>
                </c:pt>
                <c:pt idx="290">
                  <c:v>8.7178082192000002</c:v>
                </c:pt>
                <c:pt idx="291">
                  <c:v>8.7178082192000002</c:v>
                </c:pt>
                <c:pt idx="292">
                  <c:v>8.7178082192000002</c:v>
                </c:pt>
                <c:pt idx="293">
                  <c:v>8.7178082192000002</c:v>
                </c:pt>
                <c:pt idx="294">
                  <c:v>8.7178082192000002</c:v>
                </c:pt>
                <c:pt idx="295">
                  <c:v>8.7178082192000002</c:v>
                </c:pt>
                <c:pt idx="296">
                  <c:v>8.7178082192000002</c:v>
                </c:pt>
                <c:pt idx="297">
                  <c:v>8.7178082192000002</c:v>
                </c:pt>
                <c:pt idx="298">
                  <c:v>8.7178082192000002</c:v>
                </c:pt>
                <c:pt idx="299">
                  <c:v>8.7178082192000002</c:v>
                </c:pt>
                <c:pt idx="300">
                  <c:v>8.7178082192000002</c:v>
                </c:pt>
                <c:pt idx="301">
                  <c:v>8.7178082192000002</c:v>
                </c:pt>
                <c:pt idx="302">
                  <c:v>8.7178082192000002</c:v>
                </c:pt>
                <c:pt idx="303">
                  <c:v>8.7178082192000002</c:v>
                </c:pt>
                <c:pt idx="304">
                  <c:v>8.7178082192000002</c:v>
                </c:pt>
                <c:pt idx="305">
                  <c:v>8.7178082192000002</c:v>
                </c:pt>
                <c:pt idx="306">
                  <c:v>8.7178082192000002</c:v>
                </c:pt>
                <c:pt idx="307">
                  <c:v>8.7178082192000002</c:v>
                </c:pt>
                <c:pt idx="308">
                  <c:v>8.7178082192000002</c:v>
                </c:pt>
                <c:pt idx="309">
                  <c:v>8.7178082192000002</c:v>
                </c:pt>
                <c:pt idx="310">
                  <c:v>8.7178082192000002</c:v>
                </c:pt>
                <c:pt idx="311">
                  <c:v>8.7178082192000002</c:v>
                </c:pt>
                <c:pt idx="312">
                  <c:v>8.7178082192000002</c:v>
                </c:pt>
                <c:pt idx="313">
                  <c:v>8.7178082192000002</c:v>
                </c:pt>
                <c:pt idx="314">
                  <c:v>8.7178082192000002</c:v>
                </c:pt>
                <c:pt idx="315">
                  <c:v>8.7178082192000002</c:v>
                </c:pt>
                <c:pt idx="316">
                  <c:v>8.7178082192000002</c:v>
                </c:pt>
                <c:pt idx="317">
                  <c:v>8.7178082192000002</c:v>
                </c:pt>
                <c:pt idx="318">
                  <c:v>8.7178082192000002</c:v>
                </c:pt>
                <c:pt idx="319">
                  <c:v>8.7178082192000002</c:v>
                </c:pt>
                <c:pt idx="320">
                  <c:v>8.7178082192000002</c:v>
                </c:pt>
                <c:pt idx="321">
                  <c:v>8.7178082192000002</c:v>
                </c:pt>
                <c:pt idx="322">
                  <c:v>8.7178082192000002</c:v>
                </c:pt>
                <c:pt idx="323">
                  <c:v>8.7178082192000002</c:v>
                </c:pt>
                <c:pt idx="324">
                  <c:v>8.7178082192000002</c:v>
                </c:pt>
                <c:pt idx="325">
                  <c:v>8.7178082192000002</c:v>
                </c:pt>
                <c:pt idx="326">
                  <c:v>8.7178082192000002</c:v>
                </c:pt>
                <c:pt idx="327">
                  <c:v>8.7178082192000002</c:v>
                </c:pt>
                <c:pt idx="328">
                  <c:v>8.7178082192000002</c:v>
                </c:pt>
                <c:pt idx="329">
                  <c:v>8.7178082192000002</c:v>
                </c:pt>
                <c:pt idx="330">
                  <c:v>8.7178082192000002</c:v>
                </c:pt>
                <c:pt idx="331">
                  <c:v>8.7178082192000002</c:v>
                </c:pt>
                <c:pt idx="332">
                  <c:v>8.7178082192000002</c:v>
                </c:pt>
                <c:pt idx="333">
                  <c:v>8.7178082192000002</c:v>
                </c:pt>
                <c:pt idx="334">
                  <c:v>8.7178082192000002</c:v>
                </c:pt>
                <c:pt idx="335">
                  <c:v>8.7178082192000002</c:v>
                </c:pt>
                <c:pt idx="336">
                  <c:v>8.7178082192000002</c:v>
                </c:pt>
                <c:pt idx="337">
                  <c:v>8.7178082192000002</c:v>
                </c:pt>
                <c:pt idx="338">
                  <c:v>8.7178082192000002</c:v>
                </c:pt>
                <c:pt idx="339">
                  <c:v>8.7178082192000002</c:v>
                </c:pt>
                <c:pt idx="340">
                  <c:v>8.7178082192000002</c:v>
                </c:pt>
                <c:pt idx="341">
                  <c:v>8.7178082192000002</c:v>
                </c:pt>
                <c:pt idx="342">
                  <c:v>8.7178082192000002</c:v>
                </c:pt>
                <c:pt idx="343">
                  <c:v>8.7178082192000002</c:v>
                </c:pt>
                <c:pt idx="344">
                  <c:v>8.7178082192000002</c:v>
                </c:pt>
                <c:pt idx="345">
                  <c:v>8.7178082192000002</c:v>
                </c:pt>
                <c:pt idx="346">
                  <c:v>8.7178082192000002</c:v>
                </c:pt>
                <c:pt idx="347">
                  <c:v>8.7178082192000002</c:v>
                </c:pt>
                <c:pt idx="348">
                  <c:v>8.7178082192000002</c:v>
                </c:pt>
                <c:pt idx="349">
                  <c:v>8.7178082192000002</c:v>
                </c:pt>
                <c:pt idx="350">
                  <c:v>8.7178082192000002</c:v>
                </c:pt>
                <c:pt idx="351">
                  <c:v>8.7178082192000002</c:v>
                </c:pt>
                <c:pt idx="352">
                  <c:v>8.7178082192000002</c:v>
                </c:pt>
                <c:pt idx="353">
                  <c:v>8.7178082192000002</c:v>
                </c:pt>
                <c:pt idx="354">
                  <c:v>8.7178082192000002</c:v>
                </c:pt>
                <c:pt idx="355">
                  <c:v>8.7178082192000002</c:v>
                </c:pt>
                <c:pt idx="356">
                  <c:v>8.7178082192000002</c:v>
                </c:pt>
                <c:pt idx="357">
                  <c:v>8.7178082192000002</c:v>
                </c:pt>
                <c:pt idx="358">
                  <c:v>8.7178082192000002</c:v>
                </c:pt>
                <c:pt idx="359">
                  <c:v>8.7178082192000002</c:v>
                </c:pt>
                <c:pt idx="360">
                  <c:v>8.7178082192000002</c:v>
                </c:pt>
                <c:pt idx="361">
                  <c:v>8.7178082192000002</c:v>
                </c:pt>
                <c:pt idx="362">
                  <c:v>8.7178082192000002</c:v>
                </c:pt>
                <c:pt idx="363">
                  <c:v>8.7178082192000002</c:v>
                </c:pt>
                <c:pt idx="364">
                  <c:v>8.7178082192000002</c:v>
                </c:pt>
              </c:numCache>
            </c:numRef>
          </c:val>
          <c:extLst>
            <c:ext xmlns:c16="http://schemas.microsoft.com/office/drawing/2014/chart" uri="{C3380CC4-5D6E-409C-BE32-E72D297353CC}">
              <c16:uniqueId val="{00000008-123B-4437-B765-251BD6FDDCF5}"/>
            </c:ext>
          </c:extLst>
        </c:ser>
        <c:ser>
          <c:idx val="9"/>
          <c:order val="9"/>
          <c:tx>
            <c:strRef>
              <c:f>'2030 - 31 Severe Load Curve'!$BC$37</c:f>
              <c:strCache>
                <c:ptCount val="1"/>
                <c:pt idx="0">
                  <c:v>IUK</c:v>
                </c:pt>
              </c:strCache>
            </c:strRef>
          </c:tx>
          <c:spPr>
            <a:solidFill>
              <a:srgbClr val="FF0000"/>
            </a:solidFill>
            <a:ln w="25400">
              <a:noFill/>
            </a:ln>
          </c:spPr>
          <c:invertIfNegative val="0"/>
          <c:val>
            <c:numRef>
              <c:f>'2030 - 31 Severe Load Curve'!$BC$38:$BC$402</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1</c:v>
                </c:pt>
                <c:pt idx="144">
                  <c:v>4</c:v>
                </c:pt>
                <c:pt idx="145">
                  <c:v>7</c:v>
                </c:pt>
                <c:pt idx="146">
                  <c:v>10</c:v>
                </c:pt>
                <c:pt idx="147">
                  <c:v>13</c:v>
                </c:pt>
                <c:pt idx="148">
                  <c:v>16</c:v>
                </c:pt>
                <c:pt idx="149">
                  <c:v>19</c:v>
                </c:pt>
                <c:pt idx="150">
                  <c:v>22</c:v>
                </c:pt>
                <c:pt idx="151">
                  <c:v>25</c:v>
                </c:pt>
                <c:pt idx="152">
                  <c:v>28</c:v>
                </c:pt>
                <c:pt idx="153">
                  <c:v>31</c:v>
                </c:pt>
                <c:pt idx="154">
                  <c:v>35</c:v>
                </c:pt>
                <c:pt idx="155">
                  <c:v>38</c:v>
                </c:pt>
                <c:pt idx="156">
                  <c:v>41</c:v>
                </c:pt>
                <c:pt idx="157">
                  <c:v>44</c:v>
                </c:pt>
                <c:pt idx="158">
                  <c:v>47</c:v>
                </c:pt>
                <c:pt idx="159">
                  <c:v>50</c:v>
                </c:pt>
                <c:pt idx="160">
                  <c:v>53</c:v>
                </c:pt>
                <c:pt idx="161">
                  <c:v>56</c:v>
                </c:pt>
                <c:pt idx="162">
                  <c:v>59</c:v>
                </c:pt>
                <c:pt idx="163">
                  <c:v>63</c:v>
                </c:pt>
                <c:pt idx="164">
                  <c:v>66</c:v>
                </c:pt>
                <c:pt idx="165">
                  <c:v>69</c:v>
                </c:pt>
                <c:pt idx="166">
                  <c:v>72</c:v>
                </c:pt>
                <c:pt idx="167">
                  <c:v>75</c:v>
                </c:pt>
                <c:pt idx="168">
                  <c:v>78</c:v>
                </c:pt>
                <c:pt idx="169">
                  <c:v>81</c:v>
                </c:pt>
                <c:pt idx="170">
                  <c:v>84</c:v>
                </c:pt>
                <c:pt idx="171">
                  <c:v>87</c:v>
                </c:pt>
                <c:pt idx="172">
                  <c:v>91</c:v>
                </c:pt>
                <c:pt idx="173">
                  <c:v>94</c:v>
                </c:pt>
                <c:pt idx="174">
                  <c:v>97</c:v>
                </c:pt>
                <c:pt idx="175">
                  <c:v>100</c:v>
                </c:pt>
                <c:pt idx="176">
                  <c:v>103</c:v>
                </c:pt>
                <c:pt idx="177">
                  <c:v>106</c:v>
                </c:pt>
                <c:pt idx="178">
                  <c:v>109</c:v>
                </c:pt>
                <c:pt idx="179">
                  <c:v>112</c:v>
                </c:pt>
                <c:pt idx="180">
                  <c:v>115</c:v>
                </c:pt>
                <c:pt idx="181">
                  <c:v>119</c:v>
                </c:pt>
                <c:pt idx="182">
                  <c:v>122</c:v>
                </c:pt>
                <c:pt idx="183">
                  <c:v>125</c:v>
                </c:pt>
                <c:pt idx="184">
                  <c:v>128</c:v>
                </c:pt>
                <c:pt idx="185">
                  <c:v>131</c:v>
                </c:pt>
                <c:pt idx="186">
                  <c:v>134</c:v>
                </c:pt>
                <c:pt idx="187">
                  <c:v>137</c:v>
                </c:pt>
                <c:pt idx="188">
                  <c:v>140</c:v>
                </c:pt>
                <c:pt idx="189">
                  <c:v>143</c:v>
                </c:pt>
                <c:pt idx="190">
                  <c:v>146</c:v>
                </c:pt>
                <c:pt idx="191">
                  <c:v>149</c:v>
                </c:pt>
                <c:pt idx="192">
                  <c:v>152</c:v>
                </c:pt>
                <c:pt idx="193">
                  <c:v>155</c:v>
                </c:pt>
                <c:pt idx="194">
                  <c:v>158</c:v>
                </c:pt>
                <c:pt idx="195">
                  <c:v>161</c:v>
                </c:pt>
                <c:pt idx="196">
                  <c:v>164</c:v>
                </c:pt>
                <c:pt idx="197">
                  <c:v>167</c:v>
                </c:pt>
                <c:pt idx="198">
                  <c:v>170</c:v>
                </c:pt>
                <c:pt idx="199">
                  <c:v>173</c:v>
                </c:pt>
                <c:pt idx="200">
                  <c:v>176</c:v>
                </c:pt>
                <c:pt idx="201">
                  <c:v>179</c:v>
                </c:pt>
                <c:pt idx="202">
                  <c:v>182</c:v>
                </c:pt>
                <c:pt idx="203">
                  <c:v>185</c:v>
                </c:pt>
                <c:pt idx="204">
                  <c:v>188</c:v>
                </c:pt>
                <c:pt idx="205">
                  <c:v>191</c:v>
                </c:pt>
                <c:pt idx="206">
                  <c:v>194</c:v>
                </c:pt>
                <c:pt idx="207">
                  <c:v>197</c:v>
                </c:pt>
                <c:pt idx="208">
                  <c:v>200</c:v>
                </c:pt>
                <c:pt idx="209">
                  <c:v>203</c:v>
                </c:pt>
                <c:pt idx="210">
                  <c:v>206</c:v>
                </c:pt>
                <c:pt idx="211">
                  <c:v>209</c:v>
                </c:pt>
                <c:pt idx="212">
                  <c:v>211</c:v>
                </c:pt>
                <c:pt idx="213">
                  <c:v>214</c:v>
                </c:pt>
                <c:pt idx="214">
                  <c:v>217</c:v>
                </c:pt>
                <c:pt idx="215">
                  <c:v>220</c:v>
                </c:pt>
                <c:pt idx="216">
                  <c:v>223</c:v>
                </c:pt>
                <c:pt idx="217">
                  <c:v>226</c:v>
                </c:pt>
                <c:pt idx="218">
                  <c:v>228</c:v>
                </c:pt>
                <c:pt idx="219">
                  <c:v>231</c:v>
                </c:pt>
                <c:pt idx="220">
                  <c:v>234</c:v>
                </c:pt>
                <c:pt idx="221">
                  <c:v>237</c:v>
                </c:pt>
                <c:pt idx="222">
                  <c:v>239</c:v>
                </c:pt>
                <c:pt idx="223">
                  <c:v>242</c:v>
                </c:pt>
                <c:pt idx="224">
                  <c:v>245</c:v>
                </c:pt>
                <c:pt idx="225">
                  <c:v>248</c:v>
                </c:pt>
                <c:pt idx="226">
                  <c:v>250</c:v>
                </c:pt>
                <c:pt idx="227">
                  <c:v>253</c:v>
                </c:pt>
                <c:pt idx="228">
                  <c:v>256</c:v>
                </c:pt>
                <c:pt idx="229">
                  <c:v>258</c:v>
                </c:pt>
                <c:pt idx="230">
                  <c:v>261</c:v>
                </c:pt>
                <c:pt idx="231">
                  <c:v>263</c:v>
                </c:pt>
                <c:pt idx="232">
                  <c:v>266</c:v>
                </c:pt>
                <c:pt idx="233">
                  <c:v>269</c:v>
                </c:pt>
                <c:pt idx="234">
                  <c:v>271</c:v>
                </c:pt>
                <c:pt idx="235">
                  <c:v>274</c:v>
                </c:pt>
                <c:pt idx="236">
                  <c:v>276</c:v>
                </c:pt>
                <c:pt idx="237">
                  <c:v>279</c:v>
                </c:pt>
                <c:pt idx="238">
                  <c:v>281</c:v>
                </c:pt>
                <c:pt idx="239">
                  <c:v>284</c:v>
                </c:pt>
                <c:pt idx="240">
                  <c:v>286</c:v>
                </c:pt>
                <c:pt idx="241">
                  <c:v>289</c:v>
                </c:pt>
                <c:pt idx="242">
                  <c:v>291</c:v>
                </c:pt>
                <c:pt idx="243">
                  <c:v>293</c:v>
                </c:pt>
                <c:pt idx="244">
                  <c:v>296</c:v>
                </c:pt>
                <c:pt idx="245">
                  <c:v>298</c:v>
                </c:pt>
                <c:pt idx="246">
                  <c:v>301</c:v>
                </c:pt>
                <c:pt idx="247">
                  <c:v>303</c:v>
                </c:pt>
                <c:pt idx="248">
                  <c:v>305</c:v>
                </c:pt>
                <c:pt idx="249">
                  <c:v>307</c:v>
                </c:pt>
                <c:pt idx="250">
                  <c:v>310</c:v>
                </c:pt>
                <c:pt idx="251">
                  <c:v>312</c:v>
                </c:pt>
                <c:pt idx="252">
                  <c:v>314</c:v>
                </c:pt>
                <c:pt idx="253">
                  <c:v>316</c:v>
                </c:pt>
                <c:pt idx="254">
                  <c:v>319</c:v>
                </c:pt>
                <c:pt idx="255">
                  <c:v>321</c:v>
                </c:pt>
                <c:pt idx="256">
                  <c:v>323</c:v>
                </c:pt>
                <c:pt idx="257">
                  <c:v>325</c:v>
                </c:pt>
                <c:pt idx="258">
                  <c:v>327</c:v>
                </c:pt>
                <c:pt idx="259">
                  <c:v>329</c:v>
                </c:pt>
                <c:pt idx="260">
                  <c:v>331</c:v>
                </c:pt>
                <c:pt idx="261">
                  <c:v>333</c:v>
                </c:pt>
                <c:pt idx="262">
                  <c:v>335</c:v>
                </c:pt>
                <c:pt idx="263">
                  <c:v>337</c:v>
                </c:pt>
                <c:pt idx="264">
                  <c:v>339</c:v>
                </c:pt>
                <c:pt idx="265">
                  <c:v>341</c:v>
                </c:pt>
                <c:pt idx="266">
                  <c:v>343</c:v>
                </c:pt>
                <c:pt idx="267">
                  <c:v>345</c:v>
                </c:pt>
                <c:pt idx="268">
                  <c:v>347</c:v>
                </c:pt>
                <c:pt idx="269">
                  <c:v>349</c:v>
                </c:pt>
                <c:pt idx="270">
                  <c:v>351</c:v>
                </c:pt>
                <c:pt idx="271">
                  <c:v>352</c:v>
                </c:pt>
                <c:pt idx="272">
                  <c:v>354</c:v>
                </c:pt>
                <c:pt idx="273">
                  <c:v>356</c:v>
                </c:pt>
                <c:pt idx="274">
                  <c:v>358</c:v>
                </c:pt>
                <c:pt idx="275">
                  <c:v>359</c:v>
                </c:pt>
                <c:pt idx="276">
                  <c:v>361</c:v>
                </c:pt>
                <c:pt idx="277">
                  <c:v>363</c:v>
                </c:pt>
                <c:pt idx="278">
                  <c:v>364</c:v>
                </c:pt>
                <c:pt idx="279">
                  <c:v>366</c:v>
                </c:pt>
                <c:pt idx="280">
                  <c:v>368</c:v>
                </c:pt>
                <c:pt idx="281">
                  <c:v>369</c:v>
                </c:pt>
                <c:pt idx="282">
                  <c:v>371</c:v>
                </c:pt>
                <c:pt idx="283">
                  <c:v>372</c:v>
                </c:pt>
                <c:pt idx="284">
                  <c:v>374</c:v>
                </c:pt>
                <c:pt idx="285">
                  <c:v>375</c:v>
                </c:pt>
                <c:pt idx="286">
                  <c:v>377</c:v>
                </c:pt>
                <c:pt idx="287">
                  <c:v>378</c:v>
                </c:pt>
                <c:pt idx="288">
                  <c:v>379</c:v>
                </c:pt>
                <c:pt idx="289">
                  <c:v>381</c:v>
                </c:pt>
                <c:pt idx="290">
                  <c:v>382</c:v>
                </c:pt>
                <c:pt idx="291">
                  <c:v>383</c:v>
                </c:pt>
                <c:pt idx="292">
                  <c:v>385</c:v>
                </c:pt>
                <c:pt idx="293">
                  <c:v>386</c:v>
                </c:pt>
                <c:pt idx="294">
                  <c:v>387</c:v>
                </c:pt>
                <c:pt idx="295">
                  <c:v>388</c:v>
                </c:pt>
                <c:pt idx="296">
                  <c:v>389</c:v>
                </c:pt>
                <c:pt idx="297">
                  <c:v>391</c:v>
                </c:pt>
                <c:pt idx="298">
                  <c:v>392</c:v>
                </c:pt>
                <c:pt idx="299">
                  <c:v>393</c:v>
                </c:pt>
                <c:pt idx="300">
                  <c:v>394</c:v>
                </c:pt>
                <c:pt idx="301">
                  <c:v>395</c:v>
                </c:pt>
                <c:pt idx="302">
                  <c:v>396</c:v>
                </c:pt>
                <c:pt idx="303">
                  <c:v>397</c:v>
                </c:pt>
                <c:pt idx="304">
                  <c:v>398</c:v>
                </c:pt>
                <c:pt idx="305">
                  <c:v>399</c:v>
                </c:pt>
                <c:pt idx="306">
                  <c:v>400</c:v>
                </c:pt>
                <c:pt idx="307">
                  <c:v>401</c:v>
                </c:pt>
                <c:pt idx="308">
                  <c:v>401</c:v>
                </c:pt>
                <c:pt idx="309">
                  <c:v>402</c:v>
                </c:pt>
                <c:pt idx="310">
                  <c:v>403</c:v>
                </c:pt>
                <c:pt idx="311">
                  <c:v>403</c:v>
                </c:pt>
                <c:pt idx="312">
                  <c:v>404</c:v>
                </c:pt>
                <c:pt idx="313">
                  <c:v>404</c:v>
                </c:pt>
                <c:pt idx="314">
                  <c:v>405</c:v>
                </c:pt>
                <c:pt idx="315">
                  <c:v>405</c:v>
                </c:pt>
                <c:pt idx="316">
                  <c:v>405</c:v>
                </c:pt>
                <c:pt idx="317">
                  <c:v>405</c:v>
                </c:pt>
                <c:pt idx="318">
                  <c:v>406</c:v>
                </c:pt>
                <c:pt idx="319">
                  <c:v>406</c:v>
                </c:pt>
                <c:pt idx="320">
                  <c:v>407</c:v>
                </c:pt>
                <c:pt idx="321">
                  <c:v>407</c:v>
                </c:pt>
                <c:pt idx="322">
                  <c:v>407</c:v>
                </c:pt>
                <c:pt idx="323">
                  <c:v>407</c:v>
                </c:pt>
                <c:pt idx="324">
                  <c:v>408</c:v>
                </c:pt>
                <c:pt idx="325">
                  <c:v>408</c:v>
                </c:pt>
                <c:pt idx="326">
                  <c:v>408</c:v>
                </c:pt>
                <c:pt idx="327">
                  <c:v>408</c:v>
                </c:pt>
                <c:pt idx="328">
                  <c:v>409</c:v>
                </c:pt>
                <c:pt idx="329">
                  <c:v>409</c:v>
                </c:pt>
                <c:pt idx="330">
                  <c:v>409</c:v>
                </c:pt>
                <c:pt idx="331">
                  <c:v>409</c:v>
                </c:pt>
                <c:pt idx="332">
                  <c:v>410</c:v>
                </c:pt>
                <c:pt idx="333">
                  <c:v>410</c:v>
                </c:pt>
                <c:pt idx="334">
                  <c:v>410</c:v>
                </c:pt>
                <c:pt idx="335">
                  <c:v>410</c:v>
                </c:pt>
                <c:pt idx="336">
                  <c:v>411</c:v>
                </c:pt>
                <c:pt idx="337">
                  <c:v>411</c:v>
                </c:pt>
                <c:pt idx="338">
                  <c:v>411</c:v>
                </c:pt>
                <c:pt idx="339">
                  <c:v>411</c:v>
                </c:pt>
                <c:pt idx="340">
                  <c:v>411</c:v>
                </c:pt>
                <c:pt idx="341">
                  <c:v>411</c:v>
                </c:pt>
                <c:pt idx="342">
                  <c:v>412</c:v>
                </c:pt>
                <c:pt idx="343">
                  <c:v>412</c:v>
                </c:pt>
                <c:pt idx="344">
                  <c:v>412</c:v>
                </c:pt>
                <c:pt idx="345">
                  <c:v>412</c:v>
                </c:pt>
                <c:pt idx="346">
                  <c:v>412</c:v>
                </c:pt>
                <c:pt idx="347">
                  <c:v>412</c:v>
                </c:pt>
                <c:pt idx="348">
                  <c:v>413</c:v>
                </c:pt>
                <c:pt idx="349">
                  <c:v>413</c:v>
                </c:pt>
                <c:pt idx="350">
                  <c:v>413</c:v>
                </c:pt>
                <c:pt idx="351">
                  <c:v>413</c:v>
                </c:pt>
                <c:pt idx="352">
                  <c:v>413</c:v>
                </c:pt>
                <c:pt idx="353">
                  <c:v>413</c:v>
                </c:pt>
                <c:pt idx="354">
                  <c:v>413</c:v>
                </c:pt>
                <c:pt idx="355">
                  <c:v>413</c:v>
                </c:pt>
                <c:pt idx="356">
                  <c:v>413</c:v>
                </c:pt>
                <c:pt idx="357">
                  <c:v>413</c:v>
                </c:pt>
                <c:pt idx="358">
                  <c:v>413</c:v>
                </c:pt>
                <c:pt idx="359">
                  <c:v>413</c:v>
                </c:pt>
                <c:pt idx="360">
                  <c:v>413</c:v>
                </c:pt>
                <c:pt idx="361">
                  <c:v>413</c:v>
                </c:pt>
                <c:pt idx="362">
                  <c:v>414</c:v>
                </c:pt>
                <c:pt idx="363">
                  <c:v>414</c:v>
                </c:pt>
                <c:pt idx="364">
                  <c:v>414</c:v>
                </c:pt>
              </c:numCache>
            </c:numRef>
          </c:val>
          <c:extLst>
            <c:ext xmlns:c16="http://schemas.microsoft.com/office/drawing/2014/chart" uri="{C3380CC4-5D6E-409C-BE32-E72D297353CC}">
              <c16:uniqueId val="{00000009-123B-4437-B765-251BD6FDDCF5}"/>
            </c:ext>
          </c:extLst>
        </c:ser>
        <c:dLbls>
          <c:showLegendKey val="0"/>
          <c:showVal val="0"/>
          <c:showCatName val="0"/>
          <c:showSerName val="0"/>
          <c:showPercent val="0"/>
          <c:showBubbleSize val="0"/>
        </c:dLbls>
        <c:gapWidth val="0"/>
        <c:overlap val="100"/>
        <c:axId val="182196480"/>
        <c:axId val="182210944"/>
      </c:barChart>
      <c:catAx>
        <c:axId val="182196480"/>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2210944"/>
        <c:crosses val="autoZero"/>
        <c:auto val="1"/>
        <c:lblAlgn val="ctr"/>
        <c:lblOffset val="100"/>
        <c:tickLblSkip val="20"/>
        <c:tickMarkSkip val="1"/>
        <c:noMultiLvlLbl val="0"/>
      </c:catAx>
      <c:valAx>
        <c:axId val="182210944"/>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2972620518929612E-2"/>
              <c:y val="0.381165987902476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2196480"/>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0762331838565023"/>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62930406368874414"/>
        </c:manualLayout>
      </c:layout>
      <c:barChart>
        <c:barDir val="col"/>
        <c:grouping val="stacked"/>
        <c:varyColors val="0"/>
        <c:ser>
          <c:idx val="0"/>
          <c:order val="0"/>
          <c:tx>
            <c:strRef>
              <c:f>'LDZ Annual Demand'!$P$13</c:f>
              <c:strCache>
                <c:ptCount val="1"/>
                <c:pt idx="0">
                  <c:v>Scotland</c:v>
                </c:pt>
              </c:strCache>
            </c:strRef>
          </c:tx>
          <c:spPr>
            <a:solidFill>
              <a:srgbClr val="CCFFCC"/>
            </a:solidFill>
            <a:ln w="25400">
              <a:noFill/>
            </a:ln>
          </c:spPr>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Demand'!$Q$13:$AV$13</c:f>
              <c:numCache>
                <c:formatCode>0.0</c:formatCode>
                <c:ptCount val="32"/>
                <c:pt idx="0">
                  <c:v>48.380556483620722</c:v>
                </c:pt>
                <c:pt idx="1">
                  <c:v>48.425277233784641</c:v>
                </c:pt>
                <c:pt idx="2">
                  <c:v>48.265114284914915</c:v>
                </c:pt>
                <c:pt idx="3">
                  <c:v>48.051737684188303</c:v>
                </c:pt>
                <c:pt idx="4">
                  <c:v>47.751076315980129</c:v>
                </c:pt>
                <c:pt idx="5">
                  <c:v>47.265424397526253</c:v>
                </c:pt>
                <c:pt idx="6">
                  <c:v>46.440374780655588</c:v>
                </c:pt>
                <c:pt idx="7">
                  <c:v>46.127767189852818</c:v>
                </c:pt>
                <c:pt idx="8">
                  <c:v>45.006774937611496</c:v>
                </c:pt>
                <c:pt idx="9">
                  <c:v>43.893578579932928</c:v>
                </c:pt>
                <c:pt idx="10">
                  <c:v>42.793033267238307</c:v>
                </c:pt>
                <c:pt idx="11">
                  <c:v>41.300616729439888</c:v>
                </c:pt>
                <c:pt idx="12">
                  <c:v>40.032828456469829</c:v>
                </c:pt>
                <c:pt idx="13">
                  <c:v>38.86474438921762</c:v>
                </c:pt>
                <c:pt idx="14">
                  <c:v>37.80602906069506</c:v>
                </c:pt>
                <c:pt idx="15">
                  <c:v>36.638343511731634</c:v>
                </c:pt>
                <c:pt idx="16">
                  <c:v>35.515536773353553</c:v>
                </c:pt>
                <c:pt idx="17">
                  <c:v>34.390808065443871</c:v>
                </c:pt>
                <c:pt idx="18">
                  <c:v>33.305551845661142</c:v>
                </c:pt>
                <c:pt idx="19">
                  <c:v>32.212201871957205</c:v>
                </c:pt>
                <c:pt idx="20">
                  <c:v>30.772276574481019</c:v>
                </c:pt>
                <c:pt idx="21">
                  <c:v>29.228721787284186</c:v>
                </c:pt>
                <c:pt idx="22">
                  <c:v>27.974012712821967</c:v>
                </c:pt>
                <c:pt idx="23">
                  <c:v>26.551740058752458</c:v>
                </c:pt>
                <c:pt idx="24">
                  <c:v>25.334598681382616</c:v>
                </c:pt>
                <c:pt idx="25">
                  <c:v>24.037489428531117</c:v>
                </c:pt>
                <c:pt idx="26">
                  <c:v>22.753686386157188</c:v>
                </c:pt>
                <c:pt idx="27">
                  <c:v>21.65021717045077</c:v>
                </c:pt>
                <c:pt idx="28">
                  <c:v>20.56309033982776</c:v>
                </c:pt>
                <c:pt idx="29">
                  <c:v>19.591534377088585</c:v>
                </c:pt>
                <c:pt idx="30">
                  <c:v>18.621278615150267</c:v>
                </c:pt>
                <c:pt idx="31">
                  <c:v>17.613805834855363</c:v>
                </c:pt>
              </c:numCache>
            </c:numRef>
          </c:val>
          <c:extLst>
            <c:ext xmlns:c16="http://schemas.microsoft.com/office/drawing/2014/chart" uri="{C3380CC4-5D6E-409C-BE32-E72D297353CC}">
              <c16:uniqueId val="{00000000-C3C0-43D4-907D-1D2EB30EBEBD}"/>
            </c:ext>
          </c:extLst>
        </c:ser>
        <c:ser>
          <c:idx val="1"/>
          <c:order val="1"/>
          <c:tx>
            <c:strRef>
              <c:f>'LDZ Annual Demand'!$P$14</c:f>
              <c:strCache>
                <c:ptCount val="1"/>
                <c:pt idx="0">
                  <c:v>Northern</c:v>
                </c:pt>
              </c:strCache>
            </c:strRef>
          </c:tx>
          <c:spPr>
            <a:solidFill>
              <a:srgbClr val="000080"/>
            </a:solidFill>
            <a:ln w="25400">
              <a:noFill/>
            </a:ln>
          </c:spPr>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Demand'!$Q$14:$AV$14</c:f>
              <c:numCache>
                <c:formatCode>0.0</c:formatCode>
                <c:ptCount val="32"/>
                <c:pt idx="0">
                  <c:v>33.762815786888829</c:v>
                </c:pt>
                <c:pt idx="1">
                  <c:v>33.779436785376738</c:v>
                </c:pt>
                <c:pt idx="2">
                  <c:v>33.615145355593526</c:v>
                </c:pt>
                <c:pt idx="3">
                  <c:v>33.48017072915556</c:v>
                </c:pt>
                <c:pt idx="4">
                  <c:v>33.265701182303538</c:v>
                </c:pt>
                <c:pt idx="5">
                  <c:v>32.928393298643108</c:v>
                </c:pt>
                <c:pt idx="6">
                  <c:v>32.42560952056882</c:v>
                </c:pt>
                <c:pt idx="7">
                  <c:v>32.203652032840694</c:v>
                </c:pt>
                <c:pt idx="8">
                  <c:v>31.507480744426161</c:v>
                </c:pt>
                <c:pt idx="9">
                  <c:v>30.803300508860854</c:v>
                </c:pt>
                <c:pt idx="10">
                  <c:v>30.096308111466904</c:v>
                </c:pt>
                <c:pt idx="11">
                  <c:v>29.144640929026565</c:v>
                </c:pt>
                <c:pt idx="12">
                  <c:v>28.30100768540251</c:v>
                </c:pt>
                <c:pt idx="13">
                  <c:v>27.578216506807454</c:v>
                </c:pt>
                <c:pt idx="14">
                  <c:v>26.893649142645135</c:v>
                </c:pt>
                <c:pt idx="15">
                  <c:v>26.156077161617265</c:v>
                </c:pt>
                <c:pt idx="16">
                  <c:v>25.394532734070555</c:v>
                </c:pt>
                <c:pt idx="17">
                  <c:v>24.69394359628761</c:v>
                </c:pt>
                <c:pt idx="18">
                  <c:v>23.935789018680428</c:v>
                </c:pt>
                <c:pt idx="19">
                  <c:v>23.203562430587656</c:v>
                </c:pt>
                <c:pt idx="20">
                  <c:v>22.263705879600202</c:v>
                </c:pt>
                <c:pt idx="21">
                  <c:v>21.19788991198222</c:v>
                </c:pt>
                <c:pt idx="22">
                  <c:v>20.357962278269998</c:v>
                </c:pt>
                <c:pt idx="23">
                  <c:v>19.398110679180292</c:v>
                </c:pt>
                <c:pt idx="24">
                  <c:v>18.569696657342455</c:v>
                </c:pt>
                <c:pt idx="25">
                  <c:v>17.666431318690361</c:v>
                </c:pt>
                <c:pt idx="26">
                  <c:v>16.741321653795239</c:v>
                </c:pt>
                <c:pt idx="27">
                  <c:v>15.991386755348502</c:v>
                </c:pt>
                <c:pt idx="28">
                  <c:v>15.273964058282669</c:v>
                </c:pt>
                <c:pt idx="29">
                  <c:v>14.554377568330743</c:v>
                </c:pt>
                <c:pt idx="30">
                  <c:v>13.836606582990695</c:v>
                </c:pt>
                <c:pt idx="31">
                  <c:v>13.073588168816954</c:v>
                </c:pt>
              </c:numCache>
            </c:numRef>
          </c:val>
          <c:extLst>
            <c:ext xmlns:c16="http://schemas.microsoft.com/office/drawing/2014/chart" uri="{C3380CC4-5D6E-409C-BE32-E72D297353CC}">
              <c16:uniqueId val="{00000001-C3C0-43D4-907D-1D2EB30EBEBD}"/>
            </c:ext>
          </c:extLst>
        </c:ser>
        <c:ser>
          <c:idx val="2"/>
          <c:order val="2"/>
          <c:tx>
            <c:strRef>
              <c:f>'LDZ Annual Demand'!$P$15</c:f>
              <c:strCache>
                <c:ptCount val="1"/>
                <c:pt idx="0">
                  <c:v>North Western</c:v>
                </c:pt>
              </c:strCache>
            </c:strRef>
          </c:tx>
          <c:spPr>
            <a:solidFill>
              <a:srgbClr val="3366FF"/>
            </a:solidFill>
            <a:ln w="25400">
              <a:noFill/>
            </a:ln>
          </c:spPr>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Demand'!$Q$15:$AV$15</c:f>
              <c:numCache>
                <c:formatCode>0.0</c:formatCode>
                <c:ptCount val="32"/>
                <c:pt idx="0">
                  <c:v>68.506910788478081</c:v>
                </c:pt>
                <c:pt idx="1">
                  <c:v>68.690926312437469</c:v>
                </c:pt>
                <c:pt idx="2">
                  <c:v>68.460223655570033</c:v>
                </c:pt>
                <c:pt idx="3">
                  <c:v>68.042778815601224</c:v>
                </c:pt>
                <c:pt idx="4">
                  <c:v>68.202100934337935</c:v>
                </c:pt>
                <c:pt idx="5">
                  <c:v>67.406515173757526</c:v>
                </c:pt>
                <c:pt idx="6">
                  <c:v>66.520464051145822</c:v>
                </c:pt>
                <c:pt idx="7">
                  <c:v>66.163686097516148</c:v>
                </c:pt>
                <c:pt idx="8">
                  <c:v>64.737467307566163</c:v>
                </c:pt>
                <c:pt idx="9">
                  <c:v>63.152264160107471</c:v>
                </c:pt>
                <c:pt idx="10">
                  <c:v>61.837448745350748</c:v>
                </c:pt>
                <c:pt idx="11">
                  <c:v>59.999799117440318</c:v>
                </c:pt>
                <c:pt idx="12">
                  <c:v>58.115204860260363</c:v>
                </c:pt>
                <c:pt idx="13">
                  <c:v>56.723233591399492</c:v>
                </c:pt>
                <c:pt idx="14">
                  <c:v>55.290967906590232</c:v>
                </c:pt>
                <c:pt idx="15">
                  <c:v>54.031561187248847</c:v>
                </c:pt>
                <c:pt idx="16">
                  <c:v>52.116783208640314</c:v>
                </c:pt>
                <c:pt idx="17">
                  <c:v>50.716186830366681</c:v>
                </c:pt>
                <c:pt idx="18">
                  <c:v>49.073947619270115</c:v>
                </c:pt>
                <c:pt idx="19">
                  <c:v>47.70644268570085</c:v>
                </c:pt>
                <c:pt idx="20">
                  <c:v>45.736364079059285</c:v>
                </c:pt>
                <c:pt idx="21">
                  <c:v>43.531516053434316</c:v>
                </c:pt>
                <c:pt idx="22">
                  <c:v>41.988947163586509</c:v>
                </c:pt>
                <c:pt idx="23">
                  <c:v>40.066834803152233</c:v>
                </c:pt>
                <c:pt idx="24">
                  <c:v>38.278827961710562</c:v>
                </c:pt>
                <c:pt idx="25">
                  <c:v>36.473062631987169</c:v>
                </c:pt>
                <c:pt idx="26">
                  <c:v>34.742781286062353</c:v>
                </c:pt>
                <c:pt idx="27">
                  <c:v>33.120423007205225</c:v>
                </c:pt>
                <c:pt idx="28">
                  <c:v>31.626976903785913</c:v>
                </c:pt>
                <c:pt idx="29">
                  <c:v>29.901687791710479</c:v>
                </c:pt>
                <c:pt idx="30">
                  <c:v>28.191237742897346</c:v>
                </c:pt>
                <c:pt idx="31">
                  <c:v>26.474168300176874</c:v>
                </c:pt>
              </c:numCache>
            </c:numRef>
          </c:val>
          <c:extLst>
            <c:ext xmlns:c16="http://schemas.microsoft.com/office/drawing/2014/chart" uri="{C3380CC4-5D6E-409C-BE32-E72D297353CC}">
              <c16:uniqueId val="{00000002-C3C0-43D4-907D-1D2EB30EBEBD}"/>
            </c:ext>
          </c:extLst>
        </c:ser>
        <c:ser>
          <c:idx val="4"/>
          <c:order val="3"/>
          <c:tx>
            <c:strRef>
              <c:f>'LDZ Annual Demand'!$P$16</c:f>
              <c:strCache>
                <c:ptCount val="1"/>
                <c:pt idx="0">
                  <c:v>North Eastern</c:v>
                </c:pt>
              </c:strCache>
            </c:strRef>
          </c:tx>
          <c:spPr>
            <a:solidFill>
              <a:srgbClr val="FFFF99"/>
            </a:solidFill>
            <a:ln w="25400">
              <a:noFill/>
            </a:ln>
          </c:spPr>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Demand'!$Q$16:$AV$16</c:f>
              <c:numCache>
                <c:formatCode>0.0</c:formatCode>
                <c:ptCount val="32"/>
                <c:pt idx="0">
                  <c:v>38.957043337450806</c:v>
                </c:pt>
                <c:pt idx="1">
                  <c:v>38.962469770376956</c:v>
                </c:pt>
                <c:pt idx="2">
                  <c:v>39.245040738753595</c:v>
                </c:pt>
                <c:pt idx="3">
                  <c:v>38.993842475788938</c:v>
                </c:pt>
                <c:pt idx="4">
                  <c:v>38.683450772069541</c:v>
                </c:pt>
                <c:pt idx="5">
                  <c:v>38.282067688323409</c:v>
                </c:pt>
                <c:pt idx="6">
                  <c:v>37.702560506178514</c:v>
                </c:pt>
                <c:pt idx="7">
                  <c:v>37.465313896761238</c:v>
                </c:pt>
                <c:pt idx="8">
                  <c:v>36.661957501569383</c:v>
                </c:pt>
                <c:pt idx="9">
                  <c:v>35.935151211516306</c:v>
                </c:pt>
                <c:pt idx="10">
                  <c:v>35.108878967045023</c:v>
                </c:pt>
                <c:pt idx="11">
                  <c:v>33.835045022611695</c:v>
                </c:pt>
                <c:pt idx="12">
                  <c:v>32.894930781040529</c:v>
                </c:pt>
                <c:pt idx="13">
                  <c:v>32.14374366061837</c:v>
                </c:pt>
                <c:pt idx="14">
                  <c:v>31.298752218336592</c:v>
                </c:pt>
                <c:pt idx="15">
                  <c:v>30.334937899609002</c:v>
                </c:pt>
                <c:pt idx="16">
                  <c:v>29.436769388865873</c:v>
                </c:pt>
                <c:pt idx="17">
                  <c:v>28.460823025273545</c:v>
                </c:pt>
                <c:pt idx="18">
                  <c:v>27.544264411695462</c:v>
                </c:pt>
                <c:pt idx="19">
                  <c:v>26.761555838909576</c:v>
                </c:pt>
                <c:pt idx="20">
                  <c:v>25.488204350363155</c:v>
                </c:pt>
                <c:pt idx="21">
                  <c:v>24.167108337745479</c:v>
                </c:pt>
                <c:pt idx="22">
                  <c:v>23.108261833459263</c:v>
                </c:pt>
                <c:pt idx="23">
                  <c:v>21.787724146655666</c:v>
                </c:pt>
                <c:pt idx="24">
                  <c:v>20.791883471069852</c:v>
                </c:pt>
                <c:pt idx="25">
                  <c:v>19.728313459305625</c:v>
                </c:pt>
                <c:pt idx="26">
                  <c:v>18.695107520022678</c:v>
                </c:pt>
                <c:pt idx="27">
                  <c:v>17.759835106435748</c:v>
                </c:pt>
                <c:pt idx="28">
                  <c:v>16.801455250186891</c:v>
                </c:pt>
                <c:pt idx="29">
                  <c:v>15.811061406028289</c:v>
                </c:pt>
                <c:pt idx="30">
                  <c:v>14.835360665775147</c:v>
                </c:pt>
                <c:pt idx="31">
                  <c:v>13.784796491628564</c:v>
                </c:pt>
              </c:numCache>
            </c:numRef>
          </c:val>
          <c:extLst>
            <c:ext xmlns:c16="http://schemas.microsoft.com/office/drawing/2014/chart" uri="{C3380CC4-5D6E-409C-BE32-E72D297353CC}">
              <c16:uniqueId val="{00000003-C3C0-43D4-907D-1D2EB30EBEBD}"/>
            </c:ext>
          </c:extLst>
        </c:ser>
        <c:ser>
          <c:idx val="5"/>
          <c:order val="4"/>
          <c:tx>
            <c:strRef>
              <c:f>'LDZ Annual Demand'!$P$17</c:f>
              <c:strCache>
                <c:ptCount val="1"/>
                <c:pt idx="0">
                  <c:v>East Midlands</c:v>
                </c:pt>
              </c:strCache>
            </c:strRef>
          </c:tx>
          <c:spPr>
            <a:solidFill>
              <a:srgbClr val="3366FF"/>
            </a:solidFill>
            <a:ln w="25400">
              <a:noFill/>
            </a:ln>
          </c:spPr>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Demand'!$Q$17:$AV$17</c:f>
              <c:numCache>
                <c:formatCode>0.0</c:formatCode>
                <c:ptCount val="32"/>
                <c:pt idx="0">
                  <c:v>57.943905288946823</c:v>
                </c:pt>
                <c:pt idx="1">
                  <c:v>58.01079133888544</c:v>
                </c:pt>
                <c:pt idx="2">
                  <c:v>58.17479126979886</c:v>
                </c:pt>
                <c:pt idx="3">
                  <c:v>57.826068652710497</c:v>
                </c:pt>
                <c:pt idx="4">
                  <c:v>57.697937523724264</c:v>
                </c:pt>
                <c:pt idx="5">
                  <c:v>57.086301776687037</c:v>
                </c:pt>
                <c:pt idx="6">
                  <c:v>56.261469165639355</c:v>
                </c:pt>
                <c:pt idx="7">
                  <c:v>56.0262756802843</c:v>
                </c:pt>
                <c:pt idx="8">
                  <c:v>54.843676380060991</c:v>
                </c:pt>
                <c:pt idx="9">
                  <c:v>53.91746642381149</c:v>
                </c:pt>
                <c:pt idx="10">
                  <c:v>52.731669154321146</c:v>
                </c:pt>
                <c:pt idx="11">
                  <c:v>51.108911995375472</c:v>
                </c:pt>
                <c:pt idx="12">
                  <c:v>49.798270769189656</c:v>
                </c:pt>
                <c:pt idx="13">
                  <c:v>48.489122510664366</c:v>
                </c:pt>
                <c:pt idx="14">
                  <c:v>47.390343863664832</c:v>
                </c:pt>
                <c:pt idx="15">
                  <c:v>46.018760327224633</c:v>
                </c:pt>
                <c:pt idx="16">
                  <c:v>44.792901955647345</c:v>
                </c:pt>
                <c:pt idx="17">
                  <c:v>43.490911975002312</c:v>
                </c:pt>
                <c:pt idx="18">
                  <c:v>42.301215326131306</c:v>
                </c:pt>
                <c:pt idx="19">
                  <c:v>41.044825911429477</c:v>
                </c:pt>
                <c:pt idx="20">
                  <c:v>39.308890116712092</c:v>
                </c:pt>
                <c:pt idx="21">
                  <c:v>37.531718091136291</c:v>
                </c:pt>
                <c:pt idx="22">
                  <c:v>35.965191993610169</c:v>
                </c:pt>
                <c:pt idx="23">
                  <c:v>34.294029388670523</c:v>
                </c:pt>
                <c:pt idx="24">
                  <c:v>32.870967883886166</c:v>
                </c:pt>
                <c:pt idx="25">
                  <c:v>31.480033884310473</c:v>
                </c:pt>
                <c:pt idx="26">
                  <c:v>29.970300222089346</c:v>
                </c:pt>
                <c:pt idx="27">
                  <c:v>28.609095087258584</c:v>
                </c:pt>
                <c:pt idx="28">
                  <c:v>27.270502150057887</c:v>
                </c:pt>
                <c:pt idx="29">
                  <c:v>25.629701466003006</c:v>
                </c:pt>
                <c:pt idx="30">
                  <c:v>23.928150578091699</c:v>
                </c:pt>
                <c:pt idx="31">
                  <c:v>22.20821100847343</c:v>
                </c:pt>
              </c:numCache>
            </c:numRef>
          </c:val>
          <c:extLst>
            <c:ext xmlns:c16="http://schemas.microsoft.com/office/drawing/2014/chart" uri="{C3380CC4-5D6E-409C-BE32-E72D297353CC}">
              <c16:uniqueId val="{00000004-C3C0-43D4-907D-1D2EB30EBEBD}"/>
            </c:ext>
          </c:extLst>
        </c:ser>
        <c:ser>
          <c:idx val="7"/>
          <c:order val="5"/>
          <c:tx>
            <c:strRef>
              <c:f>'LDZ Annual Demand'!$P$18</c:f>
              <c:strCache>
                <c:ptCount val="1"/>
                <c:pt idx="0">
                  <c:v>West Midlands</c:v>
                </c:pt>
              </c:strCache>
            </c:strRef>
          </c:tx>
          <c:spPr>
            <a:solidFill>
              <a:srgbClr val="800000"/>
            </a:solidFill>
            <a:ln w="25400">
              <a:noFill/>
            </a:ln>
          </c:spPr>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Demand'!$Q$18:$AV$18</c:f>
              <c:numCache>
                <c:formatCode>0.0</c:formatCode>
                <c:ptCount val="32"/>
                <c:pt idx="0">
                  <c:v>45.965272075896145</c:v>
                </c:pt>
                <c:pt idx="1">
                  <c:v>45.95159521933023</c:v>
                </c:pt>
                <c:pt idx="2">
                  <c:v>45.737459297024898</c:v>
                </c:pt>
                <c:pt idx="3">
                  <c:v>45.501542933742058</c:v>
                </c:pt>
                <c:pt idx="4">
                  <c:v>45.239678120925809</c:v>
                </c:pt>
                <c:pt idx="5">
                  <c:v>44.76306046261557</c:v>
                </c:pt>
                <c:pt idx="6">
                  <c:v>43.939621661229687</c:v>
                </c:pt>
                <c:pt idx="7">
                  <c:v>43.605970082042099</c:v>
                </c:pt>
                <c:pt idx="8">
                  <c:v>42.480478769809153</c:v>
                </c:pt>
                <c:pt idx="9">
                  <c:v>41.460664235511381</c:v>
                </c:pt>
                <c:pt idx="10">
                  <c:v>40.395894098491269</c:v>
                </c:pt>
                <c:pt idx="11">
                  <c:v>39.024021812680118</c:v>
                </c:pt>
                <c:pt idx="12">
                  <c:v>37.764715055856826</c:v>
                </c:pt>
                <c:pt idx="13">
                  <c:v>36.494283747135619</c:v>
                </c:pt>
                <c:pt idx="14">
                  <c:v>35.556587972096146</c:v>
                </c:pt>
                <c:pt idx="15">
                  <c:v>34.415867114939118</c:v>
                </c:pt>
                <c:pt idx="16">
                  <c:v>33.327249982496319</c:v>
                </c:pt>
                <c:pt idx="17">
                  <c:v>32.247402111398507</c:v>
                </c:pt>
                <c:pt idx="18">
                  <c:v>31.275440330923594</c:v>
                </c:pt>
                <c:pt idx="19">
                  <c:v>30.078788738826372</c:v>
                </c:pt>
                <c:pt idx="20">
                  <c:v>28.751767333213746</c:v>
                </c:pt>
                <c:pt idx="21">
                  <c:v>27.306598505269903</c:v>
                </c:pt>
                <c:pt idx="22">
                  <c:v>26.091720024681511</c:v>
                </c:pt>
                <c:pt idx="23">
                  <c:v>24.810237887165286</c:v>
                </c:pt>
                <c:pt idx="24">
                  <c:v>23.638581808227624</c:v>
                </c:pt>
                <c:pt idx="25">
                  <c:v>22.439138894827579</c:v>
                </c:pt>
                <c:pt idx="26">
                  <c:v>21.231938763791632</c:v>
                </c:pt>
                <c:pt idx="27">
                  <c:v>20.183651491598503</c:v>
                </c:pt>
                <c:pt idx="28">
                  <c:v>19.093094573480439</c:v>
                </c:pt>
                <c:pt idx="29">
                  <c:v>18.037810359345372</c:v>
                </c:pt>
                <c:pt idx="30">
                  <c:v>16.956566044465553</c:v>
                </c:pt>
                <c:pt idx="31">
                  <c:v>15.885717525801716</c:v>
                </c:pt>
              </c:numCache>
            </c:numRef>
          </c:val>
          <c:extLst>
            <c:ext xmlns:c16="http://schemas.microsoft.com/office/drawing/2014/chart" uri="{C3380CC4-5D6E-409C-BE32-E72D297353CC}">
              <c16:uniqueId val="{00000005-C3C0-43D4-907D-1D2EB30EBEBD}"/>
            </c:ext>
          </c:extLst>
        </c:ser>
        <c:ser>
          <c:idx val="8"/>
          <c:order val="6"/>
          <c:tx>
            <c:strRef>
              <c:f>'LDZ Annual Demand'!$P$19</c:f>
              <c:strCache>
                <c:ptCount val="1"/>
                <c:pt idx="0">
                  <c:v>Wales North</c:v>
                </c:pt>
              </c:strCache>
            </c:strRef>
          </c:tx>
          <c:spPr>
            <a:solidFill>
              <a:srgbClr val="339966"/>
            </a:solidFill>
            <a:ln w="25400">
              <a:noFill/>
            </a:ln>
          </c:spPr>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Demand'!$Q$19:$AV$19</c:f>
              <c:numCache>
                <c:formatCode>0.0</c:formatCode>
                <c:ptCount val="32"/>
                <c:pt idx="0">
                  <c:v>6.6424964008343865</c:v>
                </c:pt>
                <c:pt idx="1">
                  <c:v>6.6257744379408869</c:v>
                </c:pt>
                <c:pt idx="2">
                  <c:v>6.5788294804136589</c:v>
                </c:pt>
                <c:pt idx="3">
                  <c:v>6.5263548623064489</c:v>
                </c:pt>
                <c:pt idx="4">
                  <c:v>6.4696389714060869</c:v>
                </c:pt>
                <c:pt idx="5">
                  <c:v>6.3871287948479454</c:v>
                </c:pt>
                <c:pt idx="6">
                  <c:v>6.2725240831141109</c:v>
                </c:pt>
                <c:pt idx="7">
                  <c:v>6.2260201225897678</c:v>
                </c:pt>
                <c:pt idx="8">
                  <c:v>6.0856026926962139</c:v>
                </c:pt>
                <c:pt idx="9">
                  <c:v>5.9243606414424326</c:v>
                </c:pt>
                <c:pt idx="10">
                  <c:v>5.773722034444507</c:v>
                </c:pt>
                <c:pt idx="11">
                  <c:v>5.5663758472638438</c:v>
                </c:pt>
                <c:pt idx="12">
                  <c:v>5.4124366089566687</c:v>
                </c:pt>
                <c:pt idx="13">
                  <c:v>5.254864046396893</c:v>
                </c:pt>
                <c:pt idx="14">
                  <c:v>5.0999099376584454</c:v>
                </c:pt>
                <c:pt idx="15">
                  <c:v>4.9418208383121502</c:v>
                </c:pt>
                <c:pt idx="16">
                  <c:v>4.8045580413279829</c:v>
                </c:pt>
                <c:pt idx="17">
                  <c:v>4.6148336749976488</c:v>
                </c:pt>
                <c:pt idx="18">
                  <c:v>4.4686581524409528</c:v>
                </c:pt>
                <c:pt idx="19">
                  <c:v>4.3237198301988462</c:v>
                </c:pt>
                <c:pt idx="20">
                  <c:v>4.1180391480295224</c:v>
                </c:pt>
                <c:pt idx="21">
                  <c:v>3.9040429085485653</c:v>
                </c:pt>
                <c:pt idx="22">
                  <c:v>3.7363664921519049</c:v>
                </c:pt>
                <c:pt idx="23">
                  <c:v>3.5342280365057488</c:v>
                </c:pt>
                <c:pt idx="24">
                  <c:v>3.3595236165842333</c:v>
                </c:pt>
                <c:pt idx="25">
                  <c:v>3.1662242198319817</c:v>
                </c:pt>
                <c:pt idx="26">
                  <c:v>2.9852903936198727</c:v>
                </c:pt>
                <c:pt idx="27">
                  <c:v>2.8192898032090707</c:v>
                </c:pt>
                <c:pt idx="28">
                  <c:v>2.6699054791340378</c:v>
                </c:pt>
                <c:pt idx="29">
                  <c:v>2.5159999967987732</c:v>
                </c:pt>
                <c:pt idx="30">
                  <c:v>2.3652125283339327</c:v>
                </c:pt>
                <c:pt idx="31">
                  <c:v>2.202005084307638</c:v>
                </c:pt>
              </c:numCache>
            </c:numRef>
          </c:val>
          <c:extLst>
            <c:ext xmlns:c16="http://schemas.microsoft.com/office/drawing/2014/chart" uri="{C3380CC4-5D6E-409C-BE32-E72D297353CC}">
              <c16:uniqueId val="{00000006-C3C0-43D4-907D-1D2EB30EBEBD}"/>
            </c:ext>
          </c:extLst>
        </c:ser>
        <c:ser>
          <c:idx val="9"/>
          <c:order val="7"/>
          <c:tx>
            <c:strRef>
              <c:f>'LDZ Annual Demand'!$P$20</c:f>
              <c:strCache>
                <c:ptCount val="1"/>
                <c:pt idx="0">
                  <c:v>Wales South</c:v>
                </c:pt>
              </c:strCache>
            </c:strRef>
          </c:tx>
          <c:spPr>
            <a:solidFill>
              <a:srgbClr val="FFCC99"/>
            </a:solidFill>
            <a:ln w="25400">
              <a:noFill/>
            </a:ln>
          </c:spPr>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Demand'!$Q$20:$AV$20</c:f>
              <c:numCache>
                <c:formatCode>0.0</c:formatCode>
                <c:ptCount val="32"/>
                <c:pt idx="0">
                  <c:v>29.139607919326526</c:v>
                </c:pt>
                <c:pt idx="1">
                  <c:v>26.848943636741417</c:v>
                </c:pt>
                <c:pt idx="2">
                  <c:v>25.483270375486551</c:v>
                </c:pt>
                <c:pt idx="3">
                  <c:v>24.190771926001393</c:v>
                </c:pt>
                <c:pt idx="4">
                  <c:v>23.501378951843094</c:v>
                </c:pt>
                <c:pt idx="5">
                  <c:v>22.580700014824071</c:v>
                </c:pt>
                <c:pt idx="6">
                  <c:v>21.485411641995778</c:v>
                </c:pt>
                <c:pt idx="7">
                  <c:v>20.79350154450875</c:v>
                </c:pt>
                <c:pt idx="8">
                  <c:v>20.27807167689156</c:v>
                </c:pt>
                <c:pt idx="9">
                  <c:v>19.845536100629467</c:v>
                </c:pt>
                <c:pt idx="10">
                  <c:v>19.238772742205938</c:v>
                </c:pt>
                <c:pt idx="11">
                  <c:v>18.951207329312261</c:v>
                </c:pt>
                <c:pt idx="12">
                  <c:v>18.061054911864208</c:v>
                </c:pt>
                <c:pt idx="13">
                  <c:v>17.548652528037071</c:v>
                </c:pt>
                <c:pt idx="14">
                  <c:v>16.61991682429851</c:v>
                </c:pt>
                <c:pt idx="15">
                  <c:v>16.121109928976086</c:v>
                </c:pt>
                <c:pt idx="16">
                  <c:v>15.812049095471904</c:v>
                </c:pt>
                <c:pt idx="17">
                  <c:v>15.317481333679345</c:v>
                </c:pt>
                <c:pt idx="18">
                  <c:v>14.93564210553169</c:v>
                </c:pt>
                <c:pt idx="19">
                  <c:v>14.375313893955399</c:v>
                </c:pt>
                <c:pt idx="20">
                  <c:v>13.7515123745263</c:v>
                </c:pt>
                <c:pt idx="21">
                  <c:v>13.277008310353024</c:v>
                </c:pt>
                <c:pt idx="22">
                  <c:v>12.593908698824466</c:v>
                </c:pt>
                <c:pt idx="23">
                  <c:v>12.084388216079448</c:v>
                </c:pt>
                <c:pt idx="24">
                  <c:v>11.538911279416199</c:v>
                </c:pt>
                <c:pt idx="25">
                  <c:v>10.872553301342581</c:v>
                </c:pt>
                <c:pt idx="26">
                  <c:v>10.400573592423921</c:v>
                </c:pt>
                <c:pt idx="27">
                  <c:v>10.053832269670753</c:v>
                </c:pt>
                <c:pt idx="28">
                  <c:v>9.4365534659579264</c:v>
                </c:pt>
                <c:pt idx="29">
                  <c:v>8.8271811938716382</c:v>
                </c:pt>
                <c:pt idx="30">
                  <c:v>8.2040103369226234</c:v>
                </c:pt>
                <c:pt idx="31">
                  <c:v>7.5133719660234188</c:v>
                </c:pt>
              </c:numCache>
            </c:numRef>
          </c:val>
          <c:extLst>
            <c:ext xmlns:c16="http://schemas.microsoft.com/office/drawing/2014/chart" uri="{C3380CC4-5D6E-409C-BE32-E72D297353CC}">
              <c16:uniqueId val="{00000007-C3C0-43D4-907D-1D2EB30EBEBD}"/>
            </c:ext>
          </c:extLst>
        </c:ser>
        <c:ser>
          <c:idx val="11"/>
          <c:order val="8"/>
          <c:tx>
            <c:strRef>
              <c:f>'LDZ Annual Demand'!$P$21</c:f>
              <c:strCache>
                <c:ptCount val="1"/>
                <c:pt idx="0">
                  <c:v>Eastern</c:v>
                </c:pt>
              </c:strCache>
            </c:strRef>
          </c:tx>
          <c:spPr>
            <a:solidFill>
              <a:srgbClr val="CC99FF"/>
            </a:solidFill>
            <a:ln w="25400">
              <a:noFill/>
            </a:ln>
          </c:spPr>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Demand'!$Q$21:$AV$21</c:f>
              <c:numCache>
                <c:formatCode>0.0</c:formatCode>
                <c:ptCount val="32"/>
                <c:pt idx="0">
                  <c:v>44.025826365612886</c:v>
                </c:pt>
                <c:pt idx="1">
                  <c:v>44.30022932993171</c:v>
                </c:pt>
                <c:pt idx="2">
                  <c:v>44.20408259255538</c:v>
                </c:pt>
                <c:pt idx="3">
                  <c:v>44.892330790796173</c:v>
                </c:pt>
                <c:pt idx="4">
                  <c:v>44.495625520840235</c:v>
                </c:pt>
                <c:pt idx="5">
                  <c:v>44.160359618558168</c:v>
                </c:pt>
                <c:pt idx="6">
                  <c:v>43.467311047212625</c:v>
                </c:pt>
                <c:pt idx="7">
                  <c:v>43.317932452832274</c:v>
                </c:pt>
                <c:pt idx="8">
                  <c:v>42.225229379264334</c:v>
                </c:pt>
                <c:pt idx="9">
                  <c:v>41.15953422323728</c:v>
                </c:pt>
                <c:pt idx="10">
                  <c:v>40.40492099911625</c:v>
                </c:pt>
                <c:pt idx="11">
                  <c:v>38.866619077886476</c:v>
                </c:pt>
                <c:pt idx="12">
                  <c:v>37.8978078608027</c:v>
                </c:pt>
                <c:pt idx="13">
                  <c:v>36.855269011194558</c:v>
                </c:pt>
                <c:pt idx="14">
                  <c:v>35.905213548986296</c:v>
                </c:pt>
                <c:pt idx="15">
                  <c:v>34.871728379510913</c:v>
                </c:pt>
                <c:pt idx="16">
                  <c:v>33.892255517931197</c:v>
                </c:pt>
                <c:pt idx="17">
                  <c:v>32.978510526879134</c:v>
                </c:pt>
                <c:pt idx="18">
                  <c:v>32.00857411336365</c:v>
                </c:pt>
                <c:pt idx="19">
                  <c:v>31.066712659784088</c:v>
                </c:pt>
                <c:pt idx="20">
                  <c:v>29.816411296309248</c:v>
                </c:pt>
                <c:pt idx="21">
                  <c:v>28.482831713996546</c:v>
                </c:pt>
                <c:pt idx="22">
                  <c:v>27.385128103836173</c:v>
                </c:pt>
                <c:pt idx="23">
                  <c:v>26.233079004715695</c:v>
                </c:pt>
                <c:pt idx="24">
                  <c:v>25.224359071883423</c:v>
                </c:pt>
                <c:pt idx="25">
                  <c:v>24.16636839748227</c:v>
                </c:pt>
                <c:pt idx="26">
                  <c:v>23.061991356699686</c:v>
                </c:pt>
                <c:pt idx="27">
                  <c:v>22.18863192618813</c:v>
                </c:pt>
                <c:pt idx="28">
                  <c:v>21.192055548350741</c:v>
                </c:pt>
                <c:pt idx="29">
                  <c:v>20.185558686516028</c:v>
                </c:pt>
                <c:pt idx="30">
                  <c:v>19.160144330460597</c:v>
                </c:pt>
                <c:pt idx="31">
                  <c:v>18.190175049532684</c:v>
                </c:pt>
              </c:numCache>
            </c:numRef>
          </c:val>
          <c:extLst>
            <c:ext xmlns:c16="http://schemas.microsoft.com/office/drawing/2014/chart" uri="{C3380CC4-5D6E-409C-BE32-E72D297353CC}">
              <c16:uniqueId val="{00000008-C3C0-43D4-907D-1D2EB30EBEBD}"/>
            </c:ext>
          </c:extLst>
        </c:ser>
        <c:ser>
          <c:idx val="13"/>
          <c:order val="9"/>
          <c:tx>
            <c:strRef>
              <c:f>'LDZ Annual Demand'!$P$22</c:f>
              <c:strCache>
                <c:ptCount val="1"/>
                <c:pt idx="0">
                  <c:v>North Thames</c:v>
                </c:pt>
              </c:strCache>
            </c:strRef>
          </c:tx>
          <c:spPr>
            <a:solidFill>
              <a:srgbClr val="003300"/>
            </a:solidFill>
            <a:ln w="25400">
              <a:noFill/>
            </a:ln>
          </c:spPr>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Demand'!$Q$22:$AV$22</c:f>
              <c:numCache>
                <c:formatCode>0.0</c:formatCode>
                <c:ptCount val="32"/>
                <c:pt idx="0">
                  <c:v>53.040054439377229</c:v>
                </c:pt>
                <c:pt idx="1">
                  <c:v>53.030305353431295</c:v>
                </c:pt>
                <c:pt idx="2">
                  <c:v>52.782546434106195</c:v>
                </c:pt>
                <c:pt idx="3">
                  <c:v>52.470084413543077</c:v>
                </c:pt>
                <c:pt idx="4">
                  <c:v>52.058339484202676</c:v>
                </c:pt>
                <c:pt idx="5">
                  <c:v>51.897136702963095</c:v>
                </c:pt>
                <c:pt idx="6">
                  <c:v>50.891427182661019</c:v>
                </c:pt>
                <c:pt idx="7">
                  <c:v>50.464335308759487</c:v>
                </c:pt>
                <c:pt idx="8">
                  <c:v>49.028898525554133</c:v>
                </c:pt>
                <c:pt idx="9">
                  <c:v>47.665208908714561</c:v>
                </c:pt>
                <c:pt idx="10">
                  <c:v>46.45267922568263</c:v>
                </c:pt>
                <c:pt idx="11">
                  <c:v>44.599935466768692</c:v>
                </c:pt>
                <c:pt idx="12">
                  <c:v>43.132833261176394</c:v>
                </c:pt>
                <c:pt idx="13">
                  <c:v>41.734940894468309</c:v>
                </c:pt>
                <c:pt idx="14">
                  <c:v>40.475608020927154</c:v>
                </c:pt>
                <c:pt idx="15">
                  <c:v>39.085369425100268</c:v>
                </c:pt>
                <c:pt idx="16">
                  <c:v>37.81083972854023</c:v>
                </c:pt>
                <c:pt idx="17">
                  <c:v>36.529297890219198</c:v>
                </c:pt>
                <c:pt idx="18">
                  <c:v>35.282388681325543</c:v>
                </c:pt>
                <c:pt idx="19">
                  <c:v>34.059754090293595</c:v>
                </c:pt>
                <c:pt idx="20">
                  <c:v>32.438381108318772</c:v>
                </c:pt>
                <c:pt idx="21">
                  <c:v>30.701305033256496</c:v>
                </c:pt>
                <c:pt idx="22">
                  <c:v>29.337563470105529</c:v>
                </c:pt>
                <c:pt idx="23">
                  <c:v>27.755187128191885</c:v>
                </c:pt>
                <c:pt idx="24">
                  <c:v>26.426828546168544</c:v>
                </c:pt>
                <c:pt idx="25">
                  <c:v>24.989379585824011</c:v>
                </c:pt>
                <c:pt idx="26">
                  <c:v>23.593582798755286</c:v>
                </c:pt>
                <c:pt idx="27">
                  <c:v>22.364165572004154</c:v>
                </c:pt>
                <c:pt idx="28">
                  <c:v>21.108777208725645</c:v>
                </c:pt>
                <c:pt idx="29">
                  <c:v>19.964559092883846</c:v>
                </c:pt>
                <c:pt idx="30">
                  <c:v>18.81379541297019</c:v>
                </c:pt>
                <c:pt idx="31">
                  <c:v>17.665921107786907</c:v>
                </c:pt>
              </c:numCache>
            </c:numRef>
          </c:val>
          <c:extLst>
            <c:ext xmlns:c16="http://schemas.microsoft.com/office/drawing/2014/chart" uri="{C3380CC4-5D6E-409C-BE32-E72D297353CC}">
              <c16:uniqueId val="{00000009-C3C0-43D4-907D-1D2EB30EBEBD}"/>
            </c:ext>
          </c:extLst>
        </c:ser>
        <c:ser>
          <c:idx val="3"/>
          <c:order val="10"/>
          <c:tx>
            <c:strRef>
              <c:f>'LDZ Annual Demand'!$P$23</c:f>
              <c:strCache>
                <c:ptCount val="1"/>
                <c:pt idx="0">
                  <c:v>South Eastern</c:v>
                </c:pt>
              </c:strCache>
            </c:strRef>
          </c:tx>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Demand'!$Q$23:$AV$23</c:f>
              <c:numCache>
                <c:formatCode>0.0</c:formatCode>
                <c:ptCount val="32"/>
                <c:pt idx="0">
                  <c:v>55.436551883386791</c:v>
                </c:pt>
                <c:pt idx="1">
                  <c:v>54.979543671564521</c:v>
                </c:pt>
                <c:pt idx="2">
                  <c:v>54.665091552311523</c:v>
                </c:pt>
                <c:pt idx="3">
                  <c:v>54.281213725571213</c:v>
                </c:pt>
                <c:pt idx="4">
                  <c:v>53.761120272140268</c:v>
                </c:pt>
                <c:pt idx="5">
                  <c:v>53.571369156778545</c:v>
                </c:pt>
                <c:pt idx="6">
                  <c:v>52.546725219704122</c:v>
                </c:pt>
                <c:pt idx="7">
                  <c:v>51.765882847229037</c:v>
                </c:pt>
                <c:pt idx="8">
                  <c:v>50.32291301411712</c:v>
                </c:pt>
                <c:pt idx="9">
                  <c:v>48.909882162386971</c:v>
                </c:pt>
                <c:pt idx="10">
                  <c:v>47.703696513374979</c:v>
                </c:pt>
                <c:pt idx="11">
                  <c:v>45.835382324306856</c:v>
                </c:pt>
                <c:pt idx="12">
                  <c:v>44.349414920489345</c:v>
                </c:pt>
                <c:pt idx="13">
                  <c:v>42.937150096397815</c:v>
                </c:pt>
                <c:pt idx="14">
                  <c:v>41.651860320657114</c:v>
                </c:pt>
                <c:pt idx="15">
                  <c:v>40.26577457157407</c:v>
                </c:pt>
                <c:pt idx="16">
                  <c:v>38.989903971296712</c:v>
                </c:pt>
                <c:pt idx="17">
                  <c:v>37.699190105104719</c:v>
                </c:pt>
                <c:pt idx="18">
                  <c:v>36.487192048859022</c:v>
                </c:pt>
                <c:pt idx="19">
                  <c:v>35.288085173229035</c:v>
                </c:pt>
                <c:pt idx="20">
                  <c:v>33.665489549300055</c:v>
                </c:pt>
                <c:pt idx="21">
                  <c:v>31.918503859232651</c:v>
                </c:pt>
                <c:pt idx="22">
                  <c:v>30.572378322567026</c:v>
                </c:pt>
                <c:pt idx="23">
                  <c:v>29.027672475376473</c:v>
                </c:pt>
                <c:pt idx="24">
                  <c:v>27.765444701072298</c:v>
                </c:pt>
                <c:pt idx="25">
                  <c:v>26.402641980426143</c:v>
                </c:pt>
                <c:pt idx="26">
                  <c:v>25.074627779969916</c:v>
                </c:pt>
                <c:pt idx="27">
                  <c:v>23.916791509416772</c:v>
                </c:pt>
                <c:pt idx="28">
                  <c:v>22.672423195024191</c:v>
                </c:pt>
                <c:pt idx="29">
                  <c:v>21.511628245561589</c:v>
                </c:pt>
                <c:pt idx="30">
                  <c:v>20.37960619767124</c:v>
                </c:pt>
                <c:pt idx="31">
                  <c:v>19.215841044080619</c:v>
                </c:pt>
              </c:numCache>
            </c:numRef>
          </c:val>
          <c:extLst>
            <c:ext xmlns:c16="http://schemas.microsoft.com/office/drawing/2014/chart" uri="{C3380CC4-5D6E-409C-BE32-E72D297353CC}">
              <c16:uniqueId val="{0000000A-C3C0-43D4-907D-1D2EB30EBEBD}"/>
            </c:ext>
          </c:extLst>
        </c:ser>
        <c:ser>
          <c:idx val="6"/>
          <c:order val="11"/>
          <c:tx>
            <c:strRef>
              <c:f>'LDZ Annual Demand'!$P$24</c:f>
              <c:strCache>
                <c:ptCount val="1"/>
                <c:pt idx="0">
                  <c:v>Southern</c:v>
                </c:pt>
              </c:strCache>
            </c:strRef>
          </c:tx>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Demand'!$Q$24:$AV$24</c:f>
              <c:numCache>
                <c:formatCode>0.0</c:formatCode>
                <c:ptCount val="32"/>
                <c:pt idx="0">
                  <c:v>37.357433325648081</c:v>
                </c:pt>
                <c:pt idx="1">
                  <c:v>37.315848632084318</c:v>
                </c:pt>
                <c:pt idx="2">
                  <c:v>37.107127370781043</c:v>
                </c:pt>
                <c:pt idx="3">
                  <c:v>36.907620192325673</c:v>
                </c:pt>
                <c:pt idx="4">
                  <c:v>36.734979448666174</c:v>
                </c:pt>
                <c:pt idx="5">
                  <c:v>36.356549744511078</c:v>
                </c:pt>
                <c:pt idx="6">
                  <c:v>35.757117377023697</c:v>
                </c:pt>
                <c:pt idx="7">
                  <c:v>30.914048219239682</c:v>
                </c:pt>
                <c:pt idx="8">
                  <c:v>30.208053073477959</c:v>
                </c:pt>
                <c:pt idx="9">
                  <c:v>29.445893075362182</c:v>
                </c:pt>
                <c:pt idx="10">
                  <c:v>28.550519752999072</c:v>
                </c:pt>
                <c:pt idx="11">
                  <c:v>27.54465983831253</c:v>
                </c:pt>
                <c:pt idx="12">
                  <c:v>26.767785437907289</c:v>
                </c:pt>
                <c:pt idx="13">
                  <c:v>25.877131871059028</c:v>
                </c:pt>
                <c:pt idx="14">
                  <c:v>25.140595121322303</c:v>
                </c:pt>
                <c:pt idx="15">
                  <c:v>24.168260403474452</c:v>
                </c:pt>
                <c:pt idx="16">
                  <c:v>23.54216356256137</c:v>
                </c:pt>
                <c:pt idx="17">
                  <c:v>22.736779074085277</c:v>
                </c:pt>
                <c:pt idx="18">
                  <c:v>22.00842885846221</c:v>
                </c:pt>
                <c:pt idx="19">
                  <c:v>21.254036132895823</c:v>
                </c:pt>
                <c:pt idx="20">
                  <c:v>20.206673568018779</c:v>
                </c:pt>
                <c:pt idx="21">
                  <c:v>19.219792127359032</c:v>
                </c:pt>
                <c:pt idx="22">
                  <c:v>18.37743184836695</c:v>
                </c:pt>
                <c:pt idx="23">
                  <c:v>17.403668442102376</c:v>
                </c:pt>
                <c:pt idx="24">
                  <c:v>16.692917449200046</c:v>
                </c:pt>
                <c:pt idx="25">
                  <c:v>15.779453362173102</c:v>
                </c:pt>
                <c:pt idx="26">
                  <c:v>14.972786098508346</c:v>
                </c:pt>
                <c:pt idx="27">
                  <c:v>14.245549404319483</c:v>
                </c:pt>
                <c:pt idx="28">
                  <c:v>13.417495506594245</c:v>
                </c:pt>
                <c:pt idx="29">
                  <c:v>12.548176086376786</c:v>
                </c:pt>
                <c:pt idx="30">
                  <c:v>11.763584695348161</c:v>
                </c:pt>
                <c:pt idx="31">
                  <c:v>10.891828208794625</c:v>
                </c:pt>
              </c:numCache>
            </c:numRef>
          </c:val>
          <c:extLst>
            <c:ext xmlns:c16="http://schemas.microsoft.com/office/drawing/2014/chart" uri="{C3380CC4-5D6E-409C-BE32-E72D297353CC}">
              <c16:uniqueId val="{0000000B-C3C0-43D4-907D-1D2EB30EBEBD}"/>
            </c:ext>
          </c:extLst>
        </c:ser>
        <c:ser>
          <c:idx val="10"/>
          <c:order val="12"/>
          <c:tx>
            <c:strRef>
              <c:f>'LDZ Annual Demand'!$P$25</c:f>
              <c:strCache>
                <c:ptCount val="1"/>
                <c:pt idx="0">
                  <c:v>South Western</c:v>
                </c:pt>
              </c:strCache>
            </c:strRef>
          </c:tx>
          <c:invertIfNegative val="0"/>
          <c:cat>
            <c:numRef>
              <c:f>'LDZ Annual Demand'!$Q$12:$AV$12</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Demand'!$Q$25:$AV$25</c:f>
              <c:numCache>
                <c:formatCode>0.0</c:formatCode>
                <c:ptCount val="32"/>
                <c:pt idx="0">
                  <c:v>30.085132181593789</c:v>
                </c:pt>
                <c:pt idx="1">
                  <c:v>30.050624636638148</c:v>
                </c:pt>
                <c:pt idx="2">
                  <c:v>29.883672882624065</c:v>
                </c:pt>
                <c:pt idx="3">
                  <c:v>29.597771671613192</c:v>
                </c:pt>
                <c:pt idx="4">
                  <c:v>29.467897245676426</c:v>
                </c:pt>
                <c:pt idx="5">
                  <c:v>29.129437265616396</c:v>
                </c:pt>
                <c:pt idx="6">
                  <c:v>28.657688868204392</c:v>
                </c:pt>
                <c:pt idx="7">
                  <c:v>28.416882747928916</c:v>
                </c:pt>
                <c:pt idx="8">
                  <c:v>27.822738383599141</c:v>
                </c:pt>
                <c:pt idx="9">
                  <c:v>27.206114545986953</c:v>
                </c:pt>
                <c:pt idx="10">
                  <c:v>26.520179814034126</c:v>
                </c:pt>
                <c:pt idx="11">
                  <c:v>25.690301868129719</c:v>
                </c:pt>
                <c:pt idx="12">
                  <c:v>24.895341457760047</c:v>
                </c:pt>
                <c:pt idx="13">
                  <c:v>24.128934710550908</c:v>
                </c:pt>
                <c:pt idx="14">
                  <c:v>23.487571846405526</c:v>
                </c:pt>
                <c:pt idx="15">
                  <c:v>22.746003641246766</c:v>
                </c:pt>
                <c:pt idx="16">
                  <c:v>22.105639957587869</c:v>
                </c:pt>
                <c:pt idx="17">
                  <c:v>21.328638855180536</c:v>
                </c:pt>
                <c:pt idx="18">
                  <c:v>20.714100831115939</c:v>
                </c:pt>
                <c:pt idx="19">
                  <c:v>20.003409609362024</c:v>
                </c:pt>
                <c:pt idx="20">
                  <c:v>19.228712642943378</c:v>
                </c:pt>
                <c:pt idx="21">
                  <c:v>18.128814516595419</c:v>
                </c:pt>
                <c:pt idx="22">
                  <c:v>17.431892499763496</c:v>
                </c:pt>
                <c:pt idx="23">
                  <c:v>16.475188461501361</c:v>
                </c:pt>
                <c:pt idx="24">
                  <c:v>15.761915671334645</c:v>
                </c:pt>
                <c:pt idx="25">
                  <c:v>14.967636950275672</c:v>
                </c:pt>
                <c:pt idx="26">
                  <c:v>14.108343725103659</c:v>
                </c:pt>
                <c:pt idx="27">
                  <c:v>13.43928794768488</c:v>
                </c:pt>
                <c:pt idx="28">
                  <c:v>12.702655421748561</c:v>
                </c:pt>
                <c:pt idx="29">
                  <c:v>11.836664257741454</c:v>
                </c:pt>
                <c:pt idx="30">
                  <c:v>11.058661326732661</c:v>
                </c:pt>
                <c:pt idx="31">
                  <c:v>10.152717932451687</c:v>
                </c:pt>
              </c:numCache>
            </c:numRef>
          </c:val>
          <c:extLst>
            <c:ext xmlns:c16="http://schemas.microsoft.com/office/drawing/2014/chart" uri="{C3380CC4-5D6E-409C-BE32-E72D297353CC}">
              <c16:uniqueId val="{0000000C-C3C0-43D4-907D-1D2EB30EBEBD}"/>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1.176579366401199E-2"/>
              <c:y val="0.32626276623272776"/>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legend>
      <c:legendPos val="b"/>
      <c:layout>
        <c:manualLayout>
          <c:xMode val="edge"/>
          <c:yMode val="edge"/>
          <c:x val="0.13412480728415449"/>
          <c:y val="0.84375169177572251"/>
          <c:w val="0.8209301982379319"/>
          <c:h val="8.9254237944747655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2908573766437947"/>
        </c:manualLayout>
      </c:layout>
      <c:barChart>
        <c:barDir val="col"/>
        <c:grouping val="stacked"/>
        <c:varyColors val="0"/>
        <c:ser>
          <c:idx val="0"/>
          <c:order val="0"/>
          <c:tx>
            <c:strRef>
              <c:f>'LDZ Annual Demand'!$P$42</c:f>
              <c:strCache>
                <c:ptCount val="1"/>
                <c:pt idx="0">
                  <c:v>Scotland</c:v>
                </c:pt>
              </c:strCache>
            </c:strRef>
          </c:tx>
          <c:spPr>
            <a:solidFill>
              <a:srgbClr val="CCFFCC"/>
            </a:solidFill>
            <a:ln w="25400">
              <a:noFill/>
            </a:ln>
          </c:spPr>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Demand'!$Q$42:$AV$42</c:f>
              <c:numCache>
                <c:formatCode>0.0</c:formatCode>
                <c:ptCount val="32"/>
                <c:pt idx="0">
                  <c:v>48.503511661905719</c:v>
                </c:pt>
                <c:pt idx="1">
                  <c:v>48.739350759736872</c:v>
                </c:pt>
                <c:pt idx="2">
                  <c:v>48.806217635252523</c:v>
                </c:pt>
                <c:pt idx="3">
                  <c:v>48.828109661091851</c:v>
                </c:pt>
                <c:pt idx="4">
                  <c:v>48.760225769915245</c:v>
                </c:pt>
                <c:pt idx="5">
                  <c:v>48.483665928515421</c:v>
                </c:pt>
                <c:pt idx="6">
                  <c:v>48.241896528498927</c:v>
                </c:pt>
                <c:pt idx="7">
                  <c:v>47.744579823672865</c:v>
                </c:pt>
                <c:pt idx="8">
                  <c:v>46.976786641268006</c:v>
                </c:pt>
                <c:pt idx="9">
                  <c:v>46.601006183578725</c:v>
                </c:pt>
                <c:pt idx="10">
                  <c:v>46.04893200585046</c:v>
                </c:pt>
                <c:pt idx="11">
                  <c:v>44.49783794904598</c:v>
                </c:pt>
                <c:pt idx="12">
                  <c:v>43.333598666348934</c:v>
                </c:pt>
                <c:pt idx="13">
                  <c:v>41.974070311118979</c:v>
                </c:pt>
                <c:pt idx="14">
                  <c:v>40.660687320241536</c:v>
                </c:pt>
                <c:pt idx="15">
                  <c:v>39.226468603054684</c:v>
                </c:pt>
                <c:pt idx="16">
                  <c:v>37.75625083656287</c:v>
                </c:pt>
                <c:pt idx="17">
                  <c:v>36.024735811249322</c:v>
                </c:pt>
                <c:pt idx="18">
                  <c:v>34.132320131937199</c:v>
                </c:pt>
                <c:pt idx="19">
                  <c:v>32.49580830582277</c:v>
                </c:pt>
                <c:pt idx="20">
                  <c:v>30.643976687641324</c:v>
                </c:pt>
                <c:pt idx="21">
                  <c:v>28.611176720718817</c:v>
                </c:pt>
                <c:pt idx="22">
                  <c:v>27.022657374359937</c:v>
                </c:pt>
                <c:pt idx="23">
                  <c:v>24.868566283262044</c:v>
                </c:pt>
                <c:pt idx="24">
                  <c:v>23.250703606054348</c:v>
                </c:pt>
                <c:pt idx="25">
                  <c:v>21.679117621277772</c:v>
                </c:pt>
                <c:pt idx="26">
                  <c:v>20.31595757722814</c:v>
                </c:pt>
                <c:pt idx="27">
                  <c:v>19.281370628452244</c:v>
                </c:pt>
                <c:pt idx="28">
                  <c:v>18.057026081548042</c:v>
                </c:pt>
                <c:pt idx="29">
                  <c:v>16.872356657804076</c:v>
                </c:pt>
                <c:pt idx="30">
                  <c:v>16.043357674157484</c:v>
                </c:pt>
                <c:pt idx="31">
                  <c:v>15.208628416188796</c:v>
                </c:pt>
              </c:numCache>
            </c:numRef>
          </c:val>
          <c:extLst>
            <c:ext xmlns:c16="http://schemas.microsoft.com/office/drawing/2014/chart" uri="{C3380CC4-5D6E-409C-BE32-E72D297353CC}">
              <c16:uniqueId val="{00000000-3F77-4C44-98A5-61D0FCBE76C4}"/>
            </c:ext>
          </c:extLst>
        </c:ser>
        <c:ser>
          <c:idx val="1"/>
          <c:order val="1"/>
          <c:tx>
            <c:strRef>
              <c:f>'LDZ Annual Demand'!$P$43</c:f>
              <c:strCache>
                <c:ptCount val="1"/>
                <c:pt idx="0">
                  <c:v>Northern</c:v>
                </c:pt>
              </c:strCache>
            </c:strRef>
          </c:tx>
          <c:spPr>
            <a:solidFill>
              <a:srgbClr val="000080"/>
            </a:solidFill>
            <a:ln w="25400">
              <a:noFill/>
            </a:ln>
          </c:spPr>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Demand'!$Q$43:$AV$43</c:f>
              <c:numCache>
                <c:formatCode>0.0</c:formatCode>
                <c:ptCount val="32"/>
                <c:pt idx="0">
                  <c:v>33.821103325264119</c:v>
                </c:pt>
                <c:pt idx="1">
                  <c:v>33.948767022886337</c:v>
                </c:pt>
                <c:pt idx="2">
                  <c:v>33.958593364385187</c:v>
                </c:pt>
                <c:pt idx="3">
                  <c:v>33.976065981530319</c:v>
                </c:pt>
                <c:pt idx="4">
                  <c:v>33.923571835175608</c:v>
                </c:pt>
                <c:pt idx="5">
                  <c:v>33.745404327728558</c:v>
                </c:pt>
                <c:pt idx="6">
                  <c:v>33.597821567376883</c:v>
                </c:pt>
                <c:pt idx="7">
                  <c:v>33.300790857172792</c:v>
                </c:pt>
                <c:pt idx="8">
                  <c:v>32.837219807809674</c:v>
                </c:pt>
                <c:pt idx="9">
                  <c:v>32.614272323071816</c:v>
                </c:pt>
                <c:pt idx="10">
                  <c:v>32.286733909078926</c:v>
                </c:pt>
                <c:pt idx="11">
                  <c:v>31.057213511466223</c:v>
                </c:pt>
                <c:pt idx="12">
                  <c:v>30.065048676015458</c:v>
                </c:pt>
                <c:pt idx="13">
                  <c:v>28.963767295804566</c:v>
                </c:pt>
                <c:pt idx="14">
                  <c:v>27.903779289056757</c:v>
                </c:pt>
                <c:pt idx="15">
                  <c:v>26.771688589102414</c:v>
                </c:pt>
                <c:pt idx="16">
                  <c:v>25.64107369016401</c:v>
                </c:pt>
                <c:pt idx="17">
                  <c:v>24.361997196923532</c:v>
                </c:pt>
                <c:pt idx="18">
                  <c:v>22.999611849632565</c:v>
                </c:pt>
                <c:pt idx="19">
                  <c:v>21.808147241577082</c:v>
                </c:pt>
                <c:pt idx="20">
                  <c:v>20.509436043575477</c:v>
                </c:pt>
                <c:pt idx="21">
                  <c:v>19.114281704090818</c:v>
                </c:pt>
                <c:pt idx="22">
                  <c:v>17.985374942476877</c:v>
                </c:pt>
                <c:pt idx="23">
                  <c:v>16.549723857658339</c:v>
                </c:pt>
                <c:pt idx="24">
                  <c:v>15.432730571742708</c:v>
                </c:pt>
                <c:pt idx="25">
                  <c:v>14.365166914211477</c:v>
                </c:pt>
                <c:pt idx="26">
                  <c:v>13.454629829884592</c:v>
                </c:pt>
                <c:pt idx="27">
                  <c:v>12.742573550586137</c:v>
                </c:pt>
                <c:pt idx="28">
                  <c:v>11.937591560364556</c:v>
                </c:pt>
                <c:pt idx="29">
                  <c:v>11.157043848232442</c:v>
                </c:pt>
                <c:pt idx="30">
                  <c:v>10.582655068889567</c:v>
                </c:pt>
                <c:pt idx="31">
                  <c:v>10.014199720334577</c:v>
                </c:pt>
              </c:numCache>
            </c:numRef>
          </c:val>
          <c:extLst>
            <c:ext xmlns:c16="http://schemas.microsoft.com/office/drawing/2014/chart" uri="{C3380CC4-5D6E-409C-BE32-E72D297353CC}">
              <c16:uniqueId val="{00000001-3F77-4C44-98A5-61D0FCBE76C4}"/>
            </c:ext>
          </c:extLst>
        </c:ser>
        <c:ser>
          <c:idx val="2"/>
          <c:order val="2"/>
          <c:tx>
            <c:strRef>
              <c:f>'LDZ Annual Demand'!$P$44</c:f>
              <c:strCache>
                <c:ptCount val="1"/>
                <c:pt idx="0">
                  <c:v>North Western</c:v>
                </c:pt>
              </c:strCache>
            </c:strRef>
          </c:tx>
          <c:spPr>
            <a:solidFill>
              <a:srgbClr val="3366FF"/>
            </a:solidFill>
            <a:ln w="25400">
              <a:noFill/>
            </a:ln>
          </c:spPr>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Demand'!$Q$44:$AV$44</c:f>
              <c:numCache>
                <c:formatCode>0.0</c:formatCode>
                <c:ptCount val="32"/>
                <c:pt idx="0">
                  <c:v>68.641061442760517</c:v>
                </c:pt>
                <c:pt idx="1">
                  <c:v>69.066429737506027</c:v>
                </c:pt>
                <c:pt idx="2">
                  <c:v>69.177327671636391</c:v>
                </c:pt>
                <c:pt idx="3">
                  <c:v>69.127978866354965</c:v>
                </c:pt>
                <c:pt idx="4">
                  <c:v>68.910454342411541</c:v>
                </c:pt>
                <c:pt idx="5">
                  <c:v>68.816453604334157</c:v>
                </c:pt>
                <c:pt idx="6">
                  <c:v>68.380228693058271</c:v>
                </c:pt>
                <c:pt idx="7">
                  <c:v>67.722000571393323</c:v>
                </c:pt>
                <c:pt idx="8">
                  <c:v>66.685098787217484</c:v>
                </c:pt>
                <c:pt idx="9">
                  <c:v>66.132900121396361</c:v>
                </c:pt>
                <c:pt idx="10">
                  <c:v>65.400811734220355</c:v>
                </c:pt>
                <c:pt idx="11">
                  <c:v>63.269529781004508</c:v>
                </c:pt>
                <c:pt idx="12">
                  <c:v>61.687035485832894</c:v>
                </c:pt>
                <c:pt idx="13">
                  <c:v>59.727112070739821</c:v>
                </c:pt>
                <c:pt idx="14">
                  <c:v>57.835047521392198</c:v>
                </c:pt>
                <c:pt idx="15">
                  <c:v>55.786210668908161</c:v>
                </c:pt>
                <c:pt idx="16">
                  <c:v>53.821152368043542</c:v>
                </c:pt>
                <c:pt idx="17">
                  <c:v>51.398012819504963</c:v>
                </c:pt>
                <c:pt idx="18">
                  <c:v>48.697895746586859</c:v>
                </c:pt>
                <c:pt idx="19">
                  <c:v>46.386442179239516</c:v>
                </c:pt>
                <c:pt idx="20">
                  <c:v>43.928704927638073</c:v>
                </c:pt>
                <c:pt idx="21">
                  <c:v>41.054676560799066</c:v>
                </c:pt>
                <c:pt idx="22">
                  <c:v>38.866678304931746</c:v>
                </c:pt>
                <c:pt idx="23">
                  <c:v>35.891591056886064</c:v>
                </c:pt>
                <c:pt idx="24">
                  <c:v>33.623621448485586</c:v>
                </c:pt>
                <c:pt idx="25">
                  <c:v>31.447783244000927</c:v>
                </c:pt>
                <c:pt idx="26">
                  <c:v>29.540475107797931</c:v>
                </c:pt>
                <c:pt idx="27">
                  <c:v>28.106495420414831</c:v>
                </c:pt>
                <c:pt idx="28">
                  <c:v>26.343913353618053</c:v>
                </c:pt>
                <c:pt idx="29">
                  <c:v>24.581763885410147</c:v>
                </c:pt>
                <c:pt idx="30">
                  <c:v>23.294088526498896</c:v>
                </c:pt>
                <c:pt idx="31">
                  <c:v>21.98926827389726</c:v>
                </c:pt>
              </c:numCache>
            </c:numRef>
          </c:val>
          <c:extLst>
            <c:ext xmlns:c16="http://schemas.microsoft.com/office/drawing/2014/chart" uri="{C3380CC4-5D6E-409C-BE32-E72D297353CC}">
              <c16:uniqueId val="{00000002-3F77-4C44-98A5-61D0FCBE76C4}"/>
            </c:ext>
          </c:extLst>
        </c:ser>
        <c:ser>
          <c:idx val="4"/>
          <c:order val="3"/>
          <c:tx>
            <c:strRef>
              <c:f>'LDZ Annual Demand'!$P$45</c:f>
              <c:strCache>
                <c:ptCount val="1"/>
                <c:pt idx="0">
                  <c:v>North Eastern</c:v>
                </c:pt>
              </c:strCache>
            </c:strRef>
          </c:tx>
          <c:spPr>
            <a:solidFill>
              <a:srgbClr val="FFFF99"/>
            </a:solidFill>
            <a:ln w="25400">
              <a:noFill/>
            </a:ln>
          </c:spPr>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Demand'!$Q$45:$AV$45</c:f>
              <c:numCache>
                <c:formatCode>0.0</c:formatCode>
                <c:ptCount val="32"/>
                <c:pt idx="0">
                  <c:v>39.059077330174723</c:v>
                </c:pt>
                <c:pt idx="1">
                  <c:v>39.230492211798676</c:v>
                </c:pt>
                <c:pt idx="2">
                  <c:v>39.284143709561484</c:v>
                </c:pt>
                <c:pt idx="3">
                  <c:v>39.69873227767718</c:v>
                </c:pt>
                <c:pt idx="4">
                  <c:v>39.529692377361144</c:v>
                </c:pt>
                <c:pt idx="5">
                  <c:v>39.23130306434259</c:v>
                </c:pt>
                <c:pt idx="6">
                  <c:v>39.011888727829003</c:v>
                </c:pt>
                <c:pt idx="7">
                  <c:v>38.653542976949069</c:v>
                </c:pt>
                <c:pt idx="8">
                  <c:v>38.112301687964994</c:v>
                </c:pt>
                <c:pt idx="9">
                  <c:v>37.826779600340977</c:v>
                </c:pt>
                <c:pt idx="10">
                  <c:v>37.442773271106731</c:v>
                </c:pt>
                <c:pt idx="11">
                  <c:v>36.199379763726306</c:v>
                </c:pt>
                <c:pt idx="12">
                  <c:v>35.21507723627797</c:v>
                </c:pt>
                <c:pt idx="13">
                  <c:v>34.122040922392657</c:v>
                </c:pt>
                <c:pt idx="14">
                  <c:v>33.040615435697006</c:v>
                </c:pt>
                <c:pt idx="15">
                  <c:v>31.882814466951558</c:v>
                </c:pt>
                <c:pt idx="16">
                  <c:v>30.670018896322706</c:v>
                </c:pt>
                <c:pt idx="17">
                  <c:v>29.293679444377979</c:v>
                </c:pt>
                <c:pt idx="18">
                  <c:v>27.821996338045405</c:v>
                </c:pt>
                <c:pt idx="19">
                  <c:v>26.512979972156952</c:v>
                </c:pt>
                <c:pt idx="20">
                  <c:v>25.016497756596014</c:v>
                </c:pt>
                <c:pt idx="21">
                  <c:v>23.424712163490796</c:v>
                </c:pt>
                <c:pt idx="22">
                  <c:v>22.16165491462861</c:v>
                </c:pt>
                <c:pt idx="23">
                  <c:v>20.464143139783616</c:v>
                </c:pt>
                <c:pt idx="24">
                  <c:v>19.143088336277941</c:v>
                </c:pt>
                <c:pt idx="25">
                  <c:v>17.907340207990689</c:v>
                </c:pt>
                <c:pt idx="26">
                  <c:v>16.834937897477992</c:v>
                </c:pt>
                <c:pt idx="27">
                  <c:v>16.020122835621621</c:v>
                </c:pt>
                <c:pt idx="28">
                  <c:v>15.030707087568741</c:v>
                </c:pt>
                <c:pt idx="29">
                  <c:v>14.068374738576994</c:v>
                </c:pt>
                <c:pt idx="30">
                  <c:v>13.352718740948843</c:v>
                </c:pt>
                <c:pt idx="31">
                  <c:v>12.633801362547086</c:v>
                </c:pt>
              </c:numCache>
            </c:numRef>
          </c:val>
          <c:extLst>
            <c:ext xmlns:c16="http://schemas.microsoft.com/office/drawing/2014/chart" uri="{C3380CC4-5D6E-409C-BE32-E72D297353CC}">
              <c16:uniqueId val="{00000003-3F77-4C44-98A5-61D0FCBE76C4}"/>
            </c:ext>
          </c:extLst>
        </c:ser>
        <c:ser>
          <c:idx val="5"/>
          <c:order val="4"/>
          <c:tx>
            <c:strRef>
              <c:f>'LDZ Annual Demand'!$P$46</c:f>
              <c:strCache>
                <c:ptCount val="1"/>
                <c:pt idx="0">
                  <c:v>East Midlands</c:v>
                </c:pt>
              </c:strCache>
            </c:strRef>
          </c:tx>
          <c:spPr>
            <a:solidFill>
              <a:srgbClr val="3366FF"/>
            </a:solidFill>
            <a:ln w="25400">
              <a:noFill/>
            </a:ln>
          </c:spPr>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Demand'!$Q$46:$AV$46</c:f>
              <c:numCache>
                <c:formatCode>0.0</c:formatCode>
                <c:ptCount val="32"/>
                <c:pt idx="0">
                  <c:v>58.062500366026498</c:v>
                </c:pt>
                <c:pt idx="1">
                  <c:v>58.323383134403151</c:v>
                </c:pt>
                <c:pt idx="2">
                  <c:v>58.438155466310299</c:v>
                </c:pt>
                <c:pt idx="3">
                  <c:v>58.777574401927048</c:v>
                </c:pt>
                <c:pt idx="4">
                  <c:v>58.50096104777024</c:v>
                </c:pt>
                <c:pt idx="5">
                  <c:v>58.210135812135036</c:v>
                </c:pt>
                <c:pt idx="6">
                  <c:v>57.768451619720764</c:v>
                </c:pt>
                <c:pt idx="7">
                  <c:v>57.165205715810501</c:v>
                </c:pt>
                <c:pt idx="8">
                  <c:v>56.241949382984416</c:v>
                </c:pt>
                <c:pt idx="9">
                  <c:v>55.757307217787982</c:v>
                </c:pt>
                <c:pt idx="10">
                  <c:v>55.081812734429477</c:v>
                </c:pt>
                <c:pt idx="11">
                  <c:v>53.195926293334878</c:v>
                </c:pt>
                <c:pt idx="12">
                  <c:v>51.690846745631553</c:v>
                </c:pt>
                <c:pt idx="13">
                  <c:v>50.021395654439168</c:v>
                </c:pt>
                <c:pt idx="14">
                  <c:v>48.377999935622732</c:v>
                </c:pt>
                <c:pt idx="15">
                  <c:v>46.607066030828115</c:v>
                </c:pt>
                <c:pt idx="16">
                  <c:v>44.78201649417035</c:v>
                </c:pt>
                <c:pt idx="17">
                  <c:v>42.709103779903742</c:v>
                </c:pt>
                <c:pt idx="18">
                  <c:v>40.470166086450121</c:v>
                </c:pt>
                <c:pt idx="19">
                  <c:v>38.515549211965705</c:v>
                </c:pt>
                <c:pt idx="20">
                  <c:v>36.282458371444982</c:v>
                </c:pt>
                <c:pt idx="21">
                  <c:v>33.863258002320897</c:v>
                </c:pt>
                <c:pt idx="22">
                  <c:v>31.998798240522138</c:v>
                </c:pt>
                <c:pt idx="23">
                  <c:v>29.461029566967859</c:v>
                </c:pt>
                <c:pt idx="24">
                  <c:v>27.552615969826686</c:v>
                </c:pt>
                <c:pt idx="25">
                  <c:v>25.715510519847143</c:v>
                </c:pt>
                <c:pt idx="26">
                  <c:v>24.124013326409177</c:v>
                </c:pt>
                <c:pt idx="27">
                  <c:v>22.920832396997778</c:v>
                </c:pt>
                <c:pt idx="28">
                  <c:v>21.466456532784065</c:v>
                </c:pt>
                <c:pt idx="29">
                  <c:v>19.945997660545093</c:v>
                </c:pt>
                <c:pt idx="30">
                  <c:v>18.824064304900123</c:v>
                </c:pt>
                <c:pt idx="31">
                  <c:v>17.711842010115095</c:v>
                </c:pt>
              </c:numCache>
            </c:numRef>
          </c:val>
          <c:extLst>
            <c:ext xmlns:c16="http://schemas.microsoft.com/office/drawing/2014/chart" uri="{C3380CC4-5D6E-409C-BE32-E72D297353CC}">
              <c16:uniqueId val="{00000004-3F77-4C44-98A5-61D0FCBE76C4}"/>
            </c:ext>
          </c:extLst>
        </c:ser>
        <c:ser>
          <c:idx val="7"/>
          <c:order val="5"/>
          <c:tx>
            <c:strRef>
              <c:f>'LDZ Annual Demand'!$P$47</c:f>
              <c:strCache>
                <c:ptCount val="1"/>
                <c:pt idx="0">
                  <c:v>West Midlands</c:v>
                </c:pt>
              </c:strCache>
            </c:strRef>
          </c:tx>
          <c:spPr>
            <a:solidFill>
              <a:srgbClr val="800000"/>
            </a:solidFill>
            <a:ln w="25400">
              <a:noFill/>
            </a:ln>
          </c:spPr>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Demand'!$Q$47:$AV$47</c:f>
              <c:numCache>
                <c:formatCode>0.0</c:formatCode>
                <c:ptCount val="32"/>
                <c:pt idx="0">
                  <c:v>46.054751870726932</c:v>
                </c:pt>
                <c:pt idx="1">
                  <c:v>46.234103622361125</c:v>
                </c:pt>
                <c:pt idx="2">
                  <c:v>46.267321760163348</c:v>
                </c:pt>
                <c:pt idx="3">
                  <c:v>46.24520933248531</c:v>
                </c:pt>
                <c:pt idx="4">
                  <c:v>46.137316783099799</c:v>
                </c:pt>
                <c:pt idx="5">
                  <c:v>45.819714238937479</c:v>
                </c:pt>
                <c:pt idx="6">
                  <c:v>45.5163529510152</c:v>
                </c:pt>
                <c:pt idx="7">
                  <c:v>44.968208534478109</c:v>
                </c:pt>
                <c:pt idx="8">
                  <c:v>44.139363285684254</c:v>
                </c:pt>
                <c:pt idx="9">
                  <c:v>43.673082518537328</c:v>
                </c:pt>
                <c:pt idx="10">
                  <c:v>43.066750711069751</c:v>
                </c:pt>
                <c:pt idx="11">
                  <c:v>41.587567996719123</c:v>
                </c:pt>
                <c:pt idx="12">
                  <c:v>40.463893793846381</c:v>
                </c:pt>
                <c:pt idx="13">
                  <c:v>39.152555706998598</c:v>
                </c:pt>
                <c:pt idx="14">
                  <c:v>37.89352024483123</c:v>
                </c:pt>
                <c:pt idx="15">
                  <c:v>36.510677501437968</c:v>
                </c:pt>
                <c:pt idx="16">
                  <c:v>35.086970084701036</c:v>
                </c:pt>
                <c:pt idx="17">
                  <c:v>33.448220803708622</c:v>
                </c:pt>
                <c:pt idx="18">
                  <c:v>31.622365241798921</c:v>
                </c:pt>
                <c:pt idx="19">
                  <c:v>30.059539647965103</c:v>
                </c:pt>
                <c:pt idx="20">
                  <c:v>28.290538287576378</c:v>
                </c:pt>
                <c:pt idx="21">
                  <c:v>26.318842895773653</c:v>
                </c:pt>
                <c:pt idx="22">
                  <c:v>24.822755832384292</c:v>
                </c:pt>
                <c:pt idx="23">
                  <c:v>22.742387708230215</c:v>
                </c:pt>
                <c:pt idx="24">
                  <c:v>21.224155220745335</c:v>
                </c:pt>
                <c:pt idx="25">
                  <c:v>19.734259298421087</c:v>
                </c:pt>
                <c:pt idx="26">
                  <c:v>18.450016894889966</c:v>
                </c:pt>
                <c:pt idx="27">
                  <c:v>17.469249442358006</c:v>
                </c:pt>
                <c:pt idx="28">
                  <c:v>16.300981356499516</c:v>
                </c:pt>
                <c:pt idx="29">
                  <c:v>15.157615397595212</c:v>
                </c:pt>
                <c:pt idx="30">
                  <c:v>14.337490879380052</c:v>
                </c:pt>
                <c:pt idx="31">
                  <c:v>13.526990893648552</c:v>
                </c:pt>
              </c:numCache>
            </c:numRef>
          </c:val>
          <c:extLst>
            <c:ext xmlns:c16="http://schemas.microsoft.com/office/drawing/2014/chart" uri="{C3380CC4-5D6E-409C-BE32-E72D297353CC}">
              <c16:uniqueId val="{00000005-3F77-4C44-98A5-61D0FCBE76C4}"/>
            </c:ext>
          </c:extLst>
        </c:ser>
        <c:ser>
          <c:idx val="8"/>
          <c:order val="6"/>
          <c:tx>
            <c:strRef>
              <c:f>'LDZ Annual Demand'!$P$48</c:f>
              <c:strCache>
                <c:ptCount val="1"/>
                <c:pt idx="0">
                  <c:v>Wales North</c:v>
                </c:pt>
              </c:strCache>
            </c:strRef>
          </c:tx>
          <c:spPr>
            <a:solidFill>
              <a:srgbClr val="339966"/>
            </a:solidFill>
            <a:ln w="25400">
              <a:noFill/>
            </a:ln>
          </c:spPr>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Demand'!$Q$48:$AV$48</c:f>
              <c:numCache>
                <c:formatCode>0.0</c:formatCode>
                <c:ptCount val="32"/>
                <c:pt idx="0">
                  <c:v>6.6645442650283693</c:v>
                </c:pt>
                <c:pt idx="1">
                  <c:v>6.6629054686310267</c:v>
                </c:pt>
                <c:pt idx="2">
                  <c:v>6.6428876413981373</c:v>
                </c:pt>
                <c:pt idx="3">
                  <c:v>6.6233760480735508</c:v>
                </c:pt>
                <c:pt idx="4">
                  <c:v>6.5936311005598069</c:v>
                </c:pt>
                <c:pt idx="5">
                  <c:v>6.5404599700078068</c:v>
                </c:pt>
                <c:pt idx="6">
                  <c:v>6.4884763808035748</c:v>
                </c:pt>
                <c:pt idx="7">
                  <c:v>6.4103066392828385</c:v>
                </c:pt>
                <c:pt idx="8">
                  <c:v>6.2987038500940438</c:v>
                </c:pt>
                <c:pt idx="9">
                  <c:v>6.2513728595564899</c:v>
                </c:pt>
                <c:pt idx="10">
                  <c:v>6.1671924896475625</c:v>
                </c:pt>
                <c:pt idx="11">
                  <c:v>6.0812477528177222</c:v>
                </c:pt>
                <c:pt idx="12">
                  <c:v>6.0416350931171925</c:v>
                </c:pt>
                <c:pt idx="13">
                  <c:v>5.9718013326888046</c:v>
                </c:pt>
                <c:pt idx="14">
                  <c:v>5.8988273108474267</c:v>
                </c:pt>
                <c:pt idx="15">
                  <c:v>5.8030212122821032</c:v>
                </c:pt>
                <c:pt idx="16">
                  <c:v>5.6959796303000534</c:v>
                </c:pt>
                <c:pt idx="17">
                  <c:v>5.5354041304534984</c:v>
                </c:pt>
                <c:pt idx="18">
                  <c:v>5.339786309954393</c:v>
                </c:pt>
                <c:pt idx="19">
                  <c:v>5.1791611701263811</c:v>
                </c:pt>
                <c:pt idx="20">
                  <c:v>4.9650571300663522</c:v>
                </c:pt>
                <c:pt idx="21">
                  <c:v>4.7060542598455584</c:v>
                </c:pt>
                <c:pt idx="22">
                  <c:v>4.5152262871864135</c:v>
                </c:pt>
                <c:pt idx="23">
                  <c:v>4.2051950126162563</c:v>
                </c:pt>
                <c:pt idx="24">
                  <c:v>3.9859671717664455</c:v>
                </c:pt>
                <c:pt idx="25">
                  <c:v>3.7623395499499797</c:v>
                </c:pt>
                <c:pt idx="26">
                  <c:v>3.5711499123710437</c:v>
                </c:pt>
                <c:pt idx="27">
                  <c:v>3.4374999791615837</c:v>
                </c:pt>
                <c:pt idx="28">
                  <c:v>3.249236841051045</c:v>
                </c:pt>
                <c:pt idx="29">
                  <c:v>3.0533314851780862</c:v>
                </c:pt>
                <c:pt idx="30">
                  <c:v>2.9337173791335465</c:v>
                </c:pt>
                <c:pt idx="31">
                  <c:v>2.806739896678748</c:v>
                </c:pt>
              </c:numCache>
            </c:numRef>
          </c:val>
          <c:extLst>
            <c:ext xmlns:c16="http://schemas.microsoft.com/office/drawing/2014/chart" uri="{C3380CC4-5D6E-409C-BE32-E72D297353CC}">
              <c16:uniqueId val="{00000006-3F77-4C44-98A5-61D0FCBE76C4}"/>
            </c:ext>
          </c:extLst>
        </c:ser>
        <c:ser>
          <c:idx val="9"/>
          <c:order val="7"/>
          <c:tx>
            <c:strRef>
              <c:f>'LDZ Annual Demand'!$P$49</c:f>
              <c:strCache>
                <c:ptCount val="1"/>
                <c:pt idx="0">
                  <c:v>Wales South</c:v>
                </c:pt>
              </c:strCache>
            </c:strRef>
          </c:tx>
          <c:spPr>
            <a:solidFill>
              <a:srgbClr val="FFCC99"/>
            </a:solidFill>
            <a:ln w="25400">
              <a:noFill/>
            </a:ln>
          </c:spPr>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Demand'!$Q$49:$AV$49</c:f>
              <c:numCache>
                <c:formatCode>0.0</c:formatCode>
                <c:ptCount val="32"/>
                <c:pt idx="0">
                  <c:v>29.221329292321549</c:v>
                </c:pt>
                <c:pt idx="1">
                  <c:v>26.90344402376045</c:v>
                </c:pt>
                <c:pt idx="2">
                  <c:v>24.872819108550154</c:v>
                </c:pt>
                <c:pt idx="3">
                  <c:v>23.564200071784224</c:v>
                </c:pt>
                <c:pt idx="4">
                  <c:v>22.803006447294923</c:v>
                </c:pt>
                <c:pt idx="5">
                  <c:v>21.547343855578234</c:v>
                </c:pt>
                <c:pt idx="6">
                  <c:v>21.333767571105085</c:v>
                </c:pt>
                <c:pt idx="7">
                  <c:v>20.734542787178537</c:v>
                </c:pt>
                <c:pt idx="8">
                  <c:v>20.302654591396387</c:v>
                </c:pt>
                <c:pt idx="9">
                  <c:v>20.293911396777926</c:v>
                </c:pt>
                <c:pt idx="10">
                  <c:v>19.898366356720778</c:v>
                </c:pt>
                <c:pt idx="11">
                  <c:v>19.656193778529371</c:v>
                </c:pt>
                <c:pt idx="12">
                  <c:v>19.197464380944044</c:v>
                </c:pt>
                <c:pt idx="13">
                  <c:v>18.733556383130036</c:v>
                </c:pt>
                <c:pt idx="14">
                  <c:v>18.415126752460573</c:v>
                </c:pt>
                <c:pt idx="15">
                  <c:v>17.992558750249241</c:v>
                </c:pt>
                <c:pt idx="16">
                  <c:v>17.552453416274169</c:v>
                </c:pt>
                <c:pt idx="17">
                  <c:v>17.030287003862679</c:v>
                </c:pt>
                <c:pt idx="18">
                  <c:v>16.389616220051181</c:v>
                </c:pt>
                <c:pt idx="19">
                  <c:v>15.830201359915041</c:v>
                </c:pt>
                <c:pt idx="20">
                  <c:v>15.132305348807142</c:v>
                </c:pt>
                <c:pt idx="21">
                  <c:v>14.34336213973268</c:v>
                </c:pt>
                <c:pt idx="22">
                  <c:v>13.742019627941209</c:v>
                </c:pt>
                <c:pt idx="23">
                  <c:v>12.762289381960935</c:v>
                </c:pt>
                <c:pt idx="24">
                  <c:v>12.100272089074064</c:v>
                </c:pt>
                <c:pt idx="25">
                  <c:v>11.416621466514639</c:v>
                </c:pt>
                <c:pt idx="26">
                  <c:v>10.825197837509393</c:v>
                </c:pt>
                <c:pt idx="27">
                  <c:v>10.424650963094264</c:v>
                </c:pt>
                <c:pt idx="28">
                  <c:v>9.8502028609707093</c:v>
                </c:pt>
                <c:pt idx="29">
                  <c:v>9.2570329596729195</c:v>
                </c:pt>
                <c:pt idx="30">
                  <c:v>8.8553206453410755</c:v>
                </c:pt>
                <c:pt idx="31">
                  <c:v>8.4248994414865894</c:v>
                </c:pt>
              </c:numCache>
            </c:numRef>
          </c:val>
          <c:extLst>
            <c:ext xmlns:c16="http://schemas.microsoft.com/office/drawing/2014/chart" uri="{C3380CC4-5D6E-409C-BE32-E72D297353CC}">
              <c16:uniqueId val="{00000007-3F77-4C44-98A5-61D0FCBE76C4}"/>
            </c:ext>
          </c:extLst>
        </c:ser>
        <c:ser>
          <c:idx val="11"/>
          <c:order val="8"/>
          <c:tx>
            <c:strRef>
              <c:f>'LDZ Annual Demand'!$P$50</c:f>
              <c:strCache>
                <c:ptCount val="1"/>
                <c:pt idx="0">
                  <c:v>Eastern</c:v>
                </c:pt>
              </c:strCache>
            </c:strRef>
          </c:tx>
          <c:spPr>
            <a:solidFill>
              <a:srgbClr val="CC99FF"/>
            </a:solidFill>
            <a:ln w="25400">
              <a:noFill/>
            </a:ln>
          </c:spPr>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Demand'!$Q$50:$AV$50</c:f>
              <c:numCache>
                <c:formatCode>0.0</c:formatCode>
                <c:ptCount val="32"/>
                <c:pt idx="0">
                  <c:v>44.141904778535157</c:v>
                </c:pt>
                <c:pt idx="1">
                  <c:v>44.464102016074897</c:v>
                </c:pt>
                <c:pt idx="2">
                  <c:v>44.698525932176537</c:v>
                </c:pt>
                <c:pt idx="3">
                  <c:v>44.615016930996816</c:v>
                </c:pt>
                <c:pt idx="4">
                  <c:v>45.054431525876559</c:v>
                </c:pt>
                <c:pt idx="5">
                  <c:v>44.637840162929237</c:v>
                </c:pt>
                <c:pt idx="6">
                  <c:v>44.387544855599685</c:v>
                </c:pt>
                <c:pt idx="7">
                  <c:v>43.941452623256616</c:v>
                </c:pt>
                <c:pt idx="8">
                  <c:v>43.178418669051389</c:v>
                </c:pt>
                <c:pt idx="9">
                  <c:v>42.712525624457747</c:v>
                </c:pt>
                <c:pt idx="10">
                  <c:v>42.181802743084816</c:v>
                </c:pt>
                <c:pt idx="11">
                  <c:v>40.854999900182712</c:v>
                </c:pt>
                <c:pt idx="12">
                  <c:v>39.834601038849783</c:v>
                </c:pt>
                <c:pt idx="13">
                  <c:v>38.6791645731412</c:v>
                </c:pt>
                <c:pt idx="14">
                  <c:v>37.514131734703504</c:v>
                </c:pt>
                <c:pt idx="15">
                  <c:v>36.254926194702698</c:v>
                </c:pt>
                <c:pt idx="16">
                  <c:v>34.910628183858769</c:v>
                </c:pt>
                <c:pt idx="17">
                  <c:v>33.308690707178478</c:v>
                </c:pt>
                <c:pt idx="18">
                  <c:v>31.580344919243551</c:v>
                </c:pt>
                <c:pt idx="19">
                  <c:v>30.104630550366554</c:v>
                </c:pt>
                <c:pt idx="20">
                  <c:v>28.374020533717879</c:v>
                </c:pt>
                <c:pt idx="21">
                  <c:v>26.494320306048699</c:v>
                </c:pt>
                <c:pt idx="22">
                  <c:v>25.029056494074386</c:v>
                </c:pt>
                <c:pt idx="23">
                  <c:v>23.045168096479649</c:v>
                </c:pt>
                <c:pt idx="24">
                  <c:v>21.567100665000513</c:v>
                </c:pt>
                <c:pt idx="25">
                  <c:v>20.114289650172772</c:v>
                </c:pt>
                <c:pt idx="26">
                  <c:v>18.812377211661854</c:v>
                </c:pt>
                <c:pt idx="27">
                  <c:v>17.848128125815013</c:v>
                </c:pt>
                <c:pt idx="28">
                  <c:v>16.665117481877278</c:v>
                </c:pt>
                <c:pt idx="29">
                  <c:v>15.373488063316866</c:v>
                </c:pt>
                <c:pt idx="30">
                  <c:v>14.49600029751231</c:v>
                </c:pt>
                <c:pt idx="31">
                  <c:v>13.628729702779177</c:v>
                </c:pt>
              </c:numCache>
            </c:numRef>
          </c:val>
          <c:extLst>
            <c:ext xmlns:c16="http://schemas.microsoft.com/office/drawing/2014/chart" uri="{C3380CC4-5D6E-409C-BE32-E72D297353CC}">
              <c16:uniqueId val="{00000008-3F77-4C44-98A5-61D0FCBE76C4}"/>
            </c:ext>
          </c:extLst>
        </c:ser>
        <c:ser>
          <c:idx val="13"/>
          <c:order val="9"/>
          <c:tx>
            <c:strRef>
              <c:f>'LDZ Annual Demand'!$P$51</c:f>
              <c:strCache>
                <c:ptCount val="1"/>
                <c:pt idx="0">
                  <c:v>North Thames</c:v>
                </c:pt>
              </c:strCache>
            </c:strRef>
          </c:tx>
          <c:spPr>
            <a:solidFill>
              <a:srgbClr val="003300"/>
            </a:solidFill>
            <a:ln w="25400">
              <a:noFill/>
            </a:ln>
          </c:spPr>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Demand'!$Q$51:$AV$51</c:f>
              <c:numCache>
                <c:formatCode>0.0</c:formatCode>
                <c:ptCount val="32"/>
                <c:pt idx="0">
                  <c:v>53.176768461483007</c:v>
                </c:pt>
                <c:pt idx="1">
                  <c:v>53.366566406613572</c:v>
                </c:pt>
                <c:pt idx="2">
                  <c:v>53.379396327849861</c:v>
                </c:pt>
                <c:pt idx="3">
                  <c:v>53.316194436069537</c:v>
                </c:pt>
                <c:pt idx="4">
                  <c:v>53.158064510938715</c:v>
                </c:pt>
                <c:pt idx="5">
                  <c:v>52.724938433863755</c:v>
                </c:pt>
                <c:pt idx="6">
                  <c:v>52.660274185647182</c:v>
                </c:pt>
                <c:pt idx="7">
                  <c:v>52.004086829277341</c:v>
                </c:pt>
                <c:pt idx="8">
                  <c:v>51.003689735229301</c:v>
                </c:pt>
                <c:pt idx="9">
                  <c:v>50.394178155222413</c:v>
                </c:pt>
                <c:pt idx="10">
                  <c:v>49.657155633674293</c:v>
                </c:pt>
                <c:pt idx="11">
                  <c:v>47.904996901354401</c:v>
                </c:pt>
                <c:pt idx="12">
                  <c:v>46.616953060515833</c:v>
                </c:pt>
                <c:pt idx="13">
                  <c:v>45.115254819510668</c:v>
                </c:pt>
                <c:pt idx="14">
                  <c:v>43.685038599990889</c:v>
                </c:pt>
                <c:pt idx="15">
                  <c:v>42.112263132530742</c:v>
                </c:pt>
                <c:pt idx="16">
                  <c:v>40.470130536592478</c:v>
                </c:pt>
                <c:pt idx="17">
                  <c:v>38.503533070837968</c:v>
                </c:pt>
                <c:pt idx="18">
                  <c:v>36.394847205098458</c:v>
                </c:pt>
                <c:pt idx="19">
                  <c:v>34.582969015907715</c:v>
                </c:pt>
                <c:pt idx="20">
                  <c:v>32.517532394944467</c:v>
                </c:pt>
                <c:pt idx="21">
                  <c:v>30.277351654817373</c:v>
                </c:pt>
                <c:pt idx="22">
                  <c:v>28.525705607569268</c:v>
                </c:pt>
                <c:pt idx="23">
                  <c:v>26.148319637472284</c:v>
                </c:pt>
                <c:pt idx="24">
                  <c:v>24.407920616434392</c:v>
                </c:pt>
                <c:pt idx="25">
                  <c:v>22.697104897113981</c:v>
                </c:pt>
                <c:pt idx="26">
                  <c:v>21.193056759504238</c:v>
                </c:pt>
                <c:pt idx="27">
                  <c:v>20.066362978908646</c:v>
                </c:pt>
                <c:pt idx="28">
                  <c:v>18.700732780943799</c:v>
                </c:pt>
                <c:pt idx="29">
                  <c:v>17.323246667068759</c:v>
                </c:pt>
                <c:pt idx="30">
                  <c:v>16.368812514193621</c:v>
                </c:pt>
                <c:pt idx="31">
                  <c:v>15.408767494034489</c:v>
                </c:pt>
              </c:numCache>
            </c:numRef>
          </c:val>
          <c:extLst>
            <c:ext xmlns:c16="http://schemas.microsoft.com/office/drawing/2014/chart" uri="{C3380CC4-5D6E-409C-BE32-E72D297353CC}">
              <c16:uniqueId val="{00000009-3F77-4C44-98A5-61D0FCBE76C4}"/>
            </c:ext>
          </c:extLst>
        </c:ser>
        <c:ser>
          <c:idx val="3"/>
          <c:order val="10"/>
          <c:tx>
            <c:strRef>
              <c:f>'LDZ Annual Demand'!$P$52</c:f>
              <c:strCache>
                <c:ptCount val="1"/>
                <c:pt idx="0">
                  <c:v>South Eastern</c:v>
                </c:pt>
              </c:strCache>
            </c:strRef>
          </c:tx>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Demand'!$Q$52:$AV$52</c:f>
              <c:numCache>
                <c:formatCode>0.0</c:formatCode>
                <c:ptCount val="32"/>
                <c:pt idx="0">
                  <c:v>55.646196907671879</c:v>
                </c:pt>
                <c:pt idx="1">
                  <c:v>55.168466990628801</c:v>
                </c:pt>
                <c:pt idx="2">
                  <c:v>55.069675421975376</c:v>
                </c:pt>
                <c:pt idx="3">
                  <c:v>54.891388666725511</c:v>
                </c:pt>
                <c:pt idx="4">
                  <c:v>54.644390211153656</c:v>
                </c:pt>
                <c:pt idx="5">
                  <c:v>54.073663345582716</c:v>
                </c:pt>
                <c:pt idx="6">
                  <c:v>53.942855092126585</c:v>
                </c:pt>
                <c:pt idx="7">
                  <c:v>53.203350630309941</c:v>
                </c:pt>
                <c:pt idx="8">
                  <c:v>52.116729372287182</c:v>
                </c:pt>
                <c:pt idx="9">
                  <c:v>51.294695836197988</c:v>
                </c:pt>
                <c:pt idx="10">
                  <c:v>50.502374232648826</c:v>
                </c:pt>
                <c:pt idx="11">
                  <c:v>48.9798797180595</c:v>
                </c:pt>
                <c:pt idx="12">
                  <c:v>47.824046498637038</c:v>
                </c:pt>
                <c:pt idx="13">
                  <c:v>46.393748541254702</c:v>
                </c:pt>
                <c:pt idx="14">
                  <c:v>45.08404804943418</c:v>
                </c:pt>
                <c:pt idx="15">
                  <c:v>43.607033417684143</c:v>
                </c:pt>
                <c:pt idx="16">
                  <c:v>42.047286768545426</c:v>
                </c:pt>
                <c:pt idx="17">
                  <c:v>40.185927764046198</c:v>
                </c:pt>
                <c:pt idx="18">
                  <c:v>38.147711185322883</c:v>
                </c:pt>
                <c:pt idx="19">
                  <c:v>36.42404836185613</c:v>
                </c:pt>
                <c:pt idx="20">
                  <c:v>34.404979659580249</c:v>
                </c:pt>
                <c:pt idx="21">
                  <c:v>32.153721594908006</c:v>
                </c:pt>
                <c:pt idx="22">
                  <c:v>30.450013046355139</c:v>
                </c:pt>
                <c:pt idx="23">
                  <c:v>28.022226227141001</c:v>
                </c:pt>
                <c:pt idx="24">
                  <c:v>26.315244284226573</c:v>
                </c:pt>
                <c:pt idx="25">
                  <c:v>24.60217600372048</c:v>
                </c:pt>
                <c:pt idx="26">
                  <c:v>23.111911967205032</c:v>
                </c:pt>
                <c:pt idx="27">
                  <c:v>22.029339555254868</c:v>
                </c:pt>
                <c:pt idx="28">
                  <c:v>20.634357189898534</c:v>
                </c:pt>
                <c:pt idx="29">
                  <c:v>19.199364574240398</c:v>
                </c:pt>
                <c:pt idx="30">
                  <c:v>18.261145908443808</c:v>
                </c:pt>
                <c:pt idx="31">
                  <c:v>17.293207987545454</c:v>
                </c:pt>
              </c:numCache>
            </c:numRef>
          </c:val>
          <c:extLst>
            <c:ext xmlns:c16="http://schemas.microsoft.com/office/drawing/2014/chart" uri="{C3380CC4-5D6E-409C-BE32-E72D297353CC}">
              <c16:uniqueId val="{0000000A-3F77-4C44-98A5-61D0FCBE76C4}"/>
            </c:ext>
          </c:extLst>
        </c:ser>
        <c:ser>
          <c:idx val="6"/>
          <c:order val="11"/>
          <c:tx>
            <c:strRef>
              <c:f>'LDZ Annual Demand'!$P$53</c:f>
              <c:strCache>
                <c:ptCount val="1"/>
                <c:pt idx="0">
                  <c:v>Southern</c:v>
                </c:pt>
              </c:strCache>
            </c:strRef>
          </c:tx>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Demand'!$Q$53:$AV$53</c:f>
              <c:numCache>
                <c:formatCode>0.0</c:formatCode>
                <c:ptCount val="32"/>
                <c:pt idx="0">
                  <c:v>37.4390084743494</c:v>
                </c:pt>
                <c:pt idx="1">
                  <c:v>37.516440140567774</c:v>
                </c:pt>
                <c:pt idx="2">
                  <c:v>37.493094073255186</c:v>
                </c:pt>
                <c:pt idx="3">
                  <c:v>37.437044196731755</c:v>
                </c:pt>
                <c:pt idx="4">
                  <c:v>37.349428823367987</c:v>
                </c:pt>
                <c:pt idx="5">
                  <c:v>37.087148524997808</c:v>
                </c:pt>
                <c:pt idx="6">
                  <c:v>36.83184010053909</c:v>
                </c:pt>
                <c:pt idx="7">
                  <c:v>36.403986924783233</c:v>
                </c:pt>
                <c:pt idx="8">
                  <c:v>35.775694537840714</c:v>
                </c:pt>
                <c:pt idx="9">
                  <c:v>30.824916453859057</c:v>
                </c:pt>
                <c:pt idx="10">
                  <c:v>30.365748662138358</c:v>
                </c:pt>
                <c:pt idx="11">
                  <c:v>29.58151450591361</c:v>
                </c:pt>
                <c:pt idx="12">
                  <c:v>29.028814104944033</c:v>
                </c:pt>
                <c:pt idx="13">
                  <c:v>28.326680723574906</c:v>
                </c:pt>
                <c:pt idx="14">
                  <c:v>27.654018651156292</c:v>
                </c:pt>
                <c:pt idx="15">
                  <c:v>26.872622256263071</c:v>
                </c:pt>
                <c:pt idx="16">
                  <c:v>26.03198665165197</c:v>
                </c:pt>
                <c:pt idx="17">
                  <c:v>25.0059816478317</c:v>
                </c:pt>
                <c:pt idx="18">
                  <c:v>23.80178482483581</c:v>
                </c:pt>
                <c:pt idx="19">
                  <c:v>22.812728103274857</c:v>
                </c:pt>
                <c:pt idx="20">
                  <c:v>21.613984416159045</c:v>
                </c:pt>
                <c:pt idx="21">
                  <c:v>20.213545448012013</c:v>
                </c:pt>
                <c:pt idx="22">
                  <c:v>19.192555154129117</c:v>
                </c:pt>
                <c:pt idx="23">
                  <c:v>17.636310358409791</c:v>
                </c:pt>
                <c:pt idx="24">
                  <c:v>16.574207031243041</c:v>
                </c:pt>
                <c:pt idx="25">
                  <c:v>15.466051483560799</c:v>
                </c:pt>
                <c:pt idx="26">
                  <c:v>14.568850997339574</c:v>
                </c:pt>
                <c:pt idx="27">
                  <c:v>13.877932684361491</c:v>
                </c:pt>
                <c:pt idx="28">
                  <c:v>12.979952135767183</c:v>
                </c:pt>
                <c:pt idx="29">
                  <c:v>12.08487230248933</c:v>
                </c:pt>
                <c:pt idx="30">
                  <c:v>11.486572096738998</c:v>
                </c:pt>
                <c:pt idx="31">
                  <c:v>10.855672190654339</c:v>
                </c:pt>
              </c:numCache>
            </c:numRef>
          </c:val>
          <c:extLst>
            <c:ext xmlns:c16="http://schemas.microsoft.com/office/drawing/2014/chart" uri="{C3380CC4-5D6E-409C-BE32-E72D297353CC}">
              <c16:uniqueId val="{0000000B-3F77-4C44-98A5-61D0FCBE76C4}"/>
            </c:ext>
          </c:extLst>
        </c:ser>
        <c:ser>
          <c:idx val="10"/>
          <c:order val="12"/>
          <c:tx>
            <c:strRef>
              <c:f>'LDZ Annual Demand'!$P$54</c:f>
              <c:strCache>
                <c:ptCount val="1"/>
                <c:pt idx="0">
                  <c:v>South Western</c:v>
                </c:pt>
              </c:strCache>
            </c:strRef>
          </c:tx>
          <c:invertIfNegative val="0"/>
          <c:cat>
            <c:numRef>
              <c:f>'LDZ Annual Demand'!$Q$41:$AV$41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Demand'!$Q$54:$AV$54</c:f>
              <c:numCache>
                <c:formatCode>0.0</c:formatCode>
                <c:ptCount val="32"/>
                <c:pt idx="0">
                  <c:v>30.158067655975916</c:v>
                </c:pt>
                <c:pt idx="1">
                  <c:v>30.244576441596898</c:v>
                </c:pt>
                <c:pt idx="2">
                  <c:v>30.257937167469464</c:v>
                </c:pt>
                <c:pt idx="3">
                  <c:v>30.108969709844189</c:v>
                </c:pt>
                <c:pt idx="4">
                  <c:v>30.038104883440237</c:v>
                </c:pt>
                <c:pt idx="5">
                  <c:v>29.827665805993064</c:v>
                </c:pt>
                <c:pt idx="6">
                  <c:v>29.604194752665098</c:v>
                </c:pt>
                <c:pt idx="7">
                  <c:v>29.232112997158513</c:v>
                </c:pt>
                <c:pt idx="8">
                  <c:v>28.69868835365704</c:v>
                </c:pt>
                <c:pt idx="9">
                  <c:v>28.377823292537606</c:v>
                </c:pt>
                <c:pt idx="10">
                  <c:v>27.976164925724241</c:v>
                </c:pt>
                <c:pt idx="11">
                  <c:v>27.63090879525971</c:v>
                </c:pt>
                <c:pt idx="12">
                  <c:v>27.527164684237835</c:v>
                </c:pt>
                <c:pt idx="13">
                  <c:v>27.228316737514071</c:v>
                </c:pt>
                <c:pt idx="14">
                  <c:v>26.935784883885038</c:v>
                </c:pt>
                <c:pt idx="15">
                  <c:v>26.521013762505085</c:v>
                </c:pt>
                <c:pt idx="16">
                  <c:v>26.024416462138174</c:v>
                </c:pt>
                <c:pt idx="17">
                  <c:v>25.295015032043775</c:v>
                </c:pt>
                <c:pt idx="18">
                  <c:v>24.388357068934702</c:v>
                </c:pt>
                <c:pt idx="19">
                  <c:v>23.648807693942683</c:v>
                </c:pt>
                <c:pt idx="20">
                  <c:v>22.637404933357903</c:v>
                </c:pt>
                <c:pt idx="21">
                  <c:v>21.400678332672488</c:v>
                </c:pt>
                <c:pt idx="22">
                  <c:v>20.529695598358426</c:v>
                </c:pt>
                <c:pt idx="23">
                  <c:v>19.034791519539127</c:v>
                </c:pt>
                <c:pt idx="24">
                  <c:v>18.046741493197494</c:v>
                </c:pt>
                <c:pt idx="25">
                  <c:v>16.995181401871989</c:v>
                </c:pt>
                <c:pt idx="26">
                  <c:v>16.125183023348836</c:v>
                </c:pt>
                <c:pt idx="27">
                  <c:v>15.518298173882412</c:v>
                </c:pt>
                <c:pt idx="28">
                  <c:v>14.614669242605137</c:v>
                </c:pt>
                <c:pt idx="29">
                  <c:v>13.672466305236103</c:v>
                </c:pt>
                <c:pt idx="30">
                  <c:v>13.100090379295038</c:v>
                </c:pt>
                <c:pt idx="31">
                  <c:v>12.468768011187944</c:v>
                </c:pt>
              </c:numCache>
            </c:numRef>
          </c:val>
          <c:extLst>
            <c:ext xmlns:c16="http://schemas.microsoft.com/office/drawing/2014/chart" uri="{C3380CC4-5D6E-409C-BE32-E72D297353CC}">
              <c16:uniqueId val="{0000000C-3F77-4C44-98A5-61D0FCBE76C4}"/>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1758204145146474"/>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legend>
      <c:legendPos val="b"/>
      <c:layout>
        <c:manualLayout>
          <c:xMode val="edge"/>
          <c:yMode val="edge"/>
          <c:x val="0.14607841606233113"/>
          <c:y val="0.87385982336183465"/>
          <c:w val="0.8185819207478584"/>
          <c:h val="9.0322496335954294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64822711837637215"/>
        </c:manualLayout>
      </c:layout>
      <c:barChart>
        <c:barDir val="col"/>
        <c:grouping val="stacked"/>
        <c:varyColors val="0"/>
        <c:ser>
          <c:idx val="0"/>
          <c:order val="0"/>
          <c:tx>
            <c:strRef>
              <c:f>'LDZ Annual Demand'!$P$71</c:f>
              <c:strCache>
                <c:ptCount val="1"/>
                <c:pt idx="0">
                  <c:v>Scotland</c:v>
                </c:pt>
              </c:strCache>
            </c:strRef>
          </c:tx>
          <c:spPr>
            <a:solidFill>
              <a:srgbClr val="CCFFCC"/>
            </a:solidFill>
            <a:ln w="25400">
              <a:noFill/>
            </a:ln>
          </c:spPr>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Demand'!$Q$71:$AV$71</c:f>
              <c:numCache>
                <c:formatCode>0.0</c:formatCode>
                <c:ptCount val="32"/>
                <c:pt idx="0">
                  <c:v>48.916054564895042</c:v>
                </c:pt>
                <c:pt idx="1">
                  <c:v>49.699750007178373</c:v>
                </c:pt>
                <c:pt idx="2">
                  <c:v>50.098341200546301</c:v>
                </c:pt>
                <c:pt idx="3">
                  <c:v>50.689632417466363</c:v>
                </c:pt>
                <c:pt idx="4">
                  <c:v>50.830939556248524</c:v>
                </c:pt>
                <c:pt idx="5">
                  <c:v>51.086574589139389</c:v>
                </c:pt>
                <c:pt idx="6">
                  <c:v>51.415833613095209</c:v>
                </c:pt>
                <c:pt idx="7">
                  <c:v>51.620130790051483</c:v>
                </c:pt>
                <c:pt idx="8">
                  <c:v>51.712119952706104</c:v>
                </c:pt>
                <c:pt idx="9">
                  <c:v>51.756970848519785</c:v>
                </c:pt>
                <c:pt idx="10">
                  <c:v>51.869705126619984</c:v>
                </c:pt>
                <c:pt idx="11">
                  <c:v>51.915834856505057</c:v>
                </c:pt>
                <c:pt idx="12">
                  <c:v>51.867924265187888</c:v>
                </c:pt>
                <c:pt idx="13">
                  <c:v>52.183255573108795</c:v>
                </c:pt>
                <c:pt idx="14">
                  <c:v>52.092358508960636</c:v>
                </c:pt>
                <c:pt idx="15">
                  <c:v>51.987086645864032</c:v>
                </c:pt>
                <c:pt idx="16">
                  <c:v>51.888296002034537</c:v>
                </c:pt>
                <c:pt idx="17">
                  <c:v>51.782578350504494</c:v>
                </c:pt>
                <c:pt idx="18">
                  <c:v>51.671099969455362</c:v>
                </c:pt>
                <c:pt idx="19">
                  <c:v>51.584266137076291</c:v>
                </c:pt>
                <c:pt idx="20">
                  <c:v>51.485778686673775</c:v>
                </c:pt>
                <c:pt idx="21">
                  <c:v>51.380031831617032</c:v>
                </c:pt>
                <c:pt idx="22">
                  <c:v>51.286994192941542</c:v>
                </c:pt>
                <c:pt idx="23">
                  <c:v>51.184120237390388</c:v>
                </c:pt>
                <c:pt idx="24">
                  <c:v>51.073803924166512</c:v>
                </c:pt>
                <c:pt idx="25">
                  <c:v>50.989935459988018</c:v>
                </c:pt>
                <c:pt idx="26">
                  <c:v>50.907257211232256</c:v>
                </c:pt>
                <c:pt idx="27">
                  <c:v>50.798221191224876</c:v>
                </c:pt>
                <c:pt idx="28">
                  <c:v>50.675233824072627</c:v>
                </c:pt>
                <c:pt idx="29">
                  <c:v>50.583437442526993</c:v>
                </c:pt>
                <c:pt idx="30">
                  <c:v>50.47133419330401</c:v>
                </c:pt>
                <c:pt idx="31">
                  <c:v>50.350248453043989</c:v>
                </c:pt>
              </c:numCache>
            </c:numRef>
          </c:val>
          <c:extLst>
            <c:ext xmlns:c16="http://schemas.microsoft.com/office/drawing/2014/chart" uri="{C3380CC4-5D6E-409C-BE32-E72D297353CC}">
              <c16:uniqueId val="{00000000-6210-4EAD-AAA3-347C1CB129CC}"/>
            </c:ext>
          </c:extLst>
        </c:ser>
        <c:ser>
          <c:idx val="1"/>
          <c:order val="1"/>
          <c:tx>
            <c:strRef>
              <c:f>'LDZ Annual Demand'!$P$72</c:f>
              <c:strCache>
                <c:ptCount val="1"/>
                <c:pt idx="0">
                  <c:v>Northern</c:v>
                </c:pt>
              </c:strCache>
            </c:strRef>
          </c:tx>
          <c:spPr>
            <a:solidFill>
              <a:srgbClr val="000080"/>
            </a:solidFill>
            <a:ln w="25400">
              <a:noFill/>
            </a:ln>
          </c:spPr>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Demand'!$Q$72:$AV$72</c:f>
              <c:numCache>
                <c:formatCode>0.0</c:formatCode>
                <c:ptCount val="32"/>
                <c:pt idx="0">
                  <c:v>34.127116336381384</c:v>
                </c:pt>
                <c:pt idx="1">
                  <c:v>34.635473294004946</c:v>
                </c:pt>
                <c:pt idx="2">
                  <c:v>34.86548224114442</c:v>
                </c:pt>
                <c:pt idx="3">
                  <c:v>35.235148102939888</c:v>
                </c:pt>
                <c:pt idx="4">
                  <c:v>35.313035469587483</c:v>
                </c:pt>
                <c:pt idx="5">
                  <c:v>35.457210945521929</c:v>
                </c:pt>
                <c:pt idx="6">
                  <c:v>35.625134981197711</c:v>
                </c:pt>
                <c:pt idx="7">
                  <c:v>35.751024528706779</c:v>
                </c:pt>
                <c:pt idx="8">
                  <c:v>35.784225246193976</c:v>
                </c:pt>
                <c:pt idx="9">
                  <c:v>35.825170796006901</c:v>
                </c:pt>
                <c:pt idx="10">
                  <c:v>35.869275884070873</c:v>
                </c:pt>
                <c:pt idx="11">
                  <c:v>35.878261989651001</c:v>
                </c:pt>
                <c:pt idx="12">
                  <c:v>35.852377697905453</c:v>
                </c:pt>
                <c:pt idx="13">
                  <c:v>36.012691863464497</c:v>
                </c:pt>
                <c:pt idx="14">
                  <c:v>35.939712499925079</c:v>
                </c:pt>
                <c:pt idx="15">
                  <c:v>35.844937184585262</c:v>
                </c:pt>
                <c:pt idx="16">
                  <c:v>35.770299681036875</c:v>
                </c:pt>
                <c:pt idx="17">
                  <c:v>35.685765463832723</c:v>
                </c:pt>
                <c:pt idx="18">
                  <c:v>35.596685958863048</c:v>
                </c:pt>
                <c:pt idx="19">
                  <c:v>35.530401288489635</c:v>
                </c:pt>
                <c:pt idx="20">
                  <c:v>35.462977085411659</c:v>
                </c:pt>
                <c:pt idx="21">
                  <c:v>35.376265504383277</c:v>
                </c:pt>
                <c:pt idx="22">
                  <c:v>35.301311317278319</c:v>
                </c:pt>
                <c:pt idx="23">
                  <c:v>35.18455435210651</c:v>
                </c:pt>
                <c:pt idx="24">
                  <c:v>35.103120227582536</c:v>
                </c:pt>
                <c:pt idx="25">
                  <c:v>35.032398501956166</c:v>
                </c:pt>
                <c:pt idx="26">
                  <c:v>34.981229760974429</c:v>
                </c:pt>
                <c:pt idx="27">
                  <c:v>34.904159736329618</c:v>
                </c:pt>
                <c:pt idx="28">
                  <c:v>34.81194019139155</c:v>
                </c:pt>
                <c:pt idx="29">
                  <c:v>34.703186541574439</c:v>
                </c:pt>
                <c:pt idx="30">
                  <c:v>34.628386038399604</c:v>
                </c:pt>
                <c:pt idx="31">
                  <c:v>34.541965480526407</c:v>
                </c:pt>
              </c:numCache>
            </c:numRef>
          </c:val>
          <c:extLst>
            <c:ext xmlns:c16="http://schemas.microsoft.com/office/drawing/2014/chart" uri="{C3380CC4-5D6E-409C-BE32-E72D297353CC}">
              <c16:uniqueId val="{00000001-6210-4EAD-AAA3-347C1CB129CC}"/>
            </c:ext>
          </c:extLst>
        </c:ser>
        <c:ser>
          <c:idx val="2"/>
          <c:order val="2"/>
          <c:tx>
            <c:strRef>
              <c:f>'LDZ Annual Demand'!$P$73</c:f>
              <c:strCache>
                <c:ptCount val="1"/>
                <c:pt idx="0">
                  <c:v>North Western</c:v>
                </c:pt>
              </c:strCache>
            </c:strRef>
          </c:tx>
          <c:spPr>
            <a:solidFill>
              <a:srgbClr val="3366FF"/>
            </a:solidFill>
            <a:ln w="25400">
              <a:noFill/>
            </a:ln>
          </c:spPr>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Demand'!$Q$73:$AV$73</c:f>
              <c:numCache>
                <c:formatCode>0.0</c:formatCode>
                <c:ptCount val="32"/>
                <c:pt idx="0">
                  <c:v>69.210880870133877</c:v>
                </c:pt>
                <c:pt idx="1">
                  <c:v>70.403067747423535</c:v>
                </c:pt>
                <c:pt idx="2">
                  <c:v>70.942758681863651</c:v>
                </c:pt>
                <c:pt idx="3">
                  <c:v>71.636123323485023</c:v>
                </c:pt>
                <c:pt idx="4">
                  <c:v>71.696926407949434</c:v>
                </c:pt>
                <c:pt idx="5">
                  <c:v>72.281521824847076</c:v>
                </c:pt>
                <c:pt idx="6">
                  <c:v>72.543775542975084</c:v>
                </c:pt>
                <c:pt idx="7">
                  <c:v>72.775792098546916</c:v>
                </c:pt>
                <c:pt idx="8">
                  <c:v>72.828388481624728</c:v>
                </c:pt>
                <c:pt idx="9">
                  <c:v>72.857096324287241</c:v>
                </c:pt>
                <c:pt idx="10">
                  <c:v>72.947177996461804</c:v>
                </c:pt>
                <c:pt idx="11">
                  <c:v>72.966431762467693</c:v>
                </c:pt>
                <c:pt idx="12">
                  <c:v>72.921057326804998</c:v>
                </c:pt>
                <c:pt idx="13">
                  <c:v>73.198263353961664</c:v>
                </c:pt>
                <c:pt idx="14">
                  <c:v>72.999181988539036</c:v>
                </c:pt>
                <c:pt idx="15">
                  <c:v>72.766180571279193</c:v>
                </c:pt>
                <c:pt idx="16">
                  <c:v>72.680089923614901</c:v>
                </c:pt>
                <c:pt idx="17">
                  <c:v>72.467742260160733</c:v>
                </c:pt>
                <c:pt idx="18">
                  <c:v>72.209157821797646</c:v>
                </c:pt>
                <c:pt idx="19">
                  <c:v>72.015590279322652</c:v>
                </c:pt>
                <c:pt idx="20">
                  <c:v>71.93504184339838</c:v>
                </c:pt>
                <c:pt idx="21">
                  <c:v>71.694880987551002</c:v>
                </c:pt>
                <c:pt idx="22">
                  <c:v>71.506522576464519</c:v>
                </c:pt>
                <c:pt idx="23">
                  <c:v>71.31587608624713</c:v>
                </c:pt>
                <c:pt idx="24">
                  <c:v>71.084990244547228</c:v>
                </c:pt>
                <c:pt idx="25">
                  <c:v>70.927791999902112</c:v>
                </c:pt>
                <c:pt idx="26">
                  <c:v>70.731846272202731</c:v>
                </c:pt>
                <c:pt idx="27">
                  <c:v>70.532201813577359</c:v>
                </c:pt>
                <c:pt idx="28">
                  <c:v>70.276071389703489</c:v>
                </c:pt>
                <c:pt idx="29">
                  <c:v>70.097928832127963</c:v>
                </c:pt>
                <c:pt idx="30">
                  <c:v>69.904466678395252</c:v>
                </c:pt>
                <c:pt idx="31">
                  <c:v>69.665031556329112</c:v>
                </c:pt>
              </c:numCache>
            </c:numRef>
          </c:val>
          <c:extLst>
            <c:ext xmlns:c16="http://schemas.microsoft.com/office/drawing/2014/chart" uri="{C3380CC4-5D6E-409C-BE32-E72D297353CC}">
              <c16:uniqueId val="{00000002-6210-4EAD-AAA3-347C1CB129CC}"/>
            </c:ext>
          </c:extLst>
        </c:ser>
        <c:ser>
          <c:idx val="4"/>
          <c:order val="3"/>
          <c:tx>
            <c:strRef>
              <c:f>'LDZ Annual Demand'!$P$74</c:f>
              <c:strCache>
                <c:ptCount val="1"/>
                <c:pt idx="0">
                  <c:v>North Eastern</c:v>
                </c:pt>
              </c:strCache>
            </c:strRef>
          </c:tx>
          <c:spPr>
            <a:solidFill>
              <a:srgbClr val="FFFF99"/>
            </a:solidFill>
            <a:ln w="25400">
              <a:noFill/>
            </a:ln>
          </c:spPr>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Demand'!$Q$74:$AV$74</c:f>
              <c:numCache>
                <c:formatCode>0.0</c:formatCode>
                <c:ptCount val="32"/>
                <c:pt idx="0">
                  <c:v>39.426235942565853</c:v>
                </c:pt>
                <c:pt idx="1">
                  <c:v>40.023279859537382</c:v>
                </c:pt>
                <c:pt idx="2">
                  <c:v>40.359779084857401</c:v>
                </c:pt>
                <c:pt idx="3">
                  <c:v>41.190634545717401</c:v>
                </c:pt>
                <c:pt idx="4">
                  <c:v>41.180413597811587</c:v>
                </c:pt>
                <c:pt idx="5">
                  <c:v>41.277313487807319</c:v>
                </c:pt>
                <c:pt idx="6">
                  <c:v>41.466220720210487</c:v>
                </c:pt>
                <c:pt idx="7">
                  <c:v>41.588771555598939</c:v>
                </c:pt>
                <c:pt idx="8">
                  <c:v>41.676398838003038</c:v>
                </c:pt>
                <c:pt idx="9">
                  <c:v>41.695384310982732</c:v>
                </c:pt>
                <c:pt idx="10">
                  <c:v>41.78504275393874</c:v>
                </c:pt>
                <c:pt idx="11">
                  <c:v>41.821412431300516</c:v>
                </c:pt>
                <c:pt idx="12">
                  <c:v>41.761945997824881</c:v>
                </c:pt>
                <c:pt idx="13">
                  <c:v>41.999851372934209</c:v>
                </c:pt>
                <c:pt idx="14">
                  <c:v>41.893573497236517</c:v>
                </c:pt>
                <c:pt idx="15">
                  <c:v>41.822353962228732</c:v>
                </c:pt>
                <c:pt idx="16">
                  <c:v>41.723099770514381</c:v>
                </c:pt>
                <c:pt idx="17">
                  <c:v>41.648338211704228</c:v>
                </c:pt>
                <c:pt idx="18">
                  <c:v>41.591085448527281</c:v>
                </c:pt>
                <c:pt idx="19">
                  <c:v>41.493216710703095</c:v>
                </c:pt>
                <c:pt idx="20">
                  <c:v>41.392681659616812</c:v>
                </c:pt>
                <c:pt idx="21">
                  <c:v>41.324580827655168</c:v>
                </c:pt>
                <c:pt idx="22">
                  <c:v>41.265201238912873</c:v>
                </c:pt>
                <c:pt idx="23">
                  <c:v>41.157323005361718</c:v>
                </c:pt>
                <c:pt idx="24">
                  <c:v>41.049974090976882</c:v>
                </c:pt>
                <c:pt idx="25">
                  <c:v>41.000356898626109</c:v>
                </c:pt>
                <c:pt idx="26">
                  <c:v>40.946537113353159</c:v>
                </c:pt>
                <c:pt idx="27">
                  <c:v>40.843909610442438</c:v>
                </c:pt>
                <c:pt idx="28">
                  <c:v>40.744136848740659</c:v>
                </c:pt>
                <c:pt idx="29">
                  <c:v>40.700009457193779</c:v>
                </c:pt>
                <c:pt idx="30">
                  <c:v>40.582884181815103</c:v>
                </c:pt>
                <c:pt idx="31">
                  <c:v>40.475484919817632</c:v>
                </c:pt>
              </c:numCache>
            </c:numRef>
          </c:val>
          <c:extLst>
            <c:ext xmlns:c16="http://schemas.microsoft.com/office/drawing/2014/chart" uri="{C3380CC4-5D6E-409C-BE32-E72D297353CC}">
              <c16:uniqueId val="{00000003-6210-4EAD-AAA3-347C1CB129CC}"/>
            </c:ext>
          </c:extLst>
        </c:ser>
        <c:ser>
          <c:idx val="5"/>
          <c:order val="4"/>
          <c:tx>
            <c:strRef>
              <c:f>'LDZ Annual Demand'!$P$75</c:f>
              <c:strCache>
                <c:ptCount val="1"/>
                <c:pt idx="0">
                  <c:v>East Midlands</c:v>
                </c:pt>
              </c:strCache>
            </c:strRef>
          </c:tx>
          <c:spPr>
            <a:solidFill>
              <a:srgbClr val="3366FF"/>
            </a:solidFill>
            <a:ln w="25400">
              <a:noFill/>
            </a:ln>
          </c:spPr>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Demand'!$Q$75:$AV$75</c:f>
              <c:numCache>
                <c:formatCode>0.0</c:formatCode>
                <c:ptCount val="32"/>
                <c:pt idx="0">
                  <c:v>58.511964547604336</c:v>
                </c:pt>
                <c:pt idx="1">
                  <c:v>59.373804541632339</c:v>
                </c:pt>
                <c:pt idx="2">
                  <c:v>59.849285415713879</c:v>
                </c:pt>
                <c:pt idx="3">
                  <c:v>60.812061656611107</c:v>
                </c:pt>
                <c:pt idx="4">
                  <c:v>60.75935706573317</c:v>
                </c:pt>
                <c:pt idx="5">
                  <c:v>61.0754774763396</c:v>
                </c:pt>
                <c:pt idx="6">
                  <c:v>61.269514921797935</c:v>
                </c:pt>
                <c:pt idx="7">
                  <c:v>61.486673551771879</c:v>
                </c:pt>
                <c:pt idx="8">
                  <c:v>61.565064566930886</c:v>
                </c:pt>
                <c:pt idx="9">
                  <c:v>61.604202445968724</c:v>
                </c:pt>
                <c:pt idx="10">
                  <c:v>61.701927033871243</c:v>
                </c:pt>
                <c:pt idx="11">
                  <c:v>61.745899634764676</c:v>
                </c:pt>
                <c:pt idx="12">
                  <c:v>61.634707883315599</c:v>
                </c:pt>
                <c:pt idx="13">
                  <c:v>61.986569216253478</c:v>
                </c:pt>
                <c:pt idx="14">
                  <c:v>61.852198443265181</c:v>
                </c:pt>
                <c:pt idx="15">
                  <c:v>61.714622204469165</c:v>
                </c:pt>
                <c:pt idx="16">
                  <c:v>61.556345002328271</c:v>
                </c:pt>
                <c:pt idx="17">
                  <c:v>61.43000736830799</c:v>
                </c:pt>
                <c:pt idx="18">
                  <c:v>61.310896228745314</c:v>
                </c:pt>
                <c:pt idx="19">
                  <c:v>61.200146294017713</c:v>
                </c:pt>
                <c:pt idx="20">
                  <c:v>61.047792968436482</c:v>
                </c:pt>
                <c:pt idx="21">
                  <c:v>60.89543516459004</c:v>
                </c:pt>
                <c:pt idx="22">
                  <c:v>60.796216684831329</c:v>
                </c:pt>
                <c:pt idx="23">
                  <c:v>60.651165364934812</c:v>
                </c:pt>
                <c:pt idx="24">
                  <c:v>60.497514644810074</c:v>
                </c:pt>
                <c:pt idx="25">
                  <c:v>60.392322570398427</c:v>
                </c:pt>
                <c:pt idx="26">
                  <c:v>60.287863992483672</c:v>
                </c:pt>
                <c:pt idx="27">
                  <c:v>60.168290511570611</c:v>
                </c:pt>
                <c:pt idx="28">
                  <c:v>60.028902844302038</c:v>
                </c:pt>
                <c:pt idx="29">
                  <c:v>59.906141771573253</c:v>
                </c:pt>
                <c:pt idx="30">
                  <c:v>59.76293409795209</c:v>
                </c:pt>
                <c:pt idx="31">
                  <c:v>59.634805741011576</c:v>
                </c:pt>
              </c:numCache>
            </c:numRef>
          </c:val>
          <c:extLst>
            <c:ext xmlns:c16="http://schemas.microsoft.com/office/drawing/2014/chart" uri="{C3380CC4-5D6E-409C-BE32-E72D297353CC}">
              <c16:uniqueId val="{00000004-6210-4EAD-AAA3-347C1CB129CC}"/>
            </c:ext>
          </c:extLst>
        </c:ser>
        <c:ser>
          <c:idx val="7"/>
          <c:order val="5"/>
          <c:tx>
            <c:strRef>
              <c:f>'LDZ Annual Demand'!$P$76</c:f>
              <c:strCache>
                <c:ptCount val="1"/>
                <c:pt idx="0">
                  <c:v>West Midlands</c:v>
                </c:pt>
              </c:strCache>
            </c:strRef>
          </c:tx>
          <c:spPr>
            <a:solidFill>
              <a:srgbClr val="800000"/>
            </a:solidFill>
            <a:ln w="25400">
              <a:noFill/>
            </a:ln>
          </c:spPr>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Demand'!$Q$76:$AV$76</c:f>
              <c:numCache>
                <c:formatCode>0.0</c:formatCode>
                <c:ptCount val="32"/>
                <c:pt idx="0">
                  <c:v>46.413380957313905</c:v>
                </c:pt>
                <c:pt idx="1">
                  <c:v>47.103111453323564</c:v>
                </c:pt>
                <c:pt idx="2">
                  <c:v>47.455068298595727</c:v>
                </c:pt>
                <c:pt idx="3">
                  <c:v>47.973080195585574</c:v>
                </c:pt>
                <c:pt idx="4">
                  <c:v>48.064501128517833</c:v>
                </c:pt>
                <c:pt idx="5">
                  <c:v>48.278822564237387</c:v>
                </c:pt>
                <c:pt idx="6">
                  <c:v>48.554099684685234</c:v>
                </c:pt>
                <c:pt idx="7">
                  <c:v>48.732707558307069</c:v>
                </c:pt>
                <c:pt idx="8">
                  <c:v>48.806002622308718</c:v>
                </c:pt>
                <c:pt idx="9">
                  <c:v>48.820854043039624</c:v>
                </c:pt>
                <c:pt idx="10">
                  <c:v>48.902032482931567</c:v>
                </c:pt>
                <c:pt idx="11">
                  <c:v>48.932874486385444</c:v>
                </c:pt>
                <c:pt idx="12">
                  <c:v>48.847223831265552</c:v>
                </c:pt>
                <c:pt idx="13">
                  <c:v>49.105074344742874</c:v>
                </c:pt>
                <c:pt idx="14">
                  <c:v>49.007482199318126</c:v>
                </c:pt>
                <c:pt idx="15">
                  <c:v>48.869071903909543</c:v>
                </c:pt>
                <c:pt idx="16">
                  <c:v>48.740919918222062</c:v>
                </c:pt>
                <c:pt idx="17">
                  <c:v>48.641940716654787</c:v>
                </c:pt>
                <c:pt idx="18">
                  <c:v>48.509430724168446</c:v>
                </c:pt>
                <c:pt idx="19">
                  <c:v>48.419030506722393</c:v>
                </c:pt>
                <c:pt idx="20">
                  <c:v>48.309413924118097</c:v>
                </c:pt>
                <c:pt idx="21">
                  <c:v>48.170785684480485</c:v>
                </c:pt>
                <c:pt idx="22">
                  <c:v>48.06190701228698</c:v>
                </c:pt>
                <c:pt idx="23">
                  <c:v>47.956738109104101</c:v>
                </c:pt>
                <c:pt idx="24">
                  <c:v>47.825379762543712</c:v>
                </c:pt>
                <c:pt idx="25">
                  <c:v>47.721095491573166</c:v>
                </c:pt>
                <c:pt idx="26">
                  <c:v>47.629942778322395</c:v>
                </c:pt>
                <c:pt idx="27">
                  <c:v>47.501284993403921</c:v>
                </c:pt>
                <c:pt idx="28">
                  <c:v>47.367875987464522</c:v>
                </c:pt>
                <c:pt idx="29">
                  <c:v>47.286793252931083</c:v>
                </c:pt>
                <c:pt idx="30">
                  <c:v>47.168254382217988</c:v>
                </c:pt>
                <c:pt idx="31">
                  <c:v>47.070329216605629</c:v>
                </c:pt>
              </c:numCache>
            </c:numRef>
          </c:val>
          <c:extLst>
            <c:ext xmlns:c16="http://schemas.microsoft.com/office/drawing/2014/chart" uri="{C3380CC4-5D6E-409C-BE32-E72D297353CC}">
              <c16:uniqueId val="{00000005-6210-4EAD-AAA3-347C1CB129CC}"/>
            </c:ext>
          </c:extLst>
        </c:ser>
        <c:ser>
          <c:idx val="8"/>
          <c:order val="6"/>
          <c:tx>
            <c:strRef>
              <c:f>'LDZ Annual Demand'!$P$77</c:f>
              <c:strCache>
                <c:ptCount val="1"/>
                <c:pt idx="0">
                  <c:v>Wales North</c:v>
                </c:pt>
              </c:strCache>
            </c:strRef>
          </c:tx>
          <c:spPr>
            <a:solidFill>
              <a:srgbClr val="339966"/>
            </a:solidFill>
            <a:ln w="25400">
              <a:noFill/>
            </a:ln>
          </c:spPr>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Demand'!$Q$77:$AV$77</c:f>
              <c:numCache>
                <c:formatCode>0.0</c:formatCode>
                <c:ptCount val="32"/>
                <c:pt idx="0">
                  <c:v>6.7154977236795741</c:v>
                </c:pt>
                <c:pt idx="1">
                  <c:v>6.7861566654915118</c:v>
                </c:pt>
                <c:pt idx="2">
                  <c:v>6.8188709581138207</c:v>
                </c:pt>
                <c:pt idx="3">
                  <c:v>6.8824493824268496</c:v>
                </c:pt>
                <c:pt idx="4">
                  <c:v>6.8813415429984035</c:v>
                </c:pt>
                <c:pt idx="5">
                  <c:v>6.8981147694092506</c:v>
                </c:pt>
                <c:pt idx="6">
                  <c:v>6.9290584767439523</c:v>
                </c:pt>
                <c:pt idx="7">
                  <c:v>6.9437236813856291</c:v>
                </c:pt>
                <c:pt idx="8">
                  <c:v>6.9420978133043549</c:v>
                </c:pt>
                <c:pt idx="9">
                  <c:v>6.9468587200600158</c:v>
                </c:pt>
                <c:pt idx="10">
                  <c:v>6.9652127886731501</c:v>
                </c:pt>
                <c:pt idx="11">
                  <c:v>6.9805508374732179</c:v>
                </c:pt>
                <c:pt idx="12">
                  <c:v>6.9709570191803394</c:v>
                </c:pt>
                <c:pt idx="13">
                  <c:v>7.0286795726634335</c:v>
                </c:pt>
                <c:pt idx="14">
                  <c:v>7.0203098706284939</c:v>
                </c:pt>
                <c:pt idx="15">
                  <c:v>7.0143286765767785</c:v>
                </c:pt>
                <c:pt idx="16">
                  <c:v>7.0131113532729978</c:v>
                </c:pt>
                <c:pt idx="17">
                  <c:v>7.0056745359255972</c:v>
                </c:pt>
                <c:pt idx="18">
                  <c:v>6.9937230970747679</c:v>
                </c:pt>
                <c:pt idx="19">
                  <c:v>6.996191094620932</c:v>
                </c:pt>
                <c:pt idx="20">
                  <c:v>6.992938096233682</c:v>
                </c:pt>
                <c:pt idx="21">
                  <c:v>6.9870479892648909</c:v>
                </c:pt>
                <c:pt idx="22">
                  <c:v>6.9852005259802299</c:v>
                </c:pt>
                <c:pt idx="23">
                  <c:v>6.9812736528730195</c:v>
                </c:pt>
                <c:pt idx="24">
                  <c:v>6.9726153882263135</c:v>
                </c:pt>
                <c:pt idx="25">
                  <c:v>6.9719804746027787</c:v>
                </c:pt>
                <c:pt idx="26">
                  <c:v>6.9730634852082511</c:v>
                </c:pt>
                <c:pt idx="27">
                  <c:v>6.9721381696745484</c:v>
                </c:pt>
                <c:pt idx="28">
                  <c:v>6.9680374247625352</c:v>
                </c:pt>
                <c:pt idx="29">
                  <c:v>6.9651164535319312</c:v>
                </c:pt>
                <c:pt idx="30">
                  <c:v>6.9636689536849206</c:v>
                </c:pt>
                <c:pt idx="31">
                  <c:v>6.9587785020104089</c:v>
                </c:pt>
              </c:numCache>
            </c:numRef>
          </c:val>
          <c:extLst>
            <c:ext xmlns:c16="http://schemas.microsoft.com/office/drawing/2014/chart" uri="{C3380CC4-5D6E-409C-BE32-E72D297353CC}">
              <c16:uniqueId val="{00000006-6210-4EAD-AAA3-347C1CB129CC}"/>
            </c:ext>
          </c:extLst>
        </c:ser>
        <c:ser>
          <c:idx val="9"/>
          <c:order val="7"/>
          <c:tx>
            <c:strRef>
              <c:f>'LDZ Annual Demand'!$P$78</c:f>
              <c:strCache>
                <c:ptCount val="1"/>
                <c:pt idx="0">
                  <c:v>Wales South</c:v>
                </c:pt>
              </c:strCache>
            </c:strRef>
          </c:tx>
          <c:spPr>
            <a:solidFill>
              <a:srgbClr val="FFCC99"/>
            </a:solidFill>
            <a:ln w="25400">
              <a:noFill/>
            </a:ln>
          </c:spPr>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Demand'!$Q$78:$AV$78</c:f>
              <c:numCache>
                <c:formatCode>0.0</c:formatCode>
                <c:ptCount val="32"/>
                <c:pt idx="0">
                  <c:v>29.944160209152962</c:v>
                </c:pt>
                <c:pt idx="1">
                  <c:v>29.103457620090158</c:v>
                </c:pt>
                <c:pt idx="2">
                  <c:v>28.504967265817321</c:v>
                </c:pt>
                <c:pt idx="3">
                  <c:v>26.920035323127561</c:v>
                </c:pt>
                <c:pt idx="4">
                  <c:v>27.216385128987895</c:v>
                </c:pt>
                <c:pt idx="5">
                  <c:v>26.740732998790811</c:v>
                </c:pt>
                <c:pt idx="6">
                  <c:v>25.399346840576488</c:v>
                </c:pt>
                <c:pt idx="7">
                  <c:v>24.987012538885867</c:v>
                </c:pt>
                <c:pt idx="8">
                  <c:v>24.912969126215899</c:v>
                </c:pt>
                <c:pt idx="9">
                  <c:v>24.850286121521751</c:v>
                </c:pt>
                <c:pt idx="10">
                  <c:v>23.685278138962662</c:v>
                </c:pt>
                <c:pt idx="11">
                  <c:v>22.959216222640404</c:v>
                </c:pt>
                <c:pt idx="12">
                  <c:v>22.904853159996534</c:v>
                </c:pt>
                <c:pt idx="13">
                  <c:v>23.154213583992146</c:v>
                </c:pt>
                <c:pt idx="14">
                  <c:v>22.947427976245855</c:v>
                </c:pt>
                <c:pt idx="15">
                  <c:v>22.819235442325283</c:v>
                </c:pt>
                <c:pt idx="16">
                  <c:v>22.672250899755781</c:v>
                </c:pt>
                <c:pt idx="17">
                  <c:v>22.543257958300245</c:v>
                </c:pt>
                <c:pt idx="18">
                  <c:v>22.524452089625527</c:v>
                </c:pt>
                <c:pt idx="19">
                  <c:v>22.384641469092653</c:v>
                </c:pt>
                <c:pt idx="20">
                  <c:v>22.319808369917208</c:v>
                </c:pt>
                <c:pt idx="21">
                  <c:v>22.28327876985794</c:v>
                </c:pt>
                <c:pt idx="22">
                  <c:v>22.285106485236522</c:v>
                </c:pt>
                <c:pt idx="23">
                  <c:v>22.261296727938266</c:v>
                </c:pt>
                <c:pt idx="24">
                  <c:v>22.221364228309927</c:v>
                </c:pt>
                <c:pt idx="25">
                  <c:v>22.294136179034201</c:v>
                </c:pt>
                <c:pt idx="26">
                  <c:v>22.314231862144737</c:v>
                </c:pt>
                <c:pt idx="27">
                  <c:v>22.330881221107315</c:v>
                </c:pt>
                <c:pt idx="28">
                  <c:v>22.348923582133356</c:v>
                </c:pt>
                <c:pt idx="29">
                  <c:v>22.310716049396419</c:v>
                </c:pt>
                <c:pt idx="30">
                  <c:v>22.301474224015752</c:v>
                </c:pt>
                <c:pt idx="31">
                  <c:v>22.433664791262043</c:v>
                </c:pt>
              </c:numCache>
            </c:numRef>
          </c:val>
          <c:extLst>
            <c:ext xmlns:c16="http://schemas.microsoft.com/office/drawing/2014/chart" uri="{C3380CC4-5D6E-409C-BE32-E72D297353CC}">
              <c16:uniqueId val="{00000007-6210-4EAD-AAA3-347C1CB129CC}"/>
            </c:ext>
          </c:extLst>
        </c:ser>
        <c:ser>
          <c:idx val="11"/>
          <c:order val="8"/>
          <c:tx>
            <c:strRef>
              <c:f>'LDZ Annual Demand'!$P$79</c:f>
              <c:strCache>
                <c:ptCount val="1"/>
                <c:pt idx="0">
                  <c:v>Eastern</c:v>
                </c:pt>
              </c:strCache>
            </c:strRef>
          </c:tx>
          <c:spPr>
            <a:solidFill>
              <a:srgbClr val="CC99FF"/>
            </a:solidFill>
            <a:ln w="25400">
              <a:noFill/>
            </a:ln>
          </c:spPr>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Demand'!$Q$79:$AV$79</c:f>
              <c:numCache>
                <c:formatCode>0.0</c:formatCode>
                <c:ptCount val="32"/>
                <c:pt idx="0">
                  <c:v>44.448029295552509</c:v>
                </c:pt>
                <c:pt idx="1">
                  <c:v>45.216522022403367</c:v>
                </c:pt>
                <c:pt idx="2">
                  <c:v>45.694469309621503</c:v>
                </c:pt>
                <c:pt idx="3">
                  <c:v>46.055248687585959</c:v>
                </c:pt>
                <c:pt idx="4">
                  <c:v>46.681528281191085</c:v>
                </c:pt>
                <c:pt idx="5">
                  <c:v>46.738092748108322</c:v>
                </c:pt>
                <c:pt idx="6">
                  <c:v>46.954009549999974</c:v>
                </c:pt>
                <c:pt idx="7">
                  <c:v>47.168603492653027</c:v>
                </c:pt>
                <c:pt idx="8">
                  <c:v>47.202811879084088</c:v>
                </c:pt>
                <c:pt idx="9">
                  <c:v>47.304871087611815</c:v>
                </c:pt>
                <c:pt idx="10">
                  <c:v>47.450656691422658</c:v>
                </c:pt>
                <c:pt idx="11">
                  <c:v>47.537027126852799</c:v>
                </c:pt>
                <c:pt idx="12">
                  <c:v>47.57200279844789</c:v>
                </c:pt>
                <c:pt idx="13">
                  <c:v>47.907056363208703</c:v>
                </c:pt>
                <c:pt idx="14">
                  <c:v>47.88548469115679</c:v>
                </c:pt>
                <c:pt idx="15">
                  <c:v>47.897514798494946</c:v>
                </c:pt>
                <c:pt idx="16">
                  <c:v>47.846829880257388</c:v>
                </c:pt>
                <c:pt idx="17">
                  <c:v>47.761730110873103</c:v>
                </c:pt>
                <c:pt idx="18">
                  <c:v>47.703748245504549</c:v>
                </c:pt>
                <c:pt idx="19">
                  <c:v>47.694449957623931</c:v>
                </c:pt>
                <c:pt idx="20">
                  <c:v>47.623875754342841</c:v>
                </c:pt>
                <c:pt idx="21">
                  <c:v>47.584965021212398</c:v>
                </c:pt>
                <c:pt idx="22">
                  <c:v>47.530202018727316</c:v>
                </c:pt>
                <c:pt idx="23">
                  <c:v>47.529606168552966</c:v>
                </c:pt>
                <c:pt idx="24">
                  <c:v>47.490304691630769</c:v>
                </c:pt>
                <c:pt idx="25">
                  <c:v>47.473069641675842</c:v>
                </c:pt>
                <c:pt idx="26">
                  <c:v>47.410357074278409</c:v>
                </c:pt>
                <c:pt idx="27">
                  <c:v>47.358944570029031</c:v>
                </c:pt>
                <c:pt idx="28">
                  <c:v>47.299828402931688</c:v>
                </c:pt>
                <c:pt idx="29">
                  <c:v>47.198051765583571</c:v>
                </c:pt>
                <c:pt idx="30">
                  <c:v>47.118911259567639</c:v>
                </c:pt>
                <c:pt idx="31">
                  <c:v>47.07380351506044</c:v>
                </c:pt>
              </c:numCache>
            </c:numRef>
          </c:val>
          <c:extLst>
            <c:ext xmlns:c16="http://schemas.microsoft.com/office/drawing/2014/chart" uri="{C3380CC4-5D6E-409C-BE32-E72D297353CC}">
              <c16:uniqueId val="{00000008-6210-4EAD-AAA3-347C1CB129CC}"/>
            </c:ext>
          </c:extLst>
        </c:ser>
        <c:ser>
          <c:idx val="13"/>
          <c:order val="9"/>
          <c:tx>
            <c:strRef>
              <c:f>'LDZ Annual Demand'!$P$80</c:f>
              <c:strCache>
                <c:ptCount val="1"/>
                <c:pt idx="0">
                  <c:v>North Thames</c:v>
                </c:pt>
              </c:strCache>
            </c:strRef>
          </c:tx>
          <c:spPr>
            <a:solidFill>
              <a:srgbClr val="003300"/>
            </a:solidFill>
            <a:ln w="25400">
              <a:noFill/>
            </a:ln>
          </c:spPr>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Demand'!$Q$80:$AV$80</c:f>
              <c:numCache>
                <c:formatCode>0.0</c:formatCode>
                <c:ptCount val="32"/>
                <c:pt idx="0">
                  <c:v>53.622727398947902</c:v>
                </c:pt>
                <c:pt idx="1">
                  <c:v>54.470671055058148</c:v>
                </c:pt>
                <c:pt idx="2">
                  <c:v>54.891627814687894</c:v>
                </c:pt>
                <c:pt idx="3">
                  <c:v>55.478865901610085</c:v>
                </c:pt>
                <c:pt idx="4">
                  <c:v>55.594626026044075</c:v>
                </c:pt>
                <c:pt idx="5">
                  <c:v>55.815565730513988</c:v>
                </c:pt>
                <c:pt idx="6">
                  <c:v>56.426281387126743</c:v>
                </c:pt>
                <c:pt idx="7">
                  <c:v>56.638718784686183</c:v>
                </c:pt>
                <c:pt idx="8">
                  <c:v>56.712100129037225</c:v>
                </c:pt>
                <c:pt idx="9">
                  <c:v>56.833955019713223</c:v>
                </c:pt>
                <c:pt idx="10">
                  <c:v>57.014271474146916</c:v>
                </c:pt>
                <c:pt idx="11">
                  <c:v>57.131707118215374</c:v>
                </c:pt>
                <c:pt idx="12">
                  <c:v>57.154438102723375</c:v>
                </c:pt>
                <c:pt idx="13">
                  <c:v>57.53616924407563</c:v>
                </c:pt>
                <c:pt idx="14">
                  <c:v>57.543272915993093</c:v>
                </c:pt>
                <c:pt idx="15">
                  <c:v>57.512642740493263</c:v>
                </c:pt>
                <c:pt idx="16">
                  <c:v>57.462522756329939</c:v>
                </c:pt>
                <c:pt idx="17">
                  <c:v>57.391768958269246</c:v>
                </c:pt>
                <c:pt idx="18">
                  <c:v>57.351304265764114</c:v>
                </c:pt>
                <c:pt idx="19">
                  <c:v>57.343040898963565</c:v>
                </c:pt>
                <c:pt idx="20">
                  <c:v>57.306158293558717</c:v>
                </c:pt>
                <c:pt idx="21">
                  <c:v>57.289940512644129</c:v>
                </c:pt>
                <c:pt idx="22">
                  <c:v>57.257041313160748</c:v>
                </c:pt>
                <c:pt idx="23">
                  <c:v>57.253705254296413</c:v>
                </c:pt>
                <c:pt idx="24">
                  <c:v>57.218909030681999</c:v>
                </c:pt>
                <c:pt idx="25">
                  <c:v>57.220283240454947</c:v>
                </c:pt>
                <c:pt idx="26">
                  <c:v>57.205363159058187</c:v>
                </c:pt>
                <c:pt idx="27">
                  <c:v>57.18485379246998</c:v>
                </c:pt>
                <c:pt idx="28">
                  <c:v>57.141359228727687</c:v>
                </c:pt>
                <c:pt idx="29">
                  <c:v>57.111266655202165</c:v>
                </c:pt>
                <c:pt idx="30">
                  <c:v>57.091857232717238</c:v>
                </c:pt>
                <c:pt idx="31">
                  <c:v>57.072107364844626</c:v>
                </c:pt>
              </c:numCache>
            </c:numRef>
          </c:val>
          <c:extLst>
            <c:ext xmlns:c16="http://schemas.microsoft.com/office/drawing/2014/chart" uri="{C3380CC4-5D6E-409C-BE32-E72D297353CC}">
              <c16:uniqueId val="{00000009-6210-4EAD-AAA3-347C1CB129CC}"/>
            </c:ext>
          </c:extLst>
        </c:ser>
        <c:ser>
          <c:idx val="3"/>
          <c:order val="10"/>
          <c:tx>
            <c:strRef>
              <c:f>'LDZ Annual Demand'!$P$81</c:f>
              <c:strCache>
                <c:ptCount val="1"/>
                <c:pt idx="0">
                  <c:v>South Eastern</c:v>
                </c:pt>
              </c:strCache>
            </c:strRef>
          </c:tx>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Demand'!$Q$81:$AV$81</c:f>
              <c:numCache>
                <c:formatCode>0.0</c:formatCode>
                <c:ptCount val="32"/>
                <c:pt idx="0">
                  <c:v>57.115127496102474</c:v>
                </c:pt>
                <c:pt idx="1">
                  <c:v>58.010038119248506</c:v>
                </c:pt>
                <c:pt idx="2">
                  <c:v>58.353596886426374</c:v>
                </c:pt>
                <c:pt idx="3">
                  <c:v>58.205354808421184</c:v>
                </c:pt>
                <c:pt idx="4">
                  <c:v>58.344597096514661</c:v>
                </c:pt>
                <c:pt idx="5">
                  <c:v>58.171351486850426</c:v>
                </c:pt>
                <c:pt idx="6">
                  <c:v>58.387951817127124</c:v>
                </c:pt>
                <c:pt idx="7">
                  <c:v>58.160928867938559</c:v>
                </c:pt>
                <c:pt idx="8">
                  <c:v>58.279037954160195</c:v>
                </c:pt>
                <c:pt idx="9">
                  <c:v>58.408189812598827</c:v>
                </c:pt>
                <c:pt idx="10">
                  <c:v>58.305103843072985</c:v>
                </c:pt>
                <c:pt idx="11">
                  <c:v>58.21681596978776</c:v>
                </c:pt>
                <c:pt idx="12">
                  <c:v>58.212004171444669</c:v>
                </c:pt>
                <c:pt idx="13">
                  <c:v>58.497129519217339</c:v>
                </c:pt>
                <c:pt idx="14">
                  <c:v>58.379471395758436</c:v>
                </c:pt>
                <c:pt idx="15">
                  <c:v>58.307750663493309</c:v>
                </c:pt>
                <c:pt idx="16">
                  <c:v>58.175535653098279</c:v>
                </c:pt>
                <c:pt idx="17">
                  <c:v>58.037569919940601</c:v>
                </c:pt>
                <c:pt idx="18">
                  <c:v>57.950005755952098</c:v>
                </c:pt>
                <c:pt idx="19">
                  <c:v>57.86568306242264</c:v>
                </c:pt>
                <c:pt idx="20">
                  <c:v>57.794174000237945</c:v>
                </c:pt>
                <c:pt idx="21">
                  <c:v>57.824870507551665</c:v>
                </c:pt>
                <c:pt idx="22">
                  <c:v>57.494627978832895</c:v>
                </c:pt>
                <c:pt idx="23">
                  <c:v>57.468933165240557</c:v>
                </c:pt>
                <c:pt idx="24">
                  <c:v>57.420361252060061</c:v>
                </c:pt>
                <c:pt idx="25">
                  <c:v>57.402801094315592</c:v>
                </c:pt>
                <c:pt idx="26">
                  <c:v>57.365306912489423</c:v>
                </c:pt>
                <c:pt idx="27">
                  <c:v>57.315801323505646</c:v>
                </c:pt>
                <c:pt idx="28">
                  <c:v>57.242394106901081</c:v>
                </c:pt>
                <c:pt idx="29">
                  <c:v>57.177908071205195</c:v>
                </c:pt>
                <c:pt idx="30">
                  <c:v>57.141235263565527</c:v>
                </c:pt>
                <c:pt idx="31">
                  <c:v>57.063947721086492</c:v>
                </c:pt>
              </c:numCache>
            </c:numRef>
          </c:val>
          <c:extLst>
            <c:ext xmlns:c16="http://schemas.microsoft.com/office/drawing/2014/chart" uri="{C3380CC4-5D6E-409C-BE32-E72D297353CC}">
              <c16:uniqueId val="{0000000A-6210-4EAD-AAA3-347C1CB129CC}"/>
            </c:ext>
          </c:extLst>
        </c:ser>
        <c:ser>
          <c:idx val="6"/>
          <c:order val="11"/>
          <c:tx>
            <c:strRef>
              <c:f>'LDZ Annual Demand'!$P$82</c:f>
              <c:strCache>
                <c:ptCount val="1"/>
                <c:pt idx="0">
                  <c:v>Southern</c:v>
                </c:pt>
              </c:strCache>
            </c:strRef>
          </c:tx>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Demand'!$Q$82:$AV$82</c:f>
              <c:numCache>
                <c:formatCode>0.0</c:formatCode>
                <c:ptCount val="32"/>
                <c:pt idx="0">
                  <c:v>37.693970779729263</c:v>
                </c:pt>
                <c:pt idx="1">
                  <c:v>38.167183534099806</c:v>
                </c:pt>
                <c:pt idx="2">
                  <c:v>38.399362269853476</c:v>
                </c:pt>
                <c:pt idx="3">
                  <c:v>38.712002631282971</c:v>
                </c:pt>
                <c:pt idx="4">
                  <c:v>38.798582853261706</c:v>
                </c:pt>
                <c:pt idx="5">
                  <c:v>38.948283528593194</c:v>
                </c:pt>
                <c:pt idx="6">
                  <c:v>39.096077138258856</c:v>
                </c:pt>
                <c:pt idx="7">
                  <c:v>39.218552545218671</c:v>
                </c:pt>
                <c:pt idx="8">
                  <c:v>39.288144768429774</c:v>
                </c:pt>
                <c:pt idx="9">
                  <c:v>39.36423373622808</c:v>
                </c:pt>
                <c:pt idx="10">
                  <c:v>39.478439035205561</c:v>
                </c:pt>
                <c:pt idx="11">
                  <c:v>39.550133413101236</c:v>
                </c:pt>
                <c:pt idx="12">
                  <c:v>39.552257336342315</c:v>
                </c:pt>
                <c:pt idx="13">
                  <c:v>35.248790442530414</c:v>
                </c:pt>
                <c:pt idx="14">
                  <c:v>35.240480011616533</c:v>
                </c:pt>
                <c:pt idx="15">
                  <c:v>35.218945549273194</c:v>
                </c:pt>
                <c:pt idx="16">
                  <c:v>35.196968623115445</c:v>
                </c:pt>
                <c:pt idx="17">
                  <c:v>35.196472718912268</c:v>
                </c:pt>
                <c:pt idx="18">
                  <c:v>35.164402769322493</c:v>
                </c:pt>
                <c:pt idx="19">
                  <c:v>35.180556926095292</c:v>
                </c:pt>
                <c:pt idx="20">
                  <c:v>35.18118856094349</c:v>
                </c:pt>
                <c:pt idx="21">
                  <c:v>35.165485843809144</c:v>
                </c:pt>
                <c:pt idx="22">
                  <c:v>35.156447973802663</c:v>
                </c:pt>
                <c:pt idx="23">
                  <c:v>35.152858224369702</c:v>
                </c:pt>
                <c:pt idx="24">
                  <c:v>35.148926725556308</c:v>
                </c:pt>
                <c:pt idx="25">
                  <c:v>35.136145377117607</c:v>
                </c:pt>
                <c:pt idx="26">
                  <c:v>35.1835544477781</c:v>
                </c:pt>
                <c:pt idx="27">
                  <c:v>35.156985927990227</c:v>
                </c:pt>
                <c:pt idx="28">
                  <c:v>35.138226204905777</c:v>
                </c:pt>
                <c:pt idx="29">
                  <c:v>35.170050291834386</c:v>
                </c:pt>
                <c:pt idx="30">
                  <c:v>35.175004724744497</c:v>
                </c:pt>
                <c:pt idx="31">
                  <c:v>35.16676937411161</c:v>
                </c:pt>
              </c:numCache>
            </c:numRef>
          </c:val>
          <c:extLst>
            <c:ext xmlns:c16="http://schemas.microsoft.com/office/drawing/2014/chart" uri="{C3380CC4-5D6E-409C-BE32-E72D297353CC}">
              <c16:uniqueId val="{0000000B-6210-4EAD-AAA3-347C1CB129CC}"/>
            </c:ext>
          </c:extLst>
        </c:ser>
        <c:ser>
          <c:idx val="10"/>
          <c:order val="12"/>
          <c:tx>
            <c:strRef>
              <c:f>'LDZ Annual Demand'!$P$83</c:f>
              <c:strCache>
                <c:ptCount val="1"/>
                <c:pt idx="0">
                  <c:v>South Western</c:v>
                </c:pt>
              </c:strCache>
            </c:strRef>
          </c:tx>
          <c:invertIfNegative val="0"/>
          <c:cat>
            <c:numRef>
              <c:f>'LDZ Annual Demand'!$Q$70:$AV$70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Demand'!$Q$83:$AV$83</c:f>
              <c:numCache>
                <c:formatCode>0.0</c:formatCode>
                <c:ptCount val="32"/>
                <c:pt idx="0">
                  <c:v>30.378158786927607</c:v>
                </c:pt>
                <c:pt idx="1">
                  <c:v>30.797559979322745</c:v>
                </c:pt>
                <c:pt idx="2">
                  <c:v>31.033861569844117</c:v>
                </c:pt>
                <c:pt idx="3">
                  <c:v>31.236756711244166</c:v>
                </c:pt>
                <c:pt idx="4">
                  <c:v>31.310499343521034</c:v>
                </c:pt>
                <c:pt idx="5">
                  <c:v>31.464053046569351</c:v>
                </c:pt>
                <c:pt idx="6">
                  <c:v>31.622353199173311</c:v>
                </c:pt>
                <c:pt idx="7">
                  <c:v>31.737823438081243</c:v>
                </c:pt>
                <c:pt idx="8">
                  <c:v>31.811204041799957</c:v>
                </c:pt>
                <c:pt idx="9">
                  <c:v>31.896641632351944</c:v>
                </c:pt>
                <c:pt idx="10">
                  <c:v>32.015304942894858</c:v>
                </c:pt>
                <c:pt idx="11">
                  <c:v>32.082600569873144</c:v>
                </c:pt>
                <c:pt idx="12">
                  <c:v>32.108928303579304</c:v>
                </c:pt>
                <c:pt idx="13">
                  <c:v>32.325952166656876</c:v>
                </c:pt>
                <c:pt idx="14">
                  <c:v>32.321417664230559</c:v>
                </c:pt>
                <c:pt idx="15">
                  <c:v>32.31377733146838</c:v>
                </c:pt>
                <c:pt idx="16">
                  <c:v>32.307981311458505</c:v>
                </c:pt>
                <c:pt idx="17">
                  <c:v>32.300854802714753</c:v>
                </c:pt>
                <c:pt idx="18">
                  <c:v>32.295545150122337</c:v>
                </c:pt>
                <c:pt idx="19">
                  <c:v>32.318552361331498</c:v>
                </c:pt>
                <c:pt idx="20">
                  <c:v>32.308556098085575</c:v>
                </c:pt>
                <c:pt idx="21">
                  <c:v>32.307924723913231</c:v>
                </c:pt>
                <c:pt idx="22">
                  <c:v>32.307890919426605</c:v>
                </c:pt>
                <c:pt idx="23">
                  <c:v>32.307149985887619</c:v>
                </c:pt>
                <c:pt idx="24">
                  <c:v>32.305245273074249</c:v>
                </c:pt>
                <c:pt idx="25">
                  <c:v>32.307903952358927</c:v>
                </c:pt>
                <c:pt idx="26">
                  <c:v>32.342237650085373</c:v>
                </c:pt>
                <c:pt idx="27">
                  <c:v>32.345140017738679</c:v>
                </c:pt>
                <c:pt idx="28">
                  <c:v>32.33361559631625</c:v>
                </c:pt>
                <c:pt idx="29">
                  <c:v>32.352377334643577</c:v>
                </c:pt>
                <c:pt idx="30">
                  <c:v>32.377637333094704</c:v>
                </c:pt>
                <c:pt idx="31">
                  <c:v>32.368443564298438</c:v>
                </c:pt>
              </c:numCache>
            </c:numRef>
          </c:val>
          <c:extLst>
            <c:ext xmlns:c16="http://schemas.microsoft.com/office/drawing/2014/chart" uri="{C3380CC4-5D6E-409C-BE32-E72D297353CC}">
              <c16:uniqueId val="{0000000C-6210-4EAD-AAA3-347C1CB129CC}"/>
            </c:ext>
          </c:extLst>
        </c:ser>
        <c:dLbls>
          <c:showLegendKey val="0"/>
          <c:showVal val="0"/>
          <c:showCatName val="0"/>
          <c:showSerName val="0"/>
          <c:showPercent val="0"/>
          <c:showBubbleSize val="0"/>
        </c:dLbls>
        <c:gapWidth val="0"/>
        <c:overlap val="100"/>
        <c:axId val="55009664"/>
        <c:axId val="55011200"/>
      </c:barChart>
      <c:catAx>
        <c:axId val="55009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011200"/>
        <c:crosses val="autoZero"/>
        <c:auto val="1"/>
        <c:lblAlgn val="ctr"/>
        <c:lblOffset val="100"/>
        <c:tickLblSkip val="1"/>
        <c:tickMarkSkip val="1"/>
        <c:noMultiLvlLbl val="0"/>
      </c:catAx>
      <c:valAx>
        <c:axId val="55011200"/>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1.3678269724178788E-2"/>
              <c:y val="0.3704165605038598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009664"/>
        <c:crosses val="autoZero"/>
        <c:crossBetween val="between"/>
      </c:valAx>
      <c:spPr>
        <a:noFill/>
        <a:ln w="25400">
          <a:noFill/>
        </a:ln>
      </c:spPr>
    </c:plotArea>
    <c:legend>
      <c:legendPos val="b"/>
      <c:layout>
        <c:manualLayout>
          <c:xMode val="edge"/>
          <c:yMode val="edge"/>
          <c:x val="0.13363690000581271"/>
          <c:y val="0.87213627380716463"/>
          <c:w val="0.8209301982379319"/>
          <c:h val="8.9254237944747655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4823511406412682"/>
        </c:manualLayout>
      </c:layout>
      <c:barChart>
        <c:barDir val="col"/>
        <c:grouping val="stacked"/>
        <c:varyColors val="0"/>
        <c:ser>
          <c:idx val="0"/>
          <c:order val="0"/>
          <c:tx>
            <c:strRef>
              <c:f>'LDZ Annual Demand'!$P$100</c:f>
              <c:strCache>
                <c:ptCount val="1"/>
                <c:pt idx="0">
                  <c:v>Scotland</c:v>
                </c:pt>
              </c:strCache>
            </c:strRef>
          </c:tx>
          <c:spPr>
            <a:solidFill>
              <a:srgbClr val="CCFFCC"/>
            </a:solidFill>
            <a:ln w="25400">
              <a:noFill/>
            </a:ln>
          </c:spPr>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Demand'!$Q$100:$AV$100</c:f>
              <c:numCache>
                <c:formatCode>0.0</c:formatCode>
                <c:ptCount val="32"/>
                <c:pt idx="0">
                  <c:v>48.82887973735383</c:v>
                </c:pt>
                <c:pt idx="1">
                  <c:v>49.33398834461633</c:v>
                </c:pt>
                <c:pt idx="2">
                  <c:v>49.851799204654256</c:v>
                </c:pt>
                <c:pt idx="3">
                  <c:v>50.126033200620483</c:v>
                </c:pt>
                <c:pt idx="4">
                  <c:v>50.315162379515677</c:v>
                </c:pt>
                <c:pt idx="5">
                  <c:v>50.231120079132843</c:v>
                </c:pt>
                <c:pt idx="6">
                  <c:v>50.321406704773644</c:v>
                </c:pt>
                <c:pt idx="7">
                  <c:v>50.396151710446048</c:v>
                </c:pt>
                <c:pt idx="8">
                  <c:v>50.344148866954633</c:v>
                </c:pt>
                <c:pt idx="9">
                  <c:v>50.144014293894273</c:v>
                </c:pt>
                <c:pt idx="10">
                  <c:v>50.126840695232893</c:v>
                </c:pt>
                <c:pt idx="11">
                  <c:v>50.024794465672734</c:v>
                </c:pt>
                <c:pt idx="12">
                  <c:v>49.814534427311237</c:v>
                </c:pt>
                <c:pt idx="13">
                  <c:v>49.688909896882237</c:v>
                </c:pt>
                <c:pt idx="14">
                  <c:v>49.912073050173639</c:v>
                </c:pt>
                <c:pt idx="15">
                  <c:v>49.733257275545405</c:v>
                </c:pt>
                <c:pt idx="16">
                  <c:v>49.475352583300108</c:v>
                </c:pt>
                <c:pt idx="17">
                  <c:v>49.262999485207459</c:v>
                </c:pt>
                <c:pt idx="18">
                  <c:v>49.031559217688162</c:v>
                </c:pt>
                <c:pt idx="19">
                  <c:v>48.734968753642924</c:v>
                </c:pt>
                <c:pt idx="20">
                  <c:v>48.419703484837925</c:v>
                </c:pt>
                <c:pt idx="21">
                  <c:v>48.097931911143952</c:v>
                </c:pt>
                <c:pt idx="22">
                  <c:v>47.644611100080745</c:v>
                </c:pt>
                <c:pt idx="23">
                  <c:v>47.189941603810915</c:v>
                </c:pt>
                <c:pt idx="24">
                  <c:v>47.047328397325124</c:v>
                </c:pt>
                <c:pt idx="25">
                  <c:v>46.66822664545753</c:v>
                </c:pt>
                <c:pt idx="26">
                  <c:v>46.324566656980949</c:v>
                </c:pt>
                <c:pt idx="27">
                  <c:v>45.830580637932059</c:v>
                </c:pt>
                <c:pt idx="28">
                  <c:v>45.397065927881805</c:v>
                </c:pt>
                <c:pt idx="29">
                  <c:v>44.98365839733512</c:v>
                </c:pt>
                <c:pt idx="30">
                  <c:v>44.590692084883862</c:v>
                </c:pt>
                <c:pt idx="31">
                  <c:v>44.224086705689409</c:v>
                </c:pt>
              </c:numCache>
            </c:numRef>
          </c:val>
          <c:extLst>
            <c:ext xmlns:c16="http://schemas.microsoft.com/office/drawing/2014/chart" uri="{C3380CC4-5D6E-409C-BE32-E72D297353CC}">
              <c16:uniqueId val="{00000000-268F-435B-A99E-F8376C8AB8AC}"/>
            </c:ext>
          </c:extLst>
        </c:ser>
        <c:ser>
          <c:idx val="1"/>
          <c:order val="1"/>
          <c:tx>
            <c:strRef>
              <c:f>'LDZ Annual Demand'!$P$101</c:f>
              <c:strCache>
                <c:ptCount val="1"/>
                <c:pt idx="0">
                  <c:v>Northern</c:v>
                </c:pt>
              </c:strCache>
            </c:strRef>
          </c:tx>
          <c:spPr>
            <a:solidFill>
              <a:srgbClr val="000080"/>
            </a:solidFill>
            <a:ln w="25400">
              <a:noFill/>
            </a:ln>
          </c:spPr>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Demand'!$Q$101:$AV$101</c:f>
              <c:numCache>
                <c:formatCode>0.0</c:formatCode>
                <c:ptCount val="32"/>
                <c:pt idx="0">
                  <c:v>34.11624867166686</c:v>
                </c:pt>
                <c:pt idx="1">
                  <c:v>34.421144999083609</c:v>
                </c:pt>
                <c:pt idx="2">
                  <c:v>34.715569781814807</c:v>
                </c:pt>
                <c:pt idx="3">
                  <c:v>34.88404249285103</c:v>
                </c:pt>
                <c:pt idx="4">
                  <c:v>34.9694620767877</c:v>
                </c:pt>
                <c:pt idx="5">
                  <c:v>34.908884927996624</c:v>
                </c:pt>
                <c:pt idx="6">
                  <c:v>34.948944136078964</c:v>
                </c:pt>
                <c:pt idx="7">
                  <c:v>34.973233192529634</c:v>
                </c:pt>
                <c:pt idx="8">
                  <c:v>34.950274889830595</c:v>
                </c:pt>
                <c:pt idx="9">
                  <c:v>34.861555055071669</c:v>
                </c:pt>
                <c:pt idx="10">
                  <c:v>34.832815432549538</c:v>
                </c:pt>
                <c:pt idx="11">
                  <c:v>34.790611584234881</c:v>
                </c:pt>
                <c:pt idx="12">
                  <c:v>34.582292675398463</c:v>
                </c:pt>
                <c:pt idx="13">
                  <c:v>34.506831792968022</c:v>
                </c:pt>
                <c:pt idx="14">
                  <c:v>34.615427607522065</c:v>
                </c:pt>
                <c:pt idx="15">
                  <c:v>34.501869321530577</c:v>
                </c:pt>
                <c:pt idx="16">
                  <c:v>34.276804409817537</c:v>
                </c:pt>
                <c:pt idx="17">
                  <c:v>34.148730437501349</c:v>
                </c:pt>
                <c:pt idx="18">
                  <c:v>33.958729246432924</c:v>
                </c:pt>
                <c:pt idx="19">
                  <c:v>33.727200798137957</c:v>
                </c:pt>
                <c:pt idx="20">
                  <c:v>33.525818564266039</c:v>
                </c:pt>
                <c:pt idx="21">
                  <c:v>33.263124411604267</c:v>
                </c:pt>
                <c:pt idx="22">
                  <c:v>32.963499413019846</c:v>
                </c:pt>
                <c:pt idx="23">
                  <c:v>32.641859160769869</c:v>
                </c:pt>
                <c:pt idx="24">
                  <c:v>32.511470217658768</c:v>
                </c:pt>
                <c:pt idx="25">
                  <c:v>32.251582195581953</c:v>
                </c:pt>
                <c:pt idx="26">
                  <c:v>31.978318454303125</c:v>
                </c:pt>
                <c:pt idx="27">
                  <c:v>31.639656039274122</c:v>
                </c:pt>
                <c:pt idx="28">
                  <c:v>31.340909479345108</c:v>
                </c:pt>
                <c:pt idx="29">
                  <c:v>31.043344159027612</c:v>
                </c:pt>
                <c:pt idx="30">
                  <c:v>30.767487840798573</c:v>
                </c:pt>
                <c:pt idx="31">
                  <c:v>30.472806505674917</c:v>
                </c:pt>
              </c:numCache>
            </c:numRef>
          </c:val>
          <c:extLst>
            <c:ext xmlns:c16="http://schemas.microsoft.com/office/drawing/2014/chart" uri="{C3380CC4-5D6E-409C-BE32-E72D297353CC}">
              <c16:uniqueId val="{00000001-268F-435B-A99E-F8376C8AB8AC}"/>
            </c:ext>
          </c:extLst>
        </c:ser>
        <c:ser>
          <c:idx val="2"/>
          <c:order val="2"/>
          <c:tx>
            <c:strRef>
              <c:f>'LDZ Annual Demand'!$P$102</c:f>
              <c:strCache>
                <c:ptCount val="1"/>
                <c:pt idx="0">
                  <c:v>North Western</c:v>
                </c:pt>
              </c:strCache>
            </c:strRef>
          </c:tx>
          <c:spPr>
            <a:solidFill>
              <a:srgbClr val="3366FF"/>
            </a:solidFill>
            <a:ln w="25400">
              <a:noFill/>
            </a:ln>
          </c:spPr>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Demand'!$Q$102:$AV$102</c:f>
              <c:numCache>
                <c:formatCode>0.0</c:formatCode>
                <c:ptCount val="32"/>
                <c:pt idx="0">
                  <c:v>69.133109303720488</c:v>
                </c:pt>
                <c:pt idx="1">
                  <c:v>69.973376417200186</c:v>
                </c:pt>
                <c:pt idx="2">
                  <c:v>70.602263891713932</c:v>
                </c:pt>
                <c:pt idx="3">
                  <c:v>70.823493530083013</c:v>
                </c:pt>
                <c:pt idx="4">
                  <c:v>71.617534606979262</c:v>
                </c:pt>
                <c:pt idx="5">
                  <c:v>71.361169129811174</c:v>
                </c:pt>
                <c:pt idx="6">
                  <c:v>71.676522859692767</c:v>
                </c:pt>
                <c:pt idx="7">
                  <c:v>71.836469746886607</c:v>
                </c:pt>
                <c:pt idx="8">
                  <c:v>71.829589859406099</c:v>
                </c:pt>
                <c:pt idx="9">
                  <c:v>71.493128547779037</c:v>
                </c:pt>
                <c:pt idx="10">
                  <c:v>71.581466504390903</c:v>
                </c:pt>
                <c:pt idx="11">
                  <c:v>71.627429608730864</c:v>
                </c:pt>
                <c:pt idx="12">
                  <c:v>71.125399161397922</c:v>
                </c:pt>
                <c:pt idx="13">
                  <c:v>71.080558419967559</c:v>
                </c:pt>
                <c:pt idx="14">
                  <c:v>71.320976399908361</c:v>
                </c:pt>
                <c:pt idx="15">
                  <c:v>71.357335480265945</c:v>
                </c:pt>
                <c:pt idx="16">
                  <c:v>70.589892415538671</c:v>
                </c:pt>
                <c:pt idx="17">
                  <c:v>70.389771785549812</c:v>
                </c:pt>
                <c:pt idx="18">
                  <c:v>69.87243588794108</c:v>
                </c:pt>
                <c:pt idx="19">
                  <c:v>69.589505481274344</c:v>
                </c:pt>
                <c:pt idx="20">
                  <c:v>69.09732563375654</c:v>
                </c:pt>
                <c:pt idx="21">
                  <c:v>68.539116531707961</c:v>
                </c:pt>
                <c:pt idx="22">
                  <c:v>68.056489077889623</c:v>
                </c:pt>
                <c:pt idx="23">
                  <c:v>67.406996239002112</c:v>
                </c:pt>
                <c:pt idx="24">
                  <c:v>67.018617257451382</c:v>
                </c:pt>
                <c:pt idx="25">
                  <c:v>66.431578132718471</c:v>
                </c:pt>
                <c:pt idx="26">
                  <c:v>65.934363168583431</c:v>
                </c:pt>
                <c:pt idx="27">
                  <c:v>65.094451132117271</c:v>
                </c:pt>
                <c:pt idx="28">
                  <c:v>64.518660428998643</c:v>
                </c:pt>
                <c:pt idx="29">
                  <c:v>63.872369326204733</c:v>
                </c:pt>
                <c:pt idx="30">
                  <c:v>63.237163621922967</c:v>
                </c:pt>
                <c:pt idx="31">
                  <c:v>62.695322233043541</c:v>
                </c:pt>
              </c:numCache>
            </c:numRef>
          </c:val>
          <c:extLst>
            <c:ext xmlns:c16="http://schemas.microsoft.com/office/drawing/2014/chart" uri="{C3380CC4-5D6E-409C-BE32-E72D297353CC}">
              <c16:uniqueId val="{00000002-268F-435B-A99E-F8376C8AB8AC}"/>
            </c:ext>
          </c:extLst>
        </c:ser>
        <c:ser>
          <c:idx val="5"/>
          <c:order val="3"/>
          <c:tx>
            <c:strRef>
              <c:f>'LDZ Annual Demand'!$P$103</c:f>
              <c:strCache>
                <c:ptCount val="1"/>
                <c:pt idx="0">
                  <c:v>North Eastern</c:v>
                </c:pt>
              </c:strCache>
            </c:strRef>
          </c:tx>
          <c:spPr>
            <a:solidFill>
              <a:srgbClr val="FFFF66"/>
            </a:solidFill>
            <a:ln w="25400">
              <a:solidFill>
                <a:srgbClr val="FFFF66"/>
              </a:solidFill>
            </a:ln>
          </c:spPr>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Demand'!$Q$103:$AV$103</c:f>
              <c:numCache>
                <c:formatCode>0.0</c:formatCode>
                <c:ptCount val="32"/>
                <c:pt idx="0">
                  <c:v>39.375039646068487</c:v>
                </c:pt>
                <c:pt idx="1">
                  <c:v>39.748549442152019</c:v>
                </c:pt>
                <c:pt idx="2">
                  <c:v>40.592328939039625</c:v>
                </c:pt>
                <c:pt idx="3">
                  <c:v>40.736219500411302</c:v>
                </c:pt>
                <c:pt idx="4">
                  <c:v>40.81812483138804</c:v>
                </c:pt>
                <c:pt idx="5">
                  <c:v>40.728590514883294</c:v>
                </c:pt>
                <c:pt idx="6">
                  <c:v>40.863239732608548</c:v>
                </c:pt>
                <c:pt idx="7">
                  <c:v>40.966516782764707</c:v>
                </c:pt>
                <c:pt idx="8">
                  <c:v>40.974649836742316</c:v>
                </c:pt>
                <c:pt idx="9">
                  <c:v>40.995118133947543</c:v>
                </c:pt>
                <c:pt idx="10">
                  <c:v>41.044488923845648</c:v>
                </c:pt>
                <c:pt idx="11">
                  <c:v>40.880415375128443</c:v>
                </c:pt>
                <c:pt idx="12">
                  <c:v>40.796915390967115</c:v>
                </c:pt>
                <c:pt idx="13">
                  <c:v>40.85809795191026</c:v>
                </c:pt>
                <c:pt idx="14">
                  <c:v>40.997359570432636</c:v>
                </c:pt>
                <c:pt idx="15">
                  <c:v>40.840250481475827</c:v>
                </c:pt>
                <c:pt idx="16">
                  <c:v>40.656146711598474</c:v>
                </c:pt>
                <c:pt idx="17">
                  <c:v>40.427390978844805</c:v>
                </c:pt>
                <c:pt idx="18">
                  <c:v>40.250932314373728</c:v>
                </c:pt>
                <c:pt idx="19">
                  <c:v>40.155615704205275</c:v>
                </c:pt>
                <c:pt idx="20">
                  <c:v>39.829111058421972</c:v>
                </c:pt>
                <c:pt idx="21">
                  <c:v>39.518796765833443</c:v>
                </c:pt>
                <c:pt idx="22">
                  <c:v>39.192755238660475</c:v>
                </c:pt>
                <c:pt idx="23">
                  <c:v>38.692745656439627</c:v>
                </c:pt>
                <c:pt idx="24">
                  <c:v>38.591994691186734</c:v>
                </c:pt>
                <c:pt idx="25">
                  <c:v>38.314433611499844</c:v>
                </c:pt>
                <c:pt idx="26">
                  <c:v>38.078017901886838</c:v>
                </c:pt>
                <c:pt idx="27">
                  <c:v>37.637774750120485</c:v>
                </c:pt>
                <c:pt idx="28">
                  <c:v>37.299524842508823</c:v>
                </c:pt>
                <c:pt idx="29">
                  <c:v>36.94499694199223</c:v>
                </c:pt>
                <c:pt idx="30">
                  <c:v>36.621699123985259</c:v>
                </c:pt>
                <c:pt idx="31">
                  <c:v>36.23280965735573</c:v>
                </c:pt>
              </c:numCache>
            </c:numRef>
          </c:val>
          <c:extLst>
            <c:ext xmlns:c16="http://schemas.microsoft.com/office/drawing/2014/chart" uri="{C3380CC4-5D6E-409C-BE32-E72D297353CC}">
              <c16:uniqueId val="{00000003-268F-435B-A99E-F8376C8AB8AC}"/>
            </c:ext>
          </c:extLst>
        </c:ser>
        <c:ser>
          <c:idx val="7"/>
          <c:order val="4"/>
          <c:tx>
            <c:strRef>
              <c:f>'LDZ Annual Demand'!$P$104</c:f>
              <c:strCache>
                <c:ptCount val="1"/>
                <c:pt idx="0">
                  <c:v>East Midlands</c:v>
                </c:pt>
              </c:strCache>
            </c:strRef>
          </c:tx>
          <c:spPr>
            <a:solidFill>
              <a:srgbClr val="800000"/>
            </a:solidFill>
            <a:ln w="25400">
              <a:noFill/>
            </a:ln>
          </c:spPr>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Demand'!$Q$104:$AV$104</c:f>
              <c:numCache>
                <c:formatCode>0.0</c:formatCode>
                <c:ptCount val="32"/>
                <c:pt idx="0">
                  <c:v>58.434034729187005</c:v>
                </c:pt>
                <c:pt idx="1">
                  <c:v>59.001477236002238</c:v>
                </c:pt>
                <c:pt idx="2">
                  <c:v>59.921642323556853</c:v>
                </c:pt>
                <c:pt idx="3">
                  <c:v>60.119196199880214</c:v>
                </c:pt>
                <c:pt idx="4">
                  <c:v>60.536628519350117</c:v>
                </c:pt>
                <c:pt idx="5">
                  <c:v>60.390213406919003</c:v>
                </c:pt>
                <c:pt idx="6">
                  <c:v>60.613733917274494</c:v>
                </c:pt>
                <c:pt idx="7">
                  <c:v>60.827753987597028</c:v>
                </c:pt>
                <c:pt idx="8">
                  <c:v>60.903603031720721</c:v>
                </c:pt>
                <c:pt idx="9">
                  <c:v>61.042479757623532</c:v>
                </c:pt>
                <c:pt idx="10">
                  <c:v>61.09683309619264</c:v>
                </c:pt>
                <c:pt idx="11">
                  <c:v>61.096490066161437</c:v>
                </c:pt>
                <c:pt idx="12">
                  <c:v>61.008864404309115</c:v>
                </c:pt>
                <c:pt idx="13">
                  <c:v>60.902729660471728</c:v>
                </c:pt>
                <c:pt idx="14">
                  <c:v>61.284187564991676</c:v>
                </c:pt>
                <c:pt idx="15">
                  <c:v>61.055788796267457</c:v>
                </c:pt>
                <c:pt idx="16">
                  <c:v>60.821513686954511</c:v>
                </c:pt>
                <c:pt idx="17">
                  <c:v>60.569525711335132</c:v>
                </c:pt>
                <c:pt idx="18">
                  <c:v>60.365501714878363</c:v>
                </c:pt>
                <c:pt idx="19">
                  <c:v>59.996784146708279</c:v>
                </c:pt>
                <c:pt idx="20">
                  <c:v>59.563568811555378</c:v>
                </c:pt>
                <c:pt idx="21">
                  <c:v>59.21494023574445</c:v>
                </c:pt>
                <c:pt idx="22">
                  <c:v>58.570425899419448</c:v>
                </c:pt>
                <c:pt idx="23">
                  <c:v>58.002062455035222</c:v>
                </c:pt>
                <c:pt idx="24">
                  <c:v>57.798941568291788</c:v>
                </c:pt>
                <c:pt idx="25">
                  <c:v>57.477972467213029</c:v>
                </c:pt>
                <c:pt idx="26">
                  <c:v>57.052782119465263</c:v>
                </c:pt>
                <c:pt idx="27">
                  <c:v>56.395180536760918</c:v>
                </c:pt>
                <c:pt idx="28">
                  <c:v>55.937421524328997</c:v>
                </c:pt>
                <c:pt idx="29">
                  <c:v>55.472675761571445</c:v>
                </c:pt>
                <c:pt idx="30">
                  <c:v>54.942124757085558</c:v>
                </c:pt>
                <c:pt idx="31">
                  <c:v>54.430710541284277</c:v>
                </c:pt>
              </c:numCache>
            </c:numRef>
          </c:val>
          <c:extLst>
            <c:ext xmlns:c16="http://schemas.microsoft.com/office/drawing/2014/chart" uri="{C3380CC4-5D6E-409C-BE32-E72D297353CC}">
              <c16:uniqueId val="{00000004-268F-435B-A99E-F8376C8AB8AC}"/>
            </c:ext>
          </c:extLst>
        </c:ser>
        <c:ser>
          <c:idx val="9"/>
          <c:order val="5"/>
          <c:tx>
            <c:strRef>
              <c:f>'LDZ Annual Demand'!$P$105</c:f>
              <c:strCache>
                <c:ptCount val="1"/>
                <c:pt idx="0">
                  <c:v>West Midlands</c:v>
                </c:pt>
              </c:strCache>
            </c:strRef>
          </c:tx>
          <c:spPr>
            <a:solidFill>
              <a:srgbClr val="800000"/>
            </a:solidFill>
            <a:ln w="25400">
              <a:noFill/>
            </a:ln>
          </c:spPr>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Demand'!$Q$105:$AV$105</c:f>
              <c:numCache>
                <c:formatCode>0.0</c:formatCode>
                <c:ptCount val="32"/>
                <c:pt idx="0">
                  <c:v>46.322809879532187</c:v>
                </c:pt>
                <c:pt idx="1">
                  <c:v>46.720387825450807</c:v>
                </c:pt>
                <c:pt idx="2">
                  <c:v>47.108289500994999</c:v>
                </c:pt>
                <c:pt idx="3">
                  <c:v>47.320291902183762</c:v>
                </c:pt>
                <c:pt idx="4">
                  <c:v>47.507882919633843</c:v>
                </c:pt>
                <c:pt idx="5">
                  <c:v>47.422975211575725</c:v>
                </c:pt>
                <c:pt idx="6">
                  <c:v>47.512808596584904</c:v>
                </c:pt>
                <c:pt idx="7">
                  <c:v>47.582864968122365</c:v>
                </c:pt>
                <c:pt idx="8">
                  <c:v>47.54520340315829</c:v>
                </c:pt>
                <c:pt idx="9">
                  <c:v>47.426730821969322</c:v>
                </c:pt>
                <c:pt idx="10">
                  <c:v>47.418762408223962</c:v>
                </c:pt>
                <c:pt idx="11">
                  <c:v>47.406621029889465</c:v>
                </c:pt>
                <c:pt idx="12">
                  <c:v>47.19961328423981</c:v>
                </c:pt>
                <c:pt idx="13">
                  <c:v>46.954426096139088</c:v>
                </c:pt>
                <c:pt idx="14">
                  <c:v>47.254786085848593</c:v>
                </c:pt>
                <c:pt idx="15">
                  <c:v>47.083460817104964</c:v>
                </c:pt>
                <c:pt idx="16">
                  <c:v>46.82686491132359</c:v>
                </c:pt>
                <c:pt idx="17">
                  <c:v>46.629023532019552</c:v>
                </c:pt>
                <c:pt idx="18">
                  <c:v>46.451251941216775</c:v>
                </c:pt>
                <c:pt idx="19">
                  <c:v>46.007415929258435</c:v>
                </c:pt>
                <c:pt idx="20">
                  <c:v>45.746354119134658</c:v>
                </c:pt>
                <c:pt idx="21">
                  <c:v>45.482766963123865</c:v>
                </c:pt>
                <c:pt idx="22">
                  <c:v>44.991421984478613</c:v>
                </c:pt>
                <c:pt idx="23">
                  <c:v>44.619598488931146</c:v>
                </c:pt>
                <c:pt idx="24">
                  <c:v>44.427804493084999</c:v>
                </c:pt>
                <c:pt idx="25">
                  <c:v>44.070587325106111</c:v>
                </c:pt>
                <c:pt idx="26">
                  <c:v>43.721811469288937</c:v>
                </c:pt>
                <c:pt idx="27">
                  <c:v>43.243636307008032</c:v>
                </c:pt>
                <c:pt idx="28">
                  <c:v>42.802452415049871</c:v>
                </c:pt>
                <c:pt idx="29">
                  <c:v>42.404571976018723</c:v>
                </c:pt>
                <c:pt idx="30">
                  <c:v>41.981112088168054</c:v>
                </c:pt>
                <c:pt idx="31">
                  <c:v>41.659043012612209</c:v>
                </c:pt>
              </c:numCache>
            </c:numRef>
          </c:val>
          <c:extLst>
            <c:ext xmlns:c16="http://schemas.microsoft.com/office/drawing/2014/chart" uri="{C3380CC4-5D6E-409C-BE32-E72D297353CC}">
              <c16:uniqueId val="{00000005-268F-435B-A99E-F8376C8AB8AC}"/>
            </c:ext>
          </c:extLst>
        </c:ser>
        <c:ser>
          <c:idx val="11"/>
          <c:order val="6"/>
          <c:tx>
            <c:strRef>
              <c:f>'LDZ Annual Demand'!$P$106</c:f>
              <c:strCache>
                <c:ptCount val="1"/>
                <c:pt idx="0">
                  <c:v>Wales North</c:v>
                </c:pt>
              </c:strCache>
            </c:strRef>
          </c:tx>
          <c:spPr>
            <a:solidFill>
              <a:srgbClr val="339933"/>
            </a:solidFill>
            <a:ln w="25400">
              <a:noFill/>
            </a:ln>
          </c:spPr>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Demand'!$Q$106:$AV$106</c:f>
              <c:numCache>
                <c:formatCode>0.0</c:formatCode>
                <c:ptCount val="32"/>
                <c:pt idx="0">
                  <c:v>6.7005652173813033</c:v>
                </c:pt>
                <c:pt idx="1">
                  <c:v>6.7494177342659931</c:v>
                </c:pt>
                <c:pt idx="2">
                  <c:v>6.7934910985984294</c:v>
                </c:pt>
                <c:pt idx="3">
                  <c:v>6.8116914973385008</c:v>
                </c:pt>
                <c:pt idx="4">
                  <c:v>6.8244457107506475</c:v>
                </c:pt>
                <c:pt idx="5">
                  <c:v>6.7894298314740738</c:v>
                </c:pt>
                <c:pt idx="6">
                  <c:v>6.7889867032752242</c:v>
                </c:pt>
                <c:pt idx="7">
                  <c:v>6.7780725458110647</c:v>
                </c:pt>
                <c:pt idx="8">
                  <c:v>6.7770202400664603</c:v>
                </c:pt>
                <c:pt idx="9">
                  <c:v>6.7285992558794367</c:v>
                </c:pt>
                <c:pt idx="10">
                  <c:v>6.7190604375303229</c:v>
                </c:pt>
                <c:pt idx="11">
                  <c:v>6.7000859805224424</c:v>
                </c:pt>
                <c:pt idx="12">
                  <c:v>6.6777196970947532</c:v>
                </c:pt>
                <c:pt idx="13">
                  <c:v>6.6584093417788504</c:v>
                </c:pt>
                <c:pt idx="14">
                  <c:v>6.6873284898740764</c:v>
                </c:pt>
                <c:pt idx="15">
                  <c:v>6.6596786078040049</c:v>
                </c:pt>
                <c:pt idx="16">
                  <c:v>6.6325612903610001</c:v>
                </c:pt>
                <c:pt idx="17">
                  <c:v>6.570302435202378</c:v>
                </c:pt>
                <c:pt idx="18">
                  <c:v>6.5392922018941579</c:v>
                </c:pt>
                <c:pt idx="19">
                  <c:v>6.5011067227775978</c:v>
                </c:pt>
                <c:pt idx="20">
                  <c:v>6.4502500065427197</c:v>
                </c:pt>
                <c:pt idx="21">
                  <c:v>6.3977350332913012</c:v>
                </c:pt>
                <c:pt idx="22">
                  <c:v>6.3389520782580862</c:v>
                </c:pt>
                <c:pt idx="23">
                  <c:v>6.2731107761378384</c:v>
                </c:pt>
                <c:pt idx="24">
                  <c:v>6.2576624896221622</c:v>
                </c:pt>
                <c:pt idx="25">
                  <c:v>6.1976507171453399</c:v>
                </c:pt>
                <c:pt idx="26">
                  <c:v>6.1458891132337428</c:v>
                </c:pt>
                <c:pt idx="27">
                  <c:v>6.0770035954819956</c:v>
                </c:pt>
                <c:pt idx="28">
                  <c:v>6.0165506898395398</c:v>
                </c:pt>
                <c:pt idx="29">
                  <c:v>5.9626327755390776</c:v>
                </c:pt>
                <c:pt idx="30">
                  <c:v>5.9098463641021528</c:v>
                </c:pt>
                <c:pt idx="31">
                  <c:v>5.8483087463654151</c:v>
                </c:pt>
              </c:numCache>
            </c:numRef>
          </c:val>
          <c:extLst>
            <c:ext xmlns:c16="http://schemas.microsoft.com/office/drawing/2014/chart" uri="{C3380CC4-5D6E-409C-BE32-E72D297353CC}">
              <c16:uniqueId val="{00000006-268F-435B-A99E-F8376C8AB8AC}"/>
            </c:ext>
          </c:extLst>
        </c:ser>
        <c:ser>
          <c:idx val="13"/>
          <c:order val="7"/>
          <c:tx>
            <c:strRef>
              <c:f>'LDZ Annual Demand'!$P$107</c:f>
              <c:strCache>
                <c:ptCount val="1"/>
                <c:pt idx="0">
                  <c:v>Wales South</c:v>
                </c:pt>
              </c:strCache>
            </c:strRef>
          </c:tx>
          <c:spPr>
            <a:solidFill>
              <a:srgbClr val="FF9966"/>
            </a:solidFill>
            <a:ln w="25400">
              <a:noFill/>
            </a:ln>
          </c:spPr>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Demand'!$Q$107:$AV$107</c:f>
              <c:numCache>
                <c:formatCode>0.0</c:formatCode>
                <c:ptCount val="32"/>
                <c:pt idx="0">
                  <c:v>30.979955760611642</c:v>
                </c:pt>
                <c:pt idx="1">
                  <c:v>30.302672851832714</c:v>
                </c:pt>
                <c:pt idx="2">
                  <c:v>28.390844706543845</c:v>
                </c:pt>
                <c:pt idx="3">
                  <c:v>27.696568592185425</c:v>
                </c:pt>
                <c:pt idx="4">
                  <c:v>26.688876285835917</c:v>
                </c:pt>
                <c:pt idx="5">
                  <c:v>27.77406257392671</c:v>
                </c:pt>
                <c:pt idx="6">
                  <c:v>27.343040711119873</c:v>
                </c:pt>
                <c:pt idx="7">
                  <c:v>26.838866932685406</c:v>
                </c:pt>
                <c:pt idx="8">
                  <c:v>26.905440345486117</c:v>
                </c:pt>
                <c:pt idx="9">
                  <c:v>27.430856097081296</c:v>
                </c:pt>
                <c:pt idx="10">
                  <c:v>26.722127989514753</c:v>
                </c:pt>
                <c:pt idx="11">
                  <c:v>26.377967666407624</c:v>
                </c:pt>
                <c:pt idx="12">
                  <c:v>25.510448934140097</c:v>
                </c:pt>
                <c:pt idx="13">
                  <c:v>24.166433247735199</c:v>
                </c:pt>
                <c:pt idx="14">
                  <c:v>24.037667123270904</c:v>
                </c:pt>
                <c:pt idx="15">
                  <c:v>23.69838893278574</c:v>
                </c:pt>
                <c:pt idx="16">
                  <c:v>23.545686610374645</c:v>
                </c:pt>
                <c:pt idx="17">
                  <c:v>23.078973740256565</c:v>
                </c:pt>
                <c:pt idx="18">
                  <c:v>22.896975407291269</c:v>
                </c:pt>
                <c:pt idx="19">
                  <c:v>22.867175368483469</c:v>
                </c:pt>
                <c:pt idx="20">
                  <c:v>22.644239079754676</c:v>
                </c:pt>
                <c:pt idx="21">
                  <c:v>22.809628930863731</c:v>
                </c:pt>
                <c:pt idx="22">
                  <c:v>22.92463066565891</c:v>
                </c:pt>
                <c:pt idx="23">
                  <c:v>22.895212336172488</c:v>
                </c:pt>
                <c:pt idx="24">
                  <c:v>20.116413229528103</c:v>
                </c:pt>
                <c:pt idx="25">
                  <c:v>19.831554189283242</c:v>
                </c:pt>
                <c:pt idx="26">
                  <c:v>19.725503250054963</c:v>
                </c:pt>
                <c:pt idx="27">
                  <c:v>19.608014384186241</c:v>
                </c:pt>
                <c:pt idx="28">
                  <c:v>19.282728676509155</c:v>
                </c:pt>
                <c:pt idx="29">
                  <c:v>19.106068805634457</c:v>
                </c:pt>
                <c:pt idx="30">
                  <c:v>18.919573123575532</c:v>
                </c:pt>
                <c:pt idx="31">
                  <c:v>18.60598785247479</c:v>
                </c:pt>
              </c:numCache>
            </c:numRef>
          </c:val>
          <c:extLst>
            <c:ext xmlns:c16="http://schemas.microsoft.com/office/drawing/2014/chart" uri="{C3380CC4-5D6E-409C-BE32-E72D297353CC}">
              <c16:uniqueId val="{00000007-268F-435B-A99E-F8376C8AB8AC}"/>
            </c:ext>
          </c:extLst>
        </c:ser>
        <c:ser>
          <c:idx val="6"/>
          <c:order val="8"/>
          <c:tx>
            <c:strRef>
              <c:f>'LDZ Annual Demand'!$P$108</c:f>
              <c:strCache>
                <c:ptCount val="1"/>
                <c:pt idx="0">
                  <c:v>Eastern</c:v>
                </c:pt>
              </c:strCache>
            </c:strRef>
          </c:tx>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Demand'!$Q$108:$AV$108</c:f>
              <c:numCache>
                <c:formatCode>0.0</c:formatCode>
                <c:ptCount val="32"/>
                <c:pt idx="0">
                  <c:v>44.353556389059229</c:v>
                </c:pt>
                <c:pt idx="1">
                  <c:v>44.972579704760513</c:v>
                </c:pt>
                <c:pt idx="2">
                  <c:v>45.398812718988225</c:v>
                </c:pt>
                <c:pt idx="3">
                  <c:v>46.483372729488721</c:v>
                </c:pt>
                <c:pt idx="4">
                  <c:v>46.479905787599677</c:v>
                </c:pt>
                <c:pt idx="5">
                  <c:v>46.525019420698136</c:v>
                </c:pt>
                <c:pt idx="6">
                  <c:v>46.625846814741898</c:v>
                </c:pt>
                <c:pt idx="7">
                  <c:v>46.900987877876005</c:v>
                </c:pt>
                <c:pt idx="8">
                  <c:v>46.757680162238294</c:v>
                </c:pt>
                <c:pt idx="9">
                  <c:v>46.482863747974292</c:v>
                </c:pt>
                <c:pt idx="10">
                  <c:v>46.62591899574138</c:v>
                </c:pt>
                <c:pt idx="11">
                  <c:v>46.30076169930522</c:v>
                </c:pt>
                <c:pt idx="12">
                  <c:v>46.240308373242996</c:v>
                </c:pt>
                <c:pt idx="13">
                  <c:v>46.070189751942948</c:v>
                </c:pt>
                <c:pt idx="14">
                  <c:v>46.178851007607754</c:v>
                </c:pt>
                <c:pt idx="15">
                  <c:v>45.964709824032738</c:v>
                </c:pt>
                <c:pt idx="16">
                  <c:v>45.7244340720178</c:v>
                </c:pt>
                <c:pt idx="17">
                  <c:v>45.550384214998523</c:v>
                </c:pt>
                <c:pt idx="18">
                  <c:v>45.27639553138836</c:v>
                </c:pt>
                <c:pt idx="19">
                  <c:v>44.959009744438113</c:v>
                </c:pt>
                <c:pt idx="20">
                  <c:v>44.652070311317964</c:v>
                </c:pt>
                <c:pt idx="21">
                  <c:v>44.32446795637415</c:v>
                </c:pt>
                <c:pt idx="22">
                  <c:v>43.859043990465466</c:v>
                </c:pt>
                <c:pt idx="23">
                  <c:v>43.45783886340552</c:v>
                </c:pt>
                <c:pt idx="24">
                  <c:v>43.261571938684291</c:v>
                </c:pt>
                <c:pt idx="25">
                  <c:v>42.924616132365642</c:v>
                </c:pt>
                <c:pt idx="26">
                  <c:v>42.531768071130777</c:v>
                </c:pt>
                <c:pt idx="27">
                  <c:v>42.100909028340581</c:v>
                </c:pt>
                <c:pt idx="28">
                  <c:v>41.696946392941683</c:v>
                </c:pt>
                <c:pt idx="29">
                  <c:v>41.349139698476037</c:v>
                </c:pt>
                <c:pt idx="30">
                  <c:v>40.98089830477506</c:v>
                </c:pt>
                <c:pt idx="31">
                  <c:v>40.841243625225317</c:v>
                </c:pt>
              </c:numCache>
            </c:numRef>
          </c:val>
          <c:extLst>
            <c:ext xmlns:c16="http://schemas.microsoft.com/office/drawing/2014/chart" uri="{C3380CC4-5D6E-409C-BE32-E72D297353CC}">
              <c16:uniqueId val="{00000008-268F-435B-A99E-F8376C8AB8AC}"/>
            </c:ext>
          </c:extLst>
        </c:ser>
        <c:ser>
          <c:idx val="12"/>
          <c:order val="9"/>
          <c:tx>
            <c:strRef>
              <c:f>'LDZ Annual Demand'!$P$109</c:f>
              <c:strCache>
                <c:ptCount val="1"/>
                <c:pt idx="0">
                  <c:v>North Thames</c:v>
                </c:pt>
              </c:strCache>
            </c:strRef>
          </c:tx>
          <c:spPr>
            <a:solidFill>
              <a:srgbClr val="003300"/>
            </a:solidFill>
          </c:spPr>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Demand'!$Q$109:$AV$109</c:f>
              <c:numCache>
                <c:formatCode>0.0</c:formatCode>
                <c:ptCount val="32"/>
                <c:pt idx="0">
                  <c:v>53.52507126233396</c:v>
                </c:pt>
                <c:pt idx="1">
                  <c:v>54.056320341658136</c:v>
                </c:pt>
                <c:pt idx="2">
                  <c:v>54.541857463859252</c:v>
                </c:pt>
                <c:pt idx="3">
                  <c:v>54.795028835152145</c:v>
                </c:pt>
                <c:pt idx="4">
                  <c:v>54.936265674806663</c:v>
                </c:pt>
                <c:pt idx="5">
                  <c:v>55.291178468045814</c:v>
                </c:pt>
                <c:pt idx="6">
                  <c:v>55.375703824908953</c:v>
                </c:pt>
                <c:pt idx="7">
                  <c:v>55.497265265005773</c:v>
                </c:pt>
                <c:pt idx="8">
                  <c:v>55.349420957740804</c:v>
                </c:pt>
                <c:pt idx="9">
                  <c:v>55.052322716902459</c:v>
                </c:pt>
                <c:pt idx="10">
                  <c:v>55.077061881647445</c:v>
                </c:pt>
                <c:pt idx="11">
                  <c:v>54.804813790039425</c:v>
                </c:pt>
                <c:pt idx="12">
                  <c:v>54.572808159118352</c:v>
                </c:pt>
                <c:pt idx="13">
                  <c:v>54.374084271398388</c:v>
                </c:pt>
                <c:pt idx="14">
                  <c:v>54.529737557108938</c:v>
                </c:pt>
                <c:pt idx="15">
                  <c:v>54.267981672917941</c:v>
                </c:pt>
                <c:pt idx="16">
                  <c:v>53.978316232320893</c:v>
                </c:pt>
                <c:pt idx="17">
                  <c:v>53.7321326709882</c:v>
                </c:pt>
                <c:pt idx="18">
                  <c:v>53.41864093503942</c:v>
                </c:pt>
                <c:pt idx="19">
                  <c:v>53.074107328380052</c:v>
                </c:pt>
                <c:pt idx="20">
                  <c:v>52.706894192414296</c:v>
                </c:pt>
                <c:pt idx="21">
                  <c:v>52.345301172602909</c:v>
                </c:pt>
                <c:pt idx="22">
                  <c:v>51.840215275698149</c:v>
                </c:pt>
                <c:pt idx="23">
                  <c:v>51.312413024232541</c:v>
                </c:pt>
                <c:pt idx="24">
                  <c:v>51.097976022481575</c:v>
                </c:pt>
                <c:pt idx="25">
                  <c:v>50.644078811637449</c:v>
                </c:pt>
                <c:pt idx="26">
                  <c:v>50.259754104683552</c:v>
                </c:pt>
                <c:pt idx="27">
                  <c:v>49.691222321698241</c:v>
                </c:pt>
                <c:pt idx="28">
                  <c:v>49.181419259590506</c:v>
                </c:pt>
                <c:pt idx="29">
                  <c:v>48.720195665730884</c:v>
                </c:pt>
                <c:pt idx="30">
                  <c:v>48.27451488290837</c:v>
                </c:pt>
                <c:pt idx="31">
                  <c:v>47.955648447017403</c:v>
                </c:pt>
              </c:numCache>
            </c:numRef>
          </c:val>
          <c:extLst>
            <c:ext xmlns:c16="http://schemas.microsoft.com/office/drawing/2014/chart" uri="{C3380CC4-5D6E-409C-BE32-E72D297353CC}">
              <c16:uniqueId val="{00000009-268F-435B-A99E-F8376C8AB8AC}"/>
            </c:ext>
          </c:extLst>
        </c:ser>
        <c:ser>
          <c:idx val="3"/>
          <c:order val="10"/>
          <c:tx>
            <c:strRef>
              <c:f>'LDZ Annual Demand'!$P$110</c:f>
              <c:strCache>
                <c:ptCount val="1"/>
                <c:pt idx="0">
                  <c:v>South Eastern</c:v>
                </c:pt>
              </c:strCache>
            </c:strRef>
          </c:tx>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Demand'!$Q$110:$AV$110</c:f>
              <c:numCache>
                <c:formatCode>0.0</c:formatCode>
                <c:ptCount val="32"/>
                <c:pt idx="0">
                  <c:v>57.219550906372788</c:v>
                </c:pt>
                <c:pt idx="1">
                  <c:v>57.290902476318458</c:v>
                </c:pt>
                <c:pt idx="2">
                  <c:v>56.788965409179191</c:v>
                </c:pt>
                <c:pt idx="3">
                  <c:v>56.847112949215855</c:v>
                </c:pt>
                <c:pt idx="4">
                  <c:v>56.657567922074122</c:v>
                </c:pt>
                <c:pt idx="5">
                  <c:v>57.36284118362132</c:v>
                </c:pt>
                <c:pt idx="6">
                  <c:v>57.281740141576513</c:v>
                </c:pt>
                <c:pt idx="7">
                  <c:v>57.33482009223912</c:v>
                </c:pt>
                <c:pt idx="8">
                  <c:v>57.277154103041134</c:v>
                </c:pt>
                <c:pt idx="9">
                  <c:v>57.238798163734891</c:v>
                </c:pt>
                <c:pt idx="10">
                  <c:v>57.03019974698114</c:v>
                </c:pt>
                <c:pt idx="11">
                  <c:v>56.864416559445843</c:v>
                </c:pt>
                <c:pt idx="12">
                  <c:v>56.504034565733612</c:v>
                </c:pt>
                <c:pt idx="13">
                  <c:v>56.034171581072442</c:v>
                </c:pt>
                <c:pt idx="14">
                  <c:v>55.992200195099038</c:v>
                </c:pt>
                <c:pt idx="15">
                  <c:v>55.159276152072749</c:v>
                </c:pt>
                <c:pt idx="16">
                  <c:v>54.841257323380688</c:v>
                </c:pt>
                <c:pt idx="17">
                  <c:v>54.537199534354492</c:v>
                </c:pt>
                <c:pt idx="18">
                  <c:v>54.215778596682618</c:v>
                </c:pt>
                <c:pt idx="19">
                  <c:v>53.869182545908636</c:v>
                </c:pt>
                <c:pt idx="20">
                  <c:v>53.471236151385831</c:v>
                </c:pt>
                <c:pt idx="21">
                  <c:v>53.070212394175556</c:v>
                </c:pt>
                <c:pt idx="22">
                  <c:v>52.532009704329866</c:v>
                </c:pt>
                <c:pt idx="23">
                  <c:v>51.973489373481314</c:v>
                </c:pt>
                <c:pt idx="24">
                  <c:v>51.65780386976018</c:v>
                </c:pt>
                <c:pt idx="25">
                  <c:v>51.19296115718717</c:v>
                </c:pt>
                <c:pt idx="26">
                  <c:v>50.784296271864854</c:v>
                </c:pt>
                <c:pt idx="27">
                  <c:v>50.201375617000274</c:v>
                </c:pt>
                <c:pt idx="28">
                  <c:v>49.670699971530063</c:v>
                </c:pt>
                <c:pt idx="29">
                  <c:v>49.201444671209394</c:v>
                </c:pt>
                <c:pt idx="30">
                  <c:v>48.765153465806037</c:v>
                </c:pt>
                <c:pt idx="31">
                  <c:v>48.42693218872553</c:v>
                </c:pt>
              </c:numCache>
            </c:numRef>
          </c:val>
          <c:extLst>
            <c:ext xmlns:c16="http://schemas.microsoft.com/office/drawing/2014/chart" uri="{C3380CC4-5D6E-409C-BE32-E72D297353CC}">
              <c16:uniqueId val="{0000000A-268F-435B-A99E-F8376C8AB8AC}"/>
            </c:ext>
          </c:extLst>
        </c:ser>
        <c:ser>
          <c:idx val="4"/>
          <c:order val="11"/>
          <c:tx>
            <c:strRef>
              <c:f>'LDZ Annual Demand'!$P$111</c:f>
              <c:strCache>
                <c:ptCount val="1"/>
                <c:pt idx="0">
                  <c:v>Southern</c:v>
                </c:pt>
              </c:strCache>
            </c:strRef>
          </c:tx>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Demand'!$Q$111:$AV$111</c:f>
              <c:numCache>
                <c:formatCode>0.0</c:formatCode>
                <c:ptCount val="32"/>
                <c:pt idx="0">
                  <c:v>37.648172189085756</c:v>
                </c:pt>
                <c:pt idx="1">
                  <c:v>37.929828046596676</c:v>
                </c:pt>
                <c:pt idx="2">
                  <c:v>38.138661542573111</c:v>
                </c:pt>
                <c:pt idx="3">
                  <c:v>38.273172875586837</c:v>
                </c:pt>
                <c:pt idx="4">
                  <c:v>38.42225069855111</c:v>
                </c:pt>
                <c:pt idx="5">
                  <c:v>38.384056248192444</c:v>
                </c:pt>
                <c:pt idx="6">
                  <c:v>38.47266527674703</c:v>
                </c:pt>
                <c:pt idx="7">
                  <c:v>38.520077783168013</c:v>
                </c:pt>
                <c:pt idx="8">
                  <c:v>38.635863824859243</c:v>
                </c:pt>
                <c:pt idx="9">
                  <c:v>38.564065774481485</c:v>
                </c:pt>
                <c:pt idx="10">
                  <c:v>38.428766971276211</c:v>
                </c:pt>
                <c:pt idx="11">
                  <c:v>38.419989912408766</c:v>
                </c:pt>
                <c:pt idx="12">
                  <c:v>38.425563621877039</c:v>
                </c:pt>
                <c:pt idx="13">
                  <c:v>38.271272838111457</c:v>
                </c:pt>
                <c:pt idx="14">
                  <c:v>33.887359209702751</c:v>
                </c:pt>
                <c:pt idx="15">
                  <c:v>33.618329751305602</c:v>
                </c:pt>
                <c:pt idx="16">
                  <c:v>33.606210964412121</c:v>
                </c:pt>
                <c:pt idx="17">
                  <c:v>33.438958104190519</c:v>
                </c:pt>
                <c:pt idx="18">
                  <c:v>33.288627913974437</c:v>
                </c:pt>
                <c:pt idx="19">
                  <c:v>33.080760702148567</c:v>
                </c:pt>
                <c:pt idx="20">
                  <c:v>32.816949953418948</c:v>
                </c:pt>
                <c:pt idx="21">
                  <c:v>32.695787629764325</c:v>
                </c:pt>
                <c:pt idx="22">
                  <c:v>32.385794741842844</c:v>
                </c:pt>
                <c:pt idx="23">
                  <c:v>32.059131966886142</c:v>
                </c:pt>
                <c:pt idx="24">
                  <c:v>31.993393540572836</c:v>
                </c:pt>
                <c:pt idx="25">
                  <c:v>31.6773898085784</c:v>
                </c:pt>
                <c:pt idx="26">
                  <c:v>31.482786252224674</c:v>
                </c:pt>
                <c:pt idx="27">
                  <c:v>31.150496988719286</c:v>
                </c:pt>
                <c:pt idx="28">
                  <c:v>30.825536673948513</c:v>
                </c:pt>
                <c:pt idx="29">
                  <c:v>30.501155732947606</c:v>
                </c:pt>
                <c:pt idx="30">
                  <c:v>30.307441311351699</c:v>
                </c:pt>
                <c:pt idx="31">
                  <c:v>30.047758091890259</c:v>
                </c:pt>
              </c:numCache>
            </c:numRef>
          </c:val>
          <c:extLst>
            <c:ext xmlns:c16="http://schemas.microsoft.com/office/drawing/2014/chart" uri="{C3380CC4-5D6E-409C-BE32-E72D297353CC}">
              <c16:uniqueId val="{0000000B-268F-435B-A99E-F8376C8AB8AC}"/>
            </c:ext>
          </c:extLst>
        </c:ser>
        <c:ser>
          <c:idx val="8"/>
          <c:order val="12"/>
          <c:tx>
            <c:strRef>
              <c:f>'LDZ Annual Demand'!$P$112</c:f>
              <c:strCache>
                <c:ptCount val="1"/>
                <c:pt idx="0">
                  <c:v>South Western</c:v>
                </c:pt>
              </c:strCache>
            </c:strRef>
          </c:tx>
          <c:invertIfNegative val="0"/>
          <c:cat>
            <c:numRef>
              <c:f>'LDZ Annual Demand'!$Q$99:$AV$99</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'LDZ Annual Demand'!$Q$112:$AV$112</c:f>
              <c:numCache>
                <c:formatCode>0.0</c:formatCode>
                <c:ptCount val="32"/>
                <c:pt idx="0">
                  <c:v>30.334118239753902</c:v>
                </c:pt>
                <c:pt idx="1">
                  <c:v>30.589672225667599</c:v>
                </c:pt>
                <c:pt idx="2">
                  <c:v>30.821630779241932</c:v>
                </c:pt>
                <c:pt idx="3">
                  <c:v>30.842988732937354</c:v>
                </c:pt>
                <c:pt idx="4">
                  <c:v>31.019754956012751</c:v>
                </c:pt>
                <c:pt idx="5">
                  <c:v>30.963364802647295</c:v>
                </c:pt>
                <c:pt idx="6">
                  <c:v>31.10039164035237</c:v>
                </c:pt>
                <c:pt idx="7">
                  <c:v>31.157255214238138</c:v>
                </c:pt>
                <c:pt idx="8">
                  <c:v>31.293389508229374</c:v>
                </c:pt>
                <c:pt idx="9">
                  <c:v>31.28095394854298</c:v>
                </c:pt>
                <c:pt idx="10">
                  <c:v>31.298550876311307</c:v>
                </c:pt>
                <c:pt idx="11">
                  <c:v>31.378018733041721</c:v>
                </c:pt>
                <c:pt idx="12">
                  <c:v>31.280727810096764</c:v>
                </c:pt>
                <c:pt idx="13">
                  <c:v>31.199476917715057</c:v>
                </c:pt>
                <c:pt idx="14">
                  <c:v>31.373289787630583</c:v>
                </c:pt>
                <c:pt idx="15">
                  <c:v>31.275673723026401</c:v>
                </c:pt>
                <c:pt idx="16">
                  <c:v>31.19365345782214</c:v>
                </c:pt>
                <c:pt idx="17">
                  <c:v>31.011958851608711</c:v>
                </c:pt>
                <c:pt idx="18">
                  <c:v>30.932936232440909</c:v>
                </c:pt>
                <c:pt idx="19">
                  <c:v>30.7265258596554</c:v>
                </c:pt>
                <c:pt idx="20">
                  <c:v>30.674486924604178</c:v>
                </c:pt>
                <c:pt idx="21">
                  <c:v>30.363404428237153</c:v>
                </c:pt>
                <c:pt idx="22">
                  <c:v>30.156784098696374</c:v>
                </c:pt>
                <c:pt idx="23">
                  <c:v>29.813513615688422</c:v>
                </c:pt>
                <c:pt idx="24">
                  <c:v>29.747051636993792</c:v>
                </c:pt>
                <c:pt idx="25">
                  <c:v>29.52009194384841</c:v>
                </c:pt>
                <c:pt idx="26">
                  <c:v>29.2406666911548</c:v>
                </c:pt>
                <c:pt idx="27">
                  <c:v>28.961212015434228</c:v>
                </c:pt>
                <c:pt idx="28">
                  <c:v>28.702507607674583</c:v>
                </c:pt>
                <c:pt idx="29">
                  <c:v>28.421060106377226</c:v>
                </c:pt>
                <c:pt idx="30">
                  <c:v>28.279403179931158</c:v>
                </c:pt>
                <c:pt idx="31">
                  <c:v>27.986888384316405</c:v>
                </c:pt>
              </c:numCache>
            </c:numRef>
          </c:val>
          <c:extLst>
            <c:ext xmlns:c16="http://schemas.microsoft.com/office/drawing/2014/chart" uri="{C3380CC4-5D6E-409C-BE32-E72D297353CC}">
              <c16:uniqueId val="{0000000C-268F-435B-A99E-F8376C8AB8AC}"/>
            </c:ext>
          </c:extLst>
        </c:ser>
        <c:dLbls>
          <c:showLegendKey val="0"/>
          <c:showVal val="0"/>
          <c:showCatName val="0"/>
          <c:showSerName val="0"/>
          <c:showPercent val="0"/>
          <c:showBubbleSize val="0"/>
        </c:dLbls>
        <c:gapWidth val="0"/>
        <c:overlap val="100"/>
        <c:axId val="55079680"/>
        <c:axId val="55081216"/>
      </c:barChart>
      <c:catAx>
        <c:axId val="5507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081216"/>
        <c:crosses val="autoZero"/>
        <c:auto val="1"/>
        <c:lblAlgn val="ctr"/>
        <c:lblOffset val="100"/>
        <c:tickLblSkip val="1"/>
        <c:tickMarkSkip val="1"/>
        <c:noMultiLvlLbl val="0"/>
      </c:catAx>
      <c:valAx>
        <c:axId val="55081216"/>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271567288875754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079680"/>
        <c:crosses val="autoZero"/>
        <c:crossBetween val="between"/>
      </c:valAx>
      <c:spPr>
        <a:noFill/>
        <a:ln w="25400">
          <a:noFill/>
        </a:ln>
      </c:spPr>
    </c:plotArea>
    <c:legend>
      <c:legendPos val="b"/>
      <c:layout>
        <c:manualLayout>
          <c:xMode val="edge"/>
          <c:yMode val="edge"/>
          <c:x val="0.1399884618664988"/>
          <c:y val="0.86341380912638666"/>
          <c:w val="0.8185819207478584"/>
          <c:h val="9.0322473637348522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3227716865336803"/>
        </c:manualLayout>
      </c:layout>
      <c:barChart>
        <c:barDir val="col"/>
        <c:grouping val="stacked"/>
        <c:varyColors val="0"/>
        <c:ser>
          <c:idx val="0"/>
          <c:order val="0"/>
          <c:tx>
            <c:strRef>
              <c:f>'LDZ Annual Demand'!$P$129</c:f>
              <c:strCache>
                <c:ptCount val="1"/>
                <c:pt idx="0">
                  <c:v>Scotland</c:v>
                </c:pt>
              </c:strCache>
            </c:strRef>
          </c:tx>
          <c:spPr>
            <a:solidFill>
              <a:srgbClr val="CCFFCC"/>
            </a:solidFill>
            <a:ln w="25400">
              <a:noFill/>
            </a:ln>
          </c:spPr>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Demand'!$Q$129:$U$129</c:f>
              <c:numCache>
                <c:formatCode>0.0</c:formatCode>
                <c:ptCount val="5"/>
                <c:pt idx="0">
                  <c:v>49.063188117906904</c:v>
                </c:pt>
                <c:pt idx="1">
                  <c:v>49.591786682301894</c:v>
                </c:pt>
                <c:pt idx="2">
                  <c:v>49.874598013727578</c:v>
                </c:pt>
                <c:pt idx="3">
                  <c:v>50.129535378243588</c:v>
                </c:pt>
                <c:pt idx="4">
                  <c:v>50.074793277420333</c:v>
                </c:pt>
              </c:numCache>
            </c:numRef>
          </c:val>
          <c:extLst>
            <c:ext xmlns:c16="http://schemas.microsoft.com/office/drawing/2014/chart" uri="{C3380CC4-5D6E-409C-BE32-E72D297353CC}">
              <c16:uniqueId val="{00000000-042D-4643-B017-BB854121DC31}"/>
            </c:ext>
          </c:extLst>
        </c:ser>
        <c:ser>
          <c:idx val="1"/>
          <c:order val="1"/>
          <c:tx>
            <c:strRef>
              <c:f>'LDZ Annual Demand'!$P$130</c:f>
              <c:strCache>
                <c:ptCount val="1"/>
                <c:pt idx="0">
                  <c:v>Northern</c:v>
                </c:pt>
              </c:strCache>
            </c:strRef>
          </c:tx>
          <c:spPr>
            <a:solidFill>
              <a:srgbClr val="000080"/>
            </a:solidFill>
            <a:ln w="25400">
              <a:noFill/>
            </a:ln>
          </c:spPr>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Demand'!$Q$130:$U$130</c:f>
              <c:numCache>
                <c:formatCode>0.0</c:formatCode>
                <c:ptCount val="5"/>
                <c:pt idx="0">
                  <c:v>34.240417809063423</c:v>
                </c:pt>
                <c:pt idx="1">
                  <c:v>34.508251473154623</c:v>
                </c:pt>
                <c:pt idx="2">
                  <c:v>34.637042828861929</c:v>
                </c:pt>
                <c:pt idx="3">
                  <c:v>34.79814929457838</c:v>
                </c:pt>
                <c:pt idx="4">
                  <c:v>34.766367690007215</c:v>
                </c:pt>
              </c:numCache>
            </c:numRef>
          </c:val>
          <c:extLst>
            <c:ext xmlns:c16="http://schemas.microsoft.com/office/drawing/2014/chart" uri="{C3380CC4-5D6E-409C-BE32-E72D297353CC}">
              <c16:uniqueId val="{00000001-042D-4643-B017-BB854121DC31}"/>
            </c:ext>
          </c:extLst>
        </c:ser>
        <c:ser>
          <c:idx val="2"/>
          <c:order val="2"/>
          <c:tx>
            <c:strRef>
              <c:f>'LDZ Annual Demand'!$P$131</c:f>
              <c:strCache>
                <c:ptCount val="1"/>
                <c:pt idx="0">
                  <c:v>North Western</c:v>
                </c:pt>
              </c:strCache>
            </c:strRef>
          </c:tx>
          <c:spPr>
            <a:solidFill>
              <a:srgbClr val="3366FF"/>
            </a:solidFill>
            <a:ln w="25400">
              <a:noFill/>
            </a:ln>
          </c:spPr>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Demand'!$Q$131:$U$131</c:f>
              <c:numCache>
                <c:formatCode>0.0</c:formatCode>
                <c:ptCount val="5"/>
                <c:pt idx="0">
                  <c:v>69.422978534652501</c:v>
                </c:pt>
                <c:pt idx="1">
                  <c:v>70.145407579259214</c:v>
                </c:pt>
                <c:pt idx="2">
                  <c:v>70.559693711579058</c:v>
                </c:pt>
                <c:pt idx="3">
                  <c:v>70.799611757070977</c:v>
                </c:pt>
                <c:pt idx="4">
                  <c:v>70.630538962229991</c:v>
                </c:pt>
              </c:numCache>
            </c:numRef>
          </c:val>
          <c:extLst>
            <c:ext xmlns:c16="http://schemas.microsoft.com/office/drawing/2014/chart" uri="{C3380CC4-5D6E-409C-BE32-E72D297353CC}">
              <c16:uniqueId val="{00000002-042D-4643-B017-BB854121DC31}"/>
            </c:ext>
          </c:extLst>
        </c:ser>
        <c:ser>
          <c:idx val="5"/>
          <c:order val="3"/>
          <c:tx>
            <c:strRef>
              <c:f>'LDZ Annual Demand'!$P$132</c:f>
              <c:strCache>
                <c:ptCount val="1"/>
                <c:pt idx="0">
                  <c:v>North Eastern</c:v>
                </c:pt>
              </c:strCache>
            </c:strRef>
          </c:tx>
          <c:spPr>
            <a:solidFill>
              <a:srgbClr val="FFFF66"/>
            </a:solidFill>
            <a:ln w="25400">
              <a:solidFill>
                <a:srgbClr val="FFFF66"/>
              </a:solidFill>
            </a:ln>
          </c:spPr>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Demand'!$Q$132:$U$132</c:f>
              <c:numCache>
                <c:formatCode>0.0</c:formatCode>
                <c:ptCount val="5"/>
                <c:pt idx="0">
                  <c:v>39.491370978067991</c:v>
                </c:pt>
                <c:pt idx="1">
                  <c:v>39.79659260219529</c:v>
                </c:pt>
                <c:pt idx="2">
                  <c:v>40.041827301026522</c:v>
                </c:pt>
                <c:pt idx="3">
                  <c:v>40.649244014571941</c:v>
                </c:pt>
                <c:pt idx="4">
                  <c:v>40.497910224831607</c:v>
                </c:pt>
              </c:numCache>
            </c:numRef>
          </c:val>
          <c:extLst>
            <c:ext xmlns:c16="http://schemas.microsoft.com/office/drawing/2014/chart" uri="{C3380CC4-5D6E-409C-BE32-E72D297353CC}">
              <c16:uniqueId val="{00000003-042D-4643-B017-BB854121DC31}"/>
            </c:ext>
          </c:extLst>
        </c:ser>
        <c:ser>
          <c:idx val="7"/>
          <c:order val="4"/>
          <c:tx>
            <c:strRef>
              <c:f>'LDZ Annual Demand'!$P$133</c:f>
              <c:strCache>
                <c:ptCount val="1"/>
                <c:pt idx="0">
                  <c:v>East Midlands</c:v>
                </c:pt>
              </c:strCache>
            </c:strRef>
          </c:tx>
          <c:spPr>
            <a:solidFill>
              <a:srgbClr val="800000"/>
            </a:solidFill>
            <a:ln w="25400">
              <a:noFill/>
            </a:ln>
          </c:spPr>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Demand'!$Q$133:$U$133</c:f>
              <c:numCache>
                <c:formatCode>0.0</c:formatCode>
                <c:ptCount val="5"/>
                <c:pt idx="0">
                  <c:v>58.665436164484461</c:v>
                </c:pt>
                <c:pt idx="1">
                  <c:v>59.257356509472523</c:v>
                </c:pt>
                <c:pt idx="2">
                  <c:v>59.585144857420467</c:v>
                </c:pt>
                <c:pt idx="3">
                  <c:v>60.205863840661522</c:v>
                </c:pt>
                <c:pt idx="4">
                  <c:v>59.962483290071617</c:v>
                </c:pt>
              </c:numCache>
            </c:numRef>
          </c:val>
          <c:extLst>
            <c:ext xmlns:c16="http://schemas.microsoft.com/office/drawing/2014/chart" uri="{C3380CC4-5D6E-409C-BE32-E72D297353CC}">
              <c16:uniqueId val="{00000004-042D-4643-B017-BB854121DC31}"/>
            </c:ext>
          </c:extLst>
        </c:ser>
        <c:ser>
          <c:idx val="9"/>
          <c:order val="5"/>
          <c:tx>
            <c:strRef>
              <c:f>'LDZ Annual Demand'!$P$134</c:f>
              <c:strCache>
                <c:ptCount val="1"/>
                <c:pt idx="0">
                  <c:v>West Midlands</c:v>
                </c:pt>
              </c:strCache>
            </c:strRef>
          </c:tx>
          <c:spPr>
            <a:solidFill>
              <a:srgbClr val="800000"/>
            </a:solidFill>
            <a:ln w="25400">
              <a:noFill/>
            </a:ln>
          </c:spPr>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Demand'!$Q$134:$U$134</c:f>
              <c:numCache>
                <c:formatCode>0.0</c:formatCode>
                <c:ptCount val="5"/>
                <c:pt idx="0">
                  <c:v>46.558572161877336</c:v>
                </c:pt>
                <c:pt idx="1">
                  <c:v>47.065239116917816</c:v>
                </c:pt>
                <c:pt idx="2">
                  <c:v>47.325568006083515</c:v>
                </c:pt>
                <c:pt idx="3">
                  <c:v>47.512573364106835</c:v>
                </c:pt>
                <c:pt idx="4">
                  <c:v>47.426562411739226</c:v>
                </c:pt>
              </c:numCache>
            </c:numRef>
          </c:val>
          <c:extLst>
            <c:ext xmlns:c16="http://schemas.microsoft.com/office/drawing/2014/chart" uri="{C3380CC4-5D6E-409C-BE32-E72D297353CC}">
              <c16:uniqueId val="{00000005-042D-4643-B017-BB854121DC31}"/>
            </c:ext>
          </c:extLst>
        </c:ser>
        <c:ser>
          <c:idx val="11"/>
          <c:order val="6"/>
          <c:tx>
            <c:strRef>
              <c:f>'LDZ Annual Demand'!$P$135</c:f>
              <c:strCache>
                <c:ptCount val="1"/>
                <c:pt idx="0">
                  <c:v>Wales North</c:v>
                </c:pt>
              </c:strCache>
            </c:strRef>
          </c:tx>
          <c:spPr>
            <a:solidFill>
              <a:srgbClr val="339933"/>
            </a:solidFill>
            <a:ln w="25400">
              <a:noFill/>
            </a:ln>
          </c:spPr>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Demand'!$Q$135:$U$135</c:f>
              <c:numCache>
                <c:formatCode>0.0</c:formatCode>
                <c:ptCount val="5"/>
                <c:pt idx="0">
                  <c:v>6.699268011344075</c:v>
                </c:pt>
                <c:pt idx="1">
                  <c:v>6.7596490707721371</c:v>
                </c:pt>
                <c:pt idx="2">
                  <c:v>6.7688904344364271</c:v>
                </c:pt>
                <c:pt idx="3">
                  <c:v>6.7835293145947819</c:v>
                </c:pt>
                <c:pt idx="4">
                  <c:v>6.7514950295576543</c:v>
                </c:pt>
              </c:numCache>
            </c:numRef>
          </c:val>
          <c:extLst>
            <c:ext xmlns:c16="http://schemas.microsoft.com/office/drawing/2014/chart" uri="{C3380CC4-5D6E-409C-BE32-E72D297353CC}">
              <c16:uniqueId val="{00000006-042D-4643-B017-BB854121DC31}"/>
            </c:ext>
          </c:extLst>
        </c:ser>
        <c:ser>
          <c:idx val="13"/>
          <c:order val="7"/>
          <c:tx>
            <c:strRef>
              <c:f>'LDZ Annual Demand'!$P$136</c:f>
              <c:strCache>
                <c:ptCount val="1"/>
                <c:pt idx="0">
                  <c:v>Wales South</c:v>
                </c:pt>
              </c:strCache>
            </c:strRef>
          </c:tx>
          <c:spPr>
            <a:solidFill>
              <a:srgbClr val="FF9966"/>
            </a:solidFill>
            <a:ln w="25400">
              <a:noFill/>
            </a:ln>
          </c:spPr>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Demand'!$Q$136:$U$136</c:f>
              <c:numCache>
                <c:formatCode>0.0</c:formatCode>
                <c:ptCount val="5"/>
                <c:pt idx="0">
                  <c:v>29.634416309836716</c:v>
                </c:pt>
                <c:pt idx="1">
                  <c:v>27.878328263621558</c:v>
                </c:pt>
                <c:pt idx="2">
                  <c:v>27.048885129010209</c:v>
                </c:pt>
                <c:pt idx="3">
                  <c:v>25.544792830551152</c:v>
                </c:pt>
                <c:pt idx="4">
                  <c:v>25.83510083522291</c:v>
                </c:pt>
              </c:numCache>
            </c:numRef>
          </c:val>
          <c:extLst>
            <c:ext xmlns:c16="http://schemas.microsoft.com/office/drawing/2014/chart" uri="{C3380CC4-5D6E-409C-BE32-E72D297353CC}">
              <c16:uniqueId val="{00000007-042D-4643-B017-BB854121DC31}"/>
            </c:ext>
          </c:extLst>
        </c:ser>
        <c:ser>
          <c:idx val="6"/>
          <c:order val="8"/>
          <c:tx>
            <c:strRef>
              <c:f>'LDZ Annual Demand'!$P$137</c:f>
              <c:strCache>
                <c:ptCount val="1"/>
                <c:pt idx="0">
                  <c:v>Eastern</c:v>
                </c:pt>
              </c:strCache>
            </c:strRef>
          </c:tx>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Demand'!$Q$137:$U$137</c:f>
              <c:numCache>
                <c:formatCode>0.0</c:formatCode>
                <c:ptCount val="5"/>
                <c:pt idx="0">
                  <c:v>44.612501289765348</c:v>
                </c:pt>
                <c:pt idx="1">
                  <c:v>45.227629141065819</c:v>
                </c:pt>
                <c:pt idx="2">
                  <c:v>45.63939663173884</c:v>
                </c:pt>
                <c:pt idx="3">
                  <c:v>45.769616272888364</c:v>
                </c:pt>
                <c:pt idx="4">
                  <c:v>46.317608512967638</c:v>
                </c:pt>
              </c:numCache>
            </c:numRef>
          </c:val>
          <c:extLst>
            <c:ext xmlns:c16="http://schemas.microsoft.com/office/drawing/2014/chart" uri="{C3380CC4-5D6E-409C-BE32-E72D297353CC}">
              <c16:uniqueId val="{00000008-042D-4643-B017-BB854121DC31}"/>
            </c:ext>
          </c:extLst>
        </c:ser>
        <c:ser>
          <c:idx val="12"/>
          <c:order val="9"/>
          <c:tx>
            <c:strRef>
              <c:f>'LDZ Annual Demand'!$P$138</c:f>
              <c:strCache>
                <c:ptCount val="1"/>
                <c:pt idx="0">
                  <c:v>North Thames</c:v>
                </c:pt>
              </c:strCache>
            </c:strRef>
          </c:tx>
          <c:spPr>
            <a:solidFill>
              <a:srgbClr val="003300"/>
            </a:solidFill>
          </c:spPr>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Demand'!$Q$138:$U$138</c:f>
              <c:numCache>
                <c:formatCode>0.0</c:formatCode>
                <c:ptCount val="5"/>
                <c:pt idx="0">
                  <c:v>53.788650144512587</c:v>
                </c:pt>
                <c:pt idx="1">
                  <c:v>54.382355218441127</c:v>
                </c:pt>
                <c:pt idx="2">
                  <c:v>54.663019563888341</c:v>
                </c:pt>
                <c:pt idx="3">
                  <c:v>54.860835737904594</c:v>
                </c:pt>
                <c:pt idx="4">
                  <c:v>54.744075330210904</c:v>
                </c:pt>
              </c:numCache>
            </c:numRef>
          </c:val>
          <c:extLst>
            <c:ext xmlns:c16="http://schemas.microsoft.com/office/drawing/2014/chart" uri="{C3380CC4-5D6E-409C-BE32-E72D297353CC}">
              <c16:uniqueId val="{00000009-042D-4643-B017-BB854121DC31}"/>
            </c:ext>
          </c:extLst>
        </c:ser>
        <c:ser>
          <c:idx val="3"/>
          <c:order val="10"/>
          <c:tx>
            <c:strRef>
              <c:f>'LDZ Annual Demand'!$P$139</c:f>
              <c:strCache>
                <c:ptCount val="1"/>
                <c:pt idx="0">
                  <c:v>South Eastern</c:v>
                </c:pt>
              </c:strCache>
            </c:strRef>
          </c:tx>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Demand'!$Q$139:$U$139</c:f>
              <c:numCache>
                <c:formatCode>0.0</c:formatCode>
                <c:ptCount val="5"/>
                <c:pt idx="0">
                  <c:v>56.594285787701445</c:v>
                </c:pt>
                <c:pt idx="1">
                  <c:v>56.598703773552536</c:v>
                </c:pt>
                <c:pt idx="2">
                  <c:v>56.722918660042261</c:v>
                </c:pt>
                <c:pt idx="3">
                  <c:v>56.541192552983979</c:v>
                </c:pt>
                <c:pt idx="4">
                  <c:v>56.405984774009006</c:v>
                </c:pt>
              </c:numCache>
            </c:numRef>
          </c:val>
          <c:extLst>
            <c:ext xmlns:c16="http://schemas.microsoft.com/office/drawing/2014/chart" uri="{C3380CC4-5D6E-409C-BE32-E72D297353CC}">
              <c16:uniqueId val="{0000000A-042D-4643-B017-BB854121DC31}"/>
            </c:ext>
          </c:extLst>
        </c:ser>
        <c:ser>
          <c:idx val="4"/>
          <c:order val="11"/>
          <c:tx>
            <c:strRef>
              <c:f>'LDZ Annual Demand'!$P$140</c:f>
              <c:strCache>
                <c:ptCount val="1"/>
                <c:pt idx="0">
                  <c:v>Southern</c:v>
                </c:pt>
              </c:strCache>
            </c:strRef>
          </c:tx>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Demand'!$Q$140:$U$140</c:f>
              <c:numCache>
                <c:formatCode>0.0</c:formatCode>
                <c:ptCount val="5"/>
                <c:pt idx="0">
                  <c:v>37.78807077819004</c:v>
                </c:pt>
                <c:pt idx="1">
                  <c:v>38.109759381744922</c:v>
                </c:pt>
                <c:pt idx="2">
                  <c:v>38.267525446264933</c:v>
                </c:pt>
                <c:pt idx="3">
                  <c:v>38.366111890536793</c:v>
                </c:pt>
                <c:pt idx="4">
                  <c:v>38.330037076245837</c:v>
                </c:pt>
              </c:numCache>
            </c:numRef>
          </c:val>
          <c:extLst>
            <c:ext xmlns:c16="http://schemas.microsoft.com/office/drawing/2014/chart" uri="{C3380CC4-5D6E-409C-BE32-E72D297353CC}">
              <c16:uniqueId val="{0000000B-042D-4643-B017-BB854121DC31}"/>
            </c:ext>
          </c:extLst>
        </c:ser>
        <c:ser>
          <c:idx val="8"/>
          <c:order val="12"/>
          <c:tx>
            <c:strRef>
              <c:f>'LDZ Annual Demand'!$P$141</c:f>
              <c:strCache>
                <c:ptCount val="1"/>
                <c:pt idx="0">
                  <c:v>South Western</c:v>
                </c:pt>
              </c:strCache>
            </c:strRef>
          </c:tx>
          <c:invertIfNegative val="0"/>
          <c:cat>
            <c:numRef>
              <c:f>'LDZ Annual Demand'!$Q$128:$U$128</c:f>
              <c:numCache>
                <c:formatCode>General</c:formatCode>
                <c:ptCount val="5"/>
                <c:pt idx="0">
                  <c:v>2019</c:v>
                </c:pt>
                <c:pt idx="1">
                  <c:v>2020</c:v>
                </c:pt>
                <c:pt idx="2">
                  <c:v>2021</c:v>
                </c:pt>
                <c:pt idx="3">
                  <c:v>2022</c:v>
                </c:pt>
                <c:pt idx="4">
                  <c:v>2023</c:v>
                </c:pt>
              </c:numCache>
            </c:numRef>
          </c:cat>
          <c:val>
            <c:numRef>
              <c:f>'LDZ Annual Demand'!$Q$141:$U$141</c:f>
              <c:numCache>
                <c:formatCode>0.0</c:formatCode>
                <c:ptCount val="5"/>
                <c:pt idx="0">
                  <c:v>30.424376004533563</c:v>
                </c:pt>
                <c:pt idx="1">
                  <c:v>30.746899985936658</c:v>
                </c:pt>
                <c:pt idx="2">
                  <c:v>30.907013766966461</c:v>
                </c:pt>
                <c:pt idx="3">
                  <c:v>30.901455695831348</c:v>
                </c:pt>
                <c:pt idx="4">
                  <c:v>30.850016271176454</c:v>
                </c:pt>
              </c:numCache>
            </c:numRef>
          </c:val>
          <c:extLst>
            <c:ext xmlns:c16="http://schemas.microsoft.com/office/drawing/2014/chart" uri="{C3380CC4-5D6E-409C-BE32-E72D297353CC}">
              <c16:uniqueId val="{0000000C-042D-4643-B017-BB854121DC31}"/>
            </c:ext>
          </c:extLst>
        </c:ser>
        <c:dLbls>
          <c:showLegendKey val="0"/>
          <c:showVal val="0"/>
          <c:showCatName val="0"/>
          <c:showSerName val="0"/>
          <c:showPercent val="0"/>
          <c:showBubbleSize val="0"/>
        </c:dLbls>
        <c:gapWidth val="0"/>
        <c:overlap val="100"/>
        <c:axId val="173551616"/>
        <c:axId val="173553152"/>
      </c:barChart>
      <c:catAx>
        <c:axId val="17355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173553152"/>
        <c:crosses val="autoZero"/>
        <c:auto val="1"/>
        <c:lblAlgn val="ctr"/>
        <c:lblOffset val="100"/>
        <c:tickLblSkip val="1"/>
        <c:tickMarkSkip val="1"/>
        <c:noMultiLvlLbl val="0"/>
      </c:catAx>
      <c:valAx>
        <c:axId val="173553152"/>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315308178080069E-2"/>
              <c:y val="0.3239651398054236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551616"/>
        <c:crosses val="autoZero"/>
        <c:crossBetween val="between"/>
      </c:valAx>
      <c:spPr>
        <a:noFill/>
        <a:ln w="25400">
          <a:noFill/>
        </a:ln>
      </c:spPr>
    </c:plotArea>
    <c:legend>
      <c:legendPos val="b"/>
      <c:layout>
        <c:manualLayout>
          <c:xMode val="edge"/>
          <c:yMode val="edge"/>
          <c:x val="0.14380247268027055"/>
          <c:y val="0.86022222004423488"/>
          <c:w val="0.8185819207478584"/>
          <c:h val="9.0322473637348522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9296321325794E-2"/>
          <c:y val="7.7938740984774282E-2"/>
          <c:w val="0.83517976286124418"/>
          <c:h val="0.71429983445320866"/>
        </c:manualLayout>
      </c:layout>
      <c:areaChart>
        <c:grouping val="stacked"/>
        <c:varyColors val="0"/>
        <c:ser>
          <c:idx val="0"/>
          <c:order val="0"/>
          <c:tx>
            <c:strRef>
              <c:f>'Annual Supply'!$M$7</c:f>
              <c:strCache>
                <c:ptCount val="1"/>
                <c:pt idx="0">
                  <c:v>UKCS</c:v>
                </c:pt>
              </c:strCache>
            </c:strRef>
          </c:tx>
          <c:spPr>
            <a:solidFill>
              <a:srgbClr val="FFBF22"/>
            </a:solidFill>
            <a:ln>
              <a:noFill/>
            </a:ln>
          </c:spPr>
          <c:cat>
            <c:strRef>
              <c:f>'Annual Supply'!$N$6:$AW$6</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Supply'!$N$7:$AW$7</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32.0105</c:v>
                </c:pt>
                <c:pt idx="20">
                  <c:v>29.893500000000003</c:v>
                </c:pt>
                <c:pt idx="21">
                  <c:v>29.966499999999996</c:v>
                </c:pt>
                <c:pt idx="22">
                  <c:v>26.571999999999999</c:v>
                </c:pt>
                <c:pt idx="23">
                  <c:v>25.914999999999999</c:v>
                </c:pt>
                <c:pt idx="24">
                  <c:v>23.761499999999998</c:v>
                </c:pt>
                <c:pt idx="25">
                  <c:v>23.031500000000001</c:v>
                </c:pt>
                <c:pt idx="26">
                  <c:v>21.790500000000002</c:v>
                </c:pt>
                <c:pt idx="27">
                  <c:v>18.760999999999999</c:v>
                </c:pt>
                <c:pt idx="28">
                  <c:v>16.8995</c:v>
                </c:pt>
                <c:pt idx="29">
                  <c:v>15.621999999999998</c:v>
                </c:pt>
                <c:pt idx="30">
                  <c:v>14.819000000000001</c:v>
                </c:pt>
                <c:pt idx="31">
                  <c:v>13.176500000000001</c:v>
                </c:pt>
                <c:pt idx="32">
                  <c:v>11.862500000000001</c:v>
                </c:pt>
                <c:pt idx="33">
                  <c:v>10.731</c:v>
                </c:pt>
                <c:pt idx="34">
                  <c:v>9.49</c:v>
                </c:pt>
                <c:pt idx="35">
                  <c:v>8.2855000000000008</c:v>
                </c:pt>
              </c:numCache>
            </c:numRef>
          </c:val>
          <c:extLst>
            <c:ext xmlns:c16="http://schemas.microsoft.com/office/drawing/2014/chart" uri="{C3380CC4-5D6E-409C-BE32-E72D297353CC}">
              <c16:uniqueId val="{00000000-6FF4-4EF5-963C-DED9445D704E}"/>
            </c:ext>
          </c:extLst>
        </c:ser>
        <c:ser>
          <c:idx val="2"/>
          <c:order val="1"/>
          <c:tx>
            <c:strRef>
              <c:f>'Annual Supply'!$M$8</c:f>
              <c:strCache>
                <c:ptCount val="1"/>
                <c:pt idx="0">
                  <c:v>Shale</c:v>
                </c:pt>
              </c:strCache>
            </c:strRef>
          </c:tx>
          <c:spPr>
            <a:solidFill>
              <a:srgbClr val="F26522"/>
            </a:solidFill>
          </c:spPr>
          <c:cat>
            <c:strRef>
              <c:f>'Annual Supply'!$N$6:$AW$6</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Supply'!$N$8:$AW$8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6FF4-4EF5-963C-DED9445D704E}"/>
            </c:ext>
          </c:extLst>
        </c:ser>
        <c:ser>
          <c:idx val="3"/>
          <c:order val="2"/>
          <c:tx>
            <c:strRef>
              <c:f>'Annual Supply'!$M$9</c:f>
              <c:strCache>
                <c:ptCount val="1"/>
                <c:pt idx="0">
                  <c:v>Green gas</c:v>
                </c:pt>
              </c:strCache>
            </c:strRef>
          </c:tx>
          <c:spPr>
            <a:solidFill>
              <a:srgbClr val="6A2C91"/>
            </a:solidFill>
            <a:ln>
              <a:noFill/>
            </a:ln>
          </c:spPr>
          <c:cat>
            <c:strRef>
              <c:f>'Annual Supply'!$N$6:$AW$6</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Supply'!$N$9:$AW$9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0.44342764400000018</c:v>
                </c:pt>
                <c:pt idx="20">
                  <c:v>0.56034654331440015</c:v>
                </c:pt>
                <c:pt idx="21">
                  <c:v>0.6967785295618335</c:v>
                </c:pt>
                <c:pt idx="22">
                  <c:v>0.85383145035952468</c:v>
                </c:pt>
                <c:pt idx="23">
                  <c:v>1.0612476101108546</c:v>
                </c:pt>
                <c:pt idx="24">
                  <c:v>1.3152384371004759</c:v>
                </c:pt>
                <c:pt idx="25">
                  <c:v>1.55043953791331</c:v>
                </c:pt>
                <c:pt idx="26">
                  <c:v>1.7850235239012766</c:v>
                </c:pt>
                <c:pt idx="27">
                  <c:v>2.0509941773973406</c:v>
                </c:pt>
                <c:pt idx="28">
                  <c:v>2.3496640452114574</c:v>
                </c:pt>
                <c:pt idx="29">
                  <c:v>2.6775634336600223</c:v>
                </c:pt>
                <c:pt idx="30">
                  <c:v>3.1928018027563865</c:v>
                </c:pt>
                <c:pt idx="31">
                  <c:v>3.9313749082388263</c:v>
                </c:pt>
                <c:pt idx="32">
                  <c:v>4.4743588633337001</c:v>
                </c:pt>
                <c:pt idx="33">
                  <c:v>5.1029166236047292</c:v>
                </c:pt>
                <c:pt idx="34">
                  <c:v>6.0283049951296306</c:v>
                </c:pt>
                <c:pt idx="35">
                  <c:v>6.5690371949348165</c:v>
                </c:pt>
              </c:numCache>
            </c:numRef>
          </c:val>
          <c:extLst>
            <c:ext xmlns:c16="http://schemas.microsoft.com/office/drawing/2014/chart" uri="{C3380CC4-5D6E-409C-BE32-E72D297353CC}">
              <c16:uniqueId val="{00000002-6FF4-4EF5-963C-DED9445D704E}"/>
            </c:ext>
          </c:extLst>
        </c:ser>
        <c:ser>
          <c:idx val="1"/>
          <c:order val="3"/>
          <c:tx>
            <c:strRef>
              <c:f>'Annual Supply'!$M$10</c:f>
              <c:strCache>
                <c:ptCount val="1"/>
                <c:pt idx="0">
                  <c:v>Norway</c:v>
                </c:pt>
              </c:strCache>
            </c:strRef>
          </c:tx>
          <c:spPr>
            <a:solidFill>
              <a:schemeClr val="tx1">
                <a:lumMod val="65000"/>
                <a:lumOff val="35000"/>
              </a:schemeClr>
            </a:solidFill>
            <a:ln>
              <a:noFill/>
            </a:ln>
          </c:spPr>
          <c:cat>
            <c:strRef>
              <c:f>'Annual Supply'!$N$6:$AW$6</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Supply'!$N$10:$AW$10</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25.870749145565895</c:v>
                </c:pt>
                <c:pt idx="20">
                  <c:v>26.026359096613813</c:v>
                </c:pt>
                <c:pt idx="21">
                  <c:v>25.763072849769038</c:v>
                </c:pt>
                <c:pt idx="22">
                  <c:v>25.25115698937709</c:v>
                </c:pt>
                <c:pt idx="23">
                  <c:v>24.50196888750564</c:v>
                </c:pt>
                <c:pt idx="24">
                  <c:v>23.432196240943163</c:v>
                </c:pt>
                <c:pt idx="25">
                  <c:v>23.201056802253007</c:v>
                </c:pt>
                <c:pt idx="26">
                  <c:v>21.778686801558006</c:v>
                </c:pt>
                <c:pt idx="27">
                  <c:v>19.957746772140322</c:v>
                </c:pt>
                <c:pt idx="28">
                  <c:v>18.019007000425969</c:v>
                </c:pt>
                <c:pt idx="29">
                  <c:v>16.045758408720786</c:v>
                </c:pt>
                <c:pt idx="30">
                  <c:v>14.583468364277421</c:v>
                </c:pt>
                <c:pt idx="31">
                  <c:v>12.833490027553188</c:v>
                </c:pt>
                <c:pt idx="32">
                  <c:v>11.246212086645482</c:v>
                </c:pt>
                <c:pt idx="33">
                  <c:v>9.401504393370093</c:v>
                </c:pt>
                <c:pt idx="34">
                  <c:v>8.3197876843669274</c:v>
                </c:pt>
                <c:pt idx="35">
                  <c:v>7.6477046590621702</c:v>
                </c:pt>
              </c:numCache>
            </c:numRef>
          </c:val>
          <c:extLst>
            <c:ext xmlns:c16="http://schemas.microsoft.com/office/drawing/2014/chart" uri="{C3380CC4-5D6E-409C-BE32-E72D297353CC}">
              <c16:uniqueId val="{00000003-6FF4-4EF5-963C-DED9445D704E}"/>
            </c:ext>
          </c:extLst>
        </c:ser>
        <c:ser>
          <c:idx val="5"/>
          <c:order val="4"/>
          <c:tx>
            <c:strRef>
              <c:f>'Annual Supply'!$M$11</c:f>
              <c:strCache>
                <c:ptCount val="1"/>
                <c:pt idx="0">
                  <c:v>Continent</c:v>
                </c:pt>
              </c:strCache>
            </c:strRef>
          </c:tx>
          <c:spPr>
            <a:solidFill>
              <a:srgbClr val="C2CC23"/>
            </a:solidFill>
          </c:spPr>
          <c:cat>
            <c:strRef>
              <c:f>'Annual Supply'!$N$6:$AW$6</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Supply'!$N$11:$AW$11</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5.5399737056666671</c:v>
                </c:pt>
                <c:pt idx="20">
                  <c:v>5.5399737056666671</c:v>
                </c:pt>
                <c:pt idx="21">
                  <c:v>5.5399737056666671</c:v>
                </c:pt>
                <c:pt idx="22">
                  <c:v>5.5399737056666671</c:v>
                </c:pt>
                <c:pt idx="23">
                  <c:v>5.5399737056666671</c:v>
                </c:pt>
                <c:pt idx="24">
                  <c:v>5.5399737056666671</c:v>
                </c:pt>
                <c:pt idx="25">
                  <c:v>5.5399737056666671</c:v>
                </c:pt>
                <c:pt idx="26">
                  <c:v>5.5399737056666671</c:v>
                </c:pt>
                <c:pt idx="27">
                  <c:v>5.5399737056666671</c:v>
                </c:pt>
                <c:pt idx="28">
                  <c:v>5.5399737056666671</c:v>
                </c:pt>
                <c:pt idx="29">
                  <c:v>5.5399737056666671</c:v>
                </c:pt>
                <c:pt idx="30">
                  <c:v>5.5399737056666671</c:v>
                </c:pt>
                <c:pt idx="31">
                  <c:v>5.5399737056666671</c:v>
                </c:pt>
                <c:pt idx="32">
                  <c:v>5.5399737056666671</c:v>
                </c:pt>
                <c:pt idx="33">
                  <c:v>5.5399737056666671</c:v>
                </c:pt>
                <c:pt idx="34">
                  <c:v>5.5399737056666671</c:v>
                </c:pt>
                <c:pt idx="35">
                  <c:v>5.5399737056666671</c:v>
                </c:pt>
              </c:numCache>
            </c:numRef>
          </c:val>
          <c:extLst>
            <c:ext xmlns:c16="http://schemas.microsoft.com/office/drawing/2014/chart" uri="{C3380CC4-5D6E-409C-BE32-E72D297353CC}">
              <c16:uniqueId val="{00000004-6FF4-4EF5-963C-DED9445D704E}"/>
            </c:ext>
          </c:extLst>
        </c:ser>
        <c:ser>
          <c:idx val="6"/>
          <c:order val="5"/>
          <c:tx>
            <c:strRef>
              <c:f>'Annual Supply'!$M$12</c:f>
              <c:strCache>
                <c:ptCount val="1"/>
                <c:pt idx="0">
                  <c:v>LNG</c:v>
                </c:pt>
              </c:strCache>
            </c:strRef>
          </c:tx>
          <c:spPr>
            <a:solidFill>
              <a:srgbClr val="9B3259"/>
            </a:solidFill>
          </c:spPr>
          <c:cat>
            <c:strRef>
              <c:f>'Annual Supply'!$N$6:$AW$6</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Supply'!$N$12:$AW$12</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7.1070282999999996</c:v>
                </c:pt>
                <c:pt idx="20">
                  <c:v>6.7420283000000003</c:v>
                </c:pt>
                <c:pt idx="21">
                  <c:v>5.3704557788704914</c:v>
                </c:pt>
                <c:pt idx="22">
                  <c:v>6.3645017484661084</c:v>
                </c:pt>
                <c:pt idx="23">
                  <c:v>6.1969955854790451</c:v>
                </c:pt>
                <c:pt idx="24">
                  <c:v>6.4630299649560508</c:v>
                </c:pt>
                <c:pt idx="25">
                  <c:v>6.8529879459288496</c:v>
                </c:pt>
                <c:pt idx="26">
                  <c:v>7.2621759372925903</c:v>
                </c:pt>
                <c:pt idx="27">
                  <c:v>7.5979292996611516</c:v>
                </c:pt>
                <c:pt idx="28">
                  <c:v>8.6187904974177751</c:v>
                </c:pt>
                <c:pt idx="29">
                  <c:v>9.0045947861616789</c:v>
                </c:pt>
                <c:pt idx="30">
                  <c:v>9.3072210924484704</c:v>
                </c:pt>
                <c:pt idx="31">
                  <c:v>9.2895419935365808</c:v>
                </c:pt>
                <c:pt idx="32">
                  <c:v>9.7826236619056655</c:v>
                </c:pt>
                <c:pt idx="33">
                  <c:v>10.032698477419304</c:v>
                </c:pt>
                <c:pt idx="34">
                  <c:v>10.092484924590526</c:v>
                </c:pt>
                <c:pt idx="35">
                  <c:v>8.0997727195200984</c:v>
                </c:pt>
              </c:numCache>
            </c:numRef>
          </c:val>
          <c:extLst>
            <c:ext xmlns:c16="http://schemas.microsoft.com/office/drawing/2014/chart" uri="{C3380CC4-5D6E-409C-BE32-E72D297353CC}">
              <c16:uniqueId val="{00000005-6FF4-4EF5-963C-DED9445D704E}"/>
            </c:ext>
          </c:extLst>
        </c:ser>
        <c:ser>
          <c:idx val="7"/>
          <c:order val="6"/>
          <c:tx>
            <c:strRef>
              <c:f>'Annual Supply'!$M$13</c:f>
              <c:strCache>
                <c:ptCount val="1"/>
                <c:pt idx="0">
                  <c:v>Generic imports</c:v>
                </c:pt>
              </c:strCache>
            </c:strRef>
          </c:tx>
          <c:spPr>
            <a:pattFill prst="dkUpDiag">
              <a:fgClr>
                <a:srgbClr val="9B3259"/>
              </a:fgClr>
              <a:bgClr>
                <a:srgbClr val="C2CC23"/>
              </a:bgClr>
            </a:pattFill>
          </c:spPr>
          <c:cat>
            <c:strRef>
              <c:f>'Annual Supply'!$N$6:$AW$6</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Supply'!$N$13:$AW$13</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2.3022657072091719</c:v>
                </c:pt>
                <c:pt idx="20">
                  <c:v>0.96584578328365855</c:v>
                </c:pt>
                <c:pt idx="21">
                  <c:v>1.0110095951007394</c:v>
                </c:pt>
                <c:pt idx="22">
                  <c:v>2.023179610882555</c:v>
                </c:pt>
                <c:pt idx="23">
                  <c:v>3.1306161784519726</c:v>
                </c:pt>
                <c:pt idx="24">
                  <c:v>5.0730853454038281</c:v>
                </c:pt>
                <c:pt idx="25">
                  <c:v>3.5075623960994333</c:v>
                </c:pt>
                <c:pt idx="26">
                  <c:v>3.8523221280352131</c:v>
                </c:pt>
                <c:pt idx="27">
                  <c:v>6.5643225615388978</c:v>
                </c:pt>
                <c:pt idx="28">
                  <c:v>7.6905978308055776</c:v>
                </c:pt>
                <c:pt idx="29">
                  <c:v>8.5929572486799799</c:v>
                </c:pt>
                <c:pt idx="30">
                  <c:v>8.4380423882187383</c:v>
                </c:pt>
                <c:pt idx="31">
                  <c:v>9.5920694734135949</c:v>
                </c:pt>
                <c:pt idx="32">
                  <c:v>10.065897083587547</c:v>
                </c:pt>
                <c:pt idx="33">
                  <c:v>10.819081231677307</c:v>
                </c:pt>
                <c:pt idx="34">
                  <c:v>10.740255288750532</c:v>
                </c:pt>
                <c:pt idx="35">
                  <c:v>12.569504213142432</c:v>
                </c:pt>
              </c:numCache>
            </c:numRef>
          </c:val>
          <c:extLst>
            <c:ext xmlns:c16="http://schemas.microsoft.com/office/drawing/2014/chart" uri="{C3380CC4-5D6E-409C-BE32-E72D297353CC}">
              <c16:uniqueId val="{00000006-6FF4-4EF5-963C-DED9445D704E}"/>
            </c:ext>
          </c:extLst>
        </c:ser>
        <c:dLbls>
          <c:showLegendKey val="0"/>
          <c:showVal val="0"/>
          <c:showCatName val="0"/>
          <c:showSerName val="0"/>
          <c:showPercent val="0"/>
          <c:showBubbleSize val="0"/>
        </c:dLbls>
        <c:axId val="613038720"/>
        <c:axId val="613052800"/>
      </c:areaChart>
      <c:lineChart>
        <c:grouping val="standard"/>
        <c:varyColors val="0"/>
        <c:ser>
          <c:idx val="8"/>
          <c:order val="7"/>
          <c:tx>
            <c:strRef>
              <c:f>'Annual Supply'!$M$15</c:f>
              <c:strCache>
                <c:ptCount val="1"/>
                <c:pt idx="0">
                  <c:v>Import dependency</c:v>
                </c:pt>
              </c:strCache>
            </c:strRef>
          </c:tx>
          <c:spPr>
            <a:ln>
              <a:solidFill>
                <a:schemeClr val="tx1"/>
              </a:solidFill>
            </a:ln>
          </c:spPr>
          <c:marker>
            <c:symbol val="none"/>
          </c:marker>
          <c:cat>
            <c:strRef>
              <c:f>'Annual Supply'!$N$6:$AW$6</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Supply'!$N$15:$AW$15</c:f>
              <c:numCache>
                <c:formatCode>0%</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0.55708774975368591</c:v>
                </c:pt>
                <c:pt idx="20">
                  <c:v>0.56324829038319824</c:v>
                </c:pt>
                <c:pt idx="21">
                  <c:v>0.55136401157006065</c:v>
                </c:pt>
                <c:pt idx="22">
                  <c:v>0.58822943856154997</c:v>
                </c:pt>
                <c:pt idx="23">
                  <c:v>0.59339932881598767</c:v>
                </c:pt>
                <c:pt idx="24">
                  <c:v>0.61764535522508668</c:v>
                </c:pt>
                <c:pt idx="25">
                  <c:v>0.61399841924255683</c:v>
                </c:pt>
                <c:pt idx="26">
                  <c:v>0.61980286103759097</c:v>
                </c:pt>
                <c:pt idx="27">
                  <c:v>0.65584062539537857</c:v>
                </c:pt>
                <c:pt idx="28">
                  <c:v>0.67439162220594251</c:v>
                </c:pt>
                <c:pt idx="29">
                  <c:v>0.68165175868727768</c:v>
                </c:pt>
                <c:pt idx="30">
                  <c:v>0.67767290141343184</c:v>
                </c:pt>
                <c:pt idx="31">
                  <c:v>0.68530267628738217</c:v>
                </c:pt>
                <c:pt idx="32">
                  <c:v>0.69159191842606171</c:v>
                </c:pt>
                <c:pt idx="33">
                  <c:v>0.69330266864516343</c:v>
                </c:pt>
                <c:pt idx="34">
                  <c:v>0.6909369507003319</c:v>
                </c:pt>
                <c:pt idx="35">
                  <c:v>0.69505066597425758</c:v>
                </c:pt>
              </c:numCache>
            </c:numRef>
          </c:val>
          <c:smooth val="0"/>
          <c:extLst>
            <c:ext xmlns:c16="http://schemas.microsoft.com/office/drawing/2014/chart" uri="{C3380CC4-5D6E-409C-BE32-E72D297353CC}">
              <c16:uniqueId val="{00000007-6FF4-4EF5-963C-DED9445D704E}"/>
            </c:ext>
          </c:extLst>
        </c:ser>
        <c:dLbls>
          <c:showLegendKey val="0"/>
          <c:showVal val="0"/>
          <c:showCatName val="0"/>
          <c:showSerName val="0"/>
          <c:showPercent val="0"/>
          <c:showBubbleSize val="0"/>
        </c:dLbls>
        <c:marker val="1"/>
        <c:smooth val="0"/>
        <c:axId val="613060992"/>
        <c:axId val="613054720"/>
      </c:lineChart>
      <c:catAx>
        <c:axId val="613038720"/>
        <c:scaling>
          <c:orientation val="minMax"/>
        </c:scaling>
        <c:delete val="0"/>
        <c:axPos val="b"/>
        <c:numFmt formatCode="General" sourceLinked="0"/>
        <c:majorTickMark val="out"/>
        <c:minorTickMark val="none"/>
        <c:tickLblPos val="nextTo"/>
        <c:txPr>
          <a:bodyPr rot="0" vert="horz"/>
          <a:lstStyle/>
          <a:p>
            <a:pPr>
              <a:defRPr/>
            </a:pPr>
            <a:endParaRPr lang="en-US"/>
          </a:p>
        </c:txPr>
        <c:crossAx val="613052800"/>
        <c:crosses val="autoZero"/>
        <c:auto val="1"/>
        <c:lblAlgn val="ctr"/>
        <c:lblOffset val="100"/>
        <c:tickLblSkip val="5"/>
        <c:tickMarkSkip val="5"/>
        <c:noMultiLvlLbl val="0"/>
      </c:catAx>
      <c:valAx>
        <c:axId val="613052800"/>
        <c:scaling>
          <c:orientation val="minMax"/>
        </c:scaling>
        <c:delete val="0"/>
        <c:axPos val="l"/>
        <c:majorGridlines/>
        <c:title>
          <c:tx>
            <c:rich>
              <a:bodyPr rot="-5400000" vert="horz"/>
              <a:lstStyle/>
              <a:p>
                <a:pPr>
                  <a:defRPr/>
                </a:pPr>
                <a:r>
                  <a:rPr lang="en-US"/>
                  <a:t>bcm</a:t>
                </a:r>
              </a:p>
            </c:rich>
          </c:tx>
          <c:overlay val="0"/>
        </c:title>
        <c:numFmt formatCode="0" sourceLinked="0"/>
        <c:majorTickMark val="out"/>
        <c:minorTickMark val="none"/>
        <c:tickLblPos val="nextTo"/>
        <c:crossAx val="613038720"/>
        <c:crosses val="autoZero"/>
        <c:crossBetween val="between"/>
      </c:valAx>
      <c:valAx>
        <c:axId val="613054720"/>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3060992"/>
        <c:crosses val="max"/>
        <c:crossBetween val="between"/>
      </c:valAx>
      <c:catAx>
        <c:axId val="613060992"/>
        <c:scaling>
          <c:orientation val="minMax"/>
        </c:scaling>
        <c:delete val="1"/>
        <c:axPos val="b"/>
        <c:numFmt formatCode="General" sourceLinked="1"/>
        <c:majorTickMark val="out"/>
        <c:minorTickMark val="none"/>
        <c:tickLblPos val="nextTo"/>
        <c:crossAx val="613054720"/>
        <c:crosses val="autoZero"/>
        <c:auto val="1"/>
        <c:lblAlgn val="ctr"/>
        <c:lblOffset val="100"/>
        <c:noMultiLvlLbl val="0"/>
      </c:catAx>
    </c:plotArea>
    <c:legend>
      <c:legendPos val="b"/>
      <c:layout>
        <c:manualLayout>
          <c:xMode val="edge"/>
          <c:yMode val="edge"/>
          <c:x val="1.4912225445503526E-2"/>
          <c:y val="0.87907585938260802"/>
          <c:w val="0.96175438596491225"/>
          <c:h val="0.10396216768916156"/>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76269705215704E-2"/>
          <c:y val="8.0791332569683086E-2"/>
          <c:w val="0.82755233926180061"/>
          <c:h val="0.75163087056128297"/>
        </c:manualLayout>
      </c:layout>
      <c:areaChart>
        <c:grouping val="stacked"/>
        <c:varyColors val="0"/>
        <c:ser>
          <c:idx val="0"/>
          <c:order val="0"/>
          <c:tx>
            <c:strRef>
              <c:f>'Annual Supply'!$M$34</c:f>
              <c:strCache>
                <c:ptCount val="1"/>
                <c:pt idx="0">
                  <c:v>UKCS</c:v>
                </c:pt>
              </c:strCache>
            </c:strRef>
          </c:tx>
          <c:spPr>
            <a:solidFill>
              <a:srgbClr val="FFBF22"/>
            </a:solidFill>
            <a:ln>
              <a:noFill/>
            </a:ln>
          </c:spPr>
          <c:cat>
            <c:strRef>
              <c:f>'Annual Supply'!$N$33:$AW$33</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Supply'!$N$34:$AW$34</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35.332000000000001</c:v>
                </c:pt>
                <c:pt idx="20">
                  <c:v>35.295499999999997</c:v>
                </c:pt>
                <c:pt idx="21">
                  <c:v>35.003500000000003</c:v>
                </c:pt>
                <c:pt idx="22">
                  <c:v>33.981499999999997</c:v>
                </c:pt>
                <c:pt idx="23">
                  <c:v>32.338999999999999</c:v>
                </c:pt>
                <c:pt idx="24">
                  <c:v>30.0395</c:v>
                </c:pt>
                <c:pt idx="25">
                  <c:v>28.871499999999997</c:v>
                </c:pt>
                <c:pt idx="26">
                  <c:v>26.863999999999997</c:v>
                </c:pt>
                <c:pt idx="27">
                  <c:v>24.893000000000001</c:v>
                </c:pt>
                <c:pt idx="28">
                  <c:v>22.776000000000003</c:v>
                </c:pt>
                <c:pt idx="29">
                  <c:v>21.462</c:v>
                </c:pt>
                <c:pt idx="30">
                  <c:v>20.2575</c:v>
                </c:pt>
                <c:pt idx="31">
                  <c:v>18.760999999999999</c:v>
                </c:pt>
                <c:pt idx="32">
                  <c:v>17.921500000000002</c:v>
                </c:pt>
                <c:pt idx="33">
                  <c:v>17.264500000000002</c:v>
                </c:pt>
                <c:pt idx="34">
                  <c:v>17.921500000000002</c:v>
                </c:pt>
                <c:pt idx="35">
                  <c:v>17.082000000000001</c:v>
                </c:pt>
              </c:numCache>
            </c:numRef>
          </c:val>
          <c:extLst>
            <c:ext xmlns:c16="http://schemas.microsoft.com/office/drawing/2014/chart" uri="{C3380CC4-5D6E-409C-BE32-E72D297353CC}">
              <c16:uniqueId val="{00000000-85BF-4A54-8550-76DE37AE1EED}"/>
            </c:ext>
          </c:extLst>
        </c:ser>
        <c:ser>
          <c:idx val="2"/>
          <c:order val="1"/>
          <c:tx>
            <c:strRef>
              <c:f>'Annual Supply'!$M$35</c:f>
              <c:strCache>
                <c:ptCount val="1"/>
                <c:pt idx="0">
                  <c:v>Shale</c:v>
                </c:pt>
              </c:strCache>
            </c:strRef>
          </c:tx>
          <c:spPr>
            <a:solidFill>
              <a:srgbClr val="F26522"/>
            </a:solidFill>
          </c:spPr>
          <c:cat>
            <c:strRef>
              <c:f>'Annual Supply'!$N$33:$AW$33</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Supply'!$N$35:$AW$35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85BF-4A54-8550-76DE37AE1EED}"/>
            </c:ext>
          </c:extLst>
        </c:ser>
        <c:ser>
          <c:idx val="3"/>
          <c:order val="2"/>
          <c:tx>
            <c:strRef>
              <c:f>'Annual Supply'!$M$36</c:f>
              <c:strCache>
                <c:ptCount val="1"/>
                <c:pt idx="0">
                  <c:v>Green gas</c:v>
                </c:pt>
              </c:strCache>
            </c:strRef>
          </c:tx>
          <c:spPr>
            <a:solidFill>
              <a:srgbClr val="6A2C91"/>
            </a:solidFill>
          </c:spPr>
          <c:cat>
            <c:strRef>
              <c:f>'Annual Supply'!$N$33:$AW$33</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Supply'!$N$36:$AW$36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0.40849752848600007</c:v>
                </c:pt>
                <c:pt idx="20">
                  <c:v>0.47507858032646638</c:v>
                </c:pt>
                <c:pt idx="21">
                  <c:v>0.54853587463030862</c:v>
                </c:pt>
                <c:pt idx="22">
                  <c:v>0.62999676345654543</c:v>
                </c:pt>
                <c:pt idx="23">
                  <c:v>0.75011966864236246</c:v>
                </c:pt>
                <c:pt idx="24">
                  <c:v>0.83706518819461739</c:v>
                </c:pt>
                <c:pt idx="25">
                  <c:v>0.94926250148922198</c:v>
                </c:pt>
                <c:pt idx="26">
                  <c:v>1.0592714727337935</c:v>
                </c:pt>
                <c:pt idx="27">
                  <c:v>1.1814446659241988</c:v>
                </c:pt>
                <c:pt idx="28">
                  <c:v>1.3222294342370862</c:v>
                </c:pt>
                <c:pt idx="29">
                  <c:v>1.4785938791224118</c:v>
                </c:pt>
                <c:pt idx="30">
                  <c:v>1.7176864432172974</c:v>
                </c:pt>
                <c:pt idx="31">
                  <c:v>2.0553284519566479</c:v>
                </c:pt>
                <c:pt idx="32">
                  <c:v>2.3071727552439518</c:v>
                </c:pt>
                <c:pt idx="33">
                  <c:v>2.5969061216480136</c:v>
                </c:pt>
                <c:pt idx="34">
                  <c:v>3.017451816746763</c:v>
                </c:pt>
                <c:pt idx="35">
                  <c:v>3.2861188759398954</c:v>
                </c:pt>
              </c:numCache>
            </c:numRef>
          </c:val>
          <c:extLst>
            <c:ext xmlns:c16="http://schemas.microsoft.com/office/drawing/2014/chart" uri="{C3380CC4-5D6E-409C-BE32-E72D297353CC}">
              <c16:uniqueId val="{00000002-85BF-4A54-8550-76DE37AE1EED}"/>
            </c:ext>
          </c:extLst>
        </c:ser>
        <c:ser>
          <c:idx val="1"/>
          <c:order val="3"/>
          <c:tx>
            <c:strRef>
              <c:f>'Annual Supply'!$M$37</c:f>
              <c:strCache>
                <c:ptCount val="1"/>
                <c:pt idx="0">
                  <c:v>Norway</c:v>
                </c:pt>
              </c:strCache>
            </c:strRef>
          </c:tx>
          <c:spPr>
            <a:solidFill>
              <a:schemeClr val="tx1">
                <a:lumMod val="65000"/>
                <a:lumOff val="35000"/>
              </a:schemeClr>
            </a:solidFill>
            <a:ln>
              <a:noFill/>
            </a:ln>
          </c:spPr>
          <c:cat>
            <c:strRef>
              <c:f>'Annual Supply'!$N$33:$AW$33</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Supply'!$N$37:$AW$37</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27.370829643143406</c:v>
                </c:pt>
                <c:pt idx="20">
                  <c:v>25.018461102091617</c:v>
                </c:pt>
                <c:pt idx="21">
                  <c:v>21.849141408281696</c:v>
                </c:pt>
                <c:pt idx="22">
                  <c:v>22.332955403462474</c:v>
                </c:pt>
                <c:pt idx="23">
                  <c:v>21.423451366744587</c:v>
                </c:pt>
                <c:pt idx="24">
                  <c:v>22.161022423199729</c:v>
                </c:pt>
                <c:pt idx="25">
                  <c:v>22.658130595713939</c:v>
                </c:pt>
                <c:pt idx="26">
                  <c:v>21.947226878237892</c:v>
                </c:pt>
                <c:pt idx="27">
                  <c:v>23.140837292366321</c:v>
                </c:pt>
                <c:pt idx="28">
                  <c:v>22.65373284133014</c:v>
                </c:pt>
                <c:pt idx="29">
                  <c:v>21.270047282813351</c:v>
                </c:pt>
                <c:pt idx="30">
                  <c:v>20.570116612431324</c:v>
                </c:pt>
                <c:pt idx="31">
                  <c:v>22.800352953100084</c:v>
                </c:pt>
                <c:pt idx="32">
                  <c:v>22.000585614526077</c:v>
                </c:pt>
                <c:pt idx="33">
                  <c:v>21.409226824986366</c:v>
                </c:pt>
                <c:pt idx="34">
                  <c:v>20.897382341375643</c:v>
                </c:pt>
                <c:pt idx="35">
                  <c:v>20.297328331262751</c:v>
                </c:pt>
              </c:numCache>
            </c:numRef>
          </c:val>
          <c:extLst>
            <c:ext xmlns:c16="http://schemas.microsoft.com/office/drawing/2014/chart" uri="{C3380CC4-5D6E-409C-BE32-E72D297353CC}">
              <c16:uniqueId val="{00000003-85BF-4A54-8550-76DE37AE1EED}"/>
            </c:ext>
          </c:extLst>
        </c:ser>
        <c:ser>
          <c:idx val="5"/>
          <c:order val="4"/>
          <c:tx>
            <c:strRef>
              <c:f>'Annual Supply'!$M$38</c:f>
              <c:strCache>
                <c:ptCount val="1"/>
                <c:pt idx="0">
                  <c:v>Continent</c:v>
                </c:pt>
              </c:strCache>
            </c:strRef>
          </c:tx>
          <c:spPr>
            <a:solidFill>
              <a:srgbClr val="C2CC23"/>
            </a:solidFill>
          </c:spPr>
          <c:cat>
            <c:strRef>
              <c:f>'Annual Supply'!$N$33:$AW$33</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Supply'!$N$38:$AW$38</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4.8099737056666676</c:v>
                </c:pt>
                <c:pt idx="20">
                  <c:v>4.0799737056666672</c:v>
                </c:pt>
                <c:pt idx="21">
                  <c:v>4.0799737056666672</c:v>
                </c:pt>
                <c:pt idx="22">
                  <c:v>4.0799737056666672</c:v>
                </c:pt>
                <c:pt idx="23">
                  <c:v>4.0799737056666672</c:v>
                </c:pt>
                <c:pt idx="24">
                  <c:v>4.0799737056666672</c:v>
                </c:pt>
                <c:pt idx="25">
                  <c:v>4.0799737056666672</c:v>
                </c:pt>
                <c:pt idx="26">
                  <c:v>5.5399737056666671</c:v>
                </c:pt>
                <c:pt idx="27">
                  <c:v>5.5399737056666671</c:v>
                </c:pt>
                <c:pt idx="28">
                  <c:v>5.5399737056666671</c:v>
                </c:pt>
                <c:pt idx="29">
                  <c:v>5.5399737056666671</c:v>
                </c:pt>
                <c:pt idx="30">
                  <c:v>5.5399737056666671</c:v>
                </c:pt>
                <c:pt idx="31">
                  <c:v>5.5399737056666671</c:v>
                </c:pt>
                <c:pt idx="32">
                  <c:v>5.5399737056666671</c:v>
                </c:pt>
                <c:pt idx="33">
                  <c:v>5.5399737056666671</c:v>
                </c:pt>
                <c:pt idx="34">
                  <c:v>5.5399737056666671</c:v>
                </c:pt>
                <c:pt idx="35">
                  <c:v>5.5399737056666671</c:v>
                </c:pt>
              </c:numCache>
            </c:numRef>
          </c:val>
          <c:extLst>
            <c:ext xmlns:c16="http://schemas.microsoft.com/office/drawing/2014/chart" uri="{C3380CC4-5D6E-409C-BE32-E72D297353CC}">
              <c16:uniqueId val="{00000004-85BF-4A54-8550-76DE37AE1EED}"/>
            </c:ext>
          </c:extLst>
        </c:ser>
        <c:ser>
          <c:idx val="6"/>
          <c:order val="5"/>
          <c:tx>
            <c:strRef>
              <c:f>'Annual Supply'!$M$39</c:f>
              <c:strCache>
                <c:ptCount val="1"/>
                <c:pt idx="0">
                  <c:v>LNG</c:v>
                </c:pt>
              </c:strCache>
            </c:strRef>
          </c:tx>
          <c:spPr>
            <a:solidFill>
              <a:srgbClr val="9B3259"/>
            </a:solidFill>
          </c:spPr>
          <c:cat>
            <c:strRef>
              <c:f>'Annual Supply'!$N$33:$AW$33</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Supply'!$N$39:$AW$39</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6.0248974133943625</c:v>
                </c:pt>
                <c:pt idx="20">
                  <c:v>3.5589126083587828</c:v>
                </c:pt>
                <c:pt idx="21">
                  <c:v>4.1870282999999997</c:v>
                </c:pt>
                <c:pt idx="22">
                  <c:v>4.2076252451798197</c:v>
                </c:pt>
                <c:pt idx="23">
                  <c:v>6.5910988239118451</c:v>
                </c:pt>
                <c:pt idx="24">
                  <c:v>6.4007174491645369</c:v>
                </c:pt>
                <c:pt idx="25">
                  <c:v>5.8900869167954051</c:v>
                </c:pt>
                <c:pt idx="26">
                  <c:v>5.9170282998581518</c:v>
                </c:pt>
                <c:pt idx="27">
                  <c:v>5.4952742391294453</c:v>
                </c:pt>
                <c:pt idx="28">
                  <c:v>9.1429497231061081</c:v>
                </c:pt>
                <c:pt idx="29">
                  <c:v>9.0866753652000813</c:v>
                </c:pt>
                <c:pt idx="30">
                  <c:v>9.0538543531865763</c:v>
                </c:pt>
                <c:pt idx="31">
                  <c:v>9.0576222406177518</c:v>
                </c:pt>
                <c:pt idx="32">
                  <c:v>9.0703406447445616</c:v>
                </c:pt>
                <c:pt idx="33">
                  <c:v>9.0679121921190742</c:v>
                </c:pt>
                <c:pt idx="34">
                  <c:v>9.056316524291498</c:v>
                </c:pt>
                <c:pt idx="35">
                  <c:v>9.1356174101263861</c:v>
                </c:pt>
              </c:numCache>
            </c:numRef>
          </c:val>
          <c:extLst>
            <c:ext xmlns:c16="http://schemas.microsoft.com/office/drawing/2014/chart" uri="{C3380CC4-5D6E-409C-BE32-E72D297353CC}">
              <c16:uniqueId val="{00000005-85BF-4A54-8550-76DE37AE1EED}"/>
            </c:ext>
          </c:extLst>
        </c:ser>
        <c:ser>
          <c:idx val="7"/>
          <c:order val="6"/>
          <c:tx>
            <c:strRef>
              <c:f>'Annual Supply'!$M$40</c:f>
              <c:strCache>
                <c:ptCount val="1"/>
                <c:pt idx="0">
                  <c:v>Generic imports</c:v>
                </c:pt>
              </c:strCache>
            </c:strRef>
          </c:tx>
          <c:spPr>
            <a:pattFill prst="dkUpDiag">
              <a:fgClr>
                <a:srgbClr val="9B3259"/>
              </a:fgClr>
              <a:bgClr>
                <a:srgbClr val="C2CC23"/>
              </a:bgClr>
            </a:pattFill>
          </c:spPr>
          <c:cat>
            <c:strRef>
              <c:f>'Annual Supply'!$N$33:$AW$33</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Supply'!$N$40:$AW$40</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1.46</c:v>
                </c:pt>
                <c:pt idx="20">
                  <c:v>3.65</c:v>
                </c:pt>
                <c:pt idx="21">
                  <c:v>3.6500000000000106</c:v>
                </c:pt>
                <c:pt idx="22">
                  <c:v>3.65</c:v>
                </c:pt>
                <c:pt idx="23">
                  <c:v>3.6500000000000106</c:v>
                </c:pt>
                <c:pt idx="24">
                  <c:v>3.65</c:v>
                </c:pt>
                <c:pt idx="25">
                  <c:v>4.1435833256757144</c:v>
                </c:pt>
                <c:pt idx="26">
                  <c:v>4.1165399892345942</c:v>
                </c:pt>
                <c:pt idx="27">
                  <c:v>4.1735088224645764</c:v>
                </c:pt>
                <c:pt idx="28">
                  <c:v>2.3237220033696531</c:v>
                </c:pt>
                <c:pt idx="29">
                  <c:v>4.0905872984902389</c:v>
                </c:pt>
                <c:pt idx="30">
                  <c:v>5.2446862751742565</c:v>
                </c:pt>
                <c:pt idx="31">
                  <c:v>3.3585643176969686</c:v>
                </c:pt>
                <c:pt idx="32">
                  <c:v>4.4325943362951872</c:v>
                </c:pt>
                <c:pt idx="33">
                  <c:v>5.0361444634525121</c:v>
                </c:pt>
                <c:pt idx="34">
                  <c:v>4.3265277654493239</c:v>
                </c:pt>
                <c:pt idx="35">
                  <c:v>4.7505018514441568</c:v>
                </c:pt>
              </c:numCache>
            </c:numRef>
          </c:val>
          <c:extLst>
            <c:ext xmlns:c16="http://schemas.microsoft.com/office/drawing/2014/chart" uri="{C3380CC4-5D6E-409C-BE32-E72D297353CC}">
              <c16:uniqueId val="{00000006-85BF-4A54-8550-76DE37AE1EED}"/>
            </c:ext>
          </c:extLst>
        </c:ser>
        <c:dLbls>
          <c:showLegendKey val="0"/>
          <c:showVal val="0"/>
          <c:showCatName val="0"/>
          <c:showSerName val="0"/>
          <c:showPercent val="0"/>
          <c:showBubbleSize val="0"/>
        </c:dLbls>
        <c:axId val="613153408"/>
        <c:axId val="615063936"/>
      </c:areaChart>
      <c:lineChart>
        <c:grouping val="standard"/>
        <c:varyColors val="0"/>
        <c:ser>
          <c:idx val="8"/>
          <c:order val="7"/>
          <c:tx>
            <c:strRef>
              <c:f>'Annual Supply'!$M$42</c:f>
              <c:strCache>
                <c:ptCount val="1"/>
                <c:pt idx="0">
                  <c:v>Import dependency</c:v>
                </c:pt>
              </c:strCache>
            </c:strRef>
          </c:tx>
          <c:spPr>
            <a:ln>
              <a:solidFill>
                <a:schemeClr val="tx1"/>
              </a:solidFill>
            </a:ln>
          </c:spPr>
          <c:marker>
            <c:symbol val="none"/>
          </c:marker>
          <c:cat>
            <c:strRef>
              <c:f>'Annual Supply'!$N$33:$AW$33</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Supply'!$N$42:$AW$42</c:f>
              <c:numCache>
                <c:formatCode>0%</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0.52602705959652563</c:v>
                </c:pt>
                <c:pt idx="20">
                  <c:v>0.50372353136116244</c:v>
                </c:pt>
                <c:pt idx="21">
                  <c:v>0.48711815227252964</c:v>
                </c:pt>
                <c:pt idx="22">
                  <c:v>0.49752517235175903</c:v>
                </c:pt>
                <c:pt idx="23">
                  <c:v>0.51928856363076703</c:v>
                </c:pt>
                <c:pt idx="24">
                  <c:v>0.54031031082903991</c:v>
                </c:pt>
                <c:pt idx="25">
                  <c:v>0.55219062338494296</c:v>
                </c:pt>
                <c:pt idx="26">
                  <c:v>0.57332598468524698</c:v>
                </c:pt>
                <c:pt idx="27">
                  <c:v>0.59526839388318542</c:v>
                </c:pt>
                <c:pt idx="28">
                  <c:v>0.62203959119196472</c:v>
                </c:pt>
                <c:pt idx="29">
                  <c:v>0.63544624768705216</c:v>
                </c:pt>
                <c:pt idx="30">
                  <c:v>0.64774219721196535</c:v>
                </c:pt>
                <c:pt idx="31">
                  <c:v>0.66192353824033212</c:v>
                </c:pt>
                <c:pt idx="32">
                  <c:v>0.66985543800664726</c:v>
                </c:pt>
                <c:pt idx="33">
                  <c:v>0.67394704258209193</c:v>
                </c:pt>
                <c:pt idx="34">
                  <c:v>0.65537781429475916</c:v>
                </c:pt>
                <c:pt idx="35">
                  <c:v>0.66104848008865735</c:v>
                </c:pt>
              </c:numCache>
            </c:numRef>
          </c:val>
          <c:smooth val="0"/>
          <c:extLst>
            <c:ext xmlns:c16="http://schemas.microsoft.com/office/drawing/2014/chart" uri="{C3380CC4-5D6E-409C-BE32-E72D297353CC}">
              <c16:uniqueId val="{00000007-85BF-4A54-8550-76DE37AE1EED}"/>
            </c:ext>
          </c:extLst>
        </c:ser>
        <c:dLbls>
          <c:showLegendKey val="0"/>
          <c:showVal val="0"/>
          <c:showCatName val="0"/>
          <c:showSerName val="0"/>
          <c:showPercent val="0"/>
          <c:showBubbleSize val="0"/>
        </c:dLbls>
        <c:marker val="1"/>
        <c:smooth val="0"/>
        <c:axId val="615072128"/>
        <c:axId val="615065856"/>
      </c:lineChart>
      <c:catAx>
        <c:axId val="613153408"/>
        <c:scaling>
          <c:orientation val="minMax"/>
        </c:scaling>
        <c:delete val="0"/>
        <c:axPos val="b"/>
        <c:numFmt formatCode="General" sourceLinked="0"/>
        <c:majorTickMark val="out"/>
        <c:minorTickMark val="none"/>
        <c:tickLblPos val="nextTo"/>
        <c:txPr>
          <a:bodyPr rot="0" vert="horz"/>
          <a:lstStyle/>
          <a:p>
            <a:pPr>
              <a:defRPr/>
            </a:pPr>
            <a:endParaRPr lang="en-US"/>
          </a:p>
        </c:txPr>
        <c:crossAx val="615063936"/>
        <c:crosses val="autoZero"/>
        <c:auto val="1"/>
        <c:lblAlgn val="ctr"/>
        <c:lblOffset val="100"/>
        <c:tickLblSkip val="5"/>
        <c:tickMarkSkip val="5"/>
        <c:noMultiLvlLbl val="0"/>
      </c:catAx>
      <c:valAx>
        <c:axId val="615063936"/>
        <c:scaling>
          <c:orientation val="minMax"/>
        </c:scaling>
        <c:delete val="0"/>
        <c:axPos val="l"/>
        <c:majorGridlines/>
        <c:title>
          <c:tx>
            <c:rich>
              <a:bodyPr rot="-5400000" vert="horz"/>
              <a:lstStyle/>
              <a:p>
                <a:pPr>
                  <a:defRPr/>
                </a:pPr>
                <a:r>
                  <a:rPr lang="en-US"/>
                  <a:t>bcm</a:t>
                </a:r>
                <a:endParaRPr lang="en-GB"/>
              </a:p>
            </c:rich>
          </c:tx>
          <c:overlay val="0"/>
        </c:title>
        <c:numFmt formatCode="0" sourceLinked="0"/>
        <c:majorTickMark val="out"/>
        <c:minorTickMark val="none"/>
        <c:tickLblPos val="nextTo"/>
        <c:crossAx val="613153408"/>
        <c:crosses val="autoZero"/>
        <c:crossBetween val="between"/>
      </c:valAx>
      <c:valAx>
        <c:axId val="615065856"/>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5072128"/>
        <c:crosses val="max"/>
        <c:crossBetween val="between"/>
      </c:valAx>
      <c:catAx>
        <c:axId val="615072128"/>
        <c:scaling>
          <c:orientation val="minMax"/>
        </c:scaling>
        <c:delete val="1"/>
        <c:axPos val="b"/>
        <c:numFmt formatCode="General" sourceLinked="1"/>
        <c:majorTickMark val="out"/>
        <c:minorTickMark val="none"/>
        <c:tickLblPos val="nextTo"/>
        <c:crossAx val="615065856"/>
        <c:crosses val="autoZero"/>
        <c:auto val="1"/>
        <c:lblAlgn val="ctr"/>
        <c:lblOffset val="100"/>
        <c:noMultiLvlLbl val="0"/>
      </c:catAx>
    </c:plotArea>
    <c:legend>
      <c:legendPos val="b"/>
      <c:layout>
        <c:manualLayout>
          <c:xMode val="edge"/>
          <c:yMode val="edge"/>
          <c:x val="2.7299139746459044E-2"/>
          <c:y val="0.89331581857717379"/>
          <c:w val="0.96015086519512405"/>
          <c:h val="8.9408235366400815E-2"/>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3359903205865E-2"/>
          <c:y val="7.0455803741886217E-2"/>
          <c:w val="0.82791421536953913"/>
          <c:h val="0.7486903398243604"/>
        </c:manualLayout>
      </c:layout>
      <c:areaChart>
        <c:grouping val="stacked"/>
        <c:varyColors val="0"/>
        <c:ser>
          <c:idx val="0"/>
          <c:order val="0"/>
          <c:tx>
            <c:strRef>
              <c:f>'Annual Supply'!$M$62</c:f>
              <c:strCache>
                <c:ptCount val="1"/>
                <c:pt idx="0">
                  <c:v>UKCS</c:v>
                </c:pt>
              </c:strCache>
            </c:strRef>
          </c:tx>
          <c:spPr>
            <a:solidFill>
              <a:srgbClr val="FFBF22"/>
            </a:solidFill>
            <a:ln>
              <a:noFill/>
            </a:ln>
          </c:spPr>
          <c:cat>
            <c:strRef>
              <c:f>'Annual Supply'!$N$61:$AW$61</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Supply'!$N$62:$AW$62</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36.061999999999998</c:v>
                </c:pt>
                <c:pt idx="20">
                  <c:v>36.755499999999998</c:v>
                </c:pt>
                <c:pt idx="21">
                  <c:v>36.463500000000003</c:v>
                </c:pt>
                <c:pt idx="22">
                  <c:v>35.076500000000003</c:v>
                </c:pt>
                <c:pt idx="23">
                  <c:v>34.164000000000001</c:v>
                </c:pt>
                <c:pt idx="24">
                  <c:v>33.3245</c:v>
                </c:pt>
                <c:pt idx="25">
                  <c:v>31.791499999999996</c:v>
                </c:pt>
                <c:pt idx="26">
                  <c:v>29.418999999999997</c:v>
                </c:pt>
                <c:pt idx="27">
                  <c:v>26.353000000000002</c:v>
                </c:pt>
                <c:pt idx="28">
                  <c:v>24.236000000000004</c:v>
                </c:pt>
                <c:pt idx="29">
                  <c:v>22.922000000000001</c:v>
                </c:pt>
                <c:pt idx="30">
                  <c:v>21.717500000000001</c:v>
                </c:pt>
                <c:pt idx="31">
                  <c:v>20.221</c:v>
                </c:pt>
                <c:pt idx="32">
                  <c:v>19.381499999999999</c:v>
                </c:pt>
                <c:pt idx="33">
                  <c:v>18.724499999999999</c:v>
                </c:pt>
                <c:pt idx="34">
                  <c:v>17.921500000000002</c:v>
                </c:pt>
                <c:pt idx="35">
                  <c:v>17.082000000000001</c:v>
                </c:pt>
              </c:numCache>
            </c:numRef>
          </c:val>
          <c:extLst>
            <c:ext xmlns:c16="http://schemas.microsoft.com/office/drawing/2014/chart" uri="{C3380CC4-5D6E-409C-BE32-E72D297353CC}">
              <c16:uniqueId val="{00000000-F036-4A00-8D86-8CD615106E25}"/>
            </c:ext>
          </c:extLst>
        </c:ser>
        <c:ser>
          <c:idx val="2"/>
          <c:order val="1"/>
          <c:tx>
            <c:strRef>
              <c:f>'Annual Supply'!$M$63</c:f>
              <c:strCache>
                <c:ptCount val="1"/>
                <c:pt idx="0">
                  <c:v>Shale</c:v>
                </c:pt>
              </c:strCache>
            </c:strRef>
          </c:tx>
          <c:spPr>
            <a:solidFill>
              <a:srgbClr val="F26522"/>
            </a:solidFill>
          </c:spPr>
          <c:cat>
            <c:strRef>
              <c:f>'Annual Supply'!$N$61:$AW$61</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Supply'!$N$63:$AW$63</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c:v>
                </c:pt>
                <c:pt idx="21">
                  <c:v>0.15</c:v>
                </c:pt>
                <c:pt idx="22">
                  <c:v>0.2</c:v>
                </c:pt>
                <c:pt idx="23">
                  <c:v>0.25</c:v>
                </c:pt>
                <c:pt idx="24">
                  <c:v>0.3</c:v>
                </c:pt>
                <c:pt idx="25">
                  <c:v>0.35</c:v>
                </c:pt>
                <c:pt idx="26">
                  <c:v>0.47406000000000037</c:v>
                </c:pt>
                <c:pt idx="27">
                  <c:v>1.5628540000000002</c:v>
                </c:pt>
                <c:pt idx="28">
                  <c:v>3.0608680000000015</c:v>
                </c:pt>
                <c:pt idx="29">
                  <c:v>4.782426000000001</c:v>
                </c:pt>
                <c:pt idx="30">
                  <c:v>6.7413560000000015</c:v>
                </c:pt>
                <c:pt idx="31">
                  <c:v>8.965656000000001</c:v>
                </c:pt>
                <c:pt idx="32">
                  <c:v>11.370990000000003</c:v>
                </c:pt>
                <c:pt idx="33">
                  <c:v>13.202683000000002</c:v>
                </c:pt>
                <c:pt idx="34">
                  <c:v>14.598184000000002</c:v>
                </c:pt>
                <c:pt idx="35">
                  <c:v>15.784995000000004</c:v>
                </c:pt>
              </c:numCache>
            </c:numRef>
          </c:val>
          <c:extLst>
            <c:ext xmlns:c16="http://schemas.microsoft.com/office/drawing/2014/chart" uri="{C3380CC4-5D6E-409C-BE32-E72D297353CC}">
              <c16:uniqueId val="{00000001-F036-4A00-8D86-8CD615106E25}"/>
            </c:ext>
          </c:extLst>
        </c:ser>
        <c:ser>
          <c:idx val="3"/>
          <c:order val="2"/>
          <c:tx>
            <c:strRef>
              <c:f>'Annual Supply'!$M$64</c:f>
              <c:strCache>
                <c:ptCount val="1"/>
                <c:pt idx="0">
                  <c:v>Green gas</c:v>
                </c:pt>
              </c:strCache>
            </c:strRef>
          </c:tx>
          <c:spPr>
            <a:solidFill>
              <a:srgbClr val="6A2C91"/>
            </a:solidFill>
          </c:spPr>
          <c:cat>
            <c:strRef>
              <c:f>'Annual Supply'!$N$61:$AW$61</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Supply'!$N$64:$AW$64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0.32232</c:v>
                </c:pt>
                <c:pt idx="20">
                  <c:v>0.32332</c:v>
                </c:pt>
                <c:pt idx="21">
                  <c:v>0.32532</c:v>
                </c:pt>
                <c:pt idx="22">
                  <c:v>0.33032</c:v>
                </c:pt>
                <c:pt idx="23">
                  <c:v>0.35031999999999991</c:v>
                </c:pt>
                <c:pt idx="24">
                  <c:v>0.35452</c:v>
                </c:pt>
                <c:pt idx="25">
                  <c:v>0.35793999999999998</c:v>
                </c:pt>
                <c:pt idx="26">
                  <c:v>0.36170199999999997</c:v>
                </c:pt>
                <c:pt idx="27">
                  <c:v>0.3658402</c:v>
                </c:pt>
                <c:pt idx="28">
                  <c:v>0.37039221999999999</c:v>
                </c:pt>
                <c:pt idx="29">
                  <c:v>0.37539944199999997</c:v>
                </c:pt>
                <c:pt idx="30">
                  <c:v>0.38090738620000003</c:v>
                </c:pt>
                <c:pt idx="31">
                  <c:v>0.38696612482000003</c:v>
                </c:pt>
                <c:pt idx="32">
                  <c:v>0.39363073730200004</c:v>
                </c:pt>
                <c:pt idx="33">
                  <c:v>0.40096181103220002</c:v>
                </c:pt>
                <c:pt idx="34">
                  <c:v>0.40902599213542001</c:v>
                </c:pt>
                <c:pt idx="35">
                  <c:v>0.41789659134896207</c:v>
                </c:pt>
              </c:numCache>
            </c:numRef>
          </c:val>
          <c:extLst>
            <c:ext xmlns:c16="http://schemas.microsoft.com/office/drawing/2014/chart" uri="{C3380CC4-5D6E-409C-BE32-E72D297353CC}">
              <c16:uniqueId val="{00000002-F036-4A00-8D86-8CD615106E25}"/>
            </c:ext>
          </c:extLst>
        </c:ser>
        <c:ser>
          <c:idx val="1"/>
          <c:order val="3"/>
          <c:tx>
            <c:strRef>
              <c:f>'Annual Supply'!$M$65</c:f>
              <c:strCache>
                <c:ptCount val="1"/>
                <c:pt idx="0">
                  <c:v>Norway</c:v>
                </c:pt>
              </c:strCache>
            </c:strRef>
          </c:tx>
          <c:spPr>
            <a:solidFill>
              <a:schemeClr val="tx1">
                <a:lumMod val="65000"/>
                <a:lumOff val="35000"/>
              </a:schemeClr>
            </a:solidFill>
            <a:ln>
              <a:noFill/>
            </a:ln>
          </c:spPr>
          <c:cat>
            <c:strRef>
              <c:f>'Annual Supply'!$N$61:$AW$61</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Supply'!$N$65:$AW$65</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31.020829643143408</c:v>
                </c:pt>
                <c:pt idx="20">
                  <c:v>30.128461102091617</c:v>
                </c:pt>
                <c:pt idx="21">
                  <c:v>30.098352693060683</c:v>
                </c:pt>
                <c:pt idx="22">
                  <c:v>29.971815948462776</c:v>
                </c:pt>
                <c:pt idx="23">
                  <c:v>30.080664806338181</c:v>
                </c:pt>
                <c:pt idx="24">
                  <c:v>29.569038767552431</c:v>
                </c:pt>
                <c:pt idx="25">
                  <c:v>29.362736468943847</c:v>
                </c:pt>
                <c:pt idx="26">
                  <c:v>28.529045073883516</c:v>
                </c:pt>
                <c:pt idx="27">
                  <c:v>27.186789154659266</c:v>
                </c:pt>
                <c:pt idx="28">
                  <c:v>26.340232841330149</c:v>
                </c:pt>
                <c:pt idx="29">
                  <c:v>25.613547282813354</c:v>
                </c:pt>
                <c:pt idx="30">
                  <c:v>24.694616612431318</c:v>
                </c:pt>
                <c:pt idx="31">
                  <c:v>23.895352953100087</c:v>
                </c:pt>
                <c:pt idx="32">
                  <c:v>23.095585614526076</c:v>
                </c:pt>
                <c:pt idx="33">
                  <c:v>22.504226824986368</c:v>
                </c:pt>
                <c:pt idx="34">
                  <c:v>21.992382341375645</c:v>
                </c:pt>
                <c:pt idx="35">
                  <c:v>21.39232833126275</c:v>
                </c:pt>
              </c:numCache>
            </c:numRef>
          </c:val>
          <c:extLst>
            <c:ext xmlns:c16="http://schemas.microsoft.com/office/drawing/2014/chart" uri="{C3380CC4-5D6E-409C-BE32-E72D297353CC}">
              <c16:uniqueId val="{00000003-F036-4A00-8D86-8CD615106E25}"/>
            </c:ext>
          </c:extLst>
        </c:ser>
        <c:ser>
          <c:idx val="5"/>
          <c:order val="4"/>
          <c:tx>
            <c:strRef>
              <c:f>'Annual Supply'!$M$66</c:f>
              <c:strCache>
                <c:ptCount val="1"/>
                <c:pt idx="0">
                  <c:v>Continent</c:v>
                </c:pt>
              </c:strCache>
            </c:strRef>
          </c:tx>
          <c:spPr>
            <a:solidFill>
              <a:srgbClr val="C2CC23"/>
            </a:solidFill>
          </c:spPr>
          <c:cat>
            <c:strRef>
              <c:f>'Annual Supply'!$N$61:$AW$61</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Supply'!$N$66:$AW$66</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4.8099737056666676</c:v>
                </c:pt>
                <c:pt idx="20">
                  <c:v>4.8099737056666676</c:v>
                </c:pt>
                <c:pt idx="21">
                  <c:v>4.0799737056666672</c:v>
                </c:pt>
                <c:pt idx="22">
                  <c:v>4.4449737056666674</c:v>
                </c:pt>
                <c:pt idx="23">
                  <c:v>4.8099737056666676</c:v>
                </c:pt>
                <c:pt idx="24">
                  <c:v>5.1749737056666669</c:v>
                </c:pt>
                <c:pt idx="25">
                  <c:v>5.5399737056666671</c:v>
                </c:pt>
                <c:pt idx="26">
                  <c:v>5.5399737056666671</c:v>
                </c:pt>
                <c:pt idx="27">
                  <c:v>5.5399737056666671</c:v>
                </c:pt>
                <c:pt idx="28">
                  <c:v>5.5399737056666671</c:v>
                </c:pt>
                <c:pt idx="29">
                  <c:v>5.5399737056666671</c:v>
                </c:pt>
                <c:pt idx="30">
                  <c:v>5.9049737056666682</c:v>
                </c:pt>
                <c:pt idx="31">
                  <c:v>5.9049737056666682</c:v>
                </c:pt>
                <c:pt idx="32">
                  <c:v>5.9049737056666682</c:v>
                </c:pt>
                <c:pt idx="33">
                  <c:v>5.9049737056666682</c:v>
                </c:pt>
                <c:pt idx="34">
                  <c:v>5.9049737056666682</c:v>
                </c:pt>
                <c:pt idx="35">
                  <c:v>6.2699737056666685</c:v>
                </c:pt>
              </c:numCache>
            </c:numRef>
          </c:val>
          <c:extLst>
            <c:ext xmlns:c16="http://schemas.microsoft.com/office/drawing/2014/chart" uri="{C3380CC4-5D6E-409C-BE32-E72D297353CC}">
              <c16:uniqueId val="{00000004-F036-4A00-8D86-8CD615106E25}"/>
            </c:ext>
          </c:extLst>
        </c:ser>
        <c:ser>
          <c:idx val="6"/>
          <c:order val="5"/>
          <c:tx>
            <c:strRef>
              <c:f>'Annual Supply'!$M$67</c:f>
              <c:strCache>
                <c:ptCount val="1"/>
                <c:pt idx="0">
                  <c:v>LNG</c:v>
                </c:pt>
              </c:strCache>
            </c:strRef>
          </c:tx>
          <c:spPr>
            <a:solidFill>
              <a:srgbClr val="9B3259"/>
            </a:solidFill>
          </c:spPr>
          <c:cat>
            <c:strRef>
              <c:f>'Annual Supply'!$N$61:$AW$61</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Supply'!$N$67:$AW$67</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4.1870282999999997</c:v>
                </c:pt>
                <c:pt idx="20">
                  <c:v>5.2820283000000003</c:v>
                </c:pt>
                <c:pt idx="21">
                  <c:v>6.0120282999999999</c:v>
                </c:pt>
                <c:pt idx="22">
                  <c:v>6.0120282999999999</c:v>
                </c:pt>
                <c:pt idx="23">
                  <c:v>6.7468094333333317</c:v>
                </c:pt>
                <c:pt idx="24">
                  <c:v>6.7468094333333317</c:v>
                </c:pt>
                <c:pt idx="25">
                  <c:v>6.7468094333333317</c:v>
                </c:pt>
                <c:pt idx="26">
                  <c:v>6.7468094333333317</c:v>
                </c:pt>
                <c:pt idx="27">
                  <c:v>6.7468094333333317</c:v>
                </c:pt>
                <c:pt idx="28">
                  <c:v>7.0300713833333317</c:v>
                </c:pt>
                <c:pt idx="29">
                  <c:v>6.0034364183204358</c:v>
                </c:pt>
                <c:pt idx="30">
                  <c:v>5.3822444952241941</c:v>
                </c:pt>
                <c:pt idx="31">
                  <c:v>5.3916713787852837</c:v>
                </c:pt>
                <c:pt idx="32">
                  <c:v>6.925881948805916</c:v>
                </c:pt>
                <c:pt idx="33">
                  <c:v>6.0034364183204154</c:v>
                </c:pt>
                <c:pt idx="34">
                  <c:v>5.935071383333332</c:v>
                </c:pt>
                <c:pt idx="35">
                  <c:v>5.935071383333332</c:v>
                </c:pt>
              </c:numCache>
            </c:numRef>
          </c:val>
          <c:extLst>
            <c:ext xmlns:c16="http://schemas.microsoft.com/office/drawing/2014/chart" uri="{C3380CC4-5D6E-409C-BE32-E72D297353CC}">
              <c16:uniqueId val="{00000005-F036-4A00-8D86-8CD615106E25}"/>
            </c:ext>
          </c:extLst>
        </c:ser>
        <c:ser>
          <c:idx val="7"/>
          <c:order val="6"/>
          <c:tx>
            <c:strRef>
              <c:f>'Annual Supply'!$M$68</c:f>
              <c:strCache>
                <c:ptCount val="1"/>
                <c:pt idx="0">
                  <c:v>Generic imports</c:v>
                </c:pt>
              </c:strCache>
            </c:strRef>
          </c:tx>
          <c:spPr>
            <a:pattFill prst="dkUpDiag">
              <a:fgClr>
                <a:srgbClr val="9B3259"/>
              </a:fgClr>
              <a:bgClr>
                <a:srgbClr val="C2CC23"/>
              </a:bgClr>
            </a:pattFill>
          </c:spPr>
          <c:cat>
            <c:strRef>
              <c:f>'Annual Supply'!$N$61:$AW$61</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Supply'!$N$68:$AW$68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2.2196792692292102</c:v>
                </c:pt>
                <c:pt idx="20">
                  <c:v>2.1762895502288746</c:v>
                </c:pt>
                <c:pt idx="21">
                  <c:v>1.6763287135788656</c:v>
                </c:pt>
                <c:pt idx="22">
                  <c:v>1.0207654604903258</c:v>
                </c:pt>
                <c:pt idx="23">
                  <c:v>1.8646976191444193</c:v>
                </c:pt>
                <c:pt idx="24">
                  <c:v>3.0625942323572644</c:v>
                </c:pt>
                <c:pt idx="25">
                  <c:v>2.9316780591762059</c:v>
                </c:pt>
                <c:pt idx="26">
                  <c:v>6.3485805160171118</c:v>
                </c:pt>
                <c:pt idx="27">
                  <c:v>9.5313659461360114</c:v>
                </c:pt>
                <c:pt idx="28">
                  <c:v>11.685376720729492</c:v>
                </c:pt>
                <c:pt idx="29">
                  <c:v>10.183702771902324</c:v>
                </c:pt>
                <c:pt idx="30">
                  <c:v>8.0963854463432767</c:v>
                </c:pt>
                <c:pt idx="31">
                  <c:v>7.0014519927400816</c:v>
                </c:pt>
                <c:pt idx="32">
                  <c:v>6.9426195415181358</c:v>
                </c:pt>
                <c:pt idx="33">
                  <c:v>7.0933940226842278</c:v>
                </c:pt>
                <c:pt idx="34">
                  <c:v>6.6533080749441202</c:v>
                </c:pt>
                <c:pt idx="35">
                  <c:v>5.1429497265250879</c:v>
                </c:pt>
              </c:numCache>
            </c:numRef>
          </c:val>
          <c:extLst>
            <c:ext xmlns:c16="http://schemas.microsoft.com/office/drawing/2014/chart" uri="{C3380CC4-5D6E-409C-BE32-E72D297353CC}">
              <c16:uniqueId val="{00000006-F036-4A00-8D86-8CD615106E25}"/>
            </c:ext>
          </c:extLst>
        </c:ser>
        <c:dLbls>
          <c:showLegendKey val="0"/>
          <c:showVal val="0"/>
          <c:showCatName val="0"/>
          <c:showSerName val="0"/>
          <c:showPercent val="0"/>
          <c:showBubbleSize val="0"/>
        </c:dLbls>
        <c:axId val="615147392"/>
        <c:axId val="615148928"/>
      </c:areaChart>
      <c:lineChart>
        <c:grouping val="standard"/>
        <c:varyColors val="0"/>
        <c:ser>
          <c:idx val="8"/>
          <c:order val="7"/>
          <c:tx>
            <c:strRef>
              <c:f>'Annual Supply'!$M$70</c:f>
              <c:strCache>
                <c:ptCount val="1"/>
                <c:pt idx="0">
                  <c:v>Import dependency</c:v>
                </c:pt>
              </c:strCache>
            </c:strRef>
          </c:tx>
          <c:spPr>
            <a:ln>
              <a:solidFill>
                <a:schemeClr val="tx1"/>
              </a:solidFill>
            </a:ln>
          </c:spPr>
          <c:marker>
            <c:symbol val="none"/>
          </c:marker>
          <c:cat>
            <c:strRef>
              <c:f>'Annual Supply'!$N$61:$AW$61</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Supply'!$N$70:$AW$70</c:f>
              <c:numCache>
                <c:formatCode>0%</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0.53722370014596255</c:v>
                </c:pt>
                <c:pt idx="20">
                  <c:v>0.53278602015478815</c:v>
                </c:pt>
                <c:pt idx="21">
                  <c:v>0.53126598523534507</c:v>
                </c:pt>
                <c:pt idx="22">
                  <c:v>0.53791225099867046</c:v>
                </c:pt>
                <c:pt idx="23">
                  <c:v>0.55582100521253031</c:v>
                </c:pt>
                <c:pt idx="24">
                  <c:v>0.56732502300199561</c:v>
                </c:pt>
                <c:pt idx="25">
                  <c:v>0.57837089853418355</c:v>
                </c:pt>
                <c:pt idx="26">
                  <c:v>0.60920839483099931</c:v>
                </c:pt>
                <c:pt idx="27">
                  <c:v>0.63406745374718121</c:v>
                </c:pt>
                <c:pt idx="28">
                  <c:v>0.64648313616247743</c:v>
                </c:pt>
                <c:pt idx="29">
                  <c:v>0.62768967594273706</c:v>
                </c:pt>
                <c:pt idx="30">
                  <c:v>0.60449038845802949</c:v>
                </c:pt>
                <c:pt idx="31">
                  <c:v>0.58792213146299555</c:v>
                </c:pt>
                <c:pt idx="32">
                  <c:v>0.57919280766501235</c:v>
                </c:pt>
                <c:pt idx="33">
                  <c:v>0.56215201878624632</c:v>
                </c:pt>
                <c:pt idx="34">
                  <c:v>0.55146824621488355</c:v>
                </c:pt>
                <c:pt idx="35">
                  <c:v>0.53787167851753903</c:v>
                </c:pt>
              </c:numCache>
            </c:numRef>
          </c:val>
          <c:smooth val="0"/>
          <c:extLst>
            <c:ext xmlns:c16="http://schemas.microsoft.com/office/drawing/2014/chart" uri="{C3380CC4-5D6E-409C-BE32-E72D297353CC}">
              <c16:uniqueId val="{00000007-F036-4A00-8D86-8CD615106E25}"/>
            </c:ext>
          </c:extLst>
        </c:ser>
        <c:dLbls>
          <c:showLegendKey val="0"/>
          <c:showVal val="0"/>
          <c:showCatName val="0"/>
          <c:showSerName val="0"/>
          <c:showPercent val="0"/>
          <c:showBubbleSize val="0"/>
        </c:dLbls>
        <c:marker val="1"/>
        <c:smooth val="0"/>
        <c:axId val="615157120"/>
        <c:axId val="615155200"/>
      </c:lineChart>
      <c:catAx>
        <c:axId val="615147392"/>
        <c:scaling>
          <c:orientation val="minMax"/>
        </c:scaling>
        <c:delete val="0"/>
        <c:axPos val="b"/>
        <c:numFmt formatCode="General" sourceLinked="0"/>
        <c:majorTickMark val="out"/>
        <c:minorTickMark val="none"/>
        <c:tickLblPos val="nextTo"/>
        <c:txPr>
          <a:bodyPr rot="0" vert="horz"/>
          <a:lstStyle/>
          <a:p>
            <a:pPr>
              <a:defRPr/>
            </a:pPr>
            <a:endParaRPr lang="en-US"/>
          </a:p>
        </c:txPr>
        <c:crossAx val="615148928"/>
        <c:crosses val="autoZero"/>
        <c:auto val="1"/>
        <c:lblAlgn val="ctr"/>
        <c:lblOffset val="100"/>
        <c:tickLblSkip val="5"/>
        <c:tickMarkSkip val="5"/>
        <c:noMultiLvlLbl val="0"/>
      </c:catAx>
      <c:valAx>
        <c:axId val="615148928"/>
        <c:scaling>
          <c:orientation val="minMax"/>
        </c:scaling>
        <c:delete val="0"/>
        <c:axPos val="l"/>
        <c:majorGridlines/>
        <c:title>
          <c:tx>
            <c:rich>
              <a:bodyPr rot="-5400000" vert="horz"/>
              <a:lstStyle/>
              <a:p>
                <a:pPr algn="ctr" rtl="0">
                  <a:defRPr/>
                </a:pPr>
                <a:r>
                  <a:rPr lang="en-US"/>
                  <a:t>bcm</a:t>
                </a:r>
                <a:endParaRPr lang="en-GB"/>
              </a:p>
            </c:rich>
          </c:tx>
          <c:overlay val="0"/>
        </c:title>
        <c:numFmt formatCode="0" sourceLinked="0"/>
        <c:majorTickMark val="out"/>
        <c:minorTickMark val="none"/>
        <c:tickLblPos val="nextTo"/>
        <c:crossAx val="615147392"/>
        <c:crosses val="autoZero"/>
        <c:crossBetween val="between"/>
      </c:valAx>
      <c:valAx>
        <c:axId val="615155200"/>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5157120"/>
        <c:crosses val="max"/>
        <c:crossBetween val="between"/>
      </c:valAx>
      <c:catAx>
        <c:axId val="615157120"/>
        <c:scaling>
          <c:orientation val="minMax"/>
        </c:scaling>
        <c:delete val="1"/>
        <c:axPos val="b"/>
        <c:numFmt formatCode="General" sourceLinked="1"/>
        <c:majorTickMark val="out"/>
        <c:minorTickMark val="none"/>
        <c:tickLblPos val="nextTo"/>
        <c:crossAx val="615155200"/>
        <c:crosses val="autoZero"/>
        <c:auto val="1"/>
        <c:lblAlgn val="ctr"/>
        <c:lblOffset val="100"/>
        <c:noMultiLvlLbl val="0"/>
      </c:catAx>
    </c:plotArea>
    <c:legend>
      <c:legendPos val="b"/>
      <c:layout>
        <c:manualLayout>
          <c:xMode val="edge"/>
          <c:yMode val="edge"/>
          <c:x val="8.9019539224263634E-3"/>
          <c:y val="0.8825440321855792"/>
          <c:w val="0.98219609215514725"/>
          <c:h val="0.10108648671408231"/>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'Annual and peak by load band'!$P$12</c:f>
              <c:strCache>
                <c:ptCount val="1"/>
                <c:pt idx="0">
                  <c:v>0-73.2 MWh</c:v>
                </c:pt>
              </c:strCache>
            </c:strRef>
          </c:tx>
          <c:spPr>
            <a:solidFill>
              <a:srgbClr val="CCFFCC"/>
            </a:solidFill>
            <a:ln w="25400">
              <a:noFill/>
            </a:ln>
          </c:spPr>
          <c:invertIfNegative val="0"/>
          <c:cat>
            <c:numRef>
              <c:f>'Annual and peak by load band'!$Q$11:$AV$11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band'!$Q$12:$AV$12</c:f>
              <c:numCache>
                <c:formatCode>0</c:formatCode>
                <c:ptCount val="32"/>
                <c:pt idx="0">
                  <c:v>338.07971750999997</c:v>
                </c:pt>
                <c:pt idx="1">
                  <c:v>334.44014039000001</c:v>
                </c:pt>
                <c:pt idx="2">
                  <c:v>331.53899041000005</c:v>
                </c:pt>
                <c:pt idx="3">
                  <c:v>328.54582724999995</c:v>
                </c:pt>
                <c:pt idx="4">
                  <c:v>325.29741567000002</c:v>
                </c:pt>
                <c:pt idx="5">
                  <c:v>319.71987701</c:v>
                </c:pt>
                <c:pt idx="6">
                  <c:v>311.28817713999996</c:v>
                </c:pt>
                <c:pt idx="7">
                  <c:v>302.91484532999999</c:v>
                </c:pt>
                <c:pt idx="8">
                  <c:v>292.06612325000003</c:v>
                </c:pt>
                <c:pt idx="9">
                  <c:v>281.71808241999997</c:v>
                </c:pt>
                <c:pt idx="10">
                  <c:v>271.66130697</c:v>
                </c:pt>
                <c:pt idx="11">
                  <c:v>258.74411240000001</c:v>
                </c:pt>
                <c:pt idx="12">
                  <c:v>246.12751946</c:v>
                </c:pt>
                <c:pt idx="13">
                  <c:v>235.09918009999998</c:v>
                </c:pt>
                <c:pt idx="14">
                  <c:v>225.01082120000001</c:v>
                </c:pt>
                <c:pt idx="15">
                  <c:v>214.74067668999999</c:v>
                </c:pt>
                <c:pt idx="16">
                  <c:v>205.31401986999998</c:v>
                </c:pt>
                <c:pt idx="17">
                  <c:v>196.50776113000001</c:v>
                </c:pt>
                <c:pt idx="18">
                  <c:v>188.31638484000001</c:v>
                </c:pt>
                <c:pt idx="19">
                  <c:v>179.78025210999999</c:v>
                </c:pt>
                <c:pt idx="20">
                  <c:v>168.34966252999999</c:v>
                </c:pt>
                <c:pt idx="21">
                  <c:v>156.28466282999997</c:v>
                </c:pt>
                <c:pt idx="22">
                  <c:v>146.89622568999999</c:v>
                </c:pt>
                <c:pt idx="23">
                  <c:v>136.83948031000003</c:v>
                </c:pt>
                <c:pt idx="24">
                  <c:v>128.75404882999999</c:v>
                </c:pt>
                <c:pt idx="25">
                  <c:v>120.2811379</c:v>
                </c:pt>
                <c:pt idx="26">
                  <c:v>112.10121914</c:v>
                </c:pt>
                <c:pt idx="27">
                  <c:v>104.68524034999999</c:v>
                </c:pt>
                <c:pt idx="28">
                  <c:v>96.681754811000005</c:v>
                </c:pt>
                <c:pt idx="29">
                  <c:v>89.975818832000002</c:v>
                </c:pt>
                <c:pt idx="30">
                  <c:v>83.725042541999997</c:v>
                </c:pt>
                <c:pt idx="31">
                  <c:v>78.001310813999993</c:v>
                </c:pt>
              </c:numCache>
            </c:numRef>
          </c:val>
          <c:extLst>
            <c:ext xmlns:c16="http://schemas.microsoft.com/office/drawing/2014/chart" uri="{C3380CC4-5D6E-409C-BE32-E72D297353CC}">
              <c16:uniqueId val="{00000000-FAF3-4A47-BECF-5C9E9575AC00}"/>
            </c:ext>
          </c:extLst>
        </c:ser>
        <c:ser>
          <c:idx val="1"/>
          <c:order val="1"/>
          <c:tx>
            <c:strRef>
              <c:f>'Annual and peak by load band'!$P$13</c:f>
              <c:strCache>
                <c:ptCount val="1"/>
                <c:pt idx="0">
                  <c:v>73.2-732 MWh</c:v>
                </c:pt>
              </c:strCache>
            </c:strRef>
          </c:tx>
          <c:spPr>
            <a:solidFill>
              <a:srgbClr val="000080"/>
            </a:solidFill>
            <a:ln w="25400">
              <a:noFill/>
            </a:ln>
          </c:spPr>
          <c:invertIfNegative val="0"/>
          <c:cat>
            <c:numRef>
              <c:f>'Annual and peak by load band'!$Q$11:$AV$11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band'!$Q$13:$AV$13</c:f>
              <c:numCache>
                <c:formatCode>0</c:formatCode>
                <c:ptCount val="32"/>
                <c:pt idx="0">
                  <c:v>52.154593784999996</c:v>
                </c:pt>
                <c:pt idx="1">
                  <c:v>50.403989707999997</c:v>
                </c:pt>
                <c:pt idx="2">
                  <c:v>50.325211545999998</c:v>
                </c:pt>
                <c:pt idx="3">
                  <c:v>50.195546681000003</c:v>
                </c:pt>
                <c:pt idx="4">
                  <c:v>50.166403760000001</c:v>
                </c:pt>
                <c:pt idx="5">
                  <c:v>50.193456018999996</c:v>
                </c:pt>
                <c:pt idx="6">
                  <c:v>50.113128625999998</c:v>
                </c:pt>
                <c:pt idx="7">
                  <c:v>49.854016076999997</c:v>
                </c:pt>
                <c:pt idx="8">
                  <c:v>49.561654421</c:v>
                </c:pt>
                <c:pt idx="9">
                  <c:v>49.177059506999996</c:v>
                </c:pt>
                <c:pt idx="10">
                  <c:v>48.639724413000003</c:v>
                </c:pt>
                <c:pt idx="11">
                  <c:v>47.982837967999998</c:v>
                </c:pt>
                <c:pt idx="12">
                  <c:v>47.624245084000002</c:v>
                </c:pt>
                <c:pt idx="13">
                  <c:v>47.134660171</c:v>
                </c:pt>
                <c:pt idx="14">
                  <c:v>46.511073723999999</c:v>
                </c:pt>
                <c:pt idx="15">
                  <c:v>45.789614635</c:v>
                </c:pt>
                <c:pt idx="16">
                  <c:v>44.801118164000002</c:v>
                </c:pt>
                <c:pt idx="17">
                  <c:v>43.680379108000004</c:v>
                </c:pt>
                <c:pt idx="18">
                  <c:v>42.558987245999994</c:v>
                </c:pt>
                <c:pt idx="19">
                  <c:v>41.299926390000003</c:v>
                </c:pt>
                <c:pt idx="20">
                  <c:v>40.049557247999999</c:v>
                </c:pt>
                <c:pt idx="21">
                  <c:v>38.80839795</c:v>
                </c:pt>
                <c:pt idx="22">
                  <c:v>37.532998173000003</c:v>
                </c:pt>
                <c:pt idx="23">
                  <c:v>36.217761705999997</c:v>
                </c:pt>
                <c:pt idx="24">
                  <c:v>34.803375826</c:v>
                </c:pt>
                <c:pt idx="25">
                  <c:v>33.296378983000004</c:v>
                </c:pt>
                <c:pt idx="26">
                  <c:v>31.756637726000001</c:v>
                </c:pt>
                <c:pt idx="27">
                  <c:v>30.368172251000001</c:v>
                </c:pt>
                <c:pt idx="28">
                  <c:v>28.485113893999998</c:v>
                </c:pt>
                <c:pt idx="29">
                  <c:v>24.901804520999999</c:v>
                </c:pt>
                <c:pt idx="30">
                  <c:v>21.211788995999999</c:v>
                </c:pt>
                <c:pt idx="31">
                  <c:v>17.688686584999999</c:v>
                </c:pt>
              </c:numCache>
            </c:numRef>
          </c:val>
          <c:extLst>
            <c:ext xmlns:c16="http://schemas.microsoft.com/office/drawing/2014/chart" uri="{C3380CC4-5D6E-409C-BE32-E72D297353CC}">
              <c16:uniqueId val="{00000001-FAF3-4A47-BECF-5C9E9575AC00}"/>
            </c:ext>
          </c:extLst>
        </c:ser>
        <c:ser>
          <c:idx val="2"/>
          <c:order val="2"/>
          <c:tx>
            <c:strRef>
              <c:f>'Annual and peak by load band'!$P$14</c:f>
              <c:strCache>
                <c:ptCount val="1"/>
                <c:pt idx="0">
                  <c:v>NDM &gt; 732 MWh</c:v>
                </c:pt>
              </c:strCache>
            </c:strRef>
          </c:tx>
          <c:spPr>
            <a:solidFill>
              <a:srgbClr val="3366FF"/>
            </a:solidFill>
            <a:ln w="25400">
              <a:noFill/>
            </a:ln>
          </c:spPr>
          <c:invertIfNegative val="0"/>
          <c:cat>
            <c:numRef>
              <c:f>'Annual and peak by load band'!$Q$11:$AV$11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band'!$Q$14:$AV$14</c:f>
              <c:numCache>
                <c:formatCode>0</c:formatCode>
                <c:ptCount val="32"/>
                <c:pt idx="0">
                  <c:v>70.139593267999999</c:v>
                </c:pt>
                <c:pt idx="1">
                  <c:v>70.194732424999998</c:v>
                </c:pt>
                <c:pt idx="2">
                  <c:v>71.029295482999999</c:v>
                </c:pt>
                <c:pt idx="3">
                  <c:v>71.74542684299999</c:v>
                </c:pt>
                <c:pt idx="4">
                  <c:v>72.018295352999999</c:v>
                </c:pt>
                <c:pt idx="5">
                  <c:v>72.364705916000005</c:v>
                </c:pt>
                <c:pt idx="6">
                  <c:v>72.86757874700001</c:v>
                </c:pt>
                <c:pt idx="7">
                  <c:v>75.569070682999993</c:v>
                </c:pt>
                <c:pt idx="8">
                  <c:v>75.493420973999989</c:v>
                </c:pt>
                <c:pt idx="9">
                  <c:v>74.975681177000013</c:v>
                </c:pt>
                <c:pt idx="10">
                  <c:v>74.226169394999999</c:v>
                </c:pt>
                <c:pt idx="11">
                  <c:v>73.311389571999996</c:v>
                </c:pt>
                <c:pt idx="12">
                  <c:v>72.974012468999987</c:v>
                </c:pt>
                <c:pt idx="13">
                  <c:v>72.402257511999991</c:v>
                </c:pt>
                <c:pt idx="14">
                  <c:v>72.006326081000012</c:v>
                </c:pt>
                <c:pt idx="15">
                  <c:v>71.203252806999998</c:v>
                </c:pt>
                <c:pt idx="16">
                  <c:v>70.301966918000005</c:v>
                </c:pt>
                <c:pt idx="17">
                  <c:v>69.142140556000001</c:v>
                </c:pt>
                <c:pt idx="18">
                  <c:v>67.923640034000002</c:v>
                </c:pt>
                <c:pt idx="19">
                  <c:v>66.613202999999999</c:v>
                </c:pt>
                <c:pt idx="20">
                  <c:v>65.188927176999997</c:v>
                </c:pt>
                <c:pt idx="21">
                  <c:v>63.673969664999994</c:v>
                </c:pt>
                <c:pt idx="22">
                  <c:v>61.969006857000004</c:v>
                </c:pt>
                <c:pt idx="23">
                  <c:v>60.081295792999995</c:v>
                </c:pt>
                <c:pt idx="24">
                  <c:v>58.147045667999997</c:v>
                </c:pt>
                <c:pt idx="25">
                  <c:v>56.142392901000001</c:v>
                </c:pt>
                <c:pt idx="26">
                  <c:v>54.201651192</c:v>
                </c:pt>
                <c:pt idx="27">
                  <c:v>52.479823777</c:v>
                </c:pt>
                <c:pt idx="28">
                  <c:v>51.193766427</c:v>
                </c:pt>
                <c:pt idx="29">
                  <c:v>49.790477093</c:v>
                </c:pt>
                <c:pt idx="30">
                  <c:v>48.226882754999998</c:v>
                </c:pt>
                <c:pt idx="31">
                  <c:v>46.821818989</c:v>
                </c:pt>
              </c:numCache>
            </c:numRef>
          </c:val>
          <c:extLst>
            <c:ext xmlns:c16="http://schemas.microsoft.com/office/drawing/2014/chart" uri="{C3380CC4-5D6E-409C-BE32-E72D297353CC}">
              <c16:uniqueId val="{00000002-FAF3-4A47-BECF-5C9E9575AC00}"/>
            </c:ext>
          </c:extLst>
        </c:ser>
        <c:ser>
          <c:idx val="4"/>
          <c:order val="3"/>
          <c:tx>
            <c:strRef>
              <c:f>'Annual and peak by load band'!$P$16</c:f>
              <c:strCache>
                <c:ptCount val="1"/>
                <c:pt idx="0">
                  <c:v>Total DM</c:v>
                </c:pt>
              </c:strCache>
            </c:strRef>
          </c:tx>
          <c:spPr>
            <a:solidFill>
              <a:srgbClr val="FFFF99"/>
            </a:solidFill>
            <a:ln w="25400">
              <a:noFill/>
            </a:ln>
          </c:spPr>
          <c:invertIfNegative val="0"/>
          <c:cat>
            <c:numRef>
              <c:f>'Annual and peak by load band'!$Q$11:$AV$11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band'!$Q$16:$AV$16</c:f>
              <c:numCache>
                <c:formatCode>0</c:formatCode>
                <c:ptCount val="32"/>
                <c:pt idx="0">
                  <c:v>93.052140312000006</c:v>
                </c:pt>
                <c:pt idx="1">
                  <c:v>89.752415615000004</c:v>
                </c:pt>
                <c:pt idx="2">
                  <c:v>88.684333742999996</c:v>
                </c:pt>
                <c:pt idx="3">
                  <c:v>87.730807896000002</c:v>
                </c:pt>
                <c:pt idx="4">
                  <c:v>87.130388521</c:v>
                </c:pt>
                <c:pt idx="5">
                  <c:v>86.464087832000004</c:v>
                </c:pt>
                <c:pt idx="6">
                  <c:v>85.837444300000001</c:v>
                </c:pt>
                <c:pt idx="7">
                  <c:v>81.796594878999997</c:v>
                </c:pt>
                <c:pt idx="8">
                  <c:v>81.422041945999993</c:v>
                </c:pt>
                <c:pt idx="9">
                  <c:v>80.894821353000012</c:v>
                </c:pt>
                <c:pt idx="10">
                  <c:v>80.088422120999994</c:v>
                </c:pt>
                <c:pt idx="11">
                  <c:v>79.009646455999999</c:v>
                </c:pt>
                <c:pt idx="12">
                  <c:v>78.44280564799999</c:v>
                </c:pt>
                <c:pt idx="13">
                  <c:v>77.949086907999998</c:v>
                </c:pt>
                <c:pt idx="14">
                  <c:v>76.985912804000009</c:v>
                </c:pt>
                <c:pt idx="15">
                  <c:v>76.283782892000005</c:v>
                </c:pt>
                <c:pt idx="16">
                  <c:v>75.406778370999987</c:v>
                </c:pt>
                <c:pt idx="17">
                  <c:v>74.394551861999986</c:v>
                </c:pt>
                <c:pt idx="18">
                  <c:v>73.166549165000006</c:v>
                </c:pt>
                <c:pt idx="19">
                  <c:v>71.822997803000007</c:v>
                </c:pt>
                <c:pt idx="20">
                  <c:v>70.365728567000005</c:v>
                </c:pt>
                <c:pt idx="21">
                  <c:v>68.865676535000006</c:v>
                </c:pt>
                <c:pt idx="22">
                  <c:v>67.281294548000005</c:v>
                </c:pt>
                <c:pt idx="23">
                  <c:v>65.622358511000002</c:v>
                </c:pt>
                <c:pt idx="24">
                  <c:v>63.769794881000003</c:v>
                </c:pt>
                <c:pt idx="25">
                  <c:v>61.907026817999999</c:v>
                </c:pt>
                <c:pt idx="26">
                  <c:v>60.035452167000003</c:v>
                </c:pt>
                <c:pt idx="27">
                  <c:v>58.586414740999999</c:v>
                </c:pt>
                <c:pt idx="28">
                  <c:v>57.577565627999995</c:v>
                </c:pt>
                <c:pt idx="29">
                  <c:v>56.475717066999998</c:v>
                </c:pt>
                <c:pt idx="30">
                  <c:v>55.256073284999999</c:v>
                </c:pt>
                <c:pt idx="31">
                  <c:v>54.047964796000002</c:v>
                </c:pt>
              </c:numCache>
            </c:numRef>
          </c:val>
          <c:extLst>
            <c:ext xmlns:c16="http://schemas.microsoft.com/office/drawing/2014/chart" uri="{C3380CC4-5D6E-409C-BE32-E72D297353CC}">
              <c16:uniqueId val="{00000003-FAF3-4A47-BECF-5C9E9575AC00}"/>
            </c:ext>
          </c:extLst>
        </c:ser>
        <c:ser>
          <c:idx val="5"/>
          <c:order val="4"/>
          <c:tx>
            <c:strRef>
              <c:f>'Annual and peak by load band'!$P$17</c:f>
              <c:strCache>
                <c:ptCount val="1"/>
                <c:pt idx="0">
                  <c:v>LDZ Shrinkage</c:v>
                </c:pt>
              </c:strCache>
            </c:strRef>
          </c:tx>
          <c:spPr>
            <a:solidFill>
              <a:srgbClr val="3366FF"/>
            </a:solidFill>
            <a:ln w="25400">
              <a:noFill/>
            </a:ln>
          </c:spPr>
          <c:invertIfNegative val="0"/>
          <c:cat>
            <c:numRef>
              <c:f>'Annual and peak by load band'!$Q$11:$AV$11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band'!$Q$17:$AV$17</c:f>
              <c:numCache>
                <c:formatCode>0</c:formatCode>
                <c:ptCount val="32"/>
                <c:pt idx="0">
                  <c:v>2.697630137</c:v>
                </c:pt>
                <c:pt idx="1">
                  <c:v>2.6827397259999999</c:v>
                </c:pt>
                <c:pt idx="2">
                  <c:v>2.6235890411000002</c:v>
                </c:pt>
                <c:pt idx="3">
                  <c:v>2.5765890411000001</c:v>
                </c:pt>
                <c:pt idx="4">
                  <c:v>2.5439041096000001</c:v>
                </c:pt>
                <c:pt idx="5">
                  <c:v>2.5303890411000003</c:v>
                </c:pt>
                <c:pt idx="6">
                  <c:v>2.4963972603000002</c:v>
                </c:pt>
                <c:pt idx="7">
                  <c:v>2.4573561644000002</c:v>
                </c:pt>
                <c:pt idx="8">
                  <c:v>2.4138493150999998</c:v>
                </c:pt>
                <c:pt idx="9">
                  <c:v>2.3764328767</c:v>
                </c:pt>
                <c:pt idx="10">
                  <c:v>2.3281095890000003</c:v>
                </c:pt>
                <c:pt idx="11">
                  <c:v>2.2871095889999999</c:v>
                </c:pt>
                <c:pt idx="12">
                  <c:v>2.246109589</c:v>
                </c:pt>
                <c:pt idx="13">
                  <c:v>2.2112356163999998</c:v>
                </c:pt>
                <c:pt idx="14">
                  <c:v>2.1641095890000002</c:v>
                </c:pt>
                <c:pt idx="15">
                  <c:v>2.1231095890000002</c:v>
                </c:pt>
                <c:pt idx="16">
                  <c:v>2.0821095890000003</c:v>
                </c:pt>
                <c:pt idx="17">
                  <c:v>2.0467863014000001</c:v>
                </c:pt>
                <c:pt idx="18">
                  <c:v>2.000109589</c:v>
                </c:pt>
                <c:pt idx="19">
                  <c:v>1.9591095889999999</c:v>
                </c:pt>
                <c:pt idx="20">
                  <c:v>1.9181095889999999</c:v>
                </c:pt>
                <c:pt idx="21">
                  <c:v>1.8823369863000001</c:v>
                </c:pt>
                <c:pt idx="22">
                  <c:v>1.8361095889999999</c:v>
                </c:pt>
                <c:pt idx="23">
                  <c:v>1.7951095889999999</c:v>
                </c:pt>
                <c:pt idx="24">
                  <c:v>1.754109589</c:v>
                </c:pt>
                <c:pt idx="25">
                  <c:v>1.7178876712000002</c:v>
                </c:pt>
                <c:pt idx="26">
                  <c:v>1.672109589</c:v>
                </c:pt>
                <c:pt idx="27">
                  <c:v>1.6311095889999998</c:v>
                </c:pt>
                <c:pt idx="28">
                  <c:v>1.5901095889999999</c:v>
                </c:pt>
                <c:pt idx="29">
                  <c:v>1.5534383562</c:v>
                </c:pt>
                <c:pt idx="30">
                  <c:v>1.5081095889999998</c:v>
                </c:pt>
                <c:pt idx="31">
                  <c:v>1.4671095889999999</c:v>
                </c:pt>
              </c:numCache>
            </c:numRef>
          </c:val>
          <c:extLst>
            <c:ext xmlns:c16="http://schemas.microsoft.com/office/drawing/2014/chart" uri="{C3380CC4-5D6E-409C-BE32-E72D297353CC}">
              <c16:uniqueId val="{00000004-FAF3-4A47-BECF-5C9E9575AC00}"/>
            </c:ext>
          </c:extLst>
        </c:ser>
        <c:ser>
          <c:idx val="7"/>
          <c:order val="5"/>
          <c:tx>
            <c:strRef>
              <c:f>'Annual and peak by load band'!$P$19</c:f>
              <c:strCache>
                <c:ptCount val="1"/>
                <c:pt idx="0">
                  <c:v>NTS Industrial</c:v>
                </c:pt>
              </c:strCache>
            </c:strRef>
          </c:tx>
          <c:spPr>
            <a:solidFill>
              <a:srgbClr val="800000"/>
            </a:solidFill>
            <a:ln w="25400">
              <a:noFill/>
            </a:ln>
          </c:spPr>
          <c:invertIfNegative val="0"/>
          <c:cat>
            <c:numRef>
              <c:f>'Annual and peak by load band'!$Q$11:$AV$11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band'!$Q$19:$AV$19</c:f>
              <c:numCache>
                <c:formatCode>0</c:formatCode>
                <c:ptCount val="32"/>
                <c:pt idx="0">
                  <c:v>22.115563018</c:v>
                </c:pt>
                <c:pt idx="1">
                  <c:v>21.946732036</c:v>
                </c:pt>
                <c:pt idx="2">
                  <c:v>21.678875864000002</c:v>
                </c:pt>
                <c:pt idx="3">
                  <c:v>21.324717312000001</c:v>
                </c:pt>
                <c:pt idx="4">
                  <c:v>21.000568383000001</c:v>
                </c:pt>
                <c:pt idx="5">
                  <c:v>20.830823219999999</c:v>
                </c:pt>
                <c:pt idx="6">
                  <c:v>20.694293720000001</c:v>
                </c:pt>
                <c:pt idx="7">
                  <c:v>20.560501503000001</c:v>
                </c:pt>
                <c:pt idx="8">
                  <c:v>20.266994074999999</c:v>
                </c:pt>
                <c:pt idx="9">
                  <c:v>19.866850631000002</c:v>
                </c:pt>
                <c:pt idx="10">
                  <c:v>19.381735249000002</c:v>
                </c:pt>
                <c:pt idx="11">
                  <c:v>18.789128703999999</c:v>
                </c:pt>
                <c:pt idx="12">
                  <c:v>18.393080550000001</c:v>
                </c:pt>
                <c:pt idx="13">
                  <c:v>18.086701060999999</c:v>
                </c:pt>
                <c:pt idx="14">
                  <c:v>17.593238167999999</c:v>
                </c:pt>
                <c:pt idx="15">
                  <c:v>17.120530217999999</c:v>
                </c:pt>
                <c:pt idx="16">
                  <c:v>16.483981387</c:v>
                </c:pt>
                <c:pt idx="17">
                  <c:v>15.837338346000001</c:v>
                </c:pt>
                <c:pt idx="18">
                  <c:v>15.124908199</c:v>
                </c:pt>
                <c:pt idx="19">
                  <c:v>14.278135809</c:v>
                </c:pt>
                <c:pt idx="20">
                  <c:v>13.439035538000001</c:v>
                </c:pt>
                <c:pt idx="21">
                  <c:v>12.569775351000001</c:v>
                </c:pt>
                <c:pt idx="22">
                  <c:v>11.678183629999999</c:v>
                </c:pt>
                <c:pt idx="23">
                  <c:v>10.844956079999999</c:v>
                </c:pt>
                <c:pt idx="24">
                  <c:v>9.9528081678000007</c:v>
                </c:pt>
                <c:pt idx="25">
                  <c:v>9.0774832790000008</c:v>
                </c:pt>
                <c:pt idx="26">
                  <c:v>8.2802650626999998</c:v>
                </c:pt>
                <c:pt idx="27">
                  <c:v>7.7884557616999999</c:v>
                </c:pt>
                <c:pt idx="28">
                  <c:v>7.4215827931000007</c:v>
                </c:pt>
                <c:pt idx="29">
                  <c:v>7.1791239566999998</c:v>
                </c:pt>
                <c:pt idx="30">
                  <c:v>6.9385372219999999</c:v>
                </c:pt>
                <c:pt idx="31">
                  <c:v>6.7346599052</c:v>
                </c:pt>
              </c:numCache>
            </c:numRef>
          </c:val>
          <c:extLst>
            <c:ext xmlns:c16="http://schemas.microsoft.com/office/drawing/2014/chart" uri="{C3380CC4-5D6E-409C-BE32-E72D297353CC}">
              <c16:uniqueId val="{00000005-FAF3-4A47-BECF-5C9E9575AC00}"/>
            </c:ext>
          </c:extLst>
        </c:ser>
        <c:ser>
          <c:idx val="8"/>
          <c:order val="6"/>
          <c:tx>
            <c:strRef>
              <c:f>'Annual and peak by load band'!$P$20</c:f>
              <c:strCache>
                <c:ptCount val="1"/>
                <c:pt idx="0">
                  <c:v>Exports to Ireland</c:v>
                </c:pt>
              </c:strCache>
            </c:strRef>
          </c:tx>
          <c:spPr>
            <a:solidFill>
              <a:srgbClr val="339966"/>
            </a:solidFill>
            <a:ln w="25400">
              <a:noFill/>
            </a:ln>
          </c:spPr>
          <c:invertIfNegative val="0"/>
          <c:cat>
            <c:numRef>
              <c:f>'Annual and peak by load band'!$Q$11:$AV$11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band'!$Q$20:$AV$20</c:f>
              <c:numCache>
                <c:formatCode>0</c:formatCode>
                <c:ptCount val="32"/>
                <c:pt idx="0">
                  <c:v>44.933913948000004</c:v>
                </c:pt>
                <c:pt idx="1">
                  <c:v>53.203055498000005</c:v>
                </c:pt>
                <c:pt idx="2">
                  <c:v>58.430170595</c:v>
                </c:pt>
                <c:pt idx="3">
                  <c:v>64.654011506000003</c:v>
                </c:pt>
                <c:pt idx="4">
                  <c:v>70.18105296600001</c:v>
                </c:pt>
                <c:pt idx="5">
                  <c:v>73.226950567000003</c:v>
                </c:pt>
                <c:pt idx="6">
                  <c:v>75.175665672000008</c:v>
                </c:pt>
                <c:pt idx="7">
                  <c:v>76.784333211999993</c:v>
                </c:pt>
                <c:pt idx="8">
                  <c:v>76.788146762000011</c:v>
                </c:pt>
                <c:pt idx="9">
                  <c:v>76.503191600000008</c:v>
                </c:pt>
                <c:pt idx="10">
                  <c:v>75.748929176999994</c:v>
                </c:pt>
                <c:pt idx="11">
                  <c:v>74.790295469</c:v>
                </c:pt>
                <c:pt idx="12">
                  <c:v>73.619658227000002</c:v>
                </c:pt>
                <c:pt idx="13">
                  <c:v>72.41337879400001</c:v>
                </c:pt>
                <c:pt idx="14">
                  <c:v>70.766377929000001</c:v>
                </c:pt>
                <c:pt idx="15">
                  <c:v>68.589827648000011</c:v>
                </c:pt>
                <c:pt idx="16">
                  <c:v>65.914811886999999</c:v>
                </c:pt>
                <c:pt idx="17">
                  <c:v>66.371502527999994</c:v>
                </c:pt>
                <c:pt idx="18">
                  <c:v>64.758927454000002</c:v>
                </c:pt>
                <c:pt idx="19">
                  <c:v>62.490044673</c:v>
                </c:pt>
                <c:pt idx="20">
                  <c:v>59.717609785</c:v>
                </c:pt>
                <c:pt idx="21">
                  <c:v>57.418210948999999</c:v>
                </c:pt>
                <c:pt idx="22">
                  <c:v>55.212743725000003</c:v>
                </c:pt>
                <c:pt idx="23">
                  <c:v>53.067551995000002</c:v>
                </c:pt>
                <c:pt idx="24">
                  <c:v>50.843625832999997</c:v>
                </c:pt>
                <c:pt idx="25">
                  <c:v>48.662782894000003</c:v>
                </c:pt>
                <c:pt idx="26">
                  <c:v>46.352934163999997</c:v>
                </c:pt>
                <c:pt idx="27">
                  <c:v>44.104873840000003</c:v>
                </c:pt>
                <c:pt idx="28">
                  <c:v>41.823779522999999</c:v>
                </c:pt>
                <c:pt idx="29">
                  <c:v>39.616206637000005</c:v>
                </c:pt>
                <c:pt idx="30">
                  <c:v>37.340923628999995</c:v>
                </c:pt>
                <c:pt idx="31">
                  <c:v>35.447378857999993</c:v>
                </c:pt>
              </c:numCache>
            </c:numRef>
          </c:val>
          <c:extLst>
            <c:ext xmlns:c16="http://schemas.microsoft.com/office/drawing/2014/chart" uri="{C3380CC4-5D6E-409C-BE32-E72D297353CC}">
              <c16:uniqueId val="{00000006-FAF3-4A47-BECF-5C9E9575AC00}"/>
            </c:ext>
          </c:extLst>
        </c:ser>
        <c:ser>
          <c:idx val="9"/>
          <c:order val="7"/>
          <c:tx>
            <c:strRef>
              <c:f>'Annual and peak by load band'!$P$21</c:f>
              <c:strCache>
                <c:ptCount val="1"/>
                <c:pt idx="0">
                  <c:v>NTS Power Generation</c:v>
                </c:pt>
              </c:strCache>
            </c:strRef>
          </c:tx>
          <c:spPr>
            <a:solidFill>
              <a:srgbClr val="FFCC99"/>
            </a:solidFill>
            <a:ln w="25400">
              <a:noFill/>
            </a:ln>
          </c:spPr>
          <c:invertIfNegative val="0"/>
          <c:cat>
            <c:numRef>
              <c:f>'Annual and peak by load band'!$Q$11:$AV$11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band'!$Q$21:$AV$21</c:f>
              <c:numCache>
                <c:formatCode>0</c:formatCode>
                <c:ptCount val="32"/>
                <c:pt idx="0">
                  <c:v>138.71347718999999</c:v>
                </c:pt>
                <c:pt idx="1">
                  <c:v>91.560981992999999</c:v>
                </c:pt>
                <c:pt idx="2">
                  <c:v>74.029295778999995</c:v>
                </c:pt>
                <c:pt idx="3">
                  <c:v>52.533250572</c:v>
                </c:pt>
                <c:pt idx="4">
                  <c:v>46.674819350999996</c:v>
                </c:pt>
                <c:pt idx="5">
                  <c:v>41.277908400000001</c:v>
                </c:pt>
                <c:pt idx="6">
                  <c:v>28.098064613999998</c:v>
                </c:pt>
                <c:pt idx="7">
                  <c:v>17.159732306999999</c:v>
                </c:pt>
                <c:pt idx="8">
                  <c:v>13.103534768999999</c:v>
                </c:pt>
                <c:pt idx="9">
                  <c:v>12.317692133000001</c:v>
                </c:pt>
                <c:pt idx="10">
                  <c:v>7.8221316814000001</c:v>
                </c:pt>
                <c:pt idx="11">
                  <c:v>7.7411016949000002</c:v>
                </c:pt>
                <c:pt idx="12">
                  <c:v>6.7282317810000007</c:v>
                </c:pt>
                <c:pt idx="13">
                  <c:v>5.8569316115000003</c:v>
                </c:pt>
                <c:pt idx="14">
                  <c:v>5.2185783382000004</c:v>
                </c:pt>
                <c:pt idx="15">
                  <c:v>5.0102994534</c:v>
                </c:pt>
                <c:pt idx="16">
                  <c:v>4.9841915903</c:v>
                </c:pt>
                <c:pt idx="17">
                  <c:v>4.6602386986999997</c:v>
                </c:pt>
                <c:pt idx="18">
                  <c:v>3.2273937414000002</c:v>
                </c:pt>
                <c:pt idx="19">
                  <c:v>2.1476281123000001</c:v>
                </c:pt>
                <c:pt idx="20">
                  <c:v>2.1358268813999999</c:v>
                </c:pt>
                <c:pt idx="21">
                  <c:v>2.3315578440999998</c:v>
                </c:pt>
                <c:pt idx="22">
                  <c:v>2.4004576123999999</c:v>
                </c:pt>
                <c:pt idx="23">
                  <c:v>2.3667168365000002</c:v>
                </c:pt>
                <c:pt idx="24">
                  <c:v>1.1301770813999998</c:v>
                </c:pt>
                <c:pt idx="25">
                  <c:v>1.1189445991</c:v>
                </c:pt>
                <c:pt idx="26">
                  <c:v>1.2208918247</c:v>
                </c:pt>
                <c:pt idx="27">
                  <c:v>1.3032323206999998</c:v>
                </c:pt>
                <c:pt idx="28">
                  <c:v>1.4860614617000001</c:v>
                </c:pt>
                <c:pt idx="29">
                  <c:v>1.5914644297</c:v>
                </c:pt>
                <c:pt idx="30">
                  <c:v>1.6906584086000001</c:v>
                </c:pt>
                <c:pt idx="31">
                  <c:v>1.8046706784</c:v>
                </c:pt>
              </c:numCache>
            </c:numRef>
          </c:val>
          <c:extLst>
            <c:ext xmlns:c16="http://schemas.microsoft.com/office/drawing/2014/chart" uri="{C3380CC4-5D6E-409C-BE32-E72D297353CC}">
              <c16:uniqueId val="{00000007-FAF3-4A47-BECF-5C9E9575AC00}"/>
            </c:ext>
          </c:extLst>
        </c:ser>
        <c:ser>
          <c:idx val="11"/>
          <c:order val="8"/>
          <c:tx>
            <c:strRef>
              <c:f>'Annual and peak by load band'!$P$23</c:f>
              <c:strCache>
                <c:ptCount val="1"/>
                <c:pt idx="0">
                  <c:v>NTS Shrinkage</c:v>
                </c:pt>
              </c:strCache>
            </c:strRef>
          </c:tx>
          <c:spPr>
            <a:solidFill>
              <a:srgbClr val="CC99FF"/>
            </a:solidFill>
            <a:ln w="25400">
              <a:noFill/>
            </a:ln>
          </c:spPr>
          <c:invertIfNegative val="0"/>
          <c:cat>
            <c:numRef>
              <c:f>'Annual and peak by load band'!$Q$11:$AV$11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band'!$Q$23:$AV$23</c:f>
              <c:numCache>
                <c:formatCode>0</c:formatCode>
                <c:ptCount val="32"/>
                <c:pt idx="0">
                  <c:v>2.9775616438000001</c:v>
                </c:pt>
                <c:pt idx="1">
                  <c:v>2.9328109589000002</c:v>
                </c:pt>
                <c:pt idx="2">
                  <c:v>2.8435479452000001</c:v>
                </c:pt>
                <c:pt idx="3">
                  <c:v>2.774</c:v>
                </c:pt>
                <c:pt idx="4">
                  <c:v>2.7477123287999996</c:v>
                </c:pt>
                <c:pt idx="5">
                  <c:v>2.7284109589000001</c:v>
                </c:pt>
                <c:pt idx="6">
                  <c:v>2.6534794521</c:v>
                </c:pt>
                <c:pt idx="7">
                  <c:v>2.5820136986000004</c:v>
                </c:pt>
                <c:pt idx="8">
                  <c:v>2.5167808218999999</c:v>
                </c:pt>
                <c:pt idx="9">
                  <c:v>2.4709342465999997</c:v>
                </c:pt>
                <c:pt idx="10">
                  <c:v>2.4007671233000001</c:v>
                </c:pt>
                <c:pt idx="11">
                  <c:v>2.3335205479000001</c:v>
                </c:pt>
                <c:pt idx="12">
                  <c:v>2.2695342466000001</c:v>
                </c:pt>
                <c:pt idx="13">
                  <c:v>2.217230137</c:v>
                </c:pt>
                <c:pt idx="14">
                  <c:v>2.1548082192</c:v>
                </c:pt>
                <c:pt idx="15">
                  <c:v>2.0965479451999998</c:v>
                </c:pt>
                <c:pt idx="16">
                  <c:v>2.0352876711999999</c:v>
                </c:pt>
                <c:pt idx="17">
                  <c:v>1.9923835615999999</c:v>
                </c:pt>
                <c:pt idx="18">
                  <c:v>1.9300410959000001</c:v>
                </c:pt>
                <c:pt idx="19">
                  <c:v>1.8690410959000001</c:v>
                </c:pt>
                <c:pt idx="20">
                  <c:v>1.7982465752999999</c:v>
                </c:pt>
                <c:pt idx="21">
                  <c:v>1.7276164384000001</c:v>
                </c:pt>
                <c:pt idx="22">
                  <c:v>1.6565342465999999</c:v>
                </c:pt>
                <c:pt idx="23">
                  <c:v>1.5890136986000001</c:v>
                </c:pt>
                <c:pt idx="24">
                  <c:v>1.5215205479</c:v>
                </c:pt>
                <c:pt idx="25">
                  <c:v>1.4601506848999999</c:v>
                </c:pt>
                <c:pt idx="26">
                  <c:v>1.3917808219000001</c:v>
                </c:pt>
                <c:pt idx="27">
                  <c:v>1.3345616437999999</c:v>
                </c:pt>
                <c:pt idx="28">
                  <c:v>1.2780547945</c:v>
                </c:pt>
                <c:pt idx="29">
                  <c:v>1.2237643836000001</c:v>
                </c:pt>
                <c:pt idx="30">
                  <c:v>1.1630547945</c:v>
                </c:pt>
                <c:pt idx="31">
                  <c:v>1.1045479452</c:v>
                </c:pt>
              </c:numCache>
            </c:numRef>
          </c:val>
          <c:extLst>
            <c:ext xmlns:c16="http://schemas.microsoft.com/office/drawing/2014/chart" uri="{C3380CC4-5D6E-409C-BE32-E72D297353CC}">
              <c16:uniqueId val="{00000008-FAF3-4A47-BECF-5C9E9575AC00}"/>
            </c:ext>
          </c:extLst>
        </c:ser>
        <c:ser>
          <c:idx val="13"/>
          <c:order val="9"/>
          <c:tx>
            <c:strRef>
              <c:f>'Annual and peak by load band'!$P$25</c:f>
              <c:strCache>
                <c:ptCount val="1"/>
                <c:pt idx="0">
                  <c:v>IUK</c:v>
                </c:pt>
              </c:strCache>
            </c:strRef>
          </c:tx>
          <c:spPr>
            <a:solidFill>
              <a:srgbClr val="003300"/>
            </a:solidFill>
            <a:ln w="25400">
              <a:noFill/>
            </a:ln>
          </c:spPr>
          <c:invertIfNegative val="0"/>
          <c:cat>
            <c:numRef>
              <c:f>'Annual and peak by load band'!$Q$11:$AV$11</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band'!$Q$25:$AV$25</c:f>
              <c:numCache>
                <c:formatCode>0</c:formatCode>
                <c:ptCount val="32"/>
                <c:pt idx="0">
                  <c:v>49.942749999999997</c:v>
                </c:pt>
                <c:pt idx="1">
                  <c:v>49.489220000000003</c:v>
                </c:pt>
                <c:pt idx="2">
                  <c:v>49.124569999999999</c:v>
                </c:pt>
                <c:pt idx="3">
                  <c:v>49.132709999999996</c:v>
                </c:pt>
                <c:pt idx="4">
                  <c:v>48.951650000000001</c:v>
                </c:pt>
                <c:pt idx="5">
                  <c:v>49.979489999999998</c:v>
                </c:pt>
                <c:pt idx="6">
                  <c:v>49.365690000000001</c:v>
                </c:pt>
                <c:pt idx="7">
                  <c:v>48.794899999999998</c:v>
                </c:pt>
                <c:pt idx="8">
                  <c:v>49.259320000000002</c:v>
                </c:pt>
                <c:pt idx="9">
                  <c:v>49.324550000000002</c:v>
                </c:pt>
                <c:pt idx="10">
                  <c:v>49.513529999999996</c:v>
                </c:pt>
                <c:pt idx="11">
                  <c:v>49.306839999999994</c:v>
                </c:pt>
                <c:pt idx="12">
                  <c:v>49.38758</c:v>
                </c:pt>
                <c:pt idx="13">
                  <c:v>49.36459</c:v>
                </c:pt>
                <c:pt idx="14">
                  <c:v>49.504400000000004</c:v>
                </c:pt>
                <c:pt idx="15">
                  <c:v>49.281760000000006</c:v>
                </c:pt>
                <c:pt idx="16">
                  <c:v>49.506599999999999</c:v>
                </c:pt>
                <c:pt idx="17">
                  <c:v>49.460070000000002</c:v>
                </c:pt>
                <c:pt idx="18">
                  <c:v>49.517160000000004</c:v>
                </c:pt>
                <c:pt idx="19">
                  <c:v>49.533879999999996</c:v>
                </c:pt>
                <c:pt idx="20">
                  <c:v>49.677759999999999</c:v>
                </c:pt>
                <c:pt idx="21">
                  <c:v>49.5946</c:v>
                </c:pt>
                <c:pt idx="22">
                  <c:v>49.512869999999999</c:v>
                </c:pt>
                <c:pt idx="23">
                  <c:v>49.653669999999998</c:v>
                </c:pt>
                <c:pt idx="24">
                  <c:v>49.559839999999994</c:v>
                </c:pt>
                <c:pt idx="25">
                  <c:v>49.711309999999997</c:v>
                </c:pt>
                <c:pt idx="26">
                  <c:v>49.781379999999999</c:v>
                </c:pt>
                <c:pt idx="27">
                  <c:v>49.728250000000003</c:v>
                </c:pt>
                <c:pt idx="28">
                  <c:v>49.857610000000001</c:v>
                </c:pt>
                <c:pt idx="29">
                  <c:v>49.89622</c:v>
                </c:pt>
                <c:pt idx="30">
                  <c:v>49.862670000000001</c:v>
                </c:pt>
                <c:pt idx="31">
                  <c:v>46.309779999999996</c:v>
                </c:pt>
              </c:numCache>
            </c:numRef>
          </c:val>
          <c:extLst>
            <c:ext xmlns:c16="http://schemas.microsoft.com/office/drawing/2014/chart" uri="{C3380CC4-5D6E-409C-BE32-E72D297353CC}">
              <c16:uniqueId val="{00000009-FAF3-4A47-BECF-5C9E9575AC00}"/>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legend>
      <c:legendPos val="b"/>
      <c:layout>
        <c:manualLayout>
          <c:xMode val="edge"/>
          <c:yMode val="edge"/>
          <c:x val="0.1207374748629869"/>
          <c:y val="0.8153671097442805"/>
          <c:w val="0.84188151303406711"/>
          <c:h val="0.1490827357667536"/>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508630439134494E-2"/>
          <c:y val="7.0663898434516995E-2"/>
          <c:w val="0.82898494350869933"/>
          <c:h val="0.74871062428407786"/>
        </c:manualLayout>
      </c:layout>
      <c:areaChart>
        <c:grouping val="stacked"/>
        <c:varyColors val="0"/>
        <c:ser>
          <c:idx val="0"/>
          <c:order val="0"/>
          <c:tx>
            <c:strRef>
              <c:f>'Annual Supply'!$M$89</c:f>
              <c:strCache>
                <c:ptCount val="1"/>
                <c:pt idx="0">
                  <c:v>UKCS</c:v>
                </c:pt>
              </c:strCache>
            </c:strRef>
          </c:tx>
          <c:spPr>
            <a:solidFill>
              <a:srgbClr val="FFBF22"/>
            </a:solidFill>
            <a:ln>
              <a:noFill/>
            </a:ln>
          </c:spPr>
          <c:cat>
            <c:strRef>
              <c:f>'Annual Supply'!$N$88:$AW$88</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Supply'!$N$89:$AW$89</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35.149500000000003</c:v>
                </c:pt>
                <c:pt idx="20">
                  <c:v>34.711500000000001</c:v>
                </c:pt>
                <c:pt idx="21">
                  <c:v>32.923000000000002</c:v>
                </c:pt>
                <c:pt idx="22">
                  <c:v>31.754999999999999</c:v>
                </c:pt>
                <c:pt idx="23">
                  <c:v>30.952000000000002</c:v>
                </c:pt>
                <c:pt idx="24">
                  <c:v>29.090499999999999</c:v>
                </c:pt>
                <c:pt idx="25">
                  <c:v>26.900500000000001</c:v>
                </c:pt>
                <c:pt idx="26">
                  <c:v>25.111999999999998</c:v>
                </c:pt>
                <c:pt idx="27">
                  <c:v>22.7395</c:v>
                </c:pt>
                <c:pt idx="28">
                  <c:v>20.549499999999998</c:v>
                </c:pt>
                <c:pt idx="29">
                  <c:v>18.2135</c:v>
                </c:pt>
                <c:pt idx="30">
                  <c:v>17.957999999999998</c:v>
                </c:pt>
                <c:pt idx="31">
                  <c:v>16.680499999999999</c:v>
                </c:pt>
                <c:pt idx="32">
                  <c:v>15.6585</c:v>
                </c:pt>
                <c:pt idx="33">
                  <c:v>14.4175</c:v>
                </c:pt>
                <c:pt idx="34">
                  <c:v>13.359</c:v>
                </c:pt>
                <c:pt idx="35">
                  <c:v>11.971999999999998</c:v>
                </c:pt>
              </c:numCache>
            </c:numRef>
          </c:val>
          <c:extLst>
            <c:ext xmlns:c16="http://schemas.microsoft.com/office/drawing/2014/chart" uri="{C3380CC4-5D6E-409C-BE32-E72D297353CC}">
              <c16:uniqueId val="{00000000-0AA1-42D3-AB69-42B369BA874F}"/>
            </c:ext>
          </c:extLst>
        </c:ser>
        <c:ser>
          <c:idx val="2"/>
          <c:order val="1"/>
          <c:tx>
            <c:strRef>
              <c:f>'Annual Supply'!$M$90</c:f>
              <c:strCache>
                <c:ptCount val="1"/>
                <c:pt idx="0">
                  <c:v>Shale</c:v>
                </c:pt>
              </c:strCache>
            </c:strRef>
          </c:tx>
          <c:spPr>
            <a:solidFill>
              <a:srgbClr val="F26522"/>
            </a:solidFill>
          </c:spPr>
          <c:cat>
            <c:strRef>
              <c:f>'Annual Supply'!$N$88:$AW$88</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Supply'!$N$90:$AW$90</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0.2</c:v>
                </c:pt>
                <c:pt idx="21">
                  <c:v>0.3</c:v>
                </c:pt>
                <c:pt idx="22">
                  <c:v>0.4</c:v>
                </c:pt>
                <c:pt idx="23">
                  <c:v>0.5</c:v>
                </c:pt>
                <c:pt idx="24">
                  <c:v>0.6</c:v>
                </c:pt>
                <c:pt idx="25">
                  <c:v>0.7</c:v>
                </c:pt>
                <c:pt idx="26">
                  <c:v>0.94812000000000074</c:v>
                </c:pt>
                <c:pt idx="27">
                  <c:v>3.1257080000000004</c:v>
                </c:pt>
                <c:pt idx="28">
                  <c:v>6.121736000000003</c:v>
                </c:pt>
                <c:pt idx="29">
                  <c:v>9.5648520000000019</c:v>
                </c:pt>
                <c:pt idx="30">
                  <c:v>13.482712000000003</c:v>
                </c:pt>
                <c:pt idx="31">
                  <c:v>17.931312000000002</c:v>
                </c:pt>
                <c:pt idx="32">
                  <c:v>22.741980000000005</c:v>
                </c:pt>
                <c:pt idx="33">
                  <c:v>26.405366000000004</c:v>
                </c:pt>
                <c:pt idx="34">
                  <c:v>29.196368000000003</c:v>
                </c:pt>
                <c:pt idx="35">
                  <c:v>31.569990000000008</c:v>
                </c:pt>
              </c:numCache>
            </c:numRef>
          </c:val>
          <c:extLst>
            <c:ext xmlns:c16="http://schemas.microsoft.com/office/drawing/2014/chart" uri="{C3380CC4-5D6E-409C-BE32-E72D297353CC}">
              <c16:uniqueId val="{00000001-0AA1-42D3-AB69-42B369BA874F}"/>
            </c:ext>
          </c:extLst>
        </c:ser>
        <c:ser>
          <c:idx val="3"/>
          <c:order val="2"/>
          <c:tx>
            <c:strRef>
              <c:f>'Annual Supply'!$M$91</c:f>
              <c:strCache>
                <c:ptCount val="1"/>
                <c:pt idx="0">
                  <c:v>Green gas</c:v>
                </c:pt>
              </c:strCache>
            </c:strRef>
          </c:tx>
          <c:spPr>
            <a:solidFill>
              <a:srgbClr val="6A2C91"/>
            </a:solidFill>
          </c:spPr>
          <c:cat>
            <c:strRef>
              <c:f>'Annual Supply'!$N$88:$AW$88</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Supply'!$N$91:$AW$91</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0.29159635713300008</c:v>
                </c:pt>
                <c:pt idx="20">
                  <c:v>0.33000289247474918</c:v>
                </c:pt>
                <c:pt idx="21">
                  <c:v>0.36980081199642101</c:v>
                </c:pt>
                <c:pt idx="22">
                  <c:v>0.41225547013769254</c:v>
                </c:pt>
                <c:pt idx="23">
                  <c:v>0.4855602539539145</c:v>
                </c:pt>
                <c:pt idx="24">
                  <c:v>0.4992417264354333</c:v>
                </c:pt>
                <c:pt idx="25">
                  <c:v>0.55031392013992109</c:v>
                </c:pt>
                <c:pt idx="26">
                  <c:v>0.59900494746985555</c:v>
                </c:pt>
                <c:pt idx="27">
                  <c:v>0.65108953114178181</c:v>
                </c:pt>
                <c:pt idx="28">
                  <c:v>0.71392410096085934</c:v>
                </c:pt>
                <c:pt idx="29">
                  <c:v>0.78509723297249157</c:v>
                </c:pt>
                <c:pt idx="30">
                  <c:v>0.88855613226117736</c:v>
                </c:pt>
                <c:pt idx="31">
                  <c:v>1.0304071795262135</c:v>
                </c:pt>
                <c:pt idx="32">
                  <c:v>1.1394165131771081</c:v>
                </c:pt>
                <c:pt idx="33">
                  <c:v>1.2086106493428379</c:v>
                </c:pt>
                <c:pt idx="34">
                  <c:v>1.3833771423584451</c:v>
                </c:pt>
                <c:pt idx="35">
                  <c:v>1.5139652884745336</c:v>
                </c:pt>
              </c:numCache>
            </c:numRef>
          </c:val>
          <c:extLst>
            <c:ext xmlns:c16="http://schemas.microsoft.com/office/drawing/2014/chart" uri="{C3380CC4-5D6E-409C-BE32-E72D297353CC}">
              <c16:uniqueId val="{00000002-0AA1-42D3-AB69-42B369BA874F}"/>
            </c:ext>
          </c:extLst>
        </c:ser>
        <c:ser>
          <c:idx val="1"/>
          <c:order val="3"/>
          <c:tx>
            <c:strRef>
              <c:f>'Annual Supply'!$M$92</c:f>
              <c:strCache>
                <c:ptCount val="1"/>
                <c:pt idx="0">
                  <c:v>Norway</c:v>
                </c:pt>
              </c:strCache>
            </c:strRef>
          </c:tx>
          <c:spPr>
            <a:solidFill>
              <a:schemeClr val="tx1">
                <a:lumMod val="65000"/>
                <a:lumOff val="35000"/>
              </a:schemeClr>
            </a:solidFill>
            <a:ln>
              <a:noFill/>
            </a:ln>
          </c:spPr>
          <c:cat>
            <c:strRef>
              <c:f>'Annual Supply'!$N$88:$AW$88</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Supply'!$N$92:$AW$92</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33.377715340642546</c:v>
                </c:pt>
                <c:pt idx="20">
                  <c:v>33.828546569118132</c:v>
                </c:pt>
                <c:pt idx="21">
                  <c:v>34.803256379159613</c:v>
                </c:pt>
                <c:pt idx="22">
                  <c:v>33.600120518549161</c:v>
                </c:pt>
                <c:pt idx="23">
                  <c:v>31.650882885886109</c:v>
                </c:pt>
                <c:pt idx="24">
                  <c:v>32.882569534849061</c:v>
                </c:pt>
                <c:pt idx="25">
                  <c:v>32.30681610621442</c:v>
                </c:pt>
                <c:pt idx="26">
                  <c:v>31.791094778214418</c:v>
                </c:pt>
                <c:pt idx="27">
                  <c:v>31.430553583014426</c:v>
                </c:pt>
                <c:pt idx="28">
                  <c:v>31.338365789368964</c:v>
                </c:pt>
                <c:pt idx="29">
                  <c:v>31.284678074717487</c:v>
                </c:pt>
                <c:pt idx="30">
                  <c:v>31.224519098588296</c:v>
                </c:pt>
                <c:pt idx="31">
                  <c:v>29.137679018494982</c:v>
                </c:pt>
                <c:pt idx="32">
                  <c:v>23.353980971217464</c:v>
                </c:pt>
                <c:pt idx="33">
                  <c:v>21.420527723117424</c:v>
                </c:pt>
                <c:pt idx="34">
                  <c:v>18.966706946791156</c:v>
                </c:pt>
                <c:pt idx="35">
                  <c:v>18.408789648538367</c:v>
                </c:pt>
              </c:numCache>
            </c:numRef>
          </c:val>
          <c:extLst>
            <c:ext xmlns:c16="http://schemas.microsoft.com/office/drawing/2014/chart" uri="{C3380CC4-5D6E-409C-BE32-E72D297353CC}">
              <c16:uniqueId val="{00000003-0AA1-42D3-AB69-42B369BA874F}"/>
            </c:ext>
          </c:extLst>
        </c:ser>
        <c:ser>
          <c:idx val="5"/>
          <c:order val="4"/>
          <c:tx>
            <c:strRef>
              <c:f>'Annual Supply'!$M$93</c:f>
              <c:strCache>
                <c:ptCount val="1"/>
                <c:pt idx="0">
                  <c:v>Continent</c:v>
                </c:pt>
              </c:strCache>
            </c:strRef>
          </c:tx>
          <c:spPr>
            <a:solidFill>
              <a:srgbClr val="C2CC23"/>
            </a:solidFill>
          </c:spPr>
          <c:cat>
            <c:strRef>
              <c:f>'Annual Supply'!$N$88:$AW$88</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Supply'!$N$93:$AW$93</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4.8099737056666676</c:v>
                </c:pt>
                <c:pt idx="20">
                  <c:v>4.8099737056666676</c:v>
                </c:pt>
                <c:pt idx="21">
                  <c:v>4.0799737056666672</c:v>
                </c:pt>
                <c:pt idx="22">
                  <c:v>4.4449737056666674</c:v>
                </c:pt>
                <c:pt idx="23">
                  <c:v>3.7149737056666674</c:v>
                </c:pt>
                <c:pt idx="24">
                  <c:v>4.8099737056666676</c:v>
                </c:pt>
                <c:pt idx="25">
                  <c:v>4.8099737056666676</c:v>
                </c:pt>
                <c:pt idx="26">
                  <c:v>4.4449737056666674</c:v>
                </c:pt>
                <c:pt idx="27">
                  <c:v>4.4449737056666674</c:v>
                </c:pt>
                <c:pt idx="28">
                  <c:v>4.4449737056666674</c:v>
                </c:pt>
                <c:pt idx="29">
                  <c:v>4.4449737056666674</c:v>
                </c:pt>
                <c:pt idx="30">
                  <c:v>4.0799737056666672</c:v>
                </c:pt>
                <c:pt idx="31">
                  <c:v>4.4449737056666674</c:v>
                </c:pt>
                <c:pt idx="32">
                  <c:v>4.4449737056666674</c:v>
                </c:pt>
                <c:pt idx="33">
                  <c:v>4.4449737056666674</c:v>
                </c:pt>
                <c:pt idx="34">
                  <c:v>4.4449737056666674</c:v>
                </c:pt>
                <c:pt idx="35">
                  <c:v>4.4449737056666674</c:v>
                </c:pt>
              </c:numCache>
            </c:numRef>
          </c:val>
          <c:extLst>
            <c:ext xmlns:c16="http://schemas.microsoft.com/office/drawing/2014/chart" uri="{C3380CC4-5D6E-409C-BE32-E72D297353CC}">
              <c16:uniqueId val="{00000004-0AA1-42D3-AB69-42B369BA874F}"/>
            </c:ext>
          </c:extLst>
        </c:ser>
        <c:ser>
          <c:idx val="6"/>
          <c:order val="5"/>
          <c:tx>
            <c:strRef>
              <c:f>'Annual Supply'!$M$94</c:f>
              <c:strCache>
                <c:ptCount val="1"/>
                <c:pt idx="0">
                  <c:v>LNG</c:v>
                </c:pt>
              </c:strCache>
            </c:strRef>
          </c:tx>
          <c:spPr>
            <a:solidFill>
              <a:srgbClr val="9B3259"/>
            </a:solidFill>
          </c:spPr>
          <c:cat>
            <c:strRef>
              <c:f>'Annual Supply'!$N$88:$AW$88</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Supply'!$N$94:$AW$94</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3.8220282999999995</c:v>
                </c:pt>
                <c:pt idx="20">
                  <c:v>3.4570282999999993</c:v>
                </c:pt>
                <c:pt idx="21">
                  <c:v>2.3620282999999995</c:v>
                </c:pt>
                <c:pt idx="22">
                  <c:v>3.8220282999999995</c:v>
                </c:pt>
                <c:pt idx="23">
                  <c:v>6.0168094333333322</c:v>
                </c:pt>
                <c:pt idx="24">
                  <c:v>5.2868094333333318</c:v>
                </c:pt>
                <c:pt idx="25">
                  <c:v>6.0168094333333322</c:v>
                </c:pt>
                <c:pt idx="26">
                  <c:v>6.0168094333333322</c:v>
                </c:pt>
                <c:pt idx="27">
                  <c:v>6.7468094333333317</c:v>
                </c:pt>
                <c:pt idx="28">
                  <c:v>6.6650713833333324</c:v>
                </c:pt>
                <c:pt idx="29">
                  <c:v>5.935071383333332</c:v>
                </c:pt>
                <c:pt idx="30">
                  <c:v>5.5700713833333317</c:v>
                </c:pt>
                <c:pt idx="31">
                  <c:v>5.5700713833333317</c:v>
                </c:pt>
                <c:pt idx="32">
                  <c:v>4.8400713833333322</c:v>
                </c:pt>
                <c:pt idx="33">
                  <c:v>4.1100713833333318</c:v>
                </c:pt>
                <c:pt idx="34">
                  <c:v>4.1100713833333318</c:v>
                </c:pt>
                <c:pt idx="35">
                  <c:v>3.745071383333332</c:v>
                </c:pt>
              </c:numCache>
            </c:numRef>
          </c:val>
          <c:extLst>
            <c:ext xmlns:c16="http://schemas.microsoft.com/office/drawing/2014/chart" uri="{C3380CC4-5D6E-409C-BE32-E72D297353CC}">
              <c16:uniqueId val="{00000005-0AA1-42D3-AB69-42B369BA874F}"/>
            </c:ext>
          </c:extLst>
        </c:ser>
        <c:ser>
          <c:idx val="7"/>
          <c:order val="6"/>
          <c:tx>
            <c:strRef>
              <c:f>'Annual Supply'!$M$95</c:f>
              <c:strCache>
                <c:ptCount val="1"/>
                <c:pt idx="0">
                  <c:v>Generic imports</c:v>
                </c:pt>
              </c:strCache>
            </c:strRef>
          </c:tx>
          <c:spPr>
            <a:pattFill prst="dkUpDiag">
              <a:fgClr>
                <a:srgbClr val="9B3259"/>
              </a:fgClr>
              <a:bgClr>
                <a:srgbClr val="C2CC23"/>
              </a:bgClr>
            </a:pattFill>
          </c:spPr>
          <c:cat>
            <c:strRef>
              <c:f>'Annual Supply'!$N$88:$AW$88</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Supply'!$N$95:$AW$95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1.3595857830155846</c:v>
                </c:pt>
                <c:pt idx="20">
                  <c:v>1.1480015859276758</c:v>
                </c:pt>
                <c:pt idx="21">
                  <c:v>1.3004698423807814</c:v>
                </c:pt>
                <c:pt idx="22">
                  <c:v>0.66207618732565554</c:v>
                </c:pt>
                <c:pt idx="23">
                  <c:v>0.65588767469643683</c:v>
                </c:pt>
                <c:pt idx="24">
                  <c:v>1.6652846183800221</c:v>
                </c:pt>
                <c:pt idx="25">
                  <c:v>3.5499213644775565</c:v>
                </c:pt>
                <c:pt idx="26">
                  <c:v>5.1966322927873092</c:v>
                </c:pt>
                <c:pt idx="27">
                  <c:v>6.3898577673689019</c:v>
                </c:pt>
                <c:pt idx="28">
                  <c:v>7.7398491696186333</c:v>
                </c:pt>
                <c:pt idx="29">
                  <c:v>6.5829325531420197</c:v>
                </c:pt>
                <c:pt idx="30">
                  <c:v>3.5187814884826421</c:v>
                </c:pt>
                <c:pt idx="31">
                  <c:v>1.947899335581863</c:v>
                </c:pt>
                <c:pt idx="32">
                  <c:v>3.5854714976280291</c:v>
                </c:pt>
                <c:pt idx="33">
                  <c:v>3.6175822916770901</c:v>
                </c:pt>
                <c:pt idx="34">
                  <c:v>3.3405422369505313</c:v>
                </c:pt>
                <c:pt idx="35">
                  <c:v>3.9693115286224296</c:v>
                </c:pt>
              </c:numCache>
            </c:numRef>
          </c:val>
          <c:extLst>
            <c:ext xmlns:c16="http://schemas.microsoft.com/office/drawing/2014/chart" uri="{C3380CC4-5D6E-409C-BE32-E72D297353CC}">
              <c16:uniqueId val="{00000006-0AA1-42D3-AB69-42B369BA874F}"/>
            </c:ext>
          </c:extLst>
        </c:ser>
        <c:dLbls>
          <c:showLegendKey val="0"/>
          <c:showVal val="0"/>
          <c:showCatName val="0"/>
          <c:showSerName val="0"/>
          <c:showPercent val="0"/>
          <c:showBubbleSize val="0"/>
        </c:dLbls>
        <c:axId val="614933632"/>
        <c:axId val="614935168"/>
      </c:areaChart>
      <c:lineChart>
        <c:grouping val="standard"/>
        <c:varyColors val="0"/>
        <c:ser>
          <c:idx val="8"/>
          <c:order val="7"/>
          <c:tx>
            <c:strRef>
              <c:f>'Annual Supply'!$M$97</c:f>
              <c:strCache>
                <c:ptCount val="1"/>
                <c:pt idx="0">
                  <c:v>Import dependency</c:v>
                </c:pt>
              </c:strCache>
            </c:strRef>
          </c:tx>
          <c:spPr>
            <a:ln>
              <a:solidFill>
                <a:schemeClr val="tx1"/>
              </a:solidFill>
            </a:ln>
          </c:spPr>
          <c:marker>
            <c:symbol val="none"/>
          </c:marker>
          <c:cat>
            <c:strRef>
              <c:f>'Annual Supply'!$N$88:$AW$88</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Supply'!$N$97:$AW$97</c:f>
              <c:numCache>
                <c:formatCode>0%</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0.55029924238332362</c:v>
                </c:pt>
                <c:pt idx="20">
                  <c:v>0.55097816053468762</c:v>
                </c:pt>
                <c:pt idx="21">
                  <c:v>0.55879367206188613</c:v>
                </c:pt>
                <c:pt idx="22">
                  <c:v>0.56632765388165385</c:v>
                </c:pt>
                <c:pt idx="23">
                  <c:v>0.56827199284875218</c:v>
                </c:pt>
                <c:pt idx="24">
                  <c:v>0.5965792444284761</c:v>
                </c:pt>
                <c:pt idx="25">
                  <c:v>0.62382489138167063</c:v>
                </c:pt>
                <c:pt idx="26">
                  <c:v>0.64026965426063309</c:v>
                </c:pt>
                <c:pt idx="27">
                  <c:v>0.64892324973288362</c:v>
                </c:pt>
                <c:pt idx="28">
                  <c:v>0.64697753369158262</c:v>
                </c:pt>
                <c:pt idx="29">
                  <c:v>0.62813385835774294</c:v>
                </c:pt>
                <c:pt idx="30">
                  <c:v>0.57862139299599558</c:v>
                </c:pt>
                <c:pt idx="31">
                  <c:v>0.53556295334532578</c:v>
                </c:pt>
                <c:pt idx="32">
                  <c:v>0.47812033610257781</c:v>
                </c:pt>
                <c:pt idx="33">
                  <c:v>0.44420917266021426</c:v>
                </c:pt>
                <c:pt idx="34">
                  <c:v>0.41259178367127736</c:v>
                </c:pt>
                <c:pt idx="35">
                  <c:v>0.40421169491946379</c:v>
                </c:pt>
              </c:numCache>
            </c:numRef>
          </c:val>
          <c:smooth val="0"/>
          <c:extLst>
            <c:ext xmlns:c16="http://schemas.microsoft.com/office/drawing/2014/chart" uri="{C3380CC4-5D6E-409C-BE32-E72D297353CC}">
              <c16:uniqueId val="{00000007-0AA1-42D3-AB69-42B369BA874F}"/>
            </c:ext>
          </c:extLst>
        </c:ser>
        <c:dLbls>
          <c:showLegendKey val="0"/>
          <c:showVal val="0"/>
          <c:showCatName val="0"/>
          <c:showSerName val="0"/>
          <c:showPercent val="0"/>
          <c:showBubbleSize val="0"/>
        </c:dLbls>
        <c:marker val="1"/>
        <c:smooth val="0"/>
        <c:axId val="614951552"/>
        <c:axId val="614949632"/>
      </c:lineChart>
      <c:catAx>
        <c:axId val="614933632"/>
        <c:scaling>
          <c:orientation val="minMax"/>
        </c:scaling>
        <c:delete val="0"/>
        <c:axPos val="b"/>
        <c:numFmt formatCode="General" sourceLinked="0"/>
        <c:majorTickMark val="out"/>
        <c:minorTickMark val="none"/>
        <c:tickLblPos val="nextTo"/>
        <c:txPr>
          <a:bodyPr rot="0" vert="horz"/>
          <a:lstStyle/>
          <a:p>
            <a:pPr>
              <a:defRPr/>
            </a:pPr>
            <a:endParaRPr lang="en-US"/>
          </a:p>
        </c:txPr>
        <c:crossAx val="614935168"/>
        <c:crosses val="autoZero"/>
        <c:auto val="1"/>
        <c:lblAlgn val="ctr"/>
        <c:lblOffset val="100"/>
        <c:tickLblSkip val="5"/>
        <c:tickMarkSkip val="5"/>
        <c:noMultiLvlLbl val="0"/>
      </c:catAx>
      <c:valAx>
        <c:axId val="614935168"/>
        <c:scaling>
          <c:orientation val="minMax"/>
        </c:scaling>
        <c:delete val="0"/>
        <c:axPos val="l"/>
        <c:majorGridlines/>
        <c:title>
          <c:tx>
            <c:rich>
              <a:bodyPr rot="-5400000" vert="horz"/>
              <a:lstStyle/>
              <a:p>
                <a:pPr algn="ctr" rtl="0">
                  <a:defRPr/>
                </a:pPr>
                <a:r>
                  <a:rPr lang="en-GB"/>
                  <a:t>bcm</a:t>
                </a:r>
              </a:p>
              <a:p>
                <a:pPr algn="ctr" rtl="0">
                  <a:defRPr/>
                </a:pPr>
                <a:endParaRPr lang="en-US"/>
              </a:p>
            </c:rich>
          </c:tx>
          <c:overlay val="0"/>
        </c:title>
        <c:numFmt formatCode="General" sourceLinked="0"/>
        <c:majorTickMark val="out"/>
        <c:minorTickMark val="none"/>
        <c:tickLblPos val="nextTo"/>
        <c:crossAx val="614933632"/>
        <c:crosses val="autoZero"/>
        <c:crossBetween val="between"/>
      </c:valAx>
      <c:valAx>
        <c:axId val="614949632"/>
        <c:scaling>
          <c:orientation val="minMax"/>
          <c:max val="1"/>
        </c:scaling>
        <c:delete val="0"/>
        <c:axPos val="r"/>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0" i="0" baseline="0">
                    <a:effectLst/>
                  </a:rPr>
                  <a:t>Import dependency (%)</a:t>
                </a:r>
                <a:endParaRPr lang="en-GB" sz="1000">
                  <a:effectLst/>
                </a:endParaRPr>
              </a:p>
            </c:rich>
          </c:tx>
          <c:overlay val="0"/>
        </c:title>
        <c:numFmt formatCode="0%" sourceLinked="0"/>
        <c:majorTickMark val="out"/>
        <c:minorTickMark val="none"/>
        <c:tickLblPos val="nextTo"/>
        <c:crossAx val="614951552"/>
        <c:crosses val="max"/>
        <c:crossBetween val="between"/>
      </c:valAx>
      <c:catAx>
        <c:axId val="614951552"/>
        <c:scaling>
          <c:orientation val="minMax"/>
        </c:scaling>
        <c:delete val="1"/>
        <c:axPos val="b"/>
        <c:numFmt formatCode="General" sourceLinked="1"/>
        <c:majorTickMark val="out"/>
        <c:minorTickMark val="none"/>
        <c:tickLblPos val="nextTo"/>
        <c:crossAx val="614949632"/>
        <c:crosses val="autoZero"/>
        <c:auto val="1"/>
        <c:lblAlgn val="ctr"/>
        <c:lblOffset val="100"/>
        <c:noMultiLvlLbl val="0"/>
      </c:catAx>
    </c:plotArea>
    <c:legend>
      <c:legendPos val="b"/>
      <c:layout>
        <c:manualLayout>
          <c:xMode val="edge"/>
          <c:yMode val="edge"/>
          <c:x val="9.9029716621579205E-3"/>
          <c:y val="0.86093920082869846"/>
          <c:w val="0.98315992721239931"/>
          <c:h val="0.13597909085564841"/>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terminal'!$O$9</c:f>
              <c:strCache>
                <c:ptCount val="1"/>
                <c:pt idx="0">
                  <c:v>Bacton</c:v>
                </c:pt>
              </c:strCache>
            </c:strRef>
          </c:tx>
          <c:spPr>
            <a:solidFill>
              <a:srgbClr val="FFFF00"/>
            </a:solidFill>
          </c:spPr>
          <c:invertIfNegative val="0"/>
          <c:cat>
            <c:strRef>
              <c:f>'Annual supply by terminal'!$P$8:$AU$8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terminal'!$P$9:$AU$9</c:f>
              <c:numCache>
                <c:formatCode>0.0</c:formatCode>
                <c:ptCount val="32"/>
                <c:pt idx="0">
                  <c:v>210.57551096658455</c:v>
                </c:pt>
                <c:pt idx="1">
                  <c:v>202.28890889320056</c:v>
                </c:pt>
                <c:pt idx="2">
                  <c:v>167.01854208770047</c:v>
                </c:pt>
                <c:pt idx="3">
                  <c:v>164.14352266793105</c:v>
                </c:pt>
                <c:pt idx="4">
                  <c:v>158.92711653148979</c:v>
                </c:pt>
                <c:pt idx="5">
                  <c:v>169.01029117981639</c:v>
                </c:pt>
                <c:pt idx="6">
                  <c:v>176.60887006053676</c:v>
                </c:pt>
                <c:pt idx="7">
                  <c:v>162.30151204076722</c:v>
                </c:pt>
                <c:pt idx="8">
                  <c:v>156.50715669999877</c:v>
                </c:pt>
                <c:pt idx="9">
                  <c:v>181.84946248360362</c:v>
                </c:pt>
                <c:pt idx="10">
                  <c:v>186.32726980506007</c:v>
                </c:pt>
                <c:pt idx="11">
                  <c:v>185.27048263034908</c:v>
                </c:pt>
                <c:pt idx="12">
                  <c:v>178.58072093497847</c:v>
                </c:pt>
                <c:pt idx="13">
                  <c:v>185.28594997339513</c:v>
                </c:pt>
                <c:pt idx="14">
                  <c:v>185.48465679232302</c:v>
                </c:pt>
                <c:pt idx="15">
                  <c:v>191.26846113894408</c:v>
                </c:pt>
                <c:pt idx="16">
                  <c:v>188.64704177181628</c:v>
                </c:pt>
                <c:pt idx="17">
                  <c:v>208.16677785141562</c:v>
                </c:pt>
                <c:pt idx="18">
                  <c:v>203.00872138614099</c:v>
                </c:pt>
                <c:pt idx="19">
                  <c:v>206.51104773389591</c:v>
                </c:pt>
                <c:pt idx="20">
                  <c:v>201.12907892014806</c:v>
                </c:pt>
                <c:pt idx="21">
                  <c:v>187.68952054610605</c:v>
                </c:pt>
                <c:pt idx="22">
                  <c:v>172.44440054969803</c:v>
                </c:pt>
                <c:pt idx="23">
                  <c:v>167.96115811128536</c:v>
                </c:pt>
                <c:pt idx="24">
                  <c:v>165.56999366937578</c:v>
                </c:pt>
                <c:pt idx="25">
                  <c:v>155.50066016870443</c:v>
                </c:pt>
                <c:pt idx="26">
                  <c:v>148.1810333487104</c:v>
                </c:pt>
                <c:pt idx="27">
                  <c:v>134.91831801485455</c:v>
                </c:pt>
                <c:pt idx="28">
                  <c:v>122.26646432510751</c:v>
                </c:pt>
                <c:pt idx="29">
                  <c:v>109.50651718018638</c:v>
                </c:pt>
                <c:pt idx="30">
                  <c:v>94.41034507648456</c:v>
                </c:pt>
                <c:pt idx="31">
                  <c:v>79.063705725617126</c:v>
                </c:pt>
              </c:numCache>
            </c:numRef>
          </c:val>
          <c:extLst>
            <c:ext xmlns:c16="http://schemas.microsoft.com/office/drawing/2014/chart" uri="{C3380CC4-5D6E-409C-BE32-E72D297353CC}">
              <c16:uniqueId val="{00000000-529F-47B5-A1ED-F28CF470E4D2}"/>
            </c:ext>
          </c:extLst>
        </c:ser>
        <c:ser>
          <c:idx val="1"/>
          <c:order val="1"/>
          <c:tx>
            <c:strRef>
              <c:f>'Annual supply by terminal'!$O$10</c:f>
              <c:strCache>
                <c:ptCount val="1"/>
                <c:pt idx="0">
                  <c:v>Barrow</c:v>
                </c:pt>
              </c:strCache>
            </c:strRef>
          </c:tx>
          <c:spPr>
            <a:solidFill>
              <a:schemeClr val="tx2">
                <a:lumMod val="40000"/>
                <a:lumOff val="60000"/>
              </a:schemeClr>
            </a:solidFill>
          </c:spPr>
          <c:invertIfNegative val="0"/>
          <c:cat>
            <c:strRef>
              <c:f>'Annual supply by terminal'!$P$8:$AU$8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terminal'!$P$10:$AU$10</c:f>
              <c:numCache>
                <c:formatCode>0.0</c:formatCode>
                <c:ptCount val="32"/>
                <c:pt idx="0">
                  <c:v>10.405773889782203</c:v>
                </c:pt>
                <c:pt idx="1">
                  <c:v>8.0834448988042187</c:v>
                </c:pt>
                <c:pt idx="2">
                  <c:v>6.5413167849836089</c:v>
                </c:pt>
                <c:pt idx="3">
                  <c:v>5.6055035279987999</c:v>
                </c:pt>
                <c:pt idx="4">
                  <c:v>3.6572415671956175</c:v>
                </c:pt>
                <c:pt idx="5">
                  <c:v>3.9560574607179726</c:v>
                </c:pt>
                <c:pt idx="6">
                  <c:v>3.8479245967077427</c:v>
                </c:pt>
                <c:pt idx="7">
                  <c:v>3.5865378020828311</c:v>
                </c:pt>
                <c:pt idx="8">
                  <c:v>3.2783062766260955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529F-47B5-A1ED-F28CF470E4D2}"/>
            </c:ext>
          </c:extLst>
        </c:ser>
        <c:ser>
          <c:idx val="2"/>
          <c:order val="2"/>
          <c:tx>
            <c:strRef>
              <c:f>'Annual supply by terminal'!$O$11</c:f>
              <c:strCache>
                <c:ptCount val="1"/>
                <c:pt idx="0">
                  <c:v>Easington</c:v>
                </c:pt>
              </c:strCache>
            </c:strRef>
          </c:tx>
          <c:spPr>
            <a:solidFill>
              <a:schemeClr val="tx2">
                <a:lumMod val="75000"/>
              </a:schemeClr>
            </a:solidFill>
          </c:spPr>
          <c:invertIfNegative val="0"/>
          <c:cat>
            <c:strRef>
              <c:f>'Annual supply by terminal'!$P$8:$AU$8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terminal'!$P$11:$AU$11</c:f>
              <c:numCache>
                <c:formatCode>0.0</c:formatCode>
                <c:ptCount val="32"/>
                <c:pt idx="0">
                  <c:v>208.4606479073596</c:v>
                </c:pt>
                <c:pt idx="1">
                  <c:v>168.26294607329865</c:v>
                </c:pt>
                <c:pt idx="2">
                  <c:v>165.61759479139076</c:v>
                </c:pt>
                <c:pt idx="3">
                  <c:v>167.97953658249187</c:v>
                </c:pt>
                <c:pt idx="4">
                  <c:v>177.42693849540004</c:v>
                </c:pt>
                <c:pt idx="5">
                  <c:v>167.06452868200148</c:v>
                </c:pt>
                <c:pt idx="6">
                  <c:v>151.53396001281962</c:v>
                </c:pt>
                <c:pt idx="7">
                  <c:v>142.89397708684581</c:v>
                </c:pt>
                <c:pt idx="8">
                  <c:v>129.87894408589142</c:v>
                </c:pt>
                <c:pt idx="9">
                  <c:v>117.79522032474968</c:v>
                </c:pt>
                <c:pt idx="10">
                  <c:v>104.87079871204159</c:v>
                </c:pt>
                <c:pt idx="11">
                  <c:v>91.786003936498759</c:v>
                </c:pt>
                <c:pt idx="12">
                  <c:v>82.252139929656195</c:v>
                </c:pt>
                <c:pt idx="13">
                  <c:v>72.64905985408015</c:v>
                </c:pt>
                <c:pt idx="14">
                  <c:v>63.425823191287073</c:v>
                </c:pt>
                <c:pt idx="15">
                  <c:v>52.953021792146927</c:v>
                </c:pt>
                <c:pt idx="16">
                  <c:v>46.781364223385452</c:v>
                </c:pt>
                <c:pt idx="17">
                  <c:v>43.304929851030721</c:v>
                </c:pt>
                <c:pt idx="18">
                  <c:v>43.202561946484622</c:v>
                </c:pt>
                <c:pt idx="19">
                  <c:v>42.328380994015362</c:v>
                </c:pt>
                <c:pt idx="20">
                  <c:v>40.389127170464086</c:v>
                </c:pt>
                <c:pt idx="21">
                  <c:v>40.658224862056372</c:v>
                </c:pt>
                <c:pt idx="22">
                  <c:v>39.347605826352343</c:v>
                </c:pt>
                <c:pt idx="23">
                  <c:v>36.324637679265436</c:v>
                </c:pt>
                <c:pt idx="24">
                  <c:v>29.220449345491478</c:v>
                </c:pt>
                <c:pt idx="25">
                  <c:v>28.215042443233674</c:v>
                </c:pt>
                <c:pt idx="26">
                  <c:v>26.318163201449828</c:v>
                </c:pt>
                <c:pt idx="27">
                  <c:v>24.809330456273951</c:v>
                </c:pt>
                <c:pt idx="28">
                  <c:v>23.3227902696628</c:v>
                </c:pt>
                <c:pt idx="29">
                  <c:v>21.086514960292995</c:v>
                </c:pt>
                <c:pt idx="30">
                  <c:v>20.092196584445102</c:v>
                </c:pt>
                <c:pt idx="31">
                  <c:v>19.140197938252012</c:v>
                </c:pt>
              </c:numCache>
            </c:numRef>
          </c:val>
          <c:extLst>
            <c:ext xmlns:c16="http://schemas.microsoft.com/office/drawing/2014/chart" uri="{C3380CC4-5D6E-409C-BE32-E72D297353CC}">
              <c16:uniqueId val="{00000002-529F-47B5-A1ED-F28CF470E4D2}"/>
            </c:ext>
          </c:extLst>
        </c:ser>
        <c:ser>
          <c:idx val="3"/>
          <c:order val="3"/>
          <c:tx>
            <c:strRef>
              <c:f>'Annual supply by terminal'!$O$12</c:f>
              <c:strCache>
                <c:ptCount val="1"/>
                <c:pt idx="0">
                  <c:v>St Fergus</c:v>
                </c:pt>
              </c:strCache>
            </c:strRef>
          </c:tx>
          <c:spPr>
            <a:solidFill>
              <a:srgbClr val="00B050"/>
            </a:solidFill>
          </c:spPr>
          <c:invertIfNegative val="0"/>
          <c:cat>
            <c:strRef>
              <c:f>'Annual supply by terminal'!$P$8:$AU$8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terminal'!$P$12:$AU$12</c:f>
              <c:numCache>
                <c:formatCode>0.0</c:formatCode>
                <c:ptCount val="32"/>
                <c:pt idx="0">
                  <c:v>296.29267867751207</c:v>
                </c:pt>
                <c:pt idx="1">
                  <c:v>252.19829088572052</c:v>
                </c:pt>
                <c:pt idx="2">
                  <c:v>247.68449338344362</c:v>
                </c:pt>
                <c:pt idx="3">
                  <c:v>237.88491818228715</c:v>
                </c:pt>
                <c:pt idx="4">
                  <c:v>226.71276041385852</c:v>
                </c:pt>
                <c:pt idx="5">
                  <c:v>221.6071733206951</c:v>
                </c:pt>
                <c:pt idx="6">
                  <c:v>201.85003503235629</c:v>
                </c:pt>
                <c:pt idx="7">
                  <c:v>203.52599896083714</c:v>
                </c:pt>
                <c:pt idx="8">
                  <c:v>200.27412790437447</c:v>
                </c:pt>
                <c:pt idx="9">
                  <c:v>178.04563344768974</c:v>
                </c:pt>
                <c:pt idx="10">
                  <c:v>163.76061011733898</c:v>
                </c:pt>
                <c:pt idx="11">
                  <c:v>156.68163440995446</c:v>
                </c:pt>
                <c:pt idx="12">
                  <c:v>148.01789419365809</c:v>
                </c:pt>
                <c:pt idx="13">
                  <c:v>136.78557799503551</c:v>
                </c:pt>
                <c:pt idx="14">
                  <c:v>122.5570773594054</c:v>
                </c:pt>
                <c:pt idx="15">
                  <c:v>106.31292534272444</c:v>
                </c:pt>
                <c:pt idx="16">
                  <c:v>93.436333287643095</c:v>
                </c:pt>
                <c:pt idx="17">
                  <c:v>83.895258645952396</c:v>
                </c:pt>
                <c:pt idx="18">
                  <c:v>77.631507818784058</c:v>
                </c:pt>
                <c:pt idx="19">
                  <c:v>64.905822391443834</c:v>
                </c:pt>
                <c:pt idx="20">
                  <c:v>58.300625395083784</c:v>
                </c:pt>
                <c:pt idx="21">
                  <c:v>56.890384671387487</c:v>
                </c:pt>
                <c:pt idx="22">
                  <c:v>53.703962460613035</c:v>
                </c:pt>
                <c:pt idx="23">
                  <c:v>45.740642084000122</c:v>
                </c:pt>
                <c:pt idx="24">
                  <c:v>36.265149371158486</c:v>
                </c:pt>
                <c:pt idx="25">
                  <c:v>31.304245190557847</c:v>
                </c:pt>
                <c:pt idx="26">
                  <c:v>25.286078370020416</c:v>
                </c:pt>
                <c:pt idx="27">
                  <c:v>23.83641553642007</c:v>
                </c:pt>
                <c:pt idx="28">
                  <c:v>22.408171043401516</c:v>
                </c:pt>
                <c:pt idx="29">
                  <c:v>20.259592804987381</c:v>
                </c:pt>
                <c:pt idx="30">
                  <c:v>19.304267306623718</c:v>
                </c:pt>
                <c:pt idx="31">
                  <c:v>18.389601940673497</c:v>
                </c:pt>
              </c:numCache>
            </c:numRef>
          </c:val>
          <c:extLst>
            <c:ext xmlns:c16="http://schemas.microsoft.com/office/drawing/2014/chart" uri="{C3380CC4-5D6E-409C-BE32-E72D297353CC}">
              <c16:uniqueId val="{00000003-529F-47B5-A1ED-F28CF470E4D2}"/>
            </c:ext>
          </c:extLst>
        </c:ser>
        <c:ser>
          <c:idx val="4"/>
          <c:order val="4"/>
          <c:tx>
            <c:strRef>
              <c:f>'Annual supply by terminal'!$O$13</c:f>
              <c:strCache>
                <c:ptCount val="1"/>
                <c:pt idx="0">
                  <c:v>Teesside</c:v>
                </c:pt>
              </c:strCache>
            </c:strRef>
          </c:tx>
          <c:spPr>
            <a:solidFill>
              <a:schemeClr val="accent6">
                <a:lumMod val="75000"/>
              </a:schemeClr>
            </a:solidFill>
          </c:spPr>
          <c:invertIfNegative val="0"/>
          <c:cat>
            <c:strRef>
              <c:f>'Annual supply by terminal'!$P$8:$AU$8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terminal'!$P$13:$AU$13</c:f>
              <c:numCache>
                <c:formatCode>0.0</c:formatCode>
                <c:ptCount val="32"/>
                <c:pt idx="0">
                  <c:v>52.971214504791391</c:v>
                </c:pt>
                <c:pt idx="1">
                  <c:v>69.148155542169917</c:v>
                </c:pt>
                <c:pt idx="2">
                  <c:v>88.717486846875019</c:v>
                </c:pt>
                <c:pt idx="3">
                  <c:v>96.341780138117372</c:v>
                </c:pt>
                <c:pt idx="4">
                  <c:v>83.39824260637549</c:v>
                </c:pt>
                <c:pt idx="5">
                  <c:v>82.698882407877733</c:v>
                </c:pt>
                <c:pt idx="6">
                  <c:v>87.655147995898389</c:v>
                </c:pt>
                <c:pt idx="7">
                  <c:v>83.541919798253971</c:v>
                </c:pt>
                <c:pt idx="8">
                  <c:v>82.079400792386963</c:v>
                </c:pt>
                <c:pt idx="9">
                  <c:v>73.530716078216344</c:v>
                </c:pt>
                <c:pt idx="10">
                  <c:v>65.434268973967846</c:v>
                </c:pt>
                <c:pt idx="11">
                  <c:v>61.513833146334164</c:v>
                </c:pt>
                <c:pt idx="12">
                  <c:v>60.28024292286873</c:v>
                </c:pt>
                <c:pt idx="13">
                  <c:v>51.529598432013671</c:v>
                </c:pt>
                <c:pt idx="14">
                  <c:v>47.898349528885973</c:v>
                </c:pt>
                <c:pt idx="15">
                  <c:v>44.402818847156837</c:v>
                </c:pt>
                <c:pt idx="16">
                  <c:v>39.83314126705163</c:v>
                </c:pt>
                <c:pt idx="17">
                  <c:v>34.925777789094084</c:v>
                </c:pt>
                <c:pt idx="18">
                  <c:v>26.974647885251745</c:v>
                </c:pt>
                <c:pt idx="19">
                  <c:v>22.399466754001232</c:v>
                </c:pt>
                <c:pt idx="20">
                  <c:v>15.66279054582065</c:v>
                </c:pt>
                <c:pt idx="21">
                  <c:v>11.884400000000001</c:v>
                </c:pt>
                <c:pt idx="22">
                  <c:v>10.599599999999999</c:v>
                </c:pt>
                <c:pt idx="23">
                  <c:v>7.2269999999999994</c:v>
                </c:pt>
                <c:pt idx="24">
                  <c:v>5.4603999999999999</c:v>
                </c:pt>
                <c:pt idx="25">
                  <c:v>3.4328250000000002</c:v>
                </c:pt>
                <c:pt idx="26">
                  <c:v>0</c:v>
                </c:pt>
                <c:pt idx="27">
                  <c:v>0</c:v>
                </c:pt>
                <c:pt idx="28">
                  <c:v>0</c:v>
                </c:pt>
                <c:pt idx="29">
                  <c:v>0</c:v>
                </c:pt>
                <c:pt idx="30">
                  <c:v>0</c:v>
                </c:pt>
                <c:pt idx="31">
                  <c:v>0</c:v>
                </c:pt>
              </c:numCache>
            </c:numRef>
          </c:val>
          <c:extLst>
            <c:ext xmlns:c16="http://schemas.microsoft.com/office/drawing/2014/chart" uri="{C3380CC4-5D6E-409C-BE32-E72D297353CC}">
              <c16:uniqueId val="{00000004-529F-47B5-A1ED-F28CF470E4D2}"/>
            </c:ext>
          </c:extLst>
        </c:ser>
        <c:ser>
          <c:idx val="6"/>
          <c:order val="5"/>
          <c:tx>
            <c:strRef>
              <c:f>'Annual supply by terminal'!$O$14</c:f>
              <c:strCache>
                <c:ptCount val="1"/>
                <c:pt idx="0">
                  <c:v>Onshore</c:v>
                </c:pt>
              </c:strCache>
            </c:strRef>
          </c:tx>
          <c:spPr>
            <a:solidFill>
              <a:schemeClr val="accent4">
                <a:lumMod val="60000"/>
                <a:lumOff val="40000"/>
              </a:schemeClr>
            </a:solidFill>
          </c:spPr>
          <c:invertIfNegative val="0"/>
          <c:cat>
            <c:strRef>
              <c:f>'Annual supply by terminal'!$P$8:$AU$8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terminal'!$P$14:$AU$14</c:f>
              <c:numCache>
                <c:formatCode>0.0</c:formatCode>
                <c:ptCount val="32"/>
                <c:pt idx="0">
                  <c:v>2.8942608316182801</c:v>
                </c:pt>
                <c:pt idx="1">
                  <c:v>4.5754920170757032</c:v>
                </c:pt>
                <c:pt idx="2">
                  <c:v>5.972569180626059</c:v>
                </c:pt>
                <c:pt idx="3">
                  <c:v>7.3814270106279061</c:v>
                </c:pt>
                <c:pt idx="4">
                  <c:v>9.3107781590978362</c:v>
                </c:pt>
                <c:pt idx="5">
                  <c:v>11.493731398752958</c:v>
                </c:pt>
                <c:pt idx="6">
                  <c:v>13.912156696881816</c:v>
                </c:pt>
                <c:pt idx="7">
                  <c:v>16.466792385265816</c:v>
                </c:pt>
                <c:pt idx="8">
                  <c:v>19.030627692803744</c:v>
                </c:pt>
                <c:pt idx="9">
                  <c:v>22.059898289228922</c:v>
                </c:pt>
                <c:pt idx="10">
                  <c:v>25.151026424132336</c:v>
                </c:pt>
                <c:pt idx="11">
                  <c:v>28.694111159827983</c:v>
                </c:pt>
                <c:pt idx="12">
                  <c:v>34.220450566892865</c:v>
                </c:pt>
                <c:pt idx="13">
                  <c:v>42.357762322030887</c:v>
                </c:pt>
                <c:pt idx="14">
                  <c:v>48.135769064421353</c:v>
                </c:pt>
                <c:pt idx="15">
                  <c:v>54.850453448980815</c:v>
                </c:pt>
                <c:pt idx="16">
                  <c:v>64.769407979515989</c:v>
                </c:pt>
                <c:pt idx="17">
                  <c:v>71.194179302986029</c:v>
                </c:pt>
                <c:pt idx="18">
                  <c:v>78.724680331192431</c:v>
                </c:pt>
                <c:pt idx="19">
                  <c:v>83.247127880760885</c:v>
                </c:pt>
                <c:pt idx="20">
                  <c:v>87.219676500967594</c:v>
                </c:pt>
                <c:pt idx="21">
                  <c:v>91.653308872181313</c:v>
                </c:pt>
                <c:pt idx="22">
                  <c:v>96.287796873529899</c:v>
                </c:pt>
                <c:pt idx="23">
                  <c:v>100.31069924755126</c:v>
                </c:pt>
                <c:pt idx="24">
                  <c:v>104.90214239587313</c:v>
                </c:pt>
                <c:pt idx="25">
                  <c:v>107.98285916489448</c:v>
                </c:pt>
                <c:pt idx="26">
                  <c:v>110.7213652678287</c:v>
                </c:pt>
                <c:pt idx="27">
                  <c:v>114.38900681672125</c:v>
                </c:pt>
                <c:pt idx="28">
                  <c:v>117.3669320309978</c:v>
                </c:pt>
                <c:pt idx="29">
                  <c:v>121.48020081163408</c:v>
                </c:pt>
                <c:pt idx="30">
                  <c:v>124.9287515937153</c:v>
                </c:pt>
                <c:pt idx="31">
                  <c:v>128.61619625659779</c:v>
                </c:pt>
              </c:numCache>
            </c:numRef>
          </c:val>
          <c:extLst>
            <c:ext xmlns:c16="http://schemas.microsoft.com/office/drawing/2014/chart" uri="{C3380CC4-5D6E-409C-BE32-E72D297353CC}">
              <c16:uniqueId val="{00000005-529F-47B5-A1ED-F28CF470E4D2}"/>
            </c:ext>
          </c:extLst>
        </c:ser>
        <c:ser>
          <c:idx val="7"/>
          <c:order val="6"/>
          <c:tx>
            <c:strRef>
              <c:f>'Annual supply by terminal'!$O$15</c:f>
              <c:strCache>
                <c:ptCount val="1"/>
                <c:pt idx="0">
                  <c:v>Burton Point</c:v>
                </c:pt>
              </c:strCache>
            </c:strRef>
          </c:tx>
          <c:invertIfNegative val="0"/>
          <c:cat>
            <c:strRef>
              <c:f>'Annual supply by terminal'!$P$8:$AU$8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terminal'!$P$15:$AU$15</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529F-47B5-A1ED-F28CF470E4D2}"/>
            </c:ext>
          </c:extLst>
        </c:ser>
        <c:ser>
          <c:idx val="8"/>
          <c:order val="7"/>
          <c:tx>
            <c:strRef>
              <c:f>'Annual supply by terminal'!$O$16</c:f>
              <c:strCache>
                <c:ptCount val="1"/>
                <c:pt idx="0">
                  <c:v>Isle of Grain</c:v>
                </c:pt>
              </c:strCache>
            </c:strRef>
          </c:tx>
          <c:spPr>
            <a:solidFill>
              <a:srgbClr val="00FFFF"/>
            </a:solidFill>
          </c:spPr>
          <c:invertIfNegative val="0"/>
          <c:cat>
            <c:strRef>
              <c:f>'Annual supply by terminal'!$P$8:$AU$8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terminal'!$P$16:$AU$16</c:f>
              <c:numCache>
                <c:formatCode>0.0</c:formatCode>
                <c:ptCount val="32"/>
                <c:pt idx="0">
                  <c:v>0.55067537942351907</c:v>
                </c:pt>
                <c:pt idx="1">
                  <c:v>0.73333613029730504</c:v>
                </c:pt>
                <c:pt idx="2">
                  <c:v>0.71861298904980475</c:v>
                </c:pt>
                <c:pt idx="3">
                  <c:v>0.56892722240545879</c:v>
                </c:pt>
                <c:pt idx="4">
                  <c:v>0.694029996765827</c:v>
                </c:pt>
                <c:pt idx="5">
                  <c:v>0.67115913440138519</c:v>
                </c:pt>
                <c:pt idx="6">
                  <c:v>0.68363790984799444</c:v>
                </c:pt>
                <c:pt idx="7">
                  <c:v>0.72783702275947282</c:v>
                </c:pt>
                <c:pt idx="8">
                  <c:v>0.77424058927918593</c:v>
                </c:pt>
                <c:pt idx="9">
                  <c:v>0.81721123056511846</c:v>
                </c:pt>
                <c:pt idx="10">
                  <c:v>0.92256349577459207</c:v>
                </c:pt>
                <c:pt idx="11">
                  <c:v>0.96497748847035481</c:v>
                </c:pt>
                <c:pt idx="12">
                  <c:v>0.99754798131945599</c:v>
                </c:pt>
                <c:pt idx="13">
                  <c:v>1.0008819332344476</c:v>
                </c:pt>
                <c:pt idx="14">
                  <c:v>1.0524281306367707</c:v>
                </c:pt>
                <c:pt idx="15">
                  <c:v>1.0783990831004693</c:v>
                </c:pt>
                <c:pt idx="16">
                  <c:v>1.0843583298058757</c:v>
                </c:pt>
                <c:pt idx="17">
                  <c:v>0.87784047219521133</c:v>
                </c:pt>
                <c:pt idx="18">
                  <c:v>0.84167265142146197</c:v>
                </c:pt>
                <c:pt idx="19">
                  <c:v>0.78819597925882823</c:v>
                </c:pt>
                <c:pt idx="20">
                  <c:v>0.76780673627515783</c:v>
                </c:pt>
                <c:pt idx="21">
                  <c:v>0.70909669268268749</c:v>
                </c:pt>
                <c:pt idx="22">
                  <c:v>0.69446279409806755</c:v>
                </c:pt>
                <c:pt idx="23">
                  <c:v>0.66562670857897854</c:v>
                </c:pt>
                <c:pt idx="24">
                  <c:v>0.65418730658101198</c:v>
                </c:pt>
                <c:pt idx="25">
                  <c:v>0.63441338222609567</c:v>
                </c:pt>
                <c:pt idx="26">
                  <c:v>0.61549296061990599</c:v>
                </c:pt>
                <c:pt idx="27">
                  <c:v>0.59696304255730137</c:v>
                </c:pt>
                <c:pt idx="28">
                  <c:v>0.57593844330830379</c:v>
                </c:pt>
                <c:pt idx="29">
                  <c:v>0.55709600242899149</c:v>
                </c:pt>
                <c:pt idx="30">
                  <c:v>0.53658375988731299</c:v>
                </c:pt>
                <c:pt idx="31">
                  <c:v>0.51580503738859573</c:v>
                </c:pt>
              </c:numCache>
            </c:numRef>
          </c:val>
          <c:extLst>
            <c:ext xmlns:c16="http://schemas.microsoft.com/office/drawing/2014/chart" uri="{C3380CC4-5D6E-409C-BE32-E72D297353CC}">
              <c16:uniqueId val="{00000007-529F-47B5-A1ED-F28CF470E4D2}"/>
            </c:ext>
          </c:extLst>
        </c:ser>
        <c:ser>
          <c:idx val="9"/>
          <c:order val="8"/>
          <c:tx>
            <c:strRef>
              <c:f>'Annual supply by terminal'!$O$17</c:f>
              <c:strCache>
                <c:ptCount val="1"/>
                <c:pt idx="0">
                  <c:v>Milford Haven</c:v>
                </c:pt>
              </c:strCache>
            </c:strRef>
          </c:tx>
          <c:spPr>
            <a:solidFill>
              <a:srgbClr val="FF3399"/>
            </a:solidFill>
          </c:spPr>
          <c:invertIfNegative val="0"/>
          <c:cat>
            <c:strRef>
              <c:f>'Annual supply by terminal'!$P$8:$AU$8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terminal'!$P$17:$AU$17</c:f>
              <c:numCache>
                <c:formatCode>0.0</c:formatCode>
                <c:ptCount val="32"/>
                <c:pt idx="0">
                  <c:v>54.516862562928388</c:v>
                </c:pt>
                <c:pt idx="1">
                  <c:v>72.600276899433197</c:v>
                </c:pt>
                <c:pt idx="2">
                  <c:v>71.14268591593067</c:v>
                </c:pt>
                <c:pt idx="3">
                  <c:v>56.323795018140409</c:v>
                </c:pt>
                <c:pt idx="4">
                  <c:v>68.708969679816875</c:v>
                </c:pt>
                <c:pt idx="5">
                  <c:v>66.444754305737135</c:v>
                </c:pt>
                <c:pt idx="6">
                  <c:v>67.680153074951448</c:v>
                </c:pt>
                <c:pt idx="7">
                  <c:v>72.055865253187818</c:v>
                </c:pt>
                <c:pt idx="8">
                  <c:v>76.649818338639406</c:v>
                </c:pt>
                <c:pt idx="9">
                  <c:v>80.903911825946736</c:v>
                </c:pt>
                <c:pt idx="10">
                  <c:v>91.333786081684622</c:v>
                </c:pt>
                <c:pt idx="11">
                  <c:v>95.532771358565142</c:v>
                </c:pt>
                <c:pt idx="12">
                  <c:v>98.757250150626149</c:v>
                </c:pt>
                <c:pt idx="13">
                  <c:v>99.087311390210317</c:v>
                </c:pt>
                <c:pt idx="14">
                  <c:v>104.19038493304029</c:v>
                </c:pt>
                <c:pt idx="15">
                  <c:v>106.76150922694649</c:v>
                </c:pt>
                <c:pt idx="16">
                  <c:v>107.3514746507817</c:v>
                </c:pt>
                <c:pt idx="17">
                  <c:v>86.906206747325939</c:v>
                </c:pt>
                <c:pt idx="18">
                  <c:v>83.325592490724745</c:v>
                </c:pt>
                <c:pt idx="19">
                  <c:v>78.031401946624001</c:v>
                </c:pt>
                <c:pt idx="20">
                  <c:v>76.012866891240634</c:v>
                </c:pt>
                <c:pt idx="21">
                  <c:v>70.200572575586065</c:v>
                </c:pt>
                <c:pt idx="22">
                  <c:v>68.751816615708677</c:v>
                </c:pt>
                <c:pt idx="23">
                  <c:v>65.897044149318873</c:v>
                </c:pt>
                <c:pt idx="24">
                  <c:v>64.764543351520174</c:v>
                </c:pt>
                <c:pt idx="25">
                  <c:v>62.806924840383473</c:v>
                </c:pt>
                <c:pt idx="26">
                  <c:v>60.933803101370685</c:v>
                </c:pt>
                <c:pt idx="27">
                  <c:v>59.099341213172835</c:v>
                </c:pt>
                <c:pt idx="28">
                  <c:v>57.017905887522076</c:v>
                </c:pt>
                <c:pt idx="29">
                  <c:v>55.152504240470144</c:v>
                </c:pt>
                <c:pt idx="30">
                  <c:v>53.121792228843979</c:v>
                </c:pt>
                <c:pt idx="31">
                  <c:v>51.064698701470981</c:v>
                </c:pt>
              </c:numCache>
            </c:numRef>
          </c:val>
          <c:extLst>
            <c:ext xmlns:c16="http://schemas.microsoft.com/office/drawing/2014/chart" uri="{C3380CC4-5D6E-409C-BE32-E72D297353CC}">
              <c16:uniqueId val="{00000008-529F-47B5-A1ED-F28CF470E4D2}"/>
            </c:ext>
          </c:extLst>
        </c:ser>
        <c:dLbls>
          <c:showLegendKey val="0"/>
          <c:showVal val="0"/>
          <c:showCatName val="0"/>
          <c:showSerName val="0"/>
          <c:showPercent val="0"/>
          <c:showBubbleSize val="0"/>
        </c:dLbls>
        <c:gapWidth val="0"/>
        <c:overlap val="100"/>
        <c:axId val="348832128"/>
        <c:axId val="348833664"/>
      </c:barChart>
      <c:catAx>
        <c:axId val="348832128"/>
        <c:scaling>
          <c:orientation val="minMax"/>
        </c:scaling>
        <c:delete val="0"/>
        <c:axPos val="b"/>
        <c:numFmt formatCode="General" sourceLinked="1"/>
        <c:majorTickMark val="out"/>
        <c:minorTickMark val="none"/>
        <c:tickLblPos val="nextTo"/>
        <c:txPr>
          <a:bodyPr/>
          <a:lstStyle/>
          <a:p>
            <a:pPr>
              <a:defRPr sz="1200"/>
            </a:pPr>
            <a:endParaRPr lang="en-US"/>
          </a:p>
        </c:txPr>
        <c:crossAx val="348833664"/>
        <c:crosses val="autoZero"/>
        <c:auto val="1"/>
        <c:lblAlgn val="ctr"/>
        <c:lblOffset val="100"/>
        <c:noMultiLvlLbl val="0"/>
      </c:catAx>
      <c:valAx>
        <c:axId val="3488336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8832128"/>
        <c:crosses val="autoZero"/>
        <c:crossBetween val="between"/>
      </c:valAx>
    </c:plotArea>
    <c:legend>
      <c:legendPos val="b"/>
      <c:layout>
        <c:manualLayout>
          <c:xMode val="edge"/>
          <c:yMode val="edge"/>
          <c:x val="0.10446710867911592"/>
          <c:y val="0.84953497562323399"/>
          <c:w val="0.87594643106531478"/>
          <c:h val="0.12949517142992381"/>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4298756133744"/>
          <c:y val="4.4846894138232722E-2"/>
          <c:w val="0.85386425881547412"/>
          <c:h val="0.57132017980511052"/>
        </c:manualLayout>
      </c:layout>
      <c:barChart>
        <c:barDir val="col"/>
        <c:grouping val="stacked"/>
        <c:varyColors val="0"/>
        <c:ser>
          <c:idx val="0"/>
          <c:order val="0"/>
          <c:tx>
            <c:strRef>
              <c:f>'Annual supply by terminal'!$O$30</c:f>
              <c:strCache>
                <c:ptCount val="1"/>
                <c:pt idx="0">
                  <c:v>Bacton</c:v>
                </c:pt>
              </c:strCache>
            </c:strRef>
          </c:tx>
          <c:spPr>
            <a:solidFill>
              <a:srgbClr val="FFFF00"/>
            </a:solidFill>
          </c:spPr>
          <c:invertIfNegative val="0"/>
          <c:cat>
            <c:strRef>
              <c:f>'Annual supply by terminal'!$P$29:$AU$29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terminal'!$P$30:$AU$30</c:f>
              <c:numCache>
                <c:formatCode>0.0</c:formatCode>
                <c:ptCount val="32"/>
                <c:pt idx="0">
                  <c:v>210.57551096658455</c:v>
                </c:pt>
                <c:pt idx="1">
                  <c:v>178.5330639271553</c:v>
                </c:pt>
                <c:pt idx="2">
                  <c:v>156.72387564011791</c:v>
                </c:pt>
                <c:pt idx="3">
                  <c:v>153.43324211727537</c:v>
                </c:pt>
                <c:pt idx="4">
                  <c:v>136.86494427839995</c:v>
                </c:pt>
                <c:pt idx="5">
                  <c:v>135.10447963790975</c:v>
                </c:pt>
                <c:pt idx="6">
                  <c:v>122.94745303450649</c:v>
                </c:pt>
                <c:pt idx="7">
                  <c:v>125.04865545232516</c:v>
                </c:pt>
                <c:pt idx="8">
                  <c:v>115.43648889660784</c:v>
                </c:pt>
                <c:pt idx="9">
                  <c:v>111.24551360794332</c:v>
                </c:pt>
                <c:pt idx="10">
                  <c:v>104.00638241940888</c:v>
                </c:pt>
                <c:pt idx="11">
                  <c:v>93.184047856987021</c:v>
                </c:pt>
                <c:pt idx="12">
                  <c:v>88.141780384988436</c:v>
                </c:pt>
                <c:pt idx="13">
                  <c:v>81.938238698187732</c:v>
                </c:pt>
                <c:pt idx="14">
                  <c:v>77.194349232862947</c:v>
                </c:pt>
                <c:pt idx="15">
                  <c:v>74.975847476827326</c:v>
                </c:pt>
                <c:pt idx="16">
                  <c:v>73.251424402878158</c:v>
                </c:pt>
                <c:pt idx="17">
                  <c:v>71.940492302277335</c:v>
                </c:pt>
                <c:pt idx="18">
                  <c:v>69.920245107026219</c:v>
                </c:pt>
                <c:pt idx="19">
                  <c:v>68.793634752977937</c:v>
                </c:pt>
                <c:pt idx="20">
                  <c:v>67.484318439397484</c:v>
                </c:pt>
                <c:pt idx="21">
                  <c:v>59.232772437451558</c:v>
                </c:pt>
                <c:pt idx="22">
                  <c:v>59.474278339713301</c:v>
                </c:pt>
                <c:pt idx="23">
                  <c:v>59.296366461560851</c:v>
                </c:pt>
                <c:pt idx="24">
                  <c:v>55.503447085336397</c:v>
                </c:pt>
                <c:pt idx="25">
                  <c:v>53.616972507357275</c:v>
                </c:pt>
                <c:pt idx="26">
                  <c:v>51.543772539729474</c:v>
                </c:pt>
                <c:pt idx="27">
                  <c:v>49.87210391929635</c:v>
                </c:pt>
                <c:pt idx="28">
                  <c:v>47.865225635082311</c:v>
                </c:pt>
                <c:pt idx="29">
                  <c:v>45.869498382986933</c:v>
                </c:pt>
                <c:pt idx="30">
                  <c:v>43.818005019841451</c:v>
                </c:pt>
                <c:pt idx="31">
                  <c:v>41.754702482341301</c:v>
                </c:pt>
              </c:numCache>
            </c:numRef>
          </c:val>
          <c:extLst>
            <c:ext xmlns:c16="http://schemas.microsoft.com/office/drawing/2014/chart" uri="{C3380CC4-5D6E-409C-BE32-E72D297353CC}">
              <c16:uniqueId val="{00000000-D66F-47C7-ACFA-1A8497ACF23E}"/>
            </c:ext>
          </c:extLst>
        </c:ser>
        <c:ser>
          <c:idx val="1"/>
          <c:order val="1"/>
          <c:tx>
            <c:strRef>
              <c:f>'Annual supply by terminal'!$O$31</c:f>
              <c:strCache>
                <c:ptCount val="1"/>
                <c:pt idx="0">
                  <c:v>Barrow</c:v>
                </c:pt>
              </c:strCache>
            </c:strRef>
          </c:tx>
          <c:spPr>
            <a:solidFill>
              <a:schemeClr val="tx2">
                <a:lumMod val="40000"/>
                <a:lumOff val="60000"/>
              </a:schemeClr>
            </a:solidFill>
          </c:spPr>
          <c:invertIfNegative val="0"/>
          <c:cat>
            <c:strRef>
              <c:f>'Annual supply by terminal'!$P$29:$AU$29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terminal'!$P$31:$AU$31</c:f>
              <c:numCache>
                <c:formatCode>0.0</c:formatCode>
                <c:ptCount val="32"/>
                <c:pt idx="0">
                  <c:v>10.405773889782203</c:v>
                </c:pt>
                <c:pt idx="1">
                  <c:v>8.0834448988042187</c:v>
                </c:pt>
                <c:pt idx="2">
                  <c:v>6.5413167849836089</c:v>
                </c:pt>
                <c:pt idx="3">
                  <c:v>5.6055035279987999</c:v>
                </c:pt>
                <c:pt idx="4">
                  <c:v>3.6572415671956175</c:v>
                </c:pt>
                <c:pt idx="5">
                  <c:v>3.9560574607179726</c:v>
                </c:pt>
                <c:pt idx="6">
                  <c:v>3.8479245967077427</c:v>
                </c:pt>
                <c:pt idx="7">
                  <c:v>3.5865378020828311</c:v>
                </c:pt>
                <c:pt idx="8">
                  <c:v>3.2783062766260955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D66F-47C7-ACFA-1A8497ACF23E}"/>
            </c:ext>
          </c:extLst>
        </c:ser>
        <c:ser>
          <c:idx val="2"/>
          <c:order val="2"/>
          <c:tx>
            <c:strRef>
              <c:f>'Annual supply by terminal'!$O$32</c:f>
              <c:strCache>
                <c:ptCount val="1"/>
                <c:pt idx="0">
                  <c:v>Easington</c:v>
                </c:pt>
              </c:strCache>
            </c:strRef>
          </c:tx>
          <c:spPr>
            <a:solidFill>
              <a:schemeClr val="tx2">
                <a:lumMod val="75000"/>
              </a:schemeClr>
            </a:solidFill>
          </c:spPr>
          <c:invertIfNegative val="0"/>
          <c:cat>
            <c:strRef>
              <c:f>'Annual supply by terminal'!$P$29:$AU$29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terminal'!$P$32:$AU$32</c:f>
              <c:numCache>
                <c:formatCode>0.0</c:formatCode>
                <c:ptCount val="32"/>
                <c:pt idx="0">
                  <c:v>208.4606479073596</c:v>
                </c:pt>
                <c:pt idx="1">
                  <c:v>168.26294607329865</c:v>
                </c:pt>
                <c:pt idx="2">
                  <c:v>165.61759479139076</c:v>
                </c:pt>
                <c:pt idx="3">
                  <c:v>167.97953658249187</c:v>
                </c:pt>
                <c:pt idx="4">
                  <c:v>177.42693849540004</c:v>
                </c:pt>
                <c:pt idx="5">
                  <c:v>167.06452868200148</c:v>
                </c:pt>
                <c:pt idx="6">
                  <c:v>151.53396001281962</c:v>
                </c:pt>
                <c:pt idx="7">
                  <c:v>142.89397708684581</c:v>
                </c:pt>
                <c:pt idx="8">
                  <c:v>129.87894408589142</c:v>
                </c:pt>
                <c:pt idx="9">
                  <c:v>117.79522032474968</c:v>
                </c:pt>
                <c:pt idx="10">
                  <c:v>104.87079871204159</c:v>
                </c:pt>
                <c:pt idx="11">
                  <c:v>91.786003936498759</c:v>
                </c:pt>
                <c:pt idx="12">
                  <c:v>82.252139929656195</c:v>
                </c:pt>
                <c:pt idx="13">
                  <c:v>72.64905985408015</c:v>
                </c:pt>
                <c:pt idx="14">
                  <c:v>63.425823191287073</c:v>
                </c:pt>
                <c:pt idx="15">
                  <c:v>52.953021792146927</c:v>
                </c:pt>
                <c:pt idx="16">
                  <c:v>46.781364223385452</c:v>
                </c:pt>
                <c:pt idx="17">
                  <c:v>43.304929851030721</c:v>
                </c:pt>
                <c:pt idx="18">
                  <c:v>43.202561946484622</c:v>
                </c:pt>
                <c:pt idx="19">
                  <c:v>42.328380994015362</c:v>
                </c:pt>
                <c:pt idx="20">
                  <c:v>40.389127170464086</c:v>
                </c:pt>
                <c:pt idx="21">
                  <c:v>40.658224862056372</c:v>
                </c:pt>
                <c:pt idx="22">
                  <c:v>39.347605826352343</c:v>
                </c:pt>
                <c:pt idx="23">
                  <c:v>36.324637679265436</c:v>
                </c:pt>
                <c:pt idx="24">
                  <c:v>29.220449345491478</c:v>
                </c:pt>
                <c:pt idx="25">
                  <c:v>28.215042443233674</c:v>
                </c:pt>
                <c:pt idx="26">
                  <c:v>26.318163201449828</c:v>
                </c:pt>
                <c:pt idx="27">
                  <c:v>24.809330456273951</c:v>
                </c:pt>
                <c:pt idx="28">
                  <c:v>23.3227902696628</c:v>
                </c:pt>
                <c:pt idx="29">
                  <c:v>21.086514960292995</c:v>
                </c:pt>
                <c:pt idx="30">
                  <c:v>20.092196584445102</c:v>
                </c:pt>
                <c:pt idx="31">
                  <c:v>19.140197938252012</c:v>
                </c:pt>
              </c:numCache>
            </c:numRef>
          </c:val>
          <c:extLst>
            <c:ext xmlns:c16="http://schemas.microsoft.com/office/drawing/2014/chart" uri="{C3380CC4-5D6E-409C-BE32-E72D297353CC}">
              <c16:uniqueId val="{00000002-D66F-47C7-ACFA-1A8497ACF23E}"/>
            </c:ext>
          </c:extLst>
        </c:ser>
        <c:ser>
          <c:idx val="3"/>
          <c:order val="3"/>
          <c:tx>
            <c:strRef>
              <c:f>'Annual supply by terminal'!$O$33</c:f>
              <c:strCache>
                <c:ptCount val="1"/>
                <c:pt idx="0">
                  <c:v>St Fergus</c:v>
                </c:pt>
              </c:strCache>
            </c:strRef>
          </c:tx>
          <c:spPr>
            <a:solidFill>
              <a:srgbClr val="00B050"/>
            </a:solidFill>
          </c:spPr>
          <c:invertIfNegative val="0"/>
          <c:cat>
            <c:strRef>
              <c:f>'Annual supply by terminal'!$P$29:$AU$29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terminal'!$P$33:$AU$33</c:f>
              <c:numCache>
                <c:formatCode>0.0</c:formatCode>
                <c:ptCount val="32"/>
                <c:pt idx="0">
                  <c:v>296.29267867751207</c:v>
                </c:pt>
                <c:pt idx="1">
                  <c:v>252.19829088572052</c:v>
                </c:pt>
                <c:pt idx="2">
                  <c:v>247.68449338344362</c:v>
                </c:pt>
                <c:pt idx="3">
                  <c:v>237.88491818228715</c:v>
                </c:pt>
                <c:pt idx="4">
                  <c:v>226.71276041385852</c:v>
                </c:pt>
                <c:pt idx="5">
                  <c:v>221.6071733206951</c:v>
                </c:pt>
                <c:pt idx="6">
                  <c:v>201.85003503235629</c:v>
                </c:pt>
                <c:pt idx="7">
                  <c:v>203.52599896083714</c:v>
                </c:pt>
                <c:pt idx="8">
                  <c:v>200.27412790437447</c:v>
                </c:pt>
                <c:pt idx="9">
                  <c:v>178.04563344768974</c:v>
                </c:pt>
                <c:pt idx="10">
                  <c:v>163.76061011733898</c:v>
                </c:pt>
                <c:pt idx="11">
                  <c:v>156.68163440995446</c:v>
                </c:pt>
                <c:pt idx="12">
                  <c:v>148.01789419365809</c:v>
                </c:pt>
                <c:pt idx="13">
                  <c:v>136.78557799503551</c:v>
                </c:pt>
                <c:pt idx="14">
                  <c:v>122.5570773594054</c:v>
                </c:pt>
                <c:pt idx="15">
                  <c:v>106.31292534272444</c:v>
                </c:pt>
                <c:pt idx="16">
                  <c:v>93.436333287643095</c:v>
                </c:pt>
                <c:pt idx="17">
                  <c:v>83.895258645952396</c:v>
                </c:pt>
                <c:pt idx="18">
                  <c:v>77.631507818784058</c:v>
                </c:pt>
                <c:pt idx="19">
                  <c:v>64.905822391443834</c:v>
                </c:pt>
                <c:pt idx="20">
                  <c:v>58.300625395083784</c:v>
                </c:pt>
                <c:pt idx="21">
                  <c:v>56.890384671387487</c:v>
                </c:pt>
                <c:pt idx="22">
                  <c:v>53.703962460613035</c:v>
                </c:pt>
                <c:pt idx="23">
                  <c:v>45.740642084000122</c:v>
                </c:pt>
                <c:pt idx="24">
                  <c:v>36.265149371158486</c:v>
                </c:pt>
                <c:pt idx="25">
                  <c:v>31.304245190557847</c:v>
                </c:pt>
                <c:pt idx="26">
                  <c:v>25.286078370020416</c:v>
                </c:pt>
                <c:pt idx="27">
                  <c:v>23.83641553642007</c:v>
                </c:pt>
                <c:pt idx="28">
                  <c:v>22.408171043401516</c:v>
                </c:pt>
                <c:pt idx="29">
                  <c:v>20.259592804987381</c:v>
                </c:pt>
                <c:pt idx="30">
                  <c:v>19.304267306623718</c:v>
                </c:pt>
                <c:pt idx="31">
                  <c:v>18.389601940673497</c:v>
                </c:pt>
              </c:numCache>
            </c:numRef>
          </c:val>
          <c:extLst>
            <c:ext xmlns:c16="http://schemas.microsoft.com/office/drawing/2014/chart" uri="{C3380CC4-5D6E-409C-BE32-E72D297353CC}">
              <c16:uniqueId val="{00000003-D66F-47C7-ACFA-1A8497ACF23E}"/>
            </c:ext>
          </c:extLst>
        </c:ser>
        <c:ser>
          <c:idx val="4"/>
          <c:order val="4"/>
          <c:tx>
            <c:strRef>
              <c:f>'Annual supply by terminal'!$O$34</c:f>
              <c:strCache>
                <c:ptCount val="1"/>
                <c:pt idx="0">
                  <c:v>Teesside</c:v>
                </c:pt>
              </c:strCache>
            </c:strRef>
          </c:tx>
          <c:spPr>
            <a:solidFill>
              <a:schemeClr val="accent6">
                <a:lumMod val="75000"/>
              </a:schemeClr>
            </a:solidFill>
          </c:spPr>
          <c:invertIfNegative val="0"/>
          <c:cat>
            <c:strRef>
              <c:f>'Annual supply by terminal'!$P$29:$AU$29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terminal'!$P$34:$AU$34</c:f>
              <c:numCache>
                <c:formatCode>0.0</c:formatCode>
                <c:ptCount val="32"/>
                <c:pt idx="0">
                  <c:v>52.971214504791391</c:v>
                </c:pt>
                <c:pt idx="1">
                  <c:v>69.148155542169917</c:v>
                </c:pt>
                <c:pt idx="2">
                  <c:v>88.717486846875019</c:v>
                </c:pt>
                <c:pt idx="3">
                  <c:v>96.341780138117372</c:v>
                </c:pt>
                <c:pt idx="4">
                  <c:v>83.39824260637549</c:v>
                </c:pt>
                <c:pt idx="5">
                  <c:v>82.698882407877733</c:v>
                </c:pt>
                <c:pt idx="6">
                  <c:v>87.655147995898389</c:v>
                </c:pt>
                <c:pt idx="7">
                  <c:v>83.541919798253971</c:v>
                </c:pt>
                <c:pt idx="8">
                  <c:v>82.079400792386963</c:v>
                </c:pt>
                <c:pt idx="9">
                  <c:v>73.530716078216344</c:v>
                </c:pt>
                <c:pt idx="10">
                  <c:v>65.434268973967846</c:v>
                </c:pt>
                <c:pt idx="11">
                  <c:v>61.513833146334164</c:v>
                </c:pt>
                <c:pt idx="12">
                  <c:v>60.28024292286873</c:v>
                </c:pt>
                <c:pt idx="13">
                  <c:v>51.529598432013671</c:v>
                </c:pt>
                <c:pt idx="14">
                  <c:v>47.898349528885973</c:v>
                </c:pt>
                <c:pt idx="15">
                  <c:v>44.402818847156837</c:v>
                </c:pt>
                <c:pt idx="16">
                  <c:v>39.83314126705163</c:v>
                </c:pt>
                <c:pt idx="17">
                  <c:v>34.925777789094084</c:v>
                </c:pt>
                <c:pt idx="18">
                  <c:v>26.974647885251745</c:v>
                </c:pt>
                <c:pt idx="19">
                  <c:v>22.399466754001232</c:v>
                </c:pt>
                <c:pt idx="20">
                  <c:v>15.66279054582065</c:v>
                </c:pt>
                <c:pt idx="21">
                  <c:v>11.884400000000001</c:v>
                </c:pt>
                <c:pt idx="22">
                  <c:v>10.599599999999999</c:v>
                </c:pt>
                <c:pt idx="23">
                  <c:v>7.2269999999999994</c:v>
                </c:pt>
                <c:pt idx="24">
                  <c:v>5.4603999999999999</c:v>
                </c:pt>
                <c:pt idx="25">
                  <c:v>3.4328250000000002</c:v>
                </c:pt>
                <c:pt idx="26">
                  <c:v>0</c:v>
                </c:pt>
                <c:pt idx="27">
                  <c:v>0</c:v>
                </c:pt>
                <c:pt idx="28">
                  <c:v>0</c:v>
                </c:pt>
                <c:pt idx="29">
                  <c:v>0</c:v>
                </c:pt>
                <c:pt idx="30">
                  <c:v>0</c:v>
                </c:pt>
                <c:pt idx="31">
                  <c:v>0</c:v>
                </c:pt>
              </c:numCache>
            </c:numRef>
          </c:val>
          <c:extLst>
            <c:ext xmlns:c16="http://schemas.microsoft.com/office/drawing/2014/chart" uri="{C3380CC4-5D6E-409C-BE32-E72D297353CC}">
              <c16:uniqueId val="{00000004-D66F-47C7-ACFA-1A8497ACF23E}"/>
            </c:ext>
          </c:extLst>
        </c:ser>
        <c:ser>
          <c:idx val="6"/>
          <c:order val="5"/>
          <c:tx>
            <c:strRef>
              <c:f>'Annual supply by terminal'!$O$35</c:f>
              <c:strCache>
                <c:ptCount val="1"/>
                <c:pt idx="0">
                  <c:v>Onshore</c:v>
                </c:pt>
              </c:strCache>
            </c:strRef>
          </c:tx>
          <c:spPr>
            <a:solidFill>
              <a:schemeClr val="accent4">
                <a:lumMod val="60000"/>
                <a:lumOff val="40000"/>
              </a:schemeClr>
            </a:solidFill>
          </c:spPr>
          <c:invertIfNegative val="0"/>
          <c:cat>
            <c:strRef>
              <c:f>'Annual supply by terminal'!$P$29:$AU$29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terminal'!$P$35:$AU$35</c:f>
              <c:numCache>
                <c:formatCode>0.0</c:formatCode>
                <c:ptCount val="32"/>
                <c:pt idx="0">
                  <c:v>2.8942608316182801</c:v>
                </c:pt>
                <c:pt idx="1">
                  <c:v>4.5754920170757032</c:v>
                </c:pt>
                <c:pt idx="2">
                  <c:v>5.972569180626059</c:v>
                </c:pt>
                <c:pt idx="3">
                  <c:v>7.3814270106279061</c:v>
                </c:pt>
                <c:pt idx="4">
                  <c:v>9.3107781590978362</c:v>
                </c:pt>
                <c:pt idx="5">
                  <c:v>11.493731398752958</c:v>
                </c:pt>
                <c:pt idx="6">
                  <c:v>13.912156696881816</c:v>
                </c:pt>
                <c:pt idx="7">
                  <c:v>16.466792385265816</c:v>
                </c:pt>
                <c:pt idx="8">
                  <c:v>19.030627692803744</c:v>
                </c:pt>
                <c:pt idx="9">
                  <c:v>22.059898289228922</c:v>
                </c:pt>
                <c:pt idx="10">
                  <c:v>25.151026424132336</c:v>
                </c:pt>
                <c:pt idx="11">
                  <c:v>28.694111159827983</c:v>
                </c:pt>
                <c:pt idx="12">
                  <c:v>34.220450566892865</c:v>
                </c:pt>
                <c:pt idx="13">
                  <c:v>42.357762322030887</c:v>
                </c:pt>
                <c:pt idx="14">
                  <c:v>48.135769064421353</c:v>
                </c:pt>
                <c:pt idx="15">
                  <c:v>54.850453448980815</c:v>
                </c:pt>
                <c:pt idx="16">
                  <c:v>64.769407979515989</c:v>
                </c:pt>
                <c:pt idx="17">
                  <c:v>71.194179302986029</c:v>
                </c:pt>
                <c:pt idx="18">
                  <c:v>78.724680331192431</c:v>
                </c:pt>
                <c:pt idx="19">
                  <c:v>83.247127880760885</c:v>
                </c:pt>
                <c:pt idx="20">
                  <c:v>87.219676500967594</c:v>
                </c:pt>
                <c:pt idx="21">
                  <c:v>91.653308872181313</c:v>
                </c:pt>
                <c:pt idx="22">
                  <c:v>96.287796873529899</c:v>
                </c:pt>
                <c:pt idx="23">
                  <c:v>100.31069924755126</c:v>
                </c:pt>
                <c:pt idx="24">
                  <c:v>104.90214239587313</c:v>
                </c:pt>
                <c:pt idx="25">
                  <c:v>107.98285916489448</c:v>
                </c:pt>
                <c:pt idx="26">
                  <c:v>110.7213652678287</c:v>
                </c:pt>
                <c:pt idx="27">
                  <c:v>114.38900681672125</c:v>
                </c:pt>
                <c:pt idx="28">
                  <c:v>117.3669320309978</c:v>
                </c:pt>
                <c:pt idx="29">
                  <c:v>121.48020081163408</c:v>
                </c:pt>
                <c:pt idx="30">
                  <c:v>124.9287515937153</c:v>
                </c:pt>
                <c:pt idx="31">
                  <c:v>128.61619625659779</c:v>
                </c:pt>
              </c:numCache>
            </c:numRef>
          </c:val>
          <c:extLst>
            <c:ext xmlns:c16="http://schemas.microsoft.com/office/drawing/2014/chart" uri="{C3380CC4-5D6E-409C-BE32-E72D297353CC}">
              <c16:uniqueId val="{00000005-D66F-47C7-ACFA-1A8497ACF23E}"/>
            </c:ext>
          </c:extLst>
        </c:ser>
        <c:ser>
          <c:idx val="7"/>
          <c:order val="6"/>
          <c:tx>
            <c:strRef>
              <c:f>'Annual supply by terminal'!$O$36</c:f>
              <c:strCache>
                <c:ptCount val="1"/>
                <c:pt idx="0">
                  <c:v>Burton Point</c:v>
                </c:pt>
              </c:strCache>
            </c:strRef>
          </c:tx>
          <c:invertIfNegative val="0"/>
          <c:cat>
            <c:strRef>
              <c:f>'Annual supply by terminal'!$P$29:$AU$29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terminal'!$P$36:$AU$36</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D66F-47C7-ACFA-1A8497ACF23E}"/>
            </c:ext>
          </c:extLst>
        </c:ser>
        <c:ser>
          <c:idx val="8"/>
          <c:order val="7"/>
          <c:tx>
            <c:strRef>
              <c:f>'Annual supply by terminal'!$O$37</c:f>
              <c:strCache>
                <c:ptCount val="1"/>
                <c:pt idx="0">
                  <c:v>Isle of Grain</c:v>
                </c:pt>
              </c:strCache>
            </c:strRef>
          </c:tx>
          <c:spPr>
            <a:solidFill>
              <a:srgbClr val="00FFFF"/>
            </a:solidFill>
          </c:spPr>
          <c:invertIfNegative val="0"/>
          <c:cat>
            <c:strRef>
              <c:f>'Annual supply by terminal'!$P$29:$AU$29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terminal'!$P$37:$AU$37</c:f>
              <c:numCache>
                <c:formatCode>0.0</c:formatCode>
                <c:ptCount val="32"/>
                <c:pt idx="0">
                  <c:v>0.55067537942351907</c:v>
                </c:pt>
                <c:pt idx="1">
                  <c:v>0.97089457995775785</c:v>
                </c:pt>
                <c:pt idx="2">
                  <c:v>0.8215596535256301</c:v>
                </c:pt>
                <c:pt idx="3">
                  <c:v>0.67603002791201572</c:v>
                </c:pt>
                <c:pt idx="4">
                  <c:v>0.91465171929672529</c:v>
                </c:pt>
                <c:pt idx="5">
                  <c:v>1.0102172498204516</c:v>
                </c:pt>
                <c:pt idx="6">
                  <c:v>1.2202520801082968</c:v>
                </c:pt>
                <c:pt idx="7">
                  <c:v>1.1003655886438932</c:v>
                </c:pt>
                <c:pt idx="8">
                  <c:v>1.1849472673130954</c:v>
                </c:pt>
                <c:pt idx="9">
                  <c:v>1.5232507193217213</c:v>
                </c:pt>
                <c:pt idx="10">
                  <c:v>1.7457723696311034</c:v>
                </c:pt>
                <c:pt idx="11">
                  <c:v>1.8858418362039757</c:v>
                </c:pt>
                <c:pt idx="12">
                  <c:v>1.9019373868193563</c:v>
                </c:pt>
                <c:pt idx="13">
                  <c:v>2.0343590459865211</c:v>
                </c:pt>
                <c:pt idx="14">
                  <c:v>2.1353312062313714</c:v>
                </c:pt>
                <c:pt idx="15">
                  <c:v>2.241325219721638</c:v>
                </c:pt>
                <c:pt idx="16">
                  <c:v>2.238314503495257</c:v>
                </c:pt>
                <c:pt idx="17">
                  <c:v>2.2401033276865943</c:v>
                </c:pt>
                <c:pt idx="18">
                  <c:v>2.1725574142126098</c:v>
                </c:pt>
                <c:pt idx="19">
                  <c:v>2.1653701090680073</c:v>
                </c:pt>
                <c:pt idx="20">
                  <c:v>2.104254341082664</c:v>
                </c:pt>
                <c:pt idx="21">
                  <c:v>1.9936641737692324</c:v>
                </c:pt>
                <c:pt idx="22">
                  <c:v>1.8241640161979145</c:v>
                </c:pt>
                <c:pt idx="23">
                  <c:v>1.7522746250762231</c:v>
                </c:pt>
                <c:pt idx="24">
                  <c:v>1.7548527724214056</c:v>
                </c:pt>
                <c:pt idx="25">
                  <c:v>1.6532502588395672</c:v>
                </c:pt>
                <c:pt idx="26">
                  <c:v>1.5818655687097154</c:v>
                </c:pt>
                <c:pt idx="27">
                  <c:v>1.4474251835128835</c:v>
                </c:pt>
                <c:pt idx="28">
                  <c:v>1.3199508302085561</c:v>
                </c:pt>
                <c:pt idx="29">
                  <c:v>1.193466190400986</c:v>
                </c:pt>
                <c:pt idx="30">
                  <c:v>1.0425071604537444</c:v>
                </c:pt>
                <c:pt idx="31">
                  <c:v>0.8888950698213538</c:v>
                </c:pt>
              </c:numCache>
            </c:numRef>
          </c:val>
          <c:extLst>
            <c:ext xmlns:c16="http://schemas.microsoft.com/office/drawing/2014/chart" uri="{C3380CC4-5D6E-409C-BE32-E72D297353CC}">
              <c16:uniqueId val="{00000007-D66F-47C7-ACFA-1A8497ACF23E}"/>
            </c:ext>
          </c:extLst>
        </c:ser>
        <c:ser>
          <c:idx val="9"/>
          <c:order val="8"/>
          <c:tx>
            <c:strRef>
              <c:f>'Annual supply by terminal'!$O$38</c:f>
              <c:strCache>
                <c:ptCount val="1"/>
                <c:pt idx="0">
                  <c:v>Milford Haven</c:v>
                </c:pt>
              </c:strCache>
            </c:strRef>
          </c:tx>
          <c:spPr>
            <a:solidFill>
              <a:srgbClr val="FF3399"/>
            </a:solidFill>
          </c:spPr>
          <c:invertIfNegative val="0"/>
          <c:cat>
            <c:strRef>
              <c:f>'Annual supply by terminal'!$P$29:$AU$29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terminal'!$P$38:$AU$38</c:f>
              <c:numCache>
                <c:formatCode>0.0</c:formatCode>
                <c:ptCount val="32"/>
                <c:pt idx="0">
                  <c:v>54.516862562928388</c:v>
                </c:pt>
                <c:pt idx="1">
                  <c:v>96.118563415818031</c:v>
                </c:pt>
                <c:pt idx="2">
                  <c:v>81.334405699037376</c:v>
                </c:pt>
                <c:pt idx="3">
                  <c:v>66.926972763289569</c:v>
                </c:pt>
                <c:pt idx="4">
                  <c:v>90.550520210375808</c:v>
                </c:pt>
                <c:pt idx="5">
                  <c:v>100.01150773222469</c:v>
                </c:pt>
                <c:pt idx="6">
                  <c:v>120.80495593072138</c:v>
                </c:pt>
                <c:pt idx="7">
                  <c:v>108.93619327574544</c:v>
                </c:pt>
                <c:pt idx="8">
                  <c:v>117.30977946399645</c:v>
                </c:pt>
                <c:pt idx="9">
                  <c:v>150.80182121285046</c:v>
                </c:pt>
                <c:pt idx="10">
                  <c:v>172.83146459347927</c:v>
                </c:pt>
                <c:pt idx="11">
                  <c:v>186.69834178419362</c:v>
                </c:pt>
                <c:pt idx="12">
                  <c:v>188.29180129511627</c:v>
                </c:pt>
                <c:pt idx="13">
                  <c:v>201.40154555266562</c:v>
                </c:pt>
                <c:pt idx="14">
                  <c:v>211.39778941690579</c:v>
                </c:pt>
                <c:pt idx="15">
                  <c:v>221.89119675244211</c:v>
                </c:pt>
                <c:pt idx="16">
                  <c:v>221.59313584603046</c:v>
                </c:pt>
                <c:pt idx="17">
                  <c:v>221.7702294409728</c:v>
                </c:pt>
                <c:pt idx="18">
                  <c:v>215.08318400704837</c:v>
                </c:pt>
                <c:pt idx="19">
                  <c:v>214.37164079773274</c:v>
                </c:pt>
                <c:pt idx="20">
                  <c:v>208.32117976718371</c:v>
                </c:pt>
                <c:pt idx="21">
                  <c:v>197.37275320315402</c:v>
                </c:pt>
                <c:pt idx="22">
                  <c:v>180.59223760359356</c:v>
                </c:pt>
                <c:pt idx="23">
                  <c:v>173.47518788254615</c:v>
                </c:pt>
                <c:pt idx="24">
                  <c:v>173.73042446971917</c:v>
                </c:pt>
                <c:pt idx="25">
                  <c:v>163.67177562511716</c:v>
                </c:pt>
                <c:pt idx="26">
                  <c:v>156.60469130226178</c:v>
                </c:pt>
                <c:pt idx="27">
                  <c:v>143.29509316777546</c:v>
                </c:pt>
                <c:pt idx="28">
                  <c:v>130.67513219064705</c:v>
                </c:pt>
                <c:pt idx="29">
                  <c:v>118.15315284969761</c:v>
                </c:pt>
                <c:pt idx="30">
                  <c:v>103.20820888492069</c:v>
                </c:pt>
                <c:pt idx="31">
                  <c:v>88.000611912314028</c:v>
                </c:pt>
              </c:numCache>
            </c:numRef>
          </c:val>
          <c:extLst>
            <c:ext xmlns:c16="http://schemas.microsoft.com/office/drawing/2014/chart" uri="{C3380CC4-5D6E-409C-BE32-E72D297353CC}">
              <c16:uniqueId val="{00000008-D66F-47C7-ACFA-1A8497ACF23E}"/>
            </c:ext>
          </c:extLst>
        </c:ser>
        <c:dLbls>
          <c:showLegendKey val="0"/>
          <c:showVal val="0"/>
          <c:showCatName val="0"/>
          <c:showSerName val="0"/>
          <c:showPercent val="0"/>
          <c:showBubbleSize val="0"/>
        </c:dLbls>
        <c:gapWidth val="0"/>
        <c:overlap val="100"/>
        <c:axId val="349283456"/>
        <c:axId val="349284992"/>
      </c:barChart>
      <c:catAx>
        <c:axId val="349283456"/>
        <c:scaling>
          <c:orientation val="minMax"/>
        </c:scaling>
        <c:delete val="0"/>
        <c:axPos val="b"/>
        <c:numFmt formatCode="General" sourceLinked="0"/>
        <c:majorTickMark val="out"/>
        <c:minorTickMark val="none"/>
        <c:tickLblPos val="nextTo"/>
        <c:crossAx val="349284992"/>
        <c:crosses val="autoZero"/>
        <c:auto val="1"/>
        <c:lblAlgn val="ctr"/>
        <c:lblOffset val="100"/>
        <c:noMultiLvlLbl val="0"/>
      </c:catAx>
      <c:valAx>
        <c:axId val="34928499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283456"/>
        <c:crosses val="autoZero"/>
        <c:crossBetween val="between"/>
      </c:valAx>
    </c:plotArea>
    <c:legend>
      <c:legendPos val="b"/>
      <c:layout>
        <c:manualLayout>
          <c:xMode val="edge"/>
          <c:yMode val="edge"/>
          <c:x val="0.12425755291226893"/>
          <c:y val="0.82061745406824149"/>
          <c:w val="0.81041238731028187"/>
          <c:h val="0.1419609617763296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terminal'!$O$53</c:f>
              <c:strCache>
                <c:ptCount val="1"/>
                <c:pt idx="0">
                  <c:v>Bacton</c:v>
                </c:pt>
              </c:strCache>
            </c:strRef>
          </c:tx>
          <c:spPr>
            <a:solidFill>
              <a:srgbClr val="FFFF00"/>
            </a:solidFill>
          </c:spPr>
          <c:invertIfNegative val="0"/>
          <c:cat>
            <c:strRef>
              <c:f>'Annual supply by terminal'!$P$52:$AU$52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terminal'!$P$53:$AU$53</c:f>
              <c:numCache>
                <c:formatCode>0.0</c:formatCode>
                <c:ptCount val="32"/>
                <c:pt idx="0">
                  <c:v>213.83009660577582</c:v>
                </c:pt>
                <c:pt idx="1">
                  <c:v>199.04078617069942</c:v>
                </c:pt>
                <c:pt idx="2">
                  <c:v>195.12554195224143</c:v>
                </c:pt>
                <c:pt idx="3">
                  <c:v>194.1305308020122</c:v>
                </c:pt>
                <c:pt idx="4">
                  <c:v>181.74927458427541</c:v>
                </c:pt>
                <c:pt idx="5">
                  <c:v>175.17660990286737</c:v>
                </c:pt>
                <c:pt idx="6">
                  <c:v>164.52907042883825</c:v>
                </c:pt>
                <c:pt idx="7">
                  <c:v>170.91115427571071</c:v>
                </c:pt>
                <c:pt idx="8">
                  <c:v>173.67220456582763</c:v>
                </c:pt>
                <c:pt idx="9">
                  <c:v>172.93342863891846</c:v>
                </c:pt>
                <c:pt idx="10">
                  <c:v>141.32626622101753</c:v>
                </c:pt>
                <c:pt idx="11">
                  <c:v>143.93388659636642</c:v>
                </c:pt>
                <c:pt idx="12">
                  <c:v>147.67389232099001</c:v>
                </c:pt>
                <c:pt idx="13">
                  <c:v>120.19882323755314</c:v>
                </c:pt>
                <c:pt idx="14">
                  <c:v>126.33364488896726</c:v>
                </c:pt>
                <c:pt idx="15">
                  <c:v>130.39937668378607</c:v>
                </c:pt>
                <c:pt idx="16">
                  <c:v>120.57724867417853</c:v>
                </c:pt>
                <c:pt idx="17">
                  <c:v>124.68656034726428</c:v>
                </c:pt>
                <c:pt idx="18">
                  <c:v>149.96371995267847</c:v>
                </c:pt>
                <c:pt idx="19">
                  <c:v>168.40135773099425</c:v>
                </c:pt>
                <c:pt idx="20">
                  <c:v>177.08482523396498</c:v>
                </c:pt>
                <c:pt idx="21">
                  <c:v>182.13485548537426</c:v>
                </c:pt>
                <c:pt idx="22">
                  <c:v>188.16935864505535</c:v>
                </c:pt>
                <c:pt idx="23">
                  <c:v>210.46015652497448</c:v>
                </c:pt>
                <c:pt idx="24">
                  <c:v>226.83391413249859</c:v>
                </c:pt>
                <c:pt idx="25">
                  <c:v>248.87625232121428</c:v>
                </c:pt>
                <c:pt idx="26">
                  <c:v>267.50901223334881</c:v>
                </c:pt>
                <c:pt idx="27">
                  <c:v>285.34437235412116</c:v>
                </c:pt>
                <c:pt idx="28">
                  <c:v>297.83201808043276</c:v>
                </c:pt>
                <c:pt idx="29">
                  <c:v>289.73278908754793</c:v>
                </c:pt>
                <c:pt idx="30">
                  <c:v>296.47834868975656</c:v>
                </c:pt>
                <c:pt idx="31">
                  <c:v>296.9036795435789</c:v>
                </c:pt>
              </c:numCache>
            </c:numRef>
          </c:val>
          <c:extLst>
            <c:ext xmlns:c16="http://schemas.microsoft.com/office/drawing/2014/chart" uri="{C3380CC4-5D6E-409C-BE32-E72D297353CC}">
              <c16:uniqueId val="{00000000-658B-4A50-A2FF-AECE1D1D41AC}"/>
            </c:ext>
          </c:extLst>
        </c:ser>
        <c:ser>
          <c:idx val="1"/>
          <c:order val="1"/>
          <c:tx>
            <c:strRef>
              <c:f>'Annual supply by terminal'!$O$54</c:f>
              <c:strCache>
                <c:ptCount val="1"/>
                <c:pt idx="0">
                  <c:v>Barrow</c:v>
                </c:pt>
              </c:strCache>
            </c:strRef>
          </c:tx>
          <c:spPr>
            <a:solidFill>
              <a:schemeClr val="tx2">
                <a:lumMod val="40000"/>
                <a:lumOff val="60000"/>
              </a:schemeClr>
            </a:solidFill>
          </c:spPr>
          <c:invertIfNegative val="0"/>
          <c:cat>
            <c:strRef>
              <c:f>'Annual supply by terminal'!$P$52:$AU$52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terminal'!$P$54:$AU$54</c:f>
              <c:numCache>
                <c:formatCode>0.0</c:formatCode>
                <c:ptCount val="32"/>
                <c:pt idx="0">
                  <c:v>10.4057738897822</c:v>
                </c:pt>
                <c:pt idx="1">
                  <c:v>8.9410837823934699</c:v>
                </c:pt>
                <c:pt idx="2">
                  <c:v>7.7340822432197847</c:v>
                </c:pt>
                <c:pt idx="3">
                  <c:v>6.5477197117549935</c:v>
                </c:pt>
                <c:pt idx="4">
                  <c:v>4.6770493118943968</c:v>
                </c:pt>
                <c:pt idx="5">
                  <c:v>4.9367139580227084</c:v>
                </c:pt>
                <c:pt idx="6">
                  <c:v>4.864580557742662</c:v>
                </c:pt>
                <c:pt idx="7">
                  <c:v>4.4996286058346611</c:v>
                </c:pt>
                <c:pt idx="8">
                  <c:v>4.0932265136233328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658B-4A50-A2FF-AECE1D1D41AC}"/>
            </c:ext>
          </c:extLst>
        </c:ser>
        <c:ser>
          <c:idx val="2"/>
          <c:order val="2"/>
          <c:tx>
            <c:strRef>
              <c:f>'Annual supply by terminal'!$O$55</c:f>
              <c:strCache>
                <c:ptCount val="1"/>
                <c:pt idx="0">
                  <c:v>Easington</c:v>
                </c:pt>
              </c:strCache>
            </c:strRef>
          </c:tx>
          <c:spPr>
            <a:solidFill>
              <a:schemeClr val="tx2">
                <a:lumMod val="75000"/>
              </a:schemeClr>
            </a:solidFill>
          </c:spPr>
          <c:invertIfNegative val="0"/>
          <c:cat>
            <c:strRef>
              <c:f>'Annual supply by terminal'!$P$52:$AU$52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terminal'!$P$55:$AU$55</c:f>
              <c:numCache>
                <c:formatCode>0.0</c:formatCode>
                <c:ptCount val="32"/>
                <c:pt idx="0">
                  <c:v>217.57485189466857</c:v>
                </c:pt>
                <c:pt idx="1">
                  <c:v>178.96122500178842</c:v>
                </c:pt>
                <c:pt idx="2">
                  <c:v>159.46142084596929</c:v>
                </c:pt>
                <c:pt idx="3">
                  <c:v>153.93815884332398</c:v>
                </c:pt>
                <c:pt idx="4">
                  <c:v>171.04853678549668</c:v>
                </c:pt>
                <c:pt idx="5">
                  <c:v>154.72540778467811</c:v>
                </c:pt>
                <c:pt idx="6">
                  <c:v>153.38449576844027</c:v>
                </c:pt>
                <c:pt idx="7">
                  <c:v>145.04718524026325</c:v>
                </c:pt>
                <c:pt idx="8">
                  <c:v>134.03293095376571</c:v>
                </c:pt>
                <c:pt idx="9">
                  <c:v>138.30691641243442</c:v>
                </c:pt>
                <c:pt idx="10">
                  <c:v>132.48755928004906</c:v>
                </c:pt>
                <c:pt idx="11">
                  <c:v>122.17742923415496</c:v>
                </c:pt>
                <c:pt idx="12">
                  <c:v>115.79027516564153</c:v>
                </c:pt>
                <c:pt idx="13">
                  <c:v>128.73584974082686</c:v>
                </c:pt>
                <c:pt idx="14">
                  <c:v>123.43882855982174</c:v>
                </c:pt>
                <c:pt idx="15">
                  <c:v>120.20833962606888</c:v>
                </c:pt>
                <c:pt idx="16">
                  <c:v>116.3448982254877</c:v>
                </c:pt>
                <c:pt idx="17">
                  <c:v>114.69135214132534</c:v>
                </c:pt>
                <c:pt idx="18">
                  <c:v>106.8049585820397</c:v>
                </c:pt>
                <c:pt idx="19">
                  <c:v>104.51140252315449</c:v>
                </c:pt>
                <c:pt idx="20">
                  <c:v>102.92432569445344</c:v>
                </c:pt>
                <c:pt idx="21">
                  <c:v>101.55746885187973</c:v>
                </c:pt>
                <c:pt idx="22">
                  <c:v>100.82625009978427</c:v>
                </c:pt>
                <c:pt idx="23">
                  <c:v>96.838413906213134</c:v>
                </c:pt>
                <c:pt idx="24">
                  <c:v>96.237835813057657</c:v>
                </c:pt>
                <c:pt idx="25">
                  <c:v>93.766858187280505</c:v>
                </c:pt>
                <c:pt idx="26">
                  <c:v>90.01198754093555</c:v>
                </c:pt>
                <c:pt idx="27">
                  <c:v>86.798996067821989</c:v>
                </c:pt>
                <c:pt idx="28">
                  <c:v>82.899724447673464</c:v>
                </c:pt>
                <c:pt idx="29">
                  <c:v>79.761851082401449</c:v>
                </c:pt>
                <c:pt idx="30">
                  <c:v>76.251641337011108</c:v>
                </c:pt>
                <c:pt idx="31">
                  <c:v>72.906859223405888</c:v>
                </c:pt>
              </c:numCache>
            </c:numRef>
          </c:val>
          <c:extLst>
            <c:ext xmlns:c16="http://schemas.microsoft.com/office/drawing/2014/chart" uri="{C3380CC4-5D6E-409C-BE32-E72D297353CC}">
              <c16:uniqueId val="{00000002-658B-4A50-A2FF-AECE1D1D41AC}"/>
            </c:ext>
          </c:extLst>
        </c:ser>
        <c:ser>
          <c:idx val="3"/>
          <c:order val="3"/>
          <c:tx>
            <c:strRef>
              <c:f>'Annual supply by terminal'!$O$56</c:f>
              <c:strCache>
                <c:ptCount val="1"/>
                <c:pt idx="0">
                  <c:v>St Fergus</c:v>
                </c:pt>
              </c:strCache>
            </c:strRef>
          </c:tx>
          <c:spPr>
            <a:solidFill>
              <a:srgbClr val="00B050"/>
            </a:solidFill>
          </c:spPr>
          <c:invertIfNegative val="0"/>
          <c:cat>
            <c:strRef>
              <c:f>'Annual supply by terminal'!$P$52:$AU$52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terminal'!$P$56:$AU$56</c:f>
              <c:numCache>
                <c:formatCode>0.0</c:formatCode>
                <c:ptCount val="32"/>
                <c:pt idx="0">
                  <c:v>305.04946290061287</c:v>
                </c:pt>
                <c:pt idx="1">
                  <c:v>272.87258157193645</c:v>
                </c:pt>
                <c:pt idx="2">
                  <c:v>258.43497083798007</c:v>
                </c:pt>
                <c:pt idx="3">
                  <c:v>237.25168378920219</c:v>
                </c:pt>
                <c:pt idx="4">
                  <c:v>236.2678429810656</c:v>
                </c:pt>
                <c:pt idx="5">
                  <c:v>224.89641597065639</c:v>
                </c:pt>
                <c:pt idx="6">
                  <c:v>218.49201968294901</c:v>
                </c:pt>
                <c:pt idx="7">
                  <c:v>222.19853632439191</c:v>
                </c:pt>
                <c:pt idx="8">
                  <c:v>221.14265032000881</c:v>
                </c:pt>
                <c:pt idx="9">
                  <c:v>219.26268910192024</c:v>
                </c:pt>
                <c:pt idx="10">
                  <c:v>215.25722829101679</c:v>
                </c:pt>
                <c:pt idx="11">
                  <c:v>218.37013608500314</c:v>
                </c:pt>
                <c:pt idx="12">
                  <c:v>213.39999067890142</c:v>
                </c:pt>
                <c:pt idx="13">
                  <c:v>226.49927827494741</c:v>
                </c:pt>
                <c:pt idx="14">
                  <c:v>219.62752142232918</c:v>
                </c:pt>
                <c:pt idx="15">
                  <c:v>214.15520845075372</c:v>
                </c:pt>
                <c:pt idx="16">
                  <c:v>215.64584369952388</c:v>
                </c:pt>
                <c:pt idx="17">
                  <c:v>210.7655731816119</c:v>
                </c:pt>
                <c:pt idx="18">
                  <c:v>198.67630786572101</c:v>
                </c:pt>
                <c:pt idx="19">
                  <c:v>186.13214592117131</c:v>
                </c:pt>
                <c:pt idx="20">
                  <c:v>181.33780605654874</c:v>
                </c:pt>
                <c:pt idx="21">
                  <c:v>177.31272301455115</c:v>
                </c:pt>
                <c:pt idx="22">
                  <c:v>172.99667950763589</c:v>
                </c:pt>
                <c:pt idx="23">
                  <c:v>159.04742904714593</c:v>
                </c:pt>
                <c:pt idx="24">
                  <c:v>151.24340303607497</c:v>
                </c:pt>
                <c:pt idx="25">
                  <c:v>136.02132649366166</c:v>
                </c:pt>
                <c:pt idx="26">
                  <c:v>125.56813067658513</c:v>
                </c:pt>
                <c:pt idx="27">
                  <c:v>118.80741386908386</c:v>
                </c:pt>
                <c:pt idx="28">
                  <c:v>126.62425486149017</c:v>
                </c:pt>
                <c:pt idx="29">
                  <c:v>112.76893535367982</c:v>
                </c:pt>
                <c:pt idx="30">
                  <c:v>100.96488089242246</c:v>
                </c:pt>
                <c:pt idx="31">
                  <c:v>90.925766704840939</c:v>
                </c:pt>
              </c:numCache>
            </c:numRef>
          </c:val>
          <c:extLst>
            <c:ext xmlns:c16="http://schemas.microsoft.com/office/drawing/2014/chart" uri="{C3380CC4-5D6E-409C-BE32-E72D297353CC}">
              <c16:uniqueId val="{00000003-658B-4A50-A2FF-AECE1D1D41AC}"/>
            </c:ext>
          </c:extLst>
        </c:ser>
        <c:ser>
          <c:idx val="4"/>
          <c:order val="4"/>
          <c:tx>
            <c:strRef>
              <c:f>'Annual supply by terminal'!$O$57</c:f>
              <c:strCache>
                <c:ptCount val="1"/>
                <c:pt idx="0">
                  <c:v>Teesside</c:v>
                </c:pt>
              </c:strCache>
            </c:strRef>
          </c:tx>
          <c:spPr>
            <a:solidFill>
              <a:schemeClr val="accent6">
                <a:lumMod val="75000"/>
              </a:schemeClr>
            </a:solidFill>
          </c:spPr>
          <c:invertIfNegative val="0"/>
          <c:cat>
            <c:strRef>
              <c:f>'Annual supply by terminal'!$P$52:$AU$52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terminal'!$P$57:$AU$57</c:f>
              <c:numCache>
                <c:formatCode>0.0</c:formatCode>
                <c:ptCount val="32"/>
                <c:pt idx="0">
                  <c:v>52.971214504791391</c:v>
                </c:pt>
                <c:pt idx="1">
                  <c:v>76.484649779944107</c:v>
                </c:pt>
                <c:pt idx="2">
                  <c:v>104.89452846262368</c:v>
                </c:pt>
                <c:pt idx="3">
                  <c:v>112.53564817594956</c:v>
                </c:pt>
                <c:pt idx="4">
                  <c:v>106.65352179469171</c:v>
                </c:pt>
                <c:pt idx="5">
                  <c:v>103.19888706109809</c:v>
                </c:pt>
                <c:pt idx="6">
                  <c:v>110.81441904857817</c:v>
                </c:pt>
                <c:pt idx="7">
                  <c:v>104.81072077150998</c:v>
                </c:pt>
                <c:pt idx="8">
                  <c:v>100.59520764822219</c:v>
                </c:pt>
                <c:pt idx="9">
                  <c:v>97.801822303370983</c:v>
                </c:pt>
                <c:pt idx="10">
                  <c:v>89.606211044047129</c:v>
                </c:pt>
                <c:pt idx="11">
                  <c:v>85.946161987125478</c:v>
                </c:pt>
                <c:pt idx="12">
                  <c:v>83.742337333727463</c:v>
                </c:pt>
                <c:pt idx="13">
                  <c:v>75.768613546944167</c:v>
                </c:pt>
                <c:pt idx="14">
                  <c:v>74.408875406219238</c:v>
                </c:pt>
                <c:pt idx="15">
                  <c:v>73.169111601693643</c:v>
                </c:pt>
                <c:pt idx="16">
                  <c:v>76.894500451742616</c:v>
                </c:pt>
                <c:pt idx="17">
                  <c:v>73.658337323904448</c:v>
                </c:pt>
                <c:pt idx="18">
                  <c:v>66.599553704286052</c:v>
                </c:pt>
                <c:pt idx="19">
                  <c:v>62.376547058244348</c:v>
                </c:pt>
                <c:pt idx="20">
                  <c:v>57.107526007757016</c:v>
                </c:pt>
                <c:pt idx="21">
                  <c:v>53.158600000000007</c:v>
                </c:pt>
                <c:pt idx="22">
                  <c:v>50.749600000000008</c:v>
                </c:pt>
                <c:pt idx="23">
                  <c:v>44.004399999999997</c:v>
                </c:pt>
                <c:pt idx="24">
                  <c:v>39.186399999999999</c:v>
                </c:pt>
                <c:pt idx="25">
                  <c:v>37.580399999999997</c:v>
                </c:pt>
                <c:pt idx="26">
                  <c:v>31.979475000000001</c:v>
                </c:pt>
                <c:pt idx="27">
                  <c:v>23.608199999999997</c:v>
                </c:pt>
                <c:pt idx="28">
                  <c:v>0</c:v>
                </c:pt>
                <c:pt idx="29">
                  <c:v>0</c:v>
                </c:pt>
                <c:pt idx="30">
                  <c:v>0</c:v>
                </c:pt>
                <c:pt idx="31">
                  <c:v>0</c:v>
                </c:pt>
              </c:numCache>
            </c:numRef>
          </c:val>
          <c:extLst>
            <c:ext xmlns:c16="http://schemas.microsoft.com/office/drawing/2014/chart" uri="{C3380CC4-5D6E-409C-BE32-E72D297353CC}">
              <c16:uniqueId val="{00000004-658B-4A50-A2FF-AECE1D1D41AC}"/>
            </c:ext>
          </c:extLst>
        </c:ser>
        <c:ser>
          <c:idx val="6"/>
          <c:order val="5"/>
          <c:tx>
            <c:strRef>
              <c:f>'Annual supply by terminal'!$O$58</c:f>
              <c:strCache>
                <c:ptCount val="1"/>
                <c:pt idx="0">
                  <c:v>Onshore</c:v>
                </c:pt>
              </c:strCache>
            </c:strRef>
          </c:tx>
          <c:spPr>
            <a:solidFill>
              <a:schemeClr val="accent4">
                <a:lumMod val="60000"/>
                <a:lumOff val="40000"/>
              </a:schemeClr>
            </a:solidFill>
          </c:spPr>
          <c:invertIfNegative val="0"/>
          <c:cat>
            <c:strRef>
              <c:f>'Annual supply by terminal'!$P$52:$AU$52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terminal'!$P$58:$AU$58</c:f>
              <c:numCache>
                <c:formatCode>0.0</c:formatCode>
                <c:ptCount val="32"/>
                <c:pt idx="0">
                  <c:v>3.0544405858234129</c:v>
                </c:pt>
                <c:pt idx="1">
                  <c:v>4.2214652428515782</c:v>
                </c:pt>
                <c:pt idx="2">
                  <c:v>4.8946319116944919</c:v>
                </c:pt>
                <c:pt idx="3">
                  <c:v>5.9225332231999852</c:v>
                </c:pt>
                <c:pt idx="4">
                  <c:v>6.8442023475846749</c:v>
                </c:pt>
                <c:pt idx="5">
                  <c:v>7.9044070549189565</c:v>
                </c:pt>
                <c:pt idx="6">
                  <c:v>9.0074645950189449</c:v>
                </c:pt>
                <c:pt idx="7">
                  <c:v>10.140100055247265</c:v>
                </c:pt>
                <c:pt idx="8">
                  <c:v>11.329921111197148</c:v>
                </c:pt>
                <c:pt idx="9">
                  <c:v>12.747203435218372</c:v>
                </c:pt>
                <c:pt idx="10">
                  <c:v>14.217385263572892</c:v>
                </c:pt>
                <c:pt idx="11">
                  <c:v>15.998435164667589</c:v>
                </c:pt>
                <c:pt idx="12">
                  <c:v>18.504032749667573</c:v>
                </c:pt>
                <c:pt idx="13">
                  <c:v>22.358577995456329</c:v>
                </c:pt>
                <c:pt idx="14">
                  <c:v>25.01576967642713</c:v>
                </c:pt>
                <c:pt idx="15">
                  <c:v>28.256123400178605</c:v>
                </c:pt>
                <c:pt idx="16">
                  <c:v>32.595938521963497</c:v>
                </c:pt>
                <c:pt idx="17">
                  <c:v>36.086498814822036</c:v>
                </c:pt>
                <c:pt idx="18">
                  <c:v>39.937689279262088</c:v>
                </c:pt>
                <c:pt idx="19">
                  <c:v>42.342194125891993</c:v>
                </c:pt>
                <c:pt idx="20">
                  <c:v>44.54777923933429</c:v>
                </c:pt>
                <c:pt idx="21">
                  <c:v>47.132045840174385</c:v>
                </c:pt>
                <c:pt idx="22">
                  <c:v>49.810436239560872</c:v>
                </c:pt>
                <c:pt idx="23">
                  <c:v>52.392449733801371</c:v>
                </c:pt>
                <c:pt idx="24">
                  <c:v>55.539811540906996</c:v>
                </c:pt>
                <c:pt idx="25">
                  <c:v>57.79069495553928</c:v>
                </c:pt>
                <c:pt idx="26">
                  <c:v>59.992154911058897</c:v>
                </c:pt>
                <c:pt idx="27">
                  <c:v>62.582057981995192</c:v>
                </c:pt>
                <c:pt idx="28">
                  <c:v>64.686065491479525</c:v>
                </c:pt>
                <c:pt idx="29">
                  <c:v>67.717709022772667</c:v>
                </c:pt>
                <c:pt idx="30">
                  <c:v>69.97596395682109</c:v>
                </c:pt>
                <c:pt idx="31">
                  <c:v>72.638688343178217</c:v>
                </c:pt>
              </c:numCache>
            </c:numRef>
          </c:val>
          <c:extLst>
            <c:ext xmlns:c16="http://schemas.microsoft.com/office/drawing/2014/chart" uri="{C3380CC4-5D6E-409C-BE32-E72D297353CC}">
              <c16:uniqueId val="{00000005-658B-4A50-A2FF-AECE1D1D41AC}"/>
            </c:ext>
          </c:extLst>
        </c:ser>
        <c:ser>
          <c:idx val="7"/>
          <c:order val="6"/>
          <c:tx>
            <c:strRef>
              <c:f>'Annual supply by terminal'!$O$59</c:f>
              <c:strCache>
                <c:ptCount val="1"/>
                <c:pt idx="0">
                  <c:v>Burton Point</c:v>
                </c:pt>
              </c:strCache>
            </c:strRef>
          </c:tx>
          <c:invertIfNegative val="0"/>
          <c:cat>
            <c:strRef>
              <c:f>'Annual supply by terminal'!$P$52:$AU$52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terminal'!$P$59:$AU$59</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658B-4A50-A2FF-AECE1D1D41AC}"/>
            </c:ext>
          </c:extLst>
        </c:ser>
        <c:ser>
          <c:idx val="8"/>
          <c:order val="7"/>
          <c:tx>
            <c:strRef>
              <c:f>'Annual supply by terminal'!$O$60</c:f>
              <c:strCache>
                <c:ptCount val="1"/>
                <c:pt idx="0">
                  <c:v>Isle of Grain</c:v>
                </c:pt>
              </c:strCache>
            </c:strRef>
          </c:tx>
          <c:spPr>
            <a:solidFill>
              <a:srgbClr val="00FFFF"/>
            </a:solidFill>
          </c:spPr>
          <c:invertIfNegative val="0"/>
          <c:cat>
            <c:strRef>
              <c:f>'Annual supply by terminal'!$P$52:$AU$52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terminal'!$P$60:$AU$60</c:f>
              <c:numCache>
                <c:formatCode>0.0</c:formatCode>
                <c:ptCount val="32"/>
                <c:pt idx="0">
                  <c:v>0.58115191628545715</c:v>
                </c:pt>
                <c:pt idx="1">
                  <c:v>0.62262053620386459</c:v>
                </c:pt>
                <c:pt idx="2">
                  <c:v>0.36666707246271429</c:v>
                </c:pt>
                <c:pt idx="3">
                  <c:v>0.4520727879455706</c:v>
                </c:pt>
                <c:pt idx="4">
                  <c:v>0.45711089724991305</c:v>
                </c:pt>
                <c:pt idx="5">
                  <c:v>0.69453888787758411</c:v>
                </c:pt>
                <c:pt idx="6">
                  <c:v>0.68876637828432719</c:v>
                </c:pt>
                <c:pt idx="7">
                  <c:v>0.62918392517042243</c:v>
                </c:pt>
                <c:pt idx="8">
                  <c:v>0.63288274607355177</c:v>
                </c:pt>
                <c:pt idx="9">
                  <c:v>0.59291290298137622</c:v>
                </c:pt>
                <c:pt idx="10">
                  <c:v>0.98310350150296688</c:v>
                </c:pt>
                <c:pt idx="11">
                  <c:v>0.98318130992682384</c:v>
                </c:pt>
                <c:pt idx="12">
                  <c:v>0.97533992961072047</c:v>
                </c:pt>
                <c:pt idx="13">
                  <c:v>0.98531966084272082</c:v>
                </c:pt>
                <c:pt idx="14">
                  <c:v>0.98346147656235561</c:v>
                </c:pt>
                <c:pt idx="15">
                  <c:v>0.98665116827519062</c:v>
                </c:pt>
                <c:pt idx="16">
                  <c:v>0.97830604957103851</c:v>
                </c:pt>
                <c:pt idx="17">
                  <c:v>1.0032273916107202</c:v>
                </c:pt>
                <c:pt idx="18">
                  <c:v>0.99019340086012664</c:v>
                </c:pt>
                <c:pt idx="19">
                  <c:v>0.99494543020543769</c:v>
                </c:pt>
                <c:pt idx="20">
                  <c:v>0.99144366127941341</c:v>
                </c:pt>
                <c:pt idx="21">
                  <c:v>0.99262438618020787</c:v>
                </c:pt>
                <c:pt idx="22">
                  <c:v>0.99655682557963599</c:v>
                </c:pt>
                <c:pt idx="23">
                  <c:v>1.0293873600786505</c:v>
                </c:pt>
                <c:pt idx="24">
                  <c:v>1.0678032981746175</c:v>
                </c:pt>
                <c:pt idx="25">
                  <c:v>1.1254201940230437</c:v>
                </c:pt>
                <c:pt idx="26">
                  <c:v>1.1904819563807165</c:v>
                </c:pt>
                <c:pt idx="27">
                  <c:v>1.2674329052697784</c:v>
                </c:pt>
                <c:pt idx="28">
                  <c:v>1.3516890880892429</c:v>
                </c:pt>
                <c:pt idx="29">
                  <c:v>1.5921712149359808</c:v>
                </c:pt>
                <c:pt idx="30">
                  <c:v>1.625149831839888</c:v>
                </c:pt>
                <c:pt idx="31">
                  <c:v>1.6508741284499604</c:v>
                </c:pt>
              </c:numCache>
            </c:numRef>
          </c:val>
          <c:extLst>
            <c:ext xmlns:c16="http://schemas.microsoft.com/office/drawing/2014/chart" uri="{C3380CC4-5D6E-409C-BE32-E72D297353CC}">
              <c16:uniqueId val="{00000007-658B-4A50-A2FF-AECE1D1D41AC}"/>
            </c:ext>
          </c:extLst>
        </c:ser>
        <c:ser>
          <c:idx val="9"/>
          <c:order val="8"/>
          <c:tx>
            <c:strRef>
              <c:f>'Annual supply by terminal'!$O$61</c:f>
              <c:strCache>
                <c:ptCount val="1"/>
                <c:pt idx="0">
                  <c:v>Milford Haven</c:v>
                </c:pt>
              </c:strCache>
            </c:strRef>
          </c:tx>
          <c:spPr>
            <a:solidFill>
              <a:srgbClr val="FF3399"/>
            </a:solidFill>
          </c:spPr>
          <c:invertIfNegative val="0"/>
          <c:cat>
            <c:strRef>
              <c:f>'Annual supply by terminal'!$P$52:$AU$52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terminal'!$P$61:$AU$61</c:f>
              <c:numCache>
                <c:formatCode>0.0</c:formatCode>
                <c:ptCount val="32"/>
                <c:pt idx="0">
                  <c:v>57.534039712260252</c:v>
                </c:pt>
                <c:pt idx="1">
                  <c:v>61.639433084182592</c:v>
                </c:pt>
                <c:pt idx="2">
                  <c:v>36.300040173808711</c:v>
                </c:pt>
                <c:pt idx="3">
                  <c:v>44.755206006611488</c:v>
                </c:pt>
                <c:pt idx="4">
                  <c:v>45.253978827741399</c:v>
                </c:pt>
                <c:pt idx="5">
                  <c:v>68.759349899880803</c:v>
                </c:pt>
                <c:pt idx="6">
                  <c:v>68.187871450148393</c:v>
                </c:pt>
                <c:pt idx="7">
                  <c:v>62.289208591871834</c:v>
                </c:pt>
                <c:pt idx="8">
                  <c:v>62.655391861281615</c:v>
                </c:pt>
                <c:pt idx="9">
                  <c:v>58.698377395156243</c:v>
                </c:pt>
                <c:pt idx="10">
                  <c:v>97.327246648793732</c:v>
                </c:pt>
                <c:pt idx="11">
                  <c:v>97.334949682755536</c:v>
                </c:pt>
                <c:pt idx="12">
                  <c:v>96.558653031461333</c:v>
                </c:pt>
                <c:pt idx="13">
                  <c:v>97.546646423429365</c:v>
                </c:pt>
                <c:pt idx="14">
                  <c:v>97.362686179673204</c:v>
                </c:pt>
                <c:pt idx="15">
                  <c:v>97.678465659243884</c:v>
                </c:pt>
                <c:pt idx="16">
                  <c:v>96.852298907532798</c:v>
                </c:pt>
                <c:pt idx="17">
                  <c:v>99.319511769461286</c:v>
                </c:pt>
                <c:pt idx="18">
                  <c:v>98.029146685152526</c:v>
                </c:pt>
                <c:pt idx="19">
                  <c:v>98.49959759033834</c:v>
                </c:pt>
                <c:pt idx="20">
                  <c:v>98.152922466661934</c:v>
                </c:pt>
                <c:pt idx="21">
                  <c:v>98.269814231840584</c:v>
                </c:pt>
                <c:pt idx="22">
                  <c:v>98.659125732383956</c:v>
                </c:pt>
                <c:pt idx="23">
                  <c:v>101.90934864778642</c:v>
                </c:pt>
                <c:pt idx="24">
                  <c:v>105.71252651928714</c:v>
                </c:pt>
                <c:pt idx="25">
                  <c:v>111.41659920828135</c:v>
                </c:pt>
                <c:pt idx="26">
                  <c:v>117.8577136816909</c:v>
                </c:pt>
                <c:pt idx="27">
                  <c:v>125.47585762170804</c:v>
                </c:pt>
                <c:pt idx="28">
                  <c:v>133.81721972083506</c:v>
                </c:pt>
                <c:pt idx="29">
                  <c:v>157.62495027866211</c:v>
                </c:pt>
                <c:pt idx="30">
                  <c:v>160.88983335214894</c:v>
                </c:pt>
                <c:pt idx="31">
                  <c:v>163.4365387165461</c:v>
                </c:pt>
              </c:numCache>
            </c:numRef>
          </c:val>
          <c:extLst>
            <c:ext xmlns:c16="http://schemas.microsoft.com/office/drawing/2014/chart" uri="{C3380CC4-5D6E-409C-BE32-E72D297353CC}">
              <c16:uniqueId val="{00000008-658B-4A50-A2FF-AECE1D1D41AC}"/>
            </c:ext>
          </c:extLst>
        </c:ser>
        <c:dLbls>
          <c:showLegendKey val="0"/>
          <c:showVal val="0"/>
          <c:showCatName val="0"/>
          <c:showSerName val="0"/>
          <c:showPercent val="0"/>
          <c:showBubbleSize val="0"/>
        </c:dLbls>
        <c:gapWidth val="0"/>
        <c:overlap val="100"/>
        <c:axId val="349308800"/>
        <c:axId val="349310336"/>
      </c:barChart>
      <c:catAx>
        <c:axId val="349308800"/>
        <c:scaling>
          <c:orientation val="minMax"/>
        </c:scaling>
        <c:delete val="0"/>
        <c:axPos val="b"/>
        <c:numFmt formatCode="General" sourceLinked="0"/>
        <c:majorTickMark val="out"/>
        <c:minorTickMark val="none"/>
        <c:tickLblPos val="nextTo"/>
        <c:crossAx val="349310336"/>
        <c:crosses val="autoZero"/>
        <c:auto val="1"/>
        <c:lblAlgn val="ctr"/>
        <c:lblOffset val="100"/>
        <c:noMultiLvlLbl val="0"/>
      </c:catAx>
      <c:valAx>
        <c:axId val="3493103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08800"/>
        <c:crosses val="autoZero"/>
        <c:crossBetween val="between"/>
      </c:valAx>
    </c:plotArea>
    <c:legend>
      <c:legendPos val="b"/>
      <c:layout>
        <c:manualLayout>
          <c:xMode val="edge"/>
          <c:yMode val="edge"/>
          <c:x val="0.11205494249082304"/>
          <c:y val="0.8544932647401422"/>
          <c:w val="0.86595621365263442"/>
          <c:h val="0.1252279039911773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terminal'!$O$76</c:f>
              <c:strCache>
                <c:ptCount val="1"/>
                <c:pt idx="0">
                  <c:v>Bacton</c:v>
                </c:pt>
              </c:strCache>
            </c:strRef>
          </c:tx>
          <c:spPr>
            <a:solidFill>
              <a:srgbClr val="FFFF00"/>
            </a:solidFill>
          </c:spPr>
          <c:invertIfNegative val="0"/>
          <c:cat>
            <c:strRef>
              <c:f>'Annual supply by terminal'!$P$75:$AU$75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terminal'!$P$76:$AU$76</c:f>
              <c:numCache>
                <c:formatCode>0.0</c:formatCode>
                <c:ptCount val="32"/>
                <c:pt idx="0">
                  <c:v>213.83009660577582</c:v>
                </c:pt>
                <c:pt idx="1">
                  <c:v>183.95296109276987</c:v>
                </c:pt>
                <c:pt idx="2">
                  <c:v>157.52038100095612</c:v>
                </c:pt>
                <c:pt idx="3">
                  <c:v>154.721538128107</c:v>
                </c:pt>
                <c:pt idx="4">
                  <c:v>142.0961525085028</c:v>
                </c:pt>
                <c:pt idx="5">
                  <c:v>136.71463249242069</c:v>
                </c:pt>
                <c:pt idx="6">
                  <c:v>125.25226590334027</c:v>
                </c:pt>
                <c:pt idx="7">
                  <c:v>126.64905665393609</c:v>
                </c:pt>
                <c:pt idx="8">
                  <c:v>129.64187378693254</c:v>
                </c:pt>
                <c:pt idx="9">
                  <c:v>127.90333325394511</c:v>
                </c:pt>
                <c:pt idx="10">
                  <c:v>116.34024631259675</c:v>
                </c:pt>
                <c:pt idx="11">
                  <c:v>99.673595380261034</c:v>
                </c:pt>
                <c:pt idx="12">
                  <c:v>91.174729170012426</c:v>
                </c:pt>
                <c:pt idx="13">
                  <c:v>83.663192069455945</c:v>
                </c:pt>
                <c:pt idx="14">
                  <c:v>78.272762263785935</c:v>
                </c:pt>
                <c:pt idx="15">
                  <c:v>75.60266368973501</c:v>
                </c:pt>
                <c:pt idx="16">
                  <c:v>73.840053974512557</c:v>
                </c:pt>
                <c:pt idx="17">
                  <c:v>72.518946848219045</c:v>
                </c:pt>
                <c:pt idx="18">
                  <c:v>69.774942992015468</c:v>
                </c:pt>
                <c:pt idx="19">
                  <c:v>68.339325378327175</c:v>
                </c:pt>
                <c:pt idx="20">
                  <c:v>66.955274452447341</c:v>
                </c:pt>
                <c:pt idx="21">
                  <c:v>60.524995756174661</c:v>
                </c:pt>
                <c:pt idx="22">
                  <c:v>60.83158103390906</c:v>
                </c:pt>
                <c:pt idx="23">
                  <c:v>60.925253577798621</c:v>
                </c:pt>
                <c:pt idx="24">
                  <c:v>61.564614952821429</c:v>
                </c:pt>
                <c:pt idx="25">
                  <c:v>61.472603917132382</c:v>
                </c:pt>
                <c:pt idx="26">
                  <c:v>61.253600891425812</c:v>
                </c:pt>
                <c:pt idx="27">
                  <c:v>61.347230836995728</c:v>
                </c:pt>
                <c:pt idx="28">
                  <c:v>60.888811825286403</c:v>
                </c:pt>
                <c:pt idx="29">
                  <c:v>60.917750788055763</c:v>
                </c:pt>
                <c:pt idx="30">
                  <c:v>60.59359977863587</c:v>
                </c:pt>
                <c:pt idx="31">
                  <c:v>60.317581186954342</c:v>
                </c:pt>
              </c:numCache>
            </c:numRef>
          </c:val>
          <c:extLst>
            <c:ext xmlns:c16="http://schemas.microsoft.com/office/drawing/2014/chart" uri="{C3380CC4-5D6E-409C-BE32-E72D297353CC}">
              <c16:uniqueId val="{00000000-AACF-412A-A007-7E3C3E77EF18}"/>
            </c:ext>
          </c:extLst>
        </c:ser>
        <c:ser>
          <c:idx val="1"/>
          <c:order val="1"/>
          <c:tx>
            <c:strRef>
              <c:f>'Annual supply by terminal'!$O$77</c:f>
              <c:strCache>
                <c:ptCount val="1"/>
                <c:pt idx="0">
                  <c:v>Barrow</c:v>
                </c:pt>
              </c:strCache>
            </c:strRef>
          </c:tx>
          <c:spPr>
            <a:solidFill>
              <a:schemeClr val="tx2">
                <a:lumMod val="40000"/>
                <a:lumOff val="60000"/>
              </a:schemeClr>
            </a:solidFill>
          </c:spPr>
          <c:invertIfNegative val="0"/>
          <c:cat>
            <c:strRef>
              <c:f>'Annual supply by terminal'!$P$75:$AU$75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terminal'!$P$77:$AU$77</c:f>
              <c:numCache>
                <c:formatCode>0.0</c:formatCode>
                <c:ptCount val="32"/>
                <c:pt idx="0">
                  <c:v>10.4057738897822</c:v>
                </c:pt>
                <c:pt idx="1">
                  <c:v>8.9410837823934699</c:v>
                </c:pt>
                <c:pt idx="2">
                  <c:v>7.7340822432197847</c:v>
                </c:pt>
                <c:pt idx="3">
                  <c:v>6.5477197117549935</c:v>
                </c:pt>
                <c:pt idx="4">
                  <c:v>4.6770493118943968</c:v>
                </c:pt>
                <c:pt idx="5">
                  <c:v>4.9367139580227084</c:v>
                </c:pt>
                <c:pt idx="6">
                  <c:v>4.864580557742662</c:v>
                </c:pt>
                <c:pt idx="7">
                  <c:v>4.4996286058346611</c:v>
                </c:pt>
                <c:pt idx="8">
                  <c:v>4.0932265136233328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AACF-412A-A007-7E3C3E77EF18}"/>
            </c:ext>
          </c:extLst>
        </c:ser>
        <c:ser>
          <c:idx val="2"/>
          <c:order val="2"/>
          <c:tx>
            <c:strRef>
              <c:f>'Annual supply by terminal'!$O$78</c:f>
              <c:strCache>
                <c:ptCount val="1"/>
                <c:pt idx="0">
                  <c:v>Easington</c:v>
                </c:pt>
              </c:strCache>
            </c:strRef>
          </c:tx>
          <c:spPr>
            <a:solidFill>
              <a:schemeClr val="tx2">
                <a:lumMod val="75000"/>
              </a:schemeClr>
            </a:solidFill>
          </c:spPr>
          <c:invertIfNegative val="0"/>
          <c:cat>
            <c:strRef>
              <c:f>'Annual supply by terminal'!$P$75:$AU$75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terminal'!$P$78:$AU$78</c:f>
              <c:numCache>
                <c:formatCode>0.0</c:formatCode>
                <c:ptCount val="32"/>
                <c:pt idx="0">
                  <c:v>217.57485189466857</c:v>
                </c:pt>
                <c:pt idx="1">
                  <c:v>178.96122500178842</c:v>
                </c:pt>
                <c:pt idx="2">
                  <c:v>159.46142084596929</c:v>
                </c:pt>
                <c:pt idx="3">
                  <c:v>153.93815884332398</c:v>
                </c:pt>
                <c:pt idx="4">
                  <c:v>171.04853678549668</c:v>
                </c:pt>
                <c:pt idx="5">
                  <c:v>154.72540778467811</c:v>
                </c:pt>
                <c:pt idx="6">
                  <c:v>153.38449576844027</c:v>
                </c:pt>
                <c:pt idx="7">
                  <c:v>145.04718524026325</c:v>
                </c:pt>
                <c:pt idx="8">
                  <c:v>134.03293095376571</c:v>
                </c:pt>
                <c:pt idx="9">
                  <c:v>138.30691641243442</c:v>
                </c:pt>
                <c:pt idx="10">
                  <c:v>132.48755928004906</c:v>
                </c:pt>
                <c:pt idx="11">
                  <c:v>122.17742923415496</c:v>
                </c:pt>
                <c:pt idx="12">
                  <c:v>115.79027516564153</c:v>
                </c:pt>
                <c:pt idx="13">
                  <c:v>128.73584974082686</c:v>
                </c:pt>
                <c:pt idx="14">
                  <c:v>123.43882855982174</c:v>
                </c:pt>
                <c:pt idx="15">
                  <c:v>120.20833962606888</c:v>
                </c:pt>
                <c:pt idx="16">
                  <c:v>116.3448982254877</c:v>
                </c:pt>
                <c:pt idx="17">
                  <c:v>114.69135214132534</c:v>
                </c:pt>
                <c:pt idx="18">
                  <c:v>106.8049585820397</c:v>
                </c:pt>
                <c:pt idx="19">
                  <c:v>104.51140252315449</c:v>
                </c:pt>
                <c:pt idx="20">
                  <c:v>102.92432569445344</c:v>
                </c:pt>
                <c:pt idx="21">
                  <c:v>101.55746885187973</c:v>
                </c:pt>
                <c:pt idx="22">
                  <c:v>100.82625009978427</c:v>
                </c:pt>
                <c:pt idx="23">
                  <c:v>96.838413906213134</c:v>
                </c:pt>
                <c:pt idx="24">
                  <c:v>96.237835813057657</c:v>
                </c:pt>
                <c:pt idx="25">
                  <c:v>93.766858187280505</c:v>
                </c:pt>
                <c:pt idx="26">
                  <c:v>90.01198754093555</c:v>
                </c:pt>
                <c:pt idx="27">
                  <c:v>86.798996067821989</c:v>
                </c:pt>
                <c:pt idx="28">
                  <c:v>82.899724447673464</c:v>
                </c:pt>
                <c:pt idx="29">
                  <c:v>79.761851082401449</c:v>
                </c:pt>
                <c:pt idx="30">
                  <c:v>76.251641337011108</c:v>
                </c:pt>
                <c:pt idx="31">
                  <c:v>72.906859223405888</c:v>
                </c:pt>
              </c:numCache>
            </c:numRef>
          </c:val>
          <c:extLst>
            <c:ext xmlns:c16="http://schemas.microsoft.com/office/drawing/2014/chart" uri="{C3380CC4-5D6E-409C-BE32-E72D297353CC}">
              <c16:uniqueId val="{00000002-AACF-412A-A007-7E3C3E77EF18}"/>
            </c:ext>
          </c:extLst>
        </c:ser>
        <c:ser>
          <c:idx val="3"/>
          <c:order val="3"/>
          <c:tx>
            <c:strRef>
              <c:f>'Annual supply by terminal'!$O$79</c:f>
              <c:strCache>
                <c:ptCount val="1"/>
                <c:pt idx="0">
                  <c:v>St Fergus</c:v>
                </c:pt>
              </c:strCache>
            </c:strRef>
          </c:tx>
          <c:spPr>
            <a:solidFill>
              <a:srgbClr val="00B050"/>
            </a:solidFill>
          </c:spPr>
          <c:invertIfNegative val="0"/>
          <c:cat>
            <c:strRef>
              <c:f>'Annual supply by terminal'!$P$75:$AU$75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terminal'!$P$79:$AU$79</c:f>
              <c:numCache>
                <c:formatCode>0.0</c:formatCode>
                <c:ptCount val="32"/>
                <c:pt idx="0">
                  <c:v>305.04946290061287</c:v>
                </c:pt>
                <c:pt idx="1">
                  <c:v>272.87258157193645</c:v>
                </c:pt>
                <c:pt idx="2">
                  <c:v>258.43497083798007</c:v>
                </c:pt>
                <c:pt idx="3">
                  <c:v>237.25168378920219</c:v>
                </c:pt>
                <c:pt idx="4">
                  <c:v>236.2678429810656</c:v>
                </c:pt>
                <c:pt idx="5">
                  <c:v>224.89641597065639</c:v>
                </c:pt>
                <c:pt idx="6">
                  <c:v>218.49201968294901</c:v>
                </c:pt>
                <c:pt idx="7">
                  <c:v>222.19853632439191</c:v>
                </c:pt>
                <c:pt idx="8">
                  <c:v>221.14265032000881</c:v>
                </c:pt>
                <c:pt idx="9">
                  <c:v>219.26268910192024</c:v>
                </c:pt>
                <c:pt idx="10">
                  <c:v>215.25722829101679</c:v>
                </c:pt>
                <c:pt idx="11">
                  <c:v>218.37013608500314</c:v>
                </c:pt>
                <c:pt idx="12">
                  <c:v>213.39999067890142</c:v>
                </c:pt>
                <c:pt idx="13">
                  <c:v>226.49927827494741</c:v>
                </c:pt>
                <c:pt idx="14">
                  <c:v>219.62752142232918</c:v>
                </c:pt>
                <c:pt idx="15">
                  <c:v>214.15520845075372</c:v>
                </c:pt>
                <c:pt idx="16">
                  <c:v>215.64584369952388</c:v>
                </c:pt>
                <c:pt idx="17">
                  <c:v>210.7655731816119</c:v>
                </c:pt>
                <c:pt idx="18">
                  <c:v>198.67630786572101</c:v>
                </c:pt>
                <c:pt idx="19">
                  <c:v>186.13214592117131</c:v>
                </c:pt>
                <c:pt idx="20">
                  <c:v>181.33780605654874</c:v>
                </c:pt>
                <c:pt idx="21">
                  <c:v>177.31272301455115</c:v>
                </c:pt>
                <c:pt idx="22">
                  <c:v>172.99667950763589</c:v>
                </c:pt>
                <c:pt idx="23">
                  <c:v>159.04742904714593</c:v>
                </c:pt>
                <c:pt idx="24">
                  <c:v>151.24340303607497</c:v>
                </c:pt>
                <c:pt idx="25">
                  <c:v>136.02132649366166</c:v>
                </c:pt>
                <c:pt idx="26">
                  <c:v>125.56813067658513</c:v>
                </c:pt>
                <c:pt idx="27">
                  <c:v>118.80741386908386</c:v>
                </c:pt>
                <c:pt idx="28">
                  <c:v>126.62425486149017</c:v>
                </c:pt>
                <c:pt idx="29">
                  <c:v>112.76893535367982</c:v>
                </c:pt>
                <c:pt idx="30">
                  <c:v>100.96488089242246</c:v>
                </c:pt>
                <c:pt idx="31">
                  <c:v>90.925766704840939</c:v>
                </c:pt>
              </c:numCache>
            </c:numRef>
          </c:val>
          <c:extLst>
            <c:ext xmlns:c16="http://schemas.microsoft.com/office/drawing/2014/chart" uri="{C3380CC4-5D6E-409C-BE32-E72D297353CC}">
              <c16:uniqueId val="{00000003-AACF-412A-A007-7E3C3E77EF18}"/>
            </c:ext>
          </c:extLst>
        </c:ser>
        <c:ser>
          <c:idx val="4"/>
          <c:order val="4"/>
          <c:tx>
            <c:strRef>
              <c:f>'Annual supply by terminal'!$O$80</c:f>
              <c:strCache>
                <c:ptCount val="1"/>
                <c:pt idx="0">
                  <c:v>Teesside</c:v>
                </c:pt>
              </c:strCache>
            </c:strRef>
          </c:tx>
          <c:spPr>
            <a:solidFill>
              <a:schemeClr val="accent6">
                <a:lumMod val="75000"/>
              </a:schemeClr>
            </a:solidFill>
          </c:spPr>
          <c:invertIfNegative val="0"/>
          <c:cat>
            <c:strRef>
              <c:f>'Annual supply by terminal'!$P$75:$AU$75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terminal'!$P$80:$AU$80</c:f>
              <c:numCache>
                <c:formatCode>0.0</c:formatCode>
                <c:ptCount val="32"/>
                <c:pt idx="0">
                  <c:v>52.971214504791391</c:v>
                </c:pt>
                <c:pt idx="1">
                  <c:v>76.484649779944107</c:v>
                </c:pt>
                <c:pt idx="2">
                  <c:v>104.89452846262368</c:v>
                </c:pt>
                <c:pt idx="3">
                  <c:v>112.53564817594956</c:v>
                </c:pt>
                <c:pt idx="4">
                  <c:v>106.65352179469171</c:v>
                </c:pt>
                <c:pt idx="5">
                  <c:v>103.19888706109809</c:v>
                </c:pt>
                <c:pt idx="6">
                  <c:v>110.81441904857817</c:v>
                </c:pt>
                <c:pt idx="7">
                  <c:v>104.81072077150998</c:v>
                </c:pt>
                <c:pt idx="8">
                  <c:v>100.59520764822219</c:v>
                </c:pt>
                <c:pt idx="9">
                  <c:v>97.801822303370983</c:v>
                </c:pt>
                <c:pt idx="10">
                  <c:v>89.606211044047129</c:v>
                </c:pt>
                <c:pt idx="11">
                  <c:v>85.946161987125478</c:v>
                </c:pt>
                <c:pt idx="12">
                  <c:v>83.742337333727463</c:v>
                </c:pt>
                <c:pt idx="13">
                  <c:v>75.768613546944167</c:v>
                </c:pt>
                <c:pt idx="14">
                  <c:v>74.408875406219238</c:v>
                </c:pt>
                <c:pt idx="15">
                  <c:v>73.169111601693643</c:v>
                </c:pt>
                <c:pt idx="16">
                  <c:v>76.894500451742616</c:v>
                </c:pt>
                <c:pt idx="17">
                  <c:v>73.658337323904448</c:v>
                </c:pt>
                <c:pt idx="18">
                  <c:v>66.599553704286052</c:v>
                </c:pt>
                <c:pt idx="19">
                  <c:v>62.376547058244348</c:v>
                </c:pt>
                <c:pt idx="20">
                  <c:v>57.107526007757016</c:v>
                </c:pt>
                <c:pt idx="21">
                  <c:v>53.158600000000007</c:v>
                </c:pt>
                <c:pt idx="22">
                  <c:v>50.749600000000008</c:v>
                </c:pt>
                <c:pt idx="23">
                  <c:v>44.004399999999997</c:v>
                </c:pt>
                <c:pt idx="24">
                  <c:v>39.186399999999999</c:v>
                </c:pt>
                <c:pt idx="25">
                  <c:v>37.580399999999997</c:v>
                </c:pt>
                <c:pt idx="26">
                  <c:v>31.979475000000001</c:v>
                </c:pt>
                <c:pt idx="27">
                  <c:v>23.608199999999997</c:v>
                </c:pt>
                <c:pt idx="28">
                  <c:v>0</c:v>
                </c:pt>
                <c:pt idx="29">
                  <c:v>0</c:v>
                </c:pt>
                <c:pt idx="30">
                  <c:v>0</c:v>
                </c:pt>
                <c:pt idx="31">
                  <c:v>0</c:v>
                </c:pt>
              </c:numCache>
            </c:numRef>
          </c:val>
          <c:extLst>
            <c:ext xmlns:c16="http://schemas.microsoft.com/office/drawing/2014/chart" uri="{C3380CC4-5D6E-409C-BE32-E72D297353CC}">
              <c16:uniqueId val="{00000004-AACF-412A-A007-7E3C3E77EF18}"/>
            </c:ext>
          </c:extLst>
        </c:ser>
        <c:ser>
          <c:idx val="6"/>
          <c:order val="5"/>
          <c:tx>
            <c:strRef>
              <c:f>'Annual supply by terminal'!$O$81</c:f>
              <c:strCache>
                <c:ptCount val="1"/>
                <c:pt idx="0">
                  <c:v>Onshore</c:v>
                </c:pt>
              </c:strCache>
            </c:strRef>
          </c:tx>
          <c:spPr>
            <a:solidFill>
              <a:schemeClr val="accent4">
                <a:lumMod val="60000"/>
                <a:lumOff val="40000"/>
              </a:schemeClr>
            </a:solidFill>
          </c:spPr>
          <c:invertIfNegative val="0"/>
          <c:cat>
            <c:strRef>
              <c:f>'Annual supply by terminal'!$P$75:$AU$75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terminal'!$P$81:$AU$81</c:f>
              <c:numCache>
                <c:formatCode>0.0</c:formatCode>
                <c:ptCount val="32"/>
                <c:pt idx="0">
                  <c:v>3.0544405858234129</c:v>
                </c:pt>
                <c:pt idx="1">
                  <c:v>4.2214652428515782</c:v>
                </c:pt>
                <c:pt idx="2">
                  <c:v>4.8946319116944919</c:v>
                </c:pt>
                <c:pt idx="3">
                  <c:v>5.9225332231999852</c:v>
                </c:pt>
                <c:pt idx="4">
                  <c:v>6.8442023475846749</c:v>
                </c:pt>
                <c:pt idx="5">
                  <c:v>7.9044070549189565</c:v>
                </c:pt>
                <c:pt idx="6">
                  <c:v>9.0074645950189449</c:v>
                </c:pt>
                <c:pt idx="7">
                  <c:v>10.140100055247265</c:v>
                </c:pt>
                <c:pt idx="8">
                  <c:v>11.329921111197148</c:v>
                </c:pt>
                <c:pt idx="9">
                  <c:v>12.747203435218372</c:v>
                </c:pt>
                <c:pt idx="10">
                  <c:v>14.217385263572892</c:v>
                </c:pt>
                <c:pt idx="11">
                  <c:v>15.998435164667589</c:v>
                </c:pt>
                <c:pt idx="12">
                  <c:v>18.504032749667573</c:v>
                </c:pt>
                <c:pt idx="13">
                  <c:v>22.358577995456329</c:v>
                </c:pt>
                <c:pt idx="14">
                  <c:v>25.01576967642713</c:v>
                </c:pt>
                <c:pt idx="15">
                  <c:v>28.256123400178605</c:v>
                </c:pt>
                <c:pt idx="16">
                  <c:v>32.595938521963497</c:v>
                </c:pt>
                <c:pt idx="17">
                  <c:v>36.086498814822036</c:v>
                </c:pt>
                <c:pt idx="18">
                  <c:v>39.937689279262088</c:v>
                </c:pt>
                <c:pt idx="19">
                  <c:v>42.342194125891993</c:v>
                </c:pt>
                <c:pt idx="20">
                  <c:v>44.54777923933429</c:v>
                </c:pt>
                <c:pt idx="21">
                  <c:v>47.132045840174385</c:v>
                </c:pt>
                <c:pt idx="22">
                  <c:v>49.810436239560872</c:v>
                </c:pt>
                <c:pt idx="23">
                  <c:v>52.392449733801371</c:v>
                </c:pt>
                <c:pt idx="24">
                  <c:v>55.539811540906996</c:v>
                </c:pt>
                <c:pt idx="25">
                  <c:v>57.79069495553928</c:v>
                </c:pt>
                <c:pt idx="26">
                  <c:v>59.992154911058897</c:v>
                </c:pt>
                <c:pt idx="27">
                  <c:v>62.582057981995192</c:v>
                </c:pt>
                <c:pt idx="28">
                  <c:v>64.686065491479525</c:v>
                </c:pt>
                <c:pt idx="29">
                  <c:v>67.717709022772667</c:v>
                </c:pt>
                <c:pt idx="30">
                  <c:v>69.97596395682109</c:v>
                </c:pt>
                <c:pt idx="31">
                  <c:v>72.638688343178217</c:v>
                </c:pt>
              </c:numCache>
            </c:numRef>
          </c:val>
          <c:extLst>
            <c:ext xmlns:c16="http://schemas.microsoft.com/office/drawing/2014/chart" uri="{C3380CC4-5D6E-409C-BE32-E72D297353CC}">
              <c16:uniqueId val="{00000005-AACF-412A-A007-7E3C3E77EF18}"/>
            </c:ext>
          </c:extLst>
        </c:ser>
        <c:ser>
          <c:idx val="7"/>
          <c:order val="6"/>
          <c:tx>
            <c:strRef>
              <c:f>'Annual supply by terminal'!$O$82</c:f>
              <c:strCache>
                <c:ptCount val="1"/>
                <c:pt idx="0">
                  <c:v>Burton Point</c:v>
                </c:pt>
              </c:strCache>
            </c:strRef>
          </c:tx>
          <c:invertIfNegative val="0"/>
          <c:cat>
            <c:strRef>
              <c:f>'Annual supply by terminal'!$P$75:$AU$75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terminal'!$P$82:$AU$82</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AACF-412A-A007-7E3C3E77EF18}"/>
            </c:ext>
          </c:extLst>
        </c:ser>
        <c:ser>
          <c:idx val="8"/>
          <c:order val="7"/>
          <c:tx>
            <c:strRef>
              <c:f>'Annual supply by terminal'!$O$83</c:f>
              <c:strCache>
                <c:ptCount val="1"/>
                <c:pt idx="0">
                  <c:v>Isle of Grain</c:v>
                </c:pt>
              </c:strCache>
            </c:strRef>
          </c:tx>
          <c:spPr>
            <a:solidFill>
              <a:srgbClr val="00FFFF"/>
            </a:solidFill>
          </c:spPr>
          <c:invertIfNegative val="0"/>
          <c:cat>
            <c:strRef>
              <c:f>'Annual supply by terminal'!$P$75:$AU$75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terminal'!$P$83:$AU$83</c:f>
              <c:numCache>
                <c:formatCode>0.0</c:formatCode>
                <c:ptCount val="32"/>
                <c:pt idx="0">
                  <c:v>0.58115191628545715</c:v>
                </c:pt>
                <c:pt idx="1">
                  <c:v>0.77349878698315988</c:v>
                </c:pt>
                <c:pt idx="2">
                  <c:v>0.74271868197556734</c:v>
                </c:pt>
                <c:pt idx="3">
                  <c:v>0.84616271468462256</c:v>
                </c:pt>
                <c:pt idx="4">
                  <c:v>0.85364211800763978</c:v>
                </c:pt>
                <c:pt idx="5">
                  <c:v>1.0791586619820506</c:v>
                </c:pt>
                <c:pt idx="6">
                  <c:v>1.081534423539307</c:v>
                </c:pt>
                <c:pt idx="7">
                  <c:v>1.0718049013881688</c:v>
                </c:pt>
                <c:pt idx="8">
                  <c:v>1.0731860538625029</c:v>
                </c:pt>
                <c:pt idx="9">
                  <c:v>1.0432138568311096</c:v>
                </c:pt>
                <c:pt idx="10">
                  <c:v>1.2329637005871745</c:v>
                </c:pt>
                <c:pt idx="11">
                  <c:v>1.4257842220878771</c:v>
                </c:pt>
                <c:pt idx="12">
                  <c:v>1.5403315611204964</c:v>
                </c:pt>
                <c:pt idx="13">
                  <c:v>1.3506759725236925</c:v>
                </c:pt>
                <c:pt idx="14">
                  <c:v>1.4640703028141691</c:v>
                </c:pt>
                <c:pt idx="15">
                  <c:v>1.5346182982157015</c:v>
                </c:pt>
                <c:pt idx="16">
                  <c:v>1.445677996567698</c:v>
                </c:pt>
                <c:pt idx="17">
                  <c:v>1.5249035266011721</c:v>
                </c:pt>
                <c:pt idx="18">
                  <c:v>1.7920811704667572</c:v>
                </c:pt>
                <c:pt idx="19">
                  <c:v>1.9955657537321083</c:v>
                </c:pt>
                <c:pt idx="20">
                  <c:v>2.0927391690945898</c:v>
                </c:pt>
                <c:pt idx="21">
                  <c:v>2.208722983472204</c:v>
                </c:pt>
                <c:pt idx="22">
                  <c:v>2.2699346016910993</c:v>
                </c:pt>
                <c:pt idx="23">
                  <c:v>2.5247363895504087</c:v>
                </c:pt>
                <c:pt idx="24">
                  <c:v>3.6446912122246755</c:v>
                </c:pt>
                <c:pt idx="25">
                  <c:v>20.588398508994921</c:v>
                </c:pt>
                <c:pt idx="26">
                  <c:v>36.536994953116938</c:v>
                </c:pt>
                <c:pt idx="27">
                  <c:v>53.090380256305991</c:v>
                </c:pt>
                <c:pt idx="28">
                  <c:v>67.452918390118427</c:v>
                </c:pt>
                <c:pt idx="29">
                  <c:v>78.435231435599405</c:v>
                </c:pt>
                <c:pt idx="30">
                  <c:v>85.722403930260739</c:v>
                </c:pt>
                <c:pt idx="31">
                  <c:v>88.046169350187512</c:v>
                </c:pt>
              </c:numCache>
            </c:numRef>
          </c:val>
          <c:extLst>
            <c:ext xmlns:c16="http://schemas.microsoft.com/office/drawing/2014/chart" uri="{C3380CC4-5D6E-409C-BE32-E72D297353CC}">
              <c16:uniqueId val="{00000007-AACF-412A-A007-7E3C3E77EF18}"/>
            </c:ext>
          </c:extLst>
        </c:ser>
        <c:ser>
          <c:idx val="9"/>
          <c:order val="8"/>
          <c:tx>
            <c:strRef>
              <c:f>'Annual supply by terminal'!$O$84</c:f>
              <c:strCache>
                <c:ptCount val="1"/>
                <c:pt idx="0">
                  <c:v>Milford Haven</c:v>
                </c:pt>
              </c:strCache>
            </c:strRef>
          </c:tx>
          <c:spPr>
            <a:solidFill>
              <a:srgbClr val="FF3399"/>
            </a:solidFill>
          </c:spPr>
          <c:invertIfNegative val="0"/>
          <c:cat>
            <c:strRef>
              <c:f>'Annual supply by terminal'!$P$75:$AU$75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terminal'!$P$84:$AU$84</c:f>
              <c:numCache>
                <c:formatCode>0.0</c:formatCode>
                <c:ptCount val="32"/>
                <c:pt idx="0">
                  <c:v>57.534039712260252</c:v>
                </c:pt>
                <c:pt idx="1">
                  <c:v>76.576379911332822</c:v>
                </c:pt>
                <c:pt idx="2">
                  <c:v>73.529149515581167</c:v>
                </c:pt>
                <c:pt idx="3">
                  <c:v>83.770108753777635</c:v>
                </c:pt>
                <c:pt idx="4">
                  <c:v>84.510569682756326</c:v>
                </c:pt>
                <c:pt idx="5">
                  <c:v>106.83670753622302</c:v>
                </c:pt>
                <c:pt idx="6">
                  <c:v>107.07190793039138</c:v>
                </c:pt>
                <c:pt idx="7">
                  <c:v>106.10868523742876</c:v>
                </c:pt>
                <c:pt idx="8">
                  <c:v>106.2454193323878</c:v>
                </c:pt>
                <c:pt idx="9">
                  <c:v>103.27817182627986</c:v>
                </c:pt>
                <c:pt idx="10">
                  <c:v>122.06340635813029</c:v>
                </c:pt>
                <c:pt idx="11">
                  <c:v>141.15263798669986</c:v>
                </c:pt>
                <c:pt idx="12">
                  <c:v>152.49282455092916</c:v>
                </c:pt>
                <c:pt idx="13">
                  <c:v>133.71692127984556</c:v>
                </c:pt>
                <c:pt idx="14">
                  <c:v>144.94295997860274</c:v>
                </c:pt>
                <c:pt idx="15">
                  <c:v>151.92721152335443</c:v>
                </c:pt>
                <c:pt idx="16">
                  <c:v>143.12212166020214</c:v>
                </c:pt>
                <c:pt idx="17">
                  <c:v>150.96544913351607</c:v>
                </c:pt>
                <c:pt idx="18">
                  <c:v>177.41603587620898</c:v>
                </c:pt>
                <c:pt idx="19">
                  <c:v>197.56100961947871</c:v>
                </c:pt>
                <c:pt idx="20">
                  <c:v>207.1811777403644</c:v>
                </c:pt>
                <c:pt idx="21">
                  <c:v>218.66357536374818</c:v>
                </c:pt>
                <c:pt idx="22">
                  <c:v>224.72352556741882</c:v>
                </c:pt>
                <c:pt idx="23">
                  <c:v>249.94890256549053</c:v>
                </c:pt>
                <c:pt idx="24">
                  <c:v>268.40493778491424</c:v>
                </c:pt>
                <c:pt idx="25">
                  <c:v>279.35726929739133</c:v>
                </c:pt>
                <c:pt idx="26">
                  <c:v>288.76661202687768</c:v>
                </c:pt>
                <c:pt idx="27">
                  <c:v>297.65005178779728</c:v>
                </c:pt>
                <c:pt idx="28">
                  <c:v>304.65919667395229</c:v>
                </c:pt>
                <c:pt idx="29">
                  <c:v>309.59692835749081</c:v>
                </c:pt>
                <c:pt idx="30">
                  <c:v>312.67732816484875</c:v>
                </c:pt>
                <c:pt idx="31">
                  <c:v>313.62734185143319</c:v>
                </c:pt>
              </c:numCache>
            </c:numRef>
          </c:val>
          <c:extLst>
            <c:ext xmlns:c16="http://schemas.microsoft.com/office/drawing/2014/chart" uri="{C3380CC4-5D6E-409C-BE32-E72D297353CC}">
              <c16:uniqueId val="{00000008-AACF-412A-A007-7E3C3E77EF18}"/>
            </c:ext>
          </c:extLst>
        </c:ser>
        <c:dLbls>
          <c:showLegendKey val="0"/>
          <c:showVal val="0"/>
          <c:showCatName val="0"/>
          <c:showSerName val="0"/>
          <c:showPercent val="0"/>
          <c:showBubbleSize val="0"/>
        </c:dLbls>
        <c:gapWidth val="0"/>
        <c:overlap val="100"/>
        <c:axId val="349354624"/>
        <c:axId val="349364608"/>
      </c:barChart>
      <c:catAx>
        <c:axId val="349354624"/>
        <c:scaling>
          <c:orientation val="minMax"/>
        </c:scaling>
        <c:delete val="0"/>
        <c:axPos val="b"/>
        <c:numFmt formatCode="General" sourceLinked="0"/>
        <c:majorTickMark val="out"/>
        <c:minorTickMark val="none"/>
        <c:tickLblPos val="nextTo"/>
        <c:crossAx val="349364608"/>
        <c:crosses val="autoZero"/>
        <c:auto val="1"/>
        <c:lblAlgn val="ctr"/>
        <c:lblOffset val="100"/>
        <c:noMultiLvlLbl val="0"/>
      </c:catAx>
      <c:valAx>
        <c:axId val="3493646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54624"/>
        <c:crosses val="autoZero"/>
        <c:crossBetween val="between"/>
      </c:valAx>
    </c:plotArea>
    <c:legend>
      <c:legendPos val="b"/>
      <c:layout>
        <c:manualLayout>
          <c:xMode val="edge"/>
          <c:yMode val="edge"/>
          <c:x val="0.11531501305346151"/>
          <c:y val="0.85540953476533321"/>
          <c:w val="0.86524214433249103"/>
          <c:h val="0.1244393317334073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6965360151"/>
          <c:y val="3.9661288635699052E-2"/>
          <c:w val="0.85791820286851372"/>
          <c:h val="0.65892262935128521"/>
        </c:manualLayout>
      </c:layout>
      <c:barChart>
        <c:barDir val="col"/>
        <c:grouping val="stacked"/>
        <c:varyColors val="0"/>
        <c:ser>
          <c:idx val="0"/>
          <c:order val="0"/>
          <c:tx>
            <c:strRef>
              <c:f>'Annual supply by terminal'!$O$99</c:f>
              <c:strCache>
                <c:ptCount val="1"/>
                <c:pt idx="0">
                  <c:v>Bacton</c:v>
                </c:pt>
              </c:strCache>
            </c:strRef>
          </c:tx>
          <c:spPr>
            <a:solidFill>
              <a:srgbClr val="FFFF00"/>
            </a:solidFill>
          </c:spPr>
          <c:invertIfNegative val="0"/>
          <c:cat>
            <c:strRef>
              <c:f>'Annual supply by terminal'!$P$98:$AU$98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terminal'!$P$99:$AU$99</c:f>
              <c:numCache>
                <c:formatCode>0.0</c:formatCode>
                <c:ptCount val="32"/>
                <c:pt idx="0">
                  <c:v>215.73187392682937</c:v>
                </c:pt>
                <c:pt idx="1">
                  <c:v>216.28286146653411</c:v>
                </c:pt>
                <c:pt idx="2">
                  <c:v>195.40792983166418</c:v>
                </c:pt>
                <c:pt idx="3">
                  <c:v>176.68625918221696</c:v>
                </c:pt>
                <c:pt idx="4">
                  <c:v>162.53023904225873</c:v>
                </c:pt>
                <c:pt idx="5">
                  <c:v>173.46391380321018</c:v>
                </c:pt>
                <c:pt idx="6">
                  <c:v>179.05284709813063</c:v>
                </c:pt>
                <c:pt idx="7">
                  <c:v>185.84238079179855</c:v>
                </c:pt>
                <c:pt idx="8">
                  <c:v>208.4482168013644</c:v>
                </c:pt>
                <c:pt idx="9">
                  <c:v>241.25898226807624</c:v>
                </c:pt>
                <c:pt idx="10">
                  <c:v>243.14832005416238</c:v>
                </c:pt>
                <c:pt idx="11">
                  <c:v>209.64695221561442</c:v>
                </c:pt>
                <c:pt idx="12">
                  <c:v>185.42933710467983</c:v>
                </c:pt>
                <c:pt idx="13">
                  <c:v>173.49655309814662</c:v>
                </c:pt>
                <c:pt idx="14">
                  <c:v>160.97286850036838</c:v>
                </c:pt>
                <c:pt idx="15">
                  <c:v>159.26358738278802</c:v>
                </c:pt>
                <c:pt idx="16">
                  <c:v>150.16755537210815</c:v>
                </c:pt>
                <c:pt idx="17">
                  <c:v>136.57045966712428</c:v>
                </c:pt>
                <c:pt idx="18">
                  <c:v>142.50831205736253</c:v>
                </c:pt>
                <c:pt idx="19">
                  <c:v>158.52782478853101</c:v>
                </c:pt>
                <c:pt idx="20">
                  <c:v>166.3481277115153</c:v>
                </c:pt>
                <c:pt idx="21">
                  <c:v>177.71084353219996</c:v>
                </c:pt>
                <c:pt idx="22">
                  <c:v>175.31536828298863</c:v>
                </c:pt>
                <c:pt idx="23">
                  <c:v>216.16577184759413</c:v>
                </c:pt>
                <c:pt idx="24">
                  <c:v>212.09823412199506</c:v>
                </c:pt>
                <c:pt idx="25">
                  <c:v>235.05606974538554</c:v>
                </c:pt>
                <c:pt idx="26">
                  <c:v>260.942599890373</c:v>
                </c:pt>
                <c:pt idx="27">
                  <c:v>264.36354920215172</c:v>
                </c:pt>
                <c:pt idx="28">
                  <c:v>282.21509689730556</c:v>
                </c:pt>
                <c:pt idx="29">
                  <c:v>285.53383939577111</c:v>
                </c:pt>
                <c:pt idx="30">
                  <c:v>291.50091582149651</c:v>
                </c:pt>
                <c:pt idx="31">
                  <c:v>277.13855551381931</c:v>
                </c:pt>
              </c:numCache>
            </c:numRef>
          </c:val>
          <c:extLst>
            <c:ext xmlns:c16="http://schemas.microsoft.com/office/drawing/2014/chart" uri="{C3380CC4-5D6E-409C-BE32-E72D297353CC}">
              <c16:uniqueId val="{00000000-5C14-4863-9B91-F2CAACD69B6A}"/>
            </c:ext>
          </c:extLst>
        </c:ser>
        <c:ser>
          <c:idx val="1"/>
          <c:order val="1"/>
          <c:tx>
            <c:strRef>
              <c:f>'Annual supply by terminal'!$O$100</c:f>
              <c:strCache>
                <c:ptCount val="1"/>
                <c:pt idx="0">
                  <c:v>Barrow</c:v>
                </c:pt>
              </c:strCache>
            </c:strRef>
          </c:tx>
          <c:spPr>
            <a:solidFill>
              <a:schemeClr val="tx2">
                <a:lumMod val="40000"/>
                <a:lumOff val="60000"/>
              </a:schemeClr>
            </a:solidFill>
          </c:spPr>
          <c:invertIfNegative val="0"/>
          <c:cat>
            <c:strRef>
              <c:f>'Annual supply by terminal'!$P$98:$AU$98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terminal'!$P$100:$AU$100</c:f>
              <c:numCache>
                <c:formatCode>0.0</c:formatCode>
                <c:ptCount val="32"/>
                <c:pt idx="0">
                  <c:v>10.4057738897822</c:v>
                </c:pt>
                <c:pt idx="1">
                  <c:v>9.1258169183933351</c:v>
                </c:pt>
                <c:pt idx="2">
                  <c:v>8.0540029151213286</c:v>
                </c:pt>
                <c:pt idx="3">
                  <c:v>6.8208258519741793</c:v>
                </c:pt>
                <c:pt idx="4">
                  <c:v>4.8277598160370738</c:v>
                </c:pt>
                <c:pt idx="5">
                  <c:v>5.2153095538479173</c:v>
                </c:pt>
                <c:pt idx="6">
                  <c:v>5.396551700144653</c:v>
                </c:pt>
                <c:pt idx="7">
                  <c:v>4.954711144983551</c:v>
                </c:pt>
                <c:pt idx="8">
                  <c:v>4.4825279483429448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5C14-4863-9B91-F2CAACD69B6A}"/>
            </c:ext>
          </c:extLst>
        </c:ser>
        <c:ser>
          <c:idx val="2"/>
          <c:order val="2"/>
          <c:tx>
            <c:strRef>
              <c:f>'Annual supply by terminal'!$O$101</c:f>
              <c:strCache>
                <c:ptCount val="1"/>
                <c:pt idx="0">
                  <c:v>Easington</c:v>
                </c:pt>
              </c:strCache>
            </c:strRef>
          </c:tx>
          <c:spPr>
            <a:solidFill>
              <a:schemeClr val="tx2">
                <a:lumMod val="75000"/>
              </a:schemeClr>
            </a:solidFill>
          </c:spPr>
          <c:invertIfNegative val="0"/>
          <c:cat>
            <c:strRef>
              <c:f>'Annual supply by terminal'!$P$98:$AU$98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terminal'!$P$101:$AU$101</c:f>
              <c:numCache>
                <c:formatCode>0.0</c:formatCode>
                <c:ptCount val="32"/>
                <c:pt idx="0">
                  <c:v>222.90062554578898</c:v>
                </c:pt>
                <c:pt idx="1">
                  <c:v>213.80893229475097</c:v>
                </c:pt>
                <c:pt idx="2">
                  <c:v>194.43672297520405</c:v>
                </c:pt>
                <c:pt idx="3">
                  <c:v>198.76299808522447</c:v>
                </c:pt>
                <c:pt idx="4">
                  <c:v>221.12976261426894</c:v>
                </c:pt>
                <c:pt idx="5">
                  <c:v>212.95093812619075</c:v>
                </c:pt>
                <c:pt idx="6">
                  <c:v>197.81668508850279</c:v>
                </c:pt>
                <c:pt idx="7">
                  <c:v>190.61676429993673</c:v>
                </c:pt>
                <c:pt idx="8">
                  <c:v>176.4473071715671</c:v>
                </c:pt>
                <c:pt idx="9">
                  <c:v>167.21302894282681</c:v>
                </c:pt>
                <c:pt idx="10">
                  <c:v>151.29966471413618</c:v>
                </c:pt>
                <c:pt idx="11">
                  <c:v>144.04891407443813</c:v>
                </c:pt>
                <c:pt idx="12">
                  <c:v>139.40009601943495</c:v>
                </c:pt>
                <c:pt idx="13">
                  <c:v>142.42359655205112</c:v>
                </c:pt>
                <c:pt idx="14">
                  <c:v>131.45737081687881</c:v>
                </c:pt>
                <c:pt idx="15">
                  <c:v>127.47417034558265</c:v>
                </c:pt>
                <c:pt idx="16">
                  <c:v>122.83519866662451</c:v>
                </c:pt>
                <c:pt idx="17">
                  <c:v>120.40119663143945</c:v>
                </c:pt>
                <c:pt idx="18">
                  <c:v>114.94565772320593</c:v>
                </c:pt>
                <c:pt idx="19">
                  <c:v>110.85492470503773</c:v>
                </c:pt>
                <c:pt idx="20">
                  <c:v>111.89485587461905</c:v>
                </c:pt>
                <c:pt idx="21">
                  <c:v>111.20230146273931</c:v>
                </c:pt>
                <c:pt idx="22">
                  <c:v>110.16943688097327</c:v>
                </c:pt>
                <c:pt idx="23">
                  <c:v>107.95277969373231</c:v>
                </c:pt>
                <c:pt idx="24">
                  <c:v>106.45371608814015</c:v>
                </c:pt>
                <c:pt idx="25">
                  <c:v>105.12357235325308</c:v>
                </c:pt>
                <c:pt idx="26">
                  <c:v>102.90497412512478</c:v>
                </c:pt>
                <c:pt idx="27">
                  <c:v>98.806179646258784</c:v>
                </c:pt>
                <c:pt idx="28">
                  <c:v>98.564360912943656</c:v>
                </c:pt>
                <c:pt idx="29">
                  <c:v>97.441940207672729</c:v>
                </c:pt>
                <c:pt idx="30">
                  <c:v>99.729081493076976</c:v>
                </c:pt>
                <c:pt idx="31">
                  <c:v>97.1248687128721</c:v>
                </c:pt>
              </c:numCache>
            </c:numRef>
          </c:val>
          <c:extLst>
            <c:ext xmlns:c16="http://schemas.microsoft.com/office/drawing/2014/chart" uri="{C3380CC4-5D6E-409C-BE32-E72D297353CC}">
              <c16:uniqueId val="{00000002-5C14-4863-9B91-F2CAACD69B6A}"/>
            </c:ext>
          </c:extLst>
        </c:ser>
        <c:ser>
          <c:idx val="3"/>
          <c:order val="3"/>
          <c:tx>
            <c:strRef>
              <c:f>'Annual supply by terminal'!$O$102</c:f>
              <c:strCache>
                <c:ptCount val="1"/>
                <c:pt idx="0">
                  <c:v>St Fergus</c:v>
                </c:pt>
              </c:strCache>
            </c:strRef>
          </c:tx>
          <c:spPr>
            <a:solidFill>
              <a:srgbClr val="00B050"/>
            </a:solidFill>
          </c:spPr>
          <c:invertIfNegative val="0"/>
          <c:cat>
            <c:strRef>
              <c:f>'Annual supply by terminal'!$P$98:$AU$98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terminal'!$P$102:$AU$102</c:f>
              <c:numCache>
                <c:formatCode>0.0</c:formatCode>
                <c:ptCount val="32"/>
                <c:pt idx="0">
                  <c:v>310.1663826830619</c:v>
                </c:pt>
                <c:pt idx="1">
                  <c:v>308.43903119560827</c:v>
                </c:pt>
                <c:pt idx="2">
                  <c:v>296.39140972195332</c:v>
                </c:pt>
                <c:pt idx="3">
                  <c:v>284.0454981058557</c:v>
                </c:pt>
                <c:pt idx="4">
                  <c:v>286.70283575226057</c:v>
                </c:pt>
                <c:pt idx="5">
                  <c:v>285.14100026444527</c:v>
                </c:pt>
                <c:pt idx="6">
                  <c:v>268.95945452716023</c:v>
                </c:pt>
                <c:pt idx="7">
                  <c:v>274.35927544428409</c:v>
                </c:pt>
                <c:pt idx="8">
                  <c:v>270.67851914966047</c:v>
                </c:pt>
                <c:pt idx="9">
                  <c:v>252.10147922727819</c:v>
                </c:pt>
                <c:pt idx="10">
                  <c:v>238.97040279068455</c:v>
                </c:pt>
                <c:pt idx="11">
                  <c:v>246.25357404461036</c:v>
                </c:pt>
                <c:pt idx="12">
                  <c:v>243.44613516853974</c:v>
                </c:pt>
                <c:pt idx="13">
                  <c:v>247.65117624459597</c:v>
                </c:pt>
                <c:pt idx="14">
                  <c:v>235.56211460498312</c:v>
                </c:pt>
                <c:pt idx="15">
                  <c:v>229.47952292899495</c:v>
                </c:pt>
                <c:pt idx="16">
                  <c:v>221.88162255473378</c:v>
                </c:pt>
                <c:pt idx="17">
                  <c:v>216.25150220152548</c:v>
                </c:pt>
                <c:pt idx="18">
                  <c:v>206.49776390331206</c:v>
                </c:pt>
                <c:pt idx="19">
                  <c:v>192.22690252729444</c:v>
                </c:pt>
                <c:pt idx="20">
                  <c:v>189.95655073945298</c:v>
                </c:pt>
                <c:pt idx="21">
                  <c:v>186.57932689557308</c:v>
                </c:pt>
                <c:pt idx="22">
                  <c:v>181.9734668072096</c:v>
                </c:pt>
                <c:pt idx="23">
                  <c:v>169.72593735280162</c:v>
                </c:pt>
                <c:pt idx="24">
                  <c:v>161.05866055527193</c:v>
                </c:pt>
                <c:pt idx="25">
                  <c:v>146.93267931979219</c:v>
                </c:pt>
                <c:pt idx="26">
                  <c:v>137.95550994374733</c:v>
                </c:pt>
                <c:pt idx="27">
                  <c:v>130.34372750326824</c:v>
                </c:pt>
                <c:pt idx="28">
                  <c:v>141.67459185753407</c:v>
                </c:pt>
                <c:pt idx="29">
                  <c:v>129.75568765050912</c:v>
                </c:pt>
                <c:pt idx="30">
                  <c:v>123.52163712079944</c:v>
                </c:pt>
                <c:pt idx="31">
                  <c:v>114.19405033197516</c:v>
                </c:pt>
              </c:numCache>
            </c:numRef>
          </c:val>
          <c:extLst>
            <c:ext xmlns:c16="http://schemas.microsoft.com/office/drawing/2014/chart" uri="{C3380CC4-5D6E-409C-BE32-E72D297353CC}">
              <c16:uniqueId val="{00000003-5C14-4863-9B91-F2CAACD69B6A}"/>
            </c:ext>
          </c:extLst>
        </c:ser>
        <c:ser>
          <c:idx val="4"/>
          <c:order val="4"/>
          <c:tx>
            <c:strRef>
              <c:f>'Annual supply by terminal'!$O$103</c:f>
              <c:strCache>
                <c:ptCount val="1"/>
                <c:pt idx="0">
                  <c:v>Teesside</c:v>
                </c:pt>
              </c:strCache>
            </c:strRef>
          </c:tx>
          <c:spPr>
            <a:solidFill>
              <a:schemeClr val="accent6">
                <a:lumMod val="75000"/>
              </a:schemeClr>
            </a:solidFill>
          </c:spPr>
          <c:invertIfNegative val="0"/>
          <c:cat>
            <c:strRef>
              <c:f>'Annual supply by terminal'!$P$98:$AU$98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terminal'!$P$103:$AU$103</c:f>
              <c:numCache>
                <c:formatCode>0.0</c:formatCode>
                <c:ptCount val="32"/>
                <c:pt idx="0">
                  <c:v>52.971214504791391</c:v>
                </c:pt>
                <c:pt idx="1">
                  <c:v>78.064911139033896</c:v>
                </c:pt>
                <c:pt idx="2">
                  <c:v>109.23349551381804</c:v>
                </c:pt>
                <c:pt idx="3">
                  <c:v>117.22952296952413</c:v>
                </c:pt>
                <c:pt idx="4">
                  <c:v>110.09026256143804</c:v>
                </c:pt>
                <c:pt idx="5">
                  <c:v>109.02275201939936</c:v>
                </c:pt>
                <c:pt idx="6">
                  <c:v>122.93264227381756</c:v>
                </c:pt>
                <c:pt idx="7">
                  <c:v>115.4110465132556</c:v>
                </c:pt>
                <c:pt idx="8">
                  <c:v>110.1626866365042</c:v>
                </c:pt>
                <c:pt idx="9">
                  <c:v>103.53799956456574</c:v>
                </c:pt>
                <c:pt idx="10">
                  <c:v>95.350198931486048</c:v>
                </c:pt>
                <c:pt idx="11">
                  <c:v>91.792839673324508</c:v>
                </c:pt>
                <c:pt idx="12">
                  <c:v>89.777821105527636</c:v>
                </c:pt>
                <c:pt idx="13">
                  <c:v>81.665003706239432</c:v>
                </c:pt>
                <c:pt idx="14">
                  <c:v>80.470698249903123</c:v>
                </c:pt>
                <c:pt idx="15">
                  <c:v>79.356774316424605</c:v>
                </c:pt>
                <c:pt idx="16">
                  <c:v>76.894500451742616</c:v>
                </c:pt>
                <c:pt idx="17">
                  <c:v>73.658337323904448</c:v>
                </c:pt>
                <c:pt idx="18">
                  <c:v>66.599553704286052</c:v>
                </c:pt>
                <c:pt idx="19">
                  <c:v>62.376547058244348</c:v>
                </c:pt>
                <c:pt idx="20">
                  <c:v>57.107526007757016</c:v>
                </c:pt>
                <c:pt idx="21">
                  <c:v>53.158600000000007</c:v>
                </c:pt>
                <c:pt idx="22">
                  <c:v>50.749600000000008</c:v>
                </c:pt>
                <c:pt idx="23">
                  <c:v>44.004399999999997</c:v>
                </c:pt>
                <c:pt idx="24">
                  <c:v>39.186399999999999</c:v>
                </c:pt>
                <c:pt idx="25">
                  <c:v>37.580399999999997</c:v>
                </c:pt>
                <c:pt idx="26">
                  <c:v>31.979475000000001</c:v>
                </c:pt>
                <c:pt idx="27">
                  <c:v>23.608199999999997</c:v>
                </c:pt>
                <c:pt idx="28">
                  <c:v>0</c:v>
                </c:pt>
                <c:pt idx="29">
                  <c:v>0</c:v>
                </c:pt>
                <c:pt idx="30">
                  <c:v>0</c:v>
                </c:pt>
                <c:pt idx="31">
                  <c:v>0</c:v>
                </c:pt>
              </c:numCache>
            </c:numRef>
          </c:val>
          <c:extLst>
            <c:ext xmlns:c16="http://schemas.microsoft.com/office/drawing/2014/chart" uri="{C3380CC4-5D6E-409C-BE32-E72D297353CC}">
              <c16:uniqueId val="{00000004-5C14-4863-9B91-F2CAACD69B6A}"/>
            </c:ext>
          </c:extLst>
        </c:ser>
        <c:ser>
          <c:idx val="6"/>
          <c:order val="5"/>
          <c:tx>
            <c:strRef>
              <c:f>'Annual supply by terminal'!$O$104</c:f>
              <c:strCache>
                <c:ptCount val="1"/>
                <c:pt idx="0">
                  <c:v>Onshore</c:v>
                </c:pt>
              </c:strCache>
            </c:strRef>
          </c:tx>
          <c:spPr>
            <a:solidFill>
              <a:schemeClr val="accent4">
                <a:lumMod val="60000"/>
                <a:lumOff val="40000"/>
              </a:schemeClr>
            </a:solidFill>
          </c:spPr>
          <c:invertIfNegative val="0"/>
          <c:cat>
            <c:strRef>
              <c:f>'Annual supply by terminal'!$P$98:$AU$98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terminal'!$P$104:$AU$104</c:f>
              <c:numCache>
                <c:formatCode>0.0</c:formatCode>
                <c:ptCount val="32"/>
                <c:pt idx="0">
                  <c:v>3.1480396665085193</c:v>
                </c:pt>
                <c:pt idx="1">
                  <c:v>3.6343304792148698</c:v>
                </c:pt>
                <c:pt idx="2">
                  <c:v>4.5533107382022422</c:v>
                </c:pt>
                <c:pt idx="3">
                  <c:v>5.0700395621286294</c:v>
                </c:pt>
                <c:pt idx="4">
                  <c:v>5.9775760657500978</c:v>
                </c:pt>
                <c:pt idx="5">
                  <c:v>6.6963105480642389</c:v>
                </c:pt>
                <c:pt idx="6">
                  <c:v>7.0563048771156032</c:v>
                </c:pt>
                <c:pt idx="7">
                  <c:v>7.8865001240956882</c:v>
                </c:pt>
                <c:pt idx="8">
                  <c:v>9.2350829516740056</c:v>
                </c:pt>
                <c:pt idx="9">
                  <c:v>21.644160874515403</c:v>
                </c:pt>
                <c:pt idx="10">
                  <c:v>36.40108296160593</c:v>
                </c:pt>
                <c:pt idx="11">
                  <c:v>54.85084150011506</c:v>
                </c:pt>
                <c:pt idx="12">
                  <c:v>77.149476050453799</c:v>
                </c:pt>
                <c:pt idx="13">
                  <c:v>107.44965664741125</c:v>
                </c:pt>
                <c:pt idx="14">
                  <c:v>129.37534251873905</c:v>
                </c:pt>
                <c:pt idx="15">
                  <c:v>149.28604653559063</c:v>
                </c:pt>
                <c:pt idx="16">
                  <c:v>162.72731558559056</c:v>
                </c:pt>
                <c:pt idx="17">
                  <c:v>177.30410655872316</c:v>
                </c:pt>
                <c:pt idx="18">
                  <c:v>184.49287207111055</c:v>
                </c:pt>
                <c:pt idx="19">
                  <c:v>180.48930878685741</c:v>
                </c:pt>
                <c:pt idx="20">
                  <c:v>176.41678803203882</c:v>
                </c:pt>
                <c:pt idx="21">
                  <c:v>167.27315493759212</c:v>
                </c:pt>
                <c:pt idx="22">
                  <c:v>150.84567804273209</c:v>
                </c:pt>
                <c:pt idx="23">
                  <c:v>136.04914826309624</c:v>
                </c:pt>
                <c:pt idx="24">
                  <c:v>116.26324548831379</c:v>
                </c:pt>
                <c:pt idx="25">
                  <c:v>101.55962567312702</c:v>
                </c:pt>
                <c:pt idx="26">
                  <c:v>93.961051169738653</c:v>
                </c:pt>
                <c:pt idx="27">
                  <c:v>94.916524007198987</c:v>
                </c:pt>
                <c:pt idx="28">
                  <c:v>93.482227443523399</c:v>
                </c:pt>
                <c:pt idx="29">
                  <c:v>92.155980497460334</c:v>
                </c:pt>
                <c:pt idx="30">
                  <c:v>91.207923015991213</c:v>
                </c:pt>
                <c:pt idx="31">
                  <c:v>91.072466468596346</c:v>
                </c:pt>
              </c:numCache>
            </c:numRef>
          </c:val>
          <c:extLst>
            <c:ext xmlns:c16="http://schemas.microsoft.com/office/drawing/2014/chart" uri="{C3380CC4-5D6E-409C-BE32-E72D297353CC}">
              <c16:uniqueId val="{00000005-5C14-4863-9B91-F2CAACD69B6A}"/>
            </c:ext>
          </c:extLst>
        </c:ser>
        <c:ser>
          <c:idx val="7"/>
          <c:order val="6"/>
          <c:tx>
            <c:strRef>
              <c:f>'Annual supply by terminal'!$O$105</c:f>
              <c:strCache>
                <c:ptCount val="1"/>
                <c:pt idx="0">
                  <c:v>Burton Point</c:v>
                </c:pt>
              </c:strCache>
            </c:strRef>
          </c:tx>
          <c:invertIfNegative val="0"/>
          <c:cat>
            <c:strRef>
              <c:f>'Annual supply by terminal'!$P$98:$AU$98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terminal'!$P$105:$AU$105</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5C14-4863-9B91-F2CAACD69B6A}"/>
            </c:ext>
          </c:extLst>
        </c:ser>
        <c:ser>
          <c:idx val="8"/>
          <c:order val="7"/>
          <c:tx>
            <c:strRef>
              <c:f>'Annual supply by terminal'!$O$106</c:f>
              <c:strCache>
                <c:ptCount val="1"/>
                <c:pt idx="0">
                  <c:v>Isle of Grain</c:v>
                </c:pt>
              </c:strCache>
            </c:strRef>
          </c:tx>
          <c:spPr>
            <a:solidFill>
              <a:srgbClr val="00FFFF"/>
            </a:solidFill>
          </c:spPr>
          <c:invertIfNegative val="0"/>
          <c:cat>
            <c:strRef>
              <c:f>'Annual supply by terminal'!$P$98:$AU$98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terminal'!$P$106:$AU$106</c:f>
              <c:numCache>
                <c:formatCode>0.0</c:formatCode>
                <c:ptCount val="32"/>
                <c:pt idx="0">
                  <c:v>0.59896050793237654</c:v>
                </c:pt>
                <c:pt idx="1">
                  <c:v>0.47210984636464454</c:v>
                </c:pt>
                <c:pt idx="2">
                  <c:v>0.56814504814036992</c:v>
                </c:pt>
                <c:pt idx="3">
                  <c:v>0.64127790393076112</c:v>
                </c:pt>
                <c:pt idx="4">
                  <c:v>0.67765417997986599</c:v>
                </c:pt>
                <c:pt idx="5">
                  <c:v>0.7525774782484228</c:v>
                </c:pt>
                <c:pt idx="6">
                  <c:v>0.72736576895128568</c:v>
                </c:pt>
                <c:pt idx="7">
                  <c:v>0.75159919531645747</c:v>
                </c:pt>
                <c:pt idx="8">
                  <c:v>0.74551540720887033</c:v>
                </c:pt>
                <c:pt idx="9">
                  <c:v>0.75713935762737683</c:v>
                </c:pt>
                <c:pt idx="10">
                  <c:v>0.74579657397924892</c:v>
                </c:pt>
                <c:pt idx="11">
                  <c:v>0.63843482711897603</c:v>
                </c:pt>
                <c:pt idx="12">
                  <c:v>0.58301318031363991</c:v>
                </c:pt>
                <c:pt idx="13">
                  <c:v>0.61943402681555748</c:v>
                </c:pt>
                <c:pt idx="14">
                  <c:v>0.76163810919127584</c:v>
                </c:pt>
                <c:pt idx="15">
                  <c:v>0.65881556080619097</c:v>
                </c:pt>
                <c:pt idx="16">
                  <c:v>0.64355615369200558</c:v>
                </c:pt>
                <c:pt idx="17">
                  <c:v>0.64945971097283106</c:v>
                </c:pt>
                <c:pt idx="18">
                  <c:v>0.64911762670722872</c:v>
                </c:pt>
                <c:pt idx="19">
                  <c:v>0.613253033640349</c:v>
                </c:pt>
                <c:pt idx="20">
                  <c:v>0.59203972304616659</c:v>
                </c:pt>
                <c:pt idx="21">
                  <c:v>0.66491249961895493</c:v>
                </c:pt>
                <c:pt idx="22">
                  <c:v>0.85281206266096443</c:v>
                </c:pt>
                <c:pt idx="23">
                  <c:v>0.83927190742775737</c:v>
                </c:pt>
                <c:pt idx="24">
                  <c:v>1.27405135136279</c:v>
                </c:pt>
                <c:pt idx="25">
                  <c:v>1.3414434269844204</c:v>
                </c:pt>
                <c:pt idx="26">
                  <c:v>1.369586418410162</c:v>
                </c:pt>
                <c:pt idx="27">
                  <c:v>1.5483458790112223</c:v>
                </c:pt>
                <c:pt idx="28">
                  <c:v>1.5760713420869341</c:v>
                </c:pt>
                <c:pt idx="29">
                  <c:v>1.7676205228858659</c:v>
                </c:pt>
                <c:pt idx="30">
                  <c:v>1.771853140186358</c:v>
                </c:pt>
                <c:pt idx="31">
                  <c:v>2.08646957192737</c:v>
                </c:pt>
              </c:numCache>
            </c:numRef>
          </c:val>
          <c:extLst>
            <c:ext xmlns:c16="http://schemas.microsoft.com/office/drawing/2014/chart" uri="{C3380CC4-5D6E-409C-BE32-E72D297353CC}">
              <c16:uniqueId val="{00000007-5C14-4863-9B91-F2CAACD69B6A}"/>
            </c:ext>
          </c:extLst>
        </c:ser>
        <c:ser>
          <c:idx val="9"/>
          <c:order val="8"/>
          <c:tx>
            <c:strRef>
              <c:f>'Annual supply by terminal'!$O$107</c:f>
              <c:strCache>
                <c:ptCount val="1"/>
                <c:pt idx="0">
                  <c:v>Milford Haven</c:v>
                </c:pt>
              </c:strCache>
            </c:strRef>
          </c:tx>
          <c:spPr>
            <a:solidFill>
              <a:srgbClr val="FF3399"/>
            </a:solidFill>
          </c:spPr>
          <c:invertIfNegative val="0"/>
          <c:cat>
            <c:strRef>
              <c:f>'Annual supply by terminal'!$P$98:$AU$98</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terminal'!$P$107:$AU$107</c:f>
              <c:numCache>
                <c:formatCode>0.0</c:formatCode>
                <c:ptCount val="32"/>
                <c:pt idx="0">
                  <c:v>59.297090285305273</c:v>
                </c:pt>
                <c:pt idx="1">
                  <c:v>46.7388747900998</c:v>
                </c:pt>
                <c:pt idx="2">
                  <c:v>56.246359765896628</c:v>
                </c:pt>
                <c:pt idx="3">
                  <c:v>63.486512489145355</c:v>
                </c:pt>
                <c:pt idx="4">
                  <c:v>67.087763818006735</c:v>
                </c:pt>
                <c:pt idx="5">
                  <c:v>74.505170346593857</c:v>
                </c:pt>
                <c:pt idx="6">
                  <c:v>72.009211126177277</c:v>
                </c:pt>
                <c:pt idx="7">
                  <c:v>74.408320336329297</c:v>
                </c:pt>
                <c:pt idx="8">
                  <c:v>73.806025313678163</c:v>
                </c:pt>
                <c:pt idx="9">
                  <c:v>74.956796405110325</c:v>
                </c:pt>
                <c:pt idx="10">
                  <c:v>73.833860823945628</c:v>
                </c:pt>
                <c:pt idx="11">
                  <c:v>63.205047884778637</c:v>
                </c:pt>
                <c:pt idx="12">
                  <c:v>57.718304851050355</c:v>
                </c:pt>
                <c:pt idx="13">
                  <c:v>61.323968654740192</c:v>
                </c:pt>
                <c:pt idx="14">
                  <c:v>75.402172809936317</c:v>
                </c:pt>
                <c:pt idx="15">
                  <c:v>65.222740519812916</c:v>
                </c:pt>
                <c:pt idx="16">
                  <c:v>63.712059215508539</c:v>
                </c:pt>
                <c:pt idx="17">
                  <c:v>64.296511386310286</c:v>
                </c:pt>
                <c:pt idx="18">
                  <c:v>64.262645044015642</c:v>
                </c:pt>
                <c:pt idx="19">
                  <c:v>60.712050330394547</c:v>
                </c:pt>
                <c:pt idx="20">
                  <c:v>58.611932581570493</c:v>
                </c:pt>
                <c:pt idx="21">
                  <c:v>65.826337462276527</c:v>
                </c:pt>
                <c:pt idx="22">
                  <c:v>84.428394203435474</c:v>
                </c:pt>
                <c:pt idx="23">
                  <c:v>83.087918835347978</c:v>
                </c:pt>
                <c:pt idx="24">
                  <c:v>126.13108378491621</c:v>
                </c:pt>
                <c:pt idx="25">
                  <c:v>132.80289927145765</c:v>
                </c:pt>
                <c:pt idx="26">
                  <c:v>135.58905542260604</c:v>
                </c:pt>
                <c:pt idx="27">
                  <c:v>153.286242022111</c:v>
                </c:pt>
                <c:pt idx="28">
                  <c:v>156.03106286660648</c:v>
                </c:pt>
                <c:pt idx="29">
                  <c:v>174.99443176570071</c:v>
                </c:pt>
                <c:pt idx="30">
                  <c:v>175.4134608784494</c:v>
                </c:pt>
                <c:pt idx="31">
                  <c:v>206.5604876208096</c:v>
                </c:pt>
              </c:numCache>
            </c:numRef>
          </c:val>
          <c:extLst>
            <c:ext xmlns:c16="http://schemas.microsoft.com/office/drawing/2014/chart" uri="{C3380CC4-5D6E-409C-BE32-E72D297353CC}">
              <c16:uniqueId val="{00000008-5C14-4863-9B91-F2CAACD69B6A}"/>
            </c:ext>
          </c:extLst>
        </c:ser>
        <c:dLbls>
          <c:showLegendKey val="0"/>
          <c:showVal val="0"/>
          <c:showCatName val="0"/>
          <c:showSerName val="0"/>
          <c:showPercent val="0"/>
          <c:showBubbleSize val="0"/>
        </c:dLbls>
        <c:gapWidth val="0"/>
        <c:overlap val="100"/>
        <c:axId val="350088576"/>
        <c:axId val="350094464"/>
      </c:barChart>
      <c:catAx>
        <c:axId val="350088576"/>
        <c:scaling>
          <c:orientation val="minMax"/>
        </c:scaling>
        <c:delete val="0"/>
        <c:axPos val="b"/>
        <c:numFmt formatCode="General" sourceLinked="0"/>
        <c:majorTickMark val="out"/>
        <c:minorTickMark val="none"/>
        <c:tickLblPos val="nextTo"/>
        <c:crossAx val="350094464"/>
        <c:crosses val="autoZero"/>
        <c:auto val="1"/>
        <c:lblAlgn val="ctr"/>
        <c:lblOffset val="100"/>
        <c:noMultiLvlLbl val="0"/>
      </c:catAx>
      <c:valAx>
        <c:axId val="3500944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50088576"/>
        <c:crosses val="autoZero"/>
        <c:crossBetween val="between"/>
      </c:valAx>
    </c:plotArea>
    <c:legend>
      <c:legendPos val="b"/>
      <c:layout>
        <c:manualLayout>
          <c:xMode val="edge"/>
          <c:yMode val="edge"/>
          <c:x val="0.11484123541139883"/>
          <c:y val="0.87784224916810916"/>
          <c:w val="0.86190701129364933"/>
          <c:h val="0.1018273850560605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3210443065478"/>
          <c:y val="4.0327439690193763E-2"/>
          <c:w val="0.85754184700422376"/>
          <c:h val="0.64974858762809684"/>
        </c:manualLayout>
      </c:layout>
      <c:barChart>
        <c:barDir val="col"/>
        <c:grouping val="stacked"/>
        <c:varyColors val="0"/>
        <c:ser>
          <c:idx val="0"/>
          <c:order val="0"/>
          <c:tx>
            <c:strRef>
              <c:f>'Annual supply by terminal'!$O$121</c:f>
              <c:strCache>
                <c:ptCount val="1"/>
                <c:pt idx="0">
                  <c:v>Bacton</c:v>
                </c:pt>
              </c:strCache>
            </c:strRef>
          </c:tx>
          <c:spPr>
            <a:solidFill>
              <a:srgbClr val="FFFF00"/>
            </a:solidFill>
          </c:spPr>
          <c:invertIfNegative val="0"/>
          <c:cat>
            <c:strRef>
              <c:f>'Annual supply by terminal'!$P$120:$AU$120</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terminal'!$P$121:$AU$121</c:f>
              <c:numCache>
                <c:formatCode>0.0</c:formatCode>
                <c:ptCount val="32"/>
                <c:pt idx="0">
                  <c:v>215.73187392682937</c:v>
                </c:pt>
                <c:pt idx="1">
                  <c:v>191.25478991577367</c:v>
                </c:pt>
                <c:pt idx="2">
                  <c:v>171.99934394275158</c:v>
                </c:pt>
                <c:pt idx="3">
                  <c:v>158.80556218445321</c:v>
                </c:pt>
                <c:pt idx="4">
                  <c:v>151.0245383608374</c:v>
                </c:pt>
                <c:pt idx="5">
                  <c:v>152.66401652171524</c:v>
                </c:pt>
                <c:pt idx="6">
                  <c:v>146.03537075148168</c:v>
                </c:pt>
                <c:pt idx="7">
                  <c:v>153.1832862675426</c:v>
                </c:pt>
                <c:pt idx="8">
                  <c:v>138.29706409186167</c:v>
                </c:pt>
                <c:pt idx="9">
                  <c:v>134.29624141882931</c:v>
                </c:pt>
                <c:pt idx="10">
                  <c:v>119.18209768211138</c:v>
                </c:pt>
                <c:pt idx="11">
                  <c:v>101.34847005346904</c:v>
                </c:pt>
                <c:pt idx="12">
                  <c:v>97.728017844543913</c:v>
                </c:pt>
                <c:pt idx="13">
                  <c:v>93.058831717659075</c:v>
                </c:pt>
                <c:pt idx="14">
                  <c:v>84.624994546959002</c:v>
                </c:pt>
                <c:pt idx="15">
                  <c:v>81.420864724597095</c:v>
                </c:pt>
                <c:pt idx="16">
                  <c:v>78.023901530590052</c:v>
                </c:pt>
                <c:pt idx="17">
                  <c:v>80.292473654749628</c:v>
                </c:pt>
                <c:pt idx="18">
                  <c:v>77.757250254718471</c:v>
                </c:pt>
                <c:pt idx="19">
                  <c:v>75.229614190413486</c:v>
                </c:pt>
                <c:pt idx="20">
                  <c:v>75.43703462700482</c:v>
                </c:pt>
                <c:pt idx="21">
                  <c:v>69.443292119453986</c:v>
                </c:pt>
                <c:pt idx="22">
                  <c:v>68.303667846698985</c:v>
                </c:pt>
                <c:pt idx="23">
                  <c:v>73.566093936134877</c:v>
                </c:pt>
                <c:pt idx="24">
                  <c:v>77.696348476298596</c:v>
                </c:pt>
                <c:pt idx="25">
                  <c:v>76.91458918063617</c:v>
                </c:pt>
                <c:pt idx="26">
                  <c:v>81.864619513036345</c:v>
                </c:pt>
                <c:pt idx="27">
                  <c:v>85.286829079220979</c:v>
                </c:pt>
                <c:pt idx="28">
                  <c:v>86.132348195985983</c:v>
                </c:pt>
                <c:pt idx="29">
                  <c:v>86.152693826194167</c:v>
                </c:pt>
                <c:pt idx="30">
                  <c:v>89.509395940909855</c:v>
                </c:pt>
                <c:pt idx="31">
                  <c:v>89.916689668838245</c:v>
                </c:pt>
              </c:numCache>
            </c:numRef>
          </c:val>
          <c:extLst>
            <c:ext xmlns:c16="http://schemas.microsoft.com/office/drawing/2014/chart" uri="{C3380CC4-5D6E-409C-BE32-E72D297353CC}">
              <c16:uniqueId val="{00000000-5474-4868-9442-985788B1A678}"/>
            </c:ext>
          </c:extLst>
        </c:ser>
        <c:ser>
          <c:idx val="1"/>
          <c:order val="1"/>
          <c:tx>
            <c:strRef>
              <c:f>'Annual supply by terminal'!$O$122</c:f>
              <c:strCache>
                <c:ptCount val="1"/>
                <c:pt idx="0">
                  <c:v>Barrow</c:v>
                </c:pt>
              </c:strCache>
            </c:strRef>
          </c:tx>
          <c:spPr>
            <a:solidFill>
              <a:schemeClr val="tx2">
                <a:lumMod val="40000"/>
                <a:lumOff val="60000"/>
              </a:schemeClr>
            </a:solidFill>
          </c:spPr>
          <c:invertIfNegative val="0"/>
          <c:cat>
            <c:strRef>
              <c:f>'Annual supply by terminal'!$P$120:$AU$120</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terminal'!$P$122:$AU$122</c:f>
              <c:numCache>
                <c:formatCode>0.0</c:formatCode>
                <c:ptCount val="32"/>
                <c:pt idx="0">
                  <c:v>10.4057738897822</c:v>
                </c:pt>
                <c:pt idx="1">
                  <c:v>9.1258169183933351</c:v>
                </c:pt>
                <c:pt idx="2">
                  <c:v>8.0540029151213286</c:v>
                </c:pt>
                <c:pt idx="3">
                  <c:v>6.8208258519741793</c:v>
                </c:pt>
                <c:pt idx="4">
                  <c:v>4.8277598160370738</c:v>
                </c:pt>
                <c:pt idx="5">
                  <c:v>5.2153095538479173</c:v>
                </c:pt>
                <c:pt idx="6">
                  <c:v>5.396551700144653</c:v>
                </c:pt>
                <c:pt idx="7">
                  <c:v>4.954711144983551</c:v>
                </c:pt>
                <c:pt idx="8">
                  <c:v>4.4825279483429448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5474-4868-9442-985788B1A678}"/>
            </c:ext>
          </c:extLst>
        </c:ser>
        <c:ser>
          <c:idx val="2"/>
          <c:order val="2"/>
          <c:tx>
            <c:strRef>
              <c:f>'Annual supply by terminal'!$O$123</c:f>
              <c:strCache>
                <c:ptCount val="1"/>
                <c:pt idx="0">
                  <c:v>Easington</c:v>
                </c:pt>
              </c:strCache>
            </c:strRef>
          </c:tx>
          <c:spPr>
            <a:solidFill>
              <a:schemeClr val="tx2">
                <a:lumMod val="75000"/>
              </a:schemeClr>
            </a:solidFill>
          </c:spPr>
          <c:invertIfNegative val="0"/>
          <c:cat>
            <c:strRef>
              <c:f>'Annual supply by terminal'!$P$120:$AU$120</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terminal'!$P$123:$AU$123</c:f>
              <c:numCache>
                <c:formatCode>0.0</c:formatCode>
                <c:ptCount val="32"/>
                <c:pt idx="0">
                  <c:v>222.90062554578898</c:v>
                </c:pt>
                <c:pt idx="1">
                  <c:v>213.80893229475097</c:v>
                </c:pt>
                <c:pt idx="2">
                  <c:v>194.43672297520405</c:v>
                </c:pt>
                <c:pt idx="3">
                  <c:v>198.76299808522447</c:v>
                </c:pt>
                <c:pt idx="4">
                  <c:v>221.12976261426894</c:v>
                </c:pt>
                <c:pt idx="5">
                  <c:v>212.95093812619075</c:v>
                </c:pt>
                <c:pt idx="6">
                  <c:v>197.81668508850279</c:v>
                </c:pt>
                <c:pt idx="7">
                  <c:v>190.61676429993673</c:v>
                </c:pt>
                <c:pt idx="8">
                  <c:v>176.4473071715671</c:v>
                </c:pt>
                <c:pt idx="9">
                  <c:v>167.21302894282681</c:v>
                </c:pt>
                <c:pt idx="10">
                  <c:v>151.29966471413618</c:v>
                </c:pt>
                <c:pt idx="11">
                  <c:v>144.04891407443813</c:v>
                </c:pt>
                <c:pt idx="12">
                  <c:v>139.40009601943495</c:v>
                </c:pt>
                <c:pt idx="13">
                  <c:v>142.42359655205112</c:v>
                </c:pt>
                <c:pt idx="14">
                  <c:v>131.45737081687881</c:v>
                </c:pt>
                <c:pt idx="15">
                  <c:v>127.47417034558265</c:v>
                </c:pt>
                <c:pt idx="16">
                  <c:v>122.83519866662451</c:v>
                </c:pt>
                <c:pt idx="17">
                  <c:v>120.40119663143945</c:v>
                </c:pt>
                <c:pt idx="18">
                  <c:v>114.94565772320593</c:v>
                </c:pt>
                <c:pt idx="19">
                  <c:v>110.85492470503773</c:v>
                </c:pt>
                <c:pt idx="20">
                  <c:v>111.89485587461905</c:v>
                </c:pt>
                <c:pt idx="21">
                  <c:v>111.20230146273931</c:v>
                </c:pt>
                <c:pt idx="22">
                  <c:v>110.16943688097327</c:v>
                </c:pt>
                <c:pt idx="23">
                  <c:v>107.95277969373231</c:v>
                </c:pt>
                <c:pt idx="24">
                  <c:v>106.45371608814015</c:v>
                </c:pt>
                <c:pt idx="25">
                  <c:v>105.12357235325308</c:v>
                </c:pt>
                <c:pt idx="26">
                  <c:v>102.90497412512478</c:v>
                </c:pt>
                <c:pt idx="27">
                  <c:v>98.806179646258784</c:v>
                </c:pt>
                <c:pt idx="28">
                  <c:v>98.564360912943656</c:v>
                </c:pt>
                <c:pt idx="29">
                  <c:v>97.441940207672729</c:v>
                </c:pt>
                <c:pt idx="30">
                  <c:v>99.729081493076976</c:v>
                </c:pt>
                <c:pt idx="31">
                  <c:v>97.1248687128721</c:v>
                </c:pt>
              </c:numCache>
            </c:numRef>
          </c:val>
          <c:extLst>
            <c:ext xmlns:c16="http://schemas.microsoft.com/office/drawing/2014/chart" uri="{C3380CC4-5D6E-409C-BE32-E72D297353CC}">
              <c16:uniqueId val="{00000002-5474-4868-9442-985788B1A678}"/>
            </c:ext>
          </c:extLst>
        </c:ser>
        <c:ser>
          <c:idx val="3"/>
          <c:order val="3"/>
          <c:tx>
            <c:strRef>
              <c:f>'Annual supply by terminal'!$O$124</c:f>
              <c:strCache>
                <c:ptCount val="1"/>
                <c:pt idx="0">
                  <c:v>St Fergus</c:v>
                </c:pt>
              </c:strCache>
            </c:strRef>
          </c:tx>
          <c:spPr>
            <a:solidFill>
              <a:srgbClr val="00B050"/>
            </a:solidFill>
          </c:spPr>
          <c:invertIfNegative val="0"/>
          <c:cat>
            <c:strRef>
              <c:f>'Annual supply by terminal'!$P$120:$AU$120</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terminal'!$P$124:$AU$124</c:f>
              <c:numCache>
                <c:formatCode>0.0</c:formatCode>
                <c:ptCount val="32"/>
                <c:pt idx="0">
                  <c:v>310.1663826830619</c:v>
                </c:pt>
                <c:pt idx="1">
                  <c:v>308.43903119560827</c:v>
                </c:pt>
                <c:pt idx="2">
                  <c:v>296.39140972195332</c:v>
                </c:pt>
                <c:pt idx="3">
                  <c:v>284.0454981058557</c:v>
                </c:pt>
                <c:pt idx="4">
                  <c:v>286.70283575226057</c:v>
                </c:pt>
                <c:pt idx="5">
                  <c:v>285.14100026444527</c:v>
                </c:pt>
                <c:pt idx="6">
                  <c:v>268.95945452716023</c:v>
                </c:pt>
                <c:pt idx="7">
                  <c:v>274.35927544428409</c:v>
                </c:pt>
                <c:pt idx="8">
                  <c:v>270.67851914966047</c:v>
                </c:pt>
                <c:pt idx="9">
                  <c:v>252.10147922727819</c:v>
                </c:pt>
                <c:pt idx="10">
                  <c:v>238.97040279068455</c:v>
                </c:pt>
                <c:pt idx="11">
                  <c:v>246.25357404461036</c:v>
                </c:pt>
                <c:pt idx="12">
                  <c:v>243.44613516853974</c:v>
                </c:pt>
                <c:pt idx="13">
                  <c:v>247.65117624459597</c:v>
                </c:pt>
                <c:pt idx="14">
                  <c:v>235.56211460498312</c:v>
                </c:pt>
                <c:pt idx="15">
                  <c:v>229.47952292899495</c:v>
                </c:pt>
                <c:pt idx="16">
                  <c:v>221.88162255473378</c:v>
                </c:pt>
                <c:pt idx="17">
                  <c:v>216.25150220152548</c:v>
                </c:pt>
                <c:pt idx="18">
                  <c:v>206.49776390331206</c:v>
                </c:pt>
                <c:pt idx="19">
                  <c:v>192.22690252729444</c:v>
                </c:pt>
                <c:pt idx="20">
                  <c:v>189.95655073945298</c:v>
                </c:pt>
                <c:pt idx="21">
                  <c:v>186.57932689557308</c:v>
                </c:pt>
                <c:pt idx="22">
                  <c:v>181.9734668072096</c:v>
                </c:pt>
                <c:pt idx="23">
                  <c:v>169.72593735280162</c:v>
                </c:pt>
                <c:pt idx="24">
                  <c:v>161.05866055527193</c:v>
                </c:pt>
                <c:pt idx="25">
                  <c:v>146.93267931979219</c:v>
                </c:pt>
                <c:pt idx="26">
                  <c:v>137.95550994374733</c:v>
                </c:pt>
                <c:pt idx="27">
                  <c:v>130.34372750326824</c:v>
                </c:pt>
                <c:pt idx="28">
                  <c:v>141.67459185753407</c:v>
                </c:pt>
                <c:pt idx="29">
                  <c:v>129.75568765050912</c:v>
                </c:pt>
                <c:pt idx="30">
                  <c:v>123.52163712079944</c:v>
                </c:pt>
                <c:pt idx="31">
                  <c:v>114.19405033197516</c:v>
                </c:pt>
              </c:numCache>
            </c:numRef>
          </c:val>
          <c:extLst>
            <c:ext xmlns:c16="http://schemas.microsoft.com/office/drawing/2014/chart" uri="{C3380CC4-5D6E-409C-BE32-E72D297353CC}">
              <c16:uniqueId val="{00000003-5474-4868-9442-985788B1A678}"/>
            </c:ext>
          </c:extLst>
        </c:ser>
        <c:ser>
          <c:idx val="4"/>
          <c:order val="4"/>
          <c:tx>
            <c:strRef>
              <c:f>'Annual supply by terminal'!$O$125</c:f>
              <c:strCache>
                <c:ptCount val="1"/>
                <c:pt idx="0">
                  <c:v>Teesside</c:v>
                </c:pt>
              </c:strCache>
            </c:strRef>
          </c:tx>
          <c:spPr>
            <a:solidFill>
              <a:schemeClr val="accent6">
                <a:lumMod val="75000"/>
              </a:schemeClr>
            </a:solidFill>
          </c:spPr>
          <c:invertIfNegative val="0"/>
          <c:cat>
            <c:strRef>
              <c:f>'Annual supply by terminal'!$P$120:$AU$120</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terminal'!$P$125:$AU$125</c:f>
              <c:numCache>
                <c:formatCode>0.0</c:formatCode>
                <c:ptCount val="32"/>
                <c:pt idx="0">
                  <c:v>52.971214504791391</c:v>
                </c:pt>
                <c:pt idx="1">
                  <c:v>78.064911139033896</c:v>
                </c:pt>
                <c:pt idx="2">
                  <c:v>109.23349551381804</c:v>
                </c:pt>
                <c:pt idx="3">
                  <c:v>117.22952296952413</c:v>
                </c:pt>
                <c:pt idx="4">
                  <c:v>110.09026256143804</c:v>
                </c:pt>
                <c:pt idx="5">
                  <c:v>109.02275201939936</c:v>
                </c:pt>
                <c:pt idx="6">
                  <c:v>122.93264227381756</c:v>
                </c:pt>
                <c:pt idx="7">
                  <c:v>115.4110465132556</c:v>
                </c:pt>
                <c:pt idx="8">
                  <c:v>110.1626866365042</c:v>
                </c:pt>
                <c:pt idx="9">
                  <c:v>103.53799956456574</c:v>
                </c:pt>
                <c:pt idx="10">
                  <c:v>95.350198931486048</c:v>
                </c:pt>
                <c:pt idx="11">
                  <c:v>91.792839673324508</c:v>
                </c:pt>
                <c:pt idx="12">
                  <c:v>89.777821105527636</c:v>
                </c:pt>
                <c:pt idx="13">
                  <c:v>81.665003706239432</c:v>
                </c:pt>
                <c:pt idx="14">
                  <c:v>80.470698249903123</c:v>
                </c:pt>
                <c:pt idx="15">
                  <c:v>79.356774316424605</c:v>
                </c:pt>
                <c:pt idx="16">
                  <c:v>76.894500451742616</c:v>
                </c:pt>
                <c:pt idx="17">
                  <c:v>73.658337323904448</c:v>
                </c:pt>
                <c:pt idx="18">
                  <c:v>66.599553704286052</c:v>
                </c:pt>
                <c:pt idx="19">
                  <c:v>62.376547058244348</c:v>
                </c:pt>
                <c:pt idx="20">
                  <c:v>57.107526007757016</c:v>
                </c:pt>
                <c:pt idx="21">
                  <c:v>53.158600000000007</c:v>
                </c:pt>
                <c:pt idx="22">
                  <c:v>50.749600000000008</c:v>
                </c:pt>
                <c:pt idx="23">
                  <c:v>44.004399999999997</c:v>
                </c:pt>
                <c:pt idx="24">
                  <c:v>39.186399999999999</c:v>
                </c:pt>
                <c:pt idx="25">
                  <c:v>37.580399999999997</c:v>
                </c:pt>
                <c:pt idx="26">
                  <c:v>31.979475000000001</c:v>
                </c:pt>
                <c:pt idx="27">
                  <c:v>23.608199999999997</c:v>
                </c:pt>
                <c:pt idx="28">
                  <c:v>0</c:v>
                </c:pt>
                <c:pt idx="29">
                  <c:v>0</c:v>
                </c:pt>
                <c:pt idx="30">
                  <c:v>0</c:v>
                </c:pt>
                <c:pt idx="31">
                  <c:v>0</c:v>
                </c:pt>
              </c:numCache>
            </c:numRef>
          </c:val>
          <c:extLst>
            <c:ext xmlns:c16="http://schemas.microsoft.com/office/drawing/2014/chart" uri="{C3380CC4-5D6E-409C-BE32-E72D297353CC}">
              <c16:uniqueId val="{00000004-5474-4868-9442-985788B1A678}"/>
            </c:ext>
          </c:extLst>
        </c:ser>
        <c:ser>
          <c:idx val="6"/>
          <c:order val="5"/>
          <c:tx>
            <c:strRef>
              <c:f>'Annual supply by terminal'!$O$126</c:f>
              <c:strCache>
                <c:ptCount val="1"/>
                <c:pt idx="0">
                  <c:v>Onshore</c:v>
                </c:pt>
              </c:strCache>
            </c:strRef>
          </c:tx>
          <c:spPr>
            <a:solidFill>
              <a:schemeClr val="accent4">
                <a:lumMod val="60000"/>
                <a:lumOff val="40000"/>
              </a:schemeClr>
            </a:solidFill>
          </c:spPr>
          <c:invertIfNegative val="0"/>
          <c:cat>
            <c:strRef>
              <c:f>'Annual supply by terminal'!$P$120:$AU$120</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terminal'!$P$126:$AU$126</c:f>
              <c:numCache>
                <c:formatCode>0.0</c:formatCode>
                <c:ptCount val="32"/>
                <c:pt idx="0">
                  <c:v>3.1480396665085193</c:v>
                </c:pt>
                <c:pt idx="1">
                  <c:v>3.6343304792148698</c:v>
                </c:pt>
                <c:pt idx="2">
                  <c:v>4.5533107382022422</c:v>
                </c:pt>
                <c:pt idx="3">
                  <c:v>5.0700395621286294</c:v>
                </c:pt>
                <c:pt idx="4">
                  <c:v>5.9775760657500978</c:v>
                </c:pt>
                <c:pt idx="5">
                  <c:v>6.6963105480642389</c:v>
                </c:pt>
                <c:pt idx="6">
                  <c:v>7.0563048771156032</c:v>
                </c:pt>
                <c:pt idx="7">
                  <c:v>7.8865001240956882</c:v>
                </c:pt>
                <c:pt idx="8">
                  <c:v>9.2350829516740056</c:v>
                </c:pt>
                <c:pt idx="9">
                  <c:v>21.644160874515403</c:v>
                </c:pt>
                <c:pt idx="10">
                  <c:v>36.40108296160593</c:v>
                </c:pt>
                <c:pt idx="11">
                  <c:v>54.85084150011506</c:v>
                </c:pt>
                <c:pt idx="12">
                  <c:v>77.149476050453799</c:v>
                </c:pt>
                <c:pt idx="13">
                  <c:v>107.44965664741125</c:v>
                </c:pt>
                <c:pt idx="14">
                  <c:v>129.37534251873905</c:v>
                </c:pt>
                <c:pt idx="15">
                  <c:v>149.28604653559063</c:v>
                </c:pt>
                <c:pt idx="16">
                  <c:v>162.72731558559056</c:v>
                </c:pt>
                <c:pt idx="17">
                  <c:v>177.30410655872316</c:v>
                </c:pt>
                <c:pt idx="18">
                  <c:v>184.49287207111055</c:v>
                </c:pt>
                <c:pt idx="19">
                  <c:v>180.48930878685741</c:v>
                </c:pt>
                <c:pt idx="20">
                  <c:v>176.41678803203882</c:v>
                </c:pt>
                <c:pt idx="21">
                  <c:v>167.27315493759212</c:v>
                </c:pt>
                <c:pt idx="22">
                  <c:v>150.84567804273209</c:v>
                </c:pt>
                <c:pt idx="23">
                  <c:v>136.04914826309624</c:v>
                </c:pt>
                <c:pt idx="24">
                  <c:v>116.26324548831379</c:v>
                </c:pt>
                <c:pt idx="25">
                  <c:v>101.55962567312702</c:v>
                </c:pt>
                <c:pt idx="26">
                  <c:v>93.961051169738653</c:v>
                </c:pt>
                <c:pt idx="27">
                  <c:v>94.916524007198987</c:v>
                </c:pt>
                <c:pt idx="28">
                  <c:v>93.482227443523399</c:v>
                </c:pt>
                <c:pt idx="29">
                  <c:v>92.155980497460334</c:v>
                </c:pt>
                <c:pt idx="30">
                  <c:v>91.207923015991213</c:v>
                </c:pt>
                <c:pt idx="31">
                  <c:v>91.072466468596346</c:v>
                </c:pt>
              </c:numCache>
            </c:numRef>
          </c:val>
          <c:extLst>
            <c:ext xmlns:c16="http://schemas.microsoft.com/office/drawing/2014/chart" uri="{C3380CC4-5D6E-409C-BE32-E72D297353CC}">
              <c16:uniqueId val="{00000005-5474-4868-9442-985788B1A678}"/>
            </c:ext>
          </c:extLst>
        </c:ser>
        <c:ser>
          <c:idx val="7"/>
          <c:order val="6"/>
          <c:tx>
            <c:strRef>
              <c:f>'Annual supply by terminal'!$O$127</c:f>
              <c:strCache>
                <c:ptCount val="1"/>
                <c:pt idx="0">
                  <c:v>Burton Point</c:v>
                </c:pt>
              </c:strCache>
            </c:strRef>
          </c:tx>
          <c:invertIfNegative val="0"/>
          <c:cat>
            <c:strRef>
              <c:f>'Annual supply by terminal'!$P$120:$AU$120</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terminal'!$P$127:$AU$127</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5474-4868-9442-985788B1A678}"/>
            </c:ext>
          </c:extLst>
        </c:ser>
        <c:ser>
          <c:idx val="8"/>
          <c:order val="7"/>
          <c:tx>
            <c:strRef>
              <c:f>'Annual supply by terminal'!$O$128</c:f>
              <c:strCache>
                <c:ptCount val="1"/>
                <c:pt idx="0">
                  <c:v>Isle of Grain</c:v>
                </c:pt>
              </c:strCache>
            </c:strRef>
          </c:tx>
          <c:spPr>
            <a:solidFill>
              <a:srgbClr val="00FFFF"/>
            </a:solidFill>
          </c:spPr>
          <c:invertIfNegative val="0"/>
          <c:cat>
            <c:strRef>
              <c:f>'Annual supply by terminal'!$P$120:$AU$120</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terminal'!$P$128:$AU$128</c:f>
              <c:numCache>
                <c:formatCode>0.0</c:formatCode>
                <c:ptCount val="32"/>
                <c:pt idx="0">
                  <c:v>0.59896050793237654</c:v>
                </c:pt>
                <c:pt idx="1">
                  <c:v>0.72239056187224915</c:v>
                </c:pt>
                <c:pt idx="2">
                  <c:v>0.80223090702949573</c:v>
                </c:pt>
                <c:pt idx="3">
                  <c:v>0.82008487390839813</c:v>
                </c:pt>
                <c:pt idx="4">
                  <c:v>0.79271118679407904</c:v>
                </c:pt>
                <c:pt idx="5">
                  <c:v>0.96057645106337242</c:v>
                </c:pt>
                <c:pt idx="6">
                  <c:v>1.0575405324177753</c:v>
                </c:pt>
                <c:pt idx="7">
                  <c:v>1.0781901405590171</c:v>
                </c:pt>
                <c:pt idx="8">
                  <c:v>1.4470269343038971</c:v>
                </c:pt>
                <c:pt idx="9">
                  <c:v>1.8267667661198463</c:v>
                </c:pt>
                <c:pt idx="10">
                  <c:v>1.9854587976997595</c:v>
                </c:pt>
                <c:pt idx="11">
                  <c:v>1.7214196487404301</c:v>
                </c:pt>
                <c:pt idx="12">
                  <c:v>1.4600263729149996</c:v>
                </c:pt>
                <c:pt idx="13">
                  <c:v>1.4238112406204328</c:v>
                </c:pt>
                <c:pt idx="14">
                  <c:v>1.5251168487253699</c:v>
                </c:pt>
                <c:pt idx="15">
                  <c:v>1.4372427873881004</c:v>
                </c:pt>
                <c:pt idx="16">
                  <c:v>1.3649926921071867</c:v>
                </c:pt>
                <c:pt idx="17">
                  <c:v>1.2122395710965779</c:v>
                </c:pt>
                <c:pt idx="18">
                  <c:v>1.2966282447336697</c:v>
                </c:pt>
                <c:pt idx="19">
                  <c:v>1.4462351396215241</c:v>
                </c:pt>
                <c:pt idx="20">
                  <c:v>1.5011506538912716</c:v>
                </c:pt>
                <c:pt idx="21">
                  <c:v>1.7475880137464144</c:v>
                </c:pt>
                <c:pt idx="22">
                  <c:v>1.9229290670238606</c:v>
                </c:pt>
                <c:pt idx="23">
                  <c:v>2.2652686865423504</c:v>
                </c:pt>
                <c:pt idx="24">
                  <c:v>2.6180702078197546</c:v>
                </c:pt>
                <c:pt idx="25">
                  <c:v>15.874728658231676</c:v>
                </c:pt>
                <c:pt idx="26">
                  <c:v>30.646253759027875</c:v>
                </c:pt>
                <c:pt idx="27">
                  <c:v>42.074700758386413</c:v>
                </c:pt>
                <c:pt idx="28">
                  <c:v>55.047273993570812</c:v>
                </c:pt>
                <c:pt idx="29">
                  <c:v>70.210379238988764</c:v>
                </c:pt>
                <c:pt idx="30">
                  <c:v>72.295904091132101</c:v>
                </c:pt>
                <c:pt idx="31">
                  <c:v>83.933446986825871</c:v>
                </c:pt>
              </c:numCache>
            </c:numRef>
          </c:val>
          <c:extLst>
            <c:ext xmlns:c16="http://schemas.microsoft.com/office/drawing/2014/chart" uri="{C3380CC4-5D6E-409C-BE32-E72D297353CC}">
              <c16:uniqueId val="{00000007-5474-4868-9442-985788B1A678}"/>
            </c:ext>
          </c:extLst>
        </c:ser>
        <c:ser>
          <c:idx val="9"/>
          <c:order val="8"/>
          <c:tx>
            <c:strRef>
              <c:f>'Annual supply by terminal'!$O$129</c:f>
              <c:strCache>
                <c:ptCount val="1"/>
                <c:pt idx="0">
                  <c:v>Milford Haven</c:v>
                </c:pt>
              </c:strCache>
            </c:strRef>
          </c:tx>
          <c:spPr>
            <a:solidFill>
              <a:srgbClr val="FF3399"/>
            </a:solidFill>
          </c:spPr>
          <c:invertIfNegative val="0"/>
          <c:cat>
            <c:strRef>
              <c:f>'Annual supply by terminal'!$P$120:$AU$120</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terminal'!$P$129:$AU$129</c:f>
              <c:numCache>
                <c:formatCode>0.0</c:formatCode>
                <c:ptCount val="32"/>
                <c:pt idx="0">
                  <c:v>59.297090285305273</c:v>
                </c:pt>
                <c:pt idx="1">
                  <c:v>71.516665625352658</c:v>
                </c:pt>
                <c:pt idx="2">
                  <c:v>79.42085979592008</c:v>
                </c:pt>
                <c:pt idx="3">
                  <c:v>81.188402516931419</c:v>
                </c:pt>
                <c:pt idx="4">
                  <c:v>78.478407492613826</c:v>
                </c:pt>
                <c:pt idx="5">
                  <c:v>95.097068655273858</c:v>
                </c:pt>
                <c:pt idx="6">
                  <c:v>104.69651270935977</c:v>
                </c:pt>
                <c:pt idx="7">
                  <c:v>106.74082391534269</c:v>
                </c:pt>
                <c:pt idx="8">
                  <c:v>143.25566649608581</c:v>
                </c:pt>
                <c:pt idx="9">
                  <c:v>180.84990984586474</c:v>
                </c:pt>
                <c:pt idx="10">
                  <c:v>196.56042097227618</c:v>
                </c:pt>
                <c:pt idx="11">
                  <c:v>170.42054522530259</c:v>
                </c:pt>
                <c:pt idx="12">
                  <c:v>144.54261091858493</c:v>
                </c:pt>
                <c:pt idx="13">
                  <c:v>140.95731282142285</c:v>
                </c:pt>
                <c:pt idx="14">
                  <c:v>150.9865680238116</c:v>
                </c:pt>
                <c:pt idx="15">
                  <c:v>142.28703595142196</c:v>
                </c:pt>
                <c:pt idx="16">
                  <c:v>135.1342765186115</c:v>
                </c:pt>
                <c:pt idx="17">
                  <c:v>120.01171753856121</c:v>
                </c:pt>
                <c:pt idx="18">
                  <c:v>128.36619622863333</c:v>
                </c:pt>
                <c:pt idx="19">
                  <c:v>143.17727882253089</c:v>
                </c:pt>
                <c:pt idx="20">
                  <c:v>148.61391473523588</c:v>
                </c:pt>
                <c:pt idx="21">
                  <c:v>173.01121336089503</c:v>
                </c:pt>
                <c:pt idx="22">
                  <c:v>190.3699776353622</c:v>
                </c:pt>
                <c:pt idx="23">
                  <c:v>224.26159996769269</c:v>
                </c:pt>
                <c:pt idx="24">
                  <c:v>259.18895057415568</c:v>
                </c:pt>
                <c:pt idx="25">
                  <c:v>276.41109460495983</c:v>
                </c:pt>
                <c:pt idx="26">
                  <c:v>285.39036845932509</c:v>
                </c:pt>
                <c:pt idx="27">
                  <c:v>291.83660726566654</c:v>
                </c:pt>
                <c:pt idx="28">
                  <c:v>298.64260891644227</c:v>
                </c:pt>
                <c:pt idx="29">
                  <c:v>305.93281861917478</c:v>
                </c:pt>
                <c:pt idx="30">
                  <c:v>306.88092980809029</c:v>
                </c:pt>
                <c:pt idx="31">
                  <c:v>311.93537605089222</c:v>
                </c:pt>
              </c:numCache>
            </c:numRef>
          </c:val>
          <c:extLst>
            <c:ext xmlns:c16="http://schemas.microsoft.com/office/drawing/2014/chart" uri="{C3380CC4-5D6E-409C-BE32-E72D297353CC}">
              <c16:uniqueId val="{00000008-5474-4868-9442-985788B1A678}"/>
            </c:ext>
          </c:extLst>
        </c:ser>
        <c:dLbls>
          <c:showLegendKey val="0"/>
          <c:showVal val="0"/>
          <c:showCatName val="0"/>
          <c:showSerName val="0"/>
          <c:showPercent val="0"/>
          <c:showBubbleSize val="0"/>
        </c:dLbls>
        <c:gapWidth val="0"/>
        <c:overlap val="100"/>
        <c:axId val="349766400"/>
        <c:axId val="349767936"/>
      </c:barChart>
      <c:catAx>
        <c:axId val="349766400"/>
        <c:scaling>
          <c:orientation val="minMax"/>
        </c:scaling>
        <c:delete val="0"/>
        <c:axPos val="b"/>
        <c:numFmt formatCode="General" sourceLinked="0"/>
        <c:majorTickMark val="out"/>
        <c:minorTickMark val="none"/>
        <c:tickLblPos val="nextTo"/>
        <c:crossAx val="349767936"/>
        <c:crosses val="autoZero"/>
        <c:auto val="1"/>
        <c:lblAlgn val="ctr"/>
        <c:lblOffset val="100"/>
        <c:noMultiLvlLbl val="0"/>
      </c:catAx>
      <c:valAx>
        <c:axId val="349767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766400"/>
        <c:crosses val="autoZero"/>
        <c:crossBetween val="between"/>
      </c:valAx>
    </c:plotArea>
    <c:legend>
      <c:legendPos val="b"/>
      <c:layout>
        <c:manualLayout>
          <c:xMode val="edge"/>
          <c:yMode val="edge"/>
          <c:x val="0.1191190836244807"/>
          <c:y val="0.86200926434583269"/>
          <c:w val="0.8588920755766456"/>
          <c:h val="0.1173189010288442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terminal'!$O$143</c:f>
              <c:strCache>
                <c:ptCount val="1"/>
                <c:pt idx="0">
                  <c:v>Bacton</c:v>
                </c:pt>
              </c:strCache>
            </c:strRef>
          </c:tx>
          <c:spPr>
            <a:solidFill>
              <a:srgbClr val="FFFF00"/>
            </a:solidFill>
          </c:spPr>
          <c:invertIfNegative val="0"/>
          <c:cat>
            <c:strRef>
              <c:f>'Annual supply by terminal'!$P$142:$AU$142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terminal'!$P$143:$AU$143</c:f>
              <c:numCache>
                <c:formatCode>0.0</c:formatCode>
                <c:ptCount val="32"/>
                <c:pt idx="0">
                  <c:v>215.92112523235653</c:v>
                </c:pt>
                <c:pt idx="1">
                  <c:v>201.2585618569596</c:v>
                </c:pt>
                <c:pt idx="2">
                  <c:v>176.661291614193</c:v>
                </c:pt>
                <c:pt idx="3">
                  <c:v>162.28418856487332</c:v>
                </c:pt>
                <c:pt idx="4">
                  <c:v>146.5921504544292</c:v>
                </c:pt>
                <c:pt idx="5">
                  <c:v>138.65307172467556</c:v>
                </c:pt>
                <c:pt idx="6">
                  <c:v>150.32236183554596</c:v>
                </c:pt>
                <c:pt idx="7">
                  <c:v>168.92710043176641</c:v>
                </c:pt>
                <c:pt idx="8">
                  <c:v>174.90349808494858</c:v>
                </c:pt>
                <c:pt idx="9">
                  <c:v>185.86538844419061</c:v>
                </c:pt>
                <c:pt idx="10">
                  <c:v>184.50717481086915</c:v>
                </c:pt>
                <c:pt idx="11">
                  <c:v>155.48077731814081</c:v>
                </c:pt>
                <c:pt idx="12">
                  <c:v>112.13163066426364</c:v>
                </c:pt>
                <c:pt idx="13">
                  <c:v>91.090748666265981</c:v>
                </c:pt>
                <c:pt idx="14">
                  <c:v>104.89440376546311</c:v>
                </c:pt>
                <c:pt idx="15">
                  <c:v>101.30898585977157</c:v>
                </c:pt>
                <c:pt idx="16">
                  <c:v>98.392371248881759</c:v>
                </c:pt>
                <c:pt idx="17">
                  <c:v>100.82945930364495</c:v>
                </c:pt>
                <c:pt idx="18">
                  <c:v>92.713756186941822</c:v>
                </c:pt>
                <c:pt idx="19">
                  <c:v>91.952464214184573</c:v>
                </c:pt>
                <c:pt idx="20">
                  <c:v>91.662802080719217</c:v>
                </c:pt>
                <c:pt idx="21">
                  <c:v>87.87147708253265</c:v>
                </c:pt>
                <c:pt idx="22">
                  <c:v>86.67416449462597</c:v>
                </c:pt>
                <c:pt idx="23">
                  <c:v>91.207814772498594</c:v>
                </c:pt>
                <c:pt idx="24">
                  <c:v>91.382093398549827</c:v>
                </c:pt>
                <c:pt idx="25">
                  <c:v>96.450713868601724</c:v>
                </c:pt>
                <c:pt idx="26">
                  <c:v>116.06625544270267</c:v>
                </c:pt>
                <c:pt idx="27">
                  <c:v>124.06791113135148</c:v>
                </c:pt>
                <c:pt idx="28">
                  <c:v>128.12254856402137</c:v>
                </c:pt>
                <c:pt idx="29">
                  <c:v>144.94170209039382</c:v>
                </c:pt>
                <c:pt idx="30">
                  <c:v>139.24974885073786</c:v>
                </c:pt>
                <c:pt idx="31">
                  <c:v>138.90046989728751</c:v>
                </c:pt>
              </c:numCache>
            </c:numRef>
          </c:val>
          <c:extLst>
            <c:ext xmlns:c16="http://schemas.microsoft.com/office/drawing/2014/chart" uri="{C3380CC4-5D6E-409C-BE32-E72D297353CC}">
              <c16:uniqueId val="{00000000-5EE0-4DBA-BB8F-5E862D736700}"/>
            </c:ext>
          </c:extLst>
        </c:ser>
        <c:ser>
          <c:idx val="1"/>
          <c:order val="1"/>
          <c:tx>
            <c:strRef>
              <c:f>'Annual supply by terminal'!$O$144</c:f>
              <c:strCache>
                <c:ptCount val="1"/>
                <c:pt idx="0">
                  <c:v>Barrow</c:v>
                </c:pt>
              </c:strCache>
            </c:strRef>
          </c:tx>
          <c:spPr>
            <a:solidFill>
              <a:schemeClr val="tx2">
                <a:lumMod val="40000"/>
                <a:lumOff val="60000"/>
              </a:schemeClr>
            </a:solidFill>
          </c:spPr>
          <c:invertIfNegative val="0"/>
          <c:cat>
            <c:strRef>
              <c:f>'Annual supply by terminal'!$P$142:$AU$142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terminal'!$P$144:$AU$144</c:f>
              <c:numCache>
                <c:formatCode>0.0</c:formatCode>
                <c:ptCount val="32"/>
                <c:pt idx="0">
                  <c:v>10.4057738897822</c:v>
                </c:pt>
                <c:pt idx="1">
                  <c:v>8.8949004983935023</c:v>
                </c:pt>
                <c:pt idx="2">
                  <c:v>7.6061139744591664</c:v>
                </c:pt>
                <c:pt idx="3">
                  <c:v>6.158543461942652</c:v>
                </c:pt>
                <c:pt idx="4">
                  <c:v>4.3706046201376232</c:v>
                </c:pt>
                <c:pt idx="5">
                  <c:v>4.7249813051955494</c:v>
                </c:pt>
                <c:pt idx="6">
                  <c:v>4.7109000054931967</c:v>
                </c:pt>
                <c:pt idx="7">
                  <c:v>4.1924478919091595</c:v>
                </c:pt>
                <c:pt idx="8">
                  <c:v>3.8262769583870297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5EE0-4DBA-BB8F-5E862D736700}"/>
            </c:ext>
          </c:extLst>
        </c:ser>
        <c:ser>
          <c:idx val="2"/>
          <c:order val="2"/>
          <c:tx>
            <c:strRef>
              <c:f>'Annual supply by terminal'!$O$145</c:f>
              <c:strCache>
                <c:ptCount val="1"/>
                <c:pt idx="0">
                  <c:v>Easington</c:v>
                </c:pt>
              </c:strCache>
            </c:strRef>
          </c:tx>
          <c:spPr>
            <a:solidFill>
              <a:schemeClr val="tx2">
                <a:lumMod val="75000"/>
              </a:schemeClr>
            </a:solidFill>
          </c:spPr>
          <c:invertIfNegative val="0"/>
          <c:cat>
            <c:strRef>
              <c:f>'Annual supply by terminal'!$P$142:$AU$142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terminal'!$P$145:$AU$145</c:f>
              <c:numCache>
                <c:formatCode>0.0</c:formatCode>
                <c:ptCount val="32"/>
                <c:pt idx="0">
                  <c:v>223.43060852815967</c:v>
                </c:pt>
                <c:pt idx="1">
                  <c:v>221.33618655206692</c:v>
                </c:pt>
                <c:pt idx="2">
                  <c:v>210.22160081207593</c:v>
                </c:pt>
                <c:pt idx="3">
                  <c:v>223.59870920595205</c:v>
                </c:pt>
                <c:pt idx="4">
                  <c:v>229.51651384798785</c:v>
                </c:pt>
                <c:pt idx="5">
                  <c:v>218.67455590892473</c:v>
                </c:pt>
                <c:pt idx="6">
                  <c:v>216.05070210912322</c:v>
                </c:pt>
                <c:pt idx="7">
                  <c:v>200.5324925082453</c:v>
                </c:pt>
                <c:pt idx="8">
                  <c:v>196.85523697430557</c:v>
                </c:pt>
                <c:pt idx="9">
                  <c:v>192.92557382472063</c:v>
                </c:pt>
                <c:pt idx="10">
                  <c:v>182.27923788502764</c:v>
                </c:pt>
                <c:pt idx="11">
                  <c:v>180.24510957840047</c:v>
                </c:pt>
                <c:pt idx="12">
                  <c:v>178.94289016996603</c:v>
                </c:pt>
                <c:pt idx="13">
                  <c:v>165.37621549918924</c:v>
                </c:pt>
                <c:pt idx="14">
                  <c:v>133.54136775433446</c:v>
                </c:pt>
                <c:pt idx="15">
                  <c:v>121.10415276339444</c:v>
                </c:pt>
                <c:pt idx="16">
                  <c:v>110.19174480505255</c:v>
                </c:pt>
                <c:pt idx="17">
                  <c:v>104.07956868391769</c:v>
                </c:pt>
                <c:pt idx="18">
                  <c:v>107.03507211206102</c:v>
                </c:pt>
                <c:pt idx="19">
                  <c:v>118.61858266421504</c:v>
                </c:pt>
                <c:pt idx="20">
                  <c:v>121.40899473893123</c:v>
                </c:pt>
                <c:pt idx="21">
                  <c:v>126.74890614327147</c:v>
                </c:pt>
                <c:pt idx="22">
                  <c:v>127.6352519099547</c:v>
                </c:pt>
                <c:pt idx="23">
                  <c:v>131.43011435385111</c:v>
                </c:pt>
                <c:pt idx="24">
                  <c:v>134.30362942364573</c:v>
                </c:pt>
                <c:pt idx="25">
                  <c:v>133.05654429441589</c:v>
                </c:pt>
                <c:pt idx="26">
                  <c:v>125.41809937748492</c:v>
                </c:pt>
                <c:pt idx="27">
                  <c:v>121.83890736020345</c:v>
                </c:pt>
                <c:pt idx="28">
                  <c:v>118.60854271967668</c:v>
                </c:pt>
                <c:pt idx="29">
                  <c:v>109.69401901166519</c:v>
                </c:pt>
                <c:pt idx="30">
                  <c:v>109.6561807029728</c:v>
                </c:pt>
                <c:pt idx="31">
                  <c:v>106.10990787381935</c:v>
                </c:pt>
              </c:numCache>
            </c:numRef>
          </c:val>
          <c:extLst>
            <c:ext xmlns:c16="http://schemas.microsoft.com/office/drawing/2014/chart" uri="{C3380CC4-5D6E-409C-BE32-E72D297353CC}">
              <c16:uniqueId val="{00000002-5EE0-4DBA-BB8F-5E862D736700}"/>
            </c:ext>
          </c:extLst>
        </c:ser>
        <c:ser>
          <c:idx val="3"/>
          <c:order val="3"/>
          <c:tx>
            <c:strRef>
              <c:f>'Annual supply by terminal'!$O$146</c:f>
              <c:strCache>
                <c:ptCount val="1"/>
                <c:pt idx="0">
                  <c:v>St Fergus</c:v>
                </c:pt>
              </c:strCache>
            </c:strRef>
          </c:tx>
          <c:spPr>
            <a:solidFill>
              <a:srgbClr val="00B050"/>
            </a:solidFill>
          </c:spPr>
          <c:invertIfNegative val="0"/>
          <c:cat>
            <c:strRef>
              <c:f>'Annual supply by terminal'!$P$142:$AU$142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terminal'!$P$146:$AU$146</c:f>
              <c:numCache>
                <c:formatCode>0.0</c:formatCode>
                <c:ptCount val="32"/>
                <c:pt idx="0">
                  <c:v>310.67558201906502</c:v>
                </c:pt>
                <c:pt idx="1">
                  <c:v>313.0644501523409</c:v>
                </c:pt>
                <c:pt idx="2">
                  <c:v>305.46346861914031</c:v>
                </c:pt>
                <c:pt idx="3">
                  <c:v>298.8697408945294</c:v>
                </c:pt>
                <c:pt idx="4">
                  <c:v>287.73022714634305</c:v>
                </c:pt>
                <c:pt idx="5">
                  <c:v>283.06792422122032</c:v>
                </c:pt>
                <c:pt idx="6">
                  <c:v>276.45384115413589</c:v>
                </c:pt>
                <c:pt idx="7">
                  <c:v>269.85266258571613</c:v>
                </c:pt>
                <c:pt idx="8">
                  <c:v>275.47747262245514</c:v>
                </c:pt>
                <c:pt idx="9">
                  <c:v>264.26671869321603</c:v>
                </c:pt>
                <c:pt idx="10">
                  <c:v>254.49712404581001</c:v>
                </c:pt>
                <c:pt idx="11">
                  <c:v>258.87566253820853</c:v>
                </c:pt>
                <c:pt idx="12">
                  <c:v>262.48056917837607</c:v>
                </c:pt>
                <c:pt idx="13">
                  <c:v>250.30144804571771</c:v>
                </c:pt>
                <c:pt idx="14">
                  <c:v>216.57660208636477</c:v>
                </c:pt>
                <c:pt idx="15">
                  <c:v>198.74622598246751</c:v>
                </c:pt>
                <c:pt idx="16">
                  <c:v>183.29216492888364</c:v>
                </c:pt>
                <c:pt idx="17">
                  <c:v>170.48432066474882</c:v>
                </c:pt>
                <c:pt idx="18">
                  <c:v>162.08944462254652</c:v>
                </c:pt>
                <c:pt idx="19">
                  <c:v>157.71019182557106</c:v>
                </c:pt>
                <c:pt idx="20">
                  <c:v>156.51366044700458</c:v>
                </c:pt>
                <c:pt idx="21">
                  <c:v>152.13176080431961</c:v>
                </c:pt>
                <c:pt idx="22">
                  <c:v>146.47904791348589</c:v>
                </c:pt>
                <c:pt idx="23">
                  <c:v>141.93449222232749</c:v>
                </c:pt>
                <c:pt idx="24">
                  <c:v>139.87732042664001</c:v>
                </c:pt>
                <c:pt idx="25">
                  <c:v>135.34669059659566</c:v>
                </c:pt>
                <c:pt idx="26">
                  <c:v>124.91624253915218</c:v>
                </c:pt>
                <c:pt idx="27">
                  <c:v>119.22901099313663</c:v>
                </c:pt>
                <c:pt idx="28">
                  <c:v>115.16172731890505</c:v>
                </c:pt>
                <c:pt idx="29">
                  <c:v>105.39229277591362</c:v>
                </c:pt>
                <c:pt idx="30">
                  <c:v>105.35593832246404</c:v>
                </c:pt>
                <c:pt idx="31">
                  <c:v>101.94873501602254</c:v>
                </c:pt>
              </c:numCache>
            </c:numRef>
          </c:val>
          <c:extLst>
            <c:ext xmlns:c16="http://schemas.microsoft.com/office/drawing/2014/chart" uri="{C3380CC4-5D6E-409C-BE32-E72D297353CC}">
              <c16:uniqueId val="{00000003-5EE0-4DBA-BB8F-5E862D736700}"/>
            </c:ext>
          </c:extLst>
        </c:ser>
        <c:ser>
          <c:idx val="4"/>
          <c:order val="4"/>
          <c:tx>
            <c:strRef>
              <c:f>'Annual supply by terminal'!$O$147</c:f>
              <c:strCache>
                <c:ptCount val="1"/>
                <c:pt idx="0">
                  <c:v>Teesside</c:v>
                </c:pt>
              </c:strCache>
            </c:strRef>
          </c:tx>
          <c:spPr>
            <a:solidFill>
              <a:schemeClr val="accent6">
                <a:lumMod val="75000"/>
              </a:schemeClr>
            </a:solidFill>
          </c:spPr>
          <c:invertIfNegative val="0"/>
          <c:cat>
            <c:strRef>
              <c:f>'Annual supply by terminal'!$P$142:$AU$142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terminal'!$P$147:$AU$147</c:f>
              <c:numCache>
                <c:formatCode>0.0</c:formatCode>
                <c:ptCount val="32"/>
                <c:pt idx="0">
                  <c:v>52.971214504791391</c:v>
                </c:pt>
                <c:pt idx="1">
                  <c:v>76.089584440171706</c:v>
                </c:pt>
                <c:pt idx="2">
                  <c:v>103.15894164214592</c:v>
                </c:pt>
                <c:pt idx="3">
                  <c:v>105.84687659510587</c:v>
                </c:pt>
                <c:pt idx="4">
                  <c:v>99.665482235641051</c:v>
                </c:pt>
                <c:pt idx="5">
                  <c:v>98.77274969278912</c:v>
                </c:pt>
                <c:pt idx="6">
                  <c:v>107.31359900573123</c:v>
                </c:pt>
                <c:pt idx="7">
                  <c:v>97.655500895831651</c:v>
                </c:pt>
                <c:pt idx="8">
                  <c:v>94.034650627685991</c:v>
                </c:pt>
                <c:pt idx="9">
                  <c:v>89.340960843108661</c:v>
                </c:pt>
                <c:pt idx="10">
                  <c:v>80.846629515702759</c:v>
                </c:pt>
                <c:pt idx="11">
                  <c:v>72.937304135332681</c:v>
                </c:pt>
                <c:pt idx="12">
                  <c:v>74.236450393142178</c:v>
                </c:pt>
                <c:pt idx="13">
                  <c:v>67.366257569948417</c:v>
                </c:pt>
                <c:pt idx="14">
                  <c:v>65.013049998509288</c:v>
                </c:pt>
                <c:pt idx="15">
                  <c:v>61.103169307968251</c:v>
                </c:pt>
                <c:pt idx="16">
                  <c:v>57.318507465046409</c:v>
                </c:pt>
                <c:pt idx="17">
                  <c:v>51.623791970599704</c:v>
                </c:pt>
                <c:pt idx="18">
                  <c:v>41.080098546568976</c:v>
                </c:pt>
                <c:pt idx="19">
                  <c:v>31.831330715289646</c:v>
                </c:pt>
                <c:pt idx="20">
                  <c:v>27.612430157596808</c:v>
                </c:pt>
                <c:pt idx="21">
                  <c:v>20.235599999999998</c:v>
                </c:pt>
                <c:pt idx="22">
                  <c:v>15.8994</c:v>
                </c:pt>
                <c:pt idx="23">
                  <c:v>10.439</c:v>
                </c:pt>
                <c:pt idx="24">
                  <c:v>7.2270000000000003</c:v>
                </c:pt>
                <c:pt idx="25">
                  <c:v>6.1429500000000008</c:v>
                </c:pt>
                <c:pt idx="26">
                  <c:v>3.6135000000000002</c:v>
                </c:pt>
                <c:pt idx="27">
                  <c:v>1.4454</c:v>
                </c:pt>
                <c:pt idx="28">
                  <c:v>0</c:v>
                </c:pt>
                <c:pt idx="29">
                  <c:v>0</c:v>
                </c:pt>
                <c:pt idx="30">
                  <c:v>0</c:v>
                </c:pt>
                <c:pt idx="31">
                  <c:v>0</c:v>
                </c:pt>
              </c:numCache>
            </c:numRef>
          </c:val>
          <c:extLst>
            <c:ext xmlns:c16="http://schemas.microsoft.com/office/drawing/2014/chart" uri="{C3380CC4-5D6E-409C-BE32-E72D297353CC}">
              <c16:uniqueId val="{00000004-5EE0-4DBA-BB8F-5E862D736700}"/>
            </c:ext>
          </c:extLst>
        </c:ser>
        <c:ser>
          <c:idx val="6"/>
          <c:order val="5"/>
          <c:tx>
            <c:strRef>
              <c:f>'Annual supply by terminal'!$O$148</c:f>
              <c:strCache>
                <c:ptCount val="1"/>
                <c:pt idx="0">
                  <c:v>Onshore</c:v>
                </c:pt>
              </c:strCache>
            </c:strRef>
          </c:tx>
          <c:spPr>
            <a:solidFill>
              <a:schemeClr val="accent4">
                <a:lumMod val="60000"/>
                <a:lumOff val="40000"/>
              </a:schemeClr>
            </a:solidFill>
          </c:spPr>
          <c:invertIfNegative val="0"/>
          <c:cat>
            <c:strRef>
              <c:f>'Annual supply by terminal'!$P$142:$AU$142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terminal'!$P$148:$AU$148</c:f>
              <c:numCache>
                <c:formatCode>0.0</c:formatCode>
                <c:ptCount val="32"/>
                <c:pt idx="0">
                  <c:v>3.1573539789780716</c:v>
                </c:pt>
                <c:pt idx="1">
                  <c:v>3.2000329088020116</c:v>
                </c:pt>
                <c:pt idx="2">
                  <c:v>5.6120066279865775</c:v>
                </c:pt>
                <c:pt idx="3">
                  <c:v>7.2442015483229438</c:v>
                </c:pt>
                <c:pt idx="4">
                  <c:v>8.7835341849711064</c:v>
                </c:pt>
                <c:pt idx="5">
                  <c:v>11.037666000848123</c:v>
                </c:pt>
                <c:pt idx="6">
                  <c:v>12.145277846590016</c:v>
                </c:pt>
                <c:pt idx="7">
                  <c:v>13.689529807233429</c:v>
                </c:pt>
                <c:pt idx="8">
                  <c:v>17.507739881154411</c:v>
                </c:pt>
                <c:pt idx="9">
                  <c:v>43.094698361620701</c:v>
                </c:pt>
                <c:pt idx="10">
                  <c:v>74.773009361743988</c:v>
                </c:pt>
                <c:pt idx="11">
                  <c:v>114.2779746911729</c:v>
                </c:pt>
                <c:pt idx="12">
                  <c:v>159.26758128132272</c:v>
                </c:pt>
                <c:pt idx="13">
                  <c:v>208.47916583590941</c:v>
                </c:pt>
                <c:pt idx="14">
                  <c:v>264.63819894415303</c:v>
                </c:pt>
                <c:pt idx="15">
                  <c:v>303.15067593758442</c:v>
                </c:pt>
                <c:pt idx="16">
                  <c:v>345.48901671816486</c:v>
                </c:pt>
                <c:pt idx="17">
                  <c:v>364.2581542426401</c:v>
                </c:pt>
                <c:pt idx="18">
                  <c:v>382.62765439000322</c:v>
                </c:pt>
                <c:pt idx="19">
                  <c:v>385.61351895471131</c:v>
                </c:pt>
                <c:pt idx="20">
                  <c:v>385.94668547402887</c:v>
                </c:pt>
                <c:pt idx="21">
                  <c:v>382.11446360405625</c:v>
                </c:pt>
                <c:pt idx="22">
                  <c:v>389.94350384958858</c:v>
                </c:pt>
                <c:pt idx="23">
                  <c:v>392.67656129665113</c:v>
                </c:pt>
                <c:pt idx="24">
                  <c:v>392.3386755324135</c:v>
                </c:pt>
                <c:pt idx="25">
                  <c:v>398.23761776167925</c:v>
                </c:pt>
                <c:pt idx="26">
                  <c:v>396.83722163621428</c:v>
                </c:pt>
                <c:pt idx="27">
                  <c:v>399.20667368498044</c:v>
                </c:pt>
                <c:pt idx="28">
                  <c:v>403.70511527958195</c:v>
                </c:pt>
                <c:pt idx="29">
                  <c:v>405.83088935985097</c:v>
                </c:pt>
                <c:pt idx="30">
                  <c:v>404.95252556684881</c:v>
                </c:pt>
                <c:pt idx="31">
                  <c:v>410.40206842047002</c:v>
                </c:pt>
              </c:numCache>
            </c:numRef>
          </c:val>
          <c:extLst>
            <c:ext xmlns:c16="http://schemas.microsoft.com/office/drawing/2014/chart" uri="{C3380CC4-5D6E-409C-BE32-E72D297353CC}">
              <c16:uniqueId val="{00000005-5EE0-4DBA-BB8F-5E862D736700}"/>
            </c:ext>
          </c:extLst>
        </c:ser>
        <c:ser>
          <c:idx val="7"/>
          <c:order val="6"/>
          <c:tx>
            <c:strRef>
              <c:f>'Annual supply by terminal'!$O$149</c:f>
              <c:strCache>
                <c:ptCount val="1"/>
                <c:pt idx="0">
                  <c:v>Burton Point</c:v>
                </c:pt>
              </c:strCache>
            </c:strRef>
          </c:tx>
          <c:invertIfNegative val="0"/>
          <c:cat>
            <c:strRef>
              <c:f>'Annual supply by terminal'!$P$142:$AU$142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terminal'!$P$149:$AU$149</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5EE0-4DBA-BB8F-5E862D736700}"/>
            </c:ext>
          </c:extLst>
        </c:ser>
        <c:ser>
          <c:idx val="8"/>
          <c:order val="7"/>
          <c:tx>
            <c:strRef>
              <c:f>'Annual supply by terminal'!$O$150</c:f>
              <c:strCache>
                <c:ptCount val="1"/>
                <c:pt idx="0">
                  <c:v>Isle of Grain</c:v>
                </c:pt>
              </c:strCache>
            </c:strRef>
          </c:tx>
          <c:spPr>
            <a:solidFill>
              <a:srgbClr val="00FFFF"/>
            </a:solidFill>
          </c:spPr>
          <c:invertIfNegative val="0"/>
          <c:cat>
            <c:strRef>
              <c:f>'Annual supply by terminal'!$P$142:$AU$142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terminal'!$P$150:$AU$150</c:f>
              <c:numCache>
                <c:formatCode>0.0</c:formatCode>
                <c:ptCount val="32"/>
                <c:pt idx="0">
                  <c:v>0.60073269186867095</c:v>
                </c:pt>
                <c:pt idx="1">
                  <c:v>0.41943652721265301</c:v>
                </c:pt>
                <c:pt idx="2">
                  <c:v>0.36605207269998968</c:v>
                </c:pt>
                <c:pt idx="3">
                  <c:v>0.25546414339273804</c:v>
                </c:pt>
                <c:pt idx="4">
                  <c:v>0.41330489560490269</c:v>
                </c:pt>
                <c:pt idx="5">
                  <c:v>0.67384548686346513</c:v>
                </c:pt>
                <c:pt idx="6">
                  <c:v>0.58412783963380566</c:v>
                </c:pt>
                <c:pt idx="7">
                  <c:v>0.6587728949929812</c:v>
                </c:pt>
                <c:pt idx="8">
                  <c:v>0.68088058851063471</c:v>
                </c:pt>
                <c:pt idx="9">
                  <c:v>0.76983665403143398</c:v>
                </c:pt>
                <c:pt idx="10">
                  <c:v>0.72906996190846562</c:v>
                </c:pt>
                <c:pt idx="11">
                  <c:v>0.65531523108744671</c:v>
                </c:pt>
                <c:pt idx="12">
                  <c:v>0.6172954179292941</c:v>
                </c:pt>
                <c:pt idx="13">
                  <c:v>0.61241484732969176</c:v>
                </c:pt>
                <c:pt idx="14">
                  <c:v>0.53634542391175488</c:v>
                </c:pt>
                <c:pt idx="15">
                  <c:v>0.4512102453881357</c:v>
                </c:pt>
                <c:pt idx="16">
                  <c:v>0.46435459623970743</c:v>
                </c:pt>
                <c:pt idx="17">
                  <c:v>0.412336668244491</c:v>
                </c:pt>
                <c:pt idx="18">
                  <c:v>0.41455971081878146</c:v>
                </c:pt>
                <c:pt idx="19">
                  <c:v>0.41641802326028132</c:v>
                </c:pt>
                <c:pt idx="20">
                  <c:v>0.41536001331719175</c:v>
                </c:pt>
                <c:pt idx="21">
                  <c:v>0.40979046325819923</c:v>
                </c:pt>
                <c:pt idx="22">
                  <c:v>0.41710141092345043</c:v>
                </c:pt>
                <c:pt idx="23">
                  <c:v>0.41844410554672073</c:v>
                </c:pt>
                <c:pt idx="24">
                  <c:v>0.41645497518751018</c:v>
                </c:pt>
                <c:pt idx="25">
                  <c:v>0.42082636268707663</c:v>
                </c:pt>
                <c:pt idx="26">
                  <c:v>0.41738704064445747</c:v>
                </c:pt>
                <c:pt idx="27">
                  <c:v>0.41782731130328238</c:v>
                </c:pt>
                <c:pt idx="28">
                  <c:v>0.42037453207814879</c:v>
                </c:pt>
                <c:pt idx="29">
                  <c:v>0.42032454172176426</c:v>
                </c:pt>
                <c:pt idx="30">
                  <c:v>0.41745082366976471</c:v>
                </c:pt>
                <c:pt idx="31">
                  <c:v>0.42073261302400616</c:v>
                </c:pt>
              </c:numCache>
            </c:numRef>
          </c:val>
          <c:extLst>
            <c:ext xmlns:c16="http://schemas.microsoft.com/office/drawing/2014/chart" uri="{C3380CC4-5D6E-409C-BE32-E72D297353CC}">
              <c16:uniqueId val="{00000007-5EE0-4DBA-BB8F-5E862D736700}"/>
            </c:ext>
          </c:extLst>
        </c:ser>
        <c:ser>
          <c:idx val="9"/>
          <c:order val="8"/>
          <c:tx>
            <c:strRef>
              <c:f>'Annual supply by terminal'!$O$151</c:f>
              <c:strCache>
                <c:ptCount val="1"/>
                <c:pt idx="0">
                  <c:v>Milford Haven</c:v>
                </c:pt>
              </c:strCache>
            </c:strRef>
          </c:tx>
          <c:spPr>
            <a:solidFill>
              <a:srgbClr val="FF3399"/>
            </a:solidFill>
          </c:spPr>
          <c:invertIfNegative val="0"/>
          <c:cat>
            <c:strRef>
              <c:f>'Annual supply by terminal'!$P$142:$AU$142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terminal'!$P$151:$AU$151</c:f>
              <c:numCache>
                <c:formatCode>0.0</c:formatCode>
                <c:ptCount val="32"/>
                <c:pt idx="0">
                  <c:v>59.472536494998415</c:v>
                </c:pt>
                <c:pt idx="1">
                  <c:v>41.524216194052649</c:v>
                </c:pt>
                <c:pt idx="2">
                  <c:v>36.239155197298977</c:v>
                </c:pt>
                <c:pt idx="3">
                  <c:v>25.290950195881067</c:v>
                </c:pt>
                <c:pt idx="4">
                  <c:v>40.917184664885362</c:v>
                </c:pt>
                <c:pt idx="5">
                  <c:v>66.710703199483063</c:v>
                </c:pt>
                <c:pt idx="6">
                  <c:v>57.828656123746754</c:v>
                </c:pt>
                <c:pt idx="7">
                  <c:v>65.218516604305137</c:v>
                </c:pt>
                <c:pt idx="8">
                  <c:v>67.407178262552861</c:v>
                </c:pt>
                <c:pt idx="9">
                  <c:v>76.213828749111968</c:v>
                </c:pt>
                <c:pt idx="10">
                  <c:v>72.177926228938077</c:v>
                </c:pt>
                <c:pt idx="11">
                  <c:v>64.876207877657222</c:v>
                </c:pt>
                <c:pt idx="12">
                  <c:v>61.112246375000119</c:v>
                </c:pt>
                <c:pt idx="13">
                  <c:v>60.629069885639474</c:v>
                </c:pt>
                <c:pt idx="14">
                  <c:v>53.098196967263739</c:v>
                </c:pt>
                <c:pt idx="15">
                  <c:v>44.669814293425439</c:v>
                </c:pt>
                <c:pt idx="16">
                  <c:v>45.971105027731042</c:v>
                </c:pt>
                <c:pt idx="17">
                  <c:v>40.82133015620461</c:v>
                </c:pt>
                <c:pt idx="18">
                  <c:v>41.041411371059361</c:v>
                </c:pt>
                <c:pt idx="19">
                  <c:v>41.22538430276785</c:v>
                </c:pt>
                <c:pt idx="20">
                  <c:v>41.120641318401987</c:v>
                </c:pt>
                <c:pt idx="21">
                  <c:v>40.569255862561725</c:v>
                </c:pt>
                <c:pt idx="22">
                  <c:v>41.29303968142159</c:v>
                </c:pt>
                <c:pt idx="23">
                  <c:v>41.425966449125355</c:v>
                </c:pt>
                <c:pt idx="24">
                  <c:v>41.229042543563516</c:v>
                </c:pt>
                <c:pt idx="25">
                  <c:v>41.661809906020594</c:v>
                </c:pt>
                <c:pt idx="26">
                  <c:v>41.321317023801292</c:v>
                </c:pt>
                <c:pt idx="27">
                  <c:v>41.36490381902496</c:v>
                </c:pt>
                <c:pt idx="28">
                  <c:v>41.617078675736735</c:v>
                </c:pt>
                <c:pt idx="29">
                  <c:v>41.61212963045466</c:v>
                </c:pt>
                <c:pt idx="30">
                  <c:v>41.327631543306701</c:v>
                </c:pt>
                <c:pt idx="31">
                  <c:v>41.652528689376609</c:v>
                </c:pt>
              </c:numCache>
            </c:numRef>
          </c:val>
          <c:extLst>
            <c:ext xmlns:c16="http://schemas.microsoft.com/office/drawing/2014/chart" uri="{C3380CC4-5D6E-409C-BE32-E72D297353CC}">
              <c16:uniqueId val="{00000008-5EE0-4DBA-BB8F-5E862D736700}"/>
            </c:ext>
          </c:extLst>
        </c:ser>
        <c:dLbls>
          <c:showLegendKey val="0"/>
          <c:showVal val="0"/>
          <c:showCatName val="0"/>
          <c:showSerName val="0"/>
          <c:showPercent val="0"/>
          <c:showBubbleSize val="0"/>
        </c:dLbls>
        <c:gapWidth val="0"/>
        <c:overlap val="100"/>
        <c:axId val="349825664"/>
        <c:axId val="349835648"/>
      </c:barChart>
      <c:catAx>
        <c:axId val="349825664"/>
        <c:scaling>
          <c:orientation val="minMax"/>
        </c:scaling>
        <c:delete val="0"/>
        <c:axPos val="b"/>
        <c:numFmt formatCode="General" sourceLinked="0"/>
        <c:majorTickMark val="out"/>
        <c:minorTickMark val="none"/>
        <c:tickLblPos val="nextTo"/>
        <c:crossAx val="349835648"/>
        <c:crosses val="autoZero"/>
        <c:auto val="1"/>
        <c:lblAlgn val="ctr"/>
        <c:lblOffset val="100"/>
        <c:noMultiLvlLbl val="0"/>
      </c:catAx>
      <c:valAx>
        <c:axId val="3498356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25664"/>
        <c:crosses val="autoZero"/>
        <c:crossBetween val="between"/>
      </c:valAx>
    </c:plotArea>
    <c:legend>
      <c:legendPos val="b"/>
      <c:layout>
        <c:manualLayout>
          <c:xMode val="edge"/>
          <c:yMode val="edge"/>
          <c:x val="0.11657982384319496"/>
          <c:y val="0.86050447782366191"/>
          <c:w val="0.86106258772529665"/>
          <c:h val="0.120054455397549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terminal'!$O$166</c:f>
              <c:strCache>
                <c:ptCount val="1"/>
                <c:pt idx="0">
                  <c:v>Bacton</c:v>
                </c:pt>
              </c:strCache>
            </c:strRef>
          </c:tx>
          <c:spPr>
            <a:solidFill>
              <a:srgbClr val="FFFF00"/>
            </a:solidFill>
          </c:spPr>
          <c:invertIfNegative val="0"/>
          <c:cat>
            <c:strRef>
              <c:f>'Annual supply by terminal'!$P$165:$AU$165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terminal'!$P$166:$AU$166</c:f>
              <c:numCache>
                <c:formatCode>0.0</c:formatCode>
                <c:ptCount val="32"/>
                <c:pt idx="0">
                  <c:v>215.92112523235653</c:v>
                </c:pt>
                <c:pt idx="1">
                  <c:v>186.33821343160253</c:v>
                </c:pt>
                <c:pt idx="2">
                  <c:v>164.50552303134106</c:v>
                </c:pt>
                <c:pt idx="3">
                  <c:v>148.21901355016689</c:v>
                </c:pt>
                <c:pt idx="4">
                  <c:v>139.43261870828482</c:v>
                </c:pt>
                <c:pt idx="5">
                  <c:v>131.30753495172988</c:v>
                </c:pt>
                <c:pt idx="6">
                  <c:v>131.92300171530763</c:v>
                </c:pt>
                <c:pt idx="7">
                  <c:v>130.05945803447798</c:v>
                </c:pt>
                <c:pt idx="8">
                  <c:v>116.09681502491739</c:v>
                </c:pt>
                <c:pt idx="9">
                  <c:v>112.95467750778154</c:v>
                </c:pt>
                <c:pt idx="10">
                  <c:v>99.843542349531504</c:v>
                </c:pt>
                <c:pt idx="11">
                  <c:v>82.795957057857564</c:v>
                </c:pt>
                <c:pt idx="12">
                  <c:v>73.13522397486004</c:v>
                </c:pt>
                <c:pt idx="13">
                  <c:v>69.674102592691142</c:v>
                </c:pt>
                <c:pt idx="14">
                  <c:v>65.162526319589062</c:v>
                </c:pt>
                <c:pt idx="15">
                  <c:v>61.594585760579612</c:v>
                </c:pt>
                <c:pt idx="16">
                  <c:v>60.651028167808356</c:v>
                </c:pt>
                <c:pt idx="17">
                  <c:v>57.126882679327892</c:v>
                </c:pt>
                <c:pt idx="18">
                  <c:v>54.867596921125866</c:v>
                </c:pt>
                <c:pt idx="19">
                  <c:v>53.346433333051273</c:v>
                </c:pt>
                <c:pt idx="20">
                  <c:v>52.484275674838045</c:v>
                </c:pt>
                <c:pt idx="21">
                  <c:v>48.637466354363838</c:v>
                </c:pt>
                <c:pt idx="22">
                  <c:v>49.505192675420567</c:v>
                </c:pt>
                <c:pt idx="23">
                  <c:v>49.664555253173738</c:v>
                </c:pt>
                <c:pt idx="24">
                  <c:v>49.428468107193517</c:v>
                </c:pt>
                <c:pt idx="25">
                  <c:v>49.947302076001833</c:v>
                </c:pt>
                <c:pt idx="26">
                  <c:v>49.539093674079325</c:v>
                </c:pt>
                <c:pt idx="27">
                  <c:v>45.519144206791843</c:v>
                </c:pt>
                <c:pt idx="28">
                  <c:v>45.796644759390993</c:v>
                </c:pt>
                <c:pt idx="29">
                  <c:v>45.791198685906416</c:v>
                </c:pt>
                <c:pt idx="30">
                  <c:v>45.478128709674834</c:v>
                </c:pt>
                <c:pt idx="31">
                  <c:v>49.93617505745906</c:v>
                </c:pt>
              </c:numCache>
            </c:numRef>
          </c:val>
          <c:extLst>
            <c:ext xmlns:c16="http://schemas.microsoft.com/office/drawing/2014/chart" uri="{C3380CC4-5D6E-409C-BE32-E72D297353CC}">
              <c16:uniqueId val="{00000000-99F2-4647-9631-2548DEABBF26}"/>
            </c:ext>
          </c:extLst>
        </c:ser>
        <c:ser>
          <c:idx val="1"/>
          <c:order val="1"/>
          <c:tx>
            <c:strRef>
              <c:f>'Annual supply by terminal'!$O$167</c:f>
              <c:strCache>
                <c:ptCount val="1"/>
                <c:pt idx="0">
                  <c:v>Barrow</c:v>
                </c:pt>
              </c:strCache>
            </c:strRef>
          </c:tx>
          <c:spPr>
            <a:solidFill>
              <a:schemeClr val="tx2">
                <a:lumMod val="40000"/>
                <a:lumOff val="60000"/>
              </a:schemeClr>
            </a:solidFill>
          </c:spPr>
          <c:invertIfNegative val="0"/>
          <c:cat>
            <c:strRef>
              <c:f>'Annual supply by terminal'!$P$165:$AU$165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terminal'!$P$167:$AU$167</c:f>
              <c:numCache>
                <c:formatCode>0.0</c:formatCode>
                <c:ptCount val="32"/>
                <c:pt idx="0">
                  <c:v>10.4057738897822</c:v>
                </c:pt>
                <c:pt idx="1">
                  <c:v>8.8949004983935023</c:v>
                </c:pt>
                <c:pt idx="2">
                  <c:v>7.6061139744591664</c:v>
                </c:pt>
                <c:pt idx="3">
                  <c:v>6.158543461942652</c:v>
                </c:pt>
                <c:pt idx="4">
                  <c:v>4.3706046201376232</c:v>
                </c:pt>
                <c:pt idx="5">
                  <c:v>4.7249813051955494</c:v>
                </c:pt>
                <c:pt idx="6">
                  <c:v>4.7109000054931967</c:v>
                </c:pt>
                <c:pt idx="7">
                  <c:v>4.1924478919091595</c:v>
                </c:pt>
                <c:pt idx="8">
                  <c:v>3.8262769583870297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99F2-4647-9631-2548DEABBF26}"/>
            </c:ext>
          </c:extLst>
        </c:ser>
        <c:ser>
          <c:idx val="2"/>
          <c:order val="2"/>
          <c:tx>
            <c:strRef>
              <c:f>'Annual supply by terminal'!$O$168</c:f>
              <c:strCache>
                <c:ptCount val="1"/>
                <c:pt idx="0">
                  <c:v>Easington</c:v>
                </c:pt>
              </c:strCache>
            </c:strRef>
          </c:tx>
          <c:spPr>
            <a:solidFill>
              <a:schemeClr val="tx2">
                <a:lumMod val="75000"/>
              </a:schemeClr>
            </a:solidFill>
          </c:spPr>
          <c:invertIfNegative val="0"/>
          <c:cat>
            <c:strRef>
              <c:f>'Annual supply by terminal'!$P$165:$AU$165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terminal'!$P$168:$AU$168</c:f>
              <c:numCache>
                <c:formatCode>0.0</c:formatCode>
                <c:ptCount val="32"/>
                <c:pt idx="0">
                  <c:v>223.43060852815967</c:v>
                </c:pt>
                <c:pt idx="1">
                  <c:v>221.33618655206692</c:v>
                </c:pt>
                <c:pt idx="2">
                  <c:v>210.22160081207593</c:v>
                </c:pt>
                <c:pt idx="3">
                  <c:v>223.59870920595205</c:v>
                </c:pt>
                <c:pt idx="4">
                  <c:v>229.51651384798785</c:v>
                </c:pt>
                <c:pt idx="5">
                  <c:v>218.67455590892473</c:v>
                </c:pt>
                <c:pt idx="6">
                  <c:v>216.05070210912322</c:v>
                </c:pt>
                <c:pt idx="7">
                  <c:v>200.5324925082453</c:v>
                </c:pt>
                <c:pt idx="8">
                  <c:v>196.85523697430557</c:v>
                </c:pt>
                <c:pt idx="9">
                  <c:v>192.92557382472063</c:v>
                </c:pt>
                <c:pt idx="10">
                  <c:v>182.27923788502764</c:v>
                </c:pt>
                <c:pt idx="11">
                  <c:v>180.24510957840047</c:v>
                </c:pt>
                <c:pt idx="12">
                  <c:v>178.94289016996603</c:v>
                </c:pt>
                <c:pt idx="13">
                  <c:v>165.37621549918924</c:v>
                </c:pt>
                <c:pt idx="14">
                  <c:v>133.54136775433446</c:v>
                </c:pt>
                <c:pt idx="15">
                  <c:v>121.10415276339444</c:v>
                </c:pt>
                <c:pt idx="16">
                  <c:v>110.19174480505255</c:v>
                </c:pt>
                <c:pt idx="17">
                  <c:v>104.07956868391769</c:v>
                </c:pt>
                <c:pt idx="18">
                  <c:v>107.03507211206102</c:v>
                </c:pt>
                <c:pt idx="19">
                  <c:v>118.61858266421504</c:v>
                </c:pt>
                <c:pt idx="20">
                  <c:v>121.40899473893123</c:v>
                </c:pt>
                <c:pt idx="21">
                  <c:v>126.74890614327147</c:v>
                </c:pt>
                <c:pt idx="22">
                  <c:v>127.6352519099547</c:v>
                </c:pt>
                <c:pt idx="23">
                  <c:v>131.43011435385111</c:v>
                </c:pt>
                <c:pt idx="24">
                  <c:v>134.30362942364573</c:v>
                </c:pt>
                <c:pt idx="25">
                  <c:v>133.05654429441589</c:v>
                </c:pt>
                <c:pt idx="26">
                  <c:v>125.41809937748492</c:v>
                </c:pt>
                <c:pt idx="27">
                  <c:v>121.83890736020345</c:v>
                </c:pt>
                <c:pt idx="28">
                  <c:v>118.60854271967668</c:v>
                </c:pt>
                <c:pt idx="29">
                  <c:v>109.69401901166519</c:v>
                </c:pt>
                <c:pt idx="30">
                  <c:v>109.6561807029728</c:v>
                </c:pt>
                <c:pt idx="31">
                  <c:v>106.10990787381935</c:v>
                </c:pt>
              </c:numCache>
            </c:numRef>
          </c:val>
          <c:extLst>
            <c:ext xmlns:c16="http://schemas.microsoft.com/office/drawing/2014/chart" uri="{C3380CC4-5D6E-409C-BE32-E72D297353CC}">
              <c16:uniqueId val="{00000002-99F2-4647-9631-2548DEABBF26}"/>
            </c:ext>
          </c:extLst>
        </c:ser>
        <c:ser>
          <c:idx val="3"/>
          <c:order val="3"/>
          <c:tx>
            <c:strRef>
              <c:f>'Annual supply by terminal'!$O$169</c:f>
              <c:strCache>
                <c:ptCount val="1"/>
                <c:pt idx="0">
                  <c:v>St Fergus</c:v>
                </c:pt>
              </c:strCache>
            </c:strRef>
          </c:tx>
          <c:spPr>
            <a:solidFill>
              <a:srgbClr val="00B050"/>
            </a:solidFill>
          </c:spPr>
          <c:invertIfNegative val="0"/>
          <c:cat>
            <c:strRef>
              <c:f>'Annual supply by terminal'!$P$165:$AU$165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terminal'!$P$169:$AU$169</c:f>
              <c:numCache>
                <c:formatCode>0.0</c:formatCode>
                <c:ptCount val="32"/>
                <c:pt idx="0">
                  <c:v>310.67558201906502</c:v>
                </c:pt>
                <c:pt idx="1">
                  <c:v>313.0644501523409</c:v>
                </c:pt>
                <c:pt idx="2">
                  <c:v>305.46346861914031</c:v>
                </c:pt>
                <c:pt idx="3">
                  <c:v>298.8697408945294</c:v>
                </c:pt>
                <c:pt idx="4">
                  <c:v>287.73022714634305</c:v>
                </c:pt>
                <c:pt idx="5">
                  <c:v>283.06792422122032</c:v>
                </c:pt>
                <c:pt idx="6">
                  <c:v>276.45384115413589</c:v>
                </c:pt>
                <c:pt idx="7">
                  <c:v>269.85266258571613</c:v>
                </c:pt>
                <c:pt idx="8">
                  <c:v>275.47747262245514</c:v>
                </c:pt>
                <c:pt idx="9">
                  <c:v>264.26671869321603</c:v>
                </c:pt>
                <c:pt idx="10">
                  <c:v>254.49712404581001</c:v>
                </c:pt>
                <c:pt idx="11">
                  <c:v>258.87566253820853</c:v>
                </c:pt>
                <c:pt idx="12">
                  <c:v>262.48056917837607</c:v>
                </c:pt>
                <c:pt idx="13">
                  <c:v>250.30144804571771</c:v>
                </c:pt>
                <c:pt idx="14">
                  <c:v>216.57660208636477</c:v>
                </c:pt>
                <c:pt idx="15">
                  <c:v>198.74622598246751</c:v>
                </c:pt>
                <c:pt idx="16">
                  <c:v>183.29216492888364</c:v>
                </c:pt>
                <c:pt idx="17">
                  <c:v>170.48432066474882</c:v>
                </c:pt>
                <c:pt idx="18">
                  <c:v>162.08944462254652</c:v>
                </c:pt>
                <c:pt idx="19">
                  <c:v>157.71019182557106</c:v>
                </c:pt>
                <c:pt idx="20">
                  <c:v>156.51366044700458</c:v>
                </c:pt>
                <c:pt idx="21">
                  <c:v>152.13176080431961</c:v>
                </c:pt>
                <c:pt idx="22">
                  <c:v>146.47904791348589</c:v>
                </c:pt>
                <c:pt idx="23">
                  <c:v>141.93449222232749</c:v>
                </c:pt>
                <c:pt idx="24">
                  <c:v>139.87732042664001</c:v>
                </c:pt>
                <c:pt idx="25">
                  <c:v>135.34669059659566</c:v>
                </c:pt>
                <c:pt idx="26">
                  <c:v>124.91624253915218</c:v>
                </c:pt>
                <c:pt idx="27">
                  <c:v>119.22901099313663</c:v>
                </c:pt>
                <c:pt idx="28">
                  <c:v>115.16172731890505</c:v>
                </c:pt>
                <c:pt idx="29">
                  <c:v>105.39229277591362</c:v>
                </c:pt>
                <c:pt idx="30">
                  <c:v>105.35593832246404</c:v>
                </c:pt>
                <c:pt idx="31">
                  <c:v>101.94873501602254</c:v>
                </c:pt>
              </c:numCache>
            </c:numRef>
          </c:val>
          <c:extLst>
            <c:ext xmlns:c16="http://schemas.microsoft.com/office/drawing/2014/chart" uri="{C3380CC4-5D6E-409C-BE32-E72D297353CC}">
              <c16:uniqueId val="{00000003-99F2-4647-9631-2548DEABBF26}"/>
            </c:ext>
          </c:extLst>
        </c:ser>
        <c:ser>
          <c:idx val="4"/>
          <c:order val="4"/>
          <c:tx>
            <c:strRef>
              <c:f>'Annual supply by terminal'!$O$170</c:f>
              <c:strCache>
                <c:ptCount val="1"/>
                <c:pt idx="0">
                  <c:v>Teesside</c:v>
                </c:pt>
              </c:strCache>
            </c:strRef>
          </c:tx>
          <c:spPr>
            <a:solidFill>
              <a:schemeClr val="accent6">
                <a:lumMod val="75000"/>
              </a:schemeClr>
            </a:solidFill>
          </c:spPr>
          <c:invertIfNegative val="0"/>
          <c:cat>
            <c:strRef>
              <c:f>'Annual supply by terminal'!$P$165:$AU$165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terminal'!$P$170:$AU$170</c:f>
              <c:numCache>
                <c:formatCode>0.0</c:formatCode>
                <c:ptCount val="32"/>
                <c:pt idx="0">
                  <c:v>52.971214504791391</c:v>
                </c:pt>
                <c:pt idx="1">
                  <c:v>76.089584440171706</c:v>
                </c:pt>
                <c:pt idx="2">
                  <c:v>103.15894164214592</c:v>
                </c:pt>
                <c:pt idx="3">
                  <c:v>105.84687659510587</c:v>
                </c:pt>
                <c:pt idx="4">
                  <c:v>99.665482235641051</c:v>
                </c:pt>
                <c:pt idx="5">
                  <c:v>98.77274969278912</c:v>
                </c:pt>
                <c:pt idx="6">
                  <c:v>107.31359900573123</c:v>
                </c:pt>
                <c:pt idx="7">
                  <c:v>97.655500895831651</c:v>
                </c:pt>
                <c:pt idx="8">
                  <c:v>94.034650627685991</c:v>
                </c:pt>
                <c:pt idx="9">
                  <c:v>89.340960843108661</c:v>
                </c:pt>
                <c:pt idx="10">
                  <c:v>80.846629515702759</c:v>
                </c:pt>
                <c:pt idx="11">
                  <c:v>72.937304135332681</c:v>
                </c:pt>
                <c:pt idx="12">
                  <c:v>74.236450393142178</c:v>
                </c:pt>
                <c:pt idx="13">
                  <c:v>67.366257569948417</c:v>
                </c:pt>
                <c:pt idx="14">
                  <c:v>65.013049998509288</c:v>
                </c:pt>
                <c:pt idx="15">
                  <c:v>61.103169307968251</c:v>
                </c:pt>
                <c:pt idx="16">
                  <c:v>57.318507465046409</c:v>
                </c:pt>
                <c:pt idx="17">
                  <c:v>51.623791970599704</c:v>
                </c:pt>
                <c:pt idx="18">
                  <c:v>41.080098546568976</c:v>
                </c:pt>
                <c:pt idx="19">
                  <c:v>31.831330715289646</c:v>
                </c:pt>
                <c:pt idx="20">
                  <c:v>27.612430157596808</c:v>
                </c:pt>
                <c:pt idx="21">
                  <c:v>20.235599999999998</c:v>
                </c:pt>
                <c:pt idx="22">
                  <c:v>15.8994</c:v>
                </c:pt>
                <c:pt idx="23">
                  <c:v>10.439</c:v>
                </c:pt>
                <c:pt idx="24">
                  <c:v>7.2270000000000003</c:v>
                </c:pt>
                <c:pt idx="25">
                  <c:v>6.1429500000000008</c:v>
                </c:pt>
                <c:pt idx="26">
                  <c:v>3.6135000000000002</c:v>
                </c:pt>
                <c:pt idx="27">
                  <c:v>1.4454</c:v>
                </c:pt>
                <c:pt idx="28">
                  <c:v>0</c:v>
                </c:pt>
                <c:pt idx="29">
                  <c:v>0</c:v>
                </c:pt>
                <c:pt idx="30">
                  <c:v>0</c:v>
                </c:pt>
                <c:pt idx="31">
                  <c:v>0</c:v>
                </c:pt>
              </c:numCache>
            </c:numRef>
          </c:val>
          <c:extLst>
            <c:ext xmlns:c16="http://schemas.microsoft.com/office/drawing/2014/chart" uri="{C3380CC4-5D6E-409C-BE32-E72D297353CC}">
              <c16:uniqueId val="{00000004-99F2-4647-9631-2548DEABBF26}"/>
            </c:ext>
          </c:extLst>
        </c:ser>
        <c:ser>
          <c:idx val="6"/>
          <c:order val="5"/>
          <c:tx>
            <c:strRef>
              <c:f>'Annual supply by terminal'!$O$171</c:f>
              <c:strCache>
                <c:ptCount val="1"/>
                <c:pt idx="0">
                  <c:v>Onshore</c:v>
                </c:pt>
              </c:strCache>
            </c:strRef>
          </c:tx>
          <c:spPr>
            <a:solidFill>
              <a:schemeClr val="accent4">
                <a:lumMod val="60000"/>
                <a:lumOff val="40000"/>
              </a:schemeClr>
            </a:solidFill>
          </c:spPr>
          <c:invertIfNegative val="0"/>
          <c:cat>
            <c:strRef>
              <c:f>'Annual supply by terminal'!$P$165:$AU$165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terminal'!$P$171:$AU$171</c:f>
              <c:numCache>
                <c:formatCode>0.0</c:formatCode>
                <c:ptCount val="32"/>
                <c:pt idx="0">
                  <c:v>3.1573539789780716</c:v>
                </c:pt>
                <c:pt idx="1">
                  <c:v>3.2000329088020116</c:v>
                </c:pt>
                <c:pt idx="2">
                  <c:v>5.6120066279865775</c:v>
                </c:pt>
                <c:pt idx="3">
                  <c:v>7.2442015483229438</c:v>
                </c:pt>
                <c:pt idx="4">
                  <c:v>8.7835341849711064</c:v>
                </c:pt>
                <c:pt idx="5">
                  <c:v>11.037666000848123</c:v>
                </c:pt>
                <c:pt idx="6">
                  <c:v>12.145277846590016</c:v>
                </c:pt>
                <c:pt idx="7">
                  <c:v>13.689529807233429</c:v>
                </c:pt>
                <c:pt idx="8">
                  <c:v>17.507739881154411</c:v>
                </c:pt>
                <c:pt idx="9">
                  <c:v>43.094698361620701</c:v>
                </c:pt>
                <c:pt idx="10">
                  <c:v>74.773009361743988</c:v>
                </c:pt>
                <c:pt idx="11">
                  <c:v>114.2779746911729</c:v>
                </c:pt>
                <c:pt idx="12">
                  <c:v>159.26758128132272</c:v>
                </c:pt>
                <c:pt idx="13">
                  <c:v>208.47916583590941</c:v>
                </c:pt>
                <c:pt idx="14">
                  <c:v>264.63819894415303</c:v>
                </c:pt>
                <c:pt idx="15">
                  <c:v>303.15067593758442</c:v>
                </c:pt>
                <c:pt idx="16">
                  <c:v>345.48901671816486</c:v>
                </c:pt>
                <c:pt idx="17">
                  <c:v>364.2581542426401</c:v>
                </c:pt>
                <c:pt idx="18">
                  <c:v>382.62765439000322</c:v>
                </c:pt>
                <c:pt idx="19">
                  <c:v>385.61351895471131</c:v>
                </c:pt>
                <c:pt idx="20">
                  <c:v>385.94668547402887</c:v>
                </c:pt>
                <c:pt idx="21">
                  <c:v>382.11446360405625</c:v>
                </c:pt>
                <c:pt idx="22">
                  <c:v>389.94350384958858</c:v>
                </c:pt>
                <c:pt idx="23">
                  <c:v>392.67656129665113</c:v>
                </c:pt>
                <c:pt idx="24">
                  <c:v>392.3386755324135</c:v>
                </c:pt>
                <c:pt idx="25">
                  <c:v>398.23761776167925</c:v>
                </c:pt>
                <c:pt idx="26">
                  <c:v>396.83722163621428</c:v>
                </c:pt>
                <c:pt idx="27">
                  <c:v>399.20667368498044</c:v>
                </c:pt>
                <c:pt idx="28">
                  <c:v>403.70511527958195</c:v>
                </c:pt>
                <c:pt idx="29">
                  <c:v>405.83088935985097</c:v>
                </c:pt>
                <c:pt idx="30">
                  <c:v>404.95252556684881</c:v>
                </c:pt>
                <c:pt idx="31">
                  <c:v>410.40206842047002</c:v>
                </c:pt>
              </c:numCache>
            </c:numRef>
          </c:val>
          <c:extLst>
            <c:ext xmlns:c16="http://schemas.microsoft.com/office/drawing/2014/chart" uri="{C3380CC4-5D6E-409C-BE32-E72D297353CC}">
              <c16:uniqueId val="{00000005-99F2-4647-9631-2548DEABBF26}"/>
            </c:ext>
          </c:extLst>
        </c:ser>
        <c:ser>
          <c:idx val="7"/>
          <c:order val="6"/>
          <c:tx>
            <c:strRef>
              <c:f>'Annual supply by terminal'!$O$172</c:f>
              <c:strCache>
                <c:ptCount val="1"/>
                <c:pt idx="0">
                  <c:v>Burton Point</c:v>
                </c:pt>
              </c:strCache>
            </c:strRef>
          </c:tx>
          <c:invertIfNegative val="0"/>
          <c:cat>
            <c:strRef>
              <c:f>'Annual supply by terminal'!$P$165:$AU$165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terminal'!$P$172:$AU$172</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99F2-4647-9631-2548DEABBF26}"/>
            </c:ext>
          </c:extLst>
        </c:ser>
        <c:ser>
          <c:idx val="8"/>
          <c:order val="7"/>
          <c:tx>
            <c:strRef>
              <c:f>'Annual supply by terminal'!$O$173</c:f>
              <c:strCache>
                <c:ptCount val="1"/>
                <c:pt idx="0">
                  <c:v>Isle of Grain</c:v>
                </c:pt>
              </c:strCache>
            </c:strRef>
          </c:tx>
          <c:spPr>
            <a:solidFill>
              <a:srgbClr val="00FFFF"/>
            </a:solidFill>
          </c:spPr>
          <c:invertIfNegative val="0"/>
          <c:cat>
            <c:strRef>
              <c:f>'Annual supply by terminal'!$P$165:$AU$165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terminal'!$P$173:$AU$173</c:f>
              <c:numCache>
                <c:formatCode>0.0</c:formatCode>
                <c:ptCount val="32"/>
                <c:pt idx="0">
                  <c:v>0.60073269186867095</c:v>
                </c:pt>
                <c:pt idx="1">
                  <c:v>0.568640011466224</c:v>
                </c:pt>
                <c:pt idx="2">
                  <c:v>0.48760975852850919</c:v>
                </c:pt>
                <c:pt idx="3">
                  <c:v>0.39611589353980248</c:v>
                </c:pt>
                <c:pt idx="4">
                  <c:v>0.4849002130663464</c:v>
                </c:pt>
                <c:pt idx="5">
                  <c:v>0.74730085459292239</c:v>
                </c:pt>
                <c:pt idx="6">
                  <c:v>0.7681214408361885</c:v>
                </c:pt>
                <c:pt idx="7">
                  <c:v>1.0474493189658651</c:v>
                </c:pt>
                <c:pt idx="8">
                  <c:v>1.2689474191109469</c:v>
                </c:pt>
                <c:pt idx="9">
                  <c:v>1.4989437633955245</c:v>
                </c:pt>
                <c:pt idx="10">
                  <c:v>1.5757062865218421</c:v>
                </c:pt>
                <c:pt idx="11">
                  <c:v>1.3821634336902793</c:v>
                </c:pt>
                <c:pt idx="12">
                  <c:v>1.0072594848233303</c:v>
                </c:pt>
                <c:pt idx="13">
                  <c:v>0.82658130806544028</c:v>
                </c:pt>
                <c:pt idx="14">
                  <c:v>0.93366419837049552</c:v>
                </c:pt>
                <c:pt idx="15">
                  <c:v>0.84835424638005563</c:v>
                </c:pt>
                <c:pt idx="16">
                  <c:v>0.84176802705044163</c:v>
                </c:pt>
                <c:pt idx="17">
                  <c:v>0.84936243448766158</c:v>
                </c:pt>
                <c:pt idx="18">
                  <c:v>0.793021303476941</c:v>
                </c:pt>
                <c:pt idx="19">
                  <c:v>0.80247833207161434</c:v>
                </c:pt>
                <c:pt idx="20">
                  <c:v>0.80714527737600372</c:v>
                </c:pt>
                <c:pt idx="21">
                  <c:v>0.80213057053988746</c:v>
                </c:pt>
                <c:pt idx="22">
                  <c:v>0.78879112911550442</c:v>
                </c:pt>
                <c:pt idx="23">
                  <c:v>0.83387670073996911</c:v>
                </c:pt>
                <c:pt idx="24">
                  <c:v>0.83599122810107307</c:v>
                </c:pt>
                <c:pt idx="25">
                  <c:v>0.88586048061307543</c:v>
                </c:pt>
                <c:pt idx="26">
                  <c:v>1.082658658330691</c:v>
                </c:pt>
                <c:pt idx="27">
                  <c:v>1.2033149805488785</c:v>
                </c:pt>
                <c:pt idx="28">
                  <c:v>1.2436335701244527</c:v>
                </c:pt>
                <c:pt idx="29">
                  <c:v>1.4118295757666386</c:v>
                </c:pt>
                <c:pt idx="30">
                  <c:v>1.3551670250803949</c:v>
                </c:pt>
                <c:pt idx="31">
                  <c:v>1.3103755614222903</c:v>
                </c:pt>
              </c:numCache>
            </c:numRef>
          </c:val>
          <c:extLst>
            <c:ext xmlns:c16="http://schemas.microsoft.com/office/drawing/2014/chart" uri="{C3380CC4-5D6E-409C-BE32-E72D297353CC}">
              <c16:uniqueId val="{00000007-99F2-4647-9631-2548DEABBF26}"/>
            </c:ext>
          </c:extLst>
        </c:ser>
        <c:ser>
          <c:idx val="9"/>
          <c:order val="8"/>
          <c:tx>
            <c:strRef>
              <c:f>'Annual supply by terminal'!$O$174</c:f>
              <c:strCache>
                <c:ptCount val="1"/>
                <c:pt idx="0">
                  <c:v>Milford Haven</c:v>
                </c:pt>
              </c:strCache>
            </c:strRef>
          </c:tx>
          <c:spPr>
            <a:solidFill>
              <a:srgbClr val="FF3399"/>
            </a:solidFill>
          </c:spPr>
          <c:invertIfNegative val="0"/>
          <c:cat>
            <c:strRef>
              <c:f>'Annual supply by terminal'!$P$165:$AU$165</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'Annual supply by terminal'!$P$174:$AU$174</c:f>
              <c:numCache>
                <c:formatCode>0.0</c:formatCode>
                <c:ptCount val="32"/>
                <c:pt idx="0">
                  <c:v>59.472536494998415</c:v>
                </c:pt>
                <c:pt idx="1">
                  <c:v>56.295361135156178</c:v>
                </c:pt>
                <c:pt idx="2">
                  <c:v>48.273366094322405</c:v>
                </c:pt>
                <c:pt idx="3">
                  <c:v>39.21547346044045</c:v>
                </c:pt>
                <c:pt idx="4">
                  <c:v>48.005121093568292</c:v>
                </c:pt>
                <c:pt idx="5">
                  <c:v>73.982784604699319</c:v>
                </c:pt>
                <c:pt idx="6">
                  <c:v>76.044022642782664</c:v>
                </c:pt>
                <c:pt idx="7">
                  <c:v>103.69748257762066</c:v>
                </c:pt>
                <c:pt idx="8">
                  <c:v>125.62579449198373</c:v>
                </c:pt>
                <c:pt idx="9">
                  <c:v>148.39543257615694</c:v>
                </c:pt>
                <c:pt idx="10">
                  <c:v>155.99492236566238</c:v>
                </c:pt>
                <c:pt idx="11">
                  <c:v>136.83417993533763</c:v>
                </c:pt>
                <c:pt idx="12">
                  <c:v>99.718688997509716</c:v>
                </c:pt>
                <c:pt idx="13">
                  <c:v>81.83154949847858</c:v>
                </c:pt>
                <c:pt idx="14">
                  <c:v>92.432755638679069</c:v>
                </c:pt>
                <c:pt idx="15">
                  <c:v>83.987070391625494</c:v>
                </c:pt>
                <c:pt idx="16">
                  <c:v>83.335034677993733</c:v>
                </c:pt>
                <c:pt idx="17">
                  <c:v>84.086881014278489</c:v>
                </c:pt>
                <c:pt idx="18">
                  <c:v>78.509109044217169</c:v>
                </c:pt>
                <c:pt idx="19">
                  <c:v>79.445354875089805</c:v>
                </c:pt>
                <c:pt idx="20">
                  <c:v>79.907382460224369</c:v>
                </c:pt>
                <c:pt idx="21">
                  <c:v>79.410926483448833</c:v>
                </c:pt>
                <c:pt idx="22">
                  <c:v>78.090321782434941</c:v>
                </c:pt>
                <c:pt idx="23">
                  <c:v>82.553793373256966</c:v>
                </c:pt>
                <c:pt idx="24">
                  <c:v>82.763131582006238</c:v>
                </c:pt>
                <c:pt idx="25">
                  <c:v>87.700187580694461</c:v>
                </c:pt>
                <c:pt idx="26">
                  <c:v>107.1832071747384</c:v>
                </c:pt>
                <c:pt idx="27">
                  <c:v>119.12818307433898</c:v>
                </c:pt>
                <c:pt idx="28">
                  <c:v>123.1197234423208</c:v>
                </c:pt>
                <c:pt idx="29">
                  <c:v>139.77112800089722</c:v>
                </c:pt>
                <c:pt idx="30">
                  <c:v>134.16153548295907</c:v>
                </c:pt>
                <c:pt idx="31">
                  <c:v>129.72718058080676</c:v>
                </c:pt>
              </c:numCache>
            </c:numRef>
          </c:val>
          <c:extLst>
            <c:ext xmlns:c16="http://schemas.microsoft.com/office/drawing/2014/chart" uri="{C3380CC4-5D6E-409C-BE32-E72D297353CC}">
              <c16:uniqueId val="{00000008-99F2-4647-9631-2548DEABBF26}"/>
            </c:ext>
          </c:extLst>
        </c:ser>
        <c:dLbls>
          <c:showLegendKey val="0"/>
          <c:showVal val="0"/>
          <c:showCatName val="0"/>
          <c:showSerName val="0"/>
          <c:showPercent val="0"/>
          <c:showBubbleSize val="0"/>
        </c:dLbls>
        <c:gapWidth val="0"/>
        <c:overlap val="100"/>
        <c:axId val="349896064"/>
        <c:axId val="349901952"/>
      </c:barChart>
      <c:catAx>
        <c:axId val="349896064"/>
        <c:scaling>
          <c:orientation val="minMax"/>
        </c:scaling>
        <c:delete val="0"/>
        <c:axPos val="b"/>
        <c:numFmt formatCode="General" sourceLinked="0"/>
        <c:majorTickMark val="out"/>
        <c:minorTickMark val="none"/>
        <c:tickLblPos val="nextTo"/>
        <c:crossAx val="349901952"/>
        <c:crosses val="autoZero"/>
        <c:auto val="1"/>
        <c:lblAlgn val="ctr"/>
        <c:lblOffset val="100"/>
        <c:noMultiLvlLbl val="0"/>
      </c:catAx>
      <c:valAx>
        <c:axId val="34990195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96064"/>
        <c:crosses val="autoZero"/>
        <c:crossBetween val="between"/>
      </c:valAx>
    </c:plotArea>
    <c:legend>
      <c:legendPos val="b"/>
      <c:layout>
        <c:manualLayout>
          <c:xMode val="edge"/>
          <c:yMode val="edge"/>
          <c:x val="0.11759954207851679"/>
          <c:y val="0.86033475742539478"/>
          <c:w val="0.86409155637460211"/>
          <c:h val="0.12020052237995799"/>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strRef>
              <c:f>'Annual supply by terminal'!$O$188</c:f>
              <c:strCache>
                <c:ptCount val="1"/>
                <c:pt idx="0">
                  <c:v>Bacton</c:v>
                </c:pt>
              </c:strCache>
            </c:strRef>
          </c:tx>
          <c:spPr>
            <a:solidFill>
              <a:srgbClr val="FFFF00"/>
            </a:solidFill>
          </c:spPr>
          <c:invertIfNegative val="0"/>
          <c:cat>
            <c:strRef>
              <c:f>'Annual supply by terminal'!$P$187:$U$187</c:f>
              <c:strCache>
                <c:ptCount val="6"/>
                <c:pt idx="0">
                  <c:v>2018/19</c:v>
                </c:pt>
                <c:pt idx="1">
                  <c:v>2019/20</c:v>
                </c:pt>
                <c:pt idx="2">
                  <c:v>2020/21</c:v>
                </c:pt>
                <c:pt idx="3">
                  <c:v>2021/22</c:v>
                </c:pt>
                <c:pt idx="4">
                  <c:v>2022/23</c:v>
                </c:pt>
                <c:pt idx="5">
                  <c:v>2023/24</c:v>
                </c:pt>
              </c:strCache>
            </c:strRef>
          </c:cat>
          <c:val>
            <c:numRef>
              <c:f>'Annual supply by terminal'!$P$188:$U$188</c:f>
              <c:numCache>
                <c:formatCode>0.0</c:formatCode>
                <c:ptCount val="6"/>
                <c:pt idx="0">
                  <c:v>215.92112523235653</c:v>
                </c:pt>
                <c:pt idx="1">
                  <c:v>201.2585618569596</c:v>
                </c:pt>
                <c:pt idx="2">
                  <c:v>176.661291614193</c:v>
                </c:pt>
                <c:pt idx="3">
                  <c:v>162.28418856487332</c:v>
                </c:pt>
                <c:pt idx="4">
                  <c:v>146.5921504544292</c:v>
                </c:pt>
                <c:pt idx="5">
                  <c:v>138.65307172467556</c:v>
                </c:pt>
              </c:numCache>
            </c:numRef>
          </c:val>
          <c:extLst>
            <c:ext xmlns:c16="http://schemas.microsoft.com/office/drawing/2014/chart" uri="{C3380CC4-5D6E-409C-BE32-E72D297353CC}">
              <c16:uniqueId val="{00000000-7932-4435-B4DE-D2CE983B12B7}"/>
            </c:ext>
          </c:extLst>
        </c:ser>
        <c:ser>
          <c:idx val="1"/>
          <c:order val="1"/>
          <c:tx>
            <c:strRef>
              <c:f>'Annual supply by terminal'!$O$189</c:f>
              <c:strCache>
                <c:ptCount val="1"/>
                <c:pt idx="0">
                  <c:v>Barrow</c:v>
                </c:pt>
              </c:strCache>
            </c:strRef>
          </c:tx>
          <c:spPr>
            <a:solidFill>
              <a:schemeClr val="tx2">
                <a:lumMod val="40000"/>
                <a:lumOff val="60000"/>
              </a:schemeClr>
            </a:solidFill>
          </c:spPr>
          <c:invertIfNegative val="0"/>
          <c:cat>
            <c:strRef>
              <c:f>'Annual supply by terminal'!$P$187:$U$187</c:f>
              <c:strCache>
                <c:ptCount val="6"/>
                <c:pt idx="0">
                  <c:v>2018/19</c:v>
                </c:pt>
                <c:pt idx="1">
                  <c:v>2019/20</c:v>
                </c:pt>
                <c:pt idx="2">
                  <c:v>2020/21</c:v>
                </c:pt>
                <c:pt idx="3">
                  <c:v>2021/22</c:v>
                </c:pt>
                <c:pt idx="4">
                  <c:v>2022/23</c:v>
                </c:pt>
                <c:pt idx="5">
                  <c:v>2023/24</c:v>
                </c:pt>
              </c:strCache>
            </c:strRef>
          </c:cat>
          <c:val>
            <c:numRef>
              <c:f>'Annual supply by terminal'!$P$189:$U$189</c:f>
              <c:numCache>
                <c:formatCode>0.0</c:formatCode>
                <c:ptCount val="6"/>
                <c:pt idx="0">
                  <c:v>10.4057738897822</c:v>
                </c:pt>
                <c:pt idx="1">
                  <c:v>8.8949004983935023</c:v>
                </c:pt>
                <c:pt idx="2">
                  <c:v>7.6061139744591664</c:v>
                </c:pt>
                <c:pt idx="3">
                  <c:v>6.158543461942652</c:v>
                </c:pt>
                <c:pt idx="4">
                  <c:v>4.3706046201376232</c:v>
                </c:pt>
                <c:pt idx="5">
                  <c:v>4.7249813051955494</c:v>
                </c:pt>
              </c:numCache>
            </c:numRef>
          </c:val>
          <c:extLst>
            <c:ext xmlns:c16="http://schemas.microsoft.com/office/drawing/2014/chart" uri="{C3380CC4-5D6E-409C-BE32-E72D297353CC}">
              <c16:uniqueId val="{00000001-7932-4435-B4DE-D2CE983B12B7}"/>
            </c:ext>
          </c:extLst>
        </c:ser>
        <c:ser>
          <c:idx val="2"/>
          <c:order val="2"/>
          <c:tx>
            <c:strRef>
              <c:f>'Annual supply by terminal'!$O$190</c:f>
              <c:strCache>
                <c:ptCount val="1"/>
                <c:pt idx="0">
                  <c:v>Easington</c:v>
                </c:pt>
              </c:strCache>
            </c:strRef>
          </c:tx>
          <c:spPr>
            <a:solidFill>
              <a:schemeClr val="tx2">
                <a:lumMod val="75000"/>
              </a:schemeClr>
            </a:solidFill>
          </c:spPr>
          <c:invertIfNegative val="0"/>
          <c:cat>
            <c:strRef>
              <c:f>'Annual supply by terminal'!$P$187:$U$187</c:f>
              <c:strCache>
                <c:ptCount val="6"/>
                <c:pt idx="0">
                  <c:v>2018/19</c:v>
                </c:pt>
                <c:pt idx="1">
                  <c:v>2019/20</c:v>
                </c:pt>
                <c:pt idx="2">
                  <c:v>2020/21</c:v>
                </c:pt>
                <c:pt idx="3">
                  <c:v>2021/22</c:v>
                </c:pt>
                <c:pt idx="4">
                  <c:v>2022/23</c:v>
                </c:pt>
                <c:pt idx="5">
                  <c:v>2023/24</c:v>
                </c:pt>
              </c:strCache>
            </c:strRef>
          </c:cat>
          <c:val>
            <c:numRef>
              <c:f>'Annual supply by terminal'!$P$190:$U$190</c:f>
              <c:numCache>
                <c:formatCode>0.0</c:formatCode>
                <c:ptCount val="6"/>
                <c:pt idx="0">
                  <c:v>223.43060852815967</c:v>
                </c:pt>
                <c:pt idx="1">
                  <c:v>221.33618655206692</c:v>
                </c:pt>
                <c:pt idx="2">
                  <c:v>210.22160081207593</c:v>
                </c:pt>
                <c:pt idx="3">
                  <c:v>223.59870920595205</c:v>
                </c:pt>
                <c:pt idx="4">
                  <c:v>229.51651384798785</c:v>
                </c:pt>
                <c:pt idx="5">
                  <c:v>218.67455590892473</c:v>
                </c:pt>
              </c:numCache>
            </c:numRef>
          </c:val>
          <c:extLst>
            <c:ext xmlns:c16="http://schemas.microsoft.com/office/drawing/2014/chart" uri="{C3380CC4-5D6E-409C-BE32-E72D297353CC}">
              <c16:uniqueId val="{00000002-7932-4435-B4DE-D2CE983B12B7}"/>
            </c:ext>
          </c:extLst>
        </c:ser>
        <c:ser>
          <c:idx val="3"/>
          <c:order val="3"/>
          <c:tx>
            <c:strRef>
              <c:f>'Annual supply by terminal'!$O$191</c:f>
              <c:strCache>
                <c:ptCount val="1"/>
                <c:pt idx="0">
                  <c:v>St Fergus</c:v>
                </c:pt>
              </c:strCache>
            </c:strRef>
          </c:tx>
          <c:spPr>
            <a:solidFill>
              <a:srgbClr val="00B050"/>
            </a:solidFill>
          </c:spPr>
          <c:invertIfNegative val="0"/>
          <c:cat>
            <c:strRef>
              <c:f>'Annual supply by terminal'!$P$187:$U$187</c:f>
              <c:strCache>
                <c:ptCount val="6"/>
                <c:pt idx="0">
                  <c:v>2018/19</c:v>
                </c:pt>
                <c:pt idx="1">
                  <c:v>2019/20</c:v>
                </c:pt>
                <c:pt idx="2">
                  <c:v>2020/21</c:v>
                </c:pt>
                <c:pt idx="3">
                  <c:v>2021/22</c:v>
                </c:pt>
                <c:pt idx="4">
                  <c:v>2022/23</c:v>
                </c:pt>
                <c:pt idx="5">
                  <c:v>2023/24</c:v>
                </c:pt>
              </c:strCache>
            </c:strRef>
          </c:cat>
          <c:val>
            <c:numRef>
              <c:f>'Annual supply by terminal'!$P$191:$U$191</c:f>
              <c:numCache>
                <c:formatCode>0.0</c:formatCode>
                <c:ptCount val="6"/>
                <c:pt idx="0">
                  <c:v>310.67558201906502</c:v>
                </c:pt>
                <c:pt idx="1">
                  <c:v>313.0644501523409</c:v>
                </c:pt>
                <c:pt idx="2">
                  <c:v>305.46346861914031</c:v>
                </c:pt>
                <c:pt idx="3">
                  <c:v>298.8697408945294</c:v>
                </c:pt>
                <c:pt idx="4">
                  <c:v>287.73022714634305</c:v>
                </c:pt>
                <c:pt idx="5">
                  <c:v>283.06792422122032</c:v>
                </c:pt>
              </c:numCache>
            </c:numRef>
          </c:val>
          <c:extLst>
            <c:ext xmlns:c16="http://schemas.microsoft.com/office/drawing/2014/chart" uri="{C3380CC4-5D6E-409C-BE32-E72D297353CC}">
              <c16:uniqueId val="{00000003-7932-4435-B4DE-D2CE983B12B7}"/>
            </c:ext>
          </c:extLst>
        </c:ser>
        <c:ser>
          <c:idx val="4"/>
          <c:order val="4"/>
          <c:tx>
            <c:strRef>
              <c:f>'Annual supply by terminal'!$O$192</c:f>
              <c:strCache>
                <c:ptCount val="1"/>
                <c:pt idx="0">
                  <c:v>Teesside</c:v>
                </c:pt>
              </c:strCache>
            </c:strRef>
          </c:tx>
          <c:spPr>
            <a:solidFill>
              <a:schemeClr val="accent6">
                <a:lumMod val="75000"/>
              </a:schemeClr>
            </a:solidFill>
          </c:spPr>
          <c:invertIfNegative val="0"/>
          <c:cat>
            <c:strRef>
              <c:f>'Annual supply by terminal'!$P$187:$U$187</c:f>
              <c:strCache>
                <c:ptCount val="6"/>
                <c:pt idx="0">
                  <c:v>2018/19</c:v>
                </c:pt>
                <c:pt idx="1">
                  <c:v>2019/20</c:v>
                </c:pt>
                <c:pt idx="2">
                  <c:v>2020/21</c:v>
                </c:pt>
                <c:pt idx="3">
                  <c:v>2021/22</c:v>
                </c:pt>
                <c:pt idx="4">
                  <c:v>2022/23</c:v>
                </c:pt>
                <c:pt idx="5">
                  <c:v>2023/24</c:v>
                </c:pt>
              </c:strCache>
            </c:strRef>
          </c:cat>
          <c:val>
            <c:numRef>
              <c:f>'Annual supply by terminal'!$P$192:$U$192</c:f>
              <c:numCache>
                <c:formatCode>0.0</c:formatCode>
                <c:ptCount val="6"/>
                <c:pt idx="0">
                  <c:v>52.971214504791391</c:v>
                </c:pt>
                <c:pt idx="1">
                  <c:v>76.089584440171706</c:v>
                </c:pt>
                <c:pt idx="2">
                  <c:v>103.15894164214592</c:v>
                </c:pt>
                <c:pt idx="3">
                  <c:v>105.84687659510587</c:v>
                </c:pt>
                <c:pt idx="4">
                  <c:v>99.665482235641051</c:v>
                </c:pt>
                <c:pt idx="5">
                  <c:v>98.77274969278912</c:v>
                </c:pt>
              </c:numCache>
            </c:numRef>
          </c:val>
          <c:extLst>
            <c:ext xmlns:c16="http://schemas.microsoft.com/office/drawing/2014/chart" uri="{C3380CC4-5D6E-409C-BE32-E72D297353CC}">
              <c16:uniqueId val="{00000004-7932-4435-B4DE-D2CE983B12B7}"/>
            </c:ext>
          </c:extLst>
        </c:ser>
        <c:ser>
          <c:idx val="6"/>
          <c:order val="5"/>
          <c:tx>
            <c:strRef>
              <c:f>'Annual supply by terminal'!$O$193</c:f>
              <c:strCache>
                <c:ptCount val="1"/>
                <c:pt idx="0">
                  <c:v>Onshore</c:v>
                </c:pt>
              </c:strCache>
            </c:strRef>
          </c:tx>
          <c:spPr>
            <a:solidFill>
              <a:schemeClr val="accent4">
                <a:lumMod val="60000"/>
                <a:lumOff val="40000"/>
              </a:schemeClr>
            </a:solidFill>
          </c:spPr>
          <c:invertIfNegative val="0"/>
          <c:cat>
            <c:strRef>
              <c:f>'Annual supply by terminal'!$P$187:$U$187</c:f>
              <c:strCache>
                <c:ptCount val="6"/>
                <c:pt idx="0">
                  <c:v>2018/19</c:v>
                </c:pt>
                <c:pt idx="1">
                  <c:v>2019/20</c:v>
                </c:pt>
                <c:pt idx="2">
                  <c:v>2020/21</c:v>
                </c:pt>
                <c:pt idx="3">
                  <c:v>2021/22</c:v>
                </c:pt>
                <c:pt idx="4">
                  <c:v>2022/23</c:v>
                </c:pt>
                <c:pt idx="5">
                  <c:v>2023/24</c:v>
                </c:pt>
              </c:strCache>
            </c:strRef>
          </c:cat>
          <c:val>
            <c:numRef>
              <c:f>'Annual supply by terminal'!$P$193:$U$193</c:f>
              <c:numCache>
                <c:formatCode>0.0</c:formatCode>
                <c:ptCount val="6"/>
                <c:pt idx="0">
                  <c:v>3.1573539789780716</c:v>
                </c:pt>
                <c:pt idx="1">
                  <c:v>3.2000329088020116</c:v>
                </c:pt>
                <c:pt idx="2">
                  <c:v>5.6120066279865775</c:v>
                </c:pt>
                <c:pt idx="3">
                  <c:v>7.2442015483229438</c:v>
                </c:pt>
                <c:pt idx="4">
                  <c:v>8.7835341849711064</c:v>
                </c:pt>
                <c:pt idx="5">
                  <c:v>11.037666000848123</c:v>
                </c:pt>
              </c:numCache>
            </c:numRef>
          </c:val>
          <c:extLst>
            <c:ext xmlns:c16="http://schemas.microsoft.com/office/drawing/2014/chart" uri="{C3380CC4-5D6E-409C-BE32-E72D297353CC}">
              <c16:uniqueId val="{00000005-7932-4435-B4DE-D2CE983B12B7}"/>
            </c:ext>
          </c:extLst>
        </c:ser>
        <c:ser>
          <c:idx val="7"/>
          <c:order val="6"/>
          <c:tx>
            <c:strRef>
              <c:f>'Annual supply by terminal'!$O$194</c:f>
              <c:strCache>
                <c:ptCount val="1"/>
                <c:pt idx="0">
                  <c:v>Burton Point</c:v>
                </c:pt>
              </c:strCache>
            </c:strRef>
          </c:tx>
          <c:invertIfNegative val="0"/>
          <c:cat>
            <c:strRef>
              <c:f>'Annual supply by terminal'!$P$187:$U$187</c:f>
              <c:strCache>
                <c:ptCount val="6"/>
                <c:pt idx="0">
                  <c:v>2018/19</c:v>
                </c:pt>
                <c:pt idx="1">
                  <c:v>2019/20</c:v>
                </c:pt>
                <c:pt idx="2">
                  <c:v>2020/21</c:v>
                </c:pt>
                <c:pt idx="3">
                  <c:v>2021/22</c:v>
                </c:pt>
                <c:pt idx="4">
                  <c:v>2022/23</c:v>
                </c:pt>
                <c:pt idx="5">
                  <c:v>2023/24</c:v>
                </c:pt>
              </c:strCache>
            </c:strRef>
          </c:cat>
          <c:val>
            <c:numRef>
              <c:f>'Annual supply by terminal'!$P$194:$U$194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7932-4435-B4DE-D2CE983B12B7}"/>
            </c:ext>
          </c:extLst>
        </c:ser>
        <c:ser>
          <c:idx val="8"/>
          <c:order val="7"/>
          <c:tx>
            <c:strRef>
              <c:f>'Annual supply by terminal'!$O$195</c:f>
              <c:strCache>
                <c:ptCount val="1"/>
                <c:pt idx="0">
                  <c:v>Isle of Grain</c:v>
                </c:pt>
              </c:strCache>
            </c:strRef>
          </c:tx>
          <c:spPr>
            <a:solidFill>
              <a:srgbClr val="00FFFF"/>
            </a:solidFill>
          </c:spPr>
          <c:invertIfNegative val="0"/>
          <c:cat>
            <c:strRef>
              <c:f>'Annual supply by terminal'!$P$187:$U$187</c:f>
              <c:strCache>
                <c:ptCount val="6"/>
                <c:pt idx="0">
                  <c:v>2018/19</c:v>
                </c:pt>
                <c:pt idx="1">
                  <c:v>2019/20</c:v>
                </c:pt>
                <c:pt idx="2">
                  <c:v>2020/21</c:v>
                </c:pt>
                <c:pt idx="3">
                  <c:v>2021/22</c:v>
                </c:pt>
                <c:pt idx="4">
                  <c:v>2022/23</c:v>
                </c:pt>
                <c:pt idx="5">
                  <c:v>2023/24</c:v>
                </c:pt>
              </c:strCache>
            </c:strRef>
          </c:cat>
          <c:val>
            <c:numRef>
              <c:f>'Annual supply by terminal'!$P$195:$U$195</c:f>
              <c:numCache>
                <c:formatCode>0.0</c:formatCode>
                <c:ptCount val="6"/>
                <c:pt idx="0">
                  <c:v>0.60073269186867095</c:v>
                </c:pt>
                <c:pt idx="1">
                  <c:v>0.41943652721265301</c:v>
                </c:pt>
                <c:pt idx="2">
                  <c:v>0.36605207269998968</c:v>
                </c:pt>
                <c:pt idx="3">
                  <c:v>0.25546414339273804</c:v>
                </c:pt>
                <c:pt idx="4">
                  <c:v>0.41330489560490269</c:v>
                </c:pt>
                <c:pt idx="5">
                  <c:v>0.67384548686346513</c:v>
                </c:pt>
              </c:numCache>
            </c:numRef>
          </c:val>
          <c:extLst>
            <c:ext xmlns:c16="http://schemas.microsoft.com/office/drawing/2014/chart" uri="{C3380CC4-5D6E-409C-BE32-E72D297353CC}">
              <c16:uniqueId val="{00000007-7932-4435-B4DE-D2CE983B12B7}"/>
            </c:ext>
          </c:extLst>
        </c:ser>
        <c:ser>
          <c:idx val="9"/>
          <c:order val="8"/>
          <c:tx>
            <c:strRef>
              <c:f>'Annual supply by terminal'!$O$196</c:f>
              <c:strCache>
                <c:ptCount val="1"/>
                <c:pt idx="0">
                  <c:v>Milford Haven</c:v>
                </c:pt>
              </c:strCache>
            </c:strRef>
          </c:tx>
          <c:spPr>
            <a:solidFill>
              <a:srgbClr val="FF3399"/>
            </a:solidFill>
          </c:spPr>
          <c:invertIfNegative val="0"/>
          <c:cat>
            <c:strRef>
              <c:f>'Annual supply by terminal'!$P$187:$U$187</c:f>
              <c:strCache>
                <c:ptCount val="6"/>
                <c:pt idx="0">
                  <c:v>2018/19</c:v>
                </c:pt>
                <c:pt idx="1">
                  <c:v>2019/20</c:v>
                </c:pt>
                <c:pt idx="2">
                  <c:v>2020/21</c:v>
                </c:pt>
                <c:pt idx="3">
                  <c:v>2021/22</c:v>
                </c:pt>
                <c:pt idx="4">
                  <c:v>2022/23</c:v>
                </c:pt>
                <c:pt idx="5">
                  <c:v>2023/24</c:v>
                </c:pt>
              </c:strCache>
            </c:strRef>
          </c:cat>
          <c:val>
            <c:numRef>
              <c:f>'Annual supply by terminal'!$P$196:$U$196</c:f>
              <c:numCache>
                <c:formatCode>0.0</c:formatCode>
                <c:ptCount val="6"/>
                <c:pt idx="0">
                  <c:v>59.472536494998415</c:v>
                </c:pt>
                <c:pt idx="1">
                  <c:v>41.524216194052649</c:v>
                </c:pt>
                <c:pt idx="2">
                  <c:v>36.239155197298977</c:v>
                </c:pt>
                <c:pt idx="3">
                  <c:v>25.290950195881067</c:v>
                </c:pt>
                <c:pt idx="4">
                  <c:v>40.917184664885362</c:v>
                </c:pt>
                <c:pt idx="5">
                  <c:v>66.710703199483063</c:v>
                </c:pt>
              </c:numCache>
            </c:numRef>
          </c:val>
          <c:extLst>
            <c:ext xmlns:c16="http://schemas.microsoft.com/office/drawing/2014/chart" uri="{C3380CC4-5D6E-409C-BE32-E72D297353CC}">
              <c16:uniqueId val="{00000008-7932-4435-B4DE-D2CE983B12B7}"/>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Title</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band'!$P$41</c:f>
              <c:strCache>
                <c:ptCount val="1"/>
                <c:pt idx="0">
                  <c:v>0-73.2 MWh</c:v>
                </c:pt>
              </c:strCache>
            </c:strRef>
          </c:tx>
          <c:spPr>
            <a:solidFill>
              <a:srgbClr val="CCFFCC"/>
            </a:solidFill>
            <a:ln w="25400">
              <a:noFill/>
            </a:ln>
          </c:spPr>
          <c:invertIfNegative val="0"/>
          <c:cat>
            <c:numRef>
              <c:f>'Annual and peak by load band'!$Q$40:$AV$40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band'!$Q$41:$AV$41</c:f>
              <c:numCache>
                <c:formatCode>0</c:formatCode>
                <c:ptCount val="32"/>
                <c:pt idx="0">
                  <c:v>338.26483013999996</c:v>
                </c:pt>
                <c:pt idx="1">
                  <c:v>335.81081447999998</c:v>
                </c:pt>
                <c:pt idx="2">
                  <c:v>333.61612665000001</c:v>
                </c:pt>
                <c:pt idx="3">
                  <c:v>331.82678496</c:v>
                </c:pt>
                <c:pt idx="4">
                  <c:v>329.58707215999999</c:v>
                </c:pt>
                <c:pt idx="5">
                  <c:v>325.31682519000003</c:v>
                </c:pt>
                <c:pt idx="6">
                  <c:v>321.49098633</c:v>
                </c:pt>
                <c:pt idx="7">
                  <c:v>314.81002023999997</c:v>
                </c:pt>
                <c:pt idx="8">
                  <c:v>305.48886793000003</c:v>
                </c:pt>
                <c:pt idx="9">
                  <c:v>295.90368430999996</c:v>
                </c:pt>
                <c:pt idx="10">
                  <c:v>288.67118201</c:v>
                </c:pt>
                <c:pt idx="11">
                  <c:v>280.51772893999998</c:v>
                </c:pt>
                <c:pt idx="12">
                  <c:v>273.06525252</c:v>
                </c:pt>
                <c:pt idx="13">
                  <c:v>264.06290816000001</c:v>
                </c:pt>
                <c:pt idx="14">
                  <c:v>255.32009195000001</c:v>
                </c:pt>
                <c:pt idx="15">
                  <c:v>245.38520435000001</c:v>
                </c:pt>
                <c:pt idx="16">
                  <c:v>234.65623442</c:v>
                </c:pt>
                <c:pt idx="17">
                  <c:v>222.60744648000002</c:v>
                </c:pt>
                <c:pt idx="18">
                  <c:v>209.36587566</c:v>
                </c:pt>
                <c:pt idx="19">
                  <c:v>197.82758966999998</c:v>
                </c:pt>
                <c:pt idx="20">
                  <c:v>184.14769870999999</c:v>
                </c:pt>
                <c:pt idx="21">
                  <c:v>169.06237906999999</c:v>
                </c:pt>
                <c:pt idx="22">
                  <c:v>157.20091889999998</c:v>
                </c:pt>
                <c:pt idx="23">
                  <c:v>141.13764974</c:v>
                </c:pt>
                <c:pt idx="24">
                  <c:v>129.83739703999998</c:v>
                </c:pt>
                <c:pt idx="25">
                  <c:v>118.85161749000001</c:v>
                </c:pt>
                <c:pt idx="26">
                  <c:v>109.83611387000001</c:v>
                </c:pt>
                <c:pt idx="27">
                  <c:v>102.98456866999999</c:v>
                </c:pt>
                <c:pt idx="28">
                  <c:v>94.004992755000004</c:v>
                </c:pt>
                <c:pt idx="29">
                  <c:v>85.612256078000001</c:v>
                </c:pt>
                <c:pt idx="30">
                  <c:v>80.390911517999996</c:v>
                </c:pt>
                <c:pt idx="31">
                  <c:v>75.928570242999996</c:v>
                </c:pt>
              </c:numCache>
            </c:numRef>
          </c:val>
          <c:extLst>
            <c:ext xmlns:c16="http://schemas.microsoft.com/office/drawing/2014/chart" uri="{C3380CC4-5D6E-409C-BE32-E72D297353CC}">
              <c16:uniqueId val="{00000000-38D9-4012-91CB-3A68AB5D3FE8}"/>
            </c:ext>
          </c:extLst>
        </c:ser>
        <c:ser>
          <c:idx val="1"/>
          <c:order val="1"/>
          <c:tx>
            <c:strRef>
              <c:f>'Annual and peak by load band'!$P$42</c:f>
              <c:strCache>
                <c:ptCount val="1"/>
                <c:pt idx="0">
                  <c:v>73.2-732 MWh</c:v>
                </c:pt>
              </c:strCache>
            </c:strRef>
          </c:tx>
          <c:spPr>
            <a:solidFill>
              <a:srgbClr val="000080"/>
            </a:solidFill>
            <a:ln w="25400">
              <a:noFill/>
            </a:ln>
          </c:spPr>
          <c:invertIfNegative val="0"/>
          <c:cat>
            <c:numRef>
              <c:f>'Annual and peak by load band'!$Q$40:$AV$40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band'!$Q$42:$AV$42</c:f>
              <c:numCache>
                <c:formatCode>0</c:formatCode>
                <c:ptCount val="32"/>
                <c:pt idx="0">
                  <c:v>52.229838818999994</c:v>
                </c:pt>
                <c:pt idx="1">
                  <c:v>48.691040821000001</c:v>
                </c:pt>
                <c:pt idx="2">
                  <c:v>48.107378122</c:v>
                </c:pt>
                <c:pt idx="3">
                  <c:v>47.727899919000002</c:v>
                </c:pt>
                <c:pt idx="4">
                  <c:v>47.437649370999999</c:v>
                </c:pt>
                <c:pt idx="5">
                  <c:v>46.828951830999998</c:v>
                </c:pt>
                <c:pt idx="6">
                  <c:v>46.772558424000003</c:v>
                </c:pt>
                <c:pt idx="7">
                  <c:v>46.321121691999998</c:v>
                </c:pt>
                <c:pt idx="8">
                  <c:v>45.798523714000005</c:v>
                </c:pt>
                <c:pt idx="9">
                  <c:v>45.474824042000002</c:v>
                </c:pt>
                <c:pt idx="10">
                  <c:v>44.695743274999998</c:v>
                </c:pt>
                <c:pt idx="11">
                  <c:v>43.265278766000002</c:v>
                </c:pt>
                <c:pt idx="12">
                  <c:v>42.690511557999997</c:v>
                </c:pt>
                <c:pt idx="13">
                  <c:v>42.300366384</c:v>
                </c:pt>
                <c:pt idx="14">
                  <c:v>41.900998355999995</c:v>
                </c:pt>
                <c:pt idx="15">
                  <c:v>41.574056555000006</c:v>
                </c:pt>
                <c:pt idx="16">
                  <c:v>41.107967275</c:v>
                </c:pt>
                <c:pt idx="17">
                  <c:v>39.934506866000007</c:v>
                </c:pt>
                <c:pt idx="18">
                  <c:v>38.749065971999997</c:v>
                </c:pt>
                <c:pt idx="19">
                  <c:v>37.566275744000002</c:v>
                </c:pt>
                <c:pt idx="20">
                  <c:v>36.375404664000001</c:v>
                </c:pt>
                <c:pt idx="21">
                  <c:v>35.173974025</c:v>
                </c:pt>
                <c:pt idx="22">
                  <c:v>33.872268086999995</c:v>
                </c:pt>
                <c:pt idx="23">
                  <c:v>32.644477303000002</c:v>
                </c:pt>
                <c:pt idx="24">
                  <c:v>31.332456042999997</c:v>
                </c:pt>
                <c:pt idx="25">
                  <c:v>30.038773378000002</c:v>
                </c:pt>
                <c:pt idx="26">
                  <c:v>28.730561892000001</c:v>
                </c:pt>
                <c:pt idx="27">
                  <c:v>27.531496440999998</c:v>
                </c:pt>
                <c:pt idx="28">
                  <c:v>26.387604045</c:v>
                </c:pt>
                <c:pt idx="29">
                  <c:v>25.100178863</c:v>
                </c:pt>
                <c:pt idx="30">
                  <c:v>23.902358445000001</c:v>
                </c:pt>
                <c:pt idx="31">
                  <c:v>22.383501602999999</c:v>
                </c:pt>
              </c:numCache>
            </c:numRef>
          </c:val>
          <c:extLst>
            <c:ext xmlns:c16="http://schemas.microsoft.com/office/drawing/2014/chart" uri="{C3380CC4-5D6E-409C-BE32-E72D297353CC}">
              <c16:uniqueId val="{00000001-38D9-4012-91CB-3A68AB5D3FE8}"/>
            </c:ext>
          </c:extLst>
        </c:ser>
        <c:ser>
          <c:idx val="2"/>
          <c:order val="2"/>
          <c:tx>
            <c:strRef>
              <c:f>'Annual and peak by load band'!$P$43</c:f>
              <c:strCache>
                <c:ptCount val="1"/>
                <c:pt idx="0">
                  <c:v>NDM &gt; 732 MWh</c:v>
                </c:pt>
              </c:strCache>
            </c:strRef>
          </c:tx>
          <c:spPr>
            <a:solidFill>
              <a:srgbClr val="3366FF"/>
            </a:solidFill>
            <a:ln w="25400">
              <a:noFill/>
            </a:ln>
          </c:spPr>
          <c:invertIfNegative val="0"/>
          <c:cat>
            <c:numRef>
              <c:f>'Annual and peak by load band'!$Q$40:$AV$40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band'!$Q$43:$AV$43</c:f>
              <c:numCache>
                <c:formatCode>0</c:formatCode>
                <c:ptCount val="32"/>
                <c:pt idx="0">
                  <c:v>70.206823839999998</c:v>
                </c:pt>
                <c:pt idx="1">
                  <c:v>70.926392047999997</c:v>
                </c:pt>
                <c:pt idx="2">
                  <c:v>72.578308982999999</c:v>
                </c:pt>
                <c:pt idx="3">
                  <c:v>73.786477450999996</c:v>
                </c:pt>
                <c:pt idx="4">
                  <c:v>74.568654127000002</c:v>
                </c:pt>
                <c:pt idx="5">
                  <c:v>75.437419192999997</c:v>
                </c:pt>
                <c:pt idx="6">
                  <c:v>75.874544005000004</c:v>
                </c:pt>
                <c:pt idx="7">
                  <c:v>76.396136337999991</c:v>
                </c:pt>
                <c:pt idx="8">
                  <c:v>77.076877586000009</c:v>
                </c:pt>
                <c:pt idx="9">
                  <c:v>79.945354379999998</c:v>
                </c:pt>
                <c:pt idx="10">
                  <c:v>80.216989061000007</c:v>
                </c:pt>
                <c:pt idx="11">
                  <c:v>77.72254435100001</c:v>
                </c:pt>
                <c:pt idx="12">
                  <c:v>75.812108343999995</c:v>
                </c:pt>
                <c:pt idx="13">
                  <c:v>73.867558309999993</c:v>
                </c:pt>
                <c:pt idx="14">
                  <c:v>71.799461657999998</c:v>
                </c:pt>
                <c:pt idx="15">
                  <c:v>69.708618419000004</c:v>
                </c:pt>
                <c:pt idx="16">
                  <c:v>67.610192032</c:v>
                </c:pt>
                <c:pt idx="17">
                  <c:v>65.096347778999998</c:v>
                </c:pt>
                <c:pt idx="18">
                  <c:v>62.4781817</c:v>
                </c:pt>
                <c:pt idx="19">
                  <c:v>59.920916177999999</c:v>
                </c:pt>
                <c:pt idx="20">
                  <c:v>57.354816686999996</c:v>
                </c:pt>
                <c:pt idx="21">
                  <c:v>54.845787223000002</c:v>
                </c:pt>
                <c:pt idx="22">
                  <c:v>52.305662798999997</c:v>
                </c:pt>
                <c:pt idx="23">
                  <c:v>49.707558269000003</c:v>
                </c:pt>
                <c:pt idx="24">
                  <c:v>47.086063426999999</c:v>
                </c:pt>
                <c:pt idx="25">
                  <c:v>44.803650024</c:v>
                </c:pt>
                <c:pt idx="26">
                  <c:v>42.698648696999996</c:v>
                </c:pt>
                <c:pt idx="27">
                  <c:v>40.908811188000001</c:v>
                </c:pt>
                <c:pt idx="28">
                  <c:v>39.316743394</c:v>
                </c:pt>
                <c:pt idx="29">
                  <c:v>37.799180645</c:v>
                </c:pt>
                <c:pt idx="30">
                  <c:v>36.397159299999998</c:v>
                </c:pt>
                <c:pt idx="31">
                  <c:v>35.203696203</c:v>
                </c:pt>
              </c:numCache>
            </c:numRef>
          </c:val>
          <c:extLst>
            <c:ext xmlns:c16="http://schemas.microsoft.com/office/drawing/2014/chart" uri="{C3380CC4-5D6E-409C-BE32-E72D297353CC}">
              <c16:uniqueId val="{00000002-38D9-4012-91CB-3A68AB5D3FE8}"/>
            </c:ext>
          </c:extLst>
        </c:ser>
        <c:ser>
          <c:idx val="4"/>
          <c:order val="3"/>
          <c:tx>
            <c:strRef>
              <c:f>'Annual and peak by load band'!$P$45</c:f>
              <c:strCache>
                <c:ptCount val="1"/>
                <c:pt idx="0">
                  <c:v>Total DM</c:v>
                </c:pt>
              </c:strCache>
            </c:strRef>
          </c:tx>
          <c:spPr>
            <a:solidFill>
              <a:srgbClr val="FFFF99"/>
            </a:solidFill>
            <a:ln w="25400">
              <a:noFill/>
            </a:ln>
          </c:spPr>
          <c:invertIfNegative val="0"/>
          <c:cat>
            <c:numRef>
              <c:f>'Annual and peak by load band'!$Q$40:$AV$40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band'!$Q$45:$AV$45</c:f>
              <c:numCache>
                <c:formatCode>0</c:formatCode>
                <c:ptCount val="32"/>
                <c:pt idx="0">
                  <c:v>93.147393002000001</c:v>
                </c:pt>
                <c:pt idx="1">
                  <c:v>89.831042350000004</c:v>
                </c:pt>
                <c:pt idx="2">
                  <c:v>88.52357641399999</c:v>
                </c:pt>
                <c:pt idx="3">
                  <c:v>87.873991734000001</c:v>
                </c:pt>
                <c:pt idx="4">
                  <c:v>87.521087031999997</c:v>
                </c:pt>
                <c:pt idx="5">
                  <c:v>87.134228946999997</c:v>
                </c:pt>
                <c:pt idx="6">
                  <c:v>87.364213187999994</c:v>
                </c:pt>
                <c:pt idx="7">
                  <c:v>87.788508633000006</c:v>
                </c:pt>
                <c:pt idx="8">
                  <c:v>87.366357394999994</c:v>
                </c:pt>
                <c:pt idx="9">
                  <c:v>85.586012208</c:v>
                </c:pt>
                <c:pt idx="10">
                  <c:v>85.394539144999996</c:v>
                </c:pt>
                <c:pt idx="11">
                  <c:v>82.830600204000007</c:v>
                </c:pt>
                <c:pt idx="12">
                  <c:v>80.175082567999993</c:v>
                </c:pt>
                <c:pt idx="13">
                  <c:v>77.625713656000002</c:v>
                </c:pt>
                <c:pt idx="14">
                  <c:v>75.088202885000001</c:v>
                </c:pt>
                <c:pt idx="15">
                  <c:v>72.583082702999988</c:v>
                </c:pt>
                <c:pt idx="16">
                  <c:v>70.108591504000003</c:v>
                </c:pt>
                <c:pt idx="17">
                  <c:v>67.435647576999997</c:v>
                </c:pt>
                <c:pt idx="18">
                  <c:v>64.724421140999993</c:v>
                </c:pt>
                <c:pt idx="19">
                  <c:v>62.067068407999997</c:v>
                </c:pt>
                <c:pt idx="20">
                  <c:v>59.444152426000002</c:v>
                </c:pt>
                <c:pt idx="21">
                  <c:v>56.869486332999998</c:v>
                </c:pt>
                <c:pt idx="22">
                  <c:v>54.264321588999998</c:v>
                </c:pt>
                <c:pt idx="23">
                  <c:v>51.633986473999997</c:v>
                </c:pt>
                <c:pt idx="24">
                  <c:v>48.973038056999997</c:v>
                </c:pt>
                <c:pt idx="25">
                  <c:v>46.672180462999997</c:v>
                </c:pt>
                <c:pt idx="26">
                  <c:v>44.618671902999999</c:v>
                </c:pt>
                <c:pt idx="27">
                  <c:v>42.857637108000006</c:v>
                </c:pt>
                <c:pt idx="28">
                  <c:v>41.317459849999999</c:v>
                </c:pt>
                <c:pt idx="29">
                  <c:v>39.900900426</c:v>
                </c:pt>
                <c:pt idx="30">
                  <c:v>38.582077120000001</c:v>
                </c:pt>
                <c:pt idx="31">
                  <c:v>37.516081423000003</c:v>
                </c:pt>
              </c:numCache>
            </c:numRef>
          </c:val>
          <c:extLst>
            <c:ext xmlns:c16="http://schemas.microsoft.com/office/drawing/2014/chart" uri="{C3380CC4-5D6E-409C-BE32-E72D297353CC}">
              <c16:uniqueId val="{00000003-38D9-4012-91CB-3A68AB5D3FE8}"/>
            </c:ext>
          </c:extLst>
        </c:ser>
        <c:ser>
          <c:idx val="5"/>
          <c:order val="4"/>
          <c:tx>
            <c:strRef>
              <c:f>'Annual and peak by load band'!$P$46</c:f>
              <c:strCache>
                <c:ptCount val="1"/>
                <c:pt idx="0">
                  <c:v>LDZ Shrinkage</c:v>
                </c:pt>
              </c:strCache>
            </c:strRef>
          </c:tx>
          <c:spPr>
            <a:solidFill>
              <a:srgbClr val="3366FF"/>
            </a:solidFill>
            <a:ln w="25400">
              <a:noFill/>
            </a:ln>
          </c:spPr>
          <c:invertIfNegative val="0"/>
          <c:cat>
            <c:numRef>
              <c:f>'Annual and peak by load band'!$Q$40:$AV$40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band'!$Q$46:$AV$46</c:f>
              <c:numCache>
                <c:formatCode>0</c:formatCode>
                <c:ptCount val="32"/>
                <c:pt idx="0">
                  <c:v>2.697630137</c:v>
                </c:pt>
                <c:pt idx="1">
                  <c:v>2.6827397259999999</c:v>
                </c:pt>
                <c:pt idx="2">
                  <c:v>2.6235890411000002</c:v>
                </c:pt>
                <c:pt idx="3">
                  <c:v>2.5765890411000001</c:v>
                </c:pt>
                <c:pt idx="4">
                  <c:v>2.5439041096000001</c:v>
                </c:pt>
                <c:pt idx="5">
                  <c:v>2.5303890411000003</c:v>
                </c:pt>
                <c:pt idx="6">
                  <c:v>2.4963972603000002</c:v>
                </c:pt>
                <c:pt idx="7">
                  <c:v>2.4573561644000002</c:v>
                </c:pt>
                <c:pt idx="8">
                  <c:v>2.4138493150999998</c:v>
                </c:pt>
                <c:pt idx="9">
                  <c:v>2.3764328767</c:v>
                </c:pt>
                <c:pt idx="10">
                  <c:v>2.3281095890000003</c:v>
                </c:pt>
                <c:pt idx="11">
                  <c:v>2.2871095889999999</c:v>
                </c:pt>
                <c:pt idx="12">
                  <c:v>2.246109589</c:v>
                </c:pt>
                <c:pt idx="13">
                  <c:v>2.2112356163999998</c:v>
                </c:pt>
                <c:pt idx="14">
                  <c:v>2.1641095890000002</c:v>
                </c:pt>
                <c:pt idx="15">
                  <c:v>2.1231095890000002</c:v>
                </c:pt>
                <c:pt idx="16">
                  <c:v>2.0821095890000003</c:v>
                </c:pt>
                <c:pt idx="17">
                  <c:v>2.0467863014000001</c:v>
                </c:pt>
                <c:pt idx="18">
                  <c:v>2.000109589</c:v>
                </c:pt>
                <c:pt idx="19">
                  <c:v>1.9591095889999999</c:v>
                </c:pt>
                <c:pt idx="20">
                  <c:v>1.9181095889999999</c:v>
                </c:pt>
                <c:pt idx="21">
                  <c:v>1.8823369863000001</c:v>
                </c:pt>
                <c:pt idx="22">
                  <c:v>1.8361095889999999</c:v>
                </c:pt>
                <c:pt idx="23">
                  <c:v>1.7951095889999999</c:v>
                </c:pt>
                <c:pt idx="24">
                  <c:v>1.754109589</c:v>
                </c:pt>
                <c:pt idx="25">
                  <c:v>1.7178876712000002</c:v>
                </c:pt>
                <c:pt idx="26">
                  <c:v>1.672109589</c:v>
                </c:pt>
                <c:pt idx="27">
                  <c:v>1.6311095889999998</c:v>
                </c:pt>
                <c:pt idx="28">
                  <c:v>1.5901095889999999</c:v>
                </c:pt>
                <c:pt idx="29">
                  <c:v>1.5534383562</c:v>
                </c:pt>
                <c:pt idx="30">
                  <c:v>1.5081095889999998</c:v>
                </c:pt>
                <c:pt idx="31">
                  <c:v>1.4671095889999999</c:v>
                </c:pt>
              </c:numCache>
            </c:numRef>
          </c:val>
          <c:extLst>
            <c:ext xmlns:c16="http://schemas.microsoft.com/office/drawing/2014/chart" uri="{C3380CC4-5D6E-409C-BE32-E72D297353CC}">
              <c16:uniqueId val="{00000004-38D9-4012-91CB-3A68AB5D3FE8}"/>
            </c:ext>
          </c:extLst>
        </c:ser>
        <c:ser>
          <c:idx val="7"/>
          <c:order val="5"/>
          <c:tx>
            <c:strRef>
              <c:f>'Annual and peak by load band'!$P$48</c:f>
              <c:strCache>
                <c:ptCount val="1"/>
                <c:pt idx="0">
                  <c:v>NTS Industrial</c:v>
                </c:pt>
              </c:strCache>
            </c:strRef>
          </c:tx>
          <c:spPr>
            <a:solidFill>
              <a:srgbClr val="800000"/>
            </a:solidFill>
            <a:ln w="25400">
              <a:noFill/>
            </a:ln>
          </c:spPr>
          <c:invertIfNegative val="0"/>
          <c:cat>
            <c:numRef>
              <c:f>'Annual and peak by load band'!$Q$40:$AV$40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band'!$Q$48:$AV$48</c:f>
              <c:numCache>
                <c:formatCode>0</c:formatCode>
                <c:ptCount val="32"/>
                <c:pt idx="0">
                  <c:v>22.210183785000002</c:v>
                </c:pt>
                <c:pt idx="1">
                  <c:v>22.159802887000001</c:v>
                </c:pt>
                <c:pt idx="2">
                  <c:v>22.061386702</c:v>
                </c:pt>
                <c:pt idx="3">
                  <c:v>21.922779446</c:v>
                </c:pt>
                <c:pt idx="4">
                  <c:v>21.825990411999999</c:v>
                </c:pt>
                <c:pt idx="5">
                  <c:v>21.925280880999999</c:v>
                </c:pt>
                <c:pt idx="6">
                  <c:v>22.088615428000001</c:v>
                </c:pt>
                <c:pt idx="7">
                  <c:v>22.318289453000002</c:v>
                </c:pt>
                <c:pt idx="8">
                  <c:v>22.493095816</c:v>
                </c:pt>
                <c:pt idx="9">
                  <c:v>22.681107753999999</c:v>
                </c:pt>
                <c:pt idx="10">
                  <c:v>24.160508519</c:v>
                </c:pt>
                <c:pt idx="11">
                  <c:v>33.281840790000004</c:v>
                </c:pt>
                <c:pt idx="12">
                  <c:v>42.256942680999998</c:v>
                </c:pt>
                <c:pt idx="13">
                  <c:v>51.793680209000001</c:v>
                </c:pt>
                <c:pt idx="14">
                  <c:v>62.196600693000001</c:v>
                </c:pt>
                <c:pt idx="15">
                  <c:v>74.776019253000001</c:v>
                </c:pt>
                <c:pt idx="16">
                  <c:v>88.688564979000006</c:v>
                </c:pt>
                <c:pt idx="17">
                  <c:v>107.07187514</c:v>
                </c:pt>
                <c:pt idx="18">
                  <c:v>128.40771225</c:v>
                </c:pt>
                <c:pt idx="19">
                  <c:v>148.09421116000001</c:v>
                </c:pt>
                <c:pt idx="20">
                  <c:v>167.65974136000003</c:v>
                </c:pt>
                <c:pt idx="21">
                  <c:v>191.00613923</c:v>
                </c:pt>
                <c:pt idx="22">
                  <c:v>213.43865770000002</c:v>
                </c:pt>
                <c:pt idx="23">
                  <c:v>241.82122480000001</c:v>
                </c:pt>
                <c:pt idx="24">
                  <c:v>270.37830699999995</c:v>
                </c:pt>
                <c:pt idx="25">
                  <c:v>299.22669184</c:v>
                </c:pt>
                <c:pt idx="26">
                  <c:v>324.62327754</c:v>
                </c:pt>
                <c:pt idx="27">
                  <c:v>344.46415372000001</c:v>
                </c:pt>
                <c:pt idx="28">
                  <c:v>362.01899287000003</c:v>
                </c:pt>
                <c:pt idx="29">
                  <c:v>376.59637634999996</c:v>
                </c:pt>
                <c:pt idx="30">
                  <c:v>384.09357202999996</c:v>
                </c:pt>
                <c:pt idx="31">
                  <c:v>387.28131030000003</c:v>
                </c:pt>
              </c:numCache>
            </c:numRef>
          </c:val>
          <c:extLst>
            <c:ext xmlns:c16="http://schemas.microsoft.com/office/drawing/2014/chart" uri="{C3380CC4-5D6E-409C-BE32-E72D297353CC}">
              <c16:uniqueId val="{00000005-38D9-4012-91CB-3A68AB5D3FE8}"/>
            </c:ext>
          </c:extLst>
        </c:ser>
        <c:ser>
          <c:idx val="8"/>
          <c:order val="6"/>
          <c:tx>
            <c:strRef>
              <c:f>'Annual and peak by load band'!$P$49</c:f>
              <c:strCache>
                <c:ptCount val="1"/>
                <c:pt idx="0">
                  <c:v>Exports to Ireland</c:v>
                </c:pt>
              </c:strCache>
            </c:strRef>
          </c:tx>
          <c:spPr>
            <a:solidFill>
              <a:srgbClr val="339966"/>
            </a:solidFill>
            <a:ln w="25400">
              <a:noFill/>
            </a:ln>
          </c:spPr>
          <c:invertIfNegative val="0"/>
          <c:cat>
            <c:numRef>
              <c:f>'Annual and peak by load band'!$Q$40:$AV$40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band'!$Q$49:$AV$49</c:f>
              <c:numCache>
                <c:formatCode>0</c:formatCode>
                <c:ptCount val="32"/>
                <c:pt idx="0">
                  <c:v>44.933913948000004</c:v>
                </c:pt>
                <c:pt idx="1">
                  <c:v>53.203055498000005</c:v>
                </c:pt>
                <c:pt idx="2">
                  <c:v>58.430170595</c:v>
                </c:pt>
                <c:pt idx="3">
                  <c:v>64.654011506000003</c:v>
                </c:pt>
                <c:pt idx="4">
                  <c:v>70.18105296600001</c:v>
                </c:pt>
                <c:pt idx="5">
                  <c:v>73.226950567000003</c:v>
                </c:pt>
                <c:pt idx="6">
                  <c:v>75.175665672000008</c:v>
                </c:pt>
                <c:pt idx="7">
                  <c:v>76.784333211999993</c:v>
                </c:pt>
                <c:pt idx="8">
                  <c:v>76.788146762000011</c:v>
                </c:pt>
                <c:pt idx="9">
                  <c:v>76.503191600000008</c:v>
                </c:pt>
                <c:pt idx="10">
                  <c:v>75.748929176999994</c:v>
                </c:pt>
                <c:pt idx="11">
                  <c:v>74.790295469</c:v>
                </c:pt>
                <c:pt idx="12">
                  <c:v>73.619658227000002</c:v>
                </c:pt>
                <c:pt idx="13">
                  <c:v>72.41337879400001</c:v>
                </c:pt>
                <c:pt idx="14">
                  <c:v>70.766377929000001</c:v>
                </c:pt>
                <c:pt idx="15">
                  <c:v>68.589827648000011</c:v>
                </c:pt>
                <c:pt idx="16">
                  <c:v>65.914811886999999</c:v>
                </c:pt>
                <c:pt idx="17">
                  <c:v>66.371502527999994</c:v>
                </c:pt>
                <c:pt idx="18">
                  <c:v>64.758927454000002</c:v>
                </c:pt>
                <c:pt idx="19">
                  <c:v>62.490044673</c:v>
                </c:pt>
                <c:pt idx="20">
                  <c:v>59.717609785</c:v>
                </c:pt>
                <c:pt idx="21">
                  <c:v>57.418210948999999</c:v>
                </c:pt>
                <c:pt idx="22">
                  <c:v>55.212743725000003</c:v>
                </c:pt>
                <c:pt idx="23">
                  <c:v>53.067551995000002</c:v>
                </c:pt>
                <c:pt idx="24">
                  <c:v>50.843625832999997</c:v>
                </c:pt>
                <c:pt idx="25">
                  <c:v>48.662782894000003</c:v>
                </c:pt>
                <c:pt idx="26">
                  <c:v>46.352934163999997</c:v>
                </c:pt>
                <c:pt idx="27">
                  <c:v>44.104873840000003</c:v>
                </c:pt>
                <c:pt idx="28">
                  <c:v>41.823779522999999</c:v>
                </c:pt>
                <c:pt idx="29">
                  <c:v>39.616206637000005</c:v>
                </c:pt>
                <c:pt idx="30">
                  <c:v>37.340923628999995</c:v>
                </c:pt>
                <c:pt idx="31">
                  <c:v>35.447378857999993</c:v>
                </c:pt>
              </c:numCache>
            </c:numRef>
          </c:val>
          <c:extLst>
            <c:ext xmlns:c16="http://schemas.microsoft.com/office/drawing/2014/chart" uri="{C3380CC4-5D6E-409C-BE32-E72D297353CC}">
              <c16:uniqueId val="{00000006-38D9-4012-91CB-3A68AB5D3FE8}"/>
            </c:ext>
          </c:extLst>
        </c:ser>
        <c:ser>
          <c:idx val="9"/>
          <c:order val="7"/>
          <c:tx>
            <c:strRef>
              <c:f>'Annual and peak by load band'!$P$50</c:f>
              <c:strCache>
                <c:ptCount val="1"/>
                <c:pt idx="0">
                  <c:v>NTS Power Generation</c:v>
                </c:pt>
              </c:strCache>
            </c:strRef>
          </c:tx>
          <c:spPr>
            <a:solidFill>
              <a:srgbClr val="FFCC99"/>
            </a:solidFill>
            <a:ln w="25400">
              <a:noFill/>
            </a:ln>
          </c:spPr>
          <c:invertIfNegative val="0"/>
          <c:cat>
            <c:numRef>
              <c:f>'Annual and peak by load band'!$Q$40:$AV$40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band'!$Q$50:$AV$50</c:f>
              <c:numCache>
                <c:formatCode>0</c:formatCode>
                <c:ptCount val="32"/>
                <c:pt idx="0">
                  <c:v>139.98513052999999</c:v>
                </c:pt>
                <c:pt idx="1">
                  <c:v>92.710571883</c:v>
                </c:pt>
                <c:pt idx="2">
                  <c:v>60.518761562999998</c:v>
                </c:pt>
                <c:pt idx="3">
                  <c:v>47.703910206000003</c:v>
                </c:pt>
                <c:pt idx="4">
                  <c:v>43.116745520999999</c:v>
                </c:pt>
                <c:pt idx="5">
                  <c:v>28.136953760000001</c:v>
                </c:pt>
                <c:pt idx="6">
                  <c:v>21.742273157</c:v>
                </c:pt>
                <c:pt idx="7">
                  <c:v>13.821534026</c:v>
                </c:pt>
                <c:pt idx="8">
                  <c:v>11.897821334</c:v>
                </c:pt>
                <c:pt idx="9">
                  <c:v>13.947891626000001</c:v>
                </c:pt>
                <c:pt idx="10">
                  <c:v>12.193878895999999</c:v>
                </c:pt>
                <c:pt idx="11">
                  <c:v>11.947086593</c:v>
                </c:pt>
                <c:pt idx="12">
                  <c:v>8.5569643866999989</c:v>
                </c:pt>
                <c:pt idx="13">
                  <c:v>10.241250387000001</c:v>
                </c:pt>
                <c:pt idx="14">
                  <c:v>11.696020436000001</c:v>
                </c:pt>
                <c:pt idx="15">
                  <c:v>13.665348751</c:v>
                </c:pt>
                <c:pt idx="16">
                  <c:v>12.300783621000001</c:v>
                </c:pt>
                <c:pt idx="17">
                  <c:v>13.608392547999999</c:v>
                </c:pt>
                <c:pt idx="18">
                  <c:v>15.257126663999999</c:v>
                </c:pt>
                <c:pt idx="19">
                  <c:v>17.119347386000001</c:v>
                </c:pt>
                <c:pt idx="20">
                  <c:v>18.324062698000002</c:v>
                </c:pt>
                <c:pt idx="21">
                  <c:v>17.639103983000002</c:v>
                </c:pt>
                <c:pt idx="22">
                  <c:v>18.773207725999999</c:v>
                </c:pt>
                <c:pt idx="23">
                  <c:v>19.590530322999999</c:v>
                </c:pt>
                <c:pt idx="24">
                  <c:v>22.137820344000001</c:v>
                </c:pt>
                <c:pt idx="25">
                  <c:v>22.472856046</c:v>
                </c:pt>
                <c:pt idx="26">
                  <c:v>22.380715179999999</c:v>
                </c:pt>
                <c:pt idx="27">
                  <c:v>24.922619682000001</c:v>
                </c:pt>
                <c:pt idx="28">
                  <c:v>24.858949290000002</c:v>
                </c:pt>
                <c:pt idx="29">
                  <c:v>27.030014098999999</c:v>
                </c:pt>
                <c:pt idx="30">
                  <c:v>27.133498285999998</c:v>
                </c:pt>
                <c:pt idx="31">
                  <c:v>26.404239213</c:v>
                </c:pt>
              </c:numCache>
            </c:numRef>
          </c:val>
          <c:extLst>
            <c:ext xmlns:c16="http://schemas.microsoft.com/office/drawing/2014/chart" uri="{C3380CC4-5D6E-409C-BE32-E72D297353CC}">
              <c16:uniqueId val="{00000007-38D9-4012-91CB-3A68AB5D3FE8}"/>
            </c:ext>
          </c:extLst>
        </c:ser>
        <c:ser>
          <c:idx val="11"/>
          <c:order val="8"/>
          <c:tx>
            <c:strRef>
              <c:f>'Annual and peak by load band'!$P$52</c:f>
              <c:strCache>
                <c:ptCount val="1"/>
                <c:pt idx="0">
                  <c:v>NTS Shrinkage</c:v>
                </c:pt>
              </c:strCache>
            </c:strRef>
          </c:tx>
          <c:spPr>
            <a:solidFill>
              <a:srgbClr val="CC99FF"/>
            </a:solidFill>
            <a:ln w="25400">
              <a:noFill/>
            </a:ln>
          </c:spPr>
          <c:invertIfNegative val="0"/>
          <c:cat>
            <c:numRef>
              <c:f>'Annual and peak by load band'!$Q$40:$AV$40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band'!$Q$52:$AV$52</c:f>
              <c:numCache>
                <c:formatCode>0</c:formatCode>
                <c:ptCount val="32"/>
                <c:pt idx="0">
                  <c:v>3.0513972603000004</c:v>
                </c:pt>
                <c:pt idx="1">
                  <c:v>3.0363534246999997</c:v>
                </c:pt>
                <c:pt idx="2">
                  <c:v>2.9078630137000001</c:v>
                </c:pt>
                <c:pt idx="3">
                  <c:v>2.8596575342000001</c:v>
                </c:pt>
                <c:pt idx="4">
                  <c:v>2.8537534246999998</c:v>
                </c:pt>
                <c:pt idx="5">
                  <c:v>2.8113397260000004</c:v>
                </c:pt>
                <c:pt idx="6">
                  <c:v>2.7681643835999998</c:v>
                </c:pt>
                <c:pt idx="7">
                  <c:v>2.7258356164000004</c:v>
                </c:pt>
                <c:pt idx="8">
                  <c:v>2.6823561644000002</c:v>
                </c:pt>
                <c:pt idx="9">
                  <c:v>2.6582246574999999</c:v>
                </c:pt>
                <c:pt idx="10">
                  <c:v>2.6183835616</c:v>
                </c:pt>
                <c:pt idx="11">
                  <c:v>2.5926712329000003</c:v>
                </c:pt>
                <c:pt idx="12">
                  <c:v>2.5621369863000001</c:v>
                </c:pt>
                <c:pt idx="13">
                  <c:v>2.5512027397000003</c:v>
                </c:pt>
                <c:pt idx="14">
                  <c:v>2.5296986301</c:v>
                </c:pt>
                <c:pt idx="15">
                  <c:v>2.5214794520999999</c:v>
                </c:pt>
                <c:pt idx="16">
                  <c:v>2.4996575342000003</c:v>
                </c:pt>
                <c:pt idx="17">
                  <c:v>2.5073643836000001</c:v>
                </c:pt>
                <c:pt idx="18">
                  <c:v>2.5082739726000001</c:v>
                </c:pt>
                <c:pt idx="19">
                  <c:v>2.5137671233000001</c:v>
                </c:pt>
                <c:pt idx="20">
                  <c:v>2.5067123287999999</c:v>
                </c:pt>
                <c:pt idx="21">
                  <c:v>2.5078465752999999</c:v>
                </c:pt>
                <c:pt idx="22">
                  <c:v>2.5075342466000001</c:v>
                </c:pt>
                <c:pt idx="23">
                  <c:v>2.5220547944999998</c:v>
                </c:pt>
                <c:pt idx="24">
                  <c:v>2.5583972603</c:v>
                </c:pt>
                <c:pt idx="25">
                  <c:v>2.6031616438</c:v>
                </c:pt>
                <c:pt idx="26">
                  <c:v>2.6298630137000001</c:v>
                </c:pt>
                <c:pt idx="27">
                  <c:v>2.6606027396999998</c:v>
                </c:pt>
                <c:pt idx="28">
                  <c:v>2.6725205479</c:v>
                </c:pt>
                <c:pt idx="29">
                  <c:v>2.6835863014000001</c:v>
                </c:pt>
                <c:pt idx="30">
                  <c:v>2.6641917808</c:v>
                </c:pt>
                <c:pt idx="31">
                  <c:v>2.6321232877000003</c:v>
                </c:pt>
              </c:numCache>
            </c:numRef>
          </c:val>
          <c:extLst>
            <c:ext xmlns:c16="http://schemas.microsoft.com/office/drawing/2014/chart" uri="{C3380CC4-5D6E-409C-BE32-E72D297353CC}">
              <c16:uniqueId val="{00000008-38D9-4012-91CB-3A68AB5D3FE8}"/>
            </c:ext>
          </c:extLst>
        </c:ser>
        <c:ser>
          <c:idx val="13"/>
          <c:order val="9"/>
          <c:tx>
            <c:strRef>
              <c:f>'Annual and peak by load band'!$P$54</c:f>
              <c:strCache>
                <c:ptCount val="1"/>
                <c:pt idx="0">
                  <c:v>IUK</c:v>
                </c:pt>
              </c:strCache>
            </c:strRef>
          </c:tx>
          <c:spPr>
            <a:solidFill>
              <a:srgbClr val="003300"/>
            </a:solidFill>
            <a:ln w="25400">
              <a:noFill/>
            </a:ln>
          </c:spPr>
          <c:invertIfNegative val="0"/>
          <c:cat>
            <c:numRef>
              <c:f>'Annual and peak by load band'!$Q$40:$AV$40</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cat>
          <c:val>
            <c:numRef>
              <c:f>'Annual and peak by load band'!$Q$54:$AV$54</c:f>
              <c:numCache>
                <c:formatCode>0</c:formatCode>
                <c:ptCount val="32"/>
                <c:pt idx="0">
                  <c:v>71.85772</c:v>
                </c:pt>
                <c:pt idx="1">
                  <c:v>72.511669999999995</c:v>
                </c:pt>
                <c:pt idx="2">
                  <c:v>72.511669999999995</c:v>
                </c:pt>
                <c:pt idx="3">
                  <c:v>72.511669999999995</c:v>
                </c:pt>
                <c:pt idx="4">
                  <c:v>72.511669999999995</c:v>
                </c:pt>
                <c:pt idx="5">
                  <c:v>72.268679999999989</c:v>
                </c:pt>
                <c:pt idx="6">
                  <c:v>71.936920000000001</c:v>
                </c:pt>
                <c:pt idx="7">
                  <c:v>72.498910000000009</c:v>
                </c:pt>
                <c:pt idx="8">
                  <c:v>73.308399999999992</c:v>
                </c:pt>
                <c:pt idx="9">
                  <c:v>71.73572999999999</c:v>
                </c:pt>
                <c:pt idx="10">
                  <c:v>72.033829999999995</c:v>
                </c:pt>
                <c:pt idx="11">
                  <c:v>73.275619999999989</c:v>
                </c:pt>
                <c:pt idx="12">
                  <c:v>72.146140000000003</c:v>
                </c:pt>
                <c:pt idx="13">
                  <c:v>72.26934</c:v>
                </c:pt>
                <c:pt idx="14">
                  <c:v>72.781059999999997</c:v>
                </c:pt>
                <c:pt idx="15">
                  <c:v>72.30762</c:v>
                </c:pt>
                <c:pt idx="16">
                  <c:v>71.662580000000005</c:v>
                </c:pt>
                <c:pt idx="17">
                  <c:v>71.983229999999992</c:v>
                </c:pt>
                <c:pt idx="18">
                  <c:v>72.25394</c:v>
                </c:pt>
                <c:pt idx="19">
                  <c:v>72.253609999999995</c:v>
                </c:pt>
                <c:pt idx="20">
                  <c:v>72.446439999999996</c:v>
                </c:pt>
                <c:pt idx="21">
                  <c:v>72.062320000000014</c:v>
                </c:pt>
                <c:pt idx="22">
                  <c:v>72.274839999999998</c:v>
                </c:pt>
                <c:pt idx="23">
                  <c:v>72.209389999999999</c:v>
                </c:pt>
                <c:pt idx="24">
                  <c:v>72.175509999999989</c:v>
                </c:pt>
                <c:pt idx="25">
                  <c:v>72.00775999999999</c:v>
                </c:pt>
                <c:pt idx="26">
                  <c:v>72.134699999999995</c:v>
                </c:pt>
                <c:pt idx="27">
                  <c:v>72.706919999999997</c:v>
                </c:pt>
                <c:pt idx="28">
                  <c:v>72.31213000000001</c:v>
                </c:pt>
                <c:pt idx="29">
                  <c:v>72.484279999999998</c:v>
                </c:pt>
                <c:pt idx="30">
                  <c:v>72.526300000000006</c:v>
                </c:pt>
                <c:pt idx="31">
                  <c:v>71.750579999999999</c:v>
                </c:pt>
              </c:numCache>
            </c:numRef>
          </c:val>
          <c:extLst>
            <c:ext xmlns:c16="http://schemas.microsoft.com/office/drawing/2014/chart" uri="{C3380CC4-5D6E-409C-BE32-E72D297353CC}">
              <c16:uniqueId val="{00000009-38D9-4012-91CB-3A68AB5D3FE8}"/>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legend>
      <c:legendPos val="b"/>
      <c:layout>
        <c:manualLayout>
          <c:xMode val="edge"/>
          <c:yMode val="edge"/>
          <c:x val="0.13082237280724407"/>
          <c:y val="0.81641120544590773"/>
          <c:w val="0.83948863636363635"/>
          <c:h val="0.1508120649651972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strRef>
              <c:f>'Annual supply by terminal'!$O$211</c:f>
              <c:strCache>
                <c:ptCount val="1"/>
                <c:pt idx="0">
                  <c:v>Bacton</c:v>
                </c:pt>
              </c:strCache>
            </c:strRef>
          </c:tx>
          <c:spPr>
            <a:solidFill>
              <a:srgbClr val="FFFF00"/>
            </a:solidFill>
          </c:spPr>
          <c:invertIfNegative val="0"/>
          <c:cat>
            <c:strRef>
              <c:f>'Annual supply by terminal'!$P$210:$U$210</c:f>
              <c:strCache>
                <c:ptCount val="6"/>
                <c:pt idx="0">
                  <c:v>2018/19</c:v>
                </c:pt>
                <c:pt idx="1">
                  <c:v>2019/20</c:v>
                </c:pt>
                <c:pt idx="2">
                  <c:v>2020/21</c:v>
                </c:pt>
                <c:pt idx="3">
                  <c:v>2021/22</c:v>
                </c:pt>
                <c:pt idx="4">
                  <c:v>2022/23</c:v>
                </c:pt>
                <c:pt idx="5">
                  <c:v>2023/24</c:v>
                </c:pt>
              </c:strCache>
            </c:strRef>
          </c:cat>
          <c:val>
            <c:numRef>
              <c:f>'Annual supply by terminal'!$P$211:$U$211</c:f>
              <c:numCache>
                <c:formatCode>0.0</c:formatCode>
                <c:ptCount val="6"/>
                <c:pt idx="0">
                  <c:v>215.92112523235653</c:v>
                </c:pt>
                <c:pt idx="1">
                  <c:v>186.33821343160253</c:v>
                </c:pt>
                <c:pt idx="2">
                  <c:v>164.50552303134106</c:v>
                </c:pt>
                <c:pt idx="3">
                  <c:v>148.21901355016689</c:v>
                </c:pt>
                <c:pt idx="4">
                  <c:v>139.43261870828482</c:v>
                </c:pt>
                <c:pt idx="5">
                  <c:v>131.30753495172988</c:v>
                </c:pt>
              </c:numCache>
            </c:numRef>
          </c:val>
          <c:extLst>
            <c:ext xmlns:c16="http://schemas.microsoft.com/office/drawing/2014/chart" uri="{C3380CC4-5D6E-409C-BE32-E72D297353CC}">
              <c16:uniqueId val="{00000000-1128-41F8-BBB4-BC49515ABDB8}"/>
            </c:ext>
          </c:extLst>
        </c:ser>
        <c:ser>
          <c:idx val="1"/>
          <c:order val="1"/>
          <c:tx>
            <c:strRef>
              <c:f>'Annual supply by terminal'!$O$212</c:f>
              <c:strCache>
                <c:ptCount val="1"/>
                <c:pt idx="0">
                  <c:v>Barrow</c:v>
                </c:pt>
              </c:strCache>
            </c:strRef>
          </c:tx>
          <c:spPr>
            <a:solidFill>
              <a:schemeClr val="tx2">
                <a:lumMod val="40000"/>
                <a:lumOff val="60000"/>
              </a:schemeClr>
            </a:solidFill>
          </c:spPr>
          <c:invertIfNegative val="0"/>
          <c:cat>
            <c:strRef>
              <c:f>'Annual supply by terminal'!$P$210:$U$210</c:f>
              <c:strCache>
                <c:ptCount val="6"/>
                <c:pt idx="0">
                  <c:v>2018/19</c:v>
                </c:pt>
                <c:pt idx="1">
                  <c:v>2019/20</c:v>
                </c:pt>
                <c:pt idx="2">
                  <c:v>2020/21</c:v>
                </c:pt>
                <c:pt idx="3">
                  <c:v>2021/22</c:v>
                </c:pt>
                <c:pt idx="4">
                  <c:v>2022/23</c:v>
                </c:pt>
                <c:pt idx="5">
                  <c:v>2023/24</c:v>
                </c:pt>
              </c:strCache>
            </c:strRef>
          </c:cat>
          <c:val>
            <c:numRef>
              <c:f>'Annual supply by terminal'!$P$212:$U$212</c:f>
              <c:numCache>
                <c:formatCode>0.0</c:formatCode>
                <c:ptCount val="6"/>
                <c:pt idx="0">
                  <c:v>10.4057738897822</c:v>
                </c:pt>
                <c:pt idx="1">
                  <c:v>8.8949004983935023</c:v>
                </c:pt>
                <c:pt idx="2">
                  <c:v>7.6061139744591664</c:v>
                </c:pt>
                <c:pt idx="3">
                  <c:v>6.158543461942652</c:v>
                </c:pt>
                <c:pt idx="4">
                  <c:v>4.3706046201376232</c:v>
                </c:pt>
                <c:pt idx="5">
                  <c:v>4.7249813051955494</c:v>
                </c:pt>
              </c:numCache>
            </c:numRef>
          </c:val>
          <c:extLst>
            <c:ext xmlns:c16="http://schemas.microsoft.com/office/drawing/2014/chart" uri="{C3380CC4-5D6E-409C-BE32-E72D297353CC}">
              <c16:uniqueId val="{00000001-1128-41F8-BBB4-BC49515ABDB8}"/>
            </c:ext>
          </c:extLst>
        </c:ser>
        <c:ser>
          <c:idx val="2"/>
          <c:order val="2"/>
          <c:tx>
            <c:strRef>
              <c:f>'Annual supply by terminal'!$O$213</c:f>
              <c:strCache>
                <c:ptCount val="1"/>
                <c:pt idx="0">
                  <c:v>Easington</c:v>
                </c:pt>
              </c:strCache>
            </c:strRef>
          </c:tx>
          <c:spPr>
            <a:solidFill>
              <a:schemeClr val="tx2">
                <a:lumMod val="75000"/>
              </a:schemeClr>
            </a:solidFill>
          </c:spPr>
          <c:invertIfNegative val="0"/>
          <c:cat>
            <c:strRef>
              <c:f>'Annual supply by terminal'!$P$210:$U$210</c:f>
              <c:strCache>
                <c:ptCount val="6"/>
                <c:pt idx="0">
                  <c:v>2018/19</c:v>
                </c:pt>
                <c:pt idx="1">
                  <c:v>2019/20</c:v>
                </c:pt>
                <c:pt idx="2">
                  <c:v>2020/21</c:v>
                </c:pt>
                <c:pt idx="3">
                  <c:v>2021/22</c:v>
                </c:pt>
                <c:pt idx="4">
                  <c:v>2022/23</c:v>
                </c:pt>
                <c:pt idx="5">
                  <c:v>2023/24</c:v>
                </c:pt>
              </c:strCache>
            </c:strRef>
          </c:cat>
          <c:val>
            <c:numRef>
              <c:f>'Annual supply by terminal'!$P$213:$U$213</c:f>
              <c:numCache>
                <c:formatCode>0.0</c:formatCode>
                <c:ptCount val="6"/>
                <c:pt idx="0">
                  <c:v>223.43060852815967</c:v>
                </c:pt>
                <c:pt idx="1">
                  <c:v>221.33618655206692</c:v>
                </c:pt>
                <c:pt idx="2">
                  <c:v>210.22160081207593</c:v>
                </c:pt>
                <c:pt idx="3">
                  <c:v>223.59870920595205</c:v>
                </c:pt>
                <c:pt idx="4">
                  <c:v>229.51651384798785</c:v>
                </c:pt>
                <c:pt idx="5">
                  <c:v>218.67455590892473</c:v>
                </c:pt>
              </c:numCache>
            </c:numRef>
          </c:val>
          <c:extLst>
            <c:ext xmlns:c16="http://schemas.microsoft.com/office/drawing/2014/chart" uri="{C3380CC4-5D6E-409C-BE32-E72D297353CC}">
              <c16:uniqueId val="{00000002-1128-41F8-BBB4-BC49515ABDB8}"/>
            </c:ext>
          </c:extLst>
        </c:ser>
        <c:ser>
          <c:idx val="3"/>
          <c:order val="3"/>
          <c:tx>
            <c:strRef>
              <c:f>'Annual supply by terminal'!$O$214</c:f>
              <c:strCache>
                <c:ptCount val="1"/>
                <c:pt idx="0">
                  <c:v>St Fergus</c:v>
                </c:pt>
              </c:strCache>
            </c:strRef>
          </c:tx>
          <c:spPr>
            <a:solidFill>
              <a:srgbClr val="00B050"/>
            </a:solidFill>
          </c:spPr>
          <c:invertIfNegative val="0"/>
          <c:cat>
            <c:strRef>
              <c:f>'Annual supply by terminal'!$P$210:$U$210</c:f>
              <c:strCache>
                <c:ptCount val="6"/>
                <c:pt idx="0">
                  <c:v>2018/19</c:v>
                </c:pt>
                <c:pt idx="1">
                  <c:v>2019/20</c:v>
                </c:pt>
                <c:pt idx="2">
                  <c:v>2020/21</c:v>
                </c:pt>
                <c:pt idx="3">
                  <c:v>2021/22</c:v>
                </c:pt>
                <c:pt idx="4">
                  <c:v>2022/23</c:v>
                </c:pt>
                <c:pt idx="5">
                  <c:v>2023/24</c:v>
                </c:pt>
              </c:strCache>
            </c:strRef>
          </c:cat>
          <c:val>
            <c:numRef>
              <c:f>'Annual supply by terminal'!$P$214:$U$214</c:f>
              <c:numCache>
                <c:formatCode>0.0</c:formatCode>
                <c:ptCount val="6"/>
                <c:pt idx="0">
                  <c:v>310.67558201906502</c:v>
                </c:pt>
                <c:pt idx="1">
                  <c:v>313.0644501523409</c:v>
                </c:pt>
                <c:pt idx="2">
                  <c:v>305.46346861914031</c:v>
                </c:pt>
                <c:pt idx="3">
                  <c:v>298.8697408945294</c:v>
                </c:pt>
                <c:pt idx="4">
                  <c:v>287.73022714634305</c:v>
                </c:pt>
                <c:pt idx="5">
                  <c:v>283.06792422122032</c:v>
                </c:pt>
              </c:numCache>
            </c:numRef>
          </c:val>
          <c:extLst>
            <c:ext xmlns:c16="http://schemas.microsoft.com/office/drawing/2014/chart" uri="{C3380CC4-5D6E-409C-BE32-E72D297353CC}">
              <c16:uniqueId val="{00000003-1128-41F8-BBB4-BC49515ABDB8}"/>
            </c:ext>
          </c:extLst>
        </c:ser>
        <c:ser>
          <c:idx val="4"/>
          <c:order val="4"/>
          <c:tx>
            <c:strRef>
              <c:f>'Annual supply by terminal'!$O$215</c:f>
              <c:strCache>
                <c:ptCount val="1"/>
                <c:pt idx="0">
                  <c:v>Teesside</c:v>
                </c:pt>
              </c:strCache>
            </c:strRef>
          </c:tx>
          <c:spPr>
            <a:solidFill>
              <a:schemeClr val="accent6">
                <a:lumMod val="75000"/>
              </a:schemeClr>
            </a:solidFill>
          </c:spPr>
          <c:invertIfNegative val="0"/>
          <c:cat>
            <c:strRef>
              <c:f>'Annual supply by terminal'!$P$210:$U$210</c:f>
              <c:strCache>
                <c:ptCount val="6"/>
                <c:pt idx="0">
                  <c:v>2018/19</c:v>
                </c:pt>
                <c:pt idx="1">
                  <c:v>2019/20</c:v>
                </c:pt>
                <c:pt idx="2">
                  <c:v>2020/21</c:v>
                </c:pt>
                <c:pt idx="3">
                  <c:v>2021/22</c:v>
                </c:pt>
                <c:pt idx="4">
                  <c:v>2022/23</c:v>
                </c:pt>
                <c:pt idx="5">
                  <c:v>2023/24</c:v>
                </c:pt>
              </c:strCache>
            </c:strRef>
          </c:cat>
          <c:val>
            <c:numRef>
              <c:f>'Annual supply by terminal'!$P$215:$U$215</c:f>
              <c:numCache>
                <c:formatCode>0.0</c:formatCode>
                <c:ptCount val="6"/>
                <c:pt idx="0">
                  <c:v>52.971214504791391</c:v>
                </c:pt>
                <c:pt idx="1">
                  <c:v>76.089584440171706</c:v>
                </c:pt>
                <c:pt idx="2">
                  <c:v>103.15894164214592</c:v>
                </c:pt>
                <c:pt idx="3">
                  <c:v>105.84687659510587</c:v>
                </c:pt>
                <c:pt idx="4">
                  <c:v>99.665482235641051</c:v>
                </c:pt>
                <c:pt idx="5">
                  <c:v>98.77274969278912</c:v>
                </c:pt>
              </c:numCache>
            </c:numRef>
          </c:val>
          <c:extLst>
            <c:ext xmlns:c16="http://schemas.microsoft.com/office/drawing/2014/chart" uri="{C3380CC4-5D6E-409C-BE32-E72D297353CC}">
              <c16:uniqueId val="{00000004-1128-41F8-BBB4-BC49515ABDB8}"/>
            </c:ext>
          </c:extLst>
        </c:ser>
        <c:ser>
          <c:idx val="6"/>
          <c:order val="5"/>
          <c:tx>
            <c:strRef>
              <c:f>'Annual supply by terminal'!$O$216</c:f>
              <c:strCache>
                <c:ptCount val="1"/>
                <c:pt idx="0">
                  <c:v>Onshore</c:v>
                </c:pt>
              </c:strCache>
            </c:strRef>
          </c:tx>
          <c:spPr>
            <a:solidFill>
              <a:schemeClr val="accent4">
                <a:lumMod val="60000"/>
                <a:lumOff val="40000"/>
              </a:schemeClr>
            </a:solidFill>
          </c:spPr>
          <c:invertIfNegative val="0"/>
          <c:cat>
            <c:strRef>
              <c:f>'Annual supply by terminal'!$P$210:$U$210</c:f>
              <c:strCache>
                <c:ptCount val="6"/>
                <c:pt idx="0">
                  <c:v>2018/19</c:v>
                </c:pt>
                <c:pt idx="1">
                  <c:v>2019/20</c:v>
                </c:pt>
                <c:pt idx="2">
                  <c:v>2020/21</c:v>
                </c:pt>
                <c:pt idx="3">
                  <c:v>2021/22</c:v>
                </c:pt>
                <c:pt idx="4">
                  <c:v>2022/23</c:v>
                </c:pt>
                <c:pt idx="5">
                  <c:v>2023/24</c:v>
                </c:pt>
              </c:strCache>
            </c:strRef>
          </c:cat>
          <c:val>
            <c:numRef>
              <c:f>'Annual supply by terminal'!$P$216:$U$216</c:f>
              <c:numCache>
                <c:formatCode>0.0</c:formatCode>
                <c:ptCount val="6"/>
                <c:pt idx="0">
                  <c:v>3.1573539789780716</c:v>
                </c:pt>
                <c:pt idx="1">
                  <c:v>3.2000329088020116</c:v>
                </c:pt>
                <c:pt idx="2">
                  <c:v>5.6120066279865775</c:v>
                </c:pt>
                <c:pt idx="3">
                  <c:v>7.2442015483229438</c:v>
                </c:pt>
                <c:pt idx="4">
                  <c:v>8.7835341849711064</c:v>
                </c:pt>
                <c:pt idx="5">
                  <c:v>11.037666000848123</c:v>
                </c:pt>
              </c:numCache>
            </c:numRef>
          </c:val>
          <c:extLst>
            <c:ext xmlns:c16="http://schemas.microsoft.com/office/drawing/2014/chart" uri="{C3380CC4-5D6E-409C-BE32-E72D297353CC}">
              <c16:uniqueId val="{00000005-1128-41F8-BBB4-BC49515ABDB8}"/>
            </c:ext>
          </c:extLst>
        </c:ser>
        <c:ser>
          <c:idx val="7"/>
          <c:order val="6"/>
          <c:tx>
            <c:strRef>
              <c:f>'Annual supply by terminal'!$O$217</c:f>
              <c:strCache>
                <c:ptCount val="1"/>
                <c:pt idx="0">
                  <c:v>Burton Point</c:v>
                </c:pt>
              </c:strCache>
            </c:strRef>
          </c:tx>
          <c:invertIfNegative val="0"/>
          <c:cat>
            <c:strRef>
              <c:f>'Annual supply by terminal'!$P$210:$U$210</c:f>
              <c:strCache>
                <c:ptCount val="6"/>
                <c:pt idx="0">
                  <c:v>2018/19</c:v>
                </c:pt>
                <c:pt idx="1">
                  <c:v>2019/20</c:v>
                </c:pt>
                <c:pt idx="2">
                  <c:v>2020/21</c:v>
                </c:pt>
                <c:pt idx="3">
                  <c:v>2021/22</c:v>
                </c:pt>
                <c:pt idx="4">
                  <c:v>2022/23</c:v>
                </c:pt>
                <c:pt idx="5">
                  <c:v>2023/24</c:v>
                </c:pt>
              </c:strCache>
            </c:strRef>
          </c:cat>
          <c:val>
            <c:numRef>
              <c:f>'Annual supply by terminal'!$P$217:$U$217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1128-41F8-BBB4-BC49515ABDB8}"/>
            </c:ext>
          </c:extLst>
        </c:ser>
        <c:ser>
          <c:idx val="8"/>
          <c:order val="7"/>
          <c:tx>
            <c:strRef>
              <c:f>'Annual supply by terminal'!$O$218</c:f>
              <c:strCache>
                <c:ptCount val="1"/>
                <c:pt idx="0">
                  <c:v>Isle of Grain</c:v>
                </c:pt>
              </c:strCache>
            </c:strRef>
          </c:tx>
          <c:spPr>
            <a:solidFill>
              <a:srgbClr val="00FFFF"/>
            </a:solidFill>
          </c:spPr>
          <c:invertIfNegative val="0"/>
          <c:cat>
            <c:strRef>
              <c:f>'Annual supply by terminal'!$P$210:$U$210</c:f>
              <c:strCache>
                <c:ptCount val="6"/>
                <c:pt idx="0">
                  <c:v>2018/19</c:v>
                </c:pt>
                <c:pt idx="1">
                  <c:v>2019/20</c:v>
                </c:pt>
                <c:pt idx="2">
                  <c:v>2020/21</c:v>
                </c:pt>
                <c:pt idx="3">
                  <c:v>2021/22</c:v>
                </c:pt>
                <c:pt idx="4">
                  <c:v>2022/23</c:v>
                </c:pt>
                <c:pt idx="5">
                  <c:v>2023/24</c:v>
                </c:pt>
              </c:strCache>
            </c:strRef>
          </c:cat>
          <c:val>
            <c:numRef>
              <c:f>'Annual supply by terminal'!$P$218:$U$218</c:f>
              <c:numCache>
                <c:formatCode>0.0</c:formatCode>
                <c:ptCount val="6"/>
                <c:pt idx="0">
                  <c:v>0.60073269186867095</c:v>
                </c:pt>
                <c:pt idx="1">
                  <c:v>0.568640011466224</c:v>
                </c:pt>
                <c:pt idx="2">
                  <c:v>0.48760975852850919</c:v>
                </c:pt>
                <c:pt idx="3">
                  <c:v>0.39611589353980248</c:v>
                </c:pt>
                <c:pt idx="4">
                  <c:v>0.4849002130663464</c:v>
                </c:pt>
                <c:pt idx="5">
                  <c:v>0.74730085459292239</c:v>
                </c:pt>
              </c:numCache>
            </c:numRef>
          </c:val>
          <c:extLst>
            <c:ext xmlns:c16="http://schemas.microsoft.com/office/drawing/2014/chart" uri="{C3380CC4-5D6E-409C-BE32-E72D297353CC}">
              <c16:uniqueId val="{00000007-1128-41F8-BBB4-BC49515ABDB8}"/>
            </c:ext>
          </c:extLst>
        </c:ser>
        <c:ser>
          <c:idx val="9"/>
          <c:order val="8"/>
          <c:tx>
            <c:strRef>
              <c:f>'Annual supply by terminal'!$O$219</c:f>
              <c:strCache>
                <c:ptCount val="1"/>
                <c:pt idx="0">
                  <c:v>Milford Haven</c:v>
                </c:pt>
              </c:strCache>
            </c:strRef>
          </c:tx>
          <c:spPr>
            <a:solidFill>
              <a:srgbClr val="FF3399"/>
            </a:solidFill>
          </c:spPr>
          <c:invertIfNegative val="0"/>
          <c:cat>
            <c:strRef>
              <c:f>'Annual supply by terminal'!$P$210:$U$210</c:f>
              <c:strCache>
                <c:ptCount val="6"/>
                <c:pt idx="0">
                  <c:v>2018/19</c:v>
                </c:pt>
                <c:pt idx="1">
                  <c:v>2019/20</c:v>
                </c:pt>
                <c:pt idx="2">
                  <c:v>2020/21</c:v>
                </c:pt>
                <c:pt idx="3">
                  <c:v>2021/22</c:v>
                </c:pt>
                <c:pt idx="4">
                  <c:v>2022/23</c:v>
                </c:pt>
                <c:pt idx="5">
                  <c:v>2023/24</c:v>
                </c:pt>
              </c:strCache>
            </c:strRef>
          </c:cat>
          <c:val>
            <c:numRef>
              <c:f>'Annual supply by terminal'!$P$219:$U$219</c:f>
              <c:numCache>
                <c:formatCode>0.0</c:formatCode>
                <c:ptCount val="6"/>
                <c:pt idx="0">
                  <c:v>59.472536494998415</c:v>
                </c:pt>
                <c:pt idx="1">
                  <c:v>56.295361135156178</c:v>
                </c:pt>
                <c:pt idx="2">
                  <c:v>48.273366094322405</c:v>
                </c:pt>
                <c:pt idx="3">
                  <c:v>39.21547346044045</c:v>
                </c:pt>
                <c:pt idx="4">
                  <c:v>48.005121093568292</c:v>
                </c:pt>
                <c:pt idx="5">
                  <c:v>73.982784604699319</c:v>
                </c:pt>
              </c:numCache>
            </c:numRef>
          </c:val>
          <c:extLst>
            <c:ext xmlns:c16="http://schemas.microsoft.com/office/drawing/2014/chart" uri="{C3380CC4-5D6E-409C-BE32-E72D297353CC}">
              <c16:uniqueId val="{00000008-1128-41F8-BBB4-BC49515ABDB8}"/>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Title</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FFFF00"/>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0-3AEC-4B76-962B-1692E1B7572C}"/>
            </c:ext>
          </c:extLst>
        </c:ser>
        <c:ser>
          <c:idx val="1"/>
          <c:order val="1"/>
          <c:spPr>
            <a:solidFill>
              <a:schemeClr val="tx2">
                <a:lumMod val="40000"/>
                <a:lumOff val="60000"/>
              </a:schemeClr>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1-3AEC-4B76-962B-1692E1B7572C}"/>
            </c:ext>
          </c:extLst>
        </c:ser>
        <c:ser>
          <c:idx val="2"/>
          <c:order val="2"/>
          <c:spPr>
            <a:solidFill>
              <a:schemeClr val="tx2">
                <a:lumMod val="75000"/>
              </a:schemeClr>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2-3AEC-4B76-962B-1692E1B7572C}"/>
            </c:ext>
          </c:extLst>
        </c:ser>
        <c:ser>
          <c:idx val="3"/>
          <c:order val="3"/>
          <c:spPr>
            <a:solidFill>
              <a:srgbClr val="00B050"/>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3-3AEC-4B76-962B-1692E1B7572C}"/>
            </c:ext>
          </c:extLst>
        </c:ser>
        <c:ser>
          <c:idx val="4"/>
          <c:order val="4"/>
          <c:spPr>
            <a:solidFill>
              <a:schemeClr val="accent6">
                <a:lumMod val="75000"/>
              </a:schemeClr>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4-3AEC-4B76-962B-1692E1B7572C}"/>
            </c:ext>
          </c:extLst>
        </c:ser>
        <c:ser>
          <c:idx val="5"/>
          <c:order val="5"/>
          <c:spPr>
            <a:solidFill>
              <a:schemeClr val="bg2">
                <a:lumMod val="25000"/>
              </a:schemeClr>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5-3AEC-4B76-962B-1692E1B7572C}"/>
            </c:ext>
          </c:extLst>
        </c:ser>
        <c:ser>
          <c:idx val="6"/>
          <c:order val="6"/>
          <c:spPr>
            <a:solidFill>
              <a:schemeClr val="accent4">
                <a:lumMod val="60000"/>
                <a:lumOff val="40000"/>
              </a:schemeClr>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6-3AEC-4B76-962B-1692E1B7572C}"/>
            </c:ext>
          </c:extLst>
        </c:ser>
        <c:ser>
          <c:idx val="7"/>
          <c:order val="7"/>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7-3AEC-4B76-962B-1692E1B7572C}"/>
            </c:ext>
          </c:extLst>
        </c:ser>
        <c:ser>
          <c:idx val="8"/>
          <c:order val="8"/>
          <c:spPr>
            <a:solidFill>
              <a:srgbClr val="00FFFF"/>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8-3AEC-4B76-962B-1692E1B7572C}"/>
            </c:ext>
          </c:extLst>
        </c:ser>
        <c:ser>
          <c:idx val="9"/>
          <c:order val="9"/>
          <c:spPr>
            <a:solidFill>
              <a:srgbClr val="FF3399"/>
            </a:solidFill>
          </c:spPr>
          <c:invertIfNegative val="0"/>
          <c:val>
            <c:numRef>
              <c:f>'5.2K'!#REF!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'5.2K'!#REF!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'5.2K'!#REF!</c15:sqref>
                        </c15:formulaRef>
                      </c:ext>
                    </c:extLst>
                  </c:multiLvlStrRef>
                </c15:cat>
              </c15:filteredCategoryTitle>
            </c:ext>
            <c:ext xmlns:c16="http://schemas.microsoft.com/office/drawing/2014/chart" uri="{C3380CC4-5D6E-409C-BE32-E72D297353CC}">
              <c16:uniqueId val="{00000009-3AEC-4B76-962B-1692E1B7572C}"/>
            </c:ext>
          </c:extLst>
        </c:ser>
        <c:dLbls>
          <c:showLegendKey val="0"/>
          <c:showVal val="0"/>
          <c:showCatName val="0"/>
          <c:showSerName val="0"/>
          <c:showPercent val="0"/>
          <c:showBubbleSize val="0"/>
        </c:dLbls>
        <c:gapWidth val="0"/>
        <c:overlap val="100"/>
        <c:axId val="349958912"/>
        <c:axId val="349960448"/>
      </c:barChart>
      <c:catAx>
        <c:axId val="349958912"/>
        <c:scaling>
          <c:orientation val="minMax"/>
        </c:scaling>
        <c:delete val="0"/>
        <c:axPos val="b"/>
        <c:majorTickMark val="out"/>
        <c:minorTickMark val="none"/>
        <c:tickLblPos val="nextTo"/>
        <c:crossAx val="349960448"/>
        <c:crosses val="autoZero"/>
        <c:auto val="1"/>
        <c:lblAlgn val="ctr"/>
        <c:lblOffset val="100"/>
        <c:noMultiLvlLbl val="0"/>
      </c:catAx>
      <c:valAx>
        <c:axId val="349960448"/>
        <c:scaling>
          <c:orientation val="minMax"/>
        </c:scaling>
        <c:delete val="0"/>
        <c:axPos val="l"/>
        <c:majorGridlines>
          <c:spPr>
            <a:ln>
              <a:no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958912"/>
        <c:crosses val="autoZero"/>
        <c:crossBetween val="between"/>
      </c:valAx>
    </c:plotArea>
    <c:legend>
      <c:legendPos val="b"/>
      <c:overlay val="0"/>
      <c:spPr>
        <a:ln>
          <a:noFill/>
        </a:ln>
      </c:sp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526355936"/>
          <c:y val="3.8822684477873098E-2"/>
          <c:w val="0.85791822257356531"/>
          <c:h val="0.56868988391376452"/>
        </c:manualLayout>
      </c:layout>
      <c:barChart>
        <c:barDir val="col"/>
        <c:grouping val="stacked"/>
        <c:varyColors val="0"/>
        <c:ser>
          <c:idx val="0"/>
          <c:order val="0"/>
          <c:tx>
            <c:strRef>
              <c:f>'Peak supply by terminal'!$O$8</c:f>
              <c:strCache>
                <c:ptCount val="1"/>
                <c:pt idx="0">
                  <c:v>Bacton</c:v>
                </c:pt>
              </c:strCache>
            </c:strRef>
          </c:tx>
          <c:spPr>
            <a:solidFill>
              <a:srgbClr val="FFFF00"/>
            </a:solidFill>
          </c:spPr>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terminal'!$P$8:$AU$8</c:f>
              <c:numCache>
                <c:formatCode>0</c:formatCode>
                <c:ptCount val="32"/>
                <c:pt idx="0">
                  <c:v>1875.6691659270807</c:v>
                </c:pt>
                <c:pt idx="1">
                  <c:v>1775.7242632383986</c:v>
                </c:pt>
                <c:pt idx="2">
                  <c:v>1697.8257759027849</c:v>
                </c:pt>
                <c:pt idx="3">
                  <c:v>1688.1921857551515</c:v>
                </c:pt>
                <c:pt idx="4">
                  <c:v>1628.0556530808933</c:v>
                </c:pt>
                <c:pt idx="5">
                  <c:v>1623.6212264463261</c:v>
                </c:pt>
                <c:pt idx="6">
                  <c:v>1588.25598529027</c:v>
                </c:pt>
                <c:pt idx="7">
                  <c:v>1594.3798357336705</c:v>
                </c:pt>
                <c:pt idx="8">
                  <c:v>1562.0396248307493</c:v>
                </c:pt>
                <c:pt idx="9">
                  <c:v>1546.5410865241711</c:v>
                </c:pt>
                <c:pt idx="10">
                  <c:v>1523.6813018306061</c:v>
                </c:pt>
                <c:pt idx="11">
                  <c:v>1487.8750604266584</c:v>
                </c:pt>
                <c:pt idx="12">
                  <c:v>1471.2704353146605</c:v>
                </c:pt>
                <c:pt idx="13">
                  <c:v>1449.8500414973855</c:v>
                </c:pt>
                <c:pt idx="14">
                  <c:v>1434.5478319657052</c:v>
                </c:pt>
                <c:pt idx="15">
                  <c:v>1427.4234051843318</c:v>
                </c:pt>
                <c:pt idx="16">
                  <c:v>1421.8383661382793</c:v>
                </c:pt>
                <c:pt idx="17">
                  <c:v>1415.8231975840754</c:v>
                </c:pt>
                <c:pt idx="18">
                  <c:v>1410.8178787733707</c:v>
                </c:pt>
                <c:pt idx="19">
                  <c:v>1406.8561271419212</c:v>
                </c:pt>
                <c:pt idx="20">
                  <c:v>1403.6742155272593</c:v>
                </c:pt>
                <c:pt idx="21">
                  <c:v>1376.7027397260274</c:v>
                </c:pt>
                <c:pt idx="22">
                  <c:v>1376.7027397260274</c:v>
                </c:pt>
                <c:pt idx="23">
                  <c:v>1376.7027397260274</c:v>
                </c:pt>
                <c:pt idx="24">
                  <c:v>1376.7027397260274</c:v>
                </c:pt>
                <c:pt idx="25">
                  <c:v>1376.7027397260274</c:v>
                </c:pt>
                <c:pt idx="26">
                  <c:v>1376.7027397260274</c:v>
                </c:pt>
                <c:pt idx="27">
                  <c:v>1376.7027397260274</c:v>
                </c:pt>
                <c:pt idx="28">
                  <c:v>1376.7027397260274</c:v>
                </c:pt>
                <c:pt idx="29">
                  <c:v>1376.7027397260274</c:v>
                </c:pt>
                <c:pt idx="30">
                  <c:v>1376.7027397260274</c:v>
                </c:pt>
                <c:pt idx="31">
                  <c:v>1376.7027397260274</c:v>
                </c:pt>
              </c:numCache>
            </c:numRef>
          </c:val>
          <c:extLst>
            <c:ext xmlns:c16="http://schemas.microsoft.com/office/drawing/2014/chart" uri="{C3380CC4-5D6E-409C-BE32-E72D297353CC}">
              <c16:uniqueId val="{00000000-02F1-4D3F-AE37-DE1942B8D740}"/>
            </c:ext>
          </c:extLst>
        </c:ser>
        <c:ser>
          <c:idx val="1"/>
          <c:order val="1"/>
          <c:tx>
            <c:strRef>
              <c:f>'Peak supply by terminal'!$O$9</c:f>
              <c:strCache>
                <c:ptCount val="1"/>
                <c:pt idx="0">
                  <c:v>Barrow</c:v>
                </c:pt>
              </c:strCache>
            </c:strRef>
          </c:tx>
          <c:spPr>
            <a:solidFill>
              <a:schemeClr val="tx2">
                <a:lumMod val="40000"/>
                <a:lumOff val="60000"/>
              </a:schemeClr>
            </a:solidFill>
          </c:spPr>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terminal'!$P$9:$AU$9</c:f>
              <c:numCache>
                <c:formatCode>0</c:formatCode>
                <c:ptCount val="32"/>
                <c:pt idx="0">
                  <c:v>34.210763473256534</c:v>
                </c:pt>
                <c:pt idx="1">
                  <c:v>26.575709256342627</c:v>
                </c:pt>
                <c:pt idx="2">
                  <c:v>21.505699019124179</c:v>
                </c:pt>
                <c:pt idx="3">
                  <c:v>18.429052694790563</c:v>
                </c:pt>
                <c:pt idx="4">
                  <c:v>12.023807892149977</c:v>
                </c:pt>
                <c:pt idx="5">
                  <c:v>13.006216309209771</c:v>
                </c:pt>
                <c:pt idx="6">
                  <c:v>12.65071100287477</c:v>
                </c:pt>
                <c:pt idx="7">
                  <c:v>11.79135715753258</c:v>
                </c:pt>
                <c:pt idx="8">
                  <c:v>10.777993238222786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02F1-4D3F-AE37-DE1942B8D740}"/>
            </c:ext>
          </c:extLst>
        </c:ser>
        <c:ser>
          <c:idx val="2"/>
          <c:order val="2"/>
          <c:tx>
            <c:strRef>
              <c:f>'Peak supply by terminal'!$O$10</c:f>
              <c:strCache>
                <c:ptCount val="1"/>
                <c:pt idx="0">
                  <c:v>Easington</c:v>
                </c:pt>
              </c:strCache>
            </c:strRef>
          </c:tx>
          <c:spPr>
            <a:solidFill>
              <a:schemeClr val="tx2">
                <a:lumMod val="75000"/>
              </a:schemeClr>
            </a:solidFill>
          </c:spPr>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terminal'!$P$10:$AU$10</c:f>
              <c:numCache>
                <c:formatCode>0</c:formatCode>
                <c:ptCount val="32"/>
                <c:pt idx="0">
                  <c:v>980.12238047365759</c:v>
                </c:pt>
                <c:pt idx="1">
                  <c:v>941.79684437625895</c:v>
                </c:pt>
                <c:pt idx="2">
                  <c:v>915.55982679361455</c:v>
                </c:pt>
                <c:pt idx="3">
                  <c:v>930.84076055057744</c:v>
                </c:pt>
                <c:pt idx="4">
                  <c:v>957.82392692268468</c:v>
                </c:pt>
                <c:pt idx="5">
                  <c:v>940.50666654845827</c:v>
                </c:pt>
                <c:pt idx="6">
                  <c:v>918.80314509390985</c:v>
                </c:pt>
                <c:pt idx="7">
                  <c:v>892.82218545151784</c:v>
                </c:pt>
                <c:pt idx="8">
                  <c:v>873.88170125081376</c:v>
                </c:pt>
                <c:pt idx="9">
                  <c:v>863.54522571129814</c:v>
                </c:pt>
                <c:pt idx="10">
                  <c:v>857.57709124118708</c:v>
                </c:pt>
                <c:pt idx="11">
                  <c:v>849.64005663504133</c:v>
                </c:pt>
                <c:pt idx="12">
                  <c:v>844.53432829999815</c:v>
                </c:pt>
                <c:pt idx="13">
                  <c:v>843.20023834549784</c:v>
                </c:pt>
                <c:pt idx="14">
                  <c:v>841.85657222034627</c:v>
                </c:pt>
                <c:pt idx="15">
                  <c:v>840.84734656030582</c:v>
                </c:pt>
                <c:pt idx="16">
                  <c:v>840.11700514859376</c:v>
                </c:pt>
                <c:pt idx="17">
                  <c:v>839.5946225311834</c:v>
                </c:pt>
                <c:pt idx="18">
                  <c:v>836.1958904109589</c:v>
                </c:pt>
                <c:pt idx="19">
                  <c:v>836.1958904109589</c:v>
                </c:pt>
                <c:pt idx="20">
                  <c:v>836.1958904109589</c:v>
                </c:pt>
                <c:pt idx="21">
                  <c:v>836.1958904109589</c:v>
                </c:pt>
                <c:pt idx="22">
                  <c:v>836.1958904109589</c:v>
                </c:pt>
                <c:pt idx="23">
                  <c:v>836.1958904109589</c:v>
                </c:pt>
                <c:pt idx="24">
                  <c:v>836.1958904109589</c:v>
                </c:pt>
                <c:pt idx="25">
                  <c:v>836.1958904109589</c:v>
                </c:pt>
                <c:pt idx="26">
                  <c:v>836.1958904109589</c:v>
                </c:pt>
                <c:pt idx="27">
                  <c:v>836.1958904109589</c:v>
                </c:pt>
                <c:pt idx="28">
                  <c:v>836.1958904109589</c:v>
                </c:pt>
                <c:pt idx="29">
                  <c:v>836.1958904109589</c:v>
                </c:pt>
                <c:pt idx="30">
                  <c:v>836.1958904109589</c:v>
                </c:pt>
                <c:pt idx="31">
                  <c:v>836.1958904109589</c:v>
                </c:pt>
              </c:numCache>
            </c:numRef>
          </c:val>
          <c:extLst>
            <c:ext xmlns:c16="http://schemas.microsoft.com/office/drawing/2014/chart" uri="{C3380CC4-5D6E-409C-BE32-E72D297353CC}">
              <c16:uniqueId val="{00000002-02F1-4D3F-AE37-DE1942B8D740}"/>
            </c:ext>
          </c:extLst>
        </c:ser>
        <c:ser>
          <c:idx val="3"/>
          <c:order val="3"/>
          <c:tx>
            <c:strRef>
              <c:f>'Peak supply by terminal'!$O$11</c:f>
              <c:strCache>
                <c:ptCount val="1"/>
                <c:pt idx="0">
                  <c:v>St Fergus</c:v>
                </c:pt>
              </c:strCache>
            </c:strRef>
          </c:tx>
          <c:spPr>
            <a:solidFill>
              <a:srgbClr val="00B050"/>
            </a:solidFill>
          </c:spPr>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terminal'!$P$11:$AU$11</c:f>
              <c:numCache>
                <c:formatCode>0</c:formatCode>
                <c:ptCount val="32"/>
                <c:pt idx="0">
                  <c:v>1235.4038201924445</c:v>
                </c:pt>
                <c:pt idx="1">
                  <c:v>1180.5876032643309</c:v>
                </c:pt>
                <c:pt idx="2">
                  <c:v>1148.8955908426949</c:v>
                </c:pt>
                <c:pt idx="3">
                  <c:v>1123.898723833066</c:v>
                </c:pt>
                <c:pt idx="4">
                  <c:v>1083.2514309326264</c:v>
                </c:pt>
                <c:pt idx="5">
                  <c:v>1082.5599759303802</c:v>
                </c:pt>
                <c:pt idx="6">
                  <c:v>1045.8096720510871</c:v>
                </c:pt>
                <c:pt idx="7">
                  <c:v>1053.6490771150734</c:v>
                </c:pt>
                <c:pt idx="8">
                  <c:v>1065.8714178011339</c:v>
                </c:pt>
                <c:pt idx="9">
                  <c:v>1021.029689699162</c:v>
                </c:pt>
                <c:pt idx="10">
                  <c:v>1009.1560650959834</c:v>
                </c:pt>
                <c:pt idx="11">
                  <c:v>1019.5884451969273</c:v>
                </c:pt>
                <c:pt idx="12">
                  <c:v>1016.3144377348136</c:v>
                </c:pt>
                <c:pt idx="13">
                  <c:v>1008.4381636683042</c:v>
                </c:pt>
                <c:pt idx="14">
                  <c:v>989.50239188336411</c:v>
                </c:pt>
                <c:pt idx="15">
                  <c:v>968.20819999073683</c:v>
                </c:pt>
                <c:pt idx="16">
                  <c:v>944.66717797213494</c:v>
                </c:pt>
                <c:pt idx="17">
                  <c:v>923.77852687950019</c:v>
                </c:pt>
                <c:pt idx="18">
                  <c:v>900.24327886415733</c:v>
                </c:pt>
                <c:pt idx="19">
                  <c:v>861.16672188601979</c:v>
                </c:pt>
                <c:pt idx="20">
                  <c:v>845.57661007552201</c:v>
                </c:pt>
                <c:pt idx="21">
                  <c:v>840.09019178082178</c:v>
                </c:pt>
                <c:pt idx="22">
                  <c:v>833.75419178082188</c:v>
                </c:pt>
                <c:pt idx="23">
                  <c:v>817.12219178082182</c:v>
                </c:pt>
                <c:pt idx="24">
                  <c:v>808.41019178082183</c:v>
                </c:pt>
                <c:pt idx="25">
                  <c:v>795.27619178082182</c:v>
                </c:pt>
                <c:pt idx="26">
                  <c:v>781.48219178082172</c:v>
                </c:pt>
                <c:pt idx="27">
                  <c:v>781.48219178082172</c:v>
                </c:pt>
                <c:pt idx="28">
                  <c:v>781.48219178082172</c:v>
                </c:pt>
                <c:pt idx="29">
                  <c:v>781.48219178082172</c:v>
                </c:pt>
                <c:pt idx="30">
                  <c:v>781.48219178082172</c:v>
                </c:pt>
                <c:pt idx="31">
                  <c:v>781.48219178082172</c:v>
                </c:pt>
              </c:numCache>
            </c:numRef>
          </c:val>
          <c:extLst>
            <c:ext xmlns:c16="http://schemas.microsoft.com/office/drawing/2014/chart" uri="{C3380CC4-5D6E-409C-BE32-E72D297353CC}">
              <c16:uniqueId val="{00000003-02F1-4D3F-AE37-DE1942B8D740}"/>
            </c:ext>
          </c:extLst>
        </c:ser>
        <c:ser>
          <c:idx val="4"/>
          <c:order val="4"/>
          <c:tx>
            <c:strRef>
              <c:f>'Peak supply by terminal'!$O$12</c:f>
              <c:strCache>
                <c:ptCount val="1"/>
                <c:pt idx="0">
                  <c:v>Teesside</c:v>
                </c:pt>
              </c:strCache>
            </c:strRef>
          </c:tx>
          <c:spPr>
            <a:solidFill>
              <a:schemeClr val="accent6">
                <a:lumMod val="75000"/>
              </a:schemeClr>
            </a:solidFill>
          </c:spPr>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terminal'!$P$12:$AU$12</c:f>
              <c:numCache>
                <c:formatCode>0</c:formatCode>
                <c:ptCount val="32"/>
                <c:pt idx="0">
                  <c:v>174.15193809794428</c:v>
                </c:pt>
                <c:pt idx="1">
                  <c:v>227.33640178247634</c:v>
                </c:pt>
                <c:pt idx="2">
                  <c:v>291.67392935958907</c:v>
                </c:pt>
                <c:pt idx="3">
                  <c:v>316.7400990842213</c:v>
                </c:pt>
                <c:pt idx="4">
                  <c:v>274.18600308945366</c:v>
                </c:pt>
                <c:pt idx="5">
                  <c:v>271.88673668343353</c:v>
                </c:pt>
                <c:pt idx="6">
                  <c:v>288.18130847966603</c:v>
                </c:pt>
                <c:pt idx="7">
                  <c:v>274.65836646001287</c:v>
                </c:pt>
                <c:pt idx="8">
                  <c:v>269.85008479688878</c:v>
                </c:pt>
                <c:pt idx="9">
                  <c:v>241.74481998317722</c:v>
                </c:pt>
                <c:pt idx="10">
                  <c:v>215.12636375003117</c:v>
                </c:pt>
                <c:pt idx="11">
                  <c:v>202.23725965918081</c:v>
                </c:pt>
                <c:pt idx="12">
                  <c:v>198.1816205683356</c:v>
                </c:pt>
                <c:pt idx="13">
                  <c:v>169.41237840662023</c:v>
                </c:pt>
                <c:pt idx="14">
                  <c:v>157.47402584839222</c:v>
                </c:pt>
                <c:pt idx="15">
                  <c:v>145.9818701824334</c:v>
                </c:pt>
                <c:pt idx="16">
                  <c:v>130.95827265879996</c:v>
                </c:pt>
                <c:pt idx="17">
                  <c:v>114.82447492304908</c:v>
                </c:pt>
                <c:pt idx="18">
                  <c:v>88.683773869320731</c:v>
                </c:pt>
                <c:pt idx="19">
                  <c:v>73.642082478908151</c:v>
                </c:pt>
                <c:pt idx="20">
                  <c:v>51.494105904067901</c:v>
                </c:pt>
                <c:pt idx="21">
                  <c:v>39.072000000000003</c:v>
                </c:pt>
                <c:pt idx="22">
                  <c:v>34.848000000000006</c:v>
                </c:pt>
                <c:pt idx="23">
                  <c:v>23.759999999999991</c:v>
                </c:pt>
                <c:pt idx="24">
                  <c:v>17.951999999999998</c:v>
                </c:pt>
                <c:pt idx="25">
                  <c:v>11.286</c:v>
                </c:pt>
                <c:pt idx="26">
                  <c:v>0</c:v>
                </c:pt>
                <c:pt idx="27">
                  <c:v>0</c:v>
                </c:pt>
                <c:pt idx="28">
                  <c:v>0</c:v>
                </c:pt>
                <c:pt idx="29">
                  <c:v>0</c:v>
                </c:pt>
                <c:pt idx="30">
                  <c:v>0</c:v>
                </c:pt>
                <c:pt idx="31">
                  <c:v>0</c:v>
                </c:pt>
              </c:numCache>
            </c:numRef>
          </c:val>
          <c:extLst>
            <c:ext xmlns:c16="http://schemas.microsoft.com/office/drawing/2014/chart" uri="{C3380CC4-5D6E-409C-BE32-E72D297353CC}">
              <c16:uniqueId val="{00000004-02F1-4D3F-AE37-DE1942B8D740}"/>
            </c:ext>
          </c:extLst>
        </c:ser>
        <c:ser>
          <c:idx val="6"/>
          <c:order val="5"/>
          <c:tx>
            <c:strRef>
              <c:f>'Peak supply by terminal'!$O$13</c:f>
              <c:strCache>
                <c:ptCount val="1"/>
                <c:pt idx="0">
                  <c:v>Onshore</c:v>
                </c:pt>
              </c:strCache>
            </c:strRef>
          </c:tx>
          <c:spPr>
            <a:solidFill>
              <a:schemeClr val="accent4">
                <a:lumMod val="60000"/>
                <a:lumOff val="40000"/>
              </a:schemeClr>
            </a:solidFill>
          </c:spPr>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terminal'!$P$13:$AU$13</c:f>
              <c:numCache>
                <c:formatCode>0</c:formatCode>
                <c:ptCount val="32"/>
                <c:pt idx="0">
                  <c:v>10.849315068493148</c:v>
                </c:pt>
                <c:pt idx="1">
                  <c:v>16.03628739945206</c:v>
                </c:pt>
                <c:pt idx="2">
                  <c:v>20.264587319863239</c:v>
                </c:pt>
                <c:pt idx="3">
                  <c:v>25.198566000592319</c:v>
                </c:pt>
                <c:pt idx="4">
                  <c:v>30.878288067796504</c:v>
                </c:pt>
                <c:pt idx="5">
                  <c:v>38.379365625926809</c:v>
                </c:pt>
                <c:pt idx="6">
                  <c:v>47.564787314318586</c:v>
                </c:pt>
                <c:pt idx="7">
                  <c:v>56.070690138234767</c:v>
                </c:pt>
                <c:pt idx="8">
                  <c:v>64.554275384922875</c:v>
                </c:pt>
                <c:pt idx="9">
                  <c:v>74.172940114095596</c:v>
                </c:pt>
                <c:pt idx="10">
                  <c:v>84.97415177203078</c:v>
                </c:pt>
                <c:pt idx="11">
                  <c:v>96.832431025513145</c:v>
                </c:pt>
                <c:pt idx="12">
                  <c:v>115.46570903118987</c:v>
                </c:pt>
                <c:pt idx="13">
                  <c:v>142.17575010617125</c:v>
                </c:pt>
                <c:pt idx="14">
                  <c:v>161.81243012604071</c:v>
                </c:pt>
                <c:pt idx="15">
                  <c:v>184.54383405912989</c:v>
                </c:pt>
                <c:pt idx="16">
                  <c:v>218.0099340704414</c:v>
                </c:pt>
                <c:pt idx="17">
                  <c:v>237.56518074832766</c:v>
                </c:pt>
                <c:pt idx="18">
                  <c:v>264.88959619743878</c:v>
                </c:pt>
                <c:pt idx="19">
                  <c:v>279.73811155218573</c:v>
                </c:pt>
                <c:pt idx="20">
                  <c:v>294.77552642523193</c:v>
                </c:pt>
                <c:pt idx="21">
                  <c:v>310.00939679730982</c:v>
                </c:pt>
                <c:pt idx="22">
                  <c:v>324.3626493815309</c:v>
                </c:pt>
                <c:pt idx="23">
                  <c:v>338.92838823350451</c:v>
                </c:pt>
                <c:pt idx="24">
                  <c:v>353.71511280394049</c:v>
                </c:pt>
                <c:pt idx="25">
                  <c:v>363.6213607086068</c:v>
                </c:pt>
                <c:pt idx="26">
                  <c:v>373.6620563243855</c:v>
                </c:pt>
                <c:pt idx="27">
                  <c:v>383.84123308261024</c:v>
                </c:pt>
                <c:pt idx="28">
                  <c:v>394.16304541755426</c:v>
                </c:pt>
                <c:pt idx="29">
                  <c:v>408.24821075268363</c:v>
                </c:pt>
                <c:pt idx="30">
                  <c:v>420.67647899307235</c:v>
                </c:pt>
                <c:pt idx="31">
                  <c:v>434.16471856834409</c:v>
                </c:pt>
              </c:numCache>
            </c:numRef>
          </c:val>
          <c:extLst>
            <c:ext xmlns:c16="http://schemas.microsoft.com/office/drawing/2014/chart" uri="{C3380CC4-5D6E-409C-BE32-E72D297353CC}">
              <c16:uniqueId val="{00000005-02F1-4D3F-AE37-DE1942B8D740}"/>
            </c:ext>
          </c:extLst>
        </c:ser>
        <c:ser>
          <c:idx val="7"/>
          <c:order val="6"/>
          <c:tx>
            <c:strRef>
              <c:f>'Peak supply by terminal'!$O$14</c:f>
              <c:strCache>
                <c:ptCount val="1"/>
                <c:pt idx="0">
                  <c:v>Burton Point</c:v>
                </c:pt>
              </c:strCache>
            </c:strRef>
          </c:tx>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terminal'!$P$14:$AU$14</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02F1-4D3F-AE37-DE1942B8D740}"/>
            </c:ext>
          </c:extLst>
        </c:ser>
        <c:ser>
          <c:idx val="8"/>
          <c:order val="7"/>
          <c:tx>
            <c:strRef>
              <c:f>'Peak supply by terminal'!$O$15</c:f>
              <c:strCache>
                <c:ptCount val="1"/>
                <c:pt idx="0">
                  <c:v>Isle of Grain</c:v>
                </c:pt>
              </c:strCache>
            </c:strRef>
          </c:tx>
          <c:spPr>
            <a:solidFill>
              <a:srgbClr val="00FFFF"/>
            </a:solidFill>
          </c:spPr>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terminal'!$P$15:$AU$15</c:f>
              <c:numCache>
                <c:formatCode>0</c:formatCode>
                <c:ptCount val="32"/>
                <c:pt idx="0">
                  <c:v>648.60821917808221</c:v>
                </c:pt>
                <c:pt idx="1">
                  <c:v>648.60821917808221</c:v>
                </c:pt>
                <c:pt idx="2">
                  <c:v>648.60821917808221</c:v>
                </c:pt>
                <c:pt idx="3">
                  <c:v>648.60821917808221</c:v>
                </c:pt>
                <c:pt idx="4">
                  <c:v>648.60821917808221</c:v>
                </c:pt>
                <c:pt idx="5">
                  <c:v>648.60821917808221</c:v>
                </c:pt>
                <c:pt idx="6">
                  <c:v>648.60821917808221</c:v>
                </c:pt>
                <c:pt idx="7">
                  <c:v>648.60821917808221</c:v>
                </c:pt>
                <c:pt idx="8">
                  <c:v>648.60821917808221</c:v>
                </c:pt>
                <c:pt idx="9">
                  <c:v>648.60821917808221</c:v>
                </c:pt>
                <c:pt idx="10">
                  <c:v>648.60821917808221</c:v>
                </c:pt>
                <c:pt idx="11">
                  <c:v>648.60821917808221</c:v>
                </c:pt>
                <c:pt idx="12">
                  <c:v>648.60821917808221</c:v>
                </c:pt>
                <c:pt idx="13">
                  <c:v>648.60821917808221</c:v>
                </c:pt>
                <c:pt idx="14">
                  <c:v>648.60821917808221</c:v>
                </c:pt>
                <c:pt idx="15">
                  <c:v>648.60821917808221</c:v>
                </c:pt>
                <c:pt idx="16">
                  <c:v>648.60821917808221</c:v>
                </c:pt>
                <c:pt idx="17">
                  <c:v>648.60821917808221</c:v>
                </c:pt>
                <c:pt idx="18">
                  <c:v>648.60821917808221</c:v>
                </c:pt>
                <c:pt idx="19">
                  <c:v>648.60821917808221</c:v>
                </c:pt>
                <c:pt idx="20">
                  <c:v>648.60821917808221</c:v>
                </c:pt>
                <c:pt idx="21">
                  <c:v>648.60821917808221</c:v>
                </c:pt>
                <c:pt idx="22">
                  <c:v>648.60821917808221</c:v>
                </c:pt>
                <c:pt idx="23">
                  <c:v>648.60821917808221</c:v>
                </c:pt>
                <c:pt idx="24">
                  <c:v>648.60821917808221</c:v>
                </c:pt>
                <c:pt idx="25">
                  <c:v>648.60821917808221</c:v>
                </c:pt>
                <c:pt idx="26">
                  <c:v>648.60821917808221</c:v>
                </c:pt>
                <c:pt idx="27">
                  <c:v>648.60821917808221</c:v>
                </c:pt>
                <c:pt idx="28">
                  <c:v>648.60821917808221</c:v>
                </c:pt>
                <c:pt idx="29">
                  <c:v>648.60821917808221</c:v>
                </c:pt>
                <c:pt idx="30">
                  <c:v>648.60821917808221</c:v>
                </c:pt>
                <c:pt idx="31">
                  <c:v>648.60821917808221</c:v>
                </c:pt>
              </c:numCache>
            </c:numRef>
          </c:val>
          <c:extLst>
            <c:ext xmlns:c16="http://schemas.microsoft.com/office/drawing/2014/chart" uri="{C3380CC4-5D6E-409C-BE32-E72D297353CC}">
              <c16:uniqueId val="{00000007-02F1-4D3F-AE37-DE1942B8D740}"/>
            </c:ext>
          </c:extLst>
        </c:ser>
        <c:ser>
          <c:idx val="9"/>
          <c:order val="8"/>
          <c:tx>
            <c:strRef>
              <c:f>'Peak supply by terminal'!$O$16</c:f>
              <c:strCache>
                <c:ptCount val="1"/>
                <c:pt idx="0">
                  <c:v>Milford Haven</c:v>
                </c:pt>
              </c:strCache>
            </c:strRef>
          </c:tx>
          <c:spPr>
            <a:solidFill>
              <a:srgbClr val="FF3399"/>
            </a:solidFill>
          </c:spPr>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terminal'!$P$16:$AU$16</c:f>
              <c:numCache>
                <c:formatCode>0</c:formatCode>
                <c:ptCount val="32"/>
                <c:pt idx="0">
                  <c:v>948.07999999999993</c:v>
                </c:pt>
                <c:pt idx="1">
                  <c:v>948.07999999999993</c:v>
                </c:pt>
                <c:pt idx="2">
                  <c:v>948.07999999999993</c:v>
                </c:pt>
                <c:pt idx="3">
                  <c:v>948.07999999999993</c:v>
                </c:pt>
                <c:pt idx="4">
                  <c:v>948.07999999999993</c:v>
                </c:pt>
                <c:pt idx="5">
                  <c:v>948.07999999999993</c:v>
                </c:pt>
                <c:pt idx="6">
                  <c:v>948.07999999999993</c:v>
                </c:pt>
                <c:pt idx="7">
                  <c:v>948.07999999999993</c:v>
                </c:pt>
                <c:pt idx="8">
                  <c:v>948.07999999999993</c:v>
                </c:pt>
                <c:pt idx="9">
                  <c:v>948.07999999999993</c:v>
                </c:pt>
                <c:pt idx="10">
                  <c:v>948.07999999999993</c:v>
                </c:pt>
                <c:pt idx="11">
                  <c:v>948.07999999999993</c:v>
                </c:pt>
                <c:pt idx="12">
                  <c:v>948.07999999999993</c:v>
                </c:pt>
                <c:pt idx="13">
                  <c:v>948.07999999999993</c:v>
                </c:pt>
                <c:pt idx="14">
                  <c:v>948.07999999999993</c:v>
                </c:pt>
                <c:pt idx="15">
                  <c:v>948.07999999999993</c:v>
                </c:pt>
                <c:pt idx="16">
                  <c:v>948.07999999999993</c:v>
                </c:pt>
                <c:pt idx="17">
                  <c:v>948.07999999999993</c:v>
                </c:pt>
                <c:pt idx="18">
                  <c:v>948.07999999999993</c:v>
                </c:pt>
                <c:pt idx="19">
                  <c:v>948.07999999999993</c:v>
                </c:pt>
                <c:pt idx="20">
                  <c:v>948.07999999999993</c:v>
                </c:pt>
                <c:pt idx="21">
                  <c:v>948.07999999999993</c:v>
                </c:pt>
                <c:pt idx="22">
                  <c:v>948.07999999999993</c:v>
                </c:pt>
                <c:pt idx="23">
                  <c:v>948.07999999999993</c:v>
                </c:pt>
                <c:pt idx="24">
                  <c:v>948.07999999999993</c:v>
                </c:pt>
                <c:pt idx="25">
                  <c:v>948.07999999999993</c:v>
                </c:pt>
                <c:pt idx="26">
                  <c:v>948.07999999999993</c:v>
                </c:pt>
                <c:pt idx="27">
                  <c:v>948.07999999999993</c:v>
                </c:pt>
                <c:pt idx="28">
                  <c:v>948.07999999999993</c:v>
                </c:pt>
                <c:pt idx="29">
                  <c:v>948.07999999999993</c:v>
                </c:pt>
                <c:pt idx="30">
                  <c:v>948.07999999999993</c:v>
                </c:pt>
                <c:pt idx="31">
                  <c:v>948.07999999999993</c:v>
                </c:pt>
              </c:numCache>
            </c:numRef>
          </c:val>
          <c:extLst>
            <c:ext xmlns:c16="http://schemas.microsoft.com/office/drawing/2014/chart" uri="{C3380CC4-5D6E-409C-BE32-E72D297353CC}">
              <c16:uniqueId val="{00000008-02F1-4D3F-AE37-DE1942B8D740}"/>
            </c:ext>
          </c:extLst>
        </c:ser>
        <c:ser>
          <c:idx val="10"/>
          <c:order val="9"/>
          <c:tx>
            <c:strRef>
              <c:f>'Peak supply by terminal'!$O$17</c:f>
              <c:strCache>
                <c:ptCount val="1"/>
                <c:pt idx="0">
                  <c:v>Medium &amp; Short Range Storage</c:v>
                </c:pt>
              </c:strCache>
            </c:strRef>
          </c:tx>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terminal'!$P$17:$AU$17</c:f>
              <c:numCache>
                <c:formatCode>0</c:formatCode>
                <c:ptCount val="32"/>
                <c:pt idx="0">
                  <c:v>1444.4320109120001</c:v>
                </c:pt>
                <c:pt idx="1">
                  <c:v>1444.4320109120001</c:v>
                </c:pt>
                <c:pt idx="2">
                  <c:v>1444.4320109120001</c:v>
                </c:pt>
                <c:pt idx="3">
                  <c:v>1444.4320109120001</c:v>
                </c:pt>
                <c:pt idx="4">
                  <c:v>1444.4320109120001</c:v>
                </c:pt>
                <c:pt idx="5">
                  <c:v>1444.4320109120001</c:v>
                </c:pt>
                <c:pt idx="6">
                  <c:v>1444.4320109120001</c:v>
                </c:pt>
                <c:pt idx="7">
                  <c:v>1444.4320109120001</c:v>
                </c:pt>
                <c:pt idx="8">
                  <c:v>1444.4320109120001</c:v>
                </c:pt>
                <c:pt idx="9">
                  <c:v>1444.4320109120001</c:v>
                </c:pt>
                <c:pt idx="10">
                  <c:v>1444.4320109120001</c:v>
                </c:pt>
                <c:pt idx="11">
                  <c:v>1444.4320109120001</c:v>
                </c:pt>
                <c:pt idx="12">
                  <c:v>1444.4320109120001</c:v>
                </c:pt>
                <c:pt idx="13">
                  <c:v>1444.4320109120001</c:v>
                </c:pt>
                <c:pt idx="14">
                  <c:v>1444.4320109120001</c:v>
                </c:pt>
                <c:pt idx="15">
                  <c:v>1444.4320109120001</c:v>
                </c:pt>
                <c:pt idx="16">
                  <c:v>1444.4320109120001</c:v>
                </c:pt>
                <c:pt idx="17">
                  <c:v>1444.4320109120001</c:v>
                </c:pt>
                <c:pt idx="18">
                  <c:v>1444.4320109120001</c:v>
                </c:pt>
                <c:pt idx="19">
                  <c:v>1444.4320109120001</c:v>
                </c:pt>
                <c:pt idx="20">
                  <c:v>1444.4320109120001</c:v>
                </c:pt>
                <c:pt idx="21">
                  <c:v>1444.4320109120001</c:v>
                </c:pt>
                <c:pt idx="22">
                  <c:v>1444.4320109120001</c:v>
                </c:pt>
                <c:pt idx="23">
                  <c:v>1444.4320109120001</c:v>
                </c:pt>
                <c:pt idx="24">
                  <c:v>1444.4320109120001</c:v>
                </c:pt>
                <c:pt idx="25">
                  <c:v>1444.4320109120001</c:v>
                </c:pt>
                <c:pt idx="26">
                  <c:v>1444.4320109120001</c:v>
                </c:pt>
                <c:pt idx="27">
                  <c:v>1444.4320109120001</c:v>
                </c:pt>
                <c:pt idx="28">
                  <c:v>1444.4320109120001</c:v>
                </c:pt>
                <c:pt idx="29">
                  <c:v>1444.4320109120001</c:v>
                </c:pt>
                <c:pt idx="30">
                  <c:v>1444.4320109120001</c:v>
                </c:pt>
                <c:pt idx="31">
                  <c:v>1444.4320109120001</c:v>
                </c:pt>
              </c:numCache>
            </c:numRef>
          </c:val>
          <c:extLst>
            <c:ext xmlns:c16="http://schemas.microsoft.com/office/drawing/2014/chart" uri="{C3380CC4-5D6E-409C-BE32-E72D297353CC}">
              <c16:uniqueId val="{00000009-02F1-4D3F-AE37-DE1942B8D740}"/>
            </c:ext>
          </c:extLst>
        </c:ser>
        <c:ser>
          <c:idx val="11"/>
          <c:order val="10"/>
          <c:tx>
            <c:strRef>
              <c:f>'Peak supply by terminal'!$O$18</c:f>
              <c:strCache>
                <c:ptCount val="1"/>
                <c:pt idx="0">
                  <c:v>Long Range Storage</c:v>
                </c:pt>
              </c:strCache>
            </c:strRef>
          </c:tx>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terminal'!$P$18:$AU$18</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A-02F1-4D3F-AE37-DE1942B8D740}"/>
            </c:ext>
          </c:extLst>
        </c:ser>
        <c:ser>
          <c:idx val="12"/>
          <c:order val="11"/>
          <c:tx>
            <c:strRef>
              <c:f>'Peak supply by terminal'!$O$19</c:f>
              <c:strCache>
                <c:ptCount val="1"/>
                <c:pt idx="0">
                  <c:v>Generic Storage</c:v>
                </c:pt>
              </c:strCache>
            </c:strRef>
          </c:tx>
          <c:invertIfNegative val="0"/>
          <c:cat>
            <c:strRef>
              <c:f>'Peak supply by terminal'!$P$7:$AU$7</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terminal'!$P$19:$AU$19</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B-02F1-4D3F-AE37-DE1942B8D740}"/>
            </c:ext>
          </c:extLst>
        </c:ser>
        <c:dLbls>
          <c:showLegendKey val="0"/>
          <c:showVal val="0"/>
          <c:showCatName val="0"/>
          <c:showSerName val="0"/>
          <c:showPercent val="0"/>
          <c:showBubbleSize val="0"/>
        </c:dLbls>
        <c:gapWidth val="0"/>
        <c:overlap val="100"/>
        <c:axId val="349533312"/>
        <c:axId val="349534848"/>
      </c:barChart>
      <c:catAx>
        <c:axId val="349533312"/>
        <c:scaling>
          <c:orientation val="minMax"/>
        </c:scaling>
        <c:delete val="0"/>
        <c:axPos val="b"/>
        <c:numFmt formatCode="General" sourceLinked="0"/>
        <c:majorTickMark val="out"/>
        <c:minorTickMark val="none"/>
        <c:tickLblPos val="nextTo"/>
        <c:crossAx val="349534848"/>
        <c:crosses val="autoZero"/>
        <c:auto val="1"/>
        <c:lblAlgn val="ctr"/>
        <c:lblOffset val="100"/>
        <c:noMultiLvlLbl val="0"/>
      </c:catAx>
      <c:valAx>
        <c:axId val="3495348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a:t>
                </a:r>
              </a:p>
            </c:rich>
          </c:tx>
          <c:overlay val="0"/>
        </c:title>
        <c:numFmt formatCode="#,##0" sourceLinked="0"/>
        <c:majorTickMark val="out"/>
        <c:minorTickMark val="none"/>
        <c:tickLblPos val="nextTo"/>
        <c:crossAx val="349533312"/>
        <c:crosses val="autoZero"/>
        <c:crossBetween val="between"/>
      </c:valAx>
    </c:plotArea>
    <c:legend>
      <c:legendPos val="b"/>
      <c:layout>
        <c:manualLayout>
          <c:xMode val="edge"/>
          <c:yMode val="edge"/>
          <c:x val="2.7543887416083039E-2"/>
          <c:y val="0.77337414845616215"/>
          <c:w val="0.9710225125426033"/>
          <c:h val="0.2100421775636254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1767536067337"/>
          <c:y val="3.8251762647316147E-2"/>
          <c:w val="0.85640066019784911"/>
          <c:h val="0.49333333333333335"/>
        </c:manualLayout>
      </c:layout>
      <c:barChart>
        <c:barDir val="col"/>
        <c:grouping val="stacked"/>
        <c:varyColors val="0"/>
        <c:ser>
          <c:idx val="0"/>
          <c:order val="0"/>
          <c:tx>
            <c:strRef>
              <c:f>'Peak supply by terminal'!$O$33</c:f>
              <c:strCache>
                <c:ptCount val="1"/>
                <c:pt idx="0">
                  <c:v>Bacton</c:v>
                </c:pt>
              </c:strCache>
            </c:strRef>
          </c:tx>
          <c:spPr>
            <a:solidFill>
              <a:srgbClr val="FFFF00"/>
            </a:solidFill>
          </c:spPr>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terminal'!$P$33:$AU$33</c:f>
              <c:numCache>
                <c:formatCode>0</c:formatCode>
                <c:ptCount val="32"/>
                <c:pt idx="0">
                  <c:v>1875.6691659270803</c:v>
                </c:pt>
                <c:pt idx="1">
                  <c:v>1818.059725190252</c:v>
                </c:pt>
                <c:pt idx="2">
                  <c:v>1756.3804183372936</c:v>
                </c:pt>
                <c:pt idx="3">
                  <c:v>1740.5497296674778</c:v>
                </c:pt>
                <c:pt idx="4">
                  <c:v>1698.1444462279228</c:v>
                </c:pt>
                <c:pt idx="5">
                  <c:v>1684.8291893516398</c:v>
                </c:pt>
                <c:pt idx="6">
                  <c:v>1644.1502375745249</c:v>
                </c:pt>
                <c:pt idx="7">
                  <c:v>1649.7978922327704</c:v>
                </c:pt>
                <c:pt idx="8">
                  <c:v>1608.1106034366012</c:v>
                </c:pt>
                <c:pt idx="9">
                  <c:v>1600.6909846352887</c:v>
                </c:pt>
                <c:pt idx="10">
                  <c:v>1563.3477954433522</c:v>
                </c:pt>
                <c:pt idx="11">
                  <c:v>1507.3248596875242</c:v>
                </c:pt>
                <c:pt idx="12">
                  <c:v>1480.246427104094</c:v>
                </c:pt>
                <c:pt idx="13">
                  <c:v>1453.6257992905896</c:v>
                </c:pt>
                <c:pt idx="14">
                  <c:v>1436.5547921394914</c:v>
                </c:pt>
                <c:pt idx="15">
                  <c:v>1427.0828239000566</c:v>
                </c:pt>
                <c:pt idx="16">
                  <c:v>1422.712526833641</c:v>
                </c:pt>
                <c:pt idx="17">
                  <c:v>1415.1084995122067</c:v>
                </c:pt>
                <c:pt idx="18">
                  <c:v>1406.8923307300295</c:v>
                </c:pt>
                <c:pt idx="19">
                  <c:v>1401.9725145324333</c:v>
                </c:pt>
                <c:pt idx="20">
                  <c:v>1398.3643689765427</c:v>
                </c:pt>
                <c:pt idx="21">
                  <c:v>1376.7027397260274</c:v>
                </c:pt>
                <c:pt idx="22">
                  <c:v>1376.7027397260274</c:v>
                </c:pt>
                <c:pt idx="23">
                  <c:v>1376.7027397260274</c:v>
                </c:pt>
                <c:pt idx="24">
                  <c:v>1376.7027397260274</c:v>
                </c:pt>
                <c:pt idx="25">
                  <c:v>1376.7027397260274</c:v>
                </c:pt>
                <c:pt idx="26">
                  <c:v>1376.7027397260274</c:v>
                </c:pt>
                <c:pt idx="27">
                  <c:v>1376.7027397260274</c:v>
                </c:pt>
                <c:pt idx="28">
                  <c:v>1376.7027397260274</c:v>
                </c:pt>
                <c:pt idx="29">
                  <c:v>1376.7027397260274</c:v>
                </c:pt>
                <c:pt idx="30">
                  <c:v>1376.7027397260274</c:v>
                </c:pt>
                <c:pt idx="31">
                  <c:v>1376.7027397260274</c:v>
                </c:pt>
              </c:numCache>
            </c:numRef>
          </c:val>
          <c:extLst>
            <c:ext xmlns:c16="http://schemas.microsoft.com/office/drawing/2014/chart" uri="{C3380CC4-5D6E-409C-BE32-E72D297353CC}">
              <c16:uniqueId val="{00000000-D697-4FD9-B758-55F7A3F8EDD0}"/>
            </c:ext>
          </c:extLst>
        </c:ser>
        <c:ser>
          <c:idx val="1"/>
          <c:order val="1"/>
          <c:tx>
            <c:strRef>
              <c:f>'Peak supply by terminal'!$O$34</c:f>
              <c:strCache>
                <c:ptCount val="1"/>
                <c:pt idx="0">
                  <c:v>Barrow</c:v>
                </c:pt>
              </c:strCache>
            </c:strRef>
          </c:tx>
          <c:spPr>
            <a:solidFill>
              <a:schemeClr val="tx2">
                <a:lumMod val="40000"/>
                <a:lumOff val="60000"/>
              </a:schemeClr>
            </a:solidFill>
          </c:spPr>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terminal'!$P$34:$AU$34</c:f>
              <c:numCache>
                <c:formatCode>0</c:formatCode>
                <c:ptCount val="32"/>
                <c:pt idx="0">
                  <c:v>34.210763473256506</c:v>
                </c:pt>
                <c:pt idx="1">
                  <c:v>29.395343942115478</c:v>
                </c:pt>
                <c:pt idx="2">
                  <c:v>25.427119703736288</c:v>
                </c:pt>
                <c:pt idx="3">
                  <c:v>21.526749737276713</c:v>
                </c:pt>
                <c:pt idx="4">
                  <c:v>15.376600477461027</c:v>
                </c:pt>
                <c:pt idx="5">
                  <c:v>16.230292464732198</c:v>
                </c:pt>
                <c:pt idx="6">
                  <c:v>15.993141559701908</c:v>
                </c:pt>
                <c:pt idx="7">
                  <c:v>14.793299526031749</c:v>
                </c:pt>
                <c:pt idx="8">
                  <c:v>13.457183058487688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D697-4FD9-B758-55F7A3F8EDD0}"/>
            </c:ext>
          </c:extLst>
        </c:ser>
        <c:ser>
          <c:idx val="2"/>
          <c:order val="2"/>
          <c:tx>
            <c:strRef>
              <c:f>'Peak supply by terminal'!$O$35</c:f>
              <c:strCache>
                <c:ptCount val="1"/>
                <c:pt idx="0">
                  <c:v>Easington</c:v>
                </c:pt>
              </c:strCache>
            </c:strRef>
          </c:tx>
          <c:spPr>
            <a:solidFill>
              <a:schemeClr val="tx2">
                <a:lumMod val="75000"/>
              </a:schemeClr>
            </a:solidFill>
          </c:spPr>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terminal'!$P$35:$AU$35</c:f>
              <c:numCache>
                <c:formatCode>0</c:formatCode>
                <c:ptCount val="32"/>
                <c:pt idx="0">
                  <c:v>980.12238047365747</c:v>
                </c:pt>
                <c:pt idx="1">
                  <c:v>950.297404369069</c:v>
                </c:pt>
                <c:pt idx="2">
                  <c:v>928.26358816198024</c:v>
                </c:pt>
                <c:pt idx="3">
                  <c:v>946.74939889316886</c:v>
                </c:pt>
                <c:pt idx="4">
                  <c:v>991.73943710383912</c:v>
                </c:pt>
                <c:pt idx="5">
                  <c:v>966.36398570366941</c:v>
                </c:pt>
                <c:pt idx="6">
                  <c:v>940.62871775975873</c:v>
                </c:pt>
                <c:pt idx="7">
                  <c:v>907.23858145940187</c:v>
                </c:pt>
                <c:pt idx="8">
                  <c:v>883.24962703615381</c:v>
                </c:pt>
                <c:pt idx="9">
                  <c:v>872.26506871401136</c:v>
                </c:pt>
                <c:pt idx="10">
                  <c:v>863.34743797761564</c:v>
                </c:pt>
                <c:pt idx="11">
                  <c:v>851.9921379142678</c:v>
                </c:pt>
                <c:pt idx="12">
                  <c:v>845.32577985819512</c:v>
                </c:pt>
                <c:pt idx="13">
                  <c:v>843.56179264291836</c:v>
                </c:pt>
                <c:pt idx="14">
                  <c:v>842.05297199270456</c:v>
                </c:pt>
                <c:pt idx="15">
                  <c:v>840.81611276447961</c:v>
                </c:pt>
                <c:pt idx="16">
                  <c:v>840.19294702994353</c:v>
                </c:pt>
                <c:pt idx="17">
                  <c:v>839.53253053568744</c:v>
                </c:pt>
                <c:pt idx="18">
                  <c:v>836.1958904109589</c:v>
                </c:pt>
                <c:pt idx="19">
                  <c:v>836.1958904109589</c:v>
                </c:pt>
                <c:pt idx="20">
                  <c:v>836.1958904109589</c:v>
                </c:pt>
                <c:pt idx="21">
                  <c:v>836.1958904109589</c:v>
                </c:pt>
                <c:pt idx="22">
                  <c:v>836.1958904109589</c:v>
                </c:pt>
                <c:pt idx="23">
                  <c:v>836.1958904109589</c:v>
                </c:pt>
                <c:pt idx="24">
                  <c:v>836.1958904109589</c:v>
                </c:pt>
                <c:pt idx="25">
                  <c:v>836.1958904109589</c:v>
                </c:pt>
                <c:pt idx="26">
                  <c:v>836.1958904109589</c:v>
                </c:pt>
                <c:pt idx="27">
                  <c:v>836.1958904109589</c:v>
                </c:pt>
                <c:pt idx="28">
                  <c:v>836.1958904109589</c:v>
                </c:pt>
                <c:pt idx="29">
                  <c:v>836.1958904109589</c:v>
                </c:pt>
                <c:pt idx="30">
                  <c:v>836.1958904109589</c:v>
                </c:pt>
                <c:pt idx="31">
                  <c:v>836.1958904109589</c:v>
                </c:pt>
              </c:numCache>
            </c:numRef>
          </c:val>
          <c:extLst>
            <c:ext xmlns:c16="http://schemas.microsoft.com/office/drawing/2014/chart" uri="{C3380CC4-5D6E-409C-BE32-E72D297353CC}">
              <c16:uniqueId val="{00000002-D697-4FD9-B758-55F7A3F8EDD0}"/>
            </c:ext>
          </c:extLst>
        </c:ser>
        <c:ser>
          <c:idx val="3"/>
          <c:order val="3"/>
          <c:tx>
            <c:strRef>
              <c:f>'Peak supply by terminal'!$O$36</c:f>
              <c:strCache>
                <c:ptCount val="1"/>
                <c:pt idx="0">
                  <c:v>St Fergus</c:v>
                </c:pt>
              </c:strCache>
            </c:strRef>
          </c:tx>
          <c:spPr>
            <a:solidFill>
              <a:srgbClr val="00B050"/>
            </a:solidFill>
          </c:spPr>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terminal'!$P$36:$AU$36</c:f>
              <c:numCache>
                <c:formatCode>0</c:formatCode>
                <c:ptCount val="32"/>
                <c:pt idx="0">
                  <c:v>1235.4038201924443</c:v>
                </c:pt>
                <c:pt idx="1">
                  <c:v>1222.9319655781976</c:v>
                </c:pt>
                <c:pt idx="2">
                  <c:v>1215.8909720020631</c:v>
                </c:pt>
                <c:pt idx="3">
                  <c:v>1181.4547304386815</c:v>
                </c:pt>
                <c:pt idx="4">
                  <c:v>1167.3986226191871</c:v>
                </c:pt>
                <c:pt idx="5">
                  <c:v>1157.193342142102</c:v>
                </c:pt>
                <c:pt idx="6">
                  <c:v>1115.647347329867</c:v>
                </c:pt>
                <c:pt idx="7">
                  <c:v>1122.0878571220362</c:v>
                </c:pt>
                <c:pt idx="8">
                  <c:v>1130.3594380362465</c:v>
                </c:pt>
                <c:pt idx="9">
                  <c:v>1100.124530858795</c:v>
                </c:pt>
                <c:pt idx="10">
                  <c:v>1096.7698261602468</c:v>
                </c:pt>
                <c:pt idx="11">
                  <c:v>1128.6610999747818</c:v>
                </c:pt>
                <c:pt idx="12">
                  <c:v>1126.0913415295656</c:v>
                </c:pt>
                <c:pt idx="13">
                  <c:v>1126.5709388710586</c:v>
                </c:pt>
                <c:pt idx="14">
                  <c:v>1119.2611386418773</c:v>
                </c:pt>
                <c:pt idx="15">
                  <c:v>1110.2859019052376</c:v>
                </c:pt>
                <c:pt idx="16">
                  <c:v>1126.7915109526041</c:v>
                </c:pt>
                <c:pt idx="17">
                  <c:v>1115.335395188584</c:v>
                </c:pt>
                <c:pt idx="18">
                  <c:v>1097.2951639408107</c:v>
                </c:pt>
                <c:pt idx="19">
                  <c:v>1063.2988376048456</c:v>
                </c:pt>
                <c:pt idx="20">
                  <c:v>1052.5497920938449</c:v>
                </c:pt>
                <c:pt idx="21">
                  <c:v>1043.6341917808218</c:v>
                </c:pt>
                <c:pt idx="22">
                  <c:v>1031.7541917808219</c:v>
                </c:pt>
                <c:pt idx="23">
                  <c:v>998.49019178082187</c:v>
                </c:pt>
                <c:pt idx="24">
                  <c:v>974.73019178082188</c:v>
                </c:pt>
                <c:pt idx="25">
                  <c:v>932.49019178082187</c:v>
                </c:pt>
                <c:pt idx="26">
                  <c:v>909.98419178082179</c:v>
                </c:pt>
                <c:pt idx="27">
                  <c:v>897.90619178082181</c:v>
                </c:pt>
                <c:pt idx="28">
                  <c:v>935.92219178082189</c:v>
                </c:pt>
                <c:pt idx="29">
                  <c:v>900.2821917808219</c:v>
                </c:pt>
                <c:pt idx="30">
                  <c:v>872.56219178082176</c:v>
                </c:pt>
                <c:pt idx="31">
                  <c:v>850.12219178082182</c:v>
                </c:pt>
              </c:numCache>
            </c:numRef>
          </c:val>
          <c:extLst>
            <c:ext xmlns:c16="http://schemas.microsoft.com/office/drawing/2014/chart" uri="{C3380CC4-5D6E-409C-BE32-E72D297353CC}">
              <c16:uniqueId val="{00000003-D697-4FD9-B758-55F7A3F8EDD0}"/>
            </c:ext>
          </c:extLst>
        </c:ser>
        <c:ser>
          <c:idx val="4"/>
          <c:order val="4"/>
          <c:tx>
            <c:strRef>
              <c:f>'Peak supply by terminal'!$O$37</c:f>
              <c:strCache>
                <c:ptCount val="1"/>
                <c:pt idx="0">
                  <c:v>Teesside</c:v>
                </c:pt>
              </c:strCache>
            </c:strRef>
          </c:tx>
          <c:spPr>
            <a:solidFill>
              <a:schemeClr val="accent6">
                <a:lumMod val="75000"/>
              </a:schemeClr>
            </a:solidFill>
          </c:spPr>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terminal'!$P$37:$AU$37</c:f>
              <c:numCache>
                <c:formatCode>0</c:formatCode>
                <c:ptCount val="32"/>
                <c:pt idx="0">
                  <c:v>174.15193809794411</c:v>
                </c:pt>
                <c:pt idx="1">
                  <c:v>251.45638283817215</c:v>
                </c:pt>
                <c:pt idx="2">
                  <c:v>344.85872371273541</c:v>
                </c:pt>
                <c:pt idx="3">
                  <c:v>369.98021318120442</c:v>
                </c:pt>
                <c:pt idx="4">
                  <c:v>350.64171548939754</c:v>
                </c:pt>
                <c:pt idx="5">
                  <c:v>339.28401225566512</c:v>
                </c:pt>
                <c:pt idx="6">
                  <c:v>364.32137769395575</c:v>
                </c:pt>
                <c:pt idx="7">
                  <c:v>344.58319157756677</c:v>
                </c:pt>
                <c:pt idx="8">
                  <c:v>330.72397035031997</c:v>
                </c:pt>
                <c:pt idx="9">
                  <c:v>321.54023770971287</c:v>
                </c:pt>
                <c:pt idx="10">
                  <c:v>294.59576233659328</c:v>
                </c:pt>
                <c:pt idx="11">
                  <c:v>282.56272434123463</c:v>
                </c:pt>
                <c:pt idx="12">
                  <c:v>275.31727342595337</c:v>
                </c:pt>
                <c:pt idx="13">
                  <c:v>249.10229111324114</c:v>
                </c:pt>
                <c:pt idx="14">
                  <c:v>244.63191914373448</c:v>
                </c:pt>
                <c:pt idx="15">
                  <c:v>240.55598334803381</c:v>
                </c:pt>
                <c:pt idx="16">
                  <c:v>252.80383710161954</c:v>
                </c:pt>
                <c:pt idx="17">
                  <c:v>242.16439668132972</c:v>
                </c:pt>
                <c:pt idx="18">
                  <c:v>218.95743683600898</c:v>
                </c:pt>
                <c:pt idx="19">
                  <c:v>205.0735793695705</c:v>
                </c:pt>
                <c:pt idx="20">
                  <c:v>187.75077043646147</c:v>
                </c:pt>
                <c:pt idx="21">
                  <c:v>174.76799999999997</c:v>
                </c:pt>
                <c:pt idx="22">
                  <c:v>166.84799999999998</c:v>
                </c:pt>
                <c:pt idx="23">
                  <c:v>144.672</c:v>
                </c:pt>
                <c:pt idx="24">
                  <c:v>128.83199999999999</c:v>
                </c:pt>
                <c:pt idx="25">
                  <c:v>123.55200000000001</c:v>
                </c:pt>
                <c:pt idx="26">
                  <c:v>105.13799999999998</c:v>
                </c:pt>
                <c:pt idx="27">
                  <c:v>77.616</c:v>
                </c:pt>
                <c:pt idx="28">
                  <c:v>0</c:v>
                </c:pt>
                <c:pt idx="29">
                  <c:v>0</c:v>
                </c:pt>
                <c:pt idx="30">
                  <c:v>0</c:v>
                </c:pt>
                <c:pt idx="31">
                  <c:v>0</c:v>
                </c:pt>
              </c:numCache>
            </c:numRef>
          </c:val>
          <c:extLst>
            <c:ext xmlns:c16="http://schemas.microsoft.com/office/drawing/2014/chart" uri="{C3380CC4-5D6E-409C-BE32-E72D297353CC}">
              <c16:uniqueId val="{00000004-D697-4FD9-B758-55F7A3F8EDD0}"/>
            </c:ext>
          </c:extLst>
        </c:ser>
        <c:ser>
          <c:idx val="6"/>
          <c:order val="5"/>
          <c:tx>
            <c:strRef>
              <c:f>'Peak supply by terminal'!$O$38</c:f>
              <c:strCache>
                <c:ptCount val="1"/>
                <c:pt idx="0">
                  <c:v>Onshore</c:v>
                </c:pt>
              </c:strCache>
            </c:strRef>
          </c:tx>
          <c:spPr>
            <a:solidFill>
              <a:schemeClr val="accent4">
                <a:lumMod val="60000"/>
                <a:lumOff val="40000"/>
              </a:schemeClr>
            </a:solidFill>
          </c:spPr>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terminal'!$P$38:$AU$38</c:f>
              <c:numCache>
                <c:formatCode>0</c:formatCode>
                <c:ptCount val="32"/>
                <c:pt idx="0">
                  <c:v>10.849315068493151</c:v>
                </c:pt>
                <c:pt idx="1">
                  <c:v>14.773061304151232</c:v>
                </c:pt>
                <c:pt idx="2">
                  <c:v>17.180924000847554</c:v>
                </c:pt>
                <c:pt idx="3">
                  <c:v>19.837461767452258</c:v>
                </c:pt>
                <c:pt idx="4">
                  <c:v>22.783444596236713</c:v>
                </c:pt>
                <c:pt idx="5">
                  <c:v>27.127615413915578</c:v>
                </c:pt>
                <c:pt idx="6">
                  <c:v>30.271946531969725</c:v>
                </c:pt>
                <c:pt idx="7">
                  <c:v>34.329493204541727</c:v>
                </c:pt>
                <c:pt idx="8">
                  <c:v>38.307899835852254</c:v>
                </c:pt>
                <c:pt idx="9">
                  <c:v>42.726218055340894</c:v>
                </c:pt>
                <c:pt idx="10">
                  <c:v>47.817612416245325</c:v>
                </c:pt>
                <c:pt idx="11">
                  <c:v>53.472436176481757</c:v>
                </c:pt>
                <c:pt idx="12">
                  <c:v>62.119071371146106</c:v>
                </c:pt>
                <c:pt idx="13">
                  <c:v>74.329686481719818</c:v>
                </c:pt>
                <c:pt idx="14">
                  <c:v>83.437480463616879</c:v>
                </c:pt>
                <c:pt idx="15">
                  <c:v>93.915509056859676</c:v>
                </c:pt>
                <c:pt idx="16">
                  <c:v>109.12428487960898</c:v>
                </c:pt>
                <c:pt idx="17">
                  <c:v>118.84046345864826</c:v>
                </c:pt>
                <c:pt idx="18">
                  <c:v>132.05487544451341</c:v>
                </c:pt>
                <c:pt idx="19">
                  <c:v>139.86501962516897</c:v>
                </c:pt>
                <c:pt idx="20">
                  <c:v>147.84907937850059</c:v>
                </c:pt>
                <c:pt idx="21">
                  <c:v>156.01641486461756</c:v>
                </c:pt>
                <c:pt idx="22">
                  <c:v>164.05142661197962</c:v>
                </c:pt>
                <c:pt idx="23">
                  <c:v>172.29002346392443</c:v>
                </c:pt>
                <c:pt idx="24">
                  <c:v>180.74321552873249</c:v>
                </c:pt>
                <c:pt idx="25">
                  <c:v>188.34976273960217</c:v>
                </c:pt>
                <c:pt idx="26">
                  <c:v>196.22376651147763</c:v>
                </c:pt>
                <c:pt idx="27">
                  <c:v>204.3824717044447</c:v>
                </c:pt>
                <c:pt idx="28">
                  <c:v>212.84429153851718</c:v>
                </c:pt>
                <c:pt idx="29">
                  <c:v>222.71382011288222</c:v>
                </c:pt>
                <c:pt idx="30">
                  <c:v>231.37205607985661</c:v>
                </c:pt>
                <c:pt idx="31">
                  <c:v>241.27528992769854</c:v>
                </c:pt>
              </c:numCache>
            </c:numRef>
          </c:val>
          <c:extLst>
            <c:ext xmlns:c16="http://schemas.microsoft.com/office/drawing/2014/chart" uri="{C3380CC4-5D6E-409C-BE32-E72D297353CC}">
              <c16:uniqueId val="{00000005-D697-4FD9-B758-55F7A3F8EDD0}"/>
            </c:ext>
          </c:extLst>
        </c:ser>
        <c:ser>
          <c:idx val="7"/>
          <c:order val="6"/>
          <c:tx>
            <c:strRef>
              <c:f>'Peak supply by terminal'!$O$39</c:f>
              <c:strCache>
                <c:ptCount val="1"/>
                <c:pt idx="0">
                  <c:v>Burton Point</c:v>
                </c:pt>
              </c:strCache>
            </c:strRef>
          </c:tx>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terminal'!$P$39:$AU$39</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D697-4FD9-B758-55F7A3F8EDD0}"/>
            </c:ext>
          </c:extLst>
        </c:ser>
        <c:ser>
          <c:idx val="8"/>
          <c:order val="7"/>
          <c:tx>
            <c:strRef>
              <c:f>'Peak supply by terminal'!$O$40</c:f>
              <c:strCache>
                <c:ptCount val="1"/>
                <c:pt idx="0">
                  <c:v>Isle of Grain</c:v>
                </c:pt>
              </c:strCache>
            </c:strRef>
          </c:tx>
          <c:spPr>
            <a:solidFill>
              <a:srgbClr val="00FFFF"/>
            </a:solidFill>
          </c:spPr>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terminal'!$P$40:$AU$40</c:f>
              <c:numCache>
                <c:formatCode>0</c:formatCode>
                <c:ptCount val="32"/>
                <c:pt idx="0">
                  <c:v>648.60821917808221</c:v>
                </c:pt>
                <c:pt idx="1">
                  <c:v>648.60821917808221</c:v>
                </c:pt>
                <c:pt idx="2">
                  <c:v>648.60821917808221</c:v>
                </c:pt>
                <c:pt idx="3">
                  <c:v>648.60821917808221</c:v>
                </c:pt>
                <c:pt idx="4">
                  <c:v>648.60821917808221</c:v>
                </c:pt>
                <c:pt idx="5">
                  <c:v>648.60821917808221</c:v>
                </c:pt>
                <c:pt idx="6">
                  <c:v>648.60821917808221</c:v>
                </c:pt>
                <c:pt idx="7">
                  <c:v>648.60821917808221</c:v>
                </c:pt>
                <c:pt idx="8">
                  <c:v>648.60821917808221</c:v>
                </c:pt>
                <c:pt idx="9">
                  <c:v>648.60821917808221</c:v>
                </c:pt>
                <c:pt idx="10">
                  <c:v>648.60821917808221</c:v>
                </c:pt>
                <c:pt idx="11">
                  <c:v>648.60821917808221</c:v>
                </c:pt>
                <c:pt idx="12">
                  <c:v>648.60821917808221</c:v>
                </c:pt>
                <c:pt idx="13">
                  <c:v>648.60821917808221</c:v>
                </c:pt>
                <c:pt idx="14">
                  <c:v>648.60821917808221</c:v>
                </c:pt>
                <c:pt idx="15">
                  <c:v>648.60821917808221</c:v>
                </c:pt>
                <c:pt idx="16">
                  <c:v>648.60821917808221</c:v>
                </c:pt>
                <c:pt idx="17">
                  <c:v>648.60821917808221</c:v>
                </c:pt>
                <c:pt idx="18">
                  <c:v>648.60821917808221</c:v>
                </c:pt>
                <c:pt idx="19">
                  <c:v>648.60821917808221</c:v>
                </c:pt>
                <c:pt idx="20">
                  <c:v>648.60821917808221</c:v>
                </c:pt>
                <c:pt idx="21">
                  <c:v>648.60821917808221</c:v>
                </c:pt>
                <c:pt idx="22">
                  <c:v>648.60821917808221</c:v>
                </c:pt>
                <c:pt idx="23">
                  <c:v>648.60821917808221</c:v>
                </c:pt>
                <c:pt idx="24">
                  <c:v>648.60821917808221</c:v>
                </c:pt>
                <c:pt idx="25">
                  <c:v>648.60821917808221</c:v>
                </c:pt>
                <c:pt idx="26">
                  <c:v>648.60821917808221</c:v>
                </c:pt>
                <c:pt idx="27">
                  <c:v>648.60821917808221</c:v>
                </c:pt>
                <c:pt idx="28">
                  <c:v>648.60821917808221</c:v>
                </c:pt>
                <c:pt idx="29">
                  <c:v>648.60821917808221</c:v>
                </c:pt>
                <c:pt idx="30">
                  <c:v>648.60821917808221</c:v>
                </c:pt>
                <c:pt idx="31">
                  <c:v>648.60821917808221</c:v>
                </c:pt>
              </c:numCache>
            </c:numRef>
          </c:val>
          <c:extLst>
            <c:ext xmlns:c16="http://schemas.microsoft.com/office/drawing/2014/chart" uri="{C3380CC4-5D6E-409C-BE32-E72D297353CC}">
              <c16:uniqueId val="{00000007-D697-4FD9-B758-55F7A3F8EDD0}"/>
            </c:ext>
          </c:extLst>
        </c:ser>
        <c:ser>
          <c:idx val="9"/>
          <c:order val="8"/>
          <c:tx>
            <c:strRef>
              <c:f>'Peak supply by terminal'!$O$41</c:f>
              <c:strCache>
                <c:ptCount val="1"/>
                <c:pt idx="0">
                  <c:v>Milford Haven</c:v>
                </c:pt>
              </c:strCache>
            </c:strRef>
          </c:tx>
          <c:spPr>
            <a:solidFill>
              <a:srgbClr val="FF3399"/>
            </a:solidFill>
          </c:spPr>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terminal'!$P$41:$AU$41</c:f>
              <c:numCache>
                <c:formatCode>0</c:formatCode>
                <c:ptCount val="32"/>
                <c:pt idx="0">
                  <c:v>948.07999999999993</c:v>
                </c:pt>
                <c:pt idx="1">
                  <c:v>948.07999999999993</c:v>
                </c:pt>
                <c:pt idx="2">
                  <c:v>948.07999999999993</c:v>
                </c:pt>
                <c:pt idx="3">
                  <c:v>948.07999999999993</c:v>
                </c:pt>
                <c:pt idx="4">
                  <c:v>948.07999999999993</c:v>
                </c:pt>
                <c:pt idx="5">
                  <c:v>948.07999999999993</c:v>
                </c:pt>
                <c:pt idx="6">
                  <c:v>948.07999999999993</c:v>
                </c:pt>
                <c:pt idx="7">
                  <c:v>948.07999999999993</c:v>
                </c:pt>
                <c:pt idx="8">
                  <c:v>948.07999999999993</c:v>
                </c:pt>
                <c:pt idx="9">
                  <c:v>948.07999999999993</c:v>
                </c:pt>
                <c:pt idx="10">
                  <c:v>948.07999999999993</c:v>
                </c:pt>
                <c:pt idx="11">
                  <c:v>948.07999999999993</c:v>
                </c:pt>
                <c:pt idx="12">
                  <c:v>948.07999999999993</c:v>
                </c:pt>
                <c:pt idx="13">
                  <c:v>948.07999999999993</c:v>
                </c:pt>
                <c:pt idx="14">
                  <c:v>948.07999999999993</c:v>
                </c:pt>
                <c:pt idx="15">
                  <c:v>948.07999999999993</c:v>
                </c:pt>
                <c:pt idx="16">
                  <c:v>948.07999999999993</c:v>
                </c:pt>
                <c:pt idx="17">
                  <c:v>948.07999999999993</c:v>
                </c:pt>
                <c:pt idx="18">
                  <c:v>948.07999999999993</c:v>
                </c:pt>
                <c:pt idx="19">
                  <c:v>948.07999999999993</c:v>
                </c:pt>
                <c:pt idx="20">
                  <c:v>948.07999999999993</c:v>
                </c:pt>
                <c:pt idx="21">
                  <c:v>948.07999999999993</c:v>
                </c:pt>
                <c:pt idx="22">
                  <c:v>948.07999999999993</c:v>
                </c:pt>
                <c:pt idx="23">
                  <c:v>948.07999999999993</c:v>
                </c:pt>
                <c:pt idx="24">
                  <c:v>948.07999999999993</c:v>
                </c:pt>
                <c:pt idx="25">
                  <c:v>948.07999999999993</c:v>
                </c:pt>
                <c:pt idx="26">
                  <c:v>948.07999999999993</c:v>
                </c:pt>
                <c:pt idx="27">
                  <c:v>948.07999999999993</c:v>
                </c:pt>
                <c:pt idx="28">
                  <c:v>948.07999999999993</c:v>
                </c:pt>
                <c:pt idx="29">
                  <c:v>948.07999999999993</c:v>
                </c:pt>
                <c:pt idx="30">
                  <c:v>948.07999999999993</c:v>
                </c:pt>
                <c:pt idx="31">
                  <c:v>948.07999999999993</c:v>
                </c:pt>
              </c:numCache>
            </c:numRef>
          </c:val>
          <c:extLst>
            <c:ext xmlns:c16="http://schemas.microsoft.com/office/drawing/2014/chart" uri="{C3380CC4-5D6E-409C-BE32-E72D297353CC}">
              <c16:uniqueId val="{00000008-D697-4FD9-B758-55F7A3F8EDD0}"/>
            </c:ext>
          </c:extLst>
        </c:ser>
        <c:ser>
          <c:idx val="10"/>
          <c:order val="9"/>
          <c:tx>
            <c:strRef>
              <c:f>'Peak supply by terminal'!$O$42</c:f>
              <c:strCache>
                <c:ptCount val="1"/>
                <c:pt idx="0">
                  <c:v>Medium &amp; Short Range Storage</c:v>
                </c:pt>
              </c:strCache>
            </c:strRef>
          </c:tx>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terminal'!$P$42:$AU$42</c:f>
              <c:numCache>
                <c:formatCode>0</c:formatCode>
                <c:ptCount val="32"/>
                <c:pt idx="0">
                  <c:v>1444.4320109120001</c:v>
                </c:pt>
                <c:pt idx="1">
                  <c:v>1444.4320109120001</c:v>
                </c:pt>
                <c:pt idx="2">
                  <c:v>1444.4320109120001</c:v>
                </c:pt>
                <c:pt idx="3">
                  <c:v>1444.4320109120001</c:v>
                </c:pt>
                <c:pt idx="4">
                  <c:v>1444.4320109120001</c:v>
                </c:pt>
                <c:pt idx="5">
                  <c:v>1444.4320109120001</c:v>
                </c:pt>
                <c:pt idx="6">
                  <c:v>1444.4320109120001</c:v>
                </c:pt>
                <c:pt idx="7">
                  <c:v>1444.4320109120001</c:v>
                </c:pt>
                <c:pt idx="8">
                  <c:v>1444.4320109120001</c:v>
                </c:pt>
                <c:pt idx="9">
                  <c:v>1444.4320109120001</c:v>
                </c:pt>
                <c:pt idx="10">
                  <c:v>1444.4320109120001</c:v>
                </c:pt>
                <c:pt idx="11">
                  <c:v>1444.4320109120001</c:v>
                </c:pt>
                <c:pt idx="12">
                  <c:v>1444.4320109120001</c:v>
                </c:pt>
                <c:pt idx="13">
                  <c:v>1444.4320109120001</c:v>
                </c:pt>
                <c:pt idx="14">
                  <c:v>1444.4320109120001</c:v>
                </c:pt>
                <c:pt idx="15">
                  <c:v>1444.4320109120001</c:v>
                </c:pt>
                <c:pt idx="16">
                  <c:v>1444.4320109120001</c:v>
                </c:pt>
                <c:pt idx="17">
                  <c:v>1444.4320109120001</c:v>
                </c:pt>
                <c:pt idx="18">
                  <c:v>1444.4320109120001</c:v>
                </c:pt>
                <c:pt idx="19">
                  <c:v>1444.4320109120001</c:v>
                </c:pt>
                <c:pt idx="20">
                  <c:v>1444.4320109120001</c:v>
                </c:pt>
                <c:pt idx="21">
                  <c:v>1444.4320109120001</c:v>
                </c:pt>
                <c:pt idx="22">
                  <c:v>1444.4320109120001</c:v>
                </c:pt>
                <c:pt idx="23">
                  <c:v>1444.4320109120001</c:v>
                </c:pt>
                <c:pt idx="24">
                  <c:v>1444.4320109120001</c:v>
                </c:pt>
                <c:pt idx="25">
                  <c:v>1444.4320109120001</c:v>
                </c:pt>
                <c:pt idx="26">
                  <c:v>1444.4320109120001</c:v>
                </c:pt>
                <c:pt idx="27">
                  <c:v>1444.4320109120001</c:v>
                </c:pt>
                <c:pt idx="28">
                  <c:v>1444.4320109120001</c:v>
                </c:pt>
                <c:pt idx="29">
                  <c:v>1444.4320109120001</c:v>
                </c:pt>
                <c:pt idx="30">
                  <c:v>1444.4320109120001</c:v>
                </c:pt>
                <c:pt idx="31">
                  <c:v>1444.4320109120001</c:v>
                </c:pt>
              </c:numCache>
            </c:numRef>
          </c:val>
          <c:extLst>
            <c:ext xmlns:c16="http://schemas.microsoft.com/office/drawing/2014/chart" uri="{C3380CC4-5D6E-409C-BE32-E72D297353CC}">
              <c16:uniqueId val="{00000009-D697-4FD9-B758-55F7A3F8EDD0}"/>
            </c:ext>
          </c:extLst>
        </c:ser>
        <c:ser>
          <c:idx val="11"/>
          <c:order val="10"/>
          <c:tx>
            <c:strRef>
              <c:f>'Peak supply by terminal'!$O$43</c:f>
              <c:strCache>
                <c:ptCount val="1"/>
                <c:pt idx="0">
                  <c:v>Long Range Storage</c:v>
                </c:pt>
              </c:strCache>
            </c:strRef>
          </c:tx>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terminal'!$P$43:$AU$43</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A-D697-4FD9-B758-55F7A3F8EDD0}"/>
            </c:ext>
          </c:extLst>
        </c:ser>
        <c:ser>
          <c:idx val="12"/>
          <c:order val="11"/>
          <c:tx>
            <c:strRef>
              <c:f>'Peak supply by terminal'!$O$44</c:f>
              <c:strCache>
                <c:ptCount val="1"/>
                <c:pt idx="0">
                  <c:v>Generic Storage</c:v>
                </c:pt>
              </c:strCache>
            </c:strRef>
          </c:tx>
          <c:invertIfNegative val="0"/>
          <c:cat>
            <c:strRef>
              <c:f>'Peak supply by terminal'!$P$32:$AU$32</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terminal'!$P$44:$AU$44</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B-D697-4FD9-B758-55F7A3F8EDD0}"/>
            </c:ext>
          </c:extLst>
        </c:ser>
        <c:dLbls>
          <c:showLegendKey val="0"/>
          <c:showVal val="0"/>
          <c:showCatName val="0"/>
          <c:showSerName val="0"/>
          <c:showPercent val="0"/>
          <c:showBubbleSize val="0"/>
        </c:dLbls>
        <c:gapWidth val="0"/>
        <c:overlap val="100"/>
        <c:axId val="350597888"/>
        <c:axId val="350599424"/>
      </c:barChart>
      <c:catAx>
        <c:axId val="350597888"/>
        <c:scaling>
          <c:orientation val="minMax"/>
        </c:scaling>
        <c:delete val="0"/>
        <c:axPos val="b"/>
        <c:numFmt formatCode="General" sourceLinked="0"/>
        <c:majorTickMark val="out"/>
        <c:minorTickMark val="none"/>
        <c:tickLblPos val="nextTo"/>
        <c:crossAx val="350599424"/>
        <c:crosses val="autoZero"/>
        <c:auto val="1"/>
        <c:lblAlgn val="ctr"/>
        <c:lblOffset val="100"/>
        <c:noMultiLvlLbl val="0"/>
      </c:catAx>
      <c:valAx>
        <c:axId val="35059942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a:t>
                </a:r>
              </a:p>
            </c:rich>
          </c:tx>
          <c:overlay val="0"/>
        </c:title>
        <c:numFmt formatCode="#,##0" sourceLinked="0"/>
        <c:majorTickMark val="out"/>
        <c:minorTickMark val="none"/>
        <c:tickLblPos val="nextTo"/>
        <c:crossAx val="350597888"/>
        <c:crosses val="autoZero"/>
        <c:crossBetween val="between"/>
      </c:valAx>
    </c:plotArea>
    <c:legend>
      <c:legendPos val="b"/>
      <c:layout>
        <c:manualLayout>
          <c:xMode val="edge"/>
          <c:yMode val="edge"/>
          <c:x val="1.4643496665720524E-2"/>
          <c:y val="0.69827543615871546"/>
          <c:w val="0.96537255272997413"/>
          <c:h val="0.2821167207040296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98896579992991"/>
          <c:y val="3.715884585455672E-2"/>
          <c:w val="0.86453916182391555"/>
          <c:h val="0.5903493087490792"/>
        </c:manualLayout>
      </c:layout>
      <c:barChart>
        <c:barDir val="col"/>
        <c:grouping val="stacked"/>
        <c:varyColors val="0"/>
        <c:ser>
          <c:idx val="0"/>
          <c:order val="0"/>
          <c:tx>
            <c:strRef>
              <c:f>'Peak supply by terminal'!$O$57</c:f>
              <c:strCache>
                <c:ptCount val="1"/>
                <c:pt idx="0">
                  <c:v>Bacton</c:v>
                </c:pt>
              </c:strCache>
            </c:strRef>
          </c:tx>
          <c:spPr>
            <a:solidFill>
              <a:srgbClr val="FFFF00"/>
            </a:solidFill>
          </c:spPr>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terminal'!$P$57:$AU$57</c:f>
              <c:numCache>
                <c:formatCode>0</c:formatCode>
                <c:ptCount val="32"/>
                <c:pt idx="0">
                  <c:v>1875.6691659270803</c:v>
                </c:pt>
                <c:pt idx="1">
                  <c:v>1827.1786711709183</c:v>
                </c:pt>
                <c:pt idx="2">
                  <c:v>1772.085803181606</c:v>
                </c:pt>
                <c:pt idx="3">
                  <c:v>1755.72582935221</c:v>
                </c:pt>
                <c:pt idx="4">
                  <c:v>1708.5023959540847</c:v>
                </c:pt>
                <c:pt idx="5">
                  <c:v>1702.2178151770129</c:v>
                </c:pt>
                <c:pt idx="6">
                  <c:v>1673.397230048844</c:v>
                </c:pt>
                <c:pt idx="7">
                  <c:v>1677.4181352170176</c:v>
                </c:pt>
                <c:pt idx="8">
                  <c:v>1630.1195035177698</c:v>
                </c:pt>
                <c:pt idx="9">
                  <c:v>1613.8281250991749</c:v>
                </c:pt>
                <c:pt idx="10">
                  <c:v>1575.3122220918988</c:v>
                </c:pt>
                <c:pt idx="11">
                  <c:v>1516.2107181883059</c:v>
                </c:pt>
                <c:pt idx="12">
                  <c:v>1487.709035203414</c:v>
                </c:pt>
                <c:pt idx="13">
                  <c:v>1459.612029606898</c:v>
                </c:pt>
                <c:pt idx="14">
                  <c:v>1441.430723089672</c:v>
                </c:pt>
                <c:pt idx="15">
                  <c:v>1431.3432961346471</c:v>
                </c:pt>
                <c:pt idx="16">
                  <c:v>1422.712526833641</c:v>
                </c:pt>
                <c:pt idx="17">
                  <c:v>1415.1084995122067</c:v>
                </c:pt>
                <c:pt idx="18">
                  <c:v>1406.8923307300295</c:v>
                </c:pt>
                <c:pt idx="19">
                  <c:v>1401.9725145324333</c:v>
                </c:pt>
                <c:pt idx="20">
                  <c:v>1398.3643689765427</c:v>
                </c:pt>
                <c:pt idx="21">
                  <c:v>1376.7027397260274</c:v>
                </c:pt>
                <c:pt idx="22">
                  <c:v>1376.7027397260274</c:v>
                </c:pt>
                <c:pt idx="23">
                  <c:v>1376.7027397260274</c:v>
                </c:pt>
                <c:pt idx="24">
                  <c:v>1376.7027397260274</c:v>
                </c:pt>
                <c:pt idx="25">
                  <c:v>1376.7027397260274</c:v>
                </c:pt>
                <c:pt idx="26">
                  <c:v>1376.7027397260274</c:v>
                </c:pt>
                <c:pt idx="27">
                  <c:v>1376.7027397260274</c:v>
                </c:pt>
                <c:pt idx="28">
                  <c:v>1376.7027397260274</c:v>
                </c:pt>
                <c:pt idx="29">
                  <c:v>1376.7027397260274</c:v>
                </c:pt>
                <c:pt idx="30">
                  <c:v>1376.7027397260274</c:v>
                </c:pt>
                <c:pt idx="31">
                  <c:v>1376.7027397260274</c:v>
                </c:pt>
              </c:numCache>
            </c:numRef>
          </c:val>
          <c:extLst>
            <c:ext xmlns:c16="http://schemas.microsoft.com/office/drawing/2014/chart" uri="{C3380CC4-5D6E-409C-BE32-E72D297353CC}">
              <c16:uniqueId val="{00000000-B23C-4232-BD25-1E4CC65AAFB9}"/>
            </c:ext>
          </c:extLst>
        </c:ser>
        <c:ser>
          <c:idx val="1"/>
          <c:order val="1"/>
          <c:tx>
            <c:strRef>
              <c:f>'Peak supply by terminal'!$O$58</c:f>
              <c:strCache>
                <c:ptCount val="1"/>
                <c:pt idx="0">
                  <c:v>Barrow</c:v>
                </c:pt>
              </c:strCache>
            </c:strRef>
          </c:tx>
          <c:spPr>
            <a:solidFill>
              <a:schemeClr val="tx2">
                <a:lumMod val="40000"/>
                <a:lumOff val="60000"/>
              </a:schemeClr>
            </a:solidFill>
          </c:spPr>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terminal'!$P$58:$AU$58</c:f>
              <c:numCache>
                <c:formatCode>0</c:formatCode>
                <c:ptCount val="32"/>
                <c:pt idx="0">
                  <c:v>34.210763473256506</c:v>
                </c:pt>
                <c:pt idx="1">
                  <c:v>30.002685759101364</c:v>
                </c:pt>
                <c:pt idx="2">
                  <c:v>26.478913693549558</c:v>
                </c:pt>
                <c:pt idx="3">
                  <c:v>22.424632937997334</c:v>
                </c:pt>
                <c:pt idx="4">
                  <c:v>15.872087066423243</c:v>
                </c:pt>
                <c:pt idx="5">
                  <c:v>17.14622319073289</c:v>
                </c:pt>
                <c:pt idx="6">
                  <c:v>17.742087781297496</c:v>
                </c:pt>
                <c:pt idx="7">
                  <c:v>16.28946129857605</c:v>
                </c:pt>
                <c:pt idx="8">
                  <c:v>14.737078186332981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B23C-4232-BD25-1E4CC65AAFB9}"/>
            </c:ext>
          </c:extLst>
        </c:ser>
        <c:ser>
          <c:idx val="2"/>
          <c:order val="2"/>
          <c:tx>
            <c:strRef>
              <c:f>'Peak supply by terminal'!$O$59</c:f>
              <c:strCache>
                <c:ptCount val="1"/>
                <c:pt idx="0">
                  <c:v>Easington</c:v>
                </c:pt>
              </c:strCache>
            </c:strRef>
          </c:tx>
          <c:spPr>
            <a:solidFill>
              <a:schemeClr val="tx2">
                <a:lumMod val="75000"/>
              </a:schemeClr>
            </a:solidFill>
          </c:spPr>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terminal'!$P$59:$AU$59</c:f>
              <c:numCache>
                <c:formatCode>0</c:formatCode>
                <c:ptCount val="32"/>
                <c:pt idx="0">
                  <c:v>980.12238047365747</c:v>
                </c:pt>
                <c:pt idx="1">
                  <c:v>952.65487366572427</c:v>
                </c:pt>
                <c:pt idx="2">
                  <c:v>932.07197276388376</c:v>
                </c:pt>
                <c:pt idx="3">
                  <c:v>951.36059841276062</c:v>
                </c:pt>
                <c:pt idx="4">
                  <c:v>996.7515814655859</c:v>
                </c:pt>
                <c:pt idx="5">
                  <c:v>973.70981500912717</c:v>
                </c:pt>
                <c:pt idx="6">
                  <c:v>952.04907555002831</c:v>
                </c:pt>
                <c:pt idx="7">
                  <c:v>914.42368295608389</c:v>
                </c:pt>
                <c:pt idx="8">
                  <c:v>887.72484655213691</c:v>
                </c:pt>
                <c:pt idx="9">
                  <c:v>874.38056304263614</c:v>
                </c:pt>
                <c:pt idx="10">
                  <c:v>865.08792179599095</c:v>
                </c:pt>
                <c:pt idx="11">
                  <c:v>853.06671257435676</c:v>
                </c:pt>
                <c:pt idx="12">
                  <c:v>845.98378990844628</c:v>
                </c:pt>
                <c:pt idx="13">
                  <c:v>844.13501460649502</c:v>
                </c:pt>
                <c:pt idx="14">
                  <c:v>842.53012731504634</c:v>
                </c:pt>
                <c:pt idx="15">
                  <c:v>841.20682924257858</c:v>
                </c:pt>
                <c:pt idx="16">
                  <c:v>840.19294702994353</c:v>
                </c:pt>
                <c:pt idx="17">
                  <c:v>839.53253053568744</c:v>
                </c:pt>
                <c:pt idx="18">
                  <c:v>836.1958904109589</c:v>
                </c:pt>
                <c:pt idx="19">
                  <c:v>836.1958904109589</c:v>
                </c:pt>
                <c:pt idx="20">
                  <c:v>836.1958904109589</c:v>
                </c:pt>
                <c:pt idx="21">
                  <c:v>836.1958904109589</c:v>
                </c:pt>
                <c:pt idx="22">
                  <c:v>836.1958904109589</c:v>
                </c:pt>
                <c:pt idx="23">
                  <c:v>836.1958904109589</c:v>
                </c:pt>
                <c:pt idx="24">
                  <c:v>836.1958904109589</c:v>
                </c:pt>
                <c:pt idx="25">
                  <c:v>836.1958904109589</c:v>
                </c:pt>
                <c:pt idx="26">
                  <c:v>836.1958904109589</c:v>
                </c:pt>
                <c:pt idx="27">
                  <c:v>836.1958904109589</c:v>
                </c:pt>
                <c:pt idx="28">
                  <c:v>836.1958904109589</c:v>
                </c:pt>
                <c:pt idx="29">
                  <c:v>836.1958904109589</c:v>
                </c:pt>
                <c:pt idx="30">
                  <c:v>836.1958904109589</c:v>
                </c:pt>
                <c:pt idx="31">
                  <c:v>836.1958904109589</c:v>
                </c:pt>
              </c:numCache>
            </c:numRef>
          </c:val>
          <c:extLst>
            <c:ext xmlns:c16="http://schemas.microsoft.com/office/drawing/2014/chart" uri="{C3380CC4-5D6E-409C-BE32-E72D297353CC}">
              <c16:uniqueId val="{00000002-B23C-4232-BD25-1E4CC65AAFB9}"/>
            </c:ext>
          </c:extLst>
        </c:ser>
        <c:ser>
          <c:idx val="3"/>
          <c:order val="3"/>
          <c:tx>
            <c:strRef>
              <c:f>'Peak supply by terminal'!$O$60</c:f>
              <c:strCache>
                <c:ptCount val="1"/>
                <c:pt idx="0">
                  <c:v>St Fergus</c:v>
                </c:pt>
              </c:strCache>
            </c:strRef>
          </c:tx>
          <c:spPr>
            <a:solidFill>
              <a:srgbClr val="00B050"/>
            </a:solidFill>
          </c:spPr>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terminal'!$P$60:$AU$60</c:f>
              <c:numCache>
                <c:formatCode>0</c:formatCode>
                <c:ptCount val="32"/>
                <c:pt idx="0">
                  <c:v>1235.4038201924443</c:v>
                </c:pt>
                <c:pt idx="1">
                  <c:v>1232.0528286731851</c:v>
                </c:pt>
                <c:pt idx="2">
                  <c:v>1233.8603114114212</c:v>
                </c:pt>
                <c:pt idx="3">
                  <c:v>1198.1376309040772</c:v>
                </c:pt>
                <c:pt idx="4">
                  <c:v>1179.8341681886293</c:v>
                </c:pt>
                <c:pt idx="5">
                  <c:v>1178.3960029977047</c:v>
                </c:pt>
                <c:pt idx="6">
                  <c:v>1152.1903169524842</c:v>
                </c:pt>
                <c:pt idx="7">
                  <c:v>1156.5359648683032</c:v>
                </c:pt>
                <c:pt idx="8">
                  <c:v>1163.5406978703222</c:v>
                </c:pt>
                <c:pt idx="9">
                  <c:v>1118.8132310979724</c:v>
                </c:pt>
                <c:pt idx="10">
                  <c:v>1116.9805719537999</c:v>
                </c:pt>
                <c:pt idx="11">
                  <c:v>1152.2787127770916</c:v>
                </c:pt>
                <c:pt idx="12">
                  <c:v>1150.9280370069528</c:v>
                </c:pt>
                <c:pt idx="13">
                  <c:v>1153.4260942866415</c:v>
                </c:pt>
                <c:pt idx="14">
                  <c:v>1146.7787717873809</c:v>
                </c:pt>
                <c:pt idx="15">
                  <c:v>1138.0917124865834</c:v>
                </c:pt>
                <c:pt idx="16">
                  <c:v>1126.7915109526041</c:v>
                </c:pt>
                <c:pt idx="17">
                  <c:v>1115.335395188584</c:v>
                </c:pt>
                <c:pt idx="18">
                  <c:v>1097.2951639408107</c:v>
                </c:pt>
                <c:pt idx="19">
                  <c:v>1063.2988376048456</c:v>
                </c:pt>
                <c:pt idx="20">
                  <c:v>1052.5497920938449</c:v>
                </c:pt>
                <c:pt idx="21">
                  <c:v>1043.6341917808218</c:v>
                </c:pt>
                <c:pt idx="22">
                  <c:v>1031.7541917808219</c:v>
                </c:pt>
                <c:pt idx="23">
                  <c:v>998.49019178082187</c:v>
                </c:pt>
                <c:pt idx="24">
                  <c:v>974.73019178082188</c:v>
                </c:pt>
                <c:pt idx="25">
                  <c:v>932.49019178082187</c:v>
                </c:pt>
                <c:pt idx="26">
                  <c:v>909.98419178082179</c:v>
                </c:pt>
                <c:pt idx="27">
                  <c:v>897.90619178082181</c:v>
                </c:pt>
                <c:pt idx="28">
                  <c:v>935.92219178082189</c:v>
                </c:pt>
                <c:pt idx="29">
                  <c:v>900.2821917808219</c:v>
                </c:pt>
                <c:pt idx="30">
                  <c:v>872.56219178082176</c:v>
                </c:pt>
                <c:pt idx="31">
                  <c:v>850.12219178082182</c:v>
                </c:pt>
              </c:numCache>
            </c:numRef>
          </c:val>
          <c:extLst>
            <c:ext xmlns:c16="http://schemas.microsoft.com/office/drawing/2014/chart" uri="{C3380CC4-5D6E-409C-BE32-E72D297353CC}">
              <c16:uniqueId val="{00000003-B23C-4232-BD25-1E4CC65AAFB9}"/>
            </c:ext>
          </c:extLst>
        </c:ser>
        <c:ser>
          <c:idx val="4"/>
          <c:order val="4"/>
          <c:tx>
            <c:strRef>
              <c:f>'Peak supply by terminal'!$O$61</c:f>
              <c:strCache>
                <c:ptCount val="1"/>
                <c:pt idx="0">
                  <c:v>Teesside</c:v>
                </c:pt>
              </c:strCache>
            </c:strRef>
          </c:tx>
          <c:spPr>
            <a:solidFill>
              <a:schemeClr val="accent6">
                <a:lumMod val="75000"/>
              </a:schemeClr>
            </a:solidFill>
          </c:spPr>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terminal'!$P$61:$AU$61</c:f>
              <c:numCache>
                <c:formatCode>0</c:formatCode>
                <c:ptCount val="32"/>
                <c:pt idx="0">
                  <c:v>174.15193809794411</c:v>
                </c:pt>
                <c:pt idx="1">
                  <c:v>256.65176264887839</c:v>
                </c:pt>
                <c:pt idx="2">
                  <c:v>359.12382086734669</c:v>
                </c:pt>
                <c:pt idx="3">
                  <c:v>385.41213031076467</c:v>
                </c:pt>
                <c:pt idx="4">
                  <c:v>361.94058924308354</c:v>
                </c:pt>
                <c:pt idx="5">
                  <c:v>358.4309655432308</c:v>
                </c:pt>
                <c:pt idx="6">
                  <c:v>404.1621115851537</c:v>
                </c:pt>
                <c:pt idx="7">
                  <c:v>379.43357757782621</c:v>
                </c:pt>
                <c:pt idx="8">
                  <c:v>362.17869579124709</c:v>
                </c:pt>
                <c:pt idx="9">
                  <c:v>340.3989026780244</c:v>
                </c:pt>
                <c:pt idx="10">
                  <c:v>313.48010607611866</c:v>
                </c:pt>
                <c:pt idx="11">
                  <c:v>301.78467837805317</c:v>
                </c:pt>
                <c:pt idx="12">
                  <c:v>295.15995979899509</c:v>
                </c:pt>
                <c:pt idx="13">
                  <c:v>268.48768341777355</c:v>
                </c:pt>
                <c:pt idx="14">
                  <c:v>264.56119972570883</c:v>
                </c:pt>
                <c:pt idx="15">
                  <c:v>260.89898405399862</c:v>
                </c:pt>
                <c:pt idx="16">
                  <c:v>252.80383710161954</c:v>
                </c:pt>
                <c:pt idx="17">
                  <c:v>242.16439668132972</c:v>
                </c:pt>
                <c:pt idx="18">
                  <c:v>218.95743683600898</c:v>
                </c:pt>
                <c:pt idx="19">
                  <c:v>205.0735793695705</c:v>
                </c:pt>
                <c:pt idx="20">
                  <c:v>187.75077043646147</c:v>
                </c:pt>
                <c:pt idx="21">
                  <c:v>174.76799999999997</c:v>
                </c:pt>
                <c:pt idx="22">
                  <c:v>166.84799999999998</c:v>
                </c:pt>
                <c:pt idx="23">
                  <c:v>144.672</c:v>
                </c:pt>
                <c:pt idx="24">
                  <c:v>128.83199999999999</c:v>
                </c:pt>
                <c:pt idx="25">
                  <c:v>123.55200000000001</c:v>
                </c:pt>
                <c:pt idx="26">
                  <c:v>105.13799999999998</c:v>
                </c:pt>
                <c:pt idx="27">
                  <c:v>77.616</c:v>
                </c:pt>
                <c:pt idx="28">
                  <c:v>0</c:v>
                </c:pt>
                <c:pt idx="29">
                  <c:v>0</c:v>
                </c:pt>
                <c:pt idx="30">
                  <c:v>0</c:v>
                </c:pt>
                <c:pt idx="31">
                  <c:v>0</c:v>
                </c:pt>
              </c:numCache>
            </c:numRef>
          </c:val>
          <c:extLst>
            <c:ext xmlns:c16="http://schemas.microsoft.com/office/drawing/2014/chart" uri="{C3380CC4-5D6E-409C-BE32-E72D297353CC}">
              <c16:uniqueId val="{00000004-B23C-4232-BD25-1E4CC65AAFB9}"/>
            </c:ext>
          </c:extLst>
        </c:ser>
        <c:ser>
          <c:idx val="6"/>
          <c:order val="5"/>
          <c:tx>
            <c:strRef>
              <c:f>'Peak supply by terminal'!$O$62</c:f>
              <c:strCache>
                <c:ptCount val="1"/>
                <c:pt idx="0">
                  <c:v>Onshore</c:v>
                </c:pt>
              </c:strCache>
            </c:strRef>
          </c:tx>
          <c:spPr>
            <a:solidFill>
              <a:schemeClr val="accent4">
                <a:lumMod val="60000"/>
                <a:lumOff val="40000"/>
              </a:schemeClr>
            </a:solidFill>
          </c:spPr>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terminal'!$P$62:$AU$62</c:f>
              <c:numCache>
                <c:formatCode>0</c:formatCode>
                <c:ptCount val="32"/>
                <c:pt idx="0">
                  <c:v>10.849315068493148</c:v>
                </c:pt>
                <c:pt idx="1">
                  <c:v>11.65650410958904</c:v>
                </c:pt>
                <c:pt idx="2">
                  <c:v>15.309106849315064</c:v>
                </c:pt>
                <c:pt idx="3">
                  <c:v>17.18965479452055</c:v>
                </c:pt>
                <c:pt idx="4">
                  <c:v>19.178695890410957</c:v>
                </c:pt>
                <c:pt idx="5">
                  <c:v>21.710202739726025</c:v>
                </c:pt>
                <c:pt idx="6">
                  <c:v>23.670312328767125</c:v>
                </c:pt>
                <c:pt idx="7">
                  <c:v>25.602213698630141</c:v>
                </c:pt>
                <c:pt idx="8">
                  <c:v>30.224817534246583</c:v>
                </c:pt>
                <c:pt idx="9">
                  <c:v>69.750036821917845</c:v>
                </c:pt>
                <c:pt idx="10">
                  <c:v>124.08941069589044</c:v>
                </c:pt>
                <c:pt idx="11">
                  <c:v>186.52957762849323</c:v>
                </c:pt>
                <c:pt idx="12">
                  <c:v>257.57226492558908</c:v>
                </c:pt>
                <c:pt idx="13">
                  <c:v>338.23181382910684</c:v>
                </c:pt>
                <c:pt idx="14">
                  <c:v>425.46025680105868</c:v>
                </c:pt>
                <c:pt idx="15">
                  <c:v>491.96742878253428</c:v>
                </c:pt>
                <c:pt idx="16">
                  <c:v>542.72649834571916</c:v>
                </c:pt>
                <c:pt idx="17">
                  <c:v>585.96758631727755</c:v>
                </c:pt>
                <c:pt idx="18">
                  <c:v>610.0468693325671</c:v>
                </c:pt>
                <c:pt idx="19">
                  <c:v>605.92016689596062</c:v>
                </c:pt>
                <c:pt idx="20">
                  <c:v>581.02329492802255</c:v>
                </c:pt>
                <c:pt idx="21">
                  <c:v>546.18872798246844</c:v>
                </c:pt>
                <c:pt idx="22">
                  <c:v>500.76692001359208</c:v>
                </c:pt>
                <c:pt idx="23">
                  <c:v>443.750037439609</c:v>
                </c:pt>
                <c:pt idx="24">
                  <c:v>378.80814540274787</c:v>
                </c:pt>
                <c:pt idx="25">
                  <c:v>334.26418186083077</c:v>
                </c:pt>
                <c:pt idx="26">
                  <c:v>305.70594642134307</c:v>
                </c:pt>
                <c:pt idx="27">
                  <c:v>311.11356027808944</c:v>
                </c:pt>
                <c:pt idx="28">
                  <c:v>303.4043813287293</c:v>
                </c:pt>
                <c:pt idx="29">
                  <c:v>299.02930125155666</c:v>
                </c:pt>
                <c:pt idx="30">
                  <c:v>298.30494242694067</c:v>
                </c:pt>
                <c:pt idx="31">
                  <c:v>296.51269895273981</c:v>
                </c:pt>
              </c:numCache>
            </c:numRef>
          </c:val>
          <c:extLst>
            <c:ext xmlns:c16="http://schemas.microsoft.com/office/drawing/2014/chart" uri="{C3380CC4-5D6E-409C-BE32-E72D297353CC}">
              <c16:uniqueId val="{00000005-B23C-4232-BD25-1E4CC65AAFB9}"/>
            </c:ext>
          </c:extLst>
        </c:ser>
        <c:ser>
          <c:idx val="7"/>
          <c:order val="6"/>
          <c:tx>
            <c:strRef>
              <c:f>'Peak supply by terminal'!$O$63</c:f>
              <c:strCache>
                <c:ptCount val="1"/>
                <c:pt idx="0">
                  <c:v>Burton Point</c:v>
                </c:pt>
              </c:strCache>
            </c:strRef>
          </c:tx>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terminal'!$P$63:$AU$63</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B23C-4232-BD25-1E4CC65AAFB9}"/>
            </c:ext>
          </c:extLst>
        </c:ser>
        <c:ser>
          <c:idx val="8"/>
          <c:order val="7"/>
          <c:tx>
            <c:strRef>
              <c:f>'Peak supply by terminal'!$O$64</c:f>
              <c:strCache>
                <c:ptCount val="1"/>
                <c:pt idx="0">
                  <c:v>Isle of Grain</c:v>
                </c:pt>
              </c:strCache>
            </c:strRef>
          </c:tx>
          <c:spPr>
            <a:solidFill>
              <a:srgbClr val="00FFFF"/>
            </a:solidFill>
          </c:spPr>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terminal'!$P$64:$AU$64</c:f>
              <c:numCache>
                <c:formatCode>0</c:formatCode>
                <c:ptCount val="32"/>
                <c:pt idx="0">
                  <c:v>648.60821917808221</c:v>
                </c:pt>
                <c:pt idx="1">
                  <c:v>648.60821917808221</c:v>
                </c:pt>
                <c:pt idx="2">
                  <c:v>648.60821917808221</c:v>
                </c:pt>
                <c:pt idx="3">
                  <c:v>648.60821917808221</c:v>
                </c:pt>
                <c:pt idx="4">
                  <c:v>648.60821917808221</c:v>
                </c:pt>
                <c:pt idx="5">
                  <c:v>648.60821917808221</c:v>
                </c:pt>
                <c:pt idx="6">
                  <c:v>648.60821917808221</c:v>
                </c:pt>
                <c:pt idx="7">
                  <c:v>648.60821917808221</c:v>
                </c:pt>
                <c:pt idx="8">
                  <c:v>648.60821917808221</c:v>
                </c:pt>
                <c:pt idx="9">
                  <c:v>648.60821917808221</c:v>
                </c:pt>
                <c:pt idx="10">
                  <c:v>648.60821917808221</c:v>
                </c:pt>
                <c:pt idx="11">
                  <c:v>648.60821917808221</c:v>
                </c:pt>
                <c:pt idx="12">
                  <c:v>648.60821917808221</c:v>
                </c:pt>
                <c:pt idx="13">
                  <c:v>648.60821917808221</c:v>
                </c:pt>
                <c:pt idx="14">
                  <c:v>648.60821917808221</c:v>
                </c:pt>
                <c:pt idx="15">
                  <c:v>648.60821917808221</c:v>
                </c:pt>
                <c:pt idx="16">
                  <c:v>648.60821917808221</c:v>
                </c:pt>
                <c:pt idx="17">
                  <c:v>648.60821917808221</c:v>
                </c:pt>
                <c:pt idx="18">
                  <c:v>648.60821917808221</c:v>
                </c:pt>
                <c:pt idx="19">
                  <c:v>648.60821917808221</c:v>
                </c:pt>
                <c:pt idx="20">
                  <c:v>648.60821917808221</c:v>
                </c:pt>
                <c:pt idx="21">
                  <c:v>648.60821917808221</c:v>
                </c:pt>
                <c:pt idx="22">
                  <c:v>648.60821917808221</c:v>
                </c:pt>
                <c:pt idx="23">
                  <c:v>648.60821917808221</c:v>
                </c:pt>
                <c:pt idx="24">
                  <c:v>648.60821917808221</c:v>
                </c:pt>
                <c:pt idx="25">
                  <c:v>648.60821917808221</c:v>
                </c:pt>
                <c:pt idx="26">
                  <c:v>648.60821917808221</c:v>
                </c:pt>
                <c:pt idx="27">
                  <c:v>648.60821917808221</c:v>
                </c:pt>
                <c:pt idx="28">
                  <c:v>648.60821917808221</c:v>
                </c:pt>
                <c:pt idx="29">
                  <c:v>648.60821917808221</c:v>
                </c:pt>
                <c:pt idx="30">
                  <c:v>648.60821917808221</c:v>
                </c:pt>
                <c:pt idx="31">
                  <c:v>648.60821917808221</c:v>
                </c:pt>
              </c:numCache>
            </c:numRef>
          </c:val>
          <c:extLst>
            <c:ext xmlns:c16="http://schemas.microsoft.com/office/drawing/2014/chart" uri="{C3380CC4-5D6E-409C-BE32-E72D297353CC}">
              <c16:uniqueId val="{00000007-B23C-4232-BD25-1E4CC65AAFB9}"/>
            </c:ext>
          </c:extLst>
        </c:ser>
        <c:ser>
          <c:idx val="9"/>
          <c:order val="8"/>
          <c:tx>
            <c:strRef>
              <c:f>'Peak supply by terminal'!$O$65</c:f>
              <c:strCache>
                <c:ptCount val="1"/>
                <c:pt idx="0">
                  <c:v>Milford Haven</c:v>
                </c:pt>
              </c:strCache>
            </c:strRef>
          </c:tx>
          <c:spPr>
            <a:solidFill>
              <a:srgbClr val="FF3399"/>
            </a:solidFill>
          </c:spPr>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terminal'!$P$65:$AU$65</c:f>
              <c:numCache>
                <c:formatCode>0</c:formatCode>
                <c:ptCount val="32"/>
                <c:pt idx="0">
                  <c:v>948.07999999999993</c:v>
                </c:pt>
                <c:pt idx="1">
                  <c:v>948.07999999999993</c:v>
                </c:pt>
                <c:pt idx="2">
                  <c:v>948.07999999999993</c:v>
                </c:pt>
                <c:pt idx="3">
                  <c:v>948.07999999999993</c:v>
                </c:pt>
                <c:pt idx="4">
                  <c:v>948.07999999999993</c:v>
                </c:pt>
                <c:pt idx="5">
                  <c:v>948.07999999999993</c:v>
                </c:pt>
                <c:pt idx="6">
                  <c:v>948.07999999999993</c:v>
                </c:pt>
                <c:pt idx="7">
                  <c:v>948.07999999999993</c:v>
                </c:pt>
                <c:pt idx="8">
                  <c:v>948.07999999999993</c:v>
                </c:pt>
                <c:pt idx="9">
                  <c:v>948.07999999999993</c:v>
                </c:pt>
                <c:pt idx="10">
                  <c:v>948.07999999999993</c:v>
                </c:pt>
                <c:pt idx="11">
                  <c:v>948.07999999999993</c:v>
                </c:pt>
                <c:pt idx="12">
                  <c:v>948.07999999999993</c:v>
                </c:pt>
                <c:pt idx="13">
                  <c:v>948.07999999999993</c:v>
                </c:pt>
                <c:pt idx="14">
                  <c:v>948.07999999999993</c:v>
                </c:pt>
                <c:pt idx="15">
                  <c:v>948.07999999999993</c:v>
                </c:pt>
                <c:pt idx="16">
                  <c:v>948.07999999999993</c:v>
                </c:pt>
                <c:pt idx="17">
                  <c:v>948.07999999999993</c:v>
                </c:pt>
                <c:pt idx="18">
                  <c:v>948.07999999999993</c:v>
                </c:pt>
                <c:pt idx="19">
                  <c:v>948.07999999999993</c:v>
                </c:pt>
                <c:pt idx="20">
                  <c:v>948.07999999999993</c:v>
                </c:pt>
                <c:pt idx="21">
                  <c:v>948.07999999999993</c:v>
                </c:pt>
                <c:pt idx="22">
                  <c:v>948.07999999999993</c:v>
                </c:pt>
                <c:pt idx="23">
                  <c:v>948.07999999999993</c:v>
                </c:pt>
                <c:pt idx="24">
                  <c:v>948.07999999999993</c:v>
                </c:pt>
                <c:pt idx="25">
                  <c:v>948.07999999999993</c:v>
                </c:pt>
                <c:pt idx="26">
                  <c:v>948.07999999999993</c:v>
                </c:pt>
                <c:pt idx="27">
                  <c:v>948.07999999999993</c:v>
                </c:pt>
                <c:pt idx="28">
                  <c:v>948.07999999999993</c:v>
                </c:pt>
                <c:pt idx="29">
                  <c:v>948.07999999999993</c:v>
                </c:pt>
                <c:pt idx="30">
                  <c:v>948.07999999999993</c:v>
                </c:pt>
                <c:pt idx="31">
                  <c:v>948.07999999999993</c:v>
                </c:pt>
              </c:numCache>
            </c:numRef>
          </c:val>
          <c:extLst>
            <c:ext xmlns:c16="http://schemas.microsoft.com/office/drawing/2014/chart" uri="{C3380CC4-5D6E-409C-BE32-E72D297353CC}">
              <c16:uniqueId val="{00000008-B23C-4232-BD25-1E4CC65AAFB9}"/>
            </c:ext>
          </c:extLst>
        </c:ser>
        <c:ser>
          <c:idx val="10"/>
          <c:order val="9"/>
          <c:tx>
            <c:strRef>
              <c:f>'Peak supply by terminal'!$O$66</c:f>
              <c:strCache>
                <c:ptCount val="1"/>
                <c:pt idx="0">
                  <c:v>Medium &amp; Short Range Storage</c:v>
                </c:pt>
              </c:strCache>
            </c:strRef>
          </c:tx>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terminal'!$P$66:$AU$66</c:f>
              <c:numCache>
                <c:formatCode>0</c:formatCode>
                <c:ptCount val="32"/>
                <c:pt idx="0">
                  <c:v>1444.4320109120001</c:v>
                </c:pt>
                <c:pt idx="1">
                  <c:v>1444.4320109120001</c:v>
                </c:pt>
                <c:pt idx="2">
                  <c:v>1444.4320109120001</c:v>
                </c:pt>
                <c:pt idx="3">
                  <c:v>1444.4320109120001</c:v>
                </c:pt>
                <c:pt idx="4">
                  <c:v>1444.4320109120001</c:v>
                </c:pt>
                <c:pt idx="5">
                  <c:v>1444.4320109120001</c:v>
                </c:pt>
                <c:pt idx="6">
                  <c:v>1444.4320109120001</c:v>
                </c:pt>
                <c:pt idx="7">
                  <c:v>1444.4320109120001</c:v>
                </c:pt>
                <c:pt idx="8">
                  <c:v>1444.4320109120001</c:v>
                </c:pt>
                <c:pt idx="9">
                  <c:v>1444.4320109120001</c:v>
                </c:pt>
                <c:pt idx="10">
                  <c:v>1444.4320109120001</c:v>
                </c:pt>
                <c:pt idx="11">
                  <c:v>1444.4320109120001</c:v>
                </c:pt>
                <c:pt idx="12">
                  <c:v>1444.4320109120001</c:v>
                </c:pt>
                <c:pt idx="13">
                  <c:v>1444.4320109120001</c:v>
                </c:pt>
                <c:pt idx="14">
                  <c:v>1444.4320109120001</c:v>
                </c:pt>
                <c:pt idx="15">
                  <c:v>1444.4320109120001</c:v>
                </c:pt>
                <c:pt idx="16">
                  <c:v>1444.4320109120001</c:v>
                </c:pt>
                <c:pt idx="17">
                  <c:v>1444.4320109120001</c:v>
                </c:pt>
                <c:pt idx="18">
                  <c:v>1444.4320109120001</c:v>
                </c:pt>
                <c:pt idx="19">
                  <c:v>1444.4320109120001</c:v>
                </c:pt>
                <c:pt idx="20">
                  <c:v>1444.4320109120001</c:v>
                </c:pt>
                <c:pt idx="21">
                  <c:v>1444.4320109120001</c:v>
                </c:pt>
                <c:pt idx="22">
                  <c:v>1444.4320109120001</c:v>
                </c:pt>
                <c:pt idx="23">
                  <c:v>1444.4320109120001</c:v>
                </c:pt>
                <c:pt idx="24">
                  <c:v>1444.4320109120001</c:v>
                </c:pt>
                <c:pt idx="25">
                  <c:v>1444.4320109120001</c:v>
                </c:pt>
                <c:pt idx="26">
                  <c:v>1444.4320109120001</c:v>
                </c:pt>
                <c:pt idx="27">
                  <c:v>1444.4320109120001</c:v>
                </c:pt>
                <c:pt idx="28">
                  <c:v>1444.4320109120001</c:v>
                </c:pt>
                <c:pt idx="29">
                  <c:v>1444.4320109120001</c:v>
                </c:pt>
                <c:pt idx="30">
                  <c:v>1444.4320109120001</c:v>
                </c:pt>
                <c:pt idx="31">
                  <c:v>1444.4320109120001</c:v>
                </c:pt>
              </c:numCache>
            </c:numRef>
          </c:val>
          <c:extLst>
            <c:ext xmlns:c16="http://schemas.microsoft.com/office/drawing/2014/chart" uri="{C3380CC4-5D6E-409C-BE32-E72D297353CC}">
              <c16:uniqueId val="{00000009-B23C-4232-BD25-1E4CC65AAFB9}"/>
            </c:ext>
          </c:extLst>
        </c:ser>
        <c:ser>
          <c:idx val="11"/>
          <c:order val="10"/>
          <c:tx>
            <c:strRef>
              <c:f>'Peak supply by terminal'!$O$67</c:f>
              <c:strCache>
                <c:ptCount val="1"/>
                <c:pt idx="0">
                  <c:v>Long Range Storage</c:v>
                </c:pt>
              </c:strCache>
            </c:strRef>
          </c:tx>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terminal'!$P$67:$AU$67</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A-B23C-4232-BD25-1E4CC65AAFB9}"/>
            </c:ext>
          </c:extLst>
        </c:ser>
        <c:ser>
          <c:idx val="12"/>
          <c:order val="11"/>
          <c:tx>
            <c:strRef>
              <c:f>'Peak supply by terminal'!$O$68</c:f>
              <c:strCache>
                <c:ptCount val="1"/>
                <c:pt idx="0">
                  <c:v>Generic Storage</c:v>
                </c:pt>
              </c:strCache>
            </c:strRef>
          </c:tx>
          <c:invertIfNegative val="0"/>
          <c:cat>
            <c:strRef>
              <c:f>'Peak supply by terminal'!$P$56:$AU$56</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terminal'!$P$68:$AU$68</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B-B23C-4232-BD25-1E4CC65AAFB9}"/>
            </c:ext>
          </c:extLst>
        </c:ser>
        <c:dLbls>
          <c:showLegendKey val="0"/>
          <c:showVal val="0"/>
          <c:showCatName val="0"/>
          <c:showSerName val="0"/>
          <c:showPercent val="0"/>
          <c:showBubbleSize val="0"/>
        </c:dLbls>
        <c:gapWidth val="0"/>
        <c:overlap val="100"/>
        <c:axId val="350630272"/>
        <c:axId val="350631808"/>
      </c:barChart>
      <c:catAx>
        <c:axId val="350630272"/>
        <c:scaling>
          <c:orientation val="minMax"/>
        </c:scaling>
        <c:delete val="0"/>
        <c:axPos val="b"/>
        <c:numFmt formatCode="General" sourceLinked="0"/>
        <c:majorTickMark val="out"/>
        <c:minorTickMark val="none"/>
        <c:tickLblPos val="nextTo"/>
        <c:crossAx val="350631808"/>
        <c:crosses val="autoZero"/>
        <c:auto val="1"/>
        <c:lblAlgn val="ctr"/>
        <c:lblOffset val="100"/>
        <c:noMultiLvlLbl val="0"/>
      </c:catAx>
      <c:valAx>
        <c:axId val="3506318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a:t>
                </a:r>
              </a:p>
            </c:rich>
          </c:tx>
          <c:overlay val="0"/>
        </c:title>
        <c:numFmt formatCode="#,##0" sourceLinked="0"/>
        <c:majorTickMark val="out"/>
        <c:minorTickMark val="none"/>
        <c:tickLblPos val="nextTo"/>
        <c:crossAx val="350630272"/>
        <c:crosses val="autoZero"/>
        <c:crossBetween val="between"/>
      </c:valAx>
    </c:plotArea>
    <c:legend>
      <c:legendPos val="b"/>
      <c:layout>
        <c:manualLayout>
          <c:xMode val="edge"/>
          <c:yMode val="edge"/>
          <c:x val="1.1924340691670466E-2"/>
          <c:y val="0.7862612707758353"/>
          <c:w val="0.98622675314200337"/>
          <c:h val="0.1946911149378540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strRef>
              <c:f>'Peak supply by terminal'!$O$80</c:f>
              <c:strCache>
                <c:ptCount val="1"/>
                <c:pt idx="0">
                  <c:v>Bacton</c:v>
                </c:pt>
              </c:strCache>
            </c:strRef>
          </c:tx>
          <c:spPr>
            <a:solidFill>
              <a:srgbClr val="FFFF00"/>
            </a:solidFill>
          </c:spPr>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terminal'!$P$80:$AU$80</c:f>
              <c:numCache>
                <c:formatCode>0</c:formatCode>
                <c:ptCount val="32"/>
                <c:pt idx="0">
                  <c:v>1875.6691659270803</c:v>
                </c:pt>
                <c:pt idx="1">
                  <c:v>1815.7799886950866</c:v>
                </c:pt>
                <c:pt idx="2">
                  <c:v>1750.0982643995676</c:v>
                </c:pt>
                <c:pt idx="3">
                  <c:v>1718.9237876167349</c:v>
                </c:pt>
                <c:pt idx="4">
                  <c:v>1677.0832817847268</c:v>
                </c:pt>
                <c:pt idx="5">
                  <c:v>1671.613833724356</c:v>
                </c:pt>
                <c:pt idx="6">
                  <c:v>1635.7011064152771</c:v>
                </c:pt>
                <c:pt idx="7">
                  <c:v>1631.1542282184037</c:v>
                </c:pt>
                <c:pt idx="8">
                  <c:v>1593.0187862380853</c:v>
                </c:pt>
                <c:pt idx="9">
                  <c:v>1581.3137024510563</c:v>
                </c:pt>
                <c:pt idx="10">
                  <c:v>1545.1020448043187</c:v>
                </c:pt>
                <c:pt idx="11">
                  <c:v>1487.5538245232838</c:v>
                </c:pt>
                <c:pt idx="12">
                  <c:v>1468.4928193476649</c:v>
                </c:pt>
                <c:pt idx="13">
                  <c:v>1445.0954210898501</c:v>
                </c:pt>
                <c:pt idx="14">
                  <c:v>1428.9970991667117</c:v>
                </c:pt>
                <c:pt idx="15">
                  <c:v>1418.7749030426062</c:v>
                </c:pt>
                <c:pt idx="16">
                  <c:v>1410.9992409101142</c:v>
                </c:pt>
                <c:pt idx="17">
                  <c:v>1403.6195970120677</c:v>
                </c:pt>
                <c:pt idx="18">
                  <c:v>1395.3243566070007</c:v>
                </c:pt>
                <c:pt idx="19">
                  <c:v>1389.5981402715643</c:v>
                </c:pt>
                <c:pt idx="20">
                  <c:v>1387.1764945284744</c:v>
                </c:pt>
                <c:pt idx="21">
                  <c:v>1376.7027397260274</c:v>
                </c:pt>
                <c:pt idx="22">
                  <c:v>1376.7027397260274</c:v>
                </c:pt>
                <c:pt idx="23">
                  <c:v>1376.7027397260274</c:v>
                </c:pt>
                <c:pt idx="24">
                  <c:v>1376.7027397260274</c:v>
                </c:pt>
                <c:pt idx="25">
                  <c:v>1376.7027397260274</c:v>
                </c:pt>
                <c:pt idx="26">
                  <c:v>1376.7027397260274</c:v>
                </c:pt>
                <c:pt idx="27">
                  <c:v>1376.7027397260274</c:v>
                </c:pt>
                <c:pt idx="28">
                  <c:v>1376.7027397260274</c:v>
                </c:pt>
                <c:pt idx="29">
                  <c:v>1376.7027397260274</c:v>
                </c:pt>
                <c:pt idx="30">
                  <c:v>1376.7027397260274</c:v>
                </c:pt>
                <c:pt idx="31">
                  <c:v>1376.7027397260274</c:v>
                </c:pt>
              </c:numCache>
            </c:numRef>
          </c:val>
          <c:extLst>
            <c:ext xmlns:c16="http://schemas.microsoft.com/office/drawing/2014/chart" uri="{C3380CC4-5D6E-409C-BE32-E72D297353CC}">
              <c16:uniqueId val="{00000000-8588-444B-B941-6122C13B9A53}"/>
            </c:ext>
          </c:extLst>
        </c:ser>
        <c:ser>
          <c:idx val="1"/>
          <c:order val="1"/>
          <c:tx>
            <c:strRef>
              <c:f>'Peak supply by terminal'!$O$81</c:f>
              <c:strCache>
                <c:ptCount val="1"/>
                <c:pt idx="0">
                  <c:v>Barrow</c:v>
                </c:pt>
              </c:strCache>
            </c:strRef>
          </c:tx>
          <c:spPr>
            <a:solidFill>
              <a:schemeClr val="tx2">
                <a:lumMod val="40000"/>
                <a:lumOff val="60000"/>
              </a:schemeClr>
            </a:solidFill>
          </c:spPr>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terminal'!$P$81:$AU$81</c:f>
              <c:numCache>
                <c:formatCode>0</c:formatCode>
                <c:ptCount val="32"/>
                <c:pt idx="0">
                  <c:v>34.210763473256506</c:v>
                </c:pt>
                <c:pt idx="1">
                  <c:v>29.243508487869054</c:v>
                </c:pt>
                <c:pt idx="2">
                  <c:v>25.006402107810921</c:v>
                </c:pt>
                <c:pt idx="3">
                  <c:v>20.24726617624983</c:v>
                </c:pt>
                <c:pt idx="4">
                  <c:v>14.369111079904506</c:v>
                </c:pt>
                <c:pt idx="5">
                  <c:v>15.534185112971672</c:v>
                </c:pt>
                <c:pt idx="6">
                  <c:v>15.487890429018748</c:v>
                </c:pt>
                <c:pt idx="7">
                  <c:v>13.783390329564352</c:v>
                </c:pt>
                <c:pt idx="8">
                  <c:v>12.579540685108046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8588-444B-B941-6122C13B9A53}"/>
            </c:ext>
          </c:extLst>
        </c:ser>
        <c:ser>
          <c:idx val="2"/>
          <c:order val="2"/>
          <c:tx>
            <c:strRef>
              <c:f>'Peak supply by terminal'!$O$82</c:f>
              <c:strCache>
                <c:ptCount val="1"/>
                <c:pt idx="0">
                  <c:v>Easington</c:v>
                </c:pt>
              </c:strCache>
            </c:strRef>
          </c:tx>
          <c:spPr>
            <a:solidFill>
              <a:schemeClr val="tx2">
                <a:lumMod val="75000"/>
              </a:schemeClr>
            </a:solidFill>
          </c:spPr>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terminal'!$P$82:$AU$82</c:f>
              <c:numCache>
                <c:formatCode>0</c:formatCode>
                <c:ptCount val="32"/>
                <c:pt idx="0">
                  <c:v>980.12238047365747</c:v>
                </c:pt>
                <c:pt idx="1">
                  <c:v>949.70803704490538</c:v>
                </c:pt>
                <c:pt idx="2">
                  <c:v>926.74023432121851</c:v>
                </c:pt>
                <c:pt idx="3">
                  <c:v>940.17843957775085</c:v>
                </c:pt>
                <c:pt idx="4">
                  <c:v>981.54807690162022</c:v>
                </c:pt>
                <c:pt idx="5">
                  <c:v>960.78115543152148</c:v>
                </c:pt>
                <c:pt idx="6">
                  <c:v>937.32950328701406</c:v>
                </c:pt>
                <c:pt idx="7">
                  <c:v>902.38863794914164</c:v>
                </c:pt>
                <c:pt idx="8">
                  <c:v>880.18090508233672</c:v>
                </c:pt>
                <c:pt idx="9">
                  <c:v>869.14471457928983</c:v>
                </c:pt>
                <c:pt idx="10">
                  <c:v>860.693200154593</c:v>
                </c:pt>
                <c:pt idx="11">
                  <c:v>849.60120929556967</c:v>
                </c:pt>
                <c:pt idx="12">
                  <c:v>844.28941402904934</c:v>
                </c:pt>
                <c:pt idx="13">
                  <c:v>842.74495134482174</c:v>
                </c:pt>
                <c:pt idx="14">
                  <c:v>841.3133812430749</c:v>
                </c:pt>
                <c:pt idx="15">
                  <c:v>840.05421563218647</c:v>
                </c:pt>
                <c:pt idx="16">
                  <c:v>839.1753664242957</c:v>
                </c:pt>
                <c:pt idx="17">
                  <c:v>838.5343903274354</c:v>
                </c:pt>
                <c:pt idx="18">
                  <c:v>836.1958904109589</c:v>
                </c:pt>
                <c:pt idx="19">
                  <c:v>836.1958904109589</c:v>
                </c:pt>
                <c:pt idx="20">
                  <c:v>836.1958904109589</c:v>
                </c:pt>
                <c:pt idx="21">
                  <c:v>836.1958904109589</c:v>
                </c:pt>
                <c:pt idx="22">
                  <c:v>836.1958904109589</c:v>
                </c:pt>
                <c:pt idx="23">
                  <c:v>836.1958904109589</c:v>
                </c:pt>
                <c:pt idx="24">
                  <c:v>836.1958904109589</c:v>
                </c:pt>
                <c:pt idx="25">
                  <c:v>836.1958904109589</c:v>
                </c:pt>
                <c:pt idx="26">
                  <c:v>836.1958904109589</c:v>
                </c:pt>
                <c:pt idx="27">
                  <c:v>836.1958904109589</c:v>
                </c:pt>
                <c:pt idx="28">
                  <c:v>836.1958904109589</c:v>
                </c:pt>
                <c:pt idx="29">
                  <c:v>836.1958904109589</c:v>
                </c:pt>
                <c:pt idx="30">
                  <c:v>836.1958904109589</c:v>
                </c:pt>
                <c:pt idx="31">
                  <c:v>836.1958904109589</c:v>
                </c:pt>
              </c:numCache>
            </c:numRef>
          </c:val>
          <c:extLst>
            <c:ext xmlns:c16="http://schemas.microsoft.com/office/drawing/2014/chart" uri="{C3380CC4-5D6E-409C-BE32-E72D297353CC}">
              <c16:uniqueId val="{00000002-8588-444B-B941-6122C13B9A53}"/>
            </c:ext>
          </c:extLst>
        </c:ser>
        <c:ser>
          <c:idx val="3"/>
          <c:order val="3"/>
          <c:tx>
            <c:strRef>
              <c:f>'Peak supply by terminal'!$O$83</c:f>
              <c:strCache>
                <c:ptCount val="1"/>
                <c:pt idx="0">
                  <c:v>St Fergus</c:v>
                </c:pt>
              </c:strCache>
            </c:strRef>
          </c:tx>
          <c:spPr>
            <a:solidFill>
              <a:srgbClr val="00B050"/>
            </a:solidFill>
          </c:spPr>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terminal'!$P$83:$AU$83</c:f>
              <c:numCache>
                <c:formatCode>0</c:formatCode>
                <c:ptCount val="32"/>
                <c:pt idx="0">
                  <c:v>1235.4038201924443</c:v>
                </c:pt>
                <c:pt idx="1">
                  <c:v>1220.6517498044511</c:v>
                </c:pt>
                <c:pt idx="2">
                  <c:v>1208.7032362383186</c:v>
                </c:pt>
                <c:pt idx="3">
                  <c:v>1157.6815972754925</c:v>
                </c:pt>
                <c:pt idx="4">
                  <c:v>1142.1130132946541</c:v>
                </c:pt>
                <c:pt idx="5">
                  <c:v>1141.0793198918436</c:v>
                </c:pt>
                <c:pt idx="6">
                  <c:v>1105.0904894388889</c:v>
                </c:pt>
                <c:pt idx="7">
                  <c:v>1098.8353843933062</c:v>
                </c:pt>
                <c:pt idx="8">
                  <c:v>1107.6065741500229</c:v>
                </c:pt>
                <c:pt idx="9">
                  <c:v>1072.5586980060084</c:v>
                </c:pt>
                <c:pt idx="10">
                  <c:v>1065.9484388250789</c:v>
                </c:pt>
                <c:pt idx="11">
                  <c:v>1076.1119114896414</c:v>
                </c:pt>
                <c:pt idx="12">
                  <c:v>1086.9735461526814</c:v>
                </c:pt>
                <c:pt idx="13">
                  <c:v>1088.3023424038536</c:v>
                </c:pt>
                <c:pt idx="14">
                  <c:v>1076.608807266347</c:v>
                </c:pt>
                <c:pt idx="15">
                  <c:v>1056.0645712716127</c:v>
                </c:pt>
                <c:pt idx="16">
                  <c:v>1038.881806479136</c:v>
                </c:pt>
                <c:pt idx="17">
                  <c:v>1015.4647787845524</c:v>
                </c:pt>
                <c:pt idx="18">
                  <c:v>976.28271666455328</c:v>
                </c:pt>
                <c:pt idx="19">
                  <c:v>925.29584093844221</c:v>
                </c:pt>
                <c:pt idx="20">
                  <c:v>912.54784467942636</c:v>
                </c:pt>
                <c:pt idx="21">
                  <c:v>881.27419178082187</c:v>
                </c:pt>
                <c:pt idx="22">
                  <c:v>859.89019178082197</c:v>
                </c:pt>
                <c:pt idx="23">
                  <c:v>832.96219178082185</c:v>
                </c:pt>
                <c:pt idx="24">
                  <c:v>817.12219178082182</c:v>
                </c:pt>
                <c:pt idx="25">
                  <c:v>806.1661917808218</c:v>
                </c:pt>
                <c:pt idx="26">
                  <c:v>796.00219178082182</c:v>
                </c:pt>
                <c:pt idx="27">
                  <c:v>788.61019178082188</c:v>
                </c:pt>
                <c:pt idx="28">
                  <c:v>785.44219178082199</c:v>
                </c:pt>
                <c:pt idx="29">
                  <c:v>781.48219178082172</c:v>
                </c:pt>
                <c:pt idx="30">
                  <c:v>781.48219178082172</c:v>
                </c:pt>
                <c:pt idx="31">
                  <c:v>781.48219178082172</c:v>
                </c:pt>
              </c:numCache>
            </c:numRef>
          </c:val>
          <c:extLst>
            <c:ext xmlns:c16="http://schemas.microsoft.com/office/drawing/2014/chart" uri="{C3380CC4-5D6E-409C-BE32-E72D297353CC}">
              <c16:uniqueId val="{00000003-8588-444B-B941-6122C13B9A53}"/>
            </c:ext>
          </c:extLst>
        </c:ser>
        <c:ser>
          <c:idx val="4"/>
          <c:order val="4"/>
          <c:tx>
            <c:strRef>
              <c:f>'Peak supply by terminal'!$O$84</c:f>
              <c:strCache>
                <c:ptCount val="1"/>
                <c:pt idx="0">
                  <c:v>Teesside</c:v>
                </c:pt>
              </c:strCache>
            </c:strRef>
          </c:tx>
          <c:spPr>
            <a:solidFill>
              <a:schemeClr val="accent6">
                <a:lumMod val="75000"/>
              </a:schemeClr>
            </a:solidFill>
          </c:spPr>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terminal'!$P$84:$AU$84</c:f>
              <c:numCache>
                <c:formatCode>0</c:formatCode>
                <c:ptCount val="32"/>
                <c:pt idx="0">
                  <c:v>174.15193809794411</c:v>
                </c:pt>
                <c:pt idx="1">
                  <c:v>250.157537885496</c:v>
                </c:pt>
                <c:pt idx="2">
                  <c:v>339.15268485089024</c:v>
                </c:pt>
                <c:pt idx="3">
                  <c:v>347.98973127158109</c:v>
                </c:pt>
                <c:pt idx="4">
                  <c:v>327.66733885690212</c:v>
                </c:pt>
                <c:pt idx="5">
                  <c:v>324.73232775711512</c:v>
                </c:pt>
                <c:pt idx="6">
                  <c:v>352.81183234760994</c:v>
                </c:pt>
                <c:pt idx="7">
                  <c:v>321.05918102739173</c:v>
                </c:pt>
                <c:pt idx="8">
                  <c:v>309.1550157622554</c:v>
                </c:pt>
                <c:pt idx="9">
                  <c:v>293.7237068814531</c:v>
                </c:pt>
                <c:pt idx="10">
                  <c:v>265.79713813381738</c:v>
                </c:pt>
                <c:pt idx="11">
                  <c:v>239.79387660931295</c:v>
                </c:pt>
                <c:pt idx="12">
                  <c:v>244.06504238841271</c:v>
                </c:pt>
                <c:pt idx="13">
                  <c:v>221.47810707928249</c:v>
                </c:pt>
                <c:pt idx="14">
                  <c:v>213.74153424167432</c:v>
                </c:pt>
                <c:pt idx="15">
                  <c:v>200.88713197140248</c:v>
                </c:pt>
                <c:pt idx="16">
                  <c:v>188.44440810426221</c:v>
                </c:pt>
                <c:pt idx="17">
                  <c:v>169.72205579375239</c:v>
                </c:pt>
                <c:pt idx="18">
                  <c:v>135.05785823529527</c:v>
                </c:pt>
                <c:pt idx="19">
                  <c:v>104.65095029684267</c:v>
                </c:pt>
                <c:pt idx="20">
                  <c:v>90.780592298948406</c:v>
                </c:pt>
                <c:pt idx="21">
                  <c:v>66.527999999999992</c:v>
                </c:pt>
                <c:pt idx="22">
                  <c:v>52.272000000000006</c:v>
                </c:pt>
                <c:pt idx="23">
                  <c:v>34.319999999999993</c:v>
                </c:pt>
                <c:pt idx="24">
                  <c:v>23.76</c:v>
                </c:pt>
                <c:pt idx="25">
                  <c:v>20.196000000000005</c:v>
                </c:pt>
                <c:pt idx="26">
                  <c:v>11.879999999999999</c:v>
                </c:pt>
                <c:pt idx="27">
                  <c:v>4.7519999999999998</c:v>
                </c:pt>
                <c:pt idx="28">
                  <c:v>0</c:v>
                </c:pt>
                <c:pt idx="29">
                  <c:v>0</c:v>
                </c:pt>
                <c:pt idx="30">
                  <c:v>0</c:v>
                </c:pt>
                <c:pt idx="31">
                  <c:v>0</c:v>
                </c:pt>
              </c:numCache>
            </c:numRef>
          </c:val>
          <c:extLst>
            <c:ext xmlns:c16="http://schemas.microsoft.com/office/drawing/2014/chart" uri="{C3380CC4-5D6E-409C-BE32-E72D297353CC}">
              <c16:uniqueId val="{00000004-8588-444B-B941-6122C13B9A53}"/>
            </c:ext>
          </c:extLst>
        </c:ser>
        <c:ser>
          <c:idx val="6"/>
          <c:order val="5"/>
          <c:tx>
            <c:strRef>
              <c:f>'Peak supply by terminal'!$O$85</c:f>
              <c:strCache>
                <c:ptCount val="1"/>
                <c:pt idx="0">
                  <c:v>Onshore</c:v>
                </c:pt>
              </c:strCache>
            </c:strRef>
          </c:tx>
          <c:spPr>
            <a:solidFill>
              <a:schemeClr val="accent4">
                <a:lumMod val="60000"/>
                <a:lumOff val="40000"/>
              </a:schemeClr>
            </a:solidFill>
          </c:spPr>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terminal'!$P$85:$AU$85</c:f>
              <c:numCache>
                <c:formatCode>0</c:formatCode>
                <c:ptCount val="32"/>
                <c:pt idx="0">
                  <c:v>10.84931506849315</c:v>
                </c:pt>
                <c:pt idx="1">
                  <c:v>10.545402504535891</c:v>
                </c:pt>
                <c:pt idx="2">
                  <c:v>19.167227892237502</c:v>
                </c:pt>
                <c:pt idx="3">
                  <c:v>24.222933474939062</c:v>
                </c:pt>
                <c:pt idx="4">
                  <c:v>29.374718372102851</c:v>
                </c:pt>
                <c:pt idx="5">
                  <c:v>35.642179047100463</c:v>
                </c:pt>
                <c:pt idx="6">
                  <c:v>39.753399421774567</c:v>
                </c:pt>
                <c:pt idx="7">
                  <c:v>45.216832180402612</c:v>
                </c:pt>
                <c:pt idx="8">
                  <c:v>55.950820018087946</c:v>
                </c:pt>
                <c:pt idx="9">
                  <c:v>136.58555455088089</c:v>
                </c:pt>
                <c:pt idx="10">
                  <c:v>247.20743378817357</c:v>
                </c:pt>
                <c:pt idx="11">
                  <c:v>374.29953390475879</c:v>
                </c:pt>
                <c:pt idx="12">
                  <c:v>519.72805300232199</c:v>
                </c:pt>
                <c:pt idx="13">
                  <c:v>685.73888539656457</c:v>
                </c:pt>
                <c:pt idx="14">
                  <c:v>863.65598349024128</c:v>
                </c:pt>
                <c:pt idx="15">
                  <c:v>998.64244320911075</c:v>
                </c:pt>
                <c:pt idx="16">
                  <c:v>1105.8976325455658</c:v>
                </c:pt>
                <c:pt idx="17">
                  <c:v>1196.4608487886683</c:v>
                </c:pt>
                <c:pt idx="18">
                  <c:v>1250.0587648209562</c:v>
                </c:pt>
                <c:pt idx="19">
                  <c:v>1254.1916344590093</c:v>
                </c:pt>
                <c:pt idx="20">
                  <c:v>1258.4726964120071</c:v>
                </c:pt>
                <c:pt idx="21">
                  <c:v>1262.911146304368</c:v>
                </c:pt>
                <c:pt idx="22">
                  <c:v>1266.1967590947229</c:v>
                </c:pt>
                <c:pt idx="23">
                  <c:v>1270.9799264255275</c:v>
                </c:pt>
                <c:pt idx="24">
                  <c:v>1275.9516964623203</c:v>
                </c:pt>
                <c:pt idx="25">
                  <c:v>1281.6826628955941</c:v>
                </c:pt>
                <c:pt idx="26">
                  <c:v>1287.6997355710052</c:v>
                </c:pt>
                <c:pt idx="27">
                  <c:v>1294.023416848524</c:v>
                </c:pt>
                <c:pt idx="28">
                  <c:v>1300.6756868806644</c:v>
                </c:pt>
                <c:pt idx="29">
                  <c:v>1307.680110977228</c:v>
                </c:pt>
                <c:pt idx="30">
                  <c:v>1313.8323658121642</c:v>
                </c:pt>
                <c:pt idx="31">
                  <c:v>1321.1268836895645</c:v>
                </c:pt>
              </c:numCache>
            </c:numRef>
          </c:val>
          <c:extLst>
            <c:ext xmlns:c16="http://schemas.microsoft.com/office/drawing/2014/chart" uri="{C3380CC4-5D6E-409C-BE32-E72D297353CC}">
              <c16:uniqueId val="{00000005-8588-444B-B941-6122C13B9A53}"/>
            </c:ext>
          </c:extLst>
        </c:ser>
        <c:ser>
          <c:idx val="7"/>
          <c:order val="6"/>
          <c:tx>
            <c:strRef>
              <c:f>'Peak supply by terminal'!$O$86</c:f>
              <c:strCache>
                <c:ptCount val="1"/>
                <c:pt idx="0">
                  <c:v>Burton Point</c:v>
                </c:pt>
              </c:strCache>
            </c:strRef>
          </c:tx>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terminal'!$P$86:$AU$86</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6-8588-444B-B941-6122C13B9A53}"/>
            </c:ext>
          </c:extLst>
        </c:ser>
        <c:ser>
          <c:idx val="8"/>
          <c:order val="7"/>
          <c:tx>
            <c:strRef>
              <c:f>'Peak supply by terminal'!$O$87</c:f>
              <c:strCache>
                <c:ptCount val="1"/>
                <c:pt idx="0">
                  <c:v>Isle of Grain</c:v>
                </c:pt>
              </c:strCache>
            </c:strRef>
          </c:tx>
          <c:spPr>
            <a:solidFill>
              <a:srgbClr val="00FFFF"/>
            </a:solidFill>
          </c:spPr>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terminal'!$P$87:$AU$87</c:f>
              <c:numCache>
                <c:formatCode>0</c:formatCode>
                <c:ptCount val="32"/>
                <c:pt idx="0">
                  <c:v>648.60821917808221</c:v>
                </c:pt>
                <c:pt idx="1">
                  <c:v>648.60821917808221</c:v>
                </c:pt>
                <c:pt idx="2">
                  <c:v>648.60821917808221</c:v>
                </c:pt>
                <c:pt idx="3">
                  <c:v>648.60821917808221</c:v>
                </c:pt>
                <c:pt idx="4">
                  <c:v>648.60821917808221</c:v>
                </c:pt>
                <c:pt idx="5">
                  <c:v>648.60821917808221</c:v>
                </c:pt>
                <c:pt idx="6">
                  <c:v>648.60821917808221</c:v>
                </c:pt>
                <c:pt idx="7">
                  <c:v>648.60821917808221</c:v>
                </c:pt>
                <c:pt idx="8">
                  <c:v>648.60821917808221</c:v>
                </c:pt>
                <c:pt idx="9">
                  <c:v>648.60821917808221</c:v>
                </c:pt>
                <c:pt idx="10">
                  <c:v>648.60821917808221</c:v>
                </c:pt>
                <c:pt idx="11">
                  <c:v>648.60821917808221</c:v>
                </c:pt>
                <c:pt idx="12">
                  <c:v>648.60821917808221</c:v>
                </c:pt>
                <c:pt idx="13">
                  <c:v>648.60821917808221</c:v>
                </c:pt>
                <c:pt idx="14">
                  <c:v>648.60821917808221</c:v>
                </c:pt>
                <c:pt idx="15">
                  <c:v>648.60821917808221</c:v>
                </c:pt>
                <c:pt idx="16">
                  <c:v>648.60821917808221</c:v>
                </c:pt>
                <c:pt idx="17">
                  <c:v>648.60821917808221</c:v>
                </c:pt>
                <c:pt idx="18">
                  <c:v>648.60821917808221</c:v>
                </c:pt>
                <c:pt idx="19">
                  <c:v>648.60821917808221</c:v>
                </c:pt>
                <c:pt idx="20">
                  <c:v>648.60821917808221</c:v>
                </c:pt>
                <c:pt idx="21">
                  <c:v>648.60821917808221</c:v>
                </c:pt>
                <c:pt idx="22">
                  <c:v>648.60821917808221</c:v>
                </c:pt>
                <c:pt idx="23">
                  <c:v>648.60821917808221</c:v>
                </c:pt>
                <c:pt idx="24">
                  <c:v>648.60821917808221</c:v>
                </c:pt>
                <c:pt idx="25">
                  <c:v>648.60821917808221</c:v>
                </c:pt>
                <c:pt idx="26">
                  <c:v>648.60821917808221</c:v>
                </c:pt>
                <c:pt idx="27">
                  <c:v>648.60821917808221</c:v>
                </c:pt>
                <c:pt idx="28">
                  <c:v>648.60821917808221</c:v>
                </c:pt>
                <c:pt idx="29">
                  <c:v>648.60821917808221</c:v>
                </c:pt>
                <c:pt idx="30">
                  <c:v>648.60821917808221</c:v>
                </c:pt>
                <c:pt idx="31">
                  <c:v>648.60821917808221</c:v>
                </c:pt>
              </c:numCache>
            </c:numRef>
          </c:val>
          <c:extLst>
            <c:ext xmlns:c16="http://schemas.microsoft.com/office/drawing/2014/chart" uri="{C3380CC4-5D6E-409C-BE32-E72D297353CC}">
              <c16:uniqueId val="{00000007-8588-444B-B941-6122C13B9A53}"/>
            </c:ext>
          </c:extLst>
        </c:ser>
        <c:ser>
          <c:idx val="9"/>
          <c:order val="8"/>
          <c:tx>
            <c:strRef>
              <c:f>'Peak supply by terminal'!$O$88</c:f>
              <c:strCache>
                <c:ptCount val="1"/>
                <c:pt idx="0">
                  <c:v>Milford Haven</c:v>
                </c:pt>
              </c:strCache>
            </c:strRef>
          </c:tx>
          <c:spPr>
            <a:solidFill>
              <a:srgbClr val="FF3399"/>
            </a:solidFill>
          </c:spPr>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terminal'!$P$88:$AU$88</c:f>
              <c:numCache>
                <c:formatCode>0</c:formatCode>
                <c:ptCount val="32"/>
                <c:pt idx="0">
                  <c:v>948.07999999999993</c:v>
                </c:pt>
                <c:pt idx="1">
                  <c:v>948.07999999999993</c:v>
                </c:pt>
                <c:pt idx="2">
                  <c:v>948.07999999999993</c:v>
                </c:pt>
                <c:pt idx="3">
                  <c:v>948.07999999999993</c:v>
                </c:pt>
                <c:pt idx="4">
                  <c:v>948.07999999999993</c:v>
                </c:pt>
                <c:pt idx="5">
                  <c:v>948.07999999999993</c:v>
                </c:pt>
                <c:pt idx="6">
                  <c:v>948.07999999999993</c:v>
                </c:pt>
                <c:pt idx="7">
                  <c:v>948.07999999999993</c:v>
                </c:pt>
                <c:pt idx="8">
                  <c:v>948.07999999999993</c:v>
                </c:pt>
                <c:pt idx="9">
                  <c:v>948.07999999999993</c:v>
                </c:pt>
                <c:pt idx="10">
                  <c:v>948.07999999999993</c:v>
                </c:pt>
                <c:pt idx="11">
                  <c:v>948.07999999999993</c:v>
                </c:pt>
                <c:pt idx="12">
                  <c:v>948.07999999999993</c:v>
                </c:pt>
                <c:pt idx="13">
                  <c:v>948.07999999999993</c:v>
                </c:pt>
                <c:pt idx="14">
                  <c:v>948.07999999999993</c:v>
                </c:pt>
                <c:pt idx="15">
                  <c:v>948.07999999999993</c:v>
                </c:pt>
                <c:pt idx="16">
                  <c:v>948.07999999999993</c:v>
                </c:pt>
                <c:pt idx="17">
                  <c:v>948.07999999999993</c:v>
                </c:pt>
                <c:pt idx="18">
                  <c:v>948.07999999999993</c:v>
                </c:pt>
                <c:pt idx="19">
                  <c:v>948.07999999999993</c:v>
                </c:pt>
                <c:pt idx="20">
                  <c:v>948.07999999999993</c:v>
                </c:pt>
                <c:pt idx="21">
                  <c:v>948.07999999999993</c:v>
                </c:pt>
                <c:pt idx="22">
                  <c:v>948.07999999999993</c:v>
                </c:pt>
                <c:pt idx="23">
                  <c:v>948.07999999999993</c:v>
                </c:pt>
                <c:pt idx="24">
                  <c:v>948.07999999999993</c:v>
                </c:pt>
                <c:pt idx="25">
                  <c:v>948.07999999999993</c:v>
                </c:pt>
                <c:pt idx="26">
                  <c:v>948.07999999999993</c:v>
                </c:pt>
                <c:pt idx="27">
                  <c:v>948.07999999999993</c:v>
                </c:pt>
                <c:pt idx="28">
                  <c:v>948.07999999999993</c:v>
                </c:pt>
                <c:pt idx="29">
                  <c:v>948.07999999999993</c:v>
                </c:pt>
                <c:pt idx="30">
                  <c:v>948.07999999999993</c:v>
                </c:pt>
                <c:pt idx="31">
                  <c:v>948.07999999999993</c:v>
                </c:pt>
              </c:numCache>
            </c:numRef>
          </c:val>
          <c:extLst>
            <c:ext xmlns:c16="http://schemas.microsoft.com/office/drawing/2014/chart" uri="{C3380CC4-5D6E-409C-BE32-E72D297353CC}">
              <c16:uniqueId val="{00000008-8588-444B-B941-6122C13B9A53}"/>
            </c:ext>
          </c:extLst>
        </c:ser>
        <c:ser>
          <c:idx val="10"/>
          <c:order val="9"/>
          <c:tx>
            <c:strRef>
              <c:f>'Peak supply by terminal'!$O$89</c:f>
              <c:strCache>
                <c:ptCount val="1"/>
                <c:pt idx="0">
                  <c:v>Medium &amp; Short Range Storage</c:v>
                </c:pt>
              </c:strCache>
            </c:strRef>
          </c:tx>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terminal'!$P$89:$AU$89</c:f>
              <c:numCache>
                <c:formatCode>0</c:formatCode>
                <c:ptCount val="32"/>
                <c:pt idx="0">
                  <c:v>1444.4320109120001</c:v>
                </c:pt>
                <c:pt idx="1">
                  <c:v>1444.4320109120001</c:v>
                </c:pt>
                <c:pt idx="2">
                  <c:v>1444.4320109120001</c:v>
                </c:pt>
                <c:pt idx="3">
                  <c:v>1444.4320109120001</c:v>
                </c:pt>
                <c:pt idx="4">
                  <c:v>1444.4320109120001</c:v>
                </c:pt>
                <c:pt idx="5">
                  <c:v>1444.4320109120001</c:v>
                </c:pt>
                <c:pt idx="6">
                  <c:v>1444.4320109120001</c:v>
                </c:pt>
                <c:pt idx="7">
                  <c:v>1444.4320109120001</c:v>
                </c:pt>
                <c:pt idx="8">
                  <c:v>1444.4320109120001</c:v>
                </c:pt>
                <c:pt idx="9">
                  <c:v>1444.4320109120001</c:v>
                </c:pt>
                <c:pt idx="10">
                  <c:v>1444.4320109120001</c:v>
                </c:pt>
                <c:pt idx="11">
                  <c:v>1444.4320109120001</c:v>
                </c:pt>
                <c:pt idx="12">
                  <c:v>1444.4320109120001</c:v>
                </c:pt>
                <c:pt idx="13">
                  <c:v>1444.4320109120001</c:v>
                </c:pt>
                <c:pt idx="14">
                  <c:v>1444.4320109120001</c:v>
                </c:pt>
                <c:pt idx="15">
                  <c:v>1444.4320109120001</c:v>
                </c:pt>
                <c:pt idx="16">
                  <c:v>1444.4320109120001</c:v>
                </c:pt>
                <c:pt idx="17">
                  <c:v>1444.4320109120001</c:v>
                </c:pt>
                <c:pt idx="18">
                  <c:v>1444.4320109120001</c:v>
                </c:pt>
                <c:pt idx="19">
                  <c:v>1444.4320109120001</c:v>
                </c:pt>
                <c:pt idx="20">
                  <c:v>1444.4320109120001</c:v>
                </c:pt>
                <c:pt idx="21">
                  <c:v>1444.4320109120001</c:v>
                </c:pt>
                <c:pt idx="22">
                  <c:v>1444.4320109120001</c:v>
                </c:pt>
                <c:pt idx="23">
                  <c:v>1444.4320109120001</c:v>
                </c:pt>
                <c:pt idx="24">
                  <c:v>1444.4320109120001</c:v>
                </c:pt>
                <c:pt idx="25">
                  <c:v>1444.4320109120001</c:v>
                </c:pt>
                <c:pt idx="26">
                  <c:v>1444.4320109120001</c:v>
                </c:pt>
                <c:pt idx="27">
                  <c:v>1444.4320109120001</c:v>
                </c:pt>
                <c:pt idx="28">
                  <c:v>1444.4320109120001</c:v>
                </c:pt>
                <c:pt idx="29">
                  <c:v>1444.4320109120001</c:v>
                </c:pt>
                <c:pt idx="30">
                  <c:v>1444.4320109120001</c:v>
                </c:pt>
                <c:pt idx="31">
                  <c:v>1444.4320109120001</c:v>
                </c:pt>
              </c:numCache>
            </c:numRef>
          </c:val>
          <c:extLst>
            <c:ext xmlns:c16="http://schemas.microsoft.com/office/drawing/2014/chart" uri="{C3380CC4-5D6E-409C-BE32-E72D297353CC}">
              <c16:uniqueId val="{00000009-8588-444B-B941-6122C13B9A53}"/>
            </c:ext>
          </c:extLst>
        </c:ser>
        <c:ser>
          <c:idx val="11"/>
          <c:order val="10"/>
          <c:tx>
            <c:strRef>
              <c:f>'Peak supply by terminal'!$O$90</c:f>
              <c:strCache>
                <c:ptCount val="1"/>
                <c:pt idx="0">
                  <c:v>Long Range Storage</c:v>
                </c:pt>
              </c:strCache>
            </c:strRef>
          </c:tx>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terminal'!$P$90:$AU$90</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A-8588-444B-B941-6122C13B9A53}"/>
            </c:ext>
          </c:extLst>
        </c:ser>
        <c:ser>
          <c:idx val="12"/>
          <c:order val="11"/>
          <c:tx>
            <c:strRef>
              <c:f>'Peak supply by terminal'!$O$91</c:f>
              <c:strCache>
                <c:ptCount val="1"/>
                <c:pt idx="0">
                  <c:v>Generic Storage</c:v>
                </c:pt>
              </c:strCache>
            </c:strRef>
          </c:tx>
          <c:invertIfNegative val="0"/>
          <c:cat>
            <c:strRef>
              <c:f>'Peak supply by terminal'!$P$79:$AU$79</c:f>
              <c:strCache>
                <c:ptCount val="3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pt idx="23">
                  <c:v>2041/42</c:v>
                </c:pt>
                <c:pt idx="24">
                  <c:v>2042/43</c:v>
                </c:pt>
                <c:pt idx="25">
                  <c:v>2043/44</c:v>
                </c:pt>
                <c:pt idx="26">
                  <c:v>2044/45</c:v>
                </c:pt>
                <c:pt idx="27">
                  <c:v>2045/46</c:v>
                </c:pt>
                <c:pt idx="28">
                  <c:v>2046/47</c:v>
                </c:pt>
                <c:pt idx="29">
                  <c:v>2047/48</c:v>
                </c:pt>
                <c:pt idx="30">
                  <c:v>2048/49</c:v>
                </c:pt>
                <c:pt idx="31">
                  <c:v>2049/50</c:v>
                </c:pt>
              </c:strCache>
            </c:strRef>
          </c:cat>
          <c:val>
            <c:numRef>
              <c:f>'Peak supply by terminal'!$P$91:$AU$91</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B-8588-444B-B941-6122C13B9A53}"/>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strRef>
              <c:f>'Peak supply by terminal'!$O$101</c:f>
              <c:strCache>
                <c:ptCount val="1"/>
                <c:pt idx="0">
                  <c:v>Bacton</c:v>
                </c:pt>
              </c:strCache>
            </c:strRef>
          </c:tx>
          <c:spPr>
            <a:solidFill>
              <a:srgbClr val="FFFF00"/>
            </a:solidFill>
          </c:spPr>
          <c:invertIfNegative val="0"/>
          <c:cat>
            <c:strRef>
              <c:f>'Peak supply by terminal'!$P$100:$W$100</c:f>
              <c:strCache>
                <c:ptCount val="8"/>
                <c:pt idx="0">
                  <c:v>2018/19</c:v>
                </c:pt>
                <c:pt idx="1">
                  <c:v>2019/20</c:v>
                </c:pt>
                <c:pt idx="2">
                  <c:v>2020/21</c:v>
                </c:pt>
                <c:pt idx="3">
                  <c:v>2021/22</c:v>
                </c:pt>
                <c:pt idx="4">
                  <c:v>2022/23</c:v>
                </c:pt>
                <c:pt idx="5">
                  <c:v>2023/24</c:v>
                </c:pt>
                <c:pt idx="6">
                  <c:v>2024/25</c:v>
                </c:pt>
                <c:pt idx="7">
                  <c:v>2025/26</c:v>
                </c:pt>
              </c:strCache>
            </c:strRef>
          </c:cat>
          <c:val>
            <c:numRef>
              <c:f>'Peak supply by terminal'!$P$101:$W$101</c:f>
              <c:numCache>
                <c:formatCode>0</c:formatCode>
                <c:ptCount val="8"/>
                <c:pt idx="0">
                  <c:v>1875.2802748966249</c:v>
                </c:pt>
                <c:pt idx="1">
                  <c:v>1826.5131841783832</c:v>
                </c:pt>
                <c:pt idx="2">
                  <c:v>1763.8581978118555</c:v>
                </c:pt>
                <c:pt idx="3">
                  <c:v>1763.3138791945755</c:v>
                </c:pt>
                <c:pt idx="4">
                  <c:v>1718.8603456802473</c:v>
                </c:pt>
                <c:pt idx="5">
                  <c:v>1723.0841661674604</c:v>
                </c:pt>
                <c:pt idx="6">
                  <c:v>1689.6455592012437</c:v>
                </c:pt>
                <c:pt idx="7">
                  <c:v>1701.3937462379465</c:v>
                </c:pt>
              </c:numCache>
            </c:numRef>
          </c:val>
          <c:extLst>
            <c:ext xmlns:c16="http://schemas.microsoft.com/office/drawing/2014/chart" uri="{C3380CC4-5D6E-409C-BE32-E72D297353CC}">
              <c16:uniqueId val="{00000000-8B0B-4226-BAC3-99995CFC1D85}"/>
            </c:ext>
          </c:extLst>
        </c:ser>
        <c:ser>
          <c:idx val="1"/>
          <c:order val="1"/>
          <c:tx>
            <c:strRef>
              <c:f>'Peak supply by terminal'!$O$102</c:f>
              <c:strCache>
                <c:ptCount val="1"/>
                <c:pt idx="0">
                  <c:v>Barrow</c:v>
                </c:pt>
              </c:strCache>
            </c:strRef>
          </c:tx>
          <c:spPr>
            <a:solidFill>
              <a:schemeClr val="tx2">
                <a:lumMod val="40000"/>
                <a:lumOff val="60000"/>
              </a:schemeClr>
            </a:solidFill>
          </c:spPr>
          <c:invertIfNegative val="0"/>
          <c:cat>
            <c:strRef>
              <c:f>'Peak supply by terminal'!$P$100:$W$100</c:f>
              <c:strCache>
                <c:ptCount val="8"/>
                <c:pt idx="0">
                  <c:v>2018/19</c:v>
                </c:pt>
                <c:pt idx="1">
                  <c:v>2019/20</c:v>
                </c:pt>
                <c:pt idx="2">
                  <c:v>2020/21</c:v>
                </c:pt>
                <c:pt idx="3">
                  <c:v>2021/22</c:v>
                </c:pt>
                <c:pt idx="4">
                  <c:v>2022/23</c:v>
                </c:pt>
                <c:pt idx="5">
                  <c:v>2023/24</c:v>
                </c:pt>
                <c:pt idx="6">
                  <c:v>2024/25</c:v>
                </c:pt>
                <c:pt idx="7">
                  <c:v>2025/26</c:v>
                </c:pt>
              </c:strCache>
            </c:strRef>
          </c:cat>
          <c:val>
            <c:numRef>
              <c:f>'Peak supply by terminal'!$P$102:$W$102</c:f>
              <c:numCache>
                <c:formatCode>0</c:formatCode>
                <c:ptCount val="8"/>
                <c:pt idx="0">
                  <c:v>34.184099837466285</c:v>
                </c:pt>
                <c:pt idx="1">
                  <c:v>29.958362864757675</c:v>
                </c:pt>
                <c:pt idx="2">
                  <c:v>25.927908674300195</c:v>
                </c:pt>
                <c:pt idx="3">
                  <c:v>22.873574538357598</c:v>
                </c:pt>
                <c:pt idx="4">
                  <c:v>16.367573655385481</c:v>
                </c:pt>
                <c:pt idx="5">
                  <c:v>18.2453400619337</c:v>
                </c:pt>
                <c:pt idx="6">
                  <c:v>18.71372457107282</c:v>
                </c:pt>
                <c:pt idx="7">
                  <c:v>17.588196892733009</c:v>
                </c:pt>
              </c:numCache>
            </c:numRef>
          </c:val>
          <c:extLst>
            <c:ext xmlns:c16="http://schemas.microsoft.com/office/drawing/2014/chart" uri="{C3380CC4-5D6E-409C-BE32-E72D297353CC}">
              <c16:uniqueId val="{00000001-8B0B-4226-BAC3-99995CFC1D85}"/>
            </c:ext>
          </c:extLst>
        </c:ser>
        <c:ser>
          <c:idx val="2"/>
          <c:order val="2"/>
          <c:tx>
            <c:strRef>
              <c:f>'Peak supply by terminal'!$O$103</c:f>
              <c:strCache>
                <c:ptCount val="1"/>
                <c:pt idx="0">
                  <c:v>Easington</c:v>
                </c:pt>
              </c:strCache>
            </c:strRef>
          </c:tx>
          <c:spPr>
            <a:solidFill>
              <a:schemeClr val="tx2">
                <a:lumMod val="75000"/>
              </a:schemeClr>
            </a:solidFill>
          </c:spPr>
          <c:invertIfNegative val="0"/>
          <c:cat>
            <c:strRef>
              <c:f>'Peak supply by terminal'!$P$100:$W$100</c:f>
              <c:strCache>
                <c:ptCount val="8"/>
                <c:pt idx="0">
                  <c:v>2018/19</c:v>
                </c:pt>
                <c:pt idx="1">
                  <c:v>2019/20</c:v>
                </c:pt>
                <c:pt idx="2">
                  <c:v>2020/21</c:v>
                </c:pt>
                <c:pt idx="3">
                  <c:v>2021/22</c:v>
                </c:pt>
                <c:pt idx="4">
                  <c:v>2022/23</c:v>
                </c:pt>
                <c:pt idx="5">
                  <c:v>2023/24</c:v>
                </c:pt>
                <c:pt idx="6">
                  <c:v>2024/25</c:v>
                </c:pt>
                <c:pt idx="7">
                  <c:v>2025/26</c:v>
                </c:pt>
              </c:strCache>
            </c:strRef>
          </c:cat>
          <c:val>
            <c:numRef>
              <c:f>'Peak supply by terminal'!$P$103:$W$103</c:f>
              <c:numCache>
                <c:formatCode>0</c:formatCode>
                <c:ptCount val="8"/>
                <c:pt idx="0">
                  <c:v>980.01020514864319</c:v>
                </c:pt>
                <c:pt idx="1">
                  <c:v>954.40946147495424</c:v>
                </c:pt>
                <c:pt idx="2">
                  <c:v>931.33728959106679</c:v>
                </c:pt>
                <c:pt idx="3">
                  <c:v>953.66619817255628</c:v>
                </c:pt>
                <c:pt idx="4">
                  <c:v>1001.763725827333</c:v>
                </c:pt>
                <c:pt idx="5">
                  <c:v>982.52481017567629</c:v>
                </c:pt>
                <c:pt idx="6">
                  <c:v>958.39371876684481</c:v>
                </c:pt>
                <c:pt idx="7">
                  <c:v>920.66067365629578</c:v>
                </c:pt>
              </c:numCache>
            </c:numRef>
          </c:val>
          <c:extLst>
            <c:ext xmlns:c16="http://schemas.microsoft.com/office/drawing/2014/chart" uri="{C3380CC4-5D6E-409C-BE32-E72D297353CC}">
              <c16:uniqueId val="{00000002-8B0B-4226-BAC3-99995CFC1D85}"/>
            </c:ext>
          </c:extLst>
        </c:ser>
        <c:ser>
          <c:idx val="3"/>
          <c:order val="3"/>
          <c:tx>
            <c:strRef>
              <c:f>'Peak supply by terminal'!$O$104</c:f>
              <c:strCache>
                <c:ptCount val="1"/>
                <c:pt idx="0">
                  <c:v>St Fergus</c:v>
                </c:pt>
              </c:strCache>
            </c:strRef>
          </c:tx>
          <c:spPr>
            <a:solidFill>
              <a:srgbClr val="00B050"/>
            </a:solidFill>
          </c:spPr>
          <c:invertIfNegative val="0"/>
          <c:cat>
            <c:strRef>
              <c:f>'Peak supply by terminal'!$P$100:$W$100</c:f>
              <c:strCache>
                <c:ptCount val="8"/>
                <c:pt idx="0">
                  <c:v>2018/19</c:v>
                </c:pt>
                <c:pt idx="1">
                  <c:v>2019/20</c:v>
                </c:pt>
                <c:pt idx="2">
                  <c:v>2020/21</c:v>
                </c:pt>
                <c:pt idx="3">
                  <c:v>2021/22</c:v>
                </c:pt>
                <c:pt idx="4">
                  <c:v>2022/23</c:v>
                </c:pt>
                <c:pt idx="5">
                  <c:v>2023/24</c:v>
                </c:pt>
                <c:pt idx="6">
                  <c:v>2024/25</c:v>
                </c:pt>
                <c:pt idx="7">
                  <c:v>2025/26</c:v>
                </c:pt>
              </c:strCache>
            </c:strRef>
          </c:cat>
          <c:val>
            <c:numRef>
              <c:f>'Peak supply by terminal'!$P$104:$W$104</c:f>
              <c:numCache>
                <c:formatCode>0</c:formatCode>
                <c:ptCount val="8"/>
                <c:pt idx="0">
                  <c:v>1235.050036770255</c:v>
                </c:pt>
                <c:pt idx="1">
                  <c:v>1231.3872017725234</c:v>
                </c:pt>
                <c:pt idx="2">
                  <c:v>1224.4466845005948</c:v>
                </c:pt>
                <c:pt idx="3">
                  <c:v>1206.4790811367743</c:v>
                </c:pt>
                <c:pt idx="4">
                  <c:v>1192.2697137580722</c:v>
                </c:pt>
                <c:pt idx="5">
                  <c:v>1203.8391960244276</c:v>
                </c:pt>
                <c:pt idx="6">
                  <c:v>1172.4919667428273</c:v>
                </c:pt>
                <c:pt idx="7">
                  <c:v>1187.1729277707836</c:v>
                </c:pt>
              </c:numCache>
            </c:numRef>
          </c:val>
          <c:extLst>
            <c:ext xmlns:c16="http://schemas.microsoft.com/office/drawing/2014/chart" uri="{C3380CC4-5D6E-409C-BE32-E72D297353CC}">
              <c16:uniqueId val="{00000003-8B0B-4226-BAC3-99995CFC1D85}"/>
            </c:ext>
          </c:extLst>
        </c:ser>
        <c:ser>
          <c:idx val="4"/>
          <c:order val="4"/>
          <c:tx>
            <c:strRef>
              <c:f>'Peak supply by terminal'!$O$105</c:f>
              <c:strCache>
                <c:ptCount val="1"/>
                <c:pt idx="0">
                  <c:v>Teesside</c:v>
                </c:pt>
              </c:strCache>
            </c:strRef>
          </c:tx>
          <c:spPr>
            <a:solidFill>
              <a:schemeClr val="accent6">
                <a:lumMod val="75000"/>
              </a:schemeClr>
            </a:solidFill>
          </c:spPr>
          <c:invertIfNegative val="0"/>
          <c:cat>
            <c:strRef>
              <c:f>'Peak supply by terminal'!$P$100:$W$100</c:f>
              <c:strCache>
                <c:ptCount val="8"/>
                <c:pt idx="0">
                  <c:v>2018/19</c:v>
                </c:pt>
                <c:pt idx="1">
                  <c:v>2019/20</c:v>
                </c:pt>
                <c:pt idx="2">
                  <c:v>2020/21</c:v>
                </c:pt>
                <c:pt idx="3">
                  <c:v>2021/22</c:v>
                </c:pt>
                <c:pt idx="4">
                  <c:v>2022/23</c:v>
                </c:pt>
                <c:pt idx="5">
                  <c:v>2023/24</c:v>
                </c:pt>
                <c:pt idx="6">
                  <c:v>2024/25</c:v>
                </c:pt>
                <c:pt idx="7">
                  <c:v>2025/26</c:v>
                </c:pt>
              </c:strCache>
            </c:strRef>
          </c:cat>
          <c:val>
            <c:numRef>
              <c:f>'Peak supply by terminal'!$P$105:$W$105</c:f>
              <c:numCache>
                <c:formatCode>0</c:formatCode>
                <c:ptCount val="8"/>
                <c:pt idx="0">
                  <c:v>174.01620526481878</c:v>
                </c:pt>
                <c:pt idx="1">
                  <c:v>256.27261162718838</c:v>
                </c:pt>
                <c:pt idx="2">
                  <c:v>351.65074133998979</c:v>
                </c:pt>
                <c:pt idx="3">
                  <c:v>393.12808887554411</c:v>
                </c:pt>
                <c:pt idx="4">
                  <c:v>373.23946299677027</c:v>
                </c:pt>
                <c:pt idx="5">
                  <c:v>381.40730948830947</c:v>
                </c:pt>
                <c:pt idx="6">
                  <c:v>426.29585263581936</c:v>
                </c:pt>
                <c:pt idx="7">
                  <c:v>409.68527736004785</c:v>
                </c:pt>
              </c:numCache>
            </c:numRef>
          </c:val>
          <c:extLst>
            <c:ext xmlns:c16="http://schemas.microsoft.com/office/drawing/2014/chart" uri="{C3380CC4-5D6E-409C-BE32-E72D297353CC}">
              <c16:uniqueId val="{00000004-8B0B-4226-BAC3-99995CFC1D85}"/>
            </c:ext>
          </c:extLst>
        </c:ser>
        <c:ser>
          <c:idx val="6"/>
          <c:order val="5"/>
          <c:tx>
            <c:strRef>
              <c:f>'Peak supply by terminal'!$O$106</c:f>
              <c:strCache>
                <c:ptCount val="1"/>
                <c:pt idx="0">
                  <c:v>Onshore</c:v>
                </c:pt>
              </c:strCache>
            </c:strRef>
          </c:tx>
          <c:spPr>
            <a:solidFill>
              <a:schemeClr val="accent4">
                <a:lumMod val="60000"/>
                <a:lumOff val="40000"/>
              </a:schemeClr>
            </a:solidFill>
          </c:spPr>
          <c:invertIfNegative val="0"/>
          <c:cat>
            <c:strRef>
              <c:f>'Peak supply by terminal'!$P$100:$W$100</c:f>
              <c:strCache>
                <c:ptCount val="8"/>
                <c:pt idx="0">
                  <c:v>2018/19</c:v>
                </c:pt>
                <c:pt idx="1">
                  <c:v>2019/20</c:v>
                </c:pt>
                <c:pt idx="2">
                  <c:v>2020/21</c:v>
                </c:pt>
                <c:pt idx="3">
                  <c:v>2021/22</c:v>
                </c:pt>
                <c:pt idx="4">
                  <c:v>2022/23</c:v>
                </c:pt>
                <c:pt idx="5">
                  <c:v>2023/24</c:v>
                </c:pt>
                <c:pt idx="6">
                  <c:v>2024/25</c:v>
                </c:pt>
                <c:pt idx="7">
                  <c:v>2025/26</c:v>
                </c:pt>
              </c:strCache>
            </c:strRef>
          </c:cat>
          <c:val>
            <c:numRef>
              <c:f>'Peak supply by terminal'!$P$106:$W$106</c:f>
              <c:numCache>
                <c:formatCode>0</c:formatCode>
                <c:ptCount val="8"/>
                <c:pt idx="0">
                  <c:v>9.5974246575342477</c:v>
                </c:pt>
                <c:pt idx="1">
                  <c:v>9.7137534246575346</c:v>
                </c:pt>
                <c:pt idx="2">
                  <c:v>9.7438904109589028</c:v>
                </c:pt>
                <c:pt idx="3">
                  <c:v>9.8041643835616412</c:v>
                </c:pt>
                <c:pt idx="4">
                  <c:v>9.9548493150684916</c:v>
                </c:pt>
                <c:pt idx="5">
                  <c:v>10.557589041095888</c:v>
                </c:pt>
                <c:pt idx="6">
                  <c:v>0</c:v>
                </c:pt>
                <c:pt idx="7">
                  <c:v>0</c:v>
                </c:pt>
              </c:numCache>
            </c:numRef>
          </c:val>
          <c:extLst>
            <c:ext xmlns:c16="http://schemas.microsoft.com/office/drawing/2014/chart" uri="{C3380CC4-5D6E-409C-BE32-E72D297353CC}">
              <c16:uniqueId val="{00000005-8B0B-4226-BAC3-99995CFC1D85}"/>
            </c:ext>
          </c:extLst>
        </c:ser>
        <c:ser>
          <c:idx val="7"/>
          <c:order val="6"/>
          <c:tx>
            <c:strRef>
              <c:f>'Peak supply by terminal'!$O$107</c:f>
              <c:strCache>
                <c:ptCount val="1"/>
                <c:pt idx="0">
                  <c:v>Burton Point</c:v>
                </c:pt>
              </c:strCache>
            </c:strRef>
          </c:tx>
          <c:invertIfNegative val="0"/>
          <c:cat>
            <c:strRef>
              <c:f>'Peak supply by terminal'!$P$100:$W$100</c:f>
              <c:strCache>
                <c:ptCount val="8"/>
                <c:pt idx="0">
                  <c:v>2018/19</c:v>
                </c:pt>
                <c:pt idx="1">
                  <c:v>2019/20</c:v>
                </c:pt>
                <c:pt idx="2">
                  <c:v>2020/21</c:v>
                </c:pt>
                <c:pt idx="3">
                  <c:v>2021/22</c:v>
                </c:pt>
                <c:pt idx="4">
                  <c:v>2022/23</c:v>
                </c:pt>
                <c:pt idx="5">
                  <c:v>2023/24</c:v>
                </c:pt>
                <c:pt idx="6">
                  <c:v>2024/25</c:v>
                </c:pt>
                <c:pt idx="7">
                  <c:v>2025/26</c:v>
                </c:pt>
              </c:strCache>
            </c:strRef>
          </c:cat>
          <c:val>
            <c:numRef>
              <c:f>'Peak supply by terminal'!$P$107:$W$107</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8B0B-4226-BAC3-99995CFC1D85}"/>
            </c:ext>
          </c:extLst>
        </c:ser>
        <c:ser>
          <c:idx val="8"/>
          <c:order val="7"/>
          <c:tx>
            <c:strRef>
              <c:f>'Peak supply by terminal'!$O$108</c:f>
              <c:strCache>
                <c:ptCount val="1"/>
                <c:pt idx="0">
                  <c:v>Isle of Grain</c:v>
                </c:pt>
              </c:strCache>
            </c:strRef>
          </c:tx>
          <c:spPr>
            <a:solidFill>
              <a:srgbClr val="00FFFF"/>
            </a:solidFill>
          </c:spPr>
          <c:invertIfNegative val="0"/>
          <c:cat>
            <c:strRef>
              <c:f>'Peak supply by terminal'!$P$100:$W$100</c:f>
              <c:strCache>
                <c:ptCount val="8"/>
                <c:pt idx="0">
                  <c:v>2018/19</c:v>
                </c:pt>
                <c:pt idx="1">
                  <c:v>2019/20</c:v>
                </c:pt>
                <c:pt idx="2">
                  <c:v>2020/21</c:v>
                </c:pt>
                <c:pt idx="3">
                  <c:v>2021/22</c:v>
                </c:pt>
                <c:pt idx="4">
                  <c:v>2022/23</c:v>
                </c:pt>
                <c:pt idx="5">
                  <c:v>2023/24</c:v>
                </c:pt>
                <c:pt idx="6">
                  <c:v>2024/25</c:v>
                </c:pt>
                <c:pt idx="7">
                  <c:v>2025/26</c:v>
                </c:pt>
              </c:strCache>
            </c:strRef>
          </c:cat>
          <c:val>
            <c:numRef>
              <c:f>'Peak supply by terminal'!$P$108:$W$108</c:f>
              <c:numCache>
                <c:formatCode>0</c:formatCode>
                <c:ptCount val="8"/>
                <c:pt idx="0">
                  <c:v>648.60821917808221</c:v>
                </c:pt>
                <c:pt idx="1">
                  <c:v>648.60821917808221</c:v>
                </c:pt>
                <c:pt idx="2">
                  <c:v>648.60821917808221</c:v>
                </c:pt>
                <c:pt idx="3">
                  <c:v>648.60821917808221</c:v>
                </c:pt>
                <c:pt idx="4">
                  <c:v>648.60821917808221</c:v>
                </c:pt>
                <c:pt idx="5">
                  <c:v>648.60821917808221</c:v>
                </c:pt>
                <c:pt idx="6">
                  <c:v>648.60821917808221</c:v>
                </c:pt>
                <c:pt idx="7">
                  <c:v>648.60821917808221</c:v>
                </c:pt>
              </c:numCache>
            </c:numRef>
          </c:val>
          <c:extLst>
            <c:ext xmlns:c16="http://schemas.microsoft.com/office/drawing/2014/chart" uri="{C3380CC4-5D6E-409C-BE32-E72D297353CC}">
              <c16:uniqueId val="{00000007-8B0B-4226-BAC3-99995CFC1D85}"/>
            </c:ext>
          </c:extLst>
        </c:ser>
        <c:ser>
          <c:idx val="9"/>
          <c:order val="8"/>
          <c:tx>
            <c:strRef>
              <c:f>'Peak supply by terminal'!$O$109</c:f>
              <c:strCache>
                <c:ptCount val="1"/>
                <c:pt idx="0">
                  <c:v>Milford Haven</c:v>
                </c:pt>
              </c:strCache>
            </c:strRef>
          </c:tx>
          <c:spPr>
            <a:solidFill>
              <a:srgbClr val="FF3399"/>
            </a:solidFill>
          </c:spPr>
          <c:invertIfNegative val="0"/>
          <c:cat>
            <c:strRef>
              <c:f>'Peak supply by terminal'!$P$100:$W$100</c:f>
              <c:strCache>
                <c:ptCount val="8"/>
                <c:pt idx="0">
                  <c:v>2018/19</c:v>
                </c:pt>
                <c:pt idx="1">
                  <c:v>2019/20</c:v>
                </c:pt>
                <c:pt idx="2">
                  <c:v>2020/21</c:v>
                </c:pt>
                <c:pt idx="3">
                  <c:v>2021/22</c:v>
                </c:pt>
                <c:pt idx="4">
                  <c:v>2022/23</c:v>
                </c:pt>
                <c:pt idx="5">
                  <c:v>2023/24</c:v>
                </c:pt>
                <c:pt idx="6">
                  <c:v>2024/25</c:v>
                </c:pt>
                <c:pt idx="7">
                  <c:v>2025/26</c:v>
                </c:pt>
              </c:strCache>
            </c:strRef>
          </c:cat>
          <c:val>
            <c:numRef>
              <c:f>'Peak supply by terminal'!$P$109:$W$109</c:f>
              <c:numCache>
                <c:formatCode>0</c:formatCode>
                <c:ptCount val="8"/>
                <c:pt idx="0">
                  <c:v>948.07999999999993</c:v>
                </c:pt>
                <c:pt idx="1">
                  <c:v>948.07999999999993</c:v>
                </c:pt>
                <c:pt idx="2">
                  <c:v>948.07999999999993</c:v>
                </c:pt>
                <c:pt idx="3">
                  <c:v>948.07999999999993</c:v>
                </c:pt>
                <c:pt idx="4">
                  <c:v>948.07999999999993</c:v>
                </c:pt>
                <c:pt idx="5">
                  <c:v>948.07999999999993</c:v>
                </c:pt>
                <c:pt idx="6">
                  <c:v>948.07999999999993</c:v>
                </c:pt>
                <c:pt idx="7">
                  <c:v>948.07999999999993</c:v>
                </c:pt>
              </c:numCache>
            </c:numRef>
          </c:val>
          <c:extLst>
            <c:ext xmlns:c16="http://schemas.microsoft.com/office/drawing/2014/chart" uri="{C3380CC4-5D6E-409C-BE32-E72D297353CC}">
              <c16:uniqueId val="{00000008-8B0B-4226-BAC3-99995CFC1D85}"/>
            </c:ext>
          </c:extLst>
        </c:ser>
        <c:ser>
          <c:idx val="10"/>
          <c:order val="9"/>
          <c:tx>
            <c:strRef>
              <c:f>'Peak supply by terminal'!$O$110</c:f>
              <c:strCache>
                <c:ptCount val="1"/>
                <c:pt idx="0">
                  <c:v>Medium &amp; Short Range Storage</c:v>
                </c:pt>
              </c:strCache>
            </c:strRef>
          </c:tx>
          <c:invertIfNegative val="0"/>
          <c:cat>
            <c:strRef>
              <c:f>'Peak supply by terminal'!$P$100:$W$100</c:f>
              <c:strCache>
                <c:ptCount val="8"/>
                <c:pt idx="0">
                  <c:v>2018/19</c:v>
                </c:pt>
                <c:pt idx="1">
                  <c:v>2019/20</c:v>
                </c:pt>
                <c:pt idx="2">
                  <c:v>2020/21</c:v>
                </c:pt>
                <c:pt idx="3">
                  <c:v>2021/22</c:v>
                </c:pt>
                <c:pt idx="4">
                  <c:v>2022/23</c:v>
                </c:pt>
                <c:pt idx="5">
                  <c:v>2023/24</c:v>
                </c:pt>
                <c:pt idx="6">
                  <c:v>2024/25</c:v>
                </c:pt>
                <c:pt idx="7">
                  <c:v>2025/26</c:v>
                </c:pt>
              </c:strCache>
            </c:strRef>
          </c:cat>
          <c:val>
            <c:numRef>
              <c:f>'Peak supply by terminal'!$P$110:$W$110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8B0B-4226-BAC3-99995CFC1D85}"/>
            </c:ext>
          </c:extLst>
        </c:ser>
        <c:ser>
          <c:idx val="11"/>
          <c:order val="10"/>
          <c:tx>
            <c:strRef>
              <c:f>'Peak supply by terminal'!$O$111</c:f>
              <c:strCache>
                <c:ptCount val="1"/>
                <c:pt idx="0">
                  <c:v>Long Range Storage</c:v>
                </c:pt>
              </c:strCache>
            </c:strRef>
          </c:tx>
          <c:invertIfNegative val="0"/>
          <c:cat>
            <c:strRef>
              <c:f>'Peak supply by terminal'!$P$100:$W$100</c:f>
              <c:strCache>
                <c:ptCount val="8"/>
                <c:pt idx="0">
                  <c:v>2018/19</c:v>
                </c:pt>
                <c:pt idx="1">
                  <c:v>2019/20</c:v>
                </c:pt>
                <c:pt idx="2">
                  <c:v>2020/21</c:v>
                </c:pt>
                <c:pt idx="3">
                  <c:v>2021/22</c:v>
                </c:pt>
                <c:pt idx="4">
                  <c:v>2022/23</c:v>
                </c:pt>
                <c:pt idx="5">
                  <c:v>2023/24</c:v>
                </c:pt>
                <c:pt idx="6">
                  <c:v>2024/25</c:v>
                </c:pt>
                <c:pt idx="7">
                  <c:v>2025/26</c:v>
                </c:pt>
              </c:strCache>
            </c:strRef>
          </c:cat>
          <c:val>
            <c:numRef>
              <c:f>'Peak supply by terminal'!$P$111:$W$111</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8B0B-4226-BAC3-99995CFC1D85}"/>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Title</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en-GB"/>
              <a:t>Actual      Forecast</a:t>
            </a:r>
          </a:p>
        </c:rich>
      </c:tx>
      <c:overlay val="0"/>
      <c:spPr>
        <a:noFill/>
        <a:ln w="25400">
          <a:noFill/>
        </a:ln>
      </c:spPr>
    </c:title>
    <c:autoTitleDeleted val="0"/>
    <c:plotArea>
      <c:layout/>
      <c:barChart>
        <c:barDir val="col"/>
        <c:grouping val="stacked"/>
        <c:varyColors val="0"/>
        <c:ser>
          <c:idx val="0"/>
          <c:order val="0"/>
          <c:tx>
            <c:v>UKCS</c:v>
          </c:tx>
          <c:spPr>
            <a:solidFill>
              <a:srgbClr val="99CCFF"/>
            </a:solidFill>
            <a:ln w="25400">
              <a:noFill/>
            </a:ln>
          </c:spPr>
          <c:invertIfNegative val="0"/>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0">
                <c:v>99.69</c:v>
              </c:pt>
              <c:pt idx="1">
                <c:v>96.1</c:v>
              </c:pt>
              <c:pt idx="2">
                <c:v>99.26</c:v>
              </c:pt>
              <c:pt idx="3">
                <c:v>93.18</c:v>
              </c:pt>
              <c:pt idx="4">
                <c:v>85.98</c:v>
              </c:pt>
              <c:pt idx="5">
                <c:v>78.459999999999994</c:v>
              </c:pt>
              <c:pt idx="6">
                <c:v>67.06</c:v>
              </c:pt>
              <c:pt idx="7">
                <c:v>64.209999999999994</c:v>
              </c:pt>
              <c:pt idx="8">
                <c:v>58.25</c:v>
              </c:pt>
              <c:pt idx="9">
                <c:v>53.22</c:v>
              </c:pt>
              <c:pt idx="10">
                <c:v>41.49</c:v>
              </c:pt>
              <c:pt idx="11">
                <c:v>35.877627768907942</c:v>
              </c:pt>
              <c:pt idx="12">
                <c:v>38.454344532459245</c:v>
              </c:pt>
              <c:pt idx="13">
                <c:v>39.444440767257703</c:v>
              </c:pt>
              <c:pt idx="14">
                <c:v>40.3833496304864</c:v>
              </c:pt>
              <c:pt idx="15">
                <c:v>39.543366359094541</c:v>
              </c:pt>
              <c:pt idx="16">
                <c:v>34.89660392263557</c:v>
              </c:pt>
              <c:pt idx="17">
                <c:v>31.404741328865999</c:v>
              </c:pt>
              <c:pt idx="18">
                <c:v>28.928535451998602</c:v>
              </c:pt>
              <c:pt idx="19">
                <c:v>26.148883408665181</c:v>
              </c:pt>
              <c:pt idx="20">
                <c:v>25.376175814998735</c:v>
              </c:pt>
              <c:pt idx="21">
                <c:v>22.065857535246685</c:v>
              </c:pt>
              <c:pt idx="22">
                <c:v>20.288886053929623</c:v>
              </c:pt>
              <c:pt idx="23">
                <c:v>18.859805693253996</c:v>
              </c:pt>
              <c:pt idx="24">
                <c:v>16.754556185386843</c:v>
              </c:pt>
              <c:pt idx="25">
                <c:v>14.640852750678761</c:v>
              </c:pt>
              <c:pt idx="26">
                <c:v>12.486660043457702</c:v>
              </c:pt>
              <c:pt idx="27">
                <c:v>10.895461025811262</c:v>
              </c:pt>
              <c:pt idx="28">
                <c:v>9.2058013829089074</c:v>
              </c:pt>
              <c:pt idx="29">
                <c:v>7.7514186488143846</c:v>
              </c:pt>
            </c:numLit>
          </c:val>
          <c:extLst>
            <c:ext xmlns:c16="http://schemas.microsoft.com/office/drawing/2014/chart" uri="{C3380CC4-5D6E-409C-BE32-E72D297353CC}">
              <c16:uniqueId val="{00000000-32C9-4336-B3EF-65F83DF8FD22}"/>
            </c:ext>
          </c:extLst>
        </c:ser>
        <c:ser>
          <c:idx val="4"/>
          <c:order val="1"/>
          <c:tx>
            <c:v>Onshore</c:v>
          </c:tx>
          <c:spPr>
            <a:solidFill>
              <a:srgbClr val="660066"/>
            </a:solidFill>
            <a:ln w="25400">
              <a:noFill/>
            </a:ln>
          </c:spPr>
          <c:invertIfNegative val="0"/>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1.947902418322945E-2</c:v>
              </c:pt>
              <c:pt idx="14">
                <c:v>0.16893356695863529</c:v>
              </c:pt>
              <c:pt idx="15">
                <c:v>0.3323955757032141</c:v>
              </c:pt>
              <c:pt idx="16">
                <c:v>0.49117319786223212</c:v>
              </c:pt>
              <c:pt idx="17">
                <c:v>0.67068308834839485</c:v>
              </c:pt>
              <c:pt idx="18">
                <c:v>0.85152386783501544</c:v>
              </c:pt>
              <c:pt idx="19">
                <c:v>0.93235260927647035</c:v>
              </c:pt>
              <c:pt idx="20">
                <c:v>1.372004034927166</c:v>
              </c:pt>
              <c:pt idx="21">
                <c:v>1.7969703507014418</c:v>
              </c:pt>
              <c:pt idx="22">
                <c:v>2.1073399707441203</c:v>
              </c:pt>
              <c:pt idx="23">
                <c:v>2.2093957569507543</c:v>
              </c:pt>
              <c:pt idx="24">
                <c:v>2.2269795889218713</c:v>
              </c:pt>
              <c:pt idx="25">
                <c:v>2.2385383757771842</c:v>
              </c:pt>
              <c:pt idx="26">
                <c:v>2.260046422015058</c:v>
              </c:pt>
              <c:pt idx="27">
                <c:v>2.2736222985726431</c:v>
              </c:pt>
              <c:pt idx="28">
                <c:v>2.2874000759552464</c:v>
              </c:pt>
              <c:pt idx="29">
                <c:v>2.3065985356097594</c:v>
              </c:pt>
            </c:numLit>
          </c:val>
          <c:extLst>
            <c:ext xmlns:c16="http://schemas.microsoft.com/office/drawing/2014/chart" uri="{C3380CC4-5D6E-409C-BE32-E72D297353CC}">
              <c16:uniqueId val="{00000001-32C9-4336-B3EF-65F83DF8FD22}"/>
            </c:ext>
          </c:extLst>
        </c:ser>
        <c:ser>
          <c:idx val="1"/>
          <c:order val="2"/>
          <c:tx>
            <c:v>Norway</c:v>
          </c:tx>
          <c:spPr>
            <a:solidFill>
              <a:srgbClr val="0000FF"/>
            </a:solidFill>
            <a:ln w="25400">
              <a:noFill/>
            </a:ln>
          </c:spPr>
          <c:invertIfNegative val="0"/>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0">
                <c:v>1.1200000000000001</c:v>
              </c:pt>
              <c:pt idx="1">
                <c:v>2.71</c:v>
              </c:pt>
              <c:pt idx="2">
                <c:v>4.45</c:v>
              </c:pt>
              <c:pt idx="3">
                <c:v>6.49</c:v>
              </c:pt>
              <c:pt idx="4">
                <c:v>9.26</c:v>
              </c:pt>
              <c:pt idx="5">
                <c:v>9.77</c:v>
              </c:pt>
              <c:pt idx="6">
                <c:v>19.96</c:v>
              </c:pt>
              <c:pt idx="7">
                <c:v>23.54</c:v>
              </c:pt>
              <c:pt idx="8">
                <c:v>25.94</c:v>
              </c:pt>
              <c:pt idx="9">
                <c:v>23.98</c:v>
              </c:pt>
              <c:pt idx="10">
                <c:v>22.58</c:v>
              </c:pt>
              <c:pt idx="11">
                <c:v>23.69268688967221</c:v>
              </c:pt>
              <c:pt idx="12">
                <c:v>23.880555287735046</c:v>
              </c:pt>
              <c:pt idx="13">
                <c:v>24.04237684833906</c:v>
              </c:pt>
              <c:pt idx="14">
                <c:v>24.205395033317142</c:v>
              </c:pt>
              <c:pt idx="15">
                <c:v>24.698583797016745</c:v>
              </c:pt>
              <c:pt idx="16">
                <c:v>25.13414857535227</c:v>
              </c:pt>
              <c:pt idx="17">
                <c:v>24.282043801008829</c:v>
              </c:pt>
              <c:pt idx="18">
                <c:v>22.414571197518814</c:v>
              </c:pt>
              <c:pt idx="19">
                <c:v>20.799429778356032</c:v>
              </c:pt>
              <c:pt idx="20">
                <c:v>18.667751967978642</c:v>
              </c:pt>
              <c:pt idx="21">
                <c:v>16.375623566354026</c:v>
              </c:pt>
              <c:pt idx="22">
                <c:v>14.742545537279723</c:v>
              </c:pt>
              <c:pt idx="23">
                <c:v>13.608346270492863</c:v>
              </c:pt>
              <c:pt idx="24">
                <c:v>12.941125371786141</c:v>
              </c:pt>
              <c:pt idx="25">
                <c:v>12.273400333873765</c:v>
              </c:pt>
              <c:pt idx="26">
                <c:v>11.691831831768939</c:v>
              </c:pt>
              <c:pt idx="27">
                <c:v>11.098604753337629</c:v>
              </c:pt>
              <c:pt idx="28">
                <c:v>10.536510732332525</c:v>
              </c:pt>
              <c:pt idx="29">
                <c:v>10.026533288896006</c:v>
              </c:pt>
            </c:numLit>
          </c:val>
          <c:extLst>
            <c:ext xmlns:c16="http://schemas.microsoft.com/office/drawing/2014/chart" uri="{C3380CC4-5D6E-409C-BE32-E72D297353CC}">
              <c16:uniqueId val="{00000002-32C9-4336-B3EF-65F83DF8FD22}"/>
            </c:ext>
          </c:extLst>
        </c:ser>
        <c:ser>
          <c:idx val="3"/>
          <c:order val="3"/>
          <c:tx>
            <c:v>LNG</c:v>
          </c:tx>
          <c:spPr>
            <a:solidFill>
              <a:srgbClr val="FFFF00"/>
            </a:solidFill>
            <a:ln w="25400">
              <a:noFill/>
            </a:ln>
          </c:spPr>
          <c:invertIfNegative val="0"/>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0">
                <c:v>0</c:v>
              </c:pt>
              <c:pt idx="1">
                <c:v>0</c:v>
              </c:pt>
              <c:pt idx="2">
                <c:v>0</c:v>
              </c:pt>
              <c:pt idx="3">
                <c:v>0</c:v>
              </c:pt>
              <c:pt idx="4">
                <c:v>0.1</c:v>
              </c:pt>
              <c:pt idx="5">
                <c:v>2.7</c:v>
              </c:pt>
              <c:pt idx="6">
                <c:v>2.0099999999999998</c:v>
              </c:pt>
              <c:pt idx="7">
                <c:v>0.82</c:v>
              </c:pt>
              <c:pt idx="8">
                <c:v>6.12</c:v>
              </c:pt>
              <c:pt idx="9">
                <c:v>17.36</c:v>
              </c:pt>
              <c:pt idx="10">
                <c:v>26.14</c:v>
              </c:pt>
              <c:pt idx="11">
                <c:v>19.358942202930969</c:v>
              </c:pt>
              <c:pt idx="12">
                <c:v>15.671488274588402</c:v>
              </c:pt>
              <c:pt idx="13">
                <c:v>15.303938837356506</c:v>
              </c:pt>
              <c:pt idx="14">
                <c:v>13.481305002245625</c:v>
              </c:pt>
              <c:pt idx="15">
                <c:v>11.681430244101049</c:v>
              </c:pt>
              <c:pt idx="16">
                <c:v>13.851498260764471</c:v>
              </c:pt>
              <c:pt idx="17">
                <c:v>16.056821466175485</c:v>
              </c:pt>
              <c:pt idx="18">
                <c:v>17.480409548683845</c:v>
              </c:pt>
              <c:pt idx="19">
                <c:v>19.728014890267829</c:v>
              </c:pt>
              <c:pt idx="20">
                <c:v>20.402140681613091</c:v>
              </c:pt>
              <c:pt idx="21">
                <c:v>23.010498738350144</c:v>
              </c:pt>
              <c:pt idx="22">
                <c:v>24.478928686230557</c:v>
              </c:pt>
              <c:pt idx="23">
                <c:v>26.250721335286052</c:v>
              </c:pt>
              <c:pt idx="24">
                <c:v>26.642482745892028</c:v>
              </c:pt>
              <c:pt idx="25">
                <c:v>26.597691446490142</c:v>
              </c:pt>
              <c:pt idx="26">
                <c:v>28.132340363944994</c:v>
              </c:pt>
              <c:pt idx="27">
                <c:v>27.380326425283574</c:v>
              </c:pt>
              <c:pt idx="28">
                <c:v>27.726546140064297</c:v>
              </c:pt>
              <c:pt idx="29">
                <c:v>28.869525997598537</c:v>
              </c:pt>
            </c:numLit>
          </c:val>
          <c:extLst>
            <c:ext xmlns:c16="http://schemas.microsoft.com/office/drawing/2014/chart" uri="{C3380CC4-5D6E-409C-BE32-E72D297353CC}">
              <c16:uniqueId val="{00000003-32C9-4336-B3EF-65F83DF8FD22}"/>
            </c:ext>
          </c:extLst>
        </c:ser>
        <c:ser>
          <c:idx val="2"/>
          <c:order val="4"/>
          <c:tx>
            <c:v>Continent</c:v>
          </c:tx>
          <c:spPr>
            <a:solidFill>
              <a:srgbClr val="FF99CC"/>
            </a:solidFill>
            <a:ln w="25400">
              <a:noFill/>
            </a:ln>
          </c:spPr>
          <c:invertIfNegative val="0"/>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0">
                <c:v>0.54</c:v>
              </c:pt>
              <c:pt idx="1">
                <c:v>0.66</c:v>
              </c:pt>
              <c:pt idx="2">
                <c:v>0.09</c:v>
              </c:pt>
              <c:pt idx="3">
                <c:v>1.89</c:v>
              </c:pt>
              <c:pt idx="4">
                <c:v>2.0299999999999998</c:v>
              </c:pt>
              <c:pt idx="5">
                <c:v>3.83</c:v>
              </c:pt>
              <c:pt idx="6">
                <c:v>5.95</c:v>
              </c:pt>
              <c:pt idx="7">
                <c:v>10.26</c:v>
              </c:pt>
              <c:pt idx="8">
                <c:v>6.54</c:v>
              </c:pt>
              <c:pt idx="9">
                <c:v>9.07</c:v>
              </c:pt>
              <c:pt idx="10">
                <c:v>7.69</c:v>
              </c:pt>
              <c:pt idx="11">
                <c:v>7.0130507603070695</c:v>
              </c:pt>
              <c:pt idx="12">
                <c:v>6.01347805885369</c:v>
              </c:pt>
              <c:pt idx="13">
                <c:v>6.1033565601362252</c:v>
              </c:pt>
              <c:pt idx="14">
                <c:v>5.1010343251740196</c:v>
              </c:pt>
              <c:pt idx="15">
                <c:v>4.8368422104480908</c:v>
              </c:pt>
              <c:pt idx="16">
                <c:v>4.5564139015672591</c:v>
              </c:pt>
              <c:pt idx="17">
                <c:v>5.1089886483285634</c:v>
              </c:pt>
              <c:pt idx="18">
                <c:v>5.462627983963702</c:v>
              </c:pt>
              <c:pt idx="19">
                <c:v>6.2106713543435781</c:v>
              </c:pt>
              <c:pt idx="20">
                <c:v>6.9221548741187267</c:v>
              </c:pt>
              <c:pt idx="21">
                <c:v>7.4875432402567919</c:v>
              </c:pt>
              <c:pt idx="22">
                <c:v>7.8917143227250746</c:v>
              </c:pt>
              <c:pt idx="23">
                <c:v>8.2762690876526879</c:v>
              </c:pt>
              <c:pt idx="24">
                <c:v>8.6861793061949353</c:v>
              </c:pt>
              <c:pt idx="25">
                <c:v>9.0723632468165007</c:v>
              </c:pt>
              <c:pt idx="26">
                <c:v>9.1338767415405826</c:v>
              </c:pt>
              <c:pt idx="27">
                <c:v>9.1632825769949005</c:v>
              </c:pt>
              <c:pt idx="28">
                <c:v>9.193538983284478</c:v>
              </c:pt>
              <c:pt idx="29">
                <c:v>9.245557059990416</c:v>
              </c:pt>
            </c:numLit>
          </c:val>
          <c:extLst>
            <c:ext xmlns:c16="http://schemas.microsoft.com/office/drawing/2014/chart" uri="{C3380CC4-5D6E-409C-BE32-E72D297353CC}">
              <c16:uniqueId val="{00000004-32C9-4336-B3EF-65F83DF8FD22}"/>
            </c:ext>
          </c:extLst>
        </c:ser>
        <c:dLbls>
          <c:showLegendKey val="0"/>
          <c:showVal val="0"/>
          <c:showCatName val="0"/>
          <c:showSerName val="0"/>
          <c:showPercent val="0"/>
          <c:showBubbleSize val="0"/>
        </c:dLbls>
        <c:gapWidth val="0"/>
        <c:overlap val="100"/>
        <c:axId val="179507584"/>
        <c:axId val="179509120"/>
      </c:barChart>
      <c:lineChart>
        <c:grouping val="standard"/>
        <c:varyColors val="0"/>
        <c:ser>
          <c:idx val="5"/>
          <c:order val="6"/>
          <c:tx>
            <c:v>Demand</c:v>
          </c:tx>
          <c:spPr>
            <a:ln w="38100">
              <a:solidFill>
                <a:srgbClr val="000000"/>
              </a:solidFill>
              <a:prstDash val="solid"/>
            </a:ln>
          </c:spPr>
          <c:marker>
            <c:symbol val="none"/>
          </c:marker>
          <c:val>
            <c:numLit>
              <c:formatCode>General</c:formatCode>
              <c:ptCount val="30"/>
              <c:pt idx="0">
                <c:v>100.72</c:v>
              </c:pt>
              <c:pt idx="1">
                <c:v>99.13</c:v>
              </c:pt>
              <c:pt idx="2">
                <c:v>104.18</c:v>
              </c:pt>
              <c:pt idx="3">
                <c:v>101.1</c:v>
              </c:pt>
              <c:pt idx="4">
                <c:v>96.99</c:v>
              </c:pt>
              <c:pt idx="5">
                <c:v>94.64</c:v>
              </c:pt>
              <c:pt idx="6">
                <c:v>95.05</c:v>
              </c:pt>
              <c:pt idx="7">
                <c:v>98.27</c:v>
              </c:pt>
              <c:pt idx="8">
                <c:v>96.43</c:v>
              </c:pt>
              <c:pt idx="9">
                <c:v>103.84</c:v>
              </c:pt>
              <c:pt idx="10">
                <c:v>97.8</c:v>
              </c:pt>
              <c:pt idx="11">
                <c:v>85.942307621818188</c:v>
              </c:pt>
              <c:pt idx="12">
                <c:v>84.019866153636372</c:v>
              </c:pt>
              <c:pt idx="13">
                <c:v>84.913592037272721</c:v>
              </c:pt>
              <c:pt idx="14">
                <c:v>83.340017558181813</c:v>
              </c:pt>
              <c:pt idx="15">
                <c:v>81.092618186363637</c:v>
              </c:pt>
              <c:pt idx="16">
                <c:v>78.929837858181813</c:v>
              </c:pt>
              <c:pt idx="17">
                <c:v>77.523278332727273</c:v>
              </c:pt>
              <c:pt idx="18">
                <c:v>75.137668049999988</c:v>
              </c:pt>
              <c:pt idx="19">
                <c:v>73.819352040909095</c:v>
              </c:pt>
              <c:pt idx="20">
                <c:v>72.740227373636358</c:v>
              </c:pt>
              <c:pt idx="21">
                <c:v>70.736493430909093</c:v>
              </c:pt>
              <c:pt idx="22">
                <c:v>69.509414570909101</c:v>
              </c:pt>
              <c:pt idx="23">
                <c:v>69.20453814363637</c:v>
              </c:pt>
              <c:pt idx="24">
                <c:v>67.251323198181822</c:v>
              </c:pt>
              <c:pt idx="25">
                <c:v>64.822846153636362</c:v>
              </c:pt>
              <c:pt idx="26">
                <c:v>63.70475540272728</c:v>
              </c:pt>
              <c:pt idx="27">
                <c:v>60.811297080000003</c:v>
              </c:pt>
              <c:pt idx="28">
                <c:v>58.949797314545457</c:v>
              </c:pt>
              <c:pt idx="29">
                <c:v>58.19963353090909</c:v>
              </c:pt>
            </c:numLit>
          </c:val>
          <c:smooth val="0"/>
          <c:extLst>
            <c:ext xmlns:c16="http://schemas.microsoft.com/office/drawing/2014/chart" uri="{C3380CC4-5D6E-409C-BE32-E72D297353CC}">
              <c16:uniqueId val="{00000005-32C9-4336-B3EF-65F83DF8FD22}"/>
            </c:ext>
          </c:extLst>
        </c:ser>
        <c:dLbls>
          <c:showLegendKey val="0"/>
          <c:showVal val="0"/>
          <c:showCatName val="0"/>
          <c:showSerName val="0"/>
          <c:showPercent val="0"/>
          <c:showBubbleSize val="0"/>
        </c:dLbls>
        <c:marker val="1"/>
        <c:smooth val="0"/>
        <c:axId val="179507584"/>
        <c:axId val="179509120"/>
      </c:lineChart>
      <c:lineChart>
        <c:grouping val="standard"/>
        <c:varyColors val="0"/>
        <c:ser>
          <c:idx val="6"/>
          <c:order val="5"/>
          <c:tx>
            <c:v>Import Dependency</c:v>
          </c:tx>
          <c:spPr>
            <a:ln w="38100">
              <a:solidFill>
                <a:srgbClr val="FF0000"/>
              </a:solidFill>
              <a:prstDash val="solid"/>
            </a:ln>
          </c:spPr>
          <c:marker>
            <c:symbol val="none"/>
          </c:marker>
          <c:val>
            <c:numLit>
              <c:formatCode>General</c:formatCode>
              <c:ptCount val="30"/>
              <c:pt idx="0">
                <c:v>1.0226370135027807E-2</c:v>
              </c:pt>
              <c:pt idx="1">
                <c:v>3.0565923534752404E-2</c:v>
              </c:pt>
              <c:pt idx="2">
                <c:v>4.722595507775007E-2</c:v>
              </c:pt>
              <c:pt idx="3">
                <c:v>7.8338278931750716E-2</c:v>
              </c:pt>
              <c:pt idx="4">
                <c:v>0.11351685740798012</c:v>
              </c:pt>
              <c:pt idx="5">
                <c:v>0.17096365173288253</c:v>
              </c:pt>
              <c:pt idx="6">
                <c:v>0.29447659126775372</c:v>
              </c:pt>
              <c:pt idx="7">
                <c:v>0.34659611275058511</c:v>
              </c:pt>
              <c:pt idx="8">
                <c:v>0.39593487503888825</c:v>
              </c:pt>
              <c:pt idx="9">
                <c:v>0.48748073959938365</c:v>
              </c:pt>
              <c:pt idx="10">
                <c:v>0.58253823103302749</c:v>
              </c:pt>
              <c:pt idx="11">
                <c:v>0.54231842666658492</c:v>
              </c:pt>
              <c:pt idx="12">
                <c:v>0.53512338218578348</c:v>
              </c:pt>
              <c:pt idx="13">
                <c:v>0.51237303048649463</c:v>
              </c:pt>
              <c:pt idx="14">
                <c:v>0.50619403482087488</c:v>
              </c:pt>
              <c:pt idx="15">
                <c:v>0.54824359648302901</c:v>
              </c:pt>
              <c:pt idx="16">
                <c:v>0.58121948408235125</c:v>
              </c:pt>
              <c:pt idx="17">
                <c:v>0.5968955266587157</c:v>
              </c:pt>
              <c:pt idx="18">
                <c:v>0.6252448187193469</c:v>
              </c:pt>
              <c:pt idx="19">
                <c:v>0.62057296953004926</c:v>
              </c:pt>
              <c:pt idx="20">
                <c:v>0.64623503554293082</c:v>
              </c:pt>
              <c:pt idx="21">
                <c:v>0.65785148807369809</c:v>
              </c:pt>
              <c:pt idx="22">
                <c:v>0.67403284015188358</c:v>
              </c:pt>
              <c:pt idx="23">
                <c:v>0.69474620834913037</c:v>
              </c:pt>
              <c:pt idx="24">
                <c:v>0.71491895617144785</c:v>
              </c:pt>
              <c:pt idx="25">
                <c:v>0.74218443143857282</c:v>
              </c:pt>
              <c:pt idx="26">
                <c:v>0.75520765065443207</c:v>
              </c:pt>
              <c:pt idx="27">
                <c:v>0.77496354957359481</c:v>
              </c:pt>
              <c:pt idx="28">
                <c:v>0.79564723669388981</c:v>
              </c:pt>
              <c:pt idx="29">
                <c:v>0.81188850134941126</c:v>
              </c:pt>
            </c:numLit>
          </c:val>
          <c:smooth val="0"/>
          <c:extLst>
            <c:ext xmlns:c16="http://schemas.microsoft.com/office/drawing/2014/chart" uri="{C3380CC4-5D6E-409C-BE32-E72D297353CC}">
              <c16:uniqueId val="{00000006-32C9-4336-B3EF-65F83DF8FD22}"/>
            </c:ext>
          </c:extLst>
        </c:ser>
        <c:dLbls>
          <c:showLegendKey val="0"/>
          <c:showVal val="0"/>
          <c:showCatName val="0"/>
          <c:showSerName val="0"/>
          <c:showPercent val="0"/>
          <c:showBubbleSize val="0"/>
        </c:dLbls>
        <c:marker val="1"/>
        <c:smooth val="0"/>
        <c:axId val="179515392"/>
        <c:axId val="179516928"/>
      </c:lineChart>
      <c:catAx>
        <c:axId val="17950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75" b="0" i="0" u="none" strike="noStrike" baseline="0">
                <a:solidFill>
                  <a:srgbClr val="000000"/>
                </a:solidFill>
                <a:latin typeface="Arial"/>
                <a:ea typeface="Arial"/>
                <a:cs typeface="Arial"/>
              </a:defRPr>
            </a:pPr>
            <a:endParaRPr lang="en-US"/>
          </a:p>
        </c:txPr>
        <c:crossAx val="179509120"/>
        <c:crosses val="autoZero"/>
        <c:auto val="1"/>
        <c:lblAlgn val="ctr"/>
        <c:lblOffset val="100"/>
        <c:tickLblSkip val="1"/>
        <c:tickMarkSkip val="1"/>
        <c:noMultiLvlLbl val="0"/>
      </c:catAx>
      <c:valAx>
        <c:axId val="179509120"/>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79507584"/>
        <c:crosses val="autoZero"/>
        <c:crossBetween val="between"/>
      </c:valAx>
      <c:catAx>
        <c:axId val="179515392"/>
        <c:scaling>
          <c:orientation val="minMax"/>
        </c:scaling>
        <c:delete val="1"/>
        <c:axPos val="b"/>
        <c:majorTickMark val="out"/>
        <c:minorTickMark val="none"/>
        <c:tickLblPos val="nextTo"/>
        <c:crossAx val="179516928"/>
        <c:crosses val="autoZero"/>
        <c:auto val="1"/>
        <c:lblAlgn val="ctr"/>
        <c:lblOffset val="100"/>
        <c:noMultiLvlLbl val="0"/>
      </c:catAx>
      <c:valAx>
        <c:axId val="179516928"/>
        <c:scaling>
          <c:orientation val="minMax"/>
          <c:max val="1"/>
        </c:scaling>
        <c:delete val="0"/>
        <c:axPos val="r"/>
        <c:title>
          <c:tx>
            <c:rich>
              <a:bodyPr rot="5400000" vert="horz"/>
              <a:lstStyle/>
              <a:p>
                <a:pPr algn="ctr">
                  <a:defRPr sz="150" b="1" i="0" u="none" strike="noStrike" baseline="0">
                    <a:solidFill>
                      <a:srgbClr val="000000"/>
                    </a:solidFill>
                    <a:latin typeface="Arial"/>
                    <a:ea typeface="Arial"/>
                    <a:cs typeface="Arial"/>
                  </a:defRPr>
                </a:pPr>
                <a:r>
                  <a:rPr lang="en-GB"/>
                  <a:t>% Import Requirement</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515392"/>
        <c:crosses val="max"/>
        <c:crossBetween val="between"/>
        <c:majorUnit val="0.1"/>
        <c:minorUnit val="0.1"/>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3"/>
          <c:order val="3"/>
          <c:tx>
            <c:v>Historic</c:v>
          </c:tx>
          <c:spPr>
            <a:solidFill>
              <a:srgbClr val="99CCFF"/>
            </a:solidFill>
            <a:ln w="25400">
              <a:noFill/>
            </a:ln>
          </c:spP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12"/>
              <c:pt idx="0">
                <c:v>99.69</c:v>
              </c:pt>
              <c:pt idx="1">
                <c:v>96.1</c:v>
              </c:pt>
              <c:pt idx="2">
                <c:v>99.26</c:v>
              </c:pt>
              <c:pt idx="3">
                <c:v>93.18</c:v>
              </c:pt>
              <c:pt idx="4">
                <c:v>85.98</c:v>
              </c:pt>
              <c:pt idx="5">
                <c:v>78.459999999999994</c:v>
              </c:pt>
              <c:pt idx="6">
                <c:v>67.06</c:v>
              </c:pt>
              <c:pt idx="7">
                <c:v>64.209999999999994</c:v>
              </c:pt>
              <c:pt idx="8">
                <c:v>58.25</c:v>
              </c:pt>
              <c:pt idx="9">
                <c:v>53.22</c:v>
              </c:pt>
              <c:pt idx="10">
                <c:v>41.49</c:v>
              </c:pt>
              <c:pt idx="11">
                <c:v>35.91977599422696</c:v>
              </c:pt>
            </c:numLit>
          </c:val>
          <c:extLst>
            <c:ext xmlns:c16="http://schemas.microsoft.com/office/drawing/2014/chart" uri="{C3380CC4-5D6E-409C-BE32-E72D297353CC}">
              <c16:uniqueId val="{00000000-EEF8-42E9-8E28-110FE3A08387}"/>
            </c:ext>
          </c:extLst>
        </c:ser>
        <c:dLbls>
          <c:showLegendKey val="0"/>
          <c:showVal val="0"/>
          <c:showCatName val="0"/>
          <c:showSerName val="0"/>
          <c:showPercent val="0"/>
          <c:showBubbleSize val="0"/>
        </c:dLbls>
        <c:axId val="179553024"/>
        <c:axId val="179554560"/>
      </c:areaChart>
      <c:lineChart>
        <c:grouping val="standard"/>
        <c:varyColors val="0"/>
        <c:ser>
          <c:idx val="0"/>
          <c:order val="0"/>
          <c:tx>
            <c:v>AG</c:v>
          </c:tx>
          <c:spPr>
            <a:ln w="38100">
              <a:solidFill>
                <a:srgbClr val="00008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35.952838386919531</c:v>
              </c:pt>
              <c:pt idx="12">
                <c:v>38.477179011148309</c:v>
              </c:pt>
              <c:pt idx="13">
                <c:v>39.431110923231088</c:v>
              </c:pt>
              <c:pt idx="14">
                <c:v>40.379525679336929</c:v>
              </c:pt>
              <c:pt idx="15">
                <c:v>39.614080261559167</c:v>
              </c:pt>
              <c:pt idx="16">
                <c:v>34.887168004119573</c:v>
              </c:pt>
              <c:pt idx="17">
                <c:v>31.393393111820405</c:v>
              </c:pt>
              <c:pt idx="18">
                <c:v>29.005065843608755</c:v>
              </c:pt>
              <c:pt idx="19">
                <c:v>24.343755442729574</c:v>
              </c:pt>
              <c:pt idx="20">
                <c:v>22.229181253216865</c:v>
              </c:pt>
              <c:pt idx="21">
                <c:v>19.245748068028025</c:v>
              </c:pt>
              <c:pt idx="22">
                <c:v>15.453764919536493</c:v>
              </c:pt>
              <c:pt idx="23">
                <c:v>12.008070310676489</c:v>
              </c:pt>
              <c:pt idx="24">
                <c:v>9.4049663443990763</c:v>
              </c:pt>
              <c:pt idx="25">
                <c:v>7.2502121340265742</c:v>
              </c:pt>
              <c:pt idx="26">
                <c:v>5.3323801516334566</c:v>
              </c:pt>
              <c:pt idx="27">
                <c:v>4.1777684253671863</c:v>
              </c:pt>
              <c:pt idx="28">
                <c:v>3.2283628820668673</c:v>
              </c:pt>
              <c:pt idx="29">
                <c:v>2.4808239189656445</c:v>
              </c:pt>
            </c:numLit>
          </c:val>
          <c:smooth val="0"/>
          <c:extLst>
            <c:ext xmlns:c16="http://schemas.microsoft.com/office/drawing/2014/chart" uri="{C3380CC4-5D6E-409C-BE32-E72D297353CC}">
              <c16:uniqueId val="{00000001-EEF8-42E9-8E28-110FE3A08387}"/>
            </c:ext>
          </c:extLst>
        </c:ser>
        <c:ser>
          <c:idx val="1"/>
          <c:order val="1"/>
          <c:tx>
            <c:v>GG</c:v>
          </c:tx>
          <c:spPr>
            <a:ln w="38100">
              <a:solidFill>
                <a:srgbClr val="008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35.877627768907942</c:v>
              </c:pt>
              <c:pt idx="12">
                <c:v>38.454344532459245</c:v>
              </c:pt>
              <c:pt idx="13">
                <c:v>39.463919791440944</c:v>
              </c:pt>
              <c:pt idx="14">
                <c:v>40.552283197445028</c:v>
              </c:pt>
              <c:pt idx="15">
                <c:v>39.875761934797758</c:v>
              </c:pt>
              <c:pt idx="16">
                <c:v>35.387777120497802</c:v>
              </c:pt>
              <c:pt idx="17">
                <c:v>32.075424417214393</c:v>
              </c:pt>
              <c:pt idx="18">
                <c:v>29.780059319833612</c:v>
              </c:pt>
              <c:pt idx="19">
                <c:v>27.081236017941649</c:v>
              </c:pt>
              <c:pt idx="20">
                <c:v>26.748179849925908</c:v>
              </c:pt>
              <c:pt idx="21">
                <c:v>23.862827885948128</c:v>
              </c:pt>
              <c:pt idx="22">
                <c:v>22.396226024673734</c:v>
              </c:pt>
              <c:pt idx="23">
                <c:v>21.069201450204755</c:v>
              </c:pt>
              <c:pt idx="24">
                <c:v>18.981535774308711</c:v>
              </c:pt>
              <c:pt idx="25">
                <c:v>16.879391126455946</c:v>
              </c:pt>
              <c:pt idx="26">
                <c:v>14.74670646547276</c:v>
              </c:pt>
              <c:pt idx="27">
                <c:v>13.169083324383903</c:v>
              </c:pt>
              <c:pt idx="28">
                <c:v>11.493201458864155</c:v>
              </c:pt>
              <c:pt idx="29">
                <c:v>10.058017184424143</c:v>
              </c:pt>
            </c:numLit>
          </c:val>
          <c:smooth val="0"/>
          <c:extLst>
            <c:ext xmlns:c16="http://schemas.microsoft.com/office/drawing/2014/chart" uri="{C3380CC4-5D6E-409C-BE32-E72D297353CC}">
              <c16:uniqueId val="{00000002-EEF8-42E9-8E28-110FE3A08387}"/>
            </c:ext>
          </c:extLst>
        </c:ser>
        <c:ser>
          <c:idx val="2"/>
          <c:order val="2"/>
          <c:tx>
            <c:v>SP</c:v>
          </c:tx>
          <c:spPr>
            <a:ln w="38100">
              <a:solidFill>
                <a:srgbClr val="FF0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35.91977599422696</c:v>
              </c:pt>
              <c:pt idx="12">
                <c:v>38.612409210775056</c:v>
              </c:pt>
              <c:pt idx="13">
                <c:v>39.449519399466318</c:v>
              </c:pt>
              <c:pt idx="14">
                <c:v>40.547455660161781</c:v>
              </c:pt>
              <c:pt idx="15">
                <c:v>39.814728444347487</c:v>
              </c:pt>
              <c:pt idx="16">
                <c:v>37.874271006612275</c:v>
              </c:pt>
              <c:pt idx="17">
                <c:v>34.43052132896436</c:v>
              </c:pt>
              <c:pt idx="18">
                <c:v>31.996998947172891</c:v>
              </c:pt>
              <c:pt idx="19">
                <c:v>30.471105741289865</c:v>
              </c:pt>
              <c:pt idx="20">
                <c:v>30.357873101978107</c:v>
              </c:pt>
              <c:pt idx="21">
                <c:v>27.431370491982594</c:v>
              </c:pt>
              <c:pt idx="22">
                <c:v>26.482601636204571</c:v>
              </c:pt>
              <c:pt idx="23">
                <c:v>25.542127505174793</c:v>
              </c:pt>
              <c:pt idx="24">
                <c:v>24.939906144081352</c:v>
              </c:pt>
              <c:pt idx="25">
                <c:v>23.251981565436868</c:v>
              </c:pt>
              <c:pt idx="26">
                <c:v>21.454563594561893</c:v>
              </c:pt>
              <c:pt idx="27">
                <c:v>20.094782966570758</c:v>
              </c:pt>
              <c:pt idx="28">
                <c:v>19.249123813098954</c:v>
              </c:pt>
              <c:pt idx="29">
                <c:v>17.726239270868728</c:v>
              </c:pt>
            </c:numLit>
          </c:val>
          <c:smooth val="0"/>
          <c:extLst>
            <c:ext xmlns:c16="http://schemas.microsoft.com/office/drawing/2014/chart" uri="{C3380CC4-5D6E-409C-BE32-E72D297353CC}">
              <c16:uniqueId val="{00000003-EEF8-42E9-8E28-110FE3A08387}"/>
            </c:ext>
          </c:extLst>
        </c:ser>
        <c:dLbls>
          <c:showLegendKey val="0"/>
          <c:showVal val="0"/>
          <c:showCatName val="0"/>
          <c:showSerName val="0"/>
          <c:showPercent val="0"/>
          <c:showBubbleSize val="0"/>
        </c:dLbls>
        <c:marker val="1"/>
        <c:smooth val="0"/>
        <c:axId val="179553024"/>
        <c:axId val="179554560"/>
      </c:lineChart>
      <c:catAx>
        <c:axId val="17955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554560"/>
        <c:crosses val="autoZero"/>
        <c:auto val="1"/>
        <c:lblAlgn val="ctr"/>
        <c:lblOffset val="100"/>
        <c:tickLblSkip val="1"/>
        <c:tickMarkSkip val="1"/>
        <c:noMultiLvlLbl val="0"/>
      </c:catAx>
      <c:valAx>
        <c:axId val="179554560"/>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553024"/>
        <c:crosses val="autoZero"/>
        <c:crossBetween val="midCat"/>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3"/>
          <c:order val="3"/>
          <c:tx>
            <c:v>Historic</c:v>
          </c:tx>
          <c:spPr>
            <a:solidFill>
              <a:srgbClr val="0000FF"/>
            </a:solidFill>
            <a:ln w="25400">
              <a:noFill/>
            </a:ln>
          </c:spP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12"/>
              <c:pt idx="0">
                <c:v>1.1200000000000001</c:v>
              </c:pt>
              <c:pt idx="1">
                <c:v>2.71</c:v>
              </c:pt>
              <c:pt idx="2">
                <c:v>4.45</c:v>
              </c:pt>
              <c:pt idx="3">
                <c:v>6.49</c:v>
              </c:pt>
              <c:pt idx="4">
                <c:v>9.26</c:v>
              </c:pt>
              <c:pt idx="5">
                <c:v>9.77</c:v>
              </c:pt>
              <c:pt idx="6">
                <c:v>19.96</c:v>
              </c:pt>
              <c:pt idx="7">
                <c:v>23.54</c:v>
              </c:pt>
              <c:pt idx="8">
                <c:v>25.94</c:v>
              </c:pt>
              <c:pt idx="9">
                <c:v>23.98</c:v>
              </c:pt>
              <c:pt idx="10">
                <c:v>22.58</c:v>
              </c:pt>
              <c:pt idx="11">
                <c:v>24.395421146462446</c:v>
              </c:pt>
            </c:numLit>
          </c:val>
          <c:extLst>
            <c:ext xmlns:c16="http://schemas.microsoft.com/office/drawing/2014/chart" uri="{C3380CC4-5D6E-409C-BE32-E72D297353CC}">
              <c16:uniqueId val="{00000000-2D88-49DB-9766-A812CEAD575D}"/>
            </c:ext>
          </c:extLst>
        </c:ser>
        <c:dLbls>
          <c:showLegendKey val="0"/>
          <c:showVal val="0"/>
          <c:showCatName val="0"/>
          <c:showSerName val="0"/>
          <c:showPercent val="0"/>
          <c:showBubbleSize val="0"/>
        </c:dLbls>
        <c:axId val="179598464"/>
        <c:axId val="179600000"/>
      </c:areaChart>
      <c:lineChart>
        <c:grouping val="standard"/>
        <c:varyColors val="0"/>
        <c:ser>
          <c:idx val="0"/>
          <c:order val="0"/>
          <c:tx>
            <c:v>AG</c:v>
          </c:tx>
          <c:spPr>
            <a:ln w="38100">
              <a:solidFill>
                <a:srgbClr val="00008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22.39131042379806</c:v>
              </c:pt>
              <c:pt idx="12">
                <c:v>21.839719392966057</c:v>
              </c:pt>
              <c:pt idx="13">
                <c:v>20.655227324186743</c:v>
              </c:pt>
              <c:pt idx="14">
                <c:v>19.89727975797225</c:v>
              </c:pt>
              <c:pt idx="15">
                <c:v>19.359619743700389</c:v>
              </c:pt>
              <c:pt idx="16">
                <c:v>18.17174029424779</c:v>
              </c:pt>
              <c:pt idx="17">
                <c:v>16.579052488749205</c:v>
              </c:pt>
              <c:pt idx="18">
                <c:v>14.36113726945227</c:v>
              </c:pt>
              <c:pt idx="19">
                <c:v>11.547717700999222</c:v>
              </c:pt>
              <c:pt idx="20">
                <c:v>10.310203859786565</c:v>
              </c:pt>
              <c:pt idx="21">
                <c:v>8.1590383365923032</c:v>
              </c:pt>
              <c:pt idx="22">
                <c:v>6.8791869191472692</c:v>
              </c:pt>
              <c:pt idx="23">
                <c:v>6.2676179038000939</c:v>
              </c:pt>
              <c:pt idx="24">
                <c:v>5.8610273534172421</c:v>
              </c:pt>
              <c:pt idx="25">
                <c:v>4.5963452094898232</c:v>
              </c:pt>
              <c:pt idx="26">
                <c:v>4.3444352052691269</c:v>
              </c:pt>
              <c:pt idx="27">
                <c:v>3.8149600153921419</c:v>
              </c:pt>
              <c:pt idx="28">
                <c:v>2.5779697856179253</c:v>
              </c:pt>
              <c:pt idx="29">
                <c:v>1.4183807338320717</c:v>
              </c:pt>
            </c:numLit>
          </c:val>
          <c:smooth val="0"/>
          <c:extLst>
            <c:ext xmlns:c16="http://schemas.microsoft.com/office/drawing/2014/chart" uri="{C3380CC4-5D6E-409C-BE32-E72D297353CC}">
              <c16:uniqueId val="{00000001-2D88-49DB-9766-A812CEAD575D}"/>
            </c:ext>
          </c:extLst>
        </c:ser>
        <c:ser>
          <c:idx val="1"/>
          <c:order val="1"/>
          <c:tx>
            <c:v>GG</c:v>
          </c:tx>
          <c:spPr>
            <a:ln w="38100">
              <a:solidFill>
                <a:srgbClr val="008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23.69268688967221</c:v>
              </c:pt>
              <c:pt idx="12">
                <c:v>23.880555287735046</c:v>
              </c:pt>
              <c:pt idx="13">
                <c:v>24.04237684833906</c:v>
              </c:pt>
              <c:pt idx="14">
                <c:v>24.205395033317142</c:v>
              </c:pt>
              <c:pt idx="15">
                <c:v>24.698583797016745</c:v>
              </c:pt>
              <c:pt idx="16">
                <c:v>25.13414857535227</c:v>
              </c:pt>
              <c:pt idx="17">
                <c:v>24.282043801008822</c:v>
              </c:pt>
              <c:pt idx="18">
                <c:v>22.414571197518814</c:v>
              </c:pt>
              <c:pt idx="19">
                <c:v>20.799429778356032</c:v>
              </c:pt>
              <c:pt idx="20">
                <c:v>18.667751967978642</c:v>
              </c:pt>
              <c:pt idx="21">
                <c:v>16.375623566354026</c:v>
              </c:pt>
              <c:pt idx="22">
                <c:v>14.742545537279721</c:v>
              </c:pt>
              <c:pt idx="23">
                <c:v>13.608346270492866</c:v>
              </c:pt>
              <c:pt idx="24">
                <c:v>12.941125371786141</c:v>
              </c:pt>
              <c:pt idx="25">
                <c:v>12.273400333873765</c:v>
              </c:pt>
              <c:pt idx="26">
                <c:v>11.691831831768939</c:v>
              </c:pt>
              <c:pt idx="27">
                <c:v>11.098604753337629</c:v>
              </c:pt>
              <c:pt idx="28">
                <c:v>10.536510732332525</c:v>
              </c:pt>
              <c:pt idx="29">
                <c:v>10.026533288896006</c:v>
              </c:pt>
            </c:numLit>
          </c:val>
          <c:smooth val="0"/>
          <c:extLst>
            <c:ext xmlns:c16="http://schemas.microsoft.com/office/drawing/2014/chart" uri="{C3380CC4-5D6E-409C-BE32-E72D297353CC}">
              <c16:uniqueId val="{00000002-2D88-49DB-9766-A812CEAD575D}"/>
            </c:ext>
          </c:extLst>
        </c:ser>
        <c:ser>
          <c:idx val="2"/>
          <c:order val="2"/>
          <c:tx>
            <c:v>SP</c:v>
          </c:tx>
          <c:spPr>
            <a:ln w="38100">
              <a:solidFill>
                <a:srgbClr val="FF0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24.395421146462446</c:v>
              </c:pt>
              <c:pt idx="12">
                <c:v>25.277886535268244</c:v>
              </c:pt>
              <c:pt idx="13">
                <c:v>25.824985413048193</c:v>
              </c:pt>
              <c:pt idx="14">
                <c:v>26.632826878130263</c:v>
              </c:pt>
              <c:pt idx="15">
                <c:v>27.59754720121434</c:v>
              </c:pt>
              <c:pt idx="16">
                <c:v>28.598031600126959</c:v>
              </c:pt>
              <c:pt idx="17">
                <c:v>29.62436090894299</c:v>
              </c:pt>
              <c:pt idx="18">
                <c:v>30.436628619705928</c:v>
              </c:pt>
              <c:pt idx="19">
                <c:v>30.851460336445157</c:v>
              </c:pt>
              <c:pt idx="20">
                <c:v>30.653293656445449</c:v>
              </c:pt>
              <c:pt idx="21">
                <c:v>30.080910173484586</c:v>
              </c:pt>
              <c:pt idx="22">
                <c:v>29.335899288308532</c:v>
              </c:pt>
              <c:pt idx="23">
                <c:v>28.291112843148028</c:v>
              </c:pt>
              <c:pt idx="24">
                <c:v>26.973977458508799</c:v>
              </c:pt>
              <c:pt idx="25">
                <c:v>25.543822584367938</c:v>
              </c:pt>
              <c:pt idx="26">
                <c:v>23.895991778351195</c:v>
              </c:pt>
              <c:pt idx="27">
                <c:v>22.085921441604857</c:v>
              </c:pt>
              <c:pt idx="28">
                <c:v>20.068178890959697</c:v>
              </c:pt>
              <c:pt idx="29">
                <c:v>17.991870844631169</c:v>
              </c:pt>
            </c:numLit>
          </c:val>
          <c:smooth val="0"/>
          <c:extLst>
            <c:ext xmlns:c16="http://schemas.microsoft.com/office/drawing/2014/chart" uri="{C3380CC4-5D6E-409C-BE32-E72D297353CC}">
              <c16:uniqueId val="{00000003-2D88-49DB-9766-A812CEAD575D}"/>
            </c:ext>
          </c:extLst>
        </c:ser>
        <c:dLbls>
          <c:showLegendKey val="0"/>
          <c:showVal val="0"/>
          <c:showCatName val="0"/>
          <c:showSerName val="0"/>
          <c:showPercent val="0"/>
          <c:showBubbleSize val="0"/>
        </c:dLbls>
        <c:marker val="1"/>
        <c:smooth val="0"/>
        <c:axId val="179598464"/>
        <c:axId val="179600000"/>
      </c:lineChart>
      <c:catAx>
        <c:axId val="179598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600000"/>
        <c:crosses val="autoZero"/>
        <c:auto val="1"/>
        <c:lblAlgn val="ctr"/>
        <c:lblOffset val="100"/>
        <c:tickLblSkip val="1"/>
        <c:tickMarkSkip val="1"/>
        <c:noMultiLvlLbl val="0"/>
      </c:catAx>
      <c:valAx>
        <c:axId val="179600000"/>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598464"/>
        <c:crosses val="autoZero"/>
        <c:crossBetween val="midCat"/>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CCFFCC"/>
            </a:solidFill>
            <a:ln w="25400">
              <a:noFill/>
            </a:ln>
          </c:spPr>
          <c:invertIfNegative val="0"/>
          <c:cat>
            <c:numRef>
              <c:f>'Annual and peak by load band'!$Q$40:$AF$40</c:f>
              <c:numCache>
                <c:formatCode>General</c:formatCode>
                <c:ptCount val="1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numCache>
            </c:numRef>
          </c:cat>
          <c:val>
            <c:numLit>
              <c:formatCode>General</c:formatCode>
              <c:ptCount val="1"/>
              <c:pt idx="0">
                <c:v>0</c:v>
              </c:pt>
            </c:numLit>
          </c:val>
          <c:extLst>
            <c:ext xmlns:c16="http://schemas.microsoft.com/office/drawing/2014/chart" uri="{C3380CC4-5D6E-409C-BE32-E72D297353CC}">
              <c16:uniqueId val="{00000000-7F8B-42B0-AE32-FFD42A547F5E}"/>
            </c:ext>
          </c:extLst>
        </c:ser>
        <c:ser>
          <c:idx val="1"/>
          <c:order val="1"/>
          <c:spPr>
            <a:solidFill>
              <a:srgbClr val="000080"/>
            </a:solidFill>
            <a:ln w="25400">
              <a:noFill/>
            </a:ln>
          </c:spPr>
          <c:invertIfNegative val="0"/>
          <c:cat>
            <c:numRef>
              <c:f>'Annual and peak by load band'!$Q$40:$AF$40</c:f>
              <c:numCache>
                <c:formatCode>General</c:formatCode>
                <c:ptCount val="1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numCache>
            </c:numRef>
          </c:cat>
          <c:val>
            <c:numLit>
              <c:formatCode>General</c:formatCode>
              <c:ptCount val="1"/>
              <c:pt idx="0">
                <c:v>0</c:v>
              </c:pt>
            </c:numLit>
          </c:val>
          <c:extLst>
            <c:ext xmlns:c16="http://schemas.microsoft.com/office/drawing/2014/chart" uri="{C3380CC4-5D6E-409C-BE32-E72D297353CC}">
              <c16:uniqueId val="{00000001-7F8B-42B0-AE32-FFD42A547F5E}"/>
            </c:ext>
          </c:extLst>
        </c:ser>
        <c:ser>
          <c:idx val="2"/>
          <c:order val="2"/>
          <c:spPr>
            <a:solidFill>
              <a:srgbClr val="3366FF"/>
            </a:solidFill>
            <a:ln w="25400">
              <a:noFill/>
            </a:ln>
          </c:spPr>
          <c:invertIfNegative val="0"/>
          <c:cat>
            <c:numRef>
              <c:f>'Annual and peak by load band'!$Q$40:$AF$40</c:f>
              <c:numCache>
                <c:formatCode>General</c:formatCode>
                <c:ptCount val="1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numCache>
            </c:numRef>
          </c:cat>
          <c:val>
            <c:numLit>
              <c:formatCode>General</c:formatCode>
              <c:ptCount val="1"/>
              <c:pt idx="0">
                <c:v>0</c:v>
              </c:pt>
            </c:numLit>
          </c:val>
          <c:extLst>
            <c:ext xmlns:c16="http://schemas.microsoft.com/office/drawing/2014/chart" uri="{C3380CC4-5D6E-409C-BE32-E72D297353CC}">
              <c16:uniqueId val="{00000002-7F8B-42B0-AE32-FFD42A547F5E}"/>
            </c:ext>
          </c:extLst>
        </c:ser>
        <c:ser>
          <c:idx val="4"/>
          <c:order val="3"/>
          <c:spPr>
            <a:solidFill>
              <a:srgbClr val="FFFF99"/>
            </a:solidFill>
            <a:ln w="25400">
              <a:noFill/>
            </a:ln>
          </c:spPr>
          <c:invertIfNegative val="0"/>
          <c:cat>
            <c:numRef>
              <c:f>'Annual and peak by load band'!$Q$40:$AF$40</c:f>
              <c:numCache>
                <c:formatCode>General</c:formatCode>
                <c:ptCount val="1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numCache>
            </c:numRef>
          </c:cat>
          <c:val>
            <c:numLit>
              <c:formatCode>General</c:formatCode>
              <c:ptCount val="1"/>
              <c:pt idx="0">
                <c:v>0</c:v>
              </c:pt>
            </c:numLit>
          </c:val>
          <c:extLst>
            <c:ext xmlns:c16="http://schemas.microsoft.com/office/drawing/2014/chart" uri="{C3380CC4-5D6E-409C-BE32-E72D297353CC}">
              <c16:uniqueId val="{00000003-7F8B-42B0-AE32-FFD42A547F5E}"/>
            </c:ext>
          </c:extLst>
        </c:ser>
        <c:ser>
          <c:idx val="5"/>
          <c:order val="4"/>
          <c:spPr>
            <a:solidFill>
              <a:srgbClr val="3366FF"/>
            </a:solidFill>
            <a:ln w="25400">
              <a:noFill/>
            </a:ln>
          </c:spPr>
          <c:invertIfNegative val="0"/>
          <c:cat>
            <c:numRef>
              <c:f>'Annual and peak by load band'!$Q$40:$AF$40</c:f>
              <c:numCache>
                <c:formatCode>General</c:formatCode>
                <c:ptCount val="1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numCache>
            </c:numRef>
          </c:cat>
          <c:val>
            <c:numLit>
              <c:formatCode>General</c:formatCode>
              <c:ptCount val="1"/>
              <c:pt idx="0">
                <c:v>0</c:v>
              </c:pt>
            </c:numLit>
          </c:val>
          <c:extLst>
            <c:ext xmlns:c16="http://schemas.microsoft.com/office/drawing/2014/chart" uri="{C3380CC4-5D6E-409C-BE32-E72D297353CC}">
              <c16:uniqueId val="{00000004-7F8B-42B0-AE32-FFD42A547F5E}"/>
            </c:ext>
          </c:extLst>
        </c:ser>
        <c:ser>
          <c:idx val="7"/>
          <c:order val="5"/>
          <c:spPr>
            <a:solidFill>
              <a:srgbClr val="800000"/>
            </a:solidFill>
            <a:ln w="25400">
              <a:noFill/>
            </a:ln>
          </c:spPr>
          <c:invertIfNegative val="0"/>
          <c:cat>
            <c:numRef>
              <c:f>'Annual and peak by load band'!$Q$40:$AF$40</c:f>
              <c:numCache>
                <c:formatCode>General</c:formatCode>
                <c:ptCount val="1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numCache>
            </c:numRef>
          </c:cat>
          <c:val>
            <c:numLit>
              <c:formatCode>General</c:formatCode>
              <c:ptCount val="1"/>
              <c:pt idx="0">
                <c:v>0</c:v>
              </c:pt>
            </c:numLit>
          </c:val>
          <c:extLst>
            <c:ext xmlns:c16="http://schemas.microsoft.com/office/drawing/2014/chart" uri="{C3380CC4-5D6E-409C-BE32-E72D297353CC}">
              <c16:uniqueId val="{00000005-7F8B-42B0-AE32-FFD42A547F5E}"/>
            </c:ext>
          </c:extLst>
        </c:ser>
        <c:ser>
          <c:idx val="8"/>
          <c:order val="6"/>
          <c:spPr>
            <a:solidFill>
              <a:srgbClr val="339966"/>
            </a:solidFill>
            <a:ln w="25400">
              <a:noFill/>
            </a:ln>
          </c:spPr>
          <c:invertIfNegative val="0"/>
          <c:cat>
            <c:numRef>
              <c:f>'Annual and peak by load band'!$Q$40:$AF$40</c:f>
              <c:numCache>
                <c:formatCode>General</c:formatCode>
                <c:ptCount val="1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numCache>
            </c:numRef>
          </c:cat>
          <c:val>
            <c:numLit>
              <c:formatCode>General</c:formatCode>
              <c:ptCount val="1"/>
              <c:pt idx="0">
                <c:v>0</c:v>
              </c:pt>
            </c:numLit>
          </c:val>
          <c:extLst>
            <c:ext xmlns:c16="http://schemas.microsoft.com/office/drawing/2014/chart" uri="{C3380CC4-5D6E-409C-BE32-E72D297353CC}">
              <c16:uniqueId val="{00000006-7F8B-42B0-AE32-FFD42A547F5E}"/>
            </c:ext>
          </c:extLst>
        </c:ser>
        <c:ser>
          <c:idx val="9"/>
          <c:order val="7"/>
          <c:spPr>
            <a:solidFill>
              <a:srgbClr val="FFCC99"/>
            </a:solidFill>
            <a:ln w="25400">
              <a:noFill/>
            </a:ln>
          </c:spPr>
          <c:invertIfNegative val="0"/>
          <c:cat>
            <c:numRef>
              <c:f>'Annual and peak by load band'!$Q$40:$AF$40</c:f>
              <c:numCache>
                <c:formatCode>General</c:formatCode>
                <c:ptCount val="1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numCache>
            </c:numRef>
          </c:cat>
          <c:val>
            <c:numLit>
              <c:formatCode>General</c:formatCode>
              <c:ptCount val="1"/>
              <c:pt idx="0">
                <c:v>0</c:v>
              </c:pt>
            </c:numLit>
          </c:val>
          <c:extLst>
            <c:ext xmlns:c16="http://schemas.microsoft.com/office/drawing/2014/chart" uri="{C3380CC4-5D6E-409C-BE32-E72D297353CC}">
              <c16:uniqueId val="{00000007-7F8B-42B0-AE32-FFD42A547F5E}"/>
            </c:ext>
          </c:extLst>
        </c:ser>
        <c:ser>
          <c:idx val="11"/>
          <c:order val="8"/>
          <c:spPr>
            <a:solidFill>
              <a:srgbClr val="CC99FF"/>
            </a:solidFill>
            <a:ln w="25400">
              <a:noFill/>
            </a:ln>
          </c:spPr>
          <c:invertIfNegative val="0"/>
          <c:cat>
            <c:numRef>
              <c:f>'Annual and peak by load band'!$Q$40:$AF$40</c:f>
              <c:numCache>
                <c:formatCode>General</c:formatCode>
                <c:ptCount val="1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numCache>
            </c:numRef>
          </c:cat>
          <c:val>
            <c:numLit>
              <c:formatCode>General</c:formatCode>
              <c:ptCount val="1"/>
              <c:pt idx="0">
                <c:v>0</c:v>
              </c:pt>
            </c:numLit>
          </c:val>
          <c:extLst>
            <c:ext xmlns:c16="http://schemas.microsoft.com/office/drawing/2014/chart" uri="{C3380CC4-5D6E-409C-BE32-E72D297353CC}">
              <c16:uniqueId val="{00000008-7F8B-42B0-AE32-FFD42A547F5E}"/>
            </c:ext>
          </c:extLst>
        </c:ser>
        <c:ser>
          <c:idx val="13"/>
          <c:order val="9"/>
          <c:spPr>
            <a:solidFill>
              <a:srgbClr val="003300"/>
            </a:solidFill>
            <a:ln w="25400">
              <a:noFill/>
            </a:ln>
          </c:spPr>
          <c:invertIfNegative val="0"/>
          <c:cat>
            <c:numRef>
              <c:f>'Annual and peak by load band'!$Q$40:$AF$40</c:f>
              <c:numCache>
                <c:formatCode>General</c:formatCode>
                <c:ptCount val="16"/>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numCache>
            </c:numRef>
          </c:cat>
          <c:val>
            <c:numLit>
              <c:formatCode>General</c:formatCode>
              <c:ptCount val="1"/>
              <c:pt idx="0">
                <c:v>0</c:v>
              </c:pt>
            </c:numLit>
          </c:val>
          <c:extLst>
            <c:ext xmlns:c16="http://schemas.microsoft.com/office/drawing/2014/chart" uri="{C3380CC4-5D6E-409C-BE32-E72D297353CC}">
              <c16:uniqueId val="{00000009-7F8B-42B0-AE32-FFD42A547F5E}"/>
            </c:ext>
          </c:extLst>
        </c:ser>
        <c:dLbls>
          <c:showLegendKey val="0"/>
          <c:showVal val="0"/>
          <c:showCatName val="0"/>
          <c:showSerName val="0"/>
          <c:showPercent val="0"/>
          <c:showBubbleSize val="0"/>
        </c:dLbls>
        <c:gapWidth val="0"/>
        <c:overlap val="100"/>
        <c:axId val="54197632"/>
        <c:axId val="54305920"/>
      </c:barChart>
      <c:catAx>
        <c:axId val="54197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n-US"/>
          </a:p>
        </c:txPr>
        <c:crossAx val="54305920"/>
        <c:crosses val="autoZero"/>
        <c:auto val="1"/>
        <c:lblAlgn val="ctr"/>
        <c:lblOffset val="100"/>
        <c:tickLblSkip val="1"/>
        <c:tickMarkSkip val="1"/>
        <c:noMultiLvlLbl val="0"/>
      </c:catAx>
      <c:valAx>
        <c:axId val="54305920"/>
        <c:scaling>
          <c:orientation val="minMax"/>
          <c:max val="1200"/>
        </c:scaling>
        <c:delete val="0"/>
        <c:axPos val="l"/>
        <c:title>
          <c:tx>
            <c:rich>
              <a:bodyPr/>
              <a:lstStyle/>
              <a:p>
                <a:pPr>
                  <a:defRPr sz="175" b="1" i="0" u="none" strike="noStrike" baseline="0">
                    <a:solidFill>
                      <a:srgbClr val="000000"/>
                    </a:solidFill>
                    <a:latin typeface="Arial"/>
                    <a:ea typeface="Arial"/>
                    <a:cs typeface="Arial"/>
                  </a:defRPr>
                </a:pPr>
                <a:r>
                  <a:rPr lang="en-GB"/>
                  <a:t>TWh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54197632"/>
        <c:crosses val="autoZero"/>
        <c:crossBetween val="between"/>
      </c:valAx>
      <c:spPr>
        <a:noFill/>
        <a:ln w="25400">
          <a:noFill/>
        </a:ln>
      </c:spPr>
    </c:plotArea>
    <c:legend>
      <c:legendPos val="r"/>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3"/>
          <c:order val="3"/>
          <c:tx>
            <c:v>Historic</c:v>
          </c:tx>
          <c:spPr>
            <a:solidFill>
              <a:srgbClr val="FF99CC"/>
            </a:solidFill>
            <a:ln w="25400">
              <a:noFill/>
            </a:ln>
          </c:spP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12"/>
              <c:pt idx="0">
                <c:v>0.54</c:v>
              </c:pt>
              <c:pt idx="1">
                <c:v>0.66</c:v>
              </c:pt>
              <c:pt idx="2">
                <c:v>0.09</c:v>
              </c:pt>
              <c:pt idx="3">
                <c:v>1.89</c:v>
              </c:pt>
              <c:pt idx="4">
                <c:v>2.0299999999999998</c:v>
              </c:pt>
              <c:pt idx="5">
                <c:v>3.83</c:v>
              </c:pt>
              <c:pt idx="6">
                <c:v>5.95</c:v>
              </c:pt>
              <c:pt idx="7">
                <c:v>10.26</c:v>
              </c:pt>
              <c:pt idx="8">
                <c:v>6.54</c:v>
              </c:pt>
              <c:pt idx="9">
                <c:v>9.07</c:v>
              </c:pt>
              <c:pt idx="10">
                <c:v>7.69</c:v>
              </c:pt>
              <c:pt idx="11">
                <c:v>7.0212895336597247</c:v>
              </c:pt>
            </c:numLit>
          </c:val>
          <c:extLst>
            <c:ext xmlns:c16="http://schemas.microsoft.com/office/drawing/2014/chart" uri="{C3380CC4-5D6E-409C-BE32-E72D297353CC}">
              <c16:uniqueId val="{00000000-1490-4823-889D-4A6C4217B7A2}"/>
            </c:ext>
          </c:extLst>
        </c:ser>
        <c:dLbls>
          <c:showLegendKey val="0"/>
          <c:showVal val="0"/>
          <c:showCatName val="0"/>
          <c:showSerName val="0"/>
          <c:showPercent val="0"/>
          <c:showBubbleSize val="0"/>
        </c:dLbls>
        <c:axId val="179631616"/>
        <c:axId val="179633152"/>
      </c:areaChart>
      <c:lineChart>
        <c:grouping val="standard"/>
        <c:varyColors val="0"/>
        <c:ser>
          <c:idx val="0"/>
          <c:order val="0"/>
          <c:tx>
            <c:v>AG</c:v>
          </c:tx>
          <c:spPr>
            <a:ln w="38100">
              <a:solidFill>
                <a:srgbClr val="00008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7.0277522864287727</c:v>
              </c:pt>
              <c:pt idx="12">
                <c:v>7.658062245659659</c:v>
              </c:pt>
              <c:pt idx="13">
                <c:v>8.3778962297596475</c:v>
              </c:pt>
              <c:pt idx="14">
                <c:v>9.10812732445366</c:v>
              </c:pt>
              <c:pt idx="15">
                <c:v>9.8738322492492987</c:v>
              </c:pt>
              <c:pt idx="16">
                <c:v>10.568021922931107</c:v>
              </c:pt>
              <c:pt idx="17">
                <c:v>11.308672671425338</c:v>
              </c:pt>
              <c:pt idx="18">
                <c:v>12.049574585523404</c:v>
              </c:pt>
              <c:pt idx="19">
                <c:v>12.805694324060704</c:v>
              </c:pt>
              <c:pt idx="20">
                <c:v>13.54706022307909</c:v>
              </c:pt>
              <c:pt idx="21">
                <c:v>14.225393341324768</c:v>
              </c:pt>
              <c:pt idx="22">
                <c:v>14.949968246594208</c:v>
              </c:pt>
              <c:pt idx="23">
                <c:v>15.465721089678384</c:v>
              </c:pt>
              <c:pt idx="24">
                <c:v>16.034983534131765</c:v>
              </c:pt>
              <c:pt idx="25">
                <c:v>16.582725257466851</c:v>
              </c:pt>
              <c:pt idx="26">
                <c:v>17.134451839543541</c:v>
              </c:pt>
              <c:pt idx="27">
                <c:v>17.688853446775042</c:v>
              </c:pt>
              <c:pt idx="28">
                <c:v>18.231897401199216</c:v>
              </c:pt>
              <c:pt idx="29">
                <c:v>18.868044890785001</c:v>
              </c:pt>
            </c:numLit>
          </c:val>
          <c:smooth val="0"/>
          <c:extLst>
            <c:ext xmlns:c16="http://schemas.microsoft.com/office/drawing/2014/chart" uri="{C3380CC4-5D6E-409C-BE32-E72D297353CC}">
              <c16:uniqueId val="{00000001-1490-4823-889D-4A6C4217B7A2}"/>
            </c:ext>
          </c:extLst>
        </c:ser>
        <c:ser>
          <c:idx val="1"/>
          <c:order val="1"/>
          <c:tx>
            <c:v>GG</c:v>
          </c:tx>
          <c:spPr>
            <a:ln w="38100">
              <a:solidFill>
                <a:srgbClr val="008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7.0130507603070695</c:v>
              </c:pt>
              <c:pt idx="12">
                <c:v>6.01347805885369</c:v>
              </c:pt>
              <c:pt idx="13">
                <c:v>6.1033565601362261</c:v>
              </c:pt>
              <c:pt idx="14">
                <c:v>5.1010343251740196</c:v>
              </c:pt>
              <c:pt idx="15">
                <c:v>4.8368422104480908</c:v>
              </c:pt>
              <c:pt idx="16">
                <c:v>4.55641390156726</c:v>
              </c:pt>
              <c:pt idx="17">
                <c:v>5.1089886483285625</c:v>
              </c:pt>
              <c:pt idx="18">
                <c:v>5.462627983963702</c:v>
              </c:pt>
              <c:pt idx="19">
                <c:v>6.2106713543435781</c:v>
              </c:pt>
              <c:pt idx="20">
                <c:v>6.9221548741187267</c:v>
              </c:pt>
              <c:pt idx="21">
                <c:v>7.4875432402567919</c:v>
              </c:pt>
              <c:pt idx="22">
                <c:v>7.8917143227250737</c:v>
              </c:pt>
              <c:pt idx="23">
                <c:v>8.2762690876526879</c:v>
              </c:pt>
              <c:pt idx="24">
                <c:v>8.6861793061949353</c:v>
              </c:pt>
              <c:pt idx="25">
                <c:v>9.0723632468165007</c:v>
              </c:pt>
              <c:pt idx="26">
                <c:v>9.1338767415405826</c:v>
              </c:pt>
              <c:pt idx="27">
                <c:v>9.1632825769949005</c:v>
              </c:pt>
              <c:pt idx="28">
                <c:v>9.193538983284478</c:v>
              </c:pt>
              <c:pt idx="29">
                <c:v>9.245557059990416</c:v>
              </c:pt>
            </c:numLit>
          </c:val>
          <c:smooth val="0"/>
          <c:extLst>
            <c:ext xmlns:c16="http://schemas.microsoft.com/office/drawing/2014/chart" uri="{C3380CC4-5D6E-409C-BE32-E72D297353CC}">
              <c16:uniqueId val="{00000002-1490-4823-889D-4A6C4217B7A2}"/>
            </c:ext>
          </c:extLst>
        </c:ser>
        <c:ser>
          <c:idx val="2"/>
          <c:order val="2"/>
          <c:tx>
            <c:v>SP</c:v>
          </c:tx>
          <c:spPr>
            <a:ln w="38100">
              <a:solidFill>
                <a:srgbClr val="FF0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7.0212895336597247</c:v>
              </c:pt>
              <c:pt idx="12">
                <c:v>7.3190256515506906</c:v>
              </c:pt>
              <c:pt idx="13">
                <c:v>6.7402243346653297</c:v>
              </c:pt>
              <c:pt idx="14">
                <c:v>4.4473280388669787</c:v>
              </c:pt>
              <c:pt idx="15">
                <c:v>4.4516304821481345</c:v>
              </c:pt>
              <c:pt idx="16">
                <c:v>2.9946647031344877</c:v>
              </c:pt>
              <c:pt idx="17">
                <c:v>2.6296713851391695</c:v>
              </c:pt>
              <c:pt idx="18">
                <c:v>1.8959637931541735</c:v>
              </c:pt>
              <c:pt idx="19">
                <c:v>1.8981075488667689</c:v>
              </c:pt>
              <c:pt idx="20">
                <c:v>1.8970962588602653</c:v>
              </c:pt>
              <c:pt idx="21">
                <c:v>1.8949945053427708</c:v>
              </c:pt>
              <c:pt idx="22">
                <c:v>1.8986441045194067</c:v>
              </c:pt>
              <c:pt idx="23">
                <c:v>1.898981049752849</c:v>
              </c:pt>
              <c:pt idx="24">
                <c:v>1.8965353672141541</c:v>
              </c:pt>
              <c:pt idx="25">
                <c:v>1.8998093201869355</c:v>
              </c:pt>
              <c:pt idx="26">
                <c:v>1.8993035562245357</c:v>
              </c:pt>
              <c:pt idx="27">
                <c:v>1.8964689669018522</c:v>
              </c:pt>
              <c:pt idx="28">
                <c:v>1.9008411356850292</c:v>
              </c:pt>
              <c:pt idx="29">
                <c:v>1.8976004171229044</c:v>
              </c:pt>
            </c:numLit>
          </c:val>
          <c:smooth val="0"/>
          <c:extLst>
            <c:ext xmlns:c16="http://schemas.microsoft.com/office/drawing/2014/chart" uri="{C3380CC4-5D6E-409C-BE32-E72D297353CC}">
              <c16:uniqueId val="{00000003-1490-4823-889D-4A6C4217B7A2}"/>
            </c:ext>
          </c:extLst>
        </c:ser>
        <c:dLbls>
          <c:showLegendKey val="0"/>
          <c:showVal val="0"/>
          <c:showCatName val="0"/>
          <c:showSerName val="0"/>
          <c:showPercent val="0"/>
          <c:showBubbleSize val="0"/>
        </c:dLbls>
        <c:marker val="1"/>
        <c:smooth val="0"/>
        <c:axId val="179631616"/>
        <c:axId val="179633152"/>
      </c:lineChart>
      <c:catAx>
        <c:axId val="17963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633152"/>
        <c:crosses val="autoZero"/>
        <c:auto val="1"/>
        <c:lblAlgn val="ctr"/>
        <c:lblOffset val="100"/>
        <c:tickLblSkip val="1"/>
        <c:tickMarkSkip val="1"/>
        <c:noMultiLvlLbl val="0"/>
      </c:catAx>
      <c:valAx>
        <c:axId val="179633152"/>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631616"/>
        <c:crosses val="autoZero"/>
        <c:crossBetween val="midCat"/>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3"/>
          <c:order val="3"/>
          <c:tx>
            <c:v>Historic</c:v>
          </c:tx>
          <c:spPr>
            <a:solidFill>
              <a:srgbClr val="FFFF00"/>
            </a:solidFill>
            <a:ln w="25400">
              <a:noFill/>
            </a:ln>
          </c:spP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12"/>
              <c:pt idx="0">
                <c:v>0</c:v>
              </c:pt>
              <c:pt idx="1">
                <c:v>0</c:v>
              </c:pt>
              <c:pt idx="2">
                <c:v>0</c:v>
              </c:pt>
              <c:pt idx="3">
                <c:v>0</c:v>
              </c:pt>
              <c:pt idx="4">
                <c:v>0.1</c:v>
              </c:pt>
              <c:pt idx="5">
                <c:v>2.7</c:v>
              </c:pt>
              <c:pt idx="6">
                <c:v>2.0099999999999998</c:v>
              </c:pt>
              <c:pt idx="7">
                <c:v>0.82</c:v>
              </c:pt>
              <c:pt idx="8">
                <c:v>6.12</c:v>
              </c:pt>
              <c:pt idx="9">
                <c:v>17.36</c:v>
              </c:pt>
              <c:pt idx="10">
                <c:v>26.14</c:v>
              </c:pt>
              <c:pt idx="11">
                <c:v>24.867067098378193</c:v>
              </c:pt>
            </c:numLit>
          </c:val>
          <c:extLst>
            <c:ext xmlns:c16="http://schemas.microsoft.com/office/drawing/2014/chart" uri="{C3380CC4-5D6E-409C-BE32-E72D297353CC}">
              <c16:uniqueId val="{00000000-1B2F-43A5-9385-18885C00EA77}"/>
            </c:ext>
          </c:extLst>
        </c:ser>
        <c:dLbls>
          <c:showLegendKey val="0"/>
          <c:showVal val="0"/>
          <c:showCatName val="0"/>
          <c:showSerName val="0"/>
          <c:showPercent val="0"/>
          <c:showBubbleSize val="0"/>
        </c:dLbls>
        <c:axId val="178112384"/>
        <c:axId val="178113920"/>
      </c:areaChart>
      <c:lineChart>
        <c:grouping val="standard"/>
        <c:varyColors val="0"/>
        <c:ser>
          <c:idx val="0"/>
          <c:order val="0"/>
          <c:tx>
            <c:v>AG</c:v>
          </c:tx>
          <c:spPr>
            <a:ln w="38100">
              <a:solidFill>
                <a:srgbClr val="00008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19.765553305580919</c:v>
              </c:pt>
              <c:pt idx="12">
                <c:v>11.669428183862337</c:v>
              </c:pt>
              <c:pt idx="13">
                <c:v>11.291947092284742</c:v>
              </c:pt>
              <c:pt idx="14">
                <c:v>8.3794771384973679</c:v>
              </c:pt>
              <c:pt idx="15">
                <c:v>5.1197648699811182</c:v>
              </c:pt>
              <c:pt idx="16">
                <c:v>6.1950473341320285</c:v>
              </c:pt>
              <c:pt idx="17">
                <c:v>7.660713745159101</c:v>
              </c:pt>
              <c:pt idx="18">
                <c:v>8.7633269712897484</c:v>
              </c:pt>
              <c:pt idx="19">
                <c:v>13.171571304748156</c:v>
              </c:pt>
              <c:pt idx="20">
                <c:v>12.082513171935407</c:v>
              </c:pt>
              <c:pt idx="21">
                <c:v>14.225393341324768</c:v>
              </c:pt>
              <c:pt idx="22">
                <c:v>15.679234990330512</c:v>
              </c:pt>
              <c:pt idx="23">
                <c:v>18.922764627371198</c:v>
              </c:pt>
              <c:pt idx="24">
                <c:v>18.950435085792083</c:v>
              </c:pt>
              <c:pt idx="25">
                <c:v>19.316141508697651</c:v>
              </c:pt>
              <c:pt idx="26">
                <c:v>19.321828670123562</c:v>
              </c:pt>
              <c:pt idx="27">
                <c:v>19.330087271733554</c:v>
              </c:pt>
              <c:pt idx="28">
                <c:v>20.784363037367104</c:v>
              </c:pt>
              <c:pt idx="29">
                <c:v>21.249448614864658</c:v>
              </c:pt>
            </c:numLit>
          </c:val>
          <c:smooth val="0"/>
          <c:extLst>
            <c:ext xmlns:c16="http://schemas.microsoft.com/office/drawing/2014/chart" uri="{C3380CC4-5D6E-409C-BE32-E72D297353CC}">
              <c16:uniqueId val="{00000001-1B2F-43A5-9385-18885C00EA77}"/>
            </c:ext>
          </c:extLst>
        </c:ser>
        <c:ser>
          <c:idx val="1"/>
          <c:order val="1"/>
          <c:tx>
            <c:v>GG</c:v>
          </c:tx>
          <c:spPr>
            <a:ln w="38100">
              <a:solidFill>
                <a:srgbClr val="008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19.358942202930969</c:v>
              </c:pt>
              <c:pt idx="12">
                <c:v>15.671488274588402</c:v>
              </c:pt>
              <c:pt idx="13">
                <c:v>15.303938837356506</c:v>
              </c:pt>
              <c:pt idx="14">
                <c:v>13.481305002245625</c:v>
              </c:pt>
              <c:pt idx="15">
                <c:v>11.681430244101049</c:v>
              </c:pt>
              <c:pt idx="16">
                <c:v>13.851498260764473</c:v>
              </c:pt>
              <c:pt idx="17">
                <c:v>16.056821466175485</c:v>
              </c:pt>
              <c:pt idx="18">
                <c:v>17.480409548683845</c:v>
              </c:pt>
              <c:pt idx="19">
                <c:v>19.728014890267829</c:v>
              </c:pt>
              <c:pt idx="20">
                <c:v>20.402140681613091</c:v>
              </c:pt>
              <c:pt idx="21">
                <c:v>23.010498738350144</c:v>
              </c:pt>
              <c:pt idx="22">
                <c:v>24.478928686230553</c:v>
              </c:pt>
              <c:pt idx="23">
                <c:v>26.250721335286059</c:v>
              </c:pt>
              <c:pt idx="24">
                <c:v>26.642482745892028</c:v>
              </c:pt>
              <c:pt idx="25">
                <c:v>26.597691446490142</c:v>
              </c:pt>
              <c:pt idx="26">
                <c:v>28.132340363944994</c:v>
              </c:pt>
              <c:pt idx="27">
                <c:v>27.380326425283574</c:v>
              </c:pt>
              <c:pt idx="28">
                <c:v>27.726546140064297</c:v>
              </c:pt>
              <c:pt idx="29">
                <c:v>28.869525997598537</c:v>
              </c:pt>
            </c:numLit>
          </c:val>
          <c:smooth val="0"/>
          <c:extLst>
            <c:ext xmlns:c16="http://schemas.microsoft.com/office/drawing/2014/chart" uri="{C3380CC4-5D6E-409C-BE32-E72D297353CC}">
              <c16:uniqueId val="{00000002-1B2F-43A5-9385-18885C00EA77}"/>
            </c:ext>
          </c:extLst>
        </c:ser>
        <c:ser>
          <c:idx val="2"/>
          <c:order val="2"/>
          <c:tx>
            <c:v>SP</c:v>
          </c:tx>
          <c:spPr>
            <a:ln w="38100">
              <a:solidFill>
                <a:srgbClr val="FF0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24.867067098378193</c:v>
              </c:pt>
              <c:pt idx="12">
                <c:v>27.446346193315094</c:v>
              </c:pt>
              <c:pt idx="13">
                <c:v>27.32523378918377</c:v>
              </c:pt>
              <c:pt idx="14">
                <c:v>27.340131386477321</c:v>
              </c:pt>
              <c:pt idx="15">
                <c:v>26.271917599562766</c:v>
              </c:pt>
              <c:pt idx="16">
                <c:v>28.485834981035378</c:v>
              </c:pt>
              <c:pt idx="17">
                <c:v>32.140428040589853</c:v>
              </c:pt>
              <c:pt idx="18">
                <c:v>34.637800067239709</c:v>
              </c:pt>
              <c:pt idx="19">
                <c:v>35.772026882489108</c:v>
              </c:pt>
              <c:pt idx="20">
                <c:v>35.752967955443467</c:v>
              </c:pt>
              <c:pt idx="21">
                <c:v>38.628734147371866</c:v>
              </c:pt>
              <c:pt idx="22">
                <c:v>39.068253689149323</c:v>
              </c:pt>
              <c:pt idx="23">
                <c:v>41.631507629197067</c:v>
              </c:pt>
              <c:pt idx="24">
                <c:v>41.213172402922964</c:v>
              </c:pt>
              <c:pt idx="25">
                <c:v>42.015013811826449</c:v>
              </c:pt>
              <c:pt idx="26">
                <c:v>44.560583434498724</c:v>
              </c:pt>
              <c:pt idx="27">
                <c:v>47.776429743104359</c:v>
              </c:pt>
              <c:pt idx="28">
                <c:v>48.252121136619969</c:v>
              </c:pt>
              <c:pt idx="29">
                <c:v>51.819088313740856</c:v>
              </c:pt>
            </c:numLit>
          </c:val>
          <c:smooth val="0"/>
          <c:extLst>
            <c:ext xmlns:c16="http://schemas.microsoft.com/office/drawing/2014/chart" uri="{C3380CC4-5D6E-409C-BE32-E72D297353CC}">
              <c16:uniqueId val="{00000003-1B2F-43A5-9385-18885C00EA77}"/>
            </c:ext>
          </c:extLst>
        </c:ser>
        <c:dLbls>
          <c:showLegendKey val="0"/>
          <c:showVal val="0"/>
          <c:showCatName val="0"/>
          <c:showSerName val="0"/>
          <c:showPercent val="0"/>
          <c:showBubbleSize val="0"/>
        </c:dLbls>
        <c:marker val="1"/>
        <c:smooth val="0"/>
        <c:axId val="178112384"/>
        <c:axId val="178113920"/>
      </c:lineChart>
      <c:catAx>
        <c:axId val="178112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8113920"/>
        <c:crosses val="autoZero"/>
        <c:auto val="1"/>
        <c:lblAlgn val="ctr"/>
        <c:lblOffset val="100"/>
        <c:tickLblSkip val="1"/>
        <c:tickMarkSkip val="1"/>
        <c:noMultiLvlLbl val="0"/>
      </c:catAx>
      <c:valAx>
        <c:axId val="178113920"/>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8112384"/>
        <c:crosses val="autoZero"/>
        <c:crossBetween val="midCat"/>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3"/>
          <c:order val="3"/>
          <c:tx>
            <c:v>Hist</c:v>
          </c:tx>
          <c:spPr>
            <a:solidFill>
              <a:srgbClr val="FF9900"/>
            </a:solidFill>
            <a:ln w="25400">
              <a:noFill/>
            </a:ln>
          </c:spP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12"/>
              <c:pt idx="0">
                <c:v>53.105940000000004</c:v>
              </c:pt>
              <c:pt idx="1">
                <c:v>62.374770000000005</c:v>
              </c:pt>
              <c:pt idx="2">
                <c:v>71.456189999999992</c:v>
              </c:pt>
              <c:pt idx="3">
                <c:v>77.625389999999996</c:v>
              </c:pt>
              <c:pt idx="4">
                <c:v>84.582700000000017</c:v>
              </c:pt>
              <c:pt idx="5">
                <c:v>87.397179999999992</c:v>
              </c:pt>
              <c:pt idx="6">
                <c:v>87.301550000000006</c:v>
              </c:pt>
              <c:pt idx="7">
                <c:v>97.220169999999996</c:v>
              </c:pt>
              <c:pt idx="8">
                <c:v>104.56515999999999</c:v>
              </c:pt>
              <c:pt idx="9">
                <c:v>103.57384999999999</c:v>
              </c:pt>
              <c:pt idx="10">
                <c:v>103.17167000000001</c:v>
              </c:pt>
              <c:pt idx="11">
                <c:v>100.47976999999999</c:v>
              </c:pt>
            </c:numLit>
          </c:val>
          <c:extLst>
            <c:ext xmlns:c16="http://schemas.microsoft.com/office/drawing/2014/chart" uri="{C3380CC4-5D6E-409C-BE32-E72D297353CC}">
              <c16:uniqueId val="{00000000-4121-4882-997F-8198BCA5B539}"/>
            </c:ext>
          </c:extLst>
        </c:ser>
        <c:dLbls>
          <c:showLegendKey val="0"/>
          <c:showVal val="0"/>
          <c:showCatName val="0"/>
          <c:showSerName val="0"/>
          <c:showPercent val="0"/>
          <c:showBubbleSize val="0"/>
        </c:dLbls>
        <c:axId val="178108672"/>
        <c:axId val="179785728"/>
      </c:areaChart>
      <c:lineChart>
        <c:grouping val="standard"/>
        <c:varyColors val="0"/>
        <c:ser>
          <c:idx val="0"/>
          <c:order val="0"/>
          <c:tx>
            <c:v>AG</c:v>
          </c:tx>
          <c:spPr>
            <a:ln w="38100">
              <a:solidFill>
                <a:srgbClr val="00008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100.47976999999999</c:v>
              </c:pt>
              <c:pt idx="12">
                <c:v>101.55795999999998</c:v>
              </c:pt>
              <c:pt idx="13">
                <c:v>101.35430549999997</c:v>
              </c:pt>
              <c:pt idx="14">
                <c:v>101.09704499999997</c:v>
              </c:pt>
              <c:pt idx="15">
                <c:v>100.63080067249996</c:v>
              </c:pt>
              <c:pt idx="16">
                <c:v>99.654075663274966</c:v>
              </c:pt>
              <c:pt idx="17">
                <c:v>97.829545355034483</c:v>
              </c:pt>
              <c:pt idx="18">
                <c:v>95.029767059358207</c:v>
              </c:pt>
              <c:pt idx="19">
                <c:v>91.297066400659133</c:v>
              </c:pt>
              <c:pt idx="20">
                <c:v>86.73111464359117</c:v>
              </c:pt>
              <c:pt idx="21">
                <c:v>81.453835665422105</c:v>
              </c:pt>
              <c:pt idx="22">
                <c:v>75.603938274266625</c:v>
              </c:pt>
              <c:pt idx="23">
                <c:v>69.330758891423926</c:v>
              </c:pt>
              <c:pt idx="24">
                <c:v>62.7878018927575</c:v>
              </c:pt>
              <c:pt idx="25">
                <c:v>56.126375540918545</c:v>
              </c:pt>
              <c:pt idx="26">
                <c:v>49.910757986826681</c:v>
              </c:pt>
              <c:pt idx="27">
                <c:v>44.316702188144014</c:v>
              </c:pt>
              <c:pt idx="28">
                <c:v>38.781271969329609</c:v>
              </c:pt>
              <c:pt idx="29">
                <c:v>33.963926772396654</c:v>
              </c:pt>
            </c:numLit>
          </c:val>
          <c:smooth val="0"/>
          <c:extLst>
            <c:ext xmlns:c16="http://schemas.microsoft.com/office/drawing/2014/chart" uri="{C3380CC4-5D6E-409C-BE32-E72D297353CC}">
              <c16:uniqueId val="{00000001-4121-4882-997F-8198BCA5B539}"/>
            </c:ext>
          </c:extLst>
        </c:ser>
        <c:ser>
          <c:idx val="1"/>
          <c:order val="1"/>
          <c:tx>
            <c:v>GG</c:v>
          </c:tx>
          <c:spPr>
            <a:ln w="38100">
              <a:solidFill>
                <a:srgbClr val="008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100.47976999999999</c:v>
              </c:pt>
              <c:pt idx="12">
                <c:v>100.54648436260619</c:v>
              </c:pt>
              <c:pt idx="13">
                <c:v>100.46246857223791</c:v>
              </c:pt>
              <c:pt idx="14">
                <c:v>100.77744384824358</c:v>
              </c:pt>
              <c:pt idx="15">
                <c:v>101.37026421705986</c:v>
              </c:pt>
              <c:pt idx="16">
                <c:v>101.98746144891001</c:v>
              </c:pt>
              <c:pt idx="17">
                <c:v>100.52790311106095</c:v>
              </c:pt>
              <c:pt idx="18">
                <c:v>97.785786262728536</c:v>
              </c:pt>
              <c:pt idx="19">
                <c:v>96.141147433040146</c:v>
              </c:pt>
              <c:pt idx="20">
                <c:v>94.406294569168594</c:v>
              </c:pt>
              <c:pt idx="21">
                <c:v>91.349385601765391</c:v>
              </c:pt>
              <c:pt idx="22">
                <c:v>84.816620820808893</c:v>
              </c:pt>
              <c:pt idx="23">
                <c:v>78.838401823957184</c:v>
              </c:pt>
              <c:pt idx="24">
                <c:v>73.94495891801391</c:v>
              </c:pt>
              <c:pt idx="25">
                <c:v>69.030894200578814</c:v>
              </c:pt>
              <c:pt idx="26">
                <c:v>65.671590669501072</c:v>
              </c:pt>
              <c:pt idx="27">
                <c:v>62.969013400699552</c:v>
              </c:pt>
              <c:pt idx="28">
                <c:v>60.721184125892549</c:v>
              </c:pt>
              <c:pt idx="29">
                <c:v>58.828994310633632</c:v>
              </c:pt>
            </c:numLit>
          </c:val>
          <c:smooth val="0"/>
          <c:extLst>
            <c:ext xmlns:c16="http://schemas.microsoft.com/office/drawing/2014/chart" uri="{C3380CC4-5D6E-409C-BE32-E72D297353CC}">
              <c16:uniqueId val="{00000002-4121-4882-997F-8198BCA5B539}"/>
            </c:ext>
          </c:extLst>
        </c:ser>
        <c:ser>
          <c:idx val="2"/>
          <c:order val="2"/>
          <c:tx>
            <c:v>SP</c:v>
          </c:tx>
          <c:spPr>
            <a:ln w="38100">
              <a:solidFill>
                <a:srgbClr val="FF0000"/>
              </a:solidFill>
              <a:prstDash val="solid"/>
            </a:ln>
          </c:spPr>
          <c:marker>
            <c:symbol val="none"/>
          </c:marker>
          <c:cat>
            <c:strLit>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Lit>
          </c:cat>
          <c:val>
            <c:numLit>
              <c:formatCode>General</c:formatCode>
              <c:ptCount val="30"/>
              <c:pt idx="11">
                <c:v>100.47976999999999</c:v>
              </c:pt>
              <c:pt idx="12">
                <c:v>102.86135999999999</c:v>
              </c:pt>
              <c:pt idx="13">
                <c:v>104.54903199999998</c:v>
              </c:pt>
              <c:pt idx="14">
                <c:v>106.41271983999999</c:v>
              </c:pt>
              <c:pt idx="15">
                <c:v>108.56570663679999</c:v>
              </c:pt>
              <c:pt idx="16">
                <c:v>110.78403276953597</c:v>
              </c:pt>
              <c:pt idx="17">
                <c:v>113.0890362249267</c:v>
              </c:pt>
              <c:pt idx="18">
                <c:v>115.05203006449133</c:v>
              </c:pt>
              <c:pt idx="19">
                <c:v>116.01691025904283</c:v>
              </c:pt>
              <c:pt idx="20">
                <c:v>115.77153981764012</c:v>
              </c:pt>
              <c:pt idx="21">
                <c:v>114.73687013218471</c:v>
              </c:pt>
              <c:pt idx="22">
                <c:v>113.10779707435933</c:v>
              </c:pt>
              <c:pt idx="23">
                <c:v>110.90564785708793</c:v>
              </c:pt>
              <c:pt idx="24">
                <c:v>108.1601553440133</c:v>
              </c:pt>
              <c:pt idx="25">
                <c:v>104.90879249337841</c:v>
              </c:pt>
              <c:pt idx="26">
                <c:v>101.19591917055354</c:v>
              </c:pt>
              <c:pt idx="27">
                <c:v>97.071768495741466</c:v>
              </c:pt>
              <c:pt idx="28">
                <c:v>92.090525272222834</c:v>
              </c:pt>
              <c:pt idx="29">
                <c:v>87.026053073049823</c:v>
              </c:pt>
            </c:numLit>
          </c:val>
          <c:smooth val="0"/>
          <c:extLst>
            <c:ext xmlns:c16="http://schemas.microsoft.com/office/drawing/2014/chart" uri="{C3380CC4-5D6E-409C-BE32-E72D297353CC}">
              <c16:uniqueId val="{00000003-4121-4882-997F-8198BCA5B539}"/>
            </c:ext>
          </c:extLst>
        </c:ser>
        <c:dLbls>
          <c:showLegendKey val="0"/>
          <c:showVal val="0"/>
          <c:showCatName val="0"/>
          <c:showSerName val="0"/>
          <c:showPercent val="0"/>
          <c:showBubbleSize val="0"/>
        </c:dLbls>
        <c:marker val="1"/>
        <c:smooth val="0"/>
        <c:axId val="178108672"/>
        <c:axId val="179785728"/>
      </c:lineChart>
      <c:catAx>
        <c:axId val="178108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785728"/>
        <c:crosses val="autoZero"/>
        <c:auto val="1"/>
        <c:lblAlgn val="ctr"/>
        <c:lblOffset val="100"/>
        <c:tickLblSkip val="1"/>
        <c:tickMarkSkip val="1"/>
        <c:noMultiLvlLbl val="0"/>
      </c:catAx>
      <c:valAx>
        <c:axId val="179785728"/>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8108672"/>
        <c:crosses val="autoZero"/>
        <c:crossBetween val="midCat"/>
      </c:valAx>
      <c:spPr>
        <a:noFill/>
        <a:ln w="25400">
          <a:noFill/>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0-CD4A-4080-B816-FED615605E85}"/>
            </c:ext>
          </c:extLst>
        </c:ser>
        <c:ser>
          <c:idx val="1"/>
          <c:order val="1"/>
          <c:spPr>
            <a:solidFill>
              <a:srgbClr val="00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CD4A-4080-B816-FED615605E85}"/>
            </c:ext>
          </c:extLst>
        </c:ser>
        <c:ser>
          <c:idx val="2"/>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CD4A-4080-B816-FED615605E85}"/>
            </c:ext>
          </c:extLst>
        </c:ser>
        <c:dLbls>
          <c:showLegendKey val="0"/>
          <c:showVal val="0"/>
          <c:showCatName val="0"/>
          <c:showSerName val="0"/>
          <c:showPercent val="0"/>
          <c:showBubbleSize val="0"/>
        </c:dLbls>
        <c:gapWidth val="0"/>
        <c:overlap val="100"/>
        <c:axId val="179776128"/>
        <c:axId val="179974528"/>
      </c:barChart>
      <c:lineChart>
        <c:grouping val="standard"/>
        <c:varyColors val="0"/>
        <c:ser>
          <c:idx val="3"/>
          <c:order val="3"/>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CD4A-4080-B816-FED615605E85}"/>
            </c:ext>
          </c:extLst>
        </c:ser>
        <c:ser>
          <c:idx val="4"/>
          <c:order val="4"/>
          <c:spPr>
            <a:ln w="38100">
              <a:solidFill>
                <a:srgbClr val="FF0000"/>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4-CD4A-4080-B816-FED615605E85}"/>
            </c:ext>
          </c:extLst>
        </c:ser>
        <c:dLbls>
          <c:showLegendKey val="0"/>
          <c:showVal val="0"/>
          <c:showCatName val="0"/>
          <c:showSerName val="0"/>
          <c:showPercent val="0"/>
          <c:showBubbleSize val="0"/>
        </c:dLbls>
        <c:marker val="1"/>
        <c:smooth val="0"/>
        <c:axId val="179976448"/>
        <c:axId val="179986432"/>
      </c:lineChart>
      <c:catAx>
        <c:axId val="179776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974528"/>
        <c:crosses val="autoZero"/>
        <c:auto val="1"/>
        <c:lblAlgn val="ctr"/>
        <c:lblOffset val="100"/>
        <c:tickLblSkip val="1"/>
        <c:tickMarkSkip val="1"/>
        <c:noMultiLvlLbl val="0"/>
      </c:catAx>
      <c:valAx>
        <c:axId val="179974528"/>
        <c:scaling>
          <c:orientation val="minMax"/>
          <c:max val="35"/>
        </c:scaling>
        <c:delete val="0"/>
        <c:axPos val="l"/>
        <c:title>
          <c:tx>
            <c:rich>
              <a:bodyPr/>
              <a:lstStyle/>
              <a:p>
                <a:pPr>
                  <a:defRPr sz="150" b="1" i="0" u="none" strike="noStrike" baseline="0">
                    <a:solidFill>
                      <a:srgbClr val="000000"/>
                    </a:solidFill>
                    <a:latin typeface="Arial"/>
                    <a:ea typeface="Arial"/>
                    <a:cs typeface="Arial"/>
                  </a:defRPr>
                </a:pPr>
                <a:r>
                  <a:rPr lang="en-GB"/>
                  <a:t>Space (bcm)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776128"/>
        <c:crosses val="autoZero"/>
        <c:crossBetween val="between"/>
      </c:valAx>
      <c:catAx>
        <c:axId val="179976448"/>
        <c:scaling>
          <c:orientation val="minMax"/>
        </c:scaling>
        <c:delete val="1"/>
        <c:axPos val="b"/>
        <c:majorTickMark val="out"/>
        <c:minorTickMark val="none"/>
        <c:tickLblPos val="nextTo"/>
        <c:crossAx val="179986432"/>
        <c:crosses val="autoZero"/>
        <c:auto val="1"/>
        <c:lblAlgn val="ctr"/>
        <c:lblOffset val="100"/>
        <c:noMultiLvlLbl val="0"/>
      </c:catAx>
      <c:valAx>
        <c:axId val="179986432"/>
        <c:scaling>
          <c:orientation val="minMax"/>
          <c:max val="700"/>
        </c:scaling>
        <c:delete val="0"/>
        <c:axPos val="r"/>
        <c:title>
          <c:tx>
            <c:rich>
              <a:bodyPr/>
              <a:lstStyle/>
              <a:p>
                <a:pPr>
                  <a:defRPr sz="150" b="1" i="0" u="none" strike="noStrike" baseline="0">
                    <a:solidFill>
                      <a:srgbClr val="000000"/>
                    </a:solidFill>
                    <a:latin typeface="Arial"/>
                    <a:ea typeface="Arial"/>
                    <a:cs typeface="Arial"/>
                  </a:defRPr>
                </a:pPr>
                <a:r>
                  <a:rPr lang="en-GB"/>
                  <a:t>Deliverability (mcm/d)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976448"/>
        <c:crosses val="max"/>
        <c:crossBetween val="between"/>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808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0-5CF4-4121-A775-6B6331CC1173}"/>
            </c:ext>
          </c:extLst>
        </c:ser>
        <c:ser>
          <c:idx val="1"/>
          <c:order val="1"/>
          <c:spPr>
            <a:solidFill>
              <a:srgbClr val="0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5CF4-4121-A775-6B6331CC1173}"/>
            </c:ext>
          </c:extLst>
        </c:ser>
        <c:ser>
          <c:idx val="2"/>
          <c:order val="2"/>
          <c:spPr>
            <a:solidFill>
              <a:srgbClr val="C0C0C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5CF4-4121-A775-6B6331CC1173}"/>
            </c:ext>
          </c:extLst>
        </c:ser>
        <c:dLbls>
          <c:showLegendKey val="0"/>
          <c:showVal val="0"/>
          <c:showCatName val="0"/>
          <c:showSerName val="0"/>
          <c:showPercent val="0"/>
          <c:showBubbleSize val="0"/>
        </c:dLbls>
        <c:gapWidth val="0"/>
        <c:overlap val="100"/>
        <c:axId val="179806592"/>
        <c:axId val="179808128"/>
      </c:barChart>
      <c:lineChart>
        <c:grouping val="standard"/>
        <c:varyColors val="0"/>
        <c:ser>
          <c:idx val="3"/>
          <c:order val="3"/>
          <c:tx>
            <c:v>Forecast - Gone Green</c:v>
          </c:tx>
          <c:spPr>
            <a:ln w="38100">
              <a:solidFill>
                <a:srgbClr val="008000"/>
              </a:solidFill>
              <a:prstDash val="solid"/>
            </a:ln>
          </c:spPr>
          <c:marker>
            <c:symbol val="none"/>
          </c:marker>
          <c:val>
            <c:numLit>
              <c:formatCode>General</c:formatCode>
              <c:ptCount val="31"/>
              <c:pt idx="11">
                <c:v>4.2454272409090903</c:v>
              </c:pt>
              <c:pt idx="12">
                <c:v>4.4319423927272723</c:v>
              </c:pt>
              <c:pt idx="13">
                <c:v>4.5092353227272728</c:v>
              </c:pt>
              <c:pt idx="14">
                <c:v>4.5783262318181821</c:v>
              </c:pt>
              <c:pt idx="15">
                <c:v>4.5963262318181819</c:v>
              </c:pt>
              <c:pt idx="16">
                <c:v>4.6182353227272728</c:v>
              </c:pt>
              <c:pt idx="17">
                <c:v>4.6681444136363632</c:v>
              </c:pt>
              <c:pt idx="18">
                <c:v>4.7031444136363634</c:v>
              </c:pt>
              <c:pt idx="19">
                <c:v>4.7381444136363635</c:v>
              </c:pt>
              <c:pt idx="20">
                <c:v>4.7731444136363637</c:v>
              </c:pt>
              <c:pt idx="21">
                <c:v>4.8081444136363629</c:v>
              </c:pt>
              <c:pt idx="22">
                <c:v>4.8431444136363631</c:v>
              </c:pt>
              <c:pt idx="23">
                <c:v>4.8781444136363632</c:v>
              </c:pt>
              <c:pt idx="24">
                <c:v>4.9131444136363633</c:v>
              </c:pt>
              <c:pt idx="25">
                <c:v>4.9481444136363635</c:v>
              </c:pt>
              <c:pt idx="26">
                <c:v>4.9831444136363636</c:v>
              </c:pt>
              <c:pt idx="27">
                <c:v>4.9831444136363636</c:v>
              </c:pt>
              <c:pt idx="28">
                <c:v>4.9831444136363636</c:v>
              </c:pt>
              <c:pt idx="29">
                <c:v>4.9831444136363636</c:v>
              </c:pt>
              <c:pt idx="30">
                <c:v>4.9831444136363636</c:v>
              </c:pt>
            </c:numLit>
          </c:val>
          <c:smooth val="0"/>
          <c:extLst>
            <c:ext xmlns:c16="http://schemas.microsoft.com/office/drawing/2014/chart" uri="{C3380CC4-5D6E-409C-BE32-E72D297353CC}">
              <c16:uniqueId val="{00000003-5CF4-4121-A775-6B6331CC1173}"/>
            </c:ext>
          </c:extLst>
        </c:ser>
        <c:ser>
          <c:idx val="4"/>
          <c:order val="4"/>
          <c:tx>
            <c:v>Forecast - Accelerated Growth</c:v>
          </c:tx>
          <c:spPr>
            <a:ln w="38100">
              <a:solidFill>
                <a:srgbClr val="000080"/>
              </a:solidFill>
              <a:prstDash val="solid"/>
            </a:ln>
          </c:spPr>
          <c:marker>
            <c:symbol val="none"/>
          </c:marker>
          <c:val>
            <c:numLit>
              <c:formatCode>General</c:formatCode>
              <c:ptCount val="31"/>
              <c:pt idx="11">
                <c:v>4.2454272409090903</c:v>
              </c:pt>
              <c:pt idx="12">
                <c:v>4.4319423927272723</c:v>
              </c:pt>
              <c:pt idx="13">
                <c:v>4.5092353227272728</c:v>
              </c:pt>
              <c:pt idx="14">
                <c:v>4.5783262318181821</c:v>
              </c:pt>
              <c:pt idx="15">
                <c:v>4.5963262318181819</c:v>
              </c:pt>
              <c:pt idx="16">
                <c:v>4.6182353227272728</c:v>
              </c:pt>
              <c:pt idx="17">
                <c:v>4.6681444136363632</c:v>
              </c:pt>
              <c:pt idx="18">
                <c:v>4.6681444136363632</c:v>
              </c:pt>
              <c:pt idx="19">
                <c:v>4.6681444136363632</c:v>
              </c:pt>
              <c:pt idx="20">
                <c:v>4.6681444136363632</c:v>
              </c:pt>
              <c:pt idx="21">
                <c:v>4.6681444136363632</c:v>
              </c:pt>
              <c:pt idx="22">
                <c:v>4.6681444136363632</c:v>
              </c:pt>
              <c:pt idx="23">
                <c:v>4.6681444136363632</c:v>
              </c:pt>
              <c:pt idx="24">
                <c:v>4.6681444136363632</c:v>
              </c:pt>
              <c:pt idx="25">
                <c:v>4.6681444136363632</c:v>
              </c:pt>
              <c:pt idx="26">
                <c:v>4.6681444136363632</c:v>
              </c:pt>
              <c:pt idx="27">
                <c:v>4.6681444136363632</c:v>
              </c:pt>
              <c:pt idx="28">
                <c:v>4.6681444136363632</c:v>
              </c:pt>
              <c:pt idx="29">
                <c:v>4.6681444136363632</c:v>
              </c:pt>
              <c:pt idx="30">
                <c:v>4.6681444136363632</c:v>
              </c:pt>
            </c:numLit>
          </c:val>
          <c:smooth val="0"/>
          <c:extLst>
            <c:ext xmlns:c16="http://schemas.microsoft.com/office/drawing/2014/chart" uri="{C3380CC4-5D6E-409C-BE32-E72D297353CC}">
              <c16:uniqueId val="{00000004-5CF4-4121-A775-6B6331CC1173}"/>
            </c:ext>
          </c:extLst>
        </c:ser>
        <c:ser>
          <c:idx val="5"/>
          <c:order val="5"/>
          <c:tx>
            <c:v>Forecast - Slow Progression</c:v>
          </c:tx>
          <c:spPr>
            <a:ln w="38100">
              <a:solidFill>
                <a:srgbClr val="FF0000"/>
              </a:solidFill>
              <a:prstDash val="solid"/>
            </a:ln>
          </c:spPr>
          <c:marker>
            <c:symbol val="none"/>
          </c:marker>
          <c:val>
            <c:numLit>
              <c:formatCode>General</c:formatCode>
              <c:ptCount val="31"/>
              <c:pt idx="11">
                <c:v>4.2454272409090903</c:v>
              </c:pt>
              <c:pt idx="12">
                <c:v>4.4319423927272723</c:v>
              </c:pt>
              <c:pt idx="13">
                <c:v>4.5092353227272728</c:v>
              </c:pt>
              <c:pt idx="14">
                <c:v>4.5783262318181821</c:v>
              </c:pt>
              <c:pt idx="15">
                <c:v>4.5963262318181819</c:v>
              </c:pt>
              <c:pt idx="16">
                <c:v>4.6182353227272728</c:v>
              </c:pt>
              <c:pt idx="17">
                <c:v>4.6681444136363632</c:v>
              </c:pt>
              <c:pt idx="18">
                <c:v>5.6681444136363632</c:v>
              </c:pt>
              <c:pt idx="19">
                <c:v>6.6681444136363632</c:v>
              </c:pt>
              <c:pt idx="20">
                <c:v>7.6681444136363632</c:v>
              </c:pt>
              <c:pt idx="21">
                <c:v>8.6681444136363623</c:v>
              </c:pt>
              <c:pt idx="22">
                <c:v>8.6681444136363623</c:v>
              </c:pt>
              <c:pt idx="23">
                <c:v>8.6681444136363623</c:v>
              </c:pt>
              <c:pt idx="24">
                <c:v>8.6681444136363623</c:v>
              </c:pt>
              <c:pt idx="25">
                <c:v>8.6681444136363623</c:v>
              </c:pt>
              <c:pt idx="26">
                <c:v>8.6681444136363623</c:v>
              </c:pt>
              <c:pt idx="27">
                <c:v>8.6681444136363623</c:v>
              </c:pt>
              <c:pt idx="28">
                <c:v>8.6681444136363623</c:v>
              </c:pt>
              <c:pt idx="29">
                <c:v>8.6681444136363623</c:v>
              </c:pt>
              <c:pt idx="30">
                <c:v>8.6681444136363623</c:v>
              </c:pt>
            </c:numLit>
          </c:val>
          <c:smooth val="0"/>
          <c:extLst>
            <c:ext xmlns:c16="http://schemas.microsoft.com/office/drawing/2014/chart" uri="{C3380CC4-5D6E-409C-BE32-E72D297353CC}">
              <c16:uniqueId val="{00000005-5CF4-4121-A775-6B6331CC1173}"/>
            </c:ext>
          </c:extLst>
        </c:ser>
        <c:dLbls>
          <c:showLegendKey val="0"/>
          <c:showVal val="0"/>
          <c:showCatName val="0"/>
          <c:showSerName val="0"/>
          <c:showPercent val="0"/>
          <c:showBubbleSize val="0"/>
        </c:dLbls>
        <c:marker val="1"/>
        <c:smooth val="0"/>
        <c:axId val="179806592"/>
        <c:axId val="179808128"/>
      </c:lineChart>
      <c:catAx>
        <c:axId val="179806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808128"/>
        <c:crosses val="autoZero"/>
        <c:auto val="1"/>
        <c:lblAlgn val="ctr"/>
        <c:lblOffset val="100"/>
        <c:tickLblSkip val="1"/>
        <c:tickMarkSkip val="1"/>
        <c:noMultiLvlLbl val="0"/>
      </c:catAx>
      <c:valAx>
        <c:axId val="179808128"/>
        <c:scaling>
          <c:orientation val="minMax"/>
          <c:max val="35"/>
        </c:scaling>
        <c:delete val="0"/>
        <c:axPos val="l"/>
        <c:title>
          <c:tx>
            <c:rich>
              <a:bodyPr/>
              <a:lstStyle/>
              <a:p>
                <a:pPr>
                  <a:defRPr sz="150" b="1" i="0" u="none" strike="noStrike" baseline="0">
                    <a:solidFill>
                      <a:srgbClr val="000000"/>
                    </a:solidFill>
                    <a:latin typeface="Arial"/>
                    <a:ea typeface="Arial"/>
                    <a:cs typeface="Arial"/>
                  </a:defRPr>
                </a:pPr>
                <a:r>
                  <a:rPr lang="en-GB"/>
                  <a:t>Space (bcm)</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806592"/>
        <c:crosses val="autoZero"/>
        <c:crossBetween val="between"/>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Deliverability - In operation</c:v>
          </c:tx>
          <c:spPr>
            <a:solidFill>
              <a:srgbClr val="808080"/>
            </a:solidFill>
            <a:ln w="25400">
              <a:noFill/>
            </a:ln>
          </c:spPr>
          <c:invertIfNegative val="0"/>
          <c:cat>
            <c:strLit>
              <c:ptCount val="3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pt idx="26">
                <c:v>2026/27</c:v>
              </c:pt>
              <c:pt idx="27">
                <c:v>2027/28</c:v>
              </c:pt>
              <c:pt idx="28">
                <c:v>2028/29</c:v>
              </c:pt>
              <c:pt idx="29">
                <c:v>2029/30</c:v>
              </c:pt>
              <c:pt idx="30">
                <c:v>2030/31</c:v>
              </c:pt>
            </c:strLit>
          </c:cat>
          <c:val>
            <c:numLit>
              <c:formatCode>General</c:formatCode>
              <c:ptCount val="31"/>
              <c:pt idx="0">
                <c:v>126.11818181818184</c:v>
              </c:pt>
              <c:pt idx="1">
                <c:v>128.84545454545457</c:v>
              </c:pt>
              <c:pt idx="2">
                <c:v>128.84545454545457</c:v>
              </c:pt>
              <c:pt idx="3">
                <c:v>128.84545454545457</c:v>
              </c:pt>
              <c:pt idx="4">
                <c:v>128.84545454545457</c:v>
              </c:pt>
              <c:pt idx="5">
                <c:v>121.84545454545456</c:v>
              </c:pt>
              <c:pt idx="6">
                <c:v>121.84545454545456</c:v>
              </c:pt>
              <c:pt idx="7">
                <c:v>122.75454545454546</c:v>
              </c:pt>
              <c:pt idx="8">
                <c:v>122.75454545454546</c:v>
              </c:pt>
              <c:pt idx="9">
                <c:v>125.52727272727272</c:v>
              </c:pt>
              <c:pt idx="10">
                <c:v>121.25454545454545</c:v>
              </c:pt>
              <c:pt idx="11">
                <c:v>121.27272727272727</c:v>
              </c:pt>
              <c:pt idx="12">
                <c:v>145.63636363636363</c:v>
              </c:pt>
              <c:pt idx="13">
                <c:v>156.45454545454547</c:v>
              </c:pt>
              <c:pt idx="14">
                <c:v>156.45454545454547</c:v>
              </c:pt>
              <c:pt idx="15">
                <c:v>156.45454545454547</c:v>
              </c:pt>
              <c:pt idx="16">
                <c:v>156.45454545454547</c:v>
              </c:pt>
              <c:pt idx="17">
                <c:v>156.45454545454547</c:v>
              </c:pt>
              <c:pt idx="18">
                <c:v>156.45454545454547</c:v>
              </c:pt>
              <c:pt idx="19">
                <c:v>156.45454545454547</c:v>
              </c:pt>
              <c:pt idx="20">
                <c:v>156.45454545454547</c:v>
              </c:pt>
              <c:pt idx="21">
                <c:v>156.45454545454547</c:v>
              </c:pt>
              <c:pt idx="22">
                <c:v>156.45454545454547</c:v>
              </c:pt>
              <c:pt idx="23">
                <c:v>156.45454545454547</c:v>
              </c:pt>
              <c:pt idx="24">
                <c:v>156.45454545454547</c:v>
              </c:pt>
              <c:pt idx="25">
                <c:v>156.45454545454547</c:v>
              </c:pt>
              <c:pt idx="26">
                <c:v>156.45454545454547</c:v>
              </c:pt>
              <c:pt idx="27">
                <c:v>156.45454545454547</c:v>
              </c:pt>
              <c:pt idx="28">
                <c:v>156.45454545454547</c:v>
              </c:pt>
              <c:pt idx="29">
                <c:v>156.45454545454547</c:v>
              </c:pt>
              <c:pt idx="30">
                <c:v>156.45454545454547</c:v>
              </c:pt>
            </c:numLit>
          </c:val>
          <c:extLst>
            <c:ext xmlns:c16="http://schemas.microsoft.com/office/drawing/2014/chart" uri="{C3380CC4-5D6E-409C-BE32-E72D297353CC}">
              <c16:uniqueId val="{00000000-A8C0-4185-93C0-C76885431519}"/>
            </c:ext>
          </c:extLst>
        </c:ser>
        <c:ser>
          <c:idx val="1"/>
          <c:order val="1"/>
          <c:tx>
            <c:v>Deliverability - Under Construction</c:v>
          </c:tx>
          <c:spPr>
            <a:solidFill>
              <a:srgbClr val="000000"/>
            </a:solidFill>
            <a:ln w="25400">
              <a:noFill/>
            </a:ln>
          </c:spPr>
          <c:invertIfNegative val="0"/>
          <c:cat>
            <c:strLit>
              <c:ptCount val="3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pt idx="26">
                <c:v>2026/27</c:v>
              </c:pt>
              <c:pt idx="27">
                <c:v>2027/28</c:v>
              </c:pt>
              <c:pt idx="28">
                <c:v>2028/29</c:v>
              </c:pt>
              <c:pt idx="29">
                <c:v>2029/30</c:v>
              </c:pt>
              <c:pt idx="30">
                <c:v>2030/31</c:v>
              </c:pt>
            </c:strLit>
          </c:cat>
          <c:val>
            <c:numLit>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10.654545454545454</c:v>
              </c:pt>
              <c:pt idx="13">
                <c:v>19.263636363636365</c:v>
              </c:pt>
              <c:pt idx="14">
                <c:v>27.972727272727273</c:v>
              </c:pt>
              <c:pt idx="15">
                <c:v>28.645454545454548</c:v>
              </c:pt>
              <c:pt idx="16">
                <c:v>28.645454545454548</c:v>
              </c:pt>
              <c:pt idx="17">
                <c:v>28.645454545454548</c:v>
              </c:pt>
              <c:pt idx="18">
                <c:v>28.645454545454548</c:v>
              </c:pt>
              <c:pt idx="19">
                <c:v>28.645454545454548</c:v>
              </c:pt>
              <c:pt idx="20">
                <c:v>28.645454545454548</c:v>
              </c:pt>
              <c:pt idx="21">
                <c:v>28.645454545454548</c:v>
              </c:pt>
              <c:pt idx="22">
                <c:v>28.645454545454548</c:v>
              </c:pt>
              <c:pt idx="23">
                <c:v>28.645454545454548</c:v>
              </c:pt>
              <c:pt idx="24">
                <c:v>28.645454545454548</c:v>
              </c:pt>
              <c:pt idx="25">
                <c:v>28.645454545454548</c:v>
              </c:pt>
              <c:pt idx="26">
                <c:v>28.645454545454548</c:v>
              </c:pt>
              <c:pt idx="27">
                <c:v>28.645454545454548</c:v>
              </c:pt>
              <c:pt idx="28">
                <c:v>28.645454545454548</c:v>
              </c:pt>
              <c:pt idx="29">
                <c:v>28.645454545454548</c:v>
              </c:pt>
              <c:pt idx="30">
                <c:v>28.645454545454548</c:v>
              </c:pt>
            </c:numLit>
          </c:val>
          <c:extLst>
            <c:ext xmlns:c16="http://schemas.microsoft.com/office/drawing/2014/chart" uri="{C3380CC4-5D6E-409C-BE32-E72D297353CC}">
              <c16:uniqueId val="{00000001-A8C0-4185-93C0-C76885431519}"/>
            </c:ext>
          </c:extLst>
        </c:ser>
        <c:ser>
          <c:idx val="2"/>
          <c:order val="2"/>
          <c:tx>
            <c:v>Deliverability - Proposed</c:v>
          </c:tx>
          <c:spPr>
            <a:solidFill>
              <a:srgbClr val="C0C0C0"/>
            </a:solidFill>
            <a:ln w="25400">
              <a:noFill/>
            </a:ln>
          </c:spPr>
          <c:invertIfNegative val="0"/>
          <c:cat>
            <c:strLit>
              <c:ptCount val="3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pt idx="26">
                <c:v>2026/27</c:v>
              </c:pt>
              <c:pt idx="27">
                <c:v>2027/28</c:v>
              </c:pt>
              <c:pt idx="28">
                <c:v>2028/29</c:v>
              </c:pt>
              <c:pt idx="29">
                <c:v>2029/30</c:v>
              </c:pt>
              <c:pt idx="30">
                <c:v>2030/31</c:v>
              </c:pt>
            </c:strLit>
          </c:cat>
          <c:val>
            <c:numLit>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8.1818181818181817</c:v>
              </c:pt>
              <c:pt idx="15">
                <c:v>34.18181818181818</c:v>
              </c:pt>
              <c:pt idx="16">
                <c:v>61.454545454545453</c:v>
              </c:pt>
              <c:pt idx="17">
                <c:v>233.78181818181818</c:v>
              </c:pt>
              <c:pt idx="18">
                <c:v>293.78181818181815</c:v>
              </c:pt>
              <c:pt idx="19">
                <c:v>318.14545454545453</c:v>
              </c:pt>
              <c:pt idx="20">
                <c:v>324.14545454545453</c:v>
              </c:pt>
              <c:pt idx="21">
                <c:v>345.96363636363634</c:v>
              </c:pt>
              <c:pt idx="22">
                <c:v>345.96363636363634</c:v>
              </c:pt>
              <c:pt idx="23">
                <c:v>345.96363636363634</c:v>
              </c:pt>
              <c:pt idx="24">
                <c:v>345.96363636363634</c:v>
              </c:pt>
              <c:pt idx="25">
                <c:v>391.41818181818184</c:v>
              </c:pt>
              <c:pt idx="26">
                <c:v>391.41818181818184</c:v>
              </c:pt>
              <c:pt idx="27">
                <c:v>391.41818181818184</c:v>
              </c:pt>
              <c:pt idx="28">
                <c:v>391.41818181818184</c:v>
              </c:pt>
              <c:pt idx="29">
                <c:v>391.41818181818184</c:v>
              </c:pt>
              <c:pt idx="30">
                <c:v>391.41818181818184</c:v>
              </c:pt>
            </c:numLit>
          </c:val>
          <c:extLst>
            <c:ext xmlns:c16="http://schemas.microsoft.com/office/drawing/2014/chart" uri="{C3380CC4-5D6E-409C-BE32-E72D297353CC}">
              <c16:uniqueId val="{00000002-A8C0-4185-93C0-C76885431519}"/>
            </c:ext>
          </c:extLst>
        </c:ser>
        <c:dLbls>
          <c:showLegendKey val="0"/>
          <c:showVal val="0"/>
          <c:showCatName val="0"/>
          <c:showSerName val="0"/>
          <c:showPercent val="0"/>
          <c:showBubbleSize val="0"/>
        </c:dLbls>
        <c:gapWidth val="0"/>
        <c:overlap val="100"/>
        <c:axId val="180075904"/>
        <c:axId val="180077696"/>
      </c:barChart>
      <c:lineChart>
        <c:grouping val="standard"/>
        <c:varyColors val="0"/>
        <c:ser>
          <c:idx val="3"/>
          <c:order val="3"/>
          <c:tx>
            <c:v>Slow Progression Deliverability</c:v>
          </c:tx>
          <c:spPr>
            <a:ln w="38100">
              <a:solidFill>
                <a:srgbClr val="FF0000"/>
              </a:solidFill>
              <a:prstDash val="solid"/>
            </a:ln>
          </c:spPr>
          <c:marker>
            <c:symbol val="none"/>
          </c:marker>
          <c:val>
            <c:numLit>
              <c:formatCode>General</c:formatCode>
              <c:ptCount val="31"/>
              <c:pt idx="10">
                <c:v>121.25454545454545</c:v>
              </c:pt>
              <c:pt idx="11">
                <c:v>121.27272727272728</c:v>
              </c:pt>
              <c:pt idx="12">
                <c:v>156.29090909090908</c:v>
              </c:pt>
              <c:pt idx="13">
                <c:v>175.71818181818179</c:v>
              </c:pt>
              <c:pt idx="14">
                <c:v>184.42727272727274</c:v>
              </c:pt>
              <c:pt idx="15">
                <c:v>185.10000000000002</c:v>
              </c:pt>
              <c:pt idx="16">
                <c:v>185.10000000000002</c:v>
              </c:pt>
              <c:pt idx="17">
                <c:v>185.10000000000002</c:v>
              </c:pt>
              <c:pt idx="18">
                <c:v>195.10000000000002</c:v>
              </c:pt>
              <c:pt idx="19">
                <c:v>205.10000000000002</c:v>
              </c:pt>
              <c:pt idx="20">
                <c:v>215.10000000000002</c:v>
              </c:pt>
              <c:pt idx="21">
                <c:v>225.10000000000002</c:v>
              </c:pt>
              <c:pt idx="22">
                <c:v>225.10000000000002</c:v>
              </c:pt>
              <c:pt idx="23">
                <c:v>225.10000000000002</c:v>
              </c:pt>
              <c:pt idx="24">
                <c:v>225.10000000000002</c:v>
              </c:pt>
              <c:pt idx="25">
                <c:v>225.10000000000002</c:v>
              </c:pt>
              <c:pt idx="26">
                <c:v>225.10000000000002</c:v>
              </c:pt>
              <c:pt idx="27">
                <c:v>225.10000000000002</c:v>
              </c:pt>
              <c:pt idx="28">
                <c:v>225.10000000000002</c:v>
              </c:pt>
              <c:pt idx="29">
                <c:v>225.10000000000002</c:v>
              </c:pt>
              <c:pt idx="30">
                <c:v>225.10000000000002</c:v>
              </c:pt>
            </c:numLit>
          </c:val>
          <c:smooth val="0"/>
          <c:extLst>
            <c:ext xmlns:c16="http://schemas.microsoft.com/office/drawing/2014/chart" uri="{C3380CC4-5D6E-409C-BE32-E72D297353CC}">
              <c16:uniqueId val="{00000003-A8C0-4185-93C0-C76885431519}"/>
            </c:ext>
          </c:extLst>
        </c:ser>
        <c:ser>
          <c:idx val="4"/>
          <c:order val="4"/>
          <c:tx>
            <c:v>Gone Green Deliverability</c:v>
          </c:tx>
          <c:spPr>
            <a:ln w="38100">
              <a:solidFill>
                <a:srgbClr val="008000"/>
              </a:solidFill>
              <a:prstDash val="solid"/>
            </a:ln>
          </c:spPr>
          <c:marker>
            <c:symbol val="none"/>
          </c:marker>
          <c:val>
            <c:numLit>
              <c:formatCode>General</c:formatCode>
              <c:ptCount val="31"/>
              <c:pt idx="10">
                <c:v>121.25454545454545</c:v>
              </c:pt>
              <c:pt idx="11">
                <c:v>121.27272727272728</c:v>
              </c:pt>
              <c:pt idx="12">
                <c:v>156.29090909090908</c:v>
              </c:pt>
              <c:pt idx="13">
                <c:v>175.71818181818179</c:v>
              </c:pt>
              <c:pt idx="14">
                <c:v>184.42727272727274</c:v>
              </c:pt>
              <c:pt idx="15">
                <c:v>185.10000000000002</c:v>
              </c:pt>
              <c:pt idx="16">
                <c:v>185.10000000000002</c:v>
              </c:pt>
              <c:pt idx="17">
                <c:v>185.10000000000002</c:v>
              </c:pt>
              <c:pt idx="18">
                <c:v>190.10000000000002</c:v>
              </c:pt>
              <c:pt idx="19">
                <c:v>195.10000000000002</c:v>
              </c:pt>
              <c:pt idx="20">
                <c:v>200.10000000000002</c:v>
              </c:pt>
              <c:pt idx="21">
                <c:v>205.10000000000002</c:v>
              </c:pt>
              <c:pt idx="22">
                <c:v>210.10000000000002</c:v>
              </c:pt>
              <c:pt idx="23">
                <c:v>215.10000000000002</c:v>
              </c:pt>
              <c:pt idx="24">
                <c:v>220.10000000000002</c:v>
              </c:pt>
              <c:pt idx="25">
                <c:v>225.10000000000002</c:v>
              </c:pt>
              <c:pt idx="26">
                <c:v>230.10000000000002</c:v>
              </c:pt>
              <c:pt idx="27">
                <c:v>230.10000000000002</c:v>
              </c:pt>
              <c:pt idx="28">
                <c:v>230.10000000000002</c:v>
              </c:pt>
              <c:pt idx="29">
                <c:v>230.10000000000002</c:v>
              </c:pt>
              <c:pt idx="30">
                <c:v>230.10000000000002</c:v>
              </c:pt>
            </c:numLit>
          </c:val>
          <c:smooth val="0"/>
          <c:extLst>
            <c:ext xmlns:c16="http://schemas.microsoft.com/office/drawing/2014/chart" uri="{C3380CC4-5D6E-409C-BE32-E72D297353CC}">
              <c16:uniqueId val="{00000004-A8C0-4185-93C0-C76885431519}"/>
            </c:ext>
          </c:extLst>
        </c:ser>
        <c:ser>
          <c:idx val="5"/>
          <c:order val="5"/>
          <c:tx>
            <c:v>Accelerated Growth Deliverability</c:v>
          </c:tx>
          <c:spPr>
            <a:ln w="38100">
              <a:solidFill>
                <a:srgbClr val="003366"/>
              </a:solidFill>
              <a:prstDash val="solid"/>
            </a:ln>
          </c:spPr>
          <c:marker>
            <c:symbol val="none"/>
          </c:marker>
          <c:val>
            <c:numLit>
              <c:formatCode>General</c:formatCode>
              <c:ptCount val="31"/>
              <c:pt idx="10">
                <c:v>121.25454545454545</c:v>
              </c:pt>
              <c:pt idx="11">
                <c:v>121.27272727272728</c:v>
              </c:pt>
              <c:pt idx="12">
                <c:v>156.29090909090908</c:v>
              </c:pt>
              <c:pt idx="13">
                <c:v>175.71818181818179</c:v>
              </c:pt>
              <c:pt idx="14">
                <c:v>184.42727272727274</c:v>
              </c:pt>
              <c:pt idx="15">
                <c:v>185.10000000000002</c:v>
              </c:pt>
              <c:pt idx="16">
                <c:v>185.10000000000002</c:v>
              </c:pt>
              <c:pt idx="17">
                <c:v>185.10000000000002</c:v>
              </c:pt>
              <c:pt idx="18">
                <c:v>185.10000000000002</c:v>
              </c:pt>
              <c:pt idx="19">
                <c:v>185.10000000000002</c:v>
              </c:pt>
              <c:pt idx="20">
                <c:v>185.10000000000002</c:v>
              </c:pt>
              <c:pt idx="21">
                <c:v>185.10000000000002</c:v>
              </c:pt>
              <c:pt idx="22">
                <c:v>185.10000000000002</c:v>
              </c:pt>
              <c:pt idx="23">
                <c:v>185.10000000000002</c:v>
              </c:pt>
              <c:pt idx="24">
                <c:v>185.10000000000002</c:v>
              </c:pt>
              <c:pt idx="25">
                <c:v>185.10000000000002</c:v>
              </c:pt>
              <c:pt idx="26">
                <c:v>185.10000000000002</c:v>
              </c:pt>
              <c:pt idx="27">
                <c:v>185.10000000000002</c:v>
              </c:pt>
              <c:pt idx="28">
                <c:v>185.10000000000002</c:v>
              </c:pt>
              <c:pt idx="29">
                <c:v>185.10000000000002</c:v>
              </c:pt>
              <c:pt idx="30">
                <c:v>185.10000000000002</c:v>
              </c:pt>
            </c:numLit>
          </c:val>
          <c:smooth val="0"/>
          <c:extLst>
            <c:ext xmlns:c16="http://schemas.microsoft.com/office/drawing/2014/chart" uri="{C3380CC4-5D6E-409C-BE32-E72D297353CC}">
              <c16:uniqueId val="{00000005-A8C0-4185-93C0-C76885431519}"/>
            </c:ext>
          </c:extLst>
        </c:ser>
        <c:dLbls>
          <c:showLegendKey val="0"/>
          <c:showVal val="0"/>
          <c:showCatName val="0"/>
          <c:showSerName val="0"/>
          <c:showPercent val="0"/>
          <c:showBubbleSize val="0"/>
        </c:dLbls>
        <c:marker val="1"/>
        <c:smooth val="0"/>
        <c:axId val="180075904"/>
        <c:axId val="180077696"/>
      </c:lineChart>
      <c:catAx>
        <c:axId val="180075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077696"/>
        <c:crosses val="autoZero"/>
        <c:auto val="1"/>
        <c:lblAlgn val="ctr"/>
        <c:lblOffset val="100"/>
        <c:tickLblSkip val="1"/>
        <c:tickMarkSkip val="1"/>
        <c:noMultiLvlLbl val="0"/>
      </c:catAx>
      <c:valAx>
        <c:axId val="180077696"/>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Deliverability (mcm/d)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075904"/>
        <c:crosses val="autoZero"/>
        <c:crossBetween val="between"/>
      </c:valAx>
      <c:spPr>
        <a:noFill/>
        <a:ln w="25400">
          <a:noFill/>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Norway</c:v>
          </c:tx>
          <c:spPr>
            <a:solidFill>
              <a:srgbClr val="0000FF"/>
            </a:solidFill>
            <a:ln w="25400">
              <a:noFill/>
            </a:ln>
          </c:spPr>
          <c:invertIfNegative val="0"/>
          <c:cat>
            <c:strLit>
              <c:ptCount val="31"/>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30/31</c:v>
              </c:pt>
            </c:strLit>
          </c:cat>
          <c:val>
            <c:numLit>
              <c:formatCode>General</c:formatCode>
              <c:ptCount val="31"/>
              <c:pt idx="0">
                <c:v>13.14</c:v>
              </c:pt>
              <c:pt idx="1">
                <c:v>13.14</c:v>
              </c:pt>
              <c:pt idx="2">
                <c:v>13.14</c:v>
              </c:pt>
              <c:pt idx="3">
                <c:v>13.14</c:v>
              </c:pt>
              <c:pt idx="4">
                <c:v>13.14</c:v>
              </c:pt>
              <c:pt idx="5">
                <c:v>13.14</c:v>
              </c:pt>
              <c:pt idx="6">
                <c:v>38.69</c:v>
              </c:pt>
              <c:pt idx="7">
                <c:v>42.339999999999996</c:v>
              </c:pt>
              <c:pt idx="8">
                <c:v>42.339999999999996</c:v>
              </c:pt>
              <c:pt idx="9">
                <c:v>42.339999999999996</c:v>
              </c:pt>
              <c:pt idx="10">
                <c:v>44.858499999999999</c:v>
              </c:pt>
              <c:pt idx="11">
                <c:v>44.858499999999999</c:v>
              </c:pt>
              <c:pt idx="12">
                <c:v>44.85</c:v>
              </c:pt>
              <c:pt idx="13">
                <c:v>46.28</c:v>
              </c:pt>
              <c:pt idx="14">
                <c:v>46.5</c:v>
              </c:pt>
              <c:pt idx="15">
                <c:v>46.83</c:v>
              </c:pt>
              <c:pt idx="16">
                <c:v>46.5</c:v>
              </c:pt>
              <c:pt idx="17">
                <c:v>45.730000000000004</c:v>
              </c:pt>
              <c:pt idx="18">
                <c:v>43.821260265999996</c:v>
              </c:pt>
              <c:pt idx="19">
                <c:v>42.993804097999998</c:v>
              </c:pt>
              <c:pt idx="20">
                <c:v>42.173817106000001</c:v>
              </c:pt>
              <c:pt idx="21">
                <c:v>41.075518673999994</c:v>
              </c:pt>
              <c:pt idx="22">
                <c:v>40.461660505999994</c:v>
              </c:pt>
              <c:pt idx="23">
                <c:v>40.175315523999998</c:v>
              </c:pt>
              <c:pt idx="24">
                <c:v>39.935984586000004</c:v>
              </c:pt>
              <c:pt idx="25">
                <c:v>39.735955680000004</c:v>
              </c:pt>
              <c:pt idx="26">
                <c:v>39.568652235999998</c:v>
              </c:pt>
              <c:pt idx="27">
                <c:v>39.428610641999995</c:v>
              </c:pt>
              <c:pt idx="28">
                <c:v>39.130956208000001</c:v>
              </c:pt>
              <c:pt idx="29">
                <c:v>38.979717581999999</c:v>
              </c:pt>
              <c:pt idx="30">
                <c:v>38.928757595999997</c:v>
              </c:pt>
            </c:numLit>
          </c:val>
          <c:extLst>
            <c:ext xmlns:c16="http://schemas.microsoft.com/office/drawing/2014/chart" uri="{C3380CC4-5D6E-409C-BE32-E72D297353CC}">
              <c16:uniqueId val="{00000000-C218-4514-ADCB-C993889F0446}"/>
            </c:ext>
          </c:extLst>
        </c:ser>
        <c:ser>
          <c:idx val="1"/>
          <c:order val="1"/>
          <c:tx>
            <c:v>Continental</c:v>
          </c:tx>
          <c:spPr>
            <a:solidFill>
              <a:srgbClr val="FF99CC"/>
            </a:solidFill>
            <a:ln w="25400">
              <a:noFill/>
            </a:ln>
          </c:spPr>
          <c:invertIfNegative val="0"/>
          <c:cat>
            <c:strLit>
              <c:ptCount val="31"/>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30/31</c:v>
              </c:pt>
            </c:strLit>
          </c:cat>
          <c:val>
            <c:numLit>
              <c:formatCode>General</c:formatCode>
              <c:ptCount val="31"/>
              <c:pt idx="0">
                <c:v>8.9675000000000011</c:v>
              </c:pt>
              <c:pt idx="1">
                <c:v>8.9675000000000011</c:v>
              </c:pt>
              <c:pt idx="2">
                <c:v>8.9675000000000011</c:v>
              </c:pt>
              <c:pt idx="3">
                <c:v>8.9675000000000011</c:v>
              </c:pt>
              <c:pt idx="4">
                <c:v>8.9675000000000011</c:v>
              </c:pt>
              <c:pt idx="5">
                <c:v>17.407499999999999</c:v>
              </c:pt>
              <c:pt idx="6">
                <c:v>33.917499999999997</c:v>
              </c:pt>
              <c:pt idx="7">
                <c:v>42.982499999999995</c:v>
              </c:pt>
              <c:pt idx="8">
                <c:v>42.982499999999995</c:v>
              </c:pt>
              <c:pt idx="9">
                <c:v>42.982499999999995</c:v>
              </c:pt>
              <c:pt idx="10">
                <c:v>42.982499999999995</c:v>
              </c:pt>
              <c:pt idx="11">
                <c:v>42.982499999999995</c:v>
              </c:pt>
              <c:pt idx="12">
                <c:v>46.389900852999709</c:v>
              </c:pt>
              <c:pt idx="13">
                <c:v>46.389900852999709</c:v>
              </c:pt>
              <c:pt idx="14">
                <c:v>46.389900852999709</c:v>
              </c:pt>
              <c:pt idx="15">
                <c:v>46.389900852999709</c:v>
              </c:pt>
              <c:pt idx="16">
                <c:v>46.389900852999709</c:v>
              </c:pt>
              <c:pt idx="17">
                <c:v>46.389900852999709</c:v>
              </c:pt>
              <c:pt idx="18">
                <c:v>46.389900852999709</c:v>
              </c:pt>
              <c:pt idx="19">
                <c:v>46.389900852999709</c:v>
              </c:pt>
              <c:pt idx="20">
                <c:v>46.389900852999709</c:v>
              </c:pt>
              <c:pt idx="21">
                <c:v>46.389900852999709</c:v>
              </c:pt>
              <c:pt idx="22">
                <c:v>46.389900852999709</c:v>
              </c:pt>
              <c:pt idx="23">
                <c:v>46.389900852999709</c:v>
              </c:pt>
              <c:pt idx="24">
                <c:v>46.389900852999709</c:v>
              </c:pt>
              <c:pt idx="25">
                <c:v>46.389900852999709</c:v>
              </c:pt>
              <c:pt idx="26">
                <c:v>46.389900852999709</c:v>
              </c:pt>
              <c:pt idx="27">
                <c:v>46.389900852999709</c:v>
              </c:pt>
              <c:pt idx="28">
                <c:v>46.389900852999709</c:v>
              </c:pt>
              <c:pt idx="29">
                <c:v>46.389900852999709</c:v>
              </c:pt>
              <c:pt idx="30">
                <c:v>46.389900852999709</c:v>
              </c:pt>
            </c:numLit>
          </c:val>
          <c:extLst>
            <c:ext xmlns:c16="http://schemas.microsoft.com/office/drawing/2014/chart" uri="{C3380CC4-5D6E-409C-BE32-E72D297353CC}">
              <c16:uniqueId val="{00000001-C218-4514-ADCB-C993889F0446}"/>
            </c:ext>
          </c:extLst>
        </c:ser>
        <c:ser>
          <c:idx val="2"/>
          <c:order val="2"/>
          <c:tx>
            <c:v>LNG</c:v>
          </c:tx>
          <c:spPr>
            <a:solidFill>
              <a:srgbClr val="FFFF00"/>
            </a:solidFill>
            <a:ln w="25400">
              <a:noFill/>
            </a:ln>
          </c:spPr>
          <c:invertIfNegative val="0"/>
          <c:cat>
            <c:strLit>
              <c:ptCount val="31"/>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30/31</c:v>
              </c:pt>
            </c:strLit>
          </c:cat>
          <c:val>
            <c:numLit>
              <c:formatCode>General</c:formatCode>
              <c:ptCount val="31"/>
              <c:pt idx="0">
                <c:v>0</c:v>
              </c:pt>
              <c:pt idx="1">
                <c:v>0</c:v>
              </c:pt>
              <c:pt idx="2">
                <c:v>0</c:v>
              </c:pt>
              <c:pt idx="3">
                <c:v>0</c:v>
              </c:pt>
              <c:pt idx="4">
                <c:v>0</c:v>
              </c:pt>
              <c:pt idx="5">
                <c:v>4.5209999999999999</c:v>
              </c:pt>
              <c:pt idx="6">
                <c:v>4.5209999999999999</c:v>
              </c:pt>
              <c:pt idx="7">
                <c:v>8.656977337110483</c:v>
              </c:pt>
              <c:pt idx="8">
                <c:v>17.561977337110481</c:v>
              </c:pt>
              <c:pt idx="9">
                <c:v>49.08470460983775</c:v>
              </c:pt>
              <c:pt idx="10">
                <c:v>59.309100000000008</c:v>
              </c:pt>
              <c:pt idx="11">
                <c:v>59.309100000000008</c:v>
              </c:pt>
              <c:pt idx="12">
                <c:v>59.294581818181825</c:v>
              </c:pt>
              <c:pt idx="13">
                <c:v>59.294581818181825</c:v>
              </c:pt>
              <c:pt idx="14">
                <c:v>59.294581818181825</c:v>
              </c:pt>
              <c:pt idx="15">
                <c:v>59.294581818181825</c:v>
              </c:pt>
              <c:pt idx="16">
                <c:v>59.294581818181825</c:v>
              </c:pt>
              <c:pt idx="17">
                <c:v>59.294581818181825</c:v>
              </c:pt>
              <c:pt idx="18">
                <c:v>59.294581818181825</c:v>
              </c:pt>
              <c:pt idx="19">
                <c:v>59.294581818181825</c:v>
              </c:pt>
              <c:pt idx="20">
                <c:v>59.294581818181825</c:v>
              </c:pt>
              <c:pt idx="21">
                <c:v>59.294581818181825</c:v>
              </c:pt>
              <c:pt idx="22">
                <c:v>59.294581818181825</c:v>
              </c:pt>
              <c:pt idx="23">
                <c:v>59.294581818181825</c:v>
              </c:pt>
              <c:pt idx="24">
                <c:v>59.294581818181825</c:v>
              </c:pt>
              <c:pt idx="25">
                <c:v>59.294581818181825</c:v>
              </c:pt>
              <c:pt idx="26">
                <c:v>59.294581818181825</c:v>
              </c:pt>
              <c:pt idx="27">
                <c:v>59.294581818181825</c:v>
              </c:pt>
              <c:pt idx="28">
                <c:v>59.294581818181825</c:v>
              </c:pt>
              <c:pt idx="29">
                <c:v>59.294581818181825</c:v>
              </c:pt>
              <c:pt idx="30">
                <c:v>59.294581818181825</c:v>
              </c:pt>
            </c:numLit>
          </c:val>
          <c:extLst>
            <c:ext xmlns:c16="http://schemas.microsoft.com/office/drawing/2014/chart" uri="{C3380CC4-5D6E-409C-BE32-E72D297353CC}">
              <c16:uniqueId val="{00000002-C218-4514-ADCB-C993889F0446}"/>
            </c:ext>
          </c:extLst>
        </c:ser>
        <c:ser>
          <c:idx val="3"/>
          <c:order val="3"/>
          <c:tx>
            <c:v>Under Construction</c:v>
          </c:tx>
          <c:spPr>
            <a:solidFill>
              <a:srgbClr val="FF00FF"/>
            </a:solidFill>
            <a:ln w="25400">
              <a:noFill/>
            </a:ln>
          </c:spPr>
          <c:invertIfNegative val="0"/>
          <c:cat>
            <c:strLit>
              <c:ptCount val="31"/>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30/31</c:v>
              </c:pt>
            </c:strLit>
          </c:cat>
          <c:val>
            <c:numLit>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Lit>
          </c:val>
          <c:extLst>
            <c:ext xmlns:c16="http://schemas.microsoft.com/office/drawing/2014/chart" uri="{C3380CC4-5D6E-409C-BE32-E72D297353CC}">
              <c16:uniqueId val="{00000003-C218-4514-ADCB-C993889F0446}"/>
            </c:ext>
          </c:extLst>
        </c:ser>
        <c:ser>
          <c:idx val="4"/>
          <c:order val="4"/>
          <c:tx>
            <c:v>Proposed</c:v>
          </c:tx>
          <c:spPr>
            <a:solidFill>
              <a:srgbClr val="000000"/>
            </a:solidFill>
            <a:ln w="25400">
              <a:noFill/>
            </a:ln>
          </c:spPr>
          <c:invertIfNegative val="0"/>
          <c:cat>
            <c:strLit>
              <c:ptCount val="31"/>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pt idx="30">
                <c:v>30/31</c:v>
              </c:pt>
            </c:strLit>
          </c:cat>
          <c:val>
            <c:numLit>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c:v>
              </c:pt>
              <c:pt idx="16">
                <c:v>5</c:v>
              </c:pt>
              <c:pt idx="17">
                <c:v>28.293636363636359</c:v>
              </c:pt>
              <c:pt idx="18">
                <c:v>28.293636363636359</c:v>
              </c:pt>
              <c:pt idx="19">
                <c:v>28.293636363636359</c:v>
              </c:pt>
              <c:pt idx="20">
                <c:v>28.293636363636359</c:v>
              </c:pt>
              <c:pt idx="21">
                <c:v>43.293636363636359</c:v>
              </c:pt>
              <c:pt idx="22">
                <c:v>43.293636363636359</c:v>
              </c:pt>
              <c:pt idx="23">
                <c:v>43.293636363636359</c:v>
              </c:pt>
              <c:pt idx="24">
                <c:v>43.293636363636359</c:v>
              </c:pt>
              <c:pt idx="25">
                <c:v>43.293636363636359</c:v>
              </c:pt>
              <c:pt idx="26">
                <c:v>43.293636363636359</c:v>
              </c:pt>
              <c:pt idx="27">
                <c:v>43.293636363636359</c:v>
              </c:pt>
              <c:pt idx="28">
                <c:v>43.293636363636359</c:v>
              </c:pt>
              <c:pt idx="29">
                <c:v>43.293636363636359</c:v>
              </c:pt>
              <c:pt idx="30">
                <c:v>43.293636363636359</c:v>
              </c:pt>
            </c:numLit>
          </c:val>
          <c:extLst>
            <c:ext xmlns:c16="http://schemas.microsoft.com/office/drawing/2014/chart" uri="{C3380CC4-5D6E-409C-BE32-E72D297353CC}">
              <c16:uniqueId val="{00000004-C218-4514-ADCB-C993889F0446}"/>
            </c:ext>
          </c:extLst>
        </c:ser>
        <c:dLbls>
          <c:showLegendKey val="0"/>
          <c:showVal val="0"/>
          <c:showCatName val="0"/>
          <c:showSerName val="0"/>
          <c:showPercent val="0"/>
          <c:showBubbleSize val="0"/>
        </c:dLbls>
        <c:gapWidth val="0"/>
        <c:overlap val="100"/>
        <c:axId val="180053120"/>
        <c:axId val="180054656"/>
      </c:barChart>
      <c:catAx>
        <c:axId val="180053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054656"/>
        <c:crosses val="autoZero"/>
        <c:auto val="1"/>
        <c:lblAlgn val="ctr"/>
        <c:lblOffset val="100"/>
        <c:tickLblSkip val="1"/>
        <c:tickMarkSkip val="1"/>
        <c:noMultiLvlLbl val="0"/>
      </c:catAx>
      <c:valAx>
        <c:axId val="180054656"/>
        <c:scaling>
          <c:orientation val="minMax"/>
          <c:max val="250"/>
        </c:scaling>
        <c:delete val="0"/>
        <c:axPos val="l"/>
        <c:title>
          <c:tx>
            <c:rich>
              <a:bodyPr/>
              <a:lstStyle/>
              <a:p>
                <a:pPr>
                  <a:defRPr sz="150" b="1" i="0" u="none" strike="noStrike" baseline="0">
                    <a:solidFill>
                      <a:srgbClr val="000000"/>
                    </a:solidFill>
                    <a:latin typeface="Arial"/>
                    <a:ea typeface="Arial"/>
                    <a:cs typeface="Arial"/>
                  </a:defRPr>
                </a:pPr>
                <a:r>
                  <a:rPr lang="en-GB"/>
                  <a:t>Capacity (bcm/y)</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053120"/>
        <c:crosses val="autoZero"/>
        <c:crossBetween val="between"/>
        <c:majorUnit val="50"/>
      </c:valAx>
      <c:spPr>
        <a:noFill/>
        <a:ln w="25400">
          <a:noFill/>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GB"/>
              <a:t>Actual    Forecast</a:t>
            </a:r>
          </a:p>
        </c:rich>
      </c:tx>
      <c:overlay val="0"/>
      <c:spPr>
        <a:noFill/>
        <a:ln w="25400">
          <a:noFill/>
        </a:ln>
      </c:spPr>
    </c:title>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439A-44B4-8F06-C79A15F088D7}"/>
            </c:ext>
          </c:extLst>
        </c:ser>
        <c:ser>
          <c:idx val="4"/>
          <c:order val="1"/>
          <c:spPr>
            <a:solidFill>
              <a:srgbClr val="8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439A-44B4-8F06-C79A15F088D7}"/>
            </c:ext>
          </c:extLst>
        </c:ser>
        <c:ser>
          <c:idx val="1"/>
          <c:order val="2"/>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439A-44B4-8F06-C79A15F088D7}"/>
            </c:ext>
          </c:extLst>
        </c:ser>
        <c:ser>
          <c:idx val="3"/>
          <c:order val="3"/>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439A-44B4-8F06-C79A15F088D7}"/>
            </c:ext>
          </c:extLst>
        </c:ser>
        <c:ser>
          <c:idx val="2"/>
          <c:order val="4"/>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4-439A-44B4-8F06-C79A15F088D7}"/>
            </c:ext>
          </c:extLst>
        </c:ser>
        <c:dLbls>
          <c:showLegendKey val="0"/>
          <c:showVal val="0"/>
          <c:showCatName val="0"/>
          <c:showSerName val="0"/>
          <c:showPercent val="0"/>
          <c:showBubbleSize val="0"/>
        </c:dLbls>
        <c:gapWidth val="0"/>
        <c:overlap val="100"/>
        <c:axId val="180239360"/>
        <c:axId val="180245248"/>
      </c:barChart>
      <c:lineChart>
        <c:grouping val="standard"/>
        <c:varyColors val="0"/>
        <c:ser>
          <c:idx val="5"/>
          <c:order val="5"/>
          <c:spPr>
            <a:ln w="38100">
              <a:solidFill>
                <a:srgbClr val="0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5-439A-44B4-8F06-C79A15F088D7}"/>
            </c:ext>
          </c:extLst>
        </c:ser>
        <c:dLbls>
          <c:showLegendKey val="0"/>
          <c:showVal val="0"/>
          <c:showCatName val="0"/>
          <c:showSerName val="0"/>
          <c:showPercent val="0"/>
          <c:showBubbleSize val="0"/>
        </c:dLbls>
        <c:marker val="1"/>
        <c:smooth val="0"/>
        <c:axId val="180239360"/>
        <c:axId val="180245248"/>
      </c:lineChart>
      <c:lineChart>
        <c:grouping val="standard"/>
        <c:varyColors val="0"/>
        <c:ser>
          <c:idx val="6"/>
          <c:order val="6"/>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6-439A-44B4-8F06-C79A15F088D7}"/>
            </c:ext>
          </c:extLst>
        </c:ser>
        <c:dLbls>
          <c:showLegendKey val="0"/>
          <c:showVal val="0"/>
          <c:showCatName val="0"/>
          <c:showSerName val="0"/>
          <c:showPercent val="0"/>
          <c:showBubbleSize val="0"/>
        </c:dLbls>
        <c:marker val="1"/>
        <c:smooth val="0"/>
        <c:axId val="180247168"/>
        <c:axId val="180253056"/>
      </c:lineChart>
      <c:catAx>
        <c:axId val="180239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245248"/>
        <c:crosses val="autoZero"/>
        <c:auto val="1"/>
        <c:lblAlgn val="ctr"/>
        <c:lblOffset val="100"/>
        <c:tickLblSkip val="1"/>
        <c:tickMarkSkip val="1"/>
        <c:noMultiLvlLbl val="0"/>
      </c:catAx>
      <c:valAx>
        <c:axId val="180245248"/>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239360"/>
        <c:crosses val="autoZero"/>
        <c:crossBetween val="between"/>
      </c:valAx>
      <c:catAx>
        <c:axId val="180247168"/>
        <c:scaling>
          <c:orientation val="minMax"/>
        </c:scaling>
        <c:delete val="1"/>
        <c:axPos val="b"/>
        <c:majorTickMark val="out"/>
        <c:minorTickMark val="none"/>
        <c:tickLblPos val="nextTo"/>
        <c:crossAx val="180253056"/>
        <c:crosses val="autoZero"/>
        <c:auto val="1"/>
        <c:lblAlgn val="ctr"/>
        <c:lblOffset val="100"/>
        <c:noMultiLvlLbl val="0"/>
      </c:catAx>
      <c:valAx>
        <c:axId val="180253056"/>
        <c:scaling>
          <c:orientation val="minMax"/>
        </c:scaling>
        <c:delete val="0"/>
        <c:axPos val="r"/>
        <c:title>
          <c:tx>
            <c:rich>
              <a:bodyPr rot="5400000" vert="horz"/>
              <a:lstStyle/>
              <a:p>
                <a:pPr algn="ctr">
                  <a:defRPr sz="150" b="1" i="0" u="none" strike="noStrike" baseline="0">
                    <a:solidFill>
                      <a:srgbClr val="000000"/>
                    </a:solidFill>
                    <a:latin typeface="Arial"/>
                    <a:ea typeface="Arial"/>
                    <a:cs typeface="Arial"/>
                  </a:defRPr>
                </a:pPr>
                <a:r>
                  <a:rPr lang="en-GB"/>
                  <a:t>% Import Requirement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247168"/>
        <c:crosses val="max"/>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GB"/>
              <a:t>Actual     Forecast</a:t>
            </a:r>
          </a:p>
        </c:rich>
      </c:tx>
      <c:overlay val="0"/>
      <c:spPr>
        <a:noFill/>
        <a:ln w="25400">
          <a:noFill/>
        </a:ln>
      </c:spPr>
    </c:title>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9DB5-450B-965F-AE6343EE007D}"/>
            </c:ext>
          </c:extLst>
        </c:ser>
        <c:ser>
          <c:idx val="4"/>
          <c:order val="1"/>
          <c:spPr>
            <a:solidFill>
              <a:srgbClr val="6600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9DB5-450B-965F-AE6343EE007D}"/>
            </c:ext>
          </c:extLst>
        </c:ser>
        <c:ser>
          <c:idx val="1"/>
          <c:order val="2"/>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9DB5-450B-965F-AE6343EE007D}"/>
            </c:ext>
          </c:extLst>
        </c:ser>
        <c:ser>
          <c:idx val="3"/>
          <c:order val="3"/>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9DB5-450B-965F-AE6343EE007D}"/>
            </c:ext>
          </c:extLst>
        </c:ser>
        <c:ser>
          <c:idx val="2"/>
          <c:order val="4"/>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4-9DB5-450B-965F-AE6343EE007D}"/>
            </c:ext>
          </c:extLst>
        </c:ser>
        <c:dLbls>
          <c:showLegendKey val="0"/>
          <c:showVal val="0"/>
          <c:showCatName val="0"/>
          <c:showSerName val="0"/>
          <c:showPercent val="0"/>
          <c:showBubbleSize val="0"/>
        </c:dLbls>
        <c:gapWidth val="0"/>
        <c:overlap val="100"/>
        <c:axId val="179936640"/>
        <c:axId val="179950720"/>
      </c:barChart>
      <c:lineChart>
        <c:grouping val="standard"/>
        <c:varyColors val="0"/>
        <c:ser>
          <c:idx val="5"/>
          <c:order val="5"/>
          <c:spPr>
            <a:ln w="38100">
              <a:solidFill>
                <a:srgbClr val="0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5-9DB5-450B-965F-AE6343EE007D}"/>
            </c:ext>
          </c:extLst>
        </c:ser>
        <c:dLbls>
          <c:showLegendKey val="0"/>
          <c:showVal val="0"/>
          <c:showCatName val="0"/>
          <c:showSerName val="0"/>
          <c:showPercent val="0"/>
          <c:showBubbleSize val="0"/>
        </c:dLbls>
        <c:marker val="1"/>
        <c:smooth val="0"/>
        <c:axId val="179936640"/>
        <c:axId val="179950720"/>
      </c:lineChart>
      <c:lineChart>
        <c:grouping val="standard"/>
        <c:varyColors val="0"/>
        <c:ser>
          <c:idx val="6"/>
          <c:order val="6"/>
          <c:tx>
            <c:v>Import Dependancies</c:v>
          </c:tx>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6-9DB5-450B-965F-AE6343EE007D}"/>
            </c:ext>
          </c:extLst>
        </c:ser>
        <c:dLbls>
          <c:showLegendKey val="0"/>
          <c:showVal val="0"/>
          <c:showCatName val="0"/>
          <c:showSerName val="0"/>
          <c:showPercent val="0"/>
          <c:showBubbleSize val="0"/>
        </c:dLbls>
        <c:marker val="1"/>
        <c:smooth val="0"/>
        <c:axId val="179952640"/>
        <c:axId val="179958528"/>
      </c:lineChart>
      <c:catAx>
        <c:axId val="179936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79950720"/>
        <c:crosses val="autoZero"/>
        <c:auto val="1"/>
        <c:lblAlgn val="ctr"/>
        <c:lblOffset val="100"/>
        <c:tickLblSkip val="1"/>
        <c:tickMarkSkip val="1"/>
        <c:noMultiLvlLbl val="0"/>
      </c:catAx>
      <c:valAx>
        <c:axId val="179950720"/>
        <c:scaling>
          <c:orientation val="minMax"/>
        </c:scaling>
        <c:delete val="0"/>
        <c:axPos val="l"/>
        <c:title>
          <c:tx>
            <c:rich>
              <a:bodyPr/>
              <a:lstStyle/>
              <a:p>
                <a:pPr>
                  <a:defRPr sz="175" b="1" i="0" u="none" strike="noStrike" baseline="0">
                    <a:solidFill>
                      <a:srgbClr val="000000"/>
                    </a:solidFill>
                    <a:latin typeface="Arial"/>
                    <a:ea typeface="Arial"/>
                    <a:cs typeface="Arial"/>
                  </a:defRPr>
                </a:pPr>
                <a:r>
                  <a:rPr lang="en-GB"/>
                  <a:t>bcm/ 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936640"/>
        <c:crosses val="autoZero"/>
        <c:crossBetween val="between"/>
      </c:valAx>
      <c:catAx>
        <c:axId val="179952640"/>
        <c:scaling>
          <c:orientation val="minMax"/>
        </c:scaling>
        <c:delete val="1"/>
        <c:axPos val="b"/>
        <c:majorTickMark val="out"/>
        <c:minorTickMark val="none"/>
        <c:tickLblPos val="nextTo"/>
        <c:crossAx val="179958528"/>
        <c:crosses val="autoZero"/>
        <c:auto val="1"/>
        <c:lblAlgn val="ctr"/>
        <c:lblOffset val="100"/>
        <c:noMultiLvlLbl val="0"/>
      </c:catAx>
      <c:valAx>
        <c:axId val="179958528"/>
        <c:scaling>
          <c:orientation val="minMax"/>
          <c:max val="1"/>
        </c:scaling>
        <c:delete val="0"/>
        <c:axPos val="r"/>
        <c:title>
          <c:tx>
            <c:rich>
              <a:bodyPr rot="5400000" vert="horz"/>
              <a:lstStyle/>
              <a:p>
                <a:pPr algn="ctr">
                  <a:defRPr sz="150" b="1" i="0" u="none" strike="noStrike" baseline="0">
                    <a:solidFill>
                      <a:srgbClr val="000000"/>
                    </a:solidFill>
                    <a:latin typeface="Arial"/>
                    <a:ea typeface="Arial"/>
                    <a:cs typeface="Arial"/>
                  </a:defRPr>
                </a:pPr>
                <a:r>
                  <a:rPr lang="en-GB"/>
                  <a:t>% Import Requirement</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79952640"/>
        <c:crosses val="max"/>
        <c:crossBetween val="between"/>
        <c:minorUnit val="0.1"/>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9" orientation="landscape"/>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1166-4B2F-957B-DF72AD9FBE4D}"/>
            </c:ext>
          </c:extLst>
        </c:ser>
        <c:ser>
          <c:idx val="1"/>
          <c:order val="1"/>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1166-4B2F-957B-DF72AD9FBE4D}"/>
            </c:ext>
          </c:extLst>
        </c:ser>
        <c:ser>
          <c:idx val="2"/>
          <c:order val="2"/>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2-1166-4B2F-957B-DF72AD9FBE4D}"/>
            </c:ext>
          </c:extLst>
        </c:ser>
        <c:ser>
          <c:idx val="3"/>
          <c:order val="3"/>
          <c:spPr>
            <a:pattFill prst="pct70">
              <a:fgClr>
                <a:srgbClr val="FFFF99"/>
              </a:fgClr>
              <a:bgClr>
                <a:srgbClr val="000000"/>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3-1166-4B2F-957B-DF72AD9FBE4D}"/>
            </c:ext>
          </c:extLst>
        </c:ser>
        <c:ser>
          <c:idx val="4"/>
          <c:order val="4"/>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4-1166-4B2F-957B-DF72AD9FBE4D}"/>
            </c:ext>
          </c:extLst>
        </c:ser>
        <c:ser>
          <c:idx val="5"/>
          <c:order val="5"/>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5-1166-4B2F-957B-DF72AD9FBE4D}"/>
            </c:ext>
          </c:extLst>
        </c:ser>
        <c:ser>
          <c:idx val="6"/>
          <c:order val="6"/>
          <c:spPr>
            <a:pattFill prst="pct75">
              <a:fgClr>
                <a:srgbClr val="CCFFCC"/>
              </a:fgClr>
              <a:bgClr>
                <a:srgbClr val="0066CC"/>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6-1166-4B2F-957B-DF72AD9FBE4D}"/>
            </c:ext>
          </c:extLst>
        </c:ser>
        <c:ser>
          <c:idx val="7"/>
          <c:order val="7"/>
          <c:spPr>
            <a:solidFill>
              <a:srgbClr val="6600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7-1166-4B2F-957B-DF72AD9FBE4D}"/>
            </c:ext>
          </c:extLst>
        </c:ser>
        <c:dLbls>
          <c:showLegendKey val="0"/>
          <c:showVal val="0"/>
          <c:showCatName val="0"/>
          <c:showSerName val="0"/>
          <c:showPercent val="0"/>
          <c:showBubbleSize val="0"/>
        </c:dLbls>
        <c:gapWidth val="0"/>
        <c:overlap val="100"/>
        <c:axId val="180278400"/>
        <c:axId val="180279936"/>
      </c:barChart>
      <c:lineChart>
        <c:grouping val="standard"/>
        <c:varyColors val="0"/>
        <c:ser>
          <c:idx val="8"/>
          <c:order val="8"/>
          <c:spPr>
            <a:ln w="38100">
              <a:solidFill>
                <a:srgbClr val="FF0000"/>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8-1166-4B2F-957B-DF72AD9FBE4D}"/>
            </c:ext>
          </c:extLst>
        </c:ser>
        <c:ser>
          <c:idx val="9"/>
          <c:order val="9"/>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1166-4B2F-957B-DF72AD9FBE4D}"/>
            </c:ext>
          </c:extLst>
        </c:ser>
        <c:dLbls>
          <c:showLegendKey val="0"/>
          <c:showVal val="0"/>
          <c:showCatName val="0"/>
          <c:showSerName val="0"/>
          <c:showPercent val="0"/>
          <c:showBubbleSize val="0"/>
        </c:dLbls>
        <c:marker val="1"/>
        <c:smooth val="0"/>
        <c:axId val="180278400"/>
        <c:axId val="180279936"/>
      </c:lineChart>
      <c:catAx>
        <c:axId val="180278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279936"/>
        <c:crosses val="autoZero"/>
        <c:auto val="1"/>
        <c:lblAlgn val="ctr"/>
        <c:lblOffset val="100"/>
        <c:tickLblSkip val="1"/>
        <c:tickMarkSkip val="1"/>
        <c:noMultiLvlLbl val="0"/>
      </c:catAx>
      <c:valAx>
        <c:axId val="180279936"/>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mcm/ day</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278400"/>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30681818181818"/>
          <c:y val="8.0568720379146919E-2"/>
          <c:w val="0.828125"/>
          <c:h val="0.66200109259498485"/>
        </c:manualLayout>
      </c:layout>
      <c:barChart>
        <c:barDir val="col"/>
        <c:grouping val="stacked"/>
        <c:varyColors val="0"/>
        <c:ser>
          <c:idx val="0"/>
          <c:order val="0"/>
          <c:tx>
            <c:strRef>
              <c:f>'Annual and peak by load band'!$P$173</c:f>
              <c:strCache>
                <c:ptCount val="1"/>
                <c:pt idx="0">
                  <c:v>Total LDZ</c:v>
                </c:pt>
              </c:strCache>
            </c:strRef>
          </c:tx>
          <c:spPr>
            <a:solidFill>
              <a:srgbClr val="9999FF"/>
            </a:solidFill>
            <a:ln w="25400">
              <a:noFill/>
            </a:ln>
          </c:spPr>
          <c:invertIfNegative val="0"/>
          <c:cat>
            <c:strRef>
              <c:f>'Annual and peak by load band'!$Q$159:$AV$159</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band'!$Q$173:$AV$173</c:f>
              <c:numCache>
                <c:formatCode>0</c:formatCode>
                <c:ptCount val="32"/>
                <c:pt idx="0">
                  <c:v>4153.3521122040002</c:v>
                </c:pt>
                <c:pt idx="1">
                  <c:v>4134.6625086469994</c:v>
                </c:pt>
                <c:pt idx="2">
                  <c:v>4114.5693541259998</c:v>
                </c:pt>
                <c:pt idx="3">
                  <c:v>4087.1480473029997</c:v>
                </c:pt>
                <c:pt idx="4">
                  <c:v>4030.8458819030002</c:v>
                </c:pt>
                <c:pt idx="5">
                  <c:v>3979.6359827800002</c:v>
                </c:pt>
                <c:pt idx="6">
                  <c:v>3927.4847557429994</c:v>
                </c:pt>
                <c:pt idx="7">
                  <c:v>3814.5189178329997</c:v>
                </c:pt>
                <c:pt idx="8">
                  <c:v>3701.8887348240005</c:v>
                </c:pt>
                <c:pt idx="9">
                  <c:v>3631.1578911649999</c:v>
                </c:pt>
                <c:pt idx="10">
                  <c:v>3525.6126712599998</c:v>
                </c:pt>
                <c:pt idx="11">
                  <c:v>3417.5680000019993</c:v>
                </c:pt>
                <c:pt idx="12">
                  <c:v>3311.3200244560003</c:v>
                </c:pt>
                <c:pt idx="13">
                  <c:v>3232.7366744749997</c:v>
                </c:pt>
                <c:pt idx="14">
                  <c:v>3104.3549574499993</c:v>
                </c:pt>
                <c:pt idx="15">
                  <c:v>3012.0783792120001</c:v>
                </c:pt>
                <c:pt idx="16">
                  <c:v>2911.8227543009998</c:v>
                </c:pt>
                <c:pt idx="17">
                  <c:v>2838.7282356879996</c:v>
                </c:pt>
                <c:pt idx="18">
                  <c:v>2751.9915884500006</c:v>
                </c:pt>
                <c:pt idx="19">
                  <c:v>2654.2232360000003</c:v>
                </c:pt>
                <c:pt idx="20">
                  <c:v>2529.441258677</c:v>
                </c:pt>
                <c:pt idx="21">
                  <c:v>2448.1388838539997</c:v>
                </c:pt>
                <c:pt idx="22">
                  <c:v>2346.8290431340001</c:v>
                </c:pt>
                <c:pt idx="23">
                  <c:v>2259.7979942329998</c:v>
                </c:pt>
                <c:pt idx="24">
                  <c:v>2155.2204627129995</c:v>
                </c:pt>
                <c:pt idx="25">
                  <c:v>2074.7777905129997</c:v>
                </c:pt>
                <c:pt idx="26">
                  <c:v>1993.6639730680001</c:v>
                </c:pt>
                <c:pt idx="27">
                  <c:v>1914.366075727</c:v>
                </c:pt>
                <c:pt idx="28">
                  <c:v>1819.0679399060002</c:v>
                </c:pt>
                <c:pt idx="29">
                  <c:v>1732.8362271489998</c:v>
                </c:pt>
                <c:pt idx="30">
                  <c:v>1644.3357566569998</c:v>
                </c:pt>
                <c:pt idx="31">
                  <c:v>1619.5613141450001</c:v>
                </c:pt>
              </c:numCache>
            </c:numRef>
          </c:val>
          <c:extLst>
            <c:ext xmlns:c16="http://schemas.microsoft.com/office/drawing/2014/chart" uri="{C3380CC4-5D6E-409C-BE32-E72D297353CC}">
              <c16:uniqueId val="{00000000-93D3-4F64-8B69-333DFD8EF4DA}"/>
            </c:ext>
          </c:extLst>
        </c:ser>
        <c:ser>
          <c:idx val="1"/>
          <c:order val="1"/>
          <c:tx>
            <c:strRef>
              <c:f>'Annual and peak by load band'!$P$174</c:f>
              <c:strCache>
                <c:ptCount val="1"/>
                <c:pt idx="0">
                  <c:v>NTS Industrial </c:v>
                </c:pt>
              </c:strCache>
            </c:strRef>
          </c:tx>
          <c:spPr>
            <a:solidFill>
              <a:srgbClr val="993366"/>
            </a:solidFill>
            <a:ln w="25400">
              <a:noFill/>
            </a:ln>
          </c:spPr>
          <c:invertIfNegative val="0"/>
          <c:cat>
            <c:strRef>
              <c:f>'Annual and peak by load band'!$Q$159:$AV$159</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band'!$Q$174:$AV$174</c:f>
              <c:numCache>
                <c:formatCode>0</c:formatCode>
                <c:ptCount val="32"/>
                <c:pt idx="0">
                  <c:v>130.19712099999998</c:v>
                </c:pt>
                <c:pt idx="1">
                  <c:v>130.49712099999999</c:v>
                </c:pt>
                <c:pt idx="2">
                  <c:v>130.797121</c:v>
                </c:pt>
                <c:pt idx="3">
                  <c:v>130.35212100000001</c:v>
                </c:pt>
                <c:pt idx="4">
                  <c:v>126.662121</c:v>
                </c:pt>
                <c:pt idx="5">
                  <c:v>126.662121</c:v>
                </c:pt>
                <c:pt idx="6">
                  <c:v>126.662121</c:v>
                </c:pt>
                <c:pt idx="7">
                  <c:v>126.662121</c:v>
                </c:pt>
                <c:pt idx="8">
                  <c:v>126.662121</c:v>
                </c:pt>
                <c:pt idx="9">
                  <c:v>126.662121</c:v>
                </c:pt>
                <c:pt idx="10">
                  <c:v>126.662121</c:v>
                </c:pt>
                <c:pt idx="11">
                  <c:v>126.662121</c:v>
                </c:pt>
                <c:pt idx="12">
                  <c:v>126.662121</c:v>
                </c:pt>
                <c:pt idx="13">
                  <c:v>126.662121</c:v>
                </c:pt>
                <c:pt idx="14">
                  <c:v>126.662121</c:v>
                </c:pt>
                <c:pt idx="15">
                  <c:v>126.662121</c:v>
                </c:pt>
                <c:pt idx="16">
                  <c:v>126.662121</c:v>
                </c:pt>
                <c:pt idx="17">
                  <c:v>126.662121</c:v>
                </c:pt>
                <c:pt idx="18">
                  <c:v>126.662121</c:v>
                </c:pt>
                <c:pt idx="19">
                  <c:v>126.662121</c:v>
                </c:pt>
                <c:pt idx="20">
                  <c:v>126.662121</c:v>
                </c:pt>
                <c:pt idx="21">
                  <c:v>126.662121</c:v>
                </c:pt>
                <c:pt idx="22">
                  <c:v>126.662121</c:v>
                </c:pt>
                <c:pt idx="23">
                  <c:v>126.662121</c:v>
                </c:pt>
                <c:pt idx="24">
                  <c:v>126.662121</c:v>
                </c:pt>
                <c:pt idx="25">
                  <c:v>126.662121</c:v>
                </c:pt>
                <c:pt idx="26">
                  <c:v>126.662121</c:v>
                </c:pt>
                <c:pt idx="27">
                  <c:v>126.662121</c:v>
                </c:pt>
                <c:pt idx="28">
                  <c:v>126.662121</c:v>
                </c:pt>
                <c:pt idx="29">
                  <c:v>126.662121</c:v>
                </c:pt>
                <c:pt idx="30">
                  <c:v>126.662121</c:v>
                </c:pt>
                <c:pt idx="31">
                  <c:v>126.662121</c:v>
                </c:pt>
              </c:numCache>
            </c:numRef>
          </c:val>
          <c:extLst>
            <c:ext xmlns:c16="http://schemas.microsoft.com/office/drawing/2014/chart" uri="{C3380CC4-5D6E-409C-BE32-E72D297353CC}">
              <c16:uniqueId val="{00000001-93D3-4F64-8B69-333DFD8EF4DA}"/>
            </c:ext>
          </c:extLst>
        </c:ser>
        <c:ser>
          <c:idx val="2"/>
          <c:order val="2"/>
          <c:tx>
            <c:strRef>
              <c:f>'Annual and peak by load band'!$P$175</c:f>
              <c:strCache>
                <c:ptCount val="1"/>
                <c:pt idx="0">
                  <c:v>NTS Power Generation </c:v>
                </c:pt>
              </c:strCache>
            </c:strRef>
          </c:tx>
          <c:spPr>
            <a:solidFill>
              <a:srgbClr val="FFFFCC"/>
            </a:solidFill>
            <a:ln w="25400">
              <a:noFill/>
            </a:ln>
          </c:spPr>
          <c:invertIfNegative val="0"/>
          <c:cat>
            <c:strRef>
              <c:f>'Annual and peak by load band'!$Q$159:$AV$159</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band'!$Q$175:$AV$175</c:f>
              <c:numCache>
                <c:formatCode>0</c:formatCode>
                <c:ptCount val="32"/>
                <c:pt idx="0">
                  <c:v>1261.8977249999998</c:v>
                </c:pt>
                <c:pt idx="1">
                  <c:v>1212.5777249999999</c:v>
                </c:pt>
                <c:pt idx="2">
                  <c:v>1113.446641</c:v>
                </c:pt>
                <c:pt idx="3">
                  <c:v>1041.446641</c:v>
                </c:pt>
                <c:pt idx="4">
                  <c:v>1066.446641</c:v>
                </c:pt>
                <c:pt idx="5">
                  <c:v>936.446641</c:v>
                </c:pt>
                <c:pt idx="6">
                  <c:v>778.53928299999984</c:v>
                </c:pt>
                <c:pt idx="7">
                  <c:v>689.7435999999999</c:v>
                </c:pt>
                <c:pt idx="8">
                  <c:v>615.08359999999993</c:v>
                </c:pt>
                <c:pt idx="9">
                  <c:v>516.50360000000001</c:v>
                </c:pt>
                <c:pt idx="10">
                  <c:v>407.68</c:v>
                </c:pt>
                <c:pt idx="11">
                  <c:v>407.68</c:v>
                </c:pt>
                <c:pt idx="12">
                  <c:v>407.68</c:v>
                </c:pt>
                <c:pt idx="13">
                  <c:v>407.68</c:v>
                </c:pt>
                <c:pt idx="14">
                  <c:v>325.68</c:v>
                </c:pt>
                <c:pt idx="15">
                  <c:v>325.68</c:v>
                </c:pt>
                <c:pt idx="16">
                  <c:v>325.68</c:v>
                </c:pt>
                <c:pt idx="17">
                  <c:v>325.68</c:v>
                </c:pt>
                <c:pt idx="18">
                  <c:v>259.68</c:v>
                </c:pt>
                <c:pt idx="19">
                  <c:v>75.5</c:v>
                </c:pt>
                <c:pt idx="20">
                  <c:v>75.5</c:v>
                </c:pt>
                <c:pt idx="21">
                  <c:v>75.5</c:v>
                </c:pt>
                <c:pt idx="22">
                  <c:v>75.5</c:v>
                </c:pt>
                <c:pt idx="23">
                  <c:v>75.5</c:v>
                </c:pt>
                <c:pt idx="24">
                  <c:v>62</c:v>
                </c:pt>
                <c:pt idx="25">
                  <c:v>69.5</c:v>
                </c:pt>
                <c:pt idx="26">
                  <c:v>75.5</c:v>
                </c:pt>
                <c:pt idx="27">
                  <c:v>75.5</c:v>
                </c:pt>
                <c:pt idx="28">
                  <c:v>75.5</c:v>
                </c:pt>
                <c:pt idx="29">
                  <c:v>75.5</c:v>
                </c:pt>
                <c:pt idx="30">
                  <c:v>75.5</c:v>
                </c:pt>
                <c:pt idx="31">
                  <c:v>75.5</c:v>
                </c:pt>
              </c:numCache>
            </c:numRef>
          </c:val>
          <c:extLst>
            <c:ext xmlns:c16="http://schemas.microsoft.com/office/drawing/2014/chart" uri="{C3380CC4-5D6E-409C-BE32-E72D297353CC}">
              <c16:uniqueId val="{00000002-93D3-4F64-8B69-333DFD8EF4DA}"/>
            </c:ext>
          </c:extLst>
        </c:ser>
        <c:ser>
          <c:idx val="3"/>
          <c:order val="3"/>
          <c:tx>
            <c:strRef>
              <c:f>'Annual and peak by load band'!$P$176</c:f>
              <c:strCache>
                <c:ptCount val="1"/>
                <c:pt idx="0">
                  <c:v>Exports via Moffat</c:v>
                </c:pt>
              </c:strCache>
            </c:strRef>
          </c:tx>
          <c:spPr>
            <a:solidFill>
              <a:srgbClr val="CCFFFF"/>
            </a:solidFill>
            <a:ln w="25400">
              <a:noFill/>
            </a:ln>
          </c:spPr>
          <c:invertIfNegative val="0"/>
          <c:cat>
            <c:strRef>
              <c:f>'Annual and peak by load band'!$Q$159:$AV$159</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band'!$Q$176:$AV$176</c:f>
              <c:numCache>
                <c:formatCode>0</c:formatCode>
                <c:ptCount val="32"/>
                <c:pt idx="0">
                  <c:v>337.1</c:v>
                </c:pt>
                <c:pt idx="1">
                  <c:v>351.6</c:v>
                </c:pt>
                <c:pt idx="2">
                  <c:v>360.5</c:v>
                </c:pt>
                <c:pt idx="3">
                  <c:v>375.3</c:v>
                </c:pt>
                <c:pt idx="4">
                  <c:v>388.1</c:v>
                </c:pt>
                <c:pt idx="5">
                  <c:v>393.2</c:v>
                </c:pt>
                <c:pt idx="6">
                  <c:v>401.2</c:v>
                </c:pt>
                <c:pt idx="7">
                  <c:v>407.3</c:v>
                </c:pt>
                <c:pt idx="8">
                  <c:v>408.6</c:v>
                </c:pt>
                <c:pt idx="9">
                  <c:v>408.1</c:v>
                </c:pt>
                <c:pt idx="10">
                  <c:v>424.5</c:v>
                </c:pt>
                <c:pt idx="11">
                  <c:v>433.5</c:v>
                </c:pt>
                <c:pt idx="12">
                  <c:v>434.8</c:v>
                </c:pt>
                <c:pt idx="13">
                  <c:v>436.5</c:v>
                </c:pt>
                <c:pt idx="14">
                  <c:v>438.7</c:v>
                </c:pt>
                <c:pt idx="15">
                  <c:v>440.1</c:v>
                </c:pt>
                <c:pt idx="16">
                  <c:v>450.6</c:v>
                </c:pt>
                <c:pt idx="17">
                  <c:v>450.3</c:v>
                </c:pt>
                <c:pt idx="18">
                  <c:v>450.1</c:v>
                </c:pt>
                <c:pt idx="19">
                  <c:v>449.8</c:v>
                </c:pt>
                <c:pt idx="20">
                  <c:v>453.5</c:v>
                </c:pt>
                <c:pt idx="21">
                  <c:v>449</c:v>
                </c:pt>
                <c:pt idx="22">
                  <c:v>444.5</c:v>
                </c:pt>
                <c:pt idx="23">
                  <c:v>440</c:v>
                </c:pt>
                <c:pt idx="24">
                  <c:v>435.6</c:v>
                </c:pt>
                <c:pt idx="25">
                  <c:v>430.6</c:v>
                </c:pt>
                <c:pt idx="26">
                  <c:v>425.7</c:v>
                </c:pt>
                <c:pt idx="27">
                  <c:v>419.3</c:v>
                </c:pt>
                <c:pt idx="28">
                  <c:v>413</c:v>
                </c:pt>
                <c:pt idx="29">
                  <c:v>406.8</c:v>
                </c:pt>
                <c:pt idx="30">
                  <c:v>400.7</c:v>
                </c:pt>
                <c:pt idx="31">
                  <c:v>394.7</c:v>
                </c:pt>
              </c:numCache>
            </c:numRef>
          </c:val>
          <c:extLst>
            <c:ext xmlns:c16="http://schemas.microsoft.com/office/drawing/2014/chart" uri="{C3380CC4-5D6E-409C-BE32-E72D297353CC}">
              <c16:uniqueId val="{00000003-93D3-4F64-8B69-333DFD8EF4DA}"/>
            </c:ext>
          </c:extLst>
        </c:ser>
        <c:dLbls>
          <c:showLegendKey val="0"/>
          <c:showVal val="0"/>
          <c:showCatName val="0"/>
          <c:showSerName val="0"/>
          <c:showPercent val="0"/>
          <c:showBubbleSize val="0"/>
        </c:dLbls>
        <c:gapWidth val="0"/>
        <c:overlap val="100"/>
        <c:axId val="54490240"/>
        <c:axId val="54491776"/>
      </c:barChart>
      <c:catAx>
        <c:axId val="54490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491776"/>
        <c:crosses val="autoZero"/>
        <c:auto val="1"/>
        <c:lblAlgn val="ctr"/>
        <c:lblOffset val="100"/>
        <c:tickLblSkip val="2"/>
        <c:tickMarkSkip val="1"/>
        <c:noMultiLvlLbl val="0"/>
      </c:catAx>
      <c:valAx>
        <c:axId val="54491776"/>
        <c:scaling>
          <c:orientation val="minMax"/>
        </c:scaling>
        <c:delete val="0"/>
        <c:axPos val="l"/>
        <c:title>
          <c:tx>
            <c:rich>
              <a:bodyPr/>
              <a:lstStyle/>
              <a:p>
                <a:pPr>
                  <a:defRPr sz="1150" b="1" i="0" u="none" strike="noStrike" baseline="0">
                    <a:solidFill>
                      <a:srgbClr val="000000"/>
                    </a:solidFill>
                    <a:latin typeface="Arial"/>
                    <a:ea typeface="Arial"/>
                    <a:cs typeface="Arial"/>
                  </a:defRPr>
                </a:pPr>
                <a:r>
                  <a:rPr lang="en-GB"/>
                  <a:t>Demand (GWh/d)</a:t>
                </a:r>
              </a:p>
            </c:rich>
          </c:tx>
          <c:layout>
            <c:manualLayout>
              <c:xMode val="edge"/>
              <c:yMode val="edge"/>
              <c:x val="3.6931818181818184E-2"/>
              <c:y val="0.2600477665410307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490240"/>
        <c:crosses val="autoZero"/>
        <c:crossBetween val="between"/>
      </c:valAx>
      <c:spPr>
        <a:noFill/>
        <a:ln w="25400">
          <a:noFill/>
        </a:ln>
      </c:spPr>
    </c:plotArea>
    <c:legend>
      <c:legendPos val="b"/>
      <c:layout>
        <c:manualLayout>
          <c:xMode val="edge"/>
          <c:yMode val="edge"/>
          <c:x val="0.15966275134931898"/>
          <c:y val="0.92804617356747154"/>
          <c:w val="0.80014027751583561"/>
          <c:h val="5.687203791469194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CF8F-47FF-A59F-830D287575DC}"/>
            </c:ext>
          </c:extLst>
        </c:ser>
        <c:ser>
          <c:idx val="1"/>
          <c:order val="1"/>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CF8F-47FF-A59F-830D287575DC}"/>
            </c:ext>
          </c:extLst>
        </c:ser>
        <c:ser>
          <c:idx val="2"/>
          <c:order val="2"/>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2-CF8F-47FF-A59F-830D287575DC}"/>
            </c:ext>
          </c:extLst>
        </c:ser>
        <c:ser>
          <c:idx val="3"/>
          <c:order val="3"/>
          <c:spPr>
            <a:pattFill prst="pct70">
              <a:fgClr>
                <a:srgbClr val="FFFF99"/>
              </a:fgClr>
              <a:bgClr>
                <a:srgbClr val="000000"/>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3-CF8F-47FF-A59F-830D287575DC}"/>
            </c:ext>
          </c:extLst>
        </c:ser>
        <c:ser>
          <c:idx val="4"/>
          <c:order val="4"/>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4-CF8F-47FF-A59F-830D287575DC}"/>
            </c:ext>
          </c:extLst>
        </c:ser>
        <c:ser>
          <c:idx val="5"/>
          <c:order val="5"/>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5-CF8F-47FF-A59F-830D287575DC}"/>
            </c:ext>
          </c:extLst>
        </c:ser>
        <c:ser>
          <c:idx val="6"/>
          <c:order val="6"/>
          <c:spPr>
            <a:pattFill prst="pct70">
              <a:fgClr>
                <a:srgbClr val="CCFFCC"/>
              </a:fgClr>
              <a:bgClr>
                <a:srgbClr val="000000"/>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6-CF8F-47FF-A59F-830D287575DC}"/>
            </c:ext>
          </c:extLst>
        </c:ser>
        <c:ser>
          <c:idx val="7"/>
          <c:order val="7"/>
          <c:spPr>
            <a:solidFill>
              <a:srgbClr val="6600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7-CF8F-47FF-A59F-830D287575DC}"/>
            </c:ext>
          </c:extLst>
        </c:ser>
        <c:dLbls>
          <c:showLegendKey val="0"/>
          <c:showVal val="0"/>
          <c:showCatName val="0"/>
          <c:showSerName val="0"/>
          <c:showPercent val="0"/>
          <c:showBubbleSize val="0"/>
        </c:dLbls>
        <c:gapWidth val="0"/>
        <c:overlap val="100"/>
        <c:axId val="180431488"/>
        <c:axId val="180433280"/>
      </c:barChart>
      <c:lineChart>
        <c:grouping val="standard"/>
        <c:varyColors val="0"/>
        <c:ser>
          <c:idx val="8"/>
          <c:order val="8"/>
          <c:spPr>
            <a:ln w="38100">
              <a:solidFill>
                <a:srgbClr val="FF0000"/>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8-CF8F-47FF-A59F-830D287575DC}"/>
            </c:ext>
          </c:extLst>
        </c:ser>
        <c:ser>
          <c:idx val="9"/>
          <c:order val="9"/>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CF8F-47FF-A59F-830D287575DC}"/>
            </c:ext>
          </c:extLst>
        </c:ser>
        <c:dLbls>
          <c:showLegendKey val="0"/>
          <c:showVal val="0"/>
          <c:showCatName val="0"/>
          <c:showSerName val="0"/>
          <c:showPercent val="0"/>
          <c:showBubbleSize val="0"/>
        </c:dLbls>
        <c:marker val="1"/>
        <c:smooth val="0"/>
        <c:axId val="180431488"/>
        <c:axId val="180433280"/>
      </c:lineChart>
      <c:catAx>
        <c:axId val="180431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433280"/>
        <c:crosses val="autoZero"/>
        <c:auto val="1"/>
        <c:lblAlgn val="ctr"/>
        <c:lblOffset val="100"/>
        <c:tickLblSkip val="1"/>
        <c:tickMarkSkip val="1"/>
        <c:noMultiLvlLbl val="0"/>
      </c:catAx>
      <c:valAx>
        <c:axId val="180433280"/>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mcm/ day</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431488"/>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6491-4A98-A618-BA516F813C34}"/>
            </c:ext>
          </c:extLst>
        </c:ser>
        <c:ser>
          <c:idx val="1"/>
          <c:order val="1"/>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6491-4A98-A618-BA516F813C34}"/>
            </c:ext>
          </c:extLst>
        </c:ser>
        <c:ser>
          <c:idx val="2"/>
          <c:order val="2"/>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2-6491-4A98-A618-BA516F813C34}"/>
            </c:ext>
          </c:extLst>
        </c:ser>
        <c:ser>
          <c:idx val="3"/>
          <c:order val="3"/>
          <c:spPr>
            <a:pattFill prst="pct70">
              <a:fgClr>
                <a:srgbClr val="FFFF99"/>
              </a:fgClr>
              <a:bgClr>
                <a:srgbClr val="000000"/>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3-6491-4A98-A618-BA516F813C34}"/>
            </c:ext>
          </c:extLst>
        </c:ser>
        <c:ser>
          <c:idx val="4"/>
          <c:order val="4"/>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4-6491-4A98-A618-BA516F813C34}"/>
            </c:ext>
          </c:extLst>
        </c:ser>
        <c:ser>
          <c:idx val="5"/>
          <c:order val="5"/>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5-6491-4A98-A618-BA516F813C34}"/>
            </c:ext>
          </c:extLst>
        </c:ser>
        <c:ser>
          <c:idx val="6"/>
          <c:order val="6"/>
          <c:spPr>
            <a:pattFill prst="pct70">
              <a:fgClr>
                <a:srgbClr val="CCFFCC"/>
              </a:fgClr>
              <a:bgClr>
                <a:srgbClr val="000000"/>
              </a:bgClr>
            </a:pattFill>
            <a:ln w="25400">
              <a:noFill/>
            </a:ln>
          </c:spPr>
          <c:invertIfNegative val="0"/>
          <c:val>
            <c:numLit>
              <c:formatCode>General</c:formatCode>
              <c:ptCount val="1"/>
              <c:pt idx="0">
                <c:v>0</c:v>
              </c:pt>
            </c:numLit>
          </c:val>
          <c:extLst>
            <c:ext xmlns:c16="http://schemas.microsoft.com/office/drawing/2014/chart" uri="{C3380CC4-5D6E-409C-BE32-E72D297353CC}">
              <c16:uniqueId val="{00000006-6491-4A98-A618-BA516F813C34}"/>
            </c:ext>
          </c:extLst>
        </c:ser>
        <c:ser>
          <c:idx val="7"/>
          <c:order val="7"/>
          <c:spPr>
            <a:solidFill>
              <a:srgbClr val="6600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7-6491-4A98-A618-BA516F813C34}"/>
            </c:ext>
          </c:extLst>
        </c:ser>
        <c:dLbls>
          <c:showLegendKey val="0"/>
          <c:showVal val="0"/>
          <c:showCatName val="0"/>
          <c:showSerName val="0"/>
          <c:showPercent val="0"/>
          <c:showBubbleSize val="0"/>
        </c:dLbls>
        <c:gapWidth val="0"/>
        <c:overlap val="100"/>
        <c:axId val="180420608"/>
        <c:axId val="180422144"/>
      </c:barChart>
      <c:lineChart>
        <c:grouping val="standard"/>
        <c:varyColors val="0"/>
        <c:ser>
          <c:idx val="8"/>
          <c:order val="8"/>
          <c:spPr>
            <a:ln w="38100">
              <a:solidFill>
                <a:srgbClr val="FF0000"/>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8-6491-4A98-A618-BA516F813C34}"/>
            </c:ext>
          </c:extLst>
        </c:ser>
        <c:ser>
          <c:idx val="9"/>
          <c:order val="9"/>
          <c:spPr>
            <a:ln w="381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6491-4A98-A618-BA516F813C34}"/>
            </c:ext>
          </c:extLst>
        </c:ser>
        <c:dLbls>
          <c:showLegendKey val="0"/>
          <c:showVal val="0"/>
          <c:showCatName val="0"/>
          <c:showSerName val="0"/>
          <c:showPercent val="0"/>
          <c:showBubbleSize val="0"/>
        </c:dLbls>
        <c:marker val="1"/>
        <c:smooth val="0"/>
        <c:axId val="180420608"/>
        <c:axId val="180422144"/>
      </c:lineChart>
      <c:catAx>
        <c:axId val="18042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422144"/>
        <c:crosses val="autoZero"/>
        <c:auto val="1"/>
        <c:lblAlgn val="ctr"/>
        <c:lblOffset val="100"/>
        <c:tickLblSkip val="1"/>
        <c:tickMarkSkip val="1"/>
        <c:noMultiLvlLbl val="0"/>
      </c:catAx>
      <c:valAx>
        <c:axId val="180422144"/>
        <c:scaling>
          <c:orientation val="minMax"/>
          <c:max val="800"/>
        </c:scaling>
        <c:delete val="0"/>
        <c:axPos val="l"/>
        <c:title>
          <c:tx>
            <c:rich>
              <a:bodyPr/>
              <a:lstStyle/>
              <a:p>
                <a:pPr>
                  <a:defRPr sz="150" b="1" i="0" u="none" strike="noStrike" baseline="0">
                    <a:solidFill>
                      <a:srgbClr val="000000"/>
                    </a:solidFill>
                    <a:latin typeface="Arial"/>
                    <a:ea typeface="Arial"/>
                    <a:cs typeface="Arial"/>
                  </a:defRPr>
                </a:pPr>
                <a:r>
                  <a:rPr lang="en-GB"/>
                  <a:t>mcm/ day</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420608"/>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ADA7-4F83-BCD5-4213A3B4D12B}"/>
            </c:ext>
          </c:extLst>
        </c:ser>
        <c:ser>
          <c:idx val="1"/>
          <c:order val="1"/>
          <c:spPr>
            <a:solidFill>
              <a:srgbClr val="FF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ADA7-4F83-BCD5-4213A3B4D12B}"/>
            </c:ext>
          </c:extLst>
        </c:ser>
        <c:ser>
          <c:idx val="2"/>
          <c:order val="2"/>
          <c:spPr>
            <a:solidFill>
              <a:srgbClr val="00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ADA7-4F83-BCD5-4213A3B4D12B}"/>
            </c:ext>
          </c:extLst>
        </c:ser>
        <c:ser>
          <c:idx val="3"/>
          <c:order val="3"/>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ADA7-4F83-BCD5-4213A3B4D12B}"/>
            </c:ext>
          </c:extLst>
        </c:ser>
        <c:ser>
          <c:idx val="4"/>
          <c:order val="4"/>
          <c:spPr>
            <a:solidFill>
              <a:srgbClr val="9933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ADA7-4F83-BCD5-4213A3B4D12B}"/>
            </c:ext>
          </c:extLst>
        </c:ser>
        <c:dLbls>
          <c:showLegendKey val="0"/>
          <c:showVal val="0"/>
          <c:showCatName val="0"/>
          <c:showSerName val="0"/>
          <c:showPercent val="0"/>
          <c:showBubbleSize val="0"/>
        </c:dLbls>
        <c:gapWidth val="0"/>
        <c:overlap val="100"/>
        <c:axId val="180627328"/>
        <c:axId val="180628864"/>
      </c:barChart>
      <c:lineChart>
        <c:grouping val="standard"/>
        <c:varyColors val="0"/>
        <c:ser>
          <c:idx val="5"/>
          <c:order val="5"/>
          <c:spPr>
            <a:ln w="38100">
              <a:solidFill>
                <a:srgbClr val="0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5-ADA7-4F83-BCD5-4213A3B4D12B}"/>
            </c:ext>
          </c:extLst>
        </c:ser>
        <c:dLbls>
          <c:showLegendKey val="0"/>
          <c:showVal val="0"/>
          <c:showCatName val="0"/>
          <c:showSerName val="0"/>
          <c:showPercent val="0"/>
          <c:showBubbleSize val="0"/>
        </c:dLbls>
        <c:marker val="1"/>
        <c:smooth val="0"/>
        <c:axId val="180627328"/>
        <c:axId val="180628864"/>
      </c:lineChart>
      <c:catAx>
        <c:axId val="180627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628864"/>
        <c:crosses val="autoZero"/>
        <c:auto val="1"/>
        <c:lblAlgn val="ctr"/>
        <c:lblOffset val="100"/>
        <c:tickLblSkip val="1"/>
        <c:tickMarkSkip val="1"/>
        <c:noMultiLvlLbl val="0"/>
      </c:catAx>
      <c:valAx>
        <c:axId val="180628864"/>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627328"/>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0B02-444A-9C00-12685D0DDFD3}"/>
            </c:ext>
          </c:extLst>
        </c:ser>
        <c:ser>
          <c:idx val="1"/>
          <c:order val="1"/>
          <c:spPr>
            <a:solidFill>
              <a:srgbClr val="FF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0B02-444A-9C00-12685D0DDFD3}"/>
            </c:ext>
          </c:extLst>
        </c:ser>
        <c:ser>
          <c:idx val="2"/>
          <c:order val="2"/>
          <c:spPr>
            <a:solidFill>
              <a:srgbClr val="00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0B02-444A-9C00-12685D0DDFD3}"/>
            </c:ext>
          </c:extLst>
        </c:ser>
        <c:ser>
          <c:idx val="3"/>
          <c:order val="3"/>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0B02-444A-9C00-12685D0DDFD3}"/>
            </c:ext>
          </c:extLst>
        </c:ser>
        <c:ser>
          <c:idx val="4"/>
          <c:order val="4"/>
          <c:spPr>
            <a:solidFill>
              <a:srgbClr val="9933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0B02-444A-9C00-12685D0DDFD3}"/>
            </c:ext>
          </c:extLst>
        </c:ser>
        <c:dLbls>
          <c:showLegendKey val="0"/>
          <c:showVal val="0"/>
          <c:showCatName val="0"/>
          <c:showSerName val="0"/>
          <c:showPercent val="0"/>
          <c:showBubbleSize val="0"/>
        </c:dLbls>
        <c:gapWidth val="0"/>
        <c:overlap val="100"/>
        <c:axId val="180662656"/>
        <c:axId val="180664192"/>
      </c:barChart>
      <c:lineChart>
        <c:grouping val="standard"/>
        <c:varyColors val="0"/>
        <c:ser>
          <c:idx val="5"/>
          <c:order val="5"/>
          <c:spPr>
            <a:ln w="38100">
              <a:solidFill>
                <a:srgbClr val="0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5-0B02-444A-9C00-12685D0DDFD3}"/>
            </c:ext>
          </c:extLst>
        </c:ser>
        <c:dLbls>
          <c:showLegendKey val="0"/>
          <c:showVal val="0"/>
          <c:showCatName val="0"/>
          <c:showSerName val="0"/>
          <c:showPercent val="0"/>
          <c:showBubbleSize val="0"/>
        </c:dLbls>
        <c:marker val="1"/>
        <c:smooth val="0"/>
        <c:axId val="180662656"/>
        <c:axId val="180664192"/>
      </c:lineChart>
      <c:catAx>
        <c:axId val="180662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664192"/>
        <c:crosses val="autoZero"/>
        <c:auto val="1"/>
        <c:lblAlgn val="ctr"/>
        <c:lblOffset val="100"/>
        <c:tickLblSkip val="1"/>
        <c:tickMarkSkip val="1"/>
        <c:noMultiLvlLbl val="0"/>
      </c:catAx>
      <c:valAx>
        <c:axId val="180664192"/>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662656"/>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5EA8-46B1-B2BA-5835596C1079}"/>
            </c:ext>
          </c:extLst>
        </c:ser>
        <c:ser>
          <c:idx val="5"/>
          <c:order val="1"/>
          <c:spPr>
            <a:solidFill>
              <a:srgbClr val="FF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5EA8-46B1-B2BA-5835596C1079}"/>
            </c:ext>
          </c:extLst>
        </c:ser>
        <c:ser>
          <c:idx val="4"/>
          <c:order val="2"/>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5EA8-46B1-B2BA-5835596C1079}"/>
            </c:ext>
          </c:extLst>
        </c:ser>
        <c:ser>
          <c:idx val="2"/>
          <c:order val="3"/>
          <c:spPr>
            <a:solidFill>
              <a:srgbClr val="008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5EA8-46B1-B2BA-5835596C1079}"/>
            </c:ext>
          </c:extLst>
        </c:ser>
        <c:ser>
          <c:idx val="3"/>
          <c:order val="4"/>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5EA8-46B1-B2BA-5835596C1079}"/>
            </c:ext>
          </c:extLst>
        </c:ser>
        <c:dLbls>
          <c:showLegendKey val="0"/>
          <c:showVal val="0"/>
          <c:showCatName val="0"/>
          <c:showSerName val="0"/>
          <c:showPercent val="0"/>
          <c:showBubbleSize val="0"/>
        </c:dLbls>
        <c:gapWidth val="0"/>
        <c:overlap val="100"/>
        <c:axId val="180704768"/>
        <c:axId val="180706304"/>
      </c:barChart>
      <c:catAx>
        <c:axId val="180704768"/>
        <c:scaling>
          <c:orientation val="minMax"/>
        </c:scaling>
        <c:delete val="0"/>
        <c:axPos val="b"/>
        <c:numFmt formatCode="General" sourceLinked="1"/>
        <c:majorTickMark val="out"/>
        <c:minorTickMark val="none"/>
        <c:tickLblPos val="nextTo"/>
        <c:spPr>
          <a:ln w="9525">
            <a:noFill/>
          </a:ln>
        </c:spPr>
        <c:txPr>
          <a:bodyPr rot="-5400000" vert="horz"/>
          <a:lstStyle/>
          <a:p>
            <a:pPr>
              <a:defRPr sz="150" b="0" i="0" u="none" strike="noStrike" baseline="0">
                <a:solidFill>
                  <a:srgbClr val="000000"/>
                </a:solidFill>
                <a:latin typeface="Arial"/>
                <a:ea typeface="Arial"/>
                <a:cs typeface="Arial"/>
              </a:defRPr>
            </a:pPr>
            <a:endParaRPr lang="en-US"/>
          </a:p>
        </c:txPr>
        <c:crossAx val="180706304"/>
        <c:crosses val="autoZero"/>
        <c:auto val="1"/>
        <c:lblAlgn val="ctr"/>
        <c:lblOffset val="100"/>
        <c:tickLblSkip val="1"/>
        <c:tickMarkSkip val="1"/>
        <c:noMultiLvlLbl val="0"/>
      </c:catAx>
      <c:valAx>
        <c:axId val="1807063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704768"/>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0"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8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0-C17A-4C81-BC0C-3289EC83BA7F}"/>
            </c:ext>
          </c:extLst>
        </c:ser>
        <c:ser>
          <c:idx val="1"/>
          <c:order val="1"/>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C17A-4C81-BC0C-3289EC83BA7F}"/>
            </c:ext>
          </c:extLst>
        </c:ser>
        <c:ser>
          <c:idx val="2"/>
          <c:order val="2"/>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C17A-4C81-BC0C-3289EC83BA7F}"/>
            </c:ext>
          </c:extLst>
        </c:ser>
        <c:dLbls>
          <c:showLegendKey val="0"/>
          <c:showVal val="0"/>
          <c:showCatName val="0"/>
          <c:showSerName val="0"/>
          <c:showPercent val="0"/>
          <c:showBubbleSize val="0"/>
        </c:dLbls>
        <c:gapWidth val="10"/>
        <c:axId val="180837760"/>
        <c:axId val="180872704"/>
      </c:barChart>
      <c:lineChart>
        <c:grouping val="standard"/>
        <c:varyColors val="0"/>
        <c:ser>
          <c:idx val="3"/>
          <c:order val="3"/>
          <c:spPr>
            <a:ln w="28575">
              <a:noFill/>
            </a:ln>
          </c:spPr>
          <c:marker>
            <c:symbol val="dash"/>
            <c:size val="10"/>
            <c:spPr>
              <a:solidFill>
                <a:srgbClr val="008000"/>
              </a:solidFill>
              <a:ln>
                <a:solidFill>
                  <a:srgbClr val="008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C17A-4C81-BC0C-3289EC83BA7F}"/>
            </c:ext>
          </c:extLst>
        </c:ser>
        <c:ser>
          <c:idx val="4"/>
          <c:order val="4"/>
          <c:spPr>
            <a:ln w="28575">
              <a:noFill/>
            </a:ln>
          </c:spPr>
          <c:marker>
            <c:symbol val="dash"/>
            <c:size val="10"/>
            <c:spPr>
              <a:solidFill>
                <a:srgbClr val="FF0000"/>
              </a:solidFill>
              <a:ln>
                <a:solidFill>
                  <a:srgbClr val="FF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4-C17A-4C81-BC0C-3289EC83BA7F}"/>
            </c:ext>
          </c:extLst>
        </c:ser>
        <c:ser>
          <c:idx val="5"/>
          <c:order val="5"/>
          <c:spPr>
            <a:ln w="28575">
              <a:noFill/>
            </a:ln>
          </c:spPr>
          <c:marker>
            <c:symbol val="dash"/>
            <c:size val="10"/>
            <c:spPr>
              <a:solidFill>
                <a:srgbClr val="0000FF"/>
              </a:solidFill>
              <a:ln>
                <a:solidFill>
                  <a:srgbClr val="00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5-C17A-4C81-BC0C-3289EC83BA7F}"/>
            </c:ext>
          </c:extLst>
        </c:ser>
        <c:dLbls>
          <c:showLegendKey val="0"/>
          <c:showVal val="0"/>
          <c:showCatName val="0"/>
          <c:showSerName val="0"/>
          <c:showPercent val="0"/>
          <c:showBubbleSize val="0"/>
        </c:dLbls>
        <c:marker val="1"/>
        <c:smooth val="0"/>
        <c:axId val="180874624"/>
        <c:axId val="180364416"/>
      </c:lineChart>
      <c:catAx>
        <c:axId val="180837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0872704"/>
        <c:crosses val="autoZero"/>
        <c:auto val="1"/>
        <c:lblAlgn val="ctr"/>
        <c:lblOffset val="100"/>
        <c:tickLblSkip val="1"/>
        <c:tickMarkSkip val="1"/>
        <c:noMultiLvlLbl val="0"/>
      </c:catAx>
      <c:valAx>
        <c:axId val="180872704"/>
        <c:scaling>
          <c:orientation val="minMax"/>
          <c:max val="10"/>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837760"/>
        <c:crosses val="autoZero"/>
        <c:crossBetween val="between"/>
      </c:valAx>
      <c:catAx>
        <c:axId val="180874624"/>
        <c:scaling>
          <c:orientation val="minMax"/>
        </c:scaling>
        <c:delete val="1"/>
        <c:axPos val="b"/>
        <c:majorTickMark val="out"/>
        <c:minorTickMark val="none"/>
        <c:tickLblPos val="nextTo"/>
        <c:crossAx val="180364416"/>
        <c:crosses val="autoZero"/>
        <c:auto val="1"/>
        <c:lblAlgn val="ctr"/>
        <c:lblOffset val="100"/>
        <c:noMultiLvlLbl val="0"/>
      </c:catAx>
      <c:valAx>
        <c:axId val="180364416"/>
        <c:scaling>
          <c:orientation val="minMax"/>
          <c:max val="0.1"/>
        </c:scaling>
        <c:delete val="0"/>
        <c:axPos val="r"/>
        <c:title>
          <c:tx>
            <c:rich>
              <a:bodyPr rot="5400000" vert="horz"/>
              <a:lstStyle/>
              <a:p>
                <a:pPr algn="ctr">
                  <a:defRPr sz="150" b="1" i="0" u="none" strike="noStrike" baseline="0">
                    <a:solidFill>
                      <a:srgbClr val="000000"/>
                    </a:solidFill>
                    <a:latin typeface="Arial"/>
                    <a:ea typeface="Arial"/>
                    <a:cs typeface="Arial"/>
                  </a:defRPr>
                </a:pPr>
                <a:r>
                  <a:rPr lang="en-GB"/>
                  <a:t>% of NDM Demand</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0874624"/>
        <c:crosses val="max"/>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59408829362118E-2"/>
          <c:y val="3.5742671011752769E-2"/>
          <c:w val="0.87037905442265839"/>
          <c:h val="0.69861985341111354"/>
        </c:manualLayout>
      </c:layout>
      <c:areaChart>
        <c:grouping val="stacked"/>
        <c:varyColors val="0"/>
        <c:ser>
          <c:idx val="7"/>
          <c:order val="3"/>
          <c:tx>
            <c:v>" "</c:v>
          </c:tx>
          <c:spPr>
            <a:noFill/>
            <a:ln w="25400">
              <a:noFill/>
            </a:ln>
          </c:spPr>
          <c:cat>
            <c:strRef>
              <c:f>'Capacity at each ASEP'!$Q$15:$AT$15</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ASEP'!$Q$13:$AT$13</c:f>
              <c:numCache>
                <c:formatCode>General</c:formatCode>
                <c:ptCount val="30"/>
                <c:pt idx="14" formatCode="0.0">
                  <c:v>0</c:v>
                </c:pt>
                <c:pt idx="15" formatCode="0.0">
                  <c:v>0</c:v>
                </c:pt>
                <c:pt idx="16" formatCode="0.0">
                  <c:v>0</c:v>
                </c:pt>
                <c:pt idx="17" formatCode="0.0">
                  <c:v>0</c:v>
                </c:pt>
                <c:pt idx="18" formatCode="0.0">
                  <c:v>170.51537872064367</c:v>
                </c:pt>
                <c:pt idx="19" formatCode="0.0">
                  <c:v>161.42947847621807</c:v>
                </c:pt>
                <c:pt idx="20" formatCode="0.0">
                  <c:v>154.34779780934409</c:v>
                </c:pt>
                <c:pt idx="21" formatCode="0.0">
                  <c:v>153.47201688683197</c:v>
                </c:pt>
                <c:pt idx="22" formatCode="0.0">
                  <c:v>148.0050593709903</c:v>
                </c:pt>
                <c:pt idx="23" formatCode="0.0">
                  <c:v>147.60192967693874</c:v>
                </c:pt>
                <c:pt idx="24" formatCode="0.0">
                  <c:v>144.38690775366092</c:v>
                </c:pt>
                <c:pt idx="25" formatCode="0.0">
                  <c:v>144.94362143033368</c:v>
                </c:pt>
                <c:pt idx="26" formatCode="0.0">
                  <c:v>142.00360225734084</c:v>
                </c:pt>
                <c:pt idx="27" formatCode="0.0">
                  <c:v>140.59464422947011</c:v>
                </c:pt>
                <c:pt idx="28" formatCode="0.0">
                  <c:v>138.51648198460055</c:v>
                </c:pt>
                <c:pt idx="29" formatCode="0.0">
                  <c:v>135.23216586575307</c:v>
                </c:pt>
              </c:numCache>
            </c:numRef>
          </c:val>
          <c:extLst>
            <c:ext xmlns:c16="http://schemas.microsoft.com/office/drawing/2014/chart" uri="{C3380CC4-5D6E-409C-BE32-E72D297353CC}">
              <c16:uniqueId val="{00000000-E6E0-462A-BB2B-D35EB5F82202}"/>
            </c:ext>
          </c:extLst>
        </c:ser>
        <c:ser>
          <c:idx val="4"/>
          <c:order val="4"/>
          <c:tx>
            <c:v>Range of Scenarios</c:v>
          </c:tx>
          <c:spPr>
            <a:solidFill>
              <a:srgbClr val="FFCC00"/>
            </a:solidFill>
            <a:ln w="3175">
              <a:solidFill>
                <a:srgbClr val="FFCC00"/>
              </a:solidFill>
              <a:prstDash val="solid"/>
            </a:ln>
          </c:spPr>
          <c:cat>
            <c:strRef>
              <c:f>'Capacity at each ASEP'!$Q$15:$AT$15</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ASEP'!$Q$12:$AT$12</c:f>
              <c:numCache>
                <c:formatCode>General</c:formatCode>
                <c:ptCount val="30"/>
                <c:pt idx="13" formatCode="0.0">
                  <c:v>0</c:v>
                </c:pt>
                <c:pt idx="14" formatCode="0.0">
                  <c:v>0</c:v>
                </c:pt>
                <c:pt idx="15" formatCode="0.0">
                  <c:v>0</c:v>
                </c:pt>
                <c:pt idx="16" formatCode="0.0">
                  <c:v>0</c:v>
                </c:pt>
                <c:pt idx="17" formatCode="0.0">
                  <c:v>0</c:v>
                </c:pt>
                <c:pt idx="18" formatCode="0.0">
                  <c:v>0</c:v>
                </c:pt>
                <c:pt idx="19" formatCode="0.0">
                  <c:v>4.6776734484108715</c:v>
                </c:pt>
                <c:pt idx="20" formatCode="0.0">
                  <c:v>6.7509115708019181</c:v>
                </c:pt>
                <c:pt idx="21" formatCode="0.0">
                  <c:v>6.139422145187126</c:v>
                </c:pt>
                <c:pt idx="22" formatCode="0.0">
                  <c:v>7.3133402611992153</c:v>
                </c:pt>
                <c:pt idx="23" formatCode="0.0">
                  <c:v>7.1451444300624303</c:v>
                </c:pt>
                <c:pt idx="24" formatCode="0.0">
                  <c:v>7.7401131598703614</c:v>
                </c:pt>
                <c:pt idx="25" formatCode="0.0">
                  <c:v>7.5489363166679198</c:v>
                </c:pt>
                <c:pt idx="26" formatCode="0.0">
                  <c:v>6.1890798806382179</c:v>
                </c:pt>
                <c:pt idx="27" formatCode="0.0">
                  <c:v>6.11700350681852</c:v>
                </c:pt>
                <c:pt idx="28" formatCode="0.0">
                  <c:v>4.6937200237538832</c:v>
                </c:pt>
                <c:pt idx="29" formatCode="0.0">
                  <c:v>2.6051721513656503</c:v>
                </c:pt>
              </c:numCache>
            </c:numRef>
          </c:val>
          <c:extLst>
            <c:ext xmlns:c16="http://schemas.microsoft.com/office/drawing/2014/chart" uri="{C3380CC4-5D6E-409C-BE32-E72D297353CC}">
              <c16:uniqueId val="{00000001-E6E0-462A-BB2B-D35EB5F82202}"/>
            </c:ext>
          </c:extLst>
        </c:ser>
        <c:dLbls>
          <c:showLegendKey val="0"/>
          <c:showVal val="0"/>
          <c:showCatName val="0"/>
          <c:showSerName val="0"/>
          <c:showPercent val="0"/>
          <c:showBubbleSize val="0"/>
        </c:dLbls>
        <c:axId val="180406144"/>
        <c:axId val="180477952"/>
      </c:areaChart>
      <c:barChart>
        <c:barDir val="col"/>
        <c:grouping val="stacked"/>
        <c:varyColors val="0"/>
        <c:ser>
          <c:idx val="1"/>
          <c:order val="0"/>
          <c:tx>
            <c:strRef>
              <c:f>'Capacity at each ASEP'!$P$17</c:f>
              <c:strCache>
                <c:ptCount val="1"/>
                <c:pt idx="0">
                  <c:v>Bacton Sold Capacity</c:v>
                </c:pt>
              </c:strCache>
            </c:strRef>
          </c:tx>
          <c:spPr>
            <a:solidFill>
              <a:srgbClr val="3366FF"/>
            </a:solidFill>
            <a:ln w="25400">
              <a:noFill/>
            </a:ln>
          </c:spPr>
          <c:invertIfNegative val="0"/>
          <c:cat>
            <c:strRef>
              <c:f>'Capacity at each ASEP'!$Q$15:$AT$15</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ASEP'!$Q$17:$AT$17</c:f>
              <c:numCache>
                <c:formatCode>0.0</c:formatCode>
                <c:ptCount val="30"/>
                <c:pt idx="0">
                  <c:v>104.17602563636363</c:v>
                </c:pt>
                <c:pt idx="1">
                  <c:v>85.728124454545451</c:v>
                </c:pt>
                <c:pt idx="2">
                  <c:v>88.09503609090909</c:v>
                </c:pt>
                <c:pt idx="3">
                  <c:v>46.608213090909089</c:v>
                </c:pt>
                <c:pt idx="4">
                  <c:v>57.977060090909092</c:v>
                </c:pt>
                <c:pt idx="5">
                  <c:v>63.299636545454547</c:v>
                </c:pt>
                <c:pt idx="6">
                  <c:v>88.273465363636362</c:v>
                </c:pt>
                <c:pt idx="7">
                  <c:v>108.83334672727273</c:v>
                </c:pt>
                <c:pt idx="8">
                  <c:v>107.97949027272728</c:v>
                </c:pt>
                <c:pt idx="9">
                  <c:v>105.00030599999999</c:v>
                </c:pt>
                <c:pt idx="10">
                  <c:v>91.573842363636359</c:v>
                </c:pt>
                <c:pt idx="11">
                  <c:v>82.296006454545463</c:v>
                </c:pt>
                <c:pt idx="12">
                  <c:v>101.37775000000001</c:v>
                </c:pt>
                <c:pt idx="13">
                  <c:v>100.90909000000001</c:v>
                </c:pt>
                <c:pt idx="14">
                  <c:v>82.330840090909092</c:v>
                </c:pt>
                <c:pt idx="15">
                  <c:v>137.69999999999999</c:v>
                </c:pt>
                <c:pt idx="16">
                  <c:v>100.4</c:v>
                </c:pt>
                <c:pt idx="17">
                  <c:v>97</c:v>
                </c:pt>
                <c:pt idx="18">
                  <c:v>70</c:v>
                </c:pt>
                <c:pt idx="19">
                  <c:v>69.346107181818184</c:v>
                </c:pt>
                <c:pt idx="20">
                  <c:v>68.094439363636369</c:v>
                </c:pt>
                <c:pt idx="21">
                  <c:v>57.918399272727278</c:v>
                </c:pt>
                <c:pt idx="22">
                  <c:v>54.71805481818182</c:v>
                </c:pt>
                <c:pt idx="23">
                  <c:v>54.68939390909091</c:v>
                </c:pt>
                <c:pt idx="24">
                  <c:v>54.68939390909091</c:v>
                </c:pt>
                <c:pt idx="25">
                  <c:v>27.780303</c:v>
                </c:pt>
                <c:pt idx="26">
                  <c:v>0</c:v>
                </c:pt>
                <c:pt idx="27">
                  <c:v>0</c:v>
                </c:pt>
                <c:pt idx="28">
                  <c:v>0</c:v>
                </c:pt>
                <c:pt idx="29">
                  <c:v>0</c:v>
                </c:pt>
              </c:numCache>
            </c:numRef>
          </c:val>
          <c:extLst>
            <c:ext xmlns:c16="http://schemas.microsoft.com/office/drawing/2014/chart" uri="{C3380CC4-5D6E-409C-BE32-E72D297353CC}">
              <c16:uniqueId val="{00000002-E6E0-462A-BB2B-D35EB5F82202}"/>
            </c:ext>
          </c:extLst>
        </c:ser>
        <c:dLbls>
          <c:showLegendKey val="0"/>
          <c:showVal val="0"/>
          <c:showCatName val="0"/>
          <c:showSerName val="0"/>
          <c:showPercent val="0"/>
          <c:showBubbleSize val="0"/>
        </c:dLbls>
        <c:gapWidth val="150"/>
        <c:overlap val="100"/>
        <c:axId val="180406144"/>
        <c:axId val="180477952"/>
      </c:barChart>
      <c:lineChart>
        <c:grouping val="standard"/>
        <c:varyColors val="0"/>
        <c:ser>
          <c:idx val="2"/>
          <c:order val="1"/>
          <c:tx>
            <c:strRef>
              <c:f>'Capacity at each ASEP'!$P$19</c:f>
              <c:strCache>
                <c:ptCount val="1"/>
                <c:pt idx="0">
                  <c:v>Bacton Obligated Release</c:v>
                </c:pt>
              </c:strCache>
            </c:strRef>
          </c:tx>
          <c:spPr>
            <a:ln w="38100">
              <a:solidFill>
                <a:srgbClr val="000000"/>
              </a:solidFill>
              <a:prstDash val="lgDash"/>
            </a:ln>
          </c:spPr>
          <c:marker>
            <c:symbol val="none"/>
          </c:marker>
          <c:val>
            <c:numRef>
              <c:f>'Capacity at each ASEP'!$Q$19:$AT$19</c:f>
              <c:numCache>
                <c:formatCode>0.0</c:formatCode>
                <c:ptCount val="30"/>
                <c:pt idx="0">
                  <c:v>135.63636363636363</c:v>
                </c:pt>
                <c:pt idx="1">
                  <c:v>139.16363636363636</c:v>
                </c:pt>
                <c:pt idx="2">
                  <c:v>142.68181818181819</c:v>
                </c:pt>
                <c:pt idx="3">
                  <c:v>150.45454545454547</c:v>
                </c:pt>
                <c:pt idx="4">
                  <c:v>158.63636363636363</c:v>
                </c:pt>
                <c:pt idx="5">
                  <c:v>158.63636363636363</c:v>
                </c:pt>
                <c:pt idx="6">
                  <c:v>163</c:v>
                </c:pt>
                <c:pt idx="7">
                  <c:v>162.12727272727273</c:v>
                </c:pt>
                <c:pt idx="8">
                  <c:v>162.12727272727273</c:v>
                </c:pt>
                <c:pt idx="9">
                  <c:v>162.12727272727273</c:v>
                </c:pt>
                <c:pt idx="10">
                  <c:v>162.1</c:v>
                </c:pt>
                <c:pt idx="11">
                  <c:v>162.12727272727273</c:v>
                </c:pt>
                <c:pt idx="12">
                  <c:v>162.12727272727273</c:v>
                </c:pt>
                <c:pt idx="13">
                  <c:v>162.12727272727273</c:v>
                </c:pt>
                <c:pt idx="14">
                  <c:v>162.12727272727273</c:v>
                </c:pt>
                <c:pt idx="15">
                  <c:v>162.12727272727273</c:v>
                </c:pt>
                <c:pt idx="16">
                  <c:v>162.12727272727273</c:v>
                </c:pt>
                <c:pt idx="17">
                  <c:v>162.12727272727273</c:v>
                </c:pt>
                <c:pt idx="18">
                  <c:v>162.12727272727273</c:v>
                </c:pt>
                <c:pt idx="19">
                  <c:v>162.12727272727273</c:v>
                </c:pt>
                <c:pt idx="20">
                  <c:v>162.12727272727273</c:v>
                </c:pt>
                <c:pt idx="21">
                  <c:v>162.12727272727273</c:v>
                </c:pt>
                <c:pt idx="22">
                  <c:v>162.12727272727273</c:v>
                </c:pt>
                <c:pt idx="23">
                  <c:v>162.12727272727273</c:v>
                </c:pt>
                <c:pt idx="24">
                  <c:v>162.12727272727273</c:v>
                </c:pt>
                <c:pt idx="25">
                  <c:v>162.12727272727273</c:v>
                </c:pt>
                <c:pt idx="26">
                  <c:v>162.12727272727273</c:v>
                </c:pt>
                <c:pt idx="27">
                  <c:v>162.12727272727273</c:v>
                </c:pt>
                <c:pt idx="28">
                  <c:v>162.12727272727273</c:v>
                </c:pt>
                <c:pt idx="29">
                  <c:v>162.12727272727273</c:v>
                </c:pt>
              </c:numCache>
            </c:numRef>
          </c:val>
          <c:smooth val="0"/>
          <c:extLst>
            <c:ext xmlns:c16="http://schemas.microsoft.com/office/drawing/2014/chart" uri="{C3380CC4-5D6E-409C-BE32-E72D297353CC}">
              <c16:uniqueId val="{00000003-E6E0-462A-BB2B-D35EB5F82202}"/>
            </c:ext>
          </c:extLst>
        </c:ser>
        <c:ser>
          <c:idx val="3"/>
          <c:order val="2"/>
          <c:tx>
            <c:strRef>
              <c:f>'Capacity at each ASEP'!$P$18</c:f>
              <c:strCache>
                <c:ptCount val="1"/>
                <c:pt idx="0">
                  <c:v>Bacton Actual</c:v>
                </c:pt>
              </c:strCache>
            </c:strRef>
          </c:tx>
          <c:spPr>
            <a:ln w="28575">
              <a:noFill/>
            </a:ln>
          </c:spPr>
          <c:marker>
            <c:symbol val="diamond"/>
            <c:size val="10"/>
            <c:spPr>
              <a:solidFill>
                <a:srgbClr val="000000"/>
              </a:solidFill>
              <a:ln>
                <a:solidFill>
                  <a:srgbClr val="000000"/>
                </a:solidFill>
                <a:prstDash val="solid"/>
              </a:ln>
            </c:spPr>
          </c:marker>
          <c:val>
            <c:numRef>
              <c:f>'Capacity at each ASEP'!$Q$18:$AT$18</c:f>
              <c:numCache>
                <c:formatCode>0.0</c:formatCode>
                <c:ptCount val="30"/>
                <c:pt idx="0">
                  <c:v>98.3</c:v>
                </c:pt>
                <c:pt idx="1">
                  <c:v>106.9</c:v>
                </c:pt>
                <c:pt idx="2">
                  <c:v>108</c:v>
                </c:pt>
                <c:pt idx="3">
                  <c:v>109.2</c:v>
                </c:pt>
                <c:pt idx="4">
                  <c:v>110</c:v>
                </c:pt>
                <c:pt idx="5">
                  <c:v>120.8</c:v>
                </c:pt>
                <c:pt idx="6">
                  <c:v>115.5</c:v>
                </c:pt>
                <c:pt idx="7">
                  <c:v>117.5</c:v>
                </c:pt>
                <c:pt idx="8">
                  <c:v>113.4</c:v>
                </c:pt>
                <c:pt idx="9">
                  <c:v>122.6</c:v>
                </c:pt>
                <c:pt idx="10">
                  <c:v>125.4</c:v>
                </c:pt>
                <c:pt idx="11">
                  <c:v>82</c:v>
                </c:pt>
                <c:pt idx="12">
                  <c:v>139</c:v>
                </c:pt>
                <c:pt idx="13">
                  <c:v>94.795000000000002</c:v>
                </c:pt>
                <c:pt idx="14">
                  <c:v>73.344999999999999</c:v>
                </c:pt>
                <c:pt idx="15">
                  <c:v>67.8</c:v>
                </c:pt>
                <c:pt idx="16">
                  <c:v>82.45</c:v>
                </c:pt>
              </c:numCache>
            </c:numRef>
          </c:val>
          <c:smooth val="0"/>
          <c:extLst>
            <c:ext xmlns:c16="http://schemas.microsoft.com/office/drawing/2014/chart" uri="{C3380CC4-5D6E-409C-BE32-E72D297353CC}">
              <c16:uniqueId val="{00000004-E6E0-462A-BB2B-D35EB5F82202}"/>
            </c:ext>
          </c:extLst>
        </c:ser>
        <c:dLbls>
          <c:showLegendKey val="0"/>
          <c:showVal val="0"/>
          <c:showCatName val="0"/>
          <c:showSerName val="0"/>
          <c:showPercent val="0"/>
          <c:showBubbleSize val="0"/>
        </c:dLbls>
        <c:marker val="1"/>
        <c:smooth val="0"/>
        <c:axId val="180406144"/>
        <c:axId val="180477952"/>
      </c:lineChart>
      <c:catAx>
        <c:axId val="180406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0477952"/>
        <c:crosses val="autoZero"/>
        <c:auto val="1"/>
        <c:lblAlgn val="ctr"/>
        <c:lblOffset val="100"/>
        <c:tickLblSkip val="1"/>
        <c:tickMarkSkip val="1"/>
        <c:noMultiLvlLbl val="0"/>
      </c:catAx>
      <c:valAx>
        <c:axId val="180477952"/>
        <c:scaling>
          <c:orientation val="minMax"/>
          <c:max val="250"/>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0406144"/>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7.8397406587687374E-2"/>
          <c:y val="0.87512857536819755"/>
          <c:w val="0.89842758323580496"/>
          <c:h val="0.10170277418744775"/>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21854831375566"/>
          <c:y val="3.9701023548232607E-2"/>
          <c:w val="0.87148824133709812"/>
          <c:h val="0.67461107459827385"/>
        </c:manualLayout>
      </c:layout>
      <c:areaChart>
        <c:grouping val="stacked"/>
        <c:varyColors val="0"/>
        <c:ser>
          <c:idx val="5"/>
          <c:order val="3"/>
          <c:spPr>
            <a:solidFill>
              <a:srgbClr val="FEFFFF"/>
            </a:solidFill>
            <a:ln w="25400">
              <a:noFill/>
            </a:ln>
          </c:spPr>
          <c:cat>
            <c:strRef>
              <c:f>'Capacity at each ASEP'!$Q$38:$AT$38</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ASEP'!$Q$36:$AT$36</c:f>
              <c:numCache>
                <c:formatCode>General</c:formatCode>
                <c:ptCount val="30"/>
                <c:pt idx="14" formatCode="0.0">
                  <c:v>0</c:v>
                </c:pt>
                <c:pt idx="15" formatCode="0.0">
                  <c:v>0</c:v>
                </c:pt>
                <c:pt idx="16" formatCode="0.0">
                  <c:v>0</c:v>
                </c:pt>
                <c:pt idx="17" formatCode="0.0">
                  <c:v>0</c:v>
                </c:pt>
                <c:pt idx="18" formatCode="0.0">
                  <c:v>3.1100694066596826</c:v>
                </c:pt>
                <c:pt idx="19" formatCode="0.0">
                  <c:v>2.4159735687584205</c:v>
                </c:pt>
                <c:pt idx="20" formatCode="0.0">
                  <c:v>1.9550635471931073</c:v>
                </c:pt>
                <c:pt idx="21" formatCode="0.0">
                  <c:v>1.675368426799142</c:v>
                </c:pt>
                <c:pt idx="22" formatCode="0.0">
                  <c:v>1.093073444740907</c:v>
                </c:pt>
                <c:pt idx="23" formatCode="0.0">
                  <c:v>1.182383300837252</c:v>
                </c:pt>
                <c:pt idx="24" formatCode="0.0">
                  <c:v>1.1500646366249792</c:v>
                </c:pt>
                <c:pt idx="25" formatCode="0.0">
                  <c:v>1.0719415597756892</c:v>
                </c:pt>
                <c:pt idx="26" formatCode="0.0">
                  <c:v>0.9798175671111623</c:v>
                </c:pt>
                <c:pt idx="27" formatCode="0.0">
                  <c:v>0</c:v>
                </c:pt>
                <c:pt idx="28" formatCode="0.0">
                  <c:v>0</c:v>
                </c:pt>
                <c:pt idx="29" formatCode="0.0">
                  <c:v>0</c:v>
                </c:pt>
              </c:numCache>
            </c:numRef>
          </c:val>
          <c:extLst>
            <c:ext xmlns:c16="http://schemas.microsoft.com/office/drawing/2014/chart" uri="{C3380CC4-5D6E-409C-BE32-E72D297353CC}">
              <c16:uniqueId val="{00000000-9CBE-41EE-9E94-46552E3730BF}"/>
            </c:ext>
          </c:extLst>
        </c:ser>
        <c:ser>
          <c:idx val="4"/>
          <c:order val="4"/>
          <c:tx>
            <c:v>Range of Scenarios</c:v>
          </c:tx>
          <c:spPr>
            <a:solidFill>
              <a:srgbClr val="FFCC00"/>
            </a:solidFill>
            <a:ln w="3175">
              <a:solidFill>
                <a:srgbClr val="FFCC00"/>
              </a:solidFill>
              <a:prstDash val="solid"/>
            </a:ln>
          </c:spPr>
          <c:cat>
            <c:strRef>
              <c:f>'Capacity at each ASEP'!$Q$38:$AT$38</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ASEP'!$Q$35:$AT$35</c:f>
              <c:numCache>
                <c:formatCode>General</c:formatCode>
                <c:ptCount val="30"/>
                <c:pt idx="13" formatCode="0.0">
                  <c:v>0</c:v>
                </c:pt>
                <c:pt idx="14" formatCode="0.0">
                  <c:v>0</c:v>
                </c:pt>
                <c:pt idx="15" formatCode="0.0">
                  <c:v>0</c:v>
                </c:pt>
                <c:pt idx="16" formatCode="0.0">
                  <c:v>0</c:v>
                </c:pt>
                <c:pt idx="17" formatCode="0.0">
                  <c:v>0</c:v>
                </c:pt>
                <c:pt idx="18" formatCode="0.0">
                  <c:v>0</c:v>
                </c:pt>
                <c:pt idx="19" formatCode="0.0">
                  <c:v>0.31154331843261263</c:v>
                </c:pt>
                <c:pt idx="20" formatCode="0.0">
                  <c:v>0.45211042494776166</c:v>
                </c:pt>
                <c:pt idx="21" formatCode="0.0">
                  <c:v>0.36323456756425188</c:v>
                </c:pt>
                <c:pt idx="22" formatCode="0.0">
                  <c:v>0.34984356129756966</c:v>
                </c:pt>
                <c:pt idx="23" formatCode="0.0">
                  <c:v>0.37636426195664718</c:v>
                </c:pt>
                <c:pt idx="24" formatCode="0.0">
                  <c:v>0.46285243440206592</c:v>
                </c:pt>
                <c:pt idx="25" formatCode="0.0">
                  <c:v>0.408918558276679</c:v>
                </c:pt>
                <c:pt idx="26" formatCode="0.0">
                  <c:v>0.35991681346456328</c:v>
                </c:pt>
                <c:pt idx="27" formatCode="0.0">
                  <c:v>0</c:v>
                </c:pt>
                <c:pt idx="28" formatCode="0.0">
                  <c:v>0</c:v>
                </c:pt>
                <c:pt idx="29" formatCode="0.0">
                  <c:v>0</c:v>
                </c:pt>
              </c:numCache>
            </c:numRef>
          </c:val>
          <c:extLst>
            <c:ext xmlns:c16="http://schemas.microsoft.com/office/drawing/2014/chart" uri="{C3380CC4-5D6E-409C-BE32-E72D297353CC}">
              <c16:uniqueId val="{00000001-9CBE-41EE-9E94-46552E3730BF}"/>
            </c:ext>
          </c:extLst>
        </c:ser>
        <c:dLbls>
          <c:showLegendKey val="0"/>
          <c:showVal val="0"/>
          <c:showCatName val="0"/>
          <c:showSerName val="0"/>
          <c:showPercent val="0"/>
          <c:showBubbleSize val="0"/>
        </c:dLbls>
        <c:axId val="181007488"/>
        <c:axId val="181009024"/>
      </c:areaChart>
      <c:barChart>
        <c:barDir val="col"/>
        <c:grouping val="stacked"/>
        <c:varyColors val="0"/>
        <c:ser>
          <c:idx val="1"/>
          <c:order val="0"/>
          <c:tx>
            <c:strRef>
              <c:f>'Capacity at each ASEP'!$P$40</c:f>
              <c:strCache>
                <c:ptCount val="1"/>
                <c:pt idx="0">
                  <c:v>Barrow Sold Capacity</c:v>
                </c:pt>
              </c:strCache>
            </c:strRef>
          </c:tx>
          <c:spPr>
            <a:solidFill>
              <a:srgbClr val="3366FF"/>
            </a:solidFill>
            <a:ln w="25400">
              <a:noFill/>
            </a:ln>
          </c:spPr>
          <c:invertIfNegative val="0"/>
          <c:cat>
            <c:strRef>
              <c:f>'Capacity at each ASEP'!$Q$38:$AT$38</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ASEP'!$Q$40:$AT$40</c:f>
              <c:numCache>
                <c:formatCode>0.0</c:formatCode>
                <c:ptCount val="30"/>
                <c:pt idx="0">
                  <c:v>51.235454545454544</c:v>
                </c:pt>
                <c:pt idx="1">
                  <c:v>48.952272454545458</c:v>
                </c:pt>
                <c:pt idx="2">
                  <c:v>66.454549090909097</c:v>
                </c:pt>
                <c:pt idx="3">
                  <c:v>39.437903272727276</c:v>
                </c:pt>
                <c:pt idx="4">
                  <c:v>33.5</c:v>
                </c:pt>
                <c:pt idx="5">
                  <c:v>31.827272727272728</c:v>
                </c:pt>
                <c:pt idx="6">
                  <c:v>25.40909090909091</c:v>
                </c:pt>
                <c:pt idx="7">
                  <c:v>28.1</c:v>
                </c:pt>
                <c:pt idx="8">
                  <c:v>28.1</c:v>
                </c:pt>
                <c:pt idx="9">
                  <c:v>16.918181818181818</c:v>
                </c:pt>
                <c:pt idx="10">
                  <c:v>14.290909090909091</c:v>
                </c:pt>
                <c:pt idx="11">
                  <c:v>21.140360272727271</c:v>
                </c:pt>
                <c:pt idx="12">
                  <c:v>19.55993209090909</c:v>
                </c:pt>
                <c:pt idx="13">
                  <c:v>17.436599999999999</c:v>
                </c:pt>
                <c:pt idx="14">
                  <c:v>28.1</c:v>
                </c:pt>
                <c:pt idx="15">
                  <c:v>27.2</c:v>
                </c:pt>
                <c:pt idx="16">
                  <c:v>10.89</c:v>
                </c:pt>
                <c:pt idx="17">
                  <c:v>13.45</c:v>
                </c:pt>
                <c:pt idx="18">
                  <c:v>12.63</c:v>
                </c:pt>
                <c:pt idx="19">
                  <c:v>7.8506455454545456</c:v>
                </c:pt>
                <c:pt idx="20">
                  <c:v>6.7375240909090905</c:v>
                </c:pt>
                <c:pt idx="21">
                  <c:v>6.3699027272727271</c:v>
                </c:pt>
                <c:pt idx="22">
                  <c:v>5.4135264545454547</c:v>
                </c:pt>
                <c:pt idx="23">
                  <c:v>5.4093381818181818</c:v>
                </c:pt>
                <c:pt idx="24">
                  <c:v>0.1342170909090909</c:v>
                </c:pt>
                <c:pt idx="25">
                  <c:v>0</c:v>
                </c:pt>
                <c:pt idx="26">
                  <c:v>0</c:v>
                </c:pt>
                <c:pt idx="27">
                  <c:v>0</c:v>
                </c:pt>
                <c:pt idx="28">
                  <c:v>0</c:v>
                </c:pt>
                <c:pt idx="29">
                  <c:v>0</c:v>
                </c:pt>
              </c:numCache>
            </c:numRef>
          </c:val>
          <c:extLst>
            <c:ext xmlns:c16="http://schemas.microsoft.com/office/drawing/2014/chart" uri="{C3380CC4-5D6E-409C-BE32-E72D297353CC}">
              <c16:uniqueId val="{00000002-9CBE-41EE-9E94-46552E3730BF}"/>
            </c:ext>
          </c:extLst>
        </c:ser>
        <c:dLbls>
          <c:showLegendKey val="0"/>
          <c:showVal val="0"/>
          <c:showCatName val="0"/>
          <c:showSerName val="0"/>
          <c:showPercent val="0"/>
          <c:showBubbleSize val="0"/>
        </c:dLbls>
        <c:gapWidth val="150"/>
        <c:overlap val="100"/>
        <c:axId val="181007488"/>
        <c:axId val="181009024"/>
      </c:barChart>
      <c:lineChart>
        <c:grouping val="standard"/>
        <c:varyColors val="0"/>
        <c:ser>
          <c:idx val="0"/>
          <c:order val="1"/>
          <c:tx>
            <c:strRef>
              <c:f>'Capacity at each ASEP'!$P$42</c:f>
              <c:strCache>
                <c:ptCount val="1"/>
                <c:pt idx="0">
                  <c:v>Barrow Actual</c:v>
                </c:pt>
              </c:strCache>
            </c:strRef>
          </c:tx>
          <c:spPr>
            <a:ln w="28575">
              <a:noFill/>
            </a:ln>
          </c:spPr>
          <c:marker>
            <c:symbol val="diamond"/>
            <c:size val="10"/>
            <c:spPr>
              <a:solidFill>
                <a:srgbClr val="000000"/>
              </a:solidFill>
              <a:ln>
                <a:solidFill>
                  <a:srgbClr val="000000"/>
                </a:solidFill>
                <a:prstDash val="solid"/>
              </a:ln>
            </c:spPr>
          </c:marker>
          <c:cat>
            <c:strRef>
              <c:f>'Capacity at each ASEP'!$Q$38:$AT$38</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ASEP'!$Q$42:$AT$42</c:f>
              <c:numCache>
                <c:formatCode>0.0</c:formatCode>
                <c:ptCount val="30"/>
                <c:pt idx="0">
                  <c:v>55.3</c:v>
                </c:pt>
                <c:pt idx="1">
                  <c:v>55.7</c:v>
                </c:pt>
                <c:pt idx="2">
                  <c:v>50.2</c:v>
                </c:pt>
                <c:pt idx="3">
                  <c:v>45.4</c:v>
                </c:pt>
                <c:pt idx="4">
                  <c:v>35.4</c:v>
                </c:pt>
                <c:pt idx="5">
                  <c:v>29.8</c:v>
                </c:pt>
                <c:pt idx="6">
                  <c:v>25.2</c:v>
                </c:pt>
                <c:pt idx="7">
                  <c:v>20.399999999999999</c:v>
                </c:pt>
                <c:pt idx="8">
                  <c:v>17.600000000000001</c:v>
                </c:pt>
                <c:pt idx="9">
                  <c:v>17.600000000000001</c:v>
                </c:pt>
                <c:pt idx="10">
                  <c:v>14.3</c:v>
                </c:pt>
                <c:pt idx="11">
                  <c:v>11.5</c:v>
                </c:pt>
                <c:pt idx="12">
                  <c:v>10.5</c:v>
                </c:pt>
                <c:pt idx="13">
                  <c:v>8.1443600000000007</c:v>
                </c:pt>
                <c:pt idx="14">
                  <c:v>8.1449999999999996</c:v>
                </c:pt>
                <c:pt idx="15">
                  <c:v>7</c:v>
                </c:pt>
                <c:pt idx="16">
                  <c:v>6.5</c:v>
                </c:pt>
              </c:numCache>
            </c:numRef>
          </c:val>
          <c:smooth val="0"/>
          <c:extLst>
            <c:ext xmlns:c16="http://schemas.microsoft.com/office/drawing/2014/chart" uri="{C3380CC4-5D6E-409C-BE32-E72D297353CC}">
              <c16:uniqueId val="{00000003-9CBE-41EE-9E94-46552E3730BF}"/>
            </c:ext>
          </c:extLst>
        </c:ser>
        <c:ser>
          <c:idx val="2"/>
          <c:order val="2"/>
          <c:tx>
            <c:strRef>
              <c:f>'Capacity at each ASEP'!$P$43</c:f>
              <c:strCache>
                <c:ptCount val="1"/>
                <c:pt idx="0">
                  <c:v>Barrow Obligated Release</c:v>
                </c:pt>
              </c:strCache>
            </c:strRef>
          </c:tx>
          <c:spPr>
            <a:ln w="38100">
              <a:solidFill>
                <a:srgbClr val="000000"/>
              </a:solidFill>
              <a:prstDash val="lgDash"/>
            </a:ln>
          </c:spPr>
          <c:marker>
            <c:symbol val="none"/>
          </c:marker>
          <c:cat>
            <c:strRef>
              <c:f>'Capacity at each ASEP'!$Q$38:$AT$38</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ASEP'!$Q$43:$AT$43</c:f>
              <c:numCache>
                <c:formatCode>0.0</c:formatCode>
                <c:ptCount val="30"/>
                <c:pt idx="0">
                  <c:v>85.409090909090907</c:v>
                </c:pt>
                <c:pt idx="1">
                  <c:v>85.409090909090907</c:v>
                </c:pt>
                <c:pt idx="2">
                  <c:v>85.409090909090907</c:v>
                </c:pt>
                <c:pt idx="3">
                  <c:v>64.63636363636364</c:v>
                </c:pt>
                <c:pt idx="4">
                  <c:v>64.63636363636364</c:v>
                </c:pt>
                <c:pt idx="5">
                  <c:v>64.63636363636364</c:v>
                </c:pt>
                <c:pt idx="6">
                  <c:v>28.1</c:v>
                </c:pt>
                <c:pt idx="7">
                  <c:v>28.1</c:v>
                </c:pt>
                <c:pt idx="8">
                  <c:v>28.1</c:v>
                </c:pt>
                <c:pt idx="9">
                  <c:v>28.1</c:v>
                </c:pt>
                <c:pt idx="10">
                  <c:v>28.1</c:v>
                </c:pt>
                <c:pt idx="11">
                  <c:v>28.1</c:v>
                </c:pt>
                <c:pt idx="12">
                  <c:v>28.1</c:v>
                </c:pt>
                <c:pt idx="13">
                  <c:v>28.1</c:v>
                </c:pt>
                <c:pt idx="14">
                  <c:v>30.91</c:v>
                </c:pt>
                <c:pt idx="15">
                  <c:v>30.91</c:v>
                </c:pt>
                <c:pt idx="16">
                  <c:v>30.91</c:v>
                </c:pt>
                <c:pt idx="17">
                  <c:v>30.91</c:v>
                </c:pt>
                <c:pt idx="18">
                  <c:v>30.91</c:v>
                </c:pt>
                <c:pt idx="19">
                  <c:v>30.91</c:v>
                </c:pt>
                <c:pt idx="20">
                  <c:v>30.91</c:v>
                </c:pt>
                <c:pt idx="21">
                  <c:v>30.91</c:v>
                </c:pt>
                <c:pt idx="22">
                  <c:v>30.91</c:v>
                </c:pt>
                <c:pt idx="23">
                  <c:v>30.91</c:v>
                </c:pt>
                <c:pt idx="24">
                  <c:v>30.91</c:v>
                </c:pt>
                <c:pt idx="25">
                  <c:v>30.91</c:v>
                </c:pt>
                <c:pt idx="26">
                  <c:v>30.91</c:v>
                </c:pt>
                <c:pt idx="27">
                  <c:v>30.91</c:v>
                </c:pt>
                <c:pt idx="28">
                  <c:v>30.91</c:v>
                </c:pt>
                <c:pt idx="29">
                  <c:v>30.91</c:v>
                </c:pt>
              </c:numCache>
            </c:numRef>
          </c:val>
          <c:smooth val="0"/>
          <c:extLst>
            <c:ext xmlns:c16="http://schemas.microsoft.com/office/drawing/2014/chart" uri="{C3380CC4-5D6E-409C-BE32-E72D297353CC}">
              <c16:uniqueId val="{00000004-9CBE-41EE-9E94-46552E3730BF}"/>
            </c:ext>
          </c:extLst>
        </c:ser>
        <c:dLbls>
          <c:showLegendKey val="0"/>
          <c:showVal val="0"/>
          <c:showCatName val="0"/>
          <c:showSerName val="0"/>
          <c:showPercent val="0"/>
          <c:showBubbleSize val="0"/>
        </c:dLbls>
        <c:marker val="1"/>
        <c:smooth val="0"/>
        <c:axId val="181007488"/>
        <c:axId val="181009024"/>
      </c:lineChart>
      <c:catAx>
        <c:axId val="181007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009024"/>
        <c:crosses val="autoZero"/>
        <c:auto val="1"/>
        <c:lblAlgn val="ctr"/>
        <c:lblOffset val="100"/>
        <c:tickLblSkip val="1"/>
        <c:tickMarkSkip val="1"/>
        <c:noMultiLvlLbl val="0"/>
      </c:catAx>
      <c:valAx>
        <c:axId val="181009024"/>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1007488"/>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9.4448204640686248E-2"/>
          <c:y val="0.85709268231793678"/>
          <c:w val="0.88922794387204673"/>
          <c:h val="0.11864326363627098"/>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09054489374631E-2"/>
          <c:y val="4.101347198479114E-2"/>
          <c:w val="0.89374385196443329"/>
          <c:h val="0.70969477767741385"/>
        </c:manualLayout>
      </c:layout>
      <c:areaChart>
        <c:grouping val="stacked"/>
        <c:varyColors val="0"/>
        <c:ser>
          <c:idx val="5"/>
          <c:order val="3"/>
          <c:spPr>
            <a:solidFill>
              <a:srgbClr val="FEFFFF"/>
            </a:solidFill>
            <a:ln w="25400">
              <a:noFill/>
            </a:ln>
          </c:spPr>
          <c:cat>
            <c:strRef>
              <c:f>'Capacity at each ASEP'!$Q$61:$AT$61</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ASEP'!$Q$59:$AT$59</c:f>
              <c:numCache>
                <c:formatCode>General</c:formatCode>
                <c:ptCount val="30"/>
                <c:pt idx="14" formatCode="0.0">
                  <c:v>0</c:v>
                </c:pt>
                <c:pt idx="15" formatCode="0.0">
                  <c:v>0</c:v>
                </c:pt>
                <c:pt idx="16" formatCode="0.0">
                  <c:v>89.102034588514314</c:v>
                </c:pt>
                <c:pt idx="17" formatCode="0.0">
                  <c:v>85.617894943296264</c:v>
                </c:pt>
                <c:pt idx="18" formatCode="0.0">
                  <c:v>83.232711526692228</c:v>
                </c:pt>
                <c:pt idx="19" formatCode="0.0">
                  <c:v>84.62188732277977</c:v>
                </c:pt>
                <c:pt idx="20" formatCode="0.0">
                  <c:v>87.074902447516791</c:v>
                </c:pt>
                <c:pt idx="21" formatCode="0.0">
                  <c:v>85.50060604985984</c:v>
                </c:pt>
                <c:pt idx="22" formatCode="0.0">
                  <c:v>83.527558644900893</c:v>
                </c:pt>
                <c:pt idx="23" formatCode="0.0">
                  <c:v>81.165653222865259</c:v>
                </c:pt>
                <c:pt idx="24" formatCode="0.0">
                  <c:v>79.44379102280125</c:v>
                </c:pt>
                <c:pt idx="25" formatCode="0.0">
                  <c:v>78.504111428299836</c:v>
                </c:pt>
                <c:pt idx="26" formatCode="0.0">
                  <c:v>77.961553749198828</c:v>
                </c:pt>
                <c:pt idx="27" formatCode="0.0">
                  <c:v>77.236473572324513</c:v>
                </c:pt>
                <c:pt idx="28" formatCode="0.0">
                  <c:v>76.753583093549935</c:v>
                </c:pt>
                <c:pt idx="29" formatCode="0.0">
                  <c:v>76.613177394983794</c:v>
                </c:pt>
              </c:numCache>
            </c:numRef>
          </c:val>
          <c:extLst>
            <c:ext xmlns:c16="http://schemas.microsoft.com/office/drawing/2014/chart" uri="{C3380CC4-5D6E-409C-BE32-E72D297353CC}">
              <c16:uniqueId val="{00000000-21BD-4B48-9851-71D3412326F0}"/>
            </c:ext>
          </c:extLst>
        </c:ser>
        <c:ser>
          <c:idx val="4"/>
          <c:order val="4"/>
          <c:tx>
            <c:v>Range of Scenarios</c:v>
          </c:tx>
          <c:spPr>
            <a:solidFill>
              <a:srgbClr val="FFCC00"/>
            </a:solidFill>
            <a:ln w="3175">
              <a:solidFill>
                <a:srgbClr val="FFCC00"/>
              </a:solidFill>
              <a:prstDash val="solid"/>
            </a:ln>
          </c:spPr>
          <c:cat>
            <c:strRef>
              <c:f>'Capacity at each ASEP'!$Q$61:$AT$61</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ASEP'!$Q$58:$AT$58</c:f>
              <c:numCache>
                <c:formatCode>General</c:formatCode>
                <c:ptCount val="30"/>
                <c:pt idx="13" formatCode="0.0">
                  <c:v>0</c:v>
                </c:pt>
                <c:pt idx="14" formatCode="0.0">
                  <c:v>0</c:v>
                </c:pt>
                <c:pt idx="15" formatCode="0.0">
                  <c:v>0</c:v>
                </c:pt>
                <c:pt idx="16" formatCode="0.0">
                  <c:v>0</c:v>
                </c:pt>
                <c:pt idx="17" formatCode="0.0">
                  <c:v>0.98709357176957724</c:v>
                </c:pt>
                <c:pt idx="18" formatCode="0.0">
                  <c:v>1.5011041791153872</c:v>
                </c:pt>
                <c:pt idx="19" formatCode="0.0">
                  <c:v>1.8654398056530113</c:v>
                </c:pt>
                <c:pt idx="20" formatCode="0.0">
                  <c:v>3.5388776857182904</c:v>
                </c:pt>
                <c:pt idx="21" formatCode="0.0">
                  <c:v>3.0184680418789895</c:v>
                </c:pt>
                <c:pt idx="22" formatCode="0.0">
                  <c:v>3.0223573141925897</c:v>
                </c:pt>
                <c:pt idx="23" formatCode="0.0">
                  <c:v>1.9637725004150894</c:v>
                </c:pt>
                <c:pt idx="24" formatCode="0.0">
                  <c:v>1.2584677546657446</c:v>
                </c:pt>
                <c:pt idx="25" formatCode="0.0">
                  <c:v>0.98503066648527238</c:v>
                </c:pt>
                <c:pt idx="26" formatCode="0.0">
                  <c:v>0.68280277770944053</c:v>
                </c:pt>
                <c:pt idx="27" formatCode="0.0">
                  <c:v>0.31504575261701007</c:v>
                </c:pt>
                <c:pt idx="28" formatCode="0.0">
                  <c:v>-1.3667399937000653</c:v>
                </c:pt>
                <c:pt idx="29" formatCode="0.0">
                  <c:v>-2.1532594228554416</c:v>
                </c:pt>
              </c:numCache>
            </c:numRef>
          </c:val>
          <c:extLst>
            <c:ext xmlns:c16="http://schemas.microsoft.com/office/drawing/2014/chart" uri="{C3380CC4-5D6E-409C-BE32-E72D297353CC}">
              <c16:uniqueId val="{00000001-21BD-4B48-9851-71D3412326F0}"/>
            </c:ext>
          </c:extLst>
        </c:ser>
        <c:dLbls>
          <c:showLegendKey val="0"/>
          <c:showVal val="0"/>
          <c:showCatName val="0"/>
          <c:showSerName val="0"/>
          <c:showPercent val="0"/>
          <c:showBubbleSize val="0"/>
        </c:dLbls>
        <c:axId val="180981120"/>
        <c:axId val="181077120"/>
      </c:areaChart>
      <c:barChart>
        <c:barDir val="col"/>
        <c:grouping val="stacked"/>
        <c:varyColors val="0"/>
        <c:ser>
          <c:idx val="1"/>
          <c:order val="0"/>
          <c:tx>
            <c:strRef>
              <c:f>'Capacity at each ASEP'!$P$63</c:f>
              <c:strCache>
                <c:ptCount val="1"/>
                <c:pt idx="0">
                  <c:v>Easington Sold Capacity</c:v>
                </c:pt>
              </c:strCache>
            </c:strRef>
          </c:tx>
          <c:spPr>
            <a:solidFill>
              <a:srgbClr val="3366FF"/>
            </a:solidFill>
            <a:ln w="25400">
              <a:noFill/>
            </a:ln>
          </c:spPr>
          <c:invertIfNegative val="0"/>
          <c:cat>
            <c:strRef>
              <c:f>'Capacity at each ASEP'!$Q$61:$AT$61</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ASEP'!$Q$63:$AT$63</c:f>
              <c:numCache>
                <c:formatCode>0.0</c:formatCode>
                <c:ptCount val="30"/>
                <c:pt idx="0">
                  <c:v>56.783818363636364</c:v>
                </c:pt>
                <c:pt idx="1">
                  <c:v>60.53335472727273</c:v>
                </c:pt>
                <c:pt idx="2">
                  <c:v>66.504155636363635</c:v>
                </c:pt>
                <c:pt idx="3">
                  <c:v>50.474598909090908</c:v>
                </c:pt>
                <c:pt idx="4">
                  <c:v>25.106838272727273</c:v>
                </c:pt>
                <c:pt idx="5">
                  <c:v>14.397295636363637</c:v>
                </c:pt>
                <c:pt idx="6">
                  <c:v>88.418330999999995</c:v>
                </c:pt>
                <c:pt idx="7">
                  <c:v>104.307861</c:v>
                </c:pt>
                <c:pt idx="8">
                  <c:v>96.545454545454547</c:v>
                </c:pt>
                <c:pt idx="9">
                  <c:v>126.77648690909091</c:v>
                </c:pt>
                <c:pt idx="10">
                  <c:v>127.34236236363637</c:v>
                </c:pt>
                <c:pt idx="11">
                  <c:v>127.42986399999999</c:v>
                </c:pt>
                <c:pt idx="12">
                  <c:v>124.16680145454546</c:v>
                </c:pt>
                <c:pt idx="13">
                  <c:v>120.1018</c:v>
                </c:pt>
                <c:pt idx="14">
                  <c:v>118.26818181818182</c:v>
                </c:pt>
                <c:pt idx="15">
                  <c:v>152.5</c:v>
                </c:pt>
                <c:pt idx="16">
                  <c:v>107.64</c:v>
                </c:pt>
                <c:pt idx="17">
                  <c:v>119.2</c:v>
                </c:pt>
                <c:pt idx="18">
                  <c:v>119</c:v>
                </c:pt>
                <c:pt idx="19">
                  <c:v>118.26818181818182</c:v>
                </c:pt>
                <c:pt idx="20">
                  <c:v>118.26818181818182</c:v>
                </c:pt>
                <c:pt idx="21">
                  <c:v>115.13045454545454</c:v>
                </c:pt>
                <c:pt idx="22">
                  <c:v>115.35214154545454</c:v>
                </c:pt>
                <c:pt idx="23">
                  <c:v>92.106323545454543</c:v>
                </c:pt>
                <c:pt idx="24">
                  <c:v>79.567328363636364</c:v>
                </c:pt>
                <c:pt idx="25">
                  <c:v>69.06051354545454</c:v>
                </c:pt>
                <c:pt idx="26">
                  <c:v>57.771717181818182</c:v>
                </c:pt>
                <c:pt idx="27">
                  <c:v>43.81818181818182</c:v>
                </c:pt>
                <c:pt idx="28">
                  <c:v>0</c:v>
                </c:pt>
                <c:pt idx="29">
                  <c:v>0</c:v>
                </c:pt>
              </c:numCache>
            </c:numRef>
          </c:val>
          <c:extLst>
            <c:ext xmlns:c16="http://schemas.microsoft.com/office/drawing/2014/chart" uri="{C3380CC4-5D6E-409C-BE32-E72D297353CC}">
              <c16:uniqueId val="{00000002-21BD-4B48-9851-71D3412326F0}"/>
            </c:ext>
          </c:extLst>
        </c:ser>
        <c:dLbls>
          <c:showLegendKey val="0"/>
          <c:showVal val="0"/>
          <c:showCatName val="0"/>
          <c:showSerName val="0"/>
          <c:showPercent val="0"/>
          <c:showBubbleSize val="0"/>
        </c:dLbls>
        <c:gapWidth val="150"/>
        <c:overlap val="100"/>
        <c:axId val="180981120"/>
        <c:axId val="181077120"/>
      </c:barChart>
      <c:lineChart>
        <c:grouping val="standard"/>
        <c:varyColors val="0"/>
        <c:ser>
          <c:idx val="2"/>
          <c:order val="1"/>
          <c:tx>
            <c:strRef>
              <c:f>'Capacity at each ASEP'!$P$65</c:f>
              <c:strCache>
                <c:ptCount val="1"/>
                <c:pt idx="0">
                  <c:v>Easington Actual</c:v>
                </c:pt>
              </c:strCache>
            </c:strRef>
          </c:tx>
          <c:spPr>
            <a:ln w="28575">
              <a:noFill/>
            </a:ln>
          </c:spPr>
          <c:marker>
            <c:symbol val="diamond"/>
            <c:size val="10"/>
            <c:spPr>
              <a:solidFill>
                <a:srgbClr val="000000"/>
              </a:solidFill>
              <a:ln>
                <a:solidFill>
                  <a:srgbClr val="000000"/>
                </a:solidFill>
                <a:prstDash val="solid"/>
              </a:ln>
            </c:spPr>
          </c:marker>
          <c:cat>
            <c:strRef>
              <c:f>'Capacity at each ASEP'!$Q$61:$AT$61</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ASEP'!$Q$65:$AT$65</c:f>
              <c:numCache>
                <c:formatCode>0.0</c:formatCode>
                <c:ptCount val="30"/>
                <c:pt idx="0">
                  <c:v>66.099999999999994</c:v>
                </c:pt>
                <c:pt idx="1">
                  <c:v>64.099999999999994</c:v>
                </c:pt>
                <c:pt idx="2">
                  <c:v>64.400000000000006</c:v>
                </c:pt>
                <c:pt idx="3">
                  <c:v>64.5</c:v>
                </c:pt>
                <c:pt idx="4">
                  <c:v>63.6</c:v>
                </c:pt>
                <c:pt idx="5">
                  <c:v>61.7</c:v>
                </c:pt>
                <c:pt idx="6">
                  <c:v>104.3</c:v>
                </c:pt>
                <c:pt idx="7">
                  <c:v>109.8</c:v>
                </c:pt>
                <c:pt idx="8">
                  <c:v>120.1</c:v>
                </c:pt>
                <c:pt idx="9">
                  <c:v>122</c:v>
                </c:pt>
                <c:pt idx="10">
                  <c:v>120.6</c:v>
                </c:pt>
                <c:pt idx="11">
                  <c:v>121.8</c:v>
                </c:pt>
                <c:pt idx="12">
                  <c:v>125.1</c:v>
                </c:pt>
                <c:pt idx="13">
                  <c:v>123.5454</c:v>
                </c:pt>
                <c:pt idx="14">
                  <c:v>125.102</c:v>
                </c:pt>
                <c:pt idx="15">
                  <c:v>120.6</c:v>
                </c:pt>
                <c:pt idx="16">
                  <c:v>103.45</c:v>
                </c:pt>
              </c:numCache>
            </c:numRef>
          </c:val>
          <c:smooth val="0"/>
          <c:extLst>
            <c:ext xmlns:c16="http://schemas.microsoft.com/office/drawing/2014/chart" uri="{C3380CC4-5D6E-409C-BE32-E72D297353CC}">
              <c16:uniqueId val="{00000003-21BD-4B48-9851-71D3412326F0}"/>
            </c:ext>
          </c:extLst>
        </c:ser>
        <c:ser>
          <c:idx val="3"/>
          <c:order val="2"/>
          <c:tx>
            <c:strRef>
              <c:f>'Capacity at each ASEP'!$P$66</c:f>
              <c:strCache>
                <c:ptCount val="1"/>
                <c:pt idx="0">
                  <c:v>Easington Obligated Release</c:v>
                </c:pt>
              </c:strCache>
            </c:strRef>
          </c:tx>
          <c:spPr>
            <a:ln w="38100">
              <a:solidFill>
                <a:srgbClr val="000000"/>
              </a:solidFill>
              <a:prstDash val="lgDash"/>
            </a:ln>
          </c:spPr>
          <c:marker>
            <c:symbol val="none"/>
          </c:marker>
          <c:cat>
            <c:strRef>
              <c:f>'Capacity at each ASEP'!$Q$61:$AT$61</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ASEP'!$Q$66:$AT$66</c:f>
              <c:numCache>
                <c:formatCode>0.0</c:formatCode>
                <c:ptCount val="30"/>
                <c:pt idx="0">
                  <c:v>86.527272727272717</c:v>
                </c:pt>
                <c:pt idx="1">
                  <c:v>86.527272727272717</c:v>
                </c:pt>
                <c:pt idx="2">
                  <c:v>86.527272727272717</c:v>
                </c:pt>
                <c:pt idx="3">
                  <c:v>93.36363636363636</c:v>
                </c:pt>
                <c:pt idx="4">
                  <c:v>96.545454545454547</c:v>
                </c:pt>
                <c:pt idx="5">
                  <c:v>96.545454545454547</c:v>
                </c:pt>
                <c:pt idx="6">
                  <c:v>96.545454545454547</c:v>
                </c:pt>
                <c:pt idx="7">
                  <c:v>104.30909090909091</c:v>
                </c:pt>
                <c:pt idx="8">
                  <c:v>96.545454545454547</c:v>
                </c:pt>
                <c:pt idx="9">
                  <c:v>127.92727272727274</c:v>
                </c:pt>
                <c:pt idx="10">
                  <c:v>127.9</c:v>
                </c:pt>
                <c:pt idx="11">
                  <c:v>127.92272727272729</c:v>
                </c:pt>
                <c:pt idx="12">
                  <c:v>127.92272727272729</c:v>
                </c:pt>
                <c:pt idx="13">
                  <c:v>127.92272727272729</c:v>
                </c:pt>
                <c:pt idx="14">
                  <c:v>127.92272727272729</c:v>
                </c:pt>
                <c:pt idx="15">
                  <c:v>127.92272727272729</c:v>
                </c:pt>
                <c:pt idx="16">
                  <c:v>127.92272727272729</c:v>
                </c:pt>
                <c:pt idx="17">
                  <c:v>127.92272727272729</c:v>
                </c:pt>
                <c:pt idx="18">
                  <c:v>127.92272727272729</c:v>
                </c:pt>
                <c:pt idx="19">
                  <c:v>127.92272727272729</c:v>
                </c:pt>
                <c:pt idx="20">
                  <c:v>127.92272727272729</c:v>
                </c:pt>
                <c:pt idx="21">
                  <c:v>127.92272727272729</c:v>
                </c:pt>
                <c:pt idx="22">
                  <c:v>127.92272727272729</c:v>
                </c:pt>
                <c:pt idx="23">
                  <c:v>127.92272727272729</c:v>
                </c:pt>
                <c:pt idx="24">
                  <c:v>127.92272727272729</c:v>
                </c:pt>
                <c:pt idx="25">
                  <c:v>127.92272727272729</c:v>
                </c:pt>
                <c:pt idx="26">
                  <c:v>127.92272727272729</c:v>
                </c:pt>
                <c:pt idx="27">
                  <c:v>127.92272727272729</c:v>
                </c:pt>
                <c:pt idx="28">
                  <c:v>127.92272727272729</c:v>
                </c:pt>
                <c:pt idx="29">
                  <c:v>127.92272727272729</c:v>
                </c:pt>
              </c:numCache>
            </c:numRef>
          </c:val>
          <c:smooth val="0"/>
          <c:extLst>
            <c:ext xmlns:c16="http://schemas.microsoft.com/office/drawing/2014/chart" uri="{C3380CC4-5D6E-409C-BE32-E72D297353CC}">
              <c16:uniqueId val="{00000004-21BD-4B48-9851-71D3412326F0}"/>
            </c:ext>
          </c:extLst>
        </c:ser>
        <c:dLbls>
          <c:showLegendKey val="0"/>
          <c:showVal val="0"/>
          <c:showCatName val="0"/>
          <c:showSerName val="0"/>
          <c:showPercent val="0"/>
          <c:showBubbleSize val="0"/>
        </c:dLbls>
        <c:marker val="1"/>
        <c:smooth val="0"/>
        <c:axId val="180981120"/>
        <c:axId val="181077120"/>
      </c:lineChart>
      <c:catAx>
        <c:axId val="18098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077120"/>
        <c:crosses val="autoZero"/>
        <c:auto val="1"/>
        <c:lblAlgn val="ctr"/>
        <c:lblOffset val="100"/>
        <c:tickLblSkip val="1"/>
        <c:tickMarkSkip val="1"/>
        <c:noMultiLvlLbl val="0"/>
      </c:catAx>
      <c:valAx>
        <c:axId val="181077120"/>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0981120"/>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8.1502658740078893E-2"/>
          <c:y val="0.89200728965491716"/>
          <c:w val="0.91077940906484789"/>
          <c:h val="8.4291067373319831E-2"/>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4680018870409E-2"/>
          <c:y val="4.5196833875275344E-2"/>
          <c:w val="0.86897804000539713"/>
          <c:h val="0.66987517851811795"/>
        </c:manualLayout>
      </c:layout>
      <c:areaChart>
        <c:grouping val="stacked"/>
        <c:varyColors val="0"/>
        <c:ser>
          <c:idx val="5"/>
          <c:order val="3"/>
          <c:spPr>
            <a:solidFill>
              <a:srgbClr val="FEFFFF"/>
            </a:solidFill>
            <a:ln w="25400">
              <a:noFill/>
            </a:ln>
          </c:spPr>
          <c:cat>
            <c:strRef>
              <c:f>'Capacity at each ASEP'!$Q$84:$AT$84</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ASEP'!$Q$82:$AT$82</c:f>
              <c:numCache>
                <c:formatCode>General</c:formatCode>
                <c:ptCount val="30"/>
                <c:pt idx="14" formatCode="0.0">
                  <c:v>0</c:v>
                </c:pt>
                <c:pt idx="15" formatCode="0.0">
                  <c:v>0</c:v>
                </c:pt>
                <c:pt idx="16" formatCode="0.0">
                  <c:v>0</c:v>
                </c:pt>
                <c:pt idx="17" formatCode="0.0">
                  <c:v>0</c:v>
                </c:pt>
                <c:pt idx="18" formatCode="0.0">
                  <c:v>112.30943819931312</c:v>
                </c:pt>
                <c:pt idx="19" formatCode="0.0">
                  <c:v>107.3261457513028</c:v>
                </c:pt>
                <c:pt idx="20" formatCode="0.0">
                  <c:v>104.44505371297227</c:v>
                </c:pt>
                <c:pt idx="21" formatCode="0.0">
                  <c:v>102.17261125755145</c:v>
                </c:pt>
                <c:pt idx="22" formatCode="0.0">
                  <c:v>98.477402812056937</c:v>
                </c:pt>
                <c:pt idx="23" formatCode="0.0">
                  <c:v>98.414543266398198</c:v>
                </c:pt>
                <c:pt idx="24" formatCode="0.0">
                  <c:v>95.07360655009883</c:v>
                </c:pt>
                <c:pt idx="25" formatCode="0.0">
                  <c:v>95.786279737733935</c:v>
                </c:pt>
                <c:pt idx="26" formatCode="0.0">
                  <c:v>96.897401618284903</c:v>
                </c:pt>
                <c:pt idx="27" formatCode="0.0">
                  <c:v>92.820880881741999</c:v>
                </c:pt>
                <c:pt idx="28" formatCode="0.0">
                  <c:v>91.741460463271224</c:v>
                </c:pt>
                <c:pt idx="29" formatCode="0.0">
                  <c:v>92.689858654266118</c:v>
                </c:pt>
              </c:numCache>
            </c:numRef>
          </c:val>
          <c:extLst>
            <c:ext xmlns:c16="http://schemas.microsoft.com/office/drawing/2014/chart" uri="{C3380CC4-5D6E-409C-BE32-E72D297353CC}">
              <c16:uniqueId val="{00000000-E7CE-4A8D-A625-9F6BF77722C5}"/>
            </c:ext>
          </c:extLst>
        </c:ser>
        <c:ser>
          <c:idx val="2"/>
          <c:order val="4"/>
          <c:tx>
            <c:v>Range of Scenarios</c:v>
          </c:tx>
          <c:spPr>
            <a:solidFill>
              <a:srgbClr val="FFCC00"/>
            </a:solidFill>
            <a:ln w="3175">
              <a:solidFill>
                <a:srgbClr val="FFCC00"/>
              </a:solidFill>
              <a:prstDash val="solid"/>
            </a:ln>
          </c:spPr>
          <c:cat>
            <c:strRef>
              <c:f>'Capacity at each ASEP'!$Q$84:$AT$84</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ASEP'!$Q$81:$AT$81</c:f>
              <c:numCache>
                <c:formatCode>General</c:formatCode>
                <c:ptCount val="30"/>
                <c:pt idx="13" formatCode="0.0">
                  <c:v>0</c:v>
                </c:pt>
                <c:pt idx="14" formatCode="0.0">
                  <c:v>0</c:v>
                </c:pt>
                <c:pt idx="15" formatCode="0.0">
                  <c:v>0</c:v>
                </c:pt>
                <c:pt idx="16" formatCode="0.0">
                  <c:v>0</c:v>
                </c:pt>
                <c:pt idx="17" formatCode="0.0">
                  <c:v>0</c:v>
                </c:pt>
                <c:pt idx="18" formatCode="0.0">
                  <c:v>0</c:v>
                </c:pt>
                <c:pt idx="19" formatCode="0.0">
                  <c:v>4.6786568553503827</c:v>
                </c:pt>
                <c:pt idx="20" formatCode="0.0">
                  <c:v>7.7240655062478396</c:v>
                </c:pt>
                <c:pt idx="21" formatCode="0.0">
                  <c:v>6.7489915519101231</c:v>
                </c:pt>
                <c:pt idx="22" formatCode="0.0">
                  <c:v>8.7802488414548208</c:v>
                </c:pt>
                <c:pt idx="23" formatCode="0.0">
                  <c:v>8.712366097029502</c:v>
                </c:pt>
                <c:pt idx="24" formatCode="0.0">
                  <c:v>9.6709677183088303</c:v>
                </c:pt>
                <c:pt idx="25" formatCode="0.0">
                  <c:v>9.3533534321118026</c:v>
                </c:pt>
                <c:pt idx="26" formatCode="0.0">
                  <c:v>8.8790254608352939</c:v>
                </c:pt>
                <c:pt idx="27" formatCode="0.0">
                  <c:v>8.8894128544373103</c:v>
                </c:pt>
                <c:pt idx="28" formatCode="0.0">
                  <c:v>9.8022278961651352</c:v>
                </c:pt>
                <c:pt idx="29" formatCode="0.0">
                  <c:v>12.062751598196769</c:v>
                </c:pt>
              </c:numCache>
            </c:numRef>
          </c:val>
          <c:extLst>
            <c:ext xmlns:c16="http://schemas.microsoft.com/office/drawing/2014/chart" uri="{C3380CC4-5D6E-409C-BE32-E72D297353CC}">
              <c16:uniqueId val="{00000001-E7CE-4A8D-A625-9F6BF77722C5}"/>
            </c:ext>
          </c:extLst>
        </c:ser>
        <c:dLbls>
          <c:showLegendKey val="0"/>
          <c:showVal val="0"/>
          <c:showCatName val="0"/>
          <c:showSerName val="0"/>
          <c:showPercent val="0"/>
          <c:showBubbleSize val="0"/>
        </c:dLbls>
        <c:axId val="181127040"/>
        <c:axId val="181128576"/>
      </c:areaChart>
      <c:barChart>
        <c:barDir val="col"/>
        <c:grouping val="stacked"/>
        <c:varyColors val="0"/>
        <c:ser>
          <c:idx val="1"/>
          <c:order val="0"/>
          <c:tx>
            <c:strRef>
              <c:f>'Capacity at each ASEP'!$P$86</c:f>
              <c:strCache>
                <c:ptCount val="1"/>
                <c:pt idx="0">
                  <c:v>St Fergus Sold Capacity</c:v>
                </c:pt>
              </c:strCache>
            </c:strRef>
          </c:tx>
          <c:spPr>
            <a:solidFill>
              <a:srgbClr val="3366FF"/>
            </a:solidFill>
            <a:ln w="25400">
              <a:noFill/>
            </a:ln>
          </c:spPr>
          <c:invertIfNegative val="0"/>
          <c:cat>
            <c:strRef>
              <c:f>'Capacity at each ASEP'!$Q$84:$AT$84</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ASEP'!$Q$86:$AT$86</c:f>
              <c:numCache>
                <c:formatCode>0.0</c:formatCode>
                <c:ptCount val="30"/>
                <c:pt idx="0">
                  <c:v>121.41109618181818</c:v>
                </c:pt>
                <c:pt idx="1">
                  <c:v>136.76571272727273</c:v>
                </c:pt>
                <c:pt idx="2">
                  <c:v>138.18181818181819</c:v>
                </c:pt>
                <c:pt idx="3">
                  <c:v>140.81818163636365</c:v>
                </c:pt>
                <c:pt idx="4">
                  <c:v>160.79952990909092</c:v>
                </c:pt>
                <c:pt idx="5">
                  <c:v>140.326412</c:v>
                </c:pt>
                <c:pt idx="6">
                  <c:v>126.65692354545455</c:v>
                </c:pt>
                <c:pt idx="7">
                  <c:v>137.94825654545454</c:v>
                </c:pt>
                <c:pt idx="8">
                  <c:v>130.72539109090908</c:v>
                </c:pt>
                <c:pt idx="9">
                  <c:v>96.307655818181814</c:v>
                </c:pt>
                <c:pt idx="10">
                  <c:v>97.25588236363636</c:v>
                </c:pt>
                <c:pt idx="11">
                  <c:v>80.675470454545447</c:v>
                </c:pt>
                <c:pt idx="12">
                  <c:v>63.764018727272735</c:v>
                </c:pt>
                <c:pt idx="13">
                  <c:v>51.746000000000002</c:v>
                </c:pt>
                <c:pt idx="14">
                  <c:v>44.426418090909095</c:v>
                </c:pt>
                <c:pt idx="15">
                  <c:v>151.9</c:v>
                </c:pt>
                <c:pt idx="16">
                  <c:v>126.76</c:v>
                </c:pt>
                <c:pt idx="17">
                  <c:v>41.2</c:v>
                </c:pt>
                <c:pt idx="18">
                  <c:v>20.46</c:v>
                </c:pt>
                <c:pt idx="19">
                  <c:v>11.21530609090909</c:v>
                </c:pt>
                <c:pt idx="20">
                  <c:v>8.9747760000000003</c:v>
                </c:pt>
                <c:pt idx="21">
                  <c:v>4.1669698181818182</c:v>
                </c:pt>
                <c:pt idx="22">
                  <c:v>3.1647977272727275</c:v>
                </c:pt>
                <c:pt idx="23">
                  <c:v>2.6728632727272728</c:v>
                </c:pt>
                <c:pt idx="24">
                  <c:v>0.63317318181818183</c:v>
                </c:pt>
                <c:pt idx="25">
                  <c:v>0.34171000000000001</c:v>
                </c:pt>
                <c:pt idx="26">
                  <c:v>0</c:v>
                </c:pt>
                <c:pt idx="27">
                  <c:v>0</c:v>
                </c:pt>
                <c:pt idx="28">
                  <c:v>0</c:v>
                </c:pt>
                <c:pt idx="29">
                  <c:v>0</c:v>
                </c:pt>
              </c:numCache>
            </c:numRef>
          </c:val>
          <c:extLst>
            <c:ext xmlns:c16="http://schemas.microsoft.com/office/drawing/2014/chart" uri="{C3380CC4-5D6E-409C-BE32-E72D297353CC}">
              <c16:uniqueId val="{00000002-E7CE-4A8D-A625-9F6BF77722C5}"/>
            </c:ext>
          </c:extLst>
        </c:ser>
        <c:dLbls>
          <c:showLegendKey val="0"/>
          <c:showVal val="0"/>
          <c:showCatName val="0"/>
          <c:showSerName val="0"/>
          <c:showPercent val="0"/>
          <c:showBubbleSize val="0"/>
        </c:dLbls>
        <c:gapWidth val="150"/>
        <c:overlap val="100"/>
        <c:axId val="181127040"/>
        <c:axId val="181128576"/>
      </c:barChart>
      <c:lineChart>
        <c:grouping val="standard"/>
        <c:varyColors val="0"/>
        <c:ser>
          <c:idx val="3"/>
          <c:order val="1"/>
          <c:tx>
            <c:strRef>
              <c:f>'Capacity at each ASEP'!$P$88</c:f>
              <c:strCache>
                <c:ptCount val="1"/>
                <c:pt idx="0">
                  <c:v>St Fergus Actual</c:v>
                </c:pt>
              </c:strCache>
            </c:strRef>
          </c:tx>
          <c:spPr>
            <a:ln w="28575">
              <a:noFill/>
            </a:ln>
          </c:spPr>
          <c:marker>
            <c:symbol val="diamond"/>
            <c:size val="10"/>
            <c:spPr>
              <a:solidFill>
                <a:srgbClr val="000000"/>
              </a:solidFill>
              <a:ln>
                <a:solidFill>
                  <a:srgbClr val="000000"/>
                </a:solidFill>
                <a:prstDash val="solid"/>
              </a:ln>
            </c:spPr>
          </c:marker>
          <c:cat>
            <c:strRef>
              <c:f>'Capacity at each ASEP'!$Q$84:$AT$84</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ASEP'!$Q$88:$AT$88</c:f>
              <c:numCache>
                <c:formatCode>0.0</c:formatCode>
                <c:ptCount val="30"/>
                <c:pt idx="0">
                  <c:v>123.4</c:v>
                </c:pt>
                <c:pt idx="1">
                  <c:v>133.1</c:v>
                </c:pt>
                <c:pt idx="2">
                  <c:v>140</c:v>
                </c:pt>
                <c:pt idx="3">
                  <c:v>139.4</c:v>
                </c:pt>
                <c:pt idx="4">
                  <c:v>145.19999999999999</c:v>
                </c:pt>
                <c:pt idx="5">
                  <c:v>131.1</c:v>
                </c:pt>
                <c:pt idx="6">
                  <c:v>125.3</c:v>
                </c:pt>
                <c:pt idx="7">
                  <c:v>124.7</c:v>
                </c:pt>
                <c:pt idx="8">
                  <c:v>120.6</c:v>
                </c:pt>
                <c:pt idx="9">
                  <c:v>100.7</c:v>
                </c:pt>
                <c:pt idx="10">
                  <c:v>91.1</c:v>
                </c:pt>
                <c:pt idx="11">
                  <c:v>80</c:v>
                </c:pt>
                <c:pt idx="12">
                  <c:v>90</c:v>
                </c:pt>
                <c:pt idx="13">
                  <c:v>83.134200000000007</c:v>
                </c:pt>
                <c:pt idx="14">
                  <c:v>87.11</c:v>
                </c:pt>
                <c:pt idx="15">
                  <c:v>80.599999999999994</c:v>
                </c:pt>
                <c:pt idx="16">
                  <c:v>112.36</c:v>
                </c:pt>
              </c:numCache>
            </c:numRef>
          </c:val>
          <c:smooth val="0"/>
          <c:extLst>
            <c:ext xmlns:c16="http://schemas.microsoft.com/office/drawing/2014/chart" uri="{C3380CC4-5D6E-409C-BE32-E72D297353CC}">
              <c16:uniqueId val="{00000003-E7CE-4A8D-A625-9F6BF77722C5}"/>
            </c:ext>
          </c:extLst>
        </c:ser>
        <c:ser>
          <c:idx val="4"/>
          <c:order val="2"/>
          <c:tx>
            <c:strRef>
              <c:f>'Capacity at each ASEP'!$P$89</c:f>
              <c:strCache>
                <c:ptCount val="1"/>
                <c:pt idx="0">
                  <c:v>St Fergus Obligated Release</c:v>
                </c:pt>
              </c:strCache>
            </c:strRef>
          </c:tx>
          <c:spPr>
            <a:ln w="38100">
              <a:solidFill>
                <a:srgbClr val="000000"/>
              </a:solidFill>
              <a:prstDash val="lgDash"/>
            </a:ln>
          </c:spPr>
          <c:marker>
            <c:symbol val="none"/>
          </c:marker>
          <c:cat>
            <c:strRef>
              <c:f>'Capacity at each ASEP'!$Q$84:$AT$84</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ASEP'!$Q$89:$AT$89</c:f>
              <c:numCache>
                <c:formatCode>0.0</c:formatCode>
                <c:ptCount val="30"/>
                <c:pt idx="0">
                  <c:v>174.72727272727272</c:v>
                </c:pt>
                <c:pt idx="1">
                  <c:v>174.72727272727272</c:v>
                </c:pt>
                <c:pt idx="2">
                  <c:v>138.18181818181819</c:v>
                </c:pt>
                <c:pt idx="3">
                  <c:v>148</c:v>
                </c:pt>
                <c:pt idx="4">
                  <c:v>149.81818181818181</c:v>
                </c:pt>
                <c:pt idx="5">
                  <c:v>152.45454545454547</c:v>
                </c:pt>
                <c:pt idx="6">
                  <c:v>151.88181818181818</c:v>
                </c:pt>
                <c:pt idx="7">
                  <c:v>151.88181818181818</c:v>
                </c:pt>
                <c:pt idx="8">
                  <c:v>151.88181818181818</c:v>
                </c:pt>
                <c:pt idx="9">
                  <c:v>151.88181818181818</c:v>
                </c:pt>
                <c:pt idx="10">
                  <c:v>151.9</c:v>
                </c:pt>
                <c:pt idx="11">
                  <c:v>151.88181818181818</c:v>
                </c:pt>
                <c:pt idx="12">
                  <c:v>151.88181818181818</c:v>
                </c:pt>
                <c:pt idx="13">
                  <c:v>151.88181818181818</c:v>
                </c:pt>
                <c:pt idx="14">
                  <c:v>151.88181818181818</c:v>
                </c:pt>
                <c:pt idx="15">
                  <c:v>151.88181818181818</c:v>
                </c:pt>
                <c:pt idx="16">
                  <c:v>151.88181818181818</c:v>
                </c:pt>
                <c:pt idx="17">
                  <c:v>151.88181818181818</c:v>
                </c:pt>
                <c:pt idx="18">
                  <c:v>151.88181818181818</c:v>
                </c:pt>
                <c:pt idx="19">
                  <c:v>151.88181818181818</c:v>
                </c:pt>
                <c:pt idx="20">
                  <c:v>151.88181818181818</c:v>
                </c:pt>
                <c:pt idx="21">
                  <c:v>151.88181818181818</c:v>
                </c:pt>
                <c:pt idx="22">
                  <c:v>151.88181818181818</c:v>
                </c:pt>
                <c:pt idx="23">
                  <c:v>151.88181818181818</c:v>
                </c:pt>
                <c:pt idx="24">
                  <c:v>151.88181818181818</c:v>
                </c:pt>
                <c:pt idx="25">
                  <c:v>151.88181818181818</c:v>
                </c:pt>
                <c:pt idx="26">
                  <c:v>151.88181818181818</c:v>
                </c:pt>
                <c:pt idx="27">
                  <c:v>151.88181818181818</c:v>
                </c:pt>
                <c:pt idx="28">
                  <c:v>151.88181818181818</c:v>
                </c:pt>
                <c:pt idx="29">
                  <c:v>151.88181818181818</c:v>
                </c:pt>
              </c:numCache>
            </c:numRef>
          </c:val>
          <c:smooth val="0"/>
          <c:extLst>
            <c:ext xmlns:c16="http://schemas.microsoft.com/office/drawing/2014/chart" uri="{C3380CC4-5D6E-409C-BE32-E72D297353CC}">
              <c16:uniqueId val="{00000004-E7CE-4A8D-A625-9F6BF77722C5}"/>
            </c:ext>
          </c:extLst>
        </c:ser>
        <c:dLbls>
          <c:showLegendKey val="0"/>
          <c:showVal val="0"/>
          <c:showCatName val="0"/>
          <c:showSerName val="0"/>
          <c:showPercent val="0"/>
          <c:showBubbleSize val="0"/>
        </c:dLbls>
        <c:marker val="1"/>
        <c:smooth val="0"/>
        <c:axId val="181127040"/>
        <c:axId val="181128576"/>
      </c:lineChart>
      <c:catAx>
        <c:axId val="181127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128576"/>
        <c:crosses val="autoZero"/>
        <c:auto val="1"/>
        <c:lblAlgn val="ctr"/>
        <c:lblOffset val="100"/>
        <c:tickLblSkip val="1"/>
        <c:tickMarkSkip val="1"/>
        <c:noMultiLvlLbl val="0"/>
      </c:catAx>
      <c:valAx>
        <c:axId val="181128576"/>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1127040"/>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7.4047804378079202E-2"/>
          <c:y val="0.86745100089593941"/>
          <c:w val="0.90402125514479625"/>
          <c:h val="0.1161535671037921"/>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732718894009217E-2"/>
          <c:w val="0.84142915836297316"/>
          <c:h val="0.67909832754706489"/>
        </c:manualLayout>
      </c:layout>
      <c:barChart>
        <c:barDir val="col"/>
        <c:grouping val="stacked"/>
        <c:varyColors val="0"/>
        <c:ser>
          <c:idx val="0"/>
          <c:order val="0"/>
          <c:tx>
            <c:strRef>
              <c:f>'Annual and peak by load band'!$P$202</c:f>
              <c:strCache>
                <c:ptCount val="1"/>
                <c:pt idx="0">
                  <c:v>Total LDZ</c:v>
                </c:pt>
              </c:strCache>
            </c:strRef>
          </c:tx>
          <c:spPr>
            <a:solidFill>
              <a:srgbClr val="9999FF"/>
            </a:solidFill>
            <a:ln w="25400">
              <a:noFill/>
            </a:ln>
          </c:spPr>
          <c:invertIfNegative val="0"/>
          <c:cat>
            <c:strRef>
              <c:f>'Annual and peak by load band'!$Q$188:$AV$188</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band'!$Q$202:$AV$202</c:f>
              <c:numCache>
                <c:formatCode>0</c:formatCode>
                <c:ptCount val="32"/>
                <c:pt idx="0">
                  <c:v>4167.2789293000005</c:v>
                </c:pt>
                <c:pt idx="1">
                  <c:v>4151.7964714789996</c:v>
                </c:pt>
                <c:pt idx="2">
                  <c:v>4143.1455141839997</c:v>
                </c:pt>
                <c:pt idx="3">
                  <c:v>4128.7037885470008</c:v>
                </c:pt>
                <c:pt idx="4">
                  <c:v>4082.5518598739995</c:v>
                </c:pt>
                <c:pt idx="5">
                  <c:v>4070.0729317280002</c:v>
                </c:pt>
                <c:pt idx="6">
                  <c:v>4033.1197902849999</c:v>
                </c:pt>
                <c:pt idx="7">
                  <c:v>3960.5367249450001</c:v>
                </c:pt>
                <c:pt idx="8">
                  <c:v>3876.5637207450004</c:v>
                </c:pt>
                <c:pt idx="9">
                  <c:v>3836.0379187170001</c:v>
                </c:pt>
                <c:pt idx="10">
                  <c:v>3751.4039207470005</c:v>
                </c:pt>
                <c:pt idx="11">
                  <c:v>3652.1721841070002</c:v>
                </c:pt>
                <c:pt idx="12">
                  <c:v>3549.7320655380004</c:v>
                </c:pt>
                <c:pt idx="13">
                  <c:v>3446.6789879789999</c:v>
                </c:pt>
                <c:pt idx="14">
                  <c:v>3345.5448929569998</c:v>
                </c:pt>
                <c:pt idx="15">
                  <c:v>3234.0069989949998</c:v>
                </c:pt>
                <c:pt idx="16">
                  <c:v>3092.241976884</c:v>
                </c:pt>
                <c:pt idx="17">
                  <c:v>2957.7223108190001</c:v>
                </c:pt>
                <c:pt idx="18">
                  <c:v>2824.391104197</c:v>
                </c:pt>
                <c:pt idx="19">
                  <c:v>2690.8932521610004</c:v>
                </c:pt>
                <c:pt idx="20">
                  <c:v>2523.7671847750003</c:v>
                </c:pt>
                <c:pt idx="21">
                  <c:v>2363.2662241450003</c:v>
                </c:pt>
                <c:pt idx="22">
                  <c:v>2203.5551110659999</c:v>
                </c:pt>
                <c:pt idx="23">
                  <c:v>2067.0891564589997</c:v>
                </c:pt>
                <c:pt idx="24">
                  <c:v>1925.4374904679999</c:v>
                </c:pt>
                <c:pt idx="25">
                  <c:v>1810.3189267340001</c:v>
                </c:pt>
                <c:pt idx="26">
                  <c:v>1717.9258304410002</c:v>
                </c:pt>
                <c:pt idx="27">
                  <c:v>1619.9185596269999</c:v>
                </c:pt>
                <c:pt idx="28">
                  <c:v>1511.9240355940001</c:v>
                </c:pt>
                <c:pt idx="29">
                  <c:v>1444.0038634990001</c:v>
                </c:pt>
                <c:pt idx="30">
                  <c:v>1379.7687734340002</c:v>
                </c:pt>
                <c:pt idx="31">
                  <c:v>1361.812403295</c:v>
                </c:pt>
              </c:numCache>
            </c:numRef>
          </c:val>
          <c:extLst>
            <c:ext xmlns:c16="http://schemas.microsoft.com/office/drawing/2014/chart" uri="{C3380CC4-5D6E-409C-BE32-E72D297353CC}">
              <c16:uniqueId val="{00000000-ECF4-4F6B-A985-FC9C31EBA803}"/>
            </c:ext>
          </c:extLst>
        </c:ser>
        <c:ser>
          <c:idx val="1"/>
          <c:order val="1"/>
          <c:tx>
            <c:strRef>
              <c:f>'Annual and peak by load band'!$P$203</c:f>
              <c:strCache>
                <c:ptCount val="1"/>
                <c:pt idx="0">
                  <c:v>NTS Industrial </c:v>
                </c:pt>
              </c:strCache>
            </c:strRef>
          </c:tx>
          <c:spPr>
            <a:solidFill>
              <a:srgbClr val="993366"/>
            </a:solidFill>
            <a:ln w="25400">
              <a:noFill/>
            </a:ln>
          </c:spPr>
          <c:invertIfNegative val="0"/>
          <c:cat>
            <c:strRef>
              <c:f>'Annual and peak by load band'!$Q$188:$AV$188</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band'!$Q$203:$AV$203</c:f>
              <c:numCache>
                <c:formatCode>0</c:formatCode>
                <c:ptCount val="32"/>
                <c:pt idx="0">
                  <c:v>130.19712099999998</c:v>
                </c:pt>
                <c:pt idx="1">
                  <c:v>130.49712099999999</c:v>
                </c:pt>
                <c:pt idx="2">
                  <c:v>130.797121</c:v>
                </c:pt>
                <c:pt idx="3">
                  <c:v>130.35212100000001</c:v>
                </c:pt>
                <c:pt idx="4">
                  <c:v>130.35212100000001</c:v>
                </c:pt>
                <c:pt idx="5">
                  <c:v>130.35212100000001</c:v>
                </c:pt>
                <c:pt idx="6">
                  <c:v>130.35212100000001</c:v>
                </c:pt>
                <c:pt idx="7">
                  <c:v>130.35212100000001</c:v>
                </c:pt>
                <c:pt idx="8">
                  <c:v>130.35212100000001</c:v>
                </c:pt>
                <c:pt idx="9">
                  <c:v>130.35212100000001</c:v>
                </c:pt>
                <c:pt idx="10">
                  <c:v>130.35212100000001</c:v>
                </c:pt>
                <c:pt idx="11">
                  <c:v>130.35212100000001</c:v>
                </c:pt>
                <c:pt idx="12">
                  <c:v>130.35212100000001</c:v>
                </c:pt>
                <c:pt idx="13">
                  <c:v>237.52742168482192</c:v>
                </c:pt>
                <c:pt idx="14">
                  <c:v>272.66838481232878</c:v>
                </c:pt>
                <c:pt idx="15">
                  <c:v>311.22773390136985</c:v>
                </c:pt>
                <c:pt idx="16">
                  <c:v>360.3021649350876</c:v>
                </c:pt>
                <c:pt idx="17">
                  <c:v>416.08423093430139</c:v>
                </c:pt>
                <c:pt idx="18">
                  <c:v>473.40005718219174</c:v>
                </c:pt>
                <c:pt idx="19">
                  <c:v>527.86439805284931</c:v>
                </c:pt>
                <c:pt idx="20">
                  <c:v>592.06376245753415</c:v>
                </c:pt>
                <c:pt idx="21">
                  <c:v>654.3022922745206</c:v>
                </c:pt>
                <c:pt idx="22">
                  <c:v>730.80941759342454</c:v>
                </c:pt>
                <c:pt idx="23">
                  <c:v>811.51967382575333</c:v>
                </c:pt>
                <c:pt idx="24">
                  <c:v>892.65537846301368</c:v>
                </c:pt>
                <c:pt idx="25">
                  <c:v>966.35870211232873</c:v>
                </c:pt>
                <c:pt idx="26">
                  <c:v>1025.7252918164381</c:v>
                </c:pt>
                <c:pt idx="27">
                  <c:v>1076.4519112410958</c:v>
                </c:pt>
                <c:pt idx="28">
                  <c:v>1120.4609827424656</c:v>
                </c:pt>
                <c:pt idx="29">
                  <c:v>1145.552988980822</c:v>
                </c:pt>
                <c:pt idx="30">
                  <c:v>1158.2029246164384</c:v>
                </c:pt>
                <c:pt idx="31">
                  <c:v>1160.4930985643837</c:v>
                </c:pt>
              </c:numCache>
            </c:numRef>
          </c:val>
          <c:extLst>
            <c:ext xmlns:c16="http://schemas.microsoft.com/office/drawing/2014/chart" uri="{C3380CC4-5D6E-409C-BE32-E72D297353CC}">
              <c16:uniqueId val="{00000001-ECF4-4F6B-A985-FC9C31EBA803}"/>
            </c:ext>
          </c:extLst>
        </c:ser>
        <c:ser>
          <c:idx val="2"/>
          <c:order val="2"/>
          <c:tx>
            <c:strRef>
              <c:f>'Annual and peak by load band'!$P$204</c:f>
              <c:strCache>
                <c:ptCount val="1"/>
                <c:pt idx="0">
                  <c:v>NTS Power Generation </c:v>
                </c:pt>
              </c:strCache>
            </c:strRef>
          </c:tx>
          <c:spPr>
            <a:solidFill>
              <a:srgbClr val="FFFFCC"/>
            </a:solidFill>
            <a:ln w="25400">
              <a:noFill/>
            </a:ln>
          </c:spPr>
          <c:invertIfNegative val="0"/>
          <c:cat>
            <c:strRef>
              <c:f>'Annual and peak by load band'!$Q$188:$AV$188</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band'!$Q$204:$AV$204</c:f>
              <c:numCache>
                <c:formatCode>0</c:formatCode>
                <c:ptCount val="32"/>
                <c:pt idx="0">
                  <c:v>1261.8977249999998</c:v>
                </c:pt>
                <c:pt idx="1">
                  <c:v>1262.5777249999999</c:v>
                </c:pt>
                <c:pt idx="2">
                  <c:v>1181.417725</c:v>
                </c:pt>
                <c:pt idx="3">
                  <c:v>1203.417725</c:v>
                </c:pt>
                <c:pt idx="4">
                  <c:v>1267.417725</c:v>
                </c:pt>
                <c:pt idx="5">
                  <c:v>1234.646641</c:v>
                </c:pt>
                <c:pt idx="6">
                  <c:v>1088.7466410000002</c:v>
                </c:pt>
                <c:pt idx="7">
                  <c:v>983.68664100000001</c:v>
                </c:pt>
                <c:pt idx="8">
                  <c:v>964.38664100000005</c:v>
                </c:pt>
                <c:pt idx="9">
                  <c:v>964.38664100000005</c:v>
                </c:pt>
                <c:pt idx="10">
                  <c:v>1000.186641</c:v>
                </c:pt>
                <c:pt idx="11">
                  <c:v>1045.186641</c:v>
                </c:pt>
                <c:pt idx="12">
                  <c:v>1023.186641</c:v>
                </c:pt>
                <c:pt idx="13">
                  <c:v>943.84228299999995</c:v>
                </c:pt>
                <c:pt idx="14">
                  <c:v>931.01228300000002</c:v>
                </c:pt>
                <c:pt idx="15">
                  <c:v>904.85360000000003</c:v>
                </c:pt>
                <c:pt idx="16">
                  <c:v>873.97</c:v>
                </c:pt>
                <c:pt idx="17">
                  <c:v>884.72</c:v>
                </c:pt>
                <c:pt idx="18">
                  <c:v>869.88</c:v>
                </c:pt>
                <c:pt idx="19">
                  <c:v>914.88</c:v>
                </c:pt>
                <c:pt idx="20">
                  <c:v>883.18000000000006</c:v>
                </c:pt>
                <c:pt idx="21">
                  <c:v>928.18000000000006</c:v>
                </c:pt>
                <c:pt idx="22">
                  <c:v>928.18000000000006</c:v>
                </c:pt>
                <c:pt idx="23">
                  <c:v>973.18000000000006</c:v>
                </c:pt>
                <c:pt idx="24">
                  <c:v>973.18000000000006</c:v>
                </c:pt>
                <c:pt idx="25">
                  <c:v>973.18000000000006</c:v>
                </c:pt>
                <c:pt idx="26">
                  <c:v>1000.2</c:v>
                </c:pt>
                <c:pt idx="27">
                  <c:v>886.5</c:v>
                </c:pt>
                <c:pt idx="28">
                  <c:v>858</c:v>
                </c:pt>
                <c:pt idx="29">
                  <c:v>858</c:v>
                </c:pt>
                <c:pt idx="30">
                  <c:v>813</c:v>
                </c:pt>
                <c:pt idx="31">
                  <c:v>813</c:v>
                </c:pt>
              </c:numCache>
            </c:numRef>
          </c:val>
          <c:extLst>
            <c:ext xmlns:c16="http://schemas.microsoft.com/office/drawing/2014/chart" uri="{C3380CC4-5D6E-409C-BE32-E72D297353CC}">
              <c16:uniqueId val="{00000002-ECF4-4F6B-A985-FC9C31EBA803}"/>
            </c:ext>
          </c:extLst>
        </c:ser>
        <c:ser>
          <c:idx val="3"/>
          <c:order val="3"/>
          <c:tx>
            <c:strRef>
              <c:f>'Annual and peak by load band'!$P$205</c:f>
              <c:strCache>
                <c:ptCount val="1"/>
                <c:pt idx="0">
                  <c:v>Exports via Moffat</c:v>
                </c:pt>
              </c:strCache>
            </c:strRef>
          </c:tx>
          <c:spPr>
            <a:solidFill>
              <a:srgbClr val="CCFFFF"/>
            </a:solidFill>
            <a:ln w="25400">
              <a:noFill/>
            </a:ln>
          </c:spPr>
          <c:invertIfNegative val="0"/>
          <c:cat>
            <c:strRef>
              <c:f>'Annual and peak by load band'!$Q$188:$AV$188</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'Annual and peak by load band'!$Q$205:$AV$205</c:f>
              <c:numCache>
                <c:formatCode>0</c:formatCode>
                <c:ptCount val="32"/>
                <c:pt idx="0">
                  <c:v>337.1</c:v>
                </c:pt>
                <c:pt idx="1">
                  <c:v>351.6</c:v>
                </c:pt>
                <c:pt idx="2">
                  <c:v>360.5</c:v>
                </c:pt>
                <c:pt idx="3">
                  <c:v>375.3</c:v>
                </c:pt>
                <c:pt idx="4">
                  <c:v>388.1</c:v>
                </c:pt>
                <c:pt idx="5">
                  <c:v>393.2</c:v>
                </c:pt>
                <c:pt idx="6">
                  <c:v>401.2</c:v>
                </c:pt>
                <c:pt idx="7">
                  <c:v>407.3</c:v>
                </c:pt>
                <c:pt idx="8">
                  <c:v>408.6</c:v>
                </c:pt>
                <c:pt idx="9">
                  <c:v>408.1</c:v>
                </c:pt>
                <c:pt idx="10">
                  <c:v>424.5</c:v>
                </c:pt>
                <c:pt idx="11">
                  <c:v>433.5</c:v>
                </c:pt>
                <c:pt idx="12">
                  <c:v>434.8</c:v>
                </c:pt>
                <c:pt idx="13">
                  <c:v>436.5</c:v>
                </c:pt>
                <c:pt idx="14">
                  <c:v>438.7</c:v>
                </c:pt>
                <c:pt idx="15">
                  <c:v>440.1</c:v>
                </c:pt>
                <c:pt idx="16">
                  <c:v>450.6</c:v>
                </c:pt>
                <c:pt idx="17">
                  <c:v>450.3</c:v>
                </c:pt>
                <c:pt idx="18">
                  <c:v>450.1</c:v>
                </c:pt>
                <c:pt idx="19">
                  <c:v>449.8</c:v>
                </c:pt>
                <c:pt idx="20">
                  <c:v>453.5</c:v>
                </c:pt>
                <c:pt idx="21">
                  <c:v>449</c:v>
                </c:pt>
                <c:pt idx="22">
                  <c:v>444.5</c:v>
                </c:pt>
                <c:pt idx="23">
                  <c:v>440</c:v>
                </c:pt>
                <c:pt idx="24">
                  <c:v>435.6</c:v>
                </c:pt>
                <c:pt idx="25">
                  <c:v>430.6</c:v>
                </c:pt>
                <c:pt idx="26">
                  <c:v>425.7</c:v>
                </c:pt>
                <c:pt idx="27">
                  <c:v>419.3</c:v>
                </c:pt>
                <c:pt idx="28">
                  <c:v>413</c:v>
                </c:pt>
                <c:pt idx="29">
                  <c:v>406.8</c:v>
                </c:pt>
                <c:pt idx="30">
                  <c:v>400.7</c:v>
                </c:pt>
                <c:pt idx="31">
                  <c:v>394.7</c:v>
                </c:pt>
              </c:numCache>
            </c:numRef>
          </c:val>
          <c:extLst>
            <c:ext xmlns:c16="http://schemas.microsoft.com/office/drawing/2014/chart" uri="{C3380CC4-5D6E-409C-BE32-E72D297353CC}">
              <c16:uniqueId val="{00000003-ECF4-4F6B-A985-FC9C31EBA803}"/>
            </c:ext>
          </c:extLst>
        </c:ser>
        <c:dLbls>
          <c:showLegendKey val="0"/>
          <c:showVal val="0"/>
          <c:showCatName val="0"/>
          <c:showSerName val="0"/>
          <c:showPercent val="0"/>
          <c:showBubbleSize val="0"/>
        </c:dLbls>
        <c:gapWidth val="0"/>
        <c:overlap val="100"/>
        <c:axId val="54596736"/>
        <c:axId val="54598272"/>
      </c:barChart>
      <c:catAx>
        <c:axId val="54596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598272"/>
        <c:crosses val="autoZero"/>
        <c:auto val="1"/>
        <c:lblAlgn val="ctr"/>
        <c:lblOffset val="100"/>
        <c:tickLblSkip val="2"/>
        <c:tickMarkSkip val="1"/>
        <c:noMultiLvlLbl val="0"/>
      </c:catAx>
      <c:valAx>
        <c:axId val="54598272"/>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3.4285714285714287E-2"/>
              <c:y val="0.2678986900830944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596736"/>
        <c:crosses val="autoZero"/>
        <c:crossBetween val="between"/>
      </c:valAx>
      <c:spPr>
        <a:noFill/>
        <a:ln w="25400">
          <a:noFill/>
        </a:ln>
      </c:spPr>
    </c:plotArea>
    <c:legend>
      <c:legendPos val="b"/>
      <c:layout>
        <c:manualLayout>
          <c:xMode val="edge"/>
          <c:yMode val="edge"/>
          <c:x val="0.17075336975176228"/>
          <c:y val="0.93548391937590836"/>
          <c:w val="0.7642862474094918"/>
          <c:h val="5.069124423963133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62180294175616E-2"/>
          <c:y val="4.4178472729409196E-2"/>
          <c:w val="0.86655753397659951"/>
          <c:h val="0.67618370799280836"/>
        </c:manualLayout>
      </c:layout>
      <c:areaChart>
        <c:grouping val="stacked"/>
        <c:varyColors val="0"/>
        <c:ser>
          <c:idx val="5"/>
          <c:order val="3"/>
          <c:spPr>
            <a:solidFill>
              <a:srgbClr val="FEFFFF"/>
            </a:solidFill>
            <a:ln w="25400">
              <a:noFill/>
            </a:ln>
          </c:spPr>
          <c:cat>
            <c:strRef>
              <c:f>'Capacity at each ASEP'!$Q$109:$AT$109</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ASEP'!$Q$107:$AT$107</c:f>
              <c:numCache>
                <c:formatCode>General</c:formatCode>
                <c:ptCount val="30"/>
                <c:pt idx="14" formatCode="0.0">
                  <c:v>0</c:v>
                </c:pt>
                <c:pt idx="15" formatCode="0.0">
                  <c:v>0</c:v>
                </c:pt>
                <c:pt idx="16" formatCode="0.0">
                  <c:v>0</c:v>
                </c:pt>
                <c:pt idx="17" formatCode="0.0">
                  <c:v>0</c:v>
                </c:pt>
                <c:pt idx="18" formatCode="0.0">
                  <c:v>15.831994372540374</c:v>
                </c:pt>
                <c:pt idx="19" formatCode="0.0">
                  <c:v>20.666945616588759</c:v>
                </c:pt>
                <c:pt idx="20" formatCode="0.0">
                  <c:v>26.515811759962642</c:v>
                </c:pt>
                <c:pt idx="21" formatCode="0.0">
                  <c:v>28.794554462201937</c:v>
                </c:pt>
                <c:pt idx="22" formatCode="0.0">
                  <c:v>24.926000280859423</c:v>
                </c:pt>
                <c:pt idx="23" formatCode="0.0">
                  <c:v>24.716976062130321</c:v>
                </c:pt>
                <c:pt idx="24" formatCode="0.0">
                  <c:v>26.198300770878728</c:v>
                </c:pt>
                <c:pt idx="25" formatCode="0.0">
                  <c:v>24.968942405455714</c:v>
                </c:pt>
                <c:pt idx="26" formatCode="0.0">
                  <c:v>24.531825890626251</c:v>
                </c:pt>
                <c:pt idx="27" formatCode="0.0">
                  <c:v>21.976801816652475</c:v>
                </c:pt>
                <c:pt idx="28" formatCode="0.0">
                  <c:v>19.556942159093744</c:v>
                </c:pt>
                <c:pt idx="29" formatCode="0.0">
                  <c:v>18.385205423561892</c:v>
                </c:pt>
              </c:numCache>
            </c:numRef>
          </c:val>
          <c:extLst>
            <c:ext xmlns:c16="http://schemas.microsoft.com/office/drawing/2014/chart" uri="{C3380CC4-5D6E-409C-BE32-E72D297353CC}">
              <c16:uniqueId val="{00000000-F53E-4E8B-B5B0-15BCF9F68977}"/>
            </c:ext>
          </c:extLst>
        </c:ser>
        <c:ser>
          <c:idx val="2"/>
          <c:order val="4"/>
          <c:tx>
            <c:v>Range of Scenarios</c:v>
          </c:tx>
          <c:spPr>
            <a:solidFill>
              <a:srgbClr val="FFCC00"/>
            </a:solidFill>
            <a:ln w="3175">
              <a:solidFill>
                <a:srgbClr val="FFCC00"/>
              </a:solidFill>
              <a:prstDash val="solid"/>
            </a:ln>
          </c:spPr>
          <c:cat>
            <c:strRef>
              <c:f>'Capacity at each ASEP'!$Q$109:$AT$109</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ASEP'!$Q$106:$AT$106</c:f>
              <c:numCache>
                <c:formatCode>General</c:formatCode>
                <c:ptCount val="30"/>
                <c:pt idx="13" formatCode="0.0">
                  <c:v>0</c:v>
                </c:pt>
                <c:pt idx="14" formatCode="0.0">
                  <c:v>0</c:v>
                </c:pt>
                <c:pt idx="15" formatCode="0.0">
                  <c:v>0</c:v>
                </c:pt>
                <c:pt idx="16" formatCode="0.0">
                  <c:v>0</c:v>
                </c:pt>
                <c:pt idx="17" formatCode="0.0">
                  <c:v>0</c:v>
                </c:pt>
                <c:pt idx="18" formatCode="0.0">
                  <c:v>1.5987211554602254E-14</c:v>
                </c:pt>
                <c:pt idx="19" formatCode="0.0">
                  <c:v>2.6650328060365496</c:v>
                </c:pt>
                <c:pt idx="20" formatCode="0.0">
                  <c:v>6.1318083188870567</c:v>
                </c:pt>
                <c:pt idx="21" formatCode="0.0">
                  <c:v>6.2429119296857607</c:v>
                </c:pt>
                <c:pt idx="22" formatCode="0.0">
                  <c:v>7.9776896503299888</c:v>
                </c:pt>
                <c:pt idx="23" formatCode="0.0">
                  <c:v>7.8676571690724799</c:v>
                </c:pt>
                <c:pt idx="24" formatCode="0.0">
                  <c:v>10.543709373226154</c:v>
                </c:pt>
                <c:pt idx="25" formatCode="0.0">
                  <c:v>9.5250191925284895</c:v>
                </c:pt>
                <c:pt idx="26" formatCode="0.0">
                  <c:v>8.3935100903962123</c:v>
                </c:pt>
                <c:pt idx="27" formatCode="0.0">
                  <c:v>8.9685529722588342</c:v>
                </c:pt>
                <c:pt idx="28" formatCode="0.0">
                  <c:v>8.9412493023715882</c:v>
                </c:pt>
                <c:pt idx="29" formatCode="0.0">
                  <c:v>9.0497653380793039</c:v>
                </c:pt>
              </c:numCache>
            </c:numRef>
          </c:val>
          <c:extLst>
            <c:ext xmlns:c16="http://schemas.microsoft.com/office/drawing/2014/chart" uri="{C3380CC4-5D6E-409C-BE32-E72D297353CC}">
              <c16:uniqueId val="{00000001-F53E-4E8B-B5B0-15BCF9F68977}"/>
            </c:ext>
          </c:extLst>
        </c:ser>
        <c:dLbls>
          <c:showLegendKey val="0"/>
          <c:showVal val="0"/>
          <c:showCatName val="0"/>
          <c:showSerName val="0"/>
          <c:showPercent val="0"/>
          <c:showBubbleSize val="0"/>
        </c:dLbls>
        <c:axId val="181113216"/>
        <c:axId val="181114752"/>
      </c:areaChart>
      <c:barChart>
        <c:barDir val="col"/>
        <c:grouping val="stacked"/>
        <c:varyColors val="0"/>
        <c:ser>
          <c:idx val="1"/>
          <c:order val="0"/>
          <c:tx>
            <c:strRef>
              <c:f>'Capacity at each ASEP'!$P$111</c:f>
              <c:strCache>
                <c:ptCount val="1"/>
                <c:pt idx="0">
                  <c:v>Teesside Sold Capacity</c:v>
                </c:pt>
              </c:strCache>
            </c:strRef>
          </c:tx>
          <c:spPr>
            <a:solidFill>
              <a:srgbClr val="3366FF"/>
            </a:solidFill>
            <a:ln w="25400">
              <a:noFill/>
            </a:ln>
          </c:spPr>
          <c:invertIfNegative val="0"/>
          <c:cat>
            <c:strRef>
              <c:f>'Capacity at each ASEP'!$Q$109:$AT$109</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ASEP'!$Q$111:$AT$111</c:f>
              <c:numCache>
                <c:formatCode>0.0</c:formatCode>
                <c:ptCount val="30"/>
                <c:pt idx="0">
                  <c:v>34.878533181818185</c:v>
                </c:pt>
                <c:pt idx="1">
                  <c:v>43.57765818181818</c:v>
                </c:pt>
                <c:pt idx="2">
                  <c:v>74.454548181818183</c:v>
                </c:pt>
                <c:pt idx="3">
                  <c:v>41.332796545454542</c:v>
                </c:pt>
                <c:pt idx="4">
                  <c:v>22.964376272727272</c:v>
                </c:pt>
                <c:pt idx="5">
                  <c:v>19.223431727272729</c:v>
                </c:pt>
                <c:pt idx="6">
                  <c:v>13.174448818181817</c:v>
                </c:pt>
                <c:pt idx="7">
                  <c:v>37.237895363636362</c:v>
                </c:pt>
                <c:pt idx="8">
                  <c:v>33.513207636363639</c:v>
                </c:pt>
                <c:pt idx="9">
                  <c:v>26.711557545454546</c:v>
                </c:pt>
                <c:pt idx="10">
                  <c:v>25.69640990909091</c:v>
                </c:pt>
                <c:pt idx="11">
                  <c:v>24.176632909090912</c:v>
                </c:pt>
                <c:pt idx="12">
                  <c:v>27.815132454545452</c:v>
                </c:pt>
                <c:pt idx="13">
                  <c:v>25.411000000000001</c:v>
                </c:pt>
                <c:pt idx="14">
                  <c:v>31.516443090909092</c:v>
                </c:pt>
                <c:pt idx="15">
                  <c:v>41.4</c:v>
                </c:pt>
                <c:pt idx="16">
                  <c:v>32.04</c:v>
                </c:pt>
                <c:pt idx="17">
                  <c:v>13.7</c:v>
                </c:pt>
                <c:pt idx="18">
                  <c:v>11.27</c:v>
                </c:pt>
                <c:pt idx="19">
                  <c:v>8.2538128181818173</c:v>
                </c:pt>
                <c:pt idx="20">
                  <c:v>6.9587268181818178</c:v>
                </c:pt>
                <c:pt idx="21">
                  <c:v>11.178543545454545</c:v>
                </c:pt>
                <c:pt idx="22">
                  <c:v>9.8857715454545456</c:v>
                </c:pt>
                <c:pt idx="23">
                  <c:v>6.1060443636363635</c:v>
                </c:pt>
                <c:pt idx="24">
                  <c:v>4.9387043636363632</c:v>
                </c:pt>
                <c:pt idx="25">
                  <c:v>4.1447254545454548</c:v>
                </c:pt>
                <c:pt idx="26">
                  <c:v>3.4348844545454544</c:v>
                </c:pt>
                <c:pt idx="27">
                  <c:v>2.5125932727272726</c:v>
                </c:pt>
                <c:pt idx="28">
                  <c:v>2.0022219090909092</c:v>
                </c:pt>
                <c:pt idx="29">
                  <c:v>1.836581909090909</c:v>
                </c:pt>
              </c:numCache>
            </c:numRef>
          </c:val>
          <c:extLst>
            <c:ext xmlns:c16="http://schemas.microsoft.com/office/drawing/2014/chart" uri="{C3380CC4-5D6E-409C-BE32-E72D297353CC}">
              <c16:uniqueId val="{00000002-F53E-4E8B-B5B0-15BCF9F68977}"/>
            </c:ext>
          </c:extLst>
        </c:ser>
        <c:dLbls>
          <c:showLegendKey val="0"/>
          <c:showVal val="0"/>
          <c:showCatName val="0"/>
          <c:showSerName val="0"/>
          <c:showPercent val="0"/>
          <c:showBubbleSize val="0"/>
        </c:dLbls>
        <c:gapWidth val="150"/>
        <c:overlap val="100"/>
        <c:axId val="181113216"/>
        <c:axId val="181114752"/>
      </c:barChart>
      <c:lineChart>
        <c:grouping val="standard"/>
        <c:varyColors val="0"/>
        <c:ser>
          <c:idx val="3"/>
          <c:order val="1"/>
          <c:tx>
            <c:strRef>
              <c:f>'Capacity at each ASEP'!$P$113</c:f>
              <c:strCache>
                <c:ptCount val="1"/>
                <c:pt idx="0">
                  <c:v>Teesside Actual</c:v>
                </c:pt>
              </c:strCache>
            </c:strRef>
          </c:tx>
          <c:spPr>
            <a:ln w="28575">
              <a:noFill/>
            </a:ln>
          </c:spPr>
          <c:marker>
            <c:symbol val="diamond"/>
            <c:size val="10"/>
            <c:spPr>
              <a:solidFill>
                <a:srgbClr val="000000"/>
              </a:solidFill>
              <a:ln>
                <a:solidFill>
                  <a:srgbClr val="000000"/>
                </a:solidFill>
                <a:prstDash val="solid"/>
              </a:ln>
            </c:spPr>
          </c:marker>
          <c:cat>
            <c:strRef>
              <c:f>'Capacity at each ASEP'!$Q$109:$AT$109</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ASEP'!$Q$113:$AT$113</c:f>
              <c:numCache>
                <c:formatCode>0.0</c:formatCode>
                <c:ptCount val="30"/>
                <c:pt idx="0">
                  <c:v>40.1</c:v>
                </c:pt>
                <c:pt idx="1">
                  <c:v>40.5</c:v>
                </c:pt>
                <c:pt idx="2">
                  <c:v>44.3</c:v>
                </c:pt>
                <c:pt idx="3">
                  <c:v>40.4</c:v>
                </c:pt>
                <c:pt idx="4">
                  <c:v>37.200000000000003</c:v>
                </c:pt>
                <c:pt idx="5">
                  <c:v>33.799999999999997</c:v>
                </c:pt>
                <c:pt idx="6">
                  <c:v>35.4</c:v>
                </c:pt>
                <c:pt idx="7">
                  <c:v>26.3</c:v>
                </c:pt>
                <c:pt idx="8">
                  <c:v>33.9</c:v>
                </c:pt>
                <c:pt idx="9">
                  <c:v>28.7</c:v>
                </c:pt>
                <c:pt idx="10">
                  <c:v>32.200000000000003</c:v>
                </c:pt>
                <c:pt idx="11">
                  <c:v>20</c:v>
                </c:pt>
                <c:pt idx="12">
                  <c:v>17.399999999999999</c:v>
                </c:pt>
                <c:pt idx="13">
                  <c:v>24.450800000000001</c:v>
                </c:pt>
                <c:pt idx="14">
                  <c:v>24.451000000000001</c:v>
                </c:pt>
                <c:pt idx="15">
                  <c:v>25.4</c:v>
                </c:pt>
                <c:pt idx="16">
                  <c:v>24.45</c:v>
                </c:pt>
              </c:numCache>
            </c:numRef>
          </c:val>
          <c:smooth val="0"/>
          <c:extLst>
            <c:ext xmlns:c16="http://schemas.microsoft.com/office/drawing/2014/chart" uri="{C3380CC4-5D6E-409C-BE32-E72D297353CC}">
              <c16:uniqueId val="{00000003-F53E-4E8B-B5B0-15BCF9F68977}"/>
            </c:ext>
          </c:extLst>
        </c:ser>
        <c:ser>
          <c:idx val="4"/>
          <c:order val="2"/>
          <c:tx>
            <c:strRef>
              <c:f>'Capacity at each ASEP'!$P$114</c:f>
              <c:strCache>
                <c:ptCount val="1"/>
                <c:pt idx="0">
                  <c:v>Teesside Obligated Release</c:v>
                </c:pt>
              </c:strCache>
            </c:strRef>
          </c:tx>
          <c:spPr>
            <a:ln w="38100">
              <a:solidFill>
                <a:srgbClr val="000000"/>
              </a:solidFill>
              <a:prstDash val="lgDash"/>
            </a:ln>
          </c:spPr>
          <c:marker>
            <c:symbol val="none"/>
          </c:marker>
          <c:cat>
            <c:strRef>
              <c:f>'Capacity at each ASEP'!$Q$109:$AT$109</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ASEP'!$Q$114:$AT$114</c:f>
              <c:numCache>
                <c:formatCode>0.0</c:formatCode>
                <c:ptCount val="30"/>
                <c:pt idx="0">
                  <c:v>82.063636363636363</c:v>
                </c:pt>
                <c:pt idx="1">
                  <c:v>82.063636363636363</c:v>
                </c:pt>
                <c:pt idx="2">
                  <c:v>90.418181818181822</c:v>
                </c:pt>
                <c:pt idx="3">
                  <c:v>68.272727272727266</c:v>
                </c:pt>
                <c:pt idx="4">
                  <c:v>69.181818181818187</c:v>
                </c:pt>
                <c:pt idx="5">
                  <c:v>69.181818181818187</c:v>
                </c:pt>
                <c:pt idx="6">
                  <c:v>69.181818181818187</c:v>
                </c:pt>
                <c:pt idx="7">
                  <c:v>37.236363636363642</c:v>
                </c:pt>
                <c:pt idx="8">
                  <c:v>43.272727272727273</c:v>
                </c:pt>
                <c:pt idx="9">
                  <c:v>43.272727272727273</c:v>
                </c:pt>
                <c:pt idx="10">
                  <c:v>43.3</c:v>
                </c:pt>
                <c:pt idx="11">
                  <c:v>43.272727272727273</c:v>
                </c:pt>
                <c:pt idx="12">
                  <c:v>43.272727272727273</c:v>
                </c:pt>
                <c:pt idx="13">
                  <c:v>43.272727272727273</c:v>
                </c:pt>
                <c:pt idx="14">
                  <c:v>43.272727272727273</c:v>
                </c:pt>
                <c:pt idx="15">
                  <c:v>40.462727272727271</c:v>
                </c:pt>
                <c:pt idx="16">
                  <c:v>40.462727272727271</c:v>
                </c:pt>
                <c:pt idx="17">
                  <c:v>40.462727272727271</c:v>
                </c:pt>
                <c:pt idx="18">
                  <c:v>40.462727272727271</c:v>
                </c:pt>
                <c:pt idx="19">
                  <c:v>40.462727272727271</c:v>
                </c:pt>
                <c:pt idx="20">
                  <c:v>40.462727272727271</c:v>
                </c:pt>
                <c:pt idx="21">
                  <c:v>40.462727272727271</c:v>
                </c:pt>
                <c:pt idx="22">
                  <c:v>40.462727272727271</c:v>
                </c:pt>
                <c:pt idx="23">
                  <c:v>40.462727272727271</c:v>
                </c:pt>
                <c:pt idx="24">
                  <c:v>40.462727272727271</c:v>
                </c:pt>
                <c:pt idx="25">
                  <c:v>40.462727272727271</c:v>
                </c:pt>
                <c:pt idx="26">
                  <c:v>40.462727272727271</c:v>
                </c:pt>
                <c:pt idx="27">
                  <c:v>40.462727272727271</c:v>
                </c:pt>
                <c:pt idx="28">
                  <c:v>40.462727272727271</c:v>
                </c:pt>
                <c:pt idx="29">
                  <c:v>40.462727272727271</c:v>
                </c:pt>
              </c:numCache>
            </c:numRef>
          </c:val>
          <c:smooth val="0"/>
          <c:extLst>
            <c:ext xmlns:c16="http://schemas.microsoft.com/office/drawing/2014/chart" uri="{C3380CC4-5D6E-409C-BE32-E72D297353CC}">
              <c16:uniqueId val="{00000004-F53E-4E8B-B5B0-15BCF9F68977}"/>
            </c:ext>
          </c:extLst>
        </c:ser>
        <c:dLbls>
          <c:showLegendKey val="0"/>
          <c:showVal val="0"/>
          <c:showCatName val="0"/>
          <c:showSerName val="0"/>
          <c:showPercent val="0"/>
          <c:showBubbleSize val="0"/>
        </c:dLbls>
        <c:marker val="1"/>
        <c:smooth val="0"/>
        <c:axId val="181113216"/>
        <c:axId val="181114752"/>
      </c:lineChart>
      <c:catAx>
        <c:axId val="181113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114752"/>
        <c:crosses val="autoZero"/>
        <c:auto val="1"/>
        <c:lblAlgn val="ctr"/>
        <c:lblOffset val="100"/>
        <c:tickLblSkip val="1"/>
        <c:tickMarkSkip val="1"/>
        <c:noMultiLvlLbl val="0"/>
      </c:catAx>
      <c:valAx>
        <c:axId val="181114752"/>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1113216"/>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8.159135377599365E-2"/>
          <c:y val="0.86371412320616026"/>
          <c:w val="0.89235252227691542"/>
          <c:h val="0.11247218610930544"/>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37805148964525E-2"/>
          <c:y val="4.190989510550517E-2"/>
          <c:w val="0.90062300989805744"/>
          <c:h val="0.64666147455043521"/>
        </c:manualLayout>
      </c:layout>
      <c:areaChart>
        <c:grouping val="stacked"/>
        <c:varyColors val="0"/>
        <c:ser>
          <c:idx val="2"/>
          <c:order val="3"/>
          <c:spPr>
            <a:solidFill>
              <a:srgbClr val="FEFFFF"/>
            </a:solidFill>
            <a:ln w="25400">
              <a:noFill/>
            </a:ln>
          </c:spPr>
          <c:cat>
            <c:strRef>
              <c:f>'Capacity at each ASEP'!$Q$133:$AT$133</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ASEP'!$Q$131:$AT$131</c:f>
              <c:numCache>
                <c:formatCode>General</c:formatCode>
                <c:ptCount val="30"/>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numCache>
            </c:numRef>
          </c:val>
          <c:extLst>
            <c:ext xmlns:c16="http://schemas.microsoft.com/office/drawing/2014/chart" uri="{C3380CC4-5D6E-409C-BE32-E72D297353CC}">
              <c16:uniqueId val="{00000000-3212-4AA2-9973-447C7D4DB603}"/>
            </c:ext>
          </c:extLst>
        </c:ser>
        <c:ser>
          <c:idx val="5"/>
          <c:order val="4"/>
          <c:tx>
            <c:v>Range of Scenarios</c:v>
          </c:tx>
          <c:spPr>
            <a:solidFill>
              <a:srgbClr val="FFCC00"/>
            </a:solidFill>
            <a:ln w="3175">
              <a:solidFill>
                <a:srgbClr val="FFCC00"/>
              </a:solidFill>
              <a:prstDash val="solid"/>
            </a:ln>
          </c:spPr>
          <c:cat>
            <c:strRef>
              <c:f>'Capacity at each ASEP'!$Q$133:$AT$133</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ASEP'!$Q$130:$AT$130</c:f>
              <c:numCache>
                <c:formatCode>General</c:formatCode>
                <c:ptCount val="30"/>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numCache>
            </c:numRef>
          </c:val>
          <c:extLst>
            <c:ext xmlns:c16="http://schemas.microsoft.com/office/drawing/2014/chart" uri="{C3380CC4-5D6E-409C-BE32-E72D297353CC}">
              <c16:uniqueId val="{00000001-3212-4AA2-9973-447C7D4DB603}"/>
            </c:ext>
          </c:extLst>
        </c:ser>
        <c:dLbls>
          <c:showLegendKey val="0"/>
          <c:showVal val="0"/>
          <c:showCatName val="0"/>
          <c:showSerName val="0"/>
          <c:showPercent val="0"/>
          <c:showBubbleSize val="0"/>
        </c:dLbls>
        <c:axId val="181164672"/>
        <c:axId val="181170560"/>
      </c:areaChart>
      <c:barChart>
        <c:barDir val="col"/>
        <c:grouping val="stacked"/>
        <c:varyColors val="0"/>
        <c:ser>
          <c:idx val="1"/>
          <c:order val="0"/>
          <c:tx>
            <c:strRef>
              <c:f>'Capacity at each ASEP'!$P$135</c:f>
              <c:strCache>
                <c:ptCount val="1"/>
                <c:pt idx="0">
                  <c:v>Theddlethorpe Sold Capacity</c:v>
                </c:pt>
              </c:strCache>
            </c:strRef>
          </c:tx>
          <c:spPr>
            <a:solidFill>
              <a:srgbClr val="3366FF"/>
            </a:solidFill>
            <a:ln w="25400">
              <a:noFill/>
            </a:ln>
          </c:spPr>
          <c:invertIfNegative val="0"/>
          <c:cat>
            <c:strRef>
              <c:f>'Capacity at each ASEP'!$Q$133:$AT$133</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ASEP'!$Q$135:$AT$135</c:f>
              <c:numCache>
                <c:formatCode>0.0</c:formatCode>
                <c:ptCount val="30"/>
                <c:pt idx="0">
                  <c:v>30.52156618181818</c:v>
                </c:pt>
                <c:pt idx="1">
                  <c:v>26.547079636363637</c:v>
                </c:pt>
                <c:pt idx="2">
                  <c:v>21.949641545454547</c:v>
                </c:pt>
                <c:pt idx="3">
                  <c:v>18.19444981818182</c:v>
                </c:pt>
                <c:pt idx="4">
                  <c:v>15.551165454545455</c:v>
                </c:pt>
                <c:pt idx="5">
                  <c:v>18.244505272727274</c:v>
                </c:pt>
                <c:pt idx="6">
                  <c:v>14.103045909090909</c:v>
                </c:pt>
                <c:pt idx="7">
                  <c:v>47.068042181818178</c:v>
                </c:pt>
                <c:pt idx="8">
                  <c:v>50.467637636363634</c:v>
                </c:pt>
                <c:pt idx="9">
                  <c:v>12.833876999999999</c:v>
                </c:pt>
                <c:pt idx="10">
                  <c:v>10.050410818181819</c:v>
                </c:pt>
                <c:pt idx="11">
                  <c:v>7.2251232727272727</c:v>
                </c:pt>
                <c:pt idx="12">
                  <c:v>5.0733744545454549</c:v>
                </c:pt>
                <c:pt idx="13">
                  <c:v>5.4051799999999997</c:v>
                </c:pt>
                <c:pt idx="14">
                  <c:v>3.877917090909091</c:v>
                </c:pt>
                <c:pt idx="15">
                  <c:v>1.6630954545454544</c:v>
                </c:pt>
                <c:pt idx="16">
                  <c:v>20.100000000000001</c:v>
                </c:pt>
                <c:pt idx="17">
                  <c:v>2.1</c:v>
                </c:pt>
                <c:pt idx="18">
                  <c:v>1.2</c:v>
                </c:pt>
                <c:pt idx="19">
                  <c:v>0.83636363636363631</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212-4AA2-9973-447C7D4DB603}"/>
            </c:ext>
          </c:extLst>
        </c:ser>
        <c:dLbls>
          <c:showLegendKey val="0"/>
          <c:showVal val="0"/>
          <c:showCatName val="0"/>
          <c:showSerName val="0"/>
          <c:showPercent val="0"/>
          <c:showBubbleSize val="0"/>
        </c:dLbls>
        <c:gapWidth val="150"/>
        <c:overlap val="100"/>
        <c:axId val="181164672"/>
        <c:axId val="181170560"/>
      </c:barChart>
      <c:lineChart>
        <c:grouping val="standard"/>
        <c:varyColors val="0"/>
        <c:ser>
          <c:idx val="3"/>
          <c:order val="1"/>
          <c:tx>
            <c:strRef>
              <c:f>'Capacity at each ASEP'!$P$137</c:f>
              <c:strCache>
                <c:ptCount val="1"/>
                <c:pt idx="0">
                  <c:v>Theddlethorpe Actual</c:v>
                </c:pt>
              </c:strCache>
            </c:strRef>
          </c:tx>
          <c:spPr>
            <a:ln w="28575">
              <a:noFill/>
            </a:ln>
          </c:spPr>
          <c:marker>
            <c:symbol val="diamond"/>
            <c:size val="10"/>
            <c:spPr>
              <a:solidFill>
                <a:srgbClr val="000000"/>
              </a:solidFill>
              <a:ln>
                <a:solidFill>
                  <a:srgbClr val="000000"/>
                </a:solidFill>
                <a:prstDash val="solid"/>
              </a:ln>
            </c:spPr>
          </c:marker>
          <c:cat>
            <c:strRef>
              <c:f>'Capacity at each ASEP'!$Q$133:$AT$133</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ASEP'!$Q$137:$AT$137</c:f>
              <c:numCache>
                <c:formatCode>0.0</c:formatCode>
                <c:ptCount val="30"/>
                <c:pt idx="0">
                  <c:v>39</c:v>
                </c:pt>
                <c:pt idx="1">
                  <c:v>30.4</c:v>
                </c:pt>
                <c:pt idx="2">
                  <c:v>32.6</c:v>
                </c:pt>
                <c:pt idx="3">
                  <c:v>29.9</c:v>
                </c:pt>
                <c:pt idx="4">
                  <c:v>24.5</c:v>
                </c:pt>
                <c:pt idx="5">
                  <c:v>30.1</c:v>
                </c:pt>
                <c:pt idx="6">
                  <c:v>28.2</c:v>
                </c:pt>
                <c:pt idx="7">
                  <c:v>27.9</c:v>
                </c:pt>
                <c:pt idx="8">
                  <c:v>20.7</c:v>
                </c:pt>
                <c:pt idx="9">
                  <c:v>18.600000000000001</c:v>
                </c:pt>
                <c:pt idx="10">
                  <c:v>15.7</c:v>
                </c:pt>
                <c:pt idx="11">
                  <c:v>12.6</c:v>
                </c:pt>
                <c:pt idx="12">
                  <c:v>12.9</c:v>
                </c:pt>
                <c:pt idx="13">
                  <c:v>13.406499999999999</c:v>
                </c:pt>
                <c:pt idx="14">
                  <c:v>12.384</c:v>
                </c:pt>
                <c:pt idx="15">
                  <c:v>10.9</c:v>
                </c:pt>
                <c:pt idx="16">
                  <c:v>8.6300000000000008</c:v>
                </c:pt>
              </c:numCache>
            </c:numRef>
          </c:val>
          <c:smooth val="0"/>
          <c:extLst>
            <c:ext xmlns:c16="http://schemas.microsoft.com/office/drawing/2014/chart" uri="{C3380CC4-5D6E-409C-BE32-E72D297353CC}">
              <c16:uniqueId val="{00000003-3212-4AA2-9973-447C7D4DB603}"/>
            </c:ext>
          </c:extLst>
        </c:ser>
        <c:ser>
          <c:idx val="4"/>
          <c:order val="2"/>
          <c:tx>
            <c:strRef>
              <c:f>'Capacity at each ASEP'!$P$138</c:f>
              <c:strCache>
                <c:ptCount val="1"/>
                <c:pt idx="0">
                  <c:v>Theddlethorpe Obligated Release</c:v>
                </c:pt>
              </c:strCache>
            </c:strRef>
          </c:tx>
          <c:spPr>
            <a:ln w="38100">
              <a:solidFill>
                <a:srgbClr val="000000"/>
              </a:solidFill>
              <a:prstDash val="lgDash"/>
            </a:ln>
          </c:spPr>
          <c:marker>
            <c:symbol val="none"/>
          </c:marker>
          <c:cat>
            <c:strRef>
              <c:f>'Capacity at each ASEP'!$Q$133:$AT$133</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ASEP'!$Q$138:$AT$138</c:f>
              <c:numCache>
                <c:formatCode>0.0</c:formatCode>
                <c:ptCount val="30"/>
                <c:pt idx="0">
                  <c:v>85.690909090909088</c:v>
                </c:pt>
                <c:pt idx="1">
                  <c:v>85.690909090909088</c:v>
                </c:pt>
                <c:pt idx="2">
                  <c:v>89.181818181818187</c:v>
                </c:pt>
                <c:pt idx="3">
                  <c:v>71.909090909090907</c:v>
                </c:pt>
                <c:pt idx="4">
                  <c:v>77.090909090909093</c:v>
                </c:pt>
                <c:pt idx="5">
                  <c:v>55.518181818181823</c:v>
                </c:pt>
                <c:pt idx="6">
                  <c:v>55.518181818181823</c:v>
                </c:pt>
                <c:pt idx="7">
                  <c:v>55.518181818181823</c:v>
                </c:pt>
                <c:pt idx="8">
                  <c:v>55.518181818181823</c:v>
                </c:pt>
                <c:pt idx="9">
                  <c:v>55.518181818181823</c:v>
                </c:pt>
                <c:pt idx="10">
                  <c:v>55.5</c:v>
                </c:pt>
                <c:pt idx="11">
                  <c:v>55.518181818181823</c:v>
                </c:pt>
                <c:pt idx="12">
                  <c:v>55.518181818181823</c:v>
                </c:pt>
                <c:pt idx="13">
                  <c:v>55.518181818181823</c:v>
                </c:pt>
                <c:pt idx="14">
                  <c:v>55.518181818181823</c:v>
                </c:pt>
                <c:pt idx="15">
                  <c:v>55.518181818181823</c:v>
                </c:pt>
                <c:pt idx="16">
                  <c:v>55.518181818181823</c:v>
                </c:pt>
                <c:pt idx="17">
                  <c:v>55.518181818181823</c:v>
                </c:pt>
                <c:pt idx="18">
                  <c:v>55.518181818181823</c:v>
                </c:pt>
                <c:pt idx="19">
                  <c:v>55.518181818181823</c:v>
                </c:pt>
                <c:pt idx="20">
                  <c:v>55.518181818181823</c:v>
                </c:pt>
                <c:pt idx="21">
                  <c:v>55.518181818181823</c:v>
                </c:pt>
                <c:pt idx="22">
                  <c:v>55.518181818181823</c:v>
                </c:pt>
                <c:pt idx="23">
                  <c:v>55.518181818181823</c:v>
                </c:pt>
                <c:pt idx="24">
                  <c:v>55.518181818181823</c:v>
                </c:pt>
                <c:pt idx="25">
                  <c:v>55.518181818181823</c:v>
                </c:pt>
                <c:pt idx="26">
                  <c:v>55.518181818181823</c:v>
                </c:pt>
                <c:pt idx="27">
                  <c:v>55.518181818181823</c:v>
                </c:pt>
                <c:pt idx="28">
                  <c:v>55.518181818181823</c:v>
                </c:pt>
                <c:pt idx="29">
                  <c:v>55.518181818181823</c:v>
                </c:pt>
              </c:numCache>
            </c:numRef>
          </c:val>
          <c:smooth val="0"/>
          <c:extLst>
            <c:ext xmlns:c16="http://schemas.microsoft.com/office/drawing/2014/chart" uri="{C3380CC4-5D6E-409C-BE32-E72D297353CC}">
              <c16:uniqueId val="{00000004-3212-4AA2-9973-447C7D4DB603}"/>
            </c:ext>
          </c:extLst>
        </c:ser>
        <c:dLbls>
          <c:showLegendKey val="0"/>
          <c:showVal val="0"/>
          <c:showCatName val="0"/>
          <c:showSerName val="0"/>
          <c:showPercent val="0"/>
          <c:showBubbleSize val="0"/>
        </c:dLbls>
        <c:marker val="1"/>
        <c:smooth val="0"/>
        <c:axId val="181164672"/>
        <c:axId val="181170560"/>
      </c:lineChart>
      <c:catAx>
        <c:axId val="181164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170560"/>
        <c:crosses val="autoZero"/>
        <c:auto val="1"/>
        <c:lblAlgn val="ctr"/>
        <c:lblOffset val="100"/>
        <c:tickLblSkip val="1"/>
        <c:tickMarkSkip val="1"/>
        <c:noMultiLvlLbl val="0"/>
      </c:catAx>
      <c:valAx>
        <c:axId val="181170560"/>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1164672"/>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8.0918552892487186E-2"/>
          <c:y val="0.85685509432201645"/>
          <c:w val="0.91339800393289394"/>
          <c:h val="0.11738245374169184"/>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95867783318242E-2"/>
          <c:y val="4.9966804953278279E-2"/>
          <c:w val="0.90247124621082175"/>
          <c:h val="0.66901599726510375"/>
        </c:manualLayout>
      </c:layout>
      <c:areaChart>
        <c:grouping val="stacked"/>
        <c:varyColors val="0"/>
        <c:ser>
          <c:idx val="2"/>
          <c:order val="3"/>
          <c:spPr>
            <a:solidFill>
              <a:srgbClr val="FEFFFF"/>
            </a:solidFill>
            <a:ln w="25400">
              <a:noFill/>
            </a:ln>
          </c:spPr>
          <c:cat>
            <c:strRef>
              <c:f>'Capacity at each ASEP'!$Q$156:$AT$156</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ASEP'!$Q$154:$AT$154</c:f>
              <c:numCache>
                <c:formatCode>General</c:formatCode>
                <c:ptCount val="30"/>
                <c:pt idx="14" formatCode="0.0">
                  <c:v>0</c:v>
                </c:pt>
                <c:pt idx="15" formatCode="0.0">
                  <c:v>0</c:v>
                </c:pt>
                <c:pt idx="16" formatCode="0.0">
                  <c:v>0</c:v>
                </c:pt>
                <c:pt idx="17" formatCode="0.0">
                  <c:v>0</c:v>
                </c:pt>
                <c:pt idx="18" formatCode="0.0">
                  <c:v>58.964383561643835</c:v>
                </c:pt>
                <c:pt idx="19" formatCode="0.0">
                  <c:v>58.964383561643835</c:v>
                </c:pt>
                <c:pt idx="20" formatCode="0.0">
                  <c:v>58.964383561643835</c:v>
                </c:pt>
                <c:pt idx="21" formatCode="0.0">
                  <c:v>58.964383561643835</c:v>
                </c:pt>
                <c:pt idx="22" formatCode="0.0">
                  <c:v>58.964383561643835</c:v>
                </c:pt>
                <c:pt idx="23" formatCode="0.0">
                  <c:v>58.964383561643835</c:v>
                </c:pt>
                <c:pt idx="24" formatCode="0.0">
                  <c:v>58.964383561643835</c:v>
                </c:pt>
                <c:pt idx="25" formatCode="0.0">
                  <c:v>58.964383561643835</c:v>
                </c:pt>
                <c:pt idx="26" formatCode="0.0">
                  <c:v>58.964383561643835</c:v>
                </c:pt>
                <c:pt idx="27" formatCode="0.0">
                  <c:v>58.964383561643835</c:v>
                </c:pt>
                <c:pt idx="28" formatCode="0.0">
                  <c:v>58.964383561643835</c:v>
                </c:pt>
                <c:pt idx="29" formatCode="0.0">
                  <c:v>58.964383561643835</c:v>
                </c:pt>
              </c:numCache>
            </c:numRef>
          </c:val>
          <c:extLst>
            <c:ext xmlns:c16="http://schemas.microsoft.com/office/drawing/2014/chart" uri="{C3380CC4-5D6E-409C-BE32-E72D297353CC}">
              <c16:uniqueId val="{00000000-5503-4198-B858-64254571263A}"/>
            </c:ext>
          </c:extLst>
        </c:ser>
        <c:ser>
          <c:idx val="5"/>
          <c:order val="4"/>
          <c:tx>
            <c:v>Range of Scenarios</c:v>
          </c:tx>
          <c:spPr>
            <a:solidFill>
              <a:srgbClr val="FFCC00"/>
            </a:solidFill>
            <a:ln w="3175">
              <a:solidFill>
                <a:srgbClr val="FFCC00"/>
              </a:solidFill>
              <a:prstDash val="solid"/>
            </a:ln>
          </c:spPr>
          <c:cat>
            <c:strRef>
              <c:f>'Capacity at each ASEP'!$Q$156:$AT$156</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ASEP'!$Q$153:$AT$153</c:f>
              <c:numCache>
                <c:formatCode>General</c:formatCode>
                <c:ptCount val="30"/>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numCache>
            </c:numRef>
          </c:val>
          <c:extLst>
            <c:ext xmlns:c16="http://schemas.microsoft.com/office/drawing/2014/chart" uri="{C3380CC4-5D6E-409C-BE32-E72D297353CC}">
              <c16:uniqueId val="{00000001-5503-4198-B858-64254571263A}"/>
            </c:ext>
          </c:extLst>
        </c:ser>
        <c:dLbls>
          <c:showLegendKey val="0"/>
          <c:showVal val="0"/>
          <c:showCatName val="0"/>
          <c:showSerName val="0"/>
          <c:showPercent val="0"/>
          <c:showBubbleSize val="0"/>
        </c:dLbls>
        <c:axId val="181363840"/>
        <c:axId val="181365376"/>
      </c:areaChart>
      <c:barChart>
        <c:barDir val="col"/>
        <c:grouping val="stacked"/>
        <c:varyColors val="0"/>
        <c:ser>
          <c:idx val="1"/>
          <c:order val="0"/>
          <c:tx>
            <c:strRef>
              <c:f>'Capacity at each ASEP'!$P$158</c:f>
              <c:strCache>
                <c:ptCount val="1"/>
                <c:pt idx="0">
                  <c:v>IOG Sold Capacity</c:v>
                </c:pt>
              </c:strCache>
            </c:strRef>
          </c:tx>
          <c:spPr>
            <a:solidFill>
              <a:srgbClr val="3366FF"/>
            </a:solidFill>
            <a:ln w="25400">
              <a:noFill/>
            </a:ln>
          </c:spPr>
          <c:invertIfNegative val="0"/>
          <c:cat>
            <c:strRef>
              <c:f>'Capacity at each ASEP'!$Q$156:$AT$156</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ASEP'!$Q$158:$AT$158</c:f>
              <c:numCache>
                <c:formatCode>0.0</c:formatCode>
                <c:ptCount val="30"/>
                <c:pt idx="0">
                  <c:v>0</c:v>
                </c:pt>
                <c:pt idx="1">
                  <c:v>0</c:v>
                </c:pt>
                <c:pt idx="2">
                  <c:v>0</c:v>
                </c:pt>
                <c:pt idx="3">
                  <c:v>0</c:v>
                </c:pt>
                <c:pt idx="4">
                  <c:v>0</c:v>
                </c:pt>
                <c:pt idx="5">
                  <c:v>0</c:v>
                </c:pt>
                <c:pt idx="6">
                  <c:v>0</c:v>
                </c:pt>
                <c:pt idx="7">
                  <c:v>3.8489169090909092</c:v>
                </c:pt>
                <c:pt idx="8">
                  <c:v>38.06909090909091</c:v>
                </c:pt>
                <c:pt idx="9">
                  <c:v>44.027272727272724</c:v>
                </c:pt>
                <c:pt idx="10">
                  <c:v>60.527272727272724</c:v>
                </c:pt>
                <c:pt idx="11">
                  <c:v>60.527272727272724</c:v>
                </c:pt>
                <c:pt idx="12">
                  <c:v>60.527272727272724</c:v>
                </c:pt>
                <c:pt idx="13">
                  <c:v>59.643599999999999</c:v>
                </c:pt>
                <c:pt idx="14">
                  <c:v>59.643636363636368</c:v>
                </c:pt>
                <c:pt idx="15">
                  <c:v>71.400000000000006</c:v>
                </c:pt>
                <c:pt idx="16">
                  <c:v>59.01</c:v>
                </c:pt>
                <c:pt idx="17">
                  <c:v>60.3</c:v>
                </c:pt>
                <c:pt idx="18">
                  <c:v>60.3</c:v>
                </c:pt>
                <c:pt idx="19">
                  <c:v>60.390909090909091</c:v>
                </c:pt>
                <c:pt idx="20">
                  <c:v>60.390909090909091</c:v>
                </c:pt>
                <c:pt idx="21">
                  <c:v>60.390909090909091</c:v>
                </c:pt>
                <c:pt idx="22">
                  <c:v>60.390909090909091</c:v>
                </c:pt>
                <c:pt idx="23">
                  <c:v>60.390909090909091</c:v>
                </c:pt>
                <c:pt idx="24">
                  <c:v>47.509090909090908</c:v>
                </c:pt>
                <c:pt idx="25">
                  <c:v>38.418181818181822</c:v>
                </c:pt>
                <c:pt idx="26">
                  <c:v>38.418181818181822</c:v>
                </c:pt>
                <c:pt idx="27">
                  <c:v>38.418181818181822</c:v>
                </c:pt>
                <c:pt idx="28">
                  <c:v>31.818181818181817</c:v>
                </c:pt>
                <c:pt idx="29">
                  <c:v>0</c:v>
                </c:pt>
              </c:numCache>
            </c:numRef>
          </c:val>
          <c:extLst>
            <c:ext xmlns:c16="http://schemas.microsoft.com/office/drawing/2014/chart" uri="{C3380CC4-5D6E-409C-BE32-E72D297353CC}">
              <c16:uniqueId val="{00000002-5503-4198-B858-64254571263A}"/>
            </c:ext>
          </c:extLst>
        </c:ser>
        <c:dLbls>
          <c:showLegendKey val="0"/>
          <c:showVal val="0"/>
          <c:showCatName val="0"/>
          <c:showSerName val="0"/>
          <c:showPercent val="0"/>
          <c:showBubbleSize val="0"/>
        </c:dLbls>
        <c:gapWidth val="150"/>
        <c:overlap val="100"/>
        <c:axId val="181363840"/>
        <c:axId val="181365376"/>
      </c:barChart>
      <c:lineChart>
        <c:grouping val="standard"/>
        <c:varyColors val="0"/>
        <c:ser>
          <c:idx val="3"/>
          <c:order val="1"/>
          <c:tx>
            <c:strRef>
              <c:f>'Capacity at each ASEP'!$P$160</c:f>
              <c:strCache>
                <c:ptCount val="1"/>
                <c:pt idx="0">
                  <c:v>IOG Actual</c:v>
                </c:pt>
              </c:strCache>
            </c:strRef>
          </c:tx>
          <c:spPr>
            <a:ln w="28575">
              <a:noFill/>
            </a:ln>
          </c:spPr>
          <c:marker>
            <c:symbol val="diamond"/>
            <c:size val="10"/>
            <c:spPr>
              <a:solidFill>
                <a:srgbClr val="000000"/>
              </a:solidFill>
              <a:ln>
                <a:solidFill>
                  <a:srgbClr val="000000"/>
                </a:solidFill>
                <a:prstDash val="solid"/>
              </a:ln>
            </c:spPr>
          </c:marker>
          <c:cat>
            <c:strRef>
              <c:f>'Capacity at each ASEP'!$Q$156:$AT$156</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ASEP'!$Q$160:$AT$160</c:f>
              <c:numCache>
                <c:formatCode>0.0</c:formatCode>
                <c:ptCount val="30"/>
                <c:pt idx="4">
                  <c:v>7</c:v>
                </c:pt>
                <c:pt idx="5">
                  <c:v>17.2</c:v>
                </c:pt>
                <c:pt idx="6">
                  <c:v>17</c:v>
                </c:pt>
                <c:pt idx="7">
                  <c:v>15.6</c:v>
                </c:pt>
                <c:pt idx="8">
                  <c:v>30.9</c:v>
                </c:pt>
                <c:pt idx="9">
                  <c:v>31.5</c:v>
                </c:pt>
                <c:pt idx="10">
                  <c:v>52.9</c:v>
                </c:pt>
                <c:pt idx="11">
                  <c:v>54.9</c:v>
                </c:pt>
                <c:pt idx="12">
                  <c:v>33.1</c:v>
                </c:pt>
                <c:pt idx="13">
                  <c:v>14.581</c:v>
                </c:pt>
                <c:pt idx="14">
                  <c:v>21.986999999999998</c:v>
                </c:pt>
                <c:pt idx="15">
                  <c:v>7.5</c:v>
                </c:pt>
                <c:pt idx="16">
                  <c:v>9.09</c:v>
                </c:pt>
              </c:numCache>
            </c:numRef>
          </c:val>
          <c:smooth val="0"/>
          <c:extLst>
            <c:ext xmlns:c16="http://schemas.microsoft.com/office/drawing/2014/chart" uri="{C3380CC4-5D6E-409C-BE32-E72D297353CC}">
              <c16:uniqueId val="{00000003-5503-4198-B858-64254571263A}"/>
            </c:ext>
          </c:extLst>
        </c:ser>
        <c:ser>
          <c:idx val="4"/>
          <c:order val="2"/>
          <c:tx>
            <c:strRef>
              <c:f>'Capacity at each ASEP'!$P$161</c:f>
              <c:strCache>
                <c:ptCount val="1"/>
                <c:pt idx="0">
                  <c:v>IOG Obligated Release</c:v>
                </c:pt>
              </c:strCache>
            </c:strRef>
          </c:tx>
          <c:spPr>
            <a:ln w="38100">
              <a:solidFill>
                <a:srgbClr val="000000"/>
              </a:solidFill>
              <a:prstDash val="lgDash"/>
            </a:ln>
          </c:spPr>
          <c:marker>
            <c:symbol val="none"/>
          </c:marker>
          <c:cat>
            <c:strRef>
              <c:f>'Capacity at each ASEP'!$Q$156:$AT$156</c:f>
              <c:strCache>
                <c:ptCount val="30"/>
                <c:pt idx="0">
                  <c:v>00/01</c:v>
                </c:pt>
                <c:pt idx="1">
                  <c:v>01/02</c:v>
                </c:pt>
                <c:pt idx="2">
                  <c:v>02/03</c:v>
                </c:pt>
                <c:pt idx="3">
                  <c:v>03/04</c:v>
                </c:pt>
                <c:pt idx="4">
                  <c:v>04/05</c:v>
                </c:pt>
                <c:pt idx="5">
                  <c:v>05/06</c:v>
                </c:pt>
                <c:pt idx="6">
                  <c:v>06/07</c:v>
                </c:pt>
                <c:pt idx="7">
                  <c:v>07/08</c:v>
                </c:pt>
                <c:pt idx="8">
                  <c:v>08/09</c:v>
                </c:pt>
                <c:pt idx="9">
                  <c:v>09/10</c:v>
                </c:pt>
                <c:pt idx="10">
                  <c:v>10/11</c:v>
                </c:pt>
                <c:pt idx="11">
                  <c:v>11/12</c:v>
                </c:pt>
                <c:pt idx="12">
                  <c:v>12/13</c:v>
                </c:pt>
                <c:pt idx="13">
                  <c:v>13/14</c:v>
                </c:pt>
                <c:pt idx="14">
                  <c:v>14/15</c:v>
                </c:pt>
                <c:pt idx="15">
                  <c:v>15/16</c:v>
                </c:pt>
                <c:pt idx="16">
                  <c:v>16/17</c:v>
                </c:pt>
                <c:pt idx="17">
                  <c:v>17/18</c:v>
                </c:pt>
                <c:pt idx="18">
                  <c:v>18/19</c:v>
                </c:pt>
                <c:pt idx="19">
                  <c:v>19/20</c:v>
                </c:pt>
                <c:pt idx="20">
                  <c:v>20/21</c:v>
                </c:pt>
                <c:pt idx="21">
                  <c:v>21/22</c:v>
                </c:pt>
                <c:pt idx="22">
                  <c:v>22/23</c:v>
                </c:pt>
                <c:pt idx="23">
                  <c:v>23/24</c:v>
                </c:pt>
                <c:pt idx="24">
                  <c:v>24/25</c:v>
                </c:pt>
                <c:pt idx="25">
                  <c:v>25/26</c:v>
                </c:pt>
                <c:pt idx="26">
                  <c:v>26/27</c:v>
                </c:pt>
                <c:pt idx="27">
                  <c:v>27/28</c:v>
                </c:pt>
                <c:pt idx="28">
                  <c:v>28/29</c:v>
                </c:pt>
                <c:pt idx="29">
                  <c:v>29/30</c:v>
                </c:pt>
              </c:strCache>
            </c:strRef>
          </c:cat>
          <c:val>
            <c:numRef>
              <c:f>'Capacity at each ASEP'!$Q$161:$AT$161</c:f>
              <c:numCache>
                <c:formatCode>0.0</c:formatCode>
                <c:ptCount val="30"/>
                <c:pt idx="0">
                  <c:v>47.9</c:v>
                </c:pt>
                <c:pt idx="1">
                  <c:v>47.9</c:v>
                </c:pt>
                <c:pt idx="2">
                  <c:v>32.709090909090911</c:v>
                </c:pt>
                <c:pt idx="3">
                  <c:v>19.818181818181817</c:v>
                </c:pt>
                <c:pt idx="4">
                  <c:v>19.818181818181817</c:v>
                </c:pt>
                <c:pt idx="5">
                  <c:v>19.818181818181817</c:v>
                </c:pt>
                <c:pt idx="6">
                  <c:v>19.818181818181817</c:v>
                </c:pt>
                <c:pt idx="7">
                  <c:v>15.909090909090908</c:v>
                </c:pt>
                <c:pt idx="8">
                  <c:v>41.218181818181819</c:v>
                </c:pt>
                <c:pt idx="9">
                  <c:v>41.218181818181819</c:v>
                </c:pt>
                <c:pt idx="10">
                  <c:v>60.9</c:v>
                </c:pt>
                <c:pt idx="11">
                  <c:v>63.607272727272722</c:v>
                </c:pt>
                <c:pt idx="12">
                  <c:v>63.607272727272722</c:v>
                </c:pt>
                <c:pt idx="13">
                  <c:v>63.607272727272722</c:v>
                </c:pt>
                <c:pt idx="14">
                  <c:v>63.607272727272722</c:v>
                </c:pt>
                <c:pt idx="15">
                  <c:v>63.607272727272722</c:v>
                </c:pt>
                <c:pt idx="16">
                  <c:v>63.607272727272722</c:v>
                </c:pt>
                <c:pt idx="17">
                  <c:v>63.607272727272722</c:v>
                </c:pt>
                <c:pt idx="18">
                  <c:v>63.607272727272722</c:v>
                </c:pt>
                <c:pt idx="19">
                  <c:v>63.607272727272722</c:v>
                </c:pt>
                <c:pt idx="20">
                  <c:v>63.607272727272722</c:v>
                </c:pt>
                <c:pt idx="21">
                  <c:v>63.607272727272722</c:v>
                </c:pt>
                <c:pt idx="22">
                  <c:v>63.607272727272722</c:v>
                </c:pt>
                <c:pt idx="23">
                  <c:v>63.607272727272722</c:v>
                </c:pt>
                <c:pt idx="24">
                  <c:v>63.607272727272722</c:v>
                </c:pt>
                <c:pt idx="25">
                  <c:v>63.607272727272722</c:v>
                </c:pt>
                <c:pt idx="26">
                  <c:v>63.607272727272722</c:v>
                </c:pt>
                <c:pt idx="27">
                  <c:v>63.607272727272722</c:v>
                </c:pt>
                <c:pt idx="28">
                  <c:v>63.607272727272722</c:v>
                </c:pt>
                <c:pt idx="29">
                  <c:v>63.607272727272722</c:v>
                </c:pt>
              </c:numCache>
            </c:numRef>
          </c:val>
          <c:smooth val="0"/>
          <c:extLst>
            <c:ext xmlns:c16="http://schemas.microsoft.com/office/drawing/2014/chart" uri="{C3380CC4-5D6E-409C-BE32-E72D297353CC}">
              <c16:uniqueId val="{00000004-5503-4198-B858-64254571263A}"/>
            </c:ext>
          </c:extLst>
        </c:ser>
        <c:dLbls>
          <c:showLegendKey val="0"/>
          <c:showVal val="0"/>
          <c:showCatName val="0"/>
          <c:showSerName val="0"/>
          <c:showPercent val="0"/>
          <c:showBubbleSize val="0"/>
        </c:dLbls>
        <c:marker val="1"/>
        <c:smooth val="0"/>
        <c:axId val="181363840"/>
        <c:axId val="181365376"/>
      </c:lineChart>
      <c:catAx>
        <c:axId val="18136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81365376"/>
        <c:crosses val="autoZero"/>
        <c:auto val="1"/>
        <c:lblAlgn val="ctr"/>
        <c:lblOffset val="100"/>
        <c:tickLblSkip val="1"/>
        <c:tickMarkSkip val="1"/>
        <c:noMultiLvlLbl val="0"/>
      </c:catAx>
      <c:valAx>
        <c:axId val="181365376"/>
        <c:scaling>
          <c:orientation val="minMax"/>
        </c:scaling>
        <c:delete val="0"/>
        <c:axPos val="l"/>
        <c:title>
          <c:tx>
            <c:rich>
              <a:bodyPr rot="-5400000" vert="horz"/>
              <a:lstStyle/>
              <a:p>
                <a:pPr>
                  <a:defRPr/>
                </a:pPr>
                <a:r>
                  <a:rPr lang="en-GB"/>
                  <a:t>mcm/d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81363840"/>
        <c:crosses val="autoZero"/>
        <c:crossBetween val="midCat"/>
      </c:valAx>
      <c:spPr>
        <a:solidFill>
          <a:srgbClr val="FEFFFF"/>
        </a:solidFill>
        <a:ln w="12700">
          <a:solidFill>
            <a:srgbClr val="FEFFFF"/>
          </a:solidFill>
          <a:prstDash val="solid"/>
        </a:ln>
      </c:spPr>
    </c:plotArea>
    <c:legend>
      <c:legendPos val="b"/>
      <c:legendEntry>
        <c:idx val="0"/>
        <c:delete val="1"/>
      </c:legendEntry>
      <c:layout>
        <c:manualLayout>
          <c:xMode val="edge"/>
          <c:yMode val="edge"/>
          <c:x val="6.6063067682115492E-2"/>
          <c:y val="0.86429433660159927"/>
          <c:w val="0.91769055723781878"/>
          <c:h val="0.10920526989190135"/>
        </c:manualLayout>
      </c:layout>
      <c:overlay val="0"/>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tx>
            <c:v>IOG</c:v>
          </c:tx>
          <c:spPr>
            <a:solidFill>
              <a:srgbClr val="CCFFCC"/>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16.245660251162395</c:v>
              </c:pt>
              <c:pt idx="1">
                <c:v>9.5913108360512318</c:v>
              </c:pt>
              <c:pt idx="2">
                <c:v>9.2810524046175953</c:v>
              </c:pt>
              <c:pt idx="3">
                <c:v>6.8872414836964646</c:v>
              </c:pt>
              <c:pt idx="4">
                <c:v>4.2080259205324255</c:v>
              </c:pt>
              <c:pt idx="5">
                <c:v>5.0918197266838581</c:v>
              </c:pt>
              <c:pt idx="6">
                <c:v>6.2964770508156995</c:v>
              </c:pt>
              <c:pt idx="7">
                <c:v>7.2027344969504776</c:v>
              </c:pt>
              <c:pt idx="8">
                <c:v>10.825949017601218</c:v>
              </c:pt>
              <c:pt idx="9">
                <c:v>9.930832744056497</c:v>
              </c:pt>
              <c:pt idx="10">
                <c:v>11.692104116157342</c:v>
              </c:pt>
              <c:pt idx="11">
                <c:v>12.887042457805899</c:v>
              </c:pt>
              <c:pt idx="12">
                <c:v>15.552957227976327</c:v>
              </c:pt>
              <c:pt idx="13">
                <c:v>15.575700070514046</c:v>
              </c:pt>
              <c:pt idx="14">
                <c:v>15.876280692080261</c:v>
              </c:pt>
              <c:pt idx="15">
                <c:v>15.880955071334437</c:v>
              </c:pt>
              <c:pt idx="16">
                <c:v>15.887742963068673</c:v>
              </c:pt>
              <c:pt idx="17">
                <c:v>17.083038112904472</c:v>
              </c:pt>
              <c:pt idx="18">
                <c:v>17.465300231395609</c:v>
              </c:pt>
              <c:pt idx="19">
                <c:v>16.738620753960419</c:v>
              </c:pt>
            </c:numLit>
          </c:val>
          <c:extLst>
            <c:ext xmlns:c16="http://schemas.microsoft.com/office/drawing/2014/chart" uri="{C3380CC4-5D6E-409C-BE32-E72D297353CC}">
              <c16:uniqueId val="{00000000-C1BE-4FC2-85B1-4B17EDDCDB28}"/>
            </c:ext>
          </c:extLst>
        </c:ser>
        <c:ser>
          <c:idx val="8"/>
          <c:order val="1"/>
          <c:tx>
            <c:v>Milford Haven</c:v>
          </c:tx>
          <c:spPr>
            <a:solidFill>
              <a:srgbClr val="0080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37.906540586045601</c:v>
              </c:pt>
              <c:pt idx="1">
                <c:v>22.379725284119548</c:v>
              </c:pt>
              <c:pt idx="2">
                <c:v>21.655788944107723</c:v>
              </c:pt>
              <c:pt idx="3">
                <c:v>16.070230128625088</c:v>
              </c:pt>
              <c:pt idx="4">
                <c:v>9.8187271479089926</c:v>
              </c:pt>
              <c:pt idx="5">
                <c:v>11.88091269559567</c:v>
              </c:pt>
              <c:pt idx="6">
                <c:v>14.69177978523663</c:v>
              </c:pt>
              <c:pt idx="7">
                <c:v>16.80638049288445</c:v>
              </c:pt>
              <c:pt idx="8">
                <c:v>25.260547707736176</c:v>
              </c:pt>
              <c:pt idx="9">
                <c:v>23.171943069465161</c:v>
              </c:pt>
              <c:pt idx="10">
                <c:v>27.281576271033799</c:v>
              </c:pt>
              <c:pt idx="11">
                <c:v>30.069765734880427</c:v>
              </c:pt>
              <c:pt idx="12">
                <c:v>36.290233531944757</c:v>
              </c:pt>
              <c:pt idx="13">
                <c:v>36.343300164532771</c:v>
              </c:pt>
              <c:pt idx="14">
                <c:v>37.044654948187272</c:v>
              </c:pt>
              <c:pt idx="15">
                <c:v>37.055561833113686</c:v>
              </c:pt>
              <c:pt idx="16">
                <c:v>37.071400247160234</c:v>
              </c:pt>
              <c:pt idx="17">
                <c:v>39.860422263443766</c:v>
              </c:pt>
              <c:pt idx="18">
                <c:v>40.752367206589753</c:v>
              </c:pt>
              <c:pt idx="19">
                <c:v>39.056781759240977</c:v>
              </c:pt>
            </c:numLit>
          </c:val>
          <c:extLst>
            <c:ext xmlns:c16="http://schemas.microsoft.com/office/drawing/2014/chart" uri="{C3380CC4-5D6E-409C-BE32-E72D297353CC}">
              <c16:uniqueId val="{00000001-C1BE-4FC2-85B1-4B17EDDCDB28}"/>
            </c:ext>
          </c:extLst>
        </c:ser>
        <c:ser>
          <c:idx val="6"/>
          <c:order val="2"/>
          <c:tx>
            <c:v>Onshore</c:v>
          </c:tx>
          <c:spPr>
            <a:solidFill>
              <a:srgbClr val="80008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0</c:v>
              </c:pt>
              <c:pt idx="1">
                <c:v>0</c:v>
              </c:pt>
              <c:pt idx="2">
                <c:v>5.3349154648977194E-2</c:v>
              </c:pt>
              <c:pt idx="3">
                <c:v>0.13339805408167785</c:v>
              </c:pt>
              <c:pt idx="4">
                <c:v>0.2410210063786411</c:v>
              </c:pt>
              <c:pt idx="5">
                <c:v>0.34692010218295055</c:v>
              </c:pt>
              <c:pt idx="6">
                <c:v>0.50756766408603482</c:v>
              </c:pt>
              <c:pt idx="7">
                <c:v>0.66847964667098037</c:v>
              </c:pt>
              <c:pt idx="8">
                <c:v>0.88417744510237539</c:v>
              </c:pt>
              <c:pt idx="9">
                <c:v>1.0993034724291129</c:v>
              </c:pt>
              <c:pt idx="10">
                <c:v>1.3329902191859329</c:v>
              </c:pt>
              <c:pt idx="11">
                <c:v>1.5703115089182451</c:v>
              </c:pt>
              <c:pt idx="12">
                <c:v>1.8044325736518161</c:v>
              </c:pt>
              <c:pt idx="13">
                <c:v>2.0447004370754902</c:v>
              </c:pt>
              <c:pt idx="14">
                <c:v>2.2824803645105827</c:v>
              </c:pt>
              <c:pt idx="15">
                <c:v>2.5208673095226519</c:v>
              </c:pt>
              <c:pt idx="16">
                <c:v>2.7597613170741622</c:v>
              </c:pt>
              <c:pt idx="17">
                <c:v>2.9969147499969377</c:v>
              </c:pt>
              <c:pt idx="18">
                <c:v>3.2500418473421941</c:v>
              </c:pt>
              <c:pt idx="19">
                <c:v>3.4631911530576609</c:v>
              </c:pt>
            </c:numLit>
          </c:val>
          <c:extLst>
            <c:ext xmlns:c16="http://schemas.microsoft.com/office/drawing/2014/chart" uri="{C3380CC4-5D6E-409C-BE32-E72D297353CC}">
              <c16:uniqueId val="{00000002-C1BE-4FC2-85B1-4B17EDDCDB28}"/>
            </c:ext>
          </c:extLst>
        </c:ser>
        <c:ser>
          <c:idx val="0"/>
          <c:order val="3"/>
          <c:tx>
            <c:v>Bacton</c:v>
          </c:tx>
          <c:spPr>
            <a:solidFill>
              <a:srgbClr val="FFCC99"/>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51.264065703937902</c:v>
              </c:pt>
              <c:pt idx="1">
                <c:v>51.221627377296784</c:v>
              </c:pt>
              <c:pt idx="2">
                <c:v>56.267538602952385</c:v>
              </c:pt>
              <c:pt idx="3">
                <c:v>60.439098341621076</c:v>
              </c:pt>
              <c:pt idx="4">
                <c:v>61.953657849422903</c:v>
              </c:pt>
              <c:pt idx="5">
                <c:v>60.185221491565336</c:v>
              </c:pt>
              <c:pt idx="6">
                <c:v>57.921139218364736</c:v>
              </c:pt>
              <c:pt idx="7">
                <c:v>57.695935253463766</c:v>
              </c:pt>
              <c:pt idx="8">
                <c:v>55.543240783786523</c:v>
              </c:pt>
              <c:pt idx="9">
                <c:v>53.552601669630143</c:v>
              </c:pt>
              <c:pt idx="10">
                <c:v>51.80702513489409</c:v>
              </c:pt>
              <c:pt idx="11">
                <c:v>50.424392107949771</c:v>
              </c:pt>
              <c:pt idx="12">
                <c:v>49.585289544756364</c:v>
              </c:pt>
              <c:pt idx="13">
                <c:v>49.519975472596109</c:v>
              </c:pt>
              <c:pt idx="14">
                <c:v>49.699630597351117</c:v>
              </c:pt>
              <c:pt idx="15">
                <c:v>50.238994689092323</c:v>
              </c:pt>
              <c:pt idx="16">
                <c:v>51.036355142245931</c:v>
              </c:pt>
              <c:pt idx="17">
                <c:v>51.988962572760791</c:v>
              </c:pt>
              <c:pt idx="18">
                <c:v>53.286029302212654</c:v>
              </c:pt>
              <c:pt idx="19">
                <c:v>54.010010452952216</c:v>
              </c:pt>
            </c:numLit>
          </c:val>
          <c:extLst>
            <c:ext xmlns:c16="http://schemas.microsoft.com/office/drawing/2014/chart" uri="{C3380CC4-5D6E-409C-BE32-E72D297353CC}">
              <c16:uniqueId val="{00000003-C1BE-4FC2-85B1-4B17EDDCDB28}"/>
            </c:ext>
          </c:extLst>
        </c:ser>
        <c:ser>
          <c:idx val="1"/>
          <c:order val="4"/>
          <c:tx>
            <c:v>Barrow</c:v>
          </c:tx>
          <c:spPr>
            <a:solidFill>
              <a:srgbClr val="FF00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7.2553920936518486</c:v>
              </c:pt>
              <c:pt idx="1">
                <c:v>6.433171924305614</c:v>
              </c:pt>
              <c:pt idx="2">
                <c:v>5.8111363604395976</c:v>
              </c:pt>
              <c:pt idx="3">
                <c:v>5.0147103208827604</c:v>
              </c:pt>
              <c:pt idx="4">
                <c:v>4.0918042522510536</c:v>
              </c:pt>
              <c:pt idx="5">
                <c:v>3.314674802468708</c:v>
              </c:pt>
              <c:pt idx="6">
                <c:v>3.0502933268396055</c:v>
              </c:pt>
              <c:pt idx="7">
                <c:v>3.2782445759037113</c:v>
              </c:pt>
              <c:pt idx="8">
                <c:v>3.3249697121651147</c:v>
              </c:pt>
              <c:pt idx="9">
                <c:v>3.276171691120052</c:v>
              </c:pt>
              <c:pt idx="10">
                <c:v>3.2188262699267356</c:v>
              </c:pt>
              <c:pt idx="11">
                <c:v>2.4463402767965183</c:v>
              </c:pt>
              <c:pt idx="12">
                <c:v>1.8035847271601471</c:v>
              </c:pt>
              <c:pt idx="13">
                <c:v>1.3491272024154382</c:v>
              </c:pt>
              <c:pt idx="14">
                <c:v>1.0054833986467206</c:v>
              </c:pt>
              <c:pt idx="15">
                <c:v>0.75867864928196349</c:v>
              </c:pt>
              <c:pt idx="16">
                <c:v>0.57322855104491144</c:v>
              </c:pt>
              <c:pt idx="17">
                <c:v>0.44449528422717965</c:v>
              </c:pt>
              <c:pt idx="18">
                <c:v>0.34122509302825899</c:v>
              </c:pt>
              <c:pt idx="19">
                <c:v>0.2251338925895984</c:v>
              </c:pt>
            </c:numLit>
          </c:val>
          <c:extLst>
            <c:ext xmlns:c16="http://schemas.microsoft.com/office/drawing/2014/chart" uri="{C3380CC4-5D6E-409C-BE32-E72D297353CC}">
              <c16:uniqueId val="{00000004-C1BE-4FC2-85B1-4B17EDDCDB28}"/>
            </c:ext>
          </c:extLst>
        </c:ser>
        <c:ser>
          <c:idx val="2"/>
          <c:order val="5"/>
          <c:tx>
            <c:v>Easington</c:v>
          </c:tx>
          <c:spPr>
            <a:solidFill>
              <a:srgbClr val="FFFF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44.658323625933583</c:v>
              </c:pt>
              <c:pt idx="1">
                <c:v>45.701348792063271</c:v>
              </c:pt>
              <c:pt idx="2">
                <c:v>41.463745382103639</c:v>
              </c:pt>
              <c:pt idx="3">
                <c:v>38.627238065254176</c:v>
              </c:pt>
              <c:pt idx="4">
                <c:v>35.419366067792687</c:v>
              </c:pt>
              <c:pt idx="5">
                <c:v>33.024571757692627</c:v>
              </c:pt>
              <c:pt idx="6">
                <c:v>32.012252087960967</c:v>
              </c:pt>
              <c:pt idx="7">
                <c:v>27.666134975107894</c:v>
              </c:pt>
              <c:pt idx="8">
                <c:v>21.949645595718273</c:v>
              </c:pt>
              <c:pt idx="9">
                <c:v>21.001434142887291</c:v>
              </c:pt>
              <c:pt idx="10">
                <c:v>16.873223423399093</c:v>
              </c:pt>
              <c:pt idx="11">
                <c:v>14.135016052649378</c:v>
              </c:pt>
              <c:pt idx="12">
                <c:v>12.96500980787455</c:v>
              </c:pt>
              <c:pt idx="13">
                <c:v>12.236483451548636</c:v>
              </c:pt>
              <c:pt idx="14">
                <c:v>9.461244826195971</c:v>
              </c:pt>
              <c:pt idx="15">
                <c:v>9.0513572001450804</c:v>
              </c:pt>
              <c:pt idx="16">
                <c:v>8.3188690527291911</c:v>
              </c:pt>
              <c:pt idx="17">
                <c:v>5.660730362072953</c:v>
              </c:pt>
              <c:pt idx="18">
                <c:v>3.0145340358506219</c:v>
              </c:pt>
              <c:pt idx="19">
                <c:v>2.5855374437560132</c:v>
              </c:pt>
            </c:numLit>
          </c:val>
          <c:extLst>
            <c:ext xmlns:c16="http://schemas.microsoft.com/office/drawing/2014/chart" uri="{C3380CC4-5D6E-409C-BE32-E72D297353CC}">
              <c16:uniqueId val="{00000005-C1BE-4FC2-85B1-4B17EDDCDB28}"/>
            </c:ext>
          </c:extLst>
        </c:ser>
        <c:ser>
          <c:idx val="3"/>
          <c:order val="6"/>
          <c:tx>
            <c:v>St Fergus</c:v>
          </c:tx>
          <c:spPr>
            <a:solidFill>
              <a:srgbClr val="FF66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51.018443609364361</c:v>
              </c:pt>
              <c:pt idx="1">
                <c:v>52.773796137551621</c:v>
              </c:pt>
              <c:pt idx="2">
                <c:v>50.111986148277694</c:v>
              </c:pt>
              <c:pt idx="3">
                <c:v>53.262643404319178</c:v>
              </c:pt>
              <c:pt idx="4">
                <c:v>57.756432175041056</c:v>
              </c:pt>
              <c:pt idx="5">
                <c:v>53.016679698118175</c:v>
              </c:pt>
              <c:pt idx="6">
                <c:v>47.230969721194015</c:v>
              </c:pt>
              <c:pt idx="7">
                <c:v>40.741369898337325</c:v>
              </c:pt>
              <c:pt idx="8">
                <c:v>33.215001625528096</c:v>
              </c:pt>
              <c:pt idx="9">
                <c:v>31.717694755231268</c:v>
              </c:pt>
              <c:pt idx="10">
                <c:v>27.24799430500012</c:v>
              </c:pt>
              <c:pt idx="11">
                <c:v>23.57877460186895</c:v>
              </c:pt>
              <c:pt idx="12">
                <c:v>18.854171660028754</c:v>
              </c:pt>
              <c:pt idx="13">
                <c:v>15.24358623187746</c:v>
              </c:pt>
              <c:pt idx="14">
                <c:v>11.787861894508509</c:v>
              </c:pt>
              <c:pt idx="15">
                <c:v>8.642821619194871</c:v>
              </c:pt>
              <c:pt idx="16">
                <c:v>6.6732526611318415</c:v>
              </c:pt>
              <c:pt idx="17">
                <c:v>4.791393915991403</c:v>
              </c:pt>
              <c:pt idx="18">
                <c:v>3.3392076679942786</c:v>
              </c:pt>
              <c:pt idx="19">
                <c:v>2.3860751098523223</c:v>
              </c:pt>
            </c:numLit>
          </c:val>
          <c:extLst>
            <c:ext xmlns:c16="http://schemas.microsoft.com/office/drawing/2014/chart" uri="{C3380CC4-5D6E-409C-BE32-E72D297353CC}">
              <c16:uniqueId val="{00000006-C1BE-4FC2-85B1-4B17EDDCDB28}"/>
            </c:ext>
          </c:extLst>
        </c:ser>
        <c:ser>
          <c:idx val="4"/>
          <c:order val="7"/>
          <c:tx>
            <c:v>Teesside</c:v>
          </c:tx>
          <c:spPr>
            <a:solidFill>
              <a:srgbClr val="00008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14.734418970251239</c:v>
              </c:pt>
              <c:pt idx="1">
                <c:v>19.816474945369762</c:v>
              </c:pt>
              <c:pt idx="2">
                <c:v>24.350404106790631</c:v>
              </c:pt>
              <c:pt idx="3">
                <c:v>25.332876062540134</c:v>
              </c:pt>
              <c:pt idx="4">
                <c:v>23.757292730636419</c:v>
              </c:pt>
              <c:pt idx="5">
                <c:v>20.816520328889425</c:v>
              </c:pt>
              <c:pt idx="6">
                <c:v>19.549735453687536</c:v>
              </c:pt>
              <c:pt idx="7">
                <c:v>20.470839733751191</c:v>
              </c:pt>
              <c:pt idx="8">
                <c:v>18.336016311993969</c:v>
              </c:pt>
              <c:pt idx="9">
                <c:v>16.037337492973194</c:v>
              </c:pt>
              <c:pt idx="10">
                <c:v>14.371071834539514</c:v>
              </c:pt>
              <c:pt idx="11">
                <c:v>11.25126738206896</c:v>
              </c:pt>
              <c:pt idx="12">
                <c:v>9.0055806489609935</c:v>
              </c:pt>
              <c:pt idx="13">
                <c:v>7.2561944810392172</c:v>
              </c:pt>
              <c:pt idx="14">
                <c:v>5.8558322867867858</c:v>
              </c:pt>
              <c:pt idx="15">
                <c:v>4.7265880048572182</c:v>
              </c:pt>
              <c:pt idx="16">
                <c:v>3.7587929148600971</c:v>
              </c:pt>
              <c:pt idx="17">
                <c:v>2.972582437232639</c:v>
              </c:pt>
              <c:pt idx="18">
                <c:v>2.3950300477161433</c:v>
              </c:pt>
              <c:pt idx="19">
                <c:v>1.8071813449270386</c:v>
              </c:pt>
            </c:numLit>
          </c:val>
          <c:extLst>
            <c:ext xmlns:c16="http://schemas.microsoft.com/office/drawing/2014/chart" uri="{C3380CC4-5D6E-409C-BE32-E72D297353CC}">
              <c16:uniqueId val="{00000007-C1BE-4FC2-85B1-4B17EDDCDB28}"/>
            </c:ext>
          </c:extLst>
        </c:ser>
        <c:ser>
          <c:idx val="5"/>
          <c:order val="8"/>
          <c:tx>
            <c:v>Theddlethorpe</c:v>
          </c:tx>
          <c:spPr>
            <a:solidFill>
              <a:srgbClr val="00CCFF"/>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10.170454893152428</c:v>
              </c:pt>
              <c:pt idx="1">
                <c:v>10.286349726903435</c:v>
              </c:pt>
              <c:pt idx="2">
                <c:v>9.5684345423880366</c:v>
              </c:pt>
              <c:pt idx="3">
                <c:v>7.4191400019931253</c:v>
              </c:pt>
              <c:pt idx="4">
                <c:v>5.6448229646061918</c:v>
              </c:pt>
              <c:pt idx="5">
                <c:v>3.9626886919464557</c:v>
              </c:pt>
              <c:pt idx="6">
                <c:v>2.649632854953007</c:v>
              </c:pt>
              <c:pt idx="7">
                <c:v>1.9715240527085183</c:v>
              </c:pt>
              <c:pt idx="8">
                <c:v>1.0480231428339997</c:v>
              </c:pt>
              <c:pt idx="9">
                <c:v>0.67899404564440202</c:v>
              </c:pt>
              <c:pt idx="10">
                <c:v>0.53714600743249685</c:v>
              </c:pt>
              <c:pt idx="11">
                <c:v>0.30919611367455568</c:v>
              </c:pt>
              <c:pt idx="12">
                <c:v>0.22858088287661074</c:v>
              </c:pt>
              <c:pt idx="13">
                <c:v>0.15073516586036806</c:v>
              </c:pt>
              <c:pt idx="14">
                <c:v>7.839247865677379E-2</c:v>
              </c:pt>
              <c:pt idx="15">
                <c:v>3.7086403034367561E-2</c:v>
              </c:pt>
              <c:pt idx="16">
                <c:v>0</c:v>
              </c:pt>
              <c:pt idx="17">
                <c:v>0</c:v>
              </c:pt>
              <c:pt idx="18">
                <c:v>0</c:v>
              </c:pt>
              <c:pt idx="19">
                <c:v>0</c:v>
              </c:pt>
            </c:numLit>
          </c:val>
          <c:extLst>
            <c:ext xmlns:c16="http://schemas.microsoft.com/office/drawing/2014/chart" uri="{C3380CC4-5D6E-409C-BE32-E72D297353CC}">
              <c16:uniqueId val="{00000008-C1BE-4FC2-85B1-4B17EDDCDB28}"/>
            </c:ext>
          </c:extLst>
        </c:ser>
        <c:dLbls>
          <c:showLegendKey val="0"/>
          <c:showVal val="0"/>
          <c:showCatName val="0"/>
          <c:showSerName val="0"/>
          <c:showPercent val="0"/>
          <c:showBubbleSize val="0"/>
        </c:dLbls>
        <c:gapWidth val="0"/>
        <c:overlap val="100"/>
        <c:axId val="181563392"/>
        <c:axId val="181564928"/>
      </c:barChart>
      <c:catAx>
        <c:axId val="18156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564928"/>
        <c:crosses val="autoZero"/>
        <c:auto val="1"/>
        <c:lblAlgn val="ctr"/>
        <c:lblOffset val="100"/>
        <c:tickLblSkip val="1"/>
        <c:tickMarkSkip val="1"/>
        <c:noMultiLvlLbl val="0"/>
      </c:catAx>
      <c:valAx>
        <c:axId val="1815649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563392"/>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tx>
            <c:v>IOG</c:v>
          </c:tx>
          <c:spPr>
            <a:solidFill>
              <a:srgbClr val="CCFFCC"/>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numLit>
          </c:val>
          <c:extLst>
            <c:ext xmlns:c16="http://schemas.microsoft.com/office/drawing/2014/chart" uri="{C3380CC4-5D6E-409C-BE32-E72D297353CC}">
              <c16:uniqueId val="{00000000-2F8E-4461-AF72-C930DC242400}"/>
            </c:ext>
          </c:extLst>
        </c:ser>
        <c:ser>
          <c:idx val="8"/>
          <c:order val="1"/>
          <c:tx>
            <c:v>Milford Haven</c:v>
          </c:tx>
          <c:spPr>
            <a:solidFill>
              <a:srgbClr val="0080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76.087167138810202</c:v>
              </c:pt>
              <c:pt idx="1">
                <c:v>76.087167138810202</c:v>
              </c:pt>
              <c:pt idx="2">
                <c:v>76.087167138810202</c:v>
              </c:pt>
              <c:pt idx="3">
                <c:v>76.087167138810202</c:v>
              </c:pt>
              <c:pt idx="4">
                <c:v>76.087167138810202</c:v>
              </c:pt>
              <c:pt idx="5">
                <c:v>76.087167138810202</c:v>
              </c:pt>
              <c:pt idx="6">
                <c:v>76.087167138810202</c:v>
              </c:pt>
              <c:pt idx="7">
                <c:v>76.087167138810202</c:v>
              </c:pt>
              <c:pt idx="8">
                <c:v>76.087167138810202</c:v>
              </c:pt>
              <c:pt idx="9">
                <c:v>76.087167138810202</c:v>
              </c:pt>
              <c:pt idx="10">
                <c:v>76.087167138810202</c:v>
              </c:pt>
              <c:pt idx="11">
                <c:v>76.087167138810202</c:v>
              </c:pt>
              <c:pt idx="12">
                <c:v>76.087167138810202</c:v>
              </c:pt>
              <c:pt idx="13">
                <c:v>76.087167138810202</c:v>
              </c:pt>
              <c:pt idx="14">
                <c:v>76.087167138810202</c:v>
              </c:pt>
              <c:pt idx="15">
                <c:v>76.087167138810202</c:v>
              </c:pt>
              <c:pt idx="16">
                <c:v>76.087167138810202</c:v>
              </c:pt>
              <c:pt idx="17">
                <c:v>76.087167138810202</c:v>
              </c:pt>
              <c:pt idx="18">
                <c:v>76.087167138810202</c:v>
              </c:pt>
              <c:pt idx="19">
                <c:v>76.087167138810202</c:v>
              </c:pt>
            </c:numLit>
          </c:val>
          <c:extLst>
            <c:ext xmlns:c16="http://schemas.microsoft.com/office/drawing/2014/chart" uri="{C3380CC4-5D6E-409C-BE32-E72D297353CC}">
              <c16:uniqueId val="{00000001-2F8E-4461-AF72-C930DC242400}"/>
            </c:ext>
          </c:extLst>
        </c:ser>
        <c:ser>
          <c:idx val="6"/>
          <c:order val="2"/>
          <c:tx>
            <c:v>Onshore</c:v>
          </c:tx>
          <c:spPr>
            <a:solidFill>
              <a:srgbClr val="660066"/>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0</c:v>
              </c:pt>
              <c:pt idx="1">
                <c:v>0</c:v>
              </c:pt>
              <c:pt idx="2">
                <c:v>5.8803875709989982E-2</c:v>
              </c:pt>
              <c:pt idx="3">
                <c:v>0.14700968927497496</c:v>
              </c:pt>
              <c:pt idx="4">
                <c:v>0.26461744069495485</c:v>
              </c:pt>
              <c:pt idx="5">
                <c:v>0.38222519211493483</c:v>
              </c:pt>
              <c:pt idx="6">
                <c:v>0.55863681924490483</c:v>
              </c:pt>
              <c:pt idx="7">
                <c:v>0.73504844637487476</c:v>
              </c:pt>
              <c:pt idx="8">
                <c:v>0.97026394921483483</c:v>
              </c:pt>
              <c:pt idx="9">
                <c:v>1.2054794520547949</c:v>
              </c:pt>
              <c:pt idx="10">
                <c:v>1.4672794520547947</c:v>
              </c:pt>
              <c:pt idx="11">
                <c:v>1.7290794520547947</c:v>
              </c:pt>
              <c:pt idx="12">
                <c:v>1.9908794520547948</c:v>
              </c:pt>
              <c:pt idx="13">
                <c:v>2.252679452054795</c:v>
              </c:pt>
              <c:pt idx="14">
                <c:v>2.5144794520547951</c:v>
              </c:pt>
              <c:pt idx="15">
                <c:v>2.7762794520547946</c:v>
              </c:pt>
              <c:pt idx="16">
                <c:v>3.0380794520547951</c:v>
              </c:pt>
              <c:pt idx="17">
                <c:v>3.2998794520547952</c:v>
              </c:pt>
              <c:pt idx="18">
                <c:v>3.5616794520547952</c:v>
              </c:pt>
              <c:pt idx="19">
                <c:v>3.8234794520547948</c:v>
              </c:pt>
            </c:numLit>
          </c:val>
          <c:extLst>
            <c:ext xmlns:c16="http://schemas.microsoft.com/office/drawing/2014/chart" uri="{C3380CC4-5D6E-409C-BE32-E72D297353CC}">
              <c16:uniqueId val="{00000002-2F8E-4461-AF72-C930DC242400}"/>
            </c:ext>
          </c:extLst>
        </c:ser>
        <c:ser>
          <c:idx val="0"/>
          <c:order val="3"/>
          <c:tx>
            <c:v>Bacton</c:v>
          </c:tx>
          <c:spPr>
            <a:solidFill>
              <a:srgbClr val="FFCC99"/>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124.60944021692731</c:v>
              </c:pt>
              <c:pt idx="1">
                <c:v>112.09197194497264</c:v>
              </c:pt>
              <c:pt idx="2">
                <c:v>115.23011585432108</c:v>
              </c:pt>
              <c:pt idx="3">
                <c:v>117.00789418293297</c:v>
              </c:pt>
              <c:pt idx="4">
                <c:v>115.6954706701851</c:v>
              </c:pt>
              <c:pt idx="5">
                <c:v>111.34663214327293</c:v>
              </c:pt>
              <c:pt idx="6">
                <c:v>106.22968086848539</c:v>
              </c:pt>
              <c:pt idx="7">
                <c:v>103.5162137296752</c:v>
              </c:pt>
              <c:pt idx="8">
                <c:v>98.335797865652523</c:v>
              </c:pt>
              <c:pt idx="9">
                <c:v>93.558447157437229</c:v>
              </c:pt>
              <c:pt idx="10">
                <c:v>89.340691916644033</c:v>
              </c:pt>
              <c:pt idx="11">
                <c:v>85.218881038457056</c:v>
              </c:pt>
              <c:pt idx="12">
                <c:v>82.518315735340906</c:v>
              </c:pt>
              <c:pt idx="13">
                <c:v>80.535167175567537</c:v>
              </c:pt>
              <c:pt idx="14">
                <c:v>78.930535579873492</c:v>
              </c:pt>
              <c:pt idx="15">
                <c:v>77.738669019800966</c:v>
              </c:pt>
              <c:pt idx="16">
                <c:v>76.86039881163417</c:v>
              </c:pt>
              <c:pt idx="17">
                <c:v>76.204614939718297</c:v>
              </c:pt>
              <c:pt idx="18">
                <c:v>75.646555547568028</c:v>
              </c:pt>
              <c:pt idx="19">
                <c:v>75.187601770110163</c:v>
              </c:pt>
            </c:numLit>
          </c:val>
          <c:extLst>
            <c:ext xmlns:c16="http://schemas.microsoft.com/office/drawing/2014/chart" uri="{C3380CC4-5D6E-409C-BE32-E72D297353CC}">
              <c16:uniqueId val="{00000003-2F8E-4461-AF72-C930DC242400}"/>
            </c:ext>
          </c:extLst>
        </c:ser>
        <c:ser>
          <c:idx val="1"/>
          <c:order val="4"/>
          <c:tx>
            <c:v>Barrow</c:v>
          </c:tx>
          <c:spPr>
            <a:solidFill>
              <a:srgbClr val="FF00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10.6685</c:v>
              </c:pt>
              <c:pt idx="1">
                <c:v>9.490499999999999</c:v>
              </c:pt>
              <c:pt idx="2">
                <c:v>8.5905000000000005</c:v>
              </c:pt>
              <c:pt idx="3">
                <c:v>7.4119999999999999</c:v>
              </c:pt>
              <c:pt idx="4">
                <c:v>6.0180000000000007</c:v>
              </c:pt>
              <c:pt idx="5">
                <c:v>4.8879999999999999</c:v>
              </c:pt>
              <c:pt idx="6">
                <c:v>4.3940000000000001</c:v>
              </c:pt>
              <c:pt idx="7">
                <c:v>4.4954999999999998</c:v>
              </c:pt>
              <c:pt idx="8">
                <c:v>4.3834999999999997</c:v>
              </c:pt>
              <c:pt idx="9">
                <c:v>4.2270000000000003</c:v>
              </c:pt>
              <c:pt idx="10">
                <c:v>4.1250999999999998</c:v>
              </c:pt>
              <c:pt idx="11">
                <c:v>3.0944800000000003</c:v>
              </c:pt>
              <c:pt idx="12">
                <c:v>2.3009840000000006</c:v>
              </c:pt>
              <c:pt idx="13">
                <c:v>1.7351872000000002</c:v>
              </c:pt>
              <c:pt idx="14">
                <c:v>1.3067497600000002</c:v>
              </c:pt>
              <c:pt idx="15">
                <c:v>0.99479980800000023</c:v>
              </c:pt>
              <c:pt idx="16">
                <c:v>0.75843984640000017</c:v>
              </c:pt>
              <c:pt idx="17">
                <c:v>0.59135187712000015</c:v>
              </c:pt>
              <c:pt idx="18">
                <c:v>0.45548150169600021</c:v>
              </c:pt>
              <c:pt idx="19">
                <c:v>0.31378520135680016</c:v>
              </c:pt>
            </c:numLit>
          </c:val>
          <c:extLst>
            <c:ext xmlns:c16="http://schemas.microsoft.com/office/drawing/2014/chart" uri="{C3380CC4-5D6E-409C-BE32-E72D297353CC}">
              <c16:uniqueId val="{00000004-2F8E-4461-AF72-C930DC242400}"/>
            </c:ext>
          </c:extLst>
        </c:ser>
        <c:ser>
          <c:idx val="2"/>
          <c:order val="5"/>
          <c:tx>
            <c:v>Easington inc Rough</c:v>
          </c:tx>
          <c:spPr>
            <a:solidFill>
              <a:srgbClr val="FFFF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44.481000000000002</c:v>
              </c:pt>
              <c:pt idx="1">
                <c:v>50.435000000000002</c:v>
              </c:pt>
              <c:pt idx="2">
                <c:v>49.395000000000003</c:v>
              </c:pt>
              <c:pt idx="3">
                <c:v>48.734999999999999</c:v>
              </c:pt>
              <c:pt idx="4">
                <c:v>46.69</c:v>
              </c:pt>
              <c:pt idx="5">
                <c:v>44.807000000000002</c:v>
              </c:pt>
              <c:pt idx="6">
                <c:v>42.838000000000001</c:v>
              </c:pt>
              <c:pt idx="7">
                <c:v>41.448</c:v>
              </c:pt>
              <c:pt idx="8">
                <c:v>39.897999999999996</c:v>
              </c:pt>
              <c:pt idx="9">
                <c:v>39.347999999999999</c:v>
              </c:pt>
              <c:pt idx="10">
                <c:v>38.606000000000002</c:v>
              </c:pt>
              <c:pt idx="11">
                <c:v>37.990600000000001</c:v>
              </c:pt>
              <c:pt idx="12">
                <c:v>37.586480000000002</c:v>
              </c:pt>
              <c:pt idx="13">
                <c:v>37.265984000000003</c:v>
              </c:pt>
              <c:pt idx="14">
                <c:v>36.974387200000002</c:v>
              </c:pt>
              <c:pt idx="15">
                <c:v>36.785509760000004</c:v>
              </c:pt>
              <c:pt idx="16">
                <c:v>36.581076160000002</c:v>
              </c:pt>
              <c:pt idx="17">
                <c:v>36.428860927999999</c:v>
              </c:pt>
              <c:pt idx="18">
                <c:v>36.345788742400003</c:v>
              </c:pt>
              <c:pt idx="19">
                <c:v>36.276630993920001</c:v>
              </c:pt>
            </c:numLit>
          </c:val>
          <c:extLst>
            <c:ext xmlns:c16="http://schemas.microsoft.com/office/drawing/2014/chart" uri="{C3380CC4-5D6E-409C-BE32-E72D297353CC}">
              <c16:uniqueId val="{00000005-2F8E-4461-AF72-C930DC242400}"/>
            </c:ext>
          </c:extLst>
        </c:ser>
        <c:ser>
          <c:idx val="3"/>
          <c:order val="6"/>
          <c:tx>
            <c:v>St Fergus</c:v>
          </c:tx>
          <c:spPr>
            <a:solidFill>
              <a:srgbClr val="FF660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109.31203408831465</c:v>
              </c:pt>
              <c:pt idx="1">
                <c:v>112.43871426216694</c:v>
              </c:pt>
              <c:pt idx="2">
                <c:v>109.20448359159377</c:v>
              </c:pt>
              <c:pt idx="3">
                <c:v>112.21540118346773</c:v>
              </c:pt>
              <c:pt idx="4">
                <c:v>115.39015536921416</c:v>
              </c:pt>
              <c:pt idx="5">
                <c:v>110.0542812643789</c:v>
              </c:pt>
              <c:pt idx="6">
                <c:v>103.46675356224067</c:v>
              </c:pt>
              <c:pt idx="7">
                <c:v>96.248942640994215</c:v>
              </c:pt>
              <c:pt idx="8">
                <c:v>88.279333700397373</c:v>
              </c:pt>
              <c:pt idx="9">
                <c:v>86.167577941802463</c:v>
              </c:pt>
              <c:pt idx="10">
                <c:v>82.265091869544108</c:v>
              </c:pt>
              <c:pt idx="11">
                <c:v>78.58929735530684</c:v>
              </c:pt>
              <c:pt idx="12">
                <c:v>73.158136352188961</c:v>
              </c:pt>
              <c:pt idx="13">
                <c:v>68.991248732924134</c:v>
              </c:pt>
              <c:pt idx="14">
                <c:v>65.393952180175148</c:v>
              </c:pt>
              <c:pt idx="15">
                <c:v>61.630784526531208</c:v>
              </c:pt>
              <c:pt idx="16">
                <c:v>59.499197429531073</c:v>
              </c:pt>
              <c:pt idx="17">
                <c:v>57.834506852637816</c:v>
              </c:pt>
              <c:pt idx="18">
                <c:v>56.682289325596756</c:v>
              </c:pt>
              <c:pt idx="19">
                <c:v>55.687580575338778</c:v>
              </c:pt>
            </c:numLit>
          </c:val>
          <c:extLst>
            <c:ext xmlns:c16="http://schemas.microsoft.com/office/drawing/2014/chart" uri="{C3380CC4-5D6E-409C-BE32-E72D297353CC}">
              <c16:uniqueId val="{00000006-2F8E-4461-AF72-C930DC242400}"/>
            </c:ext>
          </c:extLst>
        </c:ser>
        <c:ser>
          <c:idx val="4"/>
          <c:order val="7"/>
          <c:tx>
            <c:v>Teesside</c:v>
          </c:tx>
          <c:spPr>
            <a:solidFill>
              <a:srgbClr val="000080"/>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19.008840113314449</c:v>
              </c:pt>
              <c:pt idx="1">
                <c:v>25.102834512747876</c:v>
              </c:pt>
              <c:pt idx="2">
                <c:v>30.372755174787535</c:v>
              </c:pt>
              <c:pt idx="3">
                <c:v>31.176965005750713</c:v>
              </c:pt>
              <c:pt idx="4">
                <c:v>29.050455947101987</c:v>
              </c:pt>
              <c:pt idx="5">
                <c:v>25.323454420380457</c:v>
              </c:pt>
              <c:pt idx="6">
                <c:v>23.694854729050626</c:v>
              </c:pt>
              <c:pt idx="7">
                <c:v>24.347308193256048</c:v>
              </c:pt>
              <c:pt idx="8">
                <c:v>21.688920444298709</c:v>
              </c:pt>
              <c:pt idx="9">
                <c:v>18.81280899837309</c:v>
              </c:pt>
              <c:pt idx="10">
                <c:v>16.840182530313687</c:v>
              </c:pt>
              <c:pt idx="11">
                <c:v>13.195384688850556</c:v>
              </c:pt>
              <c:pt idx="12">
                <c:v>10.585889925920226</c:v>
              </c:pt>
              <c:pt idx="13">
                <c:v>8.5223489745440375</c:v>
              </c:pt>
              <c:pt idx="14">
                <c:v>6.8836188188265677</c:v>
              </c:pt>
              <c:pt idx="15">
                <c:v>5.5596640198850107</c:v>
              </c:pt>
              <c:pt idx="16">
                <c:v>4.4163852516450861</c:v>
              </c:pt>
              <c:pt idx="17">
                <c:v>3.4891418725366625</c:v>
              </c:pt>
              <c:pt idx="18">
                <c:v>2.8056623572675621</c:v>
              </c:pt>
              <c:pt idx="19">
                <c:v>2.1489867390311792</c:v>
              </c:pt>
            </c:numLit>
          </c:val>
          <c:extLst>
            <c:ext xmlns:c16="http://schemas.microsoft.com/office/drawing/2014/chart" uri="{C3380CC4-5D6E-409C-BE32-E72D297353CC}">
              <c16:uniqueId val="{00000007-2F8E-4461-AF72-C930DC242400}"/>
            </c:ext>
          </c:extLst>
        </c:ser>
        <c:ser>
          <c:idx val="5"/>
          <c:order val="8"/>
          <c:tx>
            <c:v>Theddlethorpe</c:v>
          </c:tx>
          <c:spPr>
            <a:solidFill>
              <a:srgbClr val="00CCFF"/>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11.161456657223793</c:v>
              </c:pt>
              <c:pt idx="1">
                <c:v>11.33003541076487</c:v>
              </c:pt>
              <c:pt idx="2">
                <c:v>10.550565722379606</c:v>
              </c:pt>
              <c:pt idx="3">
                <c:v>8.1787722379603416</c:v>
              </c:pt>
              <c:pt idx="4">
                <c:v>6.1990623229461761</c:v>
              </c:pt>
              <c:pt idx="5">
                <c:v>4.3671604532577915</c:v>
              </c:pt>
              <c:pt idx="6">
                <c:v>2.917426889518413</c:v>
              </c:pt>
              <c:pt idx="7">
                <c:v>2.1678531263456091</c:v>
              </c:pt>
              <c:pt idx="8">
                <c:v>1.1500622177903683</c:v>
              </c:pt>
              <c:pt idx="9">
                <c:v>0.74457453343909341</c:v>
              </c:pt>
              <c:pt idx="10">
                <c:v>0.59125962675127486</c:v>
              </c:pt>
              <c:pt idx="11">
                <c:v>0.34045770140101983</c:v>
              </c:pt>
              <c:pt idx="12">
                <c:v>0.25219949445414958</c:v>
              </c:pt>
              <c:pt idx="13">
                <c:v>0.16606736355052001</c:v>
              </c:pt>
              <c:pt idx="14">
                <c:v>8.6360557507082061E-2</c:v>
              </c:pt>
              <c:pt idx="15">
                <c:v>4.0843966005665734E-2</c:v>
              </c:pt>
              <c:pt idx="16">
                <c:v>0</c:v>
              </c:pt>
              <c:pt idx="17">
                <c:v>0</c:v>
              </c:pt>
              <c:pt idx="18">
                <c:v>0</c:v>
              </c:pt>
              <c:pt idx="19">
                <c:v>0</c:v>
              </c:pt>
            </c:numLit>
          </c:val>
          <c:extLst>
            <c:ext xmlns:c16="http://schemas.microsoft.com/office/drawing/2014/chart" uri="{C3380CC4-5D6E-409C-BE32-E72D297353CC}">
              <c16:uniqueId val="{00000008-2F8E-4461-AF72-C930DC242400}"/>
            </c:ext>
          </c:extLst>
        </c:ser>
        <c:ser>
          <c:idx val="9"/>
          <c:order val="9"/>
          <c:tx>
            <c:v>MRS</c:v>
          </c:tx>
          <c:spPr>
            <a:solidFill>
              <a:srgbClr val="FF99CC"/>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44.090909090909093</c:v>
              </c:pt>
              <c:pt idx="1">
                <c:v>44.090909090909093</c:v>
              </c:pt>
              <c:pt idx="2">
                <c:v>44.090909090909093</c:v>
              </c:pt>
              <c:pt idx="3">
                <c:v>44.090909090909093</c:v>
              </c:pt>
              <c:pt idx="4">
                <c:v>44.090909090909093</c:v>
              </c:pt>
              <c:pt idx="5">
                <c:v>44.090909090909093</c:v>
              </c:pt>
              <c:pt idx="6">
                <c:v>44.090909090909093</c:v>
              </c:pt>
              <c:pt idx="7">
                <c:v>44.090909090909093</c:v>
              </c:pt>
              <c:pt idx="8">
                <c:v>44.090909090909093</c:v>
              </c:pt>
              <c:pt idx="9">
                <c:v>44.090909090909093</c:v>
              </c:pt>
              <c:pt idx="10">
                <c:v>44.090909090909093</c:v>
              </c:pt>
              <c:pt idx="11">
                <c:v>44.090909090909093</c:v>
              </c:pt>
              <c:pt idx="12">
                <c:v>44.090909090909093</c:v>
              </c:pt>
              <c:pt idx="13">
                <c:v>44.090909090909093</c:v>
              </c:pt>
              <c:pt idx="14">
                <c:v>44.090909090909093</c:v>
              </c:pt>
              <c:pt idx="15">
                <c:v>44.090909090909093</c:v>
              </c:pt>
              <c:pt idx="16">
                <c:v>44.090909090909093</c:v>
              </c:pt>
              <c:pt idx="17">
                <c:v>44.090909090909093</c:v>
              </c:pt>
              <c:pt idx="18">
                <c:v>44.090909090909093</c:v>
              </c:pt>
              <c:pt idx="19">
                <c:v>44.090909090909093</c:v>
              </c:pt>
            </c:numLit>
          </c:val>
          <c:extLst>
            <c:ext xmlns:c16="http://schemas.microsoft.com/office/drawing/2014/chart" uri="{C3380CC4-5D6E-409C-BE32-E72D297353CC}">
              <c16:uniqueId val="{00000009-2F8E-4461-AF72-C930DC242400}"/>
            </c:ext>
          </c:extLst>
        </c:ser>
        <c:ser>
          <c:idx val="10"/>
          <c:order val="10"/>
          <c:tx>
            <c:v>SRS</c:v>
          </c:tx>
          <c:spPr>
            <a:solidFill>
              <a:srgbClr val="0000FF"/>
            </a:solidFill>
            <a:ln w="25400">
              <a:noFill/>
            </a:ln>
          </c:spPr>
          <c:invertIfNegative val="0"/>
          <c:cat>
            <c:strLit>
              <c:ptCount val="20"/>
              <c:pt idx="0">
                <c:v>11/12</c:v>
              </c:pt>
              <c:pt idx="1">
                <c:v>12/13</c:v>
              </c:pt>
              <c:pt idx="2">
                <c:v>13/14</c:v>
              </c:pt>
              <c:pt idx="3">
                <c:v>14/15</c:v>
              </c:pt>
              <c:pt idx="4">
                <c:v>15/16</c:v>
              </c:pt>
              <c:pt idx="5">
                <c:v>16/17</c:v>
              </c:pt>
              <c:pt idx="6">
                <c:v>17/18</c:v>
              </c:pt>
              <c:pt idx="7">
                <c:v>18/19</c:v>
              </c:pt>
              <c:pt idx="8">
                <c:v>19/20</c:v>
              </c:pt>
              <c:pt idx="9">
                <c:v>20/21</c:v>
              </c:pt>
              <c:pt idx="10">
                <c:v>21/22</c:v>
              </c:pt>
              <c:pt idx="11">
                <c:v>22/23</c:v>
              </c:pt>
              <c:pt idx="12">
                <c:v>23/24</c:v>
              </c:pt>
              <c:pt idx="13">
                <c:v>24/25</c:v>
              </c:pt>
              <c:pt idx="14">
                <c:v>25/26</c:v>
              </c:pt>
              <c:pt idx="15">
                <c:v>26/27</c:v>
              </c:pt>
              <c:pt idx="16">
                <c:v>27/28</c:v>
              </c:pt>
              <c:pt idx="17">
                <c:v>28/29</c:v>
              </c:pt>
              <c:pt idx="18">
                <c:v>29/30</c:v>
              </c:pt>
              <c:pt idx="19">
                <c:v>30/31</c:v>
              </c:pt>
            </c:strLit>
          </c:cat>
          <c:val>
            <c:numLit>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Lit>
          </c:val>
          <c:extLst>
            <c:ext xmlns:c16="http://schemas.microsoft.com/office/drawing/2014/chart" uri="{C3380CC4-5D6E-409C-BE32-E72D297353CC}">
              <c16:uniqueId val="{0000000A-2F8E-4461-AF72-C930DC242400}"/>
            </c:ext>
          </c:extLst>
        </c:ser>
        <c:dLbls>
          <c:showLegendKey val="0"/>
          <c:showVal val="0"/>
          <c:showCatName val="0"/>
          <c:showSerName val="0"/>
          <c:showPercent val="0"/>
          <c:showBubbleSize val="0"/>
        </c:dLbls>
        <c:gapWidth val="0"/>
        <c:overlap val="100"/>
        <c:axId val="181388416"/>
        <c:axId val="181389952"/>
      </c:barChart>
      <c:catAx>
        <c:axId val="181388416"/>
        <c:scaling>
          <c:orientation val="minMax"/>
        </c:scaling>
        <c:delete val="0"/>
        <c:axPos val="b"/>
        <c:numFmt formatCode="0" sourceLinked="0"/>
        <c:majorTickMark val="out"/>
        <c:minorTickMark val="none"/>
        <c:tickLblPos val="nextTo"/>
        <c:spPr>
          <a:ln w="3175">
            <a:solidFill>
              <a:srgbClr val="000000"/>
            </a:solidFill>
            <a:prstDash val="solid"/>
          </a:ln>
        </c:spPr>
        <c:txPr>
          <a:bodyPr rot="-5400000" vert="horz"/>
          <a:lstStyle/>
          <a:p>
            <a:pPr>
              <a:defRPr sz="125" b="0" i="0" u="none" strike="noStrike" baseline="0">
                <a:solidFill>
                  <a:srgbClr val="000000"/>
                </a:solidFill>
                <a:latin typeface="Arial"/>
                <a:ea typeface="Arial"/>
                <a:cs typeface="Arial"/>
              </a:defRPr>
            </a:pPr>
            <a:endParaRPr lang="en-US"/>
          </a:p>
        </c:txPr>
        <c:crossAx val="181389952"/>
        <c:crosses val="autoZero"/>
        <c:auto val="1"/>
        <c:lblAlgn val="ctr"/>
        <c:lblOffset val="100"/>
        <c:tickLblSkip val="1"/>
        <c:tickMarkSkip val="1"/>
        <c:noMultiLvlLbl val="0"/>
      </c:catAx>
      <c:valAx>
        <c:axId val="181389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81388416"/>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0-AEDF-496F-9DA2-AAF54D0CA658}"/>
            </c:ext>
          </c:extLst>
        </c:ser>
        <c:ser>
          <c:idx val="8"/>
          <c:order val="1"/>
          <c:spPr>
            <a:solidFill>
              <a:srgbClr val="008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1-AEDF-496F-9DA2-AAF54D0CA658}"/>
            </c:ext>
          </c:extLst>
        </c:ser>
        <c:ser>
          <c:idx val="6"/>
          <c:order val="2"/>
          <c:spPr>
            <a:solidFill>
              <a:srgbClr val="8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AEDF-496F-9DA2-AAF54D0CA658}"/>
            </c:ext>
          </c:extLst>
        </c:ser>
        <c:ser>
          <c:idx val="0"/>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AEDF-496F-9DA2-AAF54D0CA658}"/>
            </c:ext>
          </c:extLst>
        </c:ser>
        <c:ser>
          <c:idx val="1"/>
          <c:order val="4"/>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AEDF-496F-9DA2-AAF54D0CA658}"/>
            </c:ext>
          </c:extLst>
        </c:ser>
        <c:ser>
          <c:idx val="2"/>
          <c:order val="5"/>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AEDF-496F-9DA2-AAF54D0CA658}"/>
            </c:ext>
          </c:extLst>
        </c:ser>
        <c:ser>
          <c:idx val="3"/>
          <c:order val="6"/>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6-AEDF-496F-9DA2-AAF54D0CA658}"/>
            </c:ext>
          </c:extLst>
        </c:ser>
        <c:ser>
          <c:idx val="4"/>
          <c:order val="7"/>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7-AEDF-496F-9DA2-AAF54D0CA658}"/>
            </c:ext>
          </c:extLst>
        </c:ser>
        <c:ser>
          <c:idx val="5"/>
          <c:order val="8"/>
          <c:spPr>
            <a:solidFill>
              <a:srgbClr val="00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8-AEDF-496F-9DA2-AAF54D0CA658}"/>
            </c:ext>
          </c:extLst>
        </c:ser>
        <c:dLbls>
          <c:showLegendKey val="0"/>
          <c:showVal val="0"/>
          <c:showCatName val="0"/>
          <c:showSerName val="0"/>
          <c:showPercent val="0"/>
          <c:showBubbleSize val="0"/>
        </c:dLbls>
        <c:gapWidth val="0"/>
        <c:overlap val="100"/>
        <c:axId val="181383936"/>
        <c:axId val="181385472"/>
      </c:barChart>
      <c:catAx>
        <c:axId val="181383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385472"/>
        <c:crosses val="autoZero"/>
        <c:auto val="1"/>
        <c:lblAlgn val="ctr"/>
        <c:lblOffset val="100"/>
        <c:tickLblSkip val="1"/>
        <c:tickMarkSkip val="1"/>
        <c:noMultiLvlLbl val="0"/>
      </c:catAx>
      <c:valAx>
        <c:axId val="181385472"/>
        <c:scaling>
          <c:orientation val="minMax"/>
        </c:scaling>
        <c:delete val="0"/>
        <c:axPos val="l"/>
        <c:title>
          <c:tx>
            <c:rich>
              <a:bodyPr/>
              <a:lstStyle/>
              <a:p>
                <a:pPr>
                  <a:defRPr sz="150" b="0" i="0" u="none" strike="noStrike" baseline="0">
                    <a:solidFill>
                      <a:srgbClr val="000000"/>
                    </a:solidFill>
                    <a:latin typeface="Arial"/>
                    <a:ea typeface="Arial"/>
                    <a:cs typeface="Arial"/>
                  </a:defRPr>
                </a:pPr>
                <a:r>
                  <a:rPr lang="en-GB"/>
                  <a:t>TW/H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383936"/>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0-633B-4A7D-A322-2DF6187C1B9A}"/>
            </c:ext>
          </c:extLst>
        </c:ser>
        <c:ser>
          <c:idx val="8"/>
          <c:order val="1"/>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633B-4A7D-A322-2DF6187C1B9A}"/>
            </c:ext>
          </c:extLst>
        </c:ser>
        <c:ser>
          <c:idx val="6"/>
          <c:order val="2"/>
          <c:spPr>
            <a:solidFill>
              <a:srgbClr val="8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633B-4A7D-A322-2DF6187C1B9A}"/>
            </c:ext>
          </c:extLst>
        </c:ser>
        <c:ser>
          <c:idx val="0"/>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633B-4A7D-A322-2DF6187C1B9A}"/>
            </c:ext>
          </c:extLst>
        </c:ser>
        <c:ser>
          <c:idx val="1"/>
          <c:order val="4"/>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633B-4A7D-A322-2DF6187C1B9A}"/>
            </c:ext>
          </c:extLst>
        </c:ser>
        <c:ser>
          <c:idx val="2"/>
          <c:order val="5"/>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633B-4A7D-A322-2DF6187C1B9A}"/>
            </c:ext>
          </c:extLst>
        </c:ser>
        <c:ser>
          <c:idx val="3"/>
          <c:order val="6"/>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6-633B-4A7D-A322-2DF6187C1B9A}"/>
            </c:ext>
          </c:extLst>
        </c:ser>
        <c:ser>
          <c:idx val="4"/>
          <c:order val="7"/>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7-633B-4A7D-A322-2DF6187C1B9A}"/>
            </c:ext>
          </c:extLst>
        </c:ser>
        <c:ser>
          <c:idx val="5"/>
          <c:order val="8"/>
          <c:spPr>
            <a:solidFill>
              <a:srgbClr val="00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8-633B-4A7D-A322-2DF6187C1B9A}"/>
            </c:ext>
          </c:extLst>
        </c:ser>
        <c:ser>
          <c:idx val="9"/>
          <c:order val="9"/>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9-633B-4A7D-A322-2DF6187C1B9A}"/>
            </c:ext>
          </c:extLst>
        </c:ser>
        <c:ser>
          <c:idx val="10"/>
          <c:order val="10"/>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A-633B-4A7D-A322-2DF6187C1B9A}"/>
            </c:ext>
          </c:extLst>
        </c:ser>
        <c:ser>
          <c:idx val="11"/>
          <c:order val="11"/>
          <c:spPr>
            <a:solidFill>
              <a:srgbClr val="C0C0C0"/>
            </a:solidFill>
            <a:ln w="25400">
              <a:noFill/>
            </a:ln>
          </c:spPr>
          <c:invertIfNegative val="0"/>
          <c:val>
            <c:numLit>
              <c:formatCode>General</c:formatCode>
              <c:ptCount val="1"/>
              <c:pt idx="0">
                <c:v>0</c:v>
              </c:pt>
            </c:numLit>
          </c:val>
          <c:extLst>
            <c:ext xmlns:c16="http://schemas.microsoft.com/office/drawing/2014/chart" uri="{C3380CC4-5D6E-409C-BE32-E72D297353CC}">
              <c16:uniqueId val="{0000000B-633B-4A7D-A322-2DF6187C1B9A}"/>
            </c:ext>
          </c:extLst>
        </c:ser>
        <c:dLbls>
          <c:showLegendKey val="0"/>
          <c:showVal val="0"/>
          <c:showCatName val="0"/>
          <c:showSerName val="0"/>
          <c:showPercent val="0"/>
          <c:showBubbleSize val="0"/>
        </c:dLbls>
        <c:gapWidth val="0"/>
        <c:overlap val="100"/>
        <c:axId val="181623808"/>
        <c:axId val="181625600"/>
      </c:barChart>
      <c:catAx>
        <c:axId val="181623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25" b="0" i="0" u="none" strike="noStrike" baseline="0">
                <a:solidFill>
                  <a:srgbClr val="000000"/>
                </a:solidFill>
                <a:latin typeface="Arial"/>
                <a:ea typeface="Arial"/>
                <a:cs typeface="Arial"/>
              </a:defRPr>
            </a:pPr>
            <a:endParaRPr lang="en-US"/>
          </a:p>
        </c:txPr>
        <c:crossAx val="181625600"/>
        <c:crosses val="autoZero"/>
        <c:auto val="1"/>
        <c:lblAlgn val="ctr"/>
        <c:lblOffset val="100"/>
        <c:tickLblSkip val="1"/>
        <c:tickMarkSkip val="1"/>
        <c:noMultiLvlLbl val="0"/>
      </c:catAx>
      <c:valAx>
        <c:axId val="181625600"/>
        <c:scaling>
          <c:orientation val="minMax"/>
        </c:scaling>
        <c:delete val="0"/>
        <c:axPos val="l"/>
        <c:title>
          <c:tx>
            <c:rich>
              <a:bodyPr/>
              <a:lstStyle/>
              <a:p>
                <a:pPr>
                  <a:defRPr sz="125" b="0"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81623808"/>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7"/>
          <c:order val="0"/>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0-3350-4C27-AFE1-CEAA643A0C10}"/>
            </c:ext>
          </c:extLst>
        </c:ser>
        <c:ser>
          <c:idx val="8"/>
          <c:order val="1"/>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3350-4C27-AFE1-CEAA643A0C10}"/>
            </c:ext>
          </c:extLst>
        </c:ser>
        <c:ser>
          <c:idx val="6"/>
          <c:order val="2"/>
          <c:spPr>
            <a:solidFill>
              <a:srgbClr val="8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3350-4C27-AFE1-CEAA643A0C10}"/>
            </c:ext>
          </c:extLst>
        </c:ser>
        <c:ser>
          <c:idx val="0"/>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3350-4C27-AFE1-CEAA643A0C10}"/>
            </c:ext>
          </c:extLst>
        </c:ser>
        <c:ser>
          <c:idx val="1"/>
          <c:order val="4"/>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3350-4C27-AFE1-CEAA643A0C10}"/>
            </c:ext>
          </c:extLst>
        </c:ser>
        <c:ser>
          <c:idx val="2"/>
          <c:order val="5"/>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3350-4C27-AFE1-CEAA643A0C10}"/>
            </c:ext>
          </c:extLst>
        </c:ser>
        <c:ser>
          <c:idx val="3"/>
          <c:order val="6"/>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6-3350-4C27-AFE1-CEAA643A0C10}"/>
            </c:ext>
          </c:extLst>
        </c:ser>
        <c:ser>
          <c:idx val="4"/>
          <c:order val="7"/>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7-3350-4C27-AFE1-CEAA643A0C10}"/>
            </c:ext>
          </c:extLst>
        </c:ser>
        <c:ser>
          <c:idx val="5"/>
          <c:order val="8"/>
          <c:spPr>
            <a:solidFill>
              <a:srgbClr val="00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8-3350-4C27-AFE1-CEAA643A0C10}"/>
            </c:ext>
          </c:extLst>
        </c:ser>
        <c:ser>
          <c:idx val="9"/>
          <c:order val="9"/>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9-3350-4C27-AFE1-CEAA643A0C10}"/>
            </c:ext>
          </c:extLst>
        </c:ser>
        <c:ser>
          <c:idx val="10"/>
          <c:order val="10"/>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A-3350-4C27-AFE1-CEAA643A0C10}"/>
            </c:ext>
          </c:extLst>
        </c:ser>
        <c:ser>
          <c:idx val="11"/>
          <c:order val="11"/>
          <c:spPr>
            <a:solidFill>
              <a:srgbClr val="C0C0C0"/>
            </a:solidFill>
            <a:ln w="25400">
              <a:noFill/>
            </a:ln>
          </c:spPr>
          <c:invertIfNegative val="0"/>
          <c:val>
            <c:numLit>
              <c:formatCode>General</c:formatCode>
              <c:ptCount val="1"/>
              <c:pt idx="0">
                <c:v>0</c:v>
              </c:pt>
            </c:numLit>
          </c:val>
          <c:extLst>
            <c:ext xmlns:c16="http://schemas.microsoft.com/office/drawing/2014/chart" uri="{C3380CC4-5D6E-409C-BE32-E72D297353CC}">
              <c16:uniqueId val="{0000000B-3350-4C27-AFE1-CEAA643A0C10}"/>
            </c:ext>
          </c:extLst>
        </c:ser>
        <c:dLbls>
          <c:showLegendKey val="0"/>
          <c:showVal val="0"/>
          <c:showCatName val="0"/>
          <c:showSerName val="0"/>
          <c:showPercent val="0"/>
          <c:showBubbleSize val="0"/>
        </c:dLbls>
        <c:gapWidth val="0"/>
        <c:overlap val="100"/>
        <c:axId val="181745152"/>
        <c:axId val="181746688"/>
      </c:barChart>
      <c:catAx>
        <c:axId val="18174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746688"/>
        <c:crosses val="autoZero"/>
        <c:auto val="1"/>
        <c:lblAlgn val="ctr"/>
        <c:lblOffset val="100"/>
        <c:tickLblSkip val="1"/>
        <c:tickMarkSkip val="1"/>
        <c:noMultiLvlLbl val="0"/>
      </c:catAx>
      <c:valAx>
        <c:axId val="181746688"/>
        <c:scaling>
          <c:orientation val="minMax"/>
        </c:scaling>
        <c:delete val="0"/>
        <c:axPos val="l"/>
        <c:title>
          <c:tx>
            <c:rich>
              <a:bodyPr/>
              <a:lstStyle/>
              <a:p>
                <a:pPr>
                  <a:defRPr sz="150" b="0"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745152"/>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8"/>
          <c:order val="0"/>
          <c:spPr>
            <a:solidFill>
              <a:srgbClr val="CC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0-812C-4B22-9CC7-3A4C9209766F}"/>
            </c:ext>
          </c:extLst>
        </c:ser>
        <c:ser>
          <c:idx val="9"/>
          <c:order val="1"/>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812C-4B22-9CC7-3A4C9209766F}"/>
            </c:ext>
          </c:extLst>
        </c:ser>
        <c:ser>
          <c:idx val="6"/>
          <c:order val="2"/>
          <c:spPr>
            <a:solidFill>
              <a:srgbClr val="8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812C-4B22-9CC7-3A4C9209766F}"/>
            </c:ext>
          </c:extLst>
        </c:ser>
        <c:ser>
          <c:idx val="0"/>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812C-4B22-9CC7-3A4C9209766F}"/>
            </c:ext>
          </c:extLst>
        </c:ser>
        <c:ser>
          <c:idx val="1"/>
          <c:order val="4"/>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812C-4B22-9CC7-3A4C9209766F}"/>
            </c:ext>
          </c:extLst>
        </c:ser>
        <c:ser>
          <c:idx val="2"/>
          <c:order val="5"/>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812C-4B22-9CC7-3A4C9209766F}"/>
            </c:ext>
          </c:extLst>
        </c:ser>
        <c:ser>
          <c:idx val="3"/>
          <c:order val="6"/>
          <c:spPr>
            <a:solidFill>
              <a:srgbClr val="FF66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6-812C-4B22-9CC7-3A4C9209766F}"/>
            </c:ext>
          </c:extLst>
        </c:ser>
        <c:ser>
          <c:idx val="4"/>
          <c:order val="7"/>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7-812C-4B22-9CC7-3A4C9209766F}"/>
            </c:ext>
          </c:extLst>
        </c:ser>
        <c:ser>
          <c:idx val="5"/>
          <c:order val="8"/>
          <c:spPr>
            <a:solidFill>
              <a:srgbClr val="00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8-812C-4B22-9CC7-3A4C9209766F}"/>
            </c:ext>
          </c:extLst>
        </c:ser>
        <c:ser>
          <c:idx val="10"/>
          <c:order val="9"/>
          <c:spPr>
            <a:solidFill>
              <a:srgbClr val="FF99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9-812C-4B22-9CC7-3A4C9209766F}"/>
            </c:ext>
          </c:extLst>
        </c:ser>
        <c:ser>
          <c:idx val="11"/>
          <c:order val="10"/>
          <c:spPr>
            <a:solidFill>
              <a:srgbClr val="00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A-812C-4B22-9CC7-3A4C9209766F}"/>
            </c:ext>
          </c:extLst>
        </c:ser>
        <c:ser>
          <c:idx val="12"/>
          <c:order val="11"/>
          <c:spPr>
            <a:solidFill>
              <a:srgbClr val="C0C0C0"/>
            </a:solidFill>
            <a:ln w="25400">
              <a:noFill/>
            </a:ln>
          </c:spPr>
          <c:invertIfNegative val="0"/>
          <c:val>
            <c:numLit>
              <c:formatCode>General</c:formatCode>
              <c:ptCount val="1"/>
              <c:pt idx="0">
                <c:v>0</c:v>
              </c:pt>
            </c:numLit>
          </c:val>
          <c:extLst>
            <c:ext xmlns:c16="http://schemas.microsoft.com/office/drawing/2014/chart" uri="{C3380CC4-5D6E-409C-BE32-E72D297353CC}">
              <c16:uniqueId val="{0000000B-812C-4B22-9CC7-3A4C9209766F}"/>
            </c:ext>
          </c:extLst>
        </c:ser>
        <c:ser>
          <c:idx val="7"/>
          <c:order val="12"/>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C-812C-4B22-9CC7-3A4C9209766F}"/>
            </c:ext>
          </c:extLst>
        </c:ser>
        <c:dLbls>
          <c:showLegendKey val="0"/>
          <c:showVal val="0"/>
          <c:showCatName val="0"/>
          <c:showSerName val="0"/>
          <c:showPercent val="0"/>
          <c:showBubbleSize val="0"/>
        </c:dLbls>
        <c:gapWidth val="0"/>
        <c:overlap val="100"/>
        <c:axId val="181928704"/>
        <c:axId val="181930240"/>
      </c:barChart>
      <c:catAx>
        <c:axId val="181928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930240"/>
        <c:crosses val="autoZero"/>
        <c:auto val="1"/>
        <c:lblAlgn val="ctr"/>
        <c:lblOffset val="100"/>
        <c:tickLblSkip val="1"/>
        <c:tickMarkSkip val="1"/>
        <c:noMultiLvlLbl val="0"/>
      </c:catAx>
      <c:valAx>
        <c:axId val="181930240"/>
        <c:scaling>
          <c:orientation val="minMax"/>
        </c:scaling>
        <c:delete val="0"/>
        <c:axPos val="l"/>
        <c:title>
          <c:tx>
            <c:rich>
              <a:bodyPr/>
              <a:lstStyle/>
              <a:p>
                <a:pPr>
                  <a:defRPr sz="150" b="0"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928704"/>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A98C-427A-82AD-1204B487A330}"/>
            </c:ext>
          </c:extLst>
        </c:ser>
        <c:ser>
          <c:idx val="1"/>
          <c:order val="1"/>
          <c:spPr>
            <a:solidFill>
              <a:srgbClr val="FF00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A98C-427A-82AD-1204B487A330}"/>
            </c:ext>
          </c:extLst>
        </c:ser>
        <c:ser>
          <c:idx val="2"/>
          <c:order val="2"/>
          <c:spPr>
            <a:solidFill>
              <a:srgbClr val="00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2-A98C-427A-82AD-1204B487A330}"/>
            </c:ext>
          </c:extLst>
        </c:ser>
        <c:ser>
          <c:idx val="3"/>
          <c:order val="3"/>
          <c:spPr>
            <a:solidFill>
              <a:srgbClr val="FFFF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3-A98C-427A-82AD-1204B487A330}"/>
            </c:ext>
          </c:extLst>
        </c:ser>
        <c:ser>
          <c:idx val="4"/>
          <c:order val="4"/>
          <c:spPr>
            <a:solidFill>
              <a:srgbClr val="9933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4-A98C-427A-82AD-1204B487A330}"/>
            </c:ext>
          </c:extLst>
        </c:ser>
        <c:dLbls>
          <c:showLegendKey val="0"/>
          <c:showVal val="0"/>
          <c:showCatName val="0"/>
          <c:showSerName val="0"/>
          <c:showPercent val="0"/>
          <c:showBubbleSize val="0"/>
        </c:dLbls>
        <c:gapWidth val="0"/>
        <c:overlap val="100"/>
        <c:axId val="181951104"/>
        <c:axId val="181956992"/>
      </c:barChart>
      <c:lineChart>
        <c:grouping val="standard"/>
        <c:varyColors val="0"/>
        <c:ser>
          <c:idx val="5"/>
          <c:order val="5"/>
          <c:spPr>
            <a:ln w="38100">
              <a:solidFill>
                <a:srgbClr val="0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5-A98C-427A-82AD-1204B487A330}"/>
            </c:ext>
          </c:extLst>
        </c:ser>
        <c:dLbls>
          <c:showLegendKey val="0"/>
          <c:showVal val="0"/>
          <c:showCatName val="0"/>
          <c:showSerName val="0"/>
          <c:showPercent val="0"/>
          <c:showBubbleSize val="0"/>
        </c:dLbls>
        <c:marker val="1"/>
        <c:smooth val="0"/>
        <c:axId val="181951104"/>
        <c:axId val="181956992"/>
      </c:lineChart>
      <c:catAx>
        <c:axId val="181951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n-US"/>
          </a:p>
        </c:txPr>
        <c:crossAx val="181956992"/>
        <c:crosses val="autoZero"/>
        <c:auto val="1"/>
        <c:lblAlgn val="ctr"/>
        <c:lblOffset val="100"/>
        <c:tickLblSkip val="1"/>
        <c:tickMarkSkip val="1"/>
        <c:noMultiLvlLbl val="0"/>
      </c:catAx>
      <c:valAx>
        <c:axId val="181956992"/>
        <c:scaling>
          <c:orientation val="minMax"/>
        </c:scaling>
        <c:delete val="0"/>
        <c:axPos val="l"/>
        <c:title>
          <c:tx>
            <c:rich>
              <a:bodyPr/>
              <a:lstStyle/>
              <a:p>
                <a:pPr>
                  <a:defRPr sz="150" b="1" i="0" u="none" strike="noStrike" baseline="0">
                    <a:solidFill>
                      <a:srgbClr val="000000"/>
                    </a:solidFill>
                    <a:latin typeface="Arial"/>
                    <a:ea typeface="Arial"/>
                    <a:cs typeface="Arial"/>
                  </a:defRPr>
                </a:pPr>
                <a:r>
                  <a:rPr lang="en-GB"/>
                  <a:t>bcm/year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81951104"/>
        <c:crosses val="autoZero"/>
        <c:crossBetween val="between"/>
      </c:valAx>
      <c:spPr>
        <a:solidFill>
          <a:srgbClr val="FEFFFF"/>
        </a:solidFill>
        <a:ln w="12700">
          <a:solidFill>
            <a:srgbClr val="FEFFFF"/>
          </a:solidFill>
          <a:prstDash val="solid"/>
        </a:ln>
      </c:spPr>
    </c:plotArea>
    <c:legend>
      <c:legendPos val="r"/>
      <c:overlay val="0"/>
      <c:spPr>
        <a:solidFill>
          <a:srgbClr val="FFFFFF"/>
        </a:solidFill>
        <a:ln w="25400">
          <a:noFill/>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paperSize="0"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14.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18" Type="http://schemas.openxmlformats.org/officeDocument/2006/relationships/chart" Target="../charts/chart22.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image" Target="../media/image1.png"/><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5" Type="http://schemas.openxmlformats.org/officeDocument/2006/relationships/chart" Target="../charts/chart19.xml"/><Relationship Id="rId10" Type="http://schemas.openxmlformats.org/officeDocument/2006/relationships/chart" Target="../charts/chart14.xml"/><Relationship Id="rId19" Type="http://schemas.openxmlformats.org/officeDocument/2006/relationships/hyperlink" Target="#'Contents page'!A1"/><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26.xml"/><Relationship Id="rId7" Type="http://schemas.openxmlformats.org/officeDocument/2006/relationships/hyperlink" Target="#'Contents page'!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8" Type="http://schemas.openxmlformats.org/officeDocument/2006/relationships/hyperlink" Target="#'Contents page'!A1"/><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 Id="rId9"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39.xml"/><Relationship Id="rId7" Type="http://schemas.openxmlformats.org/officeDocument/2006/relationships/image" Target="../media/image1.pn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hyperlink" Target="#'Contents page'!A1"/><Relationship Id="rId5" Type="http://schemas.openxmlformats.org/officeDocument/2006/relationships/chart" Target="../charts/chart41.xml"/><Relationship Id="rId4"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4.xml"/><Relationship Id="rId7" Type="http://schemas.openxmlformats.org/officeDocument/2006/relationships/image" Target="../media/image1.png"/><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hyperlink" Target="#'Contents page'!A1"/><Relationship Id="rId5" Type="http://schemas.openxmlformats.org/officeDocument/2006/relationships/chart" Target="../charts/chart46.xml"/><Relationship Id="rId4" Type="http://schemas.openxmlformats.org/officeDocument/2006/relationships/chart" Target="../charts/chart45.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image" Target="../media/image1.png"/><Relationship Id="rId5" Type="http://schemas.openxmlformats.org/officeDocument/2006/relationships/hyperlink" Target="#'Contents page'!A1"/><Relationship Id="rId4" Type="http://schemas.openxmlformats.org/officeDocument/2006/relationships/chart" Target="../charts/chart50.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12" Type="http://schemas.openxmlformats.org/officeDocument/2006/relationships/image" Target="../media/image1.png"/><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hyperlink" Target="#'Contents page'!A1"/><Relationship Id="rId5" Type="http://schemas.openxmlformats.org/officeDocument/2006/relationships/chart" Target="../charts/chart55.xml"/><Relationship Id="rId10" Type="http://schemas.openxmlformats.org/officeDocument/2006/relationships/chart" Target="../charts/chart60.xml"/><Relationship Id="rId4" Type="http://schemas.openxmlformats.org/officeDocument/2006/relationships/chart" Target="../charts/chart54.xml"/><Relationship Id="rId9" Type="http://schemas.openxmlformats.org/officeDocument/2006/relationships/chart" Target="../charts/chart59.xml"/></Relationships>
</file>

<file path=xl/drawings/_rels/drawing2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63.xml"/><Relationship Id="rId7" Type="http://schemas.openxmlformats.org/officeDocument/2006/relationships/hyperlink" Target="#'Contents page'!A1"/><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9.xml"/><Relationship Id="rId18" Type="http://schemas.openxmlformats.org/officeDocument/2006/relationships/chart" Target="../charts/chart84.xml"/><Relationship Id="rId26" Type="http://schemas.openxmlformats.org/officeDocument/2006/relationships/chart" Target="../charts/chart92.xml"/><Relationship Id="rId39" Type="http://schemas.openxmlformats.org/officeDocument/2006/relationships/image" Target="../media/image1.png"/><Relationship Id="rId3" Type="http://schemas.openxmlformats.org/officeDocument/2006/relationships/chart" Target="../charts/chart69.xml"/><Relationship Id="rId21" Type="http://schemas.openxmlformats.org/officeDocument/2006/relationships/chart" Target="../charts/chart87.xml"/><Relationship Id="rId34" Type="http://schemas.openxmlformats.org/officeDocument/2006/relationships/chart" Target="../charts/chart100.xml"/><Relationship Id="rId7" Type="http://schemas.openxmlformats.org/officeDocument/2006/relationships/chart" Target="../charts/chart73.xml"/><Relationship Id="rId12" Type="http://schemas.openxmlformats.org/officeDocument/2006/relationships/chart" Target="../charts/chart78.xml"/><Relationship Id="rId17" Type="http://schemas.openxmlformats.org/officeDocument/2006/relationships/chart" Target="../charts/chart83.xml"/><Relationship Id="rId25" Type="http://schemas.openxmlformats.org/officeDocument/2006/relationships/chart" Target="../charts/chart91.xml"/><Relationship Id="rId33" Type="http://schemas.openxmlformats.org/officeDocument/2006/relationships/chart" Target="../charts/chart99.xml"/><Relationship Id="rId38" Type="http://schemas.openxmlformats.org/officeDocument/2006/relationships/hyperlink" Target="#Contents!A1"/><Relationship Id="rId2" Type="http://schemas.openxmlformats.org/officeDocument/2006/relationships/chart" Target="../charts/chart68.xml"/><Relationship Id="rId16" Type="http://schemas.openxmlformats.org/officeDocument/2006/relationships/chart" Target="../charts/chart82.xml"/><Relationship Id="rId20" Type="http://schemas.openxmlformats.org/officeDocument/2006/relationships/chart" Target="../charts/chart86.xml"/><Relationship Id="rId29" Type="http://schemas.openxmlformats.org/officeDocument/2006/relationships/chart" Target="../charts/chart95.xml"/><Relationship Id="rId1" Type="http://schemas.openxmlformats.org/officeDocument/2006/relationships/chart" Target="../charts/chart67.xml"/><Relationship Id="rId6" Type="http://schemas.openxmlformats.org/officeDocument/2006/relationships/chart" Target="../charts/chart72.xml"/><Relationship Id="rId11" Type="http://schemas.openxmlformats.org/officeDocument/2006/relationships/chart" Target="../charts/chart77.xml"/><Relationship Id="rId24" Type="http://schemas.openxmlformats.org/officeDocument/2006/relationships/chart" Target="../charts/chart90.xml"/><Relationship Id="rId32" Type="http://schemas.openxmlformats.org/officeDocument/2006/relationships/chart" Target="../charts/chart98.xml"/><Relationship Id="rId37" Type="http://schemas.openxmlformats.org/officeDocument/2006/relationships/chart" Target="../charts/chart103.xml"/><Relationship Id="rId40" Type="http://schemas.openxmlformats.org/officeDocument/2006/relationships/hyperlink" Target="#'Contents page'!A1"/><Relationship Id="rId5" Type="http://schemas.openxmlformats.org/officeDocument/2006/relationships/chart" Target="../charts/chart71.xml"/><Relationship Id="rId15" Type="http://schemas.openxmlformats.org/officeDocument/2006/relationships/chart" Target="../charts/chart81.xml"/><Relationship Id="rId23" Type="http://schemas.openxmlformats.org/officeDocument/2006/relationships/chart" Target="../charts/chart89.xml"/><Relationship Id="rId28" Type="http://schemas.openxmlformats.org/officeDocument/2006/relationships/chart" Target="../charts/chart94.xml"/><Relationship Id="rId36" Type="http://schemas.openxmlformats.org/officeDocument/2006/relationships/chart" Target="../charts/chart102.xml"/><Relationship Id="rId10" Type="http://schemas.openxmlformats.org/officeDocument/2006/relationships/chart" Target="../charts/chart76.xml"/><Relationship Id="rId19" Type="http://schemas.openxmlformats.org/officeDocument/2006/relationships/chart" Target="../charts/chart85.xml"/><Relationship Id="rId31" Type="http://schemas.openxmlformats.org/officeDocument/2006/relationships/chart" Target="../charts/chart97.xml"/><Relationship Id="rId4" Type="http://schemas.openxmlformats.org/officeDocument/2006/relationships/chart" Target="../charts/chart70.xml"/><Relationship Id="rId9" Type="http://schemas.openxmlformats.org/officeDocument/2006/relationships/chart" Target="../charts/chart75.xml"/><Relationship Id="rId14" Type="http://schemas.openxmlformats.org/officeDocument/2006/relationships/chart" Target="../charts/chart80.xml"/><Relationship Id="rId22" Type="http://schemas.openxmlformats.org/officeDocument/2006/relationships/chart" Target="../charts/chart88.xml"/><Relationship Id="rId27" Type="http://schemas.openxmlformats.org/officeDocument/2006/relationships/chart" Target="../charts/chart93.xml"/><Relationship Id="rId30" Type="http://schemas.openxmlformats.org/officeDocument/2006/relationships/chart" Target="../charts/chart96.xml"/><Relationship Id="rId35" Type="http://schemas.openxmlformats.org/officeDocument/2006/relationships/chart" Target="../charts/chart10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drawing1.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571200</xdr:colOff>
      <xdr:row>24</xdr:row>
      <xdr:rowOff>83288</xdr:rowOff>
    </xdr:to>
    <xdr:graphicFrame macro="">
      <xdr:nvGraphicFramePr>
        <xdr:cNvPr id="2" name="Chart 1">
          <a:extLst>
            <a:ext uri="{FF2B5EF4-FFF2-40B4-BE49-F238E27FC236}">
              <a16:creationId xmlns:a16="http://schemas.microsoft.com/office/drawing/2014/main" id="{E919B370-D735-4C14-BCFC-32172B8BF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695165" cy="685184"/>
    <xdr:pic>
      <xdr:nvPicPr>
        <xdr:cNvPr id="4" name="Picture 3"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7A4074F7-FF86-46A6-9F49-61A97C0248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22411</xdr:colOff>
      <xdr:row>0</xdr:row>
      <xdr:rowOff>67235</xdr:rowOff>
    </xdr:from>
    <xdr:ext cx="695165" cy="685184"/>
    <xdr:pic>
      <xdr:nvPicPr>
        <xdr:cNvPr id="4" name="Picture 3"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8AB710-A64C-4917-A83A-DE714669DD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11" y="67235"/>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33618</xdr:rowOff>
    </xdr:from>
    <xdr:ext cx="695165" cy="685184"/>
    <xdr:pic>
      <xdr:nvPicPr>
        <xdr:cNvPr id="3" name="Picture 2"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4CDE6285-5F7E-472C-BD87-7A2E27A498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3618"/>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695165" cy="685184"/>
    <xdr:pic>
      <xdr:nvPicPr>
        <xdr:cNvPr id="4" name="Picture 3"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B68AFBD7-F2DA-42A2-AE46-3D1395D1EF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11206</xdr:rowOff>
    </xdr:from>
    <xdr:ext cx="695165" cy="685184"/>
    <xdr:pic>
      <xdr:nvPicPr>
        <xdr:cNvPr id="4" name="Picture 3"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28DB51DD-CE9C-4506-956C-194B68E039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206"/>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xdr:col>
      <xdr:colOff>28575</xdr:colOff>
      <xdr:row>8</xdr:row>
      <xdr:rowOff>28575</xdr:rowOff>
    </xdr:from>
    <xdr:to>
      <xdr:col>12</xdr:col>
      <xdr:colOff>371475</xdr:colOff>
      <xdr:row>33</xdr:row>
      <xdr:rowOff>133350</xdr:rowOff>
    </xdr:to>
    <xdr:graphicFrame macro="">
      <xdr:nvGraphicFramePr>
        <xdr:cNvPr id="2" name="Chart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37</xdr:row>
      <xdr:rowOff>76200</xdr:rowOff>
    </xdr:from>
    <xdr:to>
      <xdr:col>12</xdr:col>
      <xdr:colOff>371475</xdr:colOff>
      <xdr:row>62</xdr:row>
      <xdr:rowOff>133350</xdr:rowOff>
    </xdr:to>
    <xdr:graphicFrame macro="">
      <xdr:nvGraphicFramePr>
        <xdr:cNvPr id="3" name="Chart 3">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153</xdr:row>
      <xdr:rowOff>0</xdr:rowOff>
    </xdr:from>
    <xdr:to>
      <xdr:col>12</xdr:col>
      <xdr:colOff>361950</xdr:colOff>
      <xdr:row>153</xdr:row>
      <xdr:rowOff>0</xdr:rowOff>
    </xdr:to>
    <xdr:graphicFrame macro="">
      <xdr:nvGraphicFramePr>
        <xdr:cNvPr id="4" name="Chart 4">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156</xdr:row>
      <xdr:rowOff>152400</xdr:rowOff>
    </xdr:from>
    <xdr:to>
      <xdr:col>12</xdr:col>
      <xdr:colOff>371475</xdr:colOff>
      <xdr:row>181</xdr:row>
      <xdr:rowOff>123825</xdr:rowOff>
    </xdr:to>
    <xdr:graphicFrame macro="">
      <xdr:nvGraphicFramePr>
        <xdr:cNvPr id="5" name="Chart 5">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28575</xdr:colOff>
      <xdr:row>185</xdr:row>
      <xdr:rowOff>28575</xdr:rowOff>
    </xdr:from>
    <xdr:to>
      <xdr:col>12</xdr:col>
      <xdr:colOff>352425</xdr:colOff>
      <xdr:row>210</xdr:row>
      <xdr:rowOff>104775</xdr:rowOff>
    </xdr:to>
    <xdr:graphicFrame macro="">
      <xdr:nvGraphicFramePr>
        <xdr:cNvPr id="6" name="Chart 6">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301</xdr:row>
      <xdr:rowOff>0</xdr:rowOff>
    </xdr:from>
    <xdr:to>
      <xdr:col>12</xdr:col>
      <xdr:colOff>371475</xdr:colOff>
      <xdr:row>301</xdr:row>
      <xdr:rowOff>0</xdr:rowOff>
    </xdr:to>
    <xdr:graphicFrame macro="">
      <xdr:nvGraphicFramePr>
        <xdr:cNvPr id="7" name="Chart 7">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304</xdr:row>
      <xdr:rowOff>104775</xdr:rowOff>
    </xdr:from>
    <xdr:to>
      <xdr:col>12</xdr:col>
      <xdr:colOff>342900</xdr:colOff>
      <xdr:row>329</xdr:row>
      <xdr:rowOff>152400</xdr:rowOff>
    </xdr:to>
    <xdr:graphicFrame macro="">
      <xdr:nvGraphicFramePr>
        <xdr:cNvPr id="8" name="Chart 8">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28575</xdr:colOff>
      <xdr:row>333</xdr:row>
      <xdr:rowOff>57150</xdr:rowOff>
    </xdr:from>
    <xdr:to>
      <xdr:col>12</xdr:col>
      <xdr:colOff>352425</xdr:colOff>
      <xdr:row>358</xdr:row>
      <xdr:rowOff>123825</xdr:rowOff>
    </xdr:to>
    <xdr:graphicFrame macro="">
      <xdr:nvGraphicFramePr>
        <xdr:cNvPr id="9" name="Chart 9">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19050</xdr:colOff>
      <xdr:row>360</xdr:row>
      <xdr:rowOff>0</xdr:rowOff>
    </xdr:from>
    <xdr:to>
      <xdr:col>12</xdr:col>
      <xdr:colOff>342900</xdr:colOff>
      <xdr:row>360</xdr:row>
      <xdr:rowOff>0</xdr:rowOff>
    </xdr:to>
    <xdr:graphicFrame macro="">
      <xdr:nvGraphicFramePr>
        <xdr:cNvPr id="10" name="Chart 10">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28575</xdr:colOff>
      <xdr:row>66</xdr:row>
      <xdr:rowOff>28575</xdr:rowOff>
    </xdr:from>
    <xdr:to>
      <xdr:col>12</xdr:col>
      <xdr:colOff>371475</xdr:colOff>
      <xdr:row>91</xdr:row>
      <xdr:rowOff>133350</xdr:rowOff>
    </xdr:to>
    <xdr:graphicFrame macro="">
      <xdr:nvGraphicFramePr>
        <xdr:cNvPr id="11" name="Chart 2">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95</xdr:row>
      <xdr:rowOff>76200</xdr:rowOff>
    </xdr:from>
    <xdr:to>
      <xdr:col>12</xdr:col>
      <xdr:colOff>371475</xdr:colOff>
      <xdr:row>120</xdr:row>
      <xdr:rowOff>133350</xdr:rowOff>
    </xdr:to>
    <xdr:graphicFrame macro="">
      <xdr:nvGraphicFramePr>
        <xdr:cNvPr id="12" name="Chart 3">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9525</xdr:colOff>
      <xdr:row>214</xdr:row>
      <xdr:rowOff>152400</xdr:rowOff>
    </xdr:from>
    <xdr:to>
      <xdr:col>12</xdr:col>
      <xdr:colOff>371475</xdr:colOff>
      <xdr:row>239</xdr:row>
      <xdr:rowOff>123825</xdr:rowOff>
    </xdr:to>
    <xdr:graphicFrame macro="">
      <xdr:nvGraphicFramePr>
        <xdr:cNvPr id="13" name="Chart 5">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28575</xdr:colOff>
      <xdr:row>243</xdr:row>
      <xdr:rowOff>28575</xdr:rowOff>
    </xdr:from>
    <xdr:to>
      <xdr:col>12</xdr:col>
      <xdr:colOff>352425</xdr:colOff>
      <xdr:row>268</xdr:row>
      <xdr:rowOff>104775</xdr:rowOff>
    </xdr:to>
    <xdr:graphicFrame macro="">
      <xdr:nvGraphicFramePr>
        <xdr:cNvPr id="14" name="Chart 6">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28575</xdr:colOff>
      <xdr:row>362</xdr:row>
      <xdr:rowOff>104775</xdr:rowOff>
    </xdr:from>
    <xdr:to>
      <xdr:col>12</xdr:col>
      <xdr:colOff>342900</xdr:colOff>
      <xdr:row>387</xdr:row>
      <xdr:rowOff>152400</xdr:rowOff>
    </xdr:to>
    <xdr:graphicFrame macro="">
      <xdr:nvGraphicFramePr>
        <xdr:cNvPr id="15" name="Chart 8">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28575</xdr:colOff>
      <xdr:row>391</xdr:row>
      <xdr:rowOff>57150</xdr:rowOff>
    </xdr:from>
    <xdr:to>
      <xdr:col>12</xdr:col>
      <xdr:colOff>352425</xdr:colOff>
      <xdr:row>416</xdr:row>
      <xdr:rowOff>123825</xdr:rowOff>
    </xdr:to>
    <xdr:graphicFrame macro="">
      <xdr:nvGraphicFramePr>
        <xdr:cNvPr id="16" name="Chart 9">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9525</xdr:colOff>
      <xdr:row>124</xdr:row>
      <xdr:rowOff>76200</xdr:rowOff>
    </xdr:from>
    <xdr:to>
      <xdr:col>12</xdr:col>
      <xdr:colOff>371475</xdr:colOff>
      <xdr:row>149</xdr:row>
      <xdr:rowOff>133350</xdr:rowOff>
    </xdr:to>
    <xdr:graphicFrame macro="">
      <xdr:nvGraphicFramePr>
        <xdr:cNvPr id="17" name="Chart 3">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28575</xdr:colOff>
      <xdr:row>272</xdr:row>
      <xdr:rowOff>28575</xdr:rowOff>
    </xdr:from>
    <xdr:to>
      <xdr:col>12</xdr:col>
      <xdr:colOff>352425</xdr:colOff>
      <xdr:row>297</xdr:row>
      <xdr:rowOff>104775</xdr:rowOff>
    </xdr:to>
    <xdr:graphicFrame macro="">
      <xdr:nvGraphicFramePr>
        <xdr:cNvPr id="18" name="Chart 6">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28575</xdr:colOff>
      <xdr:row>420</xdr:row>
      <xdr:rowOff>57150</xdr:rowOff>
    </xdr:from>
    <xdr:to>
      <xdr:col>12</xdr:col>
      <xdr:colOff>352425</xdr:colOff>
      <xdr:row>445</xdr:row>
      <xdr:rowOff>123825</xdr:rowOff>
    </xdr:to>
    <xdr:graphicFrame macro="">
      <xdr:nvGraphicFramePr>
        <xdr:cNvPr id="19" name="Chart 9">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oneCellAnchor>
    <xdr:from>
      <xdr:col>0</xdr:col>
      <xdr:colOff>0</xdr:colOff>
      <xdr:row>0</xdr:row>
      <xdr:rowOff>0</xdr:rowOff>
    </xdr:from>
    <xdr:ext cx="695165" cy="685184"/>
    <xdr:pic>
      <xdr:nvPicPr>
        <xdr:cNvPr id="22" name="Picture 21" descr="C:\Users\Phil.Clough1\AppData\Local\Microsoft\Windows\Temporary Internet Files\Content.IE5\PMMR5K9K\home_page[1].png">
          <a:hlinkClick xmlns:r="http://schemas.openxmlformats.org/officeDocument/2006/relationships" r:id="rId19"/>
          <a:extLst>
            <a:ext uri="{FF2B5EF4-FFF2-40B4-BE49-F238E27FC236}">
              <a16:creationId xmlns:a16="http://schemas.microsoft.com/office/drawing/2014/main" id="{6F8AD6D7-84E3-49CE-B132-BEC05FA4082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1</xdr:col>
      <xdr:colOff>246528</xdr:colOff>
      <xdr:row>8</xdr:row>
      <xdr:rowOff>19050</xdr:rowOff>
    </xdr:from>
    <xdr:to>
      <xdr:col>12</xdr:col>
      <xdr:colOff>605117</xdr:colOff>
      <xdr:row>36</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695165" cy="685184"/>
    <xdr:pic>
      <xdr:nvPicPr>
        <xdr:cNvPr id="3" name="Picture 2"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80A4B0B9-A520-426C-8D94-00D51B7FE96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1</xdr:col>
      <xdr:colOff>246528</xdr:colOff>
      <xdr:row>8</xdr:row>
      <xdr:rowOff>19050</xdr:rowOff>
    </xdr:from>
    <xdr:to>
      <xdr:col>12</xdr:col>
      <xdr:colOff>605117</xdr:colOff>
      <xdr:row>36</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235323</xdr:colOff>
      <xdr:row>8</xdr:row>
      <xdr:rowOff>95250</xdr:rowOff>
    </xdr:from>
    <xdr:to>
      <xdr:col>27</xdr:col>
      <xdr:colOff>11206</xdr:colOff>
      <xdr:row>36</xdr:row>
      <xdr:rowOff>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8</xdr:row>
      <xdr:rowOff>19050</xdr:rowOff>
    </xdr:from>
    <xdr:to>
      <xdr:col>29</xdr:col>
      <xdr:colOff>0</xdr:colOff>
      <xdr:row>34</xdr:row>
      <xdr:rowOff>123825</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246528</xdr:colOff>
      <xdr:row>8</xdr:row>
      <xdr:rowOff>95250</xdr:rowOff>
    </xdr:from>
    <xdr:to>
      <xdr:col>41</xdr:col>
      <xdr:colOff>11205</xdr:colOff>
      <xdr:row>35</xdr:row>
      <xdr:rowOff>145676</xdr:rowOff>
    </xdr:to>
    <xdr:graphicFrame macro="">
      <xdr:nvGraphicFramePr>
        <xdr:cNvPr id="5" name="Chart 2">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235323</xdr:colOff>
      <xdr:row>8</xdr:row>
      <xdr:rowOff>47625</xdr:rowOff>
    </xdr:from>
    <xdr:to>
      <xdr:col>55</xdr:col>
      <xdr:colOff>11205</xdr:colOff>
      <xdr:row>36</xdr:row>
      <xdr:rowOff>0</xdr:rowOff>
    </xdr:to>
    <xdr:graphicFrame macro="">
      <xdr:nvGraphicFramePr>
        <xdr:cNvPr id="6" name="Chart 2">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268940</xdr:colOff>
      <xdr:row>8</xdr:row>
      <xdr:rowOff>47625</xdr:rowOff>
    </xdr:from>
    <xdr:to>
      <xdr:col>69</xdr:col>
      <xdr:colOff>11205</xdr:colOff>
      <xdr:row>36</xdr:row>
      <xdr:rowOff>0</xdr:rowOff>
    </xdr:to>
    <xdr:graphicFrame macro="">
      <xdr:nvGraphicFramePr>
        <xdr:cNvPr id="7" name="Chart 2">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0</xdr:colOff>
      <xdr:row>0</xdr:row>
      <xdr:rowOff>0</xdr:rowOff>
    </xdr:from>
    <xdr:ext cx="695165" cy="685184"/>
    <xdr:pic>
      <xdr:nvPicPr>
        <xdr:cNvPr id="9" name="Picture 8" descr="C:\Users\Phil.Clough1\AppData\Local\Microsoft\Windows\Temporary Internet Files\Content.IE5\PMMR5K9K\home_page[1].png">
          <a:hlinkClick xmlns:r="http://schemas.openxmlformats.org/officeDocument/2006/relationships" r:id="rId7"/>
          <a:extLst>
            <a:ext uri="{FF2B5EF4-FFF2-40B4-BE49-F238E27FC236}">
              <a16:creationId xmlns:a16="http://schemas.microsoft.com/office/drawing/2014/main" id="{B17F816A-5B19-4DB5-A9D8-5EE927362F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246529</xdr:colOff>
      <xdr:row>8</xdr:row>
      <xdr:rowOff>0</xdr:rowOff>
    </xdr:from>
    <xdr:to>
      <xdr:col>12</xdr:col>
      <xdr:colOff>605117</xdr:colOff>
      <xdr:row>36</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8</xdr:row>
      <xdr:rowOff>0</xdr:rowOff>
    </xdr:from>
    <xdr:to>
      <xdr:col>27</xdr:col>
      <xdr:colOff>11206</xdr:colOff>
      <xdr:row>36</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8</xdr:row>
      <xdr:rowOff>19050</xdr:rowOff>
    </xdr:from>
    <xdr:to>
      <xdr:col>28</xdr:col>
      <xdr:colOff>0</xdr:colOff>
      <xdr:row>34</xdr:row>
      <xdr:rowOff>123825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246529</xdr:colOff>
      <xdr:row>8</xdr:row>
      <xdr:rowOff>0</xdr:rowOff>
    </xdr:from>
    <xdr:to>
      <xdr:col>41</xdr:col>
      <xdr:colOff>11205</xdr:colOff>
      <xdr:row>36</xdr:row>
      <xdr:rowOff>0</xdr:rowOff>
    </xdr:to>
    <xdr:graphicFrame macro="">
      <xdr:nvGraphicFramePr>
        <xdr:cNvPr id="5" name="Chart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0</xdr:colOff>
      <xdr:row>8</xdr:row>
      <xdr:rowOff>19050</xdr:rowOff>
    </xdr:from>
    <xdr:to>
      <xdr:col>42</xdr:col>
      <xdr:colOff>0</xdr:colOff>
      <xdr:row>34</xdr:row>
      <xdr:rowOff>123825</xdr:rowOff>
    </xdr:to>
    <xdr:graphicFrame macro="">
      <xdr:nvGraphicFramePr>
        <xdr:cNvPr id="6" name="Chart 3">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235323</xdr:colOff>
      <xdr:row>8</xdr:row>
      <xdr:rowOff>0</xdr:rowOff>
    </xdr:from>
    <xdr:to>
      <xdr:col>55</xdr:col>
      <xdr:colOff>11205</xdr:colOff>
      <xdr:row>36</xdr:row>
      <xdr:rowOff>0</xdr:rowOff>
    </xdr:to>
    <xdr:graphicFrame macro="">
      <xdr:nvGraphicFramePr>
        <xdr:cNvPr id="7" name="Chart 2">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0</xdr:colOff>
      <xdr:row>8</xdr:row>
      <xdr:rowOff>19050</xdr:rowOff>
    </xdr:from>
    <xdr:to>
      <xdr:col>56</xdr:col>
      <xdr:colOff>0</xdr:colOff>
      <xdr:row>34</xdr:row>
      <xdr:rowOff>123825</xdr:rowOff>
    </xdr:to>
    <xdr:graphicFrame macro="">
      <xdr:nvGraphicFramePr>
        <xdr:cNvPr id="8" name="Chart 3">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0</xdr:row>
      <xdr:rowOff>0</xdr:rowOff>
    </xdr:from>
    <xdr:ext cx="695165" cy="685184"/>
    <xdr:pic>
      <xdr:nvPicPr>
        <xdr:cNvPr id="9" name="Picture 8" descr="C:\Users\Phil.Clough1\AppData\Local\Microsoft\Windows\Temporary Internet Files\Content.IE5\PMMR5K9K\home_page[1].png">
          <a:hlinkClick xmlns:r="http://schemas.openxmlformats.org/officeDocument/2006/relationships" r:id="rId8"/>
          <a:extLst>
            <a:ext uri="{FF2B5EF4-FFF2-40B4-BE49-F238E27FC236}">
              <a16:creationId xmlns:a16="http://schemas.microsoft.com/office/drawing/2014/main" id="{E6A7E396-48BC-48F6-88DE-174EB65272F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1</xdr:col>
      <xdr:colOff>219075</xdr:colOff>
      <xdr:row>7</xdr:row>
      <xdr:rowOff>19050</xdr:rowOff>
    </xdr:from>
    <xdr:to>
      <xdr:col>12</xdr:col>
      <xdr:colOff>504825</xdr:colOff>
      <xdr:row>35</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38100</xdr:colOff>
      <xdr:row>7</xdr:row>
      <xdr:rowOff>95250</xdr:rowOff>
    </xdr:from>
    <xdr:to>
      <xdr:col>26</xdr:col>
      <xdr:colOff>552450</xdr:colOff>
      <xdr:row>33</xdr:row>
      <xdr:rowOff>133350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7</xdr:row>
      <xdr:rowOff>19050</xdr:rowOff>
    </xdr:from>
    <xdr:to>
      <xdr:col>29</xdr:col>
      <xdr:colOff>0</xdr:colOff>
      <xdr:row>33</xdr:row>
      <xdr:rowOff>123825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38100</xdr:colOff>
      <xdr:row>7</xdr:row>
      <xdr:rowOff>95250</xdr:rowOff>
    </xdr:from>
    <xdr:to>
      <xdr:col>40</xdr:col>
      <xdr:colOff>552450</xdr:colOff>
      <xdr:row>33</xdr:row>
      <xdr:rowOff>133350</xdr:rowOff>
    </xdr:to>
    <xdr:graphicFrame macro="">
      <xdr:nvGraphicFramePr>
        <xdr:cNvPr id="5" name="Chart 2">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38100</xdr:colOff>
      <xdr:row>7</xdr:row>
      <xdr:rowOff>95250</xdr:rowOff>
    </xdr:from>
    <xdr:to>
      <xdr:col>54</xdr:col>
      <xdr:colOff>552450</xdr:colOff>
      <xdr:row>33</xdr:row>
      <xdr:rowOff>133350</xdr:rowOff>
    </xdr:to>
    <xdr:graphicFrame macro="">
      <xdr:nvGraphicFramePr>
        <xdr:cNvPr id="6" name="Chart 2">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28</xdr:col>
      <xdr:colOff>0</xdr:colOff>
      <xdr:row>0</xdr:row>
      <xdr:rowOff>0</xdr:rowOff>
    </xdr:from>
    <xdr:ext cx="695165" cy="685184"/>
    <xdr:pic>
      <xdr:nvPicPr>
        <xdr:cNvPr id="8" name="Picture 7"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A301CF54-D116-4874-B78A-FF1D2CA11FC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62100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695165" cy="685184"/>
    <xdr:pic>
      <xdr:nvPicPr>
        <xdr:cNvPr id="9" name="Picture 8"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48CAB347-2980-4E0E-B9DA-74D76DE6216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28575</xdr:colOff>
      <xdr:row>9</xdr:row>
      <xdr:rowOff>28575</xdr:rowOff>
    </xdr:from>
    <xdr:to>
      <xdr:col>12</xdr:col>
      <xdr:colOff>371475</xdr:colOff>
      <xdr:row>34</xdr:row>
      <xdr:rowOff>133350</xdr:rowOff>
    </xdr:to>
    <xdr:graphicFrame macro="">
      <xdr:nvGraphicFramePr>
        <xdr:cNvPr id="2" name="Chart 2">
          <a:extLst>
            <a:ext uri="{FF2B5EF4-FFF2-40B4-BE49-F238E27FC236}">
              <a16:creationId xmlns:a16="http://schemas.microsoft.com/office/drawing/2014/main" id="{64CC0649-D8E4-42CF-9020-77A24F099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38</xdr:row>
      <xdr:rowOff>76200</xdr:rowOff>
    </xdr:from>
    <xdr:to>
      <xdr:col>12</xdr:col>
      <xdr:colOff>371475</xdr:colOff>
      <xdr:row>63</xdr:row>
      <xdr:rowOff>133350</xdr:rowOff>
    </xdr:to>
    <xdr:graphicFrame macro="">
      <xdr:nvGraphicFramePr>
        <xdr:cNvPr id="3" name="Chart 3">
          <a:extLst>
            <a:ext uri="{FF2B5EF4-FFF2-40B4-BE49-F238E27FC236}">
              <a16:creationId xmlns:a16="http://schemas.microsoft.com/office/drawing/2014/main" id="{33C57FA8-47F8-448D-8F0A-5D435DA02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67</xdr:row>
      <xdr:rowOff>28575</xdr:rowOff>
    </xdr:from>
    <xdr:to>
      <xdr:col>12</xdr:col>
      <xdr:colOff>371475</xdr:colOff>
      <xdr:row>92</xdr:row>
      <xdr:rowOff>133350</xdr:rowOff>
    </xdr:to>
    <xdr:graphicFrame macro="">
      <xdr:nvGraphicFramePr>
        <xdr:cNvPr id="4" name="Chart 2">
          <a:extLst>
            <a:ext uri="{FF2B5EF4-FFF2-40B4-BE49-F238E27FC236}">
              <a16:creationId xmlns:a16="http://schemas.microsoft.com/office/drawing/2014/main" id="{97534EF5-C58B-436E-A6AF-877EF749A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96</xdr:row>
      <xdr:rowOff>76200</xdr:rowOff>
    </xdr:from>
    <xdr:to>
      <xdr:col>12</xdr:col>
      <xdr:colOff>371475</xdr:colOff>
      <xdr:row>121</xdr:row>
      <xdr:rowOff>133350</xdr:rowOff>
    </xdr:to>
    <xdr:graphicFrame macro="">
      <xdr:nvGraphicFramePr>
        <xdr:cNvPr id="5" name="Chart 3">
          <a:extLst>
            <a:ext uri="{FF2B5EF4-FFF2-40B4-BE49-F238E27FC236}">
              <a16:creationId xmlns:a16="http://schemas.microsoft.com/office/drawing/2014/main" id="{302D0E37-0257-44F1-81B4-81FCA3DD6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125</xdr:row>
      <xdr:rowOff>76200</xdr:rowOff>
    </xdr:from>
    <xdr:to>
      <xdr:col>12</xdr:col>
      <xdr:colOff>371475</xdr:colOff>
      <xdr:row>150</xdr:row>
      <xdr:rowOff>133350</xdr:rowOff>
    </xdr:to>
    <xdr:graphicFrame macro="">
      <xdr:nvGraphicFramePr>
        <xdr:cNvPr id="6" name="Chart 3">
          <a:extLst>
            <a:ext uri="{FF2B5EF4-FFF2-40B4-BE49-F238E27FC236}">
              <a16:creationId xmlns:a16="http://schemas.microsoft.com/office/drawing/2014/main" id="{61C9145F-DE83-4204-A8FC-4286CDFED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0</xdr:colOff>
      <xdr:row>0</xdr:row>
      <xdr:rowOff>0</xdr:rowOff>
    </xdr:from>
    <xdr:ext cx="695165" cy="685184"/>
    <xdr:pic>
      <xdr:nvPicPr>
        <xdr:cNvPr id="8" name="Picture 7"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CC5810F3-6EE2-4067-B987-BEA178514F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179295</xdr:colOff>
      <xdr:row>4</xdr:row>
      <xdr:rowOff>0</xdr:rowOff>
    </xdr:from>
    <xdr:to>
      <xdr:col>11</xdr:col>
      <xdr:colOff>347384</xdr:colOff>
      <xdr:row>29</xdr:row>
      <xdr:rowOff>11205</xdr:rowOff>
    </xdr:to>
    <xdr:graphicFrame macro="">
      <xdr:nvGraphicFramePr>
        <xdr:cNvPr id="2" name="Chart 1">
          <a:extLst>
            <a:ext uri="{FF2B5EF4-FFF2-40B4-BE49-F238E27FC236}">
              <a16:creationId xmlns:a16="http://schemas.microsoft.com/office/drawing/2014/main" id="{34C06284-4250-48CD-91C0-75E0E410B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695165" cy="685184"/>
    <xdr:pic>
      <xdr:nvPicPr>
        <xdr:cNvPr id="3" name="Picture 2"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0393324F-EC37-4836-8A64-BEAD286213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381000</xdr:colOff>
      <xdr:row>5</xdr:row>
      <xdr:rowOff>23810</xdr:rowOff>
    </xdr:from>
    <xdr:to>
      <xdr:col>10</xdr:col>
      <xdr:colOff>212612</xdr:colOff>
      <xdr:row>26</xdr:row>
      <xdr:rowOff>130910</xdr:rowOff>
    </xdr:to>
    <xdr:graphicFrame macro="">
      <xdr:nvGraphicFramePr>
        <xdr:cNvPr id="2" name="Chart 1">
          <a:extLst>
            <a:ext uri="{FF2B5EF4-FFF2-40B4-BE49-F238E27FC236}">
              <a16:creationId xmlns:a16="http://schemas.microsoft.com/office/drawing/2014/main" id="{A55213AC-2AB0-4149-A73E-63B3BD420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392206</xdr:colOff>
      <xdr:row>31</xdr:row>
      <xdr:rowOff>2401</xdr:rowOff>
    </xdr:from>
    <xdr:to>
      <xdr:col>10</xdr:col>
      <xdr:colOff>223818</xdr:colOff>
      <xdr:row>52</xdr:row>
      <xdr:rowOff>109501</xdr:rowOff>
    </xdr:to>
    <xdr:graphicFrame macro="">
      <xdr:nvGraphicFramePr>
        <xdr:cNvPr id="3" name="Chart 2">
          <a:extLst>
            <a:ext uri="{FF2B5EF4-FFF2-40B4-BE49-F238E27FC236}">
              <a16:creationId xmlns:a16="http://schemas.microsoft.com/office/drawing/2014/main" id="{608AE60B-D615-4453-ADAA-3F041BF1C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472049</xdr:colOff>
      <xdr:row>59</xdr:row>
      <xdr:rowOff>143854</xdr:rowOff>
    </xdr:from>
    <xdr:to>
      <xdr:col>10</xdr:col>
      <xdr:colOff>303661</xdr:colOff>
      <xdr:row>81</xdr:row>
      <xdr:rowOff>60454</xdr:rowOff>
    </xdr:to>
    <xdr:graphicFrame macro="">
      <xdr:nvGraphicFramePr>
        <xdr:cNvPr id="4" name="Chart 3">
          <a:extLst>
            <a:ext uri="{FF2B5EF4-FFF2-40B4-BE49-F238E27FC236}">
              <a16:creationId xmlns:a16="http://schemas.microsoft.com/office/drawing/2014/main" id="{14EAE3DF-8F96-4BE5-B428-F42B3E800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549088</xdr:colOff>
      <xdr:row>86</xdr:row>
      <xdr:rowOff>67236</xdr:rowOff>
    </xdr:from>
    <xdr:to>
      <xdr:col>10</xdr:col>
      <xdr:colOff>380700</xdr:colOff>
      <xdr:row>107</xdr:row>
      <xdr:rowOff>174336</xdr:rowOff>
    </xdr:to>
    <xdr:graphicFrame macro="">
      <xdr:nvGraphicFramePr>
        <xdr:cNvPr id="5" name="Chart 4">
          <a:extLst>
            <a:ext uri="{FF2B5EF4-FFF2-40B4-BE49-F238E27FC236}">
              <a16:creationId xmlns:a16="http://schemas.microsoft.com/office/drawing/2014/main" id="{411D386E-E195-4633-920D-300D8E039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695165" cy="685184"/>
    <xdr:pic>
      <xdr:nvPicPr>
        <xdr:cNvPr id="7" name="Picture 6" descr="C:\Users\Phil.Clough1\AppData\Local\Microsoft\Windows\Temporary Internet Files\Content.IE5\PMMR5K9K\home_page[1].png">
          <a:hlinkClick xmlns:r="http://schemas.openxmlformats.org/officeDocument/2006/relationships" r:id="rId5"/>
          <a:extLst>
            <a:ext uri="{FF2B5EF4-FFF2-40B4-BE49-F238E27FC236}">
              <a16:creationId xmlns:a16="http://schemas.microsoft.com/office/drawing/2014/main" id="{3BE49D2F-F400-4EB9-81CB-E279724D21D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twoCellAnchor>
    <xdr:from>
      <xdr:col>2</xdr:col>
      <xdr:colOff>38100</xdr:colOff>
      <xdr:row>7</xdr:row>
      <xdr:rowOff>109537</xdr:rowOff>
    </xdr:from>
    <xdr:to>
      <xdr:col>13</xdr:col>
      <xdr:colOff>123824</xdr:colOff>
      <xdr:row>25</xdr:row>
      <xdr:rowOff>123825</xdr:rowOff>
    </xdr:to>
    <xdr:graphicFrame macro="">
      <xdr:nvGraphicFramePr>
        <xdr:cNvPr id="2" name="Chart 1">
          <a:extLst>
            <a:ext uri="{FF2B5EF4-FFF2-40B4-BE49-F238E27FC236}">
              <a16:creationId xmlns:a16="http://schemas.microsoft.com/office/drawing/2014/main" id="{1C52600B-1E43-4E96-96C7-374875E4C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28</xdr:row>
      <xdr:rowOff>133350</xdr:rowOff>
    </xdr:from>
    <xdr:to>
      <xdr:col>13</xdr:col>
      <xdr:colOff>342901</xdr:colOff>
      <xdr:row>47</xdr:row>
      <xdr:rowOff>19050</xdr:rowOff>
    </xdr:to>
    <xdr:graphicFrame macro="">
      <xdr:nvGraphicFramePr>
        <xdr:cNvPr id="3" name="Chart 2">
          <a:extLst>
            <a:ext uri="{FF2B5EF4-FFF2-40B4-BE49-F238E27FC236}">
              <a16:creationId xmlns:a16="http://schemas.microsoft.com/office/drawing/2014/main" id="{3C98B780-3742-4D76-87C1-61AD74DD2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51</xdr:row>
      <xdr:rowOff>90486</xdr:rowOff>
    </xdr:from>
    <xdr:to>
      <xdr:col>13</xdr:col>
      <xdr:colOff>142875</xdr:colOff>
      <xdr:row>70</xdr:row>
      <xdr:rowOff>38099</xdr:rowOff>
    </xdr:to>
    <xdr:graphicFrame macro="">
      <xdr:nvGraphicFramePr>
        <xdr:cNvPr id="4" name="Chart 3">
          <a:extLst>
            <a:ext uri="{FF2B5EF4-FFF2-40B4-BE49-F238E27FC236}">
              <a16:creationId xmlns:a16="http://schemas.microsoft.com/office/drawing/2014/main" id="{F772E81F-1E52-483D-AED7-39A041CEA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74</xdr:row>
      <xdr:rowOff>57149</xdr:rowOff>
    </xdr:from>
    <xdr:to>
      <xdr:col>13</xdr:col>
      <xdr:colOff>85725</xdr:colOff>
      <xdr:row>93</xdr:row>
      <xdr:rowOff>28574</xdr:rowOff>
    </xdr:to>
    <xdr:graphicFrame macro="">
      <xdr:nvGraphicFramePr>
        <xdr:cNvPr id="5" name="Chart 4">
          <a:extLst>
            <a:ext uri="{FF2B5EF4-FFF2-40B4-BE49-F238E27FC236}">
              <a16:creationId xmlns:a16="http://schemas.microsoft.com/office/drawing/2014/main" id="{BF6530A8-82ED-41CF-BC03-054A20B68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38101</xdr:colOff>
      <xdr:row>97</xdr:row>
      <xdr:rowOff>14287</xdr:rowOff>
    </xdr:from>
    <xdr:to>
      <xdr:col>13</xdr:col>
      <xdr:colOff>152400</xdr:colOff>
      <xdr:row>115</xdr:row>
      <xdr:rowOff>142875</xdr:rowOff>
    </xdr:to>
    <xdr:graphicFrame macro="">
      <xdr:nvGraphicFramePr>
        <xdr:cNvPr id="6" name="Chart 5">
          <a:extLst>
            <a:ext uri="{FF2B5EF4-FFF2-40B4-BE49-F238E27FC236}">
              <a16:creationId xmlns:a16="http://schemas.microsoft.com/office/drawing/2014/main" id="{F9B64BEE-B9E6-4206-ACAE-8CA9C2402E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47625</xdr:colOff>
      <xdr:row>119</xdr:row>
      <xdr:rowOff>47624</xdr:rowOff>
    </xdr:from>
    <xdr:to>
      <xdr:col>13</xdr:col>
      <xdr:colOff>142875</xdr:colOff>
      <xdr:row>137</xdr:row>
      <xdr:rowOff>114299</xdr:rowOff>
    </xdr:to>
    <xdr:graphicFrame macro="">
      <xdr:nvGraphicFramePr>
        <xdr:cNvPr id="7" name="Chart 6">
          <a:extLst>
            <a:ext uri="{FF2B5EF4-FFF2-40B4-BE49-F238E27FC236}">
              <a16:creationId xmlns:a16="http://schemas.microsoft.com/office/drawing/2014/main" id="{868555EC-C464-4A02-814B-55DFE6FED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47625</xdr:colOff>
      <xdr:row>141</xdr:row>
      <xdr:rowOff>33337</xdr:rowOff>
    </xdr:from>
    <xdr:to>
      <xdr:col>13</xdr:col>
      <xdr:colOff>95249</xdr:colOff>
      <xdr:row>160</xdr:row>
      <xdr:rowOff>142875</xdr:rowOff>
    </xdr:to>
    <xdr:graphicFrame macro="">
      <xdr:nvGraphicFramePr>
        <xdr:cNvPr id="8" name="Chart 7">
          <a:extLst>
            <a:ext uri="{FF2B5EF4-FFF2-40B4-BE49-F238E27FC236}">
              <a16:creationId xmlns:a16="http://schemas.microsoft.com/office/drawing/2014/main" id="{43189976-6F90-45C1-8835-BD5FAA647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38101</xdr:colOff>
      <xdr:row>164</xdr:row>
      <xdr:rowOff>57149</xdr:rowOff>
    </xdr:from>
    <xdr:to>
      <xdr:col>13</xdr:col>
      <xdr:colOff>104776</xdr:colOff>
      <xdr:row>183</xdr:row>
      <xdr:rowOff>161924</xdr:rowOff>
    </xdr:to>
    <xdr:graphicFrame macro="">
      <xdr:nvGraphicFramePr>
        <xdr:cNvPr id="9" name="Chart 8">
          <a:extLst>
            <a:ext uri="{FF2B5EF4-FFF2-40B4-BE49-F238E27FC236}">
              <a16:creationId xmlns:a16="http://schemas.microsoft.com/office/drawing/2014/main" id="{E2A51B3C-C6E9-4A7A-8CF9-EF3BF6588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47625</xdr:colOff>
      <xdr:row>186</xdr:row>
      <xdr:rowOff>33337</xdr:rowOff>
    </xdr:from>
    <xdr:to>
      <xdr:col>13</xdr:col>
      <xdr:colOff>95249</xdr:colOff>
      <xdr:row>205</xdr:row>
      <xdr:rowOff>142875</xdr:rowOff>
    </xdr:to>
    <xdr:graphicFrame macro="">
      <xdr:nvGraphicFramePr>
        <xdr:cNvPr id="11" name="Chart 10">
          <a:extLst>
            <a:ext uri="{FF2B5EF4-FFF2-40B4-BE49-F238E27FC236}">
              <a16:creationId xmlns:a16="http://schemas.microsoft.com/office/drawing/2014/main" id="{D5456322-9C85-4AD2-89CD-28C33C94D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38101</xdr:colOff>
      <xdr:row>209</xdr:row>
      <xdr:rowOff>57149</xdr:rowOff>
    </xdr:from>
    <xdr:to>
      <xdr:col>13</xdr:col>
      <xdr:colOff>104776</xdr:colOff>
      <xdr:row>228</xdr:row>
      <xdr:rowOff>161924</xdr:rowOff>
    </xdr:to>
    <xdr:graphicFrame macro="">
      <xdr:nvGraphicFramePr>
        <xdr:cNvPr id="12" name="Chart 11">
          <a:extLst>
            <a:ext uri="{FF2B5EF4-FFF2-40B4-BE49-F238E27FC236}">
              <a16:creationId xmlns:a16="http://schemas.microsoft.com/office/drawing/2014/main" id="{3ACE8D1E-A360-49F8-B27C-43D7EA4E2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0</xdr:col>
      <xdr:colOff>0</xdr:colOff>
      <xdr:row>0</xdr:row>
      <xdr:rowOff>0</xdr:rowOff>
    </xdr:from>
    <xdr:ext cx="695165" cy="685184"/>
    <xdr:pic>
      <xdr:nvPicPr>
        <xdr:cNvPr id="16" name="Picture 15" descr="C:\Users\Phil.Clough1\AppData\Local\Microsoft\Windows\Temporary Internet Files\Content.IE5\PMMR5K9K\home_page[1].png">
          <a:hlinkClick xmlns:r="http://schemas.openxmlformats.org/officeDocument/2006/relationships" r:id="rId11"/>
          <a:extLst>
            <a:ext uri="{FF2B5EF4-FFF2-40B4-BE49-F238E27FC236}">
              <a16:creationId xmlns:a16="http://schemas.microsoft.com/office/drawing/2014/main" id="{3F4CBB27-F687-417C-82C3-F222599198F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twoCellAnchor>
    <xdr:from>
      <xdr:col>1</xdr:col>
      <xdr:colOff>600074</xdr:colOff>
      <xdr:row>5</xdr:row>
      <xdr:rowOff>0</xdr:rowOff>
    </xdr:from>
    <xdr:to>
      <xdr:col>12</xdr:col>
      <xdr:colOff>609599</xdr:colOff>
      <xdr:row>5</xdr:row>
      <xdr:rowOff>0</xdr:rowOff>
    </xdr:to>
    <xdr:graphicFrame macro="">
      <xdr:nvGraphicFramePr>
        <xdr:cNvPr id="2" name="Chart 1">
          <a:extLst>
            <a:ext uri="{FF2B5EF4-FFF2-40B4-BE49-F238E27FC236}">
              <a16:creationId xmlns:a16="http://schemas.microsoft.com/office/drawing/2014/main" id="{3A924F84-149A-4A9A-9B30-49A47771B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247650</xdr:colOff>
      <xdr:row>6</xdr:row>
      <xdr:rowOff>133349</xdr:rowOff>
    </xdr:from>
    <xdr:to>
      <xdr:col>13</xdr:col>
      <xdr:colOff>514350</xdr:colOff>
      <xdr:row>27</xdr:row>
      <xdr:rowOff>180974</xdr:rowOff>
    </xdr:to>
    <xdr:graphicFrame macro="">
      <xdr:nvGraphicFramePr>
        <xdr:cNvPr id="3" name="Chart 2">
          <a:extLst>
            <a:ext uri="{FF2B5EF4-FFF2-40B4-BE49-F238E27FC236}">
              <a16:creationId xmlns:a16="http://schemas.microsoft.com/office/drawing/2014/main" id="{98DAE578-5C79-4AA1-8F08-66F311B46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xdr:colOff>
      <xdr:row>32</xdr:row>
      <xdr:rowOff>57151</xdr:rowOff>
    </xdr:from>
    <xdr:to>
      <xdr:col>13</xdr:col>
      <xdr:colOff>28575</xdr:colOff>
      <xdr:row>51</xdr:row>
      <xdr:rowOff>104775</xdr:rowOff>
    </xdr:to>
    <xdr:graphicFrame macro="">
      <xdr:nvGraphicFramePr>
        <xdr:cNvPr id="4" name="Chart 3">
          <a:extLst>
            <a:ext uri="{FF2B5EF4-FFF2-40B4-BE49-F238E27FC236}">
              <a16:creationId xmlns:a16="http://schemas.microsoft.com/office/drawing/2014/main" id="{8B06A7AC-ED7C-4652-B085-1AECED338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55</xdr:row>
      <xdr:rowOff>161925</xdr:rowOff>
    </xdr:from>
    <xdr:to>
      <xdr:col>13</xdr:col>
      <xdr:colOff>323850</xdr:colOff>
      <xdr:row>75</xdr:row>
      <xdr:rowOff>85725</xdr:rowOff>
    </xdr:to>
    <xdr:graphicFrame macro="">
      <xdr:nvGraphicFramePr>
        <xdr:cNvPr id="5" name="Chart 4">
          <a:extLst>
            <a:ext uri="{FF2B5EF4-FFF2-40B4-BE49-F238E27FC236}">
              <a16:creationId xmlns:a16="http://schemas.microsoft.com/office/drawing/2014/main" id="{9A5260B0-EAFF-451A-9058-EEA949DA4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47625</xdr:colOff>
      <xdr:row>78</xdr:row>
      <xdr:rowOff>95249</xdr:rowOff>
    </xdr:from>
    <xdr:to>
      <xdr:col>13</xdr:col>
      <xdr:colOff>180975</xdr:colOff>
      <xdr:row>96</xdr:row>
      <xdr:rowOff>85724</xdr:rowOff>
    </xdr:to>
    <xdr:graphicFrame macro="">
      <xdr:nvGraphicFramePr>
        <xdr:cNvPr id="6" name="Chart 5">
          <a:extLst>
            <a:ext uri="{FF2B5EF4-FFF2-40B4-BE49-F238E27FC236}">
              <a16:creationId xmlns:a16="http://schemas.microsoft.com/office/drawing/2014/main" id="{C50481B1-3BFB-47AF-84ED-A10A39AAF0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47625</xdr:colOff>
      <xdr:row>99</xdr:row>
      <xdr:rowOff>95249</xdr:rowOff>
    </xdr:from>
    <xdr:to>
      <xdr:col>13</xdr:col>
      <xdr:colOff>180975</xdr:colOff>
      <xdr:row>117</xdr:row>
      <xdr:rowOff>85724</xdr:rowOff>
    </xdr:to>
    <xdr:graphicFrame macro="">
      <xdr:nvGraphicFramePr>
        <xdr:cNvPr id="7" name="Chart 6">
          <a:extLst>
            <a:ext uri="{FF2B5EF4-FFF2-40B4-BE49-F238E27FC236}">
              <a16:creationId xmlns:a16="http://schemas.microsoft.com/office/drawing/2014/main" id="{CBBB8DC1-0785-4F2B-9D16-EDAAD1CCF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xdr:col>
      <xdr:colOff>0</xdr:colOff>
      <xdr:row>0</xdr:row>
      <xdr:rowOff>0</xdr:rowOff>
    </xdr:from>
    <xdr:ext cx="695165" cy="685184"/>
    <xdr:pic>
      <xdr:nvPicPr>
        <xdr:cNvPr id="8" name="Picture 7" descr="C:\Users\Phil.Clough1\AppData\Local\Microsoft\Windows\Temporary Internet Files\Content.IE5\PMMR5K9K\home_page[1].png">
          <a:hlinkClick xmlns:r="http://schemas.openxmlformats.org/officeDocument/2006/relationships" r:id="rId7"/>
          <a:extLst>
            <a:ext uri="{FF2B5EF4-FFF2-40B4-BE49-F238E27FC236}">
              <a16:creationId xmlns:a16="http://schemas.microsoft.com/office/drawing/2014/main" id="{E601B90C-DDBC-4EC9-9AC7-C29D6E32E01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960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2</xdr:col>
      <xdr:colOff>28575</xdr:colOff>
      <xdr:row>6</xdr:row>
      <xdr:rowOff>0</xdr:rowOff>
    </xdr:from>
    <xdr:to>
      <xdr:col>14</xdr:col>
      <xdr:colOff>9525</xdr:colOff>
      <xdr:row>6</xdr:row>
      <xdr:rowOff>0</xdr:rowOff>
    </xdr:to>
    <xdr:graphicFrame macro="">
      <xdr:nvGraphicFramePr>
        <xdr:cNvPr id="2" name="Chart 1">
          <a:extLst>
            <a:ext uri="{FF2B5EF4-FFF2-40B4-BE49-F238E27FC236}">
              <a16:creationId xmlns:a16="http://schemas.microsoft.com/office/drawing/2014/main" id="{90F31C1A-C5FE-46B6-AD83-B10EDD3A0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600075</xdr:colOff>
      <xdr:row>6</xdr:row>
      <xdr:rowOff>0</xdr:rowOff>
    </xdr:from>
    <xdr:to>
      <xdr:col>11</xdr:col>
      <xdr:colOff>390525</xdr:colOff>
      <xdr:row>6</xdr:row>
      <xdr:rowOff>0</xdr:rowOff>
    </xdr:to>
    <xdr:graphicFrame macro="">
      <xdr:nvGraphicFramePr>
        <xdr:cNvPr id="3" name="Chart 2">
          <a:extLst>
            <a:ext uri="{FF2B5EF4-FFF2-40B4-BE49-F238E27FC236}">
              <a16:creationId xmlns:a16="http://schemas.microsoft.com/office/drawing/2014/main" id="{BF0309FA-B00B-4305-94F1-8461525DD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xdr:row>
      <xdr:rowOff>0</xdr:rowOff>
    </xdr:from>
    <xdr:to>
      <xdr:col>11</xdr:col>
      <xdr:colOff>400050</xdr:colOff>
      <xdr:row>6</xdr:row>
      <xdr:rowOff>0</xdr:rowOff>
    </xdr:to>
    <xdr:graphicFrame macro="">
      <xdr:nvGraphicFramePr>
        <xdr:cNvPr id="4" name="Chart 3">
          <a:extLst>
            <a:ext uri="{FF2B5EF4-FFF2-40B4-BE49-F238E27FC236}">
              <a16:creationId xmlns:a16="http://schemas.microsoft.com/office/drawing/2014/main" id="{64CE9681-7BE7-4371-AF08-97677B207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xdr:row>
      <xdr:rowOff>0</xdr:rowOff>
    </xdr:from>
    <xdr:to>
      <xdr:col>11</xdr:col>
      <xdr:colOff>400050</xdr:colOff>
      <xdr:row>6</xdr:row>
      <xdr:rowOff>0</xdr:rowOff>
    </xdr:to>
    <xdr:graphicFrame macro="">
      <xdr:nvGraphicFramePr>
        <xdr:cNvPr id="5" name="Chart 4">
          <a:extLst>
            <a:ext uri="{FF2B5EF4-FFF2-40B4-BE49-F238E27FC236}">
              <a16:creationId xmlns:a16="http://schemas.microsoft.com/office/drawing/2014/main" id="{CF04F163-6D95-4A08-9C63-6AE1EC3DD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xdr:colOff>
      <xdr:row>6</xdr:row>
      <xdr:rowOff>0</xdr:rowOff>
    </xdr:from>
    <xdr:to>
      <xdr:col>11</xdr:col>
      <xdr:colOff>409575</xdr:colOff>
      <xdr:row>6</xdr:row>
      <xdr:rowOff>0</xdr:rowOff>
    </xdr:to>
    <xdr:graphicFrame macro="">
      <xdr:nvGraphicFramePr>
        <xdr:cNvPr id="6" name="Chart 5">
          <a:extLst>
            <a:ext uri="{FF2B5EF4-FFF2-40B4-BE49-F238E27FC236}">
              <a16:creationId xmlns:a16="http://schemas.microsoft.com/office/drawing/2014/main" id="{85FC6E9F-6626-42A3-BD88-138CE23F5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xdr:row>
      <xdr:rowOff>0</xdr:rowOff>
    </xdr:from>
    <xdr:to>
      <xdr:col>13</xdr:col>
      <xdr:colOff>0</xdr:colOff>
      <xdr:row>6</xdr:row>
      <xdr:rowOff>0</xdr:rowOff>
    </xdr:to>
    <xdr:graphicFrame macro="">
      <xdr:nvGraphicFramePr>
        <xdr:cNvPr id="7" name="Chart 6">
          <a:extLst>
            <a:ext uri="{FF2B5EF4-FFF2-40B4-BE49-F238E27FC236}">
              <a16:creationId xmlns:a16="http://schemas.microsoft.com/office/drawing/2014/main" id="{F383AB9F-2DAF-41FD-83A9-73411706A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6</xdr:row>
      <xdr:rowOff>0</xdr:rowOff>
    </xdr:from>
    <xdr:to>
      <xdr:col>13</xdr:col>
      <xdr:colOff>0</xdr:colOff>
      <xdr:row>6</xdr:row>
      <xdr:rowOff>0</xdr:rowOff>
    </xdr:to>
    <xdr:graphicFrame macro="">
      <xdr:nvGraphicFramePr>
        <xdr:cNvPr id="8" name="Chart 7">
          <a:extLst>
            <a:ext uri="{FF2B5EF4-FFF2-40B4-BE49-F238E27FC236}">
              <a16:creationId xmlns:a16="http://schemas.microsoft.com/office/drawing/2014/main" id="{C5E11E85-552E-4A98-8C39-4FA027C86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xdr:row>
      <xdr:rowOff>0</xdr:rowOff>
    </xdr:from>
    <xdr:to>
      <xdr:col>13</xdr:col>
      <xdr:colOff>0</xdr:colOff>
      <xdr:row>6</xdr:row>
      <xdr:rowOff>0</xdr:rowOff>
    </xdr:to>
    <xdr:graphicFrame macro="">
      <xdr:nvGraphicFramePr>
        <xdr:cNvPr id="9" name="Chart 8">
          <a:extLst>
            <a:ext uri="{FF2B5EF4-FFF2-40B4-BE49-F238E27FC236}">
              <a16:creationId xmlns:a16="http://schemas.microsoft.com/office/drawing/2014/main" id="{2EAEBB7F-4E2F-4731-AA3B-D5C22D3CC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9525</xdr:colOff>
      <xdr:row>6</xdr:row>
      <xdr:rowOff>0</xdr:rowOff>
    </xdr:from>
    <xdr:to>
      <xdr:col>14</xdr:col>
      <xdr:colOff>9525</xdr:colOff>
      <xdr:row>6</xdr:row>
      <xdr:rowOff>0</xdr:rowOff>
    </xdr:to>
    <xdr:graphicFrame macro="">
      <xdr:nvGraphicFramePr>
        <xdr:cNvPr id="10" name="Chart 9">
          <a:extLst>
            <a:ext uri="{FF2B5EF4-FFF2-40B4-BE49-F238E27FC236}">
              <a16:creationId xmlns:a16="http://schemas.microsoft.com/office/drawing/2014/main" id="{ACC992B1-C8A7-4210-98A0-C2647F26E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6</xdr:row>
      <xdr:rowOff>0</xdr:rowOff>
    </xdr:from>
    <xdr:to>
      <xdr:col>12</xdr:col>
      <xdr:colOff>581025</xdr:colOff>
      <xdr:row>6</xdr:row>
      <xdr:rowOff>0</xdr:rowOff>
    </xdr:to>
    <xdr:graphicFrame macro="">
      <xdr:nvGraphicFramePr>
        <xdr:cNvPr id="11" name="Chart 10">
          <a:extLst>
            <a:ext uri="{FF2B5EF4-FFF2-40B4-BE49-F238E27FC236}">
              <a16:creationId xmlns:a16="http://schemas.microsoft.com/office/drawing/2014/main" id="{6042E289-7D96-4D45-A93B-F73D0C258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6</xdr:row>
      <xdr:rowOff>0</xdr:rowOff>
    </xdr:from>
    <xdr:to>
      <xdr:col>14</xdr:col>
      <xdr:colOff>9525</xdr:colOff>
      <xdr:row>6</xdr:row>
      <xdr:rowOff>0</xdr:rowOff>
    </xdr:to>
    <xdr:graphicFrame macro="">
      <xdr:nvGraphicFramePr>
        <xdr:cNvPr id="12" name="Chart 11">
          <a:extLst>
            <a:ext uri="{FF2B5EF4-FFF2-40B4-BE49-F238E27FC236}">
              <a16:creationId xmlns:a16="http://schemas.microsoft.com/office/drawing/2014/main" id="{625F5431-8773-4148-B607-F227F751C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6</xdr:row>
      <xdr:rowOff>0</xdr:rowOff>
    </xdr:from>
    <xdr:to>
      <xdr:col>14</xdr:col>
      <xdr:colOff>9525</xdr:colOff>
      <xdr:row>6</xdr:row>
      <xdr:rowOff>0</xdr:rowOff>
    </xdr:to>
    <xdr:graphicFrame macro="">
      <xdr:nvGraphicFramePr>
        <xdr:cNvPr id="13" name="Chart 12">
          <a:extLst>
            <a:ext uri="{FF2B5EF4-FFF2-40B4-BE49-F238E27FC236}">
              <a16:creationId xmlns:a16="http://schemas.microsoft.com/office/drawing/2014/main" id="{210090E2-7340-4449-B6BB-E71B79CBC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6</xdr:row>
      <xdr:rowOff>0</xdr:rowOff>
    </xdr:from>
    <xdr:to>
      <xdr:col>11</xdr:col>
      <xdr:colOff>400050</xdr:colOff>
      <xdr:row>6</xdr:row>
      <xdr:rowOff>0</xdr:rowOff>
    </xdr:to>
    <xdr:graphicFrame macro="">
      <xdr:nvGraphicFramePr>
        <xdr:cNvPr id="14" name="Chart 13">
          <a:extLst>
            <a:ext uri="{FF2B5EF4-FFF2-40B4-BE49-F238E27FC236}">
              <a16:creationId xmlns:a16="http://schemas.microsoft.com/office/drawing/2014/main" id="{93ED1261-0FAE-4FAD-A568-B2C1A485E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6</xdr:row>
      <xdr:rowOff>0</xdr:rowOff>
    </xdr:from>
    <xdr:to>
      <xdr:col>11</xdr:col>
      <xdr:colOff>400050</xdr:colOff>
      <xdr:row>6</xdr:row>
      <xdr:rowOff>0</xdr:rowOff>
    </xdr:to>
    <xdr:graphicFrame macro="">
      <xdr:nvGraphicFramePr>
        <xdr:cNvPr id="15" name="Chart 14">
          <a:extLst>
            <a:ext uri="{FF2B5EF4-FFF2-40B4-BE49-F238E27FC236}">
              <a16:creationId xmlns:a16="http://schemas.microsoft.com/office/drawing/2014/main" id="{C3E68CF6-8454-411F-92BD-27415977A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9525</xdr:colOff>
      <xdr:row>6</xdr:row>
      <xdr:rowOff>0</xdr:rowOff>
    </xdr:from>
    <xdr:to>
      <xdr:col>11</xdr:col>
      <xdr:colOff>409575</xdr:colOff>
      <xdr:row>6</xdr:row>
      <xdr:rowOff>0</xdr:rowOff>
    </xdr:to>
    <xdr:graphicFrame macro="">
      <xdr:nvGraphicFramePr>
        <xdr:cNvPr id="16" name="Chart 15">
          <a:extLst>
            <a:ext uri="{FF2B5EF4-FFF2-40B4-BE49-F238E27FC236}">
              <a16:creationId xmlns:a16="http://schemas.microsoft.com/office/drawing/2014/main" id="{67CC4B98-FEBB-4EE3-888D-BB6190AC0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600075</xdr:colOff>
      <xdr:row>6</xdr:row>
      <xdr:rowOff>0</xdr:rowOff>
    </xdr:from>
    <xdr:to>
      <xdr:col>11</xdr:col>
      <xdr:colOff>390525</xdr:colOff>
      <xdr:row>6</xdr:row>
      <xdr:rowOff>0</xdr:rowOff>
    </xdr:to>
    <xdr:graphicFrame macro="">
      <xdr:nvGraphicFramePr>
        <xdr:cNvPr id="17" name="Chart 16">
          <a:extLst>
            <a:ext uri="{FF2B5EF4-FFF2-40B4-BE49-F238E27FC236}">
              <a16:creationId xmlns:a16="http://schemas.microsoft.com/office/drawing/2014/main" id="{B615A42E-65D8-4B97-82CF-7F6DF1011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6</xdr:row>
      <xdr:rowOff>0</xdr:rowOff>
    </xdr:from>
    <xdr:to>
      <xdr:col>11</xdr:col>
      <xdr:colOff>400050</xdr:colOff>
      <xdr:row>6</xdr:row>
      <xdr:rowOff>0</xdr:rowOff>
    </xdr:to>
    <xdr:graphicFrame macro="">
      <xdr:nvGraphicFramePr>
        <xdr:cNvPr id="18" name="Chart 17">
          <a:extLst>
            <a:ext uri="{FF2B5EF4-FFF2-40B4-BE49-F238E27FC236}">
              <a16:creationId xmlns:a16="http://schemas.microsoft.com/office/drawing/2014/main" id="{0C31A5D3-C30C-46A0-8A74-3150C0689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600075</xdr:colOff>
      <xdr:row>6</xdr:row>
      <xdr:rowOff>0</xdr:rowOff>
    </xdr:from>
    <xdr:to>
      <xdr:col>11</xdr:col>
      <xdr:colOff>390525</xdr:colOff>
      <xdr:row>6</xdr:row>
      <xdr:rowOff>0</xdr:rowOff>
    </xdr:to>
    <xdr:graphicFrame macro="">
      <xdr:nvGraphicFramePr>
        <xdr:cNvPr id="19" name="Chart 18">
          <a:extLst>
            <a:ext uri="{FF2B5EF4-FFF2-40B4-BE49-F238E27FC236}">
              <a16:creationId xmlns:a16="http://schemas.microsoft.com/office/drawing/2014/main" id="{941E5D50-0D8F-40FD-9B3A-9C3D1972B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600075</xdr:colOff>
      <xdr:row>6</xdr:row>
      <xdr:rowOff>0</xdr:rowOff>
    </xdr:from>
    <xdr:to>
      <xdr:col>11</xdr:col>
      <xdr:colOff>390525</xdr:colOff>
      <xdr:row>6</xdr:row>
      <xdr:rowOff>0</xdr:rowOff>
    </xdr:to>
    <xdr:graphicFrame macro="">
      <xdr:nvGraphicFramePr>
        <xdr:cNvPr id="20" name="Chart 19">
          <a:extLst>
            <a:ext uri="{FF2B5EF4-FFF2-40B4-BE49-F238E27FC236}">
              <a16:creationId xmlns:a16="http://schemas.microsoft.com/office/drawing/2014/main" id="{46526EB3-829A-48EB-9822-0A7B36C7F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228600</xdr:colOff>
      <xdr:row>8</xdr:row>
      <xdr:rowOff>21852</xdr:rowOff>
    </xdr:from>
    <xdr:to>
      <xdr:col>12</xdr:col>
      <xdr:colOff>257735</xdr:colOff>
      <xdr:row>28</xdr:row>
      <xdr:rowOff>117102</xdr:rowOff>
    </xdr:to>
    <xdr:graphicFrame macro="">
      <xdr:nvGraphicFramePr>
        <xdr:cNvPr id="21" name="Chart 20">
          <a:extLst>
            <a:ext uri="{FF2B5EF4-FFF2-40B4-BE49-F238E27FC236}">
              <a16:creationId xmlns:a16="http://schemas.microsoft.com/office/drawing/2014/main" id="{89F53F3B-FF4E-48AF-8F94-16AB7B0C3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78441</xdr:colOff>
      <xdr:row>31</xdr:row>
      <xdr:rowOff>142876</xdr:rowOff>
    </xdr:from>
    <xdr:to>
      <xdr:col>12</xdr:col>
      <xdr:colOff>142875</xdr:colOff>
      <xdr:row>51</xdr:row>
      <xdr:rowOff>78442</xdr:rowOff>
    </xdr:to>
    <xdr:graphicFrame macro="">
      <xdr:nvGraphicFramePr>
        <xdr:cNvPr id="22" name="Chart 21">
          <a:extLst>
            <a:ext uri="{FF2B5EF4-FFF2-40B4-BE49-F238E27FC236}">
              <a16:creationId xmlns:a16="http://schemas.microsoft.com/office/drawing/2014/main" id="{919CD0A6-AC63-480E-A5D8-7E363AEFA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78442</xdr:colOff>
      <xdr:row>55</xdr:row>
      <xdr:rowOff>33618</xdr:rowOff>
    </xdr:from>
    <xdr:to>
      <xdr:col>12</xdr:col>
      <xdr:colOff>152401</xdr:colOff>
      <xdr:row>74</xdr:row>
      <xdr:rowOff>133350</xdr:rowOff>
    </xdr:to>
    <xdr:graphicFrame macro="">
      <xdr:nvGraphicFramePr>
        <xdr:cNvPr id="23" name="Chart 22">
          <a:extLst>
            <a:ext uri="{FF2B5EF4-FFF2-40B4-BE49-F238E27FC236}">
              <a16:creationId xmlns:a16="http://schemas.microsoft.com/office/drawing/2014/main" id="{317FC2B8-33DE-46C5-9586-90F61D5A5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104775</xdr:colOff>
      <xdr:row>78</xdr:row>
      <xdr:rowOff>67236</xdr:rowOff>
    </xdr:from>
    <xdr:to>
      <xdr:col>12</xdr:col>
      <xdr:colOff>246530</xdr:colOff>
      <xdr:row>98</xdr:row>
      <xdr:rowOff>95249</xdr:rowOff>
    </xdr:to>
    <xdr:graphicFrame macro="">
      <xdr:nvGraphicFramePr>
        <xdr:cNvPr id="24" name="Chart 23">
          <a:extLst>
            <a:ext uri="{FF2B5EF4-FFF2-40B4-BE49-F238E27FC236}">
              <a16:creationId xmlns:a16="http://schemas.microsoft.com/office/drawing/2014/main" id="{B98A5B93-D20C-46CF-84DE-FC81C1703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11206</xdr:colOff>
      <xdr:row>102</xdr:row>
      <xdr:rowOff>76200</xdr:rowOff>
    </xdr:from>
    <xdr:to>
      <xdr:col>12</xdr:col>
      <xdr:colOff>235324</xdr:colOff>
      <xdr:row>122</xdr:row>
      <xdr:rowOff>104775</xdr:rowOff>
    </xdr:to>
    <xdr:graphicFrame macro="">
      <xdr:nvGraphicFramePr>
        <xdr:cNvPr id="25" name="Chart 24">
          <a:extLst>
            <a:ext uri="{FF2B5EF4-FFF2-40B4-BE49-F238E27FC236}">
              <a16:creationId xmlns:a16="http://schemas.microsoft.com/office/drawing/2014/main" id="{77C74425-6F00-4C08-BDA9-97B68C7A6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44823</xdr:colOff>
      <xdr:row>126</xdr:row>
      <xdr:rowOff>123264</xdr:rowOff>
    </xdr:from>
    <xdr:to>
      <xdr:col>12</xdr:col>
      <xdr:colOff>171450</xdr:colOff>
      <xdr:row>145</xdr:row>
      <xdr:rowOff>66675</xdr:rowOff>
    </xdr:to>
    <xdr:graphicFrame macro="">
      <xdr:nvGraphicFramePr>
        <xdr:cNvPr id="26" name="Chart 25">
          <a:extLst>
            <a:ext uri="{FF2B5EF4-FFF2-40B4-BE49-F238E27FC236}">
              <a16:creationId xmlns:a16="http://schemas.microsoft.com/office/drawing/2014/main" id="{37120440-7C48-449B-BF78-04BFC38E7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78441</xdr:colOff>
      <xdr:row>149</xdr:row>
      <xdr:rowOff>134470</xdr:rowOff>
    </xdr:from>
    <xdr:to>
      <xdr:col>12</xdr:col>
      <xdr:colOff>246529</xdr:colOff>
      <xdr:row>167</xdr:row>
      <xdr:rowOff>152399</xdr:rowOff>
    </xdr:to>
    <xdr:graphicFrame macro="">
      <xdr:nvGraphicFramePr>
        <xdr:cNvPr id="27" name="Chart 26">
          <a:extLst>
            <a:ext uri="{FF2B5EF4-FFF2-40B4-BE49-F238E27FC236}">
              <a16:creationId xmlns:a16="http://schemas.microsoft.com/office/drawing/2014/main" id="{33F53EB6-4368-4002-B69D-9906BE900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0</xdr:colOff>
      <xdr:row>181</xdr:row>
      <xdr:rowOff>0</xdr:rowOff>
    </xdr:from>
    <xdr:to>
      <xdr:col>14</xdr:col>
      <xdr:colOff>9525</xdr:colOff>
      <xdr:row>181</xdr:row>
      <xdr:rowOff>0</xdr:rowOff>
    </xdr:to>
    <xdr:graphicFrame macro="">
      <xdr:nvGraphicFramePr>
        <xdr:cNvPr id="28" name="Chart 28">
          <a:extLst>
            <a:ext uri="{FF2B5EF4-FFF2-40B4-BE49-F238E27FC236}">
              <a16:creationId xmlns:a16="http://schemas.microsoft.com/office/drawing/2014/main" id="{89B55408-5154-4CC4-8BC9-99CFC0301AF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19050</xdr:colOff>
      <xdr:row>181</xdr:row>
      <xdr:rowOff>0</xdr:rowOff>
    </xdr:from>
    <xdr:to>
      <xdr:col>13</xdr:col>
      <xdr:colOff>0</xdr:colOff>
      <xdr:row>181</xdr:row>
      <xdr:rowOff>0</xdr:rowOff>
    </xdr:to>
    <xdr:graphicFrame macro="">
      <xdr:nvGraphicFramePr>
        <xdr:cNvPr id="29" name="Chart 29">
          <a:extLst>
            <a:ext uri="{FF2B5EF4-FFF2-40B4-BE49-F238E27FC236}">
              <a16:creationId xmlns:a16="http://schemas.microsoft.com/office/drawing/2014/main" id="{DDA12BDC-DCCD-4C0A-A4CE-DAE7DDAF6EB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19050</xdr:colOff>
      <xdr:row>181</xdr:row>
      <xdr:rowOff>0</xdr:rowOff>
    </xdr:from>
    <xdr:to>
      <xdr:col>14</xdr:col>
      <xdr:colOff>9525</xdr:colOff>
      <xdr:row>181</xdr:row>
      <xdr:rowOff>0</xdr:rowOff>
    </xdr:to>
    <xdr:graphicFrame macro="">
      <xdr:nvGraphicFramePr>
        <xdr:cNvPr id="30" name="Chart 30">
          <a:extLst>
            <a:ext uri="{FF2B5EF4-FFF2-40B4-BE49-F238E27FC236}">
              <a16:creationId xmlns:a16="http://schemas.microsoft.com/office/drawing/2014/main" id="{89268DE5-47E6-40EA-8281-4CC0B2B81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9525</xdr:colOff>
      <xdr:row>181</xdr:row>
      <xdr:rowOff>0</xdr:rowOff>
    </xdr:from>
    <xdr:to>
      <xdr:col>12</xdr:col>
      <xdr:colOff>590550</xdr:colOff>
      <xdr:row>181</xdr:row>
      <xdr:rowOff>0</xdr:rowOff>
    </xdr:to>
    <xdr:graphicFrame macro="">
      <xdr:nvGraphicFramePr>
        <xdr:cNvPr id="31" name="Chart 31">
          <a:extLst>
            <a:ext uri="{FF2B5EF4-FFF2-40B4-BE49-F238E27FC236}">
              <a16:creationId xmlns:a16="http://schemas.microsoft.com/office/drawing/2014/main" id="{5E99DA93-D56F-4EB1-BF1D-901455C0D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9525</xdr:colOff>
      <xdr:row>181</xdr:row>
      <xdr:rowOff>0</xdr:rowOff>
    </xdr:from>
    <xdr:to>
      <xdr:col>13</xdr:col>
      <xdr:colOff>0</xdr:colOff>
      <xdr:row>181</xdr:row>
      <xdr:rowOff>0</xdr:rowOff>
    </xdr:to>
    <xdr:graphicFrame macro="">
      <xdr:nvGraphicFramePr>
        <xdr:cNvPr id="32" name="Chart 32">
          <a:extLst>
            <a:ext uri="{FF2B5EF4-FFF2-40B4-BE49-F238E27FC236}">
              <a16:creationId xmlns:a16="http://schemas.microsoft.com/office/drawing/2014/main" id="{0A9F54E9-5C92-4B2C-B724-26F42AC0DA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600075</xdr:colOff>
      <xdr:row>181</xdr:row>
      <xdr:rowOff>0</xdr:rowOff>
    </xdr:from>
    <xdr:to>
      <xdr:col>14</xdr:col>
      <xdr:colOff>9525</xdr:colOff>
      <xdr:row>181</xdr:row>
      <xdr:rowOff>0</xdr:rowOff>
    </xdr:to>
    <xdr:graphicFrame macro="">
      <xdr:nvGraphicFramePr>
        <xdr:cNvPr id="33" name="Chart 33">
          <a:extLst>
            <a:ext uri="{FF2B5EF4-FFF2-40B4-BE49-F238E27FC236}">
              <a16:creationId xmlns:a16="http://schemas.microsoft.com/office/drawing/2014/main" id="{B4AA9FBF-6FA8-4BC1-BC91-912C586D3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590550</xdr:colOff>
      <xdr:row>6</xdr:row>
      <xdr:rowOff>0</xdr:rowOff>
    </xdr:from>
    <xdr:to>
      <xdr:col>11</xdr:col>
      <xdr:colOff>381000</xdr:colOff>
      <xdr:row>6</xdr:row>
      <xdr:rowOff>0</xdr:rowOff>
    </xdr:to>
    <xdr:graphicFrame macro="">
      <xdr:nvGraphicFramePr>
        <xdr:cNvPr id="34" name="Chart 34">
          <a:extLst>
            <a:ext uri="{FF2B5EF4-FFF2-40B4-BE49-F238E27FC236}">
              <a16:creationId xmlns:a16="http://schemas.microsoft.com/office/drawing/2014/main" id="{C7AE6BEA-34DC-4442-81B2-B7A20747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447675</xdr:colOff>
      <xdr:row>6</xdr:row>
      <xdr:rowOff>0</xdr:rowOff>
    </xdr:from>
    <xdr:to>
      <xdr:col>11</xdr:col>
      <xdr:colOff>238125</xdr:colOff>
      <xdr:row>6</xdr:row>
      <xdr:rowOff>0</xdr:rowOff>
    </xdr:to>
    <xdr:graphicFrame macro="">
      <xdr:nvGraphicFramePr>
        <xdr:cNvPr id="35" name="Chart 35">
          <a:extLst>
            <a:ext uri="{FF2B5EF4-FFF2-40B4-BE49-F238E27FC236}">
              <a16:creationId xmlns:a16="http://schemas.microsoft.com/office/drawing/2014/main" id="{0EF96D2F-D8C0-406A-9C3C-88072C3C5D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28575</xdr:colOff>
      <xdr:row>181</xdr:row>
      <xdr:rowOff>0</xdr:rowOff>
    </xdr:from>
    <xdr:to>
      <xdr:col>14</xdr:col>
      <xdr:colOff>28575</xdr:colOff>
      <xdr:row>181</xdr:row>
      <xdr:rowOff>0</xdr:rowOff>
    </xdr:to>
    <xdr:graphicFrame macro="">
      <xdr:nvGraphicFramePr>
        <xdr:cNvPr id="36" name="Chart 36">
          <a:extLst>
            <a:ext uri="{FF2B5EF4-FFF2-40B4-BE49-F238E27FC236}">
              <a16:creationId xmlns:a16="http://schemas.microsoft.com/office/drawing/2014/main" id="{2C8AA05B-4863-49F5-BAC4-77778B703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323850</xdr:colOff>
      <xdr:row>181</xdr:row>
      <xdr:rowOff>0</xdr:rowOff>
    </xdr:from>
    <xdr:to>
      <xdr:col>12</xdr:col>
      <xdr:colOff>314325</xdr:colOff>
      <xdr:row>181</xdr:row>
      <xdr:rowOff>0</xdr:rowOff>
    </xdr:to>
    <xdr:graphicFrame macro="">
      <xdr:nvGraphicFramePr>
        <xdr:cNvPr id="37" name="Chart 37">
          <a:extLst>
            <a:ext uri="{FF2B5EF4-FFF2-40B4-BE49-F238E27FC236}">
              <a16:creationId xmlns:a16="http://schemas.microsoft.com/office/drawing/2014/main" id="{1A24EF5C-EE68-4A0F-B10C-38F086EC5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219074</xdr:colOff>
      <xdr:row>171</xdr:row>
      <xdr:rowOff>0</xdr:rowOff>
    </xdr:from>
    <xdr:to>
      <xdr:col>12</xdr:col>
      <xdr:colOff>280146</xdr:colOff>
      <xdr:row>191</xdr:row>
      <xdr:rowOff>114300</xdr:rowOff>
    </xdr:to>
    <xdr:graphicFrame macro="">
      <xdr:nvGraphicFramePr>
        <xdr:cNvPr id="38" name="Chart 27">
          <a:extLst>
            <a:ext uri="{FF2B5EF4-FFF2-40B4-BE49-F238E27FC236}">
              <a16:creationId xmlns:a16="http://schemas.microsoft.com/office/drawing/2014/main" id="{9F06E1A0-EDED-4316-9AF4-8EBC9E10B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oneCellAnchor>
    <xdr:from>
      <xdr:col>0</xdr:col>
      <xdr:colOff>0</xdr:colOff>
      <xdr:row>0</xdr:row>
      <xdr:rowOff>0</xdr:rowOff>
    </xdr:from>
    <xdr:ext cx="695165" cy="685184"/>
    <xdr:pic>
      <xdr:nvPicPr>
        <xdr:cNvPr id="39" name="Picture 38" descr="C:\Users\Phil.Clough1\AppData\Local\Microsoft\Windows\Temporary Internet Files\Content.IE5\PMMR5K9K\home_page[1].png">
          <a:hlinkClick xmlns:r="http://schemas.openxmlformats.org/officeDocument/2006/relationships" r:id="rId38"/>
          <a:extLst>
            <a:ext uri="{FF2B5EF4-FFF2-40B4-BE49-F238E27FC236}">
              <a16:creationId xmlns:a16="http://schemas.microsoft.com/office/drawing/2014/main" id="{CFB265CD-C67B-4C16-A5D7-ECD65B0494C2}"/>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695165" cy="685184"/>
    <xdr:pic>
      <xdr:nvPicPr>
        <xdr:cNvPr id="40" name="Picture 39" descr="C:\Users\Phil.Clough1\AppData\Local\Microsoft\Windows\Temporary Internet Files\Content.IE5\PMMR5K9K\home_page[1].png">
          <a:hlinkClick xmlns:r="http://schemas.openxmlformats.org/officeDocument/2006/relationships" r:id="rId40"/>
          <a:extLst>
            <a:ext uri="{FF2B5EF4-FFF2-40B4-BE49-F238E27FC236}">
              <a16:creationId xmlns:a16="http://schemas.microsoft.com/office/drawing/2014/main" id="{84F563BF-A09C-43C2-83C6-F381AB0013CF}"/>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829235" y="156882"/>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c:userShapes xmlns:c="http://schemas.openxmlformats.org/drawingml/2006/chart">
  <cdr:relSizeAnchor xmlns:cdr="http://schemas.openxmlformats.org/drawingml/2006/chartDrawing">
    <cdr:from>
      <cdr:x>0.37211</cdr:x>
      <cdr:y>0.41212</cdr:y>
    </cdr:from>
    <cdr:to>
      <cdr:x>0.37383</cdr:x>
      <cdr:y>0.54851</cdr:y>
    </cdr:to>
    <cdr:sp macro="" textlink="">
      <cdr:nvSpPr>
        <cdr:cNvPr id="20481" name="Line 1"/>
        <cdr:cNvSpPr>
          <a:spLocks xmlns:a="http://schemas.openxmlformats.org/drawingml/2006/main" noChangeShapeType="1"/>
        </cdr:cNvSpPr>
      </cdr:nvSpPr>
      <cdr:spPr bwMode="auto">
        <a:xfrm xmlns:a="http://schemas.openxmlformats.org/drawingml/2006/main" flipH="1" flipV="1">
          <a:off x="2477122" y="305432"/>
          <a:ext cx="11468" cy="10003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5.xml><?xml version="1.0" encoding="utf-8"?>
<c:userShapes xmlns:c="http://schemas.openxmlformats.org/drawingml/2006/chart">
  <cdr:relSizeAnchor xmlns:cdr="http://schemas.openxmlformats.org/drawingml/2006/chartDrawing">
    <cdr:from>
      <cdr:x>0.37767</cdr:x>
      <cdr:y>0.35404</cdr:y>
    </cdr:from>
    <cdr:to>
      <cdr:x>0.37866</cdr:x>
      <cdr:y>0.87002</cdr:y>
    </cdr:to>
    <cdr:sp macro="" textlink="">
      <cdr:nvSpPr>
        <cdr:cNvPr id="21505" name="Line 1"/>
        <cdr:cNvSpPr>
          <a:spLocks xmlns:a="http://schemas.openxmlformats.org/drawingml/2006/main" noChangeShapeType="1"/>
        </cdr:cNvSpPr>
      </cdr:nvSpPr>
      <cdr:spPr bwMode="auto">
        <a:xfrm xmlns:a="http://schemas.openxmlformats.org/drawingml/2006/main" flipH="1" flipV="1">
          <a:off x="2525547" y="262834"/>
          <a:ext cx="6582" cy="37843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6.xml><?xml version="1.0" encoding="utf-8"?>
<c:userShapes xmlns:c="http://schemas.openxmlformats.org/drawingml/2006/chart">
  <cdr:relSizeAnchor xmlns:cdr="http://schemas.openxmlformats.org/drawingml/2006/chartDrawing">
    <cdr:from>
      <cdr:x>0.37767</cdr:x>
      <cdr:y>0.41059</cdr:y>
    </cdr:from>
    <cdr:to>
      <cdr:x>0.37866</cdr:x>
      <cdr:y>0.50653</cdr:y>
    </cdr:to>
    <cdr:sp macro="" textlink="">
      <cdr:nvSpPr>
        <cdr:cNvPr id="22529" name="Line 1"/>
        <cdr:cNvSpPr>
          <a:spLocks xmlns:a="http://schemas.openxmlformats.org/drawingml/2006/main" noChangeShapeType="1"/>
        </cdr:cNvSpPr>
      </cdr:nvSpPr>
      <cdr:spPr bwMode="auto">
        <a:xfrm xmlns:a="http://schemas.openxmlformats.org/drawingml/2006/main" flipH="1" flipV="1">
          <a:off x="2525547" y="304315"/>
          <a:ext cx="6582" cy="7035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7.xml><?xml version="1.0" encoding="utf-8"?>
<c:userShapes xmlns:c="http://schemas.openxmlformats.org/drawingml/2006/chart">
  <cdr:relSizeAnchor xmlns:cdr="http://schemas.openxmlformats.org/drawingml/2006/chartDrawing">
    <cdr:from>
      <cdr:x>0.42344</cdr:x>
      <cdr:y>0.2605</cdr:y>
    </cdr:from>
    <cdr:to>
      <cdr:x>0.42344</cdr:x>
      <cdr:y>0.57135</cdr:y>
    </cdr:to>
    <cdr:sp macro="" textlink="">
      <cdr:nvSpPr>
        <cdr:cNvPr id="26625" name="Line 1"/>
        <cdr:cNvSpPr>
          <a:spLocks xmlns:a="http://schemas.openxmlformats.org/drawingml/2006/main" noChangeShapeType="1"/>
        </cdr:cNvSpPr>
      </cdr:nvSpPr>
      <cdr:spPr bwMode="auto">
        <a:xfrm xmlns:a="http://schemas.openxmlformats.org/drawingml/2006/main">
          <a:off x="2480046" y="194230"/>
          <a:ext cx="0" cy="227988"/>
        </a:xfrm>
        <a:prstGeom xmlns:a="http://schemas.openxmlformats.org/drawingml/2006/main" prst="line">
          <a:avLst/>
        </a:prstGeom>
        <a:noFill xmlns:a="http://schemas.openxmlformats.org/drawingml/2006/main"/>
        <a:ln xmlns:a="http://schemas.openxmlformats.org/drawingml/2006/main" w="9525">
          <a:solidFill>
            <a:srgbClr val="000000"/>
          </a:solidFill>
          <a:prstDash val="lgDash"/>
          <a:round/>
          <a:headEnd/>
          <a:tailEnd/>
        </a:l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8.xml><?xml version="1.0" encoding="utf-8"?>
<c:userShapes xmlns:c="http://schemas.openxmlformats.org/drawingml/2006/chart">
  <cdr:relSizeAnchor xmlns:cdr="http://schemas.openxmlformats.org/drawingml/2006/chartDrawing">
    <cdr:from>
      <cdr:x>0.42233</cdr:x>
      <cdr:y>0.23091</cdr:y>
    </cdr:from>
    <cdr:to>
      <cdr:x>0.42233</cdr:x>
      <cdr:y>0.57635</cdr:y>
    </cdr:to>
    <cdr:sp macro="" textlink="">
      <cdr:nvSpPr>
        <cdr:cNvPr id="27649" name="Line 1"/>
        <cdr:cNvSpPr>
          <a:spLocks xmlns:a="http://schemas.openxmlformats.org/drawingml/2006/main" noChangeShapeType="1"/>
        </cdr:cNvSpPr>
      </cdr:nvSpPr>
      <cdr:spPr bwMode="auto">
        <a:xfrm xmlns:a="http://schemas.openxmlformats.org/drawingml/2006/main">
          <a:off x="2478306" y="172532"/>
          <a:ext cx="0" cy="253355"/>
        </a:xfrm>
        <a:prstGeom xmlns:a="http://schemas.openxmlformats.org/drawingml/2006/main" prst="line">
          <a:avLst/>
        </a:prstGeom>
        <a:noFill xmlns:a="http://schemas.openxmlformats.org/drawingml/2006/main"/>
        <a:ln xmlns:a="http://schemas.openxmlformats.org/drawingml/2006/main" w="9525">
          <a:solidFill>
            <a:srgbClr val="000000"/>
          </a:solidFill>
          <a:prstDash val="lgDash"/>
          <a:round/>
          <a:headEnd/>
          <a:tailEnd/>
        </a:l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9.xml><?xml version="1.0" encoding="utf-8"?>
<c:userShapes xmlns:c="http://schemas.openxmlformats.org/drawingml/2006/chart">
  <cdr:relSizeAnchor xmlns:cdr="http://schemas.openxmlformats.org/drawingml/2006/chartDrawing">
    <cdr:from>
      <cdr:x>0.42442</cdr:x>
      <cdr:y>0.27029</cdr:y>
    </cdr:from>
    <cdr:to>
      <cdr:x>0.42442</cdr:x>
      <cdr:y>0.57048</cdr:y>
    </cdr:to>
    <cdr:sp macro="" textlink="">
      <cdr:nvSpPr>
        <cdr:cNvPr id="30721" name="Line 1"/>
        <cdr:cNvSpPr>
          <a:spLocks xmlns:a="http://schemas.openxmlformats.org/drawingml/2006/main" noChangeShapeType="1"/>
        </cdr:cNvSpPr>
      </cdr:nvSpPr>
      <cdr:spPr bwMode="auto">
        <a:xfrm xmlns:a="http://schemas.openxmlformats.org/drawingml/2006/main">
          <a:off x="2485800" y="201409"/>
          <a:ext cx="0" cy="220171"/>
        </a:xfrm>
        <a:prstGeom xmlns:a="http://schemas.openxmlformats.org/drawingml/2006/main" prst="line">
          <a:avLst/>
        </a:prstGeom>
        <a:noFill xmlns:a="http://schemas.openxmlformats.org/drawingml/2006/main"/>
        <a:ln xmlns:a="http://schemas.openxmlformats.org/drawingml/2006/main" w="9525">
          <a:solidFill>
            <a:srgbClr val="000000"/>
          </a:solidFill>
          <a:prstDash val="lgDash"/>
          <a:round/>
          <a:headEnd/>
          <a:tailEnd/>
        </a:l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224116</xdr:colOff>
      <xdr:row>5</xdr:row>
      <xdr:rowOff>85166</xdr:rowOff>
    </xdr:from>
    <xdr:to>
      <xdr:col>10</xdr:col>
      <xdr:colOff>190499</xdr:colOff>
      <xdr:row>25</xdr:row>
      <xdr:rowOff>145675</xdr:rowOff>
    </xdr:to>
    <xdr:graphicFrame macro="">
      <xdr:nvGraphicFramePr>
        <xdr:cNvPr id="7" name="Chart 6">
          <a:extLst>
            <a:ext uri="{FF2B5EF4-FFF2-40B4-BE49-F238E27FC236}">
              <a16:creationId xmlns:a16="http://schemas.microsoft.com/office/drawing/2014/main" id="{66624221-6BF1-4A07-ACD5-DC5CDC8EB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695165" cy="685184"/>
    <xdr:pic>
      <xdr:nvPicPr>
        <xdr:cNvPr id="4" name="Picture 3"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6DC69235-8A2F-4BFE-95F9-8CD615C5B92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695165" cy="685184"/>
    <xdr:pic>
      <xdr:nvPicPr>
        <xdr:cNvPr id="3" name="Picture 2"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595E3E84-4117-4377-8C09-C01B42D66D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695165" cy="685184"/>
    <xdr:pic>
      <xdr:nvPicPr>
        <xdr:cNvPr id="3" name="Picture 2"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CE6564FD-6F9F-430B-B1C0-61872CDD2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695165" cy="685184"/>
    <xdr:pic>
      <xdr:nvPicPr>
        <xdr:cNvPr id="4" name="Picture 3"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959B1C36-A817-478E-9F3F-666E3E5CEC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695165" cy="685184"/>
    <xdr:pic>
      <xdr:nvPicPr>
        <xdr:cNvPr id="5" name="Picture 4"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F548E497-69B2-4A75-A207-411725759F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695165" cy="685184"/>
    <xdr:pic>
      <xdr:nvPicPr>
        <xdr:cNvPr id="5" name="Picture 4"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43128434-6ADB-4554-B73C-85FDC447BC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695165" cy="685184"/>
    <xdr:pic>
      <xdr:nvPicPr>
        <xdr:cNvPr id="5" name="Picture 4"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D004140D-727D-4A95-8C8F-AEB3145F39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33350" y="1037645"/>
    <xdr:ext cx="7141369" cy="4190400"/>
    <xdr:graphicFrame macro="">
      <xdr:nvGraphicFramePr>
        <xdr:cNvPr id="2" name="Chart 1">
          <a:extLst>
            <a:ext uri="{FF2B5EF4-FFF2-40B4-BE49-F238E27FC236}">
              <a16:creationId xmlns:a16="http://schemas.microsoft.com/office/drawing/2014/main" id="{F38FB15B-0209-4B14-A859-E52D30CAA7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0</xdr:col>
      <xdr:colOff>0</xdr:colOff>
      <xdr:row>0</xdr:row>
      <xdr:rowOff>0</xdr:rowOff>
    </xdr:from>
    <xdr:ext cx="695165" cy="685184"/>
    <xdr:pic>
      <xdr:nvPicPr>
        <xdr:cNvPr id="4" name="Picture 3"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EBB7338E-1220-44FE-ACF8-DBAEDFCA9D1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22411</xdr:rowOff>
    </xdr:from>
    <xdr:ext cx="695165" cy="685184"/>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411"/>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78441</xdr:colOff>
      <xdr:row>0</xdr:row>
      <xdr:rowOff>67235</xdr:rowOff>
    </xdr:from>
    <xdr:ext cx="695165" cy="685184"/>
    <xdr:pic>
      <xdr:nvPicPr>
        <xdr:cNvPr id="6" name="Picture 5"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D049D6B8-89C0-4468-8E78-91502836FB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441" y="67235"/>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695165" cy="685184"/>
    <xdr:pic>
      <xdr:nvPicPr>
        <xdr:cNvPr id="4" name="Picture 3"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FAC479EE-D318-4F74-8DC1-01D0B830A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695165" cy="685184"/>
    <xdr:pic>
      <xdr:nvPicPr>
        <xdr:cNvPr id="4" name="Picture 3"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8E3B525D-8EC2-49BD-B3C9-8EB5DB0DCE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695165" cy="685184"/>
    <xdr:pic>
      <xdr:nvPicPr>
        <xdr:cNvPr id="4" name="Picture 3"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99D69E75-1C5A-4BF9-A5AA-CDACCF349A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695165" cy="6851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ationalgridplc.sharepoint.com/WINDOWS/TEMP/PD/PD1099.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3.%20Business%20Planning%20Model%20Toolbox.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3\1_Elements\Onshore\Onshore%2020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AHQFS10\NGTDFS$\Mapping_Inf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k.corporg.net\ngdfs\Information\UK_Supplies\Sup_Plan\2002\Supply_Raw_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GDSSWRK001.uk.corporg.net\home6_wrk$\Commercial-Electricity%20Demand%20&amp;%20Generation\Economy%20&amp;%20Electricity%20Demand\Electricity%20Demand\WEEK24\GB%202009%20SYS\SYS09%20Chapter%202%20v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3\1_Elements\UKCS\UKCS%20Forecas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teams.nationalgrid.com/Users/x929209/Desktop/BUB%20220911/Testlifecycle.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nationalgridplc.sharepoint.com/Users/x929209/Desktop/BUB%20220911/Testlifecycl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x929209/Desktop/BUB%20220911/Testlifecyc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Nuon\NWEuropeanPriceProjections_4102356_P02\Analysis\EuroGasModelJune06-Nuonv0_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nationalgrid.com/NR/rdonlyres/55C1A985-CFFF-4772-A636-FCDDC12C130E/47851/2011%20Supply%20Forecast%20Slow%20Progression%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nationalgridplc.sharepoint.com/Committee%20on%20Climate%20Change/Analysis/Current%20Analysis/Buildings%20and%20Industry/Work%20for%202013/Heat/4CB%20review/4CBR%20corrected/NERA%20Low-Carbon%20Heat%20Model%20Update%20140129.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2\UKCS\playground%20Master%20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GDSSWRK001.uk.corporg.net\home29_wrk$\Documents%20and%20Settings\Chris.Thompson.000\Local%20Settings\Temporary%20Internet%20Files\OLK82\Chapter%202%20charts%20and%20tables%20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AHQFS10\NGTDFS$\Documents%20and%20Settings\simon.n.durk\Local%20Settings\Temporary%20Internet%20Files\OLKAA\NG_material\Renewables_Model_2008_M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dh222df\common\Chief%20Economist\Modelling%20Team\EEP%20Model%20Development%20Team\Archive\151022%20ref%20final%20g48\Inputs\Superseded\QAd\FullPolicySavings-v15.2_checked_Aether.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susannah.ferris/AppData/Local/Microsoft/Windows/Temporary%20Internet%20Files/Content.Outlook/YE0AQTT5/peak%20supply%20by%20term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ationalgridplc.sharepoint.com/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t.gov.uk/TSGB00/8-01-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h222df\common\Users\Jen\Desktop\work\NERA%20Low-Carbon%20Heat%20Model%20November%20Update%201309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Sector Model"/>
      <sheetName val="Lookups"/>
      <sheetName val="Central MACC data"/>
      <sheetName val="IAG2014_Table20"/>
      <sheetName val="Constants"/>
      <sheetName val="Air pollutants"/>
      <sheetName val="Historic surplus"/>
      <sheetName val="Unallocated Allowances"/>
      <sheetName val="Hedging"/>
      <sheetName val="3"/>
      <sheetName val="Biofuels"/>
    </sheetNames>
    <sheetDataSet>
      <sheetData sheetId="0">
        <row r="10">
          <cell r="C10" t="str">
            <v>Historical &amp; Forecast Business Planning Model 6.0 (Basic)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Balance Sheet - Historical Assumptions</v>
          </cell>
        </row>
        <row r="73">
          <cell r="H73">
            <v>0</v>
          </cell>
        </row>
      </sheetData>
      <sheetData sheetId="14" refreshError="1"/>
      <sheetData sheetId="15" refreshError="1"/>
      <sheetData sheetId="16" refreshError="1"/>
      <sheetData sheetId="17" refreshError="1"/>
      <sheetData sheetId="18" refreshError="1"/>
      <sheetData sheetId="19" refreshError="1"/>
      <sheetData sheetId="20">
        <row r="1">
          <cell r="B1" t="str">
            <v>Balance Sheet - Historical Outputs</v>
          </cell>
        </row>
        <row r="74">
          <cell r="H74">
            <v>0</v>
          </cell>
        </row>
      </sheetData>
      <sheetData sheetId="21" refreshError="1"/>
      <sheetData sheetId="22" refreshError="1"/>
      <sheetData sheetId="23">
        <row r="27">
          <cell r="C27" t="str">
            <v>Accounts Receivable Balances ($Millions)</v>
          </cell>
        </row>
        <row r="42">
          <cell r="I42">
            <v>0</v>
          </cell>
        </row>
        <row r="44">
          <cell r="C44" t="str">
            <v>Accounts Payable Balances ($Millions)</v>
          </cell>
        </row>
        <row r="59">
          <cell r="I59">
            <v>0</v>
          </cell>
        </row>
        <row r="64">
          <cell r="C64" t="str">
            <v>Assets Balances ($Millions)</v>
          </cell>
        </row>
        <row r="74">
          <cell r="I74">
            <v>0</v>
          </cell>
        </row>
        <row r="76">
          <cell r="C76" t="str">
            <v>Intangibles Balances ($Millions)</v>
          </cell>
        </row>
        <row r="86">
          <cell r="I86">
            <v>0</v>
          </cell>
        </row>
        <row r="117">
          <cell r="C117" t="str">
            <v>Ordinary Equity - Outputs</v>
          </cell>
        </row>
        <row r="136">
          <cell r="I136">
            <v>0</v>
          </cell>
        </row>
        <row r="138">
          <cell r="I138">
            <v>0</v>
          </cell>
        </row>
      </sheetData>
      <sheetData sheetId="24">
        <row r="1">
          <cell r="B1" t="str">
            <v>Income Statement - Forecast Outputs</v>
          </cell>
        </row>
        <row r="41">
          <cell r="I41">
            <v>0</v>
          </cell>
        </row>
      </sheetData>
      <sheetData sheetId="25">
        <row r="1">
          <cell r="B1" t="str">
            <v>Balance Sheet - Forecast Outputs</v>
          </cell>
        </row>
        <row r="70">
          <cell r="I70">
            <v>0</v>
          </cell>
        </row>
        <row r="72">
          <cell r="I72">
            <v>0</v>
          </cell>
        </row>
      </sheetData>
      <sheetData sheetId="26">
        <row r="1">
          <cell r="B1" t="str">
            <v>Cash Flow Statement - Forecast Outputs</v>
          </cell>
        </row>
        <row r="114">
          <cell r="I11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9">
          <cell r="C9" t="b">
            <v>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shore"/>
      <sheetName val="CBM_2013"/>
      <sheetName val="Bio_2013"/>
      <sheetName val="Shale_2013"/>
      <sheetName val="Shale Data"/>
    </sheetNames>
    <sheetDataSet>
      <sheetData sheetId="0"/>
      <sheetData sheetId="1" refreshError="1"/>
      <sheetData sheetId="2" refreshError="1"/>
      <sheetData sheetId="3" refreshError="1"/>
      <sheetData sheetId="4">
        <row r="24">
          <cell r="C24" t="str">
            <v>mcm/d</v>
          </cell>
        </row>
        <row r="25">
          <cell r="B25" t="str">
            <v>Year of Operation</v>
          </cell>
          <cell r="C25">
            <v>1</v>
          </cell>
          <cell r="D25">
            <v>1</v>
          </cell>
          <cell r="E25">
            <v>1</v>
          </cell>
          <cell r="F25">
            <v>1</v>
          </cell>
          <cell r="G25">
            <v>1</v>
          </cell>
          <cell r="H25" t="str">
            <v>Average</v>
          </cell>
        </row>
        <row r="26">
          <cell r="B26">
            <v>1</v>
          </cell>
          <cell r="C26">
            <v>4.0745205479452061E-2</v>
          </cell>
          <cell r="D26">
            <v>0.15434794520547945</v>
          </cell>
          <cell r="E26">
            <v>0.1058228310502283</v>
          </cell>
          <cell r="F26">
            <v>3.8347031963470321E-2</v>
          </cell>
          <cell r="G26">
            <v>6.6744292237442923E-2</v>
          </cell>
          <cell r="H26">
            <v>8.1201461187214621E-2</v>
          </cell>
        </row>
        <row r="27">
          <cell r="B27">
            <v>2</v>
          </cell>
          <cell r="C27">
            <v>2.2509589041095894E-2</v>
          </cell>
          <cell r="D27">
            <v>4.925479452054795E-2</v>
          </cell>
          <cell r="E27">
            <v>3.8794520547945202E-2</v>
          </cell>
          <cell r="F27">
            <v>1.8876712328767125E-2</v>
          </cell>
          <cell r="G27">
            <v>3.2835616438356155E-2</v>
          </cell>
          <cell r="H27">
            <v>3.245424657534246E-2</v>
          </cell>
        </row>
        <row r="28">
          <cell r="B28">
            <v>3</v>
          </cell>
          <cell r="C28">
            <v>1.4958904109589041E-2</v>
          </cell>
          <cell r="D28">
            <v>1.9506849315068495E-2</v>
          </cell>
          <cell r="E28">
            <v>2.0043835616438355E-2</v>
          </cell>
          <cell r="F28">
            <v>1.1990867579908677E-2</v>
          </cell>
          <cell r="G28">
            <v>2.1031963470319635E-2</v>
          </cell>
          <cell r="H28">
            <v>1.750648401826484E-2</v>
          </cell>
        </row>
        <row r="29">
          <cell r="B29">
            <v>4</v>
          </cell>
          <cell r="C29">
            <v>1.0827397260273973E-2</v>
          </cell>
          <cell r="D29">
            <v>9.0219178082191764E-3</v>
          </cell>
          <cell r="E29">
            <v>1.2284931506849315E-2</v>
          </cell>
          <cell r="F29">
            <v>8.4292237442922368E-3</v>
          </cell>
          <cell r="G29">
            <v>1.5237442922374429E-2</v>
          </cell>
          <cell r="H29">
            <v>1.1160182648401826E-2</v>
          </cell>
        </row>
        <row r="30">
          <cell r="B30">
            <v>5</v>
          </cell>
          <cell r="C30">
            <v>8.2630136986301377E-3</v>
          </cell>
          <cell r="D30">
            <v>4.6328767123287665E-3</v>
          </cell>
          <cell r="E30">
            <v>8.1899543378995427E-3</v>
          </cell>
          <cell r="F30">
            <v>6.4109589041095897E-3</v>
          </cell>
          <cell r="G30">
            <v>1.1803652968036531E-2</v>
          </cell>
          <cell r="H30">
            <v>7.8600913242009122E-3</v>
          </cell>
        </row>
        <row r="31">
          <cell r="B31">
            <v>6</v>
          </cell>
          <cell r="C31">
            <v>6.6958904109589035E-3</v>
          </cell>
          <cell r="D31">
            <v>2.4383561643835619E-3</v>
          </cell>
          <cell r="E31">
            <v>6.0347031963470313E-3</v>
          </cell>
          <cell r="F31">
            <v>5.1050228310502285E-3</v>
          </cell>
          <cell r="G31">
            <v>9.4429223744292232E-3</v>
          </cell>
          <cell r="H31">
            <v>5.9433789954337892E-3</v>
          </cell>
        </row>
        <row r="32">
          <cell r="B32">
            <v>7</v>
          </cell>
          <cell r="C32">
            <v>5.556164383561644E-3</v>
          </cell>
          <cell r="D32">
            <v>1.463013698630137E-3</v>
          </cell>
          <cell r="E32">
            <v>4.5260273972602743E-3</v>
          </cell>
          <cell r="F32">
            <v>4.2739726027397262E-3</v>
          </cell>
          <cell r="G32">
            <v>7.9406392694063924E-3</v>
          </cell>
          <cell r="H32">
            <v>4.7519634703196345E-3</v>
          </cell>
        </row>
        <row r="33">
          <cell r="B33">
            <v>8</v>
          </cell>
          <cell r="C33">
            <v>4.7013698630136991E-3</v>
          </cell>
          <cell r="D33">
            <v>9.7534246575342457E-4</v>
          </cell>
          <cell r="E33">
            <v>3.4484018264840186E-3</v>
          </cell>
          <cell r="F33">
            <v>3.5616438356164386E-3</v>
          </cell>
          <cell r="G33">
            <v>6.6529680365296799E-3</v>
          </cell>
          <cell r="H33">
            <v>3.8679452054794518E-3</v>
          </cell>
        </row>
        <row r="34">
          <cell r="B34">
            <v>9</v>
          </cell>
          <cell r="C34">
            <v>3.9890410958904115E-3</v>
          </cell>
          <cell r="D34">
            <v>4.8767123287671229E-4</v>
          </cell>
          <cell r="E34">
            <v>2.8018264840182646E-3</v>
          </cell>
          <cell r="F34">
            <v>3.0867579908675793E-3</v>
          </cell>
          <cell r="G34">
            <v>5.7945205479452058E-3</v>
          </cell>
          <cell r="H34">
            <v>3.2319634703196348E-3</v>
          </cell>
        </row>
        <row r="35">
          <cell r="B35">
            <v>10</v>
          </cell>
          <cell r="C35">
            <v>3.5616438356164391E-3</v>
          </cell>
          <cell r="D35">
            <v>4.8767123287671229E-4</v>
          </cell>
          <cell r="E35">
            <v>2.3707762557077625E-3</v>
          </cell>
          <cell r="F35">
            <v>2.7305936073059359E-3</v>
          </cell>
          <cell r="G35">
            <v>5.1506849315068499E-3</v>
          </cell>
          <cell r="H35">
            <v>2.8602739726027401E-3</v>
          </cell>
        </row>
        <row r="36">
          <cell r="B36">
            <v>11</v>
          </cell>
          <cell r="C36">
            <v>3.1342465753424649E-3</v>
          </cell>
          <cell r="D36">
            <v>2.4383561643835614E-4</v>
          </cell>
          <cell r="E36">
            <v>1.9397260273972601E-3</v>
          </cell>
          <cell r="F36">
            <v>2.3744292237442926E-3</v>
          </cell>
          <cell r="G36">
            <v>4.5068493150684941E-3</v>
          </cell>
          <cell r="H36">
            <v>2.4398173515981737E-3</v>
          </cell>
        </row>
        <row r="37">
          <cell r="B37">
            <v>12</v>
          </cell>
          <cell r="C37">
            <v>2.7068493150684933E-3</v>
          </cell>
          <cell r="D37">
            <v>2.4383561643835614E-4</v>
          </cell>
          <cell r="E37">
            <v>1.7242009132420093E-3</v>
          </cell>
          <cell r="F37">
            <v>2.1369863013698631E-3</v>
          </cell>
          <cell r="G37">
            <v>4.0776255707762558E-3</v>
          </cell>
          <cell r="H37">
            <v>2.1778995433789955E-3</v>
          </cell>
        </row>
        <row r="38">
          <cell r="B38">
            <v>13</v>
          </cell>
          <cell r="C38">
            <v>2.4219178082191782E-3</v>
          </cell>
          <cell r="D38">
            <v>2.4383561643835614E-4</v>
          </cell>
          <cell r="E38">
            <v>1.5086757990867578E-3</v>
          </cell>
          <cell r="F38">
            <v>1.8995433789954341E-3</v>
          </cell>
          <cell r="G38">
            <v>3.8630136986301366E-3</v>
          </cell>
          <cell r="H38">
            <v>1.9873972602739726E-3</v>
          </cell>
        </row>
        <row r="39">
          <cell r="B39">
            <v>14</v>
          </cell>
          <cell r="C39">
            <v>2.2794520547945209E-3</v>
          </cell>
          <cell r="D39">
            <v>2.4383561643835614E-4</v>
          </cell>
          <cell r="E39">
            <v>1.2931506849315065E-3</v>
          </cell>
          <cell r="F39">
            <v>1.7808219178082193E-3</v>
          </cell>
          <cell r="G39">
            <v>3.4337899543379E-3</v>
          </cell>
          <cell r="H39">
            <v>1.8062100456621006E-3</v>
          </cell>
        </row>
        <row r="40">
          <cell r="B40">
            <v>15</v>
          </cell>
          <cell r="C40">
            <v>1.9945205479452058E-3</v>
          </cell>
          <cell r="D40">
            <v>2.4383561643835614E-4</v>
          </cell>
          <cell r="E40">
            <v>1.0776255707762557E-3</v>
          </cell>
          <cell r="F40">
            <v>1.5433789954337896E-3</v>
          </cell>
          <cell r="G40">
            <v>3.2191780821917808E-3</v>
          </cell>
          <cell r="H40">
            <v>1.6157077625570775E-3</v>
          </cell>
        </row>
        <row r="41">
          <cell r="B41">
            <v>16</v>
          </cell>
          <cell r="C41">
            <v>0</v>
          </cell>
          <cell r="D41">
            <v>0</v>
          </cell>
          <cell r="E41">
            <v>0</v>
          </cell>
          <cell r="F41">
            <v>0</v>
          </cell>
          <cell r="G41">
            <v>0</v>
          </cell>
          <cell r="H41">
            <v>0</v>
          </cell>
        </row>
        <row r="42">
          <cell r="B42">
            <v>17</v>
          </cell>
          <cell r="C42">
            <v>0</v>
          </cell>
          <cell r="D42">
            <v>0</v>
          </cell>
          <cell r="E42">
            <v>0</v>
          </cell>
          <cell r="F42">
            <v>0</v>
          </cell>
          <cell r="G42">
            <v>0</v>
          </cell>
          <cell r="H42">
            <v>0</v>
          </cell>
        </row>
        <row r="75">
          <cell r="C75" t="str">
            <v>mcm/d</v>
          </cell>
        </row>
        <row r="76">
          <cell r="B76" t="str">
            <v>Year of Operation</v>
          </cell>
          <cell r="D76" t="str">
            <v>Haynesville</v>
          </cell>
        </row>
        <row r="77">
          <cell r="B77">
            <v>1</v>
          </cell>
          <cell r="D77">
            <v>18.521753424657533</v>
          </cell>
        </row>
        <row r="78">
          <cell r="B78">
            <v>2</v>
          </cell>
          <cell r="D78">
            <v>5.9105753424657541</v>
          </cell>
        </row>
        <row r="79">
          <cell r="B79">
            <v>3</v>
          </cell>
          <cell r="D79">
            <v>2.3408219178082192</v>
          </cell>
        </row>
        <row r="80">
          <cell r="B80">
            <v>4</v>
          </cell>
          <cell r="D80">
            <v>1.0826301369863012</v>
          </cell>
        </row>
        <row r="81">
          <cell r="B81">
            <v>5</v>
          </cell>
          <cell r="D81">
            <v>0.55594520547945203</v>
          </cell>
        </row>
        <row r="82">
          <cell r="B82">
            <v>6</v>
          </cell>
          <cell r="D82">
            <v>0.29260273972602741</v>
          </cell>
        </row>
        <row r="83">
          <cell r="B83">
            <v>7</v>
          </cell>
          <cell r="D83">
            <v>0.17556164383561643</v>
          </cell>
        </row>
        <row r="84">
          <cell r="B84">
            <v>8</v>
          </cell>
          <cell r="D84">
            <v>0.11704109589041095</v>
          </cell>
        </row>
        <row r="85">
          <cell r="B85">
            <v>9</v>
          </cell>
          <cell r="D85">
            <v>5.8520547945205476E-2</v>
          </cell>
        </row>
        <row r="86">
          <cell r="B86">
            <v>10</v>
          </cell>
          <cell r="D86">
            <v>5.8520547945205476E-2</v>
          </cell>
        </row>
        <row r="87">
          <cell r="B87">
            <v>11</v>
          </cell>
          <cell r="D87">
            <v>2.9260273972602738E-2</v>
          </cell>
        </row>
        <row r="88">
          <cell r="B88">
            <v>12</v>
          </cell>
          <cell r="D88">
            <v>2.9260273972602738E-2</v>
          </cell>
        </row>
        <row r="89">
          <cell r="B89">
            <v>13</v>
          </cell>
          <cell r="D89">
            <v>2.9260273972602738E-2</v>
          </cell>
        </row>
        <row r="90">
          <cell r="B90">
            <v>14</v>
          </cell>
          <cell r="D90">
            <v>2.9260273972602738E-2</v>
          </cell>
        </row>
        <row r="91">
          <cell r="B91">
            <v>15</v>
          </cell>
          <cell r="D91">
            <v>2.9260273972602738E-2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_Info"/>
      <sheetName val="D.2007 Energy Table 1.1 2006"/>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ers TBE Data"/>
      <sheetName val="Storage Ops TBE Data"/>
      <sheetName val="Terminal Ops TBE Data"/>
      <sheetName val="Petroview"/>
      <sheetName val="Wood Mac"/>
      <sheetName val="Commercial Choice"/>
      <sheetName val="Producer Lookup"/>
      <sheetName val="Field Select"/>
      <sheetName val="2001 Actuals Raw Data"/>
      <sheetName val="2001 Actuals"/>
      <sheetName val="2001 Forecast"/>
      <sheetName val="Charts"/>
      <sheetName val="Sub Terminals"/>
      <sheetName val="Terminals"/>
      <sheetName val="Notes"/>
      <sheetName val="Raw Data for Ma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B1" t="str">
            <v>For detailed notes see Supply Forecast documentation</v>
          </cell>
        </row>
        <row r="3">
          <cell r="B3" t="str">
            <v>Field Notes</v>
          </cell>
        </row>
        <row r="5">
          <cell r="B5" t="str">
            <v>Brigantine B includes Brigantine A, B, C &amp; D</v>
          </cell>
        </row>
        <row r="6">
          <cell r="B6" t="str">
            <v>Cromarty and Atlantic South numbers from BG are included in Amerada Hess Western Hub figures. Amerada Hess figures used.</v>
          </cell>
        </row>
        <row r="7">
          <cell r="B7" t="str">
            <v>J-Block figures from BG do not include all fields in this area. Commercial data used.</v>
          </cell>
        </row>
        <row r="8">
          <cell r="B8" t="str">
            <v>Helvellyn numbers from Platts European Natural Gas Report Apr 24th 2002. Based on reserves of 1.5 bcm and plateau of three years / field life of 8 years.</v>
          </cell>
        </row>
        <row r="9">
          <cell r="B9" t="str">
            <v>Viscount - no information available for this development - not included</v>
          </cell>
        </row>
        <row r="10">
          <cell r="B10" t="str">
            <v>Cleaver Bank High - no information available for this development - not included</v>
          </cell>
        </row>
        <row r="11">
          <cell r="B11" t="str">
            <v>Satellite accelerators information - Wood field reserves = 30 bcf</v>
          </cell>
        </row>
        <row r="12">
          <cell r="B12" t="str">
            <v>Western Hub figures updated following meeting with Amerada / BG on 17/5/2002</v>
          </cell>
        </row>
        <row r="14">
          <cell r="B14" t="str">
            <v>Forecast Notes</v>
          </cell>
        </row>
        <row r="16">
          <cell r="B16" t="str">
            <v>J- Block - Wood Mac numbers used 2.5 mcm deducted due to poor previous performance</v>
          </cell>
        </row>
        <row r="17">
          <cell r="B17" t="str">
            <v>Cador set to zero in Petroview numbers - field has ceased production</v>
          </cell>
        </row>
        <row r="18">
          <cell r="B18" t="str">
            <v>Field start up in Wood Mac and Petroview assumed to be October. Previous years data set to zero in these cases.</v>
          </cell>
        </row>
        <row r="19">
          <cell r="B19" t="str">
            <v>BG reported interest in Inde field set to 30.77% in line with previous year and actual Inde flow. Confirmed by BG Group.</v>
          </cell>
        </row>
        <row r="20">
          <cell r="B20" t="str">
            <v>Petroview &amp; Wood Mac fields marked with asterisk denoted 2001 forecast data has been used. Deemed to be more accurate</v>
          </cell>
        </row>
        <row r="21">
          <cell r="B21" t="str">
            <v>Certain swings changed in line with previous forecasts and / or actual data flows</v>
          </cell>
        </row>
        <row r="22">
          <cell r="B22" t="str">
            <v>Morecambe South</v>
          </cell>
          <cell r="D22">
            <v>1.95</v>
          </cell>
        </row>
        <row r="23">
          <cell r="B23" t="str">
            <v>Ravenspurn North</v>
          </cell>
          <cell r="D23">
            <v>1.67</v>
          </cell>
        </row>
        <row r="24">
          <cell r="B24" t="str">
            <v>Ravenspurn South</v>
          </cell>
          <cell r="D24">
            <v>1.67</v>
          </cell>
        </row>
        <row r="25">
          <cell r="B25" t="str">
            <v>Sean</v>
          </cell>
          <cell r="D25">
            <v>17</v>
          </cell>
        </row>
        <row r="26">
          <cell r="B26" t="str">
            <v>Sean East</v>
          </cell>
          <cell r="D26">
            <v>1.5</v>
          </cell>
        </row>
        <row r="27">
          <cell r="B27" t="str">
            <v>Sean South West</v>
          </cell>
          <cell r="D27">
            <v>1.5</v>
          </cell>
        </row>
        <row r="28">
          <cell r="B28" t="str">
            <v>Producer fields marked with asterisk. Different source used. See Points 2 &amp; 3 in field notes</v>
          </cell>
        </row>
        <row r="29">
          <cell r="B29" t="str">
            <v>Individual fields changed in Field Select sheet. Peak changed to reflect actual flows seen. Average flows changed in line with swing.</v>
          </cell>
        </row>
        <row r="30">
          <cell r="B30" t="str">
            <v>Amethyst</v>
          </cell>
          <cell r="C30" t="str">
            <v>-1 mcm/d at peak</v>
          </cell>
        </row>
        <row r="31">
          <cell r="B31" t="str">
            <v>Brent</v>
          </cell>
          <cell r="C31" t="str">
            <v>+3 mcm/d at peak</v>
          </cell>
        </row>
        <row r="32">
          <cell r="B32" t="str">
            <v>Bruce</v>
          </cell>
          <cell r="C32" t="str">
            <v>+4 mcm/d at peak</v>
          </cell>
        </row>
        <row r="33">
          <cell r="B33" t="str">
            <v>J-Block</v>
          </cell>
          <cell r="C33" t="str">
            <v>-4.5 mcm/d at peak</v>
          </cell>
        </row>
        <row r="35">
          <cell r="B35" t="str">
            <v>Data Notes</v>
          </cell>
        </row>
        <row r="36">
          <cell r="B36" t="str">
            <v>Producer, storage and terminal information input directly from raw data</v>
          </cell>
        </row>
        <row r="37">
          <cell r="B37" t="str">
            <v>Petroview, Wood Mac, Swing and Actual data all from UK Supplies database from following sources</v>
          </cell>
        </row>
        <row r="38">
          <cell r="B38" t="str">
            <v>Petroview Raw Data</v>
          </cell>
          <cell r="D38" t="str">
            <v>qry_pv_data_by_fld</v>
          </cell>
          <cell r="G38" t="str">
            <v>Data from Petroview March 2002 update disc</v>
          </cell>
        </row>
        <row r="39">
          <cell r="B39" t="str">
            <v>Wood Mac Raw Data</v>
          </cell>
          <cell r="D39" t="str">
            <v>qry_wm_data_by_fld</v>
          </cell>
          <cell r="G39" t="str">
            <v>Data from Wood Mac GEM update 21-March 2002 (N.B. Disc has incorrect date - 21/03/01)</v>
          </cell>
        </row>
        <row r="40">
          <cell r="B40" t="str">
            <v>Petroview Swing</v>
          </cell>
          <cell r="D40" t="str">
            <v>qry_pv_swing</v>
          </cell>
          <cell r="G40" t="str">
            <v>Data from Petroview March 2002 update disc</v>
          </cell>
        </row>
        <row r="41">
          <cell r="B41" t="str">
            <v>Raw Data period 1</v>
          </cell>
          <cell r="D41" t="str">
            <v>qry_aa_2001_for_forecast_jan_apr</v>
          </cell>
        </row>
        <row r="42">
          <cell r="B42" t="str">
            <v>Raw Data period 2</v>
          </cell>
          <cell r="D42" t="str">
            <v>qry_aa_2001_for_forecast_may_dec</v>
          </cell>
        </row>
        <row r="44">
          <cell r="B44" t="str">
            <v>Others</v>
          </cell>
        </row>
        <row r="45">
          <cell r="B45" t="str">
            <v>Viscount field reported in press (North Sea letter 20 Feb 2002). No further information available. Not included in forecast.</v>
          </cell>
        </row>
        <row r="47">
          <cell r="B47" t="str">
            <v>Raw Data for Match</v>
          </cell>
        </row>
        <row r="48">
          <cell r="B48" t="str">
            <v>Fields sorted by production status and then numbered.</v>
          </cell>
        </row>
        <row r="49">
          <cell r="B49" t="str">
            <v>Calculation on Field Select sheet groups Norwegian Frigg and New Norwegian for this years forecast.</v>
          </cell>
        </row>
        <row r="50">
          <cell r="B50" t="str">
            <v>All Norwegian field Field names changed to Vesterled</v>
          </cell>
        </row>
        <row r="51">
          <cell r="B51" t="str">
            <v>New Norwegian changed to New Imports. Data added in Supply Forecast spreadsheet.</v>
          </cell>
        </row>
      </sheetData>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6"/>
      <sheetName val="Fig 2.1 - 2.5"/>
      <sheetName val="Fig 2.1 &amp; Fig 2.5 Data"/>
      <sheetName val="Fig 2.2. Data"/>
      <sheetName val="Fig 2.3 Data"/>
      <sheetName val="Fig 2.4 Data"/>
      <sheetName val="Tables 2.1 - 2.4"/>
    </sheetNames>
    <sheetDataSet>
      <sheetData sheetId="0" refreshError="1"/>
      <sheetData sheetId="1">
        <row r="2">
          <cell r="C2" t="str">
            <v>Figure 2.6 - ACS Peak GB Demand</v>
          </cell>
        </row>
      </sheetData>
      <sheetData sheetId="2">
        <row r="3">
          <cell r="B3" t="str">
            <v>Figure 2.1 - 'User'  Based GB Peak Demand Forecast</v>
          </cell>
          <cell r="L3" t="str">
            <v>Back to Menu</v>
          </cell>
          <cell r="O3" t="str">
            <v>Figure 2.4 - GB Annual Load Duration Curve for 2008/09</v>
          </cell>
          <cell r="Y3" t="str">
            <v>Back to Menu</v>
          </cell>
        </row>
        <row r="31">
          <cell r="B31" t="str">
            <v>Figure 2.2. - GB Summer and Winter Daily Demand Profiles in 2008/09</v>
          </cell>
          <cell r="L31" t="str">
            <v>Back to Menu</v>
          </cell>
          <cell r="O31" t="str">
            <v>Figure 2.5 - Comparison of Customer-Based Forecast and National Grid Projections</v>
          </cell>
          <cell r="Y31" t="str">
            <v>Back to Menu</v>
          </cell>
        </row>
        <row r="60">
          <cell r="B60" t="str">
            <v>Figure 2.3 - Weekly Maximum and Minimum GB Demands in 2008/09</v>
          </cell>
          <cell r="L60" t="str">
            <v>Back to Menu</v>
          </cell>
        </row>
      </sheetData>
      <sheetData sheetId="3" refreshError="1"/>
      <sheetData sheetId="4">
        <row r="3">
          <cell r="B3" t="str">
            <v>Figure 2.2 Data</v>
          </cell>
        </row>
      </sheetData>
      <sheetData sheetId="5">
        <row r="1">
          <cell r="A1" t="str">
            <v>Updated by Janet Coley, 06/04/09</v>
          </cell>
        </row>
      </sheetData>
      <sheetData sheetId="6">
        <row r="2">
          <cell r="B2" t="str">
            <v>Fig 2.4</v>
          </cell>
        </row>
      </sheetData>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 val="SP"/>
      <sheetName val="Charts"/>
      <sheetName val="Data"/>
      <sheetName val="Sheet2"/>
      <sheetName val="Sheet1"/>
      <sheetName val="Wet Gas"/>
      <sheetName val="Dry Gas"/>
      <sheetName val="Decc Reserves"/>
      <sheetName val="Sheet4"/>
      <sheetName val="Sheet5"/>
      <sheetName val="Sheet3"/>
    </sheetNames>
    <sheetDataSet>
      <sheetData sheetId="0"/>
      <sheetData sheetId="1"/>
      <sheetData sheetId="2"/>
      <sheetData sheetId="3"/>
      <sheetData sheetId="4"/>
      <sheetData sheetId="5"/>
      <sheetData sheetId="6"/>
      <sheetData sheetId="7"/>
      <sheetData sheetId="8"/>
      <sheetData sheetId="9"/>
      <sheetData sheetId="10">
        <row r="1">
          <cell r="F1" t="str">
            <v>NG forecast</v>
          </cell>
          <cell r="G1" t="str">
            <v>Reserves</v>
          </cell>
          <cell r="H1" t="str">
            <v>Notes</v>
          </cell>
          <cell r="I1" t="str">
            <v>Source</v>
          </cell>
          <cell r="J1" t="str">
            <v>Location</v>
          </cell>
          <cell r="K1" t="str">
            <v>Status</v>
          </cell>
        </row>
        <row r="2">
          <cell r="F2" t="str">
            <v>Armada</v>
          </cell>
          <cell r="H2" t="str">
            <v>Profile good</v>
          </cell>
          <cell r="I2">
            <v>1</v>
          </cell>
          <cell r="K2" t="str">
            <v>P</v>
          </cell>
        </row>
        <row r="3">
          <cell r="F3" t="str">
            <v>Erskine</v>
          </cell>
          <cell r="H3" t="str">
            <v>50% O&amp;G Profile</v>
          </cell>
          <cell r="I3">
            <v>1</v>
          </cell>
          <cell r="K3" t="str">
            <v>P</v>
          </cell>
        </row>
        <row r="4">
          <cell r="F4" t="str">
            <v>ETAP CPF Late Life</v>
          </cell>
          <cell r="H4" t="str">
            <v>90% Wet</v>
          </cell>
          <cell r="I4">
            <v>1</v>
          </cell>
          <cell r="K4" t="str">
            <v>D</v>
          </cell>
        </row>
        <row r="5">
          <cell r="F5" t="str">
            <v>ETAP Machar</v>
          </cell>
          <cell r="H5" t="str">
            <v>O&amp;G UK Profile Good</v>
          </cell>
          <cell r="I5">
            <v>1</v>
          </cell>
          <cell r="K5" t="str">
            <v>P</v>
          </cell>
        </row>
        <row r="6">
          <cell r="F6" t="str">
            <v>ETAP Madoes</v>
          </cell>
          <cell r="H6" t="str">
            <v>O&amp;G Profile x2</v>
          </cell>
          <cell r="I6">
            <v>1</v>
          </cell>
          <cell r="K6" t="str">
            <v>P</v>
          </cell>
        </row>
        <row r="7">
          <cell r="F7" t="str">
            <v>ETAP Marnock</v>
          </cell>
          <cell r="H7" t="str">
            <v>O&amp;G UK Profile Good</v>
          </cell>
          <cell r="I7">
            <v>1</v>
          </cell>
          <cell r="K7" t="str">
            <v>P</v>
          </cell>
        </row>
        <row r="8">
          <cell r="F8" t="str">
            <v>ETAP Mirren</v>
          </cell>
          <cell r="H8" t="str">
            <v>O&amp;G Profile x2</v>
          </cell>
          <cell r="I8">
            <v>1</v>
          </cell>
          <cell r="K8" t="str">
            <v>P</v>
          </cell>
        </row>
        <row r="9">
          <cell r="F9" t="str">
            <v>Kinnoul</v>
          </cell>
          <cell r="H9" t="str">
            <v>O&amp;G UK Profile Good</v>
          </cell>
          <cell r="I9">
            <v>1</v>
          </cell>
          <cell r="K9" t="str">
            <v>D</v>
          </cell>
        </row>
        <row r="10">
          <cell r="F10" t="str">
            <v>Maria</v>
          </cell>
          <cell r="H10" t="str">
            <v>80% O&amp;G Profile</v>
          </cell>
          <cell r="I10">
            <v>1</v>
          </cell>
          <cell r="K10" t="str">
            <v>P</v>
          </cell>
        </row>
        <row r="11">
          <cell r="F11" t="str">
            <v>Seymour</v>
          </cell>
          <cell r="H11" t="str">
            <v>O&amp;G UK Profile Good</v>
          </cell>
          <cell r="I11">
            <v>1</v>
          </cell>
          <cell r="K11" t="str">
            <v>P</v>
          </cell>
        </row>
        <row r="12">
          <cell r="F12" t="str">
            <v>Amethyst</v>
          </cell>
          <cell r="H12" t="str">
            <v>Profile good</v>
          </cell>
          <cell r="I12">
            <v>1</v>
          </cell>
          <cell r="K12" t="str">
            <v>P</v>
          </cell>
        </row>
        <row r="13">
          <cell r="F13" t="str">
            <v>Ceres</v>
          </cell>
          <cell r="H13" t="str">
            <v>O&amp;G UK Profile Good</v>
          </cell>
          <cell r="I13">
            <v>1</v>
          </cell>
          <cell r="K13" t="str">
            <v>P</v>
          </cell>
        </row>
        <row r="14">
          <cell r="F14" t="str">
            <v>Eris</v>
          </cell>
          <cell r="H14" t="str">
            <v>O&amp;G UK Profile Good</v>
          </cell>
          <cell r="I14">
            <v>1</v>
          </cell>
          <cell r="K14" t="str">
            <v>P</v>
          </cell>
        </row>
        <row r="15">
          <cell r="F15" t="str">
            <v>Mercury</v>
          </cell>
          <cell r="H15" t="str">
            <v>O&amp;G Profile Good</v>
          </cell>
          <cell r="I15">
            <v>1</v>
          </cell>
          <cell r="K15" t="str">
            <v>P</v>
          </cell>
        </row>
        <row r="16">
          <cell r="F16" t="str">
            <v>Minerva and Apollo (ECA)</v>
          </cell>
          <cell r="H16" t="str">
            <v>Profile x2</v>
          </cell>
          <cell r="I16">
            <v>1</v>
          </cell>
          <cell r="K16" t="str">
            <v>P</v>
          </cell>
        </row>
        <row r="17">
          <cell r="F17" t="str">
            <v>Neptune</v>
          </cell>
          <cell r="H17" t="str">
            <v>O&amp;G Profile Good</v>
          </cell>
          <cell r="I17">
            <v>1</v>
          </cell>
          <cell r="K17" t="str">
            <v>P</v>
          </cell>
        </row>
        <row r="18">
          <cell r="F18" t="str">
            <v>Olympus 48/12</v>
          </cell>
          <cell r="H18" t="str">
            <v>Yr 1 Zero</v>
          </cell>
          <cell r="I18">
            <v>1</v>
          </cell>
          <cell r="K18" t="str">
            <v>A</v>
          </cell>
        </row>
        <row r="19">
          <cell r="F19" t="str">
            <v>Ravenspurn North</v>
          </cell>
          <cell r="H19" t="str">
            <v>65% O&amp;G Profile</v>
          </cell>
          <cell r="I19">
            <v>1</v>
          </cell>
          <cell r="K19" t="str">
            <v>P</v>
          </cell>
        </row>
        <row r="20">
          <cell r="F20" t="str">
            <v>Ravenspurn South (Villages)</v>
          </cell>
          <cell r="I20">
            <v>1</v>
          </cell>
          <cell r="K20" t="str">
            <v>P</v>
          </cell>
        </row>
        <row r="21">
          <cell r="F21" t="str">
            <v>Seven Seas</v>
          </cell>
          <cell r="H21" t="str">
            <v>O&amp;G UK Profile Good</v>
          </cell>
          <cell r="I21">
            <v>1</v>
          </cell>
          <cell r="K21" t="str">
            <v>P</v>
          </cell>
        </row>
        <row r="22">
          <cell r="F22" t="str">
            <v>West Sole</v>
          </cell>
          <cell r="H22" t="str">
            <v>O&amp;G Profile Good</v>
          </cell>
          <cell r="I22">
            <v>1</v>
          </cell>
          <cell r="K22" t="str">
            <v>P</v>
          </cell>
        </row>
        <row r="23">
          <cell r="F23" t="str">
            <v>York</v>
          </cell>
          <cell r="H23" t="str">
            <v>O&amp;G Profile Good</v>
          </cell>
          <cell r="I23">
            <v>1</v>
          </cell>
          <cell r="K23" t="str">
            <v>D</v>
          </cell>
        </row>
        <row r="24">
          <cell r="F24" t="str">
            <v>Alder</v>
          </cell>
          <cell r="H24" t="str">
            <v>90% Wet</v>
          </cell>
          <cell r="I24">
            <v>1</v>
          </cell>
          <cell r="K24" t="str">
            <v>A</v>
          </cell>
        </row>
        <row r="25">
          <cell r="F25" t="str">
            <v>Braemar</v>
          </cell>
          <cell r="H25" t="str">
            <v>O&amp;GUK Profile low</v>
          </cell>
          <cell r="I25">
            <v>1</v>
          </cell>
          <cell r="K25" t="str">
            <v>P</v>
          </cell>
        </row>
        <row r="26">
          <cell r="F26" t="str">
            <v>Braes</v>
          </cell>
          <cell r="H26" t="str">
            <v>O&amp;G UK Profile Good</v>
          </cell>
          <cell r="I26">
            <v>1</v>
          </cell>
          <cell r="K26" t="str">
            <v>P</v>
          </cell>
        </row>
        <row r="27">
          <cell r="F27" t="str">
            <v>Britannia</v>
          </cell>
          <cell r="H27" t="str">
            <v>O&amp;G UK Profile Good</v>
          </cell>
          <cell r="I27">
            <v>1</v>
          </cell>
          <cell r="K27" t="str">
            <v>P</v>
          </cell>
        </row>
        <row r="28">
          <cell r="F28" t="str">
            <v>Brodgar</v>
          </cell>
          <cell r="H28" t="str">
            <v>40% O&amp;G UK</v>
          </cell>
          <cell r="I28">
            <v>1</v>
          </cell>
          <cell r="K28" t="str">
            <v>P</v>
          </cell>
        </row>
        <row r="29">
          <cell r="F29" t="str">
            <v>Callanish</v>
          </cell>
          <cell r="H29" t="str">
            <v>O&amp;G UK Profile Good</v>
          </cell>
          <cell r="I29">
            <v>1</v>
          </cell>
          <cell r="K29" t="str">
            <v>P</v>
          </cell>
        </row>
        <row r="30">
          <cell r="F30" t="str">
            <v>Devenick</v>
          </cell>
          <cell r="H30" t="str">
            <v>90% Wet</v>
          </cell>
          <cell r="I30">
            <v>1</v>
          </cell>
          <cell r="K30" t="str">
            <v>D</v>
          </cell>
        </row>
        <row r="31">
          <cell r="F31" t="str">
            <v>Forties</v>
          </cell>
          <cell r="H31" t="str">
            <v>50% O&amp;G Profile</v>
          </cell>
          <cell r="I31">
            <v>1</v>
          </cell>
          <cell r="K31" t="str">
            <v>P</v>
          </cell>
        </row>
        <row r="32">
          <cell r="F32" t="str">
            <v>Harding</v>
          </cell>
          <cell r="H32" t="str">
            <v>90% Wet</v>
          </cell>
          <cell r="I32">
            <v>1</v>
          </cell>
          <cell r="K32" t="str">
            <v>A</v>
          </cell>
        </row>
        <row r="33">
          <cell r="F33" t="str">
            <v>Scott</v>
          </cell>
          <cell r="H33" t="str">
            <v>50% O&amp;G Profile</v>
          </cell>
          <cell r="I33">
            <v>1</v>
          </cell>
          <cell r="K33" t="str">
            <v>P</v>
          </cell>
        </row>
        <row r="34">
          <cell r="F34" t="str">
            <v>Telford</v>
          </cell>
          <cell r="H34" t="str">
            <v>O&amp;G Profile x1.2</v>
          </cell>
          <cell r="I34">
            <v>1</v>
          </cell>
          <cell r="K34" t="str">
            <v>P</v>
          </cell>
        </row>
        <row r="35">
          <cell r="F35" t="str">
            <v>Rhyl</v>
          </cell>
          <cell r="G35" t="str">
            <v>113/27b</v>
          </cell>
          <cell r="H35" t="str">
            <v>Profile Good</v>
          </cell>
          <cell r="I35">
            <v>1</v>
          </cell>
          <cell r="K35" t="str">
            <v>D</v>
          </cell>
        </row>
        <row r="36">
          <cell r="F36" t="str">
            <v>Davy Group</v>
          </cell>
          <cell r="H36" t="str">
            <v>O&amp;G UK Profile Good</v>
          </cell>
          <cell r="I36">
            <v>1</v>
          </cell>
          <cell r="K36" t="str">
            <v>P</v>
          </cell>
        </row>
        <row r="37">
          <cell r="F37" t="str">
            <v>Leman Perenco B</v>
          </cell>
          <cell r="H37" t="str">
            <v>Profile Good</v>
          </cell>
          <cell r="I37">
            <v>1</v>
          </cell>
          <cell r="K37" t="str">
            <v>P</v>
          </cell>
        </row>
        <row r="38">
          <cell r="F38" t="str">
            <v>Andrew</v>
          </cell>
          <cell r="H38" t="str">
            <v>90% Wet</v>
          </cell>
          <cell r="I38">
            <v>1</v>
          </cell>
          <cell r="K38" t="str">
            <v>P</v>
          </cell>
        </row>
        <row r="39">
          <cell r="F39" t="str">
            <v>Arran</v>
          </cell>
          <cell r="H39" t="str">
            <v>90% Wet, Tie into Lomond</v>
          </cell>
          <cell r="I39">
            <v>1</v>
          </cell>
          <cell r="K39" t="str">
            <v>D</v>
          </cell>
        </row>
        <row r="40">
          <cell r="F40" t="str">
            <v>Colombus</v>
          </cell>
          <cell r="H40" t="str">
            <v>90% Wet, slip 1</v>
          </cell>
          <cell r="I40">
            <v>1</v>
          </cell>
          <cell r="K40" t="str">
            <v>A</v>
          </cell>
        </row>
        <row r="41">
          <cell r="F41" t="str">
            <v>Culzean 22/25a</v>
          </cell>
          <cell r="H41" t="str">
            <v>90% Wet</v>
          </cell>
          <cell r="I41">
            <v>1</v>
          </cell>
          <cell r="K41" t="str">
            <v>A</v>
          </cell>
        </row>
        <row r="42">
          <cell r="F42" t="str">
            <v>Everest</v>
          </cell>
          <cell r="H42" t="str">
            <v>O&amp;G UK Profile 50%</v>
          </cell>
          <cell r="I42">
            <v>1</v>
          </cell>
          <cell r="K42" t="str">
            <v>P</v>
          </cell>
        </row>
        <row r="43">
          <cell r="F43" t="str">
            <v>Jackdaw</v>
          </cell>
          <cell r="H43" t="str">
            <v>90% Wet</v>
          </cell>
          <cell r="I43">
            <v>1</v>
          </cell>
          <cell r="K43" t="str">
            <v>A</v>
          </cell>
        </row>
        <row r="44">
          <cell r="F44" t="str">
            <v>J-Block only</v>
          </cell>
          <cell r="H44" t="str">
            <v>O*G Profile mod</v>
          </cell>
          <cell r="I44">
            <v>1</v>
          </cell>
          <cell r="K44" t="str">
            <v>P</v>
          </cell>
        </row>
        <row r="45">
          <cell r="F45" t="str">
            <v>Franklin West</v>
          </cell>
          <cell r="G45" t="str">
            <v>Slip 1, 90% Wet</v>
          </cell>
          <cell r="H45" t="str">
            <v>O&amp;G UK Profile Good</v>
          </cell>
          <cell r="I45">
            <v>1</v>
          </cell>
          <cell r="K45" t="str">
            <v>D</v>
          </cell>
        </row>
        <row r="46">
          <cell r="F46" t="str">
            <v>Franklin/Elgin</v>
          </cell>
          <cell r="G46" t="str">
            <v>1st 2 yrs halved (leak), 90% Wet</v>
          </cell>
          <cell r="H46" t="str">
            <v>50% O&amp;G UK</v>
          </cell>
          <cell r="I46">
            <v>1</v>
          </cell>
          <cell r="K46" t="str">
            <v>P</v>
          </cell>
        </row>
        <row r="47">
          <cell r="F47" t="str">
            <v>Franklin/Elgin Late Life</v>
          </cell>
          <cell r="G47" t="str">
            <v>Slip 1, 90% Wet</v>
          </cell>
          <cell r="H47" t="str">
            <v>O&amp;G UK Profile Good</v>
          </cell>
          <cell r="I47">
            <v>1</v>
          </cell>
          <cell r="K47" t="str">
            <v>D</v>
          </cell>
        </row>
        <row r="48">
          <cell r="F48" t="str">
            <v>Franklin/Elgin: Glenelg</v>
          </cell>
          <cell r="G48" t="str">
            <v>1st 2 yrs halved (leak), 90% Wet</v>
          </cell>
          <cell r="H48" t="str">
            <v>50% O&amp;G UK</v>
          </cell>
          <cell r="I48">
            <v>1</v>
          </cell>
          <cell r="K48" t="str">
            <v>P</v>
          </cell>
        </row>
        <row r="49">
          <cell r="F49" t="str">
            <v>Merganser</v>
          </cell>
          <cell r="G49" t="str">
            <v>Yr 1 halved</v>
          </cell>
          <cell r="H49" t="str">
            <v>O&amp;G UK x1.4</v>
          </cell>
          <cell r="I49">
            <v>1</v>
          </cell>
          <cell r="K49" t="str">
            <v>P</v>
          </cell>
        </row>
        <row r="50">
          <cell r="F50" t="str">
            <v>Scoter</v>
          </cell>
          <cell r="G50" t="str">
            <v>Yr 1 halved</v>
          </cell>
          <cell r="H50" t="str">
            <v>O&amp;G UK Profile x1.75</v>
          </cell>
          <cell r="I50">
            <v>1</v>
          </cell>
          <cell r="K50" t="str">
            <v>P</v>
          </cell>
        </row>
        <row r="51">
          <cell r="F51" t="str">
            <v>Shearwater</v>
          </cell>
          <cell r="G51" t="str">
            <v>Yr 1 halved</v>
          </cell>
          <cell r="H51" t="str">
            <v>10% O&amp;G UK</v>
          </cell>
          <cell r="I51">
            <v>1</v>
          </cell>
          <cell r="K51" t="str">
            <v>P</v>
          </cell>
        </row>
        <row r="52">
          <cell r="F52" t="str">
            <v>Starling</v>
          </cell>
          <cell r="G52" t="str">
            <v>Yr 1 halved</v>
          </cell>
          <cell r="H52" t="str">
            <v>O&amp;G Profile x1.5</v>
          </cell>
          <cell r="I52">
            <v>1</v>
          </cell>
          <cell r="K52" t="str">
            <v>P</v>
          </cell>
        </row>
        <row r="53">
          <cell r="F53" t="str">
            <v>Bittern</v>
          </cell>
          <cell r="H53" t="str">
            <v>90% Wet</v>
          </cell>
          <cell r="I53">
            <v>1</v>
          </cell>
          <cell r="K53" t="str">
            <v>P</v>
          </cell>
        </row>
        <row r="54">
          <cell r="F54" t="str">
            <v>Brent</v>
          </cell>
          <cell r="H54" t="str">
            <v>Profile good</v>
          </cell>
          <cell r="I54">
            <v>1</v>
          </cell>
          <cell r="K54" t="str">
            <v>P</v>
          </cell>
        </row>
        <row r="55">
          <cell r="F55" t="str">
            <v>Cook</v>
          </cell>
          <cell r="H55" t="str">
            <v>90% Wet</v>
          </cell>
          <cell r="I55">
            <v>1</v>
          </cell>
          <cell r="K55" t="str">
            <v>P</v>
          </cell>
        </row>
        <row r="56">
          <cell r="F56" t="str">
            <v>Gannet</v>
          </cell>
          <cell r="H56" t="str">
            <v>O&amp;G UK Profile Good</v>
          </cell>
          <cell r="I56">
            <v>1</v>
          </cell>
          <cell r="K56" t="str">
            <v>P</v>
          </cell>
        </row>
        <row r="57">
          <cell r="F57" t="str">
            <v>Gannet Late Life Phase 1</v>
          </cell>
          <cell r="H57" t="str">
            <v>O&amp;G UK Profile Good</v>
          </cell>
          <cell r="I57">
            <v>1</v>
          </cell>
          <cell r="K57" t="str">
            <v>D</v>
          </cell>
        </row>
        <row r="58">
          <cell r="F58" t="str">
            <v>Gannet Late Life Phase 2</v>
          </cell>
          <cell r="H58" t="str">
            <v>O&amp;G UK Profile Good</v>
          </cell>
          <cell r="I58">
            <v>1</v>
          </cell>
          <cell r="K58" t="str">
            <v>D</v>
          </cell>
        </row>
        <row r="59">
          <cell r="F59" t="str">
            <v>Guillemot West</v>
          </cell>
          <cell r="H59" t="str">
            <v>O&amp;G UK Profile Good</v>
          </cell>
          <cell r="I59">
            <v>1</v>
          </cell>
          <cell r="K59" t="str">
            <v>P</v>
          </cell>
        </row>
        <row r="60">
          <cell r="F60" t="str">
            <v>UK Fram</v>
          </cell>
          <cell r="I60">
            <v>1</v>
          </cell>
          <cell r="K60" t="str">
            <v>A</v>
          </cell>
        </row>
        <row r="61">
          <cell r="F61" t="str">
            <v>Brigantines</v>
          </cell>
          <cell r="I61">
            <v>1</v>
          </cell>
          <cell r="K61" t="str">
            <v>P</v>
          </cell>
        </row>
        <row r="62">
          <cell r="F62" t="str">
            <v>Caravel</v>
          </cell>
          <cell r="H62" t="str">
            <v>O&amp;G UK</v>
          </cell>
          <cell r="I62">
            <v>1</v>
          </cell>
          <cell r="K62" t="str">
            <v>P</v>
          </cell>
        </row>
        <row r="63">
          <cell r="F63" t="str">
            <v>Carrack</v>
          </cell>
          <cell r="H63" t="str">
            <v>O&amp;G UK</v>
          </cell>
          <cell r="I63">
            <v>1</v>
          </cell>
          <cell r="K63" t="str">
            <v>P</v>
          </cell>
        </row>
        <row r="64">
          <cell r="F64" t="str">
            <v>Carrack East</v>
          </cell>
          <cell r="H64" t="str">
            <v>O&amp;G UK Profile Good</v>
          </cell>
          <cell r="I64">
            <v>1</v>
          </cell>
          <cell r="K64" t="str">
            <v>D</v>
          </cell>
        </row>
        <row r="65">
          <cell r="F65" t="str">
            <v>Carrack West</v>
          </cell>
          <cell r="H65" t="str">
            <v>O&amp;G UK Profile Good</v>
          </cell>
          <cell r="I65">
            <v>1</v>
          </cell>
          <cell r="K65" t="str">
            <v>D</v>
          </cell>
        </row>
        <row r="66">
          <cell r="F66" t="str">
            <v>Corvette</v>
          </cell>
          <cell r="I66">
            <v>1</v>
          </cell>
          <cell r="K66" t="str">
            <v>D</v>
          </cell>
        </row>
        <row r="67">
          <cell r="F67" t="str">
            <v>Cutter</v>
          </cell>
          <cell r="H67" t="str">
            <v>O&amp;G UK Profile Good</v>
          </cell>
          <cell r="I67">
            <v>1</v>
          </cell>
          <cell r="K67" t="str">
            <v>P</v>
          </cell>
        </row>
        <row r="68">
          <cell r="F68" t="str">
            <v>Galleon</v>
          </cell>
          <cell r="H68" t="str">
            <v>95% O&amp;G Profile</v>
          </cell>
          <cell r="I68">
            <v>1</v>
          </cell>
          <cell r="K68" t="str">
            <v>P</v>
          </cell>
        </row>
        <row r="69">
          <cell r="F69" t="str">
            <v>Leman Shell</v>
          </cell>
          <cell r="H69" t="str">
            <v>Profile Good</v>
          </cell>
          <cell r="I69">
            <v>1</v>
          </cell>
          <cell r="K69" t="str">
            <v>P</v>
          </cell>
        </row>
        <row r="70">
          <cell r="F70" t="str">
            <v>Sean Main</v>
          </cell>
          <cell r="H70" t="str">
            <v>O&amp;G UK Profile Good</v>
          </cell>
          <cell r="I70">
            <v>1</v>
          </cell>
          <cell r="K70" t="str">
            <v>P</v>
          </cell>
        </row>
        <row r="71">
          <cell r="F71" t="str">
            <v>Sean Satellites</v>
          </cell>
          <cell r="H71" t="str">
            <v>O&amp;G UK Profile Good</v>
          </cell>
          <cell r="I71">
            <v>1</v>
          </cell>
          <cell r="K71" t="str">
            <v>P</v>
          </cell>
        </row>
        <row r="72">
          <cell r="F72" t="str">
            <v>Shamrock</v>
          </cell>
          <cell r="H72" t="str">
            <v>30% O&amp;G UK</v>
          </cell>
          <cell r="I72">
            <v>1</v>
          </cell>
          <cell r="K72" t="str">
            <v>P</v>
          </cell>
        </row>
        <row r="73">
          <cell r="F73" t="str">
            <v>Skiff</v>
          </cell>
          <cell r="H73" t="str">
            <v>O&amp;G UK Profile Good</v>
          </cell>
          <cell r="I73">
            <v>1</v>
          </cell>
          <cell r="K73" t="str">
            <v>P</v>
          </cell>
        </row>
        <row r="74">
          <cell r="F74" t="str">
            <v>Sole Pitt: Barque &amp; Clipper</v>
          </cell>
          <cell r="I74">
            <v>1</v>
          </cell>
          <cell r="K74" t="str">
            <v>P</v>
          </cell>
        </row>
        <row r="75">
          <cell r="F75" t="str">
            <v>Sole Pitt: Clipper Late Life</v>
          </cell>
          <cell r="I75">
            <v>1</v>
          </cell>
          <cell r="K75" t="str">
            <v>D</v>
          </cell>
        </row>
        <row r="76">
          <cell r="F76" t="str">
            <v>Alison</v>
          </cell>
          <cell r="G76">
            <v>0.1</v>
          </cell>
          <cell r="I76">
            <v>1</v>
          </cell>
          <cell r="K76" t="str">
            <v>P</v>
          </cell>
        </row>
        <row r="77">
          <cell r="F77" t="str">
            <v>Alison Kx</v>
          </cell>
          <cell r="I77">
            <v>1</v>
          </cell>
          <cell r="K77" t="str">
            <v>P</v>
          </cell>
        </row>
        <row r="78">
          <cell r="F78" t="str">
            <v>Ann</v>
          </cell>
          <cell r="G78">
            <v>0.03</v>
          </cell>
          <cell r="H78" t="str">
            <v>Profile Good</v>
          </cell>
          <cell r="I78">
            <v>1</v>
          </cell>
          <cell r="K78" t="str">
            <v>P</v>
          </cell>
        </row>
        <row r="79">
          <cell r="F79" t="str">
            <v>Annabel</v>
          </cell>
          <cell r="G79">
            <v>0.23</v>
          </cell>
          <cell r="H79" t="str">
            <v>Profile Good</v>
          </cell>
          <cell r="I79">
            <v>1</v>
          </cell>
          <cell r="K79" t="str">
            <v>P</v>
          </cell>
        </row>
        <row r="80">
          <cell r="F80" t="str">
            <v>Audrey</v>
          </cell>
          <cell r="G80">
            <v>0.06</v>
          </cell>
          <cell r="H80" t="str">
            <v>Profile slightly low</v>
          </cell>
          <cell r="I80">
            <v>1</v>
          </cell>
          <cell r="K80" t="str">
            <v>P</v>
          </cell>
        </row>
        <row r="81">
          <cell r="F81" t="str">
            <v>Bell</v>
          </cell>
          <cell r="H81" t="str">
            <v>NG Profile Good</v>
          </cell>
          <cell r="I81">
            <v>1</v>
          </cell>
          <cell r="K81" t="str">
            <v>P</v>
          </cell>
        </row>
        <row r="82">
          <cell r="F82" t="str">
            <v>Boulton</v>
          </cell>
          <cell r="H82" t="str">
            <v>Profile Good, 90%</v>
          </cell>
          <cell r="I82">
            <v>1</v>
          </cell>
          <cell r="K82" t="str">
            <v>P</v>
          </cell>
        </row>
        <row r="83">
          <cell r="F83" t="str">
            <v>CMS III</v>
          </cell>
          <cell r="H83" t="str">
            <v>Profile good</v>
          </cell>
          <cell r="I83">
            <v>1</v>
          </cell>
          <cell r="K83" t="str">
            <v>P</v>
          </cell>
        </row>
        <row r="84">
          <cell r="F84" t="str">
            <v>Ensign</v>
          </cell>
          <cell r="G84">
            <v>2.58</v>
          </cell>
          <cell r="H84" t="str">
            <v>Profile Good</v>
          </cell>
          <cell r="I84">
            <v>1</v>
          </cell>
          <cell r="J84" t="str">
            <v>48/14a &amp; 48/15a</v>
          </cell>
          <cell r="K84" t="str">
            <v>D</v>
          </cell>
        </row>
        <row r="85">
          <cell r="F85" t="str">
            <v>Jupiter</v>
          </cell>
          <cell r="H85" t="str">
            <v>Profile Good</v>
          </cell>
          <cell r="I85">
            <v>1</v>
          </cell>
          <cell r="K85" t="str">
            <v>P</v>
          </cell>
        </row>
        <row r="86">
          <cell r="F86" t="str">
            <v>Kelvin</v>
          </cell>
          <cell r="H86" t="str">
            <v>Profile Good</v>
          </cell>
          <cell r="I86">
            <v>1</v>
          </cell>
          <cell r="K86" t="str">
            <v>P</v>
          </cell>
        </row>
        <row r="87">
          <cell r="F87" t="str">
            <v>Mimas</v>
          </cell>
          <cell r="H87" t="str">
            <v>Profile Good</v>
          </cell>
          <cell r="I87">
            <v>1</v>
          </cell>
          <cell r="K87" t="str">
            <v>P</v>
          </cell>
        </row>
        <row r="88">
          <cell r="F88" t="str">
            <v>Munro</v>
          </cell>
          <cell r="H88" t="str">
            <v>Profile Good</v>
          </cell>
          <cell r="I88">
            <v>1</v>
          </cell>
          <cell r="K88" t="str">
            <v>P</v>
          </cell>
        </row>
        <row r="89">
          <cell r="F89" t="str">
            <v>Murdoch</v>
          </cell>
          <cell r="H89" t="str">
            <v>Profile Good</v>
          </cell>
          <cell r="I89">
            <v>1</v>
          </cell>
          <cell r="K89" t="str">
            <v>P</v>
          </cell>
        </row>
        <row r="90">
          <cell r="F90" t="str">
            <v>Saturn</v>
          </cell>
          <cell r="H90" t="str">
            <v>Profile Good</v>
          </cell>
          <cell r="I90">
            <v>1</v>
          </cell>
          <cell r="K90" t="str">
            <v>P</v>
          </cell>
        </row>
        <row r="91">
          <cell r="F91" t="str">
            <v>Tethys</v>
          </cell>
          <cell r="H91" t="str">
            <v>Profile Good</v>
          </cell>
          <cell r="I91">
            <v>1</v>
          </cell>
          <cell r="K91" t="str">
            <v>P</v>
          </cell>
        </row>
        <row r="92">
          <cell r="F92" t="str">
            <v>Valkyrie</v>
          </cell>
          <cell r="H92" t="str">
            <v>Profile Good</v>
          </cell>
          <cell r="I92">
            <v>1</v>
          </cell>
          <cell r="K92" t="str">
            <v>P</v>
          </cell>
        </row>
        <row r="93">
          <cell r="F93" t="str">
            <v>V-Fields: Valiant North</v>
          </cell>
          <cell r="H93" t="str">
            <v>Profile Good</v>
          </cell>
          <cell r="I93">
            <v>1</v>
          </cell>
          <cell r="K93" t="str">
            <v>P</v>
          </cell>
        </row>
        <row r="94">
          <cell r="F94" t="str">
            <v>V-Fields: Vanguard</v>
          </cell>
          <cell r="H94" t="str">
            <v>Profile Good</v>
          </cell>
          <cell r="I94">
            <v>1</v>
          </cell>
          <cell r="K94" t="str">
            <v>P</v>
          </cell>
        </row>
        <row r="95">
          <cell r="F95" t="str">
            <v>V-Fields: Vulcan</v>
          </cell>
          <cell r="H95" t="str">
            <v>Profile Good</v>
          </cell>
          <cell r="I95">
            <v>1</v>
          </cell>
          <cell r="K95" t="str">
            <v>P</v>
          </cell>
        </row>
        <row r="96">
          <cell r="F96" t="str">
            <v>Viking</v>
          </cell>
          <cell r="H96" t="str">
            <v>60% profile</v>
          </cell>
          <cell r="I96">
            <v>1</v>
          </cell>
          <cell r="K96" t="str">
            <v>P</v>
          </cell>
        </row>
        <row r="97">
          <cell r="F97" t="str">
            <v>Alwyn Area</v>
          </cell>
          <cell r="H97" t="str">
            <v>90% Wet</v>
          </cell>
          <cell r="I97">
            <v>1</v>
          </cell>
          <cell r="K97" t="str">
            <v>P</v>
          </cell>
        </row>
        <row r="98">
          <cell r="F98" t="str">
            <v>Bruce</v>
          </cell>
          <cell r="H98" t="str">
            <v>90% Wet</v>
          </cell>
          <cell r="I98">
            <v>1</v>
          </cell>
          <cell r="K98" t="str">
            <v>P</v>
          </cell>
        </row>
        <row r="99">
          <cell r="F99" t="str">
            <v>Claire</v>
          </cell>
          <cell r="H99" t="str">
            <v>Claire 2 gas via WOS</v>
          </cell>
          <cell r="I99">
            <v>1</v>
          </cell>
          <cell r="K99" t="str">
            <v>D</v>
          </cell>
        </row>
        <row r="100">
          <cell r="F100" t="str">
            <v>Rhum</v>
          </cell>
          <cell r="H100" t="str">
            <v>zeroed on request</v>
          </cell>
          <cell r="I100">
            <v>1</v>
          </cell>
          <cell r="K100" t="str">
            <v>D</v>
          </cell>
        </row>
        <row r="101">
          <cell r="F101" t="str">
            <v>Rosebank</v>
          </cell>
          <cell r="H101" t="str">
            <v>O&amp;G UK Profile Good</v>
          </cell>
          <cell r="I101">
            <v>1</v>
          </cell>
          <cell r="K101" t="str">
            <v>A</v>
          </cell>
        </row>
        <row r="102">
          <cell r="F102" t="str">
            <v>Huntingdon</v>
          </cell>
          <cell r="H102" t="str">
            <v>50% Woodmac</v>
          </cell>
          <cell r="I102">
            <v>2</v>
          </cell>
          <cell r="K102" t="str">
            <v>D</v>
          </cell>
        </row>
        <row r="103">
          <cell r="F103" t="str">
            <v>Norway Gaupe</v>
          </cell>
          <cell r="H103" t="str">
            <v>WM Profile Good</v>
          </cell>
          <cell r="I103">
            <v>2</v>
          </cell>
          <cell r="K103" t="str">
            <v>D</v>
          </cell>
        </row>
        <row r="104">
          <cell r="F104" t="str">
            <v>Norway Rev</v>
          </cell>
          <cell r="H104" t="str">
            <v>WM Profile Good</v>
          </cell>
          <cell r="I104">
            <v>2</v>
          </cell>
          <cell r="K104" t="str">
            <v>P</v>
          </cell>
        </row>
        <row r="105">
          <cell r="F105" t="str">
            <v>Golden Eagle</v>
          </cell>
          <cell r="H105" t="str">
            <v>90% WM</v>
          </cell>
          <cell r="I105">
            <v>2</v>
          </cell>
          <cell r="K105" t="str">
            <v>A</v>
          </cell>
        </row>
        <row r="106">
          <cell r="F106" t="str">
            <v>Greater Rochelle Area</v>
          </cell>
          <cell r="H106" t="str">
            <v>WM Profile, 90% Wet, Slip 1</v>
          </cell>
          <cell r="I106">
            <v>2</v>
          </cell>
          <cell r="K106" t="str">
            <v>D</v>
          </cell>
        </row>
        <row r="107">
          <cell r="F107" t="str">
            <v>Gryphon</v>
          </cell>
          <cell r="H107" t="str">
            <v>50% WM</v>
          </cell>
          <cell r="I107">
            <v>2</v>
          </cell>
          <cell r="K107" t="str">
            <v>A</v>
          </cell>
        </row>
        <row r="108">
          <cell r="F108" t="str">
            <v>Norway Alvheim</v>
          </cell>
          <cell r="H108" t="str">
            <v>WM Profile Good</v>
          </cell>
          <cell r="I108">
            <v>2</v>
          </cell>
          <cell r="K108" t="str">
            <v>P</v>
          </cell>
        </row>
        <row r="109">
          <cell r="F109" t="str">
            <v>Norway Volund</v>
          </cell>
          <cell r="H109" t="str">
            <v>WM Profile Good</v>
          </cell>
          <cell r="I109">
            <v>2</v>
          </cell>
          <cell r="K109" t="str">
            <v>P</v>
          </cell>
        </row>
        <row r="110">
          <cell r="F110" t="str">
            <v>Baird</v>
          </cell>
          <cell r="H110" t="str">
            <v>WM Modified</v>
          </cell>
          <cell r="I110">
            <v>2</v>
          </cell>
          <cell r="K110" t="str">
            <v>P</v>
          </cell>
        </row>
        <row r="111">
          <cell r="F111" t="str">
            <v>Waveney</v>
          </cell>
          <cell r="H111" t="str">
            <v>WM Profile Good</v>
          </cell>
          <cell r="I111">
            <v>2</v>
          </cell>
          <cell r="K111" t="str">
            <v>P</v>
          </cell>
        </row>
        <row r="112">
          <cell r="F112" t="str">
            <v>Wenlock</v>
          </cell>
          <cell r="H112" t="str">
            <v>60% Woodmac</v>
          </cell>
          <cell r="I112">
            <v>2</v>
          </cell>
          <cell r="K112" t="str">
            <v>P</v>
          </cell>
        </row>
        <row r="113">
          <cell r="F113" t="str">
            <v>Kessog</v>
          </cell>
          <cell r="H113" t="str">
            <v>50% WM</v>
          </cell>
          <cell r="I113">
            <v>2</v>
          </cell>
          <cell r="K113" t="str">
            <v>A</v>
          </cell>
        </row>
        <row r="114">
          <cell r="F114" t="str">
            <v>Affleck</v>
          </cell>
          <cell r="H114" t="str">
            <v>High, 60%</v>
          </cell>
          <cell r="I114">
            <v>2</v>
          </cell>
          <cell r="K114" t="str">
            <v>P</v>
          </cell>
        </row>
        <row r="115">
          <cell r="F115" t="str">
            <v>Howe</v>
          </cell>
          <cell r="H115" t="str">
            <v>WM Profile Good</v>
          </cell>
          <cell r="I115">
            <v>2</v>
          </cell>
          <cell r="K115" t="str">
            <v>P</v>
          </cell>
        </row>
        <row r="116">
          <cell r="F116" t="str">
            <v>Nelson</v>
          </cell>
          <cell r="H116" t="str">
            <v>WM Profile Good</v>
          </cell>
          <cell r="I116">
            <v>2</v>
          </cell>
          <cell r="K116" t="str">
            <v>P</v>
          </cell>
        </row>
        <row r="117">
          <cell r="F117" t="str">
            <v>Strathspey</v>
          </cell>
          <cell r="H117" t="str">
            <v>70% WM Profile</v>
          </cell>
          <cell r="I117">
            <v>2</v>
          </cell>
          <cell r="K117" t="str">
            <v>P</v>
          </cell>
        </row>
        <row r="118">
          <cell r="F118" t="str">
            <v>Clipper South</v>
          </cell>
          <cell r="H118" t="str">
            <v>Due 2012</v>
          </cell>
          <cell r="I118">
            <v>2</v>
          </cell>
          <cell r="K118" t="str">
            <v>D</v>
          </cell>
        </row>
        <row r="119">
          <cell r="F119" t="str">
            <v>Gawain</v>
          </cell>
          <cell r="H119" t="str">
            <v>WM Profile Good</v>
          </cell>
          <cell r="I119">
            <v>2</v>
          </cell>
          <cell r="K119" t="str">
            <v>P</v>
          </cell>
        </row>
        <row r="120">
          <cell r="F120" t="str">
            <v>Babbage</v>
          </cell>
          <cell r="H120" t="str">
            <v>Field issues, 50%</v>
          </cell>
          <cell r="I120">
            <v>2</v>
          </cell>
          <cell r="K120" t="str">
            <v>D</v>
          </cell>
        </row>
        <row r="121">
          <cell r="F121" t="str">
            <v>Cavendish</v>
          </cell>
          <cell r="H121" t="str">
            <v>WM Profile, 80%</v>
          </cell>
          <cell r="I121">
            <v>2</v>
          </cell>
          <cell r="K121" t="str">
            <v>P</v>
          </cell>
        </row>
        <row r="122">
          <cell r="F122" t="str">
            <v>Pickerill</v>
          </cell>
          <cell r="H122" t="str">
            <v>WM Profile Good</v>
          </cell>
          <cell r="I122">
            <v>2</v>
          </cell>
          <cell r="K122" t="str">
            <v>P</v>
          </cell>
        </row>
        <row r="123">
          <cell r="F123" t="str">
            <v>Rita</v>
          </cell>
          <cell r="H123" t="str">
            <v>WM Profile divided by 20</v>
          </cell>
          <cell r="I123">
            <v>2</v>
          </cell>
          <cell r="K123" t="str">
            <v>P</v>
          </cell>
        </row>
        <row r="124">
          <cell r="F124" t="str">
            <v>Viscount</v>
          </cell>
          <cell r="H124" t="str">
            <v>WM Profile Good</v>
          </cell>
          <cell r="I124">
            <v>2</v>
          </cell>
          <cell r="K124" t="str">
            <v>P</v>
          </cell>
        </row>
        <row r="125">
          <cell r="F125" t="str">
            <v>Vixen</v>
          </cell>
          <cell r="H125" t="str">
            <v>WM Profile Good</v>
          </cell>
          <cell r="I125">
            <v>2</v>
          </cell>
          <cell r="K125" t="str">
            <v>P</v>
          </cell>
        </row>
        <row r="126">
          <cell r="F126" t="str">
            <v>Cheviot</v>
          </cell>
          <cell r="H126" t="str">
            <v>WM 90% Wet</v>
          </cell>
          <cell r="I126">
            <v>2</v>
          </cell>
          <cell r="K126" t="str">
            <v>A</v>
          </cell>
        </row>
        <row r="127">
          <cell r="F127" t="str">
            <v>Laggan/Tormore</v>
          </cell>
          <cell r="H127" t="str">
            <v>WM Profile Good</v>
          </cell>
          <cell r="I127">
            <v>2</v>
          </cell>
          <cell r="K127" t="str">
            <v>D</v>
          </cell>
        </row>
        <row r="128">
          <cell r="F128" t="str">
            <v>Banff</v>
          </cell>
          <cell r="H128" t="str">
            <v>NG Profile Good</v>
          </cell>
          <cell r="I128">
            <v>3</v>
          </cell>
          <cell r="K128" t="str">
            <v>P</v>
          </cell>
        </row>
        <row r="129">
          <cell r="F129" t="str">
            <v>ETAP Mungo</v>
          </cell>
          <cell r="H129" t="str">
            <v>NG Profile Good</v>
          </cell>
          <cell r="I129">
            <v>3</v>
          </cell>
          <cell r="K129" t="str">
            <v>P</v>
          </cell>
        </row>
        <row r="130">
          <cell r="F130" t="str">
            <v>Heron</v>
          </cell>
          <cell r="H130" t="str">
            <v>50% NG Profile</v>
          </cell>
          <cell r="I130">
            <v>3</v>
          </cell>
          <cell r="K130" t="str">
            <v>P</v>
          </cell>
        </row>
        <row r="131">
          <cell r="F131" t="str">
            <v>Wood</v>
          </cell>
          <cell r="H131" t="str">
            <v>NG Profile Good</v>
          </cell>
          <cell r="I131">
            <v>3</v>
          </cell>
          <cell r="K131" t="str">
            <v>P</v>
          </cell>
        </row>
        <row r="132">
          <cell r="F132" t="str">
            <v>Hoton</v>
          </cell>
          <cell r="H132" t="str">
            <v>NG Profile Good</v>
          </cell>
          <cell r="I132">
            <v>3</v>
          </cell>
          <cell r="K132" t="str">
            <v>P</v>
          </cell>
        </row>
        <row r="133">
          <cell r="F133" t="str">
            <v>Hyde</v>
          </cell>
          <cell r="H133" t="str">
            <v>NG Profile Good</v>
          </cell>
          <cell r="I133">
            <v>3</v>
          </cell>
          <cell r="K133" t="str">
            <v>P</v>
          </cell>
        </row>
        <row r="134">
          <cell r="F134" t="str">
            <v>Juliet</v>
          </cell>
          <cell r="H134" t="str">
            <v>NG Profile Good</v>
          </cell>
          <cell r="I134">
            <v>3</v>
          </cell>
          <cell r="K134" t="str">
            <v>D</v>
          </cell>
        </row>
        <row r="135">
          <cell r="F135" t="str">
            <v>Beryl Alpha</v>
          </cell>
          <cell r="H135" t="str">
            <v>NG Profile Good</v>
          </cell>
          <cell r="I135">
            <v>3</v>
          </cell>
          <cell r="K135" t="str">
            <v>P</v>
          </cell>
        </row>
        <row r="136">
          <cell r="F136" t="str">
            <v>Beryl Bravo</v>
          </cell>
          <cell r="H136" t="str">
            <v>NG Profile Good</v>
          </cell>
          <cell r="I136">
            <v>3</v>
          </cell>
          <cell r="K136" t="str">
            <v>P</v>
          </cell>
        </row>
        <row r="137">
          <cell r="F137" t="str">
            <v>Birch</v>
          </cell>
          <cell r="H137" t="str">
            <v>NG Profile Good</v>
          </cell>
          <cell r="I137">
            <v>3</v>
          </cell>
          <cell r="K137" t="str">
            <v>P</v>
          </cell>
        </row>
        <row r="138">
          <cell r="F138" t="str">
            <v>Blackbird</v>
          </cell>
          <cell r="H138" t="str">
            <v>NG Profile Good</v>
          </cell>
          <cell r="I138">
            <v>3</v>
          </cell>
          <cell r="K138" t="str">
            <v>D</v>
          </cell>
        </row>
        <row r="139">
          <cell r="F139" t="str">
            <v>Buckland</v>
          </cell>
          <cell r="H139" t="str">
            <v>NG Profile x 4</v>
          </cell>
          <cell r="I139">
            <v>3</v>
          </cell>
          <cell r="K139" t="str">
            <v>P</v>
          </cell>
        </row>
        <row r="140">
          <cell r="F140" t="str">
            <v>Enoch UK</v>
          </cell>
          <cell r="H140" t="str">
            <v>NG Profile Good</v>
          </cell>
          <cell r="I140">
            <v>3</v>
          </cell>
          <cell r="K140" t="str">
            <v>P</v>
          </cell>
        </row>
        <row r="141">
          <cell r="F141" t="str">
            <v>Ettrick</v>
          </cell>
          <cell r="H141" t="str">
            <v>NG Profile Good</v>
          </cell>
          <cell r="I141">
            <v>3</v>
          </cell>
          <cell r="K141" t="str">
            <v>P</v>
          </cell>
        </row>
        <row r="142">
          <cell r="F142" t="str">
            <v>Kingfisher</v>
          </cell>
          <cell r="H142" t="str">
            <v>90% NG Profile</v>
          </cell>
          <cell r="I142">
            <v>3</v>
          </cell>
          <cell r="K142" t="str">
            <v>P</v>
          </cell>
        </row>
        <row r="143">
          <cell r="F143" t="str">
            <v>Maclure</v>
          </cell>
          <cell r="H143" t="str">
            <v>O&amp;G Profile Good</v>
          </cell>
          <cell r="I143">
            <v>3</v>
          </cell>
          <cell r="K143" t="str">
            <v>P</v>
          </cell>
        </row>
        <row r="144">
          <cell r="F144" t="str">
            <v>Nevis Area</v>
          </cell>
          <cell r="H144" t="str">
            <v>NG Profile x2</v>
          </cell>
          <cell r="I144">
            <v>3</v>
          </cell>
          <cell r="K144" t="str">
            <v>P</v>
          </cell>
        </row>
        <row r="145">
          <cell r="F145" t="str">
            <v>Skene</v>
          </cell>
          <cell r="H145" t="str">
            <v>NG Profile x1.2</v>
          </cell>
          <cell r="I145">
            <v>3</v>
          </cell>
          <cell r="K145" t="str">
            <v>P</v>
          </cell>
        </row>
        <row r="146">
          <cell r="F146" t="str">
            <v>Thelma</v>
          </cell>
          <cell r="H146" t="str">
            <v>NG Profile Good</v>
          </cell>
          <cell r="I146">
            <v>3</v>
          </cell>
          <cell r="K146" t="str">
            <v>P</v>
          </cell>
        </row>
        <row r="147">
          <cell r="F147" t="str">
            <v>Tiffany</v>
          </cell>
          <cell r="H147" t="str">
            <v>80% NG Profile</v>
          </cell>
          <cell r="I147">
            <v>3</v>
          </cell>
          <cell r="K147" t="str">
            <v>P</v>
          </cell>
        </row>
        <row r="148">
          <cell r="F148" t="str">
            <v>Topaz</v>
          </cell>
          <cell r="H148" t="str">
            <v>10% NG Profile</v>
          </cell>
          <cell r="I148">
            <v>3</v>
          </cell>
          <cell r="K148" t="str">
            <v>P</v>
          </cell>
        </row>
        <row r="149">
          <cell r="F149" t="str">
            <v>Calder</v>
          </cell>
          <cell r="H149" t="str">
            <v>NG Profile Good</v>
          </cell>
          <cell r="I149">
            <v>3</v>
          </cell>
          <cell r="K149" t="str">
            <v>P</v>
          </cell>
        </row>
        <row r="150">
          <cell r="F150" t="str">
            <v>Crossans</v>
          </cell>
          <cell r="H150" t="str">
            <v>No new data in 2012</v>
          </cell>
          <cell r="I150">
            <v>3</v>
          </cell>
          <cell r="K150" t="str">
            <v>A</v>
          </cell>
        </row>
        <row r="151">
          <cell r="F151" t="str">
            <v>Dalton</v>
          </cell>
          <cell r="H151" t="str">
            <v>NG Profile Good</v>
          </cell>
          <cell r="I151">
            <v>3</v>
          </cell>
          <cell r="K151" t="str">
            <v>P</v>
          </cell>
        </row>
        <row r="152">
          <cell r="F152" t="str">
            <v>Darwen</v>
          </cell>
          <cell r="H152" t="str">
            <v>No new data in 2012</v>
          </cell>
          <cell r="I152">
            <v>3</v>
          </cell>
          <cell r="K152" t="str">
            <v>A</v>
          </cell>
        </row>
        <row r="153">
          <cell r="F153" t="str">
            <v>Millom</v>
          </cell>
          <cell r="H153" t="str">
            <v>NG Profile Good</v>
          </cell>
          <cell r="I153">
            <v>3</v>
          </cell>
          <cell r="K153" t="str">
            <v>P</v>
          </cell>
        </row>
        <row r="154">
          <cell r="F154" t="str">
            <v>Morecambe North</v>
          </cell>
          <cell r="H154" t="str">
            <v>O&amp;G Profile Good</v>
          </cell>
          <cell r="I154">
            <v>3</v>
          </cell>
          <cell r="K154" t="str">
            <v>P</v>
          </cell>
        </row>
        <row r="155">
          <cell r="F155" t="str">
            <v>Morecambe South</v>
          </cell>
          <cell r="H155" t="str">
            <v>NG Profile Good</v>
          </cell>
          <cell r="I155">
            <v>3</v>
          </cell>
          <cell r="K155" t="str">
            <v>P</v>
          </cell>
        </row>
        <row r="156">
          <cell r="F156" t="str">
            <v>Boyle</v>
          </cell>
          <cell r="H156" t="str">
            <v>Profile Good</v>
          </cell>
          <cell r="I156">
            <v>3</v>
          </cell>
          <cell r="K156" t="str">
            <v>P</v>
          </cell>
        </row>
        <row r="157">
          <cell r="F157" t="str">
            <v>Cygnus</v>
          </cell>
          <cell r="H157" t="str">
            <v>Woodmac</v>
          </cell>
          <cell r="I157">
            <v>3</v>
          </cell>
          <cell r="K157" t="str">
            <v>D</v>
          </cell>
        </row>
        <row r="158">
          <cell r="F158" t="str">
            <v>Delilah</v>
          </cell>
          <cell r="H158" t="str">
            <v>NG Profile Good</v>
          </cell>
          <cell r="I158">
            <v>3</v>
          </cell>
          <cell r="K158" t="str">
            <v>P</v>
          </cell>
        </row>
        <row r="159">
          <cell r="F159" t="str">
            <v>Excalibur</v>
          </cell>
          <cell r="H159" t="str">
            <v>50% NG Profile</v>
          </cell>
          <cell r="I159">
            <v>3</v>
          </cell>
          <cell r="K159" t="str">
            <v>P</v>
          </cell>
        </row>
        <row r="160">
          <cell r="F160" t="str">
            <v>Galahad</v>
          </cell>
          <cell r="H160" t="str">
            <v>NG Profile Good</v>
          </cell>
          <cell r="I160">
            <v>3</v>
          </cell>
          <cell r="K160" t="str">
            <v>P</v>
          </cell>
        </row>
        <row r="161">
          <cell r="F161" t="str">
            <v>Hewett</v>
          </cell>
          <cell r="H161" t="str">
            <v>NG Profile Good</v>
          </cell>
          <cell r="I161">
            <v>3</v>
          </cell>
          <cell r="K161" t="str">
            <v>P</v>
          </cell>
        </row>
        <row r="162">
          <cell r="F162" t="str">
            <v>Horne</v>
          </cell>
          <cell r="H162" t="str">
            <v>50% NG Profile</v>
          </cell>
          <cell r="I162">
            <v>3</v>
          </cell>
          <cell r="K162" t="str">
            <v>P</v>
          </cell>
        </row>
        <row r="163">
          <cell r="F163" t="str">
            <v>Inde Perenco B</v>
          </cell>
          <cell r="H163" t="str">
            <v>O&amp;G Profile Good</v>
          </cell>
          <cell r="I163">
            <v>3</v>
          </cell>
          <cell r="K163" t="str">
            <v>P</v>
          </cell>
        </row>
        <row r="164">
          <cell r="F164" t="str">
            <v>Inde SW</v>
          </cell>
          <cell r="H164" t="str">
            <v>NG Profile Good</v>
          </cell>
          <cell r="I164">
            <v>3</v>
          </cell>
          <cell r="K164" t="str">
            <v>P</v>
          </cell>
        </row>
        <row r="165">
          <cell r="F165" t="str">
            <v>Kilmar</v>
          </cell>
          <cell r="H165" t="str">
            <v>NG Profile Good</v>
          </cell>
          <cell r="I165">
            <v>3</v>
          </cell>
          <cell r="K165" t="str">
            <v>P</v>
          </cell>
        </row>
        <row r="166">
          <cell r="F166" t="str">
            <v>Lancelot</v>
          </cell>
          <cell r="H166" t="str">
            <v>NG Profile Good</v>
          </cell>
          <cell r="I166">
            <v>3</v>
          </cell>
          <cell r="K166" t="str">
            <v>P</v>
          </cell>
        </row>
        <row r="167">
          <cell r="F167" t="str">
            <v>Mallory</v>
          </cell>
          <cell r="H167" t="str">
            <v>NG Profile Good</v>
          </cell>
          <cell r="I167">
            <v>3</v>
          </cell>
          <cell r="K167" t="str">
            <v>P</v>
          </cell>
        </row>
        <row r="168">
          <cell r="F168" t="str">
            <v>Trent</v>
          </cell>
          <cell r="H168" t="str">
            <v>NG Profile Good</v>
          </cell>
          <cell r="I168">
            <v>3</v>
          </cell>
          <cell r="K168" t="str">
            <v>P</v>
          </cell>
        </row>
        <row r="169">
          <cell r="F169" t="str">
            <v>Tynes</v>
          </cell>
          <cell r="H169" t="str">
            <v>NG Profile Good</v>
          </cell>
          <cell r="I169">
            <v>3</v>
          </cell>
          <cell r="K169" t="str">
            <v>P</v>
          </cell>
        </row>
        <row r="170">
          <cell r="F170" t="str">
            <v>Wissey</v>
          </cell>
          <cell r="H170" t="str">
            <v>65% NG Profile</v>
          </cell>
          <cell r="I170">
            <v>3</v>
          </cell>
          <cell r="K170" t="str">
            <v>P</v>
          </cell>
        </row>
        <row r="171">
          <cell r="F171" t="str">
            <v>Wren</v>
          </cell>
          <cell r="H171" t="str">
            <v>50% NG Profile</v>
          </cell>
          <cell r="I171">
            <v>3</v>
          </cell>
          <cell r="K171" t="str">
            <v>P</v>
          </cell>
        </row>
        <row r="172">
          <cell r="F172" t="str">
            <v>Yare</v>
          </cell>
          <cell r="H172" t="str">
            <v>30% Ng Profile</v>
          </cell>
          <cell r="I172">
            <v>3</v>
          </cell>
          <cell r="K172" t="str">
            <v>P</v>
          </cell>
        </row>
        <row r="173">
          <cell r="F173" t="str">
            <v>Breagh</v>
          </cell>
          <cell r="H173" t="str">
            <v>Profile heavily modified</v>
          </cell>
          <cell r="I173">
            <v>3</v>
          </cell>
          <cell r="K173" t="str">
            <v>D</v>
          </cell>
        </row>
        <row r="174">
          <cell r="F174" t="str">
            <v>Jade Area</v>
          </cell>
          <cell r="H174" t="str">
            <v>O&amp;G Profile x 1.1</v>
          </cell>
          <cell r="I174">
            <v>3</v>
          </cell>
          <cell r="K174" t="str">
            <v>P</v>
          </cell>
        </row>
        <row r="175">
          <cell r="F175" t="str">
            <v>J-block inc Jasmine</v>
          </cell>
          <cell r="H175" t="str">
            <v>O*G Profile mod heavily</v>
          </cell>
          <cell r="I175">
            <v>3</v>
          </cell>
          <cell r="K175" t="str">
            <v>P</v>
          </cell>
        </row>
        <row r="176">
          <cell r="F176" t="str">
            <v>Lomond</v>
          </cell>
          <cell r="H176" t="str">
            <v>O&amp;G Profile x1.3</v>
          </cell>
          <cell r="I176">
            <v>3</v>
          </cell>
          <cell r="K176" t="str">
            <v>P</v>
          </cell>
        </row>
        <row r="177">
          <cell r="F177" t="str">
            <v>Curlew</v>
          </cell>
          <cell r="H177" t="str">
            <v>Profile Good</v>
          </cell>
          <cell r="I177">
            <v>3</v>
          </cell>
          <cell r="K177" t="str">
            <v>P</v>
          </cell>
        </row>
        <row r="178">
          <cell r="F178" t="str">
            <v>Curlew Late Life</v>
          </cell>
          <cell r="H178" t="str">
            <v>90% Wet</v>
          </cell>
          <cell r="I178">
            <v>3</v>
          </cell>
          <cell r="K178" t="str">
            <v>D</v>
          </cell>
        </row>
        <row r="179">
          <cell r="F179" t="str">
            <v>Puffin</v>
          </cell>
          <cell r="H179" t="str">
            <v>NG Profile Good</v>
          </cell>
          <cell r="I179">
            <v>3</v>
          </cell>
          <cell r="K179" t="str">
            <v>A</v>
          </cell>
        </row>
        <row r="180">
          <cell r="F180" t="str">
            <v>Anglia</v>
          </cell>
          <cell r="H180" t="str">
            <v>Profile good</v>
          </cell>
          <cell r="I180">
            <v>3</v>
          </cell>
          <cell r="K180" t="str">
            <v>P</v>
          </cell>
        </row>
        <row r="181">
          <cell r="F181" t="str">
            <v>Caister</v>
          </cell>
          <cell r="H181" t="str">
            <v>Profile Good</v>
          </cell>
          <cell r="I181">
            <v>3</v>
          </cell>
          <cell r="K181" t="str">
            <v>P</v>
          </cell>
        </row>
        <row r="182">
          <cell r="F182" t="str">
            <v>Katy (Harrison)</v>
          </cell>
          <cell r="H182" t="str">
            <v>Conoco news due 2012</v>
          </cell>
          <cell r="I182">
            <v>3</v>
          </cell>
          <cell r="K182" t="str">
            <v>D</v>
          </cell>
        </row>
        <row r="183">
          <cell r="F183" t="str">
            <v>Schooner</v>
          </cell>
          <cell r="H183" t="str">
            <v>Profile Good</v>
          </cell>
          <cell r="I183">
            <v>3</v>
          </cell>
          <cell r="K183" t="str">
            <v>P</v>
          </cell>
        </row>
        <row r="184">
          <cell r="F184" t="str">
            <v>Toni</v>
          </cell>
          <cell r="H184" t="str">
            <v>Profile Good</v>
          </cell>
          <cell r="I184">
            <v>3</v>
          </cell>
          <cell r="K184" t="str">
            <v>P</v>
          </cell>
        </row>
        <row r="185">
          <cell r="F185" t="str">
            <v>Topaz</v>
          </cell>
          <cell r="H185" t="str">
            <v>NG Profile Good</v>
          </cell>
          <cell r="I185">
            <v>3</v>
          </cell>
          <cell r="K185" t="str">
            <v>P</v>
          </cell>
        </row>
        <row r="186">
          <cell r="F186" t="str">
            <v>V-Fields: Valiant South</v>
          </cell>
          <cell r="H186" t="str">
            <v>NG Profile Good</v>
          </cell>
          <cell r="I186">
            <v>3</v>
          </cell>
          <cell r="K186" t="str">
            <v>P</v>
          </cell>
        </row>
        <row r="187">
          <cell r="F187" t="str">
            <v>Victor</v>
          </cell>
          <cell r="H187" t="str">
            <v>NG Profile Good</v>
          </cell>
          <cell r="I187">
            <v>3</v>
          </cell>
          <cell r="K187" t="str">
            <v>P</v>
          </cell>
        </row>
        <row r="188">
          <cell r="F188" t="str">
            <v>Victoria</v>
          </cell>
          <cell r="H188" t="str">
            <v>NG Profile Good</v>
          </cell>
          <cell r="I188">
            <v>3</v>
          </cell>
          <cell r="K188" t="str">
            <v>P</v>
          </cell>
        </row>
        <row r="189">
          <cell r="F189" t="str">
            <v>Keith</v>
          </cell>
          <cell r="H189" t="str">
            <v>NG Profile Good</v>
          </cell>
          <cell r="I189">
            <v>3</v>
          </cell>
          <cell r="K189" t="str">
            <v>P</v>
          </cell>
        </row>
        <row r="190">
          <cell r="F190" t="str">
            <v>Sean Late Life</v>
          </cell>
          <cell r="H190" t="str">
            <v>NG Profile Good</v>
          </cell>
          <cell r="I190">
            <v>3</v>
          </cell>
          <cell r="K190" t="str">
            <v>D</v>
          </cell>
        </row>
        <row r="191">
          <cell r="F191" t="str">
            <v>zUpside Perenco B</v>
          </cell>
        </row>
        <row r="192">
          <cell r="F192" t="str">
            <v>zUpside Seal B</v>
          </cell>
        </row>
        <row r="193">
          <cell r="F193" t="str">
            <v>zUpside Shell B</v>
          </cell>
        </row>
        <row r="194">
          <cell r="F194" t="str">
            <v>zUpside Tullow B</v>
          </cell>
        </row>
        <row r="195">
          <cell r="F195" t="str">
            <v>zUpside Amethyst E</v>
          </cell>
        </row>
        <row r="196">
          <cell r="F196" t="str">
            <v>zUpside Dimlington E</v>
          </cell>
        </row>
        <row r="197">
          <cell r="F197" t="str">
            <v>zUpside Morecambe N</v>
          </cell>
        </row>
        <row r="198">
          <cell r="F198" t="str">
            <v>zUpside Morecambe S</v>
          </cell>
        </row>
        <row r="199">
          <cell r="F199" t="str">
            <v>zUpside Mobil SF</v>
          </cell>
        </row>
        <row r="200">
          <cell r="F200" t="str">
            <v>zUpside Shell SF</v>
          </cell>
        </row>
        <row r="201">
          <cell r="F201" t="str">
            <v>zUpside Total SF</v>
          </cell>
        </row>
        <row r="202">
          <cell r="F202" t="str">
            <v>zUpside Amoco T</v>
          </cell>
        </row>
        <row r="203">
          <cell r="F203" t="str">
            <v>zUpside PX T</v>
          </cell>
        </row>
        <row r="204">
          <cell r="F204" t="str">
            <v>zUpside Theddlethorpe</v>
          </cell>
        </row>
        <row r="205">
          <cell r="F205" t="str">
            <v>WOS Chevron Phase 2</v>
          </cell>
        </row>
        <row r="206">
          <cell r="F206" t="str">
            <v>WOS Total Phase 2</v>
          </cell>
        </row>
        <row r="207">
          <cell r="F207" t="str">
            <v>WOS Chevron Phase 3</v>
          </cell>
        </row>
        <row r="208">
          <cell r="F208" t="str">
            <v>WOS Total Phase 3</v>
          </cell>
        </row>
        <row r="209">
          <cell r="F209" t="str">
            <v>Cygnus Phase 2</v>
          </cell>
        </row>
      </sheetData>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Testlifecycle"/>
    </sheetNames>
    <definedNames>
      <definedName name="Header1"/>
    </defined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Testlifecycle"/>
    </sheetNames>
    <definedNames>
      <definedName name="Header1"/>
    </definedNames>
    <sheetDataSet>
      <sheetData sheetId="0"/>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Testlifecycle"/>
    </sheetNames>
    <definedNames>
      <definedName name="Header1"/>
    </defined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puts&gt;"/>
      <sheetName val="General"/>
      <sheetName val="EconomicInfo"/>
      <sheetName val="NuonExchRates"/>
      <sheetName val="Conversion"/>
      <sheetName val="GasPrices"/>
      <sheetName val="Oil_Inputs"/>
      <sheetName val="Costs&gt;"/>
      <sheetName val=" Costs"/>
      <sheetName val="OilIndexation"/>
      <sheetName val="C-OilGasPrices"/>
      <sheetName val="Supply+Demand&gt;"/>
      <sheetName val="Annual Demand"/>
      <sheetName val="C-HistoricDemand"/>
      <sheetName val="MonthlyDemand"/>
      <sheetName val="C-DemandSplit"/>
      <sheetName val="C-DemandAnnual"/>
      <sheetName val="C-DemandMonthly"/>
      <sheetName val="Capacities&gt;"/>
      <sheetName val="IndProdProfile"/>
      <sheetName val="C-ProdnProfile"/>
      <sheetName val="Ind_Production"/>
      <sheetName val="C-IndProdn"/>
      <sheetName val="ExistingContracts"/>
      <sheetName val="NewContracts"/>
      <sheetName val="TotalContracts"/>
      <sheetName val="C-InterconFlows"/>
      <sheetName val="IUKFlows"/>
      <sheetName val="cIUKFlows"/>
      <sheetName val="LNGSupply"/>
      <sheetName val="PipelineCap"/>
      <sheetName val="LNGCap"/>
      <sheetName val="Storage"/>
      <sheetName val="Cap.Sum"/>
      <sheetName val="CapTables"/>
      <sheetName val="Calcs&gt;"/>
      <sheetName val="MeritOrder"/>
      <sheetName val="Outputs&gt;"/>
      <sheetName val="MonthlyOutputs"/>
      <sheetName val="AnnualOutputs"/>
      <sheetName val="C-Price"/>
      <sheetName val="Marginal Player"/>
      <sheetName val="C-Storage"/>
      <sheetName val="C-CapDem"/>
      <sheetName val="C-CapDem (2)"/>
      <sheetName val="C-SupplyDem(A)"/>
      <sheetName val="C-SupplyDem.(M)"/>
      <sheetName val="C-SupplySimple"/>
      <sheetName val="C-Supply(All)_M"/>
      <sheetName val="C-Supply(All)_Y"/>
      <sheetName val="Scenarios&gt;"/>
      <sheetName val="Scenarios"/>
      <sheetName val="Outputs"/>
      <sheetName val="Prices"/>
      <sheetName val="C-Prices(M)"/>
      <sheetName val="C-Prices(A)"/>
      <sheetName val="C-PricesComp"/>
      <sheetName val="C-PricesComp (2)"/>
      <sheetName val="C-MktPrice(M)"/>
      <sheetName val="C-Prices(Nom)"/>
      <sheetName val="DeliveredPrices"/>
      <sheetName val="C-Prices(Nom) (2)"/>
      <sheetName val="Supply Curve&gt;"/>
      <sheetName val="SupplyCurve"/>
      <sheetName val="C-SupplyCurv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 sheetId="15"/>
      <sheetData sheetId="16" refreshError="1"/>
      <sheetData sheetId="17" refreshError="1"/>
      <sheetData sheetId="18" refreshError="1"/>
      <sheetData sheetId="19"/>
      <sheetData sheetId="20"/>
      <sheetData sheetId="21" refreshError="1"/>
      <sheetData sheetId="22">
        <row r="46">
          <cell r="F46">
            <v>2001</v>
          </cell>
          <cell r="G46">
            <v>2002</v>
          </cell>
          <cell r="H46">
            <v>2003</v>
          </cell>
          <cell r="I46">
            <v>2004</v>
          </cell>
          <cell r="J46">
            <v>2005</v>
          </cell>
          <cell r="K46">
            <v>2006</v>
          </cell>
          <cell r="L46">
            <v>2007</v>
          </cell>
          <cell r="M46">
            <v>2008</v>
          </cell>
          <cell r="N46">
            <v>2009</v>
          </cell>
          <cell r="O46">
            <v>2010</v>
          </cell>
          <cell r="P46">
            <v>2011</v>
          </cell>
          <cell r="Q46">
            <v>2012</v>
          </cell>
          <cell r="R46">
            <v>2013</v>
          </cell>
          <cell r="S46">
            <v>2014</v>
          </cell>
          <cell r="T46">
            <v>2015</v>
          </cell>
          <cell r="U46">
            <v>2016</v>
          </cell>
          <cell r="V46">
            <v>2017</v>
          </cell>
          <cell r="W46">
            <v>2018</v>
          </cell>
          <cell r="X46">
            <v>2019</v>
          </cell>
          <cell r="Y46">
            <v>2020</v>
          </cell>
          <cell r="Z46">
            <v>2021</v>
          </cell>
          <cell r="AA46">
            <v>2022</v>
          </cell>
          <cell r="AB46">
            <v>2023</v>
          </cell>
          <cell r="AC46">
            <v>2024</v>
          </cell>
          <cell r="AD46">
            <v>2025</v>
          </cell>
        </row>
        <row r="67">
          <cell r="B67" t="str">
            <v>Benelux_Ind High</v>
          </cell>
          <cell r="D67" t="str">
            <v>High</v>
          </cell>
          <cell r="F67">
            <v>77.784999999999997</v>
          </cell>
          <cell r="G67">
            <v>75.775999999999996</v>
          </cell>
          <cell r="H67">
            <v>73.128</v>
          </cell>
          <cell r="I67">
            <v>85.983000000000004</v>
          </cell>
          <cell r="J67">
            <v>85.983000000000004</v>
          </cell>
          <cell r="K67">
            <v>85.983000000000004</v>
          </cell>
          <cell r="L67">
            <v>85.983000000000004</v>
          </cell>
          <cell r="M67">
            <v>85.983000000000004</v>
          </cell>
          <cell r="N67">
            <v>85.983000000000004</v>
          </cell>
          <cell r="O67">
            <v>85.983000000000004</v>
          </cell>
          <cell r="P67">
            <v>85.983000000000004</v>
          </cell>
          <cell r="Q67">
            <v>85.983000000000004</v>
          </cell>
          <cell r="R67">
            <v>85.983000000000004</v>
          </cell>
          <cell r="S67">
            <v>85.983000000000004</v>
          </cell>
          <cell r="T67">
            <v>85.983000000000004</v>
          </cell>
          <cell r="U67">
            <v>85.983000000000004</v>
          </cell>
          <cell r="V67">
            <v>85.983000000000004</v>
          </cell>
          <cell r="W67">
            <v>85.983000000000004</v>
          </cell>
          <cell r="X67">
            <v>85.983000000000004</v>
          </cell>
          <cell r="Y67">
            <v>85.983000000000004</v>
          </cell>
          <cell r="Z67">
            <v>85.983000000000004</v>
          </cell>
          <cell r="AA67">
            <v>85.983000000000004</v>
          </cell>
          <cell r="AB67">
            <v>85.983000000000004</v>
          </cell>
          <cell r="AC67">
            <v>85.983000000000004</v>
          </cell>
          <cell r="AD67">
            <v>85.983000000000004</v>
          </cell>
        </row>
        <row r="68">
          <cell r="B68" t="str">
            <v>Benelux_Ind Central</v>
          </cell>
          <cell r="C68" t="str">
            <v>Benelux_Ind</v>
          </cell>
          <cell r="D68" t="str">
            <v>Central</v>
          </cell>
          <cell r="F68">
            <v>77.784999999999997</v>
          </cell>
          <cell r="G68">
            <v>75.775999999999996</v>
          </cell>
          <cell r="H68">
            <v>73.128</v>
          </cell>
          <cell r="I68">
            <v>85.983000000000004</v>
          </cell>
          <cell r="J68">
            <v>85.983000000000004</v>
          </cell>
          <cell r="K68">
            <v>85.983000000000004</v>
          </cell>
          <cell r="L68">
            <v>85.983000000000004</v>
          </cell>
          <cell r="M68">
            <v>85.983000000000004</v>
          </cell>
          <cell r="N68">
            <v>85.983000000000004</v>
          </cell>
          <cell r="O68">
            <v>85.983000000000004</v>
          </cell>
          <cell r="P68">
            <v>85.983000000000004</v>
          </cell>
          <cell r="Q68">
            <v>85.983000000000004</v>
          </cell>
          <cell r="R68">
            <v>85.983000000000004</v>
          </cell>
          <cell r="S68">
            <v>85.983000000000004</v>
          </cell>
          <cell r="T68">
            <v>85.983000000000004</v>
          </cell>
          <cell r="U68">
            <v>85.983000000000004</v>
          </cell>
          <cell r="V68">
            <v>85.983000000000004</v>
          </cell>
          <cell r="W68">
            <v>85.983000000000004</v>
          </cell>
          <cell r="X68">
            <v>85.983000000000004</v>
          </cell>
          <cell r="Y68">
            <v>85.983000000000004</v>
          </cell>
          <cell r="Z68">
            <v>85.983000000000004</v>
          </cell>
          <cell r="AA68">
            <v>85.983000000000004</v>
          </cell>
          <cell r="AB68">
            <v>85.983000000000004</v>
          </cell>
          <cell r="AC68">
            <v>85.983000000000004</v>
          </cell>
          <cell r="AD68">
            <v>85.983000000000004</v>
          </cell>
        </row>
        <row r="69">
          <cell r="B69" t="str">
            <v>Benelux_Ind Low</v>
          </cell>
          <cell r="D69" t="str">
            <v>Low</v>
          </cell>
          <cell r="F69">
            <v>77.784999999999997</v>
          </cell>
          <cell r="G69">
            <v>75.775999999999996</v>
          </cell>
          <cell r="H69">
            <v>73.128</v>
          </cell>
          <cell r="I69">
            <v>85.983000000000004</v>
          </cell>
          <cell r="J69">
            <v>85.123170000000002</v>
          </cell>
          <cell r="K69">
            <v>84.271938300000002</v>
          </cell>
          <cell r="L69">
            <v>83.429218917</v>
          </cell>
          <cell r="M69">
            <v>82.59492672783</v>
          </cell>
          <cell r="N69">
            <v>81.768977460551696</v>
          </cell>
          <cell r="O69">
            <v>80.951287685946184</v>
          </cell>
          <cell r="P69">
            <v>80.141774809086726</v>
          </cell>
          <cell r="Q69">
            <v>79.340357060995856</v>
          </cell>
          <cell r="R69">
            <v>78.546953490385903</v>
          </cell>
          <cell r="S69">
            <v>77.761483955482049</v>
          </cell>
          <cell r="T69">
            <v>76.983869115927234</v>
          </cell>
          <cell r="U69">
            <v>76.214030424767955</v>
          </cell>
          <cell r="V69">
            <v>75.451890120520275</v>
          </cell>
          <cell r="W69">
            <v>74.697371219315073</v>
          </cell>
          <cell r="X69">
            <v>73.95039750712192</v>
          </cell>
          <cell r="Y69">
            <v>73.210893532050704</v>
          </cell>
          <cell r="Z69">
            <v>72.478784596730193</v>
          </cell>
          <cell r="AA69">
            <v>71.753996750762894</v>
          </cell>
          <cell r="AB69">
            <v>71.036456783255261</v>
          </cell>
          <cell r="AC69">
            <v>70.326092215422705</v>
          </cell>
          <cell r="AD69">
            <v>69.622831293268476</v>
          </cell>
        </row>
        <row r="71">
          <cell r="B71" t="str">
            <v>France_Ind High</v>
          </cell>
          <cell r="D71" t="str">
            <v>High</v>
          </cell>
          <cell r="F71">
            <v>1.8640000000000001</v>
          </cell>
          <cell r="G71">
            <v>1.778</v>
          </cell>
          <cell r="H71">
            <v>1.583</v>
          </cell>
          <cell r="I71">
            <v>1.39</v>
          </cell>
          <cell r="J71">
            <v>1.1511844113195029</v>
          </cell>
          <cell r="K71">
            <v>0.9209475290556024</v>
          </cell>
          <cell r="L71">
            <v>0.55256851743336144</v>
          </cell>
          <cell r="M71">
            <v>0.22102740697334458</v>
          </cell>
          <cell r="N71">
            <v>4.4205481394668907E-2</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B72" t="str">
            <v>France_Ind Central</v>
          </cell>
          <cell r="C72" t="str">
            <v>France_Ind</v>
          </cell>
          <cell r="D72" t="str">
            <v>Central</v>
          </cell>
          <cell r="F72">
            <v>1.8640000000000001</v>
          </cell>
          <cell r="G72">
            <v>1.778</v>
          </cell>
          <cell r="H72">
            <v>1.583</v>
          </cell>
          <cell r="I72">
            <v>1.39</v>
          </cell>
          <cell r="J72">
            <v>1.1372844113195029</v>
          </cell>
          <cell r="K72">
            <v>0.90982752905560238</v>
          </cell>
          <cell r="L72">
            <v>0.54589651743336143</v>
          </cell>
          <cell r="M72">
            <v>0.21835860697334458</v>
          </cell>
          <cell r="N72">
            <v>4.3671721394668905E-2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B73" t="str">
            <v>France_Ind Low</v>
          </cell>
          <cell r="D73" t="str">
            <v>Low</v>
          </cell>
          <cell r="F73">
            <v>1.8640000000000001</v>
          </cell>
          <cell r="G73">
            <v>1.778</v>
          </cell>
          <cell r="H73">
            <v>1.583</v>
          </cell>
          <cell r="I73">
            <v>1.39</v>
          </cell>
          <cell r="J73">
            <v>1.1233844113195028</v>
          </cell>
          <cell r="K73">
            <v>0.89870752905560236</v>
          </cell>
          <cell r="L73">
            <v>0.53922451743336142</v>
          </cell>
          <cell r="M73">
            <v>0.21568980697334458</v>
          </cell>
          <cell r="N73">
            <v>4.3137961394668904E-2</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5">
          <cell r="B75" t="str">
            <v>Germany_Ind High</v>
          </cell>
          <cell r="D75" t="str">
            <v>High</v>
          </cell>
          <cell r="F75">
            <v>22.231999999999999</v>
          </cell>
          <cell r="G75">
            <v>22.31</v>
          </cell>
          <cell r="H75">
            <v>22.216999999999999</v>
          </cell>
          <cell r="I75">
            <v>20.558</v>
          </cell>
          <cell r="J75">
            <v>20.441363089400603</v>
          </cell>
          <cell r="K75">
            <v>20.176707692227893</v>
          </cell>
          <cell r="L75">
            <v>19.915478802326067</v>
          </cell>
          <cell r="M75">
            <v>19.657632056526257</v>
          </cell>
          <cell r="N75">
            <v>19.403123666031856</v>
          </cell>
          <cell r="O75">
            <v>19.151910408982104</v>
          </cell>
          <cell r="P75">
            <v>18.991919606619057</v>
          </cell>
          <cell r="Q75">
            <v>18.833265331855298</v>
          </cell>
          <cell r="R75">
            <v>18.675936419636358</v>
          </cell>
          <cell r="S75">
            <v>18.519921798178146</v>
          </cell>
          <cell r="T75">
            <v>18.365210488187795</v>
          </cell>
          <cell r="U75">
            <v>18.143944934584539</v>
          </cell>
          <cell r="V75">
            <v>17.925345206414804</v>
          </cell>
          <cell r="W75">
            <v>17.709379185596372</v>
          </cell>
          <cell r="X75">
            <v>17.496015141008304</v>
          </cell>
          <cell r="Y75">
            <v>17.285221723828791</v>
          </cell>
          <cell r="Z75">
            <v>16.901555710289415</v>
          </cell>
          <cell r="AA75">
            <v>16.526405619328127</v>
          </cell>
          <cell r="AB75">
            <v>16.159582429934993</v>
          </cell>
          <cell r="AC75">
            <v>15.800901316645762</v>
          </cell>
          <cell r="AD75">
            <v>15.45018155641675</v>
          </cell>
        </row>
        <row r="76">
          <cell r="B76" t="str">
            <v>Germany_Ind Central</v>
          </cell>
          <cell r="C76" t="str">
            <v>Germany_Ind</v>
          </cell>
          <cell r="D76" t="str">
            <v>Central</v>
          </cell>
          <cell r="F76">
            <v>22.231999999999999</v>
          </cell>
          <cell r="G76">
            <v>22.31</v>
          </cell>
          <cell r="H76">
            <v>22.216999999999999</v>
          </cell>
          <cell r="I76">
            <v>20.558</v>
          </cell>
          <cell r="J76">
            <v>20.235783089400602</v>
          </cell>
          <cell r="K76">
            <v>19.771431516347437</v>
          </cell>
          <cell r="L76">
            <v>19.317735443130594</v>
          </cell>
          <cell r="M76">
            <v>18.874450357437958</v>
          </cell>
          <cell r="N76">
            <v>18.441337357794229</v>
          </cell>
          <cell r="O76">
            <v>18.018163024808757</v>
          </cell>
          <cell r="P76">
            <v>17.687461665829304</v>
          </cell>
          <cell r="Q76">
            <v>17.362829926082416</v>
          </cell>
          <cell r="R76">
            <v>17.044156405125886</v>
          </cell>
          <cell r="S76">
            <v>16.731331747136462</v>
          </cell>
          <cell r="T76">
            <v>16.424248603383365</v>
          </cell>
          <cell r="U76">
            <v>16.06212543081547</v>
          </cell>
          <cell r="V76">
            <v>15.707986379486682</v>
          </cell>
          <cell r="W76">
            <v>15.361655414840833</v>
          </cell>
          <cell r="X76">
            <v>15.022960383546007</v>
          </cell>
          <cell r="Y76">
            <v>14.691732927920986</v>
          </cell>
          <cell r="Z76">
            <v>14.218715147371888</v>
          </cell>
          <cell r="AA76">
            <v>13.76092673573477</v>
          </cell>
          <cell r="AB76">
            <v>13.31787736540041</v>
          </cell>
          <cell r="AC76">
            <v>12.889092495438973</v>
          </cell>
          <cell r="AD76">
            <v>12.47411286332914</v>
          </cell>
        </row>
        <row r="77">
          <cell r="B77" t="str">
            <v>Germany_Ind Low</v>
          </cell>
          <cell r="D77" t="str">
            <v>Low</v>
          </cell>
          <cell r="F77">
            <v>22.231999999999999</v>
          </cell>
          <cell r="G77">
            <v>22.31</v>
          </cell>
          <cell r="H77">
            <v>22.216999999999999</v>
          </cell>
          <cell r="I77">
            <v>20.558</v>
          </cell>
          <cell r="J77">
            <v>20.030203089400601</v>
          </cell>
          <cell r="K77">
            <v>19.370266940466983</v>
          </cell>
          <cell r="L77">
            <v>18.732073742352462</v>
          </cell>
          <cell r="M77">
            <v>18.114907128919061</v>
          </cell>
          <cell r="N77">
            <v>17.518074336181424</v>
          </cell>
          <cell r="O77">
            <v>16.940905424685464</v>
          </cell>
          <cell r="P77">
            <v>16.460566757992986</v>
          </cell>
          <cell r="Q77">
            <v>15.993847507083546</v>
          </cell>
          <cell r="R77">
            <v>15.540361510069429</v>
          </cell>
          <cell r="S77">
            <v>15.099733554211252</v>
          </cell>
          <cell r="T77">
            <v>14.671599065468234</v>
          </cell>
          <cell r="U77">
            <v>14.201402462182234</v>
          </cell>
          <cell r="V77">
            <v>13.746274757981817</v>
          </cell>
          <cell r="W77">
            <v>13.305733023560256</v>
          </cell>
          <cell r="X77">
            <v>12.879309806568623</v>
          </cell>
          <cell r="Y77">
            <v>12.466552635608991</v>
          </cell>
          <cell r="Z77">
            <v>11.940511649480728</v>
          </cell>
          <cell r="AA77">
            <v>11.436667587167344</v>
          </cell>
          <cell r="AB77">
            <v>10.954083823120952</v>
          </cell>
          <cell r="AC77">
            <v>10.491863253820423</v>
          </cell>
          <cell r="AD77">
            <v>10.049146630092553</v>
          </cell>
        </row>
        <row r="79">
          <cell r="B79" t="str">
            <v>Denmark_Ind High</v>
          </cell>
          <cell r="D79" t="str">
            <v>High</v>
          </cell>
          <cell r="F79">
            <v>8.3819999999999997</v>
          </cell>
          <cell r="G79">
            <v>8.3819999999999997</v>
          </cell>
          <cell r="H79">
            <v>7.9649999999999999</v>
          </cell>
          <cell r="I79">
            <v>9.43</v>
          </cell>
          <cell r="J79">
            <v>9.8274181697892544</v>
          </cell>
          <cell r="K79">
            <v>8.8992229334834327</v>
          </cell>
          <cell r="L79">
            <v>8.0586953207401582</v>
          </cell>
          <cell r="M79">
            <v>7.2975551638528033</v>
          </cell>
          <cell r="N79">
            <v>6.6083043532390953</v>
          </cell>
          <cell r="O79">
            <v>5.9841529724022005</v>
          </cell>
          <cell r="P79">
            <v>5.4628162669770264</v>
          </cell>
          <cell r="Q79">
            <v>4.9868981799723757</v>
          </cell>
          <cell r="R79">
            <v>4.5524418618555709</v>
          </cell>
          <cell r="S79">
            <v>4.1558351820389117</v>
          </cell>
          <cell r="T79">
            <v>3.7937806971208117</v>
          </cell>
          <cell r="U79">
            <v>3.536213002212973</v>
          </cell>
          <cell r="V79">
            <v>3.2961321160472647</v>
          </cell>
          <cell r="W79">
            <v>3.0723508226566638</v>
          </cell>
          <cell r="X79">
            <v>2.8637625086456713</v>
          </cell>
          <cell r="Y79">
            <v>2.6693356909133898</v>
          </cell>
          <cell r="Z79">
            <v>2.1621619096398459</v>
          </cell>
          <cell r="AA79">
            <v>1.318918764880306</v>
          </cell>
          <cell r="AB79">
            <v>0.54075669360092549</v>
          </cell>
          <cell r="AC79">
            <v>0.11355890565619434</v>
          </cell>
          <cell r="AD79">
            <v>1.1355890565619444E-3</v>
          </cell>
        </row>
        <row r="80">
          <cell r="B80" t="str">
            <v>Denmark_Ind Central</v>
          </cell>
          <cell r="C80" t="str">
            <v>Denmark_Ind</v>
          </cell>
          <cell r="D80" t="str">
            <v>Central</v>
          </cell>
          <cell r="F80">
            <v>8.3819999999999997</v>
          </cell>
          <cell r="G80">
            <v>8.3819999999999997</v>
          </cell>
          <cell r="H80">
            <v>7.9649999999999999</v>
          </cell>
          <cell r="I80">
            <v>9.43</v>
          </cell>
          <cell r="J80">
            <v>9.7331181697892539</v>
          </cell>
          <cell r="K80">
            <v>8.7164983444705548</v>
          </cell>
          <cell r="L80">
            <v>7.80606400372133</v>
          </cell>
          <cell r="M80">
            <v>6.9907241213266227</v>
          </cell>
          <cell r="N80">
            <v>6.260546123782782</v>
          </cell>
          <cell r="O80">
            <v>5.6066348904315984</v>
          </cell>
          <cell r="P80">
            <v>5.0621210409738175</v>
          </cell>
          <cell r="Q80">
            <v>4.5704901307559958</v>
          </cell>
          <cell r="R80">
            <v>4.126606192593016</v>
          </cell>
          <cell r="S80">
            <v>3.7258320621141601</v>
          </cell>
          <cell r="T80">
            <v>3.3639809342589575</v>
          </cell>
          <cell r="U80">
            <v>3.1019534335538785</v>
          </cell>
          <cell r="V80">
            <v>2.8603358021279415</v>
          </cell>
          <cell r="W80">
            <v>2.6375382726366086</v>
          </cell>
          <cell r="X80">
            <v>2.4320949080340668</v>
          </cell>
          <cell r="Y80">
            <v>2.2426539561726382</v>
          </cell>
          <cell r="Z80">
            <v>1.7941231649381106</v>
          </cell>
          <cell r="AA80">
            <v>1.0764738989628664</v>
          </cell>
          <cell r="AB80">
            <v>0.43058955958514655</v>
          </cell>
          <cell r="AC80">
            <v>8.6117911917029291E-2</v>
          </cell>
          <cell r="AD80">
            <v>0</v>
          </cell>
        </row>
        <row r="81">
          <cell r="B81" t="str">
            <v>Denmark_Ind Low</v>
          </cell>
          <cell r="D81" t="str">
            <v>Low</v>
          </cell>
          <cell r="F81">
            <v>8.3819999999999997</v>
          </cell>
          <cell r="G81">
            <v>8.3819999999999997</v>
          </cell>
          <cell r="H81">
            <v>7.9649999999999999</v>
          </cell>
          <cell r="I81">
            <v>9.43</v>
          </cell>
          <cell r="J81">
            <v>9.6388181697892534</v>
          </cell>
          <cell r="K81">
            <v>8.5356597554576776</v>
          </cell>
          <cell r="L81">
            <v>7.5587573266290597</v>
          </cell>
          <cell r="M81">
            <v>6.6936609424170932</v>
          </cell>
          <cell r="N81">
            <v>5.9275744511858255</v>
          </cell>
          <cell r="O81">
            <v>5.2491662151120577</v>
          </cell>
          <cell r="P81">
            <v>4.6868778998718739</v>
          </cell>
          <cell r="Q81">
            <v>4.1848216551166013</v>
          </cell>
          <cell r="R81">
            <v>3.7365454486475098</v>
          </cell>
          <cell r="S81">
            <v>3.3362883870422442</v>
          </cell>
          <cell r="T81">
            <v>2.9789066811811113</v>
          </cell>
          <cell r="U81">
            <v>2.7170843514710685</v>
          </cell>
          <cell r="V81">
            <v>2.4782741331399611</v>
          </cell>
          <cell r="W81">
            <v>2.2604534436574792</v>
          </cell>
          <cell r="X81">
            <v>2.0617774694961026</v>
          </cell>
          <cell r="Y81">
            <v>1.8805635416421718</v>
          </cell>
          <cell r="Z81">
            <v>1.4856451978973158</v>
          </cell>
          <cell r="AA81">
            <v>0.87653066675941627</v>
          </cell>
          <cell r="AB81">
            <v>0.34184696003617238</v>
          </cell>
          <cell r="AC81">
            <v>6.4950922406872738E-2</v>
          </cell>
          <cell r="AD81">
            <v>-6.4950922406872792E-4</v>
          </cell>
        </row>
      </sheetData>
      <sheetData sheetId="23" refreshError="1"/>
      <sheetData sheetId="24"/>
      <sheetData sheetId="25"/>
      <sheetData sheetId="26"/>
      <sheetData sheetId="27" refreshError="1"/>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jection"/>
      <sheetName val="Space"/>
      <sheetName val="Deliverability"/>
      <sheetName val="Match_Original"/>
      <sheetName val="DEMAND_TEMP"/>
      <sheetName val="Demands"/>
      <sheetName val="DCQ Data"/>
      <sheetName val="Peak Data"/>
      <sheetName val="Checks"/>
      <sheetName val="Comps Check"/>
      <sheetName val="All Comps"/>
      <sheetName val="Summary"/>
      <sheetName val="Pull Back"/>
      <sheetName val="Raw Data"/>
      <sheetName val="Progress"/>
      <sheetName val="EnhancedCharts"/>
      <sheetName val="Charts"/>
      <sheetName val="Cap_Dev"/>
      <sheetName val="Cap_For"/>
      <sheetName val="Derated"/>
      <sheetName val="Baselines"/>
      <sheetName val="Ranges"/>
      <sheetName val="Storage"/>
      <sheetName val="Pipeline"/>
    </sheetNames>
    <sheetDataSet>
      <sheetData sheetId="0"/>
      <sheetData sheetId="1"/>
      <sheetData sheetId="2"/>
      <sheetData sheetId="3"/>
      <sheetData sheetId="4">
        <row r="6">
          <cell r="A6">
            <v>1</v>
          </cell>
          <cell r="B6" t="str">
            <v>Affleck</v>
          </cell>
          <cell r="C6">
            <v>0</v>
          </cell>
          <cell r="D6" t="str">
            <v>Shell/Esso SF</v>
          </cell>
          <cell r="E6" t="str">
            <v>St Fergus</v>
          </cell>
          <cell r="F6" t="str">
            <v>P</v>
          </cell>
          <cell r="G6">
            <v>1</v>
          </cell>
          <cell r="H6">
            <v>2.0021229664455836E-2</v>
          </cell>
          <cell r="I6">
            <v>7.9992988147528768E-2</v>
          </cell>
          <cell r="J6">
            <v>7.9983826611837741E-2</v>
          </cell>
          <cell r="K6">
            <v>8.0043735269859737E-2</v>
          </cell>
          <cell r="L6">
            <v>7.0064731362105823E-2</v>
          </cell>
          <cell r="M6">
            <v>6.9978490352871209E-2</v>
          </cell>
          <cell r="N6">
            <v>5.9999788130485662E-2</v>
          </cell>
          <cell r="O6">
            <v>4.9986315721386038E-2</v>
          </cell>
          <cell r="P6">
            <v>3.998386345889049E-2</v>
          </cell>
          <cell r="Q6">
            <v>0</v>
          </cell>
          <cell r="R6">
            <v>0</v>
          </cell>
          <cell r="S6">
            <v>0</v>
          </cell>
          <cell r="T6">
            <v>0</v>
          </cell>
          <cell r="U6">
            <v>0</v>
          </cell>
          <cell r="V6">
            <v>0</v>
          </cell>
          <cell r="W6">
            <v>0</v>
          </cell>
          <cell r="X6">
            <v>0</v>
          </cell>
          <cell r="Y6">
            <v>0</v>
          </cell>
          <cell r="Z6">
            <v>0</v>
          </cell>
          <cell r="AA6">
            <v>0</v>
          </cell>
          <cell r="AB6">
            <v>0</v>
          </cell>
          <cell r="AC6">
            <v>0.04</v>
          </cell>
          <cell r="AD6">
            <v>0.09</v>
          </cell>
          <cell r="AE6">
            <v>0.09</v>
          </cell>
          <cell r="AF6">
            <v>0.09</v>
          </cell>
          <cell r="AG6">
            <v>0.08</v>
          </cell>
          <cell r="AH6">
            <v>0.08</v>
          </cell>
          <cell r="AI6">
            <v>7.0000000000000007E-2</v>
          </cell>
          <cell r="AJ6">
            <v>0.06</v>
          </cell>
          <cell r="AK6">
            <v>0.05</v>
          </cell>
          <cell r="AL6">
            <v>0</v>
          </cell>
          <cell r="AM6">
            <v>0</v>
          </cell>
          <cell r="AN6">
            <v>0</v>
          </cell>
          <cell r="AO6">
            <v>0</v>
          </cell>
          <cell r="AP6">
            <v>0</v>
          </cell>
          <cell r="AQ6">
            <v>0</v>
          </cell>
          <cell r="AR6">
            <v>0</v>
          </cell>
          <cell r="AS6">
            <v>0</v>
          </cell>
          <cell r="AT6">
            <v>0</v>
          </cell>
          <cell r="AU6">
            <v>0</v>
          </cell>
          <cell r="AV6">
            <v>0</v>
          </cell>
          <cell r="AW6">
            <v>0</v>
          </cell>
          <cell r="AX6">
            <v>1.1817000790180299</v>
          </cell>
          <cell r="AY6">
            <v>2</v>
          </cell>
          <cell r="AZ6">
            <v>37.723350089053945</v>
          </cell>
          <cell r="BA6">
            <v>1.02</v>
          </cell>
          <cell r="BB6">
            <v>0.88</v>
          </cell>
          <cell r="BC6">
            <v>95.89</v>
          </cell>
          <cell r="BD6">
            <v>2.11</v>
          </cell>
          <cell r="BE6">
            <v>0.1</v>
          </cell>
          <cell r="BF6">
            <v>0</v>
          </cell>
          <cell r="BG6">
            <v>0</v>
          </cell>
          <cell r="BH6">
            <v>0</v>
          </cell>
          <cell r="BI6">
            <v>0</v>
          </cell>
          <cell r="BJ6">
            <v>0</v>
          </cell>
          <cell r="BK6">
            <v>100</v>
          </cell>
          <cell r="BL6">
            <v>0</v>
          </cell>
        </row>
        <row r="7">
          <cell r="A7">
            <v>2</v>
          </cell>
          <cell r="B7" t="str">
            <v>Alba</v>
          </cell>
          <cell r="C7">
            <v>0</v>
          </cell>
          <cell r="D7" t="str">
            <v>Mobil SF</v>
          </cell>
          <cell r="E7" t="str">
            <v>St Fergus</v>
          </cell>
          <cell r="F7" t="str">
            <v>P</v>
          </cell>
          <cell r="G7">
            <v>2</v>
          </cell>
          <cell r="H7">
            <v>0.14014860765119086</v>
          </cell>
          <cell r="I7">
            <v>0.13998772925817538</v>
          </cell>
          <cell r="J7">
            <v>6.9985848285358032E-2</v>
          </cell>
          <cell r="K7">
            <v>4.0021867634929868E-2</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0.18</v>
          </cell>
          <cell r="AD7">
            <v>0.18</v>
          </cell>
          <cell r="AE7">
            <v>0.09</v>
          </cell>
          <cell r="AF7">
            <v>0.05</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1.2815779104501983</v>
          </cell>
          <cell r="AY7">
            <v>1.2857142857142856</v>
          </cell>
          <cell r="AZ7">
            <v>40.950209030535341</v>
          </cell>
          <cell r="BA7">
            <v>0.78</v>
          </cell>
          <cell r="BB7">
            <v>2.96</v>
          </cell>
          <cell r="BC7">
            <v>84.99</v>
          </cell>
          <cell r="BD7">
            <v>7.74</v>
          </cell>
          <cell r="BE7">
            <v>2.56</v>
          </cell>
          <cell r="BF7">
            <v>0.73</v>
          </cell>
          <cell r="BG7">
            <v>0.18</v>
          </cell>
          <cell r="BH7">
            <v>0.04</v>
          </cell>
          <cell r="BI7">
            <v>0.02</v>
          </cell>
          <cell r="BJ7">
            <v>0</v>
          </cell>
          <cell r="BK7">
            <v>100</v>
          </cell>
          <cell r="BL7">
            <v>0</v>
          </cell>
        </row>
        <row r="8">
          <cell r="A8">
            <v>3</v>
          </cell>
          <cell r="B8" t="str">
            <v>Alder</v>
          </cell>
          <cell r="C8">
            <v>0</v>
          </cell>
          <cell r="D8" t="str">
            <v>Mobil SF</v>
          </cell>
          <cell r="E8" t="str">
            <v>St Fergus</v>
          </cell>
          <cell r="F8" t="str">
            <v>A</v>
          </cell>
          <cell r="G8">
            <v>3</v>
          </cell>
          <cell r="H8">
            <v>0</v>
          </cell>
          <cell r="I8">
            <v>0</v>
          </cell>
          <cell r="J8">
            <v>0</v>
          </cell>
          <cell r="K8">
            <v>0</v>
          </cell>
          <cell r="L8">
            <v>0</v>
          </cell>
          <cell r="M8">
            <v>0</v>
          </cell>
          <cell r="N8">
            <v>1.2799954801170277</v>
          </cell>
          <cell r="O8">
            <v>2.0494389445768273</v>
          </cell>
          <cell r="P8">
            <v>1.799273855650072</v>
          </cell>
          <cell r="Q8">
            <v>1.2387337256253321</v>
          </cell>
          <cell r="R8">
            <v>0.81872028805755681</v>
          </cell>
          <cell r="S8">
            <v>0.51924491285218266</v>
          </cell>
          <cell r="T8">
            <v>0.29968477240222285</v>
          </cell>
          <cell r="U8">
            <v>5.9948415424208555E-2</v>
          </cell>
          <cell r="V8">
            <v>0</v>
          </cell>
          <cell r="W8">
            <v>0</v>
          </cell>
          <cell r="X8">
            <v>0</v>
          </cell>
          <cell r="Y8">
            <v>0</v>
          </cell>
          <cell r="Z8">
            <v>0</v>
          </cell>
          <cell r="AA8">
            <v>0</v>
          </cell>
          <cell r="AB8">
            <v>0</v>
          </cell>
          <cell r="AC8">
            <v>0</v>
          </cell>
          <cell r="AD8">
            <v>0</v>
          </cell>
          <cell r="AE8">
            <v>0</v>
          </cell>
          <cell r="AF8">
            <v>0</v>
          </cell>
          <cell r="AG8">
            <v>0</v>
          </cell>
          <cell r="AH8">
            <v>0</v>
          </cell>
          <cell r="AI8">
            <v>1.41</v>
          </cell>
          <cell r="AJ8">
            <v>2.2599999999999998</v>
          </cell>
          <cell r="AK8">
            <v>1.9799999999999998</v>
          </cell>
          <cell r="AL8">
            <v>1.37</v>
          </cell>
          <cell r="AM8">
            <v>0.9</v>
          </cell>
          <cell r="AN8">
            <v>0.56999999999999995</v>
          </cell>
          <cell r="AO8">
            <v>0.33</v>
          </cell>
          <cell r="AP8">
            <v>7.0000000000000007E-2</v>
          </cell>
          <cell r="AQ8">
            <v>0</v>
          </cell>
          <cell r="AR8">
            <v>0</v>
          </cell>
          <cell r="AS8">
            <v>0</v>
          </cell>
          <cell r="AT8">
            <v>0</v>
          </cell>
          <cell r="AU8">
            <v>0</v>
          </cell>
          <cell r="AV8">
            <v>0</v>
          </cell>
          <cell r="AW8">
            <v>0</v>
          </cell>
          <cell r="AX8">
            <v>1.1022883413995226</v>
          </cell>
          <cell r="AY8">
            <v>1.1666666666666667</v>
          </cell>
          <cell r="AZ8">
            <v>40.950209030535341</v>
          </cell>
          <cell r="BA8">
            <v>0.78</v>
          </cell>
          <cell r="BB8">
            <v>2.96</v>
          </cell>
          <cell r="BC8">
            <v>84.99</v>
          </cell>
          <cell r="BD8">
            <v>7.74</v>
          </cell>
          <cell r="BE8">
            <v>2.56</v>
          </cell>
          <cell r="BF8">
            <v>0.73</v>
          </cell>
          <cell r="BG8">
            <v>0.18</v>
          </cell>
          <cell r="BH8">
            <v>0.04</v>
          </cell>
          <cell r="BI8">
            <v>0.02</v>
          </cell>
          <cell r="BJ8">
            <v>0</v>
          </cell>
          <cell r="BK8">
            <v>100</v>
          </cell>
          <cell r="BL8">
            <v>1.37</v>
          </cell>
        </row>
        <row r="9">
          <cell r="A9">
            <v>16</v>
          </cell>
          <cell r="B9" t="str">
            <v>Arundel</v>
          </cell>
          <cell r="C9">
            <v>0</v>
          </cell>
          <cell r="D9" t="str">
            <v>Amoco T</v>
          </cell>
          <cell r="E9" t="str">
            <v>Teesside</v>
          </cell>
          <cell r="F9" t="str">
            <v>A</v>
          </cell>
          <cell r="G9">
            <v>4</v>
          </cell>
          <cell r="H9">
            <v>0</v>
          </cell>
          <cell r="I9">
            <v>0</v>
          </cell>
          <cell r="J9">
            <v>0</v>
          </cell>
          <cell r="K9">
            <v>0</v>
          </cell>
          <cell r="L9">
            <v>0</v>
          </cell>
          <cell r="M9">
            <v>0</v>
          </cell>
          <cell r="N9">
            <v>0</v>
          </cell>
          <cell r="O9">
            <v>3.9989052577108823E-2</v>
          </cell>
          <cell r="P9">
            <v>0.13994352210611671</v>
          </cell>
          <cell r="Q9">
            <v>4.9948940549408558E-2</v>
          </cell>
          <cell r="R9">
            <v>4.9921968783997371E-2</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0.05</v>
          </cell>
          <cell r="AK9">
            <v>0.15000000000000002</v>
          </cell>
          <cell r="AL9">
            <v>0.06</v>
          </cell>
          <cell r="AM9">
            <v>0.06</v>
          </cell>
          <cell r="AN9">
            <v>0</v>
          </cell>
          <cell r="AO9">
            <v>0</v>
          </cell>
          <cell r="AP9">
            <v>0</v>
          </cell>
          <cell r="AQ9">
            <v>0</v>
          </cell>
          <cell r="AR9">
            <v>0</v>
          </cell>
          <cell r="AS9">
            <v>0</v>
          </cell>
          <cell r="AT9">
            <v>0</v>
          </cell>
          <cell r="AU9">
            <v>0</v>
          </cell>
          <cell r="AV9">
            <v>0</v>
          </cell>
          <cell r="AW9">
            <v>0</v>
          </cell>
          <cell r="AX9">
            <v>1.1436598122594472</v>
          </cell>
          <cell r="AY9">
            <v>1.25</v>
          </cell>
          <cell r="AZ9">
            <v>41.018425144672889</v>
          </cell>
          <cell r="BA9">
            <v>0.88</v>
          </cell>
          <cell r="BB9">
            <v>2.1800000000000002</v>
          </cell>
          <cell r="BC9">
            <v>85.5</v>
          </cell>
          <cell r="BD9">
            <v>8.39</v>
          </cell>
          <cell r="BE9">
            <v>2.2799999999999998</v>
          </cell>
          <cell r="BF9">
            <v>0.63</v>
          </cell>
          <cell r="BG9">
            <v>0.12</v>
          </cell>
          <cell r="BH9">
            <v>0.02</v>
          </cell>
          <cell r="BI9">
            <v>0</v>
          </cell>
          <cell r="BJ9">
            <v>0</v>
          </cell>
          <cell r="BK9">
            <v>100</v>
          </cell>
          <cell r="BL9">
            <v>0.06</v>
          </cell>
        </row>
        <row r="10">
          <cell r="A10">
            <v>17</v>
          </cell>
          <cell r="B10" t="str">
            <v>Audrey</v>
          </cell>
          <cell r="C10">
            <v>0</v>
          </cell>
          <cell r="D10" t="str">
            <v>Theddlethorpe</v>
          </cell>
          <cell r="E10" t="str">
            <v>Theddlethorpe</v>
          </cell>
          <cell r="F10" t="str">
            <v>P</v>
          </cell>
          <cell r="G10">
            <v>5</v>
          </cell>
          <cell r="H10">
            <v>0.12012737798673501</v>
          </cell>
          <cell r="I10">
            <v>7.9992988147528768E-2</v>
          </cell>
          <cell r="J10">
            <v>4.9989891632398586E-2</v>
          </cell>
          <cell r="K10">
            <v>3.0016400726197403E-2</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0.15</v>
          </cell>
          <cell r="AD10">
            <v>0.09</v>
          </cell>
          <cell r="AE10">
            <v>0.06</v>
          </cell>
          <cell r="AF10">
            <v>0.04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1.2137366783628214</v>
          </cell>
          <cell r="AY10">
            <v>1.3333333333333335</v>
          </cell>
          <cell r="AZ10">
            <v>38.349205231337869</v>
          </cell>
          <cell r="BA10">
            <v>3.6</v>
          </cell>
          <cell r="BB10">
            <v>1.1299999999999999</v>
          </cell>
          <cell r="BC10">
            <v>89.58</v>
          </cell>
          <cell r="BD10">
            <v>4.07</v>
          </cell>
          <cell r="BE10">
            <v>1.02</v>
          </cell>
          <cell r="BF10">
            <v>0.38</v>
          </cell>
          <cell r="BG10">
            <v>0.11</v>
          </cell>
          <cell r="BH10">
            <v>7.0000000000000007E-2</v>
          </cell>
          <cell r="BI10">
            <v>0.03</v>
          </cell>
          <cell r="BJ10">
            <v>0.01</v>
          </cell>
          <cell r="BK10">
            <v>99.999999999999986</v>
          </cell>
          <cell r="BL10">
            <v>0</v>
          </cell>
        </row>
        <row r="11">
          <cell r="A11">
            <v>18</v>
          </cell>
          <cell r="B11" t="str">
            <v>Babbage</v>
          </cell>
          <cell r="C11">
            <v>0</v>
          </cell>
          <cell r="D11" t="str">
            <v>Theddlethorpe</v>
          </cell>
          <cell r="E11" t="str">
            <v>Theddlethorpe</v>
          </cell>
          <cell r="F11" t="str">
            <v>D</v>
          </cell>
          <cell r="G11">
            <v>6</v>
          </cell>
          <cell r="H11">
            <v>0.19020168181233044</v>
          </cell>
          <cell r="I11">
            <v>0.52995354647737813</v>
          </cell>
          <cell r="J11">
            <v>0.87982209273021517</v>
          </cell>
          <cell r="K11">
            <v>0.87047562105972465</v>
          </cell>
          <cell r="L11">
            <v>0.82075828167038234</v>
          </cell>
          <cell r="M11">
            <v>0.7797603210748506</v>
          </cell>
          <cell r="N11">
            <v>0.65999766943534233</v>
          </cell>
          <cell r="O11">
            <v>0.46987136778102867</v>
          </cell>
          <cell r="P11">
            <v>0.28988301007695605</v>
          </cell>
          <cell r="Q11">
            <v>0.15983660975810737</v>
          </cell>
          <cell r="R11">
            <v>9.9843937567994742E-2</v>
          </cell>
          <cell r="S11">
            <v>6.9898353653178438E-2</v>
          </cell>
          <cell r="T11">
            <v>4.9947462067037152E-2</v>
          </cell>
          <cell r="U11">
            <v>3.9965610282805708E-2</v>
          </cell>
          <cell r="V11">
            <v>0</v>
          </cell>
          <cell r="W11">
            <v>0</v>
          </cell>
          <cell r="X11">
            <v>0</v>
          </cell>
          <cell r="Y11">
            <v>0</v>
          </cell>
          <cell r="Z11">
            <v>0</v>
          </cell>
          <cell r="AA11">
            <v>0</v>
          </cell>
          <cell r="AB11">
            <v>0</v>
          </cell>
          <cell r="AC11">
            <v>0.23</v>
          </cell>
          <cell r="AD11">
            <v>0.64</v>
          </cell>
          <cell r="AE11">
            <v>1.06</v>
          </cell>
          <cell r="AF11">
            <v>1.05</v>
          </cell>
          <cell r="AG11">
            <v>0.97999999999999987</v>
          </cell>
          <cell r="AH11">
            <v>0.94</v>
          </cell>
          <cell r="AI11">
            <v>0.8</v>
          </cell>
          <cell r="AJ11">
            <v>0.56000000000000005</v>
          </cell>
          <cell r="AK11">
            <v>0.34</v>
          </cell>
          <cell r="AL11">
            <v>0.19</v>
          </cell>
          <cell r="AM11">
            <v>0.12</v>
          </cell>
          <cell r="AN11">
            <v>0.09</v>
          </cell>
          <cell r="AO11">
            <v>0.06</v>
          </cell>
          <cell r="AP11">
            <v>0.05</v>
          </cell>
          <cell r="AQ11">
            <v>0</v>
          </cell>
          <cell r="AR11">
            <v>0</v>
          </cell>
          <cell r="AS11">
            <v>0</v>
          </cell>
          <cell r="AT11">
            <v>0</v>
          </cell>
          <cell r="AU11">
            <v>0</v>
          </cell>
          <cell r="AV11">
            <v>0</v>
          </cell>
          <cell r="AW11">
            <v>0</v>
          </cell>
          <cell r="AX11">
            <v>1.2030018061552479</v>
          </cell>
          <cell r="AY11">
            <v>1.2857142857142856</v>
          </cell>
          <cell r="AZ11">
            <v>38.349205231337869</v>
          </cell>
          <cell r="BA11">
            <v>3.6</v>
          </cell>
          <cell r="BB11">
            <v>1.1299999999999999</v>
          </cell>
          <cell r="BC11">
            <v>89.58</v>
          </cell>
          <cell r="BD11">
            <v>4.07</v>
          </cell>
          <cell r="BE11">
            <v>1.02</v>
          </cell>
          <cell r="BF11">
            <v>0.38</v>
          </cell>
          <cell r="BG11">
            <v>0.11</v>
          </cell>
          <cell r="BH11">
            <v>7.0000000000000007E-2</v>
          </cell>
          <cell r="BI11">
            <v>0.03</v>
          </cell>
          <cell r="BJ11">
            <v>0.01</v>
          </cell>
          <cell r="BK11">
            <v>99.999999999999986</v>
          </cell>
          <cell r="BL11">
            <v>0.19</v>
          </cell>
        </row>
        <row r="12">
          <cell r="A12">
            <v>19</v>
          </cell>
          <cell r="B12" t="str">
            <v>Bains</v>
          </cell>
          <cell r="C12">
            <v>0</v>
          </cell>
          <cell r="D12" t="str">
            <v>Morecambe N</v>
          </cell>
          <cell r="E12" t="str">
            <v>Barrow</v>
          </cell>
          <cell r="F12" t="str">
            <v>D</v>
          </cell>
          <cell r="G12">
            <v>7</v>
          </cell>
          <cell r="H12">
            <v>0</v>
          </cell>
          <cell r="I12">
            <v>9.999123518441097E-2</v>
          </cell>
          <cell r="J12">
            <v>3.9991913305918871E-2</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0.10999999999999999</v>
          </cell>
          <cell r="AE12">
            <v>0.05</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1.1429947227615966</v>
          </cell>
          <cell r="AY12">
            <v>1.25</v>
          </cell>
          <cell r="AZ12">
            <v>38.565514814721787</v>
          </cell>
          <cell r="BA12">
            <v>4.8099999999999996</v>
          </cell>
          <cell r="BB12">
            <v>0</v>
          </cell>
          <cell r="BC12">
            <v>89.15</v>
          </cell>
          <cell r="BD12">
            <v>4.0999999999999996</v>
          </cell>
          <cell r="BE12">
            <v>1.1100000000000001</v>
          </cell>
          <cell r="BF12">
            <v>0.54</v>
          </cell>
          <cell r="BG12">
            <v>0.22</v>
          </cell>
          <cell r="BH12">
            <v>7.0000000000000007E-2</v>
          </cell>
          <cell r="BI12">
            <v>0</v>
          </cell>
          <cell r="BJ12">
            <v>0</v>
          </cell>
          <cell r="BK12">
            <v>100</v>
          </cell>
          <cell r="BL12">
            <v>0</v>
          </cell>
        </row>
        <row r="13">
          <cell r="A13">
            <v>20</v>
          </cell>
          <cell r="B13" t="str">
            <v>Baird</v>
          </cell>
          <cell r="C13">
            <v>0</v>
          </cell>
          <cell r="D13" t="str">
            <v>Perenco B</v>
          </cell>
          <cell r="E13" t="str">
            <v>Bacton</v>
          </cell>
          <cell r="F13" t="str">
            <v>P</v>
          </cell>
          <cell r="G13">
            <v>8</v>
          </cell>
          <cell r="H13">
            <v>0.38040336362466087</v>
          </cell>
          <cell r="I13">
            <v>0.16998509981349866</v>
          </cell>
          <cell r="J13">
            <v>5.9987869958878302E-2</v>
          </cell>
          <cell r="K13">
            <v>0.10005466908732469</v>
          </cell>
          <cell r="L13">
            <v>5.0046236687218443E-2</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0.44999999999999996</v>
          </cell>
          <cell r="AD13">
            <v>0.21</v>
          </cell>
          <cell r="AE13">
            <v>7.0000000000000007E-2</v>
          </cell>
          <cell r="AF13">
            <v>0.12</v>
          </cell>
          <cell r="AG13">
            <v>7.0000000000000007E-2</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1.2097666473255579</v>
          </cell>
          <cell r="AY13">
            <v>1.4000000000000001</v>
          </cell>
          <cell r="AZ13">
            <v>38.317805599588745</v>
          </cell>
          <cell r="BA13">
            <v>3.06</v>
          </cell>
          <cell r="BB13">
            <v>0.72</v>
          </cell>
          <cell r="BC13">
            <v>91.64</v>
          </cell>
          <cell r="BD13">
            <v>3.25</v>
          </cell>
          <cell r="BE13">
            <v>0.67</v>
          </cell>
          <cell r="BF13">
            <v>0.48</v>
          </cell>
          <cell r="BG13">
            <v>0.08</v>
          </cell>
          <cell r="BH13">
            <v>0.04</v>
          </cell>
          <cell r="BI13">
            <v>0.05</v>
          </cell>
          <cell r="BJ13">
            <v>0.01</v>
          </cell>
          <cell r="BK13">
            <v>100.00000000000001</v>
          </cell>
          <cell r="BL13">
            <v>0</v>
          </cell>
        </row>
        <row r="14">
          <cell r="A14">
            <v>21</v>
          </cell>
          <cell r="B14" t="str">
            <v>Banff</v>
          </cell>
          <cell r="C14">
            <v>0</v>
          </cell>
          <cell r="D14" t="str">
            <v>Amoco T</v>
          </cell>
          <cell r="E14" t="str">
            <v>Teesside</v>
          </cell>
          <cell r="F14" t="str">
            <v>P</v>
          </cell>
          <cell r="G14">
            <v>9</v>
          </cell>
          <cell r="H14">
            <v>1.5416346841630992</v>
          </cell>
          <cell r="I14">
            <v>1.2298921927682549</v>
          </cell>
          <cell r="J14">
            <v>0.97980187599501223</v>
          </cell>
          <cell r="K14">
            <v>0.79043188578986501</v>
          </cell>
          <cell r="L14">
            <v>0.63058258225895236</v>
          </cell>
          <cell r="M14">
            <v>0.49984635966336577</v>
          </cell>
          <cell r="N14">
            <v>0.39999858753657114</v>
          </cell>
          <cell r="O14">
            <v>0.31991242061687059</v>
          </cell>
          <cell r="P14">
            <v>0.25989511248278818</v>
          </cell>
          <cell r="Q14">
            <v>0.20978555030751592</v>
          </cell>
          <cell r="R14">
            <v>0.16973469386559106</v>
          </cell>
          <cell r="S14">
            <v>0.12981122821304567</v>
          </cell>
          <cell r="T14">
            <v>0.10988441654748173</v>
          </cell>
          <cell r="U14">
            <v>7.9931220565611416E-2</v>
          </cell>
          <cell r="V14">
            <v>7.0022853727257209E-2</v>
          </cell>
          <cell r="W14">
            <v>4.9985073310282929E-2</v>
          </cell>
          <cell r="X14">
            <v>3.9962512049856437E-2</v>
          </cell>
          <cell r="Y14">
            <v>0</v>
          </cell>
          <cell r="Z14">
            <v>0</v>
          </cell>
          <cell r="AA14">
            <v>0</v>
          </cell>
          <cell r="AB14">
            <v>0</v>
          </cell>
          <cell r="AC14">
            <v>2</v>
          </cell>
          <cell r="AD14">
            <v>1.6000000000000003</v>
          </cell>
          <cell r="AE14">
            <v>1.28</v>
          </cell>
          <cell r="AF14">
            <v>1.02</v>
          </cell>
          <cell r="AG14">
            <v>0.81999999999999984</v>
          </cell>
          <cell r="AH14">
            <v>0.66</v>
          </cell>
          <cell r="AI14">
            <v>0.52</v>
          </cell>
          <cell r="AJ14">
            <v>0.42</v>
          </cell>
          <cell r="AK14">
            <v>0.34</v>
          </cell>
          <cell r="AL14">
            <v>0.27</v>
          </cell>
          <cell r="AM14">
            <v>0.21</v>
          </cell>
          <cell r="AN14">
            <v>0.17</v>
          </cell>
          <cell r="AO14">
            <v>0.14000000000000001</v>
          </cell>
          <cell r="AP14">
            <v>0.11</v>
          </cell>
          <cell r="AQ14">
            <v>0.09</v>
          </cell>
          <cell r="AR14">
            <v>7.0000000000000007E-2</v>
          </cell>
          <cell r="AS14">
            <v>0.06</v>
          </cell>
          <cell r="AT14">
            <v>0</v>
          </cell>
          <cell r="AU14">
            <v>0</v>
          </cell>
          <cell r="AV14">
            <v>0</v>
          </cell>
          <cell r="AW14">
            <v>0</v>
          </cell>
          <cell r="AX14">
            <v>1.3010044022812961</v>
          </cell>
          <cell r="AY14">
            <v>1.4000000000000001</v>
          </cell>
          <cell r="AZ14">
            <v>41.018425144672889</v>
          </cell>
          <cell r="BA14">
            <v>0.88</v>
          </cell>
          <cell r="BB14">
            <v>2.1800000000000002</v>
          </cell>
          <cell r="BC14">
            <v>85.5</v>
          </cell>
          <cell r="BD14">
            <v>8.39</v>
          </cell>
          <cell r="BE14">
            <v>2.2799999999999998</v>
          </cell>
          <cell r="BF14">
            <v>0.63</v>
          </cell>
          <cell r="BG14">
            <v>0.12</v>
          </cell>
          <cell r="BH14">
            <v>0.02</v>
          </cell>
          <cell r="BI14">
            <v>0</v>
          </cell>
          <cell r="BJ14">
            <v>0</v>
          </cell>
          <cell r="BK14">
            <v>100</v>
          </cell>
          <cell r="BL14">
            <v>0.27</v>
          </cell>
        </row>
        <row r="15">
          <cell r="A15">
            <v>22</v>
          </cell>
          <cell r="B15" t="str">
            <v>Barque</v>
          </cell>
          <cell r="C15">
            <v>0</v>
          </cell>
          <cell r="D15" t="str">
            <v>Shell/Esso B</v>
          </cell>
          <cell r="E15" t="str">
            <v>Bacton</v>
          </cell>
          <cell r="F15" t="str">
            <v>P</v>
          </cell>
          <cell r="G15">
            <v>10</v>
          </cell>
          <cell r="H15">
            <v>1.6417408324853784</v>
          </cell>
          <cell r="I15">
            <v>1.559863268876811</v>
          </cell>
          <cell r="J15">
            <v>1.2997371824423634</v>
          </cell>
          <cell r="K15">
            <v>1.1106068268693041</v>
          </cell>
          <cell r="L15">
            <v>1.1610726911434677</v>
          </cell>
          <cell r="M15">
            <v>1.0396804280998009</v>
          </cell>
          <cell r="N15">
            <v>1.0699962216603278</v>
          </cell>
          <cell r="O15">
            <v>1.0097235775719979</v>
          </cell>
          <cell r="P15">
            <v>0.85965306436614553</v>
          </cell>
          <cell r="Q15">
            <v>0.8591217774498271</v>
          </cell>
          <cell r="R15">
            <v>0.75881392551675997</v>
          </cell>
          <cell r="S15">
            <v>0.52923039194549393</v>
          </cell>
          <cell r="T15">
            <v>0.36961121929607488</v>
          </cell>
          <cell r="U15">
            <v>0.25977646683823707</v>
          </cell>
          <cell r="V15">
            <v>0.18005876672723281</v>
          </cell>
          <cell r="W15">
            <v>0.12996119060673561</v>
          </cell>
          <cell r="X15">
            <v>8.9915652112176975E-2</v>
          </cell>
          <cell r="Y15">
            <v>6.001475198444519E-2</v>
          </cell>
          <cell r="Z15">
            <v>4.0017472575389748E-2</v>
          </cell>
          <cell r="AA15">
            <v>0</v>
          </cell>
          <cell r="AB15">
            <v>0</v>
          </cell>
          <cell r="AC15">
            <v>2.13</v>
          </cell>
          <cell r="AD15">
            <v>2.0299999999999998</v>
          </cell>
          <cell r="AE15">
            <v>1.6899999999999997</v>
          </cell>
          <cell r="AF15">
            <v>1.44</v>
          </cell>
          <cell r="AG15">
            <v>1.5099999999999998</v>
          </cell>
          <cell r="AH15">
            <v>1.35</v>
          </cell>
          <cell r="AI15">
            <v>1.39</v>
          </cell>
          <cell r="AJ15">
            <v>1.31</v>
          </cell>
          <cell r="AK15">
            <v>1.1200000000000001</v>
          </cell>
          <cell r="AL15">
            <v>1.1200000000000001</v>
          </cell>
          <cell r="AM15">
            <v>0.99</v>
          </cell>
          <cell r="AN15">
            <v>0.69</v>
          </cell>
          <cell r="AO15">
            <v>0.48000000000000004</v>
          </cell>
          <cell r="AP15">
            <v>0.34</v>
          </cell>
          <cell r="AQ15">
            <v>0.24</v>
          </cell>
          <cell r="AR15">
            <v>0.17</v>
          </cell>
          <cell r="AS15">
            <v>0.12</v>
          </cell>
          <cell r="AT15">
            <v>0.08</v>
          </cell>
          <cell r="AU15">
            <v>0.06</v>
          </cell>
          <cell r="AV15">
            <v>0</v>
          </cell>
          <cell r="AW15">
            <v>0</v>
          </cell>
          <cell r="AX15">
            <v>1.3007051135814556</v>
          </cell>
          <cell r="AY15">
            <v>1.3333333333333333</v>
          </cell>
          <cell r="AZ15">
            <v>38.694400237546851</v>
          </cell>
          <cell r="BA15">
            <v>2.83</v>
          </cell>
          <cell r="BB15">
            <v>0.56000000000000005</v>
          </cell>
          <cell r="BC15">
            <v>91.13</v>
          </cell>
          <cell r="BD15">
            <v>3.92</v>
          </cell>
          <cell r="BE15">
            <v>1</v>
          </cell>
          <cell r="BF15">
            <v>0.45</v>
          </cell>
          <cell r="BG15">
            <v>0.1</v>
          </cell>
          <cell r="BH15">
            <v>0.01</v>
          </cell>
          <cell r="BI15">
            <v>0</v>
          </cell>
          <cell r="BJ15">
            <v>0</v>
          </cell>
          <cell r="BK15">
            <v>100</v>
          </cell>
          <cell r="BL15">
            <v>1.1200000000000001</v>
          </cell>
        </row>
        <row r="16">
          <cell r="A16">
            <v>23</v>
          </cell>
          <cell r="B16" t="str">
            <v>Beinn</v>
          </cell>
          <cell r="C16">
            <v>0</v>
          </cell>
          <cell r="D16" t="str">
            <v>Mobil SF</v>
          </cell>
          <cell r="E16" t="str">
            <v>St Fergus</v>
          </cell>
          <cell r="F16" t="str">
            <v>P</v>
          </cell>
          <cell r="G16">
            <v>11</v>
          </cell>
          <cell r="H16">
            <v>0.38040336362466087</v>
          </cell>
          <cell r="I16">
            <v>0.30997282907167401</v>
          </cell>
          <cell r="J16">
            <v>0.22995350150903351</v>
          </cell>
          <cell r="K16">
            <v>0.17009293744845197</v>
          </cell>
          <cell r="L16">
            <v>0.11010172071188057</v>
          </cell>
          <cell r="M16">
            <v>7.997541754613853E-2</v>
          </cell>
          <cell r="N16">
            <v>6.9999752818899946E-2</v>
          </cell>
          <cell r="O16">
            <v>4.9986315721386038E-2</v>
          </cell>
          <cell r="P16">
            <v>3.998386345889049E-2</v>
          </cell>
          <cell r="Q16">
            <v>2.9969364329645132E-2</v>
          </cell>
          <cell r="R16">
            <v>0</v>
          </cell>
          <cell r="S16">
            <v>0</v>
          </cell>
          <cell r="T16">
            <v>0</v>
          </cell>
          <cell r="U16">
            <v>0</v>
          </cell>
          <cell r="V16">
            <v>0</v>
          </cell>
          <cell r="W16">
            <v>0</v>
          </cell>
          <cell r="X16">
            <v>0</v>
          </cell>
          <cell r="Y16">
            <v>0</v>
          </cell>
          <cell r="Z16">
            <v>0</v>
          </cell>
          <cell r="AA16">
            <v>0</v>
          </cell>
          <cell r="AB16">
            <v>0</v>
          </cell>
          <cell r="AC16">
            <v>0.48</v>
          </cell>
          <cell r="AD16">
            <v>0.39</v>
          </cell>
          <cell r="AE16">
            <v>0.28999999999999998</v>
          </cell>
          <cell r="AF16">
            <v>0.21</v>
          </cell>
          <cell r="AG16">
            <v>0.14000000000000001</v>
          </cell>
          <cell r="AH16">
            <v>0.1</v>
          </cell>
          <cell r="AI16">
            <v>0.08</v>
          </cell>
          <cell r="AJ16">
            <v>7.0000000000000007E-2</v>
          </cell>
          <cell r="AK16">
            <v>0.05</v>
          </cell>
          <cell r="AL16">
            <v>0.04</v>
          </cell>
          <cell r="AM16">
            <v>0</v>
          </cell>
          <cell r="AN16">
            <v>0</v>
          </cell>
          <cell r="AO16">
            <v>0</v>
          </cell>
          <cell r="AP16">
            <v>0</v>
          </cell>
          <cell r="AQ16">
            <v>0</v>
          </cell>
          <cell r="AR16">
            <v>0</v>
          </cell>
          <cell r="AS16">
            <v>0</v>
          </cell>
          <cell r="AT16">
            <v>0</v>
          </cell>
          <cell r="AU16">
            <v>0</v>
          </cell>
          <cell r="AV16">
            <v>0</v>
          </cell>
          <cell r="AW16">
            <v>0</v>
          </cell>
          <cell r="AX16">
            <v>1.2581276181200274</v>
          </cell>
          <cell r="AY16">
            <v>1.4000000000000001</v>
          </cell>
          <cell r="AZ16">
            <v>40.950209030535341</v>
          </cell>
          <cell r="BA16">
            <v>0.78</v>
          </cell>
          <cell r="BB16">
            <v>2.96</v>
          </cell>
          <cell r="BC16">
            <v>84.99</v>
          </cell>
          <cell r="BD16">
            <v>7.74</v>
          </cell>
          <cell r="BE16">
            <v>2.56</v>
          </cell>
          <cell r="BF16">
            <v>0.73</v>
          </cell>
          <cell r="BG16">
            <v>0.18</v>
          </cell>
          <cell r="BH16">
            <v>0.04</v>
          </cell>
          <cell r="BI16">
            <v>0.02</v>
          </cell>
          <cell r="BJ16">
            <v>0</v>
          </cell>
          <cell r="BK16">
            <v>100</v>
          </cell>
          <cell r="BL16">
            <v>0.04</v>
          </cell>
        </row>
        <row r="17">
          <cell r="A17">
            <v>24</v>
          </cell>
          <cell r="B17" t="str">
            <v>Bell</v>
          </cell>
          <cell r="C17">
            <v>0</v>
          </cell>
          <cell r="D17" t="str">
            <v>Perenco B</v>
          </cell>
          <cell r="E17" t="str">
            <v>Bacton</v>
          </cell>
          <cell r="F17" t="str">
            <v>P</v>
          </cell>
          <cell r="G17">
            <v>12</v>
          </cell>
          <cell r="H17">
            <v>0.3303502894635213</v>
          </cell>
          <cell r="I17">
            <v>0.26997633499790963</v>
          </cell>
          <cell r="J17">
            <v>0.20995754485607407</v>
          </cell>
          <cell r="K17">
            <v>0.16008747053971947</v>
          </cell>
          <cell r="L17">
            <v>0.14012946272421165</v>
          </cell>
          <cell r="M17">
            <v>0.11996312631920777</v>
          </cell>
          <cell r="N17">
            <v>7.999971750731423E-2</v>
          </cell>
          <cell r="O17">
            <v>5.9983578865663238E-2</v>
          </cell>
          <cell r="P17">
            <v>3.998386345889049E-2</v>
          </cell>
          <cell r="Q17">
            <v>0</v>
          </cell>
          <cell r="R17">
            <v>0</v>
          </cell>
          <cell r="S17">
            <v>0</v>
          </cell>
          <cell r="T17">
            <v>0</v>
          </cell>
          <cell r="U17">
            <v>0</v>
          </cell>
          <cell r="V17">
            <v>0</v>
          </cell>
          <cell r="W17">
            <v>0</v>
          </cell>
          <cell r="X17">
            <v>0</v>
          </cell>
          <cell r="Y17">
            <v>0</v>
          </cell>
          <cell r="Z17">
            <v>0</v>
          </cell>
          <cell r="AA17">
            <v>0</v>
          </cell>
          <cell r="AB17">
            <v>0</v>
          </cell>
          <cell r="AC17">
            <v>0.39</v>
          </cell>
          <cell r="AD17">
            <v>0.33</v>
          </cell>
          <cell r="AE17">
            <v>0.26</v>
          </cell>
          <cell r="AF17">
            <v>0.2</v>
          </cell>
          <cell r="AG17">
            <v>0.16</v>
          </cell>
          <cell r="AH17">
            <v>0.14000000000000001</v>
          </cell>
          <cell r="AI17">
            <v>0.1</v>
          </cell>
          <cell r="AJ17">
            <v>7.0000000000000007E-2</v>
          </cell>
          <cell r="AK17">
            <v>0.05</v>
          </cell>
          <cell r="AL17">
            <v>0</v>
          </cell>
          <cell r="AM17">
            <v>0</v>
          </cell>
          <cell r="AN17">
            <v>0</v>
          </cell>
          <cell r="AO17">
            <v>0</v>
          </cell>
          <cell r="AP17">
            <v>0</v>
          </cell>
          <cell r="AQ17">
            <v>0</v>
          </cell>
          <cell r="AR17">
            <v>0</v>
          </cell>
          <cell r="AS17">
            <v>0</v>
          </cell>
          <cell r="AT17">
            <v>0</v>
          </cell>
          <cell r="AU17">
            <v>0</v>
          </cell>
          <cell r="AV17">
            <v>0</v>
          </cell>
          <cell r="AW17">
            <v>0</v>
          </cell>
          <cell r="AX17">
            <v>1.205304996457651</v>
          </cell>
          <cell r="AY17">
            <v>1.25</v>
          </cell>
          <cell r="AZ17">
            <v>38.317805599588745</v>
          </cell>
          <cell r="BA17">
            <v>3.06</v>
          </cell>
          <cell r="BB17">
            <v>0.72</v>
          </cell>
          <cell r="BC17">
            <v>91.64</v>
          </cell>
          <cell r="BD17">
            <v>3.25</v>
          </cell>
          <cell r="BE17">
            <v>0.67</v>
          </cell>
          <cell r="BF17">
            <v>0.48</v>
          </cell>
          <cell r="BG17">
            <v>0.08</v>
          </cell>
          <cell r="BH17">
            <v>0.04</v>
          </cell>
          <cell r="BI17">
            <v>0.05</v>
          </cell>
          <cell r="BJ17">
            <v>0.01</v>
          </cell>
          <cell r="BK17">
            <v>100.00000000000001</v>
          </cell>
          <cell r="BL17">
            <v>0</v>
          </cell>
        </row>
        <row r="18">
          <cell r="A18">
            <v>25</v>
          </cell>
          <cell r="B18" t="str">
            <v>Beryl Alpha</v>
          </cell>
          <cell r="C18">
            <v>0</v>
          </cell>
          <cell r="D18" t="str">
            <v>Mobil SF</v>
          </cell>
          <cell r="E18" t="str">
            <v>St Fergus</v>
          </cell>
          <cell r="F18" t="str">
            <v>P</v>
          </cell>
          <cell r="G18">
            <v>13</v>
          </cell>
          <cell r="H18">
            <v>0.77081734208154962</v>
          </cell>
          <cell r="I18">
            <v>0.7699325109199644</v>
          </cell>
          <cell r="J18">
            <v>0.61987465624174243</v>
          </cell>
          <cell r="K18">
            <v>0.48026241161915845</v>
          </cell>
          <cell r="L18">
            <v>0.50046236687218437</v>
          </cell>
          <cell r="M18">
            <v>0.43986479650376187</v>
          </cell>
          <cell r="N18">
            <v>0.3499987640944997</v>
          </cell>
          <cell r="O18">
            <v>0.29991789432831617</v>
          </cell>
          <cell r="P18">
            <v>0.19991931729445245</v>
          </cell>
          <cell r="Q18">
            <v>0.13985703353834397</v>
          </cell>
          <cell r="R18">
            <v>0.11981272508159367</v>
          </cell>
          <cell r="S18">
            <v>9.9854790933112059E-2</v>
          </cell>
          <cell r="T18">
            <v>7.9915939307259432E-2</v>
          </cell>
          <cell r="U18">
            <v>5.9948415424208555E-2</v>
          </cell>
          <cell r="V18">
            <v>5.0016324090898005E-2</v>
          </cell>
          <cell r="W18">
            <v>3.9988058648226341E-2</v>
          </cell>
          <cell r="X18">
            <v>2.9971884037392326E-2</v>
          </cell>
          <cell r="Y18">
            <v>0</v>
          </cell>
          <cell r="Z18">
            <v>0</v>
          </cell>
          <cell r="AA18">
            <v>0</v>
          </cell>
          <cell r="AB18">
            <v>0</v>
          </cell>
          <cell r="AC18">
            <v>0.96</v>
          </cell>
          <cell r="AD18">
            <v>0.96</v>
          </cell>
          <cell r="AE18">
            <v>0.78</v>
          </cell>
          <cell r="AF18">
            <v>0.61</v>
          </cell>
          <cell r="AG18">
            <v>0.63</v>
          </cell>
          <cell r="AH18">
            <v>0.55000000000000004</v>
          </cell>
          <cell r="AI18">
            <v>0.44000000000000006</v>
          </cell>
          <cell r="AJ18">
            <v>0.37</v>
          </cell>
          <cell r="AK18">
            <v>0.25</v>
          </cell>
          <cell r="AL18">
            <v>0.18</v>
          </cell>
          <cell r="AM18">
            <v>0.15</v>
          </cell>
          <cell r="AN18">
            <v>0.12</v>
          </cell>
          <cell r="AO18">
            <v>0.1</v>
          </cell>
          <cell r="AP18">
            <v>0.08</v>
          </cell>
          <cell r="AQ18">
            <v>0.06</v>
          </cell>
          <cell r="AR18">
            <v>0.05</v>
          </cell>
          <cell r="AS18">
            <v>0.04</v>
          </cell>
          <cell r="AT18">
            <v>0</v>
          </cell>
          <cell r="AU18">
            <v>0</v>
          </cell>
          <cell r="AV18">
            <v>0</v>
          </cell>
          <cell r="AW18">
            <v>0</v>
          </cell>
          <cell r="AX18">
            <v>1.2528773985238979</v>
          </cell>
          <cell r="AY18">
            <v>1.3333333333333335</v>
          </cell>
          <cell r="AZ18">
            <v>40.950209030535341</v>
          </cell>
          <cell r="BA18">
            <v>0.78</v>
          </cell>
          <cell r="BB18">
            <v>2.96</v>
          </cell>
          <cell r="BC18">
            <v>84.99</v>
          </cell>
          <cell r="BD18">
            <v>7.74</v>
          </cell>
          <cell r="BE18">
            <v>2.56</v>
          </cell>
          <cell r="BF18">
            <v>0.73</v>
          </cell>
          <cell r="BG18">
            <v>0.18</v>
          </cell>
          <cell r="BH18">
            <v>0.04</v>
          </cell>
          <cell r="BI18">
            <v>0.02</v>
          </cell>
          <cell r="BJ18">
            <v>0</v>
          </cell>
          <cell r="BK18">
            <v>100</v>
          </cell>
          <cell r="BL18">
            <v>0.18</v>
          </cell>
        </row>
        <row r="19">
          <cell r="A19">
            <v>26</v>
          </cell>
          <cell r="B19" t="str">
            <v>Beryl Bravo</v>
          </cell>
          <cell r="C19">
            <v>0</v>
          </cell>
          <cell r="D19" t="str">
            <v>Mobil SF</v>
          </cell>
          <cell r="E19" t="str">
            <v>St Fergus</v>
          </cell>
          <cell r="F19" t="str">
            <v>P</v>
          </cell>
          <cell r="G19">
            <v>14</v>
          </cell>
          <cell r="H19">
            <v>1.1011676315450711</v>
          </cell>
          <cell r="I19">
            <v>1.1099027105469619</v>
          </cell>
          <cell r="J19">
            <v>1.1897594208510862</v>
          </cell>
          <cell r="K19">
            <v>1.0605794923256415</v>
          </cell>
          <cell r="L19">
            <v>0.9708969917320377</v>
          </cell>
          <cell r="M19">
            <v>0.83974188423445451</v>
          </cell>
          <cell r="N19">
            <v>1.0099964335298421</v>
          </cell>
          <cell r="O19">
            <v>0.67981389381085011</v>
          </cell>
          <cell r="P19">
            <v>0.58976198601863472</v>
          </cell>
          <cell r="Q19">
            <v>0.55942813415337589</v>
          </cell>
          <cell r="R19">
            <v>0.33946938773118213</v>
          </cell>
          <cell r="S19">
            <v>0.26960793551940254</v>
          </cell>
          <cell r="T19">
            <v>0.21976883309496345</v>
          </cell>
          <cell r="U19">
            <v>0.17984524627262566</v>
          </cell>
          <cell r="V19">
            <v>0.14004570745451442</v>
          </cell>
          <cell r="W19">
            <v>0.10996716128262243</v>
          </cell>
          <cell r="X19">
            <v>8.9915652112176975E-2</v>
          </cell>
          <cell r="Y19">
            <v>7.0017210648519401E-2</v>
          </cell>
          <cell r="Z19">
            <v>6.0026208863084622E-2</v>
          </cell>
          <cell r="AA19">
            <v>4.9978118978461383E-2</v>
          </cell>
          <cell r="AB19">
            <v>4.0022972086310143E-2</v>
          </cell>
          <cell r="AC19">
            <v>1.38</v>
          </cell>
          <cell r="AD19">
            <v>1.39</v>
          </cell>
          <cell r="AE19">
            <v>1.49</v>
          </cell>
          <cell r="AF19">
            <v>1.33</v>
          </cell>
          <cell r="AG19">
            <v>1.21</v>
          </cell>
          <cell r="AH19">
            <v>1.06</v>
          </cell>
          <cell r="AI19">
            <v>1.27</v>
          </cell>
          <cell r="AJ19">
            <v>0.84999999999999987</v>
          </cell>
          <cell r="AK19">
            <v>0.74</v>
          </cell>
          <cell r="AL19">
            <v>0.7</v>
          </cell>
          <cell r="AM19">
            <v>0.43</v>
          </cell>
          <cell r="AN19">
            <v>0.34</v>
          </cell>
          <cell r="AO19">
            <v>0.27</v>
          </cell>
          <cell r="AP19">
            <v>0.22</v>
          </cell>
          <cell r="AQ19">
            <v>0.18</v>
          </cell>
          <cell r="AR19">
            <v>0.14000000000000001</v>
          </cell>
          <cell r="AS19">
            <v>0.11</v>
          </cell>
          <cell r="AT19">
            <v>0.09</v>
          </cell>
          <cell r="AU19">
            <v>7.0000000000000007E-2</v>
          </cell>
          <cell r="AV19">
            <v>0.06</v>
          </cell>
          <cell r="AW19">
            <v>0.05</v>
          </cell>
          <cell r="AX19">
            <v>1.253646078929503</v>
          </cell>
          <cell r="AY19">
            <v>1.2857142857142856</v>
          </cell>
          <cell r="AZ19">
            <v>40.950209030535341</v>
          </cell>
          <cell r="BA19">
            <v>0.78</v>
          </cell>
          <cell r="BB19">
            <v>2.96</v>
          </cell>
          <cell r="BC19">
            <v>84.99</v>
          </cell>
          <cell r="BD19">
            <v>7.74</v>
          </cell>
          <cell r="BE19">
            <v>2.56</v>
          </cell>
          <cell r="BF19">
            <v>0.73</v>
          </cell>
          <cell r="BG19">
            <v>0.18</v>
          </cell>
          <cell r="BH19">
            <v>0.04</v>
          </cell>
          <cell r="BI19">
            <v>0.02</v>
          </cell>
          <cell r="BJ19">
            <v>0</v>
          </cell>
          <cell r="BK19">
            <v>100</v>
          </cell>
          <cell r="BL19">
            <v>0.7</v>
          </cell>
        </row>
        <row r="20">
          <cell r="A20">
            <v>27</v>
          </cell>
          <cell r="B20" t="str">
            <v>Biogas</v>
          </cell>
          <cell r="C20">
            <v>0</v>
          </cell>
          <cell r="D20" t="str">
            <v>Onshore BIO</v>
          </cell>
          <cell r="E20" t="str">
            <v>Onshore</v>
          </cell>
          <cell r="F20" t="str">
            <v>b</v>
          </cell>
          <cell r="G20">
            <v>15</v>
          </cell>
          <cell r="H20">
            <v>0</v>
          </cell>
          <cell r="I20">
            <v>0</v>
          </cell>
          <cell r="J20">
            <v>0.19995956652959435</v>
          </cell>
          <cell r="K20">
            <v>0.40021867634929875</v>
          </cell>
          <cell r="L20">
            <v>0.61056408758406489</v>
          </cell>
          <cell r="M20">
            <v>0.80975110265465255</v>
          </cell>
          <cell r="N20">
            <v>1.0099964335298421</v>
          </cell>
          <cell r="O20">
            <v>1.209668840457542</v>
          </cell>
          <cell r="P20">
            <v>1.4094311869258898</v>
          </cell>
          <cell r="Q20">
            <v>1.6183456738008373</v>
          </cell>
          <cell r="R20">
            <v>1.8171596637375043</v>
          </cell>
          <cell r="S20">
            <v>1.8473136322625729</v>
          </cell>
          <cell r="T20">
            <v>1.8880140661340041</v>
          </cell>
          <cell r="U20">
            <v>1.9283406961453753</v>
          </cell>
          <cell r="V20">
            <v>1.9706431691813813</v>
          </cell>
          <cell r="W20">
            <v>2.0093999470733732</v>
          </cell>
          <cell r="X20">
            <v>2.0480787425551421</v>
          </cell>
          <cell r="Y20">
            <v>2.0905138607915075</v>
          </cell>
          <cell r="Z20">
            <v>2.1309304146395043</v>
          </cell>
          <cell r="AA20">
            <v>2.1690503636652241</v>
          </cell>
          <cell r="AB20">
            <v>2.221274950790213</v>
          </cell>
          <cell r="AC20">
            <v>0</v>
          </cell>
          <cell r="AD20">
            <v>0</v>
          </cell>
          <cell r="AE20">
            <v>0.21999999999999997</v>
          </cell>
          <cell r="AF20">
            <v>0.43999999999999995</v>
          </cell>
          <cell r="AG20">
            <v>0.67</v>
          </cell>
          <cell r="AH20">
            <v>0.89</v>
          </cell>
          <cell r="AI20">
            <v>1.1100000000000001</v>
          </cell>
          <cell r="AJ20">
            <v>1.33</v>
          </cell>
          <cell r="AK20">
            <v>1.55</v>
          </cell>
          <cell r="AL20">
            <v>1.78</v>
          </cell>
          <cell r="AM20">
            <v>1.9999999999999998</v>
          </cell>
          <cell r="AN20">
            <v>2.04</v>
          </cell>
          <cell r="AO20">
            <v>2.08</v>
          </cell>
          <cell r="AP20">
            <v>2.12</v>
          </cell>
          <cell r="AQ20">
            <v>2.17</v>
          </cell>
          <cell r="AR20">
            <v>2.21</v>
          </cell>
          <cell r="AS20">
            <v>2.2599999999999998</v>
          </cell>
          <cell r="AT20">
            <v>2.2999999999999998</v>
          </cell>
          <cell r="AU20">
            <v>2.34</v>
          </cell>
          <cell r="AV20">
            <v>2.39</v>
          </cell>
          <cell r="AW20">
            <v>2.44</v>
          </cell>
          <cell r="AX20">
            <v>1.1004438394560756</v>
          </cell>
          <cell r="AY20">
            <v>1.1027027027027028</v>
          </cell>
          <cell r="AZ20">
            <v>38.317805599588745</v>
          </cell>
          <cell r="BA20">
            <v>3.06</v>
          </cell>
          <cell r="BB20">
            <v>0.72</v>
          </cell>
          <cell r="BC20">
            <v>91.64</v>
          </cell>
          <cell r="BD20">
            <v>3.25</v>
          </cell>
          <cell r="BE20">
            <v>0.67</v>
          </cell>
          <cell r="BF20">
            <v>0.48</v>
          </cell>
          <cell r="BG20">
            <v>0.08</v>
          </cell>
          <cell r="BH20">
            <v>0.04</v>
          </cell>
          <cell r="BI20">
            <v>0.05</v>
          </cell>
          <cell r="BJ20">
            <v>0.01</v>
          </cell>
          <cell r="BK20">
            <v>100.00000000000001</v>
          </cell>
          <cell r="BL20">
            <v>1.78</v>
          </cell>
        </row>
        <row r="21">
          <cell r="A21">
            <v>28</v>
          </cell>
          <cell r="B21" t="str">
            <v>Birch</v>
          </cell>
          <cell r="C21">
            <v>0</v>
          </cell>
          <cell r="D21" t="str">
            <v>Mobil SF</v>
          </cell>
          <cell r="E21" t="str">
            <v>St Fergus</v>
          </cell>
          <cell r="F21" t="str">
            <v>P</v>
          </cell>
          <cell r="G21">
            <v>16</v>
          </cell>
          <cell r="H21">
            <v>8.0084918657823342E-2</v>
          </cell>
          <cell r="I21">
            <v>7.9992988147528768E-2</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0.1</v>
          </cell>
          <cell r="AD21">
            <v>0.1</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1.2493916492998092</v>
          </cell>
          <cell r="AY21">
            <v>1.25</v>
          </cell>
          <cell r="AZ21">
            <v>40.950209030535341</v>
          </cell>
          <cell r="BA21">
            <v>0.78</v>
          </cell>
          <cell r="BB21">
            <v>2.96</v>
          </cell>
          <cell r="BC21">
            <v>84.99</v>
          </cell>
          <cell r="BD21">
            <v>7.74</v>
          </cell>
          <cell r="BE21">
            <v>2.56</v>
          </cell>
          <cell r="BF21">
            <v>0.73</v>
          </cell>
          <cell r="BG21">
            <v>0.18</v>
          </cell>
          <cell r="BH21">
            <v>0.04</v>
          </cell>
          <cell r="BI21">
            <v>0.02</v>
          </cell>
          <cell r="BJ21">
            <v>0</v>
          </cell>
          <cell r="BK21">
            <v>100</v>
          </cell>
          <cell r="BL21">
            <v>0</v>
          </cell>
        </row>
        <row r="22">
          <cell r="A22">
            <v>29</v>
          </cell>
          <cell r="B22" t="str">
            <v>Bittern</v>
          </cell>
          <cell r="C22">
            <v>0</v>
          </cell>
          <cell r="D22" t="str">
            <v>Shell/Esso SF</v>
          </cell>
          <cell r="E22" t="str">
            <v>St Fergus</v>
          </cell>
          <cell r="F22" t="str">
            <v>P</v>
          </cell>
          <cell r="G22">
            <v>17</v>
          </cell>
          <cell r="H22">
            <v>0.14014860765119086</v>
          </cell>
          <cell r="I22">
            <v>0.34996932314543838</v>
          </cell>
          <cell r="J22">
            <v>0.27994339314143213</v>
          </cell>
          <cell r="K22">
            <v>0.21011480508338182</v>
          </cell>
          <cell r="L22">
            <v>0.14012946272421165</v>
          </cell>
          <cell r="M22">
            <v>8.9972344739405838E-2</v>
          </cell>
          <cell r="N22">
            <v>4.9999823442071392E-2</v>
          </cell>
          <cell r="O22">
            <v>2.9991789432831619E-2</v>
          </cell>
          <cell r="P22">
            <v>4.9979829323613112E-2</v>
          </cell>
          <cell r="Q22">
            <v>1.9979576219763422E-2</v>
          </cell>
          <cell r="R22">
            <v>0</v>
          </cell>
          <cell r="S22">
            <v>0</v>
          </cell>
          <cell r="T22">
            <v>0</v>
          </cell>
          <cell r="U22">
            <v>0</v>
          </cell>
          <cell r="V22">
            <v>0</v>
          </cell>
          <cell r="W22">
            <v>0</v>
          </cell>
          <cell r="X22">
            <v>0</v>
          </cell>
          <cell r="Y22">
            <v>0</v>
          </cell>
          <cell r="Z22">
            <v>0</v>
          </cell>
          <cell r="AA22">
            <v>0</v>
          </cell>
          <cell r="AB22">
            <v>0</v>
          </cell>
          <cell r="AC22">
            <v>0.28999999999999998</v>
          </cell>
          <cell r="AD22">
            <v>0.39</v>
          </cell>
          <cell r="AE22">
            <v>0.31</v>
          </cell>
          <cell r="AF22">
            <v>0.23</v>
          </cell>
          <cell r="AG22">
            <v>0.15000000000000002</v>
          </cell>
          <cell r="AH22">
            <v>0.1</v>
          </cell>
          <cell r="AI22">
            <v>0.06</v>
          </cell>
          <cell r="AJ22">
            <v>0.04</v>
          </cell>
          <cell r="AK22">
            <v>0.06</v>
          </cell>
          <cell r="AL22">
            <v>0.03</v>
          </cell>
          <cell r="AM22">
            <v>0</v>
          </cell>
          <cell r="AN22">
            <v>0</v>
          </cell>
          <cell r="AO22">
            <v>0</v>
          </cell>
          <cell r="AP22">
            <v>0</v>
          </cell>
          <cell r="AQ22">
            <v>0</v>
          </cell>
          <cell r="AR22">
            <v>0</v>
          </cell>
          <cell r="AS22">
            <v>0</v>
          </cell>
          <cell r="AT22">
            <v>0</v>
          </cell>
          <cell r="AU22">
            <v>0</v>
          </cell>
          <cell r="AV22">
            <v>0</v>
          </cell>
          <cell r="AW22">
            <v>0</v>
          </cell>
          <cell r="AX22">
            <v>1.2203827848363678</v>
          </cell>
          <cell r="AY22">
            <v>2.0714285714285712</v>
          </cell>
          <cell r="AZ22">
            <v>37.723350089053945</v>
          </cell>
          <cell r="BA22">
            <v>1.02</v>
          </cell>
          <cell r="BB22">
            <v>0.88</v>
          </cell>
          <cell r="BC22">
            <v>95.89</v>
          </cell>
          <cell r="BD22">
            <v>2.11</v>
          </cell>
          <cell r="BE22">
            <v>0.1</v>
          </cell>
          <cell r="BF22">
            <v>0</v>
          </cell>
          <cell r="BG22">
            <v>0</v>
          </cell>
          <cell r="BH22">
            <v>0</v>
          </cell>
          <cell r="BI22">
            <v>0</v>
          </cell>
          <cell r="BJ22">
            <v>0</v>
          </cell>
          <cell r="BK22">
            <v>100</v>
          </cell>
          <cell r="BL22">
            <v>0.03</v>
          </cell>
        </row>
        <row r="23">
          <cell r="A23">
            <v>30</v>
          </cell>
          <cell r="B23" t="str">
            <v>Blackbird</v>
          </cell>
          <cell r="C23">
            <v>0</v>
          </cell>
          <cell r="D23" t="str">
            <v>Mobil SF</v>
          </cell>
          <cell r="E23" t="str">
            <v>St Fergus</v>
          </cell>
          <cell r="F23" t="str">
            <v>D</v>
          </cell>
          <cell r="G23">
            <v>18</v>
          </cell>
          <cell r="H23">
            <v>0</v>
          </cell>
          <cell r="I23">
            <v>5.9994741110646579E-2</v>
          </cell>
          <cell r="J23">
            <v>5.9987869958878302E-2</v>
          </cell>
          <cell r="K23">
            <v>8.0043735269859737E-2</v>
          </cell>
          <cell r="L23">
            <v>4.0036989349774753E-2</v>
          </cell>
          <cell r="M23">
            <v>1.9993854386534633E-2</v>
          </cell>
          <cell r="N23">
            <v>1.9999929376828558E-2</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7.0000000000000007E-2</v>
          </cell>
          <cell r="AE23">
            <v>7.0000000000000007E-2</v>
          </cell>
          <cell r="AF23">
            <v>0.09</v>
          </cell>
          <cell r="AG23">
            <v>0.05</v>
          </cell>
          <cell r="AH23">
            <v>0.03</v>
          </cell>
          <cell r="AI23">
            <v>0.03</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1.2140380528967039</v>
          </cell>
          <cell r="AY23">
            <v>1.5</v>
          </cell>
          <cell r="AZ23">
            <v>40.950209030535341</v>
          </cell>
          <cell r="BA23">
            <v>0.78</v>
          </cell>
          <cell r="BB23">
            <v>2.96</v>
          </cell>
          <cell r="BC23">
            <v>84.99</v>
          </cell>
          <cell r="BD23">
            <v>7.74</v>
          </cell>
          <cell r="BE23">
            <v>2.56</v>
          </cell>
          <cell r="BF23">
            <v>0.73</v>
          </cell>
          <cell r="BG23">
            <v>0.18</v>
          </cell>
          <cell r="BH23">
            <v>0.04</v>
          </cell>
          <cell r="BI23">
            <v>0.02</v>
          </cell>
          <cell r="BJ23">
            <v>0</v>
          </cell>
          <cell r="BK23">
            <v>100</v>
          </cell>
          <cell r="BL23">
            <v>0</v>
          </cell>
        </row>
        <row r="24">
          <cell r="A24">
            <v>31</v>
          </cell>
          <cell r="B24" t="str">
            <v>Boulton</v>
          </cell>
          <cell r="C24">
            <v>0</v>
          </cell>
          <cell r="D24" t="str">
            <v>Theddlethorpe</v>
          </cell>
          <cell r="E24" t="str">
            <v>Theddlethorpe</v>
          </cell>
          <cell r="F24" t="str">
            <v>P</v>
          </cell>
          <cell r="G24">
            <v>19</v>
          </cell>
          <cell r="H24">
            <v>0.50053074161139588</v>
          </cell>
          <cell r="I24">
            <v>0.43996143481140826</v>
          </cell>
          <cell r="J24">
            <v>0.62987263456822218</v>
          </cell>
          <cell r="K24">
            <v>0.63034441525014551</v>
          </cell>
          <cell r="L24">
            <v>0.53049010888451542</v>
          </cell>
          <cell r="M24">
            <v>0.36988630615089069</v>
          </cell>
          <cell r="N24">
            <v>0.24999911721035695</v>
          </cell>
          <cell r="O24">
            <v>5.9983578865663238E-2</v>
          </cell>
          <cell r="P24">
            <v>0</v>
          </cell>
          <cell r="Q24">
            <v>0</v>
          </cell>
          <cell r="R24">
            <v>0</v>
          </cell>
          <cell r="S24">
            <v>0</v>
          </cell>
          <cell r="T24">
            <v>0</v>
          </cell>
          <cell r="U24">
            <v>0</v>
          </cell>
          <cell r="V24">
            <v>0</v>
          </cell>
          <cell r="W24">
            <v>0</v>
          </cell>
          <cell r="X24">
            <v>0</v>
          </cell>
          <cell r="Y24">
            <v>0</v>
          </cell>
          <cell r="Z24">
            <v>0</v>
          </cell>
          <cell r="AA24">
            <v>0</v>
          </cell>
          <cell r="AB24">
            <v>0</v>
          </cell>
          <cell r="AC24">
            <v>0.6</v>
          </cell>
          <cell r="AD24">
            <v>0.53</v>
          </cell>
          <cell r="AE24">
            <v>0.76</v>
          </cell>
          <cell r="AF24">
            <v>0.76</v>
          </cell>
          <cell r="AG24">
            <v>0.63</v>
          </cell>
          <cell r="AH24">
            <v>0.44</v>
          </cell>
          <cell r="AI24">
            <v>0.3</v>
          </cell>
          <cell r="AJ24">
            <v>7.0000000000000007E-2</v>
          </cell>
          <cell r="AK24">
            <v>0</v>
          </cell>
          <cell r="AL24">
            <v>0</v>
          </cell>
          <cell r="AM24">
            <v>0</v>
          </cell>
          <cell r="AN24">
            <v>0</v>
          </cell>
          <cell r="AO24">
            <v>0</v>
          </cell>
          <cell r="AP24">
            <v>0</v>
          </cell>
          <cell r="AQ24">
            <v>0</v>
          </cell>
          <cell r="AR24">
            <v>0</v>
          </cell>
          <cell r="AS24">
            <v>0</v>
          </cell>
          <cell r="AT24">
            <v>0</v>
          </cell>
          <cell r="AU24">
            <v>0</v>
          </cell>
          <cell r="AV24">
            <v>0</v>
          </cell>
          <cell r="AW24">
            <v>0</v>
          </cell>
          <cell r="AX24">
            <v>1.1990378366838392</v>
          </cell>
          <cell r="AY24">
            <v>1.2063492063492063</v>
          </cell>
          <cell r="AZ24">
            <v>38.349205231337869</v>
          </cell>
          <cell r="BA24">
            <v>3.6</v>
          </cell>
          <cell r="BB24">
            <v>1.1299999999999999</v>
          </cell>
          <cell r="BC24">
            <v>89.58</v>
          </cell>
          <cell r="BD24">
            <v>4.07</v>
          </cell>
          <cell r="BE24">
            <v>1.02</v>
          </cell>
          <cell r="BF24">
            <v>0.38</v>
          </cell>
          <cell r="BG24">
            <v>0.11</v>
          </cell>
          <cell r="BH24">
            <v>7.0000000000000007E-2</v>
          </cell>
          <cell r="BI24">
            <v>0.03</v>
          </cell>
          <cell r="BJ24">
            <v>0.01</v>
          </cell>
          <cell r="BK24">
            <v>99.999999999999986</v>
          </cell>
          <cell r="BL24">
            <v>0</v>
          </cell>
        </row>
        <row r="25">
          <cell r="A25">
            <v>32</v>
          </cell>
          <cell r="B25" t="str">
            <v>Boyle</v>
          </cell>
          <cell r="C25">
            <v>0</v>
          </cell>
          <cell r="D25" t="str">
            <v>Perenco B</v>
          </cell>
          <cell r="E25" t="str">
            <v>Bacton</v>
          </cell>
          <cell r="F25" t="str">
            <v>P</v>
          </cell>
          <cell r="G25">
            <v>20</v>
          </cell>
          <cell r="H25">
            <v>8.0084918657823342E-2</v>
          </cell>
          <cell r="I25">
            <v>3.9996494073764384E-2</v>
          </cell>
          <cell r="J25">
            <v>2.9993934979439151E-2</v>
          </cell>
          <cell r="K25">
            <v>2.0010933817464934E-2</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0.1</v>
          </cell>
          <cell r="AD25">
            <v>0.05</v>
          </cell>
          <cell r="AE25">
            <v>0.04</v>
          </cell>
          <cell r="AF25">
            <v>0.03</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1.2934611658445068</v>
          </cell>
          <cell r="AY25">
            <v>1.5</v>
          </cell>
          <cell r="AZ25">
            <v>38.317805599588745</v>
          </cell>
          <cell r="BA25">
            <v>3.06</v>
          </cell>
          <cell r="BB25">
            <v>0.72</v>
          </cell>
          <cell r="BC25">
            <v>91.64</v>
          </cell>
          <cell r="BD25">
            <v>3.25</v>
          </cell>
          <cell r="BE25">
            <v>0.67</v>
          </cell>
          <cell r="BF25">
            <v>0.48</v>
          </cell>
          <cell r="BG25">
            <v>0.08</v>
          </cell>
          <cell r="BH25">
            <v>0.04</v>
          </cell>
          <cell r="BI25">
            <v>0.05</v>
          </cell>
          <cell r="BJ25">
            <v>0.01</v>
          </cell>
          <cell r="BK25">
            <v>100.00000000000001</v>
          </cell>
          <cell r="BL25">
            <v>0</v>
          </cell>
        </row>
        <row r="26">
          <cell r="A26">
            <v>33</v>
          </cell>
          <cell r="B26" t="str">
            <v>Braemar</v>
          </cell>
          <cell r="C26">
            <v>0</v>
          </cell>
          <cell r="D26" t="str">
            <v>Mobil SF</v>
          </cell>
          <cell r="E26" t="str">
            <v>St Fergus</v>
          </cell>
          <cell r="F26" t="str">
            <v>P</v>
          </cell>
          <cell r="G26">
            <v>21</v>
          </cell>
          <cell r="H26">
            <v>0.34036090429574922</v>
          </cell>
          <cell r="I26">
            <v>0.8199281285121699</v>
          </cell>
          <cell r="J26">
            <v>0.70985646118005985</v>
          </cell>
          <cell r="K26">
            <v>0.58031708070648313</v>
          </cell>
          <cell r="L26">
            <v>0.44040688284752227</v>
          </cell>
          <cell r="M26">
            <v>0.31990167018455412</v>
          </cell>
          <cell r="N26">
            <v>0.21999922314511411</v>
          </cell>
          <cell r="O26">
            <v>0.14995894716415809</v>
          </cell>
          <cell r="P26">
            <v>0.10995562451194885</v>
          </cell>
          <cell r="Q26">
            <v>7.9918304879053687E-2</v>
          </cell>
          <cell r="R26">
            <v>5.9906362540796836E-2</v>
          </cell>
          <cell r="S26">
            <v>4.9927395466556029E-2</v>
          </cell>
          <cell r="T26">
            <v>3.9957969653629716E-2</v>
          </cell>
          <cell r="U26">
            <v>0</v>
          </cell>
          <cell r="V26">
            <v>0</v>
          </cell>
          <cell r="W26">
            <v>0</v>
          </cell>
          <cell r="X26">
            <v>0</v>
          </cell>
          <cell r="Y26">
            <v>0</v>
          </cell>
          <cell r="Z26">
            <v>0</v>
          </cell>
          <cell r="AA26">
            <v>0</v>
          </cell>
          <cell r="AB26">
            <v>0</v>
          </cell>
          <cell r="AC26">
            <v>0.68</v>
          </cell>
          <cell r="AD26">
            <v>0.9</v>
          </cell>
          <cell r="AE26">
            <v>0.78</v>
          </cell>
          <cell r="AF26">
            <v>0.63</v>
          </cell>
          <cell r="AG26">
            <v>0.48</v>
          </cell>
          <cell r="AH26">
            <v>0.35000000000000003</v>
          </cell>
          <cell r="AI26">
            <v>0.24</v>
          </cell>
          <cell r="AJ26">
            <v>0.17</v>
          </cell>
          <cell r="AK26">
            <v>0.12</v>
          </cell>
          <cell r="AL26">
            <v>0.09</v>
          </cell>
          <cell r="AM26">
            <v>7.0000000000000007E-2</v>
          </cell>
          <cell r="AN26">
            <v>0.06</v>
          </cell>
          <cell r="AO26">
            <v>0.05</v>
          </cell>
          <cell r="AP26">
            <v>0</v>
          </cell>
          <cell r="AQ26">
            <v>0</v>
          </cell>
          <cell r="AR26">
            <v>0</v>
          </cell>
          <cell r="AS26">
            <v>0</v>
          </cell>
          <cell r="AT26">
            <v>0</v>
          </cell>
          <cell r="AU26">
            <v>0</v>
          </cell>
          <cell r="AV26">
            <v>0</v>
          </cell>
          <cell r="AW26">
            <v>0</v>
          </cell>
          <cell r="AX26">
            <v>1.1784526949266358</v>
          </cell>
          <cell r="AY26">
            <v>2</v>
          </cell>
          <cell r="AZ26">
            <v>37.723350089053945</v>
          </cell>
          <cell r="BA26">
            <v>1.02</v>
          </cell>
          <cell r="BB26">
            <v>0.88</v>
          </cell>
          <cell r="BC26">
            <v>95.89</v>
          </cell>
          <cell r="BD26">
            <v>2.11</v>
          </cell>
          <cell r="BE26">
            <v>0.1</v>
          </cell>
          <cell r="BF26">
            <v>0</v>
          </cell>
          <cell r="BG26">
            <v>0</v>
          </cell>
          <cell r="BH26">
            <v>0</v>
          </cell>
          <cell r="BI26">
            <v>0</v>
          </cell>
          <cell r="BJ26">
            <v>0</v>
          </cell>
          <cell r="BK26">
            <v>100</v>
          </cell>
          <cell r="BL26">
            <v>0.09</v>
          </cell>
        </row>
        <row r="27">
          <cell r="A27">
            <v>34</v>
          </cell>
          <cell r="B27" t="str">
            <v>Braes</v>
          </cell>
          <cell r="C27">
            <v>0</v>
          </cell>
          <cell r="D27" t="str">
            <v>Mobil SF</v>
          </cell>
          <cell r="E27" t="str">
            <v>St Fergus</v>
          </cell>
          <cell r="F27" t="str">
            <v>P</v>
          </cell>
          <cell r="G27">
            <v>22</v>
          </cell>
          <cell r="H27">
            <v>1.1412100908739824</v>
          </cell>
          <cell r="I27">
            <v>2.0798176918357481</v>
          </cell>
          <cell r="J27">
            <v>1.4097149440336401</v>
          </cell>
          <cell r="K27">
            <v>0.93050842251211952</v>
          </cell>
          <cell r="L27">
            <v>0.5505086035594029</v>
          </cell>
          <cell r="M27">
            <v>0.4498617236970292</v>
          </cell>
          <cell r="N27">
            <v>0.38999862284815684</v>
          </cell>
          <cell r="O27">
            <v>0.32990968376114782</v>
          </cell>
          <cell r="P27">
            <v>0.28988301007695605</v>
          </cell>
          <cell r="Q27">
            <v>0.25973449085692452</v>
          </cell>
          <cell r="R27">
            <v>0.24960984391998683</v>
          </cell>
          <cell r="S27">
            <v>0.19970958186622412</v>
          </cell>
          <cell r="T27">
            <v>0.15983187861451886</v>
          </cell>
          <cell r="U27">
            <v>0.12988823341911854</v>
          </cell>
          <cell r="V27">
            <v>0.10003264818179601</v>
          </cell>
          <cell r="W27">
            <v>7.9976117296452681E-2</v>
          </cell>
          <cell r="X27">
            <v>6.9934396087248774E-2</v>
          </cell>
          <cell r="Y27">
            <v>5.0012293320370993E-2</v>
          </cell>
          <cell r="Z27">
            <v>4.0017472575389748E-2</v>
          </cell>
          <cell r="AA27">
            <v>0</v>
          </cell>
          <cell r="AB27">
            <v>0</v>
          </cell>
          <cell r="AC27">
            <v>2.2799999999999998</v>
          </cell>
          <cell r="AD27">
            <v>2.29</v>
          </cell>
          <cell r="AE27">
            <v>1.55</v>
          </cell>
          <cell r="AF27">
            <v>1.02</v>
          </cell>
          <cell r="AG27">
            <v>0.61</v>
          </cell>
          <cell r="AH27">
            <v>0.5</v>
          </cell>
          <cell r="AI27">
            <v>0.42999999999999994</v>
          </cell>
          <cell r="AJ27">
            <v>0.36</v>
          </cell>
          <cell r="AK27">
            <v>0.32000000000000006</v>
          </cell>
          <cell r="AL27">
            <v>0.28999999999999998</v>
          </cell>
          <cell r="AM27">
            <v>0.28000000000000003</v>
          </cell>
          <cell r="AN27">
            <v>0.21999999999999997</v>
          </cell>
          <cell r="AO27">
            <v>0.18</v>
          </cell>
          <cell r="AP27">
            <v>0.14000000000000001</v>
          </cell>
          <cell r="AQ27">
            <v>0.10999999999999999</v>
          </cell>
          <cell r="AR27">
            <v>0.09</v>
          </cell>
          <cell r="AS27">
            <v>0.08</v>
          </cell>
          <cell r="AT27">
            <v>0.06</v>
          </cell>
          <cell r="AU27">
            <v>0.05</v>
          </cell>
          <cell r="AV27">
            <v>0</v>
          </cell>
          <cell r="AW27">
            <v>0</v>
          </cell>
          <cell r="AX27">
            <v>1.2194013143456492</v>
          </cell>
          <cell r="AY27">
            <v>2</v>
          </cell>
          <cell r="AZ27">
            <v>37.723350089053945</v>
          </cell>
          <cell r="BA27">
            <v>1.02</v>
          </cell>
          <cell r="BB27">
            <v>0.88</v>
          </cell>
          <cell r="BC27">
            <v>95.89</v>
          </cell>
          <cell r="BD27">
            <v>2.11</v>
          </cell>
          <cell r="BE27">
            <v>0.1</v>
          </cell>
          <cell r="BF27">
            <v>0</v>
          </cell>
          <cell r="BG27">
            <v>0</v>
          </cell>
          <cell r="BH27">
            <v>0</v>
          </cell>
          <cell r="BI27">
            <v>0</v>
          </cell>
          <cell r="BJ27">
            <v>0</v>
          </cell>
          <cell r="BK27">
            <v>100</v>
          </cell>
          <cell r="BL27">
            <v>0.28999999999999998</v>
          </cell>
        </row>
        <row r="28">
          <cell r="A28">
            <v>35</v>
          </cell>
          <cell r="B28" t="str">
            <v>Breagh</v>
          </cell>
          <cell r="C28">
            <v>0</v>
          </cell>
          <cell r="D28" t="str">
            <v>PX T</v>
          </cell>
          <cell r="E28" t="str">
            <v>Teesside</v>
          </cell>
          <cell r="F28" t="str">
            <v>D</v>
          </cell>
          <cell r="G28">
            <v>23</v>
          </cell>
          <cell r="H28">
            <v>0</v>
          </cell>
          <cell r="I28">
            <v>0</v>
          </cell>
          <cell r="J28">
            <v>1.7896381204398695</v>
          </cell>
          <cell r="K28">
            <v>1.3607434995876158</v>
          </cell>
          <cell r="L28">
            <v>2.2020344142376116</v>
          </cell>
          <cell r="M28">
            <v>2.5092287255100958</v>
          </cell>
          <cell r="N28">
            <v>2.1299924786322411</v>
          </cell>
          <cell r="O28">
            <v>1.8095046291141743</v>
          </cell>
          <cell r="P28">
            <v>1.5393787431672838</v>
          </cell>
          <cell r="Q28">
            <v>1.3086622423945042</v>
          </cell>
          <cell r="R28">
            <v>1.1082677070047418</v>
          </cell>
          <cell r="S28">
            <v>0.94862051386456436</v>
          </cell>
          <cell r="T28">
            <v>0.79915939307259443</v>
          </cell>
          <cell r="U28">
            <v>0.67941537480769709</v>
          </cell>
          <cell r="V28">
            <v>0.58018935945441674</v>
          </cell>
          <cell r="W28">
            <v>0.48985371844077263</v>
          </cell>
          <cell r="X28">
            <v>0.41960637652349259</v>
          </cell>
          <cell r="Y28">
            <v>0.36008851190667113</v>
          </cell>
          <cell r="Z28">
            <v>0.30013104431542309</v>
          </cell>
          <cell r="AA28">
            <v>0.25988621868799922</v>
          </cell>
          <cell r="AB28">
            <v>0.22012634647470578</v>
          </cell>
          <cell r="AC28">
            <v>0</v>
          </cell>
          <cell r="AD28">
            <v>0</v>
          </cell>
          <cell r="AE28">
            <v>1.97</v>
          </cell>
          <cell r="AF28">
            <v>1.5</v>
          </cell>
          <cell r="AG28">
            <v>2.42</v>
          </cell>
          <cell r="AH28">
            <v>2.77</v>
          </cell>
          <cell r="AI28">
            <v>2.35</v>
          </cell>
          <cell r="AJ28">
            <v>2</v>
          </cell>
          <cell r="AK28">
            <v>1.7000000000000002</v>
          </cell>
          <cell r="AL28">
            <v>1.44</v>
          </cell>
          <cell r="AM28">
            <v>1.2299999999999998</v>
          </cell>
          <cell r="AN28">
            <v>1.04</v>
          </cell>
          <cell r="AO28">
            <v>0.89000000000000012</v>
          </cell>
          <cell r="AP28">
            <v>0.75</v>
          </cell>
          <cell r="AQ28">
            <v>0.64000000000000012</v>
          </cell>
          <cell r="AR28">
            <v>0.54</v>
          </cell>
          <cell r="AS28">
            <v>0.46</v>
          </cell>
          <cell r="AT28">
            <v>0.39</v>
          </cell>
          <cell r="AU28">
            <v>0.33</v>
          </cell>
          <cell r="AV28">
            <v>0.28000000000000003</v>
          </cell>
          <cell r="AW28">
            <v>0.24</v>
          </cell>
          <cell r="AX28">
            <v>1.1031079280765572</v>
          </cell>
          <cell r="AY28">
            <v>1.1125</v>
          </cell>
          <cell r="AZ28">
            <v>39.979588664894038</v>
          </cell>
          <cell r="BA28">
            <v>0.93</v>
          </cell>
          <cell r="BB28">
            <v>2.19</v>
          </cell>
          <cell r="BC28">
            <v>86.67</v>
          </cell>
          <cell r="BD28">
            <v>8.82</v>
          </cell>
          <cell r="BE28">
            <v>1.19</v>
          </cell>
          <cell r="BF28">
            <v>0.17</v>
          </cell>
          <cell r="BG28">
            <v>0.03</v>
          </cell>
          <cell r="BH28">
            <v>0</v>
          </cell>
          <cell r="BI28">
            <v>0</v>
          </cell>
          <cell r="BJ28">
            <v>0</v>
          </cell>
          <cell r="BK28">
            <v>100.00000000000001</v>
          </cell>
          <cell r="BL28">
            <v>1.44</v>
          </cell>
        </row>
        <row r="29">
          <cell r="A29">
            <v>36</v>
          </cell>
          <cell r="B29" t="str">
            <v>Brenda</v>
          </cell>
          <cell r="C29">
            <v>0</v>
          </cell>
          <cell r="D29" t="str">
            <v>Shell/Esso SF</v>
          </cell>
          <cell r="E29" t="str">
            <v>St Fergus</v>
          </cell>
          <cell r="F29" t="str">
            <v>P</v>
          </cell>
          <cell r="G29">
            <v>24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37.723350089053945</v>
          </cell>
          <cell r="BA29">
            <v>1.02</v>
          </cell>
          <cell r="BB29">
            <v>0.88</v>
          </cell>
          <cell r="BC29">
            <v>95.89</v>
          </cell>
          <cell r="BD29">
            <v>2.11</v>
          </cell>
          <cell r="BE29">
            <v>0.1</v>
          </cell>
          <cell r="BF29">
            <v>0</v>
          </cell>
          <cell r="BG29">
            <v>0</v>
          </cell>
          <cell r="BH29">
            <v>0</v>
          </cell>
          <cell r="BI29">
            <v>0</v>
          </cell>
          <cell r="BJ29">
            <v>0</v>
          </cell>
          <cell r="BK29">
            <v>100</v>
          </cell>
          <cell r="BL29">
            <v>0</v>
          </cell>
        </row>
        <row r="30">
          <cell r="A30">
            <v>37</v>
          </cell>
          <cell r="B30" t="str">
            <v>Brent Penguins</v>
          </cell>
          <cell r="C30">
            <v>0</v>
          </cell>
          <cell r="D30" t="str">
            <v>Shell/Esso SF</v>
          </cell>
          <cell r="E30" t="str">
            <v>St Fergus</v>
          </cell>
          <cell r="F30" t="str">
            <v>P</v>
          </cell>
          <cell r="G30">
            <v>25</v>
          </cell>
          <cell r="H30">
            <v>0.19020168181233044</v>
          </cell>
          <cell r="I30">
            <v>0.39996494073764388</v>
          </cell>
          <cell r="J30">
            <v>0.30993732812087121</v>
          </cell>
          <cell r="K30">
            <v>0.20010933817464938</v>
          </cell>
          <cell r="L30">
            <v>4.0036989349774753E-2</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0.38</v>
          </cell>
          <cell r="AD30">
            <v>0.43999999999999995</v>
          </cell>
          <cell r="AE30">
            <v>0.34</v>
          </cell>
          <cell r="AF30">
            <v>0.21999999999999997</v>
          </cell>
          <cell r="AG30">
            <v>0.05</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1.2541106346085105</v>
          </cell>
          <cell r="AY30">
            <v>2</v>
          </cell>
          <cell r="AZ30">
            <v>37.723350089053945</v>
          </cell>
          <cell r="BA30">
            <v>1.02</v>
          </cell>
          <cell r="BB30">
            <v>0.88</v>
          </cell>
          <cell r="BC30">
            <v>95.89</v>
          </cell>
          <cell r="BD30">
            <v>2.11</v>
          </cell>
          <cell r="BE30">
            <v>0.1</v>
          </cell>
          <cell r="BF30">
            <v>0</v>
          </cell>
          <cell r="BG30">
            <v>0</v>
          </cell>
          <cell r="BH30">
            <v>0</v>
          </cell>
          <cell r="BI30">
            <v>0</v>
          </cell>
          <cell r="BJ30">
            <v>0</v>
          </cell>
          <cell r="BK30">
            <v>100</v>
          </cell>
          <cell r="BL30">
            <v>0</v>
          </cell>
        </row>
        <row r="31">
          <cell r="A31">
            <v>38</v>
          </cell>
          <cell r="B31" t="str">
            <v>Brent Total</v>
          </cell>
          <cell r="C31">
            <v>0</v>
          </cell>
          <cell r="D31" t="str">
            <v>Shell/Esso SF</v>
          </cell>
          <cell r="E31" t="str">
            <v>St Fergus</v>
          </cell>
          <cell r="F31" t="str">
            <v>P</v>
          </cell>
          <cell r="G31">
            <v>26</v>
          </cell>
          <cell r="H31">
            <v>1.451539150673048</v>
          </cell>
          <cell r="I31">
            <v>2.1298133094279534</v>
          </cell>
          <cell r="J31">
            <v>1.3297311174218025</v>
          </cell>
          <cell r="K31">
            <v>0.69037721670254026</v>
          </cell>
          <cell r="L31">
            <v>0.13012021538676793</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2.9</v>
          </cell>
          <cell r="AD31">
            <v>2.34</v>
          </cell>
          <cell r="AE31">
            <v>1.4599999999999997</v>
          </cell>
          <cell r="AF31">
            <v>0.7599999999999999</v>
          </cell>
          <cell r="AG31">
            <v>0.14000000000000001</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1.3259866670739657</v>
          </cell>
          <cell r="AY31">
            <v>2</v>
          </cell>
          <cell r="AZ31">
            <v>37.723350089053945</v>
          </cell>
          <cell r="BA31">
            <v>1.02</v>
          </cell>
          <cell r="BB31">
            <v>0.88</v>
          </cell>
          <cell r="BC31">
            <v>95.89</v>
          </cell>
          <cell r="BD31">
            <v>2.11</v>
          </cell>
          <cell r="BE31">
            <v>0.1</v>
          </cell>
          <cell r="BF31">
            <v>0</v>
          </cell>
          <cell r="BG31">
            <v>0</v>
          </cell>
          <cell r="BH31">
            <v>0</v>
          </cell>
          <cell r="BI31">
            <v>0</v>
          </cell>
          <cell r="BJ31">
            <v>0</v>
          </cell>
          <cell r="BK31">
            <v>100</v>
          </cell>
          <cell r="BL31">
            <v>0</v>
          </cell>
        </row>
        <row r="32">
          <cell r="A32">
            <v>39</v>
          </cell>
          <cell r="B32" t="str">
            <v>Brigantine A</v>
          </cell>
          <cell r="C32">
            <v>0</v>
          </cell>
          <cell r="D32" t="str">
            <v>Shell/Esso B</v>
          </cell>
          <cell r="E32" t="str">
            <v>Bacton</v>
          </cell>
          <cell r="F32" t="str">
            <v>D</v>
          </cell>
          <cell r="G32">
            <v>27</v>
          </cell>
          <cell r="H32">
            <v>0</v>
          </cell>
          <cell r="I32">
            <v>0</v>
          </cell>
          <cell r="J32">
            <v>0</v>
          </cell>
          <cell r="K32">
            <v>0.12006560290478961</v>
          </cell>
          <cell r="L32">
            <v>0.17015720473654269</v>
          </cell>
          <cell r="M32">
            <v>0.17994468947881168</v>
          </cell>
          <cell r="N32">
            <v>0.16999939970304273</v>
          </cell>
          <cell r="O32">
            <v>0.16995347345271253</v>
          </cell>
          <cell r="P32">
            <v>0.13994352210611671</v>
          </cell>
          <cell r="Q32">
            <v>0.12986724542846226</v>
          </cell>
          <cell r="R32">
            <v>9.9843937567994742E-2</v>
          </cell>
          <cell r="S32">
            <v>6.9898353653178438E-2</v>
          </cell>
          <cell r="T32">
            <v>4.9947462067037152E-2</v>
          </cell>
          <cell r="U32">
            <v>2.9974207712104278E-2</v>
          </cell>
          <cell r="V32">
            <v>0</v>
          </cell>
          <cell r="W32">
            <v>0</v>
          </cell>
          <cell r="X32">
            <v>0</v>
          </cell>
          <cell r="Y32">
            <v>0</v>
          </cell>
          <cell r="Z32">
            <v>0</v>
          </cell>
          <cell r="AA32">
            <v>0</v>
          </cell>
          <cell r="AB32">
            <v>0</v>
          </cell>
          <cell r="AC32">
            <v>0</v>
          </cell>
          <cell r="AD32">
            <v>0</v>
          </cell>
          <cell r="AE32">
            <v>0</v>
          </cell>
          <cell r="AF32">
            <v>0.14000000000000001</v>
          </cell>
          <cell r="AG32">
            <v>0.2</v>
          </cell>
          <cell r="AH32">
            <v>0.22</v>
          </cell>
          <cell r="AI32">
            <v>0.2</v>
          </cell>
          <cell r="AJ32">
            <v>0.2</v>
          </cell>
          <cell r="AK32">
            <v>0.17</v>
          </cell>
          <cell r="AL32">
            <v>0.16</v>
          </cell>
          <cell r="AM32">
            <v>0.12</v>
          </cell>
          <cell r="AN32">
            <v>0.08</v>
          </cell>
          <cell r="AO32">
            <v>0.06</v>
          </cell>
          <cell r="AP32">
            <v>0.04</v>
          </cell>
          <cell r="AQ32">
            <v>0</v>
          </cell>
          <cell r="AR32">
            <v>0</v>
          </cell>
          <cell r="AS32">
            <v>0</v>
          </cell>
          <cell r="AT32">
            <v>0</v>
          </cell>
          <cell r="AU32">
            <v>0</v>
          </cell>
          <cell r="AV32">
            <v>0</v>
          </cell>
          <cell r="AW32">
            <v>0</v>
          </cell>
          <cell r="AX32">
            <v>1.1958527836197024</v>
          </cell>
          <cell r="AY32">
            <v>1.3333333333333335</v>
          </cell>
          <cell r="AZ32">
            <v>38.694400237546851</v>
          </cell>
          <cell r="BA32">
            <v>2.83</v>
          </cell>
          <cell r="BB32">
            <v>0.56000000000000005</v>
          </cell>
          <cell r="BC32">
            <v>91.13</v>
          </cell>
          <cell r="BD32">
            <v>3.92</v>
          </cell>
          <cell r="BE32">
            <v>1</v>
          </cell>
          <cell r="BF32">
            <v>0.45</v>
          </cell>
          <cell r="BG32">
            <v>0.1</v>
          </cell>
          <cell r="BH32">
            <v>0.01</v>
          </cell>
          <cell r="BI32">
            <v>0</v>
          </cell>
          <cell r="BJ32">
            <v>0</v>
          </cell>
          <cell r="BK32">
            <v>100</v>
          </cell>
          <cell r="BL32">
            <v>0.16</v>
          </cell>
        </row>
        <row r="33">
          <cell r="A33">
            <v>40</v>
          </cell>
          <cell r="B33" t="str">
            <v>Brigantine B</v>
          </cell>
          <cell r="C33">
            <v>0</v>
          </cell>
          <cell r="D33" t="str">
            <v>Shell/Esso B</v>
          </cell>
          <cell r="E33" t="str">
            <v>Bacton</v>
          </cell>
          <cell r="F33" t="str">
            <v>D</v>
          </cell>
          <cell r="G33">
            <v>28</v>
          </cell>
          <cell r="H33">
            <v>0</v>
          </cell>
          <cell r="I33">
            <v>0</v>
          </cell>
          <cell r="J33">
            <v>0</v>
          </cell>
          <cell r="K33">
            <v>3.0016400726197403E-2</v>
          </cell>
          <cell r="L33">
            <v>0.14012946272421165</v>
          </cell>
          <cell r="M33">
            <v>0.12996005351247511</v>
          </cell>
          <cell r="N33">
            <v>0.11999957626097132</v>
          </cell>
          <cell r="O33">
            <v>0.10996989458704927</v>
          </cell>
          <cell r="P33">
            <v>7.9967726917780979E-2</v>
          </cell>
          <cell r="Q33">
            <v>4.9948940549408558E-2</v>
          </cell>
          <cell r="R33">
            <v>3.9937575027197893E-2</v>
          </cell>
          <cell r="S33">
            <v>0</v>
          </cell>
          <cell r="T33">
            <v>0</v>
          </cell>
          <cell r="U33">
            <v>0</v>
          </cell>
          <cell r="V33">
            <v>0</v>
          </cell>
          <cell r="W33">
            <v>0</v>
          </cell>
          <cell r="X33">
            <v>0</v>
          </cell>
          <cell r="Y33">
            <v>0</v>
          </cell>
          <cell r="Z33">
            <v>0</v>
          </cell>
          <cell r="AA33">
            <v>0</v>
          </cell>
          <cell r="AB33">
            <v>0</v>
          </cell>
          <cell r="AC33">
            <v>0</v>
          </cell>
          <cell r="AD33">
            <v>0</v>
          </cell>
          <cell r="AE33">
            <v>0</v>
          </cell>
          <cell r="AF33">
            <v>0.04</v>
          </cell>
          <cell r="AG33">
            <v>0.17</v>
          </cell>
          <cell r="AH33">
            <v>0.16</v>
          </cell>
          <cell r="AI33">
            <v>0.14000000000000001</v>
          </cell>
          <cell r="AJ33">
            <v>0.13</v>
          </cell>
          <cell r="AK33">
            <v>0.1</v>
          </cell>
          <cell r="AL33">
            <v>0.06</v>
          </cell>
          <cell r="AM33">
            <v>0.05</v>
          </cell>
          <cell r="AN33">
            <v>0</v>
          </cell>
          <cell r="AO33">
            <v>0</v>
          </cell>
          <cell r="AP33">
            <v>0</v>
          </cell>
          <cell r="AQ33">
            <v>0</v>
          </cell>
          <cell r="AR33">
            <v>0</v>
          </cell>
          <cell r="AS33">
            <v>0</v>
          </cell>
          <cell r="AT33">
            <v>0</v>
          </cell>
          <cell r="AU33">
            <v>0</v>
          </cell>
          <cell r="AV33">
            <v>0</v>
          </cell>
          <cell r="AW33">
            <v>0</v>
          </cell>
          <cell r="AX33">
            <v>1.2144077964369802</v>
          </cell>
          <cell r="AY33">
            <v>1.3333333333333335</v>
          </cell>
          <cell r="AZ33">
            <v>38.694400237546851</v>
          </cell>
          <cell r="BA33">
            <v>2.83</v>
          </cell>
          <cell r="BB33">
            <v>0.56000000000000005</v>
          </cell>
          <cell r="BC33">
            <v>91.13</v>
          </cell>
          <cell r="BD33">
            <v>3.92</v>
          </cell>
          <cell r="BE33">
            <v>1</v>
          </cell>
          <cell r="BF33">
            <v>0.45</v>
          </cell>
          <cell r="BG33">
            <v>0.1</v>
          </cell>
          <cell r="BH33">
            <v>0.01</v>
          </cell>
          <cell r="BI33">
            <v>0</v>
          </cell>
          <cell r="BJ33">
            <v>0</v>
          </cell>
          <cell r="BK33">
            <v>100</v>
          </cell>
          <cell r="BL33">
            <v>0.06</v>
          </cell>
        </row>
        <row r="34">
          <cell r="A34">
            <v>41</v>
          </cell>
          <cell r="B34" t="str">
            <v>Brigantine C</v>
          </cell>
          <cell r="C34">
            <v>0</v>
          </cell>
          <cell r="D34" t="str">
            <v>Shell/Esso B</v>
          </cell>
          <cell r="E34" t="str">
            <v>Bacton</v>
          </cell>
          <cell r="F34" t="str">
            <v>D</v>
          </cell>
          <cell r="G34">
            <v>29</v>
          </cell>
          <cell r="H34">
            <v>0</v>
          </cell>
          <cell r="I34">
            <v>0</v>
          </cell>
          <cell r="J34">
            <v>0.30993732812087121</v>
          </cell>
          <cell r="K34">
            <v>0.44024054398422857</v>
          </cell>
          <cell r="L34">
            <v>0.40036989349774754</v>
          </cell>
          <cell r="M34">
            <v>0.33989552457108874</v>
          </cell>
          <cell r="N34">
            <v>0.28999897596401403</v>
          </cell>
          <cell r="O34">
            <v>0.26992610489548458</v>
          </cell>
          <cell r="P34">
            <v>0.22990721488862031</v>
          </cell>
          <cell r="Q34">
            <v>0.13985703353834397</v>
          </cell>
          <cell r="R34">
            <v>0.11981272508159367</v>
          </cell>
          <cell r="S34">
            <v>7.9883832746489636E-2</v>
          </cell>
          <cell r="T34">
            <v>5.9936954480444574E-2</v>
          </cell>
          <cell r="U34">
            <v>3.9965610282805708E-2</v>
          </cell>
          <cell r="V34">
            <v>0</v>
          </cell>
          <cell r="W34">
            <v>0</v>
          </cell>
          <cell r="X34">
            <v>0</v>
          </cell>
          <cell r="Y34">
            <v>0</v>
          </cell>
          <cell r="Z34">
            <v>0</v>
          </cell>
          <cell r="AA34">
            <v>0</v>
          </cell>
          <cell r="AB34">
            <v>0</v>
          </cell>
          <cell r="AC34">
            <v>0</v>
          </cell>
          <cell r="AD34">
            <v>0</v>
          </cell>
          <cell r="AE34">
            <v>0.37</v>
          </cell>
          <cell r="AF34">
            <v>0.53</v>
          </cell>
          <cell r="AG34">
            <v>0.48</v>
          </cell>
          <cell r="AH34">
            <v>0.41000000000000003</v>
          </cell>
          <cell r="AI34">
            <v>0.35</v>
          </cell>
          <cell r="AJ34">
            <v>0.32</v>
          </cell>
          <cell r="AK34">
            <v>0.28000000000000003</v>
          </cell>
          <cell r="AL34">
            <v>0.17</v>
          </cell>
          <cell r="AM34">
            <v>0.14000000000000001</v>
          </cell>
          <cell r="AN34">
            <v>0.1</v>
          </cell>
          <cell r="AO34">
            <v>7.0000000000000007E-2</v>
          </cell>
          <cell r="AP34">
            <v>0.05</v>
          </cell>
          <cell r="AQ34">
            <v>0</v>
          </cell>
          <cell r="AR34">
            <v>0</v>
          </cell>
          <cell r="AS34">
            <v>0</v>
          </cell>
          <cell r="AT34">
            <v>0</v>
          </cell>
          <cell r="AU34">
            <v>0</v>
          </cell>
          <cell r="AV34">
            <v>0</v>
          </cell>
          <cell r="AW34">
            <v>0</v>
          </cell>
          <cell r="AX34">
            <v>1.2023244606959482</v>
          </cell>
          <cell r="AY34">
            <v>1.25</v>
          </cell>
          <cell r="AZ34">
            <v>38.694400237546851</v>
          </cell>
          <cell r="BA34">
            <v>2.83</v>
          </cell>
          <cell r="BB34">
            <v>0.56000000000000005</v>
          </cell>
          <cell r="BC34">
            <v>91.13</v>
          </cell>
          <cell r="BD34">
            <v>3.92</v>
          </cell>
          <cell r="BE34">
            <v>1</v>
          </cell>
          <cell r="BF34">
            <v>0.45</v>
          </cell>
          <cell r="BG34">
            <v>0.1</v>
          </cell>
          <cell r="BH34">
            <v>0.01</v>
          </cell>
          <cell r="BI34">
            <v>0</v>
          </cell>
          <cell r="BJ34">
            <v>0</v>
          </cell>
          <cell r="BK34">
            <v>100</v>
          </cell>
          <cell r="BL34">
            <v>0.17</v>
          </cell>
        </row>
        <row r="35">
          <cell r="A35">
            <v>42</v>
          </cell>
          <cell r="B35" t="str">
            <v>Brigantine D</v>
          </cell>
          <cell r="C35">
            <v>0</v>
          </cell>
          <cell r="D35" t="str">
            <v>Shell/Esso B</v>
          </cell>
          <cell r="E35" t="str">
            <v>Bacton</v>
          </cell>
          <cell r="F35" t="str">
            <v>D</v>
          </cell>
          <cell r="G35">
            <v>30</v>
          </cell>
          <cell r="H35">
            <v>0</v>
          </cell>
          <cell r="I35">
            <v>0</v>
          </cell>
          <cell r="J35">
            <v>0</v>
          </cell>
          <cell r="K35">
            <v>0</v>
          </cell>
          <cell r="L35">
            <v>0</v>
          </cell>
          <cell r="M35">
            <v>6.9978490352871209E-2</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0.08</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1.1432084287128039</v>
          </cell>
          <cell r="AY35">
            <v>1.1428571428571428</v>
          </cell>
          <cell r="AZ35">
            <v>38.694400237546851</v>
          </cell>
          <cell r="BA35">
            <v>2.83</v>
          </cell>
          <cell r="BB35">
            <v>0.56000000000000005</v>
          </cell>
          <cell r="BC35">
            <v>91.13</v>
          </cell>
          <cell r="BD35">
            <v>3.92</v>
          </cell>
          <cell r="BE35">
            <v>1</v>
          </cell>
          <cell r="BF35">
            <v>0.45</v>
          </cell>
          <cell r="BG35">
            <v>0.1</v>
          </cell>
          <cell r="BH35">
            <v>0.01</v>
          </cell>
          <cell r="BI35">
            <v>0</v>
          </cell>
          <cell r="BJ35">
            <v>0</v>
          </cell>
          <cell r="BK35">
            <v>100</v>
          </cell>
          <cell r="BL35">
            <v>0</v>
          </cell>
        </row>
        <row r="36">
          <cell r="A36">
            <v>43</v>
          </cell>
          <cell r="B36" t="str">
            <v>Britannia</v>
          </cell>
          <cell r="C36">
            <v>0</v>
          </cell>
          <cell r="D36" t="str">
            <v>Mobil SF</v>
          </cell>
          <cell r="E36" t="str">
            <v>St Fergus</v>
          </cell>
          <cell r="F36" t="str">
            <v>P</v>
          </cell>
          <cell r="G36">
            <v>31</v>
          </cell>
          <cell r="H36">
            <v>6.7071119375927051</v>
          </cell>
          <cell r="I36">
            <v>5.8194898877327184</v>
          </cell>
          <cell r="J36">
            <v>5.4988880795638444</v>
          </cell>
          <cell r="K36">
            <v>5.6130669357989147</v>
          </cell>
          <cell r="L36">
            <v>4.8845127006725191</v>
          </cell>
          <cell r="M36">
            <v>3.8288231150213821</v>
          </cell>
          <cell r="N36">
            <v>2.8899897949517266</v>
          </cell>
          <cell r="O36">
            <v>2.1594088391638766</v>
          </cell>
          <cell r="P36">
            <v>1.6193464700850648</v>
          </cell>
          <cell r="Q36">
            <v>1.2687030899549774</v>
          </cell>
          <cell r="R36">
            <v>0.94851740689594988</v>
          </cell>
          <cell r="S36">
            <v>0.75889641109165162</v>
          </cell>
          <cell r="T36">
            <v>0.60935903721785312</v>
          </cell>
          <cell r="U36">
            <v>0.48957872596436991</v>
          </cell>
          <cell r="V36">
            <v>0.3901273279090044</v>
          </cell>
          <cell r="W36">
            <v>0.30990745452375412</v>
          </cell>
          <cell r="X36">
            <v>0.24976570031160272</v>
          </cell>
          <cell r="Y36">
            <v>0.20004917328148397</v>
          </cell>
          <cell r="Z36">
            <v>0.16006989030155899</v>
          </cell>
          <cell r="AA36">
            <v>0.12994310934399961</v>
          </cell>
          <cell r="AB36">
            <v>0.10005743021577536</v>
          </cell>
          <cell r="AC36">
            <v>8.3699999999999992</v>
          </cell>
          <cell r="AD36">
            <v>7.2699999999999987</v>
          </cell>
          <cell r="AE36">
            <v>6.8800000000000008</v>
          </cell>
          <cell r="AF36">
            <v>7.02</v>
          </cell>
          <cell r="AG36">
            <v>6.1100000000000012</v>
          </cell>
          <cell r="AH36">
            <v>4.79</v>
          </cell>
          <cell r="AI36">
            <v>3.6099999999999994</v>
          </cell>
          <cell r="AJ36">
            <v>2.71</v>
          </cell>
          <cell r="AK36">
            <v>2.02</v>
          </cell>
          <cell r="AL36">
            <v>1.58</v>
          </cell>
          <cell r="AM36">
            <v>1.19</v>
          </cell>
          <cell r="AN36">
            <v>0.95</v>
          </cell>
          <cell r="AO36">
            <v>0.76</v>
          </cell>
          <cell r="AP36">
            <v>0.61</v>
          </cell>
          <cell r="AQ36">
            <v>0.49</v>
          </cell>
          <cell r="AR36">
            <v>0.39</v>
          </cell>
          <cell r="AS36">
            <v>0.31</v>
          </cell>
          <cell r="AT36">
            <v>0.25</v>
          </cell>
          <cell r="AU36">
            <v>0.2</v>
          </cell>
          <cell r="AV36">
            <v>0.16</v>
          </cell>
          <cell r="AW36">
            <v>0.13</v>
          </cell>
          <cell r="AX36">
            <v>1.2501219521324192</v>
          </cell>
          <cell r="AY36">
            <v>1.2580645161290323</v>
          </cell>
          <cell r="AZ36">
            <v>40.950209030535341</v>
          </cell>
          <cell r="BA36">
            <v>0.78</v>
          </cell>
          <cell r="BB36">
            <v>2.96</v>
          </cell>
          <cell r="BC36">
            <v>84.99</v>
          </cell>
          <cell r="BD36">
            <v>7.74</v>
          </cell>
          <cell r="BE36">
            <v>2.56</v>
          </cell>
          <cell r="BF36">
            <v>0.73</v>
          </cell>
          <cell r="BG36">
            <v>0.18</v>
          </cell>
          <cell r="BH36">
            <v>0.04</v>
          </cell>
          <cell r="BI36">
            <v>0.02</v>
          </cell>
          <cell r="BJ36">
            <v>0</v>
          </cell>
          <cell r="BK36">
            <v>100</v>
          </cell>
          <cell r="BL36">
            <v>1.58</v>
          </cell>
        </row>
        <row r="37">
          <cell r="A37">
            <v>44</v>
          </cell>
          <cell r="B37" t="str">
            <v>Brodgar</v>
          </cell>
          <cell r="C37">
            <v>0</v>
          </cell>
          <cell r="D37" t="str">
            <v>Mobil SF</v>
          </cell>
          <cell r="E37" t="str">
            <v>St Fergus</v>
          </cell>
          <cell r="F37" t="str">
            <v>P</v>
          </cell>
          <cell r="G37">
            <v>32</v>
          </cell>
          <cell r="H37">
            <v>4.0342777773878513</v>
          </cell>
          <cell r="I37">
            <v>3.0197353025692113</v>
          </cell>
          <cell r="J37">
            <v>3.4792964576149417</v>
          </cell>
          <cell r="K37">
            <v>2.3012573890084673</v>
          </cell>
          <cell r="L37">
            <v>1.3912853799046725</v>
          </cell>
          <cell r="M37">
            <v>0.9597050105536622</v>
          </cell>
          <cell r="N37">
            <v>0.719997457565828</v>
          </cell>
          <cell r="O37">
            <v>0.51985768350241479</v>
          </cell>
          <cell r="P37">
            <v>0.36985073699473703</v>
          </cell>
          <cell r="Q37">
            <v>0.29969364329645132</v>
          </cell>
          <cell r="R37">
            <v>0.23962545016318734</v>
          </cell>
          <cell r="S37">
            <v>0.18972410277291291</v>
          </cell>
          <cell r="T37">
            <v>0.14984238620111143</v>
          </cell>
          <cell r="U37">
            <v>0.11989683084841711</v>
          </cell>
          <cell r="V37">
            <v>0.10003264818179601</v>
          </cell>
          <cell r="W37">
            <v>7.9976117296452681E-2</v>
          </cell>
          <cell r="X37">
            <v>5.9943768074784652E-2</v>
          </cell>
          <cell r="Y37">
            <v>5.0012293320370993E-2</v>
          </cell>
          <cell r="Z37">
            <v>4.0017472575389748E-2</v>
          </cell>
          <cell r="AA37">
            <v>2.9986871387076827E-2</v>
          </cell>
          <cell r="AB37">
            <v>0</v>
          </cell>
          <cell r="AC37">
            <v>5.04</v>
          </cell>
          <cell r="AD37">
            <v>3.77</v>
          </cell>
          <cell r="AE37">
            <v>4.3600000000000003</v>
          </cell>
          <cell r="AF37">
            <v>2.87</v>
          </cell>
          <cell r="AG37">
            <v>1.7399999999999998</v>
          </cell>
          <cell r="AH37">
            <v>1.2</v>
          </cell>
          <cell r="AI37">
            <v>0.89999999999999991</v>
          </cell>
          <cell r="AJ37">
            <v>0.65</v>
          </cell>
          <cell r="AK37">
            <v>0.45999999999999996</v>
          </cell>
          <cell r="AL37">
            <v>0.37</v>
          </cell>
          <cell r="AM37">
            <v>0.3</v>
          </cell>
          <cell r="AN37">
            <v>0.24</v>
          </cell>
          <cell r="AO37">
            <v>0.19000000000000003</v>
          </cell>
          <cell r="AP37">
            <v>0.15</v>
          </cell>
          <cell r="AQ37">
            <v>0.12</v>
          </cell>
          <cell r="AR37">
            <v>0.1</v>
          </cell>
          <cell r="AS37">
            <v>0.08</v>
          </cell>
          <cell r="AT37">
            <v>0.06</v>
          </cell>
          <cell r="AU37">
            <v>0.05</v>
          </cell>
          <cell r="AV37">
            <v>0.04</v>
          </cell>
          <cell r="AW37">
            <v>0</v>
          </cell>
          <cell r="AX37">
            <v>1.2495789504599111</v>
          </cell>
          <cell r="AY37">
            <v>1.2666666666666668</v>
          </cell>
          <cell r="AZ37">
            <v>40.950209030535341</v>
          </cell>
          <cell r="BA37">
            <v>0.78</v>
          </cell>
          <cell r="BB37">
            <v>2.96</v>
          </cell>
          <cell r="BC37">
            <v>84.99</v>
          </cell>
          <cell r="BD37">
            <v>7.74</v>
          </cell>
          <cell r="BE37">
            <v>2.56</v>
          </cell>
          <cell r="BF37">
            <v>0.73</v>
          </cell>
          <cell r="BG37">
            <v>0.18</v>
          </cell>
          <cell r="BH37">
            <v>0.04</v>
          </cell>
          <cell r="BI37">
            <v>0.02</v>
          </cell>
          <cell r="BJ37">
            <v>0</v>
          </cell>
          <cell r="BK37">
            <v>100</v>
          </cell>
          <cell r="BL37">
            <v>0.37</v>
          </cell>
        </row>
        <row r="38">
          <cell r="A38">
            <v>45</v>
          </cell>
          <cell r="B38" t="str">
            <v>Bruce</v>
          </cell>
          <cell r="C38">
            <v>0</v>
          </cell>
          <cell r="D38" t="str">
            <v>Total SF</v>
          </cell>
          <cell r="E38" t="str">
            <v>St Fergus</v>
          </cell>
          <cell r="F38" t="str">
            <v>P</v>
          </cell>
          <cell r="G38">
            <v>33</v>
          </cell>
          <cell r="H38">
            <v>3.4536621171186317</v>
          </cell>
          <cell r="I38">
            <v>2.9497414379401237</v>
          </cell>
          <cell r="J38">
            <v>2.8994137146791181</v>
          </cell>
          <cell r="K38">
            <v>2.4413339257307221</v>
          </cell>
          <cell r="L38">
            <v>2.4422563503362595</v>
          </cell>
          <cell r="M38">
            <v>1.9094130939140572</v>
          </cell>
          <cell r="N38">
            <v>1.4499948798200704</v>
          </cell>
          <cell r="O38">
            <v>1.0996989458704929</v>
          </cell>
          <cell r="P38">
            <v>0.76968937158364192</v>
          </cell>
          <cell r="Q38">
            <v>0.61936686281266606</v>
          </cell>
          <cell r="R38">
            <v>0.52917286911037209</v>
          </cell>
          <cell r="S38">
            <v>0.47930299647893782</v>
          </cell>
          <cell r="T38">
            <v>0.42954817377651944</v>
          </cell>
          <cell r="U38">
            <v>0.38966470025735567</v>
          </cell>
          <cell r="V38">
            <v>0.35011426863628597</v>
          </cell>
          <cell r="W38">
            <v>0.30990745452375412</v>
          </cell>
          <cell r="X38">
            <v>0.27973758434899509</v>
          </cell>
          <cell r="Y38">
            <v>0.25006146660185496</v>
          </cell>
          <cell r="Z38">
            <v>0.23010046730849107</v>
          </cell>
          <cell r="AA38">
            <v>0.2099080997095378</v>
          </cell>
          <cell r="AB38">
            <v>0.18010337438839563</v>
          </cell>
          <cell r="AC38">
            <v>4.1399999999999997</v>
          </cell>
          <cell r="AD38">
            <v>3.54</v>
          </cell>
          <cell r="AE38">
            <v>3.48</v>
          </cell>
          <cell r="AF38">
            <v>2.93</v>
          </cell>
          <cell r="AG38">
            <v>2.93</v>
          </cell>
          <cell r="AH38">
            <v>2.29</v>
          </cell>
          <cell r="AI38">
            <v>1.74</v>
          </cell>
          <cell r="AJ38">
            <v>1.32</v>
          </cell>
          <cell r="AK38">
            <v>0.92</v>
          </cell>
          <cell r="AL38">
            <v>0.74</v>
          </cell>
          <cell r="AM38">
            <v>0.64</v>
          </cell>
          <cell r="AN38">
            <v>0.56999999999999995</v>
          </cell>
          <cell r="AO38">
            <v>0.52</v>
          </cell>
          <cell r="AP38">
            <v>0.46</v>
          </cell>
          <cell r="AQ38">
            <v>0.42</v>
          </cell>
          <cell r="AR38">
            <v>0.38</v>
          </cell>
          <cell r="AS38">
            <v>0.34</v>
          </cell>
          <cell r="AT38">
            <v>0.3</v>
          </cell>
          <cell r="AU38">
            <v>0.27</v>
          </cell>
          <cell r="AV38">
            <v>0.25</v>
          </cell>
          <cell r="AW38">
            <v>0.22</v>
          </cell>
          <cell r="AX38">
            <v>1.1997008564515212</v>
          </cell>
          <cell r="AY38">
            <v>1.2258064516129032</v>
          </cell>
          <cell r="AZ38">
            <v>38.869398658158993</v>
          </cell>
          <cell r="BA38">
            <v>0.57999999999999996</v>
          </cell>
          <cell r="BB38">
            <v>3.65</v>
          </cell>
          <cell r="BC38">
            <v>88.53</v>
          </cell>
          <cell r="BD38">
            <v>5.43</v>
          </cell>
          <cell r="BE38">
            <v>1.5</v>
          </cell>
          <cell r="BF38">
            <v>0.26</v>
          </cell>
          <cell r="BG38">
            <v>0.04</v>
          </cell>
          <cell r="BH38">
            <v>0.01</v>
          </cell>
          <cell r="BI38">
            <v>0</v>
          </cell>
          <cell r="BJ38">
            <v>0</v>
          </cell>
          <cell r="BK38">
            <v>100.00000000000001</v>
          </cell>
          <cell r="BL38">
            <v>0.74</v>
          </cell>
        </row>
        <row r="39">
          <cell r="A39">
            <v>46</v>
          </cell>
          <cell r="B39" t="str">
            <v>Buckland</v>
          </cell>
          <cell r="C39">
            <v>0</v>
          </cell>
          <cell r="D39" t="str">
            <v>Mobil SF</v>
          </cell>
          <cell r="E39" t="str">
            <v>St Fergus</v>
          </cell>
          <cell r="F39" t="str">
            <v>P</v>
          </cell>
          <cell r="G39">
            <v>34</v>
          </cell>
          <cell r="H39">
            <v>0.10010614832227918</v>
          </cell>
          <cell r="I39">
            <v>0.10999035870285206</v>
          </cell>
          <cell r="J39">
            <v>9.9979783264797173E-2</v>
          </cell>
          <cell r="K39">
            <v>8.0043735269859737E-2</v>
          </cell>
          <cell r="L39">
            <v>6.0055484024662126E-2</v>
          </cell>
          <cell r="M39">
            <v>3.9987708773069265E-2</v>
          </cell>
          <cell r="N39">
            <v>3.9999858753657115E-2</v>
          </cell>
          <cell r="O39">
            <v>2.9991789432831619E-2</v>
          </cell>
          <cell r="P39">
            <v>2.9987897594167867E-2</v>
          </cell>
          <cell r="Q39">
            <v>1.9979576219763422E-2</v>
          </cell>
          <cell r="R39">
            <v>0</v>
          </cell>
          <cell r="S39">
            <v>0</v>
          </cell>
          <cell r="T39">
            <v>0</v>
          </cell>
          <cell r="U39">
            <v>0</v>
          </cell>
          <cell r="V39">
            <v>0</v>
          </cell>
          <cell r="W39">
            <v>0</v>
          </cell>
          <cell r="X39">
            <v>0</v>
          </cell>
          <cell r="Y39">
            <v>0</v>
          </cell>
          <cell r="Z39">
            <v>0</v>
          </cell>
          <cell r="AA39">
            <v>0</v>
          </cell>
          <cell r="AB39">
            <v>0</v>
          </cell>
          <cell r="AC39">
            <v>0.12</v>
          </cell>
          <cell r="AD39">
            <v>0.13</v>
          </cell>
          <cell r="AE39">
            <v>0.12</v>
          </cell>
          <cell r="AF39">
            <v>0.1</v>
          </cell>
          <cell r="AG39">
            <v>0.08</v>
          </cell>
          <cell r="AH39">
            <v>0.06</v>
          </cell>
          <cell r="AI39">
            <v>0.05</v>
          </cell>
          <cell r="AJ39">
            <v>0.04</v>
          </cell>
          <cell r="AK39">
            <v>0.04</v>
          </cell>
          <cell r="AL39">
            <v>0.03</v>
          </cell>
          <cell r="AM39">
            <v>0</v>
          </cell>
          <cell r="AN39">
            <v>0</v>
          </cell>
          <cell r="AO39">
            <v>0</v>
          </cell>
          <cell r="AP39">
            <v>0</v>
          </cell>
          <cell r="AQ39">
            <v>0</v>
          </cell>
          <cell r="AR39">
            <v>0</v>
          </cell>
          <cell r="AS39">
            <v>0</v>
          </cell>
          <cell r="AT39">
            <v>0</v>
          </cell>
          <cell r="AU39">
            <v>0</v>
          </cell>
          <cell r="AV39">
            <v>0</v>
          </cell>
          <cell r="AW39">
            <v>0</v>
          </cell>
          <cell r="AX39">
            <v>1.2620419693995555</v>
          </cell>
          <cell r="AY39">
            <v>1.5</v>
          </cell>
          <cell r="AZ39">
            <v>40.950209030535341</v>
          </cell>
          <cell r="BA39">
            <v>0.78</v>
          </cell>
          <cell r="BB39">
            <v>2.96</v>
          </cell>
          <cell r="BC39">
            <v>84.99</v>
          </cell>
          <cell r="BD39">
            <v>7.74</v>
          </cell>
          <cell r="BE39">
            <v>2.56</v>
          </cell>
          <cell r="BF39">
            <v>0.73</v>
          </cell>
          <cell r="BG39">
            <v>0.18</v>
          </cell>
          <cell r="BH39">
            <v>0.04</v>
          </cell>
          <cell r="BI39">
            <v>0.02</v>
          </cell>
          <cell r="BJ39">
            <v>0</v>
          </cell>
          <cell r="BK39">
            <v>100</v>
          </cell>
          <cell r="BL39">
            <v>0.03</v>
          </cell>
        </row>
        <row r="40">
          <cell r="A40">
            <v>47</v>
          </cell>
          <cell r="B40" t="str">
            <v>Buzzard</v>
          </cell>
          <cell r="C40">
            <v>0</v>
          </cell>
          <cell r="D40" t="str">
            <v>Total SF</v>
          </cell>
          <cell r="E40" t="str">
            <v>St Fergus</v>
          </cell>
          <cell r="F40" t="str">
            <v>P</v>
          </cell>
          <cell r="G40">
            <v>35</v>
          </cell>
          <cell r="H40">
            <v>0.84089164590714505</v>
          </cell>
          <cell r="I40">
            <v>1.1399000811022848</v>
          </cell>
          <cell r="J40">
            <v>1.0097958109744514</v>
          </cell>
          <cell r="K40">
            <v>1.0005466908732468</v>
          </cell>
          <cell r="L40">
            <v>0.56051785089684658</v>
          </cell>
          <cell r="M40">
            <v>0.41987094211722725</v>
          </cell>
          <cell r="N40">
            <v>0.27999901127559979</v>
          </cell>
          <cell r="O40">
            <v>0.13996168401988091</v>
          </cell>
          <cell r="P40">
            <v>6.9971761053058357E-2</v>
          </cell>
          <cell r="Q40">
            <v>3.9959152439526843E-2</v>
          </cell>
          <cell r="R40">
            <v>0</v>
          </cell>
          <cell r="S40">
            <v>0</v>
          </cell>
          <cell r="T40">
            <v>0</v>
          </cell>
          <cell r="U40">
            <v>0</v>
          </cell>
          <cell r="V40">
            <v>0</v>
          </cell>
          <cell r="W40">
            <v>0</v>
          </cell>
          <cell r="X40">
            <v>0</v>
          </cell>
          <cell r="Y40">
            <v>0</v>
          </cell>
          <cell r="Z40">
            <v>0</v>
          </cell>
          <cell r="AA40">
            <v>0</v>
          </cell>
          <cell r="AB40">
            <v>0</v>
          </cell>
          <cell r="AC40">
            <v>1.0900000000000001</v>
          </cell>
          <cell r="AD40">
            <v>1.48</v>
          </cell>
          <cell r="AE40">
            <v>1.31</v>
          </cell>
          <cell r="AF40">
            <v>1.3</v>
          </cell>
          <cell r="AG40">
            <v>0.73</v>
          </cell>
          <cell r="AH40">
            <v>0.55000000000000004</v>
          </cell>
          <cell r="AI40">
            <v>0.36</v>
          </cell>
          <cell r="AJ40">
            <v>0.18</v>
          </cell>
          <cell r="AK40">
            <v>0.09</v>
          </cell>
          <cell r="AL40">
            <v>0.05</v>
          </cell>
          <cell r="AM40">
            <v>0</v>
          </cell>
          <cell r="AN40">
            <v>0</v>
          </cell>
          <cell r="AO40">
            <v>0</v>
          </cell>
          <cell r="AP40">
            <v>0</v>
          </cell>
          <cell r="AQ40">
            <v>0</v>
          </cell>
          <cell r="AR40">
            <v>0</v>
          </cell>
          <cell r="AS40">
            <v>0</v>
          </cell>
          <cell r="AT40">
            <v>0</v>
          </cell>
          <cell r="AU40">
            <v>0</v>
          </cell>
          <cell r="AV40">
            <v>0</v>
          </cell>
          <cell r="AW40">
            <v>0</v>
          </cell>
          <cell r="AX40">
            <v>1.2978480044403362</v>
          </cell>
          <cell r="AY40">
            <v>1.3095238095238098</v>
          </cell>
          <cell r="AZ40">
            <v>38.869398658158993</v>
          </cell>
          <cell r="BA40">
            <v>0.57999999999999996</v>
          </cell>
          <cell r="BB40">
            <v>3.65</v>
          </cell>
          <cell r="BC40">
            <v>88.53</v>
          </cell>
          <cell r="BD40">
            <v>5.43</v>
          </cell>
          <cell r="BE40">
            <v>1.5</v>
          </cell>
          <cell r="BF40">
            <v>0.26</v>
          </cell>
          <cell r="BG40">
            <v>0.04</v>
          </cell>
          <cell r="BH40">
            <v>0.01</v>
          </cell>
          <cell r="BI40">
            <v>0</v>
          </cell>
          <cell r="BJ40">
            <v>0</v>
          </cell>
          <cell r="BK40">
            <v>100.00000000000001</v>
          </cell>
          <cell r="BL40">
            <v>0.05</v>
          </cell>
        </row>
        <row r="41">
          <cell r="A41">
            <v>48</v>
          </cell>
          <cell r="B41" t="str">
            <v>Caister</v>
          </cell>
          <cell r="C41">
            <v>0</v>
          </cell>
          <cell r="D41" t="str">
            <v>Theddlethorpe</v>
          </cell>
          <cell r="E41" t="str">
            <v>Theddlethorpe</v>
          </cell>
          <cell r="F41" t="str">
            <v>P</v>
          </cell>
          <cell r="G41">
            <v>36</v>
          </cell>
          <cell r="H41">
            <v>0.17018045214787461</v>
          </cell>
          <cell r="I41">
            <v>0.13998772925817538</v>
          </cell>
          <cell r="J41">
            <v>0.13997169657071606</v>
          </cell>
          <cell r="K41">
            <v>6.0032801452394806E-2</v>
          </cell>
          <cell r="L41">
            <v>1.0009247337443688E-2</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0.21</v>
          </cell>
          <cell r="AD41">
            <v>0.17</v>
          </cell>
          <cell r="AE41">
            <v>0.17</v>
          </cell>
          <cell r="AF41">
            <v>7.0000000000000007E-2</v>
          </cell>
          <cell r="AG41">
            <v>0.02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1.230338785467177</v>
          </cell>
          <cell r="AY41">
            <v>2</v>
          </cell>
          <cell r="AZ41">
            <v>38.349205231337869</v>
          </cell>
          <cell r="BA41">
            <v>3.6</v>
          </cell>
          <cell r="BB41">
            <v>1.1299999999999999</v>
          </cell>
          <cell r="BC41">
            <v>89.58</v>
          </cell>
          <cell r="BD41">
            <v>4.07</v>
          </cell>
          <cell r="BE41">
            <v>1.02</v>
          </cell>
          <cell r="BF41">
            <v>0.38</v>
          </cell>
          <cell r="BG41">
            <v>0.11</v>
          </cell>
          <cell r="BH41">
            <v>7.0000000000000007E-2</v>
          </cell>
          <cell r="BI41">
            <v>0.03</v>
          </cell>
          <cell r="BJ41">
            <v>0.01</v>
          </cell>
          <cell r="BK41">
            <v>99.999999999999986</v>
          </cell>
          <cell r="BL41">
            <v>0</v>
          </cell>
        </row>
        <row r="42">
          <cell r="A42">
            <v>49</v>
          </cell>
          <cell r="B42" t="str">
            <v>Calder</v>
          </cell>
          <cell r="C42">
            <v>0</v>
          </cell>
          <cell r="D42" t="str">
            <v>Morecambe N</v>
          </cell>
          <cell r="E42" t="str">
            <v>Barrow</v>
          </cell>
          <cell r="F42" t="str">
            <v>P</v>
          </cell>
          <cell r="G42">
            <v>37</v>
          </cell>
          <cell r="H42">
            <v>1.3714542320152248</v>
          </cell>
          <cell r="I42">
            <v>0.8199281285121699</v>
          </cell>
          <cell r="J42">
            <v>0.88982007105669481</v>
          </cell>
          <cell r="K42">
            <v>0.82044828651606228</v>
          </cell>
          <cell r="L42">
            <v>0.69063806628361435</v>
          </cell>
          <cell r="M42">
            <v>0.4798525052768311</v>
          </cell>
          <cell r="N42">
            <v>0.33999879940608546</v>
          </cell>
          <cell r="O42">
            <v>0.20994252602982133</v>
          </cell>
          <cell r="P42">
            <v>9.9959658647226224E-2</v>
          </cell>
          <cell r="Q42">
            <v>4.9948940549408558E-2</v>
          </cell>
          <cell r="R42">
            <v>1.9968787513598946E-2</v>
          </cell>
          <cell r="S42">
            <v>9.9854790933112045E-3</v>
          </cell>
          <cell r="T42">
            <v>0</v>
          </cell>
          <cell r="U42">
            <v>0</v>
          </cell>
          <cell r="V42">
            <v>0</v>
          </cell>
          <cell r="W42">
            <v>0</v>
          </cell>
          <cell r="X42">
            <v>0</v>
          </cell>
          <cell r="Y42">
            <v>0</v>
          </cell>
          <cell r="Z42">
            <v>0</v>
          </cell>
          <cell r="AA42">
            <v>0</v>
          </cell>
          <cell r="AB42">
            <v>0</v>
          </cell>
          <cell r="AC42">
            <v>1.64</v>
          </cell>
          <cell r="AD42">
            <v>0.97999999999999987</v>
          </cell>
          <cell r="AE42">
            <v>1.07</v>
          </cell>
          <cell r="AF42">
            <v>0.97999999999999987</v>
          </cell>
          <cell r="AG42">
            <v>0.82</v>
          </cell>
          <cell r="AH42">
            <v>0.57999999999999996</v>
          </cell>
          <cell r="AI42">
            <v>0.41000000000000003</v>
          </cell>
          <cell r="AJ42">
            <v>0.25</v>
          </cell>
          <cell r="AK42">
            <v>0.10999999999999999</v>
          </cell>
          <cell r="AL42">
            <v>0.06</v>
          </cell>
          <cell r="AM42">
            <v>0.03</v>
          </cell>
          <cell r="AN42">
            <v>0.02</v>
          </cell>
          <cell r="AO42">
            <v>0</v>
          </cell>
          <cell r="AP42">
            <v>0</v>
          </cell>
          <cell r="AQ42">
            <v>0</v>
          </cell>
          <cell r="AR42">
            <v>0</v>
          </cell>
          <cell r="AS42">
            <v>0</v>
          </cell>
          <cell r="AT42">
            <v>0</v>
          </cell>
          <cell r="AU42">
            <v>0</v>
          </cell>
          <cell r="AV42">
            <v>0</v>
          </cell>
          <cell r="AW42">
            <v>0</v>
          </cell>
          <cell r="AX42">
            <v>1.1978740618779229</v>
          </cell>
          <cell r="AY42">
            <v>2</v>
          </cell>
          <cell r="AZ42">
            <v>38.565514814721787</v>
          </cell>
          <cell r="BA42">
            <v>4.8099999999999996</v>
          </cell>
          <cell r="BB42">
            <v>0</v>
          </cell>
          <cell r="BC42">
            <v>89.15</v>
          </cell>
          <cell r="BD42">
            <v>4.0999999999999996</v>
          </cell>
          <cell r="BE42">
            <v>1.1100000000000001</v>
          </cell>
          <cell r="BF42">
            <v>0.54</v>
          </cell>
          <cell r="BG42">
            <v>0.22</v>
          </cell>
          <cell r="BH42">
            <v>7.0000000000000007E-2</v>
          </cell>
          <cell r="BI42">
            <v>0</v>
          </cell>
          <cell r="BJ42">
            <v>0</v>
          </cell>
          <cell r="BK42">
            <v>100</v>
          </cell>
          <cell r="BL42">
            <v>0.06</v>
          </cell>
        </row>
        <row r="43">
          <cell r="A43">
            <v>50</v>
          </cell>
          <cell r="B43" t="str">
            <v>Callanish</v>
          </cell>
          <cell r="C43">
            <v>0</v>
          </cell>
          <cell r="D43" t="str">
            <v>Mobil SF</v>
          </cell>
          <cell r="E43" t="str">
            <v>St Fergus</v>
          </cell>
          <cell r="F43" t="str">
            <v>P</v>
          </cell>
          <cell r="G43">
            <v>38</v>
          </cell>
          <cell r="H43">
            <v>0.68072180859149845</v>
          </cell>
          <cell r="I43">
            <v>0.49995617592205482</v>
          </cell>
          <cell r="J43">
            <v>0.32993328477383066</v>
          </cell>
          <cell r="K43">
            <v>0.16008747053971947</v>
          </cell>
          <cell r="L43">
            <v>0.10009247337443689</v>
          </cell>
          <cell r="M43">
            <v>5.9981563159603887E-2</v>
          </cell>
          <cell r="N43">
            <v>3.9999858753657115E-2</v>
          </cell>
          <cell r="O43">
            <v>2.9991789432831619E-2</v>
          </cell>
          <cell r="P43">
            <v>1.9991931729445245E-2</v>
          </cell>
          <cell r="Q43">
            <v>9.9897881098817108E-3</v>
          </cell>
          <cell r="R43">
            <v>0</v>
          </cell>
          <cell r="S43">
            <v>0</v>
          </cell>
          <cell r="T43">
            <v>0</v>
          </cell>
          <cell r="U43">
            <v>0</v>
          </cell>
          <cell r="V43">
            <v>0</v>
          </cell>
          <cell r="W43">
            <v>0</v>
          </cell>
          <cell r="X43">
            <v>0</v>
          </cell>
          <cell r="Y43">
            <v>0</v>
          </cell>
          <cell r="Z43">
            <v>0</v>
          </cell>
          <cell r="AA43">
            <v>0</v>
          </cell>
          <cell r="AB43">
            <v>0</v>
          </cell>
          <cell r="AC43">
            <v>0.84999999999999987</v>
          </cell>
          <cell r="AD43">
            <v>0.63</v>
          </cell>
          <cell r="AE43">
            <v>0.42000000000000004</v>
          </cell>
          <cell r="AF43">
            <v>0.2</v>
          </cell>
          <cell r="AG43">
            <v>0.12</v>
          </cell>
          <cell r="AH43">
            <v>0.08</v>
          </cell>
          <cell r="AI43">
            <v>0.05</v>
          </cell>
          <cell r="AJ43">
            <v>0.04</v>
          </cell>
          <cell r="AK43">
            <v>0.03</v>
          </cell>
          <cell r="AL43">
            <v>0.02</v>
          </cell>
          <cell r="AM43">
            <v>0</v>
          </cell>
          <cell r="AN43">
            <v>0</v>
          </cell>
          <cell r="AO43">
            <v>0</v>
          </cell>
          <cell r="AP43">
            <v>0</v>
          </cell>
          <cell r="AQ43">
            <v>0</v>
          </cell>
          <cell r="AR43">
            <v>0</v>
          </cell>
          <cell r="AS43">
            <v>0</v>
          </cell>
          <cell r="AT43">
            <v>0</v>
          </cell>
          <cell r="AU43">
            <v>0</v>
          </cell>
          <cell r="AV43">
            <v>0</v>
          </cell>
          <cell r="AW43">
            <v>0</v>
          </cell>
          <cell r="AX43">
            <v>1.263760130814471</v>
          </cell>
          <cell r="AY43">
            <v>2</v>
          </cell>
          <cell r="AZ43">
            <v>40.950209030535341</v>
          </cell>
          <cell r="BA43">
            <v>0.78</v>
          </cell>
          <cell r="BB43">
            <v>2.96</v>
          </cell>
          <cell r="BC43">
            <v>84.99</v>
          </cell>
          <cell r="BD43">
            <v>7.74</v>
          </cell>
          <cell r="BE43">
            <v>2.56</v>
          </cell>
          <cell r="BF43">
            <v>0.73</v>
          </cell>
          <cell r="BG43">
            <v>0.18</v>
          </cell>
          <cell r="BH43">
            <v>0.04</v>
          </cell>
          <cell r="BI43">
            <v>0.02</v>
          </cell>
          <cell r="BJ43">
            <v>0</v>
          </cell>
          <cell r="BK43">
            <v>100</v>
          </cell>
          <cell r="BL43">
            <v>0.02</v>
          </cell>
        </row>
        <row r="44">
          <cell r="A44">
            <v>51</v>
          </cell>
          <cell r="B44" t="str">
            <v>Camelots</v>
          </cell>
          <cell r="C44">
            <v>0</v>
          </cell>
          <cell r="D44" t="str">
            <v>Perenco B</v>
          </cell>
          <cell r="E44" t="str">
            <v>Bacton</v>
          </cell>
          <cell r="F44" t="str">
            <v>P</v>
          </cell>
          <cell r="G44">
            <v>39</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38.317805599588745</v>
          </cell>
          <cell r="BA44">
            <v>3.06</v>
          </cell>
          <cell r="BB44">
            <v>0.72</v>
          </cell>
          <cell r="BC44">
            <v>91.64</v>
          </cell>
          <cell r="BD44">
            <v>3.25</v>
          </cell>
          <cell r="BE44">
            <v>0.67</v>
          </cell>
          <cell r="BF44">
            <v>0.48</v>
          </cell>
          <cell r="BG44">
            <v>0.08</v>
          </cell>
          <cell r="BH44">
            <v>0.04</v>
          </cell>
          <cell r="BI44">
            <v>0.05</v>
          </cell>
          <cell r="BJ44">
            <v>0.01</v>
          </cell>
          <cell r="BK44">
            <v>100.00000000000001</v>
          </cell>
          <cell r="BL44">
            <v>0</v>
          </cell>
        </row>
        <row r="45">
          <cell r="A45">
            <v>52</v>
          </cell>
          <cell r="B45" t="str">
            <v>Canonbie CBM</v>
          </cell>
          <cell r="C45">
            <v>0</v>
          </cell>
          <cell r="D45" t="str">
            <v>Onshore UNC</v>
          </cell>
          <cell r="E45" t="str">
            <v>Onshore</v>
          </cell>
          <cell r="F45" t="str">
            <v>b</v>
          </cell>
          <cell r="G45">
            <v>40</v>
          </cell>
          <cell r="H45">
            <v>0</v>
          </cell>
          <cell r="I45">
            <v>0</v>
          </cell>
          <cell r="J45">
            <v>0</v>
          </cell>
          <cell r="K45">
            <v>0.33018040798817144</v>
          </cell>
          <cell r="L45">
            <v>0.67061957160872709</v>
          </cell>
          <cell r="M45">
            <v>0.99969271932673154</v>
          </cell>
          <cell r="N45">
            <v>1.329995303559099</v>
          </cell>
          <cell r="O45">
            <v>1.6695429450942934</v>
          </cell>
          <cell r="P45">
            <v>1.6693262994086779</v>
          </cell>
          <cell r="Q45">
            <v>1.6682946143502457</v>
          </cell>
          <cell r="R45">
            <v>1.667393757385512</v>
          </cell>
          <cell r="S45">
            <v>1.667575008582971</v>
          </cell>
          <cell r="T45">
            <v>1.6682452330390407</v>
          </cell>
          <cell r="U45">
            <v>1.6685642293071381</v>
          </cell>
          <cell r="V45">
            <v>1.6705452246359931</v>
          </cell>
          <cell r="W45">
            <v>1.6695014485634496</v>
          </cell>
          <cell r="X45">
            <v>1.6684348780815061</v>
          </cell>
          <cell r="Y45">
            <v>1.6704105969003911</v>
          </cell>
          <cell r="Z45">
            <v>1.6707294800225221</v>
          </cell>
          <cell r="AA45">
            <v>1.66926917388061</v>
          </cell>
          <cell r="AB45">
            <v>1.6709590846034483</v>
          </cell>
          <cell r="AC45">
            <v>0</v>
          </cell>
          <cell r="AD45">
            <v>0</v>
          </cell>
          <cell r="AE45">
            <v>0</v>
          </cell>
          <cell r="AF45">
            <v>0.36</v>
          </cell>
          <cell r="AG45">
            <v>0.74</v>
          </cell>
          <cell r="AH45">
            <v>1.1000000000000001</v>
          </cell>
          <cell r="AI45">
            <v>1.4599999999999997</v>
          </cell>
          <cell r="AJ45">
            <v>1.8399999999999999</v>
          </cell>
          <cell r="AK45">
            <v>1.8399999999999999</v>
          </cell>
          <cell r="AL45">
            <v>1.8399999999999999</v>
          </cell>
          <cell r="AM45">
            <v>1.8399999999999999</v>
          </cell>
          <cell r="AN45">
            <v>1.8399999999999999</v>
          </cell>
          <cell r="AO45">
            <v>1.8399999999999999</v>
          </cell>
          <cell r="AP45">
            <v>1.8399999999999999</v>
          </cell>
          <cell r="AQ45">
            <v>1.8399999999999999</v>
          </cell>
          <cell r="AR45">
            <v>1.8399999999999999</v>
          </cell>
          <cell r="AS45">
            <v>1.8399999999999999</v>
          </cell>
          <cell r="AT45">
            <v>1.8399999999999999</v>
          </cell>
          <cell r="AU45">
            <v>1.8399999999999999</v>
          </cell>
          <cell r="AV45">
            <v>1.8399999999999999</v>
          </cell>
          <cell r="AW45">
            <v>1.8399999999999999</v>
          </cell>
          <cell r="AX45">
            <v>1.1019387779458087</v>
          </cell>
          <cell r="AY45">
            <v>1.1044776119402984</v>
          </cell>
          <cell r="AZ45">
            <v>38.317805599588745</v>
          </cell>
          <cell r="BA45">
            <v>3.06</v>
          </cell>
          <cell r="BB45">
            <v>0.72</v>
          </cell>
          <cell r="BC45">
            <v>91.64</v>
          </cell>
          <cell r="BD45">
            <v>3.25</v>
          </cell>
          <cell r="BE45">
            <v>0.67</v>
          </cell>
          <cell r="BF45">
            <v>0.48</v>
          </cell>
          <cell r="BG45">
            <v>0.08</v>
          </cell>
          <cell r="BH45">
            <v>0.04</v>
          </cell>
          <cell r="BI45">
            <v>0.05</v>
          </cell>
          <cell r="BJ45">
            <v>0.01</v>
          </cell>
          <cell r="BK45">
            <v>100.00000000000001</v>
          </cell>
          <cell r="BL45">
            <v>1.84</v>
          </cell>
        </row>
        <row r="46">
          <cell r="A46">
            <v>53</v>
          </cell>
          <cell r="B46" t="str">
            <v>Captain</v>
          </cell>
          <cell r="C46">
            <v>0</v>
          </cell>
          <cell r="D46" t="str">
            <v>Total SF</v>
          </cell>
          <cell r="E46" t="str">
            <v>St Fergus</v>
          </cell>
          <cell r="F46" t="str">
            <v>P</v>
          </cell>
          <cell r="G46">
            <v>41</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38.869398658158993</v>
          </cell>
          <cell r="BA46">
            <v>0.57999999999999996</v>
          </cell>
          <cell r="BB46">
            <v>3.65</v>
          </cell>
          <cell r="BC46">
            <v>88.53</v>
          </cell>
          <cell r="BD46">
            <v>5.43</v>
          </cell>
          <cell r="BE46">
            <v>1.5</v>
          </cell>
          <cell r="BF46">
            <v>0.26</v>
          </cell>
          <cell r="BG46">
            <v>0.04</v>
          </cell>
          <cell r="BH46">
            <v>0.01</v>
          </cell>
          <cell r="BI46">
            <v>0</v>
          </cell>
          <cell r="BJ46">
            <v>0</v>
          </cell>
          <cell r="BK46">
            <v>100.00000000000001</v>
          </cell>
          <cell r="BL46">
            <v>0</v>
          </cell>
        </row>
        <row r="47">
          <cell r="A47">
            <v>54</v>
          </cell>
          <cell r="B47" t="str">
            <v>Caravel</v>
          </cell>
          <cell r="C47">
            <v>0</v>
          </cell>
          <cell r="D47" t="str">
            <v>Shell/Esso B</v>
          </cell>
          <cell r="E47" t="str">
            <v>Bacton</v>
          </cell>
          <cell r="F47" t="str">
            <v>P</v>
          </cell>
          <cell r="G47">
            <v>42</v>
          </cell>
          <cell r="H47">
            <v>1.691793906646518</v>
          </cell>
          <cell r="I47">
            <v>1.6998509981349863</v>
          </cell>
          <cell r="J47">
            <v>1.2197533558305256</v>
          </cell>
          <cell r="K47">
            <v>0.9405138894208519</v>
          </cell>
          <cell r="L47">
            <v>0.62057333492150857</v>
          </cell>
          <cell r="M47">
            <v>0.46985557808356382</v>
          </cell>
          <cell r="N47">
            <v>0.38999862284815684</v>
          </cell>
          <cell r="O47">
            <v>0.34990421004970218</v>
          </cell>
          <cell r="P47">
            <v>0.27988704421223343</v>
          </cell>
          <cell r="Q47">
            <v>0.1798161859778708</v>
          </cell>
          <cell r="R47">
            <v>0.13978151259519264</v>
          </cell>
          <cell r="S47">
            <v>9.9854790933112059E-2</v>
          </cell>
          <cell r="T47">
            <v>6.992644689385201E-2</v>
          </cell>
          <cell r="U47">
            <v>4.9957012853507135E-2</v>
          </cell>
          <cell r="V47">
            <v>3.0009794454538798E-2</v>
          </cell>
          <cell r="W47">
            <v>0</v>
          </cell>
          <cell r="X47">
            <v>0</v>
          </cell>
          <cell r="Y47">
            <v>0</v>
          </cell>
          <cell r="Z47">
            <v>0</v>
          </cell>
          <cell r="AA47">
            <v>0</v>
          </cell>
          <cell r="AB47">
            <v>0</v>
          </cell>
          <cell r="AC47">
            <v>2.87</v>
          </cell>
          <cell r="AD47">
            <v>2.89</v>
          </cell>
          <cell r="AE47">
            <v>2.08</v>
          </cell>
          <cell r="AF47">
            <v>1.6</v>
          </cell>
          <cell r="AG47">
            <v>1.05</v>
          </cell>
          <cell r="AH47">
            <v>0.81</v>
          </cell>
          <cell r="AI47">
            <v>0.66</v>
          </cell>
          <cell r="AJ47">
            <v>0.6</v>
          </cell>
          <cell r="AK47">
            <v>0.47</v>
          </cell>
          <cell r="AL47">
            <v>0.31</v>
          </cell>
          <cell r="AM47">
            <v>0.23</v>
          </cell>
          <cell r="AN47">
            <v>0.16</v>
          </cell>
          <cell r="AO47">
            <v>0.11000000000000001</v>
          </cell>
          <cell r="AP47">
            <v>0.08</v>
          </cell>
          <cell r="AQ47">
            <v>0.06</v>
          </cell>
          <cell r="AR47">
            <v>0</v>
          </cell>
          <cell r="AS47">
            <v>0</v>
          </cell>
          <cell r="AT47">
            <v>0</v>
          </cell>
          <cell r="AU47">
            <v>0</v>
          </cell>
          <cell r="AV47">
            <v>0</v>
          </cell>
          <cell r="AW47">
            <v>0</v>
          </cell>
          <cell r="AX47">
            <v>1.6983586951558887</v>
          </cell>
          <cell r="AY47">
            <v>2</v>
          </cell>
          <cell r="AZ47">
            <v>38.694400237546851</v>
          </cell>
          <cell r="BA47">
            <v>2.83</v>
          </cell>
          <cell r="BB47">
            <v>0.56000000000000005</v>
          </cell>
          <cell r="BC47">
            <v>91.13</v>
          </cell>
          <cell r="BD47">
            <v>3.92</v>
          </cell>
          <cell r="BE47">
            <v>1</v>
          </cell>
          <cell r="BF47">
            <v>0.45</v>
          </cell>
          <cell r="BG47">
            <v>0.1</v>
          </cell>
          <cell r="BH47">
            <v>0.01</v>
          </cell>
          <cell r="BI47">
            <v>0</v>
          </cell>
          <cell r="BJ47">
            <v>0</v>
          </cell>
          <cell r="BK47">
            <v>100</v>
          </cell>
          <cell r="BL47">
            <v>0.31</v>
          </cell>
        </row>
        <row r="48">
          <cell r="A48">
            <v>55</v>
          </cell>
          <cell r="B48" t="str">
            <v>Carrack</v>
          </cell>
          <cell r="C48">
            <v>0</v>
          </cell>
          <cell r="D48" t="str">
            <v>Shell/Esso B</v>
          </cell>
          <cell r="E48" t="str">
            <v>Bacton</v>
          </cell>
          <cell r="F48" t="str">
            <v>P</v>
          </cell>
          <cell r="G48">
            <v>43</v>
          </cell>
          <cell r="H48">
            <v>1.1011676315450711</v>
          </cell>
          <cell r="I48">
            <v>0.85992462258593427</v>
          </cell>
          <cell r="J48">
            <v>0.69985848285358021</v>
          </cell>
          <cell r="K48">
            <v>0.66036081597634289</v>
          </cell>
          <cell r="L48">
            <v>0.61056408758406489</v>
          </cell>
          <cell r="M48">
            <v>0.41987094211722725</v>
          </cell>
          <cell r="N48">
            <v>0.39999858753657114</v>
          </cell>
          <cell r="O48">
            <v>0.37989599948253383</v>
          </cell>
          <cell r="P48">
            <v>0.36985073699473703</v>
          </cell>
          <cell r="Q48">
            <v>0.34964258384585989</v>
          </cell>
          <cell r="R48">
            <v>0.23962545016318734</v>
          </cell>
          <cell r="S48">
            <v>0.16975314458629048</v>
          </cell>
          <cell r="T48">
            <v>0.11987390896088915</v>
          </cell>
          <cell r="U48">
            <v>7.9931220565611416E-2</v>
          </cell>
          <cell r="V48">
            <v>6.0019588909077597E-2</v>
          </cell>
          <cell r="W48">
            <v>3.9988058648226341E-2</v>
          </cell>
          <cell r="X48">
            <v>2.9971884037392326E-2</v>
          </cell>
          <cell r="Y48">
            <v>2.0004917328148398E-2</v>
          </cell>
          <cell r="Z48">
            <v>0</v>
          </cell>
          <cell r="AA48">
            <v>0</v>
          </cell>
          <cell r="AB48">
            <v>0</v>
          </cell>
          <cell r="AC48">
            <v>1.55</v>
          </cell>
          <cell r="AD48">
            <v>1.21</v>
          </cell>
          <cell r="AE48">
            <v>0.96999999999999986</v>
          </cell>
          <cell r="AF48">
            <v>0.92000000000000015</v>
          </cell>
          <cell r="AG48">
            <v>0.86</v>
          </cell>
          <cell r="AH48">
            <v>0.59</v>
          </cell>
          <cell r="AI48">
            <v>0.55000000000000004</v>
          </cell>
          <cell r="AJ48">
            <v>0.54</v>
          </cell>
          <cell r="AK48">
            <v>0.52</v>
          </cell>
          <cell r="AL48">
            <v>0.49</v>
          </cell>
          <cell r="AM48">
            <v>0.34</v>
          </cell>
          <cell r="AN48">
            <v>0.24</v>
          </cell>
          <cell r="AO48">
            <v>0.17</v>
          </cell>
          <cell r="AP48">
            <v>0.12</v>
          </cell>
          <cell r="AQ48">
            <v>0.08</v>
          </cell>
          <cell r="AR48">
            <v>0.06</v>
          </cell>
          <cell r="AS48">
            <v>0.04</v>
          </cell>
          <cell r="AT48">
            <v>0.03</v>
          </cell>
          <cell r="AU48">
            <v>0</v>
          </cell>
          <cell r="AV48">
            <v>0</v>
          </cell>
          <cell r="AW48">
            <v>0</v>
          </cell>
          <cell r="AX48">
            <v>1.4038936774237529</v>
          </cell>
          <cell r="AY48">
            <v>1.5</v>
          </cell>
          <cell r="AZ48">
            <v>38.694400237546851</v>
          </cell>
          <cell r="BA48">
            <v>2.83</v>
          </cell>
          <cell r="BB48">
            <v>0.56000000000000005</v>
          </cell>
          <cell r="BC48">
            <v>91.13</v>
          </cell>
          <cell r="BD48">
            <v>3.92</v>
          </cell>
          <cell r="BE48">
            <v>1</v>
          </cell>
          <cell r="BF48">
            <v>0.45</v>
          </cell>
          <cell r="BG48">
            <v>0.1</v>
          </cell>
          <cell r="BH48">
            <v>0.01</v>
          </cell>
          <cell r="BI48">
            <v>0</v>
          </cell>
          <cell r="BJ48">
            <v>0</v>
          </cell>
          <cell r="BK48">
            <v>100</v>
          </cell>
          <cell r="BL48">
            <v>0.49</v>
          </cell>
        </row>
        <row r="49">
          <cell r="A49">
            <v>56</v>
          </cell>
          <cell r="B49" t="str">
            <v>Carrack East</v>
          </cell>
          <cell r="C49">
            <v>0</v>
          </cell>
          <cell r="D49" t="str">
            <v>Shell/Esso B</v>
          </cell>
          <cell r="E49" t="str">
            <v>Bacton</v>
          </cell>
          <cell r="F49" t="str">
            <v>D</v>
          </cell>
          <cell r="G49">
            <v>44</v>
          </cell>
          <cell r="H49">
            <v>0</v>
          </cell>
          <cell r="I49">
            <v>0</v>
          </cell>
          <cell r="J49">
            <v>0</v>
          </cell>
          <cell r="K49">
            <v>0.78042641888113251</v>
          </cell>
          <cell r="L49">
            <v>0.57052709823429015</v>
          </cell>
          <cell r="M49">
            <v>0.45985865089029654</v>
          </cell>
          <cell r="N49">
            <v>0.37999865815974254</v>
          </cell>
          <cell r="O49">
            <v>0.33990694690542506</v>
          </cell>
          <cell r="P49">
            <v>0.23990318075334294</v>
          </cell>
          <cell r="Q49">
            <v>0.1798161859778708</v>
          </cell>
          <cell r="R49">
            <v>0.14976590635199211</v>
          </cell>
          <cell r="S49">
            <v>0.10984027002642326</v>
          </cell>
          <cell r="T49">
            <v>6.992644689385201E-2</v>
          </cell>
          <cell r="U49">
            <v>4.9957012853507135E-2</v>
          </cell>
          <cell r="V49">
            <v>4.00130592727184E-2</v>
          </cell>
          <cell r="W49">
            <v>0</v>
          </cell>
          <cell r="X49">
            <v>0</v>
          </cell>
          <cell r="Y49">
            <v>0</v>
          </cell>
          <cell r="Z49">
            <v>0</v>
          </cell>
          <cell r="AA49">
            <v>0</v>
          </cell>
          <cell r="AB49">
            <v>0</v>
          </cell>
          <cell r="AC49">
            <v>0</v>
          </cell>
          <cell r="AD49">
            <v>0</v>
          </cell>
          <cell r="AE49">
            <v>0</v>
          </cell>
          <cell r="AF49">
            <v>0.94</v>
          </cell>
          <cell r="AG49">
            <v>0.68</v>
          </cell>
          <cell r="AH49">
            <v>0.55000000000000004</v>
          </cell>
          <cell r="AI49">
            <v>0.46</v>
          </cell>
          <cell r="AJ49">
            <v>0.41000000000000003</v>
          </cell>
          <cell r="AK49">
            <v>0.28999999999999998</v>
          </cell>
          <cell r="AL49">
            <v>0.22</v>
          </cell>
          <cell r="AM49">
            <v>0.18</v>
          </cell>
          <cell r="AN49">
            <v>0.13</v>
          </cell>
          <cell r="AO49">
            <v>0.09</v>
          </cell>
          <cell r="AP49">
            <v>0.06</v>
          </cell>
          <cell r="AQ49">
            <v>0.05</v>
          </cell>
          <cell r="AR49">
            <v>0</v>
          </cell>
          <cell r="AS49">
            <v>0</v>
          </cell>
          <cell r="AT49">
            <v>0</v>
          </cell>
          <cell r="AU49">
            <v>0</v>
          </cell>
          <cell r="AV49">
            <v>0</v>
          </cell>
          <cell r="AW49">
            <v>0</v>
          </cell>
          <cell r="AX49">
            <v>1.2047692832944394</v>
          </cell>
          <cell r="AY49">
            <v>1.2857142857142856</v>
          </cell>
          <cell r="AZ49">
            <v>38.694400237546851</v>
          </cell>
          <cell r="BA49">
            <v>2.83</v>
          </cell>
          <cell r="BB49">
            <v>0.56000000000000005</v>
          </cell>
          <cell r="BC49">
            <v>91.13</v>
          </cell>
          <cell r="BD49">
            <v>3.92</v>
          </cell>
          <cell r="BE49">
            <v>1</v>
          </cell>
          <cell r="BF49">
            <v>0.45</v>
          </cell>
          <cell r="BG49">
            <v>0.1</v>
          </cell>
          <cell r="BH49">
            <v>0.01</v>
          </cell>
          <cell r="BI49">
            <v>0</v>
          </cell>
          <cell r="BJ49">
            <v>0</v>
          </cell>
          <cell r="BK49">
            <v>100</v>
          </cell>
          <cell r="BL49">
            <v>0.22</v>
          </cell>
        </row>
        <row r="50">
          <cell r="A50">
            <v>57</v>
          </cell>
          <cell r="B50" t="str">
            <v>Carrack West</v>
          </cell>
          <cell r="C50">
            <v>0</v>
          </cell>
          <cell r="D50" t="str">
            <v>Shell/Esso B</v>
          </cell>
          <cell r="E50" t="str">
            <v>Bacton</v>
          </cell>
          <cell r="F50" t="str">
            <v>D</v>
          </cell>
          <cell r="G50">
            <v>45</v>
          </cell>
          <cell r="H50">
            <v>0</v>
          </cell>
          <cell r="I50">
            <v>0</v>
          </cell>
          <cell r="J50">
            <v>0</v>
          </cell>
          <cell r="K50">
            <v>0.44024054398422857</v>
          </cell>
          <cell r="L50">
            <v>0.38035139882286012</v>
          </cell>
          <cell r="M50">
            <v>0.3298985973778214</v>
          </cell>
          <cell r="N50">
            <v>0.31999887002925692</v>
          </cell>
          <cell r="O50">
            <v>0.27992336803976181</v>
          </cell>
          <cell r="P50">
            <v>0.27988704421223343</v>
          </cell>
          <cell r="Q50">
            <v>0.22976512652727937</v>
          </cell>
          <cell r="R50">
            <v>0.21965666264958841</v>
          </cell>
          <cell r="S50">
            <v>0.14978218639966806</v>
          </cell>
          <cell r="T50">
            <v>0.10988441654748173</v>
          </cell>
          <cell r="U50">
            <v>7.9931220565611416E-2</v>
          </cell>
          <cell r="V50">
            <v>5.0016324090898005E-2</v>
          </cell>
          <cell r="W50">
            <v>3.9988058648226341E-2</v>
          </cell>
          <cell r="X50">
            <v>0</v>
          </cell>
          <cell r="Y50">
            <v>0</v>
          </cell>
          <cell r="Z50">
            <v>0</v>
          </cell>
          <cell r="AA50">
            <v>0</v>
          </cell>
          <cell r="AB50">
            <v>0</v>
          </cell>
          <cell r="AC50">
            <v>0</v>
          </cell>
          <cell r="AD50">
            <v>0</v>
          </cell>
          <cell r="AE50">
            <v>0</v>
          </cell>
          <cell r="AF50">
            <v>0.53</v>
          </cell>
          <cell r="AG50">
            <v>0.46</v>
          </cell>
          <cell r="AH50">
            <v>0.4</v>
          </cell>
          <cell r="AI50">
            <v>0.38</v>
          </cell>
          <cell r="AJ50">
            <v>0.34</v>
          </cell>
          <cell r="AK50">
            <v>0.34</v>
          </cell>
          <cell r="AL50">
            <v>0.28000000000000003</v>
          </cell>
          <cell r="AM50">
            <v>0.26</v>
          </cell>
          <cell r="AN50">
            <v>0.18</v>
          </cell>
          <cell r="AO50">
            <v>0.13</v>
          </cell>
          <cell r="AP50">
            <v>0.09</v>
          </cell>
          <cell r="AQ50">
            <v>0.06</v>
          </cell>
          <cell r="AR50">
            <v>0.05</v>
          </cell>
          <cell r="AS50">
            <v>0</v>
          </cell>
          <cell r="AT50">
            <v>0</v>
          </cell>
          <cell r="AU50">
            <v>0</v>
          </cell>
          <cell r="AV50">
            <v>0</v>
          </cell>
          <cell r="AW50">
            <v>0</v>
          </cell>
          <cell r="AX50">
            <v>1.2030286826347421</v>
          </cell>
          <cell r="AY50">
            <v>1.25</v>
          </cell>
          <cell r="AZ50">
            <v>38.694400237546851</v>
          </cell>
          <cell r="BA50">
            <v>2.83</v>
          </cell>
          <cell r="BB50">
            <v>0.56000000000000005</v>
          </cell>
          <cell r="BC50">
            <v>91.13</v>
          </cell>
          <cell r="BD50">
            <v>3.92</v>
          </cell>
          <cell r="BE50">
            <v>1</v>
          </cell>
          <cell r="BF50">
            <v>0.45</v>
          </cell>
          <cell r="BG50">
            <v>0.1</v>
          </cell>
          <cell r="BH50">
            <v>0.01</v>
          </cell>
          <cell r="BI50">
            <v>0</v>
          </cell>
          <cell r="BJ50">
            <v>0</v>
          </cell>
          <cell r="BK50">
            <v>100</v>
          </cell>
          <cell r="BL50">
            <v>0.28000000000000003</v>
          </cell>
        </row>
        <row r="51">
          <cell r="A51">
            <v>58</v>
          </cell>
          <cell r="B51" t="str">
            <v>Cavendish</v>
          </cell>
          <cell r="C51">
            <v>0</v>
          </cell>
          <cell r="D51" t="str">
            <v>Theddlethorpe</v>
          </cell>
          <cell r="E51" t="str">
            <v>Theddlethorpe</v>
          </cell>
          <cell r="F51" t="str">
            <v>P</v>
          </cell>
          <cell r="G51">
            <v>46</v>
          </cell>
          <cell r="H51">
            <v>0.79083857174600558</v>
          </cell>
          <cell r="I51">
            <v>0.5699500405511424</v>
          </cell>
          <cell r="J51">
            <v>0.42991306803862783</v>
          </cell>
          <cell r="K51">
            <v>0.30016400726197401</v>
          </cell>
          <cell r="L51">
            <v>0.19017569941143006</v>
          </cell>
          <cell r="M51">
            <v>0.11996312631920777</v>
          </cell>
          <cell r="N51">
            <v>6.9999752818899946E-2</v>
          </cell>
          <cell r="O51">
            <v>9.9972631442772058E-3</v>
          </cell>
          <cell r="P51">
            <v>0</v>
          </cell>
          <cell r="Q51">
            <v>0</v>
          </cell>
          <cell r="R51">
            <v>0</v>
          </cell>
          <cell r="S51">
            <v>0</v>
          </cell>
          <cell r="T51">
            <v>0</v>
          </cell>
          <cell r="U51">
            <v>0</v>
          </cell>
          <cell r="V51">
            <v>0</v>
          </cell>
          <cell r="W51">
            <v>0</v>
          </cell>
          <cell r="X51">
            <v>0</v>
          </cell>
          <cell r="Y51">
            <v>0</v>
          </cell>
          <cell r="Z51">
            <v>0</v>
          </cell>
          <cell r="AA51">
            <v>0</v>
          </cell>
          <cell r="AB51">
            <v>0</v>
          </cell>
          <cell r="AC51">
            <v>0.95000000000000007</v>
          </cell>
          <cell r="AD51">
            <v>0.68</v>
          </cell>
          <cell r="AE51">
            <v>0.51</v>
          </cell>
          <cell r="AF51">
            <v>0.36</v>
          </cell>
          <cell r="AG51">
            <v>0.23</v>
          </cell>
          <cell r="AH51">
            <v>0.15</v>
          </cell>
          <cell r="AI51">
            <v>0.08</v>
          </cell>
          <cell r="AJ51">
            <v>0.02</v>
          </cell>
          <cell r="AK51">
            <v>0</v>
          </cell>
          <cell r="AL51">
            <v>0</v>
          </cell>
          <cell r="AM51">
            <v>0</v>
          </cell>
          <cell r="AN51">
            <v>0</v>
          </cell>
          <cell r="AO51">
            <v>0</v>
          </cell>
          <cell r="AP51">
            <v>0</v>
          </cell>
          <cell r="AQ51">
            <v>0</v>
          </cell>
          <cell r="AR51">
            <v>0</v>
          </cell>
          <cell r="AS51">
            <v>0</v>
          </cell>
          <cell r="AT51">
            <v>0</v>
          </cell>
          <cell r="AU51">
            <v>0</v>
          </cell>
          <cell r="AV51">
            <v>0</v>
          </cell>
          <cell r="AW51">
            <v>0</v>
          </cell>
          <cell r="AX51">
            <v>1.2011278368098874</v>
          </cell>
          <cell r="AY51">
            <v>2</v>
          </cell>
          <cell r="AZ51">
            <v>38.349205231337869</v>
          </cell>
          <cell r="BA51">
            <v>3.6</v>
          </cell>
          <cell r="BB51">
            <v>1.1299999999999999</v>
          </cell>
          <cell r="BC51">
            <v>89.58</v>
          </cell>
          <cell r="BD51">
            <v>4.07</v>
          </cell>
          <cell r="BE51">
            <v>1.02</v>
          </cell>
          <cell r="BF51">
            <v>0.38</v>
          </cell>
          <cell r="BG51">
            <v>0.11</v>
          </cell>
          <cell r="BH51">
            <v>7.0000000000000007E-2</v>
          </cell>
          <cell r="BI51">
            <v>0.03</v>
          </cell>
          <cell r="BJ51">
            <v>0.01</v>
          </cell>
          <cell r="BK51">
            <v>99.999999999999986</v>
          </cell>
          <cell r="BL51">
            <v>0</v>
          </cell>
        </row>
        <row r="52">
          <cell r="A52">
            <v>59</v>
          </cell>
          <cell r="B52" t="str">
            <v>Ceres</v>
          </cell>
          <cell r="C52">
            <v>0</v>
          </cell>
          <cell r="D52" t="str">
            <v>Dimlington E</v>
          </cell>
          <cell r="E52" t="str">
            <v>Easington</v>
          </cell>
          <cell r="F52" t="str">
            <v>P</v>
          </cell>
          <cell r="G52">
            <v>47</v>
          </cell>
          <cell r="H52">
            <v>3.0031844496683752E-2</v>
          </cell>
          <cell r="I52">
            <v>1.9998247036882192E-2</v>
          </cell>
          <cell r="J52">
            <v>1.9995956652959435E-2</v>
          </cell>
          <cell r="K52">
            <v>2.0010933817464934E-2</v>
          </cell>
          <cell r="L52">
            <v>1.0009247337443688E-2</v>
          </cell>
          <cell r="M52">
            <v>9.9969271932673163E-3</v>
          </cell>
          <cell r="N52">
            <v>9.9999646884142788E-3</v>
          </cell>
          <cell r="O52">
            <v>9.9972631442772058E-3</v>
          </cell>
          <cell r="P52">
            <v>9.9959658647226224E-3</v>
          </cell>
          <cell r="Q52">
            <v>0</v>
          </cell>
          <cell r="R52">
            <v>0</v>
          </cell>
          <cell r="S52">
            <v>0</v>
          </cell>
          <cell r="T52">
            <v>0</v>
          </cell>
          <cell r="U52">
            <v>0</v>
          </cell>
          <cell r="V52">
            <v>0</v>
          </cell>
          <cell r="W52">
            <v>0</v>
          </cell>
          <cell r="X52">
            <v>0</v>
          </cell>
          <cell r="Y52">
            <v>0</v>
          </cell>
          <cell r="Z52">
            <v>0</v>
          </cell>
          <cell r="AA52">
            <v>0</v>
          </cell>
          <cell r="AB52">
            <v>0</v>
          </cell>
          <cell r="AC52">
            <v>0.04</v>
          </cell>
          <cell r="AD52">
            <v>0.03</v>
          </cell>
          <cell r="AE52">
            <v>0.03</v>
          </cell>
          <cell r="AF52">
            <v>0.03</v>
          </cell>
          <cell r="AG52">
            <v>0.02</v>
          </cell>
          <cell r="AH52">
            <v>0.02</v>
          </cell>
          <cell r="AI52">
            <v>0.02</v>
          </cell>
          <cell r="AJ52">
            <v>0.02</v>
          </cell>
          <cell r="AK52">
            <v>0.02</v>
          </cell>
          <cell r="AL52">
            <v>0</v>
          </cell>
          <cell r="AM52">
            <v>0</v>
          </cell>
          <cell r="AN52">
            <v>0</v>
          </cell>
          <cell r="AO52">
            <v>0</v>
          </cell>
          <cell r="AP52">
            <v>0</v>
          </cell>
          <cell r="AQ52">
            <v>0</v>
          </cell>
          <cell r="AR52">
            <v>0</v>
          </cell>
          <cell r="AS52">
            <v>0</v>
          </cell>
          <cell r="AT52">
            <v>0</v>
          </cell>
          <cell r="AU52">
            <v>0</v>
          </cell>
          <cell r="AV52">
            <v>0</v>
          </cell>
          <cell r="AW52">
            <v>0</v>
          </cell>
          <cell r="AX52">
            <v>1.6424306947358058</v>
          </cell>
          <cell r="AY52">
            <v>2</v>
          </cell>
          <cell r="AZ52">
            <v>38.513007941387826</v>
          </cell>
          <cell r="BA52">
            <v>1.89</v>
          </cell>
          <cell r="BB52">
            <v>0.81</v>
          </cell>
          <cell r="BC52">
            <v>92.84</v>
          </cell>
          <cell r="BD52">
            <v>3.41</v>
          </cell>
          <cell r="BE52">
            <v>0.65</v>
          </cell>
          <cell r="BF52">
            <v>0.25</v>
          </cell>
          <cell r="BG52">
            <v>7.0000000000000007E-2</v>
          </cell>
          <cell r="BH52">
            <v>0.06</v>
          </cell>
          <cell r="BI52">
            <v>0.02</v>
          </cell>
          <cell r="BJ52">
            <v>0</v>
          </cell>
          <cell r="BK52">
            <v>100</v>
          </cell>
          <cell r="BL52">
            <v>0</v>
          </cell>
        </row>
        <row r="53">
          <cell r="A53">
            <v>60</v>
          </cell>
          <cell r="B53" t="str">
            <v>Cheviot</v>
          </cell>
          <cell r="C53">
            <v>0</v>
          </cell>
          <cell r="D53" t="str">
            <v>Total SF</v>
          </cell>
          <cell r="E53" t="str">
            <v>St Fergus</v>
          </cell>
          <cell r="F53" t="str">
            <v>D</v>
          </cell>
          <cell r="G53">
            <v>48</v>
          </cell>
          <cell r="H53">
            <v>0</v>
          </cell>
          <cell r="I53">
            <v>0</v>
          </cell>
          <cell r="J53">
            <v>0.57988274293582354</v>
          </cell>
          <cell r="K53">
            <v>0.56030614688901825</v>
          </cell>
          <cell r="L53">
            <v>1.0709894651064746</v>
          </cell>
          <cell r="M53">
            <v>0.96970193774692959</v>
          </cell>
          <cell r="N53">
            <v>0.78999721038472803</v>
          </cell>
          <cell r="O53">
            <v>0.61983031494518681</v>
          </cell>
          <cell r="P53">
            <v>0.40983460045362752</v>
          </cell>
          <cell r="Q53">
            <v>0.21977533841739763</v>
          </cell>
          <cell r="R53">
            <v>0.10982833132479421</v>
          </cell>
          <cell r="S53">
            <v>0</v>
          </cell>
          <cell r="T53">
            <v>0</v>
          </cell>
          <cell r="U53">
            <v>0</v>
          </cell>
          <cell r="V53">
            <v>0</v>
          </cell>
          <cell r="W53">
            <v>0</v>
          </cell>
          <cell r="X53">
            <v>0</v>
          </cell>
          <cell r="Y53">
            <v>0</v>
          </cell>
          <cell r="Z53">
            <v>0</v>
          </cell>
          <cell r="AA53">
            <v>0</v>
          </cell>
          <cell r="AB53">
            <v>0</v>
          </cell>
          <cell r="AC53">
            <v>0</v>
          </cell>
          <cell r="AD53">
            <v>0</v>
          </cell>
          <cell r="AE53">
            <v>0.64000000000000012</v>
          </cell>
          <cell r="AF53">
            <v>0.62</v>
          </cell>
          <cell r="AG53">
            <v>1.17</v>
          </cell>
          <cell r="AH53">
            <v>1.06</v>
          </cell>
          <cell r="AI53">
            <v>0.86999999999999988</v>
          </cell>
          <cell r="AJ53">
            <v>0.68</v>
          </cell>
          <cell r="AK53">
            <v>0.45</v>
          </cell>
          <cell r="AL53">
            <v>0.24</v>
          </cell>
          <cell r="AM53">
            <v>0.12</v>
          </cell>
          <cell r="AN53">
            <v>0</v>
          </cell>
          <cell r="AO53">
            <v>0</v>
          </cell>
          <cell r="AP53">
            <v>0</v>
          </cell>
          <cell r="AQ53">
            <v>0</v>
          </cell>
          <cell r="AR53">
            <v>0</v>
          </cell>
          <cell r="AS53">
            <v>0</v>
          </cell>
          <cell r="AT53">
            <v>0</v>
          </cell>
          <cell r="AU53">
            <v>0</v>
          </cell>
          <cell r="AV53">
            <v>0</v>
          </cell>
          <cell r="AW53">
            <v>0</v>
          </cell>
          <cell r="AX53">
            <v>1.0975308937491408</v>
          </cell>
          <cell r="AY53">
            <v>1.107142857142857</v>
          </cell>
          <cell r="AZ53">
            <v>38.869398658158993</v>
          </cell>
          <cell r="BA53">
            <v>0.57999999999999996</v>
          </cell>
          <cell r="BB53">
            <v>3.65</v>
          </cell>
          <cell r="BC53">
            <v>88.53</v>
          </cell>
          <cell r="BD53">
            <v>5.43</v>
          </cell>
          <cell r="BE53">
            <v>1.5</v>
          </cell>
          <cell r="BF53">
            <v>0.26</v>
          </cell>
          <cell r="BG53">
            <v>0.04</v>
          </cell>
          <cell r="BH53">
            <v>0.01</v>
          </cell>
          <cell r="BI53">
            <v>0</v>
          </cell>
          <cell r="BJ53">
            <v>0</v>
          </cell>
          <cell r="BK53">
            <v>100.00000000000001</v>
          </cell>
          <cell r="BL53">
            <v>0.24</v>
          </cell>
        </row>
        <row r="54">
          <cell r="A54">
            <v>61</v>
          </cell>
          <cell r="B54" t="str">
            <v>Clipper</v>
          </cell>
          <cell r="C54">
            <v>0</v>
          </cell>
          <cell r="D54" t="str">
            <v>Shell/Esso B</v>
          </cell>
          <cell r="E54" t="str">
            <v>Bacton</v>
          </cell>
          <cell r="F54" t="str">
            <v>P</v>
          </cell>
          <cell r="G54">
            <v>49</v>
          </cell>
          <cell r="H54">
            <v>0.69073242342372621</v>
          </cell>
          <cell r="I54">
            <v>0.68993952277243564</v>
          </cell>
          <cell r="J54">
            <v>0.56988476460934379</v>
          </cell>
          <cell r="K54">
            <v>0.63034441525014551</v>
          </cell>
          <cell r="L54">
            <v>0.53049010888451542</v>
          </cell>
          <cell r="M54">
            <v>0.67979104914217747</v>
          </cell>
          <cell r="N54">
            <v>0.49999823442071389</v>
          </cell>
          <cell r="O54">
            <v>0.32990968376114782</v>
          </cell>
          <cell r="P54">
            <v>0.55977408842446685</v>
          </cell>
          <cell r="Q54">
            <v>0.38960173628538675</v>
          </cell>
          <cell r="R54">
            <v>0.29953181270398421</v>
          </cell>
          <cell r="S54">
            <v>0.2096950609595353</v>
          </cell>
          <cell r="T54">
            <v>0.14984238620111143</v>
          </cell>
          <cell r="U54">
            <v>9.991402570701427E-2</v>
          </cell>
          <cell r="V54">
            <v>7.0022853727257209E-2</v>
          </cell>
          <cell r="W54">
            <v>4.9985073310282929E-2</v>
          </cell>
          <cell r="X54">
            <v>3.9962512049856437E-2</v>
          </cell>
          <cell r="Y54">
            <v>2.0004917328148398E-2</v>
          </cell>
          <cell r="Z54">
            <v>0</v>
          </cell>
          <cell r="AA54">
            <v>0</v>
          </cell>
          <cell r="AB54">
            <v>0</v>
          </cell>
          <cell r="AC54">
            <v>0.90000000000000013</v>
          </cell>
          <cell r="AD54">
            <v>0.90000000000000013</v>
          </cell>
          <cell r="AE54">
            <v>0.74</v>
          </cell>
          <cell r="AF54">
            <v>0.81999999999999984</v>
          </cell>
          <cell r="AG54">
            <v>0.68</v>
          </cell>
          <cell r="AH54">
            <v>0.88</v>
          </cell>
          <cell r="AI54">
            <v>0.64</v>
          </cell>
          <cell r="AJ54">
            <v>0.43</v>
          </cell>
          <cell r="AK54">
            <v>0.72</v>
          </cell>
          <cell r="AL54">
            <v>0.51</v>
          </cell>
          <cell r="AM54">
            <v>0.39</v>
          </cell>
          <cell r="AN54">
            <v>0.27</v>
          </cell>
          <cell r="AO54">
            <v>0.19000000000000003</v>
          </cell>
          <cell r="AP54">
            <v>0.13</v>
          </cell>
          <cell r="AQ54">
            <v>0.09</v>
          </cell>
          <cell r="AR54">
            <v>7.0000000000000007E-2</v>
          </cell>
          <cell r="AS54">
            <v>0.05</v>
          </cell>
          <cell r="AT54">
            <v>0.03</v>
          </cell>
          <cell r="AU54">
            <v>0</v>
          </cell>
          <cell r="AV54">
            <v>0</v>
          </cell>
          <cell r="AW54">
            <v>0</v>
          </cell>
          <cell r="AX54">
            <v>1.2962331076002622</v>
          </cell>
          <cell r="AY54">
            <v>1.4000000000000001</v>
          </cell>
          <cell r="AZ54">
            <v>38.694400237546851</v>
          </cell>
          <cell r="BA54">
            <v>2.83</v>
          </cell>
          <cell r="BB54">
            <v>0.56000000000000005</v>
          </cell>
          <cell r="BC54">
            <v>91.13</v>
          </cell>
          <cell r="BD54">
            <v>3.92</v>
          </cell>
          <cell r="BE54">
            <v>1</v>
          </cell>
          <cell r="BF54">
            <v>0.45</v>
          </cell>
          <cell r="BG54">
            <v>0.1</v>
          </cell>
          <cell r="BH54">
            <v>0.01</v>
          </cell>
          <cell r="BI54">
            <v>0</v>
          </cell>
          <cell r="BJ54">
            <v>0</v>
          </cell>
          <cell r="BK54">
            <v>100</v>
          </cell>
          <cell r="BL54">
            <v>0.51</v>
          </cell>
        </row>
        <row r="55">
          <cell r="A55">
            <v>62</v>
          </cell>
          <cell r="B55" t="str">
            <v>Clipper South</v>
          </cell>
          <cell r="C55">
            <v>0</v>
          </cell>
          <cell r="D55" t="str">
            <v>Shell/Esso B</v>
          </cell>
          <cell r="E55" t="str">
            <v>Bacton</v>
          </cell>
          <cell r="F55" t="str">
            <v>D</v>
          </cell>
          <cell r="G55">
            <v>50</v>
          </cell>
          <cell r="H55">
            <v>0</v>
          </cell>
          <cell r="I55">
            <v>0</v>
          </cell>
          <cell r="J55">
            <v>1.0197937893009312</v>
          </cell>
          <cell r="K55">
            <v>0.84045922033352727</v>
          </cell>
          <cell r="L55">
            <v>1.3612576378923416</v>
          </cell>
          <cell r="M55">
            <v>1.1596435544190085</v>
          </cell>
          <cell r="N55">
            <v>0.9599966100877706</v>
          </cell>
          <cell r="O55">
            <v>0.80977831468645378</v>
          </cell>
          <cell r="P55">
            <v>0.67972567880113832</v>
          </cell>
          <cell r="Q55">
            <v>0.53944855793361246</v>
          </cell>
          <cell r="R55">
            <v>0.41934453778557784</v>
          </cell>
          <cell r="S55">
            <v>0.34949176826589212</v>
          </cell>
          <cell r="T55">
            <v>0.29968477240222285</v>
          </cell>
          <cell r="U55">
            <v>0.26976786940893854</v>
          </cell>
          <cell r="V55">
            <v>0.25008162045449001</v>
          </cell>
          <cell r="W55">
            <v>0.19994029324113172</v>
          </cell>
          <cell r="X55">
            <v>0.15985004819942575</v>
          </cell>
          <cell r="Y55">
            <v>0.1300319626329646</v>
          </cell>
          <cell r="Z55">
            <v>0.10004368143847438</v>
          </cell>
          <cell r="AA55">
            <v>7.996499036553821E-2</v>
          </cell>
          <cell r="AB55">
            <v>6.0034458129465208E-2</v>
          </cell>
          <cell r="AC55">
            <v>0</v>
          </cell>
          <cell r="AD55">
            <v>0</v>
          </cell>
          <cell r="AE55">
            <v>1.1299999999999999</v>
          </cell>
          <cell r="AF55">
            <v>0.92</v>
          </cell>
          <cell r="AG55">
            <v>1.49</v>
          </cell>
          <cell r="AH55">
            <v>1.27</v>
          </cell>
          <cell r="AI55">
            <v>1.06</v>
          </cell>
          <cell r="AJ55">
            <v>0.90000000000000013</v>
          </cell>
          <cell r="AK55">
            <v>0.75</v>
          </cell>
          <cell r="AL55">
            <v>0.6</v>
          </cell>
          <cell r="AM55">
            <v>0.46</v>
          </cell>
          <cell r="AN55">
            <v>0.38</v>
          </cell>
          <cell r="AO55">
            <v>0.33</v>
          </cell>
          <cell r="AP55">
            <v>0.3</v>
          </cell>
          <cell r="AQ55">
            <v>0.27</v>
          </cell>
          <cell r="AR55">
            <v>0.21999999999999997</v>
          </cell>
          <cell r="AS55">
            <v>0.17</v>
          </cell>
          <cell r="AT55">
            <v>0.14000000000000001</v>
          </cell>
          <cell r="AU55">
            <v>0.10999999999999999</v>
          </cell>
          <cell r="AV55">
            <v>0.09</v>
          </cell>
          <cell r="AW55">
            <v>7.0000000000000007E-2</v>
          </cell>
          <cell r="AX55">
            <v>1.1006272213010386</v>
          </cell>
          <cell r="AY55">
            <v>1.1111111111111112</v>
          </cell>
          <cell r="AZ55">
            <v>38.694400237546851</v>
          </cell>
          <cell r="BA55">
            <v>2.83</v>
          </cell>
          <cell r="BB55">
            <v>0.56000000000000005</v>
          </cell>
          <cell r="BC55">
            <v>91.13</v>
          </cell>
          <cell r="BD55">
            <v>3.92</v>
          </cell>
          <cell r="BE55">
            <v>1</v>
          </cell>
          <cell r="BF55">
            <v>0.45</v>
          </cell>
          <cell r="BG55">
            <v>0.1</v>
          </cell>
          <cell r="BH55">
            <v>0.01</v>
          </cell>
          <cell r="BI55">
            <v>0</v>
          </cell>
          <cell r="BJ55">
            <v>0</v>
          </cell>
          <cell r="BK55">
            <v>100</v>
          </cell>
          <cell r="BL55">
            <v>0.6</v>
          </cell>
        </row>
        <row r="56">
          <cell r="A56">
            <v>63</v>
          </cell>
          <cell r="B56" t="str">
            <v>CMS III</v>
          </cell>
          <cell r="C56">
            <v>0</v>
          </cell>
          <cell r="D56" t="str">
            <v>Theddlethorpe</v>
          </cell>
          <cell r="E56" t="str">
            <v>Theddlethorpe</v>
          </cell>
          <cell r="F56" t="str">
            <v>P</v>
          </cell>
          <cell r="G56">
            <v>51</v>
          </cell>
          <cell r="H56">
            <v>0.55058381577253557</v>
          </cell>
          <cell r="I56">
            <v>0.32997107610855619</v>
          </cell>
          <cell r="J56">
            <v>0.23995147983551321</v>
          </cell>
          <cell r="K56">
            <v>0.38020774253183376</v>
          </cell>
          <cell r="L56">
            <v>0.66061032427128341</v>
          </cell>
          <cell r="M56">
            <v>0.48984943247009843</v>
          </cell>
          <cell r="N56">
            <v>0.28999897596401403</v>
          </cell>
          <cell r="O56">
            <v>6.9980842009940453E-2</v>
          </cell>
          <cell r="P56">
            <v>0</v>
          </cell>
          <cell r="Q56">
            <v>0</v>
          </cell>
          <cell r="R56">
            <v>0</v>
          </cell>
          <cell r="S56">
            <v>0</v>
          </cell>
          <cell r="T56">
            <v>0</v>
          </cell>
          <cell r="U56">
            <v>0</v>
          </cell>
          <cell r="V56">
            <v>0</v>
          </cell>
          <cell r="W56">
            <v>0</v>
          </cell>
          <cell r="X56">
            <v>0</v>
          </cell>
          <cell r="Y56">
            <v>0</v>
          </cell>
          <cell r="Z56">
            <v>0</v>
          </cell>
          <cell r="AA56">
            <v>0</v>
          </cell>
          <cell r="AB56">
            <v>0</v>
          </cell>
          <cell r="AC56">
            <v>0.66</v>
          </cell>
          <cell r="AD56">
            <v>0.4</v>
          </cell>
          <cell r="AE56">
            <v>0.28999999999999998</v>
          </cell>
          <cell r="AF56">
            <v>0.46</v>
          </cell>
          <cell r="AG56">
            <v>0.79</v>
          </cell>
          <cell r="AH56">
            <v>0.59</v>
          </cell>
          <cell r="AI56">
            <v>0.35</v>
          </cell>
          <cell r="AJ56">
            <v>0.08</v>
          </cell>
          <cell r="AK56">
            <v>0</v>
          </cell>
          <cell r="AL56">
            <v>0</v>
          </cell>
          <cell r="AM56">
            <v>0</v>
          </cell>
          <cell r="AN56">
            <v>0</v>
          </cell>
          <cell r="AO56">
            <v>0</v>
          </cell>
          <cell r="AP56">
            <v>0</v>
          </cell>
          <cell r="AQ56">
            <v>0</v>
          </cell>
          <cell r="AR56">
            <v>0</v>
          </cell>
          <cell r="AS56">
            <v>0</v>
          </cell>
          <cell r="AT56">
            <v>0</v>
          </cell>
          <cell r="AU56">
            <v>0</v>
          </cell>
          <cell r="AV56">
            <v>0</v>
          </cell>
          <cell r="AW56">
            <v>0</v>
          </cell>
          <cell r="AX56">
            <v>1.2021970227782519</v>
          </cell>
          <cell r="AY56">
            <v>1.2121212121212122</v>
          </cell>
          <cell r="AZ56">
            <v>38.349205231337869</v>
          </cell>
          <cell r="BA56">
            <v>3.6</v>
          </cell>
          <cell r="BB56">
            <v>1.1299999999999999</v>
          </cell>
          <cell r="BC56">
            <v>89.58</v>
          </cell>
          <cell r="BD56">
            <v>4.07</v>
          </cell>
          <cell r="BE56">
            <v>1.02</v>
          </cell>
          <cell r="BF56">
            <v>0.38</v>
          </cell>
          <cell r="BG56">
            <v>0.11</v>
          </cell>
          <cell r="BH56">
            <v>7.0000000000000007E-2</v>
          </cell>
          <cell r="BI56">
            <v>0.03</v>
          </cell>
          <cell r="BJ56">
            <v>0.01</v>
          </cell>
          <cell r="BK56">
            <v>99.999999999999986</v>
          </cell>
          <cell r="BL56">
            <v>0</v>
          </cell>
        </row>
        <row r="57">
          <cell r="A57">
            <v>64</v>
          </cell>
          <cell r="B57" t="str">
            <v>Cook</v>
          </cell>
          <cell r="C57">
            <v>0</v>
          </cell>
          <cell r="D57" t="str">
            <v>Shell/Esso SF</v>
          </cell>
          <cell r="E57" t="str">
            <v>St Fergus</v>
          </cell>
          <cell r="F57" t="str">
            <v>P</v>
          </cell>
          <cell r="G57">
            <v>52</v>
          </cell>
          <cell r="H57">
            <v>6.0063688993367503E-2</v>
          </cell>
          <cell r="I57">
            <v>0.15998597629505754</v>
          </cell>
          <cell r="J57">
            <v>0.14996967489719576</v>
          </cell>
          <cell r="K57">
            <v>0.13007106981352209</v>
          </cell>
          <cell r="L57">
            <v>0.12011096804932425</v>
          </cell>
          <cell r="M57">
            <v>0.10996619912594047</v>
          </cell>
          <cell r="N57">
            <v>8.99996821957285E-2</v>
          </cell>
          <cell r="O57">
            <v>7.9978105154217646E-2</v>
          </cell>
          <cell r="P57">
            <v>1.9991931729445245E-2</v>
          </cell>
          <cell r="Q57">
            <v>0</v>
          </cell>
          <cell r="R57">
            <v>0</v>
          </cell>
          <cell r="S57">
            <v>0</v>
          </cell>
          <cell r="T57">
            <v>0</v>
          </cell>
          <cell r="U57">
            <v>0</v>
          </cell>
          <cell r="V57">
            <v>0</v>
          </cell>
          <cell r="W57">
            <v>0</v>
          </cell>
          <cell r="X57">
            <v>0</v>
          </cell>
          <cell r="Y57">
            <v>0</v>
          </cell>
          <cell r="Z57">
            <v>0</v>
          </cell>
          <cell r="AA57">
            <v>0</v>
          </cell>
          <cell r="AB57">
            <v>0</v>
          </cell>
          <cell r="AC57">
            <v>0.11</v>
          </cell>
          <cell r="AD57">
            <v>0.18</v>
          </cell>
          <cell r="AE57">
            <v>0.17</v>
          </cell>
          <cell r="AF57">
            <v>0.14000000000000001</v>
          </cell>
          <cell r="AG57">
            <v>0.13</v>
          </cell>
          <cell r="AH57">
            <v>0.12</v>
          </cell>
          <cell r="AI57">
            <v>0.1</v>
          </cell>
          <cell r="AJ57">
            <v>0.09</v>
          </cell>
          <cell r="AK57">
            <v>0.03</v>
          </cell>
          <cell r="AL57">
            <v>0</v>
          </cell>
          <cell r="AM57">
            <v>0</v>
          </cell>
          <cell r="AN57">
            <v>0</v>
          </cell>
          <cell r="AO57">
            <v>0</v>
          </cell>
          <cell r="AP57">
            <v>0</v>
          </cell>
          <cell r="AQ57">
            <v>0</v>
          </cell>
          <cell r="AR57">
            <v>0</v>
          </cell>
          <cell r="AS57">
            <v>0</v>
          </cell>
          <cell r="AT57">
            <v>0</v>
          </cell>
          <cell r="AU57">
            <v>0</v>
          </cell>
          <cell r="AV57">
            <v>0</v>
          </cell>
          <cell r="AW57">
            <v>0</v>
          </cell>
          <cell r="AX57">
            <v>1.1628699372977755</v>
          </cell>
          <cell r="AY57">
            <v>1.8333333333333335</v>
          </cell>
          <cell r="AZ57">
            <v>37.723350089053945</v>
          </cell>
          <cell r="BA57">
            <v>1.02</v>
          </cell>
          <cell r="BB57">
            <v>0.88</v>
          </cell>
          <cell r="BC57">
            <v>95.89</v>
          </cell>
          <cell r="BD57">
            <v>2.11</v>
          </cell>
          <cell r="BE57">
            <v>0.1</v>
          </cell>
          <cell r="BF57">
            <v>0</v>
          </cell>
          <cell r="BG57">
            <v>0</v>
          </cell>
          <cell r="BH57">
            <v>0</v>
          </cell>
          <cell r="BI57">
            <v>0</v>
          </cell>
          <cell r="BJ57">
            <v>0</v>
          </cell>
          <cell r="BK57">
            <v>100</v>
          </cell>
          <cell r="BL57">
            <v>0</v>
          </cell>
        </row>
        <row r="58">
          <cell r="A58">
            <v>65</v>
          </cell>
          <cell r="B58" t="str">
            <v>Cormorants</v>
          </cell>
          <cell r="C58">
            <v>0</v>
          </cell>
          <cell r="D58" t="str">
            <v>Shell/Esso SF</v>
          </cell>
          <cell r="E58" t="str">
            <v>St Fergus</v>
          </cell>
          <cell r="F58" t="str">
            <v>P</v>
          </cell>
          <cell r="G58">
            <v>53</v>
          </cell>
          <cell r="H58">
            <v>9.0095533490051255E-2</v>
          </cell>
          <cell r="I58">
            <v>0.25997721147946851</v>
          </cell>
          <cell r="J58">
            <v>0.27994339314143213</v>
          </cell>
          <cell r="K58">
            <v>0.32017494107943895</v>
          </cell>
          <cell r="L58">
            <v>0.3002774201233106</v>
          </cell>
          <cell r="M58">
            <v>0.23992625263841555</v>
          </cell>
          <cell r="N58">
            <v>0.18999932907987127</v>
          </cell>
          <cell r="O58">
            <v>0.14995894716415809</v>
          </cell>
          <cell r="P58">
            <v>0.11995159037667147</v>
          </cell>
          <cell r="Q58">
            <v>9.9897881098817115E-2</v>
          </cell>
          <cell r="R58">
            <v>7.9875150054395785E-2</v>
          </cell>
          <cell r="S58">
            <v>5.9912874559867227E-2</v>
          </cell>
          <cell r="T58">
            <v>4.9947462067037152E-2</v>
          </cell>
          <cell r="U58">
            <v>3.9965610282805708E-2</v>
          </cell>
          <cell r="V58">
            <v>0</v>
          </cell>
          <cell r="W58">
            <v>0</v>
          </cell>
          <cell r="X58">
            <v>0</v>
          </cell>
          <cell r="Y58">
            <v>0</v>
          </cell>
          <cell r="Z58">
            <v>0</v>
          </cell>
          <cell r="AA58">
            <v>0</v>
          </cell>
          <cell r="AB58">
            <v>0</v>
          </cell>
          <cell r="AC58">
            <v>0.17</v>
          </cell>
          <cell r="AD58">
            <v>0.28999999999999998</v>
          </cell>
          <cell r="AE58">
            <v>0.31</v>
          </cell>
          <cell r="AF58">
            <v>0.35000000000000003</v>
          </cell>
          <cell r="AG58">
            <v>0.33</v>
          </cell>
          <cell r="AH58">
            <v>0.27</v>
          </cell>
          <cell r="AI58">
            <v>0.21</v>
          </cell>
          <cell r="AJ58">
            <v>0.17</v>
          </cell>
          <cell r="AK58">
            <v>0.14000000000000001</v>
          </cell>
          <cell r="AL58">
            <v>0.10999999999999999</v>
          </cell>
          <cell r="AM58">
            <v>0.09</v>
          </cell>
          <cell r="AN58">
            <v>7.0000000000000007E-2</v>
          </cell>
          <cell r="AO58">
            <v>0.06</v>
          </cell>
          <cell r="AP58">
            <v>0.05</v>
          </cell>
          <cell r="AQ58">
            <v>0</v>
          </cell>
          <cell r="AR58">
            <v>0</v>
          </cell>
          <cell r="AS58">
            <v>0</v>
          </cell>
          <cell r="AT58">
            <v>0</v>
          </cell>
          <cell r="AU58">
            <v>0</v>
          </cell>
          <cell r="AV58">
            <v>0</v>
          </cell>
          <cell r="AW58">
            <v>0</v>
          </cell>
          <cell r="AX58">
            <v>1.1491713964862857</v>
          </cell>
          <cell r="AY58">
            <v>1.8888888888888891</v>
          </cell>
          <cell r="AZ58">
            <v>37.723350089053945</v>
          </cell>
          <cell r="BA58">
            <v>1.02</v>
          </cell>
          <cell r="BB58">
            <v>0.88</v>
          </cell>
          <cell r="BC58">
            <v>95.89</v>
          </cell>
          <cell r="BD58">
            <v>2.11</v>
          </cell>
          <cell r="BE58">
            <v>0.1</v>
          </cell>
          <cell r="BF58">
            <v>0</v>
          </cell>
          <cell r="BG58">
            <v>0</v>
          </cell>
          <cell r="BH58">
            <v>0</v>
          </cell>
          <cell r="BI58">
            <v>0</v>
          </cell>
          <cell r="BJ58">
            <v>0</v>
          </cell>
          <cell r="BK58">
            <v>100</v>
          </cell>
          <cell r="BL58">
            <v>0.11</v>
          </cell>
        </row>
        <row r="59">
          <cell r="A59">
            <v>66</v>
          </cell>
          <cell r="B59" t="str">
            <v>Corvette</v>
          </cell>
          <cell r="C59">
            <v>0</v>
          </cell>
          <cell r="D59" t="str">
            <v>Shell/Esso B</v>
          </cell>
          <cell r="E59" t="str">
            <v>Bacton</v>
          </cell>
          <cell r="F59" t="str">
            <v>D</v>
          </cell>
          <cell r="G59">
            <v>54</v>
          </cell>
          <cell r="H59">
            <v>0</v>
          </cell>
          <cell r="I59">
            <v>0</v>
          </cell>
          <cell r="J59">
            <v>0</v>
          </cell>
          <cell r="K59">
            <v>0</v>
          </cell>
          <cell r="L59">
            <v>0</v>
          </cell>
          <cell r="M59">
            <v>0</v>
          </cell>
          <cell r="N59">
            <v>0.179999364391457</v>
          </cell>
          <cell r="O59">
            <v>0.33990694690542506</v>
          </cell>
          <cell r="P59">
            <v>0.20991528315917507</v>
          </cell>
          <cell r="Q59">
            <v>0.13985703353834397</v>
          </cell>
          <cell r="R59">
            <v>6.9890756297596321E-2</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0.22</v>
          </cell>
          <cell r="AJ59">
            <v>0.41000000000000003</v>
          </cell>
          <cell r="AK59">
            <v>0.25</v>
          </cell>
          <cell r="AL59">
            <v>0.17</v>
          </cell>
          <cell r="AM59">
            <v>0.08</v>
          </cell>
          <cell r="AN59">
            <v>0</v>
          </cell>
          <cell r="AO59">
            <v>0</v>
          </cell>
          <cell r="AP59">
            <v>0</v>
          </cell>
          <cell r="AQ59">
            <v>0</v>
          </cell>
          <cell r="AR59">
            <v>0</v>
          </cell>
          <cell r="AS59">
            <v>0</v>
          </cell>
          <cell r="AT59">
            <v>0</v>
          </cell>
          <cell r="AU59">
            <v>0</v>
          </cell>
          <cell r="AV59">
            <v>0</v>
          </cell>
          <cell r="AW59">
            <v>0</v>
          </cell>
          <cell r="AX59">
            <v>1.2026786088304693</v>
          </cell>
          <cell r="AY59">
            <v>1.2222222222222223</v>
          </cell>
          <cell r="AZ59">
            <v>38.694400237546851</v>
          </cell>
          <cell r="BA59">
            <v>2.83</v>
          </cell>
          <cell r="BB59">
            <v>0.56000000000000005</v>
          </cell>
          <cell r="BC59">
            <v>91.13</v>
          </cell>
          <cell r="BD59">
            <v>3.92</v>
          </cell>
          <cell r="BE59">
            <v>1</v>
          </cell>
          <cell r="BF59">
            <v>0.45</v>
          </cell>
          <cell r="BG59">
            <v>0.1</v>
          </cell>
          <cell r="BH59">
            <v>0.01</v>
          </cell>
          <cell r="BI59">
            <v>0</v>
          </cell>
          <cell r="BJ59">
            <v>0</v>
          </cell>
          <cell r="BK59">
            <v>100</v>
          </cell>
          <cell r="BL59">
            <v>0.17</v>
          </cell>
        </row>
        <row r="60">
          <cell r="A60">
            <v>67</v>
          </cell>
          <cell r="B60" t="str">
            <v>Crossans</v>
          </cell>
          <cell r="C60">
            <v>0</v>
          </cell>
          <cell r="D60" t="str">
            <v>Morecambe N</v>
          </cell>
          <cell r="E60" t="str">
            <v>Barrow</v>
          </cell>
          <cell r="F60" t="str">
            <v>A</v>
          </cell>
          <cell r="G60">
            <v>55</v>
          </cell>
          <cell r="H60">
            <v>0</v>
          </cell>
          <cell r="I60">
            <v>0</v>
          </cell>
          <cell r="J60">
            <v>0</v>
          </cell>
          <cell r="K60">
            <v>0</v>
          </cell>
          <cell r="L60">
            <v>0</v>
          </cell>
          <cell r="M60">
            <v>0</v>
          </cell>
          <cell r="N60">
            <v>0</v>
          </cell>
          <cell r="O60">
            <v>0.26992610489548458</v>
          </cell>
          <cell r="P60">
            <v>0.54977812255974423</v>
          </cell>
          <cell r="Q60">
            <v>0.65932601525219292</v>
          </cell>
          <cell r="R60">
            <v>0.65896998794876527</v>
          </cell>
          <cell r="S60">
            <v>0.54920135013211635</v>
          </cell>
          <cell r="T60">
            <v>0.489485128256964</v>
          </cell>
          <cell r="U60">
            <v>0.32971628483314708</v>
          </cell>
          <cell r="V60">
            <v>0.23007509081813082</v>
          </cell>
          <cell r="W60">
            <v>0.15995223459290536</v>
          </cell>
          <cell r="X60">
            <v>0.1098969081371052</v>
          </cell>
          <cell r="Y60">
            <v>8.0019669312593592E-2</v>
          </cell>
          <cell r="Z60">
            <v>6.0026208863084622E-2</v>
          </cell>
          <cell r="AA60">
            <v>3.9982495182769105E-2</v>
          </cell>
          <cell r="AB60">
            <v>0</v>
          </cell>
          <cell r="AC60">
            <v>0</v>
          </cell>
          <cell r="AD60">
            <v>0</v>
          </cell>
          <cell r="AE60">
            <v>0</v>
          </cell>
          <cell r="AF60">
            <v>0</v>
          </cell>
          <cell r="AG60">
            <v>0</v>
          </cell>
          <cell r="AH60">
            <v>0</v>
          </cell>
          <cell r="AI60">
            <v>0</v>
          </cell>
          <cell r="AJ60">
            <v>0.3</v>
          </cell>
          <cell r="AK60">
            <v>0.61</v>
          </cell>
          <cell r="AL60">
            <v>0.73</v>
          </cell>
          <cell r="AM60">
            <v>0.73</v>
          </cell>
          <cell r="AN60">
            <v>0.61</v>
          </cell>
          <cell r="AO60">
            <v>0.54</v>
          </cell>
          <cell r="AP60">
            <v>0.36</v>
          </cell>
          <cell r="AQ60">
            <v>0.25</v>
          </cell>
          <cell r="AR60">
            <v>0.18</v>
          </cell>
          <cell r="AS60">
            <v>0.12</v>
          </cell>
          <cell r="AT60">
            <v>0.09</v>
          </cell>
          <cell r="AU60">
            <v>7.0000000000000007E-2</v>
          </cell>
          <cell r="AV60">
            <v>0.05</v>
          </cell>
          <cell r="AW60">
            <v>0</v>
          </cell>
          <cell r="AX60">
            <v>1.1061406587109115</v>
          </cell>
          <cell r="AY60">
            <v>1.125</v>
          </cell>
          <cell r="AZ60">
            <v>38.565514814721787</v>
          </cell>
          <cell r="BA60">
            <v>4.8099999999999996</v>
          </cell>
          <cell r="BB60">
            <v>0</v>
          </cell>
          <cell r="BC60">
            <v>89.15</v>
          </cell>
          <cell r="BD60">
            <v>4.0999999999999996</v>
          </cell>
          <cell r="BE60">
            <v>1.1100000000000001</v>
          </cell>
          <cell r="BF60">
            <v>0.54</v>
          </cell>
          <cell r="BG60">
            <v>0.22</v>
          </cell>
          <cell r="BH60">
            <v>7.0000000000000007E-2</v>
          </cell>
          <cell r="BI60">
            <v>0</v>
          </cell>
          <cell r="BJ60">
            <v>0</v>
          </cell>
          <cell r="BK60">
            <v>100</v>
          </cell>
          <cell r="BL60">
            <v>0.73</v>
          </cell>
        </row>
        <row r="61">
          <cell r="A61">
            <v>68</v>
          </cell>
          <cell r="B61" t="str">
            <v>Curlews</v>
          </cell>
          <cell r="C61">
            <v>0</v>
          </cell>
          <cell r="D61" t="str">
            <v>Shell/Esso SF</v>
          </cell>
          <cell r="E61" t="str">
            <v>St Fergus</v>
          </cell>
          <cell r="F61" t="str">
            <v>P</v>
          </cell>
          <cell r="G61">
            <v>56</v>
          </cell>
          <cell r="H61">
            <v>0.32033967463129337</v>
          </cell>
          <cell r="I61">
            <v>0.23997896444258632</v>
          </cell>
          <cell r="J61">
            <v>0.32993328477383066</v>
          </cell>
          <cell r="K61">
            <v>0.31016947417070651</v>
          </cell>
          <cell r="L61">
            <v>0.31028666746075428</v>
          </cell>
          <cell r="M61">
            <v>0.24992317983168288</v>
          </cell>
          <cell r="N61">
            <v>0.20999925845669984</v>
          </cell>
          <cell r="O61">
            <v>0.10996989458704927</v>
          </cell>
          <cell r="P61">
            <v>4.9979829323613112E-2</v>
          </cell>
          <cell r="Q61">
            <v>2.9969364329645132E-2</v>
          </cell>
          <cell r="R61">
            <v>0</v>
          </cell>
          <cell r="S61">
            <v>0</v>
          </cell>
          <cell r="T61">
            <v>0</v>
          </cell>
          <cell r="U61">
            <v>0</v>
          </cell>
          <cell r="V61">
            <v>0</v>
          </cell>
          <cell r="W61">
            <v>0</v>
          </cell>
          <cell r="X61">
            <v>0</v>
          </cell>
          <cell r="Y61">
            <v>0</v>
          </cell>
          <cell r="Z61">
            <v>0</v>
          </cell>
          <cell r="AA61">
            <v>0</v>
          </cell>
          <cell r="AB61">
            <v>0</v>
          </cell>
          <cell r="AC61">
            <v>0.63</v>
          </cell>
          <cell r="AD61">
            <v>0.28999999999999998</v>
          </cell>
          <cell r="AE61">
            <v>0.4</v>
          </cell>
          <cell r="AF61">
            <v>0.37</v>
          </cell>
          <cell r="AG61">
            <v>0.37</v>
          </cell>
          <cell r="AH61">
            <v>0.3</v>
          </cell>
          <cell r="AI61">
            <v>0.25</v>
          </cell>
          <cell r="AJ61">
            <v>0.13</v>
          </cell>
          <cell r="AK61">
            <v>0.06</v>
          </cell>
          <cell r="AL61">
            <v>0.04</v>
          </cell>
          <cell r="AM61">
            <v>0</v>
          </cell>
          <cell r="AN61">
            <v>0</v>
          </cell>
          <cell r="AO61">
            <v>0</v>
          </cell>
          <cell r="AP61">
            <v>0</v>
          </cell>
          <cell r="AQ61">
            <v>0</v>
          </cell>
          <cell r="AR61">
            <v>0</v>
          </cell>
          <cell r="AS61">
            <v>0</v>
          </cell>
          <cell r="AT61">
            <v>0</v>
          </cell>
          <cell r="AU61">
            <v>0</v>
          </cell>
          <cell r="AV61">
            <v>0</v>
          </cell>
          <cell r="AW61">
            <v>0</v>
          </cell>
          <cell r="AX61">
            <v>1.314480357454191</v>
          </cell>
          <cell r="AY61">
            <v>1.96875</v>
          </cell>
          <cell r="AZ61">
            <v>37.723350089053945</v>
          </cell>
          <cell r="BA61">
            <v>1.02</v>
          </cell>
          <cell r="BB61">
            <v>0.88</v>
          </cell>
          <cell r="BC61">
            <v>95.89</v>
          </cell>
          <cell r="BD61">
            <v>2.11</v>
          </cell>
          <cell r="BE61">
            <v>0.1</v>
          </cell>
          <cell r="BF61">
            <v>0</v>
          </cell>
          <cell r="BG61">
            <v>0</v>
          </cell>
          <cell r="BH61">
            <v>0</v>
          </cell>
          <cell r="BI61">
            <v>0</v>
          </cell>
          <cell r="BJ61">
            <v>0</v>
          </cell>
          <cell r="BK61">
            <v>100</v>
          </cell>
          <cell r="BL61">
            <v>0.04</v>
          </cell>
        </row>
        <row r="62">
          <cell r="A62">
            <v>69</v>
          </cell>
          <cell r="B62" t="str">
            <v>Cutter</v>
          </cell>
          <cell r="C62">
            <v>0</v>
          </cell>
          <cell r="D62" t="str">
            <v>Shell/Esso B</v>
          </cell>
          <cell r="E62" t="str">
            <v>Bacton</v>
          </cell>
          <cell r="F62" t="str">
            <v>P</v>
          </cell>
          <cell r="G62">
            <v>57</v>
          </cell>
          <cell r="H62">
            <v>0.62065811959813089</v>
          </cell>
          <cell r="I62">
            <v>0.49995617592205482</v>
          </cell>
          <cell r="J62">
            <v>0.41991508971214814</v>
          </cell>
          <cell r="K62">
            <v>0.36019680871436882</v>
          </cell>
          <cell r="L62">
            <v>0.31028666746075428</v>
          </cell>
          <cell r="M62">
            <v>0.25992010702495022</v>
          </cell>
          <cell r="N62">
            <v>0.22999918783352841</v>
          </cell>
          <cell r="O62">
            <v>0.19994526288554415</v>
          </cell>
          <cell r="P62">
            <v>0.1799273855650072</v>
          </cell>
          <cell r="Q62">
            <v>0.15983660975810737</v>
          </cell>
          <cell r="R62">
            <v>0.10982833132479421</v>
          </cell>
          <cell r="S62">
            <v>7.9883832746489636E-2</v>
          </cell>
          <cell r="T62">
            <v>4.9947462067037152E-2</v>
          </cell>
          <cell r="U62">
            <v>3.9965610282805708E-2</v>
          </cell>
          <cell r="V62">
            <v>0</v>
          </cell>
          <cell r="W62">
            <v>0</v>
          </cell>
          <cell r="X62">
            <v>0</v>
          </cell>
          <cell r="Y62">
            <v>0</v>
          </cell>
          <cell r="Z62">
            <v>0</v>
          </cell>
          <cell r="AA62">
            <v>0</v>
          </cell>
          <cell r="AB62">
            <v>0</v>
          </cell>
          <cell r="AC62">
            <v>0.75</v>
          </cell>
          <cell r="AD62">
            <v>0.6</v>
          </cell>
          <cell r="AE62">
            <v>0.51</v>
          </cell>
          <cell r="AF62">
            <v>0.43</v>
          </cell>
          <cell r="AG62">
            <v>0.37</v>
          </cell>
          <cell r="AH62">
            <v>0.32</v>
          </cell>
          <cell r="AI62">
            <v>0.28000000000000003</v>
          </cell>
          <cell r="AJ62">
            <v>0.24</v>
          </cell>
          <cell r="AK62">
            <v>0.21</v>
          </cell>
          <cell r="AL62">
            <v>0.19</v>
          </cell>
          <cell r="AM62">
            <v>0.13</v>
          </cell>
          <cell r="AN62">
            <v>0.09</v>
          </cell>
          <cell r="AO62">
            <v>7.0000000000000007E-2</v>
          </cell>
          <cell r="AP62">
            <v>0.05</v>
          </cell>
          <cell r="AQ62">
            <v>0</v>
          </cell>
          <cell r="AR62">
            <v>0</v>
          </cell>
          <cell r="AS62">
            <v>0</v>
          </cell>
          <cell r="AT62">
            <v>0</v>
          </cell>
          <cell r="AU62">
            <v>0</v>
          </cell>
          <cell r="AV62">
            <v>0</v>
          </cell>
          <cell r="AW62">
            <v>0</v>
          </cell>
          <cell r="AX62">
            <v>1.2044542134105509</v>
          </cell>
          <cell r="AY62">
            <v>1.4000000000000001</v>
          </cell>
          <cell r="AZ62">
            <v>38.694400237546851</v>
          </cell>
          <cell r="BA62">
            <v>2.83</v>
          </cell>
          <cell r="BB62">
            <v>0.56000000000000005</v>
          </cell>
          <cell r="BC62">
            <v>91.13</v>
          </cell>
          <cell r="BD62">
            <v>3.92</v>
          </cell>
          <cell r="BE62">
            <v>1</v>
          </cell>
          <cell r="BF62">
            <v>0.45</v>
          </cell>
          <cell r="BG62">
            <v>0.1</v>
          </cell>
          <cell r="BH62">
            <v>0.01</v>
          </cell>
          <cell r="BI62">
            <v>0</v>
          </cell>
          <cell r="BJ62">
            <v>0</v>
          </cell>
          <cell r="BK62">
            <v>100</v>
          </cell>
          <cell r="BL62">
            <v>0.19</v>
          </cell>
        </row>
        <row r="63">
          <cell r="A63">
            <v>70</v>
          </cell>
          <cell r="B63" t="str">
            <v>Cygnus</v>
          </cell>
          <cell r="C63">
            <v>0</v>
          </cell>
          <cell r="D63" t="str">
            <v>Perenco B</v>
          </cell>
          <cell r="E63" t="str">
            <v>Bacton</v>
          </cell>
          <cell r="F63" t="str">
            <v>A</v>
          </cell>
          <cell r="G63">
            <v>58</v>
          </cell>
          <cell r="H63">
            <v>0</v>
          </cell>
          <cell r="I63">
            <v>0</v>
          </cell>
          <cell r="J63">
            <v>0</v>
          </cell>
          <cell r="K63">
            <v>0</v>
          </cell>
          <cell r="L63">
            <v>0</v>
          </cell>
          <cell r="M63">
            <v>6.5779780931698939</v>
          </cell>
          <cell r="N63">
            <v>6.4099773652735523</v>
          </cell>
          <cell r="O63">
            <v>6.1083277811533732</v>
          </cell>
          <cell r="P63">
            <v>5.6177328159741142</v>
          </cell>
          <cell r="Q63">
            <v>4.9249655381716835</v>
          </cell>
          <cell r="R63">
            <v>3.8340072026109975</v>
          </cell>
          <cell r="S63">
            <v>2.7360212715672705</v>
          </cell>
          <cell r="T63">
            <v>1.9179825433742264</v>
          </cell>
          <cell r="U63">
            <v>1.3388479444739911</v>
          </cell>
          <cell r="V63">
            <v>0.93030362809070288</v>
          </cell>
          <cell r="W63">
            <v>0.62981192370956485</v>
          </cell>
          <cell r="X63">
            <v>0.40961574851102844</v>
          </cell>
          <cell r="Y63">
            <v>0.29007130125815173</v>
          </cell>
          <cell r="Z63">
            <v>0.20008736287694875</v>
          </cell>
          <cell r="AA63">
            <v>0.13993873313969188</v>
          </cell>
          <cell r="AB63">
            <v>0.10005743021577536</v>
          </cell>
          <cell r="AC63">
            <v>0</v>
          </cell>
          <cell r="AD63">
            <v>0</v>
          </cell>
          <cell r="AE63">
            <v>0</v>
          </cell>
          <cell r="AF63">
            <v>0</v>
          </cell>
          <cell r="AG63">
            <v>0</v>
          </cell>
          <cell r="AH63">
            <v>7.23</v>
          </cell>
          <cell r="AI63">
            <v>7.05</v>
          </cell>
          <cell r="AJ63">
            <v>6.72</v>
          </cell>
          <cell r="AK63">
            <v>6.18</v>
          </cell>
          <cell r="AL63">
            <v>5.42</v>
          </cell>
          <cell r="AM63">
            <v>4.22</v>
          </cell>
          <cell r="AN63">
            <v>3.0100000000000002</v>
          </cell>
          <cell r="AO63">
            <v>2.11</v>
          </cell>
          <cell r="AP63">
            <v>1.48</v>
          </cell>
          <cell r="AQ63">
            <v>1.02</v>
          </cell>
          <cell r="AR63">
            <v>0.69</v>
          </cell>
          <cell r="AS63">
            <v>0.45</v>
          </cell>
          <cell r="AT63">
            <v>0.32000000000000006</v>
          </cell>
          <cell r="AU63">
            <v>0.21999999999999997</v>
          </cell>
          <cell r="AV63">
            <v>0.16</v>
          </cell>
          <cell r="AW63">
            <v>0.10999999999999999</v>
          </cell>
          <cell r="AX63">
            <v>1.1000353015946756</v>
          </cell>
          <cell r="AY63">
            <v>1.1044776119402984</v>
          </cell>
          <cell r="AZ63">
            <v>38.317805599588745</v>
          </cell>
          <cell r="BA63">
            <v>3.06</v>
          </cell>
          <cell r="BB63">
            <v>0.72</v>
          </cell>
          <cell r="BC63">
            <v>91.64</v>
          </cell>
          <cell r="BD63">
            <v>3.25</v>
          </cell>
          <cell r="BE63">
            <v>0.67</v>
          </cell>
          <cell r="BF63">
            <v>0.48</v>
          </cell>
          <cell r="BG63">
            <v>0.08</v>
          </cell>
          <cell r="BH63">
            <v>0.04</v>
          </cell>
          <cell r="BI63">
            <v>0.05</v>
          </cell>
          <cell r="BJ63">
            <v>0.01</v>
          </cell>
          <cell r="BK63">
            <v>100.00000000000001</v>
          </cell>
          <cell r="BL63">
            <v>5.42</v>
          </cell>
        </row>
        <row r="64">
          <cell r="A64">
            <v>71</v>
          </cell>
          <cell r="B64" t="str">
            <v>Dalton</v>
          </cell>
          <cell r="C64">
            <v>0</v>
          </cell>
          <cell r="D64" t="str">
            <v>Morecambe N</v>
          </cell>
          <cell r="E64" t="str">
            <v>Barrow</v>
          </cell>
          <cell r="F64" t="str">
            <v>P</v>
          </cell>
          <cell r="G64">
            <v>59</v>
          </cell>
          <cell r="H64">
            <v>8.0084918657823342E-2</v>
          </cell>
          <cell r="I64">
            <v>4.9995617592205485E-2</v>
          </cell>
          <cell r="J64">
            <v>2.9993934979439151E-2</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0.09</v>
          </cell>
          <cell r="AD64">
            <v>0.06</v>
          </cell>
          <cell r="AE64">
            <v>0.04</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1.1869475409831813</v>
          </cell>
          <cell r="AY64">
            <v>1.3333333333333335</v>
          </cell>
          <cell r="AZ64">
            <v>38.565514814721787</v>
          </cell>
          <cell r="BA64">
            <v>4.8099999999999996</v>
          </cell>
          <cell r="BB64">
            <v>0</v>
          </cell>
          <cell r="BC64">
            <v>89.15</v>
          </cell>
          <cell r="BD64">
            <v>4.0999999999999996</v>
          </cell>
          <cell r="BE64">
            <v>1.1100000000000001</v>
          </cell>
          <cell r="BF64">
            <v>0.54</v>
          </cell>
          <cell r="BG64">
            <v>0.22</v>
          </cell>
          <cell r="BH64">
            <v>7.0000000000000007E-2</v>
          </cell>
          <cell r="BI64">
            <v>0</v>
          </cell>
          <cell r="BJ64">
            <v>0</v>
          </cell>
          <cell r="BK64">
            <v>100</v>
          </cell>
          <cell r="BL64">
            <v>0</v>
          </cell>
        </row>
        <row r="65">
          <cell r="A65">
            <v>72</v>
          </cell>
          <cell r="B65" t="str">
            <v>Darwen</v>
          </cell>
          <cell r="C65">
            <v>0</v>
          </cell>
          <cell r="D65" t="str">
            <v>Morecambe N</v>
          </cell>
          <cell r="E65" t="str">
            <v>Barrow</v>
          </cell>
          <cell r="F65" t="str">
            <v>A</v>
          </cell>
          <cell r="G65">
            <v>60</v>
          </cell>
          <cell r="H65">
            <v>0</v>
          </cell>
          <cell r="I65">
            <v>0</v>
          </cell>
          <cell r="J65">
            <v>0</v>
          </cell>
          <cell r="K65">
            <v>0</v>
          </cell>
          <cell r="L65">
            <v>0</v>
          </cell>
          <cell r="M65">
            <v>0</v>
          </cell>
          <cell r="N65">
            <v>0</v>
          </cell>
          <cell r="O65">
            <v>0</v>
          </cell>
          <cell r="P65">
            <v>0.32986687353584654</v>
          </cell>
          <cell r="Q65">
            <v>0.67930559147195635</v>
          </cell>
          <cell r="R65">
            <v>0.89859543811195264</v>
          </cell>
          <cell r="S65">
            <v>1.118373658450855</v>
          </cell>
          <cell r="T65">
            <v>0.8790753323798538</v>
          </cell>
          <cell r="U65">
            <v>0.63944976452489133</v>
          </cell>
          <cell r="V65">
            <v>0.450146916818082</v>
          </cell>
          <cell r="W65">
            <v>0.30990745452375412</v>
          </cell>
          <cell r="X65">
            <v>0.21979381627421041</v>
          </cell>
          <cell r="Y65">
            <v>0.15003687996111298</v>
          </cell>
          <cell r="Z65">
            <v>0.11004804958232181</v>
          </cell>
          <cell r="AA65">
            <v>7.996499036553821E-2</v>
          </cell>
          <cell r="AB65">
            <v>5.0028715107887679E-2</v>
          </cell>
          <cell r="AC65">
            <v>0</v>
          </cell>
          <cell r="AD65">
            <v>0</v>
          </cell>
          <cell r="AE65">
            <v>0</v>
          </cell>
          <cell r="AF65">
            <v>0</v>
          </cell>
          <cell r="AG65">
            <v>0</v>
          </cell>
          <cell r="AH65">
            <v>0</v>
          </cell>
          <cell r="AI65">
            <v>0</v>
          </cell>
          <cell r="AJ65">
            <v>0</v>
          </cell>
          <cell r="AK65">
            <v>0.36</v>
          </cell>
          <cell r="AL65">
            <v>0.75</v>
          </cell>
          <cell r="AM65">
            <v>0.98999999999999988</v>
          </cell>
          <cell r="AN65">
            <v>1.23</v>
          </cell>
          <cell r="AO65">
            <v>0.97</v>
          </cell>
          <cell r="AP65">
            <v>0.70000000000000007</v>
          </cell>
          <cell r="AQ65">
            <v>0.49</v>
          </cell>
          <cell r="AR65">
            <v>0.34</v>
          </cell>
          <cell r="AS65">
            <v>0.24</v>
          </cell>
          <cell r="AT65">
            <v>0.17</v>
          </cell>
          <cell r="AU65">
            <v>0.12</v>
          </cell>
          <cell r="AV65">
            <v>0.09</v>
          </cell>
          <cell r="AW65">
            <v>0.06</v>
          </cell>
          <cell r="AX65">
            <v>1.0990210356454713</v>
          </cell>
          <cell r="AY65">
            <v>1.1029411764705881</v>
          </cell>
          <cell r="AZ65">
            <v>38.565514814721787</v>
          </cell>
          <cell r="BA65">
            <v>4.8099999999999996</v>
          </cell>
          <cell r="BB65">
            <v>0</v>
          </cell>
          <cell r="BC65">
            <v>89.15</v>
          </cell>
          <cell r="BD65">
            <v>4.0999999999999996</v>
          </cell>
          <cell r="BE65">
            <v>1.1100000000000001</v>
          </cell>
          <cell r="BF65">
            <v>0.54</v>
          </cell>
          <cell r="BG65">
            <v>0.22</v>
          </cell>
          <cell r="BH65">
            <v>7.0000000000000007E-2</v>
          </cell>
          <cell r="BI65">
            <v>0</v>
          </cell>
          <cell r="BJ65">
            <v>0</v>
          </cell>
          <cell r="BK65">
            <v>100</v>
          </cell>
          <cell r="BL65">
            <v>0.75</v>
          </cell>
        </row>
        <row r="66">
          <cell r="A66">
            <v>73</v>
          </cell>
          <cell r="B66" t="str">
            <v>Davy Group</v>
          </cell>
          <cell r="C66">
            <v>0</v>
          </cell>
          <cell r="D66" t="str">
            <v>Perenco B</v>
          </cell>
          <cell r="E66" t="str">
            <v>Bacton</v>
          </cell>
          <cell r="F66" t="str">
            <v>P</v>
          </cell>
          <cell r="G66">
            <v>61</v>
          </cell>
          <cell r="H66">
            <v>0.16016983731564668</v>
          </cell>
          <cell r="I66">
            <v>6.9993864629087688E-2</v>
          </cell>
          <cell r="J66">
            <v>4.9989891632398586E-2</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0.19</v>
          </cell>
          <cell r="AD66">
            <v>0.08</v>
          </cell>
          <cell r="AE66">
            <v>0.06</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1.1779252794383419</v>
          </cell>
          <cell r="AY66">
            <v>1.2</v>
          </cell>
          <cell r="AZ66">
            <v>38.317805599588745</v>
          </cell>
          <cell r="BA66">
            <v>3.06</v>
          </cell>
          <cell r="BB66">
            <v>0.72</v>
          </cell>
          <cell r="BC66">
            <v>91.64</v>
          </cell>
          <cell r="BD66">
            <v>3.25</v>
          </cell>
          <cell r="BE66">
            <v>0.67</v>
          </cell>
          <cell r="BF66">
            <v>0.48</v>
          </cell>
          <cell r="BG66">
            <v>0.08</v>
          </cell>
          <cell r="BH66">
            <v>0.04</v>
          </cell>
          <cell r="BI66">
            <v>0.05</v>
          </cell>
          <cell r="BJ66">
            <v>0.01</v>
          </cell>
          <cell r="BK66">
            <v>100.00000000000001</v>
          </cell>
          <cell r="BL66">
            <v>0</v>
          </cell>
        </row>
        <row r="67">
          <cell r="A67">
            <v>74</v>
          </cell>
          <cell r="B67" t="str">
            <v>Delilah</v>
          </cell>
          <cell r="C67">
            <v>0</v>
          </cell>
          <cell r="D67" t="str">
            <v>Tullow B</v>
          </cell>
          <cell r="E67" t="str">
            <v>Bacton</v>
          </cell>
          <cell r="F67" t="str">
            <v>P</v>
          </cell>
          <cell r="G67">
            <v>62</v>
          </cell>
          <cell r="H67">
            <v>7.007430382559543E-2</v>
          </cell>
          <cell r="I67">
            <v>3.9996494073764384E-2</v>
          </cell>
          <cell r="J67">
            <v>2.9993934979439151E-2</v>
          </cell>
          <cell r="K67">
            <v>3.0016400726197403E-2</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0.09</v>
          </cell>
          <cell r="AD67">
            <v>0.06</v>
          </cell>
          <cell r="AE67">
            <v>0.04</v>
          </cell>
          <cell r="AF67">
            <v>0.04</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1.3522957845175336</v>
          </cell>
          <cell r="AY67">
            <v>1.5</v>
          </cell>
          <cell r="AZ67">
            <v>38.862938360348444</v>
          </cell>
          <cell r="BA67">
            <v>2.84</v>
          </cell>
          <cell r="BB67">
            <v>0.53</v>
          </cell>
          <cell r="BC67">
            <v>91.02</v>
          </cell>
          <cell r="BD67">
            <v>4.01</v>
          </cell>
          <cell r="BE67">
            <v>0.95</v>
          </cell>
          <cell r="BF67">
            <v>0.4</v>
          </cell>
          <cell r="BG67">
            <v>0.14000000000000001</v>
          </cell>
          <cell r="BH67">
            <v>0.05</v>
          </cell>
          <cell r="BI67">
            <v>0.05</v>
          </cell>
          <cell r="BJ67">
            <v>0.01</v>
          </cell>
          <cell r="BK67">
            <v>100.00000000000001</v>
          </cell>
          <cell r="BL67">
            <v>0</v>
          </cell>
        </row>
        <row r="68">
          <cell r="A68">
            <v>75</v>
          </cell>
          <cell r="B68" t="str">
            <v>Devenick</v>
          </cell>
          <cell r="C68">
            <v>0</v>
          </cell>
          <cell r="D68" t="str">
            <v>Mobil SF</v>
          </cell>
          <cell r="E68" t="str">
            <v>St Fergus</v>
          </cell>
          <cell r="F68" t="str">
            <v>A</v>
          </cell>
          <cell r="G68">
            <v>63</v>
          </cell>
          <cell r="H68">
            <v>0</v>
          </cell>
          <cell r="I68">
            <v>0</v>
          </cell>
          <cell r="J68">
            <v>0</v>
          </cell>
          <cell r="K68">
            <v>0</v>
          </cell>
          <cell r="L68">
            <v>0</v>
          </cell>
          <cell r="M68">
            <v>3.3489706097445509</v>
          </cell>
          <cell r="N68">
            <v>2.5099911367919834</v>
          </cell>
          <cell r="O68">
            <v>2.0194471551439959</v>
          </cell>
          <cell r="P68">
            <v>1.7093101628675684</v>
          </cell>
          <cell r="Q68">
            <v>1.448519275932848</v>
          </cell>
          <cell r="R68">
            <v>1.2680180071135332</v>
          </cell>
          <cell r="S68">
            <v>1.0984027002642327</v>
          </cell>
          <cell r="T68">
            <v>0.89905431720666862</v>
          </cell>
          <cell r="U68">
            <v>0.71938098509050263</v>
          </cell>
          <cell r="V68">
            <v>0.58018935945441674</v>
          </cell>
          <cell r="W68">
            <v>0.45986267445460294</v>
          </cell>
          <cell r="X68">
            <v>0.36965323646117204</v>
          </cell>
          <cell r="Y68">
            <v>0.29007130125815173</v>
          </cell>
          <cell r="Z68">
            <v>0.24010483545233849</v>
          </cell>
          <cell r="AA68">
            <v>0.18991685211815326</v>
          </cell>
          <cell r="AB68">
            <v>0.15008614532366302</v>
          </cell>
          <cell r="AC68">
            <v>0</v>
          </cell>
          <cell r="AD68">
            <v>0</v>
          </cell>
          <cell r="AE68">
            <v>0</v>
          </cell>
          <cell r="AF68">
            <v>0</v>
          </cell>
          <cell r="AG68">
            <v>0</v>
          </cell>
          <cell r="AH68">
            <v>3.68</v>
          </cell>
          <cell r="AI68">
            <v>2.7599999999999993</v>
          </cell>
          <cell r="AJ68">
            <v>2.2200000000000002</v>
          </cell>
          <cell r="AK68">
            <v>1.88</v>
          </cell>
          <cell r="AL68">
            <v>1.5900000000000003</v>
          </cell>
          <cell r="AM68">
            <v>1.3999999999999997</v>
          </cell>
          <cell r="AN68">
            <v>1.21</v>
          </cell>
          <cell r="AO68">
            <v>0.98999999999999988</v>
          </cell>
          <cell r="AP68">
            <v>0.79</v>
          </cell>
          <cell r="AQ68">
            <v>0.63</v>
          </cell>
          <cell r="AR68">
            <v>0.51</v>
          </cell>
          <cell r="AS68">
            <v>0.41</v>
          </cell>
          <cell r="AT68">
            <v>0.32000000000000006</v>
          </cell>
          <cell r="AU68">
            <v>0.26</v>
          </cell>
          <cell r="AV68">
            <v>0.21</v>
          </cell>
          <cell r="AW68">
            <v>0.17</v>
          </cell>
          <cell r="AX68">
            <v>1.0995479138102748</v>
          </cell>
          <cell r="AY68">
            <v>1.1086956521739131</v>
          </cell>
          <cell r="AZ68">
            <v>40.950209030535341</v>
          </cell>
          <cell r="BA68">
            <v>0.78</v>
          </cell>
          <cell r="BB68">
            <v>2.96</v>
          </cell>
          <cell r="BC68">
            <v>84.99</v>
          </cell>
          <cell r="BD68">
            <v>7.74</v>
          </cell>
          <cell r="BE68">
            <v>2.56</v>
          </cell>
          <cell r="BF68">
            <v>0.73</v>
          </cell>
          <cell r="BG68">
            <v>0.18</v>
          </cell>
          <cell r="BH68">
            <v>0.04</v>
          </cell>
          <cell r="BI68">
            <v>0.02</v>
          </cell>
          <cell r="BJ68">
            <v>0</v>
          </cell>
          <cell r="BK68">
            <v>100</v>
          </cell>
          <cell r="BL68">
            <v>1.59</v>
          </cell>
        </row>
        <row r="69">
          <cell r="A69">
            <v>76</v>
          </cell>
          <cell r="B69" t="str">
            <v>Douglas</v>
          </cell>
          <cell r="C69">
            <v>0</v>
          </cell>
          <cell r="D69" t="str">
            <v>Burton Point</v>
          </cell>
          <cell r="E69" t="str">
            <v>Burton Point</v>
          </cell>
          <cell r="F69" t="str">
            <v>P</v>
          </cell>
          <cell r="G69">
            <v>64</v>
          </cell>
          <cell r="H69">
            <v>5.0053074161139591E-2</v>
          </cell>
          <cell r="I69">
            <v>2.999737055532329E-2</v>
          </cell>
          <cell r="J69">
            <v>1.9995956652959435E-2</v>
          </cell>
          <cell r="K69">
            <v>2.0010933817464934E-2</v>
          </cell>
          <cell r="L69">
            <v>1.0009247337443688E-2</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0.06</v>
          </cell>
          <cell r="AD69">
            <v>0.04</v>
          </cell>
          <cell r="AE69">
            <v>0.03</v>
          </cell>
          <cell r="AF69">
            <v>0.03</v>
          </cell>
          <cell r="AG69">
            <v>0.02</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1.3839065846627301</v>
          </cell>
          <cell r="AY69">
            <v>2</v>
          </cell>
          <cell r="AZ69">
            <v>38.513007941387826</v>
          </cell>
          <cell r="BA69">
            <v>1.89</v>
          </cell>
          <cell r="BB69">
            <v>0.81</v>
          </cell>
          <cell r="BC69">
            <v>92.84</v>
          </cell>
          <cell r="BD69">
            <v>3.41</v>
          </cell>
          <cell r="BE69">
            <v>0.65</v>
          </cell>
          <cell r="BF69">
            <v>0.25</v>
          </cell>
          <cell r="BG69">
            <v>7.0000000000000007E-2</v>
          </cell>
          <cell r="BH69">
            <v>0.06</v>
          </cell>
          <cell r="BI69">
            <v>0.02</v>
          </cell>
          <cell r="BJ69">
            <v>0</v>
          </cell>
          <cell r="BK69">
            <v>100</v>
          </cell>
          <cell r="BL69">
            <v>0</v>
          </cell>
        </row>
        <row r="70">
          <cell r="A70">
            <v>77</v>
          </cell>
          <cell r="B70" t="str">
            <v>Douglas West</v>
          </cell>
          <cell r="C70">
            <v>0</v>
          </cell>
          <cell r="D70" t="str">
            <v>Burton Point</v>
          </cell>
          <cell r="E70" t="str">
            <v>Burton Point</v>
          </cell>
          <cell r="F70" t="str">
            <v>P</v>
          </cell>
          <cell r="G70">
            <v>65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38.513007941387826</v>
          </cell>
          <cell r="BA70">
            <v>1.89</v>
          </cell>
          <cell r="BB70">
            <v>0.81</v>
          </cell>
          <cell r="BC70">
            <v>92.84</v>
          </cell>
          <cell r="BD70">
            <v>3.41</v>
          </cell>
          <cell r="BE70">
            <v>0.65</v>
          </cell>
          <cell r="BF70">
            <v>0.25</v>
          </cell>
          <cell r="BG70">
            <v>7.0000000000000007E-2</v>
          </cell>
          <cell r="BH70">
            <v>0.06</v>
          </cell>
          <cell r="BI70">
            <v>0.02</v>
          </cell>
          <cell r="BJ70">
            <v>0</v>
          </cell>
          <cell r="BK70">
            <v>100</v>
          </cell>
          <cell r="BL70">
            <v>0</v>
          </cell>
        </row>
        <row r="71">
          <cell r="A71">
            <v>78</v>
          </cell>
          <cell r="B71" t="str">
            <v>Enoch UK</v>
          </cell>
          <cell r="C71">
            <v>0</v>
          </cell>
          <cell r="D71" t="str">
            <v>Mobil SF</v>
          </cell>
          <cell r="E71" t="str">
            <v>St Fergus</v>
          </cell>
          <cell r="F71" t="str">
            <v>P</v>
          </cell>
          <cell r="G71">
            <v>66</v>
          </cell>
          <cell r="H71">
            <v>4.0042459328911671E-2</v>
          </cell>
          <cell r="I71">
            <v>1.9998247036882192E-2</v>
          </cell>
          <cell r="J71">
            <v>9.9979783264797176E-3</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0.05</v>
          </cell>
          <cell r="AD71">
            <v>0.03</v>
          </cell>
          <cell r="AE71">
            <v>0.02</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1.4277823811136139</v>
          </cell>
          <cell r="AY71">
            <v>2</v>
          </cell>
          <cell r="AZ71">
            <v>40.950209030535341</v>
          </cell>
          <cell r="BA71">
            <v>0.78</v>
          </cell>
          <cell r="BB71">
            <v>2.96</v>
          </cell>
          <cell r="BC71">
            <v>84.99</v>
          </cell>
          <cell r="BD71">
            <v>7.74</v>
          </cell>
          <cell r="BE71">
            <v>2.56</v>
          </cell>
          <cell r="BF71">
            <v>0.73</v>
          </cell>
          <cell r="BG71">
            <v>0.18</v>
          </cell>
          <cell r="BH71">
            <v>0.04</v>
          </cell>
          <cell r="BI71">
            <v>0.02</v>
          </cell>
          <cell r="BJ71">
            <v>0</v>
          </cell>
          <cell r="BK71">
            <v>100</v>
          </cell>
          <cell r="BL71">
            <v>0</v>
          </cell>
        </row>
        <row r="72">
          <cell r="A72">
            <v>79</v>
          </cell>
          <cell r="B72" t="str">
            <v>Ensign</v>
          </cell>
          <cell r="C72">
            <v>0</v>
          </cell>
          <cell r="D72" t="str">
            <v>Theddlethorpe</v>
          </cell>
          <cell r="E72" t="str">
            <v>Theddlethorpe</v>
          </cell>
          <cell r="F72" t="str">
            <v>D</v>
          </cell>
          <cell r="G72">
            <v>67</v>
          </cell>
          <cell r="H72">
            <v>0</v>
          </cell>
          <cell r="I72">
            <v>1.1798965751760493</v>
          </cell>
          <cell r="J72">
            <v>1.05978570260685</v>
          </cell>
          <cell r="K72">
            <v>1.520830970127335</v>
          </cell>
          <cell r="L72">
            <v>1.5013871006165531</v>
          </cell>
          <cell r="M72">
            <v>1.4395575158304934</v>
          </cell>
          <cell r="N72">
            <v>1.3799951270011703</v>
          </cell>
          <cell r="O72">
            <v>1.3196387350445913</v>
          </cell>
          <cell r="P72">
            <v>1.269487664819773</v>
          </cell>
          <cell r="Q72">
            <v>1.2087643612956871</v>
          </cell>
          <cell r="R72">
            <v>1.1482052820319393</v>
          </cell>
          <cell r="S72">
            <v>0.9186640765846309</v>
          </cell>
          <cell r="T72">
            <v>0.73922243859214976</v>
          </cell>
          <cell r="U72">
            <v>0.58949275167138415</v>
          </cell>
          <cell r="V72">
            <v>0.47015344645444118</v>
          </cell>
          <cell r="W72">
            <v>0.37988655715815023</v>
          </cell>
          <cell r="X72">
            <v>0.29971884037392327</v>
          </cell>
          <cell r="Y72">
            <v>0.24005900793778076</v>
          </cell>
          <cell r="Z72">
            <v>0.19008299473310131</v>
          </cell>
          <cell r="AA72">
            <v>0.14993435693538415</v>
          </cell>
          <cell r="AB72">
            <v>0.12006891625893042</v>
          </cell>
          <cell r="AC72">
            <v>0</v>
          </cell>
          <cell r="AD72">
            <v>1.2900000000000003</v>
          </cell>
          <cell r="AE72">
            <v>1.17</v>
          </cell>
          <cell r="AF72">
            <v>1.67</v>
          </cell>
          <cell r="AG72">
            <v>1.65</v>
          </cell>
          <cell r="AH72">
            <v>1.58</v>
          </cell>
          <cell r="AI72">
            <v>1.5199999999999998</v>
          </cell>
          <cell r="AJ72">
            <v>1.45</v>
          </cell>
          <cell r="AK72">
            <v>1.3999999999999997</v>
          </cell>
          <cell r="AL72">
            <v>1.33</v>
          </cell>
          <cell r="AM72">
            <v>1.27</v>
          </cell>
          <cell r="AN72">
            <v>1.01</v>
          </cell>
          <cell r="AO72">
            <v>0.81</v>
          </cell>
          <cell r="AP72">
            <v>0.65</v>
          </cell>
          <cell r="AQ72">
            <v>0.52</v>
          </cell>
          <cell r="AR72">
            <v>0.41000000000000003</v>
          </cell>
          <cell r="AS72">
            <v>0.33</v>
          </cell>
          <cell r="AT72">
            <v>0.27</v>
          </cell>
          <cell r="AU72">
            <v>0.21</v>
          </cell>
          <cell r="AV72">
            <v>0.17</v>
          </cell>
          <cell r="AW72">
            <v>0.14000000000000001</v>
          </cell>
          <cell r="AX72">
            <v>1.0995370449497255</v>
          </cell>
          <cell r="AY72">
            <v>1.1063829787234043</v>
          </cell>
          <cell r="AZ72">
            <v>38.349205231337869</v>
          </cell>
          <cell r="BA72">
            <v>3.6</v>
          </cell>
          <cell r="BB72">
            <v>1.1299999999999999</v>
          </cell>
          <cell r="BC72">
            <v>89.58</v>
          </cell>
          <cell r="BD72">
            <v>4.07</v>
          </cell>
          <cell r="BE72">
            <v>1.02</v>
          </cell>
          <cell r="BF72">
            <v>0.38</v>
          </cell>
          <cell r="BG72">
            <v>0.11</v>
          </cell>
          <cell r="BH72">
            <v>7.0000000000000007E-2</v>
          </cell>
          <cell r="BI72">
            <v>0.03</v>
          </cell>
          <cell r="BJ72">
            <v>0.01</v>
          </cell>
          <cell r="BK72">
            <v>99.999999999999986</v>
          </cell>
          <cell r="BL72">
            <v>1.33</v>
          </cell>
        </row>
        <row r="73">
          <cell r="A73">
            <v>80</v>
          </cell>
          <cell r="B73" t="str">
            <v>Eris</v>
          </cell>
          <cell r="C73">
            <v>0</v>
          </cell>
          <cell r="D73" t="str">
            <v>Dimlington E</v>
          </cell>
          <cell r="E73" t="str">
            <v>Easington</v>
          </cell>
          <cell r="F73" t="str">
            <v>P</v>
          </cell>
          <cell r="G73">
            <v>68</v>
          </cell>
          <cell r="H73">
            <v>8.0084918657823342E-2</v>
          </cell>
          <cell r="I73">
            <v>5.9994741110646579E-2</v>
          </cell>
          <cell r="J73">
            <v>4.9989891632398586E-2</v>
          </cell>
          <cell r="K73">
            <v>4.0021867634929868E-2</v>
          </cell>
          <cell r="L73">
            <v>3.0027742012331063E-2</v>
          </cell>
          <cell r="M73">
            <v>1.9993854386534633E-2</v>
          </cell>
          <cell r="N73">
            <v>1.9999929376828558E-2</v>
          </cell>
          <cell r="O73">
            <v>1.9994526288554412E-2</v>
          </cell>
          <cell r="P73">
            <v>9.9959658647226224E-3</v>
          </cell>
          <cell r="Q73">
            <v>0</v>
          </cell>
          <cell r="R73">
            <v>0</v>
          </cell>
          <cell r="S73">
            <v>0</v>
          </cell>
          <cell r="T73">
            <v>0</v>
          </cell>
          <cell r="U73">
            <v>0</v>
          </cell>
          <cell r="V73">
            <v>0</v>
          </cell>
          <cell r="W73">
            <v>0</v>
          </cell>
          <cell r="X73">
            <v>0</v>
          </cell>
          <cell r="Y73">
            <v>0</v>
          </cell>
          <cell r="Z73">
            <v>0</v>
          </cell>
          <cell r="AA73">
            <v>0</v>
          </cell>
          <cell r="AB73">
            <v>0</v>
          </cell>
          <cell r="AC73">
            <v>0.11</v>
          </cell>
          <cell r="AD73">
            <v>0.08</v>
          </cell>
          <cell r="AE73">
            <v>0.06</v>
          </cell>
          <cell r="AF73">
            <v>0.05</v>
          </cell>
          <cell r="AG73">
            <v>0.04</v>
          </cell>
          <cell r="AH73">
            <v>0.03</v>
          </cell>
          <cell r="AI73">
            <v>0.03</v>
          </cell>
          <cell r="AJ73">
            <v>0.03</v>
          </cell>
          <cell r="AK73">
            <v>0.02</v>
          </cell>
          <cell r="AL73">
            <v>0</v>
          </cell>
          <cell r="AM73">
            <v>0</v>
          </cell>
          <cell r="AN73">
            <v>0</v>
          </cell>
          <cell r="AO73">
            <v>0</v>
          </cell>
          <cell r="AP73">
            <v>0</v>
          </cell>
          <cell r="AQ73">
            <v>0</v>
          </cell>
          <cell r="AR73">
            <v>0</v>
          </cell>
          <cell r="AS73">
            <v>0</v>
          </cell>
          <cell r="AT73">
            <v>0</v>
          </cell>
          <cell r="AU73">
            <v>0</v>
          </cell>
          <cell r="AV73">
            <v>0</v>
          </cell>
          <cell r="AW73">
            <v>0</v>
          </cell>
          <cell r="AX73">
            <v>1.363209072094655</v>
          </cell>
          <cell r="AY73">
            <v>2</v>
          </cell>
          <cell r="AZ73">
            <v>38.513007941387826</v>
          </cell>
          <cell r="BA73">
            <v>1.89</v>
          </cell>
          <cell r="BB73">
            <v>0.81</v>
          </cell>
          <cell r="BC73">
            <v>92.84</v>
          </cell>
          <cell r="BD73">
            <v>3.41</v>
          </cell>
          <cell r="BE73">
            <v>0.65</v>
          </cell>
          <cell r="BF73">
            <v>0.25</v>
          </cell>
          <cell r="BG73">
            <v>7.0000000000000007E-2</v>
          </cell>
          <cell r="BH73">
            <v>0.06</v>
          </cell>
          <cell r="BI73">
            <v>0.02</v>
          </cell>
          <cell r="BJ73">
            <v>0</v>
          </cell>
          <cell r="BK73">
            <v>100</v>
          </cell>
          <cell r="BL73">
            <v>0</v>
          </cell>
        </row>
        <row r="74">
          <cell r="A74">
            <v>81</v>
          </cell>
          <cell r="B74" t="str">
            <v>Erskine</v>
          </cell>
          <cell r="C74">
            <v>0</v>
          </cell>
          <cell r="D74" t="str">
            <v>Amoco T</v>
          </cell>
          <cell r="E74" t="str">
            <v>Teesside</v>
          </cell>
          <cell r="F74" t="str">
            <v>P</v>
          </cell>
          <cell r="G74">
            <v>69</v>
          </cell>
          <cell r="H74">
            <v>7.007430382559543E-2</v>
          </cell>
          <cell r="I74">
            <v>0.54995179351426038</v>
          </cell>
          <cell r="J74">
            <v>0.60987667791526279</v>
          </cell>
          <cell r="K74">
            <v>0.52028427925408838</v>
          </cell>
          <cell r="L74">
            <v>0.47043462485985327</v>
          </cell>
          <cell r="M74">
            <v>0.46985557808356382</v>
          </cell>
          <cell r="N74">
            <v>0.45999837566705681</v>
          </cell>
          <cell r="O74">
            <v>0.41988505205964266</v>
          </cell>
          <cell r="P74">
            <v>0.37984670285945965</v>
          </cell>
          <cell r="Q74">
            <v>0.33965279573597817</v>
          </cell>
          <cell r="R74">
            <v>0.30951620646078365</v>
          </cell>
          <cell r="S74">
            <v>0.23965149823946891</v>
          </cell>
          <cell r="T74">
            <v>0.19978984826814861</v>
          </cell>
          <cell r="U74">
            <v>0.15986244113122283</v>
          </cell>
          <cell r="V74">
            <v>0.1300424426363348</v>
          </cell>
          <cell r="W74">
            <v>9.9970146620565858E-2</v>
          </cell>
          <cell r="X74">
            <v>7.9925024099712874E-2</v>
          </cell>
          <cell r="Y74">
            <v>6.001475198444519E-2</v>
          </cell>
          <cell r="Z74">
            <v>5.0021840719237189E-2</v>
          </cell>
          <cell r="AA74">
            <v>3.9982495182769105E-2</v>
          </cell>
          <cell r="AB74">
            <v>0</v>
          </cell>
          <cell r="AC74">
            <v>0.09</v>
          </cell>
          <cell r="AD74">
            <v>0.71</v>
          </cell>
          <cell r="AE74">
            <v>0.8</v>
          </cell>
          <cell r="AF74">
            <v>0.68</v>
          </cell>
          <cell r="AG74">
            <v>0.61</v>
          </cell>
          <cell r="AH74">
            <v>0.61</v>
          </cell>
          <cell r="AI74">
            <v>0.6</v>
          </cell>
          <cell r="AJ74">
            <v>0.55000000000000004</v>
          </cell>
          <cell r="AK74">
            <v>0.49</v>
          </cell>
          <cell r="AL74">
            <v>0.44</v>
          </cell>
          <cell r="AM74">
            <v>0.40000000000000008</v>
          </cell>
          <cell r="AN74">
            <v>0.32</v>
          </cell>
          <cell r="AO74">
            <v>0.25</v>
          </cell>
          <cell r="AP74">
            <v>0.2</v>
          </cell>
          <cell r="AQ74">
            <v>0.16</v>
          </cell>
          <cell r="AR74">
            <v>0.13</v>
          </cell>
          <cell r="AS74">
            <v>0.1</v>
          </cell>
          <cell r="AT74">
            <v>0.08</v>
          </cell>
          <cell r="AU74">
            <v>7.0000000000000007E-2</v>
          </cell>
          <cell r="AV74">
            <v>0.05</v>
          </cell>
          <cell r="AW74">
            <v>0</v>
          </cell>
          <cell r="AX74">
            <v>1.2968131191038439</v>
          </cell>
          <cell r="AY74">
            <v>1.3333333333333335</v>
          </cell>
          <cell r="AZ74">
            <v>41.018425144672889</v>
          </cell>
          <cell r="BA74">
            <v>0.88</v>
          </cell>
          <cell r="BB74">
            <v>2.1800000000000002</v>
          </cell>
          <cell r="BC74">
            <v>85.5</v>
          </cell>
          <cell r="BD74">
            <v>8.39</v>
          </cell>
          <cell r="BE74">
            <v>2.2799999999999998</v>
          </cell>
          <cell r="BF74">
            <v>0.63</v>
          </cell>
          <cell r="BG74">
            <v>0.12</v>
          </cell>
          <cell r="BH74">
            <v>0.02</v>
          </cell>
          <cell r="BI74">
            <v>0</v>
          </cell>
          <cell r="BJ74">
            <v>0</v>
          </cell>
          <cell r="BK74">
            <v>100</v>
          </cell>
          <cell r="BL74">
            <v>0.44</v>
          </cell>
        </row>
        <row r="75">
          <cell r="A75">
            <v>82</v>
          </cell>
          <cell r="B75" t="str">
            <v>ETAP Machar</v>
          </cell>
          <cell r="C75">
            <v>0</v>
          </cell>
          <cell r="D75" t="str">
            <v>Amoco T</v>
          </cell>
          <cell r="E75" t="str">
            <v>Teesside</v>
          </cell>
          <cell r="F75" t="str">
            <v>P</v>
          </cell>
          <cell r="G75">
            <v>70</v>
          </cell>
          <cell r="H75">
            <v>0.21022291147678626</v>
          </cell>
          <cell r="I75">
            <v>0.22997984092414522</v>
          </cell>
          <cell r="J75">
            <v>0.22995350150903351</v>
          </cell>
          <cell r="K75">
            <v>0.25013667271831169</v>
          </cell>
          <cell r="L75">
            <v>0.28025892544842329</v>
          </cell>
          <cell r="M75">
            <v>0.35988937895762335</v>
          </cell>
          <cell r="N75">
            <v>0.60999784599327089</v>
          </cell>
          <cell r="O75">
            <v>0.4298823152039199</v>
          </cell>
          <cell r="P75">
            <v>0.65973374707169308</v>
          </cell>
          <cell r="Q75">
            <v>0.59938728659290264</v>
          </cell>
          <cell r="R75">
            <v>0.59906362540796843</v>
          </cell>
          <cell r="S75">
            <v>0.47930299647893782</v>
          </cell>
          <cell r="T75">
            <v>0.37960071170948234</v>
          </cell>
          <cell r="U75">
            <v>0.3097334796917442</v>
          </cell>
          <cell r="V75">
            <v>0.25008162045449001</v>
          </cell>
          <cell r="W75">
            <v>0.19994029324113172</v>
          </cell>
          <cell r="X75">
            <v>0.15985004819942575</v>
          </cell>
          <cell r="Y75">
            <v>0.1300319626329646</v>
          </cell>
          <cell r="Z75">
            <v>0.10004368143847438</v>
          </cell>
          <cell r="AA75">
            <v>7.996499036553821E-2</v>
          </cell>
          <cell r="AB75">
            <v>6.0034458129465208E-2</v>
          </cell>
          <cell r="AC75">
            <v>0.27</v>
          </cell>
          <cell r="AD75">
            <v>0.28999999999999998</v>
          </cell>
          <cell r="AE75">
            <v>0.28999999999999998</v>
          </cell>
          <cell r="AF75">
            <v>0.33</v>
          </cell>
          <cell r="AG75">
            <v>0.37000000000000005</v>
          </cell>
          <cell r="AH75">
            <v>0.46</v>
          </cell>
          <cell r="AI75">
            <v>0.79</v>
          </cell>
          <cell r="AJ75">
            <v>0.56000000000000005</v>
          </cell>
          <cell r="AK75">
            <v>0.85</v>
          </cell>
          <cell r="AL75">
            <v>0.78</v>
          </cell>
          <cell r="AM75">
            <v>0.78</v>
          </cell>
          <cell r="AN75">
            <v>0.62</v>
          </cell>
          <cell r="AO75">
            <v>0.5</v>
          </cell>
          <cell r="AP75">
            <v>0.40000000000000008</v>
          </cell>
          <cell r="AQ75">
            <v>0.32</v>
          </cell>
          <cell r="AR75">
            <v>0.26</v>
          </cell>
          <cell r="AS75">
            <v>0.2</v>
          </cell>
          <cell r="AT75">
            <v>0.16</v>
          </cell>
          <cell r="AU75">
            <v>0.13</v>
          </cell>
          <cell r="AV75">
            <v>0.1</v>
          </cell>
          <cell r="AW75">
            <v>0.08</v>
          </cell>
          <cell r="AX75">
            <v>1.2950117039801925</v>
          </cell>
          <cell r="AY75">
            <v>1.3214285714285714</v>
          </cell>
          <cell r="AZ75">
            <v>41.018425144672889</v>
          </cell>
          <cell r="BA75">
            <v>0.88</v>
          </cell>
          <cell r="BB75">
            <v>2.1800000000000002</v>
          </cell>
          <cell r="BC75">
            <v>85.5</v>
          </cell>
          <cell r="BD75">
            <v>8.39</v>
          </cell>
          <cell r="BE75">
            <v>2.2799999999999998</v>
          </cell>
          <cell r="BF75">
            <v>0.63</v>
          </cell>
          <cell r="BG75">
            <v>0.12</v>
          </cell>
          <cell r="BH75">
            <v>0.02</v>
          </cell>
          <cell r="BI75">
            <v>0</v>
          </cell>
          <cell r="BJ75">
            <v>0</v>
          </cell>
          <cell r="BK75">
            <v>100</v>
          </cell>
          <cell r="BL75">
            <v>0.78</v>
          </cell>
        </row>
        <row r="76">
          <cell r="A76">
            <v>83</v>
          </cell>
          <cell r="B76" t="str">
            <v>ETAP Madoes</v>
          </cell>
          <cell r="C76">
            <v>0</v>
          </cell>
          <cell r="D76" t="str">
            <v>Amoco T</v>
          </cell>
          <cell r="E76" t="str">
            <v>Teesside</v>
          </cell>
          <cell r="F76" t="str">
            <v>P</v>
          </cell>
          <cell r="G76">
            <v>71</v>
          </cell>
          <cell r="H76">
            <v>6.0063688993367503E-2</v>
          </cell>
          <cell r="I76">
            <v>5.9994741110646579E-2</v>
          </cell>
          <cell r="J76">
            <v>4.9989891632398586E-2</v>
          </cell>
          <cell r="K76">
            <v>0.14007653672225456</v>
          </cell>
          <cell r="L76">
            <v>0.11010172071188057</v>
          </cell>
          <cell r="M76">
            <v>5.9981563159603887E-2</v>
          </cell>
          <cell r="N76">
            <v>2.9999894065242831E-2</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0.08</v>
          </cell>
          <cell r="AD76">
            <v>0.08</v>
          </cell>
          <cell r="AE76">
            <v>7.0000000000000007E-2</v>
          </cell>
          <cell r="AF76">
            <v>0.19</v>
          </cell>
          <cell r="AG76">
            <v>0.14000000000000001</v>
          </cell>
          <cell r="AH76">
            <v>0.08</v>
          </cell>
          <cell r="AI76">
            <v>0.04</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1.3327896691008261</v>
          </cell>
          <cell r="AY76">
            <v>1.4000000000000001</v>
          </cell>
          <cell r="AZ76">
            <v>41.018425144672889</v>
          </cell>
          <cell r="BA76">
            <v>0.88</v>
          </cell>
          <cell r="BB76">
            <v>2.1800000000000002</v>
          </cell>
          <cell r="BC76">
            <v>85.5</v>
          </cell>
          <cell r="BD76">
            <v>8.39</v>
          </cell>
          <cell r="BE76">
            <v>2.2799999999999998</v>
          </cell>
          <cell r="BF76">
            <v>0.63</v>
          </cell>
          <cell r="BG76">
            <v>0.12</v>
          </cell>
          <cell r="BH76">
            <v>0.02</v>
          </cell>
          <cell r="BI76">
            <v>0</v>
          </cell>
          <cell r="BJ76">
            <v>0</v>
          </cell>
          <cell r="BK76">
            <v>100</v>
          </cell>
          <cell r="BL76">
            <v>0</v>
          </cell>
        </row>
        <row r="77">
          <cell r="A77">
            <v>84</v>
          </cell>
          <cell r="B77" t="str">
            <v>ETAP Marnock</v>
          </cell>
          <cell r="C77">
            <v>0</v>
          </cell>
          <cell r="D77" t="str">
            <v>Amoco T</v>
          </cell>
          <cell r="E77" t="str">
            <v>Teesside</v>
          </cell>
          <cell r="F77" t="str">
            <v>P</v>
          </cell>
          <cell r="G77">
            <v>72</v>
          </cell>
          <cell r="H77">
            <v>0.88093410523605675</v>
          </cell>
          <cell r="I77">
            <v>0.77993163443840552</v>
          </cell>
          <cell r="J77">
            <v>0.62987263456822218</v>
          </cell>
          <cell r="K77">
            <v>0.79043188578986501</v>
          </cell>
          <cell r="L77">
            <v>1.5614425846412152</v>
          </cell>
          <cell r="M77">
            <v>1.2196251175786124</v>
          </cell>
          <cell r="N77">
            <v>0.83999703382679936</v>
          </cell>
          <cell r="O77">
            <v>0.65981936752229564</v>
          </cell>
          <cell r="P77">
            <v>0.52978619083029899</v>
          </cell>
          <cell r="Q77">
            <v>0.44954046494467703</v>
          </cell>
          <cell r="R77">
            <v>0.35943817524478106</v>
          </cell>
          <cell r="S77">
            <v>0.28957889370602491</v>
          </cell>
          <cell r="T77">
            <v>0.22975832550837089</v>
          </cell>
          <cell r="U77">
            <v>0.1898366488433271</v>
          </cell>
          <cell r="V77">
            <v>0.15004897227269401</v>
          </cell>
          <cell r="W77">
            <v>0.11996417594467901</v>
          </cell>
          <cell r="X77">
            <v>9.9906280124641089E-2</v>
          </cell>
          <cell r="Y77">
            <v>8.0019669312593592E-2</v>
          </cell>
          <cell r="Z77">
            <v>6.0026208863084622E-2</v>
          </cell>
          <cell r="AA77">
            <v>4.9978118978461383E-2</v>
          </cell>
          <cell r="AB77">
            <v>4.0022972086310143E-2</v>
          </cell>
          <cell r="AC77">
            <v>1.1499999999999999</v>
          </cell>
          <cell r="AD77">
            <v>1.01</v>
          </cell>
          <cell r="AE77">
            <v>0.81999999999999984</v>
          </cell>
          <cell r="AF77">
            <v>1.03</v>
          </cell>
          <cell r="AG77">
            <v>2.02</v>
          </cell>
          <cell r="AH77">
            <v>1.58</v>
          </cell>
          <cell r="AI77">
            <v>1.1000000000000001</v>
          </cell>
          <cell r="AJ77">
            <v>0.85</v>
          </cell>
          <cell r="AK77">
            <v>0.69</v>
          </cell>
          <cell r="AL77">
            <v>0.57999999999999996</v>
          </cell>
          <cell r="AM77">
            <v>0.47</v>
          </cell>
          <cell r="AN77">
            <v>0.38</v>
          </cell>
          <cell r="AO77">
            <v>0.3</v>
          </cell>
          <cell r="AP77">
            <v>0.24</v>
          </cell>
          <cell r="AQ77">
            <v>0.19000000000000003</v>
          </cell>
          <cell r="AR77">
            <v>0.16</v>
          </cell>
          <cell r="AS77">
            <v>0.12</v>
          </cell>
          <cell r="AT77">
            <v>0.1</v>
          </cell>
          <cell r="AU77">
            <v>0.08</v>
          </cell>
          <cell r="AV77">
            <v>0.06</v>
          </cell>
          <cell r="AW77">
            <v>0.05</v>
          </cell>
          <cell r="AX77">
            <v>1.2985528858287865</v>
          </cell>
          <cell r="AY77">
            <v>1.3333333333333335</v>
          </cell>
          <cell r="AZ77">
            <v>41.018425144672889</v>
          </cell>
          <cell r="BA77">
            <v>0.88</v>
          </cell>
          <cell r="BB77">
            <v>2.1800000000000002</v>
          </cell>
          <cell r="BC77">
            <v>85.5</v>
          </cell>
          <cell r="BD77">
            <v>8.39</v>
          </cell>
          <cell r="BE77">
            <v>2.2799999999999998</v>
          </cell>
          <cell r="BF77">
            <v>0.63</v>
          </cell>
          <cell r="BG77">
            <v>0.12</v>
          </cell>
          <cell r="BH77">
            <v>0.02</v>
          </cell>
          <cell r="BI77">
            <v>0</v>
          </cell>
          <cell r="BJ77">
            <v>0</v>
          </cell>
          <cell r="BK77">
            <v>100</v>
          </cell>
          <cell r="BL77">
            <v>0.57999999999999996</v>
          </cell>
        </row>
        <row r="78">
          <cell r="A78">
            <v>85</v>
          </cell>
          <cell r="B78" t="str">
            <v>ETAP Mirren</v>
          </cell>
          <cell r="C78">
            <v>0</v>
          </cell>
          <cell r="D78" t="str">
            <v>Amoco T</v>
          </cell>
          <cell r="E78" t="str">
            <v>Teesside</v>
          </cell>
          <cell r="F78" t="str">
            <v>P</v>
          </cell>
          <cell r="G78">
            <v>73</v>
          </cell>
          <cell r="H78">
            <v>0.53056258610807971</v>
          </cell>
          <cell r="I78">
            <v>0.47995792888517264</v>
          </cell>
          <cell r="J78">
            <v>0.40991711138566839</v>
          </cell>
          <cell r="K78">
            <v>0.45024601089296107</v>
          </cell>
          <cell r="L78">
            <v>0.44040688284752227</v>
          </cell>
          <cell r="M78">
            <v>0.37988323334415797</v>
          </cell>
          <cell r="N78">
            <v>0.31999887002925692</v>
          </cell>
          <cell r="O78">
            <v>0.26992610489548458</v>
          </cell>
          <cell r="P78">
            <v>0.21991124902389769</v>
          </cell>
          <cell r="Q78">
            <v>0.1798161859778708</v>
          </cell>
          <cell r="R78">
            <v>0.12979711883839315</v>
          </cell>
          <cell r="S78">
            <v>9.9854790933112059E-2</v>
          </cell>
          <cell r="T78">
            <v>7.9915939307259432E-2</v>
          </cell>
          <cell r="U78">
            <v>6.9939817994909989E-2</v>
          </cell>
          <cell r="V78">
            <v>5.0016324090898005E-2</v>
          </cell>
          <cell r="W78">
            <v>3.9988058648226341E-2</v>
          </cell>
          <cell r="X78">
            <v>0</v>
          </cell>
          <cell r="Y78">
            <v>0</v>
          </cell>
          <cell r="Z78">
            <v>0</v>
          </cell>
          <cell r="AA78">
            <v>0</v>
          </cell>
          <cell r="AB78">
            <v>0</v>
          </cell>
          <cell r="AC78">
            <v>0.69</v>
          </cell>
          <cell r="AD78">
            <v>0.62</v>
          </cell>
          <cell r="AE78">
            <v>0.53</v>
          </cell>
          <cell r="AF78">
            <v>0.57999999999999996</v>
          </cell>
          <cell r="AG78">
            <v>0.56999999999999995</v>
          </cell>
          <cell r="AH78">
            <v>0.49</v>
          </cell>
          <cell r="AI78">
            <v>0.41000000000000003</v>
          </cell>
          <cell r="AJ78">
            <v>0.35</v>
          </cell>
          <cell r="AK78">
            <v>0.28000000000000003</v>
          </cell>
          <cell r="AL78">
            <v>0.23</v>
          </cell>
          <cell r="AM78">
            <v>0.17</v>
          </cell>
          <cell r="AN78">
            <v>0.13</v>
          </cell>
          <cell r="AO78">
            <v>0.11</v>
          </cell>
          <cell r="AP78">
            <v>0.09</v>
          </cell>
          <cell r="AQ78">
            <v>7.0000000000000007E-2</v>
          </cell>
          <cell r="AR78">
            <v>0.06</v>
          </cell>
          <cell r="AS78">
            <v>0</v>
          </cell>
          <cell r="AT78">
            <v>0</v>
          </cell>
          <cell r="AU78">
            <v>0</v>
          </cell>
          <cell r="AV78">
            <v>0</v>
          </cell>
          <cell r="AW78">
            <v>0</v>
          </cell>
          <cell r="AX78">
            <v>1.2963423682817499</v>
          </cell>
          <cell r="AY78">
            <v>1.5</v>
          </cell>
          <cell r="AZ78">
            <v>41.018425144672889</v>
          </cell>
          <cell r="BA78">
            <v>0.88</v>
          </cell>
          <cell r="BB78">
            <v>2.1800000000000002</v>
          </cell>
          <cell r="BC78">
            <v>85.5</v>
          </cell>
          <cell r="BD78">
            <v>8.39</v>
          </cell>
          <cell r="BE78">
            <v>2.2799999999999998</v>
          </cell>
          <cell r="BF78">
            <v>0.63</v>
          </cell>
          <cell r="BG78">
            <v>0.12</v>
          </cell>
          <cell r="BH78">
            <v>0.02</v>
          </cell>
          <cell r="BI78">
            <v>0</v>
          </cell>
          <cell r="BJ78">
            <v>0</v>
          </cell>
          <cell r="BK78">
            <v>100</v>
          </cell>
          <cell r="BL78">
            <v>0.23</v>
          </cell>
        </row>
        <row r="79">
          <cell r="A79">
            <v>86</v>
          </cell>
          <cell r="B79" t="str">
            <v>ETAP Mungo</v>
          </cell>
          <cell r="C79">
            <v>0</v>
          </cell>
          <cell r="D79" t="str">
            <v>Amoco T</v>
          </cell>
          <cell r="E79" t="str">
            <v>Teesside</v>
          </cell>
          <cell r="F79" t="str">
            <v>P</v>
          </cell>
          <cell r="G79">
            <v>74</v>
          </cell>
          <cell r="H79">
            <v>0.44046705261802838</v>
          </cell>
          <cell r="I79">
            <v>0.31997195259011507</v>
          </cell>
          <cell r="J79">
            <v>0.59987869958878304</v>
          </cell>
          <cell r="K79">
            <v>0.62033894834141301</v>
          </cell>
          <cell r="L79">
            <v>0.9108415077073756</v>
          </cell>
          <cell r="M79">
            <v>1.0796681368728702</v>
          </cell>
          <cell r="N79">
            <v>1.7599937851609129</v>
          </cell>
          <cell r="O79">
            <v>1.7195292608156796</v>
          </cell>
          <cell r="P79">
            <v>1.8392577191089625</v>
          </cell>
          <cell r="Q79">
            <v>1.5184477927020201</v>
          </cell>
          <cell r="R79">
            <v>1.2480492195999342</v>
          </cell>
          <cell r="S79">
            <v>0.99854790933112048</v>
          </cell>
          <cell r="T79">
            <v>0.79915939307259443</v>
          </cell>
          <cell r="U79">
            <v>0.63944976452489133</v>
          </cell>
          <cell r="V79">
            <v>0.5101665057271596</v>
          </cell>
          <cell r="W79">
            <v>0.40987760114431993</v>
          </cell>
          <cell r="X79">
            <v>0.32969072441131558</v>
          </cell>
          <cell r="Y79">
            <v>0.2600639252659292</v>
          </cell>
          <cell r="Z79">
            <v>0.21009173102079617</v>
          </cell>
          <cell r="AA79">
            <v>0.16992560452676872</v>
          </cell>
          <cell r="AB79">
            <v>0.13007465928050796</v>
          </cell>
          <cell r="AC79">
            <v>0.56999999999999995</v>
          </cell>
          <cell r="AD79">
            <v>0.41000000000000003</v>
          </cell>
          <cell r="AE79">
            <v>0.78</v>
          </cell>
          <cell r="AF79">
            <v>0.81</v>
          </cell>
          <cell r="AG79">
            <v>1.18</v>
          </cell>
          <cell r="AH79">
            <v>1.4</v>
          </cell>
          <cell r="AI79">
            <v>2.2799999999999998</v>
          </cell>
          <cell r="AJ79">
            <v>2.23</v>
          </cell>
          <cell r="AK79">
            <v>2.39</v>
          </cell>
          <cell r="AL79">
            <v>1.98</v>
          </cell>
          <cell r="AM79">
            <v>1.63</v>
          </cell>
          <cell r="AN79">
            <v>1.3</v>
          </cell>
          <cell r="AO79">
            <v>1.04</v>
          </cell>
          <cell r="AP79">
            <v>0.83000000000000007</v>
          </cell>
          <cell r="AQ79">
            <v>0.67</v>
          </cell>
          <cell r="AR79">
            <v>0.53</v>
          </cell>
          <cell r="AS79">
            <v>0.43</v>
          </cell>
          <cell r="AT79">
            <v>0.34</v>
          </cell>
          <cell r="AU79">
            <v>0.27</v>
          </cell>
          <cell r="AV79">
            <v>0.22</v>
          </cell>
          <cell r="AW79">
            <v>0.17</v>
          </cell>
          <cell r="AX79">
            <v>1.2994979238555795</v>
          </cell>
          <cell r="AY79">
            <v>1.3137254901960784</v>
          </cell>
          <cell r="AZ79">
            <v>41.018425144672889</v>
          </cell>
          <cell r="BA79">
            <v>0.88</v>
          </cell>
          <cell r="BB79">
            <v>2.1800000000000002</v>
          </cell>
          <cell r="BC79">
            <v>85.5</v>
          </cell>
          <cell r="BD79">
            <v>8.39</v>
          </cell>
          <cell r="BE79">
            <v>2.2799999999999998</v>
          </cell>
          <cell r="BF79">
            <v>0.63</v>
          </cell>
          <cell r="BG79">
            <v>0.12</v>
          </cell>
          <cell r="BH79">
            <v>0.02</v>
          </cell>
          <cell r="BI79">
            <v>0</v>
          </cell>
          <cell r="BJ79">
            <v>0</v>
          </cell>
          <cell r="BK79">
            <v>100</v>
          </cell>
          <cell r="BL79">
            <v>1.98</v>
          </cell>
        </row>
        <row r="80">
          <cell r="A80">
            <v>87</v>
          </cell>
          <cell r="B80" t="str">
            <v>Ettrick</v>
          </cell>
          <cell r="C80">
            <v>0</v>
          </cell>
          <cell r="D80" t="str">
            <v>Mobil SF</v>
          </cell>
          <cell r="E80" t="str">
            <v>St Fergus</v>
          </cell>
          <cell r="F80" t="str">
            <v>P</v>
          </cell>
          <cell r="G80">
            <v>75</v>
          </cell>
          <cell r="H80">
            <v>0.24025475597347001</v>
          </cell>
          <cell r="I80">
            <v>0.23997896444258632</v>
          </cell>
          <cell r="J80">
            <v>0.1199757399177566</v>
          </cell>
          <cell r="K80">
            <v>8.0043735269859737E-2</v>
          </cell>
          <cell r="L80">
            <v>5.0046236687218443E-2</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0.27</v>
          </cell>
          <cell r="AD80">
            <v>0.17</v>
          </cell>
          <cell r="AE80">
            <v>7.0000000000000007E-2</v>
          </cell>
          <cell r="AF80">
            <v>0.04</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0.75311574359943545</v>
          </cell>
          <cell r="AY80">
            <v>1.1250000000000002</v>
          </cell>
          <cell r="AZ80">
            <v>40.950209030535341</v>
          </cell>
          <cell r="BA80">
            <v>0.78</v>
          </cell>
          <cell r="BB80">
            <v>2.96</v>
          </cell>
          <cell r="BC80">
            <v>84.99</v>
          </cell>
          <cell r="BD80">
            <v>7.74</v>
          </cell>
          <cell r="BE80">
            <v>2.56</v>
          </cell>
          <cell r="BF80">
            <v>0.73</v>
          </cell>
          <cell r="BG80">
            <v>0.18</v>
          </cell>
          <cell r="BH80">
            <v>0.04</v>
          </cell>
          <cell r="BI80">
            <v>0.02</v>
          </cell>
          <cell r="BJ80">
            <v>0</v>
          </cell>
          <cell r="BK80">
            <v>100</v>
          </cell>
          <cell r="BL80">
            <v>0</v>
          </cell>
        </row>
        <row r="81">
          <cell r="A81">
            <v>88</v>
          </cell>
          <cell r="B81" t="str">
            <v>Everest</v>
          </cell>
          <cell r="C81">
            <v>0</v>
          </cell>
          <cell r="D81" t="str">
            <v>PX T</v>
          </cell>
          <cell r="E81" t="str">
            <v>Teesside</v>
          </cell>
          <cell r="F81" t="str">
            <v>P</v>
          </cell>
          <cell r="G81">
            <v>76</v>
          </cell>
          <cell r="H81">
            <v>1.591687758324239</v>
          </cell>
          <cell r="I81">
            <v>1.5298658983214879</v>
          </cell>
          <cell r="J81">
            <v>1.4597048356660387</v>
          </cell>
          <cell r="K81">
            <v>1.3107161650439534</v>
          </cell>
          <cell r="L81">
            <v>1.1110264544562494</v>
          </cell>
          <cell r="M81">
            <v>0.82974495704118711</v>
          </cell>
          <cell r="N81">
            <v>0.50999819910912814</v>
          </cell>
          <cell r="O81">
            <v>0.31991242061687059</v>
          </cell>
          <cell r="P81">
            <v>0.21991124902389769</v>
          </cell>
          <cell r="Q81">
            <v>0.15983660975810737</v>
          </cell>
          <cell r="R81">
            <v>0.12979711883839315</v>
          </cell>
          <cell r="S81">
            <v>9.9854790933112059E-2</v>
          </cell>
          <cell r="T81">
            <v>7.9915939307259432E-2</v>
          </cell>
          <cell r="U81">
            <v>5.9948415424208555E-2</v>
          </cell>
          <cell r="V81">
            <v>5.0016324090898005E-2</v>
          </cell>
          <cell r="W81">
            <v>3.9988058648226341E-2</v>
          </cell>
          <cell r="X81">
            <v>0</v>
          </cell>
          <cell r="Y81">
            <v>0</v>
          </cell>
          <cell r="Z81">
            <v>0</v>
          </cell>
          <cell r="AA81">
            <v>0</v>
          </cell>
          <cell r="AB81">
            <v>0</v>
          </cell>
          <cell r="AC81">
            <v>2.0699999999999998</v>
          </cell>
          <cell r="AD81">
            <v>1.9800000000000002</v>
          </cell>
          <cell r="AE81">
            <v>1.8999999999999997</v>
          </cell>
          <cell r="AF81">
            <v>1.7</v>
          </cell>
          <cell r="AG81">
            <v>1.44</v>
          </cell>
          <cell r="AH81">
            <v>1.08</v>
          </cell>
          <cell r="AI81">
            <v>0.66</v>
          </cell>
          <cell r="AJ81">
            <v>0.42</v>
          </cell>
          <cell r="AK81">
            <v>0.28000000000000003</v>
          </cell>
          <cell r="AL81">
            <v>0.2</v>
          </cell>
          <cell r="AM81">
            <v>0.16</v>
          </cell>
          <cell r="AN81">
            <v>0.13</v>
          </cell>
          <cell r="AO81">
            <v>0.1</v>
          </cell>
          <cell r="AP81">
            <v>0.08</v>
          </cell>
          <cell r="AQ81">
            <v>7.0000000000000007E-2</v>
          </cell>
          <cell r="AR81">
            <v>0.05</v>
          </cell>
          <cell r="AS81">
            <v>0</v>
          </cell>
          <cell r="AT81">
            <v>0</v>
          </cell>
          <cell r="AU81">
            <v>0</v>
          </cell>
          <cell r="AV81">
            <v>0</v>
          </cell>
          <cell r="AW81">
            <v>0</v>
          </cell>
          <cell r="AX81">
            <v>1.2965793507822294</v>
          </cell>
          <cell r="AY81">
            <v>1.4000000000000001</v>
          </cell>
          <cell r="AZ81">
            <v>39.979588664894038</v>
          </cell>
          <cell r="BA81">
            <v>0.93</v>
          </cell>
          <cell r="BB81">
            <v>2.19</v>
          </cell>
          <cell r="BC81">
            <v>86.67</v>
          </cell>
          <cell r="BD81">
            <v>8.82</v>
          </cell>
          <cell r="BE81">
            <v>1.19</v>
          </cell>
          <cell r="BF81">
            <v>0.17</v>
          </cell>
          <cell r="BG81">
            <v>0.03</v>
          </cell>
          <cell r="BH81">
            <v>0</v>
          </cell>
          <cell r="BI81">
            <v>0</v>
          </cell>
          <cell r="BJ81">
            <v>0</v>
          </cell>
          <cell r="BK81">
            <v>100.00000000000001</v>
          </cell>
          <cell r="BL81">
            <v>0.2</v>
          </cell>
        </row>
        <row r="82">
          <cell r="A82">
            <v>89</v>
          </cell>
          <cell r="B82" t="str">
            <v>Excalibur</v>
          </cell>
          <cell r="C82">
            <v>0</v>
          </cell>
          <cell r="D82" t="str">
            <v>Tullow B</v>
          </cell>
          <cell r="E82" t="str">
            <v>Bacton</v>
          </cell>
          <cell r="F82" t="str">
            <v>P</v>
          </cell>
          <cell r="G82">
            <v>77</v>
          </cell>
          <cell r="H82">
            <v>5.0053074161139591E-2</v>
          </cell>
          <cell r="I82">
            <v>3.9996494073764384E-2</v>
          </cell>
          <cell r="J82">
            <v>2.9993934979439151E-2</v>
          </cell>
          <cell r="K82">
            <v>3.0016400726197403E-2</v>
          </cell>
          <cell r="L82">
            <v>2.0018494674887376E-2</v>
          </cell>
          <cell r="M82">
            <v>1.9993854386534633E-2</v>
          </cell>
          <cell r="N82">
            <v>9.9999646884142788E-3</v>
          </cell>
          <cell r="O82">
            <v>9.9972631442772058E-3</v>
          </cell>
          <cell r="P82">
            <v>0</v>
          </cell>
          <cell r="Q82">
            <v>0</v>
          </cell>
          <cell r="R82">
            <v>0</v>
          </cell>
          <cell r="S82">
            <v>0</v>
          </cell>
          <cell r="T82">
            <v>0</v>
          </cell>
          <cell r="U82">
            <v>0</v>
          </cell>
          <cell r="V82">
            <v>0</v>
          </cell>
          <cell r="W82">
            <v>0</v>
          </cell>
          <cell r="X82">
            <v>0</v>
          </cell>
          <cell r="Y82">
            <v>0</v>
          </cell>
          <cell r="Z82">
            <v>0</v>
          </cell>
          <cell r="AA82">
            <v>0</v>
          </cell>
          <cell r="AB82">
            <v>0</v>
          </cell>
          <cell r="AC82">
            <v>0.06</v>
          </cell>
          <cell r="AD82">
            <v>0.05</v>
          </cell>
          <cell r="AE82">
            <v>0.04</v>
          </cell>
          <cell r="AF82">
            <v>0.04</v>
          </cell>
          <cell r="AG82">
            <v>0.03</v>
          </cell>
          <cell r="AH82">
            <v>0.03</v>
          </cell>
          <cell r="AI82">
            <v>0.02</v>
          </cell>
          <cell r="AJ82">
            <v>0.02</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1.3804956286261281</v>
          </cell>
          <cell r="AY82">
            <v>2</v>
          </cell>
          <cell r="AZ82">
            <v>38.862938360348444</v>
          </cell>
          <cell r="BA82">
            <v>2.84</v>
          </cell>
          <cell r="BB82">
            <v>0.53</v>
          </cell>
          <cell r="BC82">
            <v>91.02</v>
          </cell>
          <cell r="BD82">
            <v>4.01</v>
          </cell>
          <cell r="BE82">
            <v>0.95</v>
          </cell>
          <cell r="BF82">
            <v>0.4</v>
          </cell>
          <cell r="BG82">
            <v>0.14000000000000001</v>
          </cell>
          <cell r="BH82">
            <v>0.05</v>
          </cell>
          <cell r="BI82">
            <v>0.05</v>
          </cell>
          <cell r="BJ82">
            <v>0.01</v>
          </cell>
          <cell r="BK82">
            <v>100.00000000000001</v>
          </cell>
          <cell r="BL82">
            <v>0</v>
          </cell>
        </row>
        <row r="83">
          <cell r="A83">
            <v>90</v>
          </cell>
          <cell r="B83" t="str">
            <v>Forties</v>
          </cell>
          <cell r="C83">
            <v>0</v>
          </cell>
          <cell r="D83" t="str">
            <v>Mobil SF</v>
          </cell>
          <cell r="E83" t="str">
            <v>St Fergus</v>
          </cell>
          <cell r="F83" t="str">
            <v>P</v>
          </cell>
          <cell r="G83">
            <v>78</v>
          </cell>
          <cell r="H83">
            <v>8.0084918657823342E-2</v>
          </cell>
          <cell r="I83">
            <v>6.9993864629087688E-2</v>
          </cell>
          <cell r="J83">
            <v>5.9987869958878302E-2</v>
          </cell>
          <cell r="K83">
            <v>5.0027334543662344E-2</v>
          </cell>
          <cell r="L83">
            <v>4.0036989349774753E-2</v>
          </cell>
          <cell r="M83">
            <v>3.9987708773069265E-2</v>
          </cell>
          <cell r="N83">
            <v>2.9999894065242831E-2</v>
          </cell>
          <cell r="O83">
            <v>2.9991789432831619E-2</v>
          </cell>
          <cell r="P83">
            <v>9.9959658647226224E-3</v>
          </cell>
          <cell r="Q83">
            <v>0</v>
          </cell>
          <cell r="R83">
            <v>0</v>
          </cell>
          <cell r="S83">
            <v>0</v>
          </cell>
          <cell r="T83">
            <v>0</v>
          </cell>
          <cell r="U83">
            <v>0</v>
          </cell>
          <cell r="V83">
            <v>0</v>
          </cell>
          <cell r="W83">
            <v>0</v>
          </cell>
          <cell r="X83">
            <v>0</v>
          </cell>
          <cell r="Y83">
            <v>0</v>
          </cell>
          <cell r="Z83">
            <v>0</v>
          </cell>
          <cell r="AA83">
            <v>0</v>
          </cell>
          <cell r="AB83">
            <v>0</v>
          </cell>
          <cell r="AC83">
            <v>0.1</v>
          </cell>
          <cell r="AD83">
            <v>0.09</v>
          </cell>
          <cell r="AE83">
            <v>0.08</v>
          </cell>
          <cell r="AF83">
            <v>7.0000000000000007E-2</v>
          </cell>
          <cell r="AG83">
            <v>0.06</v>
          </cell>
          <cell r="AH83">
            <v>0.05</v>
          </cell>
          <cell r="AI83">
            <v>0.04</v>
          </cell>
          <cell r="AJ83">
            <v>0.04</v>
          </cell>
          <cell r="AK83">
            <v>0.02</v>
          </cell>
          <cell r="AL83">
            <v>0</v>
          </cell>
          <cell r="AM83">
            <v>0</v>
          </cell>
          <cell r="AN83">
            <v>0</v>
          </cell>
          <cell r="AO83">
            <v>0</v>
          </cell>
          <cell r="AP83">
            <v>0</v>
          </cell>
          <cell r="AQ83">
            <v>0</v>
          </cell>
          <cell r="AR83">
            <v>0</v>
          </cell>
          <cell r="AS83">
            <v>0</v>
          </cell>
          <cell r="AT83">
            <v>0</v>
          </cell>
          <cell r="AU83">
            <v>0</v>
          </cell>
          <cell r="AV83">
            <v>0</v>
          </cell>
          <cell r="AW83">
            <v>0</v>
          </cell>
          <cell r="AX83">
            <v>1.3411155904993979</v>
          </cell>
          <cell r="AY83">
            <v>2</v>
          </cell>
          <cell r="AZ83">
            <v>40.950209030535341</v>
          </cell>
          <cell r="BA83">
            <v>0.78</v>
          </cell>
          <cell r="BB83">
            <v>2.96</v>
          </cell>
          <cell r="BC83">
            <v>84.99</v>
          </cell>
          <cell r="BD83">
            <v>7.74</v>
          </cell>
          <cell r="BE83">
            <v>2.56</v>
          </cell>
          <cell r="BF83">
            <v>0.73</v>
          </cell>
          <cell r="BG83">
            <v>0.18</v>
          </cell>
          <cell r="BH83">
            <v>0.04</v>
          </cell>
          <cell r="BI83">
            <v>0.02</v>
          </cell>
          <cell r="BJ83">
            <v>0</v>
          </cell>
          <cell r="BK83">
            <v>100</v>
          </cell>
          <cell r="BL83">
            <v>0</v>
          </cell>
        </row>
        <row r="84">
          <cell r="A84">
            <v>91</v>
          </cell>
          <cell r="B84" t="str">
            <v>Fram</v>
          </cell>
          <cell r="C84">
            <v>0</v>
          </cell>
          <cell r="D84" t="str">
            <v>Shell/Esso SF</v>
          </cell>
          <cell r="E84" t="str">
            <v>St Fergus</v>
          </cell>
          <cell r="F84" t="str">
            <v>A</v>
          </cell>
          <cell r="G84">
            <v>79</v>
          </cell>
          <cell r="H84">
            <v>0</v>
          </cell>
          <cell r="I84">
            <v>0</v>
          </cell>
          <cell r="J84">
            <v>0</v>
          </cell>
          <cell r="K84">
            <v>0</v>
          </cell>
          <cell r="L84">
            <v>0</v>
          </cell>
          <cell r="M84">
            <v>0</v>
          </cell>
          <cell r="N84">
            <v>0</v>
          </cell>
          <cell r="O84">
            <v>1.5095867347858583</v>
          </cell>
          <cell r="P84">
            <v>2.3290600464803712</v>
          </cell>
          <cell r="Q84">
            <v>2.2177329603937399</v>
          </cell>
          <cell r="R84">
            <v>1.9170036013054987</v>
          </cell>
          <cell r="S84">
            <v>1.6176476131164153</v>
          </cell>
          <cell r="T84">
            <v>1.3785499530502252</v>
          </cell>
          <cell r="U84">
            <v>1.2089597110548727</v>
          </cell>
          <cell r="V84">
            <v>0.96031342254524155</v>
          </cell>
          <cell r="W84">
            <v>0.76977012897835706</v>
          </cell>
          <cell r="X84">
            <v>0.61941893677277471</v>
          </cell>
          <cell r="Y84">
            <v>0.4901204745396357</v>
          </cell>
          <cell r="Z84">
            <v>0.40017472575389751</v>
          </cell>
          <cell r="AA84">
            <v>0.31985996146215284</v>
          </cell>
          <cell r="AB84">
            <v>0.25014357553943839</v>
          </cell>
          <cell r="AC84">
            <v>0</v>
          </cell>
          <cell r="AD84">
            <v>0</v>
          </cell>
          <cell r="AE84">
            <v>0</v>
          </cell>
          <cell r="AF84">
            <v>0</v>
          </cell>
          <cell r="AG84">
            <v>0</v>
          </cell>
          <cell r="AH84">
            <v>0</v>
          </cell>
          <cell r="AI84">
            <v>0</v>
          </cell>
          <cell r="AJ84">
            <v>1.6599999999999997</v>
          </cell>
          <cell r="AK84">
            <v>2.56</v>
          </cell>
          <cell r="AL84">
            <v>2.4500000000000002</v>
          </cell>
          <cell r="AM84">
            <v>2.11</v>
          </cell>
          <cell r="AN84">
            <v>1.78</v>
          </cell>
          <cell r="AO84">
            <v>1.5100000000000002</v>
          </cell>
          <cell r="AP84">
            <v>1.33</v>
          </cell>
          <cell r="AQ84">
            <v>1.06</v>
          </cell>
          <cell r="AR84">
            <v>0.85000000000000009</v>
          </cell>
          <cell r="AS84">
            <v>0.68</v>
          </cell>
          <cell r="AT84">
            <v>0.54</v>
          </cell>
          <cell r="AU84">
            <v>0.43</v>
          </cell>
          <cell r="AV84">
            <v>0.35000000000000003</v>
          </cell>
          <cell r="AW84">
            <v>0.28000000000000003</v>
          </cell>
          <cell r="AX84">
            <v>1.1007558915237459</v>
          </cell>
          <cell r="AY84">
            <v>1.1041666666666667</v>
          </cell>
          <cell r="AZ84">
            <v>37.723350089053945</v>
          </cell>
          <cell r="BA84">
            <v>1.02</v>
          </cell>
          <cell r="BB84">
            <v>0.88</v>
          </cell>
          <cell r="BC84">
            <v>95.89</v>
          </cell>
          <cell r="BD84">
            <v>2.11</v>
          </cell>
          <cell r="BE84">
            <v>0.1</v>
          </cell>
          <cell r="BF84">
            <v>0</v>
          </cell>
          <cell r="BG84">
            <v>0</v>
          </cell>
          <cell r="BH84">
            <v>0</v>
          </cell>
          <cell r="BI84">
            <v>0</v>
          </cell>
          <cell r="BJ84">
            <v>0</v>
          </cell>
          <cell r="BK84">
            <v>100</v>
          </cell>
          <cell r="BL84">
            <v>2.4500000000000002</v>
          </cell>
        </row>
        <row r="85">
          <cell r="A85">
            <v>92</v>
          </cell>
          <cell r="B85" t="str">
            <v>Franklin West</v>
          </cell>
          <cell r="C85">
            <v>0</v>
          </cell>
          <cell r="D85" t="str">
            <v>Shell/Esso B</v>
          </cell>
          <cell r="E85" t="str">
            <v>Bacton</v>
          </cell>
          <cell r="F85" t="str">
            <v>D</v>
          </cell>
          <cell r="G85">
            <v>80</v>
          </cell>
          <cell r="H85">
            <v>0</v>
          </cell>
          <cell r="I85">
            <v>0</v>
          </cell>
          <cell r="J85">
            <v>0</v>
          </cell>
          <cell r="K85">
            <v>3.6219790209611533</v>
          </cell>
          <cell r="L85">
            <v>3.6934122675167207</v>
          </cell>
          <cell r="M85">
            <v>2.4792379439302943</v>
          </cell>
          <cell r="N85">
            <v>1.72999389109567</v>
          </cell>
          <cell r="O85">
            <v>1.259655156178928</v>
          </cell>
          <cell r="P85">
            <v>0.89963692782503601</v>
          </cell>
          <cell r="Q85">
            <v>0.56941792226325749</v>
          </cell>
          <cell r="R85">
            <v>0.39937575027197897</v>
          </cell>
          <cell r="S85">
            <v>0.27959341461271375</v>
          </cell>
          <cell r="T85">
            <v>0.19978984826814861</v>
          </cell>
          <cell r="U85">
            <v>0.13987963598981998</v>
          </cell>
          <cell r="V85">
            <v>0.10003264818179601</v>
          </cell>
          <cell r="W85">
            <v>6.9979102634396106E-2</v>
          </cell>
          <cell r="X85">
            <v>4.9953140062320545E-2</v>
          </cell>
          <cell r="Y85">
            <v>3.0007375992222595E-2</v>
          </cell>
          <cell r="Z85">
            <v>0</v>
          </cell>
          <cell r="AA85">
            <v>0</v>
          </cell>
          <cell r="AB85">
            <v>0</v>
          </cell>
          <cell r="AC85">
            <v>0</v>
          </cell>
          <cell r="AD85">
            <v>0</v>
          </cell>
          <cell r="AE85">
            <v>0</v>
          </cell>
          <cell r="AF85">
            <v>3.98</v>
          </cell>
          <cell r="AG85">
            <v>4.0599999999999996</v>
          </cell>
          <cell r="AH85">
            <v>2.73</v>
          </cell>
          <cell r="AI85">
            <v>1.9</v>
          </cell>
          <cell r="AJ85">
            <v>1.39</v>
          </cell>
          <cell r="AK85">
            <v>0.98999999999999988</v>
          </cell>
          <cell r="AL85">
            <v>0.63</v>
          </cell>
          <cell r="AM85">
            <v>0.43999999999999995</v>
          </cell>
          <cell r="AN85">
            <v>0.31</v>
          </cell>
          <cell r="AO85">
            <v>0.21999999999999997</v>
          </cell>
          <cell r="AP85">
            <v>0.15000000000000002</v>
          </cell>
          <cell r="AQ85">
            <v>0.10999999999999999</v>
          </cell>
          <cell r="AR85">
            <v>0.08</v>
          </cell>
          <cell r="AS85">
            <v>0.06</v>
          </cell>
          <cell r="AT85">
            <v>0.04</v>
          </cell>
          <cell r="AU85">
            <v>0</v>
          </cell>
          <cell r="AV85">
            <v>0</v>
          </cell>
          <cell r="AW85">
            <v>0</v>
          </cell>
          <cell r="AX85">
            <v>1.1002472556255314</v>
          </cell>
          <cell r="AY85">
            <v>1.1428571428571428</v>
          </cell>
          <cell r="AZ85">
            <v>38.694400237546851</v>
          </cell>
          <cell r="BA85">
            <v>2.83</v>
          </cell>
          <cell r="BB85">
            <v>0.56000000000000005</v>
          </cell>
          <cell r="BC85">
            <v>91.13</v>
          </cell>
          <cell r="BD85">
            <v>3.92</v>
          </cell>
          <cell r="BE85">
            <v>1</v>
          </cell>
          <cell r="BF85">
            <v>0.45</v>
          </cell>
          <cell r="BG85">
            <v>0.1</v>
          </cell>
          <cell r="BH85">
            <v>0.01</v>
          </cell>
          <cell r="BI85">
            <v>0</v>
          </cell>
          <cell r="BJ85">
            <v>0</v>
          </cell>
          <cell r="BK85">
            <v>100</v>
          </cell>
          <cell r="BL85">
            <v>0.63</v>
          </cell>
        </row>
        <row r="86">
          <cell r="A86">
            <v>93</v>
          </cell>
          <cell r="B86" t="str">
            <v>Franklin/Elgin</v>
          </cell>
          <cell r="C86">
            <v>0</v>
          </cell>
          <cell r="D86" t="str">
            <v>SEAL B</v>
          </cell>
          <cell r="E86" t="str">
            <v>Bacton</v>
          </cell>
          <cell r="F86" t="str">
            <v>P</v>
          </cell>
          <cell r="G86">
            <v>81</v>
          </cell>
          <cell r="H86">
            <v>9.6402220834354857</v>
          </cell>
          <cell r="I86">
            <v>9.4091752308530712</v>
          </cell>
          <cell r="J86">
            <v>8.5682674257931186</v>
          </cell>
          <cell r="K86">
            <v>7.5441220491842804</v>
          </cell>
          <cell r="L86">
            <v>6.636130984725165</v>
          </cell>
          <cell r="M86">
            <v>5.8382054808681119</v>
          </cell>
          <cell r="N86">
            <v>5.1399818498449381</v>
          </cell>
          <cell r="O86">
            <v>4.5287602043575745</v>
          </cell>
          <cell r="P86">
            <v>3.9783944141596037</v>
          </cell>
          <cell r="Q86">
            <v>3.4964258384585989</v>
          </cell>
          <cell r="R86">
            <v>3.0751932770942378</v>
          </cell>
          <cell r="S86">
            <v>2.4664133360478679</v>
          </cell>
          <cell r="T86">
            <v>1.9679300054412636</v>
          </cell>
          <cell r="U86">
            <v>1.5786416061708255</v>
          </cell>
          <cell r="V86">
            <v>1.2604113670906296</v>
          </cell>
          <cell r="W86">
            <v>1.009698480867715</v>
          </cell>
          <cell r="X86">
            <v>0.80924086900959291</v>
          </cell>
          <cell r="Y86">
            <v>0.65015981316482296</v>
          </cell>
          <cell r="Z86">
            <v>0.52022714348006671</v>
          </cell>
          <cell r="AA86">
            <v>0.40982057562338331</v>
          </cell>
          <cell r="AB86">
            <v>0.33018951971205868</v>
          </cell>
          <cell r="AC86">
            <v>11.55</v>
          </cell>
          <cell r="AD86">
            <v>11.289999999999997</v>
          </cell>
          <cell r="AE86">
            <v>10.28</v>
          </cell>
          <cell r="AF86">
            <v>9.0500000000000007</v>
          </cell>
          <cell r="AG86">
            <v>7.96</v>
          </cell>
          <cell r="AH86">
            <v>7.0100000000000007</v>
          </cell>
          <cell r="AI86">
            <v>6.169999999999999</v>
          </cell>
          <cell r="AJ86">
            <v>5.43</v>
          </cell>
          <cell r="AK86">
            <v>4.78</v>
          </cell>
          <cell r="AL86">
            <v>4.2</v>
          </cell>
          <cell r="AM86">
            <v>3.7</v>
          </cell>
          <cell r="AN86">
            <v>2.9600000000000004</v>
          </cell>
          <cell r="AO86">
            <v>2.37</v>
          </cell>
          <cell r="AP86">
            <v>1.89</v>
          </cell>
          <cell r="AQ86">
            <v>1.52</v>
          </cell>
          <cell r="AR86">
            <v>1.21</v>
          </cell>
          <cell r="AS86">
            <v>0.97000000000000008</v>
          </cell>
          <cell r="AT86">
            <v>0.78</v>
          </cell>
          <cell r="AU86">
            <v>0.62</v>
          </cell>
          <cell r="AV86">
            <v>0.49999999999999994</v>
          </cell>
          <cell r="AW86">
            <v>0.4</v>
          </cell>
          <cell r="AX86">
            <v>1.2000582053674074</v>
          </cell>
          <cell r="AY86">
            <v>1.2063492063492063</v>
          </cell>
          <cell r="AZ86">
            <v>40.428204096303205</v>
          </cell>
          <cell r="BA86">
            <v>0.48</v>
          </cell>
          <cell r="BB86">
            <v>1.84</v>
          </cell>
          <cell r="BC86">
            <v>88.04</v>
          </cell>
          <cell r="BD86">
            <v>7.39</v>
          </cell>
          <cell r="BE86">
            <v>1.84</v>
          </cell>
          <cell r="BF86">
            <v>0.36</v>
          </cell>
          <cell r="BG86">
            <v>0.04</v>
          </cell>
          <cell r="BH86">
            <v>0.01</v>
          </cell>
          <cell r="BI86">
            <v>0</v>
          </cell>
          <cell r="BJ86">
            <v>0</v>
          </cell>
          <cell r="BK86">
            <v>100.00000000000003</v>
          </cell>
          <cell r="BL86">
            <v>4.2</v>
          </cell>
        </row>
        <row r="87">
          <cell r="A87">
            <v>94</v>
          </cell>
          <cell r="B87" t="str">
            <v>Franklin/Elgin:Glenelg</v>
          </cell>
          <cell r="C87">
            <v>0</v>
          </cell>
          <cell r="D87" t="str">
            <v>SEAL B</v>
          </cell>
          <cell r="E87" t="str">
            <v>Bacton</v>
          </cell>
          <cell r="F87" t="str">
            <v>P</v>
          </cell>
          <cell r="G87">
            <v>82</v>
          </cell>
          <cell r="H87">
            <v>0.17018045214787461</v>
          </cell>
          <cell r="I87">
            <v>0.16998509981349866</v>
          </cell>
          <cell r="J87">
            <v>0.1199757399177566</v>
          </cell>
          <cell r="K87">
            <v>9.0049202178592205E-2</v>
          </cell>
          <cell r="L87">
            <v>7.0064731362105823E-2</v>
          </cell>
          <cell r="M87">
            <v>6.9978490352871209E-2</v>
          </cell>
          <cell r="N87">
            <v>4.9999823442071392E-2</v>
          </cell>
          <cell r="O87">
            <v>3.9989052577108823E-2</v>
          </cell>
          <cell r="P87">
            <v>2.9987897594167867E-2</v>
          </cell>
          <cell r="Q87">
            <v>0</v>
          </cell>
          <cell r="R87">
            <v>0</v>
          </cell>
          <cell r="S87">
            <v>0</v>
          </cell>
          <cell r="T87">
            <v>0</v>
          </cell>
          <cell r="U87">
            <v>0</v>
          </cell>
          <cell r="V87">
            <v>0</v>
          </cell>
          <cell r="W87">
            <v>0</v>
          </cell>
          <cell r="X87">
            <v>0</v>
          </cell>
          <cell r="Y87">
            <v>0</v>
          </cell>
          <cell r="Z87">
            <v>0</v>
          </cell>
          <cell r="AA87">
            <v>0</v>
          </cell>
          <cell r="AB87">
            <v>0</v>
          </cell>
          <cell r="AC87">
            <v>0.22</v>
          </cell>
          <cell r="AD87">
            <v>0.22</v>
          </cell>
          <cell r="AE87">
            <v>0.15</v>
          </cell>
          <cell r="AF87">
            <v>0.11</v>
          </cell>
          <cell r="AG87">
            <v>0.09</v>
          </cell>
          <cell r="AH87">
            <v>0.08</v>
          </cell>
          <cell r="AI87">
            <v>7.0000000000000007E-2</v>
          </cell>
          <cell r="AJ87">
            <v>0.05</v>
          </cell>
          <cell r="AK87">
            <v>0.04</v>
          </cell>
          <cell r="AL87">
            <v>0</v>
          </cell>
          <cell r="AM87">
            <v>0</v>
          </cell>
          <cell r="AN87">
            <v>0</v>
          </cell>
          <cell r="AO87">
            <v>0</v>
          </cell>
          <cell r="AP87">
            <v>0</v>
          </cell>
          <cell r="AQ87">
            <v>0</v>
          </cell>
          <cell r="AR87">
            <v>0</v>
          </cell>
          <cell r="AS87">
            <v>0</v>
          </cell>
          <cell r="AT87">
            <v>0</v>
          </cell>
          <cell r="AU87">
            <v>0</v>
          </cell>
          <cell r="AV87">
            <v>0</v>
          </cell>
          <cell r="AW87">
            <v>0</v>
          </cell>
          <cell r="AX87">
            <v>1.2712745804864889</v>
          </cell>
          <cell r="AY87">
            <v>1.4000000000000001</v>
          </cell>
          <cell r="AZ87">
            <v>40.428204096303205</v>
          </cell>
          <cell r="BA87">
            <v>0.48</v>
          </cell>
          <cell r="BB87">
            <v>1.84</v>
          </cell>
          <cell r="BC87">
            <v>88.04</v>
          </cell>
          <cell r="BD87">
            <v>7.39</v>
          </cell>
          <cell r="BE87">
            <v>1.84</v>
          </cell>
          <cell r="BF87">
            <v>0.36</v>
          </cell>
          <cell r="BG87">
            <v>0.04</v>
          </cell>
          <cell r="BH87">
            <v>0.01</v>
          </cell>
          <cell r="BI87">
            <v>0</v>
          </cell>
          <cell r="BJ87">
            <v>0</v>
          </cell>
          <cell r="BK87">
            <v>100.00000000000003</v>
          </cell>
          <cell r="BL87">
            <v>0</v>
          </cell>
        </row>
        <row r="88">
          <cell r="A88">
            <v>95</v>
          </cell>
          <cell r="B88" t="str">
            <v>Galahad</v>
          </cell>
          <cell r="C88">
            <v>0</v>
          </cell>
          <cell r="D88" t="str">
            <v>Tullow B</v>
          </cell>
          <cell r="E88" t="str">
            <v>Bacton</v>
          </cell>
          <cell r="F88" t="str">
            <v>P</v>
          </cell>
          <cell r="G88">
            <v>83</v>
          </cell>
          <cell r="H88">
            <v>0.15015922248341876</v>
          </cell>
          <cell r="I88">
            <v>0.12998860573973425</v>
          </cell>
          <cell r="J88">
            <v>0.1099777615912769</v>
          </cell>
          <cell r="K88">
            <v>0.10005466908732469</v>
          </cell>
          <cell r="L88">
            <v>7.0064731362105823E-2</v>
          </cell>
          <cell r="M88">
            <v>4.998463596633658E-2</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0.2</v>
          </cell>
          <cell r="AD88">
            <v>0.17</v>
          </cell>
          <cell r="AE88">
            <v>0.14000000000000001</v>
          </cell>
          <cell r="AF88">
            <v>0.12</v>
          </cell>
          <cell r="AG88">
            <v>0.09</v>
          </cell>
          <cell r="AH88">
            <v>7.0000000000000007E-2</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1.2945946346138038</v>
          </cell>
          <cell r="AY88">
            <v>1.4000000000000001</v>
          </cell>
          <cell r="AZ88">
            <v>38.862938360348444</v>
          </cell>
          <cell r="BA88">
            <v>2.84</v>
          </cell>
          <cell r="BB88">
            <v>0.53</v>
          </cell>
          <cell r="BC88">
            <v>91.02</v>
          </cell>
          <cell r="BD88">
            <v>4.01</v>
          </cell>
          <cell r="BE88">
            <v>0.95</v>
          </cell>
          <cell r="BF88">
            <v>0.4</v>
          </cell>
          <cell r="BG88">
            <v>0.14000000000000001</v>
          </cell>
          <cell r="BH88">
            <v>0.05</v>
          </cell>
          <cell r="BI88">
            <v>0.05</v>
          </cell>
          <cell r="BJ88">
            <v>0.01</v>
          </cell>
          <cell r="BK88">
            <v>100.00000000000001</v>
          </cell>
          <cell r="BL88">
            <v>0</v>
          </cell>
        </row>
        <row r="89">
          <cell r="A89">
            <v>96</v>
          </cell>
          <cell r="B89" t="str">
            <v>Galleon</v>
          </cell>
          <cell r="C89">
            <v>0</v>
          </cell>
          <cell r="D89" t="str">
            <v>Shell/Esso B</v>
          </cell>
          <cell r="E89" t="str">
            <v>Bacton</v>
          </cell>
          <cell r="F89" t="str">
            <v>P</v>
          </cell>
          <cell r="G89">
            <v>84</v>
          </cell>
          <cell r="H89">
            <v>1.3113905430218573</v>
          </cell>
          <cell r="I89">
            <v>1.2198930692498138</v>
          </cell>
          <cell r="J89">
            <v>2.239547145131457</v>
          </cell>
          <cell r="K89">
            <v>1.9510660472028312</v>
          </cell>
          <cell r="L89">
            <v>1.5214055952914405</v>
          </cell>
          <cell r="M89">
            <v>1.2896036079314837</v>
          </cell>
          <cell r="N89">
            <v>1.1299960097908133</v>
          </cell>
          <cell r="O89">
            <v>0.83977010411928532</v>
          </cell>
          <cell r="P89">
            <v>0.76968937158364192</v>
          </cell>
          <cell r="Q89">
            <v>0.58939749848302092</v>
          </cell>
          <cell r="R89">
            <v>0.40936014402877841</v>
          </cell>
          <cell r="S89">
            <v>0.28957889370602491</v>
          </cell>
          <cell r="T89">
            <v>0.19978984826814861</v>
          </cell>
          <cell r="U89">
            <v>0.13987963598981998</v>
          </cell>
          <cell r="V89">
            <v>0.10003264818179601</v>
          </cell>
          <cell r="W89">
            <v>6.9979102634396106E-2</v>
          </cell>
          <cell r="X89">
            <v>4.9953140062320545E-2</v>
          </cell>
          <cell r="Y89">
            <v>3.0007375992222595E-2</v>
          </cell>
          <cell r="Z89">
            <v>0</v>
          </cell>
          <cell r="AA89">
            <v>0</v>
          </cell>
          <cell r="AB89">
            <v>0</v>
          </cell>
          <cell r="AC89">
            <v>1.44</v>
          </cell>
          <cell r="AD89">
            <v>1.34</v>
          </cell>
          <cell r="AE89">
            <v>2.4700000000000002</v>
          </cell>
          <cell r="AF89">
            <v>2.15</v>
          </cell>
          <cell r="AG89">
            <v>1.67</v>
          </cell>
          <cell r="AH89">
            <v>1.42</v>
          </cell>
          <cell r="AI89">
            <v>1.24</v>
          </cell>
          <cell r="AJ89">
            <v>0.92</v>
          </cell>
          <cell r="AK89">
            <v>0.84</v>
          </cell>
          <cell r="AL89">
            <v>0.64</v>
          </cell>
          <cell r="AM89">
            <v>0.45</v>
          </cell>
          <cell r="AN89">
            <v>0.32000000000000006</v>
          </cell>
          <cell r="AO89">
            <v>0.21999999999999997</v>
          </cell>
          <cell r="AP89">
            <v>0.15000000000000002</v>
          </cell>
          <cell r="AQ89">
            <v>0.10999999999999999</v>
          </cell>
          <cell r="AR89">
            <v>0.08</v>
          </cell>
          <cell r="AS89">
            <v>0.06</v>
          </cell>
          <cell r="AT89">
            <v>0.04</v>
          </cell>
          <cell r="AU89">
            <v>0</v>
          </cell>
          <cell r="AV89">
            <v>0</v>
          </cell>
          <cell r="AW89">
            <v>0</v>
          </cell>
          <cell r="AX89">
            <v>1.0987621377683918</v>
          </cell>
          <cell r="AY89">
            <v>1.1428571428571428</v>
          </cell>
          <cell r="AZ89">
            <v>38.694400237546851</v>
          </cell>
          <cell r="BA89">
            <v>2.83</v>
          </cell>
          <cell r="BB89">
            <v>0.56000000000000005</v>
          </cell>
          <cell r="BC89">
            <v>91.13</v>
          </cell>
          <cell r="BD89">
            <v>3.92</v>
          </cell>
          <cell r="BE89">
            <v>1</v>
          </cell>
          <cell r="BF89">
            <v>0.45</v>
          </cell>
          <cell r="BG89">
            <v>0.1</v>
          </cell>
          <cell r="BH89">
            <v>0.01</v>
          </cell>
          <cell r="BI89">
            <v>0</v>
          </cell>
          <cell r="BJ89">
            <v>0</v>
          </cell>
          <cell r="BK89">
            <v>100</v>
          </cell>
          <cell r="BL89">
            <v>0.64</v>
          </cell>
        </row>
        <row r="90">
          <cell r="A90">
            <v>97</v>
          </cell>
          <cell r="B90" t="str">
            <v>Galley</v>
          </cell>
          <cell r="C90">
            <v>0</v>
          </cell>
          <cell r="D90" t="str">
            <v>Total SF</v>
          </cell>
          <cell r="E90" t="str">
            <v>St Fergus</v>
          </cell>
          <cell r="F90" t="str">
            <v>P</v>
          </cell>
          <cell r="G90">
            <v>85</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38.869398658158993</v>
          </cell>
          <cell r="BA90">
            <v>0.57999999999999996</v>
          </cell>
          <cell r="BB90">
            <v>3.65</v>
          </cell>
          <cell r="BC90">
            <v>88.53</v>
          </cell>
          <cell r="BD90">
            <v>5.43</v>
          </cell>
          <cell r="BE90">
            <v>1.5</v>
          </cell>
          <cell r="BF90">
            <v>0.26</v>
          </cell>
          <cell r="BG90">
            <v>0.04</v>
          </cell>
          <cell r="BH90">
            <v>0.01</v>
          </cell>
          <cell r="BI90">
            <v>0</v>
          </cell>
          <cell r="BJ90">
            <v>0</v>
          </cell>
          <cell r="BK90">
            <v>100.00000000000001</v>
          </cell>
          <cell r="BL90">
            <v>0</v>
          </cell>
        </row>
        <row r="91">
          <cell r="A91">
            <v>98</v>
          </cell>
          <cell r="B91" t="str">
            <v>Gannet</v>
          </cell>
          <cell r="C91">
            <v>0</v>
          </cell>
          <cell r="D91" t="str">
            <v>Shell/Esso SF</v>
          </cell>
          <cell r="E91" t="str">
            <v>St Fergus</v>
          </cell>
          <cell r="F91" t="str">
            <v>P</v>
          </cell>
          <cell r="G91">
            <v>86</v>
          </cell>
          <cell r="H91">
            <v>0.42044582295357252</v>
          </cell>
          <cell r="I91">
            <v>1.1898956986944904</v>
          </cell>
          <cell r="J91">
            <v>1.1797614425246066</v>
          </cell>
          <cell r="K91">
            <v>0.82044828651606228</v>
          </cell>
          <cell r="L91">
            <v>0.61056408758406489</v>
          </cell>
          <cell r="M91">
            <v>0.30990474299128679</v>
          </cell>
          <cell r="N91">
            <v>0.16999939970304273</v>
          </cell>
          <cell r="O91">
            <v>0.1299644208756037</v>
          </cell>
          <cell r="P91">
            <v>9.9959658647226224E-2</v>
          </cell>
          <cell r="Q91">
            <v>7.9918304879053687E-2</v>
          </cell>
          <cell r="R91">
            <v>5.9906362540796836E-2</v>
          </cell>
          <cell r="S91">
            <v>4.9927395466556029E-2</v>
          </cell>
          <cell r="T91">
            <v>3.9957969653629716E-2</v>
          </cell>
          <cell r="U91">
            <v>0</v>
          </cell>
          <cell r="V91">
            <v>0</v>
          </cell>
          <cell r="W91">
            <v>0</v>
          </cell>
          <cell r="X91">
            <v>0</v>
          </cell>
          <cell r="Y91">
            <v>0</v>
          </cell>
          <cell r="Z91">
            <v>0</v>
          </cell>
          <cell r="AA91">
            <v>0</v>
          </cell>
          <cell r="AB91">
            <v>0</v>
          </cell>
          <cell r="AC91">
            <v>0.83</v>
          </cell>
          <cell r="AD91">
            <v>1.31</v>
          </cell>
          <cell r="AE91">
            <v>1.3</v>
          </cell>
          <cell r="AF91">
            <v>0.9</v>
          </cell>
          <cell r="AG91">
            <v>0.67</v>
          </cell>
          <cell r="AH91">
            <v>0.34</v>
          </cell>
          <cell r="AI91">
            <v>0.19000000000000003</v>
          </cell>
          <cell r="AJ91">
            <v>0.14000000000000001</v>
          </cell>
          <cell r="AK91">
            <v>0.10999999999999999</v>
          </cell>
          <cell r="AL91">
            <v>0.09</v>
          </cell>
          <cell r="AM91">
            <v>7.0000000000000007E-2</v>
          </cell>
          <cell r="AN91">
            <v>0.06</v>
          </cell>
          <cell r="AO91">
            <v>0.05</v>
          </cell>
          <cell r="AP91">
            <v>0</v>
          </cell>
          <cell r="AQ91">
            <v>0</v>
          </cell>
          <cell r="AR91">
            <v>0</v>
          </cell>
          <cell r="AS91">
            <v>0</v>
          </cell>
          <cell r="AT91">
            <v>0</v>
          </cell>
          <cell r="AU91">
            <v>0</v>
          </cell>
          <cell r="AV91">
            <v>0</v>
          </cell>
          <cell r="AW91">
            <v>0</v>
          </cell>
          <cell r="AX91">
            <v>1.1742698653877235</v>
          </cell>
          <cell r="AY91">
            <v>1.9761904761904763</v>
          </cell>
          <cell r="AZ91">
            <v>37.723350089053945</v>
          </cell>
          <cell r="BA91">
            <v>1.02</v>
          </cell>
          <cell r="BB91">
            <v>0.88</v>
          </cell>
          <cell r="BC91">
            <v>95.89</v>
          </cell>
          <cell r="BD91">
            <v>2.11</v>
          </cell>
          <cell r="BE91">
            <v>0.1</v>
          </cell>
          <cell r="BF91">
            <v>0</v>
          </cell>
          <cell r="BG91">
            <v>0</v>
          </cell>
          <cell r="BH91">
            <v>0</v>
          </cell>
          <cell r="BI91">
            <v>0</v>
          </cell>
          <cell r="BJ91">
            <v>0</v>
          </cell>
          <cell r="BK91">
            <v>100</v>
          </cell>
          <cell r="BL91">
            <v>0.09</v>
          </cell>
        </row>
        <row r="92">
          <cell r="A92">
            <v>99</v>
          </cell>
          <cell r="B92" t="str">
            <v>Ganymede</v>
          </cell>
          <cell r="C92">
            <v>0</v>
          </cell>
          <cell r="D92" t="str">
            <v>Theddlethorpe</v>
          </cell>
          <cell r="E92" t="str">
            <v>Theddlethorpe</v>
          </cell>
          <cell r="F92" t="str">
            <v>P</v>
          </cell>
          <cell r="G92">
            <v>87</v>
          </cell>
          <cell r="H92">
            <v>0.13013799281896293</v>
          </cell>
          <cell r="I92">
            <v>8.9992111665969862E-2</v>
          </cell>
          <cell r="J92">
            <v>4.9989891632398586E-2</v>
          </cell>
          <cell r="K92">
            <v>3.0016400726197403E-2</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0.16</v>
          </cell>
          <cell r="AD92">
            <v>0.11</v>
          </cell>
          <cell r="AE92">
            <v>0.06</v>
          </cell>
          <cell r="AF92">
            <v>0.04</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1.2327728455835814</v>
          </cell>
          <cell r="AY92">
            <v>1.3333333333333335</v>
          </cell>
          <cell r="AZ92">
            <v>38.349205231337869</v>
          </cell>
          <cell r="BA92">
            <v>3.6</v>
          </cell>
          <cell r="BB92">
            <v>1.1299999999999999</v>
          </cell>
          <cell r="BC92">
            <v>89.58</v>
          </cell>
          <cell r="BD92">
            <v>4.07</v>
          </cell>
          <cell r="BE92">
            <v>1.02</v>
          </cell>
          <cell r="BF92">
            <v>0.38</v>
          </cell>
          <cell r="BG92">
            <v>0.11</v>
          </cell>
          <cell r="BH92">
            <v>7.0000000000000007E-2</v>
          </cell>
          <cell r="BI92">
            <v>0.03</v>
          </cell>
          <cell r="BJ92">
            <v>0.01</v>
          </cell>
          <cell r="BK92">
            <v>99.999999999999986</v>
          </cell>
          <cell r="BL92">
            <v>0</v>
          </cell>
        </row>
        <row r="93">
          <cell r="A93">
            <v>100</v>
          </cell>
          <cell r="B93" t="str">
            <v>Gawain</v>
          </cell>
          <cell r="C93">
            <v>0</v>
          </cell>
          <cell r="D93" t="str">
            <v>Shell/Esso B</v>
          </cell>
          <cell r="E93" t="str">
            <v>Bacton</v>
          </cell>
          <cell r="F93" t="str">
            <v>P</v>
          </cell>
          <cell r="G93">
            <v>88</v>
          </cell>
          <cell r="H93">
            <v>0.16016983731564668</v>
          </cell>
          <cell r="I93">
            <v>0.10999035870285206</v>
          </cell>
          <cell r="J93">
            <v>7.9983826611837741E-2</v>
          </cell>
          <cell r="K93">
            <v>5.0027334543662344E-2</v>
          </cell>
          <cell r="L93">
            <v>4.0036989349774753E-2</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0.18</v>
          </cell>
          <cell r="AD93">
            <v>0.12</v>
          </cell>
          <cell r="AE93">
            <v>0.09</v>
          </cell>
          <cell r="AF93">
            <v>0.06</v>
          </cell>
          <cell r="AG93">
            <v>0.05</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1.1358258060038793</v>
          </cell>
          <cell r="AY93">
            <v>1.25</v>
          </cell>
          <cell r="AZ93">
            <v>38.694400237546851</v>
          </cell>
          <cell r="BA93">
            <v>2.83</v>
          </cell>
          <cell r="BB93">
            <v>0.56000000000000005</v>
          </cell>
          <cell r="BC93">
            <v>91.13</v>
          </cell>
          <cell r="BD93">
            <v>3.92</v>
          </cell>
          <cell r="BE93">
            <v>1</v>
          </cell>
          <cell r="BF93">
            <v>0.45</v>
          </cell>
          <cell r="BG93">
            <v>0.1</v>
          </cell>
          <cell r="BH93">
            <v>0.01</v>
          </cell>
          <cell r="BI93">
            <v>0</v>
          </cell>
          <cell r="BJ93">
            <v>0</v>
          </cell>
          <cell r="BK93">
            <v>100</v>
          </cell>
          <cell r="BL93">
            <v>0</v>
          </cell>
        </row>
        <row r="94">
          <cell r="A94">
            <v>101</v>
          </cell>
          <cell r="B94" t="str">
            <v>Golden Eagle</v>
          </cell>
          <cell r="C94">
            <v>0</v>
          </cell>
          <cell r="D94" t="str">
            <v>Mobil SF</v>
          </cell>
          <cell r="E94" t="str">
            <v>St Fergus</v>
          </cell>
          <cell r="F94" t="str">
            <v>A</v>
          </cell>
          <cell r="G94">
            <v>89</v>
          </cell>
          <cell r="H94">
            <v>0</v>
          </cell>
          <cell r="I94">
            <v>0</v>
          </cell>
          <cell r="J94">
            <v>0</v>
          </cell>
          <cell r="K94">
            <v>0</v>
          </cell>
          <cell r="L94">
            <v>0.10009247337443689</v>
          </cell>
          <cell r="M94">
            <v>9.9969271932673159E-2</v>
          </cell>
          <cell r="N94">
            <v>9.9999646884142784E-2</v>
          </cell>
          <cell r="O94">
            <v>9.9972631442772075E-2</v>
          </cell>
          <cell r="P94">
            <v>9.9959658647226224E-2</v>
          </cell>
          <cell r="Q94">
            <v>9.9897881098817115E-2</v>
          </cell>
          <cell r="R94">
            <v>9.9843937567994742E-2</v>
          </cell>
          <cell r="S94">
            <v>9.9854790933112059E-2</v>
          </cell>
          <cell r="T94">
            <v>9.9894924134074303E-2</v>
          </cell>
          <cell r="U94">
            <v>9.991402570701427E-2</v>
          </cell>
          <cell r="V94">
            <v>0</v>
          </cell>
          <cell r="W94">
            <v>0</v>
          </cell>
          <cell r="X94">
            <v>0</v>
          </cell>
          <cell r="Y94">
            <v>0</v>
          </cell>
          <cell r="Z94">
            <v>0</v>
          </cell>
          <cell r="AA94">
            <v>0</v>
          </cell>
          <cell r="AB94">
            <v>0</v>
          </cell>
          <cell r="AC94">
            <v>0</v>
          </cell>
          <cell r="AD94">
            <v>0</v>
          </cell>
          <cell r="AE94">
            <v>0</v>
          </cell>
          <cell r="AF94">
            <v>0</v>
          </cell>
          <cell r="AG94">
            <v>0.10999999999999999</v>
          </cell>
          <cell r="AH94">
            <v>0.10999999999999999</v>
          </cell>
          <cell r="AI94">
            <v>0.10999999999999999</v>
          </cell>
          <cell r="AJ94">
            <v>0.10999999999999999</v>
          </cell>
          <cell r="AK94">
            <v>0.10999999999999999</v>
          </cell>
          <cell r="AL94">
            <v>0.10999999999999999</v>
          </cell>
          <cell r="AM94">
            <v>0.10999999999999999</v>
          </cell>
          <cell r="AN94">
            <v>0.10999999999999999</v>
          </cell>
          <cell r="AO94">
            <v>0.10999999999999999</v>
          </cell>
          <cell r="AP94">
            <v>0.10999999999999999</v>
          </cell>
          <cell r="AQ94">
            <v>0</v>
          </cell>
          <cell r="AR94">
            <v>0</v>
          </cell>
          <cell r="AS94">
            <v>0</v>
          </cell>
          <cell r="AT94">
            <v>0</v>
          </cell>
          <cell r="AU94">
            <v>0</v>
          </cell>
          <cell r="AV94">
            <v>0</v>
          </cell>
          <cell r="AW94">
            <v>0</v>
          </cell>
          <cell r="AX94">
            <v>1.1006612313457145</v>
          </cell>
          <cell r="AY94">
            <v>1.0999999999999999</v>
          </cell>
          <cell r="AZ94">
            <v>40.950209030535341</v>
          </cell>
          <cell r="BA94">
            <v>0.78</v>
          </cell>
          <cell r="BB94">
            <v>2.96</v>
          </cell>
          <cell r="BC94">
            <v>84.99</v>
          </cell>
          <cell r="BD94">
            <v>7.74</v>
          </cell>
          <cell r="BE94">
            <v>2.56</v>
          </cell>
          <cell r="BF94">
            <v>0.73</v>
          </cell>
          <cell r="BG94">
            <v>0.18</v>
          </cell>
          <cell r="BH94">
            <v>0.04</v>
          </cell>
          <cell r="BI94">
            <v>0.02</v>
          </cell>
          <cell r="BJ94">
            <v>0</v>
          </cell>
          <cell r="BK94">
            <v>100</v>
          </cell>
          <cell r="BL94">
            <v>0.11</v>
          </cell>
        </row>
        <row r="95">
          <cell r="A95">
            <v>102</v>
          </cell>
          <cell r="B95" t="str">
            <v>Goldeneye in Rewheel</v>
          </cell>
          <cell r="C95">
            <v>0</v>
          </cell>
          <cell r="D95" t="str">
            <v>Shell/Esso SF</v>
          </cell>
          <cell r="E95" t="str">
            <v>St Fergus</v>
          </cell>
          <cell r="F95" t="str">
            <v>P</v>
          </cell>
          <cell r="G95">
            <v>90</v>
          </cell>
          <cell r="H95">
            <v>0.46048828228248423</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0.93</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2.0195953638392394</v>
          </cell>
          <cell r="AY95">
            <v>2.0217391304347827</v>
          </cell>
          <cell r="AZ95">
            <v>37.723350089053945</v>
          </cell>
          <cell r="BA95">
            <v>1.02</v>
          </cell>
          <cell r="BB95">
            <v>0.88</v>
          </cell>
          <cell r="BC95">
            <v>95.89</v>
          </cell>
          <cell r="BD95">
            <v>2.11</v>
          </cell>
          <cell r="BE95">
            <v>0.1</v>
          </cell>
          <cell r="BF95">
            <v>0</v>
          </cell>
          <cell r="BG95">
            <v>0</v>
          </cell>
          <cell r="BH95">
            <v>0</v>
          </cell>
          <cell r="BI95">
            <v>0</v>
          </cell>
          <cell r="BJ95">
            <v>0</v>
          </cell>
          <cell r="BK95">
            <v>100</v>
          </cell>
          <cell r="BL95">
            <v>0</v>
          </cell>
        </row>
        <row r="96">
          <cell r="A96">
            <v>103</v>
          </cell>
          <cell r="B96" t="str">
            <v>Gryphon</v>
          </cell>
          <cell r="C96">
            <v>0</v>
          </cell>
          <cell r="D96" t="str">
            <v>Mobil SF</v>
          </cell>
          <cell r="E96" t="str">
            <v>St Fergus</v>
          </cell>
          <cell r="F96" t="str">
            <v>A</v>
          </cell>
          <cell r="G96">
            <v>91</v>
          </cell>
          <cell r="H96">
            <v>0</v>
          </cell>
          <cell r="I96">
            <v>0</v>
          </cell>
          <cell r="J96">
            <v>0</v>
          </cell>
          <cell r="K96">
            <v>0</v>
          </cell>
          <cell r="L96">
            <v>0</v>
          </cell>
          <cell r="M96">
            <v>0</v>
          </cell>
          <cell r="N96">
            <v>0</v>
          </cell>
          <cell r="O96">
            <v>0</v>
          </cell>
          <cell r="P96">
            <v>0</v>
          </cell>
          <cell r="Q96">
            <v>0</v>
          </cell>
          <cell r="R96">
            <v>1.3678619446815279</v>
          </cell>
          <cell r="S96">
            <v>1.3680106357836352</v>
          </cell>
          <cell r="T96">
            <v>1.3685604606368178</v>
          </cell>
          <cell r="U96">
            <v>1.3688221521860955</v>
          </cell>
          <cell r="V96">
            <v>1.2304015726360908</v>
          </cell>
          <cell r="W96">
            <v>1.0996716128262245</v>
          </cell>
          <cell r="X96">
            <v>0.81923149702205689</v>
          </cell>
          <cell r="Y96">
            <v>0.55013522652408098</v>
          </cell>
          <cell r="Z96">
            <v>0.44019219832928724</v>
          </cell>
          <cell r="AA96">
            <v>0.34984683284922968</v>
          </cell>
          <cell r="AB96">
            <v>0.28016080460417103</v>
          </cell>
          <cell r="AC96">
            <v>0</v>
          </cell>
          <cell r="AD96">
            <v>0</v>
          </cell>
          <cell r="AE96">
            <v>0</v>
          </cell>
          <cell r="AF96">
            <v>0</v>
          </cell>
          <cell r="AG96">
            <v>0</v>
          </cell>
          <cell r="AH96">
            <v>0</v>
          </cell>
          <cell r="AI96">
            <v>0</v>
          </cell>
          <cell r="AJ96">
            <v>0</v>
          </cell>
          <cell r="AK96">
            <v>0</v>
          </cell>
          <cell r="AL96">
            <v>0</v>
          </cell>
          <cell r="AM96">
            <v>1.51</v>
          </cell>
          <cell r="AN96">
            <v>1.51</v>
          </cell>
          <cell r="AO96">
            <v>1.51</v>
          </cell>
          <cell r="AP96">
            <v>1.51</v>
          </cell>
          <cell r="AQ96">
            <v>1.36</v>
          </cell>
          <cell r="AR96">
            <v>1.21</v>
          </cell>
          <cell r="AS96">
            <v>0.9</v>
          </cell>
          <cell r="AT96">
            <v>0.6</v>
          </cell>
          <cell r="AU96">
            <v>0.48</v>
          </cell>
          <cell r="AV96">
            <v>0.39</v>
          </cell>
          <cell r="AW96">
            <v>0.31</v>
          </cell>
          <cell r="AX96">
            <v>1.1033753267959725</v>
          </cell>
          <cell r="AY96">
            <v>1.1056910569105691</v>
          </cell>
          <cell r="AZ96">
            <v>40.950209030535341</v>
          </cell>
          <cell r="BA96">
            <v>0.78</v>
          </cell>
          <cell r="BB96">
            <v>2.96</v>
          </cell>
          <cell r="BC96">
            <v>84.99</v>
          </cell>
          <cell r="BD96">
            <v>7.74</v>
          </cell>
          <cell r="BE96">
            <v>2.56</v>
          </cell>
          <cell r="BF96">
            <v>0.73</v>
          </cell>
          <cell r="BG96">
            <v>0.18</v>
          </cell>
          <cell r="BH96">
            <v>0.04</v>
          </cell>
          <cell r="BI96">
            <v>0.02</v>
          </cell>
          <cell r="BJ96">
            <v>0</v>
          </cell>
          <cell r="BK96">
            <v>100</v>
          </cell>
          <cell r="BL96">
            <v>0</v>
          </cell>
        </row>
        <row r="97">
          <cell r="A97">
            <v>104</v>
          </cell>
          <cell r="B97" t="str">
            <v>Hamilton</v>
          </cell>
          <cell r="C97">
            <v>0</v>
          </cell>
          <cell r="D97" t="str">
            <v>Burton Point</v>
          </cell>
          <cell r="E97" t="str">
            <v>Burton Point</v>
          </cell>
          <cell r="F97" t="str">
            <v>P</v>
          </cell>
          <cell r="G97">
            <v>92</v>
          </cell>
          <cell r="H97">
            <v>0.55058381577253557</v>
          </cell>
          <cell r="I97">
            <v>0.33997019962699732</v>
          </cell>
          <cell r="J97">
            <v>0.22995350150903351</v>
          </cell>
          <cell r="K97">
            <v>0.16008747053971947</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0.66</v>
          </cell>
          <cell r="AD97">
            <v>0.41000000000000003</v>
          </cell>
          <cell r="AE97">
            <v>0.27</v>
          </cell>
          <cell r="AF97">
            <v>0.19</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1.1947571363282303</v>
          </cell>
          <cell r="AY97">
            <v>1.2058823529411764</v>
          </cell>
          <cell r="AZ97">
            <v>38.513007941387826</v>
          </cell>
          <cell r="BA97">
            <v>1.89</v>
          </cell>
          <cell r="BB97">
            <v>0.81</v>
          </cell>
          <cell r="BC97">
            <v>92.84</v>
          </cell>
          <cell r="BD97">
            <v>3.41</v>
          </cell>
          <cell r="BE97">
            <v>0.65</v>
          </cell>
          <cell r="BF97">
            <v>0.25</v>
          </cell>
          <cell r="BG97">
            <v>7.0000000000000007E-2</v>
          </cell>
          <cell r="BH97">
            <v>0.06</v>
          </cell>
          <cell r="BI97">
            <v>0.02</v>
          </cell>
          <cell r="BJ97">
            <v>0</v>
          </cell>
          <cell r="BK97">
            <v>100</v>
          </cell>
          <cell r="BL97">
            <v>0</v>
          </cell>
        </row>
        <row r="98">
          <cell r="A98">
            <v>105</v>
          </cell>
          <cell r="B98" t="str">
            <v>Hamilton East</v>
          </cell>
          <cell r="C98">
            <v>0</v>
          </cell>
          <cell r="D98" t="str">
            <v>Burton Point</v>
          </cell>
          <cell r="E98" t="str">
            <v>Burton Point</v>
          </cell>
          <cell r="F98" t="str">
            <v>P</v>
          </cell>
          <cell r="G98">
            <v>93</v>
          </cell>
          <cell r="H98">
            <v>1.0010614832227918E-2</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0.02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1.9978792846581721</v>
          </cell>
          <cell r="AY98">
            <v>2</v>
          </cell>
          <cell r="AZ98">
            <v>38.513007941387826</v>
          </cell>
          <cell r="BA98">
            <v>1.89</v>
          </cell>
          <cell r="BB98">
            <v>0.81</v>
          </cell>
          <cell r="BC98">
            <v>92.84</v>
          </cell>
          <cell r="BD98">
            <v>3.41</v>
          </cell>
          <cell r="BE98">
            <v>0.65</v>
          </cell>
          <cell r="BF98">
            <v>0.25</v>
          </cell>
          <cell r="BG98">
            <v>7.0000000000000007E-2</v>
          </cell>
          <cell r="BH98">
            <v>0.06</v>
          </cell>
          <cell r="BI98">
            <v>0.02</v>
          </cell>
          <cell r="BJ98">
            <v>0</v>
          </cell>
          <cell r="BK98">
            <v>100</v>
          </cell>
          <cell r="BL98">
            <v>0</v>
          </cell>
        </row>
        <row r="99">
          <cell r="A99">
            <v>106</v>
          </cell>
          <cell r="B99" t="str">
            <v>Hamilton North</v>
          </cell>
          <cell r="C99">
            <v>0</v>
          </cell>
          <cell r="D99" t="str">
            <v>Burton Point</v>
          </cell>
          <cell r="E99" t="str">
            <v>Burton Point</v>
          </cell>
          <cell r="F99" t="str">
            <v>P</v>
          </cell>
          <cell r="G99">
            <v>94</v>
          </cell>
          <cell r="H99">
            <v>0.16016983731564668</v>
          </cell>
          <cell r="I99">
            <v>0.10999035870285206</v>
          </cell>
          <cell r="J99">
            <v>8.998180493831745E-2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0.19</v>
          </cell>
          <cell r="AD99">
            <v>0.14000000000000001</v>
          </cell>
          <cell r="AE99">
            <v>0.11</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1.2217403102971027</v>
          </cell>
          <cell r="AY99">
            <v>1.2727272727272729</v>
          </cell>
          <cell r="AZ99">
            <v>38.513007941387826</v>
          </cell>
          <cell r="BA99">
            <v>1.89</v>
          </cell>
          <cell r="BB99">
            <v>0.81</v>
          </cell>
          <cell r="BC99">
            <v>92.84</v>
          </cell>
          <cell r="BD99">
            <v>3.41</v>
          </cell>
          <cell r="BE99">
            <v>0.65</v>
          </cell>
          <cell r="BF99">
            <v>0.25</v>
          </cell>
          <cell r="BG99">
            <v>7.0000000000000007E-2</v>
          </cell>
          <cell r="BH99">
            <v>0.06</v>
          </cell>
          <cell r="BI99">
            <v>0.02</v>
          </cell>
          <cell r="BJ99">
            <v>0</v>
          </cell>
          <cell r="BK99">
            <v>100</v>
          </cell>
          <cell r="BL99">
            <v>0</v>
          </cell>
        </row>
        <row r="100">
          <cell r="A100">
            <v>107</v>
          </cell>
          <cell r="B100" t="str">
            <v>Harding</v>
          </cell>
          <cell r="C100">
            <v>0</v>
          </cell>
          <cell r="D100" t="str">
            <v>Amoco T</v>
          </cell>
          <cell r="E100" t="str">
            <v>Teesside</v>
          </cell>
          <cell r="F100" t="str">
            <v>A</v>
          </cell>
          <cell r="G100">
            <v>95</v>
          </cell>
          <cell r="H100">
            <v>0</v>
          </cell>
          <cell r="I100">
            <v>0</v>
          </cell>
          <cell r="J100">
            <v>0</v>
          </cell>
          <cell r="K100">
            <v>0</v>
          </cell>
          <cell r="L100">
            <v>0</v>
          </cell>
          <cell r="M100">
            <v>0</v>
          </cell>
          <cell r="N100">
            <v>0</v>
          </cell>
          <cell r="O100">
            <v>0</v>
          </cell>
          <cell r="P100">
            <v>0</v>
          </cell>
          <cell r="Q100">
            <v>0</v>
          </cell>
          <cell r="R100">
            <v>6.3600588230812649</v>
          </cell>
          <cell r="S100">
            <v>5.9213891023335439</v>
          </cell>
          <cell r="T100">
            <v>5.504210319787493</v>
          </cell>
          <cell r="U100">
            <v>4.8658130519315952</v>
          </cell>
          <cell r="V100">
            <v>3.9012732790900442</v>
          </cell>
          <cell r="W100">
            <v>3.1190685745616546</v>
          </cell>
          <cell r="X100">
            <v>2.4876663751035633</v>
          </cell>
          <cell r="Y100">
            <v>1.9904892741507656</v>
          </cell>
          <cell r="Z100">
            <v>1.60069890301559</v>
          </cell>
          <cell r="AA100">
            <v>1.2794398458486114</v>
          </cell>
          <cell r="AB100">
            <v>1.0205857882009086</v>
          </cell>
          <cell r="AC100">
            <v>0</v>
          </cell>
          <cell r="AD100">
            <v>0</v>
          </cell>
          <cell r="AE100">
            <v>0</v>
          </cell>
          <cell r="AF100">
            <v>0</v>
          </cell>
          <cell r="AG100">
            <v>0</v>
          </cell>
          <cell r="AH100">
            <v>0</v>
          </cell>
          <cell r="AI100">
            <v>0</v>
          </cell>
          <cell r="AJ100">
            <v>0</v>
          </cell>
          <cell r="AK100">
            <v>0</v>
          </cell>
          <cell r="AL100">
            <v>0</v>
          </cell>
          <cell r="AM100">
            <v>7.01</v>
          </cell>
          <cell r="AN100">
            <v>6.52</v>
          </cell>
          <cell r="AO100">
            <v>6.06</v>
          </cell>
          <cell r="AP100">
            <v>5.36</v>
          </cell>
          <cell r="AQ100">
            <v>4.28</v>
          </cell>
          <cell r="AR100">
            <v>3.4300000000000006</v>
          </cell>
          <cell r="AS100">
            <v>2.74</v>
          </cell>
          <cell r="AT100">
            <v>2.19</v>
          </cell>
          <cell r="AU100">
            <v>1.7599999999999998</v>
          </cell>
          <cell r="AV100">
            <v>1.4000000000000001</v>
          </cell>
          <cell r="AW100">
            <v>1.1200000000000001</v>
          </cell>
          <cell r="AX100">
            <v>1.100707928903067</v>
          </cell>
          <cell r="AY100">
            <v>1.1006160164271048</v>
          </cell>
          <cell r="AZ100">
            <v>41.018425144672889</v>
          </cell>
          <cell r="BA100">
            <v>0.88</v>
          </cell>
          <cell r="BB100">
            <v>2.1800000000000002</v>
          </cell>
          <cell r="BC100">
            <v>85.5</v>
          </cell>
          <cell r="BD100">
            <v>8.39</v>
          </cell>
          <cell r="BE100">
            <v>2.2799999999999998</v>
          </cell>
          <cell r="BF100">
            <v>0.63</v>
          </cell>
          <cell r="BG100">
            <v>0.12</v>
          </cell>
          <cell r="BH100">
            <v>0.02</v>
          </cell>
          <cell r="BI100">
            <v>0</v>
          </cell>
          <cell r="BJ100">
            <v>0</v>
          </cell>
          <cell r="BK100">
            <v>100</v>
          </cell>
          <cell r="BL100">
            <v>0</v>
          </cell>
        </row>
        <row r="101">
          <cell r="A101">
            <v>108</v>
          </cell>
          <cell r="B101" t="str">
            <v>Harrison</v>
          </cell>
          <cell r="C101">
            <v>0</v>
          </cell>
          <cell r="D101" t="str">
            <v>Theddlethorpe</v>
          </cell>
          <cell r="E101" t="str">
            <v>Theddlethorpe</v>
          </cell>
          <cell r="F101" t="str">
            <v>A</v>
          </cell>
          <cell r="G101">
            <v>96</v>
          </cell>
          <cell r="H101">
            <v>0</v>
          </cell>
          <cell r="I101">
            <v>0</v>
          </cell>
          <cell r="J101">
            <v>0</v>
          </cell>
          <cell r="K101">
            <v>0</v>
          </cell>
          <cell r="L101">
            <v>0</v>
          </cell>
          <cell r="M101">
            <v>0.21993239825188093</v>
          </cell>
          <cell r="N101">
            <v>1.6399942088999415</v>
          </cell>
          <cell r="O101">
            <v>1.0996989458704929</v>
          </cell>
          <cell r="P101">
            <v>0.67972567880113832</v>
          </cell>
          <cell r="Q101">
            <v>0.43955067683479526</v>
          </cell>
          <cell r="R101">
            <v>0.26957863143358579</v>
          </cell>
          <cell r="S101">
            <v>0.15976766549297927</v>
          </cell>
          <cell r="T101">
            <v>0.10988441654748173</v>
          </cell>
          <cell r="U101">
            <v>7.9931220565611416E-2</v>
          </cell>
          <cell r="V101">
            <v>5.0016324090898005E-2</v>
          </cell>
          <cell r="W101">
            <v>3.9988058648226341E-2</v>
          </cell>
          <cell r="X101">
            <v>0</v>
          </cell>
          <cell r="Y101">
            <v>0</v>
          </cell>
          <cell r="Z101">
            <v>0</v>
          </cell>
          <cell r="AA101">
            <v>0</v>
          </cell>
          <cell r="AB101">
            <v>0</v>
          </cell>
          <cell r="AC101">
            <v>0</v>
          </cell>
          <cell r="AD101">
            <v>0</v>
          </cell>
          <cell r="AE101">
            <v>0</v>
          </cell>
          <cell r="AF101">
            <v>0</v>
          </cell>
          <cell r="AG101">
            <v>0</v>
          </cell>
          <cell r="AH101">
            <v>0.24</v>
          </cell>
          <cell r="AI101">
            <v>1.81</v>
          </cell>
          <cell r="AJ101">
            <v>1.21</v>
          </cell>
          <cell r="AK101">
            <v>0.75</v>
          </cell>
          <cell r="AL101">
            <v>0.48</v>
          </cell>
          <cell r="AM101">
            <v>0.3</v>
          </cell>
          <cell r="AN101">
            <v>0.18</v>
          </cell>
          <cell r="AO101">
            <v>0.12</v>
          </cell>
          <cell r="AP101">
            <v>0.09</v>
          </cell>
          <cell r="AQ101">
            <v>0.06</v>
          </cell>
          <cell r="AR101">
            <v>0.05</v>
          </cell>
          <cell r="AS101">
            <v>0</v>
          </cell>
          <cell r="AT101">
            <v>0</v>
          </cell>
          <cell r="AU101">
            <v>0</v>
          </cell>
          <cell r="AV101">
            <v>0</v>
          </cell>
          <cell r="AW101">
            <v>0</v>
          </cell>
          <cell r="AX101">
            <v>1.1048297039495829</v>
          </cell>
          <cell r="AY101">
            <v>1.25</v>
          </cell>
          <cell r="AZ101">
            <v>38.349205231337869</v>
          </cell>
          <cell r="BA101">
            <v>3.6</v>
          </cell>
          <cell r="BB101">
            <v>1.1299999999999999</v>
          </cell>
          <cell r="BC101">
            <v>89.58</v>
          </cell>
          <cell r="BD101">
            <v>4.07</v>
          </cell>
          <cell r="BE101">
            <v>1.02</v>
          </cell>
          <cell r="BF101">
            <v>0.38</v>
          </cell>
          <cell r="BG101">
            <v>0.11</v>
          </cell>
          <cell r="BH101">
            <v>7.0000000000000007E-2</v>
          </cell>
          <cell r="BI101">
            <v>0.03</v>
          </cell>
          <cell r="BJ101">
            <v>0.01</v>
          </cell>
          <cell r="BK101">
            <v>99.999999999999986</v>
          </cell>
          <cell r="BL101">
            <v>0.48</v>
          </cell>
        </row>
        <row r="102">
          <cell r="A102">
            <v>109</v>
          </cell>
          <cell r="B102" t="str">
            <v>Heron</v>
          </cell>
          <cell r="C102">
            <v>0</v>
          </cell>
          <cell r="D102" t="str">
            <v>Amoco T</v>
          </cell>
          <cell r="E102" t="str">
            <v>Teesside</v>
          </cell>
          <cell r="F102" t="str">
            <v>P</v>
          </cell>
          <cell r="G102">
            <v>97</v>
          </cell>
          <cell r="H102">
            <v>0.3904139784568888</v>
          </cell>
          <cell r="I102">
            <v>0.31997195259011507</v>
          </cell>
          <cell r="J102">
            <v>0.25994743648847268</v>
          </cell>
          <cell r="K102">
            <v>0.20010933817464938</v>
          </cell>
          <cell r="L102">
            <v>0.1501387100616553</v>
          </cell>
          <cell r="M102">
            <v>0.10996619912594047</v>
          </cell>
          <cell r="N102">
            <v>6.9999752818899946E-2</v>
          </cell>
          <cell r="O102">
            <v>3.9989052577108823E-2</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0.5</v>
          </cell>
          <cell r="AD102">
            <v>0.42</v>
          </cell>
          <cell r="AE102">
            <v>0.34</v>
          </cell>
          <cell r="AF102">
            <v>0.26</v>
          </cell>
          <cell r="AG102">
            <v>0.2</v>
          </cell>
          <cell r="AH102">
            <v>0.14000000000000001</v>
          </cell>
          <cell r="AI102">
            <v>0.1</v>
          </cell>
          <cell r="AJ102">
            <v>0.06</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1.3112315771248377</v>
          </cell>
          <cell r="AY102">
            <v>1.5</v>
          </cell>
          <cell r="AZ102">
            <v>41.018425144672889</v>
          </cell>
          <cell r="BA102">
            <v>0.88</v>
          </cell>
          <cell r="BB102">
            <v>2.1800000000000002</v>
          </cell>
          <cell r="BC102">
            <v>85.5</v>
          </cell>
          <cell r="BD102">
            <v>8.39</v>
          </cell>
          <cell r="BE102">
            <v>2.2799999999999998</v>
          </cell>
          <cell r="BF102">
            <v>0.63</v>
          </cell>
          <cell r="BG102">
            <v>0.12</v>
          </cell>
          <cell r="BH102">
            <v>0.02</v>
          </cell>
          <cell r="BI102">
            <v>0</v>
          </cell>
          <cell r="BJ102">
            <v>0</v>
          </cell>
          <cell r="BK102">
            <v>100</v>
          </cell>
          <cell r="BL102">
            <v>0</v>
          </cell>
        </row>
        <row r="103">
          <cell r="A103">
            <v>110</v>
          </cell>
          <cell r="B103" t="str">
            <v>Hewett</v>
          </cell>
          <cell r="C103">
            <v>0</v>
          </cell>
          <cell r="D103" t="str">
            <v>Tullow B</v>
          </cell>
          <cell r="E103" t="str">
            <v>Bacton</v>
          </cell>
          <cell r="F103" t="str">
            <v>P</v>
          </cell>
          <cell r="G103">
            <v>98</v>
          </cell>
          <cell r="H103">
            <v>0.46048828228248423</v>
          </cell>
          <cell r="I103">
            <v>0.30997282907167401</v>
          </cell>
          <cell r="J103">
            <v>0.23995147983551321</v>
          </cell>
          <cell r="K103">
            <v>0.22012027199211429</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0.6</v>
          </cell>
          <cell r="AD103">
            <v>0.40000000000000008</v>
          </cell>
          <cell r="AE103">
            <v>0.31</v>
          </cell>
          <cell r="AF103">
            <v>0.28999999999999998</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1.3002497112209457</v>
          </cell>
          <cell r="AY103">
            <v>1.3181818181818181</v>
          </cell>
          <cell r="AZ103">
            <v>38.862938360348444</v>
          </cell>
          <cell r="BA103">
            <v>2.84</v>
          </cell>
          <cell r="BB103">
            <v>0.53</v>
          </cell>
          <cell r="BC103">
            <v>91.02</v>
          </cell>
          <cell r="BD103">
            <v>4.01</v>
          </cell>
          <cell r="BE103">
            <v>0.95</v>
          </cell>
          <cell r="BF103">
            <v>0.4</v>
          </cell>
          <cell r="BG103">
            <v>0.14000000000000001</v>
          </cell>
          <cell r="BH103">
            <v>0.05</v>
          </cell>
          <cell r="BI103">
            <v>0.05</v>
          </cell>
          <cell r="BJ103">
            <v>0.01</v>
          </cell>
          <cell r="BK103">
            <v>100.00000000000001</v>
          </cell>
          <cell r="BL103">
            <v>0</v>
          </cell>
        </row>
        <row r="104">
          <cell r="A104">
            <v>111</v>
          </cell>
          <cell r="B104" t="str">
            <v>Horne</v>
          </cell>
          <cell r="C104">
            <v>0</v>
          </cell>
          <cell r="D104" t="str">
            <v>Tullow B</v>
          </cell>
          <cell r="E104" t="str">
            <v>Bacton</v>
          </cell>
          <cell r="F104" t="str">
            <v>P</v>
          </cell>
          <cell r="G104">
            <v>99</v>
          </cell>
          <cell r="H104">
            <v>0.16016983731564668</v>
          </cell>
          <cell r="I104">
            <v>7.9992988147528768E-2</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0.2</v>
          </cell>
          <cell r="AD104">
            <v>0.1</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1.2491525256726275</v>
          </cell>
          <cell r="AY104">
            <v>1.25</v>
          </cell>
          <cell r="AZ104">
            <v>38.862938360348444</v>
          </cell>
          <cell r="BA104">
            <v>2.84</v>
          </cell>
          <cell r="BB104">
            <v>0.53</v>
          </cell>
          <cell r="BC104">
            <v>91.02</v>
          </cell>
          <cell r="BD104">
            <v>4.01</v>
          </cell>
          <cell r="BE104">
            <v>0.95</v>
          </cell>
          <cell r="BF104">
            <v>0.4</v>
          </cell>
          <cell r="BG104">
            <v>0.14000000000000001</v>
          </cell>
          <cell r="BH104">
            <v>0.05</v>
          </cell>
          <cell r="BI104">
            <v>0.05</v>
          </cell>
          <cell r="BJ104">
            <v>0.01</v>
          </cell>
          <cell r="BK104">
            <v>100.00000000000001</v>
          </cell>
          <cell r="BL104">
            <v>0</v>
          </cell>
        </row>
        <row r="105">
          <cell r="A105">
            <v>112</v>
          </cell>
          <cell r="B105" t="str">
            <v>Hoton</v>
          </cell>
          <cell r="C105">
            <v>0</v>
          </cell>
          <cell r="D105" t="str">
            <v>Dimlington E</v>
          </cell>
          <cell r="E105" t="str">
            <v>Easington</v>
          </cell>
          <cell r="F105" t="str">
            <v>P</v>
          </cell>
          <cell r="G105">
            <v>100</v>
          </cell>
          <cell r="H105">
            <v>0.29030783013460959</v>
          </cell>
          <cell r="I105">
            <v>0.25997721147946851</v>
          </cell>
          <cell r="J105">
            <v>0.22995350150903351</v>
          </cell>
          <cell r="K105">
            <v>0.21011480508338182</v>
          </cell>
          <cell r="L105">
            <v>0.19017569941143006</v>
          </cell>
          <cell r="M105">
            <v>0.16994776228554437</v>
          </cell>
          <cell r="N105">
            <v>0.14999947032621416</v>
          </cell>
          <cell r="O105">
            <v>0.13996168401988091</v>
          </cell>
          <cell r="P105">
            <v>0.11995159037667147</v>
          </cell>
          <cell r="Q105">
            <v>0.10988766920869882</v>
          </cell>
          <cell r="R105">
            <v>7.9875150054395785E-2</v>
          </cell>
          <cell r="S105">
            <v>4.9927395466556029E-2</v>
          </cell>
          <cell r="T105">
            <v>3.9957969653629716E-2</v>
          </cell>
          <cell r="U105">
            <v>2.9974207712104278E-2</v>
          </cell>
          <cell r="V105">
            <v>0</v>
          </cell>
          <cell r="W105">
            <v>0</v>
          </cell>
          <cell r="X105">
            <v>0</v>
          </cell>
          <cell r="Y105">
            <v>0</v>
          </cell>
          <cell r="Z105">
            <v>0</v>
          </cell>
          <cell r="AA105">
            <v>0</v>
          </cell>
          <cell r="AB105">
            <v>0</v>
          </cell>
          <cell r="AC105">
            <v>0.86</v>
          </cell>
          <cell r="AD105">
            <v>0.78</v>
          </cell>
          <cell r="AE105">
            <v>0.7</v>
          </cell>
          <cell r="AF105">
            <v>0.63</v>
          </cell>
          <cell r="AG105">
            <v>0.56999999999999995</v>
          </cell>
          <cell r="AH105">
            <v>0.51</v>
          </cell>
          <cell r="AI105">
            <v>0.46</v>
          </cell>
          <cell r="AJ105">
            <v>0.41</v>
          </cell>
          <cell r="AK105">
            <v>0.37</v>
          </cell>
          <cell r="AL105">
            <v>0.33</v>
          </cell>
          <cell r="AM105">
            <v>0.23</v>
          </cell>
          <cell r="AN105">
            <v>0.16</v>
          </cell>
          <cell r="AO105">
            <v>0.11</v>
          </cell>
          <cell r="AP105">
            <v>0.08</v>
          </cell>
          <cell r="AQ105">
            <v>0</v>
          </cell>
          <cell r="AR105">
            <v>0</v>
          </cell>
          <cell r="AS105">
            <v>0</v>
          </cell>
          <cell r="AT105">
            <v>0</v>
          </cell>
          <cell r="AU105">
            <v>0</v>
          </cell>
          <cell r="AV105">
            <v>0</v>
          </cell>
          <cell r="AW105">
            <v>0</v>
          </cell>
          <cell r="AX105">
            <v>2.9951517960170473</v>
          </cell>
          <cell r="AY105">
            <v>3.1999999999999997</v>
          </cell>
          <cell r="AZ105">
            <v>38.513007941387826</v>
          </cell>
          <cell r="BA105">
            <v>1.89</v>
          </cell>
          <cell r="BB105">
            <v>0.81</v>
          </cell>
          <cell r="BC105">
            <v>92.84</v>
          </cell>
          <cell r="BD105">
            <v>3.41</v>
          </cell>
          <cell r="BE105">
            <v>0.65</v>
          </cell>
          <cell r="BF105">
            <v>0.25</v>
          </cell>
          <cell r="BG105">
            <v>7.0000000000000007E-2</v>
          </cell>
          <cell r="BH105">
            <v>0.06</v>
          </cell>
          <cell r="BI105">
            <v>0.02</v>
          </cell>
          <cell r="BJ105">
            <v>0</v>
          </cell>
          <cell r="BK105">
            <v>100</v>
          </cell>
          <cell r="BL105">
            <v>0.33</v>
          </cell>
        </row>
        <row r="106">
          <cell r="A106">
            <v>113</v>
          </cell>
          <cell r="B106" t="str">
            <v>Howe</v>
          </cell>
          <cell r="C106">
            <v>0</v>
          </cell>
          <cell r="D106" t="str">
            <v>Shell/Esso SF</v>
          </cell>
          <cell r="E106" t="str">
            <v>St Fergus</v>
          </cell>
          <cell r="F106" t="str">
            <v>P</v>
          </cell>
          <cell r="G106">
            <v>101</v>
          </cell>
          <cell r="H106">
            <v>2.0021229664455836E-2</v>
          </cell>
          <cell r="I106">
            <v>5.9994741110646579E-2</v>
          </cell>
          <cell r="J106">
            <v>4.9989891632398586E-2</v>
          </cell>
          <cell r="K106">
            <v>6.0032801452394806E-2</v>
          </cell>
          <cell r="L106">
            <v>5.0046236687218443E-2</v>
          </cell>
          <cell r="M106">
            <v>5.9981563159603887E-2</v>
          </cell>
          <cell r="N106">
            <v>4.9999823442071392E-2</v>
          </cell>
          <cell r="O106">
            <v>5.9983578865663238E-2</v>
          </cell>
          <cell r="P106">
            <v>4.9979829323613112E-2</v>
          </cell>
          <cell r="Q106">
            <v>5.9938728659290265E-2</v>
          </cell>
          <cell r="R106">
            <v>4.9921968783997371E-2</v>
          </cell>
          <cell r="S106">
            <v>3.9941916373244818E-2</v>
          </cell>
          <cell r="T106">
            <v>0</v>
          </cell>
          <cell r="U106">
            <v>0</v>
          </cell>
          <cell r="V106">
            <v>0</v>
          </cell>
          <cell r="W106">
            <v>0</v>
          </cell>
          <cell r="X106">
            <v>0</v>
          </cell>
          <cell r="Y106">
            <v>0</v>
          </cell>
          <cell r="Z106">
            <v>0</v>
          </cell>
          <cell r="AA106">
            <v>0</v>
          </cell>
          <cell r="AB106">
            <v>0</v>
          </cell>
          <cell r="AC106">
            <v>0.05</v>
          </cell>
          <cell r="AD106">
            <v>7.0000000000000007E-2</v>
          </cell>
          <cell r="AE106">
            <v>0.06</v>
          </cell>
          <cell r="AF106">
            <v>7.0000000000000007E-2</v>
          </cell>
          <cell r="AG106">
            <v>0.06</v>
          </cell>
          <cell r="AH106">
            <v>7.0000000000000007E-2</v>
          </cell>
          <cell r="AI106">
            <v>0.06</v>
          </cell>
          <cell r="AJ106">
            <v>7.0000000000000007E-2</v>
          </cell>
          <cell r="AK106">
            <v>0.06</v>
          </cell>
          <cell r="AL106">
            <v>7.0000000000000007E-2</v>
          </cell>
          <cell r="AM106">
            <v>0.06</v>
          </cell>
          <cell r="AN106">
            <v>0.05</v>
          </cell>
          <cell r="AO106">
            <v>0</v>
          </cell>
          <cell r="AP106">
            <v>0</v>
          </cell>
          <cell r="AQ106">
            <v>0</v>
          </cell>
          <cell r="AR106">
            <v>0</v>
          </cell>
          <cell r="AS106">
            <v>0</v>
          </cell>
          <cell r="AT106">
            <v>0</v>
          </cell>
          <cell r="AU106">
            <v>0</v>
          </cell>
          <cell r="AV106">
            <v>0</v>
          </cell>
          <cell r="AW106">
            <v>0</v>
          </cell>
          <cell r="AX106">
            <v>1.2298462851857002</v>
          </cell>
          <cell r="AY106">
            <v>2.5</v>
          </cell>
          <cell r="AZ106">
            <v>37.723350089053945</v>
          </cell>
          <cell r="BA106">
            <v>1.02</v>
          </cell>
          <cell r="BB106">
            <v>0.88</v>
          </cell>
          <cell r="BC106">
            <v>95.89</v>
          </cell>
          <cell r="BD106">
            <v>2.11</v>
          </cell>
          <cell r="BE106">
            <v>0.1</v>
          </cell>
          <cell r="BF106">
            <v>0</v>
          </cell>
          <cell r="BG106">
            <v>0</v>
          </cell>
          <cell r="BH106">
            <v>0</v>
          </cell>
          <cell r="BI106">
            <v>0</v>
          </cell>
          <cell r="BJ106">
            <v>0</v>
          </cell>
          <cell r="BK106">
            <v>100</v>
          </cell>
          <cell r="BL106">
            <v>7.0000000000000007E-2</v>
          </cell>
        </row>
        <row r="107">
          <cell r="A107">
            <v>114</v>
          </cell>
          <cell r="B107" t="str">
            <v>Hunter</v>
          </cell>
          <cell r="C107">
            <v>0</v>
          </cell>
          <cell r="D107" t="str">
            <v>Theddlethorpe</v>
          </cell>
          <cell r="E107" t="str">
            <v>Theddlethorpe</v>
          </cell>
          <cell r="F107" t="str">
            <v>P</v>
          </cell>
          <cell r="G107">
            <v>102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38.349205231337869</v>
          </cell>
          <cell r="BA107">
            <v>3.6</v>
          </cell>
          <cell r="BB107">
            <v>1.1299999999999999</v>
          </cell>
          <cell r="BC107">
            <v>89.58</v>
          </cell>
          <cell r="BD107">
            <v>4.07</v>
          </cell>
          <cell r="BE107">
            <v>1.02</v>
          </cell>
          <cell r="BF107">
            <v>0.38</v>
          </cell>
          <cell r="BG107">
            <v>0.11</v>
          </cell>
          <cell r="BH107">
            <v>7.0000000000000007E-2</v>
          </cell>
          <cell r="BI107">
            <v>0.03</v>
          </cell>
          <cell r="BJ107">
            <v>0.01</v>
          </cell>
          <cell r="BK107">
            <v>99.999999999999986</v>
          </cell>
          <cell r="BL107">
            <v>0</v>
          </cell>
        </row>
        <row r="108">
          <cell r="A108">
            <v>115</v>
          </cell>
          <cell r="B108" t="str">
            <v>Huntingdon</v>
          </cell>
          <cell r="C108">
            <v>0</v>
          </cell>
          <cell r="D108" t="str">
            <v>Amoco T</v>
          </cell>
          <cell r="E108" t="str">
            <v>Teesside</v>
          </cell>
          <cell r="F108" t="str">
            <v>D</v>
          </cell>
          <cell r="G108">
            <v>103</v>
          </cell>
          <cell r="H108">
            <v>0</v>
          </cell>
          <cell r="I108">
            <v>0</v>
          </cell>
          <cell r="J108">
            <v>0.29993934979439152</v>
          </cell>
          <cell r="K108">
            <v>0.26014213962704419</v>
          </cell>
          <cell r="L108">
            <v>0.25023118343609219</v>
          </cell>
          <cell r="M108">
            <v>0.16994776228554437</v>
          </cell>
          <cell r="N108">
            <v>0.11999957626097132</v>
          </cell>
          <cell r="O108">
            <v>9.9972631442772075E-2</v>
          </cell>
          <cell r="P108">
            <v>6.9971761053058357E-2</v>
          </cell>
          <cell r="Q108">
            <v>4.9948940549408558E-2</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0.33</v>
          </cell>
          <cell r="AF108">
            <v>0.28000000000000003</v>
          </cell>
          <cell r="AG108">
            <v>0.27</v>
          </cell>
          <cell r="AH108">
            <v>0.19000000000000003</v>
          </cell>
          <cell r="AI108">
            <v>0.14000000000000001</v>
          </cell>
          <cell r="AJ108">
            <v>0.10999999999999999</v>
          </cell>
          <cell r="AK108">
            <v>0.08</v>
          </cell>
          <cell r="AL108">
            <v>0.06</v>
          </cell>
          <cell r="AM108">
            <v>0</v>
          </cell>
          <cell r="AN108">
            <v>0</v>
          </cell>
          <cell r="AO108">
            <v>0</v>
          </cell>
          <cell r="AP108">
            <v>0</v>
          </cell>
          <cell r="AQ108">
            <v>0</v>
          </cell>
          <cell r="AR108">
            <v>0</v>
          </cell>
          <cell r="AS108">
            <v>0</v>
          </cell>
          <cell r="AT108">
            <v>0</v>
          </cell>
          <cell r="AU108">
            <v>0</v>
          </cell>
          <cell r="AV108">
            <v>0</v>
          </cell>
          <cell r="AW108">
            <v>0</v>
          </cell>
          <cell r="AX108">
            <v>1.1059321298837874</v>
          </cell>
          <cell r="AY108">
            <v>1.2</v>
          </cell>
          <cell r="AZ108">
            <v>41.018425144672889</v>
          </cell>
          <cell r="BA108">
            <v>0.88</v>
          </cell>
          <cell r="BB108">
            <v>2.1800000000000002</v>
          </cell>
          <cell r="BC108">
            <v>85.5</v>
          </cell>
          <cell r="BD108">
            <v>8.39</v>
          </cell>
          <cell r="BE108">
            <v>2.2799999999999998</v>
          </cell>
          <cell r="BF108">
            <v>0.63</v>
          </cell>
          <cell r="BG108">
            <v>0.12</v>
          </cell>
          <cell r="BH108">
            <v>0.02</v>
          </cell>
          <cell r="BI108">
            <v>0</v>
          </cell>
          <cell r="BJ108">
            <v>0</v>
          </cell>
          <cell r="BK108">
            <v>100</v>
          </cell>
          <cell r="BL108">
            <v>0.06</v>
          </cell>
        </row>
        <row r="109">
          <cell r="A109">
            <v>116</v>
          </cell>
          <cell r="B109" t="str">
            <v>Hyde</v>
          </cell>
          <cell r="C109">
            <v>0</v>
          </cell>
          <cell r="D109" t="str">
            <v>Dimlington E</v>
          </cell>
          <cell r="E109" t="str">
            <v>Easington</v>
          </cell>
          <cell r="F109" t="str">
            <v>P</v>
          </cell>
          <cell r="G109">
            <v>104</v>
          </cell>
          <cell r="H109">
            <v>7.007430382559543E-2</v>
          </cell>
          <cell r="I109">
            <v>2.999737055532329E-2</v>
          </cell>
          <cell r="J109">
            <v>2.9993934979439151E-2</v>
          </cell>
          <cell r="K109">
            <v>2.0010933817464934E-2</v>
          </cell>
          <cell r="L109">
            <v>2.0018494674887376E-2</v>
          </cell>
          <cell r="M109">
            <v>1.9993854386534633E-2</v>
          </cell>
          <cell r="N109">
            <v>1.9999929376828558E-2</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0.1</v>
          </cell>
          <cell r="AD109">
            <v>0.04</v>
          </cell>
          <cell r="AE109">
            <v>0.04</v>
          </cell>
          <cell r="AF109">
            <v>0.03</v>
          </cell>
          <cell r="AG109">
            <v>0.03</v>
          </cell>
          <cell r="AH109">
            <v>0.03</v>
          </cell>
          <cell r="AI109">
            <v>0.03</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1.4279674553472188</v>
          </cell>
          <cell r="AY109">
            <v>1.5</v>
          </cell>
          <cell r="AZ109">
            <v>38.513007941387826</v>
          </cell>
          <cell r="BA109">
            <v>1.89</v>
          </cell>
          <cell r="BB109">
            <v>0.81</v>
          </cell>
          <cell r="BC109">
            <v>92.84</v>
          </cell>
          <cell r="BD109">
            <v>3.41</v>
          </cell>
          <cell r="BE109">
            <v>0.65</v>
          </cell>
          <cell r="BF109">
            <v>0.25</v>
          </cell>
          <cell r="BG109">
            <v>7.0000000000000007E-2</v>
          </cell>
          <cell r="BH109">
            <v>0.06</v>
          </cell>
          <cell r="BI109">
            <v>0.02</v>
          </cell>
          <cell r="BJ109">
            <v>0</v>
          </cell>
          <cell r="BK109">
            <v>100</v>
          </cell>
          <cell r="BL109">
            <v>0</v>
          </cell>
        </row>
        <row r="110">
          <cell r="A110">
            <v>117</v>
          </cell>
          <cell r="B110" t="str">
            <v>Inde</v>
          </cell>
          <cell r="C110">
            <v>0</v>
          </cell>
          <cell r="D110" t="str">
            <v>Shell/Esso B</v>
          </cell>
          <cell r="E110" t="str">
            <v>Bacton</v>
          </cell>
          <cell r="F110" t="str">
            <v>Decom</v>
          </cell>
          <cell r="G110">
            <v>105</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38.694400237546851</v>
          </cell>
          <cell r="BA110">
            <v>2.83</v>
          </cell>
          <cell r="BB110">
            <v>0.56000000000000005</v>
          </cell>
          <cell r="BC110">
            <v>91.13</v>
          </cell>
          <cell r="BD110">
            <v>3.92</v>
          </cell>
          <cell r="BE110">
            <v>1</v>
          </cell>
          <cell r="BF110">
            <v>0.45</v>
          </cell>
          <cell r="BG110">
            <v>0.1</v>
          </cell>
          <cell r="BH110">
            <v>0.01</v>
          </cell>
          <cell r="BI110">
            <v>0</v>
          </cell>
          <cell r="BJ110">
            <v>0</v>
          </cell>
          <cell r="BK110">
            <v>100</v>
          </cell>
          <cell r="BL110">
            <v>0</v>
          </cell>
        </row>
        <row r="111">
          <cell r="A111">
            <v>118</v>
          </cell>
          <cell r="B111" t="str">
            <v>Inde Perenco B</v>
          </cell>
          <cell r="C111">
            <v>0</v>
          </cell>
          <cell r="D111" t="str">
            <v>Perenco B</v>
          </cell>
          <cell r="E111" t="str">
            <v>Bacton</v>
          </cell>
          <cell r="F111" t="str">
            <v>P</v>
          </cell>
          <cell r="G111">
            <v>106</v>
          </cell>
          <cell r="H111">
            <v>0.77081734208154962</v>
          </cell>
          <cell r="I111">
            <v>0.73993514036464114</v>
          </cell>
          <cell r="J111">
            <v>0.59987869958878304</v>
          </cell>
          <cell r="K111">
            <v>0.36019680871436882</v>
          </cell>
          <cell r="L111">
            <v>0.22020344142376114</v>
          </cell>
          <cell r="M111">
            <v>0.15995083509227706</v>
          </cell>
          <cell r="N111">
            <v>0.13999950563779989</v>
          </cell>
          <cell r="O111">
            <v>0.10996989458704927</v>
          </cell>
          <cell r="P111">
            <v>7.9967726917780979E-2</v>
          </cell>
          <cell r="Q111">
            <v>4.9948940549408558E-2</v>
          </cell>
          <cell r="R111">
            <v>3.9937575027197893E-2</v>
          </cell>
          <cell r="S111">
            <v>0</v>
          </cell>
          <cell r="T111">
            <v>0</v>
          </cell>
          <cell r="U111">
            <v>0</v>
          </cell>
          <cell r="V111">
            <v>0</v>
          </cell>
          <cell r="W111">
            <v>0</v>
          </cell>
          <cell r="X111">
            <v>0</v>
          </cell>
          <cell r="Y111">
            <v>0</v>
          </cell>
          <cell r="Z111">
            <v>0</v>
          </cell>
          <cell r="AA111">
            <v>0</v>
          </cell>
          <cell r="AB111">
            <v>0</v>
          </cell>
          <cell r="AC111">
            <v>1.1499999999999999</v>
          </cell>
          <cell r="AD111">
            <v>1.1100000000000001</v>
          </cell>
          <cell r="AE111">
            <v>0.89999999999999991</v>
          </cell>
          <cell r="AF111">
            <v>0.53</v>
          </cell>
          <cell r="AG111">
            <v>0.33</v>
          </cell>
          <cell r="AH111">
            <v>0.25</v>
          </cell>
          <cell r="AI111">
            <v>0.21</v>
          </cell>
          <cell r="AJ111">
            <v>0.16</v>
          </cell>
          <cell r="AK111">
            <v>0.12</v>
          </cell>
          <cell r="AL111">
            <v>0.08</v>
          </cell>
          <cell r="AM111">
            <v>0.06</v>
          </cell>
          <cell r="AN111">
            <v>0</v>
          </cell>
          <cell r="AO111">
            <v>0</v>
          </cell>
          <cell r="AP111">
            <v>0</v>
          </cell>
          <cell r="AQ111">
            <v>0</v>
          </cell>
          <cell r="AR111">
            <v>0</v>
          </cell>
          <cell r="AS111">
            <v>0</v>
          </cell>
          <cell r="AT111">
            <v>0</v>
          </cell>
          <cell r="AU111">
            <v>0</v>
          </cell>
          <cell r="AV111">
            <v>0</v>
          </cell>
          <cell r="AW111">
            <v>0</v>
          </cell>
          <cell r="AX111">
            <v>1.4981017323718373</v>
          </cell>
          <cell r="AY111">
            <v>1.5999999999999999</v>
          </cell>
          <cell r="AZ111">
            <v>38.317805599588745</v>
          </cell>
          <cell r="BA111">
            <v>3.06</v>
          </cell>
          <cell r="BB111">
            <v>0.72</v>
          </cell>
          <cell r="BC111">
            <v>91.64</v>
          </cell>
          <cell r="BD111">
            <v>3.25</v>
          </cell>
          <cell r="BE111">
            <v>0.67</v>
          </cell>
          <cell r="BF111">
            <v>0.48</v>
          </cell>
          <cell r="BG111">
            <v>0.08</v>
          </cell>
          <cell r="BH111">
            <v>0.04</v>
          </cell>
          <cell r="BI111">
            <v>0.05</v>
          </cell>
          <cell r="BJ111">
            <v>0.01</v>
          </cell>
          <cell r="BK111">
            <v>100.00000000000001</v>
          </cell>
          <cell r="BL111">
            <v>0.08</v>
          </cell>
        </row>
        <row r="112">
          <cell r="A112">
            <v>119</v>
          </cell>
          <cell r="B112" t="str">
            <v>Inde SW</v>
          </cell>
          <cell r="C112">
            <v>0</v>
          </cell>
          <cell r="D112" t="str">
            <v>Perenco B</v>
          </cell>
          <cell r="E112" t="str">
            <v>Bacton</v>
          </cell>
          <cell r="F112" t="str">
            <v>P</v>
          </cell>
          <cell r="G112">
            <v>107</v>
          </cell>
          <cell r="H112">
            <v>0.10010614832227918</v>
          </cell>
          <cell r="I112">
            <v>9.999123518441097E-2</v>
          </cell>
          <cell r="J112">
            <v>7.9983826611837741E-2</v>
          </cell>
          <cell r="K112">
            <v>5.0027334543662344E-2</v>
          </cell>
          <cell r="L112">
            <v>3.0027742012331063E-2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0.12</v>
          </cell>
          <cell r="AD112">
            <v>0.12</v>
          </cell>
          <cell r="AE112">
            <v>0.1</v>
          </cell>
          <cell r="AF112">
            <v>0.06</v>
          </cell>
          <cell r="AG112">
            <v>0.04</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1.2217596956500436</v>
          </cell>
          <cell r="AY112">
            <v>1.3333333333333335</v>
          </cell>
          <cell r="AZ112">
            <v>38.317805599588745</v>
          </cell>
          <cell r="BA112">
            <v>3.06</v>
          </cell>
          <cell r="BB112">
            <v>0.72</v>
          </cell>
          <cell r="BC112">
            <v>91.64</v>
          </cell>
          <cell r="BD112">
            <v>3.25</v>
          </cell>
          <cell r="BE112">
            <v>0.67</v>
          </cell>
          <cell r="BF112">
            <v>0.48</v>
          </cell>
          <cell r="BG112">
            <v>0.08</v>
          </cell>
          <cell r="BH112">
            <v>0.04</v>
          </cell>
          <cell r="BI112">
            <v>0.05</v>
          </cell>
          <cell r="BJ112">
            <v>0.01</v>
          </cell>
          <cell r="BK112">
            <v>100.00000000000001</v>
          </cell>
          <cell r="BL112">
            <v>0</v>
          </cell>
        </row>
        <row r="113">
          <cell r="A113">
            <v>120</v>
          </cell>
          <cell r="B113" t="str">
            <v>Jackdaw</v>
          </cell>
          <cell r="C113">
            <v>0</v>
          </cell>
          <cell r="D113" t="str">
            <v>SEAL B</v>
          </cell>
          <cell r="E113" t="str">
            <v>Bacton</v>
          </cell>
          <cell r="F113" t="str">
            <v>A</v>
          </cell>
          <cell r="G113">
            <v>108</v>
          </cell>
          <cell r="H113">
            <v>0</v>
          </cell>
          <cell r="I113">
            <v>0</v>
          </cell>
          <cell r="J113">
            <v>0</v>
          </cell>
          <cell r="K113">
            <v>0</v>
          </cell>
          <cell r="L113">
            <v>0</v>
          </cell>
          <cell r="M113">
            <v>0</v>
          </cell>
          <cell r="N113">
            <v>0</v>
          </cell>
          <cell r="O113">
            <v>0</v>
          </cell>
          <cell r="P113">
            <v>0.46981039564196325</v>
          </cell>
          <cell r="Q113">
            <v>1.0189583872079346</v>
          </cell>
          <cell r="R113">
            <v>1.1781584633023379</v>
          </cell>
          <cell r="S113">
            <v>1.2082429702906556</v>
          </cell>
          <cell r="T113">
            <v>1.2486865516759287</v>
          </cell>
          <cell r="U113">
            <v>1.1889769059134696</v>
          </cell>
          <cell r="V113">
            <v>0.95031015772706195</v>
          </cell>
          <cell r="W113">
            <v>0.75977311431630046</v>
          </cell>
          <cell r="X113">
            <v>0.60942830876031062</v>
          </cell>
          <cell r="Y113">
            <v>0.4901204745396357</v>
          </cell>
          <cell r="Z113">
            <v>0.39017035761005009</v>
          </cell>
          <cell r="AA113">
            <v>0.3098643376664606</v>
          </cell>
          <cell r="AB113">
            <v>0.25014357553943839</v>
          </cell>
          <cell r="AC113">
            <v>0</v>
          </cell>
          <cell r="AD113">
            <v>0</v>
          </cell>
          <cell r="AE113">
            <v>0</v>
          </cell>
          <cell r="AF113">
            <v>0</v>
          </cell>
          <cell r="AG113">
            <v>0</v>
          </cell>
          <cell r="AH113">
            <v>0</v>
          </cell>
          <cell r="AI113">
            <v>0</v>
          </cell>
          <cell r="AJ113">
            <v>0</v>
          </cell>
          <cell r="AK113">
            <v>0.61</v>
          </cell>
          <cell r="AL113">
            <v>1.32</v>
          </cell>
          <cell r="AM113">
            <v>1.53</v>
          </cell>
          <cell r="AN113">
            <v>1.57</v>
          </cell>
          <cell r="AO113">
            <v>1.63</v>
          </cell>
          <cell r="AP113">
            <v>1.54</v>
          </cell>
          <cell r="AQ113">
            <v>1.24</v>
          </cell>
          <cell r="AR113">
            <v>0.99</v>
          </cell>
          <cell r="AS113">
            <v>0.79</v>
          </cell>
          <cell r="AT113">
            <v>0.63</v>
          </cell>
          <cell r="AU113">
            <v>0.51</v>
          </cell>
          <cell r="AV113">
            <v>0.40000000000000008</v>
          </cell>
          <cell r="AW113">
            <v>0.32</v>
          </cell>
          <cell r="AX113">
            <v>1.3000259220060546</v>
          </cell>
          <cell r="AY113">
            <v>1.3052631578947369</v>
          </cell>
          <cell r="AZ113">
            <v>40.428204096303205</v>
          </cell>
          <cell r="BA113">
            <v>0.48</v>
          </cell>
          <cell r="BB113">
            <v>1.84</v>
          </cell>
          <cell r="BC113">
            <v>88.04</v>
          </cell>
          <cell r="BD113">
            <v>7.39</v>
          </cell>
          <cell r="BE113">
            <v>1.84</v>
          </cell>
          <cell r="BF113">
            <v>0.36</v>
          </cell>
          <cell r="BG113">
            <v>0.04</v>
          </cell>
          <cell r="BH113">
            <v>0.01</v>
          </cell>
          <cell r="BI113">
            <v>0</v>
          </cell>
          <cell r="BJ113">
            <v>0</v>
          </cell>
          <cell r="BK113">
            <v>100.00000000000003</v>
          </cell>
          <cell r="BL113">
            <v>1.32</v>
          </cell>
        </row>
        <row r="114">
          <cell r="A114">
            <v>121</v>
          </cell>
          <cell r="B114" t="str">
            <v>Jade Area</v>
          </cell>
          <cell r="C114">
            <v>0</v>
          </cell>
          <cell r="D114" t="str">
            <v>PX T</v>
          </cell>
          <cell r="E114" t="str">
            <v>Teesside</v>
          </cell>
          <cell r="F114" t="str">
            <v>P</v>
          </cell>
          <cell r="G114">
            <v>109</v>
          </cell>
          <cell r="H114">
            <v>3.0532375238295146</v>
          </cell>
          <cell r="I114">
            <v>2.2897992857230109</v>
          </cell>
          <cell r="J114">
            <v>1.3997169657071604</v>
          </cell>
          <cell r="K114">
            <v>0.86047015415099226</v>
          </cell>
          <cell r="L114">
            <v>0.50046236687218437</v>
          </cell>
          <cell r="M114">
            <v>0.35988937895762335</v>
          </cell>
          <cell r="N114">
            <v>0.27999901127559979</v>
          </cell>
          <cell r="O114">
            <v>0.22993705231837575</v>
          </cell>
          <cell r="P114">
            <v>0.1799273855650072</v>
          </cell>
          <cell r="Q114">
            <v>0.13985703353834397</v>
          </cell>
          <cell r="R114">
            <v>0.11981272508159367</v>
          </cell>
          <cell r="S114">
            <v>8.9869311839800833E-2</v>
          </cell>
          <cell r="T114">
            <v>6.992644689385201E-2</v>
          </cell>
          <cell r="U114">
            <v>5.9948415424208555E-2</v>
          </cell>
          <cell r="V114">
            <v>5.0016324090898005E-2</v>
          </cell>
          <cell r="W114">
            <v>3.9988058648226341E-2</v>
          </cell>
          <cell r="X114">
            <v>0</v>
          </cell>
          <cell r="Y114">
            <v>0</v>
          </cell>
          <cell r="Z114">
            <v>0</v>
          </cell>
          <cell r="AA114">
            <v>0</v>
          </cell>
          <cell r="AB114">
            <v>0</v>
          </cell>
          <cell r="AC114">
            <v>3.9700000000000006</v>
          </cell>
          <cell r="AD114">
            <v>2.97</v>
          </cell>
          <cell r="AE114">
            <v>1.81</v>
          </cell>
          <cell r="AF114">
            <v>1.1200000000000001</v>
          </cell>
          <cell r="AG114">
            <v>0.66</v>
          </cell>
          <cell r="AH114">
            <v>0.47</v>
          </cell>
          <cell r="AI114">
            <v>0.36</v>
          </cell>
          <cell r="AJ114">
            <v>0.28999999999999998</v>
          </cell>
          <cell r="AK114">
            <v>0.23</v>
          </cell>
          <cell r="AL114">
            <v>0.19</v>
          </cell>
          <cell r="AM114">
            <v>0.15</v>
          </cell>
          <cell r="AN114">
            <v>0.12</v>
          </cell>
          <cell r="AO114">
            <v>0.1</v>
          </cell>
          <cell r="AP114">
            <v>0.08</v>
          </cell>
          <cell r="AQ114">
            <v>0.06</v>
          </cell>
          <cell r="AR114">
            <v>0.05</v>
          </cell>
          <cell r="AS114">
            <v>0</v>
          </cell>
          <cell r="AT114">
            <v>0</v>
          </cell>
          <cell r="AU114">
            <v>0</v>
          </cell>
          <cell r="AV114">
            <v>0</v>
          </cell>
          <cell r="AW114">
            <v>0</v>
          </cell>
          <cell r="AX114">
            <v>1.2990008418871364</v>
          </cell>
          <cell r="AY114">
            <v>1.4285714285714286</v>
          </cell>
          <cell r="AZ114">
            <v>39.979588664894038</v>
          </cell>
          <cell r="BA114">
            <v>0.93</v>
          </cell>
          <cell r="BB114">
            <v>2.19</v>
          </cell>
          <cell r="BC114">
            <v>86.67</v>
          </cell>
          <cell r="BD114">
            <v>8.82</v>
          </cell>
          <cell r="BE114">
            <v>1.19</v>
          </cell>
          <cell r="BF114">
            <v>0.17</v>
          </cell>
          <cell r="BG114">
            <v>0.03</v>
          </cell>
          <cell r="BH114">
            <v>0</v>
          </cell>
          <cell r="BI114">
            <v>0</v>
          </cell>
          <cell r="BJ114">
            <v>0</v>
          </cell>
          <cell r="BK114">
            <v>100.00000000000001</v>
          </cell>
          <cell r="BL114">
            <v>0.19</v>
          </cell>
        </row>
        <row r="115">
          <cell r="A115">
            <v>122</v>
          </cell>
          <cell r="B115" t="str">
            <v>J-block inc Jasmine</v>
          </cell>
          <cell r="C115">
            <v>0</v>
          </cell>
          <cell r="D115" t="str">
            <v>PX T</v>
          </cell>
          <cell r="E115" t="str">
            <v>Teesside</v>
          </cell>
          <cell r="F115" t="str">
            <v>P</v>
          </cell>
          <cell r="G115">
            <v>110</v>
          </cell>
          <cell r="H115">
            <v>3.1833755166484781</v>
          </cell>
          <cell r="I115">
            <v>2.8597493262741533</v>
          </cell>
          <cell r="J115">
            <v>5.8988072126230335</v>
          </cell>
          <cell r="K115">
            <v>7.0238377699301919</v>
          </cell>
          <cell r="L115">
            <v>6.6661587267374962</v>
          </cell>
          <cell r="M115">
            <v>5.9381747528007853</v>
          </cell>
          <cell r="N115">
            <v>5.3699810376784676</v>
          </cell>
          <cell r="O115">
            <v>3.9389216788452193</v>
          </cell>
          <cell r="P115">
            <v>2.7488906127987214</v>
          </cell>
          <cell r="Q115">
            <v>2.0578963506356325</v>
          </cell>
          <cell r="R115">
            <v>1.4876746697631216</v>
          </cell>
          <cell r="S115">
            <v>1.1882720121040333</v>
          </cell>
          <cell r="T115">
            <v>0.94900177927370577</v>
          </cell>
          <cell r="U115">
            <v>0.7593465953733084</v>
          </cell>
          <cell r="V115">
            <v>0.61019915390895563</v>
          </cell>
          <cell r="W115">
            <v>0.48985371844077263</v>
          </cell>
          <cell r="X115">
            <v>0.38963449248610027</v>
          </cell>
          <cell r="Y115">
            <v>0.31007621858630013</v>
          </cell>
          <cell r="Z115">
            <v>0.25010920359618594</v>
          </cell>
          <cell r="AA115">
            <v>0.19991247591384553</v>
          </cell>
          <cell r="AB115">
            <v>0.16009188834524057</v>
          </cell>
          <cell r="AC115">
            <v>4.13</v>
          </cell>
          <cell r="AD115">
            <v>3.72</v>
          </cell>
          <cell r="AE115">
            <v>7.68</v>
          </cell>
          <cell r="AF115">
            <v>9.1300000000000008</v>
          </cell>
          <cell r="AG115">
            <v>8.66</v>
          </cell>
          <cell r="AH115">
            <v>7.72</v>
          </cell>
          <cell r="AI115">
            <v>6.98</v>
          </cell>
          <cell r="AJ115">
            <v>5.12</v>
          </cell>
          <cell r="AK115">
            <v>3.58</v>
          </cell>
          <cell r="AL115">
            <v>2.67</v>
          </cell>
          <cell r="AM115">
            <v>1.9399999999999997</v>
          </cell>
          <cell r="AN115">
            <v>1.55</v>
          </cell>
          <cell r="AO115">
            <v>1.24</v>
          </cell>
          <cell r="AP115">
            <v>0.99</v>
          </cell>
          <cell r="AQ115">
            <v>0.79</v>
          </cell>
          <cell r="AR115">
            <v>0.63</v>
          </cell>
          <cell r="AS115">
            <v>0.51</v>
          </cell>
          <cell r="AT115">
            <v>0.41</v>
          </cell>
          <cell r="AU115">
            <v>0.33</v>
          </cell>
          <cell r="AV115">
            <v>0.26</v>
          </cell>
          <cell r="AW115">
            <v>0.21</v>
          </cell>
          <cell r="AX115">
            <v>1.3001723038446962</v>
          </cell>
          <cell r="AY115">
            <v>1.3052631578947369</v>
          </cell>
          <cell r="AZ115">
            <v>39.979588664894038</v>
          </cell>
          <cell r="BA115">
            <v>0.93</v>
          </cell>
          <cell r="BB115">
            <v>2.19</v>
          </cell>
          <cell r="BC115">
            <v>86.67</v>
          </cell>
          <cell r="BD115">
            <v>8.82</v>
          </cell>
          <cell r="BE115">
            <v>1.19</v>
          </cell>
          <cell r="BF115">
            <v>0.17</v>
          </cell>
          <cell r="BG115">
            <v>0.03</v>
          </cell>
          <cell r="BH115">
            <v>0</v>
          </cell>
          <cell r="BI115">
            <v>0</v>
          </cell>
          <cell r="BJ115">
            <v>0</v>
          </cell>
          <cell r="BK115">
            <v>100.00000000000001</v>
          </cell>
          <cell r="BL115">
            <v>2.67</v>
          </cell>
        </row>
        <row r="116">
          <cell r="A116">
            <v>123</v>
          </cell>
          <cell r="B116" t="str">
            <v>Johnston</v>
          </cell>
          <cell r="C116">
            <v>0</v>
          </cell>
          <cell r="D116" t="str">
            <v>Dimlington E</v>
          </cell>
          <cell r="E116" t="str">
            <v>Easington</v>
          </cell>
          <cell r="F116" t="str">
            <v>P</v>
          </cell>
          <cell r="G116">
            <v>111</v>
          </cell>
          <cell r="H116">
            <v>0.37039274879243295</v>
          </cell>
          <cell r="I116">
            <v>0.35996844666387945</v>
          </cell>
          <cell r="J116">
            <v>0.52989285130342501</v>
          </cell>
          <cell r="K116">
            <v>0.42022961016676363</v>
          </cell>
          <cell r="L116">
            <v>0.36033290414797275</v>
          </cell>
          <cell r="M116">
            <v>0.30990474299128679</v>
          </cell>
          <cell r="N116">
            <v>0.24999911721035695</v>
          </cell>
          <cell r="O116">
            <v>0.20994252602982133</v>
          </cell>
          <cell r="P116">
            <v>0.1799273855650072</v>
          </cell>
          <cell r="Q116">
            <v>0.15983660975810737</v>
          </cell>
          <cell r="R116">
            <v>0.10982833132479421</v>
          </cell>
          <cell r="S116">
            <v>7.9883832746489636E-2</v>
          </cell>
          <cell r="T116">
            <v>4.9947462067037152E-2</v>
          </cell>
          <cell r="U116">
            <v>3.9965610282805708E-2</v>
          </cell>
          <cell r="V116">
            <v>0</v>
          </cell>
          <cell r="W116">
            <v>0</v>
          </cell>
          <cell r="X116">
            <v>0</v>
          </cell>
          <cell r="Y116">
            <v>0</v>
          </cell>
          <cell r="Z116">
            <v>0</v>
          </cell>
          <cell r="AA116">
            <v>0</v>
          </cell>
          <cell r="AB116">
            <v>0</v>
          </cell>
          <cell r="AC116">
            <v>0.48000000000000004</v>
          </cell>
          <cell r="AD116">
            <v>0.47</v>
          </cell>
          <cell r="AE116">
            <v>0.68</v>
          </cell>
          <cell r="AF116">
            <v>0.55000000000000004</v>
          </cell>
          <cell r="AG116">
            <v>0.47</v>
          </cell>
          <cell r="AH116">
            <v>0.40000000000000008</v>
          </cell>
          <cell r="AI116">
            <v>0.33</v>
          </cell>
          <cell r="AJ116">
            <v>0.27</v>
          </cell>
          <cell r="AK116">
            <v>0.23</v>
          </cell>
          <cell r="AL116">
            <v>0.21</v>
          </cell>
          <cell r="AM116">
            <v>0.14000000000000001</v>
          </cell>
          <cell r="AN116">
            <v>0.1</v>
          </cell>
          <cell r="AO116">
            <v>7.0000000000000007E-2</v>
          </cell>
          <cell r="AP116">
            <v>0.05</v>
          </cell>
          <cell r="AQ116">
            <v>0</v>
          </cell>
          <cell r="AR116">
            <v>0</v>
          </cell>
          <cell r="AS116">
            <v>0</v>
          </cell>
          <cell r="AT116">
            <v>0</v>
          </cell>
          <cell r="AU116">
            <v>0</v>
          </cell>
          <cell r="AV116">
            <v>0</v>
          </cell>
          <cell r="AW116">
            <v>0</v>
          </cell>
          <cell r="AX116">
            <v>1.2973563571946172</v>
          </cell>
          <cell r="AY116">
            <v>1.4000000000000001</v>
          </cell>
          <cell r="AZ116">
            <v>38.513007941387826</v>
          </cell>
          <cell r="BA116">
            <v>1.89</v>
          </cell>
          <cell r="BB116">
            <v>0.81</v>
          </cell>
          <cell r="BC116">
            <v>92.84</v>
          </cell>
          <cell r="BD116">
            <v>3.41</v>
          </cell>
          <cell r="BE116">
            <v>0.65</v>
          </cell>
          <cell r="BF116">
            <v>0.25</v>
          </cell>
          <cell r="BG116">
            <v>7.0000000000000007E-2</v>
          </cell>
          <cell r="BH116">
            <v>0.06</v>
          </cell>
          <cell r="BI116">
            <v>0.02</v>
          </cell>
          <cell r="BJ116">
            <v>0</v>
          </cell>
          <cell r="BK116">
            <v>100</v>
          </cell>
          <cell r="BL116">
            <v>0.21</v>
          </cell>
        </row>
        <row r="117">
          <cell r="A117">
            <v>124</v>
          </cell>
          <cell r="B117" t="str">
            <v>Juliet</v>
          </cell>
          <cell r="C117">
            <v>0</v>
          </cell>
          <cell r="D117" t="str">
            <v>Dimlington E</v>
          </cell>
          <cell r="E117" t="str">
            <v>Easington</v>
          </cell>
          <cell r="F117" t="str">
            <v>D</v>
          </cell>
          <cell r="G117">
            <v>112</v>
          </cell>
          <cell r="H117">
            <v>0</v>
          </cell>
          <cell r="I117">
            <v>0.85992462258593427</v>
          </cell>
          <cell r="J117">
            <v>0.46990498134454667</v>
          </cell>
          <cell r="K117">
            <v>0.49026787852789089</v>
          </cell>
          <cell r="L117">
            <v>0.27024967811097955</v>
          </cell>
          <cell r="M117">
            <v>0.18994161667207898</v>
          </cell>
          <cell r="N117">
            <v>0.12999954094938562</v>
          </cell>
          <cell r="O117">
            <v>8.9975368298494854E-2</v>
          </cell>
          <cell r="P117">
            <v>6.9971761053058357E-2</v>
          </cell>
          <cell r="Q117">
            <v>4.9948940549408558E-2</v>
          </cell>
          <cell r="R117">
            <v>2.9953181270398418E-2</v>
          </cell>
          <cell r="S117">
            <v>0</v>
          </cell>
          <cell r="T117">
            <v>0</v>
          </cell>
          <cell r="U117">
            <v>0</v>
          </cell>
          <cell r="V117">
            <v>0</v>
          </cell>
          <cell r="W117">
            <v>0</v>
          </cell>
          <cell r="X117">
            <v>0</v>
          </cell>
          <cell r="Y117">
            <v>0</v>
          </cell>
          <cell r="Z117">
            <v>0</v>
          </cell>
          <cell r="AA117">
            <v>0</v>
          </cell>
          <cell r="AB117">
            <v>0</v>
          </cell>
          <cell r="AC117">
            <v>0</v>
          </cell>
          <cell r="AD117">
            <v>0.95</v>
          </cell>
          <cell r="AE117">
            <v>0.52</v>
          </cell>
          <cell r="AF117">
            <v>0.54</v>
          </cell>
          <cell r="AG117">
            <v>0.3</v>
          </cell>
          <cell r="AH117">
            <v>0.21</v>
          </cell>
          <cell r="AI117">
            <v>0.15</v>
          </cell>
          <cell r="AJ117">
            <v>0.1</v>
          </cell>
          <cell r="AK117">
            <v>0.08</v>
          </cell>
          <cell r="AL117">
            <v>0.06</v>
          </cell>
          <cell r="AM117">
            <v>0.04</v>
          </cell>
          <cell r="AN117">
            <v>0</v>
          </cell>
          <cell r="AO117">
            <v>0</v>
          </cell>
          <cell r="AP117">
            <v>0</v>
          </cell>
          <cell r="AQ117">
            <v>0</v>
          </cell>
          <cell r="AR117">
            <v>0</v>
          </cell>
          <cell r="AS117">
            <v>0</v>
          </cell>
          <cell r="AT117">
            <v>0</v>
          </cell>
          <cell r="AU117">
            <v>0</v>
          </cell>
          <cell r="AV117">
            <v>0</v>
          </cell>
          <cell r="AW117">
            <v>0</v>
          </cell>
          <cell r="AX117">
            <v>1.1131497602631977</v>
          </cell>
          <cell r="AY117">
            <v>1.3333333333333335</v>
          </cell>
          <cell r="AZ117">
            <v>38.513007941387826</v>
          </cell>
          <cell r="BA117">
            <v>1.89</v>
          </cell>
          <cell r="BB117">
            <v>0.81</v>
          </cell>
          <cell r="BC117">
            <v>92.84</v>
          </cell>
          <cell r="BD117">
            <v>3.41</v>
          </cell>
          <cell r="BE117">
            <v>0.65</v>
          </cell>
          <cell r="BF117">
            <v>0.25</v>
          </cell>
          <cell r="BG117">
            <v>7.0000000000000007E-2</v>
          </cell>
          <cell r="BH117">
            <v>0.06</v>
          </cell>
          <cell r="BI117">
            <v>0.02</v>
          </cell>
          <cell r="BJ117">
            <v>0</v>
          </cell>
          <cell r="BK117">
            <v>100</v>
          </cell>
          <cell r="BL117">
            <v>0.06</v>
          </cell>
        </row>
        <row r="118">
          <cell r="A118">
            <v>125</v>
          </cell>
          <cell r="B118" t="str">
            <v>Jupiter</v>
          </cell>
          <cell r="C118">
            <v>0</v>
          </cell>
          <cell r="D118" t="str">
            <v>Theddlethorpe</v>
          </cell>
          <cell r="E118" t="str">
            <v>Theddlethorpe</v>
          </cell>
          <cell r="F118" t="str">
            <v>P</v>
          </cell>
          <cell r="G118">
            <v>113</v>
          </cell>
          <cell r="H118">
            <v>0.67071119375927057</v>
          </cell>
          <cell r="I118">
            <v>0.35996844666387945</v>
          </cell>
          <cell r="J118">
            <v>6.9985848285358032E-2</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0.81</v>
          </cell>
          <cell r="AD118">
            <v>0.43</v>
          </cell>
          <cell r="AE118">
            <v>0.08</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1.1992744512675266</v>
          </cell>
          <cell r="AY118">
            <v>1.208955223880597</v>
          </cell>
          <cell r="AZ118">
            <v>38.349205231337869</v>
          </cell>
          <cell r="BA118">
            <v>3.6</v>
          </cell>
          <cell r="BB118">
            <v>1.1299999999999999</v>
          </cell>
          <cell r="BC118">
            <v>89.58</v>
          </cell>
          <cell r="BD118">
            <v>4.07</v>
          </cell>
          <cell r="BE118">
            <v>1.02</v>
          </cell>
          <cell r="BF118">
            <v>0.38</v>
          </cell>
          <cell r="BG118">
            <v>0.11</v>
          </cell>
          <cell r="BH118">
            <v>7.0000000000000007E-2</v>
          </cell>
          <cell r="BI118">
            <v>0.03</v>
          </cell>
          <cell r="BJ118">
            <v>0.01</v>
          </cell>
          <cell r="BK118">
            <v>99.999999999999986</v>
          </cell>
          <cell r="BL118">
            <v>0</v>
          </cell>
        </row>
        <row r="119">
          <cell r="A119">
            <v>126</v>
          </cell>
          <cell r="B119" t="str">
            <v>K4</v>
          </cell>
          <cell r="C119">
            <v>0</v>
          </cell>
          <cell r="D119" t="str">
            <v>Theddlethorpe</v>
          </cell>
          <cell r="E119" t="str">
            <v>Theddlethorpe</v>
          </cell>
          <cell r="F119" t="str">
            <v>P</v>
          </cell>
          <cell r="G119">
            <v>114</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38.349205231337869</v>
          </cell>
          <cell r="BA119">
            <v>3.6</v>
          </cell>
          <cell r="BB119">
            <v>1.1299999999999999</v>
          </cell>
          <cell r="BC119">
            <v>89.58</v>
          </cell>
          <cell r="BD119">
            <v>4.07</v>
          </cell>
          <cell r="BE119">
            <v>1.02</v>
          </cell>
          <cell r="BF119">
            <v>0.38</v>
          </cell>
          <cell r="BG119">
            <v>0.11</v>
          </cell>
          <cell r="BH119">
            <v>7.0000000000000007E-2</v>
          </cell>
          <cell r="BI119">
            <v>0.03</v>
          </cell>
          <cell r="BJ119">
            <v>0.01</v>
          </cell>
          <cell r="BK119">
            <v>99.999999999999986</v>
          </cell>
          <cell r="BL119">
            <v>0</v>
          </cell>
        </row>
        <row r="120">
          <cell r="A120">
            <v>127</v>
          </cell>
          <cell r="B120" t="str">
            <v>Keith</v>
          </cell>
          <cell r="C120">
            <v>0</v>
          </cell>
          <cell r="D120" t="str">
            <v>Total SF</v>
          </cell>
          <cell r="E120" t="str">
            <v>St Fergus</v>
          </cell>
          <cell r="F120" t="str">
            <v>P</v>
          </cell>
          <cell r="G120">
            <v>115</v>
          </cell>
          <cell r="H120">
            <v>0.10010614832227918</v>
          </cell>
          <cell r="I120">
            <v>6.9993864629087688E-2</v>
          </cell>
          <cell r="J120">
            <v>4.9989891632398586E-2</v>
          </cell>
          <cell r="K120">
            <v>1.0005466908732467E-2</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0.12</v>
          </cell>
          <cell r="AD120">
            <v>0.08</v>
          </cell>
          <cell r="AE120">
            <v>0.06</v>
          </cell>
          <cell r="AF120">
            <v>0.02</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1.2168867117308755</v>
          </cell>
          <cell r="AY120">
            <v>2</v>
          </cell>
          <cell r="AZ120">
            <v>38.869398658158993</v>
          </cell>
          <cell r="BA120">
            <v>0.57999999999999996</v>
          </cell>
          <cell r="BB120">
            <v>3.65</v>
          </cell>
          <cell r="BC120">
            <v>88.53</v>
          </cell>
          <cell r="BD120">
            <v>5.43</v>
          </cell>
          <cell r="BE120">
            <v>1.5</v>
          </cell>
          <cell r="BF120">
            <v>0.26</v>
          </cell>
          <cell r="BG120">
            <v>0.04</v>
          </cell>
          <cell r="BH120">
            <v>0.01</v>
          </cell>
          <cell r="BI120">
            <v>0</v>
          </cell>
          <cell r="BJ120">
            <v>0</v>
          </cell>
          <cell r="BK120">
            <v>100.00000000000001</v>
          </cell>
          <cell r="BL120">
            <v>0</v>
          </cell>
        </row>
        <row r="121">
          <cell r="A121">
            <v>128</v>
          </cell>
          <cell r="B121" t="str">
            <v>Kelvin</v>
          </cell>
          <cell r="C121">
            <v>0</v>
          </cell>
          <cell r="D121" t="str">
            <v>Theddlethorpe</v>
          </cell>
          <cell r="E121" t="str">
            <v>Theddlethorpe</v>
          </cell>
          <cell r="F121" t="str">
            <v>P</v>
          </cell>
          <cell r="G121">
            <v>116</v>
          </cell>
          <cell r="H121">
            <v>0.18019106698010251</v>
          </cell>
          <cell r="I121">
            <v>0.17998422333193972</v>
          </cell>
          <cell r="J121">
            <v>0.15996765322367548</v>
          </cell>
          <cell r="K121">
            <v>0.14007653672225456</v>
          </cell>
          <cell r="L121">
            <v>0.12011096804932425</v>
          </cell>
          <cell r="M121">
            <v>2.9990781579801944E-2</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0.21</v>
          </cell>
          <cell r="AD121">
            <v>0.21</v>
          </cell>
          <cell r="AE121">
            <v>0.19</v>
          </cell>
          <cell r="AF121">
            <v>0.17</v>
          </cell>
          <cell r="AG121">
            <v>0.15</v>
          </cell>
          <cell r="AH121">
            <v>0.04</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1.1970561355465779</v>
          </cell>
          <cell r="AY121">
            <v>1.3333333333333335</v>
          </cell>
          <cell r="AZ121">
            <v>38.349205231337869</v>
          </cell>
          <cell r="BA121">
            <v>3.6</v>
          </cell>
          <cell r="BB121">
            <v>1.1299999999999999</v>
          </cell>
          <cell r="BC121">
            <v>89.58</v>
          </cell>
          <cell r="BD121">
            <v>4.07</v>
          </cell>
          <cell r="BE121">
            <v>1.02</v>
          </cell>
          <cell r="BF121">
            <v>0.38</v>
          </cell>
          <cell r="BG121">
            <v>0.11</v>
          </cell>
          <cell r="BH121">
            <v>7.0000000000000007E-2</v>
          </cell>
          <cell r="BI121">
            <v>0.03</v>
          </cell>
          <cell r="BJ121">
            <v>0.01</v>
          </cell>
          <cell r="BK121">
            <v>99.999999999999986</v>
          </cell>
          <cell r="BL121">
            <v>0</v>
          </cell>
        </row>
        <row r="122">
          <cell r="A122">
            <v>129</v>
          </cell>
          <cell r="B122" t="str">
            <v>Kessog</v>
          </cell>
          <cell r="C122">
            <v>0</v>
          </cell>
          <cell r="D122" t="str">
            <v>Total SF</v>
          </cell>
          <cell r="E122" t="str">
            <v>St Fergus</v>
          </cell>
          <cell r="F122" t="str">
            <v>A</v>
          </cell>
          <cell r="G122">
            <v>117</v>
          </cell>
          <cell r="H122">
            <v>0</v>
          </cell>
          <cell r="I122">
            <v>0</v>
          </cell>
          <cell r="J122">
            <v>0</v>
          </cell>
          <cell r="K122">
            <v>0</v>
          </cell>
          <cell r="L122">
            <v>0</v>
          </cell>
          <cell r="M122">
            <v>0</v>
          </cell>
          <cell r="N122">
            <v>0.3499987640944997</v>
          </cell>
          <cell r="O122">
            <v>1.5795675767957986</v>
          </cell>
          <cell r="P122">
            <v>1.5293827773025612</v>
          </cell>
          <cell r="Q122">
            <v>1.1987745731858053</v>
          </cell>
          <cell r="R122">
            <v>0.96848619440954886</v>
          </cell>
          <cell r="S122">
            <v>0.67901257834516193</v>
          </cell>
          <cell r="T122">
            <v>0.47949563584355659</v>
          </cell>
          <cell r="U122">
            <v>0.32971628483314708</v>
          </cell>
          <cell r="V122">
            <v>0.23007509081813082</v>
          </cell>
          <cell r="W122">
            <v>0.15995223459290536</v>
          </cell>
          <cell r="X122">
            <v>0.1098969081371052</v>
          </cell>
          <cell r="Y122">
            <v>8.0019669312593592E-2</v>
          </cell>
          <cell r="Z122">
            <v>6.0026208863084622E-2</v>
          </cell>
          <cell r="AA122">
            <v>3.9982495182769105E-2</v>
          </cell>
          <cell r="AB122">
            <v>0</v>
          </cell>
          <cell r="AC122">
            <v>0</v>
          </cell>
          <cell r="AD122">
            <v>0</v>
          </cell>
          <cell r="AE122">
            <v>0</v>
          </cell>
          <cell r="AF122">
            <v>0</v>
          </cell>
          <cell r="AG122">
            <v>0</v>
          </cell>
          <cell r="AH122">
            <v>0</v>
          </cell>
          <cell r="AI122">
            <v>0.39</v>
          </cell>
          <cell r="AJ122">
            <v>1.7399999999999998</v>
          </cell>
          <cell r="AK122">
            <v>1.68</v>
          </cell>
          <cell r="AL122">
            <v>1.32</v>
          </cell>
          <cell r="AM122">
            <v>1.07</v>
          </cell>
          <cell r="AN122">
            <v>0.75</v>
          </cell>
          <cell r="AO122">
            <v>0.52</v>
          </cell>
          <cell r="AP122">
            <v>0.37</v>
          </cell>
          <cell r="AQ122">
            <v>0.26</v>
          </cell>
          <cell r="AR122">
            <v>0.18</v>
          </cell>
          <cell r="AS122">
            <v>0.13</v>
          </cell>
          <cell r="AT122">
            <v>0.09</v>
          </cell>
          <cell r="AU122">
            <v>7.0000000000000007E-2</v>
          </cell>
          <cell r="AV122">
            <v>0.05</v>
          </cell>
          <cell r="AW122">
            <v>0</v>
          </cell>
          <cell r="AX122">
            <v>1.1033436267284298</v>
          </cell>
          <cell r="AY122">
            <v>1.1304347826086956</v>
          </cell>
          <cell r="AZ122">
            <v>38.869398658158993</v>
          </cell>
          <cell r="BA122">
            <v>0.57999999999999996</v>
          </cell>
          <cell r="BB122">
            <v>3.65</v>
          </cell>
          <cell r="BC122">
            <v>88.53</v>
          </cell>
          <cell r="BD122">
            <v>5.43</v>
          </cell>
          <cell r="BE122">
            <v>1.5</v>
          </cell>
          <cell r="BF122">
            <v>0.26</v>
          </cell>
          <cell r="BG122">
            <v>0.04</v>
          </cell>
          <cell r="BH122">
            <v>0.01</v>
          </cell>
          <cell r="BI122">
            <v>0</v>
          </cell>
          <cell r="BJ122">
            <v>0</v>
          </cell>
          <cell r="BK122">
            <v>100.00000000000001</v>
          </cell>
          <cell r="BL122">
            <v>1.32</v>
          </cell>
        </row>
        <row r="123">
          <cell r="A123">
            <v>130</v>
          </cell>
          <cell r="B123" t="str">
            <v>Ketch</v>
          </cell>
          <cell r="C123">
            <v>0</v>
          </cell>
          <cell r="D123" t="str">
            <v>Theddlethorpe</v>
          </cell>
          <cell r="E123" t="str">
            <v>Theddlethorpe</v>
          </cell>
          <cell r="F123" t="str">
            <v>P</v>
          </cell>
          <cell r="G123">
            <v>118</v>
          </cell>
          <cell r="H123">
            <v>0.85090226073937303</v>
          </cell>
          <cell r="I123">
            <v>0.5699500405511424</v>
          </cell>
          <cell r="J123">
            <v>0.43991104636510758</v>
          </cell>
          <cell r="K123">
            <v>0.30016400726197401</v>
          </cell>
          <cell r="L123">
            <v>0.23021268876120482</v>
          </cell>
          <cell r="M123">
            <v>0.19993854386534632</v>
          </cell>
          <cell r="N123">
            <v>0.16999939970304273</v>
          </cell>
          <cell r="O123">
            <v>0.13996168401988091</v>
          </cell>
          <cell r="P123">
            <v>0.10995562451194885</v>
          </cell>
          <cell r="Q123">
            <v>2.9969364329645132E-2</v>
          </cell>
          <cell r="R123">
            <v>0</v>
          </cell>
          <cell r="S123">
            <v>0</v>
          </cell>
          <cell r="T123">
            <v>0</v>
          </cell>
          <cell r="U123">
            <v>0</v>
          </cell>
          <cell r="V123">
            <v>0</v>
          </cell>
          <cell r="W123">
            <v>0</v>
          </cell>
          <cell r="X123">
            <v>0</v>
          </cell>
          <cell r="Y123">
            <v>0</v>
          </cell>
          <cell r="Z123">
            <v>0</v>
          </cell>
          <cell r="AA123">
            <v>0</v>
          </cell>
          <cell r="AB123">
            <v>0</v>
          </cell>
          <cell r="AC123">
            <v>1.01</v>
          </cell>
          <cell r="AD123">
            <v>0.68</v>
          </cell>
          <cell r="AE123">
            <v>0.52</v>
          </cell>
          <cell r="AF123">
            <v>0.36</v>
          </cell>
          <cell r="AG123">
            <v>0.27</v>
          </cell>
          <cell r="AH123">
            <v>0.24</v>
          </cell>
          <cell r="AI123">
            <v>0.21</v>
          </cell>
          <cell r="AJ123">
            <v>0.17</v>
          </cell>
          <cell r="AK123">
            <v>0.14000000000000001</v>
          </cell>
          <cell r="AL123">
            <v>0.04</v>
          </cell>
          <cell r="AM123">
            <v>0</v>
          </cell>
          <cell r="AN123">
            <v>0</v>
          </cell>
          <cell r="AO123">
            <v>0</v>
          </cell>
          <cell r="AP123">
            <v>0</v>
          </cell>
          <cell r="AQ123">
            <v>0</v>
          </cell>
          <cell r="AR123">
            <v>0</v>
          </cell>
          <cell r="AS123">
            <v>0</v>
          </cell>
          <cell r="AT123">
            <v>0</v>
          </cell>
          <cell r="AU123">
            <v>0</v>
          </cell>
          <cell r="AV123">
            <v>0</v>
          </cell>
          <cell r="AW123">
            <v>0</v>
          </cell>
          <cell r="AX123">
            <v>1.1969885897555708</v>
          </cell>
          <cell r="AY123">
            <v>1.3333333333333335</v>
          </cell>
          <cell r="AZ123">
            <v>38.349205231337869</v>
          </cell>
          <cell r="BA123">
            <v>3.6</v>
          </cell>
          <cell r="BB123">
            <v>1.1299999999999999</v>
          </cell>
          <cell r="BC123">
            <v>89.58</v>
          </cell>
          <cell r="BD123">
            <v>4.07</v>
          </cell>
          <cell r="BE123">
            <v>1.02</v>
          </cell>
          <cell r="BF123">
            <v>0.38</v>
          </cell>
          <cell r="BG123">
            <v>0.11</v>
          </cell>
          <cell r="BH123">
            <v>7.0000000000000007E-2</v>
          </cell>
          <cell r="BI123">
            <v>0.03</v>
          </cell>
          <cell r="BJ123">
            <v>0.01</v>
          </cell>
          <cell r="BK123">
            <v>99.999999999999986</v>
          </cell>
          <cell r="BL123">
            <v>0.04</v>
          </cell>
        </row>
        <row r="124">
          <cell r="A124">
            <v>131</v>
          </cell>
          <cell r="B124" t="str">
            <v>Kilmar</v>
          </cell>
          <cell r="C124">
            <v>0</v>
          </cell>
          <cell r="D124" t="str">
            <v>Perenco B</v>
          </cell>
          <cell r="E124" t="str">
            <v>Bacton</v>
          </cell>
          <cell r="F124" t="str">
            <v>P</v>
          </cell>
          <cell r="G124">
            <v>119</v>
          </cell>
          <cell r="H124">
            <v>0.40042459328911673</v>
          </cell>
          <cell r="I124">
            <v>0.35996844666387945</v>
          </cell>
          <cell r="J124">
            <v>0.31993530644735096</v>
          </cell>
          <cell r="K124">
            <v>0.27014760653577663</v>
          </cell>
          <cell r="L124">
            <v>0.16014795739909901</v>
          </cell>
          <cell r="M124">
            <v>7.997541754613853E-2</v>
          </cell>
          <cell r="N124">
            <v>3.9999858753657115E-2</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0.48</v>
          </cell>
          <cell r="AD124">
            <v>0.43</v>
          </cell>
          <cell r="AE124">
            <v>0.38</v>
          </cell>
          <cell r="AF124">
            <v>0.33</v>
          </cell>
          <cell r="AG124">
            <v>0.2</v>
          </cell>
          <cell r="AH124">
            <v>0.1</v>
          </cell>
          <cell r="AI124">
            <v>0.05</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1.2081448440222673</v>
          </cell>
          <cell r="AY124">
            <v>1.25</v>
          </cell>
          <cell r="AZ124">
            <v>38.317805599588745</v>
          </cell>
          <cell r="BA124">
            <v>3.06</v>
          </cell>
          <cell r="BB124">
            <v>0.72</v>
          </cell>
          <cell r="BC124">
            <v>91.64</v>
          </cell>
          <cell r="BD124">
            <v>3.25</v>
          </cell>
          <cell r="BE124">
            <v>0.67</v>
          </cell>
          <cell r="BF124">
            <v>0.48</v>
          </cell>
          <cell r="BG124">
            <v>0.08</v>
          </cell>
          <cell r="BH124">
            <v>0.04</v>
          </cell>
          <cell r="BI124">
            <v>0.05</v>
          </cell>
          <cell r="BJ124">
            <v>0.01</v>
          </cell>
          <cell r="BK124">
            <v>100.00000000000001</v>
          </cell>
          <cell r="BL124">
            <v>0</v>
          </cell>
        </row>
        <row r="125">
          <cell r="A125">
            <v>132</v>
          </cell>
          <cell r="B125" t="str">
            <v>Kingfisher</v>
          </cell>
          <cell r="C125">
            <v>0</v>
          </cell>
          <cell r="D125" t="str">
            <v>Mobil SF</v>
          </cell>
          <cell r="E125" t="str">
            <v>St Fergus</v>
          </cell>
          <cell r="F125" t="str">
            <v>P</v>
          </cell>
          <cell r="G125">
            <v>120</v>
          </cell>
          <cell r="H125">
            <v>0.70074303825595419</v>
          </cell>
          <cell r="I125">
            <v>0.61994565814334801</v>
          </cell>
          <cell r="J125">
            <v>0.52989285130342501</v>
          </cell>
          <cell r="K125">
            <v>0.44024054398422857</v>
          </cell>
          <cell r="L125">
            <v>0.35032365681052902</v>
          </cell>
          <cell r="M125">
            <v>0.25992010702495022</v>
          </cell>
          <cell r="N125">
            <v>0.179999364391457</v>
          </cell>
          <cell r="O125">
            <v>8.9975368298494854E-2</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0.88000000000000012</v>
          </cell>
          <cell r="AD125">
            <v>0.77</v>
          </cell>
          <cell r="AE125">
            <v>0.66</v>
          </cell>
          <cell r="AF125">
            <v>0.55000000000000004</v>
          </cell>
          <cell r="AG125">
            <v>0.44000000000000006</v>
          </cell>
          <cell r="AH125">
            <v>0.33</v>
          </cell>
          <cell r="AI125">
            <v>0.22</v>
          </cell>
          <cell r="AJ125">
            <v>0.11</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1.2488014233310001</v>
          </cell>
          <cell r="AY125">
            <v>1.2692307692307692</v>
          </cell>
          <cell r="AZ125">
            <v>40.950209030535341</v>
          </cell>
          <cell r="BA125">
            <v>0.78</v>
          </cell>
          <cell r="BB125">
            <v>2.96</v>
          </cell>
          <cell r="BC125">
            <v>84.99</v>
          </cell>
          <cell r="BD125">
            <v>7.74</v>
          </cell>
          <cell r="BE125">
            <v>2.56</v>
          </cell>
          <cell r="BF125">
            <v>0.73</v>
          </cell>
          <cell r="BG125">
            <v>0.18</v>
          </cell>
          <cell r="BH125">
            <v>0.04</v>
          </cell>
          <cell r="BI125">
            <v>0.02</v>
          </cell>
          <cell r="BJ125">
            <v>0</v>
          </cell>
          <cell r="BK125">
            <v>100</v>
          </cell>
          <cell r="BL125">
            <v>0</v>
          </cell>
        </row>
        <row r="126">
          <cell r="A126">
            <v>133</v>
          </cell>
          <cell r="B126" t="str">
            <v>Kinnoul</v>
          </cell>
          <cell r="C126">
            <v>0</v>
          </cell>
          <cell r="D126" t="str">
            <v>Amoco T</v>
          </cell>
          <cell r="E126" t="str">
            <v>Teesside</v>
          </cell>
          <cell r="F126" t="str">
            <v>A</v>
          </cell>
          <cell r="G126">
            <v>121</v>
          </cell>
          <cell r="H126">
            <v>0</v>
          </cell>
          <cell r="I126">
            <v>0</v>
          </cell>
          <cell r="J126">
            <v>0</v>
          </cell>
          <cell r="K126">
            <v>0</v>
          </cell>
          <cell r="L126">
            <v>0</v>
          </cell>
          <cell r="M126">
            <v>0</v>
          </cell>
          <cell r="N126">
            <v>0.50999819910912814</v>
          </cell>
          <cell r="O126">
            <v>0.67981389381085011</v>
          </cell>
          <cell r="P126">
            <v>0.47980636150668587</v>
          </cell>
          <cell r="Q126">
            <v>0.1798161859778708</v>
          </cell>
          <cell r="R126">
            <v>5.9906362540796836E-2</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0.56000000000000005</v>
          </cell>
          <cell r="AJ126">
            <v>0.74</v>
          </cell>
          <cell r="AK126">
            <v>0.52</v>
          </cell>
          <cell r="AL126">
            <v>0.2</v>
          </cell>
          <cell r="AM126">
            <v>7.0000000000000007E-2</v>
          </cell>
          <cell r="AN126">
            <v>0</v>
          </cell>
          <cell r="AO126">
            <v>0</v>
          </cell>
          <cell r="AP126">
            <v>0</v>
          </cell>
          <cell r="AQ126">
            <v>0</v>
          </cell>
          <cell r="AR126">
            <v>0</v>
          </cell>
          <cell r="AS126">
            <v>0</v>
          </cell>
          <cell r="AT126">
            <v>0</v>
          </cell>
          <cell r="AU126">
            <v>0</v>
          </cell>
          <cell r="AV126">
            <v>0</v>
          </cell>
          <cell r="AW126">
            <v>0</v>
          </cell>
          <cell r="AX126">
            <v>1.0946185080485809</v>
          </cell>
          <cell r="AY126">
            <v>1.1666666666666667</v>
          </cell>
          <cell r="AZ126">
            <v>41.018425144672889</v>
          </cell>
          <cell r="BA126">
            <v>0.88</v>
          </cell>
          <cell r="BB126">
            <v>2.1800000000000002</v>
          </cell>
          <cell r="BC126">
            <v>85.5</v>
          </cell>
          <cell r="BD126">
            <v>8.39</v>
          </cell>
          <cell r="BE126">
            <v>2.2799999999999998</v>
          </cell>
          <cell r="BF126">
            <v>0.63</v>
          </cell>
          <cell r="BG126">
            <v>0.12</v>
          </cell>
          <cell r="BH126">
            <v>0.02</v>
          </cell>
          <cell r="BI126">
            <v>0</v>
          </cell>
          <cell r="BJ126">
            <v>0</v>
          </cell>
          <cell r="BK126">
            <v>100</v>
          </cell>
          <cell r="BL126">
            <v>0.2</v>
          </cell>
        </row>
        <row r="127">
          <cell r="A127">
            <v>134</v>
          </cell>
          <cell r="B127" t="str">
            <v>Kx</v>
          </cell>
          <cell r="C127">
            <v>0</v>
          </cell>
          <cell r="D127" t="str">
            <v>Theddlethorpe</v>
          </cell>
          <cell r="E127" t="str">
            <v>Theddlethorpe</v>
          </cell>
          <cell r="F127" t="str">
            <v>P</v>
          </cell>
          <cell r="G127">
            <v>122</v>
          </cell>
          <cell r="H127">
            <v>7.007430382559543E-2</v>
          </cell>
          <cell r="I127">
            <v>3.9996494073764384E-2</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0.08</v>
          </cell>
          <cell r="AD127">
            <v>0.05</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1.1810580324752611</v>
          </cell>
          <cell r="AY127">
            <v>1.25</v>
          </cell>
          <cell r="AZ127">
            <v>38.349205231337869</v>
          </cell>
          <cell r="BA127">
            <v>3.6</v>
          </cell>
          <cell r="BB127">
            <v>1.1299999999999999</v>
          </cell>
          <cell r="BC127">
            <v>89.58</v>
          </cell>
          <cell r="BD127">
            <v>4.07</v>
          </cell>
          <cell r="BE127">
            <v>1.02</v>
          </cell>
          <cell r="BF127">
            <v>0.38</v>
          </cell>
          <cell r="BG127">
            <v>0.11</v>
          </cell>
          <cell r="BH127">
            <v>7.0000000000000007E-2</v>
          </cell>
          <cell r="BI127">
            <v>0.03</v>
          </cell>
          <cell r="BJ127">
            <v>0.01</v>
          </cell>
          <cell r="BK127">
            <v>99.999999999999986</v>
          </cell>
          <cell r="BL127">
            <v>0</v>
          </cell>
        </row>
        <row r="128">
          <cell r="A128">
            <v>135</v>
          </cell>
          <cell r="B128" t="str">
            <v>Kyle</v>
          </cell>
          <cell r="C128">
            <v>0</v>
          </cell>
          <cell r="D128" t="str">
            <v>Shell/Esso SF</v>
          </cell>
          <cell r="E128" t="str">
            <v>St Fergus</v>
          </cell>
          <cell r="F128" t="str">
            <v>P</v>
          </cell>
          <cell r="G128">
            <v>123</v>
          </cell>
          <cell r="H128">
            <v>4.0042459328911671E-2</v>
          </cell>
          <cell r="I128">
            <v>9.999123518441097E-2</v>
          </cell>
          <cell r="J128">
            <v>9.9979783264797173E-2</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0.08</v>
          </cell>
          <cell r="AD128">
            <v>0.10999999999999999</v>
          </cell>
          <cell r="AE128">
            <v>0.10999999999999999</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1.249929807180806</v>
          </cell>
          <cell r="AY128">
            <v>2</v>
          </cell>
          <cell r="AZ128">
            <v>37.723350089053945</v>
          </cell>
          <cell r="BA128">
            <v>1.02</v>
          </cell>
          <cell r="BB128">
            <v>0.88</v>
          </cell>
          <cell r="BC128">
            <v>95.89</v>
          </cell>
          <cell r="BD128">
            <v>2.11</v>
          </cell>
          <cell r="BE128">
            <v>0.1</v>
          </cell>
          <cell r="BF128">
            <v>0</v>
          </cell>
          <cell r="BG128">
            <v>0</v>
          </cell>
          <cell r="BH128">
            <v>0</v>
          </cell>
          <cell r="BI128">
            <v>0</v>
          </cell>
          <cell r="BJ128">
            <v>0</v>
          </cell>
          <cell r="BK128">
            <v>100</v>
          </cell>
          <cell r="BL128">
            <v>0</v>
          </cell>
        </row>
        <row r="129">
          <cell r="A129">
            <v>136</v>
          </cell>
          <cell r="B129" t="str">
            <v>Lancelot</v>
          </cell>
          <cell r="C129">
            <v>0</v>
          </cell>
          <cell r="D129" t="str">
            <v>Tullow B</v>
          </cell>
          <cell r="E129" t="str">
            <v>Bacton</v>
          </cell>
          <cell r="F129" t="str">
            <v>P</v>
          </cell>
          <cell r="G129">
            <v>124</v>
          </cell>
          <cell r="H129">
            <v>0.24025475597347001</v>
          </cell>
          <cell r="I129">
            <v>0.19998247036882194</v>
          </cell>
          <cell r="J129">
            <v>0.15996765322367548</v>
          </cell>
          <cell r="K129">
            <v>0.13007106981352209</v>
          </cell>
          <cell r="L129">
            <v>0.10009247337443689</v>
          </cell>
          <cell r="M129">
            <v>6.9978490352871209E-2</v>
          </cell>
          <cell r="N129">
            <v>4.9999823442071392E-2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0.31</v>
          </cell>
          <cell r="AD129">
            <v>0.26</v>
          </cell>
          <cell r="AE129">
            <v>0.21</v>
          </cell>
          <cell r="AF129">
            <v>0.17</v>
          </cell>
          <cell r="AG129">
            <v>0.13</v>
          </cell>
          <cell r="AH129">
            <v>0.1</v>
          </cell>
          <cell r="AI129">
            <v>7.0000000000000007E-2</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1.3153094043751916</v>
          </cell>
          <cell r="AY129">
            <v>1.4285714285714286</v>
          </cell>
          <cell r="AZ129">
            <v>38.862938360348444</v>
          </cell>
          <cell r="BA129">
            <v>2.84</v>
          </cell>
          <cell r="BB129">
            <v>0.53</v>
          </cell>
          <cell r="BC129">
            <v>91.02</v>
          </cell>
          <cell r="BD129">
            <v>4.01</v>
          </cell>
          <cell r="BE129">
            <v>0.95</v>
          </cell>
          <cell r="BF129">
            <v>0.4</v>
          </cell>
          <cell r="BG129">
            <v>0.14000000000000001</v>
          </cell>
          <cell r="BH129">
            <v>0.05</v>
          </cell>
          <cell r="BI129">
            <v>0.05</v>
          </cell>
          <cell r="BJ129">
            <v>0.01</v>
          </cell>
          <cell r="BK129">
            <v>100.00000000000001</v>
          </cell>
          <cell r="BL129">
            <v>0</v>
          </cell>
        </row>
        <row r="130">
          <cell r="A130">
            <v>137</v>
          </cell>
          <cell r="B130" t="str">
            <v>Leman Perenco B</v>
          </cell>
          <cell r="C130">
            <v>0</v>
          </cell>
          <cell r="D130" t="str">
            <v>Perenco B</v>
          </cell>
          <cell r="E130" t="str">
            <v>Bacton</v>
          </cell>
          <cell r="F130" t="str">
            <v>P</v>
          </cell>
          <cell r="G130">
            <v>125</v>
          </cell>
          <cell r="H130">
            <v>1.8920062032910763</v>
          </cell>
          <cell r="I130">
            <v>1.7798439862825153</v>
          </cell>
          <cell r="J130">
            <v>1.4797007923189982</v>
          </cell>
          <cell r="K130">
            <v>1.3207216319526858</v>
          </cell>
          <cell r="L130">
            <v>1.1510634438060239</v>
          </cell>
          <cell r="M130">
            <v>1.0096896465199989</v>
          </cell>
          <cell r="N130">
            <v>0.87999689258045644</v>
          </cell>
          <cell r="O130">
            <v>0.70980568324368165</v>
          </cell>
          <cell r="P130">
            <v>0.62974584947752521</v>
          </cell>
          <cell r="Q130">
            <v>0.54943834604349417</v>
          </cell>
          <cell r="R130">
            <v>0.48923529408317418</v>
          </cell>
          <cell r="S130">
            <v>0.36946272645251454</v>
          </cell>
          <cell r="T130">
            <v>0.25972680274859317</v>
          </cell>
          <cell r="U130">
            <v>0.17984524627262566</v>
          </cell>
          <cell r="V130">
            <v>0.1300424426363348</v>
          </cell>
          <cell r="W130">
            <v>8.9973131958509256E-2</v>
          </cell>
          <cell r="X130">
            <v>5.9943768074784652E-2</v>
          </cell>
          <cell r="Y130">
            <v>4.0009834656296796E-2</v>
          </cell>
          <cell r="Z130">
            <v>0</v>
          </cell>
          <cell r="AA130">
            <v>0</v>
          </cell>
          <cell r="AB130">
            <v>0</v>
          </cell>
          <cell r="AC130">
            <v>2.27</v>
          </cell>
          <cell r="AD130">
            <v>2.14</v>
          </cell>
          <cell r="AE130">
            <v>1.7799999999999998</v>
          </cell>
          <cell r="AF130">
            <v>1.58</v>
          </cell>
          <cell r="AG130">
            <v>1.38</v>
          </cell>
          <cell r="AH130">
            <v>1.21</v>
          </cell>
          <cell r="AI130">
            <v>1.05</v>
          </cell>
          <cell r="AJ130">
            <v>0.85</v>
          </cell>
          <cell r="AK130">
            <v>0.76</v>
          </cell>
          <cell r="AL130">
            <v>0.66</v>
          </cell>
          <cell r="AM130">
            <v>0.59</v>
          </cell>
          <cell r="AN130">
            <v>0.44</v>
          </cell>
          <cell r="AO130">
            <v>0.31</v>
          </cell>
          <cell r="AP130">
            <v>0.22</v>
          </cell>
          <cell r="AQ130">
            <v>0.15</v>
          </cell>
          <cell r="AR130">
            <v>0.11</v>
          </cell>
          <cell r="AS130">
            <v>7.0000000000000007E-2</v>
          </cell>
          <cell r="AT130">
            <v>0.05</v>
          </cell>
          <cell r="AU130">
            <v>0</v>
          </cell>
          <cell r="AV130">
            <v>0</v>
          </cell>
          <cell r="AW130">
            <v>0</v>
          </cell>
          <cell r="AX130">
            <v>1.1996627211259767</v>
          </cell>
          <cell r="AY130">
            <v>1.2222222222222223</v>
          </cell>
          <cell r="AZ130">
            <v>38.317805599588745</v>
          </cell>
          <cell r="BA130">
            <v>3.06</v>
          </cell>
          <cell r="BB130">
            <v>0.72</v>
          </cell>
          <cell r="BC130">
            <v>91.64</v>
          </cell>
          <cell r="BD130">
            <v>3.25</v>
          </cell>
          <cell r="BE130">
            <v>0.67</v>
          </cell>
          <cell r="BF130">
            <v>0.48</v>
          </cell>
          <cell r="BG130">
            <v>0.08</v>
          </cell>
          <cell r="BH130">
            <v>0.04</v>
          </cell>
          <cell r="BI130">
            <v>0.05</v>
          </cell>
          <cell r="BJ130">
            <v>0.01</v>
          </cell>
          <cell r="BK130">
            <v>100.00000000000001</v>
          </cell>
          <cell r="BL130">
            <v>0.66</v>
          </cell>
        </row>
        <row r="131">
          <cell r="A131">
            <v>138</v>
          </cell>
          <cell r="B131" t="str">
            <v>Leman Shell</v>
          </cell>
          <cell r="C131">
            <v>0</v>
          </cell>
          <cell r="D131" t="str">
            <v>Shell/Esso B</v>
          </cell>
          <cell r="E131" t="str">
            <v>Bacton</v>
          </cell>
          <cell r="F131" t="str">
            <v>P</v>
          </cell>
          <cell r="G131">
            <v>126</v>
          </cell>
          <cell r="H131">
            <v>3.4336408874541759</v>
          </cell>
          <cell r="I131">
            <v>2.9497414379401237</v>
          </cell>
          <cell r="J131">
            <v>2.6894561698230439</v>
          </cell>
          <cell r="K131">
            <v>2.511372194091849</v>
          </cell>
          <cell r="L131">
            <v>2.3822008663115977</v>
          </cell>
          <cell r="M131">
            <v>2.4592440895437595</v>
          </cell>
          <cell r="N131">
            <v>2.5899908542992978</v>
          </cell>
          <cell r="O131">
            <v>2.569296628079242</v>
          </cell>
          <cell r="P131">
            <v>2.6189430565573271</v>
          </cell>
          <cell r="Q131">
            <v>2.6273142728988899</v>
          </cell>
          <cell r="R131">
            <v>2.5360360142270664</v>
          </cell>
          <cell r="S131">
            <v>2.0270522559421744</v>
          </cell>
          <cell r="T131">
            <v>1.6282872633854109</v>
          </cell>
          <cell r="U131">
            <v>1.2988823341911855</v>
          </cell>
          <cell r="V131">
            <v>1.0403395410906784</v>
          </cell>
          <cell r="W131">
            <v>0.82975221695069645</v>
          </cell>
          <cell r="X131">
            <v>0.66937207683509536</v>
          </cell>
          <cell r="Y131">
            <v>0.53013030919593251</v>
          </cell>
          <cell r="Z131">
            <v>0.43018783018543982</v>
          </cell>
          <cell r="AA131">
            <v>0.33985120905353744</v>
          </cell>
          <cell r="AB131">
            <v>0.2701550615825935</v>
          </cell>
          <cell r="AC131">
            <v>4.12</v>
          </cell>
          <cell r="AD131">
            <v>3.54</v>
          </cell>
          <cell r="AE131">
            <v>3.23</v>
          </cell>
          <cell r="AF131">
            <v>3.01</v>
          </cell>
          <cell r="AG131">
            <v>2.8500000000000005</v>
          </cell>
          <cell r="AH131">
            <v>2.95</v>
          </cell>
          <cell r="AI131">
            <v>3.11</v>
          </cell>
          <cell r="AJ131">
            <v>3.08</v>
          </cell>
          <cell r="AK131">
            <v>3.1400000000000006</v>
          </cell>
          <cell r="AL131">
            <v>3.1499999999999995</v>
          </cell>
          <cell r="AM131">
            <v>3.05</v>
          </cell>
          <cell r="AN131">
            <v>2.44</v>
          </cell>
          <cell r="AO131">
            <v>1.9499999999999997</v>
          </cell>
          <cell r="AP131">
            <v>1.56</v>
          </cell>
          <cell r="AQ131">
            <v>1.25</v>
          </cell>
          <cell r="AR131">
            <v>1</v>
          </cell>
          <cell r="AS131">
            <v>0.79999999999999993</v>
          </cell>
          <cell r="AT131">
            <v>0.64</v>
          </cell>
          <cell r="AU131">
            <v>0.51</v>
          </cell>
          <cell r="AV131">
            <v>0.41000000000000003</v>
          </cell>
          <cell r="AW131">
            <v>0.33</v>
          </cell>
          <cell r="AX131">
            <v>1.2000038655613219</v>
          </cell>
          <cell r="AY131">
            <v>1.2048192771084338</v>
          </cell>
          <cell r="AZ131">
            <v>38.694400237546851</v>
          </cell>
          <cell r="BA131">
            <v>2.83</v>
          </cell>
          <cell r="BB131">
            <v>0.56000000000000005</v>
          </cell>
          <cell r="BC131">
            <v>91.13</v>
          </cell>
          <cell r="BD131">
            <v>3.92</v>
          </cell>
          <cell r="BE131">
            <v>1</v>
          </cell>
          <cell r="BF131">
            <v>0.45</v>
          </cell>
          <cell r="BG131">
            <v>0.1</v>
          </cell>
          <cell r="BH131">
            <v>0.01</v>
          </cell>
          <cell r="BI131">
            <v>0</v>
          </cell>
          <cell r="BJ131">
            <v>0</v>
          </cell>
          <cell r="BK131">
            <v>100</v>
          </cell>
          <cell r="BL131">
            <v>3.15</v>
          </cell>
        </row>
        <row r="132">
          <cell r="A132">
            <v>139</v>
          </cell>
          <cell r="B132" t="str">
            <v>Lennox</v>
          </cell>
          <cell r="C132">
            <v>0</v>
          </cell>
          <cell r="D132" t="str">
            <v>Burton Point</v>
          </cell>
          <cell r="E132" t="str">
            <v>Burton Point</v>
          </cell>
          <cell r="F132" t="str">
            <v>P</v>
          </cell>
          <cell r="G132">
            <v>127</v>
          </cell>
          <cell r="H132">
            <v>1.6417408324853784</v>
          </cell>
          <cell r="I132">
            <v>1.5498641453583699</v>
          </cell>
          <cell r="J132">
            <v>1.4797007923189982</v>
          </cell>
          <cell r="K132">
            <v>1.4207763010400103</v>
          </cell>
          <cell r="L132">
            <v>1.3712668852297853</v>
          </cell>
          <cell r="M132">
            <v>1.2596128263516817</v>
          </cell>
          <cell r="N132">
            <v>1.0999961157255707</v>
          </cell>
          <cell r="O132">
            <v>0.9097509461292258</v>
          </cell>
          <cell r="P132">
            <v>0.67972567880113832</v>
          </cell>
          <cell r="Q132">
            <v>0.45953025305455875</v>
          </cell>
          <cell r="R132">
            <v>0</v>
          </cell>
          <cell r="S132">
            <v>0</v>
          </cell>
          <cell r="T132">
            <v>0</v>
          </cell>
          <cell r="U132">
            <v>0</v>
          </cell>
          <cell r="V132">
            <v>0</v>
          </cell>
          <cell r="W132">
            <v>0</v>
          </cell>
          <cell r="X132">
            <v>0</v>
          </cell>
          <cell r="Y132">
            <v>0</v>
          </cell>
          <cell r="Z132">
            <v>0</v>
          </cell>
          <cell r="AA132">
            <v>0</v>
          </cell>
          <cell r="AB132">
            <v>0</v>
          </cell>
          <cell r="AC132">
            <v>1.9699999999999998</v>
          </cell>
          <cell r="AD132">
            <v>1.8599999999999999</v>
          </cell>
          <cell r="AE132">
            <v>1.7799999999999998</v>
          </cell>
          <cell r="AF132">
            <v>1.7</v>
          </cell>
          <cell r="AG132">
            <v>1.64</v>
          </cell>
          <cell r="AH132">
            <v>1.51</v>
          </cell>
          <cell r="AI132">
            <v>1.32</v>
          </cell>
          <cell r="AJ132">
            <v>1.1000000000000001</v>
          </cell>
          <cell r="AK132">
            <v>0.82000000000000006</v>
          </cell>
          <cell r="AL132">
            <v>0.55000000000000004</v>
          </cell>
          <cell r="AM132">
            <v>0</v>
          </cell>
          <cell r="AN132">
            <v>0</v>
          </cell>
          <cell r="AO132">
            <v>0</v>
          </cell>
          <cell r="AP132">
            <v>0</v>
          </cell>
          <cell r="AQ132">
            <v>0</v>
          </cell>
          <cell r="AR132">
            <v>0</v>
          </cell>
          <cell r="AS132">
            <v>0</v>
          </cell>
          <cell r="AT132">
            <v>0</v>
          </cell>
          <cell r="AU132">
            <v>0</v>
          </cell>
          <cell r="AV132">
            <v>0</v>
          </cell>
          <cell r="AW132">
            <v>0</v>
          </cell>
          <cell r="AX132">
            <v>1.2003067957389455</v>
          </cell>
          <cell r="AY132">
            <v>1.2087912087912089</v>
          </cell>
          <cell r="AZ132">
            <v>38.513007941387826</v>
          </cell>
          <cell r="BA132">
            <v>1.89</v>
          </cell>
          <cell r="BB132">
            <v>0.81</v>
          </cell>
          <cell r="BC132">
            <v>92.84</v>
          </cell>
          <cell r="BD132">
            <v>3.41</v>
          </cell>
          <cell r="BE132">
            <v>0.65</v>
          </cell>
          <cell r="BF132">
            <v>0.25</v>
          </cell>
          <cell r="BG132">
            <v>7.0000000000000007E-2</v>
          </cell>
          <cell r="BH132">
            <v>0.06</v>
          </cell>
          <cell r="BI132">
            <v>0.02</v>
          </cell>
          <cell r="BJ132">
            <v>0</v>
          </cell>
          <cell r="BK132">
            <v>100</v>
          </cell>
          <cell r="BL132">
            <v>0.55000000000000004</v>
          </cell>
        </row>
        <row r="133">
          <cell r="A133">
            <v>140</v>
          </cell>
          <cell r="B133" t="str">
            <v>Lomond</v>
          </cell>
          <cell r="C133">
            <v>0</v>
          </cell>
          <cell r="D133" t="str">
            <v>PX T</v>
          </cell>
          <cell r="E133" t="str">
            <v>Teesside</v>
          </cell>
          <cell r="F133" t="str">
            <v>P</v>
          </cell>
          <cell r="G133">
            <v>128</v>
          </cell>
          <cell r="H133">
            <v>1.4014860765119084</v>
          </cell>
          <cell r="I133">
            <v>1.0199105988809918</v>
          </cell>
          <cell r="J133">
            <v>0.63987061289470193</v>
          </cell>
          <cell r="K133">
            <v>0.44024054398422857</v>
          </cell>
          <cell r="L133">
            <v>0.32029591479819802</v>
          </cell>
          <cell r="M133">
            <v>0.24992317983168288</v>
          </cell>
          <cell r="N133">
            <v>0.20999925845669984</v>
          </cell>
          <cell r="O133">
            <v>0.1299644208756037</v>
          </cell>
          <cell r="P133">
            <v>9.9959658647226224E-2</v>
          </cell>
          <cell r="Q133">
            <v>7.9918304879053687E-2</v>
          </cell>
          <cell r="R133">
            <v>5.9906362540796836E-2</v>
          </cell>
          <cell r="S133">
            <v>4.9927395466556029E-2</v>
          </cell>
          <cell r="T133">
            <v>3.9957969653629716E-2</v>
          </cell>
          <cell r="U133">
            <v>0</v>
          </cell>
          <cell r="V133">
            <v>0</v>
          </cell>
          <cell r="W133">
            <v>0</v>
          </cell>
          <cell r="X133">
            <v>0</v>
          </cell>
          <cell r="Y133">
            <v>0</v>
          </cell>
          <cell r="Z133">
            <v>0</v>
          </cell>
          <cell r="AA133">
            <v>0</v>
          </cell>
          <cell r="AB133">
            <v>0</v>
          </cell>
          <cell r="AC133">
            <v>1.81</v>
          </cell>
          <cell r="AD133">
            <v>1.32</v>
          </cell>
          <cell r="AE133">
            <v>0.83000000000000007</v>
          </cell>
          <cell r="AF133">
            <v>0.56999999999999995</v>
          </cell>
          <cell r="AG133">
            <v>0.41000000000000003</v>
          </cell>
          <cell r="AH133">
            <v>0.33</v>
          </cell>
          <cell r="AI133">
            <v>0.27</v>
          </cell>
          <cell r="AJ133">
            <v>0.16</v>
          </cell>
          <cell r="AK133">
            <v>0.13</v>
          </cell>
          <cell r="AL133">
            <v>0.1</v>
          </cell>
          <cell r="AM133">
            <v>0.08</v>
          </cell>
          <cell r="AN133">
            <v>7.0000000000000007E-2</v>
          </cell>
          <cell r="AO133">
            <v>0.05</v>
          </cell>
          <cell r="AP133">
            <v>0</v>
          </cell>
          <cell r="AQ133">
            <v>0</v>
          </cell>
          <cell r="AR133">
            <v>0</v>
          </cell>
          <cell r="AS133">
            <v>0</v>
          </cell>
          <cell r="AT133">
            <v>0</v>
          </cell>
          <cell r="AU133">
            <v>0</v>
          </cell>
          <cell r="AV133">
            <v>0</v>
          </cell>
          <cell r="AW133">
            <v>0</v>
          </cell>
          <cell r="AX133">
            <v>1.2928779117111124</v>
          </cell>
          <cell r="AY133">
            <v>1.4000000000000001</v>
          </cell>
          <cell r="AZ133">
            <v>39.979588664894038</v>
          </cell>
          <cell r="BA133">
            <v>0.93</v>
          </cell>
          <cell r="BB133">
            <v>2.19</v>
          </cell>
          <cell r="BC133">
            <v>86.67</v>
          </cell>
          <cell r="BD133">
            <v>8.82</v>
          </cell>
          <cell r="BE133">
            <v>1.19</v>
          </cell>
          <cell r="BF133">
            <v>0.17</v>
          </cell>
          <cell r="BG133">
            <v>0.03</v>
          </cell>
          <cell r="BH133">
            <v>0</v>
          </cell>
          <cell r="BI133">
            <v>0</v>
          </cell>
          <cell r="BJ133">
            <v>0</v>
          </cell>
          <cell r="BK133">
            <v>100.00000000000001</v>
          </cell>
          <cell r="BL133">
            <v>0.1</v>
          </cell>
        </row>
        <row r="134">
          <cell r="A134">
            <v>141</v>
          </cell>
          <cell r="B134" t="str">
            <v>Macculoch</v>
          </cell>
          <cell r="C134">
            <v>0</v>
          </cell>
          <cell r="D134" t="str">
            <v>Total SF</v>
          </cell>
          <cell r="E134" t="str">
            <v>St Fergus</v>
          </cell>
          <cell r="F134" t="str">
            <v>P</v>
          </cell>
          <cell r="G134">
            <v>129</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38.869398658158993</v>
          </cell>
          <cell r="BA134">
            <v>0.57999999999999996</v>
          </cell>
          <cell r="BB134">
            <v>3.65</v>
          </cell>
          <cell r="BC134">
            <v>88.53</v>
          </cell>
          <cell r="BD134">
            <v>5.43</v>
          </cell>
          <cell r="BE134">
            <v>1.5</v>
          </cell>
          <cell r="BF134">
            <v>0.26</v>
          </cell>
          <cell r="BG134">
            <v>0.04</v>
          </cell>
          <cell r="BH134">
            <v>0.01</v>
          </cell>
          <cell r="BI134">
            <v>0</v>
          </cell>
          <cell r="BJ134">
            <v>0</v>
          </cell>
          <cell r="BK134">
            <v>100.00000000000001</v>
          </cell>
          <cell r="BL134">
            <v>0</v>
          </cell>
        </row>
        <row r="135">
          <cell r="A135">
            <v>142</v>
          </cell>
          <cell r="B135" t="str">
            <v>Maclure</v>
          </cell>
          <cell r="C135">
            <v>0</v>
          </cell>
          <cell r="D135" t="str">
            <v>Mobil SF</v>
          </cell>
          <cell r="E135" t="str">
            <v>St Fergus</v>
          </cell>
          <cell r="F135" t="str">
            <v>P</v>
          </cell>
          <cell r="G135">
            <v>130</v>
          </cell>
          <cell r="H135">
            <v>0.10010614832227918</v>
          </cell>
          <cell r="I135">
            <v>8.9992111665969862E-2</v>
          </cell>
          <cell r="J135">
            <v>0.1099777615912769</v>
          </cell>
          <cell r="K135">
            <v>0.13007106981352209</v>
          </cell>
          <cell r="L135">
            <v>0.1501387100616553</v>
          </cell>
          <cell r="M135">
            <v>0.13995698070574242</v>
          </cell>
          <cell r="N135">
            <v>0.15999943501462846</v>
          </cell>
          <cell r="O135">
            <v>0.14995894716415809</v>
          </cell>
          <cell r="P135">
            <v>8.9963692782503601E-2</v>
          </cell>
          <cell r="Q135">
            <v>3.9959152439526843E-2</v>
          </cell>
          <cell r="R135">
            <v>0</v>
          </cell>
          <cell r="S135">
            <v>0</v>
          </cell>
          <cell r="T135">
            <v>0</v>
          </cell>
          <cell r="U135">
            <v>0</v>
          </cell>
          <cell r="V135">
            <v>0</v>
          </cell>
          <cell r="W135">
            <v>0</v>
          </cell>
          <cell r="X135">
            <v>0</v>
          </cell>
          <cell r="Y135">
            <v>0</v>
          </cell>
          <cell r="Z135">
            <v>0</v>
          </cell>
          <cell r="AA135">
            <v>0</v>
          </cell>
          <cell r="AB135">
            <v>0</v>
          </cell>
          <cell r="AC135">
            <v>0.10999999999999999</v>
          </cell>
          <cell r="AD135">
            <v>0.19</v>
          </cell>
          <cell r="AE135">
            <v>0.22999999999999998</v>
          </cell>
          <cell r="AF135">
            <v>0.28000000000000003</v>
          </cell>
          <cell r="AG135">
            <v>0.33</v>
          </cell>
          <cell r="AH135">
            <v>0.31</v>
          </cell>
          <cell r="AI135">
            <v>0.34</v>
          </cell>
          <cell r="AJ135">
            <v>0.32</v>
          </cell>
          <cell r="AK135">
            <v>0.2</v>
          </cell>
          <cell r="AL135">
            <v>0.09</v>
          </cell>
          <cell r="AM135">
            <v>0</v>
          </cell>
          <cell r="AN135">
            <v>0</v>
          </cell>
          <cell r="AO135">
            <v>0</v>
          </cell>
          <cell r="AP135">
            <v>0</v>
          </cell>
          <cell r="AQ135">
            <v>0</v>
          </cell>
          <cell r="AR135">
            <v>0</v>
          </cell>
          <cell r="AS135">
            <v>0</v>
          </cell>
          <cell r="AT135">
            <v>0</v>
          </cell>
          <cell r="AU135">
            <v>0</v>
          </cell>
          <cell r="AV135">
            <v>0</v>
          </cell>
          <cell r="AW135">
            <v>0</v>
          </cell>
          <cell r="AX135">
            <v>2.0687443585514926</v>
          </cell>
          <cell r="AY135">
            <v>2.25</v>
          </cell>
          <cell r="AZ135">
            <v>40.950209030535341</v>
          </cell>
          <cell r="BA135">
            <v>0.78</v>
          </cell>
          <cell r="BB135">
            <v>2.96</v>
          </cell>
          <cell r="BC135">
            <v>84.99</v>
          </cell>
          <cell r="BD135">
            <v>7.74</v>
          </cell>
          <cell r="BE135">
            <v>2.56</v>
          </cell>
          <cell r="BF135">
            <v>0.73</v>
          </cell>
          <cell r="BG135">
            <v>0.18</v>
          </cell>
          <cell r="BH135">
            <v>0.04</v>
          </cell>
          <cell r="BI135">
            <v>0.02</v>
          </cell>
          <cell r="BJ135">
            <v>0</v>
          </cell>
          <cell r="BK135">
            <v>100</v>
          </cell>
          <cell r="BL135">
            <v>0.09</v>
          </cell>
        </row>
        <row r="136">
          <cell r="A136">
            <v>143</v>
          </cell>
          <cell r="B136" t="str">
            <v>Magnus</v>
          </cell>
          <cell r="C136">
            <v>0</v>
          </cell>
          <cell r="D136" t="str">
            <v>Shell/Esso SF</v>
          </cell>
          <cell r="E136" t="str">
            <v>St Fergus</v>
          </cell>
          <cell r="F136" t="str">
            <v>P</v>
          </cell>
          <cell r="G136">
            <v>131</v>
          </cell>
          <cell r="H136">
            <v>5.0053074161139591E-2</v>
          </cell>
          <cell r="I136">
            <v>3.9996494073764384E-2</v>
          </cell>
          <cell r="J136">
            <v>0.1799636098766349</v>
          </cell>
          <cell r="K136">
            <v>0.48026241161915845</v>
          </cell>
          <cell r="L136">
            <v>0.83076752900782602</v>
          </cell>
          <cell r="M136">
            <v>0.50984328685663305</v>
          </cell>
          <cell r="N136">
            <v>0.26999904658718554</v>
          </cell>
          <cell r="O136">
            <v>0.48986589406958309</v>
          </cell>
          <cell r="P136">
            <v>0.34985880526529178</v>
          </cell>
          <cell r="Q136">
            <v>0.21977533841739763</v>
          </cell>
          <cell r="R136">
            <v>0.12979711883839315</v>
          </cell>
          <cell r="S136">
            <v>9.9854790933112059E-2</v>
          </cell>
          <cell r="T136">
            <v>7.9915939307259432E-2</v>
          </cell>
          <cell r="U136">
            <v>6.9939817994909989E-2</v>
          </cell>
          <cell r="V136">
            <v>5.0016324090898005E-2</v>
          </cell>
          <cell r="W136">
            <v>3.9988058648226341E-2</v>
          </cell>
          <cell r="X136">
            <v>0</v>
          </cell>
          <cell r="Y136">
            <v>0</v>
          </cell>
          <cell r="Z136">
            <v>0</v>
          </cell>
          <cell r="AA136">
            <v>0</v>
          </cell>
          <cell r="AB136">
            <v>0</v>
          </cell>
          <cell r="AC136">
            <v>0.1</v>
          </cell>
          <cell r="AD136">
            <v>0.05</v>
          </cell>
          <cell r="AE136">
            <v>0.2</v>
          </cell>
          <cell r="AF136">
            <v>0.53</v>
          </cell>
          <cell r="AG136">
            <v>0.91</v>
          </cell>
          <cell r="AH136">
            <v>0.56000000000000005</v>
          </cell>
          <cell r="AI136">
            <v>0.3</v>
          </cell>
          <cell r="AJ136">
            <v>0.54</v>
          </cell>
          <cell r="AK136">
            <v>0.39</v>
          </cell>
          <cell r="AL136">
            <v>0.24</v>
          </cell>
          <cell r="AM136">
            <v>0.14000000000000001</v>
          </cell>
          <cell r="AN136">
            <v>0.10999999999999999</v>
          </cell>
          <cell r="AO136">
            <v>0.09</v>
          </cell>
          <cell r="AP136">
            <v>0.08</v>
          </cell>
          <cell r="AQ136">
            <v>0.06</v>
          </cell>
          <cell r="AR136">
            <v>0.05</v>
          </cell>
          <cell r="AS136">
            <v>0</v>
          </cell>
          <cell r="AT136">
            <v>0</v>
          </cell>
          <cell r="AU136">
            <v>0</v>
          </cell>
          <cell r="AV136">
            <v>0</v>
          </cell>
          <cell r="AW136">
            <v>0</v>
          </cell>
          <cell r="AX136">
            <v>1.1182813828773657</v>
          </cell>
          <cell r="AY136">
            <v>2</v>
          </cell>
          <cell r="AZ136">
            <v>37.723350089053945</v>
          </cell>
          <cell r="BA136">
            <v>1.02</v>
          </cell>
          <cell r="BB136">
            <v>0.88</v>
          </cell>
          <cell r="BC136">
            <v>95.89</v>
          </cell>
          <cell r="BD136">
            <v>2.11</v>
          </cell>
          <cell r="BE136">
            <v>0.1</v>
          </cell>
          <cell r="BF136">
            <v>0</v>
          </cell>
          <cell r="BG136">
            <v>0</v>
          </cell>
          <cell r="BH136">
            <v>0</v>
          </cell>
          <cell r="BI136">
            <v>0</v>
          </cell>
          <cell r="BJ136">
            <v>0</v>
          </cell>
          <cell r="BK136">
            <v>100</v>
          </cell>
          <cell r="BL136">
            <v>0.24</v>
          </cell>
        </row>
        <row r="137">
          <cell r="A137">
            <v>144</v>
          </cell>
          <cell r="B137" t="str">
            <v>Mallory</v>
          </cell>
          <cell r="C137">
            <v>0</v>
          </cell>
          <cell r="D137" t="str">
            <v>Tullow B</v>
          </cell>
          <cell r="E137" t="str">
            <v>Bacton</v>
          </cell>
          <cell r="F137" t="str">
            <v>P</v>
          </cell>
          <cell r="G137">
            <v>132</v>
          </cell>
          <cell r="H137">
            <v>0.25026537080569794</v>
          </cell>
          <cell r="I137">
            <v>0.20998159388726301</v>
          </cell>
          <cell r="J137">
            <v>0.15996765322367548</v>
          </cell>
          <cell r="K137">
            <v>0.12006560290478961</v>
          </cell>
          <cell r="L137">
            <v>0.10009247337443689</v>
          </cell>
          <cell r="M137">
            <v>7.997541754613853E-2</v>
          </cell>
          <cell r="N137">
            <v>4.9999823442071392E-2</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0.32</v>
          </cell>
          <cell r="AD137">
            <v>0.27</v>
          </cell>
          <cell r="AE137">
            <v>0.21</v>
          </cell>
          <cell r="AF137">
            <v>0.16</v>
          </cell>
          <cell r="AG137">
            <v>0.12</v>
          </cell>
          <cell r="AH137">
            <v>0.11</v>
          </cell>
          <cell r="AI137">
            <v>7.0000000000000007E-2</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1.2985033041379956</v>
          </cell>
          <cell r="AY137">
            <v>1.4000000000000001</v>
          </cell>
          <cell r="AZ137">
            <v>38.862938360348444</v>
          </cell>
          <cell r="BA137">
            <v>2.84</v>
          </cell>
          <cell r="BB137">
            <v>0.53</v>
          </cell>
          <cell r="BC137">
            <v>91.02</v>
          </cell>
          <cell r="BD137">
            <v>4.01</v>
          </cell>
          <cell r="BE137">
            <v>0.95</v>
          </cell>
          <cell r="BF137">
            <v>0.4</v>
          </cell>
          <cell r="BG137">
            <v>0.14000000000000001</v>
          </cell>
          <cell r="BH137">
            <v>0.05</v>
          </cell>
          <cell r="BI137">
            <v>0.05</v>
          </cell>
          <cell r="BJ137">
            <v>0.01</v>
          </cell>
          <cell r="BK137">
            <v>100.00000000000001</v>
          </cell>
          <cell r="BL137">
            <v>0</v>
          </cell>
        </row>
        <row r="138">
          <cell r="A138">
            <v>145</v>
          </cell>
          <cell r="B138" t="str">
            <v>Maria</v>
          </cell>
          <cell r="C138">
            <v>0</v>
          </cell>
          <cell r="D138" t="str">
            <v>Amoco T</v>
          </cell>
          <cell r="E138" t="str">
            <v>Teesside</v>
          </cell>
          <cell r="F138" t="str">
            <v>P</v>
          </cell>
          <cell r="G138">
            <v>133</v>
          </cell>
          <cell r="H138">
            <v>0.59062627510144705</v>
          </cell>
          <cell r="I138">
            <v>0.47995792888517264</v>
          </cell>
          <cell r="J138">
            <v>0.37992317640622925</v>
          </cell>
          <cell r="K138">
            <v>0.28015307344450913</v>
          </cell>
          <cell r="L138">
            <v>0.19017569941143006</v>
          </cell>
          <cell r="M138">
            <v>0.12996005351247511</v>
          </cell>
          <cell r="N138">
            <v>7.999971750731423E-2</v>
          </cell>
          <cell r="O138">
            <v>4.9986315721386038E-2</v>
          </cell>
          <cell r="P138">
            <v>1.9991931729445245E-2</v>
          </cell>
          <cell r="Q138">
            <v>0</v>
          </cell>
          <cell r="R138">
            <v>0</v>
          </cell>
          <cell r="S138">
            <v>0</v>
          </cell>
          <cell r="T138">
            <v>0</v>
          </cell>
          <cell r="U138">
            <v>0</v>
          </cell>
          <cell r="V138">
            <v>0</v>
          </cell>
          <cell r="W138">
            <v>0</v>
          </cell>
          <cell r="X138">
            <v>0</v>
          </cell>
          <cell r="Y138">
            <v>0</v>
          </cell>
          <cell r="Z138">
            <v>0</v>
          </cell>
          <cell r="AA138">
            <v>0</v>
          </cell>
          <cell r="AB138">
            <v>0</v>
          </cell>
          <cell r="AC138">
            <v>0.77</v>
          </cell>
          <cell r="AD138">
            <v>0.62</v>
          </cell>
          <cell r="AE138">
            <v>0.49</v>
          </cell>
          <cell r="AF138">
            <v>0.37000000000000005</v>
          </cell>
          <cell r="AG138">
            <v>0.25</v>
          </cell>
          <cell r="AH138">
            <v>0.17</v>
          </cell>
          <cell r="AI138">
            <v>0.11</v>
          </cell>
          <cell r="AJ138">
            <v>0.06</v>
          </cell>
          <cell r="AK138">
            <v>0.03</v>
          </cell>
          <cell r="AL138">
            <v>0</v>
          </cell>
          <cell r="AM138">
            <v>0</v>
          </cell>
          <cell r="AN138">
            <v>0</v>
          </cell>
          <cell r="AO138">
            <v>0</v>
          </cell>
          <cell r="AP138">
            <v>0</v>
          </cell>
          <cell r="AQ138">
            <v>0</v>
          </cell>
          <cell r="AR138">
            <v>0</v>
          </cell>
          <cell r="AS138">
            <v>0</v>
          </cell>
          <cell r="AT138">
            <v>0</v>
          </cell>
          <cell r="AU138">
            <v>0</v>
          </cell>
          <cell r="AV138">
            <v>0</v>
          </cell>
          <cell r="AW138">
            <v>0</v>
          </cell>
          <cell r="AX138">
            <v>1.3040865513964759</v>
          </cell>
          <cell r="AY138">
            <v>1.5</v>
          </cell>
          <cell r="AZ138">
            <v>41.018425144672889</v>
          </cell>
          <cell r="BA138">
            <v>0.88</v>
          </cell>
          <cell r="BB138">
            <v>2.1800000000000002</v>
          </cell>
          <cell r="BC138">
            <v>85.5</v>
          </cell>
          <cell r="BD138">
            <v>8.39</v>
          </cell>
          <cell r="BE138">
            <v>2.2799999999999998</v>
          </cell>
          <cell r="BF138">
            <v>0.63</v>
          </cell>
          <cell r="BG138">
            <v>0.12</v>
          </cell>
          <cell r="BH138">
            <v>0.02</v>
          </cell>
          <cell r="BI138">
            <v>0</v>
          </cell>
          <cell r="BJ138">
            <v>0</v>
          </cell>
          <cell r="BK138">
            <v>100</v>
          </cell>
          <cell r="BL138">
            <v>0</v>
          </cell>
        </row>
        <row r="139">
          <cell r="A139">
            <v>146</v>
          </cell>
          <cell r="B139" t="str">
            <v>Mercury</v>
          </cell>
          <cell r="C139">
            <v>0</v>
          </cell>
          <cell r="D139" t="str">
            <v>Dimlington E</v>
          </cell>
          <cell r="E139" t="str">
            <v>Easington</v>
          </cell>
          <cell r="F139" t="str">
            <v>P</v>
          </cell>
          <cell r="G139">
            <v>134</v>
          </cell>
          <cell r="H139">
            <v>2.0021229664455836E-2</v>
          </cell>
          <cell r="I139">
            <v>0</v>
          </cell>
          <cell r="J139">
            <v>0</v>
          </cell>
          <cell r="K139">
            <v>0</v>
          </cell>
          <cell r="L139">
            <v>0.12011096804932425</v>
          </cell>
          <cell r="M139">
            <v>0.15995083509227706</v>
          </cell>
          <cell r="N139">
            <v>0.11999957626097132</v>
          </cell>
          <cell r="O139">
            <v>5.9983578865663238E-2</v>
          </cell>
          <cell r="P139">
            <v>2.9987897594167867E-2</v>
          </cell>
          <cell r="Q139">
            <v>1.9979576219763422E-2</v>
          </cell>
          <cell r="R139">
            <v>0</v>
          </cell>
          <cell r="S139">
            <v>0</v>
          </cell>
          <cell r="T139">
            <v>0</v>
          </cell>
          <cell r="U139">
            <v>0</v>
          </cell>
          <cell r="V139">
            <v>0</v>
          </cell>
          <cell r="W139">
            <v>0</v>
          </cell>
          <cell r="X139">
            <v>0</v>
          </cell>
          <cell r="Y139">
            <v>0</v>
          </cell>
          <cell r="Z139">
            <v>0</v>
          </cell>
          <cell r="AA139">
            <v>0</v>
          </cell>
          <cell r="AB139">
            <v>0</v>
          </cell>
          <cell r="AC139">
            <v>0.03</v>
          </cell>
          <cell r="AD139">
            <v>0</v>
          </cell>
          <cell r="AE139">
            <v>0</v>
          </cell>
          <cell r="AF139">
            <v>0</v>
          </cell>
          <cell r="AG139">
            <v>0.15</v>
          </cell>
          <cell r="AH139">
            <v>0.21</v>
          </cell>
          <cell r="AI139">
            <v>0.15</v>
          </cell>
          <cell r="AJ139">
            <v>0.08</v>
          </cell>
          <cell r="AK139">
            <v>0.04</v>
          </cell>
          <cell r="AL139">
            <v>0.03</v>
          </cell>
          <cell r="AM139">
            <v>0</v>
          </cell>
          <cell r="AN139">
            <v>0</v>
          </cell>
          <cell r="AO139">
            <v>0</v>
          </cell>
          <cell r="AP139">
            <v>0</v>
          </cell>
          <cell r="AQ139">
            <v>0</v>
          </cell>
          <cell r="AR139">
            <v>0</v>
          </cell>
          <cell r="AS139">
            <v>0</v>
          </cell>
          <cell r="AT139">
            <v>0</v>
          </cell>
          <cell r="AU139">
            <v>0</v>
          </cell>
          <cell r="AV139">
            <v>0</v>
          </cell>
          <cell r="AW139">
            <v>0</v>
          </cell>
          <cell r="AX139">
            <v>1.3018041113204755</v>
          </cell>
          <cell r="AY139">
            <v>1.5</v>
          </cell>
          <cell r="AZ139">
            <v>38.513007941387826</v>
          </cell>
          <cell r="BA139">
            <v>1.89</v>
          </cell>
          <cell r="BB139">
            <v>0.81</v>
          </cell>
          <cell r="BC139">
            <v>92.84</v>
          </cell>
          <cell r="BD139">
            <v>3.41</v>
          </cell>
          <cell r="BE139">
            <v>0.65</v>
          </cell>
          <cell r="BF139">
            <v>0.25</v>
          </cell>
          <cell r="BG139">
            <v>7.0000000000000007E-2</v>
          </cell>
          <cell r="BH139">
            <v>0.06</v>
          </cell>
          <cell r="BI139">
            <v>0.02</v>
          </cell>
          <cell r="BJ139">
            <v>0</v>
          </cell>
          <cell r="BK139">
            <v>100</v>
          </cell>
          <cell r="BL139">
            <v>0.03</v>
          </cell>
        </row>
        <row r="140">
          <cell r="A140">
            <v>147</v>
          </cell>
          <cell r="B140" t="str">
            <v>Merganser</v>
          </cell>
          <cell r="C140">
            <v>0</v>
          </cell>
          <cell r="D140" t="str">
            <v>SEAL B</v>
          </cell>
          <cell r="E140" t="str">
            <v>Bacton</v>
          </cell>
          <cell r="F140" t="str">
            <v>P</v>
          </cell>
          <cell r="G140">
            <v>135</v>
          </cell>
          <cell r="H140">
            <v>1.2813586985251735</v>
          </cell>
          <cell r="I140">
            <v>1.0699062164731974</v>
          </cell>
          <cell r="J140">
            <v>0.84982815775077591</v>
          </cell>
          <cell r="K140">
            <v>0.77042095197240001</v>
          </cell>
          <cell r="L140">
            <v>0.63058258225895236</v>
          </cell>
          <cell r="M140">
            <v>0.49984635966336577</v>
          </cell>
          <cell r="N140">
            <v>0.41999851691339968</v>
          </cell>
          <cell r="O140">
            <v>0.32990968376114782</v>
          </cell>
          <cell r="P140">
            <v>0.2698910783475108</v>
          </cell>
          <cell r="Q140">
            <v>6.9928516769171986E-2</v>
          </cell>
          <cell r="R140">
            <v>0</v>
          </cell>
          <cell r="S140">
            <v>0</v>
          </cell>
          <cell r="T140">
            <v>0</v>
          </cell>
          <cell r="U140">
            <v>0</v>
          </cell>
          <cell r="V140">
            <v>0</v>
          </cell>
          <cell r="W140">
            <v>0</v>
          </cell>
          <cell r="X140">
            <v>0</v>
          </cell>
          <cell r="Y140">
            <v>0</v>
          </cell>
          <cell r="Z140">
            <v>0</v>
          </cell>
          <cell r="AA140">
            <v>0</v>
          </cell>
          <cell r="AB140">
            <v>0</v>
          </cell>
          <cell r="AC140">
            <v>1.54</v>
          </cell>
          <cell r="AD140">
            <v>1.28</v>
          </cell>
          <cell r="AE140">
            <v>1.02</v>
          </cell>
          <cell r="AF140">
            <v>0.92</v>
          </cell>
          <cell r="AG140">
            <v>0.76</v>
          </cell>
          <cell r="AH140">
            <v>0.6</v>
          </cell>
          <cell r="AI140">
            <v>0.5</v>
          </cell>
          <cell r="AJ140">
            <v>0.4</v>
          </cell>
          <cell r="AK140">
            <v>0.32</v>
          </cell>
          <cell r="AL140">
            <v>0.08</v>
          </cell>
          <cell r="AM140">
            <v>0</v>
          </cell>
          <cell r="AN140">
            <v>0</v>
          </cell>
          <cell r="AO140">
            <v>0</v>
          </cell>
          <cell r="AP140">
            <v>0</v>
          </cell>
          <cell r="AQ140">
            <v>0</v>
          </cell>
          <cell r="AR140">
            <v>0</v>
          </cell>
          <cell r="AS140">
            <v>0</v>
          </cell>
          <cell r="AT140">
            <v>0</v>
          </cell>
          <cell r="AU140">
            <v>0</v>
          </cell>
          <cell r="AV140">
            <v>0</v>
          </cell>
          <cell r="AW140">
            <v>0</v>
          </cell>
          <cell r="AX140">
            <v>1.1983841332483611</v>
          </cell>
          <cell r="AY140">
            <v>1.2121212121212122</v>
          </cell>
          <cell r="AZ140">
            <v>40.428204096303205</v>
          </cell>
          <cell r="BA140">
            <v>0.48</v>
          </cell>
          <cell r="BB140">
            <v>1.84</v>
          </cell>
          <cell r="BC140">
            <v>88.04</v>
          </cell>
          <cell r="BD140">
            <v>7.39</v>
          </cell>
          <cell r="BE140">
            <v>1.84</v>
          </cell>
          <cell r="BF140">
            <v>0.36</v>
          </cell>
          <cell r="BG140">
            <v>0.04</v>
          </cell>
          <cell r="BH140">
            <v>0.01</v>
          </cell>
          <cell r="BI140">
            <v>0</v>
          </cell>
          <cell r="BJ140">
            <v>0</v>
          </cell>
          <cell r="BK140">
            <v>100.00000000000003</v>
          </cell>
          <cell r="BL140">
            <v>0.08</v>
          </cell>
        </row>
        <row r="141">
          <cell r="A141">
            <v>148</v>
          </cell>
          <cell r="B141" t="str">
            <v>Miller</v>
          </cell>
          <cell r="C141">
            <v>0</v>
          </cell>
          <cell r="D141" t="str">
            <v>Total SF</v>
          </cell>
          <cell r="E141" t="str">
            <v>St Fergus</v>
          </cell>
          <cell r="F141" t="str">
            <v>P</v>
          </cell>
          <cell r="G141">
            <v>136</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38.869398658158993</v>
          </cell>
          <cell r="BA141">
            <v>0.57999999999999996</v>
          </cell>
          <cell r="BB141">
            <v>3.65</v>
          </cell>
          <cell r="BC141">
            <v>88.53</v>
          </cell>
          <cell r="BD141">
            <v>5.43</v>
          </cell>
          <cell r="BE141">
            <v>1.5</v>
          </cell>
          <cell r="BF141">
            <v>0.26</v>
          </cell>
          <cell r="BG141">
            <v>0.04</v>
          </cell>
          <cell r="BH141">
            <v>0.01</v>
          </cell>
          <cell r="BI141">
            <v>0</v>
          </cell>
          <cell r="BJ141">
            <v>0</v>
          </cell>
          <cell r="BK141">
            <v>100.00000000000001</v>
          </cell>
          <cell r="BL141">
            <v>0</v>
          </cell>
        </row>
        <row r="142">
          <cell r="A142">
            <v>149</v>
          </cell>
          <cell r="B142" t="str">
            <v>Millom</v>
          </cell>
          <cell r="C142">
            <v>0</v>
          </cell>
          <cell r="D142" t="str">
            <v>Morecambe N</v>
          </cell>
          <cell r="E142" t="str">
            <v>Barrow</v>
          </cell>
          <cell r="F142" t="str">
            <v>P</v>
          </cell>
          <cell r="G142">
            <v>137</v>
          </cell>
          <cell r="H142">
            <v>0.52055197127585173</v>
          </cell>
          <cell r="I142">
            <v>0.44996055832984938</v>
          </cell>
          <cell r="J142">
            <v>0.39991913305918869</v>
          </cell>
          <cell r="K142">
            <v>0.36019680871436882</v>
          </cell>
          <cell r="L142">
            <v>0.32029591479819802</v>
          </cell>
          <cell r="M142">
            <v>0.22992932544514827</v>
          </cell>
          <cell r="N142">
            <v>0.18999932907987127</v>
          </cell>
          <cell r="O142">
            <v>0.15995621030843529</v>
          </cell>
          <cell r="P142">
            <v>0.14993948797083934</v>
          </cell>
          <cell r="Q142">
            <v>0.11987745731858053</v>
          </cell>
          <cell r="R142">
            <v>7.9875150054395785E-2</v>
          </cell>
          <cell r="S142">
            <v>4.9927395466556029E-2</v>
          </cell>
          <cell r="T142">
            <v>2.9968477240222287E-2</v>
          </cell>
          <cell r="U142">
            <v>0</v>
          </cell>
          <cell r="V142">
            <v>0</v>
          </cell>
          <cell r="W142">
            <v>0</v>
          </cell>
          <cell r="X142">
            <v>0</v>
          </cell>
          <cell r="Y142">
            <v>0</v>
          </cell>
          <cell r="Z142">
            <v>0</v>
          </cell>
          <cell r="AA142">
            <v>0</v>
          </cell>
          <cell r="AB142">
            <v>0</v>
          </cell>
          <cell r="AC142">
            <v>0.56999999999999995</v>
          </cell>
          <cell r="AD142">
            <v>0.5</v>
          </cell>
          <cell r="AE142">
            <v>0.43999999999999995</v>
          </cell>
          <cell r="AF142">
            <v>0.39</v>
          </cell>
          <cell r="AG142">
            <v>0.35000000000000003</v>
          </cell>
          <cell r="AH142">
            <v>0.26</v>
          </cell>
          <cell r="AI142">
            <v>0.21</v>
          </cell>
          <cell r="AJ142">
            <v>0.18</v>
          </cell>
          <cell r="AK142">
            <v>0.17</v>
          </cell>
          <cell r="AL142">
            <v>0.13</v>
          </cell>
          <cell r="AM142">
            <v>0.09</v>
          </cell>
          <cell r="AN142">
            <v>0.06</v>
          </cell>
          <cell r="AO142">
            <v>0.04</v>
          </cell>
          <cell r="AP142">
            <v>0</v>
          </cell>
          <cell r="AQ142">
            <v>0</v>
          </cell>
          <cell r="AR142">
            <v>0</v>
          </cell>
          <cell r="AS142">
            <v>0</v>
          </cell>
          <cell r="AT142">
            <v>0</v>
          </cell>
          <cell r="AU142">
            <v>0</v>
          </cell>
          <cell r="AV142">
            <v>0</v>
          </cell>
          <cell r="AW142">
            <v>0</v>
          </cell>
          <cell r="AX142">
            <v>1.1076993466356533</v>
          </cell>
          <cell r="AY142">
            <v>1.3333333333333335</v>
          </cell>
          <cell r="AZ142">
            <v>38.565514814721787</v>
          </cell>
          <cell r="BA142">
            <v>4.8099999999999996</v>
          </cell>
          <cell r="BB142">
            <v>0</v>
          </cell>
          <cell r="BC142">
            <v>89.15</v>
          </cell>
          <cell r="BD142">
            <v>4.0999999999999996</v>
          </cell>
          <cell r="BE142">
            <v>1.1100000000000001</v>
          </cell>
          <cell r="BF142">
            <v>0.54</v>
          </cell>
          <cell r="BG142">
            <v>0.22</v>
          </cell>
          <cell r="BH142">
            <v>7.0000000000000007E-2</v>
          </cell>
          <cell r="BI142">
            <v>0</v>
          </cell>
          <cell r="BJ142">
            <v>0</v>
          </cell>
          <cell r="BK142">
            <v>100</v>
          </cell>
          <cell r="BL142">
            <v>0.13</v>
          </cell>
        </row>
        <row r="143">
          <cell r="A143">
            <v>150</v>
          </cell>
          <cell r="B143" t="str">
            <v>Mimas</v>
          </cell>
          <cell r="C143">
            <v>0</v>
          </cell>
          <cell r="D143" t="str">
            <v>Theddlethorpe</v>
          </cell>
          <cell r="E143" t="str">
            <v>Theddlethorpe</v>
          </cell>
          <cell r="F143" t="str">
            <v>P</v>
          </cell>
          <cell r="G143">
            <v>138</v>
          </cell>
          <cell r="H143">
            <v>0.27028660047015379</v>
          </cell>
          <cell r="I143">
            <v>0.23997896444258632</v>
          </cell>
          <cell r="J143">
            <v>0.20995754485607407</v>
          </cell>
          <cell r="K143">
            <v>9.0049202178592205E-2</v>
          </cell>
          <cell r="L143">
            <v>1.0009247337443688E-2</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0.32</v>
          </cell>
          <cell r="AD143">
            <v>0.28999999999999998</v>
          </cell>
          <cell r="AE143">
            <v>0.25</v>
          </cell>
          <cell r="AF143">
            <v>0.1</v>
          </cell>
          <cell r="AG143">
            <v>0.02</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1.1947117290487401</v>
          </cell>
          <cell r="AY143">
            <v>2</v>
          </cell>
          <cell r="AZ143">
            <v>38.349205231337869</v>
          </cell>
          <cell r="BA143">
            <v>3.6</v>
          </cell>
          <cell r="BB143">
            <v>1.1299999999999999</v>
          </cell>
          <cell r="BC143">
            <v>89.58</v>
          </cell>
          <cell r="BD143">
            <v>4.07</v>
          </cell>
          <cell r="BE143">
            <v>1.02</v>
          </cell>
          <cell r="BF143">
            <v>0.38</v>
          </cell>
          <cell r="BG143">
            <v>0.11</v>
          </cell>
          <cell r="BH143">
            <v>7.0000000000000007E-2</v>
          </cell>
          <cell r="BI143">
            <v>0.03</v>
          </cell>
          <cell r="BJ143">
            <v>0.01</v>
          </cell>
          <cell r="BK143">
            <v>99.999999999999986</v>
          </cell>
          <cell r="BL143">
            <v>0</v>
          </cell>
        </row>
        <row r="144">
          <cell r="A144">
            <v>151</v>
          </cell>
          <cell r="B144" t="str">
            <v>Morecambe North</v>
          </cell>
          <cell r="C144">
            <v>0</v>
          </cell>
          <cell r="D144" t="str">
            <v>Morecambe N</v>
          </cell>
          <cell r="E144" t="str">
            <v>Barrow</v>
          </cell>
          <cell r="F144" t="str">
            <v>P</v>
          </cell>
          <cell r="G144">
            <v>139</v>
          </cell>
          <cell r="H144">
            <v>1.451539150673048</v>
          </cell>
          <cell r="I144">
            <v>1.119901834065403</v>
          </cell>
          <cell r="J144">
            <v>0.87982209273021517</v>
          </cell>
          <cell r="K144">
            <v>0.66036081597634289</v>
          </cell>
          <cell r="L144">
            <v>0.47043462485985327</v>
          </cell>
          <cell r="M144">
            <v>0.29990781579801945</v>
          </cell>
          <cell r="N144">
            <v>0.18999932907987127</v>
          </cell>
          <cell r="O144">
            <v>0.10996989458704927</v>
          </cell>
          <cell r="P144">
            <v>4.9979829323613112E-2</v>
          </cell>
          <cell r="Q144">
            <v>0</v>
          </cell>
          <cell r="R144">
            <v>0</v>
          </cell>
          <cell r="S144">
            <v>0</v>
          </cell>
          <cell r="T144">
            <v>0</v>
          </cell>
          <cell r="U144">
            <v>0</v>
          </cell>
          <cell r="V144">
            <v>0</v>
          </cell>
          <cell r="W144">
            <v>0</v>
          </cell>
          <cell r="X144">
            <v>0</v>
          </cell>
          <cell r="Y144">
            <v>0</v>
          </cell>
          <cell r="Z144">
            <v>0</v>
          </cell>
          <cell r="AA144">
            <v>0</v>
          </cell>
          <cell r="AB144">
            <v>0</v>
          </cell>
          <cell r="AC144">
            <v>1.74</v>
          </cell>
          <cell r="AD144">
            <v>1.35</v>
          </cell>
          <cell r="AE144">
            <v>1.05</v>
          </cell>
          <cell r="AF144">
            <v>0.79</v>
          </cell>
          <cell r="AG144">
            <v>0.56000000000000005</v>
          </cell>
          <cell r="AH144">
            <v>0.36</v>
          </cell>
          <cell r="AI144">
            <v>0.23</v>
          </cell>
          <cell r="AJ144">
            <v>0.13</v>
          </cell>
          <cell r="AK144">
            <v>7.0000000000000007E-2</v>
          </cell>
          <cell r="AL144">
            <v>0</v>
          </cell>
          <cell r="AM144">
            <v>0</v>
          </cell>
          <cell r="AN144">
            <v>0</v>
          </cell>
          <cell r="AO144">
            <v>0</v>
          </cell>
          <cell r="AP144">
            <v>0</v>
          </cell>
          <cell r="AQ144">
            <v>0</v>
          </cell>
          <cell r="AR144">
            <v>0</v>
          </cell>
          <cell r="AS144">
            <v>0</v>
          </cell>
          <cell r="AT144">
            <v>0</v>
          </cell>
          <cell r="AU144">
            <v>0</v>
          </cell>
          <cell r="AV144">
            <v>0</v>
          </cell>
          <cell r="AW144">
            <v>0</v>
          </cell>
          <cell r="AX144">
            <v>1.2003252222870613</v>
          </cell>
          <cell r="AY144">
            <v>1.4000000000000001</v>
          </cell>
          <cell r="AZ144">
            <v>38.565514814721787</v>
          </cell>
          <cell r="BA144">
            <v>4.8099999999999996</v>
          </cell>
          <cell r="BB144">
            <v>0</v>
          </cell>
          <cell r="BC144">
            <v>89.15</v>
          </cell>
          <cell r="BD144">
            <v>4.0999999999999996</v>
          </cell>
          <cell r="BE144">
            <v>1.1100000000000001</v>
          </cell>
          <cell r="BF144">
            <v>0.54</v>
          </cell>
          <cell r="BG144">
            <v>0.22</v>
          </cell>
          <cell r="BH144">
            <v>7.0000000000000007E-2</v>
          </cell>
          <cell r="BI144">
            <v>0</v>
          </cell>
          <cell r="BJ144">
            <v>0</v>
          </cell>
          <cell r="BK144">
            <v>100</v>
          </cell>
          <cell r="BL144">
            <v>0</v>
          </cell>
        </row>
        <row r="145">
          <cell r="A145">
            <v>152</v>
          </cell>
          <cell r="B145" t="str">
            <v>Morecambe North: Rhyl</v>
          </cell>
          <cell r="C145">
            <v>0</v>
          </cell>
          <cell r="D145" t="str">
            <v>Morecambe N</v>
          </cell>
          <cell r="E145" t="str">
            <v>Barrow</v>
          </cell>
          <cell r="F145" t="str">
            <v>A</v>
          </cell>
          <cell r="G145">
            <v>140</v>
          </cell>
          <cell r="H145">
            <v>0</v>
          </cell>
          <cell r="I145">
            <v>0</v>
          </cell>
          <cell r="J145">
            <v>0</v>
          </cell>
          <cell r="K145">
            <v>0</v>
          </cell>
          <cell r="L145">
            <v>0</v>
          </cell>
          <cell r="M145">
            <v>0.46985557808356382</v>
          </cell>
          <cell r="N145">
            <v>1.149995939167642</v>
          </cell>
          <cell r="O145">
            <v>0.76978926210934495</v>
          </cell>
          <cell r="P145">
            <v>0.4898023273714085</v>
          </cell>
          <cell r="Q145">
            <v>0.26972427896680623</v>
          </cell>
          <cell r="R145">
            <v>0.15975030010879157</v>
          </cell>
          <cell r="S145">
            <v>4.9927395466556029E-2</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0.51</v>
          </cell>
          <cell r="AI145">
            <v>1.27</v>
          </cell>
          <cell r="AJ145">
            <v>0.84</v>
          </cell>
          <cell r="AK145">
            <v>0.54</v>
          </cell>
          <cell r="AL145">
            <v>0.3</v>
          </cell>
          <cell r="AM145">
            <v>0.18</v>
          </cell>
          <cell r="AN145">
            <v>0.06</v>
          </cell>
          <cell r="AO145">
            <v>0</v>
          </cell>
          <cell r="AP145">
            <v>0</v>
          </cell>
          <cell r="AQ145">
            <v>0</v>
          </cell>
          <cell r="AR145">
            <v>0</v>
          </cell>
          <cell r="AS145">
            <v>0</v>
          </cell>
          <cell r="AT145">
            <v>0</v>
          </cell>
          <cell r="AU145">
            <v>0</v>
          </cell>
          <cell r="AV145">
            <v>0</v>
          </cell>
          <cell r="AW145">
            <v>0</v>
          </cell>
          <cell r="AX145">
            <v>1.1015691139278374</v>
          </cell>
          <cell r="AY145">
            <v>1.2</v>
          </cell>
          <cell r="AZ145">
            <v>38.565514814721787</v>
          </cell>
          <cell r="BA145">
            <v>4.8099999999999996</v>
          </cell>
          <cell r="BB145">
            <v>0</v>
          </cell>
          <cell r="BC145">
            <v>89.15</v>
          </cell>
          <cell r="BD145">
            <v>4.0999999999999996</v>
          </cell>
          <cell r="BE145">
            <v>1.1100000000000001</v>
          </cell>
          <cell r="BF145">
            <v>0.54</v>
          </cell>
          <cell r="BG145">
            <v>0.22</v>
          </cell>
          <cell r="BH145">
            <v>7.0000000000000007E-2</v>
          </cell>
          <cell r="BI145">
            <v>0</v>
          </cell>
          <cell r="BJ145">
            <v>0</v>
          </cell>
          <cell r="BK145">
            <v>100</v>
          </cell>
          <cell r="BL145">
            <v>0.3</v>
          </cell>
        </row>
        <row r="146">
          <cell r="A146">
            <v>153</v>
          </cell>
          <cell r="B146" t="str">
            <v>Morecambe S</v>
          </cell>
          <cell r="C146">
            <v>0</v>
          </cell>
          <cell r="D146" t="str">
            <v>Morecambe S</v>
          </cell>
          <cell r="E146" t="str">
            <v>Barrow</v>
          </cell>
          <cell r="F146" t="str">
            <v>P</v>
          </cell>
          <cell r="G146">
            <v>141</v>
          </cell>
          <cell r="H146">
            <v>7.2777169830296957</v>
          </cell>
          <cell r="I146">
            <v>5.4995179351426033</v>
          </cell>
          <cell r="J146">
            <v>4.859017466669143</v>
          </cell>
          <cell r="K146">
            <v>4.2223070354851009</v>
          </cell>
          <cell r="L146">
            <v>3.6233475361546148</v>
          </cell>
          <cell r="M146">
            <v>3.0790535755263333</v>
          </cell>
          <cell r="N146">
            <v>2.5899908542992978</v>
          </cell>
          <cell r="O146">
            <v>2.1494115760195993</v>
          </cell>
          <cell r="P146">
            <v>1.7492940263264589</v>
          </cell>
          <cell r="Q146">
            <v>1.4085601234933212</v>
          </cell>
          <cell r="R146">
            <v>1.1082677070047418</v>
          </cell>
          <cell r="S146">
            <v>0.85875120202476363</v>
          </cell>
          <cell r="T146">
            <v>0.66929599169829779</v>
          </cell>
          <cell r="U146">
            <v>0.51955293367647415</v>
          </cell>
          <cell r="V146">
            <v>0.44014365199990241</v>
          </cell>
          <cell r="W146">
            <v>0.34989551317198042</v>
          </cell>
          <cell r="X146">
            <v>0.23977507229913861</v>
          </cell>
          <cell r="Y146">
            <v>0.17004179728926139</v>
          </cell>
          <cell r="Z146">
            <v>0.12005241772616924</v>
          </cell>
          <cell r="AA146">
            <v>7.996499036553821E-2</v>
          </cell>
          <cell r="AB146">
            <v>6.0034458129465208E-2</v>
          </cell>
          <cell r="AC146">
            <v>10.18</v>
          </cell>
          <cell r="AD146">
            <v>7.7000000000000011</v>
          </cell>
          <cell r="AE146">
            <v>6.8</v>
          </cell>
          <cell r="AF146">
            <v>5.9</v>
          </cell>
          <cell r="AG146">
            <v>5.07</v>
          </cell>
          <cell r="AH146">
            <v>4.32</v>
          </cell>
          <cell r="AI146">
            <v>3.62</v>
          </cell>
          <cell r="AJ146">
            <v>3</v>
          </cell>
          <cell r="AK146">
            <v>2.4500000000000002</v>
          </cell>
          <cell r="AL146">
            <v>1.97</v>
          </cell>
          <cell r="AM146">
            <v>1.55</v>
          </cell>
          <cell r="AN146">
            <v>1.21</v>
          </cell>
          <cell r="AO146">
            <v>0.93</v>
          </cell>
          <cell r="AP146">
            <v>0.72</v>
          </cell>
          <cell r="AQ146">
            <v>0.62</v>
          </cell>
          <cell r="AR146">
            <v>0.48</v>
          </cell>
          <cell r="AS146">
            <v>0.34</v>
          </cell>
          <cell r="AT146">
            <v>0.24</v>
          </cell>
          <cell r="AU146">
            <v>0.17</v>
          </cell>
          <cell r="AV146">
            <v>0.12</v>
          </cell>
          <cell r="AW146">
            <v>0.08</v>
          </cell>
          <cell r="AX146">
            <v>1.39886710187592</v>
          </cell>
          <cell r="AY146">
            <v>1.4090909090909092</v>
          </cell>
          <cell r="AZ146">
            <v>37.958523187933302</v>
          </cell>
          <cell r="BA146">
            <v>6.87</v>
          </cell>
          <cell r="BB146">
            <v>0.51</v>
          </cell>
          <cell r="BC146">
            <v>85.95</v>
          </cell>
          <cell r="BD146">
            <v>4.4800000000000004</v>
          </cell>
          <cell r="BE146">
            <v>1.1299999999999999</v>
          </cell>
          <cell r="BF146">
            <v>0.56999999999999995</v>
          </cell>
          <cell r="BG146">
            <v>0.44</v>
          </cell>
          <cell r="BH146">
            <v>0.05</v>
          </cell>
          <cell r="BI146">
            <v>0</v>
          </cell>
          <cell r="BJ146">
            <v>0</v>
          </cell>
          <cell r="BK146">
            <v>99.999999999999986</v>
          </cell>
          <cell r="BL146">
            <v>1.97</v>
          </cell>
        </row>
        <row r="147">
          <cell r="A147">
            <v>154</v>
          </cell>
          <cell r="B147" t="str">
            <v>Moth</v>
          </cell>
          <cell r="C147">
            <v>0</v>
          </cell>
          <cell r="D147" t="str">
            <v>SEAL B</v>
          </cell>
          <cell r="E147" t="str">
            <v>Bacton</v>
          </cell>
          <cell r="F147" t="str">
            <v>A</v>
          </cell>
          <cell r="G147">
            <v>142</v>
          </cell>
          <cell r="H147">
            <v>0</v>
          </cell>
          <cell r="I147">
            <v>0</v>
          </cell>
          <cell r="J147">
            <v>0</v>
          </cell>
          <cell r="K147">
            <v>0</v>
          </cell>
          <cell r="L147">
            <v>0</v>
          </cell>
          <cell r="M147">
            <v>0</v>
          </cell>
          <cell r="N147">
            <v>0</v>
          </cell>
          <cell r="O147">
            <v>0</v>
          </cell>
          <cell r="P147">
            <v>0</v>
          </cell>
          <cell r="Q147">
            <v>0.20978555030751592</v>
          </cell>
          <cell r="R147">
            <v>0.37940696275837998</v>
          </cell>
          <cell r="S147">
            <v>0.37944820554582581</v>
          </cell>
          <cell r="T147">
            <v>0.31966375722903773</v>
          </cell>
          <cell r="U147">
            <v>0.31972488226244566</v>
          </cell>
          <cell r="V147">
            <v>0.25008162045449001</v>
          </cell>
          <cell r="W147">
            <v>0.19994029324113172</v>
          </cell>
          <cell r="X147">
            <v>0.15985004819942575</v>
          </cell>
          <cell r="Y147">
            <v>0.1300319626329646</v>
          </cell>
          <cell r="Z147">
            <v>0.10004368143847438</v>
          </cell>
          <cell r="AA147">
            <v>7.996499036553821E-2</v>
          </cell>
          <cell r="AB147">
            <v>7.0040201151042758E-2</v>
          </cell>
          <cell r="AC147">
            <v>0</v>
          </cell>
          <cell r="AD147">
            <v>0</v>
          </cell>
          <cell r="AE147">
            <v>0</v>
          </cell>
          <cell r="AF147">
            <v>0</v>
          </cell>
          <cell r="AG147">
            <v>0</v>
          </cell>
          <cell r="AH147">
            <v>0</v>
          </cell>
          <cell r="AI147">
            <v>0</v>
          </cell>
          <cell r="AJ147">
            <v>0</v>
          </cell>
          <cell r="AK147">
            <v>0</v>
          </cell>
          <cell r="AL147">
            <v>0.27</v>
          </cell>
          <cell r="AM147">
            <v>0.49</v>
          </cell>
          <cell r="AN147">
            <v>0.49</v>
          </cell>
          <cell r="AO147">
            <v>0.41000000000000003</v>
          </cell>
          <cell r="AP147">
            <v>0.41000000000000003</v>
          </cell>
          <cell r="AQ147">
            <v>0.33</v>
          </cell>
          <cell r="AR147">
            <v>0.26</v>
          </cell>
          <cell r="AS147">
            <v>0.21</v>
          </cell>
          <cell r="AT147">
            <v>0.17</v>
          </cell>
          <cell r="AU147">
            <v>0.13</v>
          </cell>
          <cell r="AV147">
            <v>0.11</v>
          </cell>
          <cell r="AW147">
            <v>0.09</v>
          </cell>
          <cell r="AX147">
            <v>1.2924848065981582</v>
          </cell>
          <cell r="AY147">
            <v>1.32</v>
          </cell>
          <cell r="AZ147">
            <v>40.428204096303205</v>
          </cell>
          <cell r="BA147">
            <v>0.48</v>
          </cell>
          <cell r="BB147">
            <v>1.84</v>
          </cell>
          <cell r="BC147">
            <v>88.04</v>
          </cell>
          <cell r="BD147">
            <v>7.39</v>
          </cell>
          <cell r="BE147">
            <v>1.84</v>
          </cell>
          <cell r="BF147">
            <v>0.36</v>
          </cell>
          <cell r="BG147">
            <v>0.04</v>
          </cell>
          <cell r="BH147">
            <v>0.01</v>
          </cell>
          <cell r="BI147">
            <v>0</v>
          </cell>
          <cell r="BJ147">
            <v>0</v>
          </cell>
          <cell r="BK147">
            <v>100.00000000000003</v>
          </cell>
          <cell r="BL147">
            <v>0.27</v>
          </cell>
        </row>
        <row r="148">
          <cell r="A148">
            <v>155</v>
          </cell>
          <cell r="B148" t="str">
            <v>Munro</v>
          </cell>
          <cell r="C148">
            <v>0</v>
          </cell>
          <cell r="D148" t="str">
            <v>Theddlethorpe</v>
          </cell>
          <cell r="E148" t="str">
            <v>Theddlethorpe</v>
          </cell>
          <cell r="F148" t="str">
            <v>P</v>
          </cell>
          <cell r="G148">
            <v>143</v>
          </cell>
          <cell r="H148">
            <v>0.25026537080569794</v>
          </cell>
          <cell r="I148">
            <v>0.18998334685038085</v>
          </cell>
          <cell r="J148">
            <v>9.9979783264797173E-2</v>
          </cell>
          <cell r="K148">
            <v>2.0010933817464934E-2</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0.3</v>
          </cell>
          <cell r="AD148">
            <v>0.23</v>
          </cell>
          <cell r="AE148">
            <v>0.13</v>
          </cell>
          <cell r="AF148">
            <v>0.03</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1.2316162647891142</v>
          </cell>
          <cell r="AY148">
            <v>1.5</v>
          </cell>
          <cell r="AZ148">
            <v>38.349205231337869</v>
          </cell>
          <cell r="BA148">
            <v>3.6</v>
          </cell>
          <cell r="BB148">
            <v>1.1299999999999999</v>
          </cell>
          <cell r="BC148">
            <v>89.58</v>
          </cell>
          <cell r="BD148">
            <v>4.07</v>
          </cell>
          <cell r="BE148">
            <v>1.02</v>
          </cell>
          <cell r="BF148">
            <v>0.38</v>
          </cell>
          <cell r="BG148">
            <v>0.11</v>
          </cell>
          <cell r="BH148">
            <v>7.0000000000000007E-2</v>
          </cell>
          <cell r="BI148">
            <v>0.03</v>
          </cell>
          <cell r="BJ148">
            <v>0.01</v>
          </cell>
          <cell r="BK148">
            <v>99.999999999999986</v>
          </cell>
          <cell r="BL148">
            <v>0</v>
          </cell>
        </row>
        <row r="149">
          <cell r="A149">
            <v>156</v>
          </cell>
          <cell r="B149" t="str">
            <v>Murchison</v>
          </cell>
          <cell r="C149">
            <v>0</v>
          </cell>
          <cell r="D149" t="str">
            <v>Shell/Esso SF</v>
          </cell>
          <cell r="E149" t="str">
            <v>St Fergus</v>
          </cell>
          <cell r="F149" t="str">
            <v>P</v>
          </cell>
          <cell r="G149">
            <v>144</v>
          </cell>
          <cell r="H149">
            <v>4.0042459328911671E-2</v>
          </cell>
          <cell r="I149">
            <v>9.999123518441097E-2</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0.08</v>
          </cell>
          <cell r="AD149">
            <v>0.10999999999999999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1.3568163052494742</v>
          </cell>
          <cell r="AY149">
            <v>2</v>
          </cell>
          <cell r="AZ149">
            <v>37.723350089053945</v>
          </cell>
          <cell r="BA149">
            <v>1.02</v>
          </cell>
          <cell r="BB149">
            <v>0.88</v>
          </cell>
          <cell r="BC149">
            <v>95.89</v>
          </cell>
          <cell r="BD149">
            <v>2.11</v>
          </cell>
          <cell r="BE149">
            <v>0.1</v>
          </cell>
          <cell r="BF149">
            <v>0</v>
          </cell>
          <cell r="BG149">
            <v>0</v>
          </cell>
          <cell r="BH149">
            <v>0</v>
          </cell>
          <cell r="BI149">
            <v>0</v>
          </cell>
          <cell r="BJ149">
            <v>0</v>
          </cell>
          <cell r="BK149">
            <v>100</v>
          </cell>
          <cell r="BL149">
            <v>0</v>
          </cell>
        </row>
        <row r="150">
          <cell r="A150">
            <v>157</v>
          </cell>
          <cell r="B150" t="str">
            <v>Murdoch</v>
          </cell>
          <cell r="C150">
            <v>0</v>
          </cell>
          <cell r="D150" t="str">
            <v>Theddlethorpe</v>
          </cell>
          <cell r="E150" t="str">
            <v>Theddlethorpe</v>
          </cell>
          <cell r="F150" t="str">
            <v>P</v>
          </cell>
          <cell r="G150">
            <v>145</v>
          </cell>
          <cell r="H150">
            <v>0.5706050454369912</v>
          </cell>
          <cell r="I150">
            <v>0.35996844666387945</v>
          </cell>
          <cell r="J150">
            <v>0.32993328477383066</v>
          </cell>
          <cell r="K150">
            <v>0.29015854035324157</v>
          </cell>
          <cell r="L150">
            <v>0.21019419408631743</v>
          </cell>
          <cell r="M150">
            <v>9.9969271932673159E-2</v>
          </cell>
          <cell r="N150">
            <v>5.9999788130485662E-2</v>
          </cell>
          <cell r="O150">
            <v>9.9972631442772058E-3</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0.68</v>
          </cell>
          <cell r="AD150">
            <v>0.43</v>
          </cell>
          <cell r="AE150">
            <v>0.4</v>
          </cell>
          <cell r="AF150">
            <v>0.35</v>
          </cell>
          <cell r="AG150">
            <v>0.25</v>
          </cell>
          <cell r="AH150">
            <v>0.10999999999999999</v>
          </cell>
          <cell r="AI150">
            <v>7.0000000000000007E-2</v>
          </cell>
          <cell r="AJ150">
            <v>0.02</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1.196379268755865</v>
          </cell>
          <cell r="AY150">
            <v>2</v>
          </cell>
          <cell r="AZ150">
            <v>38.349205231337869</v>
          </cell>
          <cell r="BA150">
            <v>3.6</v>
          </cell>
          <cell r="BB150">
            <v>1.1299999999999999</v>
          </cell>
          <cell r="BC150">
            <v>89.58</v>
          </cell>
          <cell r="BD150">
            <v>4.07</v>
          </cell>
          <cell r="BE150">
            <v>1.02</v>
          </cell>
          <cell r="BF150">
            <v>0.38</v>
          </cell>
          <cell r="BG150">
            <v>0.11</v>
          </cell>
          <cell r="BH150">
            <v>7.0000000000000007E-2</v>
          </cell>
          <cell r="BI150">
            <v>0.03</v>
          </cell>
          <cell r="BJ150">
            <v>0.01</v>
          </cell>
          <cell r="BK150">
            <v>99.999999999999986</v>
          </cell>
          <cell r="BL150">
            <v>0</v>
          </cell>
        </row>
        <row r="151">
          <cell r="A151">
            <v>158</v>
          </cell>
          <cell r="B151" t="str">
            <v>Nelson</v>
          </cell>
          <cell r="C151">
            <v>0</v>
          </cell>
          <cell r="D151" t="str">
            <v>Shell/Esso SF</v>
          </cell>
          <cell r="E151" t="str">
            <v>St Fergus</v>
          </cell>
          <cell r="F151" t="str">
            <v>P</v>
          </cell>
          <cell r="G151">
            <v>146</v>
          </cell>
          <cell r="H151">
            <v>4.0042459328911671E-2</v>
          </cell>
          <cell r="I151">
            <v>9.999123518441097E-2</v>
          </cell>
          <cell r="J151">
            <v>9.9979783264797173E-2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0.08</v>
          </cell>
          <cell r="AD151">
            <v>0.10999999999999999</v>
          </cell>
          <cell r="AE151">
            <v>0.10999999999999999</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1.249929807180806</v>
          </cell>
          <cell r="AY151">
            <v>2</v>
          </cell>
          <cell r="AZ151">
            <v>37.723350089053945</v>
          </cell>
          <cell r="BA151">
            <v>1.02</v>
          </cell>
          <cell r="BB151">
            <v>0.88</v>
          </cell>
          <cell r="BC151">
            <v>95.89</v>
          </cell>
          <cell r="BD151">
            <v>2.11</v>
          </cell>
          <cell r="BE151">
            <v>0.1</v>
          </cell>
          <cell r="BF151">
            <v>0</v>
          </cell>
          <cell r="BG151">
            <v>0</v>
          </cell>
          <cell r="BH151">
            <v>0</v>
          </cell>
          <cell r="BI151">
            <v>0</v>
          </cell>
          <cell r="BJ151">
            <v>0</v>
          </cell>
          <cell r="BK151">
            <v>100</v>
          </cell>
          <cell r="BL151">
            <v>0</v>
          </cell>
        </row>
        <row r="152">
          <cell r="A152">
            <v>159</v>
          </cell>
          <cell r="B152" t="str">
            <v>Neptune</v>
          </cell>
          <cell r="C152">
            <v>0</v>
          </cell>
          <cell r="D152" t="str">
            <v>Dimlington E</v>
          </cell>
          <cell r="E152" t="str">
            <v>Easington</v>
          </cell>
          <cell r="F152" t="str">
            <v>P</v>
          </cell>
          <cell r="G152">
            <v>147</v>
          </cell>
          <cell r="H152">
            <v>0.25026537080569794</v>
          </cell>
          <cell r="I152">
            <v>0.28997458203479176</v>
          </cell>
          <cell r="J152">
            <v>0.31993530644735096</v>
          </cell>
          <cell r="K152">
            <v>0.39021320944056626</v>
          </cell>
          <cell r="L152">
            <v>0.35032365681052902</v>
          </cell>
          <cell r="M152">
            <v>0.28991088860475211</v>
          </cell>
          <cell r="N152">
            <v>0.20999925845669984</v>
          </cell>
          <cell r="O152">
            <v>0.10996989458704927</v>
          </cell>
          <cell r="P152">
            <v>7.9967726917780979E-2</v>
          </cell>
          <cell r="Q152">
            <v>4.9948940549408558E-2</v>
          </cell>
          <cell r="R152">
            <v>3.9937575027197893E-2</v>
          </cell>
          <cell r="S152">
            <v>0</v>
          </cell>
          <cell r="T152">
            <v>0</v>
          </cell>
          <cell r="U152">
            <v>0</v>
          </cell>
          <cell r="V152">
            <v>0</v>
          </cell>
          <cell r="W152">
            <v>0</v>
          </cell>
          <cell r="X152">
            <v>0</v>
          </cell>
          <cell r="Y152">
            <v>0</v>
          </cell>
          <cell r="Z152">
            <v>0</v>
          </cell>
          <cell r="AA152">
            <v>0</v>
          </cell>
          <cell r="AB152">
            <v>0</v>
          </cell>
          <cell r="AC152">
            <v>0.33</v>
          </cell>
          <cell r="AD152">
            <v>0.38</v>
          </cell>
          <cell r="AE152">
            <v>0.42</v>
          </cell>
          <cell r="AF152">
            <v>0.51</v>
          </cell>
          <cell r="AG152">
            <v>0.45</v>
          </cell>
          <cell r="AH152">
            <v>0.38</v>
          </cell>
          <cell r="AI152">
            <v>0.27</v>
          </cell>
          <cell r="AJ152">
            <v>0.14000000000000001</v>
          </cell>
          <cell r="AK152">
            <v>0.1</v>
          </cell>
          <cell r="AL152">
            <v>7.0000000000000007E-2</v>
          </cell>
          <cell r="AM152">
            <v>0.05</v>
          </cell>
          <cell r="AN152">
            <v>0</v>
          </cell>
          <cell r="AO152">
            <v>0</v>
          </cell>
          <cell r="AP152">
            <v>0</v>
          </cell>
          <cell r="AQ152">
            <v>0</v>
          </cell>
          <cell r="AR152">
            <v>0</v>
          </cell>
          <cell r="AS152">
            <v>0</v>
          </cell>
          <cell r="AT152">
            <v>0</v>
          </cell>
          <cell r="AU152">
            <v>0</v>
          </cell>
          <cell r="AV152">
            <v>0</v>
          </cell>
          <cell r="AW152">
            <v>0</v>
          </cell>
          <cell r="AX152">
            <v>1.3022767441399163</v>
          </cell>
          <cell r="AY152">
            <v>1.4000000000000001</v>
          </cell>
          <cell r="AZ152">
            <v>38.513007941387826</v>
          </cell>
          <cell r="BA152">
            <v>1.89</v>
          </cell>
          <cell r="BB152">
            <v>0.81</v>
          </cell>
          <cell r="BC152">
            <v>92.84</v>
          </cell>
          <cell r="BD152">
            <v>3.41</v>
          </cell>
          <cell r="BE152">
            <v>0.65</v>
          </cell>
          <cell r="BF152">
            <v>0.25</v>
          </cell>
          <cell r="BG152">
            <v>7.0000000000000007E-2</v>
          </cell>
          <cell r="BH152">
            <v>0.06</v>
          </cell>
          <cell r="BI152">
            <v>0.02</v>
          </cell>
          <cell r="BJ152">
            <v>0</v>
          </cell>
          <cell r="BK152">
            <v>100</v>
          </cell>
          <cell r="BL152">
            <v>7.0000000000000007E-2</v>
          </cell>
        </row>
        <row r="153">
          <cell r="A153">
            <v>160</v>
          </cell>
          <cell r="B153" t="str">
            <v>Ness</v>
          </cell>
          <cell r="C153">
            <v>0</v>
          </cell>
          <cell r="D153" t="str">
            <v>Mobil SF</v>
          </cell>
          <cell r="E153" t="str">
            <v>St Fergus</v>
          </cell>
          <cell r="F153" t="str">
            <v>P</v>
          </cell>
          <cell r="G153">
            <v>148</v>
          </cell>
          <cell r="H153">
            <v>4.0042459328911671E-2</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0.06</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1.4984094634936291</v>
          </cell>
          <cell r="AY153">
            <v>1.5</v>
          </cell>
          <cell r="AZ153">
            <v>40.950209030535341</v>
          </cell>
          <cell r="BA153">
            <v>0.78</v>
          </cell>
          <cell r="BB153">
            <v>2.96</v>
          </cell>
          <cell r="BC153">
            <v>84.99</v>
          </cell>
          <cell r="BD153">
            <v>7.74</v>
          </cell>
          <cell r="BE153">
            <v>2.56</v>
          </cell>
          <cell r="BF153">
            <v>0.73</v>
          </cell>
          <cell r="BG153">
            <v>0.18</v>
          </cell>
          <cell r="BH153">
            <v>0.04</v>
          </cell>
          <cell r="BI153">
            <v>0.02</v>
          </cell>
          <cell r="BJ153">
            <v>0</v>
          </cell>
          <cell r="BK153">
            <v>100</v>
          </cell>
          <cell r="BL153">
            <v>0</v>
          </cell>
        </row>
        <row r="154">
          <cell r="A154">
            <v>161</v>
          </cell>
          <cell r="B154" t="str">
            <v>Ness South</v>
          </cell>
          <cell r="C154">
            <v>0</v>
          </cell>
          <cell r="D154" t="str">
            <v>Mobil SF</v>
          </cell>
          <cell r="E154" t="str">
            <v>St Fergus</v>
          </cell>
          <cell r="F154" t="str">
            <v>P</v>
          </cell>
          <cell r="G154">
            <v>149</v>
          </cell>
          <cell r="H154">
            <v>2.0021229664455836E-2</v>
          </cell>
          <cell r="I154">
            <v>0</v>
          </cell>
          <cell r="J154">
            <v>0</v>
          </cell>
          <cell r="K154">
            <v>0</v>
          </cell>
          <cell r="L154">
            <v>0</v>
          </cell>
          <cell r="M154">
            <v>1.9993854386534633E-2</v>
          </cell>
          <cell r="N154">
            <v>2.9999894065242831E-2</v>
          </cell>
          <cell r="O154">
            <v>1.9994526288554412E-2</v>
          </cell>
          <cell r="P154">
            <v>1.9991931729445245E-2</v>
          </cell>
          <cell r="Q154">
            <v>9.9897881098817108E-3</v>
          </cell>
          <cell r="R154">
            <v>9.9843937567994732E-3</v>
          </cell>
          <cell r="S154">
            <v>0</v>
          </cell>
          <cell r="T154">
            <v>0</v>
          </cell>
          <cell r="U154">
            <v>0</v>
          </cell>
          <cell r="V154">
            <v>0</v>
          </cell>
          <cell r="W154">
            <v>0</v>
          </cell>
          <cell r="X154">
            <v>0</v>
          </cell>
          <cell r="Y154">
            <v>0</v>
          </cell>
          <cell r="Z154">
            <v>0</v>
          </cell>
          <cell r="AA154">
            <v>0</v>
          </cell>
          <cell r="AB154">
            <v>0</v>
          </cell>
          <cell r="AC154">
            <v>0.03</v>
          </cell>
          <cell r="AD154">
            <v>0</v>
          </cell>
          <cell r="AE154">
            <v>0</v>
          </cell>
          <cell r="AF154">
            <v>0</v>
          </cell>
          <cell r="AG154">
            <v>0</v>
          </cell>
          <cell r="AH154">
            <v>0.03</v>
          </cell>
          <cell r="AI154">
            <v>0.04</v>
          </cell>
          <cell r="AJ154">
            <v>0.03</v>
          </cell>
          <cell r="AK154">
            <v>0.03</v>
          </cell>
          <cell r="AL154">
            <v>0.02</v>
          </cell>
          <cell r="AM154">
            <v>0.02</v>
          </cell>
          <cell r="AN154">
            <v>0</v>
          </cell>
          <cell r="AO154">
            <v>0</v>
          </cell>
          <cell r="AP154">
            <v>0</v>
          </cell>
          <cell r="AQ154">
            <v>0</v>
          </cell>
          <cell r="AR154">
            <v>0</v>
          </cell>
          <cell r="AS154">
            <v>0</v>
          </cell>
          <cell r="AT154">
            <v>0</v>
          </cell>
          <cell r="AU154">
            <v>0</v>
          </cell>
          <cell r="AV154">
            <v>0</v>
          </cell>
          <cell r="AW154">
            <v>0</v>
          </cell>
          <cell r="AX154">
            <v>1.5387501369571741</v>
          </cell>
          <cell r="AY154">
            <v>2</v>
          </cell>
          <cell r="AZ154">
            <v>40.950209030535341</v>
          </cell>
          <cell r="BA154">
            <v>0.78</v>
          </cell>
          <cell r="BB154">
            <v>2.96</v>
          </cell>
          <cell r="BC154">
            <v>84.99</v>
          </cell>
          <cell r="BD154">
            <v>7.74</v>
          </cell>
          <cell r="BE154">
            <v>2.56</v>
          </cell>
          <cell r="BF154">
            <v>0.73</v>
          </cell>
          <cell r="BG154">
            <v>0.18</v>
          </cell>
          <cell r="BH154">
            <v>0.04</v>
          </cell>
          <cell r="BI154">
            <v>0.02</v>
          </cell>
          <cell r="BJ154">
            <v>0</v>
          </cell>
          <cell r="BK154">
            <v>100</v>
          </cell>
          <cell r="BL154">
            <v>0.02</v>
          </cell>
        </row>
        <row r="155">
          <cell r="A155">
            <v>162</v>
          </cell>
          <cell r="B155" t="str">
            <v>Nevis Area</v>
          </cell>
          <cell r="C155">
            <v>0</v>
          </cell>
          <cell r="D155" t="str">
            <v>Mobil SF</v>
          </cell>
          <cell r="E155" t="str">
            <v>St Fergus</v>
          </cell>
          <cell r="F155" t="str">
            <v>P</v>
          </cell>
          <cell r="G155">
            <v>150</v>
          </cell>
          <cell r="H155">
            <v>0.66070057892704259</v>
          </cell>
          <cell r="I155">
            <v>0.75993338740152339</v>
          </cell>
          <cell r="J155">
            <v>0.59987869958878304</v>
          </cell>
          <cell r="K155">
            <v>0.45024601089296107</v>
          </cell>
          <cell r="L155">
            <v>0.38035139882286012</v>
          </cell>
          <cell r="M155">
            <v>0.51984021404990044</v>
          </cell>
          <cell r="N155">
            <v>0.57999795192802805</v>
          </cell>
          <cell r="O155">
            <v>0.44987684149247431</v>
          </cell>
          <cell r="P155">
            <v>0.30987494180640129</v>
          </cell>
          <cell r="Q155">
            <v>0.18980597408775252</v>
          </cell>
          <cell r="R155">
            <v>0.14976590635199211</v>
          </cell>
          <cell r="S155">
            <v>0.11982574911973445</v>
          </cell>
          <cell r="T155">
            <v>9.9894924134074303E-2</v>
          </cell>
          <cell r="U155">
            <v>7.9931220565611416E-2</v>
          </cell>
          <cell r="V155">
            <v>6.0019588909077597E-2</v>
          </cell>
          <cell r="W155">
            <v>4.9985073310282929E-2</v>
          </cell>
          <cell r="X155">
            <v>3.9962512049856437E-2</v>
          </cell>
          <cell r="Y155">
            <v>0</v>
          </cell>
          <cell r="Z155">
            <v>0</v>
          </cell>
          <cell r="AA155">
            <v>0</v>
          </cell>
          <cell r="AB155">
            <v>0</v>
          </cell>
          <cell r="AC155">
            <v>0.82999999999999985</v>
          </cell>
          <cell r="AD155">
            <v>0.95</v>
          </cell>
          <cell r="AE155">
            <v>0.75</v>
          </cell>
          <cell r="AF155">
            <v>0.56999999999999995</v>
          </cell>
          <cell r="AG155">
            <v>0.48</v>
          </cell>
          <cell r="AH155">
            <v>0.65</v>
          </cell>
          <cell r="AI155">
            <v>0.72</v>
          </cell>
          <cell r="AJ155">
            <v>0.56000000000000005</v>
          </cell>
          <cell r="AK155">
            <v>0.39</v>
          </cell>
          <cell r="AL155">
            <v>0.24</v>
          </cell>
          <cell r="AM155">
            <v>0.19000000000000003</v>
          </cell>
          <cell r="AN155">
            <v>0.15</v>
          </cell>
          <cell r="AO155">
            <v>0.12</v>
          </cell>
          <cell r="AP155">
            <v>0.1</v>
          </cell>
          <cell r="AQ155">
            <v>0.08</v>
          </cell>
          <cell r="AR155">
            <v>0.06</v>
          </cell>
          <cell r="AS155">
            <v>0.05</v>
          </cell>
          <cell r="AT155">
            <v>0</v>
          </cell>
          <cell r="AU155">
            <v>0</v>
          </cell>
          <cell r="AV155">
            <v>0</v>
          </cell>
          <cell r="AW155">
            <v>0</v>
          </cell>
          <cell r="AX155">
            <v>1.2527636668449202</v>
          </cell>
          <cell r="AY155">
            <v>1.3333333333333335</v>
          </cell>
          <cell r="AZ155">
            <v>40.950209030535341</v>
          </cell>
          <cell r="BA155">
            <v>0.78</v>
          </cell>
          <cell r="BB155">
            <v>2.96</v>
          </cell>
          <cell r="BC155">
            <v>84.99</v>
          </cell>
          <cell r="BD155">
            <v>7.74</v>
          </cell>
          <cell r="BE155">
            <v>2.56</v>
          </cell>
          <cell r="BF155">
            <v>0.73</v>
          </cell>
          <cell r="BG155">
            <v>0.18</v>
          </cell>
          <cell r="BH155">
            <v>0.04</v>
          </cell>
          <cell r="BI155">
            <v>0.02</v>
          </cell>
          <cell r="BJ155">
            <v>0</v>
          </cell>
          <cell r="BK155">
            <v>100</v>
          </cell>
          <cell r="BL155">
            <v>0.24</v>
          </cell>
        </row>
        <row r="156">
          <cell r="A156">
            <v>163</v>
          </cell>
          <cell r="B156" t="str">
            <v>Norway Alvheim</v>
          </cell>
          <cell r="C156">
            <v>0</v>
          </cell>
          <cell r="D156" t="str">
            <v>Mobil SF</v>
          </cell>
          <cell r="E156" t="str">
            <v>St Fergus</v>
          </cell>
          <cell r="F156" t="str">
            <v>P</v>
          </cell>
          <cell r="G156">
            <v>151</v>
          </cell>
          <cell r="H156">
            <v>1.0210827128872477</v>
          </cell>
          <cell r="I156">
            <v>0.91991936369658089</v>
          </cell>
          <cell r="J156">
            <v>0.82983220109781652</v>
          </cell>
          <cell r="K156">
            <v>0.69037721670254026</v>
          </cell>
          <cell r="L156">
            <v>0.61056408758406489</v>
          </cell>
          <cell r="M156">
            <v>0.50984328685663305</v>
          </cell>
          <cell r="N156">
            <v>0.42999848160181392</v>
          </cell>
          <cell r="O156">
            <v>0.37989599948253383</v>
          </cell>
          <cell r="P156">
            <v>0.30987494180640129</v>
          </cell>
          <cell r="Q156">
            <v>0.22976512652727937</v>
          </cell>
          <cell r="R156">
            <v>0.17971908762239053</v>
          </cell>
          <cell r="S156">
            <v>0.14978218639966806</v>
          </cell>
          <cell r="T156">
            <v>0.11987390896088915</v>
          </cell>
          <cell r="U156">
            <v>8.9922623136312829E-2</v>
          </cell>
          <cell r="V156">
            <v>8.00261185454368E-2</v>
          </cell>
          <cell r="W156">
            <v>5.9982087972339504E-2</v>
          </cell>
          <cell r="X156">
            <v>4.9953140062320545E-2</v>
          </cell>
          <cell r="Y156">
            <v>4.0009834656296796E-2</v>
          </cell>
          <cell r="Z156">
            <v>0</v>
          </cell>
          <cell r="AA156">
            <v>0</v>
          </cell>
          <cell r="AB156">
            <v>0</v>
          </cell>
          <cell r="AC156">
            <v>1.1200000000000001</v>
          </cell>
          <cell r="AD156">
            <v>1.01</v>
          </cell>
          <cell r="AE156">
            <v>0.91</v>
          </cell>
          <cell r="AF156">
            <v>0.7599999999999999</v>
          </cell>
          <cell r="AG156">
            <v>0.67</v>
          </cell>
          <cell r="AH156">
            <v>0.56000000000000005</v>
          </cell>
          <cell r="AI156">
            <v>0.48</v>
          </cell>
          <cell r="AJ156">
            <v>0.42</v>
          </cell>
          <cell r="AK156">
            <v>0.34</v>
          </cell>
          <cell r="AL156">
            <v>0.25</v>
          </cell>
          <cell r="AM156">
            <v>0.2</v>
          </cell>
          <cell r="AN156">
            <v>0.16</v>
          </cell>
          <cell r="AO156">
            <v>0.13</v>
          </cell>
          <cell r="AP156">
            <v>0.1</v>
          </cell>
          <cell r="AQ156">
            <v>0.09</v>
          </cell>
          <cell r="AR156">
            <v>7.0000000000000007E-2</v>
          </cell>
          <cell r="AS156">
            <v>0.06</v>
          </cell>
          <cell r="AT156">
            <v>0.05</v>
          </cell>
          <cell r="AU156">
            <v>0</v>
          </cell>
          <cell r="AV156">
            <v>0</v>
          </cell>
          <cell r="AW156">
            <v>0</v>
          </cell>
          <cell r="AX156">
            <v>1.0997722739268452</v>
          </cell>
          <cell r="AY156">
            <v>1.1666666666666667</v>
          </cell>
          <cell r="AZ156">
            <v>40.950209030535341</v>
          </cell>
          <cell r="BA156">
            <v>0.78</v>
          </cell>
          <cell r="BB156">
            <v>2.96</v>
          </cell>
          <cell r="BC156">
            <v>84.99</v>
          </cell>
          <cell r="BD156">
            <v>7.74</v>
          </cell>
          <cell r="BE156">
            <v>2.56</v>
          </cell>
          <cell r="BF156">
            <v>0.73</v>
          </cell>
          <cell r="BG156">
            <v>0.18</v>
          </cell>
          <cell r="BH156">
            <v>0.04</v>
          </cell>
          <cell r="BI156">
            <v>0.02</v>
          </cell>
          <cell r="BJ156">
            <v>0</v>
          </cell>
          <cell r="BK156">
            <v>100</v>
          </cell>
          <cell r="BL156">
            <v>0.25</v>
          </cell>
        </row>
        <row r="157">
          <cell r="A157">
            <v>164</v>
          </cell>
          <cell r="B157" t="str">
            <v>Norway Gaupe</v>
          </cell>
          <cell r="C157">
            <v>0</v>
          </cell>
          <cell r="D157" t="str">
            <v>Amoco T</v>
          </cell>
          <cell r="E157" t="str">
            <v>Teesside</v>
          </cell>
          <cell r="F157" t="str">
            <v>D</v>
          </cell>
          <cell r="G157">
            <v>152</v>
          </cell>
          <cell r="H157">
            <v>0</v>
          </cell>
          <cell r="I157">
            <v>0.18998334685038085</v>
          </cell>
          <cell r="J157">
            <v>0.56988476460934379</v>
          </cell>
          <cell r="K157">
            <v>1.6108801723059274</v>
          </cell>
          <cell r="L157">
            <v>1.2511559171804609</v>
          </cell>
          <cell r="M157">
            <v>1.0696712096796028</v>
          </cell>
          <cell r="N157">
            <v>0.88999685726887079</v>
          </cell>
          <cell r="O157">
            <v>0.65981936752229564</v>
          </cell>
          <cell r="P157">
            <v>0.47980636150668587</v>
          </cell>
          <cell r="Q157">
            <v>0.32966300762609646</v>
          </cell>
          <cell r="R157">
            <v>0.22964105640638791</v>
          </cell>
          <cell r="S157">
            <v>0.15976766549297927</v>
          </cell>
          <cell r="T157">
            <v>0.10988441654748173</v>
          </cell>
          <cell r="U157">
            <v>7.9931220565611416E-2</v>
          </cell>
          <cell r="V157">
            <v>6.0019588909077597E-2</v>
          </cell>
          <cell r="W157">
            <v>3.9988058648226341E-2</v>
          </cell>
          <cell r="X157">
            <v>0</v>
          </cell>
          <cell r="Y157">
            <v>0</v>
          </cell>
          <cell r="Z157">
            <v>0</v>
          </cell>
          <cell r="AA157">
            <v>0</v>
          </cell>
          <cell r="AB157">
            <v>0</v>
          </cell>
          <cell r="AC157">
            <v>0</v>
          </cell>
          <cell r="AD157">
            <v>0.21</v>
          </cell>
          <cell r="AE157">
            <v>0.63</v>
          </cell>
          <cell r="AF157">
            <v>1.77</v>
          </cell>
          <cell r="AG157">
            <v>1.37</v>
          </cell>
          <cell r="AH157">
            <v>1.18</v>
          </cell>
          <cell r="AI157">
            <v>0.98</v>
          </cell>
          <cell r="AJ157">
            <v>0.73</v>
          </cell>
          <cell r="AK157">
            <v>0.53</v>
          </cell>
          <cell r="AL157">
            <v>0.36</v>
          </cell>
          <cell r="AM157">
            <v>0.26</v>
          </cell>
          <cell r="AN157">
            <v>0.18</v>
          </cell>
          <cell r="AO157">
            <v>0.13</v>
          </cell>
          <cell r="AP157">
            <v>0.09</v>
          </cell>
          <cell r="AQ157">
            <v>7.0000000000000007E-2</v>
          </cell>
          <cell r="AR157">
            <v>0.05</v>
          </cell>
          <cell r="AS157">
            <v>0</v>
          </cell>
          <cell r="AT157">
            <v>0</v>
          </cell>
          <cell r="AU157">
            <v>0</v>
          </cell>
          <cell r="AV157">
            <v>0</v>
          </cell>
          <cell r="AW157">
            <v>0</v>
          </cell>
          <cell r="AX157">
            <v>1.1047732527558924</v>
          </cell>
          <cell r="AY157">
            <v>1.25</v>
          </cell>
          <cell r="AZ157">
            <v>41.018425144672889</v>
          </cell>
          <cell r="BA157">
            <v>0.88</v>
          </cell>
          <cell r="BB157">
            <v>2.1800000000000002</v>
          </cell>
          <cell r="BC157">
            <v>85.5</v>
          </cell>
          <cell r="BD157">
            <v>8.39</v>
          </cell>
          <cell r="BE157">
            <v>2.2799999999999998</v>
          </cell>
          <cell r="BF157">
            <v>0.63</v>
          </cell>
          <cell r="BG157">
            <v>0.12</v>
          </cell>
          <cell r="BH157">
            <v>0.02</v>
          </cell>
          <cell r="BI157">
            <v>0</v>
          </cell>
          <cell r="BJ157">
            <v>0</v>
          </cell>
          <cell r="BK157">
            <v>100</v>
          </cell>
          <cell r="BL157">
            <v>0.36</v>
          </cell>
        </row>
        <row r="158">
          <cell r="A158">
            <v>165</v>
          </cell>
          <cell r="B158" t="str">
            <v>Norway Rev</v>
          </cell>
          <cell r="C158">
            <v>0</v>
          </cell>
          <cell r="D158" t="str">
            <v>Amoco T</v>
          </cell>
          <cell r="E158" t="str">
            <v>Teesside</v>
          </cell>
          <cell r="F158" t="str">
            <v>P</v>
          </cell>
          <cell r="G158">
            <v>153</v>
          </cell>
          <cell r="H158">
            <v>1.5416346841630992</v>
          </cell>
          <cell r="I158">
            <v>1.1698974516576082</v>
          </cell>
          <cell r="J158">
            <v>0.82983220109781652</v>
          </cell>
          <cell r="K158">
            <v>0.48026241161915845</v>
          </cell>
          <cell r="L158">
            <v>0.22020344142376114</v>
          </cell>
          <cell r="M158">
            <v>0.10996619912594047</v>
          </cell>
          <cell r="N158">
            <v>4.9999823442071392E-2</v>
          </cell>
          <cell r="O158">
            <v>2.9991789432831619E-2</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2</v>
          </cell>
          <cell r="AD158">
            <v>1.52</v>
          </cell>
          <cell r="AE158">
            <v>1.07</v>
          </cell>
          <cell r="AF158">
            <v>0.63</v>
          </cell>
          <cell r="AG158">
            <v>0.28000000000000003</v>
          </cell>
          <cell r="AH158">
            <v>0.14000000000000001</v>
          </cell>
          <cell r="AI158">
            <v>7.0000000000000007E-2</v>
          </cell>
          <cell r="AJ158">
            <v>0.04</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1.297444732792733</v>
          </cell>
          <cell r="AY158">
            <v>1.4000000000000001</v>
          </cell>
          <cell r="AZ158">
            <v>41.018425144672889</v>
          </cell>
          <cell r="BA158">
            <v>0.88</v>
          </cell>
          <cell r="BB158">
            <v>2.1800000000000002</v>
          </cell>
          <cell r="BC158">
            <v>85.5</v>
          </cell>
          <cell r="BD158">
            <v>8.39</v>
          </cell>
          <cell r="BE158">
            <v>2.2799999999999998</v>
          </cell>
          <cell r="BF158">
            <v>0.63</v>
          </cell>
          <cell r="BG158">
            <v>0.12</v>
          </cell>
          <cell r="BH158">
            <v>0.02</v>
          </cell>
          <cell r="BI158">
            <v>0</v>
          </cell>
          <cell r="BJ158">
            <v>0</v>
          </cell>
          <cell r="BK158">
            <v>100</v>
          </cell>
          <cell r="BL158">
            <v>0</v>
          </cell>
        </row>
        <row r="159">
          <cell r="A159">
            <v>166</v>
          </cell>
          <cell r="B159" t="str">
            <v>Norway Vilje</v>
          </cell>
          <cell r="C159">
            <v>0</v>
          </cell>
          <cell r="D159" t="str">
            <v>Mobil SF</v>
          </cell>
          <cell r="E159" t="str">
            <v>St Fergus</v>
          </cell>
          <cell r="F159" t="str">
            <v>P</v>
          </cell>
          <cell r="G159">
            <v>154</v>
          </cell>
          <cell r="H159">
            <v>0.13013799281896293</v>
          </cell>
          <cell r="I159">
            <v>9.999123518441097E-2</v>
          </cell>
          <cell r="J159">
            <v>8.998180493831745E-2</v>
          </cell>
          <cell r="K159">
            <v>8.0043735269859737E-2</v>
          </cell>
          <cell r="L159">
            <v>6.0055484024662126E-2</v>
          </cell>
          <cell r="M159">
            <v>4.998463596633658E-2</v>
          </cell>
          <cell r="N159">
            <v>3.9999858753657115E-2</v>
          </cell>
          <cell r="O159">
            <v>3.9989052577108823E-2</v>
          </cell>
          <cell r="P159">
            <v>2.9987897594167867E-2</v>
          </cell>
          <cell r="Q159">
            <v>2.9969364329645132E-2</v>
          </cell>
          <cell r="R159">
            <v>1.9968787513598946E-2</v>
          </cell>
          <cell r="S159">
            <v>9.9854790933112045E-3</v>
          </cell>
          <cell r="T159">
            <v>9.9894924134074289E-3</v>
          </cell>
          <cell r="U159">
            <v>9.991402570701427E-3</v>
          </cell>
          <cell r="V159">
            <v>0</v>
          </cell>
          <cell r="W159">
            <v>0</v>
          </cell>
          <cell r="X159">
            <v>0</v>
          </cell>
          <cell r="Y159">
            <v>0</v>
          </cell>
          <cell r="Z159">
            <v>0</v>
          </cell>
          <cell r="AA159">
            <v>0</v>
          </cell>
          <cell r="AB159">
            <v>0</v>
          </cell>
          <cell r="AC159">
            <v>0.15</v>
          </cell>
          <cell r="AD159">
            <v>0.10999999999999999</v>
          </cell>
          <cell r="AE159">
            <v>0.1</v>
          </cell>
          <cell r="AF159">
            <v>0.09</v>
          </cell>
          <cell r="AG159">
            <v>7.0000000000000007E-2</v>
          </cell>
          <cell r="AH159">
            <v>0.06</v>
          </cell>
          <cell r="AI159">
            <v>0.05</v>
          </cell>
          <cell r="AJ159">
            <v>0.05</v>
          </cell>
          <cell r="AK159">
            <v>0.04</v>
          </cell>
          <cell r="AL159">
            <v>0.04</v>
          </cell>
          <cell r="AM159">
            <v>0.03</v>
          </cell>
          <cell r="AN159">
            <v>0.02</v>
          </cell>
          <cell r="AO159">
            <v>0.02</v>
          </cell>
          <cell r="AP159">
            <v>0.02</v>
          </cell>
          <cell r="AQ159">
            <v>0</v>
          </cell>
          <cell r="AR159">
            <v>0</v>
          </cell>
          <cell r="AS159">
            <v>0</v>
          </cell>
          <cell r="AT159">
            <v>0</v>
          </cell>
          <cell r="AU159">
            <v>0</v>
          </cell>
          <cell r="AV159">
            <v>0</v>
          </cell>
          <cell r="AW159">
            <v>0</v>
          </cell>
          <cell r="AX159">
            <v>1.2141535050270398</v>
          </cell>
          <cell r="AY159">
            <v>2</v>
          </cell>
          <cell r="AZ159">
            <v>40.950209030535341</v>
          </cell>
          <cell r="BA159">
            <v>0.78</v>
          </cell>
          <cell r="BB159">
            <v>2.96</v>
          </cell>
          <cell r="BC159">
            <v>84.99</v>
          </cell>
          <cell r="BD159">
            <v>7.74</v>
          </cell>
          <cell r="BE159">
            <v>2.56</v>
          </cell>
          <cell r="BF159">
            <v>0.73</v>
          </cell>
          <cell r="BG159">
            <v>0.18</v>
          </cell>
          <cell r="BH159">
            <v>0.04</v>
          </cell>
          <cell r="BI159">
            <v>0.02</v>
          </cell>
          <cell r="BJ159">
            <v>0</v>
          </cell>
          <cell r="BK159">
            <v>100</v>
          </cell>
          <cell r="BL159">
            <v>0.04</v>
          </cell>
        </row>
        <row r="160">
          <cell r="A160">
            <v>167</v>
          </cell>
          <cell r="B160" t="str">
            <v>Norway Volund</v>
          </cell>
          <cell r="C160">
            <v>0</v>
          </cell>
          <cell r="D160" t="str">
            <v>Mobil SF</v>
          </cell>
          <cell r="E160" t="str">
            <v>St Fergus</v>
          </cell>
          <cell r="F160" t="str">
            <v>P</v>
          </cell>
          <cell r="G160">
            <v>155</v>
          </cell>
          <cell r="H160">
            <v>0.25026537080569794</v>
          </cell>
          <cell r="I160">
            <v>0.17998422333193972</v>
          </cell>
          <cell r="J160">
            <v>0.14996967489719576</v>
          </cell>
          <cell r="K160">
            <v>0.13007106981352209</v>
          </cell>
          <cell r="L160">
            <v>0.10009247337443689</v>
          </cell>
          <cell r="M160">
            <v>7.997541754613853E-2</v>
          </cell>
          <cell r="N160">
            <v>5.9999788130485662E-2</v>
          </cell>
          <cell r="O160">
            <v>4.9986315721386038E-2</v>
          </cell>
          <cell r="P160">
            <v>3.998386345889049E-2</v>
          </cell>
          <cell r="Q160">
            <v>0</v>
          </cell>
          <cell r="R160">
            <v>0</v>
          </cell>
          <cell r="S160">
            <v>0</v>
          </cell>
          <cell r="T160">
            <v>0</v>
          </cell>
          <cell r="U160">
            <v>0</v>
          </cell>
          <cell r="V160">
            <v>0</v>
          </cell>
          <cell r="W160">
            <v>0</v>
          </cell>
          <cell r="X160">
            <v>0</v>
          </cell>
          <cell r="Y160">
            <v>0</v>
          </cell>
          <cell r="Z160">
            <v>0</v>
          </cell>
          <cell r="AA160">
            <v>0</v>
          </cell>
          <cell r="AB160">
            <v>0</v>
          </cell>
          <cell r="AC160">
            <v>0.28000000000000003</v>
          </cell>
          <cell r="AD160">
            <v>0.2</v>
          </cell>
          <cell r="AE160">
            <v>0.17</v>
          </cell>
          <cell r="AF160">
            <v>0.14000000000000001</v>
          </cell>
          <cell r="AG160">
            <v>0.10999999999999999</v>
          </cell>
          <cell r="AH160">
            <v>0.09</v>
          </cell>
          <cell r="AI160">
            <v>7.0000000000000007E-2</v>
          </cell>
          <cell r="AJ160">
            <v>0.06</v>
          </cell>
          <cell r="AK160">
            <v>0.05</v>
          </cell>
          <cell r="AL160">
            <v>0</v>
          </cell>
          <cell r="AM160">
            <v>0</v>
          </cell>
          <cell r="AN160">
            <v>0</v>
          </cell>
          <cell r="AO160">
            <v>0</v>
          </cell>
          <cell r="AP160">
            <v>0</v>
          </cell>
          <cell r="AQ160">
            <v>0</v>
          </cell>
          <cell r="AR160">
            <v>0</v>
          </cell>
          <cell r="AS160">
            <v>0</v>
          </cell>
          <cell r="AT160">
            <v>0</v>
          </cell>
          <cell r="AU160">
            <v>0</v>
          </cell>
          <cell r="AV160">
            <v>0</v>
          </cell>
          <cell r="AW160">
            <v>0</v>
          </cell>
          <cell r="AX160">
            <v>1.1246450911205799</v>
          </cell>
          <cell r="AY160">
            <v>1.25</v>
          </cell>
          <cell r="AZ160">
            <v>40.950209030535341</v>
          </cell>
          <cell r="BA160">
            <v>0.78</v>
          </cell>
          <cell r="BB160">
            <v>2.96</v>
          </cell>
          <cell r="BC160">
            <v>84.99</v>
          </cell>
          <cell r="BD160">
            <v>7.74</v>
          </cell>
          <cell r="BE160">
            <v>2.56</v>
          </cell>
          <cell r="BF160">
            <v>0.73</v>
          </cell>
          <cell r="BG160">
            <v>0.18</v>
          </cell>
          <cell r="BH160">
            <v>0.04</v>
          </cell>
          <cell r="BI160">
            <v>0.02</v>
          </cell>
          <cell r="BJ160">
            <v>0</v>
          </cell>
          <cell r="BK160">
            <v>100</v>
          </cell>
          <cell r="BL160">
            <v>0</v>
          </cell>
        </row>
        <row r="161">
          <cell r="A161">
            <v>168</v>
          </cell>
          <cell r="B161" t="str">
            <v>Orion</v>
          </cell>
          <cell r="C161">
            <v>0</v>
          </cell>
          <cell r="D161" t="str">
            <v>Shell/Esso SF</v>
          </cell>
          <cell r="E161" t="str">
            <v>St Fergus</v>
          </cell>
          <cell r="F161" t="str">
            <v>P</v>
          </cell>
          <cell r="G161">
            <v>156</v>
          </cell>
          <cell r="H161">
            <v>4.0042459328911671E-2</v>
          </cell>
          <cell r="I161">
            <v>9.999123518441097E-2</v>
          </cell>
          <cell r="J161">
            <v>9.9979783264797173E-2</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0.08</v>
          </cell>
          <cell r="AD161">
            <v>0.10999999999999999</v>
          </cell>
          <cell r="AE161">
            <v>0.10999999999999999</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1.249929807180806</v>
          </cell>
          <cell r="AY161">
            <v>2</v>
          </cell>
          <cell r="AZ161">
            <v>37.723350089053945</v>
          </cell>
          <cell r="BA161">
            <v>1.02</v>
          </cell>
          <cell r="BB161">
            <v>0.88</v>
          </cell>
          <cell r="BC161">
            <v>95.89</v>
          </cell>
          <cell r="BD161">
            <v>2.11</v>
          </cell>
          <cell r="BE161">
            <v>0.1</v>
          </cell>
          <cell r="BF161">
            <v>0</v>
          </cell>
          <cell r="BG161">
            <v>0</v>
          </cell>
          <cell r="BH161">
            <v>0</v>
          </cell>
          <cell r="BI161">
            <v>0</v>
          </cell>
          <cell r="BJ161">
            <v>0</v>
          </cell>
          <cell r="BK161">
            <v>100</v>
          </cell>
          <cell r="BL161">
            <v>0</v>
          </cell>
        </row>
        <row r="162">
          <cell r="A162">
            <v>169</v>
          </cell>
          <cell r="B162" t="str">
            <v>Pickerill</v>
          </cell>
          <cell r="C162">
            <v>0</v>
          </cell>
          <cell r="D162" t="str">
            <v>Theddlethorpe</v>
          </cell>
          <cell r="E162" t="str">
            <v>Theddlethorpe</v>
          </cell>
          <cell r="F162" t="str">
            <v>P</v>
          </cell>
          <cell r="G162">
            <v>157</v>
          </cell>
          <cell r="H162">
            <v>9.0095533490051255E-2</v>
          </cell>
          <cell r="I162">
            <v>4.9995617592205485E-2</v>
          </cell>
          <cell r="J162">
            <v>1.9995956652959435E-2</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0.1</v>
          </cell>
          <cell r="AD162">
            <v>0.06</v>
          </cell>
          <cell r="AE162">
            <v>0.03</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1.1868538490573501</v>
          </cell>
          <cell r="AY162">
            <v>1.5</v>
          </cell>
          <cell r="AZ162">
            <v>38.349205231337869</v>
          </cell>
          <cell r="BA162">
            <v>3.6</v>
          </cell>
          <cell r="BB162">
            <v>1.1299999999999999</v>
          </cell>
          <cell r="BC162">
            <v>89.58</v>
          </cell>
          <cell r="BD162">
            <v>4.07</v>
          </cell>
          <cell r="BE162">
            <v>1.02</v>
          </cell>
          <cell r="BF162">
            <v>0.38</v>
          </cell>
          <cell r="BG162">
            <v>0.11</v>
          </cell>
          <cell r="BH162">
            <v>7.0000000000000007E-2</v>
          </cell>
          <cell r="BI162">
            <v>0.03</v>
          </cell>
          <cell r="BJ162">
            <v>0.01</v>
          </cell>
          <cell r="BK162">
            <v>99.999999999999986</v>
          </cell>
          <cell r="BL162">
            <v>0</v>
          </cell>
        </row>
        <row r="163">
          <cell r="A163">
            <v>170</v>
          </cell>
          <cell r="B163" t="str">
            <v>Puffin</v>
          </cell>
          <cell r="C163">
            <v>0</v>
          </cell>
          <cell r="D163" t="str">
            <v>Shell/Esso B</v>
          </cell>
          <cell r="E163" t="str">
            <v>Bacton</v>
          </cell>
          <cell r="F163" t="str">
            <v>A</v>
          </cell>
          <cell r="G163">
            <v>158</v>
          </cell>
          <cell r="H163">
            <v>0</v>
          </cell>
          <cell r="I163">
            <v>0</v>
          </cell>
          <cell r="J163">
            <v>0</v>
          </cell>
          <cell r="K163">
            <v>0</v>
          </cell>
          <cell r="L163">
            <v>0</v>
          </cell>
          <cell r="M163">
            <v>0</v>
          </cell>
          <cell r="N163">
            <v>0</v>
          </cell>
          <cell r="O163">
            <v>0.5098604203581375</v>
          </cell>
          <cell r="P163">
            <v>0.89963692782503601</v>
          </cell>
          <cell r="Q163">
            <v>0.78919326068065521</v>
          </cell>
          <cell r="R163">
            <v>0.52917286911037209</v>
          </cell>
          <cell r="S163">
            <v>0.39941916373244823</v>
          </cell>
          <cell r="T163">
            <v>0.28969527998881545</v>
          </cell>
          <cell r="U163">
            <v>0.21981085655543139</v>
          </cell>
          <cell r="V163">
            <v>0.15004897227269401</v>
          </cell>
          <cell r="W163">
            <v>0.10996716128262243</v>
          </cell>
          <cell r="X163">
            <v>6.9934396087248774E-2</v>
          </cell>
          <cell r="Y163">
            <v>5.0012293320370993E-2</v>
          </cell>
          <cell r="Z163">
            <v>4.0017472575389748E-2</v>
          </cell>
          <cell r="AA163">
            <v>0</v>
          </cell>
          <cell r="AB163">
            <v>0</v>
          </cell>
          <cell r="AC163">
            <v>0</v>
          </cell>
          <cell r="AD163">
            <v>0</v>
          </cell>
          <cell r="AE163">
            <v>0</v>
          </cell>
          <cell r="AF163">
            <v>0</v>
          </cell>
          <cell r="AG163">
            <v>0</v>
          </cell>
          <cell r="AH163">
            <v>0</v>
          </cell>
          <cell r="AI163">
            <v>0</v>
          </cell>
          <cell r="AJ163">
            <v>0.56000000000000005</v>
          </cell>
          <cell r="AK163">
            <v>0.98999999999999988</v>
          </cell>
          <cell r="AL163">
            <v>0.86999999999999988</v>
          </cell>
          <cell r="AM163">
            <v>0.58000000000000007</v>
          </cell>
          <cell r="AN163">
            <v>0.43999999999999995</v>
          </cell>
          <cell r="AO163">
            <v>0.32000000000000006</v>
          </cell>
          <cell r="AP163">
            <v>0.24</v>
          </cell>
          <cell r="AQ163">
            <v>0.17</v>
          </cell>
          <cell r="AR163">
            <v>0.12</v>
          </cell>
          <cell r="AS163">
            <v>0.08</v>
          </cell>
          <cell r="AT163">
            <v>0.06</v>
          </cell>
          <cell r="AU163">
            <v>0.05</v>
          </cell>
          <cell r="AV163">
            <v>0</v>
          </cell>
          <cell r="AW163">
            <v>0</v>
          </cell>
          <cell r="AX163">
            <v>1.1009019176203867</v>
          </cell>
          <cell r="AY163">
            <v>1.1333333333333335</v>
          </cell>
          <cell r="AZ163">
            <v>38.694400237546851</v>
          </cell>
          <cell r="BA163">
            <v>2.83</v>
          </cell>
          <cell r="BB163">
            <v>0.56000000000000005</v>
          </cell>
          <cell r="BC163">
            <v>91.13</v>
          </cell>
          <cell r="BD163">
            <v>3.92</v>
          </cell>
          <cell r="BE163">
            <v>1</v>
          </cell>
          <cell r="BF163">
            <v>0.45</v>
          </cell>
          <cell r="BG163">
            <v>0.1</v>
          </cell>
          <cell r="BH163">
            <v>0.01</v>
          </cell>
          <cell r="BI163">
            <v>0</v>
          </cell>
          <cell r="BJ163">
            <v>0</v>
          </cell>
          <cell r="BK163">
            <v>100</v>
          </cell>
          <cell r="BL163">
            <v>0.87</v>
          </cell>
        </row>
        <row r="164">
          <cell r="A164">
            <v>171</v>
          </cell>
          <cell r="B164" t="str">
            <v>Ravenspurn North</v>
          </cell>
          <cell r="C164">
            <v>0</v>
          </cell>
          <cell r="D164" t="str">
            <v>Dimlington E</v>
          </cell>
          <cell r="E164" t="str">
            <v>Easington</v>
          </cell>
          <cell r="F164" t="str">
            <v>P</v>
          </cell>
          <cell r="G164">
            <v>159</v>
          </cell>
          <cell r="H164">
            <v>0.85090226073937303</v>
          </cell>
          <cell r="I164">
            <v>0.84992549906749315</v>
          </cell>
          <cell r="J164">
            <v>1.2397493124834849</v>
          </cell>
          <cell r="K164">
            <v>1.3807544334050805</v>
          </cell>
          <cell r="L164">
            <v>1.0709894651064746</v>
          </cell>
          <cell r="M164">
            <v>0.92971422897386036</v>
          </cell>
          <cell r="N164">
            <v>0.829997069138385</v>
          </cell>
          <cell r="O164">
            <v>0.72980020953223601</v>
          </cell>
          <cell r="P164">
            <v>0.63974181534224783</v>
          </cell>
          <cell r="Q164">
            <v>0.55942813415337589</v>
          </cell>
          <cell r="R164">
            <v>0.31950060021758314</v>
          </cell>
          <cell r="S164">
            <v>0.21968054005284651</v>
          </cell>
          <cell r="T164">
            <v>0.14984238620111143</v>
          </cell>
          <cell r="U164">
            <v>0.1099054282777157</v>
          </cell>
          <cell r="V164">
            <v>8.00261185454368E-2</v>
          </cell>
          <cell r="W164">
            <v>4.9985073310282929E-2</v>
          </cell>
          <cell r="X164">
            <v>3.9962512049856437E-2</v>
          </cell>
          <cell r="Y164">
            <v>0</v>
          </cell>
          <cell r="Z164">
            <v>0</v>
          </cell>
          <cell r="AA164">
            <v>0</v>
          </cell>
          <cell r="AB164">
            <v>0</v>
          </cell>
          <cell r="AC164">
            <v>1.1000000000000001</v>
          </cell>
          <cell r="AD164">
            <v>1.1000000000000001</v>
          </cell>
          <cell r="AE164">
            <v>1.6100000000000003</v>
          </cell>
          <cell r="AF164">
            <v>1.7900000000000003</v>
          </cell>
          <cell r="AG164">
            <v>1.39</v>
          </cell>
          <cell r="AH164">
            <v>1.21</v>
          </cell>
          <cell r="AI164">
            <v>1.08</v>
          </cell>
          <cell r="AJ164">
            <v>0.94999999999999984</v>
          </cell>
          <cell r="AK164">
            <v>0.83000000000000007</v>
          </cell>
          <cell r="AL164">
            <v>0.73</v>
          </cell>
          <cell r="AM164">
            <v>0.41000000000000003</v>
          </cell>
          <cell r="AN164">
            <v>0.28999999999999998</v>
          </cell>
          <cell r="AO164">
            <v>0.2</v>
          </cell>
          <cell r="AP164">
            <v>0.14000000000000001</v>
          </cell>
          <cell r="AQ164">
            <v>0.1</v>
          </cell>
          <cell r="AR164">
            <v>7.0000000000000007E-2</v>
          </cell>
          <cell r="AS164">
            <v>0.05</v>
          </cell>
          <cell r="AT164">
            <v>0</v>
          </cell>
          <cell r="AU164">
            <v>0</v>
          </cell>
          <cell r="AV164">
            <v>0</v>
          </cell>
          <cell r="AW164">
            <v>0</v>
          </cell>
          <cell r="AX164">
            <v>1.29870874914468</v>
          </cell>
          <cell r="AY164">
            <v>1.4000000000000001</v>
          </cell>
          <cell r="AZ164">
            <v>38.513007941387826</v>
          </cell>
          <cell r="BA164">
            <v>1.89</v>
          </cell>
          <cell r="BB164">
            <v>0.81</v>
          </cell>
          <cell r="BC164">
            <v>92.84</v>
          </cell>
          <cell r="BD164">
            <v>3.41</v>
          </cell>
          <cell r="BE164">
            <v>0.65</v>
          </cell>
          <cell r="BF164">
            <v>0.25</v>
          </cell>
          <cell r="BG164">
            <v>7.0000000000000007E-2</v>
          </cell>
          <cell r="BH164">
            <v>0.06</v>
          </cell>
          <cell r="BI164">
            <v>0.02</v>
          </cell>
          <cell r="BJ164">
            <v>0</v>
          </cell>
          <cell r="BK164">
            <v>100</v>
          </cell>
          <cell r="BL164">
            <v>0.73</v>
          </cell>
        </row>
        <row r="165">
          <cell r="A165">
            <v>172</v>
          </cell>
          <cell r="B165" t="str">
            <v>Ravenspurn South</v>
          </cell>
          <cell r="C165">
            <v>0</v>
          </cell>
          <cell r="D165" t="str">
            <v>Dimlington E</v>
          </cell>
          <cell r="E165" t="str">
            <v>Easington</v>
          </cell>
          <cell r="F165" t="str">
            <v>P</v>
          </cell>
          <cell r="G165">
            <v>160</v>
          </cell>
          <cell r="H165">
            <v>0.20021229664455836</v>
          </cell>
          <cell r="I165">
            <v>0.40996406425608495</v>
          </cell>
          <cell r="J165">
            <v>0.51989487297694537</v>
          </cell>
          <cell r="K165">
            <v>0.69037721670254026</v>
          </cell>
          <cell r="L165">
            <v>0.71065656095850183</v>
          </cell>
          <cell r="M165">
            <v>0.67979104914217747</v>
          </cell>
          <cell r="N165">
            <v>0.56999798723961381</v>
          </cell>
          <cell r="O165">
            <v>0.54984947293524644</v>
          </cell>
          <cell r="P165">
            <v>0.44981846391251801</v>
          </cell>
          <cell r="Q165">
            <v>0.44954046494467703</v>
          </cell>
          <cell r="R165">
            <v>0.36942256900158049</v>
          </cell>
          <cell r="S165">
            <v>0.25962245642609133</v>
          </cell>
          <cell r="T165">
            <v>0.17981086344133371</v>
          </cell>
          <cell r="U165">
            <v>0.12988823341911854</v>
          </cell>
          <cell r="V165">
            <v>9.0029383363616405E-2</v>
          </cell>
          <cell r="W165">
            <v>5.9982087972339504E-2</v>
          </cell>
          <cell r="X165">
            <v>3.9962512049856437E-2</v>
          </cell>
          <cell r="Y165">
            <v>0</v>
          </cell>
          <cell r="Z165">
            <v>0</v>
          </cell>
          <cell r="AA165">
            <v>0</v>
          </cell>
          <cell r="AB165">
            <v>0</v>
          </cell>
          <cell r="AC165">
            <v>0.26</v>
          </cell>
          <cell r="AD165">
            <v>0.53</v>
          </cell>
          <cell r="AE165">
            <v>0.68</v>
          </cell>
          <cell r="AF165">
            <v>0.90000000000000013</v>
          </cell>
          <cell r="AG165">
            <v>0.92</v>
          </cell>
          <cell r="AH165">
            <v>0.89000000000000012</v>
          </cell>
          <cell r="AI165">
            <v>0.74</v>
          </cell>
          <cell r="AJ165">
            <v>0.71</v>
          </cell>
          <cell r="AK165">
            <v>0.59</v>
          </cell>
          <cell r="AL165">
            <v>0.57999999999999996</v>
          </cell>
          <cell r="AM165">
            <v>0.48000000000000004</v>
          </cell>
          <cell r="AN165">
            <v>0.34</v>
          </cell>
          <cell r="AO165">
            <v>0.24</v>
          </cell>
          <cell r="AP165">
            <v>0.16</v>
          </cell>
          <cell r="AQ165">
            <v>0.12</v>
          </cell>
          <cell r="AR165">
            <v>0.08</v>
          </cell>
          <cell r="AS165">
            <v>0.06</v>
          </cell>
          <cell r="AT165">
            <v>0</v>
          </cell>
          <cell r="AU165">
            <v>0</v>
          </cell>
          <cell r="AV165">
            <v>0</v>
          </cell>
          <cell r="AW165">
            <v>0</v>
          </cell>
          <cell r="AX165">
            <v>1.300867964373366</v>
          </cell>
          <cell r="AY165">
            <v>1.3333333333333335</v>
          </cell>
          <cell r="AZ165">
            <v>38.513007941387826</v>
          </cell>
          <cell r="BA165">
            <v>1.89</v>
          </cell>
          <cell r="BB165">
            <v>0.81</v>
          </cell>
          <cell r="BC165">
            <v>92.84</v>
          </cell>
          <cell r="BD165">
            <v>3.41</v>
          </cell>
          <cell r="BE165">
            <v>0.65</v>
          </cell>
          <cell r="BF165">
            <v>0.25</v>
          </cell>
          <cell r="BG165">
            <v>7.0000000000000007E-2</v>
          </cell>
          <cell r="BH165">
            <v>0.06</v>
          </cell>
          <cell r="BI165">
            <v>0.02</v>
          </cell>
          <cell r="BJ165">
            <v>0</v>
          </cell>
          <cell r="BK165">
            <v>100</v>
          </cell>
          <cell r="BL165">
            <v>0.57999999999999996</v>
          </cell>
        </row>
        <row r="166">
          <cell r="A166">
            <v>173</v>
          </cell>
          <cell r="B166" t="str">
            <v>Rhum</v>
          </cell>
          <cell r="C166">
            <v>0</v>
          </cell>
          <cell r="D166" t="str">
            <v>Total SF</v>
          </cell>
          <cell r="E166" t="str">
            <v>St Fergus</v>
          </cell>
          <cell r="F166" t="str">
            <v>P</v>
          </cell>
          <cell r="G166">
            <v>161</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38.869398658158993</v>
          </cell>
          <cell r="BA166">
            <v>0.57999999999999996</v>
          </cell>
          <cell r="BB166">
            <v>3.65</v>
          </cell>
          <cell r="BC166">
            <v>88.53</v>
          </cell>
          <cell r="BD166">
            <v>5.43</v>
          </cell>
          <cell r="BE166">
            <v>1.5</v>
          </cell>
          <cell r="BF166">
            <v>0.26</v>
          </cell>
          <cell r="BG166">
            <v>0.04</v>
          </cell>
          <cell r="BH166">
            <v>0.01</v>
          </cell>
          <cell r="BI166">
            <v>0</v>
          </cell>
          <cell r="BJ166">
            <v>0</v>
          </cell>
          <cell r="BK166">
            <v>100.00000000000001</v>
          </cell>
          <cell r="BL166">
            <v>0</v>
          </cell>
        </row>
        <row r="167">
          <cell r="A167">
            <v>174</v>
          </cell>
          <cell r="B167" t="str">
            <v>Rita</v>
          </cell>
          <cell r="C167">
            <v>0</v>
          </cell>
          <cell r="D167" t="str">
            <v>Theddlethorpe</v>
          </cell>
          <cell r="E167" t="str">
            <v>Theddlethorpe</v>
          </cell>
          <cell r="F167" t="str">
            <v>P</v>
          </cell>
          <cell r="G167">
            <v>162</v>
          </cell>
          <cell r="H167">
            <v>0.8609128755716009</v>
          </cell>
          <cell r="I167">
            <v>0.51995442295893701</v>
          </cell>
          <cell r="J167">
            <v>0.30993732812087121</v>
          </cell>
          <cell r="K167">
            <v>0.18009840435718441</v>
          </cell>
          <cell r="L167">
            <v>0.10009247337443689</v>
          </cell>
          <cell r="M167">
            <v>6.9978490352871209E-2</v>
          </cell>
          <cell r="N167">
            <v>4.9999823442071392E-2</v>
          </cell>
          <cell r="O167">
            <v>3.9989052577108823E-2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1.03</v>
          </cell>
          <cell r="AD167">
            <v>0.62</v>
          </cell>
          <cell r="AE167">
            <v>0.37</v>
          </cell>
          <cell r="AF167">
            <v>0.22</v>
          </cell>
          <cell r="AG167">
            <v>0.12</v>
          </cell>
          <cell r="AH167">
            <v>0.09</v>
          </cell>
          <cell r="AI167">
            <v>0.06</v>
          </cell>
          <cell r="AJ167">
            <v>0.05</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1.2013348684451239</v>
          </cell>
          <cell r="AY167">
            <v>1.2857142857142856</v>
          </cell>
          <cell r="AZ167">
            <v>38.349205231337869</v>
          </cell>
          <cell r="BA167">
            <v>3.6</v>
          </cell>
          <cell r="BB167">
            <v>1.1299999999999999</v>
          </cell>
          <cell r="BC167">
            <v>89.58</v>
          </cell>
          <cell r="BD167">
            <v>4.07</v>
          </cell>
          <cell r="BE167">
            <v>1.02</v>
          </cell>
          <cell r="BF167">
            <v>0.38</v>
          </cell>
          <cell r="BG167">
            <v>0.11</v>
          </cell>
          <cell r="BH167">
            <v>7.0000000000000007E-2</v>
          </cell>
          <cell r="BI167">
            <v>0.03</v>
          </cell>
          <cell r="BJ167">
            <v>0.01</v>
          </cell>
          <cell r="BK167">
            <v>99.999999999999986</v>
          </cell>
          <cell r="BL167">
            <v>0</v>
          </cell>
        </row>
        <row r="168">
          <cell r="A168">
            <v>175</v>
          </cell>
          <cell r="B168" t="str">
            <v>Rochelle</v>
          </cell>
          <cell r="C168">
            <v>0</v>
          </cell>
          <cell r="D168" t="str">
            <v>Mobil SF</v>
          </cell>
          <cell r="E168" t="str">
            <v>St Fergus</v>
          </cell>
          <cell r="F168" t="str">
            <v>D</v>
          </cell>
          <cell r="G168">
            <v>163</v>
          </cell>
          <cell r="H168">
            <v>0</v>
          </cell>
          <cell r="I168">
            <v>0</v>
          </cell>
          <cell r="J168">
            <v>0.7398503961594991</v>
          </cell>
          <cell r="K168">
            <v>0.74040455124620264</v>
          </cell>
          <cell r="L168">
            <v>1.4813686059416658</v>
          </cell>
          <cell r="M168">
            <v>1.3595820982843549</v>
          </cell>
          <cell r="N168">
            <v>0.98999650415301355</v>
          </cell>
          <cell r="O168">
            <v>0.58983852551235516</v>
          </cell>
          <cell r="P168">
            <v>0.14993948797083934</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0.81</v>
          </cell>
          <cell r="AF168">
            <v>0.81</v>
          </cell>
          <cell r="AG168">
            <v>1.63</v>
          </cell>
          <cell r="AH168">
            <v>1.49</v>
          </cell>
          <cell r="AI168">
            <v>1.08</v>
          </cell>
          <cell r="AJ168">
            <v>0.65</v>
          </cell>
          <cell r="AK168">
            <v>0.16</v>
          </cell>
          <cell r="AL168">
            <v>0</v>
          </cell>
          <cell r="AM168">
            <v>0</v>
          </cell>
          <cell r="AN168">
            <v>0</v>
          </cell>
          <cell r="AO168">
            <v>0</v>
          </cell>
          <cell r="AP168">
            <v>0</v>
          </cell>
          <cell r="AQ168">
            <v>0</v>
          </cell>
          <cell r="AR168">
            <v>0</v>
          </cell>
          <cell r="AS168">
            <v>0</v>
          </cell>
          <cell r="AT168">
            <v>0</v>
          </cell>
          <cell r="AU168">
            <v>0</v>
          </cell>
          <cell r="AV168">
            <v>0</v>
          </cell>
          <cell r="AW168">
            <v>0</v>
          </cell>
          <cell r="AX168">
            <v>1.0956902542290308</v>
          </cell>
          <cell r="AY168">
            <v>1.1016949152542375</v>
          </cell>
          <cell r="AZ168">
            <v>40.950209030535341</v>
          </cell>
          <cell r="BA168">
            <v>0.78</v>
          </cell>
          <cell r="BB168">
            <v>2.96</v>
          </cell>
          <cell r="BC168">
            <v>84.99</v>
          </cell>
          <cell r="BD168">
            <v>7.74</v>
          </cell>
          <cell r="BE168">
            <v>2.56</v>
          </cell>
          <cell r="BF168">
            <v>0.73</v>
          </cell>
          <cell r="BG168">
            <v>0.18</v>
          </cell>
          <cell r="BH168">
            <v>0.04</v>
          </cell>
          <cell r="BI168">
            <v>0.02</v>
          </cell>
          <cell r="BJ168">
            <v>0</v>
          </cell>
          <cell r="BK168">
            <v>100</v>
          </cell>
          <cell r="BL168">
            <v>0</v>
          </cell>
        </row>
        <row r="169">
          <cell r="A169">
            <v>176</v>
          </cell>
          <cell r="B169" t="str">
            <v>Rose</v>
          </cell>
          <cell r="C169">
            <v>0</v>
          </cell>
          <cell r="D169" t="str">
            <v>Dimlington E</v>
          </cell>
          <cell r="E169" t="str">
            <v>Easington</v>
          </cell>
          <cell r="F169" t="str">
            <v>P</v>
          </cell>
          <cell r="G169">
            <v>164</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38.513007941387826</v>
          </cell>
          <cell r="BA169">
            <v>1.89</v>
          </cell>
          <cell r="BB169">
            <v>0.81</v>
          </cell>
          <cell r="BC169">
            <v>92.84</v>
          </cell>
          <cell r="BD169">
            <v>3.41</v>
          </cell>
          <cell r="BE169">
            <v>0.65</v>
          </cell>
          <cell r="BF169">
            <v>0.25</v>
          </cell>
          <cell r="BG169">
            <v>7.0000000000000007E-2</v>
          </cell>
          <cell r="BH169">
            <v>0.06</v>
          </cell>
          <cell r="BI169">
            <v>0.02</v>
          </cell>
          <cell r="BJ169">
            <v>0</v>
          </cell>
          <cell r="BK169">
            <v>100</v>
          </cell>
          <cell r="BL169">
            <v>0</v>
          </cell>
        </row>
        <row r="170">
          <cell r="A170">
            <v>177</v>
          </cell>
          <cell r="B170" t="str">
            <v>Salfleetby</v>
          </cell>
          <cell r="C170">
            <v>0</v>
          </cell>
          <cell r="D170" t="str">
            <v>Theddlethorpe</v>
          </cell>
          <cell r="E170" t="str">
            <v>Theddlethorpe</v>
          </cell>
          <cell r="F170" t="str">
            <v>P</v>
          </cell>
          <cell r="G170">
            <v>165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38.349205231337869</v>
          </cell>
          <cell r="BA170">
            <v>3.6</v>
          </cell>
          <cell r="BB170">
            <v>1.1299999999999999</v>
          </cell>
          <cell r="BC170">
            <v>89.58</v>
          </cell>
          <cell r="BD170">
            <v>4.07</v>
          </cell>
          <cell r="BE170">
            <v>1.02</v>
          </cell>
          <cell r="BF170">
            <v>0.38</v>
          </cell>
          <cell r="BG170">
            <v>0.11</v>
          </cell>
          <cell r="BH170">
            <v>7.0000000000000007E-2</v>
          </cell>
          <cell r="BI170">
            <v>0.03</v>
          </cell>
          <cell r="BJ170">
            <v>0.01</v>
          </cell>
          <cell r="BK170">
            <v>99.999999999999986</v>
          </cell>
          <cell r="BL170">
            <v>0</v>
          </cell>
        </row>
        <row r="171">
          <cell r="A171">
            <v>178</v>
          </cell>
          <cell r="B171" t="str">
            <v>Saturn</v>
          </cell>
          <cell r="C171">
            <v>0</v>
          </cell>
          <cell r="D171" t="str">
            <v>Theddlethorpe</v>
          </cell>
          <cell r="E171" t="str">
            <v>Theddlethorpe</v>
          </cell>
          <cell r="F171" t="str">
            <v>P</v>
          </cell>
          <cell r="G171">
            <v>166</v>
          </cell>
          <cell r="H171">
            <v>1.3714542320152248</v>
          </cell>
          <cell r="I171">
            <v>0.80992900499372888</v>
          </cell>
          <cell r="J171">
            <v>0.65986656954766132</v>
          </cell>
          <cell r="K171">
            <v>0.47025694471042595</v>
          </cell>
          <cell r="L171">
            <v>0.27024967811097955</v>
          </cell>
          <cell r="M171">
            <v>0.17994468947881168</v>
          </cell>
          <cell r="N171">
            <v>3.9999858753657115E-2</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1.64</v>
          </cell>
          <cell r="AD171">
            <v>0.97000000000000008</v>
          </cell>
          <cell r="AE171">
            <v>0.79</v>
          </cell>
          <cell r="AF171">
            <v>0.56000000000000005</v>
          </cell>
          <cell r="AG171">
            <v>0.32</v>
          </cell>
          <cell r="AH171">
            <v>0.22</v>
          </cell>
          <cell r="AI171">
            <v>0.05</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1.1968326879984772</v>
          </cell>
          <cell r="AY171">
            <v>1.25</v>
          </cell>
          <cell r="AZ171">
            <v>38.349205231337869</v>
          </cell>
          <cell r="BA171">
            <v>3.6</v>
          </cell>
          <cell r="BB171">
            <v>1.1299999999999999</v>
          </cell>
          <cell r="BC171">
            <v>89.58</v>
          </cell>
          <cell r="BD171">
            <v>4.07</v>
          </cell>
          <cell r="BE171">
            <v>1.02</v>
          </cell>
          <cell r="BF171">
            <v>0.38</v>
          </cell>
          <cell r="BG171">
            <v>0.11</v>
          </cell>
          <cell r="BH171">
            <v>7.0000000000000007E-2</v>
          </cell>
          <cell r="BI171">
            <v>0.03</v>
          </cell>
          <cell r="BJ171">
            <v>0.01</v>
          </cell>
          <cell r="BK171">
            <v>99.999999999999986</v>
          </cell>
          <cell r="BL171">
            <v>0</v>
          </cell>
        </row>
        <row r="172">
          <cell r="A172">
            <v>179</v>
          </cell>
          <cell r="B172" t="str">
            <v>Schooner</v>
          </cell>
          <cell r="C172">
            <v>0</v>
          </cell>
          <cell r="D172" t="str">
            <v>Theddlethorpe</v>
          </cell>
          <cell r="E172" t="str">
            <v>Theddlethorpe</v>
          </cell>
          <cell r="F172" t="str">
            <v>P</v>
          </cell>
          <cell r="G172">
            <v>167</v>
          </cell>
          <cell r="H172">
            <v>0.36038213396020502</v>
          </cell>
          <cell r="I172">
            <v>0.32997107610855619</v>
          </cell>
          <cell r="J172">
            <v>0.29993934979439152</v>
          </cell>
          <cell r="K172">
            <v>0.28015307344450913</v>
          </cell>
          <cell r="L172">
            <v>0.21019419408631743</v>
          </cell>
          <cell r="M172">
            <v>0.18994161667207898</v>
          </cell>
          <cell r="N172">
            <v>0.16999939970304273</v>
          </cell>
          <cell r="O172">
            <v>0.13996168401988091</v>
          </cell>
          <cell r="P172">
            <v>0.10995562451194885</v>
          </cell>
          <cell r="Q172">
            <v>6.9928516769171986E-2</v>
          </cell>
          <cell r="R172">
            <v>9.9843937567994732E-3</v>
          </cell>
          <cell r="S172">
            <v>0</v>
          </cell>
          <cell r="T172">
            <v>0</v>
          </cell>
          <cell r="U172">
            <v>0</v>
          </cell>
          <cell r="V172">
            <v>0</v>
          </cell>
          <cell r="W172">
            <v>0</v>
          </cell>
          <cell r="X172">
            <v>0</v>
          </cell>
          <cell r="Y172">
            <v>0</v>
          </cell>
          <cell r="Z172">
            <v>0</v>
          </cell>
          <cell r="AA172">
            <v>0</v>
          </cell>
          <cell r="AB172">
            <v>0</v>
          </cell>
          <cell r="AC172">
            <v>0.43</v>
          </cell>
          <cell r="AD172">
            <v>0.4</v>
          </cell>
          <cell r="AE172">
            <v>0.36</v>
          </cell>
          <cell r="AF172">
            <v>0.33</v>
          </cell>
          <cell r="AG172">
            <v>0.25</v>
          </cell>
          <cell r="AH172">
            <v>0.23</v>
          </cell>
          <cell r="AI172">
            <v>0.21</v>
          </cell>
          <cell r="AJ172">
            <v>0.17</v>
          </cell>
          <cell r="AK172">
            <v>0.14000000000000001</v>
          </cell>
          <cell r="AL172">
            <v>0.08</v>
          </cell>
          <cell r="AM172">
            <v>0.02</v>
          </cell>
          <cell r="AN172">
            <v>0</v>
          </cell>
          <cell r="AO172">
            <v>0</v>
          </cell>
          <cell r="AP172">
            <v>0</v>
          </cell>
          <cell r="AQ172">
            <v>0</v>
          </cell>
          <cell r="AR172">
            <v>0</v>
          </cell>
          <cell r="AS172">
            <v>0</v>
          </cell>
          <cell r="AT172">
            <v>0</v>
          </cell>
          <cell r="AU172">
            <v>0</v>
          </cell>
          <cell r="AV172">
            <v>0</v>
          </cell>
          <cell r="AW172">
            <v>0</v>
          </cell>
          <cell r="AX172">
            <v>1.2071446026392438</v>
          </cell>
          <cell r="AY172">
            <v>2</v>
          </cell>
          <cell r="AZ172">
            <v>38.349205231337869</v>
          </cell>
          <cell r="BA172">
            <v>3.6</v>
          </cell>
          <cell r="BB172">
            <v>1.1299999999999999</v>
          </cell>
          <cell r="BC172">
            <v>89.58</v>
          </cell>
          <cell r="BD172">
            <v>4.07</v>
          </cell>
          <cell r="BE172">
            <v>1.02</v>
          </cell>
          <cell r="BF172">
            <v>0.38</v>
          </cell>
          <cell r="BG172">
            <v>0.11</v>
          </cell>
          <cell r="BH172">
            <v>7.0000000000000007E-2</v>
          </cell>
          <cell r="BI172">
            <v>0.03</v>
          </cell>
          <cell r="BJ172">
            <v>0.01</v>
          </cell>
          <cell r="BK172">
            <v>99.999999999999986</v>
          </cell>
          <cell r="BL172">
            <v>0.08</v>
          </cell>
        </row>
        <row r="173">
          <cell r="A173">
            <v>180</v>
          </cell>
          <cell r="B173" t="str">
            <v>Scoter</v>
          </cell>
          <cell r="C173">
            <v>0</v>
          </cell>
          <cell r="D173" t="str">
            <v>SEAL B</v>
          </cell>
          <cell r="E173" t="str">
            <v>Bacton</v>
          </cell>
          <cell r="F173" t="str">
            <v>P</v>
          </cell>
          <cell r="G173">
            <v>168</v>
          </cell>
          <cell r="H173">
            <v>1.3814648468474524</v>
          </cell>
          <cell r="I173">
            <v>1.0499079694363151</v>
          </cell>
          <cell r="J173">
            <v>0.82983220109781652</v>
          </cell>
          <cell r="K173">
            <v>0.70038268361127265</v>
          </cell>
          <cell r="L173">
            <v>0.42038838817263485</v>
          </cell>
          <cell r="M173">
            <v>0.27991396141148484</v>
          </cell>
          <cell r="N173">
            <v>0.21999922314511411</v>
          </cell>
          <cell r="O173">
            <v>0.16995347345271253</v>
          </cell>
          <cell r="P173">
            <v>0.11995159037667147</v>
          </cell>
          <cell r="Q173">
            <v>2.9969364329645132E-2</v>
          </cell>
          <cell r="R173">
            <v>0</v>
          </cell>
          <cell r="S173">
            <v>0</v>
          </cell>
          <cell r="T173">
            <v>0</v>
          </cell>
          <cell r="U173">
            <v>0</v>
          </cell>
          <cell r="V173">
            <v>0</v>
          </cell>
          <cell r="W173">
            <v>0</v>
          </cell>
          <cell r="X173">
            <v>0</v>
          </cell>
          <cell r="Y173">
            <v>0</v>
          </cell>
          <cell r="Z173">
            <v>0</v>
          </cell>
          <cell r="AA173">
            <v>0</v>
          </cell>
          <cell r="AB173">
            <v>0</v>
          </cell>
          <cell r="AC173">
            <v>1.66</v>
          </cell>
          <cell r="AD173">
            <v>1.26</v>
          </cell>
          <cell r="AE173">
            <v>1</v>
          </cell>
          <cell r="AF173">
            <v>0.84</v>
          </cell>
          <cell r="AG173">
            <v>0.5</v>
          </cell>
          <cell r="AH173">
            <v>0.34</v>
          </cell>
          <cell r="AI173">
            <v>0.26</v>
          </cell>
          <cell r="AJ173">
            <v>0.2</v>
          </cell>
          <cell r="AK173">
            <v>0.14000000000000001</v>
          </cell>
          <cell r="AL173">
            <v>0.04</v>
          </cell>
          <cell r="AM173">
            <v>0</v>
          </cell>
          <cell r="AN173">
            <v>0</v>
          </cell>
          <cell r="AO173">
            <v>0</v>
          </cell>
          <cell r="AP173">
            <v>0</v>
          </cell>
          <cell r="AQ173">
            <v>0</v>
          </cell>
          <cell r="AR173">
            <v>0</v>
          </cell>
          <cell r="AS173">
            <v>0</v>
          </cell>
          <cell r="AT173">
            <v>0</v>
          </cell>
          <cell r="AU173">
            <v>0</v>
          </cell>
          <cell r="AV173">
            <v>0</v>
          </cell>
          <cell r="AW173">
            <v>0</v>
          </cell>
          <cell r="AX173">
            <v>1.1995931298731277</v>
          </cell>
          <cell r="AY173">
            <v>1.3333333333333335</v>
          </cell>
          <cell r="AZ173">
            <v>40.428204096303205</v>
          </cell>
          <cell r="BA173">
            <v>0.48</v>
          </cell>
          <cell r="BB173">
            <v>1.84</v>
          </cell>
          <cell r="BC173">
            <v>88.04</v>
          </cell>
          <cell r="BD173">
            <v>7.39</v>
          </cell>
          <cell r="BE173">
            <v>1.84</v>
          </cell>
          <cell r="BF173">
            <v>0.36</v>
          </cell>
          <cell r="BG173">
            <v>0.04</v>
          </cell>
          <cell r="BH173">
            <v>0.01</v>
          </cell>
          <cell r="BI173">
            <v>0</v>
          </cell>
          <cell r="BJ173">
            <v>0</v>
          </cell>
          <cell r="BK173">
            <v>100.00000000000003</v>
          </cell>
          <cell r="BL173">
            <v>0.04</v>
          </cell>
        </row>
        <row r="174">
          <cell r="A174">
            <v>181</v>
          </cell>
          <cell r="B174" t="str">
            <v>Scott</v>
          </cell>
          <cell r="C174">
            <v>0</v>
          </cell>
          <cell r="D174" t="str">
            <v>Mobil SF</v>
          </cell>
          <cell r="E174" t="str">
            <v>St Fergus</v>
          </cell>
          <cell r="F174" t="str">
            <v>P</v>
          </cell>
          <cell r="G174">
            <v>169</v>
          </cell>
          <cell r="H174">
            <v>0.14014860765119086</v>
          </cell>
          <cell r="I174">
            <v>6.9993864629087688E-2</v>
          </cell>
          <cell r="J174">
            <v>1.9995956652959435E-2</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0.18</v>
          </cell>
          <cell r="AD174">
            <v>0.09</v>
          </cell>
          <cell r="AE174">
            <v>0.03</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1.3035632570822344</v>
          </cell>
          <cell r="AY174">
            <v>1.5</v>
          </cell>
          <cell r="AZ174">
            <v>40.950209030535341</v>
          </cell>
          <cell r="BA174">
            <v>0.78</v>
          </cell>
          <cell r="BB174">
            <v>2.96</v>
          </cell>
          <cell r="BC174">
            <v>84.99</v>
          </cell>
          <cell r="BD174">
            <v>7.74</v>
          </cell>
          <cell r="BE174">
            <v>2.56</v>
          </cell>
          <cell r="BF174">
            <v>0.73</v>
          </cell>
          <cell r="BG174">
            <v>0.18</v>
          </cell>
          <cell r="BH174">
            <v>0.04</v>
          </cell>
          <cell r="BI174">
            <v>0.02</v>
          </cell>
          <cell r="BJ174">
            <v>0</v>
          </cell>
          <cell r="BK174">
            <v>100</v>
          </cell>
          <cell r="BL174">
            <v>0</v>
          </cell>
        </row>
        <row r="175">
          <cell r="A175">
            <v>182</v>
          </cell>
          <cell r="B175" t="str">
            <v>Sean Blowdown</v>
          </cell>
          <cell r="C175">
            <v>0</v>
          </cell>
          <cell r="D175" t="str">
            <v>Shell/Esso B</v>
          </cell>
          <cell r="E175" t="str">
            <v>Bacton</v>
          </cell>
          <cell r="F175" t="str">
            <v>D</v>
          </cell>
          <cell r="G175">
            <v>170</v>
          </cell>
          <cell r="H175">
            <v>0</v>
          </cell>
          <cell r="I175">
            <v>7.0293838334640908</v>
          </cell>
          <cell r="J175">
            <v>3.8292256990417317</v>
          </cell>
          <cell r="K175">
            <v>2.1311644515600157</v>
          </cell>
          <cell r="L175">
            <v>0.65060107693383973</v>
          </cell>
          <cell r="M175">
            <v>1.1696404816122759</v>
          </cell>
          <cell r="N175">
            <v>1.2799954801170277</v>
          </cell>
          <cell r="O175">
            <v>0.82977284097500814</v>
          </cell>
          <cell r="P175">
            <v>0.21991124902389769</v>
          </cell>
          <cell r="Q175">
            <v>5.9938728659290265E-2</v>
          </cell>
          <cell r="R175">
            <v>0</v>
          </cell>
          <cell r="S175">
            <v>0</v>
          </cell>
          <cell r="T175">
            <v>0</v>
          </cell>
          <cell r="U175">
            <v>0</v>
          </cell>
          <cell r="V175">
            <v>0</v>
          </cell>
          <cell r="W175">
            <v>0</v>
          </cell>
          <cell r="X175">
            <v>0</v>
          </cell>
          <cell r="Y175">
            <v>0</v>
          </cell>
          <cell r="Z175">
            <v>0</v>
          </cell>
          <cell r="AA175">
            <v>0</v>
          </cell>
          <cell r="AB175">
            <v>0</v>
          </cell>
          <cell r="AC175">
            <v>0</v>
          </cell>
          <cell r="AD175">
            <v>7.88</v>
          </cell>
          <cell r="AE175">
            <v>4.5999999999999996</v>
          </cell>
          <cell r="AF175">
            <v>2.56</v>
          </cell>
          <cell r="AG175">
            <v>0.78</v>
          </cell>
          <cell r="AH175">
            <v>1.41</v>
          </cell>
          <cell r="AI175">
            <v>1.53</v>
          </cell>
          <cell r="AJ175">
            <v>0.98999999999999988</v>
          </cell>
          <cell r="AK175">
            <v>0.26</v>
          </cell>
          <cell r="AL175">
            <v>7.0000000000000007E-2</v>
          </cell>
          <cell r="AM175">
            <v>0</v>
          </cell>
          <cell r="AN175">
            <v>0</v>
          </cell>
          <cell r="AO175">
            <v>0</v>
          </cell>
          <cell r="AP175">
            <v>0</v>
          </cell>
          <cell r="AQ175">
            <v>0</v>
          </cell>
          <cell r="AR175">
            <v>0</v>
          </cell>
          <cell r="AS175">
            <v>0</v>
          </cell>
          <cell r="AT175">
            <v>0</v>
          </cell>
          <cell r="AU175">
            <v>0</v>
          </cell>
          <cell r="AV175">
            <v>0</v>
          </cell>
          <cell r="AW175">
            <v>0</v>
          </cell>
          <cell r="AX175">
            <v>1.1674667138367709</v>
          </cell>
          <cell r="AY175">
            <v>1.2051282051282051</v>
          </cell>
          <cell r="AZ175">
            <v>38.694400237546851</v>
          </cell>
          <cell r="BA175">
            <v>2.83</v>
          </cell>
          <cell r="BB175">
            <v>0.56000000000000005</v>
          </cell>
          <cell r="BC175">
            <v>91.13</v>
          </cell>
          <cell r="BD175">
            <v>3.92</v>
          </cell>
          <cell r="BE175">
            <v>1</v>
          </cell>
          <cell r="BF175">
            <v>0.45</v>
          </cell>
          <cell r="BG175">
            <v>0.1</v>
          </cell>
          <cell r="BH175">
            <v>0.01</v>
          </cell>
          <cell r="BI175">
            <v>0</v>
          </cell>
          <cell r="BJ175">
            <v>0</v>
          </cell>
          <cell r="BK175">
            <v>100</v>
          </cell>
          <cell r="BL175">
            <v>7.0000000000000007E-2</v>
          </cell>
        </row>
        <row r="176">
          <cell r="A176">
            <v>183</v>
          </cell>
          <cell r="B176" t="str">
            <v>Sean Main</v>
          </cell>
          <cell r="C176">
            <v>0</v>
          </cell>
          <cell r="D176" t="str">
            <v>Shell/Esso B</v>
          </cell>
          <cell r="E176" t="str">
            <v>Bacton</v>
          </cell>
          <cell r="F176" t="str">
            <v>P</v>
          </cell>
          <cell r="G176">
            <v>171</v>
          </cell>
          <cell r="H176">
            <v>0.84089164590714505</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8.36</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9.9418278688942365</v>
          </cell>
          <cell r="AY176">
            <v>9.9523809523809526</v>
          </cell>
          <cell r="AZ176">
            <v>38.694400237546851</v>
          </cell>
          <cell r="BA176">
            <v>2.83</v>
          </cell>
          <cell r="BB176">
            <v>0.56000000000000005</v>
          </cell>
          <cell r="BC176">
            <v>91.13</v>
          </cell>
          <cell r="BD176">
            <v>3.92</v>
          </cell>
          <cell r="BE176">
            <v>1</v>
          </cell>
          <cell r="BF176">
            <v>0.45</v>
          </cell>
          <cell r="BG176">
            <v>0.1</v>
          </cell>
          <cell r="BH176">
            <v>0.01</v>
          </cell>
          <cell r="BI176">
            <v>0</v>
          </cell>
          <cell r="BJ176">
            <v>0</v>
          </cell>
          <cell r="BK176">
            <v>100</v>
          </cell>
          <cell r="BL176">
            <v>0</v>
          </cell>
        </row>
        <row r="177">
          <cell r="A177">
            <v>184</v>
          </cell>
          <cell r="B177" t="str">
            <v>Sean Satellites</v>
          </cell>
          <cell r="C177">
            <v>0</v>
          </cell>
          <cell r="D177" t="str">
            <v>Shell/Esso B</v>
          </cell>
          <cell r="E177" t="str">
            <v>Bacton</v>
          </cell>
          <cell r="F177" t="str">
            <v>P</v>
          </cell>
          <cell r="G177">
            <v>172</v>
          </cell>
          <cell r="H177">
            <v>0.20021229664455836</v>
          </cell>
          <cell r="I177">
            <v>0.17998422333193972</v>
          </cell>
          <cell r="J177">
            <v>0.25994743648847268</v>
          </cell>
          <cell r="K177">
            <v>0.20010933817464938</v>
          </cell>
          <cell r="L177">
            <v>0.13012021538676793</v>
          </cell>
          <cell r="M177">
            <v>8.9972344739405838E-2</v>
          </cell>
          <cell r="N177">
            <v>7.999971750731423E-2</v>
          </cell>
          <cell r="O177">
            <v>7.9978105154217646E-2</v>
          </cell>
          <cell r="P177">
            <v>6.9971761053058357E-2</v>
          </cell>
          <cell r="Q177">
            <v>5.9938728659290265E-2</v>
          </cell>
          <cell r="R177">
            <v>1.9968787513598946E-2</v>
          </cell>
          <cell r="S177">
            <v>0</v>
          </cell>
          <cell r="T177">
            <v>0</v>
          </cell>
          <cell r="U177">
            <v>0</v>
          </cell>
          <cell r="V177">
            <v>0</v>
          </cell>
          <cell r="W177">
            <v>0</v>
          </cell>
          <cell r="X177">
            <v>0</v>
          </cell>
          <cell r="Y177">
            <v>0</v>
          </cell>
          <cell r="Z177">
            <v>0</v>
          </cell>
          <cell r="AA177">
            <v>0</v>
          </cell>
          <cell r="AB177">
            <v>0</v>
          </cell>
          <cell r="AC177">
            <v>0.21999999999999997</v>
          </cell>
          <cell r="AD177">
            <v>0.2</v>
          </cell>
          <cell r="AE177">
            <v>0.28999999999999998</v>
          </cell>
          <cell r="AF177">
            <v>0.21999999999999997</v>
          </cell>
          <cell r="AG177">
            <v>0.14000000000000001</v>
          </cell>
          <cell r="AH177">
            <v>0.1</v>
          </cell>
          <cell r="AI177">
            <v>0.09</v>
          </cell>
          <cell r="AJ177">
            <v>0.09</v>
          </cell>
          <cell r="AK177">
            <v>0.08</v>
          </cell>
          <cell r="AL177">
            <v>7.0000000000000007E-2</v>
          </cell>
          <cell r="AM177">
            <v>0.03</v>
          </cell>
          <cell r="AN177">
            <v>0</v>
          </cell>
          <cell r="AO177">
            <v>0</v>
          </cell>
          <cell r="AP177">
            <v>0</v>
          </cell>
          <cell r="AQ177">
            <v>0</v>
          </cell>
          <cell r="AR177">
            <v>0</v>
          </cell>
          <cell r="AS177">
            <v>0</v>
          </cell>
          <cell r="AT177">
            <v>0</v>
          </cell>
          <cell r="AU177">
            <v>0</v>
          </cell>
          <cell r="AV177">
            <v>0</v>
          </cell>
          <cell r="AW177">
            <v>0</v>
          </cell>
          <cell r="AX177">
            <v>1.1166229023255634</v>
          </cell>
          <cell r="AY177">
            <v>1.5</v>
          </cell>
          <cell r="AZ177">
            <v>38.694400237546851</v>
          </cell>
          <cell r="BA177">
            <v>2.83</v>
          </cell>
          <cell r="BB177">
            <v>0.56000000000000005</v>
          </cell>
          <cell r="BC177">
            <v>91.13</v>
          </cell>
          <cell r="BD177">
            <v>3.92</v>
          </cell>
          <cell r="BE177">
            <v>1</v>
          </cell>
          <cell r="BF177">
            <v>0.45</v>
          </cell>
          <cell r="BG177">
            <v>0.1</v>
          </cell>
          <cell r="BH177">
            <v>0.01</v>
          </cell>
          <cell r="BI177">
            <v>0</v>
          </cell>
          <cell r="BJ177">
            <v>0</v>
          </cell>
          <cell r="BK177">
            <v>100</v>
          </cell>
          <cell r="BL177">
            <v>7.0000000000000007E-2</v>
          </cell>
        </row>
        <row r="178">
          <cell r="A178">
            <v>227</v>
          </cell>
          <cell r="B178" t="str">
            <v>Yare</v>
          </cell>
          <cell r="C178">
            <v>0</v>
          </cell>
          <cell r="D178" t="str">
            <v>Tullow B</v>
          </cell>
          <cell r="E178" t="str">
            <v>Bacton</v>
          </cell>
          <cell r="F178" t="str">
            <v>P</v>
          </cell>
          <cell r="G178">
            <v>173</v>
          </cell>
          <cell r="H178">
            <v>6.0063688993367503E-2</v>
          </cell>
          <cell r="I178">
            <v>3.9996494073764384E-2</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0.08</v>
          </cell>
          <cell r="AD178">
            <v>0.05</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1.2992180907042818</v>
          </cell>
          <cell r="AY178">
            <v>1.3333333333333335</v>
          </cell>
          <cell r="AZ178">
            <v>38.862938360348444</v>
          </cell>
          <cell r="BA178">
            <v>2.84</v>
          </cell>
          <cell r="BB178">
            <v>0.53</v>
          </cell>
          <cell r="BC178">
            <v>91.02</v>
          </cell>
          <cell r="BD178">
            <v>4.01</v>
          </cell>
          <cell r="BE178">
            <v>0.95</v>
          </cell>
          <cell r="BF178">
            <v>0.4</v>
          </cell>
          <cell r="BG178">
            <v>0.14000000000000001</v>
          </cell>
          <cell r="BH178">
            <v>0.05</v>
          </cell>
          <cell r="BI178">
            <v>0.05</v>
          </cell>
          <cell r="BJ178">
            <v>0.01</v>
          </cell>
          <cell r="BK178">
            <v>100.00000000000001</v>
          </cell>
          <cell r="BL178">
            <v>0</v>
          </cell>
        </row>
        <row r="179">
          <cell r="A179">
            <v>228</v>
          </cell>
          <cell r="B179" t="str">
            <v>York</v>
          </cell>
          <cell r="C179">
            <v>0</v>
          </cell>
          <cell r="D179" t="str">
            <v>Dimlington E</v>
          </cell>
          <cell r="E179" t="str">
            <v>Easington</v>
          </cell>
          <cell r="F179" t="str">
            <v>D</v>
          </cell>
          <cell r="G179">
            <v>174</v>
          </cell>
          <cell r="H179">
            <v>0</v>
          </cell>
          <cell r="I179">
            <v>0</v>
          </cell>
          <cell r="J179">
            <v>3.7092499591239751</v>
          </cell>
          <cell r="K179">
            <v>2.4413339257307221</v>
          </cell>
          <cell r="L179">
            <v>2.882663233183782</v>
          </cell>
          <cell r="M179">
            <v>1.9793915842669285</v>
          </cell>
          <cell r="N179">
            <v>1.5599944913926274</v>
          </cell>
          <cell r="O179">
            <v>1.2796496824674823</v>
          </cell>
          <cell r="P179">
            <v>1.0695683475253206</v>
          </cell>
          <cell r="Q179">
            <v>0.90907071799923578</v>
          </cell>
          <cell r="R179">
            <v>0.46926650656957525</v>
          </cell>
          <cell r="S179">
            <v>0.23965149823946891</v>
          </cell>
          <cell r="T179">
            <v>0.11987390896088915</v>
          </cell>
          <cell r="U179">
            <v>5.9948415424208555E-2</v>
          </cell>
          <cell r="V179">
            <v>3.0009794454538798E-2</v>
          </cell>
          <cell r="W179">
            <v>0</v>
          </cell>
          <cell r="X179">
            <v>0</v>
          </cell>
          <cell r="Y179">
            <v>0</v>
          </cell>
          <cell r="Z179">
            <v>0</v>
          </cell>
          <cell r="AA179">
            <v>0</v>
          </cell>
          <cell r="AB179">
            <v>0</v>
          </cell>
          <cell r="AC179">
            <v>0</v>
          </cell>
          <cell r="AD179">
            <v>0</v>
          </cell>
          <cell r="AE179">
            <v>4.1900000000000004</v>
          </cell>
          <cell r="AF179">
            <v>3.13</v>
          </cell>
          <cell r="AG179">
            <v>3.69</v>
          </cell>
          <cell r="AH179">
            <v>2.23</v>
          </cell>
          <cell r="AI179">
            <v>1.7300000000000002</v>
          </cell>
          <cell r="AJ179">
            <v>1.4000000000000001</v>
          </cell>
          <cell r="AK179">
            <v>1.1599999999999999</v>
          </cell>
          <cell r="AL179">
            <v>0.98</v>
          </cell>
          <cell r="AM179">
            <v>0.84</v>
          </cell>
          <cell r="AN179">
            <v>0</v>
          </cell>
          <cell r="AO179">
            <v>0</v>
          </cell>
          <cell r="AP179">
            <v>0</v>
          </cell>
          <cell r="AQ179">
            <v>0</v>
          </cell>
          <cell r="AR179">
            <v>0</v>
          </cell>
          <cell r="AS179">
            <v>0</v>
          </cell>
          <cell r="AT179">
            <v>0</v>
          </cell>
          <cell r="AU179">
            <v>0</v>
          </cell>
          <cell r="AV179">
            <v>0</v>
          </cell>
          <cell r="AW179">
            <v>0</v>
          </cell>
          <cell r="AX179">
            <v>1.155246498230988</v>
          </cell>
          <cell r="AY179">
            <v>1.7872340425531916</v>
          </cell>
          <cell r="AZ179">
            <v>38.513007941387826</v>
          </cell>
          <cell r="BA179">
            <v>1.89</v>
          </cell>
          <cell r="BB179">
            <v>0.81</v>
          </cell>
          <cell r="BC179">
            <v>92.84</v>
          </cell>
          <cell r="BD179">
            <v>3.41</v>
          </cell>
          <cell r="BE179">
            <v>0.65</v>
          </cell>
          <cell r="BF179">
            <v>0.25</v>
          </cell>
          <cell r="BG179">
            <v>7.0000000000000007E-2</v>
          </cell>
          <cell r="BH179">
            <v>0.06</v>
          </cell>
          <cell r="BI179">
            <v>0.02</v>
          </cell>
          <cell r="BJ179">
            <v>0</v>
          </cell>
          <cell r="BK179">
            <v>100</v>
          </cell>
          <cell r="BL179">
            <v>0.98</v>
          </cell>
        </row>
        <row r="180">
          <cell r="A180">
            <v>229</v>
          </cell>
          <cell r="B180" t="str">
            <v>zUpside B Perenco</v>
          </cell>
          <cell r="C180" t="str">
            <v>Inde</v>
          </cell>
          <cell r="D180" t="str">
            <v>Perenco B</v>
          </cell>
          <cell r="E180" t="str">
            <v>Bacton</v>
          </cell>
          <cell r="F180" t="str">
            <v>N</v>
          </cell>
          <cell r="G180">
            <v>175</v>
          </cell>
          <cell r="H180">
            <v>0</v>
          </cell>
          <cell r="I180">
            <v>0</v>
          </cell>
          <cell r="J180">
            <v>0</v>
          </cell>
          <cell r="K180">
            <v>0</v>
          </cell>
          <cell r="L180">
            <v>0</v>
          </cell>
          <cell r="M180">
            <v>0</v>
          </cell>
          <cell r="N180">
            <v>0</v>
          </cell>
          <cell r="O180">
            <v>0</v>
          </cell>
          <cell r="P180">
            <v>0.22990721488862031</v>
          </cell>
          <cell r="Q180">
            <v>0.16982639786798909</v>
          </cell>
          <cell r="R180">
            <v>0.10982833132479421</v>
          </cell>
          <cell r="S180">
            <v>0.43936108010569302</v>
          </cell>
          <cell r="T180">
            <v>0.52944309791059374</v>
          </cell>
          <cell r="U180">
            <v>0.63944976452489133</v>
          </cell>
          <cell r="V180">
            <v>0.450146916818082</v>
          </cell>
          <cell r="W180">
            <v>0.51984476242694244</v>
          </cell>
          <cell r="X180">
            <v>0.5394939126730619</v>
          </cell>
          <cell r="Y180">
            <v>0.48011801587556152</v>
          </cell>
          <cell r="Z180">
            <v>0.43018783018543982</v>
          </cell>
          <cell r="AA180">
            <v>0.36983808044061423</v>
          </cell>
          <cell r="AB180">
            <v>0.31017803366890362</v>
          </cell>
          <cell r="AC180">
            <v>0</v>
          </cell>
          <cell r="AD180">
            <v>0</v>
          </cell>
          <cell r="AE180">
            <v>0</v>
          </cell>
          <cell r="AF180">
            <v>0</v>
          </cell>
          <cell r="AG180">
            <v>0</v>
          </cell>
          <cell r="AH180">
            <v>0</v>
          </cell>
          <cell r="AI180">
            <v>0</v>
          </cell>
          <cell r="AJ180">
            <v>0</v>
          </cell>
          <cell r="AK180">
            <v>0.28000000000000003</v>
          </cell>
          <cell r="AL180">
            <v>0.21</v>
          </cell>
          <cell r="AM180">
            <v>0.14000000000000001</v>
          </cell>
          <cell r="AN180">
            <v>0.53</v>
          </cell>
          <cell r="AO180">
            <v>0.64</v>
          </cell>
          <cell r="AP180">
            <v>0.77</v>
          </cell>
          <cell r="AQ180">
            <v>0.54</v>
          </cell>
          <cell r="AR180">
            <v>0.62</v>
          </cell>
          <cell r="AS180">
            <v>0.65</v>
          </cell>
          <cell r="AT180">
            <v>0.57999999999999996</v>
          </cell>
          <cell r="AU180">
            <v>0.52</v>
          </cell>
          <cell r="AV180">
            <v>0.44</v>
          </cell>
          <cell r="AW180">
            <v>0.37</v>
          </cell>
          <cell r="AX180">
            <v>1.2079768315976491</v>
          </cell>
          <cell r="AY180">
            <v>1.2727272727272729</v>
          </cell>
          <cell r="AZ180">
            <v>38.317805599588745</v>
          </cell>
          <cell r="BA180">
            <v>3.06</v>
          </cell>
          <cell r="BB180">
            <v>0.72</v>
          </cell>
          <cell r="BC180">
            <v>91.64</v>
          </cell>
          <cell r="BD180">
            <v>3.25</v>
          </cell>
          <cell r="BE180">
            <v>0.67</v>
          </cell>
          <cell r="BF180">
            <v>0.48</v>
          </cell>
          <cell r="BG180">
            <v>0.08</v>
          </cell>
          <cell r="BH180">
            <v>0.04</v>
          </cell>
          <cell r="BI180">
            <v>0.05</v>
          </cell>
          <cell r="BJ180">
            <v>0.01</v>
          </cell>
          <cell r="BK180">
            <v>100.00000000000001</v>
          </cell>
          <cell r="BL180">
            <v>0.21</v>
          </cell>
        </row>
        <row r="181">
          <cell r="A181">
            <v>230</v>
          </cell>
          <cell r="B181" t="str">
            <v>zUpside B Seal</v>
          </cell>
          <cell r="C181" t="str">
            <v>Seal</v>
          </cell>
          <cell r="D181" t="str">
            <v>Seal B</v>
          </cell>
          <cell r="E181" t="str">
            <v>Bacton</v>
          </cell>
          <cell r="F181" t="str">
            <v>N</v>
          </cell>
          <cell r="G181">
            <v>176</v>
          </cell>
          <cell r="H181">
            <v>0</v>
          </cell>
          <cell r="I181">
            <v>0</v>
          </cell>
          <cell r="J181">
            <v>0</v>
          </cell>
          <cell r="K181">
            <v>0</v>
          </cell>
          <cell r="L181">
            <v>0</v>
          </cell>
          <cell r="M181">
            <v>0</v>
          </cell>
          <cell r="N181">
            <v>0</v>
          </cell>
          <cell r="O181">
            <v>0</v>
          </cell>
          <cell r="P181">
            <v>0.55977408842446685</v>
          </cell>
          <cell r="Q181">
            <v>0.41957110061503183</v>
          </cell>
          <cell r="R181">
            <v>0.27956302519038528</v>
          </cell>
          <cell r="S181">
            <v>1.068446262984299</v>
          </cell>
          <cell r="T181">
            <v>1.2886445213295583</v>
          </cell>
          <cell r="U181">
            <v>1.5586588010294227</v>
          </cell>
          <cell r="V181">
            <v>1.0903558651815766</v>
          </cell>
          <cell r="W181">
            <v>1.2596238474191297</v>
          </cell>
          <cell r="X181">
            <v>1.3087722696327984</v>
          </cell>
          <cell r="Y181">
            <v>1.1702876636966812</v>
          </cell>
          <cell r="Z181">
            <v>1.050458655103981</v>
          </cell>
          <cell r="AA181">
            <v>0.8896105178166126</v>
          </cell>
          <cell r="AB181">
            <v>0.75043072661831522</v>
          </cell>
          <cell r="AC181">
            <v>0</v>
          </cell>
          <cell r="AD181">
            <v>0</v>
          </cell>
          <cell r="AE181">
            <v>0</v>
          </cell>
          <cell r="AF181">
            <v>0</v>
          </cell>
          <cell r="AG181">
            <v>0</v>
          </cell>
          <cell r="AH181">
            <v>0</v>
          </cell>
          <cell r="AI181">
            <v>0</v>
          </cell>
          <cell r="AJ181">
            <v>0</v>
          </cell>
          <cell r="AK181">
            <v>0.67</v>
          </cell>
          <cell r="AL181">
            <v>0.5</v>
          </cell>
          <cell r="AM181">
            <v>0.33</v>
          </cell>
          <cell r="AN181">
            <v>1.28</v>
          </cell>
          <cell r="AO181">
            <v>1.5499999999999998</v>
          </cell>
          <cell r="AP181">
            <v>1.87</v>
          </cell>
          <cell r="AQ181">
            <v>1.3</v>
          </cell>
          <cell r="AR181">
            <v>1.51</v>
          </cell>
          <cell r="AS181">
            <v>1.5700000000000003</v>
          </cell>
          <cell r="AT181">
            <v>1.41</v>
          </cell>
          <cell r="AU181">
            <v>1.25</v>
          </cell>
          <cell r="AV181">
            <v>1.07</v>
          </cell>
          <cell r="AW181">
            <v>0.89999999999999991</v>
          </cell>
          <cell r="AX181">
            <v>1.1973998728075617</v>
          </cell>
          <cell r="AY181">
            <v>1.2015503875968991</v>
          </cell>
          <cell r="AZ181">
            <v>40.428204096303205</v>
          </cell>
          <cell r="BA181">
            <v>0.48</v>
          </cell>
          <cell r="BB181">
            <v>1.84</v>
          </cell>
          <cell r="BC181">
            <v>88.04</v>
          </cell>
          <cell r="BD181">
            <v>7.39</v>
          </cell>
          <cell r="BE181">
            <v>1.84</v>
          </cell>
          <cell r="BF181">
            <v>0.36</v>
          </cell>
          <cell r="BG181">
            <v>0.04</v>
          </cell>
          <cell r="BH181">
            <v>0.01</v>
          </cell>
          <cell r="BI181">
            <v>0</v>
          </cell>
          <cell r="BJ181">
            <v>0</v>
          </cell>
          <cell r="BK181">
            <v>100.00000000000003</v>
          </cell>
          <cell r="BL181">
            <v>0.5</v>
          </cell>
        </row>
        <row r="182">
          <cell r="A182">
            <v>231</v>
          </cell>
          <cell r="B182" t="str">
            <v>zUpside B Shell</v>
          </cell>
          <cell r="C182" t="str">
            <v>SPOTS</v>
          </cell>
          <cell r="D182" t="str">
            <v>Shell/Esso B</v>
          </cell>
          <cell r="E182" t="str">
            <v>Bacton</v>
          </cell>
          <cell r="F182" t="str">
            <v>N</v>
          </cell>
          <cell r="G182">
            <v>177</v>
          </cell>
          <cell r="H182">
            <v>0</v>
          </cell>
          <cell r="I182">
            <v>0</v>
          </cell>
          <cell r="J182">
            <v>0</v>
          </cell>
          <cell r="K182">
            <v>0</v>
          </cell>
          <cell r="L182">
            <v>0</v>
          </cell>
          <cell r="M182">
            <v>0</v>
          </cell>
          <cell r="N182">
            <v>0</v>
          </cell>
          <cell r="O182">
            <v>0</v>
          </cell>
          <cell r="P182">
            <v>0.40983460045362752</v>
          </cell>
          <cell r="Q182">
            <v>0.30968343140633303</v>
          </cell>
          <cell r="R182">
            <v>0.19968787513598948</v>
          </cell>
          <cell r="S182">
            <v>0.7888528483715852</v>
          </cell>
          <cell r="T182">
            <v>0.94900177927370577</v>
          </cell>
          <cell r="U182">
            <v>1.149011295630664</v>
          </cell>
          <cell r="V182">
            <v>0.80026118545436808</v>
          </cell>
          <cell r="W182">
            <v>0.92972236357126248</v>
          </cell>
          <cell r="X182">
            <v>0.95910028919655443</v>
          </cell>
          <cell r="Y182">
            <v>0.86021144511038106</v>
          </cell>
          <cell r="Z182">
            <v>0.77033634707625265</v>
          </cell>
          <cell r="AA182">
            <v>0.65971117051569028</v>
          </cell>
          <cell r="AB182">
            <v>0.55031586618676454</v>
          </cell>
          <cell r="AC182">
            <v>0</v>
          </cell>
          <cell r="AD182">
            <v>0</v>
          </cell>
          <cell r="AE182">
            <v>0</v>
          </cell>
          <cell r="AF182">
            <v>0</v>
          </cell>
          <cell r="AG182">
            <v>0</v>
          </cell>
          <cell r="AH182">
            <v>0</v>
          </cell>
          <cell r="AI182">
            <v>0</v>
          </cell>
          <cell r="AJ182">
            <v>0</v>
          </cell>
          <cell r="AK182">
            <v>0.48999999999999994</v>
          </cell>
          <cell r="AL182">
            <v>0.37</v>
          </cell>
          <cell r="AM182">
            <v>0.25</v>
          </cell>
          <cell r="AN182">
            <v>0.95000000000000007</v>
          </cell>
          <cell r="AO182">
            <v>1.1399999999999999</v>
          </cell>
          <cell r="AP182">
            <v>1.38</v>
          </cell>
          <cell r="AQ182">
            <v>0.96</v>
          </cell>
          <cell r="AR182">
            <v>1.1100000000000001</v>
          </cell>
          <cell r="AS182">
            <v>1.1499999999999999</v>
          </cell>
          <cell r="AT182">
            <v>1.04</v>
          </cell>
          <cell r="AU182">
            <v>0.92</v>
          </cell>
          <cell r="AV182">
            <v>0.79</v>
          </cell>
          <cell r="AW182">
            <v>0.67</v>
          </cell>
          <cell r="AX182">
            <v>1.2012163073491169</v>
          </cell>
          <cell r="AY182">
            <v>1.25</v>
          </cell>
          <cell r="AZ182">
            <v>38.694400237546851</v>
          </cell>
          <cell r="BA182">
            <v>2.83</v>
          </cell>
          <cell r="BB182">
            <v>0.56000000000000005</v>
          </cell>
          <cell r="BC182">
            <v>91.13</v>
          </cell>
          <cell r="BD182">
            <v>3.92</v>
          </cell>
          <cell r="BE182">
            <v>1</v>
          </cell>
          <cell r="BF182">
            <v>0.45</v>
          </cell>
          <cell r="BG182">
            <v>0.1</v>
          </cell>
          <cell r="BH182">
            <v>0.01</v>
          </cell>
          <cell r="BI182">
            <v>0</v>
          </cell>
          <cell r="BJ182">
            <v>0</v>
          </cell>
          <cell r="BK182">
            <v>100</v>
          </cell>
          <cell r="BL182">
            <v>0.37</v>
          </cell>
        </row>
        <row r="183">
          <cell r="A183">
            <v>232</v>
          </cell>
          <cell r="B183" t="str">
            <v>zUpside B Tullow</v>
          </cell>
          <cell r="C183" t="str">
            <v>Thames</v>
          </cell>
          <cell r="D183" t="str">
            <v>Tullow B</v>
          </cell>
          <cell r="E183" t="str">
            <v>Bacton</v>
          </cell>
          <cell r="F183" t="str">
            <v>N</v>
          </cell>
          <cell r="G183">
            <v>178</v>
          </cell>
          <cell r="H183">
            <v>0</v>
          </cell>
          <cell r="I183">
            <v>0</v>
          </cell>
          <cell r="J183">
            <v>0</v>
          </cell>
          <cell r="K183">
            <v>0</v>
          </cell>
          <cell r="L183">
            <v>0</v>
          </cell>
          <cell r="M183">
            <v>0</v>
          </cell>
          <cell r="N183">
            <v>0</v>
          </cell>
          <cell r="O183">
            <v>0</v>
          </cell>
          <cell r="P183">
            <v>5.9975795188335734E-2</v>
          </cell>
          <cell r="Q183">
            <v>3.9959152439526843E-2</v>
          </cell>
          <cell r="R183">
            <v>2.9953181270398418E-2</v>
          </cell>
          <cell r="S183">
            <v>0.10984027002642326</v>
          </cell>
          <cell r="T183">
            <v>0.12986340137429658</v>
          </cell>
          <cell r="U183">
            <v>0.15986244113122283</v>
          </cell>
          <cell r="V183">
            <v>0.1100359129999756</v>
          </cell>
          <cell r="W183">
            <v>0.12996119060673561</v>
          </cell>
          <cell r="X183">
            <v>0.12987816416203343</v>
          </cell>
          <cell r="Y183">
            <v>0.12002950396889038</v>
          </cell>
          <cell r="Z183">
            <v>0.11004804958232181</v>
          </cell>
          <cell r="AA183">
            <v>8.9960614161230482E-2</v>
          </cell>
          <cell r="AB183">
            <v>8.0045944172620287E-2</v>
          </cell>
          <cell r="AC183">
            <v>0</v>
          </cell>
          <cell r="AD183">
            <v>0</v>
          </cell>
          <cell r="AE183">
            <v>0</v>
          </cell>
          <cell r="AF183">
            <v>0</v>
          </cell>
          <cell r="AG183">
            <v>0</v>
          </cell>
          <cell r="AH183">
            <v>0</v>
          </cell>
          <cell r="AI183">
            <v>0</v>
          </cell>
          <cell r="AJ183">
            <v>0</v>
          </cell>
          <cell r="AK183">
            <v>7.0000000000000007E-2</v>
          </cell>
          <cell r="AL183">
            <v>0.05</v>
          </cell>
          <cell r="AM183">
            <v>0.04</v>
          </cell>
          <cell r="AN183">
            <v>0.13</v>
          </cell>
          <cell r="AO183">
            <v>0.16</v>
          </cell>
          <cell r="AP183">
            <v>0.19</v>
          </cell>
          <cell r="AQ183">
            <v>0.13</v>
          </cell>
          <cell r="AR183">
            <v>0.15</v>
          </cell>
          <cell r="AS183">
            <v>0.16</v>
          </cell>
          <cell r="AT183">
            <v>0.14000000000000001</v>
          </cell>
          <cell r="AU183">
            <v>0.13</v>
          </cell>
          <cell r="AV183">
            <v>0.11</v>
          </cell>
          <cell r="AW183">
            <v>0.09</v>
          </cell>
          <cell r="AX183">
            <v>1.1956571470491908</v>
          </cell>
          <cell r="AY183">
            <v>1.3333333333333335</v>
          </cell>
          <cell r="AZ183">
            <v>38.862938360348444</v>
          </cell>
          <cell r="BA183">
            <v>2.84</v>
          </cell>
          <cell r="BB183">
            <v>0.53</v>
          </cell>
          <cell r="BC183">
            <v>91.02</v>
          </cell>
          <cell r="BD183">
            <v>4.01</v>
          </cell>
          <cell r="BE183">
            <v>0.95</v>
          </cell>
          <cell r="BF183">
            <v>0.4</v>
          </cell>
          <cell r="BG183">
            <v>0.14000000000000001</v>
          </cell>
          <cell r="BH183">
            <v>0.05</v>
          </cell>
          <cell r="BI183">
            <v>0.05</v>
          </cell>
          <cell r="BJ183">
            <v>0.01</v>
          </cell>
          <cell r="BK183">
            <v>100.00000000000001</v>
          </cell>
          <cell r="BL183">
            <v>0.05</v>
          </cell>
        </row>
        <row r="184">
          <cell r="A184">
            <v>233</v>
          </cell>
          <cell r="B184" t="str">
            <v>zUpside Burton Point</v>
          </cell>
          <cell r="C184">
            <v>0</v>
          </cell>
          <cell r="D184" t="str">
            <v>Burton Point</v>
          </cell>
          <cell r="E184" t="str">
            <v>Burton Point</v>
          </cell>
          <cell r="F184" t="str">
            <v>N</v>
          </cell>
          <cell r="G184">
            <v>178</v>
          </cell>
          <cell r="H184">
            <v>0</v>
          </cell>
          <cell r="I184">
            <v>0</v>
          </cell>
          <cell r="J184">
            <v>0</v>
          </cell>
          <cell r="K184">
            <v>0</v>
          </cell>
          <cell r="L184">
            <v>0</v>
          </cell>
          <cell r="M184">
            <v>0</v>
          </cell>
          <cell r="N184">
            <v>0</v>
          </cell>
          <cell r="O184">
            <v>0</v>
          </cell>
          <cell r="P184">
            <v>9.9959658647226224E-2</v>
          </cell>
          <cell r="Q184">
            <v>9.9897881098817115E-2</v>
          </cell>
          <cell r="R184">
            <v>9.9843937567994742E-2</v>
          </cell>
          <cell r="S184">
            <v>9.9854790933112059E-2</v>
          </cell>
          <cell r="T184">
            <v>9.9894924134074303E-2</v>
          </cell>
          <cell r="U184">
            <v>9.991402570701427E-2</v>
          </cell>
          <cell r="V184">
            <v>0.10003264818179601</v>
          </cell>
          <cell r="W184">
            <v>9.9970146620565858E-2</v>
          </cell>
          <cell r="X184">
            <v>9.9906280124641089E-2</v>
          </cell>
          <cell r="Y184">
            <v>0.10002458664074199</v>
          </cell>
          <cell r="Z184">
            <v>0.10004368143847438</v>
          </cell>
          <cell r="AA184">
            <v>9.9956237956922767E-2</v>
          </cell>
          <cell r="AB184">
            <v>0.10005743021577536</v>
          </cell>
          <cell r="AC184">
            <v>0</v>
          </cell>
          <cell r="AD184">
            <v>0</v>
          </cell>
          <cell r="AE184">
            <v>0</v>
          </cell>
          <cell r="AF184">
            <v>0</v>
          </cell>
          <cell r="AG184">
            <v>0</v>
          </cell>
          <cell r="AH184">
            <v>0</v>
          </cell>
          <cell r="AI184">
            <v>0</v>
          </cell>
          <cell r="AJ184">
            <v>0</v>
          </cell>
          <cell r="AK184">
            <v>0.12</v>
          </cell>
          <cell r="AL184">
            <v>0.12</v>
          </cell>
          <cell r="AM184">
            <v>0.12</v>
          </cell>
          <cell r="AN184">
            <v>0.12</v>
          </cell>
          <cell r="AO184">
            <v>0.12</v>
          </cell>
          <cell r="AP184">
            <v>0.12</v>
          </cell>
          <cell r="AQ184">
            <v>0.12</v>
          </cell>
          <cell r="AR184">
            <v>0.12</v>
          </cell>
          <cell r="AS184">
            <v>0.12</v>
          </cell>
          <cell r="AT184">
            <v>0.12</v>
          </cell>
          <cell r="AU184">
            <v>0.12</v>
          </cell>
          <cell r="AV184">
            <v>0.12</v>
          </cell>
          <cell r="AW184">
            <v>0.12</v>
          </cell>
          <cell r="AX184">
            <v>1.200948730145627</v>
          </cell>
          <cell r="AY184">
            <v>1.2</v>
          </cell>
          <cell r="AZ184">
            <v>38.513007941387826</v>
          </cell>
          <cell r="BA184">
            <v>1.89</v>
          </cell>
          <cell r="BB184">
            <v>0.81</v>
          </cell>
          <cell r="BC184">
            <v>92.84</v>
          </cell>
          <cell r="BD184">
            <v>3.41</v>
          </cell>
          <cell r="BE184">
            <v>0.65</v>
          </cell>
          <cell r="BF184">
            <v>0.25</v>
          </cell>
          <cell r="BG184">
            <v>7.0000000000000007E-2</v>
          </cell>
          <cell r="BH184">
            <v>0.06</v>
          </cell>
          <cell r="BI184">
            <v>0.02</v>
          </cell>
          <cell r="BJ184">
            <v>0</v>
          </cell>
          <cell r="BK184">
            <v>100</v>
          </cell>
          <cell r="BL184">
            <v>0.12</v>
          </cell>
        </row>
        <row r="185">
          <cell r="A185">
            <v>234</v>
          </cell>
          <cell r="B185" t="str">
            <v>zUpside E Dimlington</v>
          </cell>
          <cell r="C185" t="str">
            <v>Cleeton</v>
          </cell>
          <cell r="D185" t="str">
            <v>Dimlington E</v>
          </cell>
          <cell r="E185" t="str">
            <v>Easington</v>
          </cell>
          <cell r="F185" t="str">
            <v>N</v>
          </cell>
          <cell r="G185">
            <v>180</v>
          </cell>
          <cell r="H185">
            <v>0</v>
          </cell>
          <cell r="I185">
            <v>0</v>
          </cell>
          <cell r="J185">
            <v>0</v>
          </cell>
          <cell r="K185">
            <v>0</v>
          </cell>
          <cell r="L185">
            <v>0</v>
          </cell>
          <cell r="M185">
            <v>0</v>
          </cell>
          <cell r="N185">
            <v>0</v>
          </cell>
          <cell r="O185">
            <v>0</v>
          </cell>
          <cell r="P185">
            <v>0.59975795188335734</v>
          </cell>
          <cell r="Q185">
            <v>0.44954046494467703</v>
          </cell>
          <cell r="R185">
            <v>0.29953181270398421</v>
          </cell>
          <cell r="S185">
            <v>1.1483300957307885</v>
          </cell>
          <cell r="T185">
            <v>1.3885394454636326</v>
          </cell>
          <cell r="U185">
            <v>1.6685642293071381</v>
          </cell>
          <cell r="V185">
            <v>1.1703819837270131</v>
          </cell>
          <cell r="W185">
            <v>1.349596979377639</v>
          </cell>
          <cell r="X185">
            <v>1.3986879217449752</v>
          </cell>
          <cell r="Y185">
            <v>1.260309791673349</v>
          </cell>
          <cell r="Z185">
            <v>1.120489232110913</v>
          </cell>
          <cell r="AA185">
            <v>0.95957988438645847</v>
          </cell>
          <cell r="AB185">
            <v>0.8104651847477804</v>
          </cell>
          <cell r="AC185">
            <v>0</v>
          </cell>
          <cell r="AD185">
            <v>0</v>
          </cell>
          <cell r="AE185">
            <v>0</v>
          </cell>
          <cell r="AF185">
            <v>0</v>
          </cell>
          <cell r="AG185">
            <v>0</v>
          </cell>
          <cell r="AH185">
            <v>0</v>
          </cell>
          <cell r="AI185">
            <v>0</v>
          </cell>
          <cell r="AJ185">
            <v>0</v>
          </cell>
          <cell r="AK185">
            <v>0.72</v>
          </cell>
          <cell r="AL185">
            <v>0.54</v>
          </cell>
          <cell r="AM185">
            <v>0.36</v>
          </cell>
          <cell r="AN185">
            <v>1.38</v>
          </cell>
          <cell r="AO185">
            <v>1.6600000000000001</v>
          </cell>
          <cell r="AP185">
            <v>2.0099999999999998</v>
          </cell>
          <cell r="AQ185">
            <v>1.4</v>
          </cell>
          <cell r="AR185">
            <v>1.62</v>
          </cell>
          <cell r="AS185">
            <v>1.68</v>
          </cell>
          <cell r="AT185">
            <v>1.51</v>
          </cell>
          <cell r="AU185">
            <v>1.35</v>
          </cell>
          <cell r="AV185">
            <v>1.1499999999999999</v>
          </cell>
          <cell r="AW185">
            <v>0.97000000000000008</v>
          </cell>
          <cell r="AX185">
            <v>1.2001125113819675</v>
          </cell>
          <cell r="AY185">
            <v>1.2035928143712573</v>
          </cell>
          <cell r="AZ185">
            <v>38.513007941387826</v>
          </cell>
          <cell r="BA185">
            <v>1.89</v>
          </cell>
          <cell r="BB185">
            <v>0.81</v>
          </cell>
          <cell r="BC185">
            <v>92.84</v>
          </cell>
          <cell r="BD185">
            <v>3.41</v>
          </cell>
          <cell r="BE185">
            <v>0.65</v>
          </cell>
          <cell r="BF185">
            <v>0.25</v>
          </cell>
          <cell r="BG185">
            <v>7.0000000000000007E-2</v>
          </cell>
          <cell r="BH185">
            <v>0.06</v>
          </cell>
          <cell r="BI185">
            <v>0.02</v>
          </cell>
          <cell r="BJ185">
            <v>0</v>
          </cell>
          <cell r="BK185">
            <v>100</v>
          </cell>
          <cell r="BL185">
            <v>0.54</v>
          </cell>
        </row>
        <row r="186">
          <cell r="A186">
            <v>235</v>
          </cell>
          <cell r="B186" t="str">
            <v>zUpside Morecambe N</v>
          </cell>
          <cell r="C186" t="str">
            <v>Morecambe North</v>
          </cell>
          <cell r="D186" t="str">
            <v>Morecambe N</v>
          </cell>
          <cell r="E186" t="str">
            <v>Barrow</v>
          </cell>
          <cell r="F186" t="str">
            <v>N</v>
          </cell>
          <cell r="G186">
            <v>181</v>
          </cell>
          <cell r="H186">
            <v>0</v>
          </cell>
          <cell r="I186">
            <v>0</v>
          </cell>
          <cell r="J186">
            <v>0</v>
          </cell>
          <cell r="K186">
            <v>0</v>
          </cell>
          <cell r="L186">
            <v>0</v>
          </cell>
          <cell r="M186">
            <v>0</v>
          </cell>
          <cell r="N186">
            <v>0</v>
          </cell>
          <cell r="O186">
            <v>0</v>
          </cell>
          <cell r="P186">
            <v>9.9959658647226224E-2</v>
          </cell>
          <cell r="Q186">
            <v>7.9918304879053687E-2</v>
          </cell>
          <cell r="R186">
            <v>4.9921968783997371E-2</v>
          </cell>
          <cell r="S186">
            <v>0.19970958186622412</v>
          </cell>
          <cell r="T186">
            <v>0.23974781792177829</v>
          </cell>
          <cell r="U186">
            <v>0.27975927197963996</v>
          </cell>
          <cell r="V186">
            <v>0.20006529636359202</v>
          </cell>
          <cell r="W186">
            <v>0.22993133722730147</v>
          </cell>
          <cell r="X186">
            <v>0.23977507229913861</v>
          </cell>
          <cell r="Y186">
            <v>0.21005163194555818</v>
          </cell>
          <cell r="Z186">
            <v>0.19008299473310131</v>
          </cell>
          <cell r="AA186">
            <v>0.15992998073107642</v>
          </cell>
          <cell r="AB186">
            <v>0.14008040230208552</v>
          </cell>
          <cell r="AC186">
            <v>0</v>
          </cell>
          <cell r="AD186">
            <v>0</v>
          </cell>
          <cell r="AE186">
            <v>0</v>
          </cell>
          <cell r="AF186">
            <v>0</v>
          </cell>
          <cell r="AG186">
            <v>0</v>
          </cell>
          <cell r="AH186">
            <v>0</v>
          </cell>
          <cell r="AI186">
            <v>0</v>
          </cell>
          <cell r="AJ186">
            <v>0</v>
          </cell>
          <cell r="AK186">
            <v>0.12</v>
          </cell>
          <cell r="AL186">
            <v>0.09</v>
          </cell>
          <cell r="AM186">
            <v>0.06</v>
          </cell>
          <cell r="AN186">
            <v>0.22999999999999998</v>
          </cell>
          <cell r="AO186">
            <v>0.28000000000000003</v>
          </cell>
          <cell r="AP186">
            <v>0.34</v>
          </cell>
          <cell r="AQ186">
            <v>0.24</v>
          </cell>
          <cell r="AR186">
            <v>0.28000000000000003</v>
          </cell>
          <cell r="AS186">
            <v>0.28999999999999998</v>
          </cell>
          <cell r="AT186">
            <v>0.26</v>
          </cell>
          <cell r="AU186">
            <v>0.23</v>
          </cell>
          <cell r="AV186">
            <v>0.2</v>
          </cell>
          <cell r="AW186">
            <v>0.16</v>
          </cell>
          <cell r="AX186">
            <v>1.1892561689780283</v>
          </cell>
          <cell r="AY186">
            <v>1.2173913043478262</v>
          </cell>
          <cell r="AZ186">
            <v>38.565514814721787</v>
          </cell>
          <cell r="BA186">
            <v>4.8099999999999996</v>
          </cell>
          <cell r="BB186">
            <v>0</v>
          </cell>
          <cell r="BC186">
            <v>89.15</v>
          </cell>
          <cell r="BD186">
            <v>4.0999999999999996</v>
          </cell>
          <cell r="BE186">
            <v>1.1100000000000001</v>
          </cell>
          <cell r="BF186">
            <v>0.54</v>
          </cell>
          <cell r="BG186">
            <v>0.22</v>
          </cell>
          <cell r="BH186">
            <v>7.0000000000000007E-2</v>
          </cell>
          <cell r="BI186">
            <v>0</v>
          </cell>
          <cell r="BJ186">
            <v>0</v>
          </cell>
          <cell r="BK186">
            <v>100</v>
          </cell>
          <cell r="BL186">
            <v>0.09</v>
          </cell>
        </row>
        <row r="187">
          <cell r="A187">
            <v>236</v>
          </cell>
          <cell r="B187" t="str">
            <v>zUpside Morecambe S</v>
          </cell>
          <cell r="C187" t="str">
            <v>Morecambe South</v>
          </cell>
          <cell r="D187" t="str">
            <v>Morecambe S</v>
          </cell>
          <cell r="E187" t="str">
            <v>Barrow</v>
          </cell>
          <cell r="F187" t="str">
            <v>N</v>
          </cell>
          <cell r="G187">
            <v>182</v>
          </cell>
          <cell r="H187">
            <v>0</v>
          </cell>
          <cell r="I187">
            <v>0</v>
          </cell>
          <cell r="J187">
            <v>0</v>
          </cell>
          <cell r="K187">
            <v>0</v>
          </cell>
          <cell r="L187">
            <v>0</v>
          </cell>
          <cell r="M187">
            <v>0</v>
          </cell>
          <cell r="N187">
            <v>0</v>
          </cell>
          <cell r="O187">
            <v>0</v>
          </cell>
          <cell r="P187">
            <v>5.9975795188335734E-2</v>
          </cell>
          <cell r="Q187">
            <v>3.9959152439526843E-2</v>
          </cell>
          <cell r="R187">
            <v>2.9953181270398418E-2</v>
          </cell>
          <cell r="S187">
            <v>0.10984027002642326</v>
          </cell>
          <cell r="T187">
            <v>0.12986340137429658</v>
          </cell>
          <cell r="U187">
            <v>0.15986244113122283</v>
          </cell>
          <cell r="V187">
            <v>0.1100359129999756</v>
          </cell>
          <cell r="W187">
            <v>0.12996119060673561</v>
          </cell>
          <cell r="X187">
            <v>0.12987816416203343</v>
          </cell>
          <cell r="Y187">
            <v>0.12002950396889038</v>
          </cell>
          <cell r="Z187">
            <v>0.11004804958232181</v>
          </cell>
          <cell r="AA187">
            <v>8.9960614161230482E-2</v>
          </cell>
          <cell r="AB187">
            <v>8.0045944172620287E-2</v>
          </cell>
          <cell r="AC187">
            <v>0</v>
          </cell>
          <cell r="AD187">
            <v>0</v>
          </cell>
          <cell r="AE187">
            <v>0</v>
          </cell>
          <cell r="AF187">
            <v>0</v>
          </cell>
          <cell r="AG187">
            <v>0</v>
          </cell>
          <cell r="AH187">
            <v>0</v>
          </cell>
          <cell r="AI187">
            <v>0</v>
          </cell>
          <cell r="AJ187">
            <v>0</v>
          </cell>
          <cell r="AK187">
            <v>7.0000000000000007E-2</v>
          </cell>
          <cell r="AL187">
            <v>0.05</v>
          </cell>
          <cell r="AM187">
            <v>0.04</v>
          </cell>
          <cell r="AN187">
            <v>0.13</v>
          </cell>
          <cell r="AO187">
            <v>0.16</v>
          </cell>
          <cell r="AP187">
            <v>0.19</v>
          </cell>
          <cell r="AQ187">
            <v>0.13</v>
          </cell>
          <cell r="AR187">
            <v>0.15</v>
          </cell>
          <cell r="AS187">
            <v>0.16</v>
          </cell>
          <cell r="AT187">
            <v>0.14000000000000001</v>
          </cell>
          <cell r="AU187">
            <v>0.13</v>
          </cell>
          <cell r="AV187">
            <v>0.11</v>
          </cell>
          <cell r="AW187">
            <v>0.09</v>
          </cell>
          <cell r="AX187">
            <v>1.1956571470491908</v>
          </cell>
          <cell r="AY187">
            <v>1.3333333333333335</v>
          </cell>
          <cell r="AZ187">
            <v>37.958523187933302</v>
          </cell>
          <cell r="BA187">
            <v>6.87</v>
          </cell>
          <cell r="BB187">
            <v>0.51</v>
          </cell>
          <cell r="BC187">
            <v>85.95</v>
          </cell>
          <cell r="BD187">
            <v>4.4800000000000004</v>
          </cell>
          <cell r="BE187">
            <v>1.1299999999999999</v>
          </cell>
          <cell r="BF187">
            <v>0.56999999999999995</v>
          </cell>
          <cell r="BG187">
            <v>0.44</v>
          </cell>
          <cell r="BH187">
            <v>0.05</v>
          </cell>
          <cell r="BI187">
            <v>0</v>
          </cell>
          <cell r="BJ187">
            <v>0</v>
          </cell>
          <cell r="BK187">
            <v>99.999999999999986</v>
          </cell>
          <cell r="BL187">
            <v>0.05</v>
          </cell>
        </row>
        <row r="188">
          <cell r="A188">
            <v>237</v>
          </cell>
          <cell r="B188" t="str">
            <v>zUpside SF Mobil</v>
          </cell>
          <cell r="C188" t="str">
            <v>Sage</v>
          </cell>
          <cell r="D188" t="str">
            <v>Mobil SF</v>
          </cell>
          <cell r="E188" t="str">
            <v>St Fergus</v>
          </cell>
          <cell r="F188" t="str">
            <v>N</v>
          </cell>
          <cell r="G188">
            <v>183</v>
          </cell>
          <cell r="H188">
            <v>0</v>
          </cell>
          <cell r="I188">
            <v>0</v>
          </cell>
          <cell r="J188">
            <v>0</v>
          </cell>
          <cell r="K188">
            <v>0</v>
          </cell>
          <cell r="L188">
            <v>0</v>
          </cell>
          <cell r="M188">
            <v>0</v>
          </cell>
          <cell r="N188">
            <v>0</v>
          </cell>
          <cell r="O188">
            <v>0</v>
          </cell>
          <cell r="P188">
            <v>0.79967726917780979</v>
          </cell>
          <cell r="Q188">
            <v>0.59938728659290264</v>
          </cell>
          <cell r="R188">
            <v>0.39937575027197897</v>
          </cell>
          <cell r="S188">
            <v>1.5477492594632367</v>
          </cell>
          <cell r="T188">
            <v>1.8680350813071893</v>
          </cell>
          <cell r="U188">
            <v>2.2580569809785223</v>
          </cell>
          <cell r="V188">
            <v>1.5705125764541974</v>
          </cell>
          <cell r="W188">
            <v>1.8194566684942985</v>
          </cell>
          <cell r="X188">
            <v>1.8882286943557165</v>
          </cell>
          <cell r="Y188">
            <v>1.7004179728926136</v>
          </cell>
          <cell r="Z188">
            <v>1.5106595897209631</v>
          </cell>
          <cell r="AA188">
            <v>1.299431093439996</v>
          </cell>
          <cell r="AB188">
            <v>1.0906259893519514</v>
          </cell>
          <cell r="AC188">
            <v>0</v>
          </cell>
          <cell r="AD188">
            <v>0</v>
          </cell>
          <cell r="AE188">
            <v>0</v>
          </cell>
          <cell r="AF188">
            <v>0</v>
          </cell>
          <cell r="AG188">
            <v>0</v>
          </cell>
          <cell r="AH188">
            <v>0</v>
          </cell>
          <cell r="AI188">
            <v>0</v>
          </cell>
          <cell r="AJ188">
            <v>0</v>
          </cell>
          <cell r="AK188">
            <v>0.97</v>
          </cell>
          <cell r="AL188">
            <v>0.72</v>
          </cell>
          <cell r="AM188">
            <v>0.48</v>
          </cell>
          <cell r="AN188">
            <v>1.8599999999999999</v>
          </cell>
          <cell r="AO188">
            <v>2.2400000000000002</v>
          </cell>
          <cell r="AP188">
            <v>2.7100000000000004</v>
          </cell>
          <cell r="AQ188">
            <v>1.89</v>
          </cell>
          <cell r="AR188">
            <v>2.19</v>
          </cell>
          <cell r="AS188">
            <v>2.27</v>
          </cell>
          <cell r="AT188">
            <v>2.04</v>
          </cell>
          <cell r="AU188">
            <v>1.8199999999999998</v>
          </cell>
          <cell r="AV188">
            <v>1.56</v>
          </cell>
          <cell r="AW188">
            <v>1.31</v>
          </cell>
          <cell r="AX188">
            <v>1.2023290709272172</v>
          </cell>
          <cell r="AY188">
            <v>1.2124999999999999</v>
          </cell>
          <cell r="AZ188">
            <v>40.950209030535341</v>
          </cell>
          <cell r="BA188">
            <v>0.78</v>
          </cell>
          <cell r="BB188">
            <v>2.96</v>
          </cell>
          <cell r="BC188">
            <v>84.99</v>
          </cell>
          <cell r="BD188">
            <v>7.74</v>
          </cell>
          <cell r="BE188">
            <v>2.56</v>
          </cell>
          <cell r="BF188">
            <v>0.73</v>
          </cell>
          <cell r="BG188">
            <v>0.18</v>
          </cell>
          <cell r="BH188">
            <v>0.04</v>
          </cell>
          <cell r="BI188">
            <v>0.02</v>
          </cell>
          <cell r="BJ188">
            <v>0</v>
          </cell>
          <cell r="BK188">
            <v>100</v>
          </cell>
          <cell r="BL188">
            <v>0.72</v>
          </cell>
        </row>
        <row r="189">
          <cell r="A189">
            <v>238</v>
          </cell>
          <cell r="B189" t="str">
            <v>zUpside SF Shell</v>
          </cell>
          <cell r="C189" t="str">
            <v>Fulmar</v>
          </cell>
          <cell r="D189" t="str">
            <v>Shell/Esso SF</v>
          </cell>
          <cell r="E189" t="str">
            <v>St Fergus</v>
          </cell>
          <cell r="F189" t="str">
            <v>N</v>
          </cell>
          <cell r="G189">
            <v>184</v>
          </cell>
          <cell r="H189">
            <v>0</v>
          </cell>
          <cell r="I189">
            <v>0</v>
          </cell>
          <cell r="J189">
            <v>0</v>
          </cell>
          <cell r="K189">
            <v>0</v>
          </cell>
          <cell r="L189">
            <v>0</v>
          </cell>
          <cell r="M189">
            <v>0</v>
          </cell>
          <cell r="N189">
            <v>0</v>
          </cell>
          <cell r="O189">
            <v>0</v>
          </cell>
          <cell r="P189">
            <v>0.11995159037667147</v>
          </cell>
          <cell r="Q189">
            <v>8.9908092988935401E-2</v>
          </cell>
          <cell r="R189">
            <v>5.9906362540796836E-2</v>
          </cell>
          <cell r="S189">
            <v>0.23965149823946891</v>
          </cell>
          <cell r="T189">
            <v>0.28969527998881545</v>
          </cell>
          <cell r="U189">
            <v>0.33970768740384855</v>
          </cell>
          <cell r="V189">
            <v>0.24007835563631039</v>
          </cell>
          <cell r="W189">
            <v>0.27991641053758443</v>
          </cell>
          <cell r="X189">
            <v>0.28972821236145913</v>
          </cell>
          <cell r="Y189">
            <v>0.2600639252659292</v>
          </cell>
          <cell r="Z189">
            <v>0.23010046730849107</v>
          </cell>
          <cell r="AA189">
            <v>0.19991247591384553</v>
          </cell>
          <cell r="AB189">
            <v>0.17009763136681813</v>
          </cell>
          <cell r="AC189">
            <v>0</v>
          </cell>
          <cell r="AD189">
            <v>0</v>
          </cell>
          <cell r="AE189">
            <v>0</v>
          </cell>
          <cell r="AF189">
            <v>0</v>
          </cell>
          <cell r="AG189">
            <v>0</v>
          </cell>
          <cell r="AH189">
            <v>0</v>
          </cell>
          <cell r="AI189">
            <v>0</v>
          </cell>
          <cell r="AJ189">
            <v>0</v>
          </cell>
          <cell r="AK189">
            <v>0.15</v>
          </cell>
          <cell r="AL189">
            <v>0.11</v>
          </cell>
          <cell r="AM189">
            <v>7.0000000000000007E-2</v>
          </cell>
          <cell r="AN189">
            <v>0.28000000000000003</v>
          </cell>
          <cell r="AO189">
            <v>0.34</v>
          </cell>
          <cell r="AP189">
            <v>0.41000000000000003</v>
          </cell>
          <cell r="AQ189">
            <v>0.28999999999999998</v>
          </cell>
          <cell r="AR189">
            <v>0.33</v>
          </cell>
          <cell r="AS189">
            <v>0.35</v>
          </cell>
          <cell r="AT189">
            <v>0.31</v>
          </cell>
          <cell r="AU189">
            <v>0.28000000000000003</v>
          </cell>
          <cell r="AV189">
            <v>0.24</v>
          </cell>
          <cell r="AW189">
            <v>0.2</v>
          </cell>
          <cell r="AX189">
            <v>1.1936229588688709</v>
          </cell>
          <cell r="AY189">
            <v>1.25</v>
          </cell>
          <cell r="AZ189">
            <v>37.723350089053945</v>
          </cell>
          <cell r="BA189">
            <v>1.02</v>
          </cell>
          <cell r="BB189">
            <v>0.88</v>
          </cell>
          <cell r="BC189">
            <v>95.89</v>
          </cell>
          <cell r="BD189">
            <v>2.11</v>
          </cell>
          <cell r="BE189">
            <v>0.1</v>
          </cell>
          <cell r="BF189">
            <v>0</v>
          </cell>
          <cell r="BG189">
            <v>0</v>
          </cell>
          <cell r="BH189">
            <v>0</v>
          </cell>
          <cell r="BI189">
            <v>0</v>
          </cell>
          <cell r="BJ189">
            <v>0</v>
          </cell>
          <cell r="BK189">
            <v>100</v>
          </cell>
          <cell r="BL189">
            <v>0.11</v>
          </cell>
        </row>
        <row r="190">
          <cell r="A190">
            <v>239</v>
          </cell>
          <cell r="B190" t="str">
            <v>zUpside SF Total</v>
          </cell>
          <cell r="C190" t="str">
            <v>Frigg UK</v>
          </cell>
          <cell r="D190" t="str">
            <v>Total SF</v>
          </cell>
          <cell r="E190" t="str">
            <v>St Fergus</v>
          </cell>
          <cell r="F190" t="str">
            <v>N</v>
          </cell>
          <cell r="G190">
            <v>185</v>
          </cell>
          <cell r="H190">
            <v>0</v>
          </cell>
          <cell r="I190">
            <v>0</v>
          </cell>
          <cell r="J190">
            <v>0</v>
          </cell>
          <cell r="K190">
            <v>0</v>
          </cell>
          <cell r="L190">
            <v>0</v>
          </cell>
          <cell r="M190">
            <v>0</v>
          </cell>
          <cell r="N190">
            <v>0</v>
          </cell>
          <cell r="O190">
            <v>0</v>
          </cell>
          <cell r="P190">
            <v>9.9959658647226224E-2</v>
          </cell>
          <cell r="Q190">
            <v>7.9918304879053687E-2</v>
          </cell>
          <cell r="R190">
            <v>4.9921968783997371E-2</v>
          </cell>
          <cell r="S190">
            <v>0.19970958186622412</v>
          </cell>
          <cell r="T190">
            <v>0.23974781792177829</v>
          </cell>
          <cell r="U190">
            <v>0.28975067455034137</v>
          </cell>
          <cell r="V190">
            <v>0.20006529636359202</v>
          </cell>
          <cell r="W190">
            <v>0.23992835188935802</v>
          </cell>
          <cell r="X190">
            <v>0.24976570031160272</v>
          </cell>
          <cell r="Y190">
            <v>0.22005409060963238</v>
          </cell>
          <cell r="Z190">
            <v>0.20008736287694875</v>
          </cell>
          <cell r="AA190">
            <v>0.16992560452676872</v>
          </cell>
          <cell r="AB190">
            <v>0.14008040230208552</v>
          </cell>
          <cell r="AC190">
            <v>0</v>
          </cell>
          <cell r="AD190">
            <v>0</v>
          </cell>
          <cell r="AE190">
            <v>0</v>
          </cell>
          <cell r="AF190">
            <v>0</v>
          </cell>
          <cell r="AG190">
            <v>0</v>
          </cell>
          <cell r="AH190">
            <v>0</v>
          </cell>
          <cell r="AI190">
            <v>0</v>
          </cell>
          <cell r="AJ190">
            <v>0</v>
          </cell>
          <cell r="AK190">
            <v>0.13</v>
          </cell>
          <cell r="AL190">
            <v>0.09</v>
          </cell>
          <cell r="AM190">
            <v>0.06</v>
          </cell>
          <cell r="AN190">
            <v>0.24</v>
          </cell>
          <cell r="AO190">
            <v>0.28999999999999998</v>
          </cell>
          <cell r="AP190">
            <v>0.35</v>
          </cell>
          <cell r="AQ190">
            <v>0.25</v>
          </cell>
          <cell r="AR190">
            <v>0.28000000000000003</v>
          </cell>
          <cell r="AS190">
            <v>0.3</v>
          </cell>
          <cell r="AT190">
            <v>0.26</v>
          </cell>
          <cell r="AU190">
            <v>0.24</v>
          </cell>
          <cell r="AV190">
            <v>0.2</v>
          </cell>
          <cell r="AW190">
            <v>0.17</v>
          </cell>
          <cell r="AX190">
            <v>1.2080042894008605</v>
          </cell>
          <cell r="AY190">
            <v>1.3</v>
          </cell>
          <cell r="AZ190">
            <v>38.869398658158993</v>
          </cell>
          <cell r="BA190">
            <v>0.57999999999999996</v>
          </cell>
          <cell r="BB190">
            <v>3.65</v>
          </cell>
          <cell r="BC190">
            <v>88.53</v>
          </cell>
          <cell r="BD190">
            <v>5.43</v>
          </cell>
          <cell r="BE190">
            <v>1.5</v>
          </cell>
          <cell r="BF190">
            <v>0.26</v>
          </cell>
          <cell r="BG190">
            <v>0.04</v>
          </cell>
          <cell r="BH190">
            <v>0.01</v>
          </cell>
          <cell r="BI190">
            <v>0</v>
          </cell>
          <cell r="BJ190">
            <v>0</v>
          </cell>
          <cell r="BK190">
            <v>100.00000000000001</v>
          </cell>
          <cell r="BL190">
            <v>0.09</v>
          </cell>
        </row>
        <row r="191">
          <cell r="A191">
            <v>240</v>
          </cell>
          <cell r="B191" t="str">
            <v>zUpside T Amoco</v>
          </cell>
          <cell r="C191" t="str">
            <v>CATS</v>
          </cell>
          <cell r="D191" t="str">
            <v>Amoco T</v>
          </cell>
          <cell r="E191" t="str">
            <v>Teesside</v>
          </cell>
          <cell r="F191" t="str">
            <v>N</v>
          </cell>
          <cell r="G191">
            <v>186</v>
          </cell>
          <cell r="H191">
            <v>0</v>
          </cell>
          <cell r="I191">
            <v>0</v>
          </cell>
          <cell r="J191">
            <v>0</v>
          </cell>
          <cell r="K191">
            <v>0</v>
          </cell>
          <cell r="L191">
            <v>0</v>
          </cell>
          <cell r="M191">
            <v>0</v>
          </cell>
          <cell r="N191">
            <v>0</v>
          </cell>
          <cell r="O191">
            <v>0</v>
          </cell>
          <cell r="P191">
            <v>0.60975391774807997</v>
          </cell>
          <cell r="Q191">
            <v>0.45953025305455875</v>
          </cell>
          <cell r="R191">
            <v>0.29953181270398421</v>
          </cell>
          <cell r="S191">
            <v>1.1683010539174108</v>
          </cell>
          <cell r="T191">
            <v>1.4085184302904474</v>
          </cell>
          <cell r="U191">
            <v>1.708529839589944</v>
          </cell>
          <cell r="V191">
            <v>1.1903885133633725</v>
          </cell>
          <cell r="W191">
            <v>1.3795880233638085</v>
          </cell>
          <cell r="X191">
            <v>1.4286598057823676</v>
          </cell>
          <cell r="Y191">
            <v>1.2803147090014975</v>
          </cell>
          <cell r="Z191">
            <v>1.1404979683986078</v>
          </cell>
          <cell r="AA191">
            <v>0.97957113197784307</v>
          </cell>
          <cell r="AB191">
            <v>0.82047092776935782</v>
          </cell>
          <cell r="AC191">
            <v>0</v>
          </cell>
          <cell r="AD191">
            <v>0</v>
          </cell>
          <cell r="AE191">
            <v>0</v>
          </cell>
          <cell r="AF191">
            <v>0</v>
          </cell>
          <cell r="AG191">
            <v>0</v>
          </cell>
          <cell r="AH191">
            <v>0</v>
          </cell>
          <cell r="AI191">
            <v>0</v>
          </cell>
          <cell r="AJ191">
            <v>0</v>
          </cell>
          <cell r="AK191">
            <v>0.73</v>
          </cell>
          <cell r="AL191">
            <v>0.55000000000000004</v>
          </cell>
          <cell r="AM191">
            <v>0.36</v>
          </cell>
          <cell r="AN191">
            <v>1.41</v>
          </cell>
          <cell r="AO191">
            <v>1.69</v>
          </cell>
          <cell r="AP191">
            <v>2.0499999999999998</v>
          </cell>
          <cell r="AQ191">
            <v>1.43</v>
          </cell>
          <cell r="AR191">
            <v>1.65</v>
          </cell>
          <cell r="AS191">
            <v>1.7200000000000002</v>
          </cell>
          <cell r="AT191">
            <v>1.54</v>
          </cell>
          <cell r="AU191">
            <v>1.37</v>
          </cell>
          <cell r="AV191">
            <v>1.17</v>
          </cell>
          <cell r="AW191">
            <v>0.98999999999999988</v>
          </cell>
          <cell r="AX191">
            <v>1.2001252151509061</v>
          </cell>
          <cell r="AY191">
            <v>1.2051282051282051</v>
          </cell>
          <cell r="AZ191">
            <v>41.018425144672889</v>
          </cell>
          <cell r="BA191">
            <v>0.88</v>
          </cell>
          <cell r="BB191">
            <v>2.1800000000000002</v>
          </cell>
          <cell r="BC191">
            <v>85.5</v>
          </cell>
          <cell r="BD191">
            <v>8.39</v>
          </cell>
          <cell r="BE191">
            <v>2.2799999999999998</v>
          </cell>
          <cell r="BF191">
            <v>0.63</v>
          </cell>
          <cell r="BG191">
            <v>0.12</v>
          </cell>
          <cell r="BH191">
            <v>0.02</v>
          </cell>
          <cell r="BI191">
            <v>0</v>
          </cell>
          <cell r="BJ191">
            <v>0</v>
          </cell>
          <cell r="BK191">
            <v>100</v>
          </cell>
          <cell r="BL191">
            <v>0.55000000000000004</v>
          </cell>
        </row>
        <row r="192">
          <cell r="A192">
            <v>241</v>
          </cell>
          <cell r="B192" t="str">
            <v>zUpside T PX</v>
          </cell>
          <cell r="C192" t="str">
            <v>CATS</v>
          </cell>
          <cell r="D192" t="str">
            <v>PX T</v>
          </cell>
          <cell r="E192" t="str">
            <v>Teesside</v>
          </cell>
          <cell r="F192" t="str">
            <v>N</v>
          </cell>
          <cell r="G192">
            <v>187</v>
          </cell>
          <cell r="H192">
            <v>0</v>
          </cell>
          <cell r="I192">
            <v>0</v>
          </cell>
          <cell r="J192">
            <v>0</v>
          </cell>
          <cell r="K192">
            <v>0</v>
          </cell>
          <cell r="L192">
            <v>0</v>
          </cell>
          <cell r="M192">
            <v>0</v>
          </cell>
          <cell r="N192">
            <v>0</v>
          </cell>
          <cell r="O192">
            <v>0</v>
          </cell>
          <cell r="P192">
            <v>0.60975391774807997</v>
          </cell>
          <cell r="Q192">
            <v>0.45953025305455875</v>
          </cell>
          <cell r="R192">
            <v>0.29953181270398421</v>
          </cell>
          <cell r="S192">
            <v>1.1683010539174108</v>
          </cell>
          <cell r="T192">
            <v>1.4085184302904474</v>
          </cell>
          <cell r="U192">
            <v>1.708529839589944</v>
          </cell>
          <cell r="V192">
            <v>1.1903885133633725</v>
          </cell>
          <cell r="W192">
            <v>1.3795880233638085</v>
          </cell>
          <cell r="X192">
            <v>1.4286598057823676</v>
          </cell>
          <cell r="Y192">
            <v>1.2803147090014975</v>
          </cell>
          <cell r="Z192">
            <v>1.1404979683986078</v>
          </cell>
          <cell r="AA192">
            <v>0.97957113197784307</v>
          </cell>
          <cell r="AB192">
            <v>0.82047092776935782</v>
          </cell>
          <cell r="AC192">
            <v>0</v>
          </cell>
          <cell r="AD192">
            <v>0</v>
          </cell>
          <cell r="AE192">
            <v>0</v>
          </cell>
          <cell r="AF192">
            <v>0</v>
          </cell>
          <cell r="AG192">
            <v>0</v>
          </cell>
          <cell r="AH192">
            <v>0</v>
          </cell>
          <cell r="AI192">
            <v>0</v>
          </cell>
          <cell r="AJ192">
            <v>0</v>
          </cell>
          <cell r="AK192">
            <v>0.73</v>
          </cell>
          <cell r="AL192">
            <v>0.55000000000000004</v>
          </cell>
          <cell r="AM192">
            <v>0.36</v>
          </cell>
          <cell r="AN192">
            <v>1.41</v>
          </cell>
          <cell r="AO192">
            <v>1.69</v>
          </cell>
          <cell r="AP192">
            <v>2.0499999999999998</v>
          </cell>
          <cell r="AQ192">
            <v>1.43</v>
          </cell>
          <cell r="AR192">
            <v>1.65</v>
          </cell>
          <cell r="AS192">
            <v>1.7200000000000002</v>
          </cell>
          <cell r="AT192">
            <v>1.54</v>
          </cell>
          <cell r="AU192">
            <v>1.37</v>
          </cell>
          <cell r="AV192">
            <v>1.17</v>
          </cell>
          <cell r="AW192">
            <v>0.98999999999999988</v>
          </cell>
          <cell r="AX192">
            <v>1.2001252151509061</v>
          </cell>
          <cell r="AY192">
            <v>1.2051282051282051</v>
          </cell>
          <cell r="AZ192">
            <v>39.979588664894038</v>
          </cell>
          <cell r="BA192">
            <v>0.93</v>
          </cell>
          <cell r="BB192">
            <v>2.19</v>
          </cell>
          <cell r="BC192">
            <v>86.67</v>
          </cell>
          <cell r="BD192">
            <v>8.82</v>
          </cell>
          <cell r="BE192">
            <v>1.19</v>
          </cell>
          <cell r="BF192">
            <v>0.17</v>
          </cell>
          <cell r="BG192">
            <v>0.03</v>
          </cell>
          <cell r="BH192">
            <v>0</v>
          </cell>
          <cell r="BI192">
            <v>0</v>
          </cell>
          <cell r="BJ192">
            <v>0</v>
          </cell>
          <cell r="BK192">
            <v>100.00000000000001</v>
          </cell>
          <cell r="BL192">
            <v>0.55000000000000004</v>
          </cell>
        </row>
        <row r="193">
          <cell r="A193">
            <v>242</v>
          </cell>
          <cell r="B193" t="str">
            <v>zUpside Theddlethorpe</v>
          </cell>
          <cell r="C193" t="str">
            <v>Loggs</v>
          </cell>
          <cell r="D193" t="str">
            <v>Theddlethorpe</v>
          </cell>
          <cell r="E193" t="str">
            <v>Theddlethorpe</v>
          </cell>
          <cell r="F193" t="str">
            <v>N</v>
          </cell>
          <cell r="G193">
            <v>188</v>
          </cell>
          <cell r="H193">
            <v>0</v>
          </cell>
          <cell r="I193">
            <v>0</v>
          </cell>
          <cell r="J193">
            <v>0</v>
          </cell>
          <cell r="K193">
            <v>0</v>
          </cell>
          <cell r="L193">
            <v>0</v>
          </cell>
          <cell r="M193">
            <v>0</v>
          </cell>
          <cell r="N193">
            <v>0</v>
          </cell>
          <cell r="O193">
            <v>0</v>
          </cell>
          <cell r="P193">
            <v>0.56977005428918948</v>
          </cell>
          <cell r="Q193">
            <v>0.42956088872491355</v>
          </cell>
          <cell r="R193">
            <v>0.28954741894718472</v>
          </cell>
          <cell r="S193">
            <v>1.0984027002642327</v>
          </cell>
          <cell r="T193">
            <v>1.3286024909831882</v>
          </cell>
          <cell r="U193">
            <v>1.5986244113122283</v>
          </cell>
          <cell r="V193">
            <v>1.1203656596361153</v>
          </cell>
          <cell r="W193">
            <v>1.2896148914052994</v>
          </cell>
          <cell r="X193">
            <v>1.3387441536701907</v>
          </cell>
          <cell r="Y193">
            <v>1.210297498352978</v>
          </cell>
          <cell r="Z193">
            <v>1.0804717595355233</v>
          </cell>
          <cell r="AA193">
            <v>0.9195973892036895</v>
          </cell>
          <cell r="AB193">
            <v>0.77044221266147028</v>
          </cell>
          <cell r="AC193">
            <v>0</v>
          </cell>
          <cell r="AD193">
            <v>0</v>
          </cell>
          <cell r="AE193">
            <v>0</v>
          </cell>
          <cell r="AF193">
            <v>0</v>
          </cell>
          <cell r="AG193">
            <v>0</v>
          </cell>
          <cell r="AH193">
            <v>0</v>
          </cell>
          <cell r="AI193">
            <v>0</v>
          </cell>
          <cell r="AJ193">
            <v>0</v>
          </cell>
          <cell r="AK193">
            <v>0.69</v>
          </cell>
          <cell r="AL193">
            <v>0.51</v>
          </cell>
          <cell r="AM193">
            <v>0.34</v>
          </cell>
          <cell r="AN193">
            <v>1.32</v>
          </cell>
          <cell r="AO193">
            <v>1.5900000000000003</v>
          </cell>
          <cell r="AP193">
            <v>1.9299999999999997</v>
          </cell>
          <cell r="AQ193">
            <v>1.34</v>
          </cell>
          <cell r="AR193">
            <v>1.5499999999999998</v>
          </cell>
          <cell r="AS193">
            <v>1.61</v>
          </cell>
          <cell r="AT193">
            <v>1.45</v>
          </cell>
          <cell r="AU193">
            <v>1.29</v>
          </cell>
          <cell r="AV193">
            <v>1.1100000000000001</v>
          </cell>
          <cell r="AW193">
            <v>0.93</v>
          </cell>
          <cell r="AX193">
            <v>1.2000794591543429</v>
          </cell>
          <cell r="AY193">
            <v>1.2105263157894737</v>
          </cell>
          <cell r="AZ193">
            <v>38.349205231337869</v>
          </cell>
          <cell r="BA193">
            <v>3.6</v>
          </cell>
          <cell r="BB193">
            <v>1.1299999999999999</v>
          </cell>
          <cell r="BC193">
            <v>89.58</v>
          </cell>
          <cell r="BD193">
            <v>4.07</v>
          </cell>
          <cell r="BE193">
            <v>1.02</v>
          </cell>
          <cell r="BF193">
            <v>0.38</v>
          </cell>
          <cell r="BG193">
            <v>0.11</v>
          </cell>
          <cell r="BH193">
            <v>7.0000000000000007E-2</v>
          </cell>
          <cell r="BI193">
            <v>0.03</v>
          </cell>
          <cell r="BJ193">
            <v>0.01</v>
          </cell>
          <cell r="BK193">
            <v>99.999999999999986</v>
          </cell>
          <cell r="BL193">
            <v>0.51</v>
          </cell>
        </row>
        <row r="194">
          <cell r="A194">
            <v>243</v>
          </cell>
          <cell r="B194" t="str">
            <v>IUK IMPORT NON-CORE</v>
          </cell>
          <cell r="C194" t="str">
            <v>ZEEBRUGGE IC</v>
          </cell>
          <cell r="D194" t="str">
            <v>ZEEBRUGGE IC</v>
          </cell>
          <cell r="E194" t="str">
            <v>BACTON</v>
          </cell>
          <cell r="F194" t="str">
            <v>IZ</v>
          </cell>
          <cell r="G194">
            <v>189</v>
          </cell>
          <cell r="H194">
            <v>3.0031844496683755</v>
          </cell>
          <cell r="I194">
            <v>2.9997370555323291</v>
          </cell>
          <cell r="J194">
            <v>2.999393497943915</v>
          </cell>
          <cell r="K194">
            <v>3.0016400726197405</v>
          </cell>
          <cell r="L194">
            <v>3.0027742012331062</v>
          </cell>
          <cell r="M194">
            <v>2.9990781579801946</v>
          </cell>
          <cell r="N194">
            <v>3.9999858753657112</v>
          </cell>
          <cell r="O194">
            <v>4.9986315721386028</v>
          </cell>
          <cell r="P194">
            <v>5.9975795188335734</v>
          </cell>
          <cell r="Q194">
            <v>6.9928516769171978</v>
          </cell>
          <cell r="R194">
            <v>7.9875150054395787</v>
          </cell>
          <cell r="S194">
            <v>8.9869311839800847</v>
          </cell>
          <cell r="T194">
            <v>9.9894924134074294</v>
          </cell>
          <cell r="U194">
            <v>10.99054282777157</v>
          </cell>
          <cell r="V194">
            <v>12.00391778181552</v>
          </cell>
          <cell r="W194">
            <v>12.996119060673561</v>
          </cell>
          <cell r="X194">
            <v>13.986879217449752</v>
          </cell>
          <cell r="Y194">
            <v>15.003687996111298</v>
          </cell>
          <cell r="Z194">
            <v>16.0069890301559</v>
          </cell>
          <cell r="AA194">
            <v>16.992560452676869</v>
          </cell>
          <cell r="AB194">
            <v>18.010337438839564</v>
          </cell>
          <cell r="AC194">
            <v>50</v>
          </cell>
          <cell r="AD194">
            <v>50</v>
          </cell>
          <cell r="AE194">
            <v>50</v>
          </cell>
          <cell r="AF194">
            <v>50</v>
          </cell>
          <cell r="AG194">
            <v>50</v>
          </cell>
          <cell r="AH194">
            <v>50</v>
          </cell>
          <cell r="AI194">
            <v>50</v>
          </cell>
          <cell r="AJ194">
            <v>50</v>
          </cell>
          <cell r="AK194">
            <v>50</v>
          </cell>
          <cell r="AL194">
            <v>50</v>
          </cell>
          <cell r="AM194">
            <v>50</v>
          </cell>
          <cell r="AN194">
            <v>50</v>
          </cell>
          <cell r="AO194">
            <v>50</v>
          </cell>
          <cell r="AP194">
            <v>50.000000000000007</v>
          </cell>
          <cell r="AQ194">
            <v>50</v>
          </cell>
          <cell r="AR194">
            <v>50</v>
          </cell>
          <cell r="AS194">
            <v>50</v>
          </cell>
          <cell r="AT194">
            <v>50</v>
          </cell>
          <cell r="AU194">
            <v>50</v>
          </cell>
          <cell r="AV194">
            <v>50</v>
          </cell>
          <cell r="AW194">
            <v>50</v>
          </cell>
          <cell r="AX194">
            <v>7.7708097309067208</v>
          </cell>
          <cell r="AY194">
            <v>16.666666666666668</v>
          </cell>
          <cell r="AZ194">
            <v>38.85035178039989</v>
          </cell>
          <cell r="BA194">
            <v>2.63</v>
          </cell>
          <cell r="BB194">
            <v>1.29</v>
          </cell>
          <cell r="BC194">
            <v>89.25</v>
          </cell>
          <cell r="BD194">
            <v>5.2</v>
          </cell>
          <cell r="BE194">
            <v>1.19</v>
          </cell>
          <cell r="BF194">
            <v>0.38</v>
          </cell>
          <cell r="BG194">
            <v>0.06</v>
          </cell>
          <cell r="BH194">
            <v>0</v>
          </cell>
          <cell r="BI194">
            <v>0</v>
          </cell>
          <cell r="BJ194">
            <v>0</v>
          </cell>
          <cell r="BK194">
            <v>100</v>
          </cell>
          <cell r="BL194">
            <v>50</v>
          </cell>
        </row>
        <row r="195">
          <cell r="A195">
            <v>244</v>
          </cell>
          <cell r="B195" t="str">
            <v>BBL CORE</v>
          </cell>
          <cell r="C195" t="str">
            <v>BBL</v>
          </cell>
          <cell r="D195" t="str">
            <v>BBL B</v>
          </cell>
          <cell r="E195" t="str">
            <v>BACTON</v>
          </cell>
          <cell r="F195" t="str">
            <v>IB</v>
          </cell>
          <cell r="G195">
            <v>190</v>
          </cell>
          <cell r="H195">
            <v>18.019106698010251</v>
          </cell>
          <cell r="I195">
            <v>15.998597629505754</v>
          </cell>
          <cell r="J195">
            <v>13.997169657071604</v>
          </cell>
          <cell r="K195">
            <v>14.007653672225455</v>
          </cell>
          <cell r="L195">
            <v>16.0147957399099</v>
          </cell>
          <cell r="M195">
            <v>16.994776228554436</v>
          </cell>
          <cell r="N195">
            <v>19.999929376828554</v>
          </cell>
          <cell r="O195">
            <v>21.993978917409855</v>
          </cell>
          <cell r="P195">
            <v>25.989511248278816</v>
          </cell>
          <cell r="Q195">
            <v>29.969364329645131</v>
          </cell>
          <cell r="R195">
            <v>33.946938773118212</v>
          </cell>
          <cell r="S195">
            <v>33.950628917258094</v>
          </cell>
          <cell r="T195">
            <v>33.964274205585262</v>
          </cell>
          <cell r="U195">
            <v>33.970768740384848</v>
          </cell>
          <cell r="V195">
            <v>34.011100381810643</v>
          </cell>
          <cell r="W195">
            <v>33.989849850992385</v>
          </cell>
          <cell r="X195">
            <v>33.968135242377969</v>
          </cell>
          <cell r="Y195">
            <v>34.008359457852272</v>
          </cell>
          <cell r="Z195">
            <v>34.01485168908129</v>
          </cell>
          <cell r="AA195">
            <v>33.985120905353739</v>
          </cell>
          <cell r="AB195">
            <v>34.019526273363624</v>
          </cell>
          <cell r="AC195">
            <v>50</v>
          </cell>
          <cell r="AD195">
            <v>50</v>
          </cell>
          <cell r="AE195">
            <v>50</v>
          </cell>
          <cell r="AF195">
            <v>50</v>
          </cell>
          <cell r="AG195">
            <v>50</v>
          </cell>
          <cell r="AH195">
            <v>50</v>
          </cell>
          <cell r="AI195">
            <v>50</v>
          </cell>
          <cell r="AJ195">
            <v>50.000000000000007</v>
          </cell>
          <cell r="AK195">
            <v>50</v>
          </cell>
          <cell r="AL195">
            <v>50</v>
          </cell>
          <cell r="AM195">
            <v>50</v>
          </cell>
          <cell r="AN195">
            <v>50</v>
          </cell>
          <cell r="AO195">
            <v>50</v>
          </cell>
          <cell r="AP195">
            <v>50</v>
          </cell>
          <cell r="AQ195">
            <v>50</v>
          </cell>
          <cell r="AR195">
            <v>50</v>
          </cell>
          <cell r="AS195">
            <v>50</v>
          </cell>
          <cell r="AT195">
            <v>50</v>
          </cell>
          <cell r="AU195">
            <v>50</v>
          </cell>
          <cell r="AV195">
            <v>50</v>
          </cell>
          <cell r="AW195">
            <v>50</v>
          </cell>
          <cell r="AX195">
            <v>2.0160353213343662</v>
          </cell>
          <cell r="AY195">
            <v>3.5714285714285716</v>
          </cell>
          <cell r="AZ195">
            <v>38.935957281863097</v>
          </cell>
          <cell r="BA195">
            <v>3.34</v>
          </cell>
          <cell r="BB195">
            <v>1.27</v>
          </cell>
          <cell r="BC195">
            <v>88.3</v>
          </cell>
          <cell r="BD195">
            <v>5.05</v>
          </cell>
          <cell r="BE195">
            <v>1.32</v>
          </cell>
          <cell r="BF195">
            <v>0.48</v>
          </cell>
          <cell r="BG195">
            <v>0.14000000000000001</v>
          </cell>
          <cell r="BH195">
            <v>0.1</v>
          </cell>
          <cell r="BI195">
            <v>0</v>
          </cell>
          <cell r="BJ195">
            <v>0</v>
          </cell>
          <cell r="BK195">
            <v>99.999999999999986</v>
          </cell>
          <cell r="BL195">
            <v>50</v>
          </cell>
        </row>
        <row r="196">
          <cell r="A196">
            <v>245</v>
          </cell>
          <cell r="B196" t="str">
            <v>BBL NON-CORE</v>
          </cell>
          <cell r="C196" t="str">
            <v>BBL</v>
          </cell>
          <cell r="D196" t="str">
            <v>BBL B</v>
          </cell>
          <cell r="E196" t="str">
            <v>BACTON</v>
          </cell>
          <cell r="F196" t="str">
            <v>IB</v>
          </cell>
          <cell r="G196">
            <v>191</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38.935957281863097</v>
          </cell>
          <cell r="BA196">
            <v>3.34</v>
          </cell>
          <cell r="BB196">
            <v>1.27</v>
          </cell>
          <cell r="BC196">
            <v>88.3</v>
          </cell>
          <cell r="BD196">
            <v>5.05</v>
          </cell>
          <cell r="BE196">
            <v>1.32</v>
          </cell>
          <cell r="BF196">
            <v>0.48</v>
          </cell>
          <cell r="BG196">
            <v>0.14000000000000001</v>
          </cell>
          <cell r="BH196">
            <v>0.1</v>
          </cell>
          <cell r="BI196">
            <v>0</v>
          </cell>
          <cell r="BJ196">
            <v>0</v>
          </cell>
          <cell r="BK196">
            <v>99.999999999999986</v>
          </cell>
          <cell r="BL196">
            <v>0</v>
          </cell>
        </row>
        <row r="197">
          <cell r="A197">
            <v>246</v>
          </cell>
          <cell r="B197" t="str">
            <v>VESTERLED CORE</v>
          </cell>
          <cell r="C197" t="str">
            <v>FRIGG NW</v>
          </cell>
          <cell r="D197" t="str">
            <v>VESTERLED SF</v>
          </cell>
          <cell r="E197" t="str">
            <v>ST FERGUS</v>
          </cell>
          <cell r="F197" t="str">
            <v>V</v>
          </cell>
          <cell r="G197">
            <v>192</v>
          </cell>
          <cell r="H197">
            <v>8.8969011662560185</v>
          </cell>
          <cell r="I197">
            <v>8.0661915139671709</v>
          </cell>
          <cell r="J197">
            <v>7.617803187403112</v>
          </cell>
          <cell r="K197">
            <v>7.7102456726156632</v>
          </cell>
          <cell r="L197">
            <v>7.6888617002303912</v>
          </cell>
          <cell r="M197">
            <v>7.6853253934126853</v>
          </cell>
          <cell r="N197">
            <v>6.8655601422114971</v>
          </cell>
          <cell r="O197">
            <v>6.2634074409203286</v>
          </cell>
          <cell r="P197">
            <v>6.0763567829296088</v>
          </cell>
          <cell r="Q197">
            <v>5.9107892401134423</v>
          </cell>
          <cell r="R197">
            <v>5.742105633419933</v>
          </cell>
          <cell r="S197">
            <v>5.668667493351224</v>
          </cell>
          <cell r="T197">
            <v>5.4140486288231733</v>
          </cell>
          <cell r="U197">
            <v>5.3223921678012616</v>
          </cell>
          <cell r="V197">
            <v>5.3305233727022605</v>
          </cell>
          <cell r="W197">
            <v>5.3551913734184842</v>
          </cell>
          <cell r="X197">
            <v>5.2695082943987277</v>
          </cell>
          <cell r="Y197">
            <v>5.1443522283395824</v>
          </cell>
          <cell r="Z197">
            <v>4.9880323481525544</v>
          </cell>
          <cell r="AA197">
            <v>4.80630780438391</v>
          </cell>
          <cell r="AB197">
            <v>4.6711826648129788</v>
          </cell>
          <cell r="AC197">
            <v>36</v>
          </cell>
          <cell r="AD197">
            <v>36</v>
          </cell>
          <cell r="AE197">
            <v>36</v>
          </cell>
          <cell r="AF197">
            <v>36</v>
          </cell>
          <cell r="AG197">
            <v>36</v>
          </cell>
          <cell r="AH197">
            <v>36</v>
          </cell>
          <cell r="AI197">
            <v>36</v>
          </cell>
          <cell r="AJ197">
            <v>36</v>
          </cell>
          <cell r="AK197">
            <v>36</v>
          </cell>
          <cell r="AL197">
            <v>36</v>
          </cell>
          <cell r="AM197">
            <v>36</v>
          </cell>
          <cell r="AN197">
            <v>36</v>
          </cell>
          <cell r="AO197">
            <v>36</v>
          </cell>
          <cell r="AP197">
            <v>36</v>
          </cell>
          <cell r="AQ197">
            <v>36</v>
          </cell>
          <cell r="AR197">
            <v>36</v>
          </cell>
          <cell r="AS197">
            <v>36</v>
          </cell>
          <cell r="AT197">
            <v>36</v>
          </cell>
          <cell r="AU197">
            <v>36</v>
          </cell>
          <cell r="AV197">
            <v>36</v>
          </cell>
          <cell r="AW197">
            <v>36</v>
          </cell>
          <cell r="AX197">
            <v>5.4538032565014598</v>
          </cell>
          <cell r="AY197">
            <v>6.7580606840897905</v>
          </cell>
          <cell r="AZ197">
            <v>40.044421032348296</v>
          </cell>
          <cell r="BA197">
            <v>1.05</v>
          </cell>
          <cell r="BB197">
            <v>1.43</v>
          </cell>
          <cell r="BC197">
            <v>89.32</v>
          </cell>
          <cell r="BD197">
            <v>5.97</v>
          </cell>
          <cell r="BE197">
            <v>1.63</v>
          </cell>
          <cell r="BF197">
            <v>0.45</v>
          </cell>
          <cell r="BG197">
            <v>0.09</v>
          </cell>
          <cell r="BH197">
            <v>0.06</v>
          </cell>
          <cell r="BI197">
            <v>0</v>
          </cell>
          <cell r="BJ197">
            <v>0</v>
          </cell>
          <cell r="BK197">
            <v>100</v>
          </cell>
          <cell r="BL197">
            <v>36</v>
          </cell>
        </row>
        <row r="198">
          <cell r="A198">
            <v>247</v>
          </cell>
          <cell r="B198" t="str">
            <v>VESTERLED NON-CORE</v>
          </cell>
          <cell r="C198" t="str">
            <v>FRIGG NW</v>
          </cell>
          <cell r="D198" t="str">
            <v>VESTERLED SF</v>
          </cell>
          <cell r="E198" t="str">
            <v>ST FERGUS</v>
          </cell>
          <cell r="F198" t="str">
            <v>V</v>
          </cell>
          <cell r="G198">
            <v>193</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40.044421032348296</v>
          </cell>
          <cell r="BA198">
            <v>1.05</v>
          </cell>
          <cell r="BB198">
            <v>1.43</v>
          </cell>
          <cell r="BC198">
            <v>89.32</v>
          </cell>
          <cell r="BD198">
            <v>5.97</v>
          </cell>
          <cell r="BE198">
            <v>1.63</v>
          </cell>
          <cell r="BF198">
            <v>0.45</v>
          </cell>
          <cell r="BG198">
            <v>0.09</v>
          </cell>
          <cell r="BH198">
            <v>0.06</v>
          </cell>
          <cell r="BI198">
            <v>0</v>
          </cell>
          <cell r="BJ198">
            <v>0</v>
          </cell>
          <cell r="BK198">
            <v>100</v>
          </cell>
          <cell r="BL198">
            <v>0</v>
          </cell>
        </row>
        <row r="199">
          <cell r="A199">
            <v>248</v>
          </cell>
          <cell r="B199" t="str">
            <v>LANGELED CORE</v>
          </cell>
          <cell r="C199" t="str">
            <v>LANGELED</v>
          </cell>
          <cell r="D199" t="str">
            <v>CENTRICA E</v>
          </cell>
          <cell r="E199" t="str">
            <v>EASINGTON</v>
          </cell>
          <cell r="F199" t="str">
            <v>LA</v>
          </cell>
          <cell r="G199">
            <v>194</v>
          </cell>
          <cell r="H199">
            <v>42.648903537961836</v>
          </cell>
          <cell r="I199">
            <v>38.026331422988079</v>
          </cell>
          <cell r="J199">
            <v>35.912500740614661</v>
          </cell>
          <cell r="K199">
            <v>36.348301028045256</v>
          </cell>
          <cell r="L199">
            <v>36.247490872514696</v>
          </cell>
          <cell r="M199">
            <v>36.230819711802653</v>
          </cell>
          <cell r="N199">
            <v>32.366212098997046</v>
          </cell>
          <cell r="O199">
            <v>29.527492221481538</v>
          </cell>
          <cell r="P199">
            <v>28.645681976668154</v>
          </cell>
          <cell r="Q199">
            <v>27.865149274820503</v>
          </cell>
          <cell r="R199">
            <v>27.069926557551106</v>
          </cell>
          <cell r="S199">
            <v>26.723718182941479</v>
          </cell>
          <cell r="T199">
            <v>25.523372107309235</v>
          </cell>
          <cell r="U199">
            <v>25.091277362491656</v>
          </cell>
          <cell r="V199">
            <v>25.129610185596363</v>
          </cell>
          <cell r="W199">
            <v>25.245902188972845</v>
          </cell>
          <cell r="X199">
            <v>24.841967673593995</v>
          </cell>
          <cell r="Y199">
            <v>24.251946219315165</v>
          </cell>
          <cell r="Z199">
            <v>23.515009641290604</v>
          </cell>
          <cell r="AA199">
            <v>22.658308220667003</v>
          </cell>
          <cell r="AB199">
            <v>22.021289705546891</v>
          </cell>
          <cell r="AC199">
            <v>70</v>
          </cell>
          <cell r="AD199">
            <v>70</v>
          </cell>
          <cell r="AE199">
            <v>70</v>
          </cell>
          <cell r="AF199">
            <v>70</v>
          </cell>
          <cell r="AG199">
            <v>70</v>
          </cell>
          <cell r="AH199">
            <v>70</v>
          </cell>
          <cell r="AI199">
            <v>70</v>
          </cell>
          <cell r="AJ199">
            <v>70</v>
          </cell>
          <cell r="AK199">
            <v>70</v>
          </cell>
          <cell r="AL199">
            <v>70</v>
          </cell>
          <cell r="AM199">
            <v>70</v>
          </cell>
          <cell r="AN199">
            <v>70</v>
          </cell>
          <cell r="AO199">
            <v>70</v>
          </cell>
          <cell r="AP199">
            <v>70</v>
          </cell>
          <cell r="AQ199">
            <v>70</v>
          </cell>
          <cell r="AR199">
            <v>70</v>
          </cell>
          <cell r="AS199">
            <v>70</v>
          </cell>
          <cell r="AT199">
            <v>70</v>
          </cell>
          <cell r="AU199">
            <v>70</v>
          </cell>
          <cell r="AV199">
            <v>70</v>
          </cell>
          <cell r="AW199">
            <v>70</v>
          </cell>
          <cell r="AX199">
            <v>2.2462774943890222</v>
          </cell>
          <cell r="AY199">
            <v>2.7874156020235676</v>
          </cell>
          <cell r="AZ199">
            <v>40.044421032348296</v>
          </cell>
          <cell r="BA199">
            <v>1.05</v>
          </cell>
          <cell r="BB199">
            <v>1.43</v>
          </cell>
          <cell r="BC199">
            <v>89.32</v>
          </cell>
          <cell r="BD199">
            <v>5.97</v>
          </cell>
          <cell r="BE199">
            <v>1.63</v>
          </cell>
          <cell r="BF199">
            <v>0.45</v>
          </cell>
          <cell r="BG199">
            <v>0.09</v>
          </cell>
          <cell r="BH199">
            <v>0.06</v>
          </cell>
          <cell r="BI199">
            <v>0</v>
          </cell>
          <cell r="BJ199">
            <v>0</v>
          </cell>
          <cell r="BK199">
            <v>100</v>
          </cell>
          <cell r="BL199">
            <v>70</v>
          </cell>
        </row>
        <row r="200">
          <cell r="A200">
            <v>249</v>
          </cell>
          <cell r="B200" t="str">
            <v>Langeled Non-Core</v>
          </cell>
          <cell r="C200" t="str">
            <v>LANGELED</v>
          </cell>
          <cell r="D200" t="str">
            <v>CENTRICA E</v>
          </cell>
          <cell r="E200" t="str">
            <v>EASINGTON</v>
          </cell>
          <cell r="F200" t="str">
            <v>LA</v>
          </cell>
          <cell r="G200">
            <v>195</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40.044421032348296</v>
          </cell>
          <cell r="BA200">
            <v>1.05</v>
          </cell>
          <cell r="BB200">
            <v>1.43</v>
          </cell>
          <cell r="BC200">
            <v>89.32</v>
          </cell>
          <cell r="BD200">
            <v>5.97</v>
          </cell>
          <cell r="BE200">
            <v>1.63</v>
          </cell>
          <cell r="BF200">
            <v>0.45</v>
          </cell>
          <cell r="BG200">
            <v>0.09</v>
          </cell>
          <cell r="BH200">
            <v>0.06</v>
          </cell>
          <cell r="BI200">
            <v>0</v>
          </cell>
          <cell r="BJ200">
            <v>0</v>
          </cell>
          <cell r="BK200">
            <v>100</v>
          </cell>
          <cell r="BL200">
            <v>0</v>
          </cell>
        </row>
        <row r="201">
          <cell r="A201">
            <v>250</v>
          </cell>
          <cell r="B201" t="str">
            <v>TAMPEN CORE</v>
          </cell>
          <cell r="C201" t="str">
            <v>FLAGS</v>
          </cell>
          <cell r="D201" t="str">
            <v>TAMPEN SF</v>
          </cell>
          <cell r="E201" t="str">
            <v>ST FERGUS</v>
          </cell>
          <cell r="F201" t="str">
            <v>TA</v>
          </cell>
          <cell r="G201">
            <v>196</v>
          </cell>
          <cell r="H201">
            <v>10.638902960172148</v>
          </cell>
          <cell r="I201">
            <v>16.88566987244425</v>
          </cell>
          <cell r="J201">
            <v>19.426421817591514</v>
          </cell>
          <cell r="K201">
            <v>20.040750108852958</v>
          </cell>
          <cell r="L201">
            <v>21.241674745759678</v>
          </cell>
          <cell r="M201">
            <v>22.015183080377312</v>
          </cell>
          <cell r="N201">
            <v>22.551970365135322</v>
          </cell>
          <cell r="O201">
            <v>20.153142865601513</v>
          </cell>
          <cell r="P201">
            <v>15.213761086045771</v>
          </cell>
          <cell r="Q201">
            <v>10.113834305778546</v>
          </cell>
          <cell r="R201">
            <v>7.135792302258297</v>
          </cell>
          <cell r="S201">
            <v>4.9566320542541886</v>
          </cell>
          <cell r="T201">
            <v>3.807634886264029</v>
          </cell>
          <cell r="U201">
            <v>2.2543002136119386</v>
          </cell>
          <cell r="V201">
            <v>1.4844844990178527</v>
          </cell>
          <cell r="W201">
            <v>0.41987461580637653</v>
          </cell>
          <cell r="X201">
            <v>0</v>
          </cell>
          <cell r="Y201">
            <v>0</v>
          </cell>
          <cell r="Z201">
            <v>0</v>
          </cell>
          <cell r="AA201">
            <v>0</v>
          </cell>
          <cell r="AB201">
            <v>0</v>
          </cell>
          <cell r="AC201">
            <v>16.956</v>
          </cell>
          <cell r="AD201">
            <v>18.575864999999997</v>
          </cell>
          <cell r="AE201">
            <v>21.373384999999999</v>
          </cell>
          <cell r="AF201">
            <v>22.032779999999999</v>
          </cell>
          <cell r="AG201">
            <v>23.344254999999997</v>
          </cell>
          <cell r="AH201">
            <v>24.224145</v>
          </cell>
          <cell r="AI201">
            <v>24.807255000000005</v>
          </cell>
          <cell r="AJ201">
            <v>24.527850366660239</v>
          </cell>
          <cell r="AK201">
            <v>23.055633339674422</v>
          </cell>
          <cell r="AL201">
            <v>16.198676800000001</v>
          </cell>
          <cell r="AM201">
            <v>11.435113600000001</v>
          </cell>
          <cell r="AN201">
            <v>7.942143999999999</v>
          </cell>
          <cell r="AO201">
            <v>6.098624</v>
          </cell>
          <cell r="AP201">
            <v>3.6099840000000003</v>
          </cell>
          <cell r="AQ201">
            <v>2.3744000000000001</v>
          </cell>
          <cell r="AR201">
            <v>0.67200000000000015</v>
          </cell>
          <cell r="AS201">
            <v>0</v>
          </cell>
          <cell r="AT201">
            <v>0</v>
          </cell>
          <cell r="AU201">
            <v>0</v>
          </cell>
          <cell r="AV201">
            <v>0</v>
          </cell>
          <cell r="AW201">
            <v>0</v>
          </cell>
          <cell r="AX201">
            <v>1.2464862054414501</v>
          </cell>
          <cell r="AY201">
            <v>1.6000000000000005</v>
          </cell>
          <cell r="AZ201">
            <v>37.723350089053945</v>
          </cell>
          <cell r="BA201">
            <v>1.02</v>
          </cell>
          <cell r="BB201">
            <v>0.88</v>
          </cell>
          <cell r="BC201">
            <v>95.89</v>
          </cell>
          <cell r="BD201">
            <v>2.11</v>
          </cell>
          <cell r="BE201">
            <v>0.1</v>
          </cell>
          <cell r="BF201">
            <v>0</v>
          </cell>
          <cell r="BG201">
            <v>0</v>
          </cell>
          <cell r="BH201">
            <v>0</v>
          </cell>
          <cell r="BI201">
            <v>0</v>
          </cell>
          <cell r="BJ201">
            <v>0</v>
          </cell>
          <cell r="BK201">
            <v>100</v>
          </cell>
          <cell r="BL201">
            <v>16.198676800000001</v>
          </cell>
        </row>
        <row r="202">
          <cell r="A202">
            <v>251</v>
          </cell>
          <cell r="B202" t="str">
            <v>TERMINAL A</v>
          </cell>
          <cell r="C202" t="str">
            <v>TERMINAL A</v>
          </cell>
          <cell r="D202" t="str">
            <v>TERMINAL A</v>
          </cell>
          <cell r="E202" t="str">
            <v>TERMINAL A</v>
          </cell>
          <cell r="F202" t="str">
            <v>PI</v>
          </cell>
          <cell r="G202">
            <v>197</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row>
        <row r="203">
          <cell r="A203">
            <v>252</v>
          </cell>
          <cell r="B203" t="str">
            <v>TERMINAL B</v>
          </cell>
          <cell r="C203" t="str">
            <v>TERMINAL A</v>
          </cell>
          <cell r="D203" t="str">
            <v>TERMINAL B</v>
          </cell>
          <cell r="E203" t="str">
            <v>TERMINAL B</v>
          </cell>
          <cell r="F203" t="str">
            <v>PI</v>
          </cell>
          <cell r="G203">
            <v>198</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row>
        <row r="204">
          <cell r="A204">
            <v>253</v>
          </cell>
          <cell r="B204" t="str">
            <v>Grain 1</v>
          </cell>
          <cell r="C204" t="str">
            <v>IOG</v>
          </cell>
          <cell r="D204" t="str">
            <v>IOG</v>
          </cell>
          <cell r="E204" t="str">
            <v>IOG</v>
          </cell>
          <cell r="F204" t="str">
            <v>LI</v>
          </cell>
          <cell r="G204">
            <v>199</v>
          </cell>
          <cell r="H204">
            <v>18.174155955672891</v>
          </cell>
          <cell r="I204">
            <v>18.40606060418779</v>
          </cell>
          <cell r="J204">
            <v>18.399786621726715</v>
          </cell>
          <cell r="K204">
            <v>18.733715420072294</v>
          </cell>
          <cell r="L204">
            <v>19.048986123126024</v>
          </cell>
          <cell r="M204">
            <v>19.269146480136733</v>
          </cell>
          <cell r="N204">
            <v>22.211768369720357</v>
          </cell>
          <cell r="O204">
            <v>29.920529055744716</v>
          </cell>
          <cell r="P204">
            <v>34.322506309847881</v>
          </cell>
          <cell r="Q204">
            <v>40.765970137207177</v>
          </cell>
          <cell r="R204">
            <v>41.652329156070067</v>
          </cell>
          <cell r="S204">
            <v>40.746657969078491</v>
          </cell>
          <cell r="T204">
            <v>40.81736513444946</v>
          </cell>
          <cell r="U204">
            <v>41.742271094868222</v>
          </cell>
          <cell r="V204">
            <v>42.353514194835064</v>
          </cell>
          <cell r="W204">
            <v>40.89265643940977</v>
          </cell>
          <cell r="X204">
            <v>42.157244849940625</v>
          </cell>
          <cell r="Y204">
            <v>41.895457272866359</v>
          </cell>
          <cell r="Z204">
            <v>43.630150627167303</v>
          </cell>
          <cell r="AA204">
            <v>44.630709944834109</v>
          </cell>
          <cell r="AB204">
            <v>45.143350786634805</v>
          </cell>
          <cell r="AC204">
            <v>59.09</v>
          </cell>
          <cell r="AD204">
            <v>59.09</v>
          </cell>
          <cell r="AE204">
            <v>59.09</v>
          </cell>
          <cell r="AF204">
            <v>59.09</v>
          </cell>
          <cell r="AG204">
            <v>59.09</v>
          </cell>
          <cell r="AH204">
            <v>59.09</v>
          </cell>
          <cell r="AI204">
            <v>59.09</v>
          </cell>
          <cell r="AJ204">
            <v>59.09</v>
          </cell>
          <cell r="AK204">
            <v>59.09</v>
          </cell>
          <cell r="AL204">
            <v>59.09</v>
          </cell>
          <cell r="AM204">
            <v>59.090000000000011</v>
          </cell>
          <cell r="AN204">
            <v>59.09</v>
          </cell>
          <cell r="AO204">
            <v>59.09</v>
          </cell>
          <cell r="AP204">
            <v>59.090000000000011</v>
          </cell>
          <cell r="AQ204">
            <v>59.09</v>
          </cell>
          <cell r="AR204">
            <v>59.089999999999996</v>
          </cell>
          <cell r="AS204">
            <v>59.09</v>
          </cell>
          <cell r="AT204">
            <v>59.09</v>
          </cell>
          <cell r="AU204">
            <v>59.09</v>
          </cell>
          <cell r="AV204">
            <v>59.09</v>
          </cell>
          <cell r="AW204">
            <v>59.09</v>
          </cell>
          <cell r="AX204">
            <v>1.939533512098814</v>
          </cell>
          <cell r="AY204">
            <v>3.2547714010988669</v>
          </cell>
          <cell r="AZ204">
            <v>39.617226351306769</v>
          </cell>
          <cell r="BA204">
            <v>1.33</v>
          </cell>
          <cell r="BB204">
            <v>0</v>
          </cell>
          <cell r="BC204">
            <v>92.61</v>
          </cell>
          <cell r="BD204">
            <v>4.42</v>
          </cell>
          <cell r="BE204">
            <v>1.18</v>
          </cell>
          <cell r="BF204">
            <v>0.41</v>
          </cell>
          <cell r="BG204">
            <v>0.04</v>
          </cell>
          <cell r="BH204">
            <v>0.01</v>
          </cell>
          <cell r="BI204">
            <v>0</v>
          </cell>
          <cell r="BJ204">
            <v>0</v>
          </cell>
          <cell r="BK204">
            <v>100.00000000000001</v>
          </cell>
          <cell r="BL204">
            <v>59.09</v>
          </cell>
        </row>
        <row r="205">
          <cell r="A205">
            <v>254</v>
          </cell>
          <cell r="B205" t="str">
            <v>Grain 2</v>
          </cell>
          <cell r="C205" t="str">
            <v>IOG</v>
          </cell>
          <cell r="D205" t="str">
            <v>IOG</v>
          </cell>
          <cell r="E205" t="str">
            <v>IOG</v>
          </cell>
          <cell r="F205" t="str">
            <v>LI</v>
          </cell>
          <cell r="G205">
            <v>200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39.617226351306769</v>
          </cell>
          <cell r="BA205">
            <v>1.33</v>
          </cell>
          <cell r="BB205">
            <v>0</v>
          </cell>
          <cell r="BC205">
            <v>92.61</v>
          </cell>
          <cell r="BD205">
            <v>4.42</v>
          </cell>
          <cell r="BE205">
            <v>1.18</v>
          </cell>
          <cell r="BF205">
            <v>0.41</v>
          </cell>
          <cell r="BG205">
            <v>0.04</v>
          </cell>
          <cell r="BH205">
            <v>0.01</v>
          </cell>
          <cell r="BI205">
            <v>0</v>
          </cell>
          <cell r="BJ205">
            <v>0</v>
          </cell>
          <cell r="BK205">
            <v>100.00000000000001</v>
          </cell>
          <cell r="BL205">
            <v>0</v>
          </cell>
        </row>
        <row r="206">
          <cell r="A206">
            <v>255</v>
          </cell>
          <cell r="B206" t="str">
            <v>Grain 3</v>
          </cell>
          <cell r="C206" t="str">
            <v>IOG</v>
          </cell>
          <cell r="D206" t="str">
            <v>IOG</v>
          </cell>
          <cell r="E206" t="str">
            <v>IOG</v>
          </cell>
          <cell r="F206" t="str">
            <v>LI</v>
          </cell>
          <cell r="G206">
            <v>201</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39.617226351306769</v>
          </cell>
          <cell r="BA206">
            <v>1.33</v>
          </cell>
          <cell r="BB206">
            <v>0</v>
          </cell>
          <cell r="BC206">
            <v>92.61</v>
          </cell>
          <cell r="BD206">
            <v>4.42</v>
          </cell>
          <cell r="BE206">
            <v>1.18</v>
          </cell>
          <cell r="BF206">
            <v>0.41</v>
          </cell>
          <cell r="BG206">
            <v>0.04</v>
          </cell>
          <cell r="BH206">
            <v>0.01</v>
          </cell>
          <cell r="BI206">
            <v>0</v>
          </cell>
          <cell r="BJ206">
            <v>0</v>
          </cell>
          <cell r="BK206">
            <v>100.00000000000001</v>
          </cell>
          <cell r="BL206">
            <v>0</v>
          </cell>
        </row>
        <row r="207">
          <cell r="A207">
            <v>256</v>
          </cell>
          <cell r="B207" t="str">
            <v>Grain 4</v>
          </cell>
          <cell r="C207" t="str">
            <v>IOG</v>
          </cell>
          <cell r="D207" t="str">
            <v>IOG</v>
          </cell>
          <cell r="E207" t="str">
            <v>IOG</v>
          </cell>
          <cell r="F207" t="str">
            <v>LI</v>
          </cell>
          <cell r="G207">
            <v>202</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39.617226351306769</v>
          </cell>
          <cell r="BA207">
            <v>1.33</v>
          </cell>
          <cell r="BB207">
            <v>0</v>
          </cell>
          <cell r="BC207">
            <v>92.61</v>
          </cell>
          <cell r="BD207">
            <v>4.42</v>
          </cell>
          <cell r="BE207">
            <v>1.18</v>
          </cell>
          <cell r="BF207">
            <v>0.41</v>
          </cell>
          <cell r="BG207">
            <v>0.04</v>
          </cell>
          <cell r="BH207">
            <v>0.01</v>
          </cell>
          <cell r="BI207">
            <v>0</v>
          </cell>
          <cell r="BJ207">
            <v>0</v>
          </cell>
          <cell r="BK207">
            <v>100.00000000000001</v>
          </cell>
          <cell r="BL207">
            <v>0</v>
          </cell>
        </row>
        <row r="208">
          <cell r="A208">
            <v>257</v>
          </cell>
          <cell r="B208" t="str">
            <v>South Hook</v>
          </cell>
          <cell r="C208" t="str">
            <v>MILFORD HAVEN</v>
          </cell>
          <cell r="D208" t="str">
            <v>SOUTH HOOK MH</v>
          </cell>
          <cell r="E208" t="str">
            <v>MILFORD HAVEN</v>
          </cell>
          <cell r="F208" t="str">
            <v>LI</v>
          </cell>
          <cell r="G208">
            <v>203</v>
          </cell>
          <cell r="H208">
            <v>36.721388598054723</v>
          </cell>
          <cell r="I208">
            <v>37.189958403254003</v>
          </cell>
          <cell r="J208">
            <v>37.177281646843831</v>
          </cell>
          <cell r="K208">
            <v>37.851994090053715</v>
          </cell>
          <cell r="L208">
            <v>38.489007331750045</v>
          </cell>
          <cell r="M208">
            <v>38.933847468667288</v>
          </cell>
          <cell r="N208">
            <v>44.879497003539534</v>
          </cell>
          <cell r="O208">
            <v>46.014800225714268</v>
          </cell>
          <cell r="P208">
            <v>46.008829185572615</v>
          </cell>
          <cell r="Q208">
            <v>45.980394587948695</v>
          </cell>
          <cell r="R208">
            <v>45.955565784720861</v>
          </cell>
          <cell r="S208">
            <v>45.960561306199516</v>
          </cell>
          <cell r="T208">
            <v>45.979033574039676</v>
          </cell>
          <cell r="U208">
            <v>45.987825530899713</v>
          </cell>
          <cell r="V208">
            <v>46.042424368607477</v>
          </cell>
          <cell r="W208">
            <v>46.013656526726194</v>
          </cell>
          <cell r="X208">
            <v>45.98426044093069</v>
          </cell>
          <cell r="Y208">
            <v>46.038713851081241</v>
          </cell>
          <cell r="Z208">
            <v>46.047502689489576</v>
          </cell>
          <cell r="AA208">
            <v>46.007254730857603</v>
          </cell>
          <cell r="AB208">
            <v>46.053830893836327</v>
          </cell>
          <cell r="AC208">
            <v>59.09</v>
          </cell>
          <cell r="AD208">
            <v>59.09</v>
          </cell>
          <cell r="AE208">
            <v>59.09</v>
          </cell>
          <cell r="AF208">
            <v>59.09</v>
          </cell>
          <cell r="AG208">
            <v>59.09</v>
          </cell>
          <cell r="AH208">
            <v>59.09</v>
          </cell>
          <cell r="AI208">
            <v>59.09</v>
          </cell>
          <cell r="AJ208">
            <v>59.09</v>
          </cell>
          <cell r="AK208">
            <v>59.09</v>
          </cell>
          <cell r="AL208">
            <v>59.09</v>
          </cell>
          <cell r="AM208">
            <v>59.09</v>
          </cell>
          <cell r="AN208">
            <v>59.09</v>
          </cell>
          <cell r="AO208">
            <v>59.09</v>
          </cell>
          <cell r="AP208">
            <v>59.09</v>
          </cell>
          <cell r="AQ208">
            <v>59.09</v>
          </cell>
          <cell r="AR208">
            <v>59.09</v>
          </cell>
          <cell r="AS208">
            <v>59.09</v>
          </cell>
          <cell r="AT208">
            <v>59.09</v>
          </cell>
          <cell r="AU208">
            <v>59.09</v>
          </cell>
          <cell r="AV208">
            <v>59.09</v>
          </cell>
          <cell r="AW208">
            <v>59.09</v>
          </cell>
          <cell r="AX208">
            <v>1.3798295783016705</v>
          </cell>
          <cell r="AY208">
            <v>1.610852021177879</v>
          </cell>
          <cell r="AZ208">
            <v>39.940512660553772</v>
          </cell>
          <cell r="BA208">
            <v>1.65</v>
          </cell>
          <cell r="BB208">
            <v>0</v>
          </cell>
          <cell r="BC208">
            <v>90.53</v>
          </cell>
          <cell r="BD208">
            <v>6.31</v>
          </cell>
          <cell r="BE208">
            <v>1.08</v>
          </cell>
          <cell r="BF208">
            <v>0.42</v>
          </cell>
          <cell r="BG208">
            <v>0.01</v>
          </cell>
          <cell r="BH208">
            <v>0</v>
          </cell>
          <cell r="BI208">
            <v>0</v>
          </cell>
          <cell r="BJ208">
            <v>0</v>
          </cell>
          <cell r="BK208">
            <v>100.00000000000001</v>
          </cell>
          <cell r="BL208">
            <v>59.09</v>
          </cell>
        </row>
        <row r="209">
          <cell r="A209">
            <v>258</v>
          </cell>
          <cell r="B209" t="str">
            <v>Dragon 1</v>
          </cell>
          <cell r="C209" t="str">
            <v>MILFORD HAVEN</v>
          </cell>
          <cell r="D209" t="str">
            <v>DRAGON MH</v>
          </cell>
          <cell r="E209" t="str">
            <v>MILFORD HAVEN</v>
          </cell>
          <cell r="F209" t="str">
            <v>LI</v>
          </cell>
          <cell r="G209">
            <v>204</v>
          </cell>
          <cell r="H209">
            <v>7.2891631106624253</v>
          </cell>
          <cell r="I209">
            <v>7.3821738019577374</v>
          </cell>
          <cell r="J209">
            <v>7.3796574770387835</v>
          </cell>
          <cell r="K209">
            <v>7.5135872993879005</v>
          </cell>
          <cell r="L209">
            <v>7.640033863628731</v>
          </cell>
          <cell r="M209">
            <v>7.7283342367886645</v>
          </cell>
          <cell r="N209">
            <v>8.9085404030885353</v>
          </cell>
          <cell r="O209">
            <v>10.147400422568975</v>
          </cell>
          <cell r="P209">
            <v>10.456490565568838</v>
          </cell>
          <cell r="Q209">
            <v>11.410913119816843</v>
          </cell>
          <cell r="R209">
            <v>11.652719810019541</v>
          </cell>
          <cell r="S209">
            <v>11.40551869064139</v>
          </cell>
          <cell r="T209">
            <v>11.424954340671352</v>
          </cell>
          <cell r="U209">
            <v>11.677442867474976</v>
          </cell>
          <cell r="V209">
            <v>11.84419492973824</v>
          </cell>
          <cell r="W209">
            <v>11.445735158089464</v>
          </cell>
          <cell r="X209">
            <v>11.790405433038199</v>
          </cell>
          <cell r="Y209">
            <v>11.719514616028842</v>
          </cell>
          <cell r="Z209">
            <v>12.190248302529884</v>
          </cell>
          <cell r="AA209">
            <v>12.459053059881951</v>
          </cell>
          <cell r="AB209">
            <v>12.596583109772205</v>
          </cell>
          <cell r="AC209">
            <v>27.27</v>
          </cell>
          <cell r="AD209">
            <v>27.27</v>
          </cell>
          <cell r="AE209">
            <v>27.27</v>
          </cell>
          <cell r="AF209">
            <v>27.27</v>
          </cell>
          <cell r="AG209">
            <v>27.27</v>
          </cell>
          <cell r="AH209">
            <v>27.27</v>
          </cell>
          <cell r="AI209">
            <v>27.27</v>
          </cell>
          <cell r="AJ209">
            <v>27.27</v>
          </cell>
          <cell r="AK209">
            <v>27.27</v>
          </cell>
          <cell r="AL209">
            <v>27.27</v>
          </cell>
          <cell r="AM209">
            <v>27.27</v>
          </cell>
          <cell r="AN209">
            <v>27.27</v>
          </cell>
          <cell r="AO209">
            <v>27.27</v>
          </cell>
          <cell r="AP209">
            <v>27.27</v>
          </cell>
          <cell r="AQ209">
            <v>27.27</v>
          </cell>
          <cell r="AR209">
            <v>27.269999999999996</v>
          </cell>
          <cell r="AS209">
            <v>27.27</v>
          </cell>
          <cell r="AT209">
            <v>27.27</v>
          </cell>
          <cell r="AU209">
            <v>27.269999999999996</v>
          </cell>
          <cell r="AV209">
            <v>27.269999999999996</v>
          </cell>
          <cell r="AW209">
            <v>27.27</v>
          </cell>
          <cell r="AX209">
            <v>2.809405841616317</v>
          </cell>
          <cell r="AY209">
            <v>3.7451414151445235</v>
          </cell>
          <cell r="AZ209">
            <v>38.644860112922203</v>
          </cell>
          <cell r="BA209">
            <v>0.98</v>
          </cell>
          <cell r="BB209">
            <v>0</v>
          </cell>
          <cell r="BC209">
            <v>95.34</v>
          </cell>
          <cell r="BD209">
            <v>3.17</v>
          </cell>
          <cell r="BE209">
            <v>0.41</v>
          </cell>
          <cell r="BF209">
            <v>7.0000000000000007E-2</v>
          </cell>
          <cell r="BG209">
            <v>0.02</v>
          </cell>
          <cell r="BH209">
            <v>0.01</v>
          </cell>
          <cell r="BI209">
            <v>0</v>
          </cell>
          <cell r="BJ209">
            <v>0</v>
          </cell>
          <cell r="BK209">
            <v>100</v>
          </cell>
          <cell r="BL209">
            <v>27.27</v>
          </cell>
        </row>
        <row r="210">
          <cell r="A210">
            <v>259</v>
          </cell>
          <cell r="B210" t="str">
            <v>Milford Expansion</v>
          </cell>
          <cell r="C210" t="str">
            <v>MILFORD HAVEN</v>
          </cell>
          <cell r="D210" t="str">
            <v>DRAGON MH</v>
          </cell>
          <cell r="E210" t="str">
            <v>MILFORD HAVEN</v>
          </cell>
          <cell r="F210" t="str">
            <v>LI</v>
          </cell>
          <cell r="G210">
            <v>205</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38.644860112922203</v>
          </cell>
          <cell r="BA210">
            <v>0.98</v>
          </cell>
          <cell r="BB210">
            <v>0</v>
          </cell>
          <cell r="BC210">
            <v>95.34</v>
          </cell>
          <cell r="BD210">
            <v>3.17</v>
          </cell>
          <cell r="BE210">
            <v>0.41</v>
          </cell>
          <cell r="BF210">
            <v>7.0000000000000007E-2</v>
          </cell>
          <cell r="BG210">
            <v>0.02</v>
          </cell>
          <cell r="BH210">
            <v>0.01</v>
          </cell>
          <cell r="BI210">
            <v>0</v>
          </cell>
          <cell r="BJ210">
            <v>0</v>
          </cell>
          <cell r="BK210">
            <v>100</v>
          </cell>
          <cell r="BL210">
            <v>0</v>
          </cell>
        </row>
        <row r="211">
          <cell r="A211">
            <v>260</v>
          </cell>
          <cell r="B211" t="str">
            <v>Northern LNG</v>
          </cell>
          <cell r="C211" t="str">
            <v>TEESSIDE</v>
          </cell>
          <cell r="D211" t="str">
            <v>CONOCO LNG</v>
          </cell>
          <cell r="E211" t="str">
            <v>TEESSIDE</v>
          </cell>
          <cell r="F211" t="str">
            <v>LI</v>
          </cell>
          <cell r="G211">
            <v>206</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39.617226351306769</v>
          </cell>
          <cell r="BA211">
            <v>1.33</v>
          </cell>
          <cell r="BB211">
            <v>0</v>
          </cell>
          <cell r="BC211">
            <v>92.61</v>
          </cell>
          <cell r="BD211">
            <v>4.42</v>
          </cell>
          <cell r="BE211">
            <v>1.18</v>
          </cell>
          <cell r="BF211">
            <v>0.41</v>
          </cell>
          <cell r="BG211">
            <v>0.04</v>
          </cell>
          <cell r="BH211">
            <v>0.01</v>
          </cell>
          <cell r="BI211">
            <v>0</v>
          </cell>
          <cell r="BJ211">
            <v>0</v>
          </cell>
          <cell r="BK211">
            <v>100.00000000000001</v>
          </cell>
          <cell r="BL211">
            <v>0</v>
          </cell>
        </row>
        <row r="212">
          <cell r="A212">
            <v>261</v>
          </cell>
          <cell r="B212" t="str">
            <v>BARROW LNG</v>
          </cell>
          <cell r="C212" t="str">
            <v>BARROW</v>
          </cell>
          <cell r="D212" t="str">
            <v>BARROW LNG</v>
          </cell>
          <cell r="E212" t="str">
            <v>BARROW</v>
          </cell>
          <cell r="F212" t="str">
            <v>LI</v>
          </cell>
          <cell r="G212">
            <v>207</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39.617226351306769</v>
          </cell>
          <cell r="BA212">
            <v>1.33</v>
          </cell>
          <cell r="BB212">
            <v>0</v>
          </cell>
          <cell r="BC212">
            <v>92.61</v>
          </cell>
          <cell r="BD212">
            <v>4.42</v>
          </cell>
          <cell r="BE212">
            <v>1.18</v>
          </cell>
          <cell r="BF212">
            <v>0.41</v>
          </cell>
          <cell r="BG212">
            <v>0.04</v>
          </cell>
          <cell r="BH212">
            <v>0.01</v>
          </cell>
          <cell r="BI212">
            <v>0</v>
          </cell>
          <cell r="BJ212">
            <v>0</v>
          </cell>
          <cell r="BK212">
            <v>100.00000000000001</v>
          </cell>
          <cell r="BL212">
            <v>0</v>
          </cell>
        </row>
        <row r="213">
          <cell r="A213">
            <v>262</v>
          </cell>
          <cell r="B213" t="str">
            <v>EXCELERATE</v>
          </cell>
          <cell r="C213" t="str">
            <v>TEESSIDE</v>
          </cell>
          <cell r="D213" t="str">
            <v>PX T</v>
          </cell>
          <cell r="E213" t="str">
            <v>TEESSIDE</v>
          </cell>
          <cell r="F213" t="str">
            <v>LI</v>
          </cell>
          <cell r="G213">
            <v>208</v>
          </cell>
          <cell r="H213">
            <v>0</v>
          </cell>
          <cell r="I213">
            <v>0</v>
          </cell>
          <cell r="J213">
            <v>0</v>
          </cell>
          <cell r="K213">
            <v>0</v>
          </cell>
          <cell r="L213">
            <v>0</v>
          </cell>
          <cell r="M213">
            <v>0</v>
          </cell>
          <cell r="N213">
            <v>0</v>
          </cell>
          <cell r="O213">
            <v>0.83033636626306884</v>
          </cell>
          <cell r="P213">
            <v>1.0940456549948341</v>
          </cell>
          <cell r="Q213">
            <v>3.486655661933602</v>
          </cell>
          <cell r="R213">
            <v>4.3001512841379155</v>
          </cell>
          <cell r="S213">
            <v>3.4836809481331263</v>
          </cell>
          <cell r="T213">
            <v>3.5314585659258051</v>
          </cell>
          <cell r="U213">
            <v>4.3608974423454034</v>
          </cell>
          <cell r="V213">
            <v>4.9219561268887837</v>
          </cell>
          <cell r="W213">
            <v>3.5723634173327437</v>
          </cell>
          <cell r="X213">
            <v>4.7705788659829107</v>
          </cell>
          <cell r="Y213">
            <v>4.4685475588645138</v>
          </cell>
          <cell r="Z213">
            <v>6.3542657755980043</v>
          </cell>
          <cell r="AA213">
            <v>7.7595796834032473</v>
          </cell>
          <cell r="AB213">
            <v>8.502235255043697</v>
          </cell>
          <cell r="AC213">
            <v>0</v>
          </cell>
          <cell r="AD213">
            <v>0</v>
          </cell>
          <cell r="AE213">
            <v>0</v>
          </cell>
          <cell r="AF213">
            <v>0</v>
          </cell>
          <cell r="AG213">
            <v>0</v>
          </cell>
          <cell r="AH213">
            <v>0</v>
          </cell>
          <cell r="AI213">
            <v>0</v>
          </cell>
          <cell r="AJ213">
            <v>17</v>
          </cell>
          <cell r="AK213">
            <v>17</v>
          </cell>
          <cell r="AL213">
            <v>17</v>
          </cell>
          <cell r="AM213">
            <v>17</v>
          </cell>
          <cell r="AN213">
            <v>17</v>
          </cell>
          <cell r="AO213">
            <v>17</v>
          </cell>
          <cell r="AP213">
            <v>17</v>
          </cell>
          <cell r="AQ213">
            <v>17</v>
          </cell>
          <cell r="AR213">
            <v>17</v>
          </cell>
          <cell r="AS213">
            <v>17</v>
          </cell>
          <cell r="AT213">
            <v>17</v>
          </cell>
          <cell r="AU213">
            <v>17</v>
          </cell>
          <cell r="AV213">
            <v>17</v>
          </cell>
          <cell r="AW213">
            <v>17</v>
          </cell>
          <cell r="AX213">
            <v>5.1721435638222433</v>
          </cell>
          <cell r="AY213">
            <v>20.46802721860643</v>
          </cell>
          <cell r="AZ213">
            <v>39.617226351306769</v>
          </cell>
          <cell r="BA213">
            <v>1.33</v>
          </cell>
          <cell r="BB213">
            <v>0</v>
          </cell>
          <cell r="BC213">
            <v>92.61</v>
          </cell>
          <cell r="BD213">
            <v>4.42</v>
          </cell>
          <cell r="BE213">
            <v>1.18</v>
          </cell>
          <cell r="BF213">
            <v>0.41</v>
          </cell>
          <cell r="BG213">
            <v>0.04</v>
          </cell>
          <cell r="BH213">
            <v>0.01</v>
          </cell>
          <cell r="BI213">
            <v>0</v>
          </cell>
          <cell r="BJ213">
            <v>0</v>
          </cell>
          <cell r="BK213">
            <v>100.00000000000001</v>
          </cell>
          <cell r="BL213">
            <v>17</v>
          </cell>
        </row>
        <row r="214">
          <cell r="A214">
            <v>263</v>
          </cell>
          <cell r="B214" t="str">
            <v>HOEGH LNG CORE</v>
          </cell>
          <cell r="C214" t="str">
            <v>BARROW</v>
          </cell>
          <cell r="D214" t="str">
            <v>HOEGH LNG</v>
          </cell>
          <cell r="E214" t="str">
            <v>BARROW</v>
          </cell>
          <cell r="F214" t="str">
            <v>LI</v>
          </cell>
          <cell r="G214">
            <v>209</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39.617226351306769</v>
          </cell>
          <cell r="BA214">
            <v>1.33</v>
          </cell>
          <cell r="BB214">
            <v>0</v>
          </cell>
          <cell r="BC214">
            <v>92.61</v>
          </cell>
          <cell r="BD214">
            <v>4.42</v>
          </cell>
          <cell r="BE214">
            <v>1.18</v>
          </cell>
          <cell r="BF214">
            <v>0.41</v>
          </cell>
          <cell r="BG214">
            <v>0.04</v>
          </cell>
          <cell r="BH214">
            <v>0.01</v>
          </cell>
          <cell r="BI214">
            <v>0</v>
          </cell>
          <cell r="BJ214">
            <v>0</v>
          </cell>
          <cell r="BK214">
            <v>100.00000000000001</v>
          </cell>
          <cell r="BL214">
            <v>0</v>
          </cell>
        </row>
        <row r="215">
          <cell r="A215">
            <v>264</v>
          </cell>
          <cell r="B215" t="str">
            <v>ROUGH</v>
          </cell>
          <cell r="C215" t="str">
            <v>ROUGH</v>
          </cell>
          <cell r="D215" t="str">
            <v>ROUGH</v>
          </cell>
          <cell r="E215" t="str">
            <v>Rough</v>
          </cell>
          <cell r="F215" t="str">
            <v>R</v>
          </cell>
          <cell r="G215">
            <v>210</v>
          </cell>
          <cell r="H215">
            <v>8.8617683686176836</v>
          </cell>
          <cell r="I215">
            <v>8.8617683686176836</v>
          </cell>
          <cell r="J215">
            <v>8.8617683686176836</v>
          </cell>
          <cell r="K215">
            <v>8.8617683686176836</v>
          </cell>
          <cell r="L215">
            <v>8.8617683686176836</v>
          </cell>
          <cell r="M215">
            <v>8.8617683686176836</v>
          </cell>
          <cell r="N215">
            <v>8.8617683686176836</v>
          </cell>
          <cell r="O215">
            <v>8.8617683686176836</v>
          </cell>
          <cell r="P215">
            <v>8.8617683686176836</v>
          </cell>
          <cell r="Q215">
            <v>8.8617683686176836</v>
          </cell>
          <cell r="R215">
            <v>8.8617683686176836</v>
          </cell>
          <cell r="S215">
            <v>8.8617683686176836</v>
          </cell>
          <cell r="T215">
            <v>8.8617683686176836</v>
          </cell>
          <cell r="U215">
            <v>8.8617683686176836</v>
          </cell>
          <cell r="V215">
            <v>8.8617683686176836</v>
          </cell>
          <cell r="W215">
            <v>8.8617683686176836</v>
          </cell>
          <cell r="X215">
            <v>8.8617683686176836</v>
          </cell>
          <cell r="Y215">
            <v>8.8617683686176836</v>
          </cell>
          <cell r="Z215">
            <v>8.8617683686176836</v>
          </cell>
          <cell r="AA215">
            <v>8.8617683686176836</v>
          </cell>
          <cell r="AB215">
            <v>8.8617683686176836</v>
          </cell>
          <cell r="AC215">
            <v>43.272727272727273</v>
          </cell>
          <cell r="AD215">
            <v>43.272727272727273</v>
          </cell>
          <cell r="AE215">
            <v>43.272727272727273</v>
          </cell>
          <cell r="AF215">
            <v>43.272727272727273</v>
          </cell>
          <cell r="AG215">
            <v>43.272727272727273</v>
          </cell>
          <cell r="AH215">
            <v>43.272727272727273</v>
          </cell>
          <cell r="AI215">
            <v>43.272727272727273</v>
          </cell>
          <cell r="AJ215">
            <v>43.272727272727273</v>
          </cell>
          <cell r="AK215">
            <v>43.272727272727273</v>
          </cell>
          <cell r="AL215">
            <v>43.272727272727273</v>
          </cell>
          <cell r="AM215">
            <v>43.272727272727273</v>
          </cell>
          <cell r="AN215">
            <v>43.272727272727273</v>
          </cell>
          <cell r="AO215">
            <v>43.272727272727273</v>
          </cell>
          <cell r="AP215">
            <v>43.272727272727273</v>
          </cell>
          <cell r="AQ215">
            <v>43.272727272727273</v>
          </cell>
          <cell r="AR215">
            <v>43.272727272727273</v>
          </cell>
          <cell r="AS215">
            <v>43.272727272727273</v>
          </cell>
          <cell r="AT215">
            <v>43.272727272727273</v>
          </cell>
          <cell r="AU215">
            <v>43.272727272727273</v>
          </cell>
          <cell r="AV215">
            <v>43.272727272727273</v>
          </cell>
          <cell r="AW215">
            <v>43.272727272727273</v>
          </cell>
          <cell r="AX215">
            <v>4.8830803822372095</v>
          </cell>
          <cell r="AY215">
            <v>4.8830803822372122</v>
          </cell>
          <cell r="AZ215">
            <v>39.774476819744798</v>
          </cell>
          <cell r="BA215">
            <v>1.2</v>
          </cell>
          <cell r="BB215">
            <v>1.33</v>
          </cell>
          <cell r="BC215">
            <v>89.93</v>
          </cell>
          <cell r="BD215">
            <v>5.5</v>
          </cell>
          <cell r="BE215">
            <v>1.47</v>
          </cell>
          <cell r="BF215">
            <v>0.42</v>
          </cell>
          <cell r="BG215">
            <v>0.09</v>
          </cell>
          <cell r="BH215">
            <v>0.06</v>
          </cell>
          <cell r="BI215">
            <v>0</v>
          </cell>
          <cell r="BJ215">
            <v>0</v>
          </cell>
          <cell r="BK215">
            <v>100.00000000000001</v>
          </cell>
          <cell r="BL215">
            <v>43.272727272727273</v>
          </cell>
        </row>
        <row r="216">
          <cell r="A216">
            <v>265</v>
          </cell>
          <cell r="B216" t="str">
            <v>ALBURY</v>
          </cell>
          <cell r="C216" t="str">
            <v>MRS</v>
          </cell>
          <cell r="D216" t="str">
            <v>MRS</v>
          </cell>
          <cell r="E216" t="str">
            <v>MRS</v>
          </cell>
          <cell r="F216" t="str">
            <v>M</v>
          </cell>
          <cell r="G216">
            <v>211</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39.456090554306513</v>
          </cell>
          <cell r="BA216">
            <v>1.87</v>
          </cell>
          <cell r="BB216">
            <v>0.84</v>
          </cell>
          <cell r="BC216">
            <v>90.08</v>
          </cell>
          <cell r="BD216">
            <v>5.56</v>
          </cell>
          <cell r="BE216">
            <v>1.2</v>
          </cell>
          <cell r="BF216">
            <v>0.33</v>
          </cell>
          <cell r="BG216">
            <v>7.0000000000000007E-2</v>
          </cell>
          <cell r="BH216">
            <v>0.05</v>
          </cell>
          <cell r="BI216">
            <v>0</v>
          </cell>
          <cell r="BJ216">
            <v>0</v>
          </cell>
          <cell r="BK216">
            <v>99.999999999999986</v>
          </cell>
          <cell r="BL216">
            <v>0</v>
          </cell>
        </row>
        <row r="217">
          <cell r="A217">
            <v>266</v>
          </cell>
          <cell r="B217" t="str">
            <v>ALDBROUGH</v>
          </cell>
          <cell r="C217" t="str">
            <v>MRS</v>
          </cell>
          <cell r="D217" t="str">
            <v>MRS</v>
          </cell>
          <cell r="E217" t="str">
            <v>MRS</v>
          </cell>
          <cell r="F217" t="str">
            <v>M</v>
          </cell>
          <cell r="G217">
            <v>212</v>
          </cell>
          <cell r="H217">
            <v>0.19925280199252804</v>
          </cell>
          <cell r="I217">
            <v>0.47945205479452052</v>
          </cell>
          <cell r="J217">
            <v>0.71917808219178081</v>
          </cell>
          <cell r="K217">
            <v>1.0136986301369864</v>
          </cell>
          <cell r="L217">
            <v>1.0136986301369864</v>
          </cell>
          <cell r="M217">
            <v>1.0136986301369864</v>
          </cell>
          <cell r="N217">
            <v>1.0136986301369864</v>
          </cell>
          <cell r="O217">
            <v>1.0136986301369864</v>
          </cell>
          <cell r="P217">
            <v>1.0136986301369864</v>
          </cell>
          <cell r="Q217">
            <v>1.0136986301369864</v>
          </cell>
          <cell r="R217">
            <v>1.0136986301369864</v>
          </cell>
          <cell r="S217">
            <v>1.0136986301369864</v>
          </cell>
          <cell r="T217">
            <v>1.0136986301369864</v>
          </cell>
          <cell r="U217">
            <v>1.0136986301369864</v>
          </cell>
          <cell r="V217">
            <v>1.0136986301369864</v>
          </cell>
          <cell r="W217">
            <v>1.0136986301369864</v>
          </cell>
          <cell r="X217">
            <v>1.0136986301369864</v>
          </cell>
          <cell r="Y217">
            <v>1.0136986301369864</v>
          </cell>
          <cell r="Z217">
            <v>1.0136986301369864</v>
          </cell>
          <cell r="AA217">
            <v>1.0136986301369864</v>
          </cell>
          <cell r="AB217">
            <v>1.0136986301369864</v>
          </cell>
          <cell r="AC217">
            <v>13.272727272727273</v>
          </cell>
          <cell r="AD217">
            <v>15</v>
          </cell>
          <cell r="AE217">
            <v>22.5</v>
          </cell>
          <cell r="AF217">
            <v>38.18181818181818</v>
          </cell>
          <cell r="AG217">
            <v>38.18181818181818</v>
          </cell>
          <cell r="AH217">
            <v>38.18181818181818</v>
          </cell>
          <cell r="AI217">
            <v>38.18181818181818</v>
          </cell>
          <cell r="AJ217">
            <v>38.18181818181818</v>
          </cell>
          <cell r="AK217">
            <v>38.18181818181818</v>
          </cell>
          <cell r="AL217">
            <v>38.18181818181818</v>
          </cell>
          <cell r="AM217">
            <v>38.18181818181818</v>
          </cell>
          <cell r="AN217">
            <v>38.18181818181818</v>
          </cell>
          <cell r="AO217">
            <v>38.18181818181818</v>
          </cell>
          <cell r="AP217">
            <v>38.18181818181818</v>
          </cell>
          <cell r="AQ217">
            <v>38.18181818181818</v>
          </cell>
          <cell r="AR217">
            <v>38.18181818181818</v>
          </cell>
          <cell r="AS217">
            <v>38.18181818181818</v>
          </cell>
          <cell r="AT217">
            <v>38.18181818181818</v>
          </cell>
          <cell r="AU217">
            <v>38.18181818181818</v>
          </cell>
          <cell r="AV217">
            <v>38.18181818181818</v>
          </cell>
          <cell r="AW217">
            <v>38.18181818181818</v>
          </cell>
          <cell r="AX217">
            <v>37.536887521893298</v>
          </cell>
          <cell r="AY217">
            <v>66.612499999999997</v>
          </cell>
          <cell r="AZ217">
            <v>39.994578283107572</v>
          </cell>
          <cell r="BA217">
            <v>1.01</v>
          </cell>
          <cell r="BB217">
            <v>1.45</v>
          </cell>
          <cell r="BC217">
            <v>89.59</v>
          </cell>
          <cell r="BD217">
            <v>5.75</v>
          </cell>
          <cell r="BE217">
            <v>1.56</v>
          </cell>
          <cell r="BF217">
            <v>0.46</v>
          </cell>
          <cell r="BG217">
            <v>0.11</v>
          </cell>
          <cell r="BH217">
            <v>7.0000000000000007E-2</v>
          </cell>
          <cell r="BI217">
            <v>0</v>
          </cell>
          <cell r="BJ217">
            <v>0</v>
          </cell>
          <cell r="BK217">
            <v>99.999999999999986</v>
          </cell>
          <cell r="BL217">
            <v>38.18181818181818</v>
          </cell>
        </row>
        <row r="218">
          <cell r="A218">
            <v>267</v>
          </cell>
          <cell r="B218" t="str">
            <v>ALDBROUGH 2</v>
          </cell>
          <cell r="C218" t="str">
            <v>MRS</v>
          </cell>
          <cell r="D218" t="str">
            <v>MRS</v>
          </cell>
          <cell r="E218" t="str">
            <v>MRS</v>
          </cell>
          <cell r="F218" t="str">
            <v>M</v>
          </cell>
          <cell r="G218">
            <v>213</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39.994578283107572</v>
          </cell>
          <cell r="BA218">
            <v>1.01</v>
          </cell>
          <cell r="BB218">
            <v>1.45</v>
          </cell>
          <cell r="BC218">
            <v>89.59</v>
          </cell>
          <cell r="BD218">
            <v>5.75</v>
          </cell>
          <cell r="BE218">
            <v>1.56</v>
          </cell>
          <cell r="BF218">
            <v>0.46</v>
          </cell>
          <cell r="BG218">
            <v>0.11</v>
          </cell>
          <cell r="BH218">
            <v>7.0000000000000007E-2</v>
          </cell>
          <cell r="BI218">
            <v>0</v>
          </cell>
          <cell r="BJ218">
            <v>0</v>
          </cell>
          <cell r="BK218">
            <v>99.999999999999986</v>
          </cell>
          <cell r="BL218">
            <v>0</v>
          </cell>
        </row>
        <row r="219">
          <cell r="A219">
            <v>268</v>
          </cell>
          <cell r="B219" t="str">
            <v>BAINS OFFSHORE</v>
          </cell>
          <cell r="C219" t="str">
            <v>MRS</v>
          </cell>
          <cell r="D219" t="str">
            <v>MRS</v>
          </cell>
          <cell r="E219" t="str">
            <v>MRS</v>
          </cell>
          <cell r="F219" t="str">
            <v>M</v>
          </cell>
          <cell r="G219">
            <v>214</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37.958523187933302</v>
          </cell>
          <cell r="BA219">
            <v>6.87</v>
          </cell>
          <cell r="BB219">
            <v>0.51</v>
          </cell>
          <cell r="BC219">
            <v>85.95</v>
          </cell>
          <cell r="BD219">
            <v>4.4800000000000004</v>
          </cell>
          <cell r="BE219">
            <v>1.1299999999999999</v>
          </cell>
          <cell r="BF219">
            <v>0.56999999999999995</v>
          </cell>
          <cell r="BG219">
            <v>0.44</v>
          </cell>
          <cell r="BH219">
            <v>0.05</v>
          </cell>
          <cell r="BI219">
            <v>0</v>
          </cell>
          <cell r="BJ219">
            <v>0</v>
          </cell>
          <cell r="BK219">
            <v>99.999999999999986</v>
          </cell>
          <cell r="BL219">
            <v>0</v>
          </cell>
        </row>
        <row r="220">
          <cell r="A220">
            <v>269</v>
          </cell>
          <cell r="B220" t="str">
            <v>BACTON OFFSHORE</v>
          </cell>
          <cell r="C220" t="str">
            <v>LRS</v>
          </cell>
          <cell r="D220" t="str">
            <v>LRS</v>
          </cell>
          <cell r="E220" t="str">
            <v>LRS</v>
          </cell>
          <cell r="F220" t="str">
            <v>R</v>
          </cell>
          <cell r="G220">
            <v>215</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38.682510860181779</v>
          </cell>
          <cell r="BA220">
            <v>2.71</v>
          </cell>
          <cell r="BB220">
            <v>0.84</v>
          </cell>
          <cell r="BC220">
            <v>90.91</v>
          </cell>
          <cell r="BD220">
            <v>4</v>
          </cell>
          <cell r="BE220">
            <v>0.99</v>
          </cell>
          <cell r="BF220">
            <v>0.37</v>
          </cell>
          <cell r="BG220">
            <v>0.11</v>
          </cell>
          <cell r="BH220">
            <v>0.06</v>
          </cell>
          <cell r="BI220">
            <v>0.01</v>
          </cell>
          <cell r="BJ220">
            <v>0</v>
          </cell>
          <cell r="BK220">
            <v>100</v>
          </cell>
          <cell r="BL220">
            <v>0</v>
          </cell>
        </row>
        <row r="221">
          <cell r="A221">
            <v>270</v>
          </cell>
          <cell r="B221" t="str">
            <v>BRITISH SALT</v>
          </cell>
          <cell r="C221" t="str">
            <v>MRS</v>
          </cell>
          <cell r="D221" t="str">
            <v>MRS</v>
          </cell>
          <cell r="E221" t="str">
            <v>MRS</v>
          </cell>
          <cell r="F221" t="str">
            <v>M</v>
          </cell>
          <cell r="G221">
            <v>216</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39.480477811527798</v>
          </cell>
          <cell r="BA221">
            <v>2.0299999999999998</v>
          </cell>
          <cell r="BB221">
            <v>1.75</v>
          </cell>
          <cell r="BC221">
            <v>88.33</v>
          </cell>
          <cell r="BD221">
            <v>5.65</v>
          </cell>
          <cell r="BE221">
            <v>1.59</v>
          </cell>
          <cell r="BF221">
            <v>0.49</v>
          </cell>
          <cell r="BG221">
            <v>0.11</v>
          </cell>
          <cell r="BH221">
            <v>0.05</v>
          </cell>
          <cell r="BI221">
            <v>0</v>
          </cell>
          <cell r="BJ221">
            <v>0</v>
          </cell>
          <cell r="BK221">
            <v>100</v>
          </cell>
          <cell r="BL221">
            <v>0</v>
          </cell>
        </row>
        <row r="222">
          <cell r="A222">
            <v>271</v>
          </cell>
          <cell r="B222" t="str">
            <v>CAYTHORPE</v>
          </cell>
          <cell r="C222" t="str">
            <v>MRS</v>
          </cell>
          <cell r="D222" t="str">
            <v>MRS</v>
          </cell>
          <cell r="E222" t="str">
            <v>MRS</v>
          </cell>
          <cell r="F222" t="str">
            <v>M</v>
          </cell>
          <cell r="G222">
            <v>217</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39.994578283107572</v>
          </cell>
          <cell r="BA222">
            <v>1.01</v>
          </cell>
          <cell r="BB222">
            <v>1.45</v>
          </cell>
          <cell r="BC222">
            <v>89.59</v>
          </cell>
          <cell r="BD222">
            <v>5.75</v>
          </cell>
          <cell r="BE222">
            <v>1.56</v>
          </cell>
          <cell r="BF222">
            <v>0.46</v>
          </cell>
          <cell r="BG222">
            <v>0.11</v>
          </cell>
          <cell r="BH222">
            <v>7.0000000000000007E-2</v>
          </cell>
          <cell r="BI222">
            <v>0</v>
          </cell>
          <cell r="BJ222">
            <v>0</v>
          </cell>
          <cell r="BK222">
            <v>99.999999999999986</v>
          </cell>
          <cell r="BL222">
            <v>0</v>
          </cell>
        </row>
        <row r="223">
          <cell r="A223">
            <v>272</v>
          </cell>
          <cell r="B223" t="str">
            <v>FLEETWOOD MRS</v>
          </cell>
          <cell r="C223" t="str">
            <v>MRS</v>
          </cell>
          <cell r="D223" t="str">
            <v>MRS</v>
          </cell>
          <cell r="E223" t="str">
            <v>MRS</v>
          </cell>
          <cell r="F223" t="str">
            <v>M</v>
          </cell>
          <cell r="G223">
            <v>218</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39.512679550903037</v>
          </cell>
          <cell r="BA223">
            <v>2</v>
          </cell>
          <cell r="BB223">
            <v>1.77</v>
          </cell>
          <cell r="BC223">
            <v>88.29</v>
          </cell>
          <cell r="BD223">
            <v>5.66</v>
          </cell>
          <cell r="BE223">
            <v>1.62</v>
          </cell>
          <cell r="BF223">
            <v>0.5</v>
          </cell>
          <cell r="BG223">
            <v>0.11</v>
          </cell>
          <cell r="BH223">
            <v>0.05</v>
          </cell>
          <cell r="BI223">
            <v>0</v>
          </cell>
          <cell r="BJ223">
            <v>0</v>
          </cell>
          <cell r="BK223">
            <v>100</v>
          </cell>
          <cell r="BL223">
            <v>0</v>
          </cell>
        </row>
        <row r="224">
          <cell r="A224">
            <v>273</v>
          </cell>
          <cell r="B224" t="str">
            <v>HATFIELD MOOR</v>
          </cell>
          <cell r="C224" t="str">
            <v>MRS</v>
          </cell>
          <cell r="D224" t="str">
            <v>MRS</v>
          </cell>
          <cell r="E224" t="str">
            <v>MRS</v>
          </cell>
          <cell r="F224" t="str">
            <v>M</v>
          </cell>
          <cell r="G224">
            <v>218</v>
          </cell>
          <cell r="H224">
            <v>0.31382316313823161</v>
          </cell>
          <cell r="I224">
            <v>0.31382316313823161</v>
          </cell>
          <cell r="J224">
            <v>0.31382316313823161</v>
          </cell>
          <cell r="K224">
            <v>0.31382316313823161</v>
          </cell>
          <cell r="L224">
            <v>0.31382316313823161</v>
          </cell>
          <cell r="M224">
            <v>0.31382316313823161</v>
          </cell>
          <cell r="N224">
            <v>0.31382316313823161</v>
          </cell>
          <cell r="O224">
            <v>0.31382316313823161</v>
          </cell>
          <cell r="P224">
            <v>0.31382316313823161</v>
          </cell>
          <cell r="Q224">
            <v>0.31382316313823161</v>
          </cell>
          <cell r="R224">
            <v>0.31382316313823161</v>
          </cell>
          <cell r="S224">
            <v>0.31382316313823161</v>
          </cell>
          <cell r="T224">
            <v>0.31382316313823161</v>
          </cell>
          <cell r="U224">
            <v>0.31382316313823161</v>
          </cell>
          <cell r="V224">
            <v>0.31382316313823161</v>
          </cell>
          <cell r="W224">
            <v>0.31382316313823161</v>
          </cell>
          <cell r="X224">
            <v>0.31382316313823161</v>
          </cell>
          <cell r="Y224">
            <v>0.31382316313823161</v>
          </cell>
          <cell r="Z224">
            <v>0.31382316313823161</v>
          </cell>
          <cell r="AA224">
            <v>0.31382316313823161</v>
          </cell>
          <cell r="AB224">
            <v>0.31382316313823161</v>
          </cell>
          <cell r="AC224">
            <v>2.2727272727272729</v>
          </cell>
          <cell r="AD224">
            <v>2.2727272727272729</v>
          </cell>
          <cell r="AE224">
            <v>2.2727272727272729</v>
          </cell>
          <cell r="AF224">
            <v>2.2727272727272729</v>
          </cell>
          <cell r="AG224">
            <v>2.2727272727272729</v>
          </cell>
          <cell r="AH224">
            <v>2.2727272727272729</v>
          </cell>
          <cell r="AI224">
            <v>2.2727272727272729</v>
          </cell>
          <cell r="AJ224">
            <v>2.2727272727272729</v>
          </cell>
          <cell r="AK224">
            <v>2.2727272727272729</v>
          </cell>
          <cell r="AL224">
            <v>2.2727272727272729</v>
          </cell>
          <cell r="AM224">
            <v>2.2727272727272729</v>
          </cell>
          <cell r="AN224">
            <v>2.2727272727272729</v>
          </cell>
          <cell r="AO224">
            <v>2.2727272727272729</v>
          </cell>
          <cell r="AP224">
            <v>2.2727272727272729</v>
          </cell>
          <cell r="AQ224">
            <v>2.2727272727272729</v>
          </cell>
          <cell r="AR224">
            <v>2.2727272727272729</v>
          </cell>
          <cell r="AS224">
            <v>2.2727272727272729</v>
          </cell>
          <cell r="AT224">
            <v>2.2727272727272729</v>
          </cell>
          <cell r="AU224">
            <v>2.2727272727272729</v>
          </cell>
          <cell r="AV224">
            <v>2.2727272727272729</v>
          </cell>
          <cell r="AW224">
            <v>2.2727272727272729</v>
          </cell>
          <cell r="AX224">
            <v>7.2420634920634921</v>
          </cell>
          <cell r="AY224">
            <v>7.242063492063493</v>
          </cell>
          <cell r="AZ224">
            <v>39.58458875533637</v>
          </cell>
          <cell r="BA224">
            <v>1.54</v>
          </cell>
          <cell r="BB224">
            <v>1.4</v>
          </cell>
          <cell r="BC224">
            <v>89.7</v>
          </cell>
          <cell r="BD224">
            <v>5.32</v>
          </cell>
          <cell r="BE224">
            <v>1.43</v>
          </cell>
          <cell r="BF224">
            <v>0.44</v>
          </cell>
          <cell r="BG224">
            <v>0.11</v>
          </cell>
          <cell r="BH224">
            <v>0.06</v>
          </cell>
          <cell r="BI224">
            <v>0</v>
          </cell>
          <cell r="BJ224">
            <v>0</v>
          </cell>
          <cell r="BK224">
            <v>100.00000000000001</v>
          </cell>
          <cell r="BL224">
            <v>2.2727272727272729</v>
          </cell>
        </row>
        <row r="225">
          <cell r="A225">
            <v>274</v>
          </cell>
          <cell r="B225" t="str">
            <v>HILLTOP FARM</v>
          </cell>
          <cell r="C225" t="str">
            <v>MRS</v>
          </cell>
          <cell r="D225" t="str">
            <v>MRS</v>
          </cell>
          <cell r="E225" t="str">
            <v>MRS</v>
          </cell>
          <cell r="F225" t="str">
            <v>M</v>
          </cell>
          <cell r="G225">
            <v>219</v>
          </cell>
          <cell r="H225">
            <v>0.31382316313823161</v>
          </cell>
          <cell r="I225">
            <v>0.31382316313823161</v>
          </cell>
          <cell r="J225">
            <v>0.31382316313823161</v>
          </cell>
          <cell r="K225">
            <v>0.31382316313823161</v>
          </cell>
          <cell r="L225">
            <v>0.31382316313823161</v>
          </cell>
          <cell r="M225">
            <v>0.31382316313823161</v>
          </cell>
          <cell r="N225">
            <v>0.31382316313823161</v>
          </cell>
          <cell r="O225">
            <v>0.31382316313823161</v>
          </cell>
          <cell r="P225">
            <v>0.31382316313823161</v>
          </cell>
          <cell r="Q225">
            <v>0.31382316313823161</v>
          </cell>
          <cell r="R225">
            <v>0.31382316313823161</v>
          </cell>
          <cell r="S225">
            <v>0.31382316313823161</v>
          </cell>
          <cell r="T225">
            <v>0.31382316313823161</v>
          </cell>
          <cell r="U225">
            <v>0.31382316313823161</v>
          </cell>
          <cell r="V225">
            <v>0.31382316313823161</v>
          </cell>
          <cell r="W225">
            <v>0.31382316313823161</v>
          </cell>
          <cell r="X225">
            <v>0.31382316313823161</v>
          </cell>
          <cell r="Y225">
            <v>0.31382316313823161</v>
          </cell>
          <cell r="Z225">
            <v>0.31382316313823161</v>
          </cell>
          <cell r="AA225">
            <v>0.31382316313823161</v>
          </cell>
          <cell r="AB225">
            <v>0.31382316313823161</v>
          </cell>
          <cell r="AC225">
            <v>2.2727272727272729</v>
          </cell>
          <cell r="AD225">
            <v>2.2727272727272729</v>
          </cell>
          <cell r="AE225">
            <v>2.2727272727272729</v>
          </cell>
          <cell r="AF225">
            <v>2.2727272727272729</v>
          </cell>
          <cell r="AG225">
            <v>2.2727272727272729</v>
          </cell>
          <cell r="AH225">
            <v>2.2727272727272729</v>
          </cell>
          <cell r="AI225">
            <v>2.2727272727272729</v>
          </cell>
          <cell r="AJ225">
            <v>2.2727272727272729</v>
          </cell>
          <cell r="AK225">
            <v>2.2727272727272729</v>
          </cell>
          <cell r="AL225">
            <v>2.2727272727272729</v>
          </cell>
          <cell r="AM225">
            <v>2.2727272727272729</v>
          </cell>
          <cell r="AN225">
            <v>2.2727272727272729</v>
          </cell>
          <cell r="AO225">
            <v>2.2727272727272729</v>
          </cell>
          <cell r="AP225">
            <v>2.2727272727272729</v>
          </cell>
          <cell r="AQ225">
            <v>2.2727272727272729</v>
          </cell>
          <cell r="AR225">
            <v>2.2727272727272729</v>
          </cell>
          <cell r="AS225">
            <v>2.2727272727272729</v>
          </cell>
          <cell r="AT225">
            <v>2.2727272727272729</v>
          </cell>
          <cell r="AU225">
            <v>2.2727272727272729</v>
          </cell>
          <cell r="AV225">
            <v>2.2727272727272729</v>
          </cell>
          <cell r="AW225">
            <v>2.2727272727272729</v>
          </cell>
          <cell r="AX225">
            <v>7.2420634920634921</v>
          </cell>
          <cell r="AY225">
            <v>7.242063492063493</v>
          </cell>
          <cell r="AZ225">
            <v>39.480477811527798</v>
          </cell>
          <cell r="BA225">
            <v>2.0299999999999998</v>
          </cell>
          <cell r="BB225">
            <v>1.75</v>
          </cell>
          <cell r="BC225">
            <v>88.33</v>
          </cell>
          <cell r="BD225">
            <v>5.65</v>
          </cell>
          <cell r="BE225">
            <v>1.59</v>
          </cell>
          <cell r="BF225">
            <v>0.49</v>
          </cell>
          <cell r="BG225">
            <v>0.11</v>
          </cell>
          <cell r="BH225">
            <v>0.05</v>
          </cell>
          <cell r="BI225">
            <v>0</v>
          </cell>
          <cell r="BJ225">
            <v>0</v>
          </cell>
          <cell r="BK225">
            <v>100</v>
          </cell>
          <cell r="BL225">
            <v>14.545454545454545</v>
          </cell>
        </row>
        <row r="226">
          <cell r="A226">
            <v>275</v>
          </cell>
          <cell r="B226" t="str">
            <v>HOLEHOUSE FARM</v>
          </cell>
          <cell r="C226" t="str">
            <v>MRS</v>
          </cell>
          <cell r="D226" t="str">
            <v>MRS</v>
          </cell>
          <cell r="E226" t="str">
            <v>MRS</v>
          </cell>
          <cell r="F226" t="str">
            <v>M</v>
          </cell>
          <cell r="G226">
            <v>220</v>
          </cell>
          <cell r="H226">
            <v>1.4438356164383561</v>
          </cell>
          <cell r="I226">
            <v>1.4438356164383561</v>
          </cell>
          <cell r="J226">
            <v>1.4438356164383561</v>
          </cell>
          <cell r="K226">
            <v>1.4438356164383561</v>
          </cell>
          <cell r="L226">
            <v>1.4438356164383561</v>
          </cell>
          <cell r="M226">
            <v>1.4438356164383561</v>
          </cell>
          <cell r="N226">
            <v>1.4438356164383561</v>
          </cell>
          <cell r="O226">
            <v>1.4438356164383561</v>
          </cell>
          <cell r="P226">
            <v>1.4438356164383561</v>
          </cell>
          <cell r="Q226">
            <v>1.4438356164383561</v>
          </cell>
          <cell r="R226">
            <v>1.4438356164383561</v>
          </cell>
          <cell r="S226">
            <v>1.4438356164383561</v>
          </cell>
          <cell r="T226">
            <v>1.4438356164383561</v>
          </cell>
          <cell r="U226">
            <v>1.4438356164383561</v>
          </cell>
          <cell r="V226">
            <v>1.4438356164383561</v>
          </cell>
          <cell r="W226">
            <v>1.4438356164383561</v>
          </cell>
          <cell r="X226">
            <v>1.4438356164383561</v>
          </cell>
          <cell r="Y226">
            <v>1.4438356164383561</v>
          </cell>
          <cell r="Z226">
            <v>1.4438356164383561</v>
          </cell>
          <cell r="AA226">
            <v>1.4438356164383561</v>
          </cell>
          <cell r="AB226">
            <v>1.4438356164383561</v>
          </cell>
          <cell r="AC226">
            <v>5.3272727272727272</v>
          </cell>
          <cell r="AD226">
            <v>7.9909090909090912</v>
          </cell>
          <cell r="AE226">
            <v>10.654545454545454</v>
          </cell>
          <cell r="AF226">
            <v>10.654545454545454</v>
          </cell>
          <cell r="AG226">
            <v>10.654545454545454</v>
          </cell>
          <cell r="AH226">
            <v>10.654545454545454</v>
          </cell>
          <cell r="AI226">
            <v>10.654545454545454</v>
          </cell>
          <cell r="AJ226">
            <v>10.654545454545454</v>
          </cell>
          <cell r="AK226">
            <v>10.654545454545454</v>
          </cell>
          <cell r="AL226">
            <v>10.654545454545454</v>
          </cell>
          <cell r="AM226">
            <v>10.654545454545454</v>
          </cell>
          <cell r="AN226">
            <v>10.654545454545454</v>
          </cell>
          <cell r="AO226">
            <v>10.654545454545454</v>
          </cell>
          <cell r="AP226">
            <v>10.654545454545454</v>
          </cell>
          <cell r="AQ226">
            <v>10.654545454545454</v>
          </cell>
          <cell r="AR226">
            <v>10.654545454545454</v>
          </cell>
          <cell r="AS226">
            <v>10.654545454545454</v>
          </cell>
          <cell r="AT226">
            <v>10.654545454545454</v>
          </cell>
          <cell r="AU226">
            <v>10.654545454545454</v>
          </cell>
          <cell r="AV226">
            <v>10.654545454545454</v>
          </cell>
          <cell r="AW226">
            <v>10.654545454545454</v>
          </cell>
          <cell r="AX226">
            <v>7.0334278506123864</v>
          </cell>
          <cell r="AY226">
            <v>7.3793341383474216</v>
          </cell>
          <cell r="AZ226">
            <v>39.480477811527798</v>
          </cell>
          <cell r="BA226">
            <v>2.0299999999999998</v>
          </cell>
          <cell r="BB226">
            <v>1.75</v>
          </cell>
          <cell r="BC226">
            <v>88.33</v>
          </cell>
          <cell r="BD226">
            <v>5.65</v>
          </cell>
          <cell r="BE226">
            <v>1.59</v>
          </cell>
          <cell r="BF226">
            <v>0.49</v>
          </cell>
          <cell r="BG226">
            <v>0.11</v>
          </cell>
          <cell r="BH226">
            <v>0.05</v>
          </cell>
          <cell r="BI226">
            <v>0</v>
          </cell>
          <cell r="BJ226">
            <v>0</v>
          </cell>
          <cell r="BK226">
            <v>100</v>
          </cell>
          <cell r="BL226">
            <v>10.654545454545454</v>
          </cell>
        </row>
        <row r="227">
          <cell r="A227">
            <v>276</v>
          </cell>
          <cell r="B227" t="str">
            <v>HOLFORD</v>
          </cell>
          <cell r="C227" t="str">
            <v>MRS</v>
          </cell>
          <cell r="D227" t="str">
            <v>MRS</v>
          </cell>
          <cell r="E227" t="str">
            <v>MRS</v>
          </cell>
          <cell r="F227" t="str">
            <v>M</v>
          </cell>
          <cell r="G227">
            <v>221</v>
          </cell>
          <cell r="H227">
            <v>0</v>
          </cell>
          <cell r="I227">
            <v>0.15317559153175592</v>
          </cell>
          <cell r="J227">
            <v>0.40846824408468246</v>
          </cell>
          <cell r="K227">
            <v>0.40846824408468246</v>
          </cell>
          <cell r="L227">
            <v>0.40846824408468246</v>
          </cell>
          <cell r="M227">
            <v>0.40846824408468246</v>
          </cell>
          <cell r="N227">
            <v>0.40846824408468246</v>
          </cell>
          <cell r="O227">
            <v>0.40846824408468246</v>
          </cell>
          <cell r="P227">
            <v>0.40846824408468246</v>
          </cell>
          <cell r="Q227">
            <v>0.40846824408468246</v>
          </cell>
          <cell r="R227">
            <v>0.40846824408468246</v>
          </cell>
          <cell r="S227">
            <v>0.40846824408468246</v>
          </cell>
          <cell r="T227">
            <v>0.40846824408468246</v>
          </cell>
          <cell r="U227">
            <v>0.40846824408468246</v>
          </cell>
          <cell r="V227">
            <v>0.40846824408468246</v>
          </cell>
          <cell r="W227">
            <v>0.40846824408468246</v>
          </cell>
          <cell r="X227">
            <v>0.40846824408468246</v>
          </cell>
          <cell r="Y227">
            <v>0.40846824408468246</v>
          </cell>
          <cell r="Z227">
            <v>0.40846824408468246</v>
          </cell>
          <cell r="AA227">
            <v>0.40846824408468246</v>
          </cell>
          <cell r="AB227">
            <v>0.40846824408468246</v>
          </cell>
          <cell r="AC227">
            <v>0</v>
          </cell>
          <cell r="AD227">
            <v>8</v>
          </cell>
          <cell r="AE227">
            <v>21.272727272727273</v>
          </cell>
          <cell r="AF227">
            <v>21.272727272727273</v>
          </cell>
          <cell r="AG227">
            <v>21.272727272727273</v>
          </cell>
          <cell r="AH227">
            <v>21.272727272727273</v>
          </cell>
          <cell r="AI227">
            <v>21.272727272727273</v>
          </cell>
          <cell r="AJ227">
            <v>21.272727272727273</v>
          </cell>
          <cell r="AK227">
            <v>21.272727272727273</v>
          </cell>
          <cell r="AL227">
            <v>21.272727272727273</v>
          </cell>
          <cell r="AM227">
            <v>21.272727272727273</v>
          </cell>
          <cell r="AN227">
            <v>21.272727272727273</v>
          </cell>
          <cell r="AO227">
            <v>21.272727272727273</v>
          </cell>
          <cell r="AP227">
            <v>21.272727272727273</v>
          </cell>
          <cell r="AQ227">
            <v>21.272727272727273</v>
          </cell>
          <cell r="AR227">
            <v>21.272727272727273</v>
          </cell>
          <cell r="AS227">
            <v>21.272727272727273</v>
          </cell>
          <cell r="AT227">
            <v>21.272727272727273</v>
          </cell>
          <cell r="AU227">
            <v>21.272727272727273</v>
          </cell>
          <cell r="AV227">
            <v>21.272727272727273</v>
          </cell>
          <cell r="AW227">
            <v>21.272727272727273</v>
          </cell>
          <cell r="AX227">
            <v>52.083138918345711</v>
          </cell>
          <cell r="AY227">
            <v>52.227642276422763</v>
          </cell>
          <cell r="AZ227">
            <v>39.480477811527798</v>
          </cell>
          <cell r="BA227">
            <v>2.0299999999999998</v>
          </cell>
          <cell r="BB227">
            <v>1.75</v>
          </cell>
          <cell r="BC227">
            <v>88.33</v>
          </cell>
          <cell r="BD227">
            <v>5.65</v>
          </cell>
          <cell r="BE227">
            <v>1.59</v>
          </cell>
          <cell r="BF227">
            <v>0.49</v>
          </cell>
          <cell r="BG227">
            <v>0.11</v>
          </cell>
          <cell r="BH227">
            <v>0.05</v>
          </cell>
          <cell r="BI227">
            <v>0</v>
          </cell>
          <cell r="BJ227">
            <v>0</v>
          </cell>
          <cell r="BK227">
            <v>100</v>
          </cell>
          <cell r="BL227">
            <v>21.272727272727273</v>
          </cell>
        </row>
        <row r="228">
          <cell r="A228">
            <v>277</v>
          </cell>
          <cell r="B228" t="str">
            <v>HORNSEA</v>
          </cell>
          <cell r="C228" t="str">
            <v>MRS</v>
          </cell>
          <cell r="D228" t="str">
            <v>MRS</v>
          </cell>
          <cell r="E228" t="str">
            <v>MRS</v>
          </cell>
          <cell r="F228" t="str">
            <v>M</v>
          </cell>
          <cell r="G228">
            <v>222</v>
          </cell>
          <cell r="H228">
            <v>0.87173100871731013</v>
          </cell>
          <cell r="I228">
            <v>0.87173100871731013</v>
          </cell>
          <cell r="J228">
            <v>0.87173100871731013</v>
          </cell>
          <cell r="K228">
            <v>0.87173100871731013</v>
          </cell>
          <cell r="L228">
            <v>0.87173100871731013</v>
          </cell>
          <cell r="M228">
            <v>0.87173100871731013</v>
          </cell>
          <cell r="N228">
            <v>0.87173100871731013</v>
          </cell>
          <cell r="O228">
            <v>0.87173100871731013</v>
          </cell>
          <cell r="P228">
            <v>0.87173100871731013</v>
          </cell>
          <cell r="Q228">
            <v>0.87173100871731013</v>
          </cell>
          <cell r="R228">
            <v>0.87173100871731013</v>
          </cell>
          <cell r="S228">
            <v>0.87173100871731013</v>
          </cell>
          <cell r="T228">
            <v>0.87173100871731013</v>
          </cell>
          <cell r="U228">
            <v>0.87173100871731013</v>
          </cell>
          <cell r="V228">
            <v>0.87173100871731013</v>
          </cell>
          <cell r="W228">
            <v>0.87173100871731013</v>
          </cell>
          <cell r="X228">
            <v>0.87173100871731013</v>
          </cell>
          <cell r="Y228">
            <v>0.87173100871731013</v>
          </cell>
          <cell r="Z228">
            <v>0.87173100871731013</v>
          </cell>
          <cell r="AA228">
            <v>0.87173100871731013</v>
          </cell>
          <cell r="AB228">
            <v>0.87173100871731013</v>
          </cell>
          <cell r="AC228">
            <v>17.727272727272727</v>
          </cell>
          <cell r="AD228">
            <v>17.727272727272727</v>
          </cell>
          <cell r="AE228">
            <v>17.727272727272727</v>
          </cell>
          <cell r="AF228">
            <v>17.727272727272727</v>
          </cell>
          <cell r="AG228">
            <v>17.727272727272727</v>
          </cell>
          <cell r="AH228">
            <v>17.727272727272727</v>
          </cell>
          <cell r="AI228">
            <v>17.727272727272727</v>
          </cell>
          <cell r="AJ228">
            <v>17.727272727272727</v>
          </cell>
          <cell r="AK228">
            <v>17.727272727272727</v>
          </cell>
          <cell r="AL228">
            <v>17.727272727272727</v>
          </cell>
          <cell r="AM228">
            <v>17.727272727272727</v>
          </cell>
          <cell r="AN228">
            <v>17.727272727272727</v>
          </cell>
          <cell r="AO228">
            <v>17.727272727272727</v>
          </cell>
          <cell r="AP228">
            <v>17.727272727272727</v>
          </cell>
          <cell r="AQ228">
            <v>17.727272727272727</v>
          </cell>
          <cell r="AR228">
            <v>17.727272727272727</v>
          </cell>
          <cell r="AS228">
            <v>17.727272727272727</v>
          </cell>
          <cell r="AT228">
            <v>17.727272727272727</v>
          </cell>
          <cell r="AU228">
            <v>17.727272727272727</v>
          </cell>
          <cell r="AV228">
            <v>17.727272727272727</v>
          </cell>
          <cell r="AW228">
            <v>17.727272727272727</v>
          </cell>
          <cell r="AX228">
            <v>20.335714285714278</v>
          </cell>
          <cell r="AY228">
            <v>20.335714285714285</v>
          </cell>
          <cell r="AZ228">
            <v>39.994578283107572</v>
          </cell>
          <cell r="BA228">
            <v>1.01</v>
          </cell>
          <cell r="BB228">
            <v>1.45</v>
          </cell>
          <cell r="BC228">
            <v>89.59</v>
          </cell>
          <cell r="BD228">
            <v>5.75</v>
          </cell>
          <cell r="BE228">
            <v>1.56</v>
          </cell>
          <cell r="BF228">
            <v>0.46</v>
          </cell>
          <cell r="BG228">
            <v>0.11</v>
          </cell>
          <cell r="BH228">
            <v>7.0000000000000007E-2</v>
          </cell>
          <cell r="BI228">
            <v>0</v>
          </cell>
          <cell r="BJ228">
            <v>0</v>
          </cell>
          <cell r="BK228">
            <v>99.999999999999986</v>
          </cell>
          <cell r="BL228">
            <v>17.727272727272727</v>
          </cell>
        </row>
        <row r="229">
          <cell r="A229">
            <v>278</v>
          </cell>
          <cell r="B229" t="str">
            <v>HUMBLY GROVE</v>
          </cell>
          <cell r="C229" t="str">
            <v>MRS</v>
          </cell>
          <cell r="D229" t="str">
            <v>MRS</v>
          </cell>
          <cell r="E229" t="str">
            <v>MRS</v>
          </cell>
          <cell r="F229" t="str">
            <v>M</v>
          </cell>
          <cell r="G229">
            <v>223</v>
          </cell>
          <cell r="H229">
            <v>0.7078455790784558</v>
          </cell>
          <cell r="I229">
            <v>0.7078455790784558</v>
          </cell>
          <cell r="J229">
            <v>0.7078455790784558</v>
          </cell>
          <cell r="K229">
            <v>0.7078455790784558</v>
          </cell>
          <cell r="L229">
            <v>0.7078455790784558</v>
          </cell>
          <cell r="M229">
            <v>0.7078455790784558</v>
          </cell>
          <cell r="N229">
            <v>0.7078455790784558</v>
          </cell>
          <cell r="O229">
            <v>0.7078455790784558</v>
          </cell>
          <cell r="P229">
            <v>0.7078455790784558</v>
          </cell>
          <cell r="Q229">
            <v>0.7078455790784558</v>
          </cell>
          <cell r="R229">
            <v>0.7078455790784558</v>
          </cell>
          <cell r="S229">
            <v>0.7078455790784558</v>
          </cell>
          <cell r="T229">
            <v>0.7078455790784558</v>
          </cell>
          <cell r="U229">
            <v>0.7078455790784558</v>
          </cell>
          <cell r="V229">
            <v>0.7078455790784558</v>
          </cell>
          <cell r="W229">
            <v>0.7078455790784558</v>
          </cell>
          <cell r="X229">
            <v>0.7078455790784558</v>
          </cell>
          <cell r="Y229">
            <v>0.7078455790784558</v>
          </cell>
          <cell r="Z229">
            <v>0.7078455790784558</v>
          </cell>
          <cell r="AA229">
            <v>0.7078455790784558</v>
          </cell>
          <cell r="AB229">
            <v>0.7078455790784558</v>
          </cell>
          <cell r="AC229">
            <v>7.1818181818181817</v>
          </cell>
          <cell r="AD229">
            <v>7.1818181818181817</v>
          </cell>
          <cell r="AE229">
            <v>7.1818181818181817</v>
          </cell>
          <cell r="AF229">
            <v>7.1818181818181817</v>
          </cell>
          <cell r="AG229">
            <v>7.1818181818181817</v>
          </cell>
          <cell r="AH229">
            <v>7.1818181818181817</v>
          </cell>
          <cell r="AI229">
            <v>7.1818181818181817</v>
          </cell>
          <cell r="AJ229">
            <v>7.1818181818181817</v>
          </cell>
          <cell r="AK229">
            <v>7.1818181818181817</v>
          </cell>
          <cell r="AL229">
            <v>7.1818181818181817</v>
          </cell>
          <cell r="AM229">
            <v>7.1818181818181817</v>
          </cell>
          <cell r="AN229">
            <v>7.1818181818181817</v>
          </cell>
          <cell r="AO229">
            <v>7.1818181818181817</v>
          </cell>
          <cell r="AP229">
            <v>7.1818181818181817</v>
          </cell>
          <cell r="AQ229">
            <v>7.1818181818181817</v>
          </cell>
          <cell r="AR229">
            <v>7.1818181818181817</v>
          </cell>
          <cell r="AS229">
            <v>7.1818181818181817</v>
          </cell>
          <cell r="AT229">
            <v>7.1818181818181817</v>
          </cell>
          <cell r="AU229">
            <v>7.1818181818181817</v>
          </cell>
          <cell r="AV229">
            <v>7.1818181818181817</v>
          </cell>
          <cell r="AW229">
            <v>7.1818181818181817</v>
          </cell>
          <cell r="AX229">
            <v>10.146023926812106</v>
          </cell>
          <cell r="AY229">
            <v>10.146023926812104</v>
          </cell>
          <cell r="AZ229">
            <v>39.149764135619002</v>
          </cell>
          <cell r="BA229">
            <v>2.19</v>
          </cell>
          <cell r="BB229">
            <v>1.1000000000000001</v>
          </cell>
          <cell r="BC229">
            <v>90.05</v>
          </cell>
          <cell r="BD229">
            <v>4.92</v>
          </cell>
          <cell r="BE229">
            <v>1.19</v>
          </cell>
          <cell r="BF229">
            <v>0.39</v>
          </cell>
          <cell r="BG229">
            <v>0.09</v>
          </cell>
          <cell r="BH229">
            <v>7.0000000000000007E-2</v>
          </cell>
          <cell r="BI229">
            <v>0</v>
          </cell>
          <cell r="BJ229">
            <v>0</v>
          </cell>
          <cell r="BK229">
            <v>100</v>
          </cell>
          <cell r="BL229">
            <v>7.1818181818181817</v>
          </cell>
        </row>
        <row r="230">
          <cell r="A230">
            <v>279</v>
          </cell>
          <cell r="B230" t="str">
            <v>PORTLAND</v>
          </cell>
          <cell r="C230" t="str">
            <v>MRS</v>
          </cell>
          <cell r="D230" t="str">
            <v>MRS</v>
          </cell>
          <cell r="E230" t="str">
            <v>MRS</v>
          </cell>
          <cell r="F230" t="str">
            <v>M</v>
          </cell>
          <cell r="G230">
            <v>224</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39.207354051955107</v>
          </cell>
          <cell r="BA230">
            <v>2.2200000000000002</v>
          </cell>
          <cell r="BB230">
            <v>1.1499999999999999</v>
          </cell>
          <cell r="BC230">
            <v>89.84</v>
          </cell>
          <cell r="BD230">
            <v>4.9400000000000004</v>
          </cell>
          <cell r="BE230">
            <v>1.25</v>
          </cell>
          <cell r="BF230">
            <v>0.42</v>
          </cell>
          <cell r="BG230">
            <v>0.11</v>
          </cell>
          <cell r="BH230">
            <v>7.0000000000000007E-2</v>
          </cell>
          <cell r="BI230">
            <v>0</v>
          </cell>
          <cell r="BJ230">
            <v>0</v>
          </cell>
          <cell r="BK230">
            <v>100</v>
          </cell>
          <cell r="BL230">
            <v>0</v>
          </cell>
        </row>
        <row r="231">
          <cell r="A231">
            <v>280</v>
          </cell>
          <cell r="B231" t="str">
            <v>SALTFLEETBY</v>
          </cell>
          <cell r="C231" t="str">
            <v>MRS</v>
          </cell>
          <cell r="D231" t="str">
            <v>MRS</v>
          </cell>
          <cell r="E231" t="str">
            <v>MRS</v>
          </cell>
          <cell r="F231" t="str">
            <v>M</v>
          </cell>
          <cell r="G231">
            <v>225</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38.349205231337869</v>
          </cell>
          <cell r="BA231">
            <v>3.6</v>
          </cell>
          <cell r="BB231">
            <v>1.1299999999999999</v>
          </cell>
          <cell r="BC231">
            <v>89.58</v>
          </cell>
          <cell r="BD231">
            <v>4.07</v>
          </cell>
          <cell r="BE231">
            <v>1.02</v>
          </cell>
          <cell r="BF231">
            <v>0.38</v>
          </cell>
          <cell r="BG231">
            <v>0.11</v>
          </cell>
          <cell r="BH231">
            <v>7.0000000000000007E-2</v>
          </cell>
          <cell r="BI231">
            <v>0.03</v>
          </cell>
          <cell r="BJ231">
            <v>0.01</v>
          </cell>
          <cell r="BK231">
            <v>99.999999999999986</v>
          </cell>
          <cell r="BL231">
            <v>0</v>
          </cell>
        </row>
        <row r="232">
          <cell r="A232">
            <v>281</v>
          </cell>
          <cell r="B232" t="str">
            <v>STUBLACH</v>
          </cell>
          <cell r="C232" t="str">
            <v>MRS</v>
          </cell>
          <cell r="D232" t="str">
            <v>MRS</v>
          </cell>
          <cell r="E232" t="str">
            <v>MRS</v>
          </cell>
          <cell r="F232" t="str">
            <v>M</v>
          </cell>
          <cell r="G232">
            <v>226</v>
          </cell>
          <cell r="H232">
            <v>0</v>
          </cell>
          <cell r="I232">
            <v>0</v>
          </cell>
          <cell r="J232">
            <v>0</v>
          </cell>
          <cell r="K232">
            <v>0.18679950186799504</v>
          </cell>
          <cell r="L232">
            <v>0.37359900373599009</v>
          </cell>
          <cell r="M232">
            <v>0.37359900373599009</v>
          </cell>
          <cell r="N232">
            <v>0.37359900373599009</v>
          </cell>
          <cell r="O232">
            <v>0.37359900373599009</v>
          </cell>
          <cell r="P232">
            <v>0.37359900373599009</v>
          </cell>
          <cell r="Q232">
            <v>0.37359900373599009</v>
          </cell>
          <cell r="R232">
            <v>0.37359900373599009</v>
          </cell>
          <cell r="S232">
            <v>0.37359900373599009</v>
          </cell>
          <cell r="T232">
            <v>0.37359900373599009</v>
          </cell>
          <cell r="U232">
            <v>0.37359900373599009</v>
          </cell>
          <cell r="V232">
            <v>0.37359900373599009</v>
          </cell>
          <cell r="W232">
            <v>0.37359900373599009</v>
          </cell>
          <cell r="X232">
            <v>0.37359900373599009</v>
          </cell>
          <cell r="Y232">
            <v>0.37359900373599009</v>
          </cell>
          <cell r="Z232">
            <v>0.37359900373599009</v>
          </cell>
          <cell r="AA232">
            <v>0.37359900373599009</v>
          </cell>
          <cell r="AB232">
            <v>0.37359900373599009</v>
          </cell>
          <cell r="AC232">
            <v>0</v>
          </cell>
          <cell r="AD232">
            <v>0</v>
          </cell>
          <cell r="AE232">
            <v>0</v>
          </cell>
          <cell r="AF232">
            <v>9.0909090909090917</v>
          </cell>
          <cell r="AG232">
            <v>15.90909090909091</v>
          </cell>
          <cell r="AH232">
            <v>15.90909090909091</v>
          </cell>
          <cell r="AI232">
            <v>15.90909090909091</v>
          </cell>
          <cell r="AJ232">
            <v>15.90909090909091</v>
          </cell>
          <cell r="AK232">
            <v>15.90909090909091</v>
          </cell>
          <cell r="AL232">
            <v>15.90909090909091</v>
          </cell>
          <cell r="AM232">
            <v>15.90909090909091</v>
          </cell>
          <cell r="AN232">
            <v>15.90909090909091</v>
          </cell>
          <cell r="AO232">
            <v>15.90909090909091</v>
          </cell>
          <cell r="AP232">
            <v>15.90909090909091</v>
          </cell>
          <cell r="AQ232">
            <v>15.90909090909091</v>
          </cell>
          <cell r="AR232">
            <v>15.90909090909091</v>
          </cell>
          <cell r="AS232">
            <v>15.90909090909091</v>
          </cell>
          <cell r="AT232">
            <v>15.90909090909091</v>
          </cell>
          <cell r="AU232">
            <v>15.90909090909091</v>
          </cell>
          <cell r="AV232">
            <v>15.90909090909091</v>
          </cell>
          <cell r="AW232">
            <v>15.90909090909091</v>
          </cell>
          <cell r="AX232">
            <v>42.826666666666654</v>
          </cell>
          <cell r="AY232">
            <v>48.666666666666664</v>
          </cell>
          <cell r="AZ232">
            <v>39.480477811527798</v>
          </cell>
          <cell r="BA232">
            <v>2.0299999999999998</v>
          </cell>
          <cell r="BB232">
            <v>1.75</v>
          </cell>
          <cell r="BC232">
            <v>88.33</v>
          </cell>
          <cell r="BD232">
            <v>5.65</v>
          </cell>
          <cell r="BE232">
            <v>1.59</v>
          </cell>
          <cell r="BF232">
            <v>0.49</v>
          </cell>
          <cell r="BG232">
            <v>0.11</v>
          </cell>
          <cell r="BH232">
            <v>0.05</v>
          </cell>
          <cell r="BI232">
            <v>0</v>
          </cell>
          <cell r="BJ232">
            <v>0</v>
          </cell>
          <cell r="BK232">
            <v>100</v>
          </cell>
          <cell r="BL232">
            <v>15.909090909090908</v>
          </cell>
        </row>
        <row r="233">
          <cell r="A233">
            <v>282</v>
          </cell>
          <cell r="B233" t="str">
            <v>WHITEHILL</v>
          </cell>
          <cell r="C233" t="str">
            <v>MRS</v>
          </cell>
          <cell r="D233" t="str">
            <v>MRS</v>
          </cell>
          <cell r="E233" t="str">
            <v>MRS</v>
          </cell>
          <cell r="F233" t="str">
            <v>M</v>
          </cell>
          <cell r="G233">
            <v>227</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39.994578283107572</v>
          </cell>
          <cell r="BA233">
            <v>1.01</v>
          </cell>
          <cell r="BB233">
            <v>1.45</v>
          </cell>
          <cell r="BC233">
            <v>89.59</v>
          </cell>
          <cell r="BD233">
            <v>5.75</v>
          </cell>
          <cell r="BE233">
            <v>1.56</v>
          </cell>
          <cell r="BF233">
            <v>0.46</v>
          </cell>
          <cell r="BG233">
            <v>0.11</v>
          </cell>
          <cell r="BH233">
            <v>7.0000000000000007E-2</v>
          </cell>
          <cell r="BI233">
            <v>0</v>
          </cell>
          <cell r="BJ233">
            <v>0</v>
          </cell>
          <cell r="BK233">
            <v>99.999999999999986</v>
          </cell>
          <cell r="BL233">
            <v>0</v>
          </cell>
        </row>
        <row r="234">
          <cell r="A234">
            <v>283</v>
          </cell>
          <cell r="B234" t="str">
            <v>Central Storage</v>
          </cell>
          <cell r="C234" t="str">
            <v>MRS</v>
          </cell>
          <cell r="D234" t="str">
            <v>MRS</v>
          </cell>
          <cell r="E234" t="str">
            <v>MRS</v>
          </cell>
          <cell r="F234" t="str">
            <v>M</v>
          </cell>
          <cell r="G234">
            <v>228</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39.480477811527798</v>
          </cell>
          <cell r="BA234">
            <v>2.0299999999999998</v>
          </cell>
          <cell r="BB234">
            <v>1.75</v>
          </cell>
          <cell r="BC234">
            <v>88.33</v>
          </cell>
          <cell r="BD234">
            <v>5.65</v>
          </cell>
          <cell r="BE234">
            <v>1.59</v>
          </cell>
          <cell r="BF234">
            <v>0.49</v>
          </cell>
          <cell r="BG234">
            <v>0.11</v>
          </cell>
          <cell r="BH234">
            <v>0.05</v>
          </cell>
          <cell r="BI234">
            <v>0</v>
          </cell>
          <cell r="BJ234">
            <v>0</v>
          </cell>
          <cell r="BK234">
            <v>100</v>
          </cell>
          <cell r="BL234">
            <v>0</v>
          </cell>
        </row>
        <row r="235">
          <cell r="A235">
            <v>284</v>
          </cell>
          <cell r="B235" t="str">
            <v>East Coast Storage</v>
          </cell>
          <cell r="C235" t="str">
            <v>MRS</v>
          </cell>
          <cell r="D235" t="str">
            <v>MRS</v>
          </cell>
          <cell r="E235" t="str">
            <v>MRS</v>
          </cell>
          <cell r="F235" t="str">
            <v>M</v>
          </cell>
          <cell r="G235">
            <v>229</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39.994578283107572</v>
          </cell>
          <cell r="BA235">
            <v>1.01</v>
          </cell>
          <cell r="BB235">
            <v>1.45</v>
          </cell>
          <cell r="BC235">
            <v>89.59</v>
          </cell>
          <cell r="BD235">
            <v>5.75</v>
          </cell>
          <cell r="BE235">
            <v>1.56</v>
          </cell>
          <cell r="BF235">
            <v>0.46</v>
          </cell>
          <cell r="BG235">
            <v>0.11</v>
          </cell>
          <cell r="BH235">
            <v>7.0000000000000007E-2</v>
          </cell>
          <cell r="BI235">
            <v>0</v>
          </cell>
          <cell r="BJ235">
            <v>0</v>
          </cell>
          <cell r="BK235">
            <v>99.999999999999986</v>
          </cell>
          <cell r="BL235">
            <v>0</v>
          </cell>
        </row>
        <row r="236">
          <cell r="A236">
            <v>285</v>
          </cell>
          <cell r="B236" t="str">
            <v>Southern Storage</v>
          </cell>
          <cell r="C236" t="str">
            <v>MRS</v>
          </cell>
          <cell r="D236" t="str">
            <v>MRS</v>
          </cell>
          <cell r="E236" t="str">
            <v>MRS</v>
          </cell>
          <cell r="F236" t="str">
            <v>M</v>
          </cell>
          <cell r="G236">
            <v>230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39.456090554306513</v>
          </cell>
          <cell r="BA236">
            <v>1.87</v>
          </cell>
          <cell r="BB236">
            <v>0.84</v>
          </cell>
          <cell r="BC236">
            <v>90.08</v>
          </cell>
          <cell r="BD236">
            <v>5.56</v>
          </cell>
          <cell r="BE236">
            <v>1.2</v>
          </cell>
          <cell r="BF236">
            <v>0.33</v>
          </cell>
          <cell r="BG236">
            <v>7.0000000000000007E-2</v>
          </cell>
          <cell r="BH236">
            <v>0.05</v>
          </cell>
          <cell r="BI236">
            <v>0</v>
          </cell>
          <cell r="BJ236">
            <v>0</v>
          </cell>
          <cell r="BK236">
            <v>99.999999999999986</v>
          </cell>
          <cell r="BL236">
            <v>0</v>
          </cell>
        </row>
        <row r="237">
          <cell r="A237">
            <v>286</v>
          </cell>
          <cell r="B237" t="str">
            <v>West Coast Storage</v>
          </cell>
          <cell r="C237" t="str">
            <v>MRS</v>
          </cell>
          <cell r="D237" t="str">
            <v>MRS</v>
          </cell>
          <cell r="E237" t="str">
            <v>MRS</v>
          </cell>
          <cell r="F237" t="str">
            <v>M</v>
          </cell>
          <cell r="G237">
            <v>231</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37.958523187933302</v>
          </cell>
          <cell r="BA237">
            <v>6.87</v>
          </cell>
          <cell r="BB237">
            <v>0.51</v>
          </cell>
          <cell r="BC237">
            <v>85.95</v>
          </cell>
          <cell r="BD237">
            <v>4.4800000000000004</v>
          </cell>
          <cell r="BE237">
            <v>1.1299999999999999</v>
          </cell>
          <cell r="BF237">
            <v>0.56999999999999995</v>
          </cell>
          <cell r="BG237">
            <v>0.44</v>
          </cell>
          <cell r="BH237">
            <v>0.05</v>
          </cell>
          <cell r="BI237">
            <v>0</v>
          </cell>
          <cell r="BJ237">
            <v>0</v>
          </cell>
          <cell r="BK237">
            <v>99.999999999999986</v>
          </cell>
          <cell r="BL237">
            <v>0</v>
          </cell>
        </row>
        <row r="238">
          <cell r="A238">
            <v>287</v>
          </cell>
          <cell r="B238" t="str">
            <v>AVONMOUTH</v>
          </cell>
          <cell r="C238" t="str">
            <v>LNG</v>
          </cell>
          <cell r="D238" t="str">
            <v>LNG</v>
          </cell>
          <cell r="E238" t="str">
            <v>LNG</v>
          </cell>
          <cell r="F238" t="str">
            <v>L</v>
          </cell>
          <cell r="G238">
            <v>232</v>
          </cell>
          <cell r="H238">
            <v>0.24184308841843086</v>
          </cell>
          <cell r="I238">
            <v>0.24184308841843086</v>
          </cell>
          <cell r="J238">
            <v>0.24184308841843086</v>
          </cell>
          <cell r="K238">
            <v>0.24184308841843086</v>
          </cell>
          <cell r="L238">
            <v>0.24184308841843086</v>
          </cell>
          <cell r="M238">
            <v>0.24184308841843086</v>
          </cell>
          <cell r="N238">
            <v>0.24184308841843086</v>
          </cell>
          <cell r="O238">
            <v>0.24184308841843086</v>
          </cell>
          <cell r="P238">
            <v>0.24184308841843086</v>
          </cell>
          <cell r="Q238">
            <v>0.24184308841843086</v>
          </cell>
          <cell r="R238">
            <v>0.24184308841843086</v>
          </cell>
          <cell r="S238">
            <v>0.24184308841843086</v>
          </cell>
          <cell r="T238">
            <v>0.24184308841843086</v>
          </cell>
          <cell r="U238">
            <v>0.24184308841843086</v>
          </cell>
          <cell r="V238">
            <v>0.24184308841843086</v>
          </cell>
          <cell r="W238">
            <v>0.24184308841843086</v>
          </cell>
          <cell r="X238">
            <v>0.24184308841843086</v>
          </cell>
          <cell r="Y238">
            <v>0.24184308841843086</v>
          </cell>
          <cell r="Z238">
            <v>0.24184308841843086</v>
          </cell>
          <cell r="AA238">
            <v>0.24184308841843086</v>
          </cell>
          <cell r="AB238">
            <v>0.24184308841843086</v>
          </cell>
          <cell r="AC238">
            <v>13</v>
          </cell>
          <cell r="AD238">
            <v>13</v>
          </cell>
          <cell r="AE238">
            <v>13</v>
          </cell>
          <cell r="AF238">
            <v>13</v>
          </cell>
          <cell r="AG238">
            <v>13</v>
          </cell>
          <cell r="AH238">
            <v>13</v>
          </cell>
          <cell r="AI238">
            <v>13</v>
          </cell>
          <cell r="AJ238">
            <v>13</v>
          </cell>
          <cell r="AK238">
            <v>13</v>
          </cell>
          <cell r="AL238">
            <v>13</v>
          </cell>
          <cell r="AM238">
            <v>13</v>
          </cell>
          <cell r="AN238">
            <v>13</v>
          </cell>
          <cell r="AO238">
            <v>13</v>
          </cell>
          <cell r="AP238">
            <v>13</v>
          </cell>
          <cell r="AQ238">
            <v>13</v>
          </cell>
          <cell r="AR238">
            <v>13</v>
          </cell>
          <cell r="AS238">
            <v>13</v>
          </cell>
          <cell r="AT238">
            <v>13</v>
          </cell>
          <cell r="AU238">
            <v>13</v>
          </cell>
          <cell r="AV238">
            <v>13</v>
          </cell>
          <cell r="AW238">
            <v>13</v>
          </cell>
          <cell r="AX238">
            <v>53.753861997940255</v>
          </cell>
          <cell r="AY238">
            <v>53.753861997940277</v>
          </cell>
          <cell r="AZ238">
            <v>38.620722154379877</v>
          </cell>
          <cell r="BA238">
            <v>1.0900000000000001</v>
          </cell>
          <cell r="BB238">
            <v>0.36</v>
          </cell>
          <cell r="BC238">
            <v>94.58</v>
          </cell>
          <cell r="BD238">
            <v>3.35</v>
          </cell>
          <cell r="BE238">
            <v>0.42</v>
          </cell>
          <cell r="BF238">
            <v>0.14000000000000001</v>
          </cell>
          <cell r="BG238">
            <v>0.04</v>
          </cell>
          <cell r="BH238">
            <v>0.02</v>
          </cell>
          <cell r="BI238">
            <v>0</v>
          </cell>
          <cell r="BJ238">
            <v>0</v>
          </cell>
          <cell r="BK238">
            <v>100</v>
          </cell>
          <cell r="BL238">
            <v>13</v>
          </cell>
        </row>
        <row r="239">
          <cell r="A239">
            <v>288</v>
          </cell>
          <cell r="B239" t="str">
            <v>DYNEVOR</v>
          </cell>
          <cell r="C239" t="str">
            <v>LNG</v>
          </cell>
          <cell r="D239" t="str">
            <v>LNG</v>
          </cell>
          <cell r="E239" t="str">
            <v>LNG</v>
          </cell>
          <cell r="F239" t="str">
            <v>L</v>
          </cell>
          <cell r="G239">
            <v>233</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38.568609504589212</v>
          </cell>
          <cell r="BA239">
            <v>1.38</v>
          </cell>
          <cell r="BB239">
            <v>0.43</v>
          </cell>
          <cell r="BC239">
            <v>94.25</v>
          </cell>
          <cell r="BD239">
            <v>3.12</v>
          </cell>
          <cell r="BE239">
            <v>0.54</v>
          </cell>
          <cell r="BF239">
            <v>0.19</v>
          </cell>
          <cell r="BG239">
            <v>0.05</v>
          </cell>
          <cell r="BH239">
            <v>0.04</v>
          </cell>
          <cell r="BI239">
            <v>0</v>
          </cell>
          <cell r="BJ239">
            <v>0</v>
          </cell>
          <cell r="BK239">
            <v>100.00000000000001</v>
          </cell>
          <cell r="BL239">
            <v>0</v>
          </cell>
        </row>
        <row r="240">
          <cell r="A240">
            <v>289</v>
          </cell>
          <cell r="B240" t="str">
            <v>GLENMAVIS</v>
          </cell>
          <cell r="C240" t="str">
            <v>LNG</v>
          </cell>
          <cell r="D240" t="str">
            <v>LNG</v>
          </cell>
          <cell r="E240" t="str">
            <v>LNG</v>
          </cell>
          <cell r="F240" t="str">
            <v>L</v>
          </cell>
          <cell r="G240">
            <v>234</v>
          </cell>
          <cell r="H240">
            <v>0.13549190535491906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5.1818181818181817</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38.244485294117645</v>
          </cell>
          <cell r="AY240">
            <v>38.244485294117645</v>
          </cell>
          <cell r="AZ240">
            <v>38.819576159790337</v>
          </cell>
          <cell r="BA240">
            <v>0.12</v>
          </cell>
          <cell r="BB240">
            <v>0.05</v>
          </cell>
          <cell r="BC240">
            <v>96.2</v>
          </cell>
          <cell r="BD240">
            <v>3.45</v>
          </cell>
          <cell r="BE240">
            <v>0.14000000000000001</v>
          </cell>
          <cell r="BF240">
            <v>0.03</v>
          </cell>
          <cell r="BG240">
            <v>0.01</v>
          </cell>
          <cell r="BH240">
            <v>0</v>
          </cell>
          <cell r="BI240">
            <v>0</v>
          </cell>
          <cell r="BJ240">
            <v>0</v>
          </cell>
          <cell r="BK240">
            <v>100.00000000000001</v>
          </cell>
          <cell r="BL240">
            <v>0</v>
          </cell>
        </row>
        <row r="241">
          <cell r="A241">
            <v>290</v>
          </cell>
          <cell r="B241" t="str">
            <v>PARTINGTON</v>
          </cell>
          <cell r="C241" t="str">
            <v>LNG</v>
          </cell>
          <cell r="D241" t="str">
            <v>LNG</v>
          </cell>
          <cell r="E241" t="str">
            <v>LNG</v>
          </cell>
          <cell r="F241" t="str">
            <v>L</v>
          </cell>
          <cell r="G241">
            <v>235</v>
          </cell>
          <cell r="H241">
            <v>0.14072229140722292</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14</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99.486725663716811</v>
          </cell>
          <cell r="AY241">
            <v>99.486725663716811</v>
          </cell>
          <cell r="AZ241">
            <v>38.829006727370498</v>
          </cell>
          <cell r="BA241">
            <v>0.85</v>
          </cell>
          <cell r="BB241">
            <v>0.59</v>
          </cell>
          <cell r="BC241">
            <v>94.24</v>
          </cell>
          <cell r="BD241">
            <v>3.37</v>
          </cell>
          <cell r="BE241">
            <v>0.68</v>
          </cell>
          <cell r="BF241">
            <v>0.22</v>
          </cell>
          <cell r="BG241">
            <v>0.05</v>
          </cell>
          <cell r="BH241">
            <v>0</v>
          </cell>
          <cell r="BI241">
            <v>0</v>
          </cell>
          <cell r="BJ241">
            <v>0</v>
          </cell>
          <cell r="BK241">
            <v>100</v>
          </cell>
          <cell r="BL241">
            <v>0</v>
          </cell>
        </row>
        <row r="245">
          <cell r="H245" t="str">
            <v>10/11</v>
          </cell>
          <cell r="I245" t="str">
            <v>11/12</v>
          </cell>
          <cell r="J245" t="str">
            <v>12/13</v>
          </cell>
          <cell r="K245" t="str">
            <v>13/14</v>
          </cell>
          <cell r="L245" t="str">
            <v>14/15</v>
          </cell>
          <cell r="M245" t="str">
            <v>15/16</v>
          </cell>
          <cell r="N245" t="str">
            <v>16/17</v>
          </cell>
          <cell r="O245" t="str">
            <v>17/18</v>
          </cell>
          <cell r="P245" t="str">
            <v>18/19</v>
          </cell>
          <cell r="Q245" t="str">
            <v>19/20</v>
          </cell>
          <cell r="R245" t="str">
            <v>20/21</v>
          </cell>
          <cell r="S245" t="str">
            <v>21/22</v>
          </cell>
          <cell r="T245" t="str">
            <v>22/23</v>
          </cell>
          <cell r="U245" t="str">
            <v>23/24</v>
          </cell>
          <cell r="V245" t="str">
            <v>24/25</v>
          </cell>
          <cell r="W245" t="str">
            <v>25/26</v>
          </cell>
          <cell r="X245" t="str">
            <v>26/27</v>
          </cell>
          <cell r="Y245" t="str">
            <v>27/28</v>
          </cell>
          <cell r="Z245" t="str">
            <v>28/29</v>
          </cell>
          <cell r="AA245" t="str">
            <v>29/30</v>
          </cell>
          <cell r="AB245" t="str">
            <v>30/31</v>
          </cell>
        </row>
        <row r="246">
          <cell r="A246" t="str">
            <v>Rough</v>
          </cell>
          <cell r="B246" t="str">
            <v>Rough Max Days</v>
          </cell>
          <cell r="F246" t="str">
            <v>Rough Max Days</v>
          </cell>
          <cell r="H246">
            <v>74.747899159663859</v>
          </cell>
          <cell r="I246">
            <v>74.747899159663859</v>
          </cell>
          <cell r="J246">
            <v>74.747899159663859</v>
          </cell>
          <cell r="K246">
            <v>74.747899159663859</v>
          </cell>
          <cell r="L246">
            <v>74.747899159663859</v>
          </cell>
          <cell r="M246">
            <v>74.747899159663859</v>
          </cell>
          <cell r="N246">
            <v>74.747899159663859</v>
          </cell>
          <cell r="O246">
            <v>74.747899159663859</v>
          </cell>
          <cell r="P246">
            <v>74.747899159663859</v>
          </cell>
          <cell r="Q246">
            <v>74.747899159663859</v>
          </cell>
          <cell r="R246">
            <v>74.747899159663859</v>
          </cell>
          <cell r="S246">
            <v>74.747899159663859</v>
          </cell>
          <cell r="T246">
            <v>74.747899159663859</v>
          </cell>
          <cell r="U246">
            <v>74.747899159663859</v>
          </cell>
          <cell r="V246">
            <v>74.747899159663859</v>
          </cell>
          <cell r="W246">
            <v>74.747899159663859</v>
          </cell>
          <cell r="X246">
            <v>74.747899159663859</v>
          </cell>
          <cell r="Y246">
            <v>74.747899159663859</v>
          </cell>
          <cell r="Z246">
            <v>74.747899159663859</v>
          </cell>
          <cell r="AA246">
            <v>74.747899159663859</v>
          </cell>
          <cell r="AB246">
            <v>74.747899159663859</v>
          </cell>
        </row>
        <row r="247">
          <cell r="B247" t="str">
            <v>Rough WD (GWh/d)</v>
          </cell>
          <cell r="C247" t="str">
            <v>LRS WD</v>
          </cell>
          <cell r="D247" t="str">
            <v>LRS</v>
          </cell>
          <cell r="E247" t="str">
            <v>WD</v>
          </cell>
          <cell r="F247" t="str">
            <v>Rough WD (GWh/d)</v>
          </cell>
          <cell r="G247" t="str">
            <v>Rough</v>
          </cell>
          <cell r="H247">
            <v>476</v>
          </cell>
          <cell r="I247">
            <v>476</v>
          </cell>
          <cell r="J247">
            <v>476</v>
          </cell>
          <cell r="K247">
            <v>476</v>
          </cell>
          <cell r="L247">
            <v>476</v>
          </cell>
          <cell r="M247">
            <v>476</v>
          </cell>
          <cell r="N247">
            <v>476</v>
          </cell>
          <cell r="O247">
            <v>476</v>
          </cell>
          <cell r="P247">
            <v>476</v>
          </cell>
          <cell r="Q247">
            <v>476</v>
          </cell>
          <cell r="R247">
            <v>476</v>
          </cell>
          <cell r="S247">
            <v>476</v>
          </cell>
          <cell r="T247">
            <v>476</v>
          </cell>
          <cell r="U247">
            <v>476</v>
          </cell>
          <cell r="V247">
            <v>476</v>
          </cell>
          <cell r="W247">
            <v>476</v>
          </cell>
          <cell r="X247">
            <v>476</v>
          </cell>
          <cell r="Y247">
            <v>476</v>
          </cell>
          <cell r="Z247">
            <v>476</v>
          </cell>
          <cell r="AA247">
            <v>476</v>
          </cell>
          <cell r="AB247">
            <v>476</v>
          </cell>
        </row>
        <row r="248">
          <cell r="B248" t="str">
            <v>Rough INJ (GWh/d)</v>
          </cell>
          <cell r="C248" t="str">
            <v>LRS INJ</v>
          </cell>
          <cell r="D248" t="str">
            <v>LRS</v>
          </cell>
          <cell r="E248" t="str">
            <v>INJ</v>
          </cell>
          <cell r="F248" t="str">
            <v>Rough INJ (GWh/d)</v>
          </cell>
          <cell r="H248">
            <v>240</v>
          </cell>
          <cell r="I248">
            <v>240</v>
          </cell>
          <cell r="J248">
            <v>240</v>
          </cell>
          <cell r="K248">
            <v>240</v>
          </cell>
          <cell r="L248">
            <v>240</v>
          </cell>
          <cell r="M248">
            <v>240</v>
          </cell>
          <cell r="N248">
            <v>240</v>
          </cell>
          <cell r="O248">
            <v>240</v>
          </cell>
          <cell r="P248">
            <v>240</v>
          </cell>
          <cell r="Q248">
            <v>240</v>
          </cell>
          <cell r="R248">
            <v>240</v>
          </cell>
          <cell r="S248">
            <v>240</v>
          </cell>
          <cell r="T248">
            <v>240</v>
          </cell>
          <cell r="U248">
            <v>240</v>
          </cell>
          <cell r="V248">
            <v>240</v>
          </cell>
          <cell r="W248">
            <v>240</v>
          </cell>
          <cell r="X248">
            <v>240</v>
          </cell>
          <cell r="Y248">
            <v>240</v>
          </cell>
          <cell r="Z248">
            <v>240</v>
          </cell>
          <cell r="AA248">
            <v>240</v>
          </cell>
          <cell r="AB248">
            <v>240</v>
          </cell>
        </row>
        <row r="249">
          <cell r="B249" t="str">
            <v>Rough Store (GWh)</v>
          </cell>
          <cell r="C249" t="str">
            <v>LRS STR</v>
          </cell>
          <cell r="D249" t="str">
            <v>LRS</v>
          </cell>
          <cell r="E249" t="str">
            <v>STR</v>
          </cell>
          <cell r="F249" t="str">
            <v>Rough Store (GWh)</v>
          </cell>
          <cell r="H249">
            <v>35580</v>
          </cell>
          <cell r="I249">
            <v>35580</v>
          </cell>
          <cell r="J249">
            <v>35580</v>
          </cell>
          <cell r="K249">
            <v>35580</v>
          </cell>
          <cell r="L249">
            <v>35580</v>
          </cell>
          <cell r="M249">
            <v>35580</v>
          </cell>
          <cell r="N249">
            <v>35580</v>
          </cell>
          <cell r="O249">
            <v>35580</v>
          </cell>
          <cell r="P249">
            <v>35580</v>
          </cell>
          <cell r="Q249">
            <v>35580</v>
          </cell>
          <cell r="R249">
            <v>35580</v>
          </cell>
          <cell r="S249">
            <v>35580</v>
          </cell>
          <cell r="T249">
            <v>35580</v>
          </cell>
          <cell r="U249">
            <v>35580</v>
          </cell>
          <cell r="V249">
            <v>35580</v>
          </cell>
          <cell r="W249">
            <v>35580</v>
          </cell>
          <cell r="X249">
            <v>35580</v>
          </cell>
          <cell r="Y249">
            <v>35580</v>
          </cell>
          <cell r="Z249">
            <v>35580</v>
          </cell>
          <cell r="AA249">
            <v>35580</v>
          </cell>
          <cell r="AB249">
            <v>35580</v>
          </cell>
        </row>
        <row r="250">
          <cell r="A250" t="str">
            <v>Aldbrough</v>
          </cell>
          <cell r="B250" t="str">
            <v>Aldbrough Max Days</v>
          </cell>
          <cell r="F250" t="str">
            <v>Aldbrough Max Days</v>
          </cell>
          <cell r="H250">
            <v>5.4794520547945202</v>
          </cell>
          <cell r="I250">
            <v>11.666666666666666</v>
          </cell>
          <cell r="J250">
            <v>11.666666666666666</v>
          </cell>
          <cell r="K250">
            <v>9.6904761904761898</v>
          </cell>
          <cell r="L250">
            <v>9.6904761904761898</v>
          </cell>
          <cell r="M250">
            <v>9.6904761904761898</v>
          </cell>
          <cell r="N250">
            <v>9.6904761904761898</v>
          </cell>
          <cell r="O250">
            <v>9.6904761904761898</v>
          </cell>
          <cell r="P250">
            <v>9.6904761904761898</v>
          </cell>
          <cell r="Q250">
            <v>9.6904761904761898</v>
          </cell>
          <cell r="R250">
            <v>9.6904761904761898</v>
          </cell>
          <cell r="S250">
            <v>9.6904761904761898</v>
          </cell>
          <cell r="T250">
            <v>9.6904761904761898</v>
          </cell>
          <cell r="U250">
            <v>9.6904761904761898</v>
          </cell>
          <cell r="V250">
            <v>9.6904761904761898</v>
          </cell>
          <cell r="W250">
            <v>9.6904761904761898</v>
          </cell>
          <cell r="X250">
            <v>9.6904761904761898</v>
          </cell>
          <cell r="Y250">
            <v>9.6904761904761898</v>
          </cell>
          <cell r="Z250">
            <v>9.6904761904761898</v>
          </cell>
          <cell r="AA250">
            <v>9.6904761904761898</v>
          </cell>
          <cell r="AB250">
            <v>9.6904761904761898</v>
          </cell>
        </row>
        <row r="251">
          <cell r="B251" t="str">
            <v>Aldbrough Max WD (GWh/d)</v>
          </cell>
          <cell r="C251" t="str">
            <v>MRS WD</v>
          </cell>
          <cell r="D251" t="str">
            <v>MRS</v>
          </cell>
          <cell r="E251" t="str">
            <v>WD</v>
          </cell>
          <cell r="F251" t="str">
            <v>Aldbrough Max WD (GWh/d)</v>
          </cell>
          <cell r="G251" t="str">
            <v>ALDBOROUGH</v>
          </cell>
          <cell r="H251">
            <v>146</v>
          </cell>
          <cell r="I251">
            <v>165</v>
          </cell>
          <cell r="J251">
            <v>247.5</v>
          </cell>
          <cell r="K251">
            <v>420</v>
          </cell>
          <cell r="L251">
            <v>420</v>
          </cell>
          <cell r="M251">
            <v>420</v>
          </cell>
          <cell r="N251">
            <v>420</v>
          </cell>
          <cell r="O251">
            <v>420</v>
          </cell>
          <cell r="P251">
            <v>420</v>
          </cell>
          <cell r="Q251">
            <v>420</v>
          </cell>
          <cell r="R251">
            <v>420</v>
          </cell>
          <cell r="S251">
            <v>420</v>
          </cell>
          <cell r="T251">
            <v>420</v>
          </cell>
          <cell r="U251">
            <v>420</v>
          </cell>
          <cell r="V251">
            <v>420</v>
          </cell>
          <cell r="W251">
            <v>420</v>
          </cell>
          <cell r="X251">
            <v>420</v>
          </cell>
          <cell r="Y251">
            <v>420</v>
          </cell>
          <cell r="Z251">
            <v>420</v>
          </cell>
          <cell r="AA251">
            <v>420</v>
          </cell>
          <cell r="AB251">
            <v>420</v>
          </cell>
        </row>
        <row r="252">
          <cell r="B252" t="str">
            <v>Aldbrough Max INJ (GWh/d)</v>
          </cell>
          <cell r="C252" t="str">
            <v>MRS INJ</v>
          </cell>
          <cell r="D252" t="str">
            <v>MRS</v>
          </cell>
          <cell r="E252" t="str">
            <v>INJ</v>
          </cell>
          <cell r="F252" t="str">
            <v>Aldbrough Max INJ (GWh/d)</v>
          </cell>
          <cell r="H252">
            <v>73</v>
          </cell>
          <cell r="I252">
            <v>132</v>
          </cell>
          <cell r="J252">
            <v>198</v>
          </cell>
          <cell r="K252">
            <v>210</v>
          </cell>
          <cell r="L252">
            <v>210</v>
          </cell>
          <cell r="M252">
            <v>210</v>
          </cell>
          <cell r="N252">
            <v>210</v>
          </cell>
          <cell r="O252">
            <v>210</v>
          </cell>
          <cell r="P252">
            <v>210</v>
          </cell>
          <cell r="Q252">
            <v>210</v>
          </cell>
          <cell r="R252">
            <v>210</v>
          </cell>
          <cell r="S252">
            <v>210</v>
          </cell>
          <cell r="T252">
            <v>210</v>
          </cell>
          <cell r="U252">
            <v>210</v>
          </cell>
          <cell r="V252">
            <v>210</v>
          </cell>
          <cell r="W252">
            <v>210</v>
          </cell>
          <cell r="X252">
            <v>210</v>
          </cell>
          <cell r="Y252">
            <v>210</v>
          </cell>
          <cell r="Z252">
            <v>210</v>
          </cell>
          <cell r="AA252">
            <v>210</v>
          </cell>
          <cell r="AB252">
            <v>210</v>
          </cell>
        </row>
        <row r="253">
          <cell r="B253" t="str">
            <v>Aldbrough Store (GWh)</v>
          </cell>
          <cell r="C253" t="str">
            <v>MRS STR</v>
          </cell>
          <cell r="D253" t="str">
            <v>MRS</v>
          </cell>
          <cell r="E253" t="str">
            <v>STR</v>
          </cell>
          <cell r="F253" t="str">
            <v>Aldbrough Store (GWh)</v>
          </cell>
          <cell r="H253">
            <v>800</v>
          </cell>
          <cell r="I253">
            <v>1925</v>
          </cell>
          <cell r="J253">
            <v>2887.5</v>
          </cell>
          <cell r="K253">
            <v>4070</v>
          </cell>
          <cell r="L253">
            <v>4070</v>
          </cell>
          <cell r="M253">
            <v>4070</v>
          </cell>
          <cell r="N253">
            <v>4070</v>
          </cell>
          <cell r="O253">
            <v>4070</v>
          </cell>
          <cell r="P253">
            <v>4070</v>
          </cell>
          <cell r="Q253">
            <v>4070</v>
          </cell>
          <cell r="R253">
            <v>4070</v>
          </cell>
          <cell r="S253">
            <v>4070</v>
          </cell>
          <cell r="T253">
            <v>4070</v>
          </cell>
          <cell r="U253">
            <v>4070</v>
          </cell>
          <cell r="V253">
            <v>4070</v>
          </cell>
          <cell r="W253">
            <v>4070</v>
          </cell>
          <cell r="X253">
            <v>4070</v>
          </cell>
          <cell r="Y253">
            <v>4070</v>
          </cell>
          <cell r="Z253">
            <v>4070</v>
          </cell>
          <cell r="AA253">
            <v>4070</v>
          </cell>
          <cell r="AB253">
            <v>4070</v>
          </cell>
        </row>
        <row r="254">
          <cell r="A254" t="str">
            <v>Hatfield Moor</v>
          </cell>
          <cell r="B254" t="str">
            <v>Hatfield Moor Max Days</v>
          </cell>
          <cell r="F254" t="str">
            <v>Hatfield Moor Max Days</v>
          </cell>
          <cell r="H254">
            <v>50.4</v>
          </cell>
          <cell r="I254">
            <v>50.4</v>
          </cell>
          <cell r="J254">
            <v>50.4</v>
          </cell>
          <cell r="K254">
            <v>50.4</v>
          </cell>
          <cell r="L254">
            <v>50.4</v>
          </cell>
          <cell r="M254">
            <v>50.4</v>
          </cell>
          <cell r="N254">
            <v>50.4</v>
          </cell>
          <cell r="O254">
            <v>50.4</v>
          </cell>
          <cell r="P254">
            <v>50.4</v>
          </cell>
          <cell r="Q254">
            <v>50.4</v>
          </cell>
          <cell r="R254">
            <v>50.4</v>
          </cell>
          <cell r="S254">
            <v>50.4</v>
          </cell>
          <cell r="T254">
            <v>50.4</v>
          </cell>
          <cell r="U254">
            <v>50.4</v>
          </cell>
          <cell r="V254">
            <v>50.4</v>
          </cell>
          <cell r="W254">
            <v>50.4</v>
          </cell>
          <cell r="X254">
            <v>50.4</v>
          </cell>
          <cell r="Y254">
            <v>50.4</v>
          </cell>
          <cell r="Z254">
            <v>50.4</v>
          </cell>
          <cell r="AA254">
            <v>50.4</v>
          </cell>
          <cell r="AB254">
            <v>50.4</v>
          </cell>
        </row>
        <row r="255">
          <cell r="B255" t="str">
            <v>Hatfield Moor WD (GWh/d)</v>
          </cell>
          <cell r="C255" t="str">
            <v>MRS WD</v>
          </cell>
          <cell r="D255" t="str">
            <v>MRS</v>
          </cell>
          <cell r="E255" t="str">
            <v>WD</v>
          </cell>
          <cell r="F255" t="str">
            <v>Hatfield Moor WD (GWh/d)</v>
          </cell>
          <cell r="G255" t="str">
            <v>Hatfield Moor</v>
          </cell>
          <cell r="H255">
            <v>25</v>
          </cell>
          <cell r="I255">
            <v>25</v>
          </cell>
          <cell r="J255">
            <v>25</v>
          </cell>
          <cell r="K255">
            <v>25</v>
          </cell>
          <cell r="L255">
            <v>25</v>
          </cell>
          <cell r="M255">
            <v>25</v>
          </cell>
          <cell r="N255">
            <v>25</v>
          </cell>
          <cell r="O255">
            <v>25</v>
          </cell>
          <cell r="P255">
            <v>25</v>
          </cell>
          <cell r="Q255">
            <v>25</v>
          </cell>
          <cell r="R255">
            <v>25</v>
          </cell>
          <cell r="S255">
            <v>25</v>
          </cell>
          <cell r="T255">
            <v>25</v>
          </cell>
          <cell r="U255">
            <v>25</v>
          </cell>
          <cell r="V255">
            <v>25</v>
          </cell>
          <cell r="W255">
            <v>25</v>
          </cell>
          <cell r="X255">
            <v>25</v>
          </cell>
          <cell r="Y255">
            <v>25</v>
          </cell>
          <cell r="Z255">
            <v>25</v>
          </cell>
          <cell r="AA255">
            <v>25</v>
          </cell>
          <cell r="AB255">
            <v>25</v>
          </cell>
        </row>
        <row r="256">
          <cell r="B256" t="str">
            <v>Hatfield Moor INJ (GWh/d)</v>
          </cell>
          <cell r="C256" t="str">
            <v>MRS INJ</v>
          </cell>
          <cell r="D256" t="str">
            <v>MRS</v>
          </cell>
          <cell r="E256" t="str">
            <v>INJ</v>
          </cell>
          <cell r="F256" t="str">
            <v>Hatfield Moor INJ (GWh/d)</v>
          </cell>
          <cell r="H256">
            <v>30</v>
          </cell>
          <cell r="I256">
            <v>30</v>
          </cell>
          <cell r="J256">
            <v>30</v>
          </cell>
          <cell r="K256">
            <v>30</v>
          </cell>
          <cell r="L256">
            <v>30</v>
          </cell>
          <cell r="M256">
            <v>30</v>
          </cell>
          <cell r="N256">
            <v>30</v>
          </cell>
          <cell r="O256">
            <v>30</v>
          </cell>
          <cell r="P256">
            <v>30</v>
          </cell>
          <cell r="Q256">
            <v>30</v>
          </cell>
          <cell r="R256">
            <v>30</v>
          </cell>
          <cell r="S256">
            <v>30</v>
          </cell>
          <cell r="T256">
            <v>30</v>
          </cell>
          <cell r="U256">
            <v>30</v>
          </cell>
          <cell r="V256">
            <v>30</v>
          </cell>
          <cell r="W256">
            <v>30</v>
          </cell>
          <cell r="X256">
            <v>30</v>
          </cell>
          <cell r="Y256">
            <v>30</v>
          </cell>
          <cell r="Z256">
            <v>30</v>
          </cell>
          <cell r="AA256">
            <v>30</v>
          </cell>
          <cell r="AB256">
            <v>30</v>
          </cell>
        </row>
        <row r="257">
          <cell r="B257" t="str">
            <v>Hatfield Moor Store (GWh)</v>
          </cell>
          <cell r="C257" t="str">
            <v>MRS STR</v>
          </cell>
          <cell r="D257" t="str">
            <v>MRS</v>
          </cell>
          <cell r="E257" t="str">
            <v>STR</v>
          </cell>
          <cell r="F257" t="str">
            <v>Hatfield Moor Store (GWh)</v>
          </cell>
          <cell r="H257">
            <v>1260</v>
          </cell>
          <cell r="I257">
            <v>1260</v>
          </cell>
          <cell r="J257">
            <v>1260</v>
          </cell>
          <cell r="K257">
            <v>1260</v>
          </cell>
          <cell r="L257">
            <v>1260</v>
          </cell>
          <cell r="M257">
            <v>1260</v>
          </cell>
          <cell r="N257">
            <v>1260</v>
          </cell>
          <cell r="O257">
            <v>1260</v>
          </cell>
          <cell r="P257">
            <v>1260</v>
          </cell>
          <cell r="Q257">
            <v>1260</v>
          </cell>
          <cell r="R257">
            <v>1260</v>
          </cell>
          <cell r="S257">
            <v>1260</v>
          </cell>
          <cell r="T257">
            <v>1260</v>
          </cell>
          <cell r="U257">
            <v>1260</v>
          </cell>
          <cell r="V257">
            <v>1260</v>
          </cell>
          <cell r="W257">
            <v>1260</v>
          </cell>
          <cell r="X257">
            <v>1260</v>
          </cell>
          <cell r="Y257">
            <v>1260</v>
          </cell>
          <cell r="Z257">
            <v>1260</v>
          </cell>
          <cell r="AA257">
            <v>1260</v>
          </cell>
          <cell r="AB257">
            <v>1260</v>
          </cell>
        </row>
        <row r="258">
          <cell r="A258" t="str">
            <v>Hilltop Farm</v>
          </cell>
          <cell r="B258" t="str">
            <v>Hilltop Farm Max Days</v>
          </cell>
          <cell r="F258" t="str">
            <v>Hilltop Farm Max Days</v>
          </cell>
          <cell r="H258" t="e">
            <v>#DIV/0!</v>
          </cell>
          <cell r="I258" t="e">
            <v>#DIV/0!</v>
          </cell>
          <cell r="J258">
            <v>2.8904109589041096</v>
          </cell>
          <cell r="K258">
            <v>3.4</v>
          </cell>
          <cell r="L258">
            <v>4.6124999999999998</v>
          </cell>
          <cell r="M258">
            <v>5.9312500000000004</v>
          </cell>
          <cell r="N258">
            <v>6.6875</v>
          </cell>
          <cell r="O258">
            <v>6.6875</v>
          </cell>
          <cell r="P258">
            <v>6.6875</v>
          </cell>
          <cell r="Q258">
            <v>6.6875</v>
          </cell>
          <cell r="R258">
            <v>6.6875</v>
          </cell>
          <cell r="S258">
            <v>6.6875</v>
          </cell>
          <cell r="T258">
            <v>6.6875</v>
          </cell>
          <cell r="U258">
            <v>6.6875</v>
          </cell>
          <cell r="V258">
            <v>6.6875</v>
          </cell>
          <cell r="W258">
            <v>6.6875</v>
          </cell>
          <cell r="X258">
            <v>6.6875</v>
          </cell>
          <cell r="Y258">
            <v>6.6875</v>
          </cell>
          <cell r="Z258">
            <v>6.6875</v>
          </cell>
          <cell r="AA258">
            <v>6.6875</v>
          </cell>
          <cell r="AB258">
            <v>6.6875</v>
          </cell>
        </row>
        <row r="259">
          <cell r="B259" t="str">
            <v>Hilltop Farm WD (GWh/d)</v>
          </cell>
          <cell r="C259" t="str">
            <v>MRS WD</v>
          </cell>
          <cell r="D259" t="str">
            <v>MRS</v>
          </cell>
          <cell r="E259" t="str">
            <v>WD</v>
          </cell>
          <cell r="F259" t="str">
            <v>Hilltop Farm WD (GWh/d)</v>
          </cell>
          <cell r="G259" t="str">
            <v>Hilltop Farm</v>
          </cell>
          <cell r="H259">
            <v>0</v>
          </cell>
          <cell r="I259">
            <v>0</v>
          </cell>
          <cell r="J259">
            <v>146</v>
          </cell>
          <cell r="K259">
            <v>155</v>
          </cell>
          <cell r="L259">
            <v>160</v>
          </cell>
          <cell r="M259">
            <v>160</v>
          </cell>
          <cell r="N259">
            <v>160</v>
          </cell>
          <cell r="O259">
            <v>160</v>
          </cell>
          <cell r="P259">
            <v>160</v>
          </cell>
          <cell r="Q259">
            <v>160</v>
          </cell>
          <cell r="R259">
            <v>160</v>
          </cell>
          <cell r="S259">
            <v>160</v>
          </cell>
          <cell r="T259">
            <v>160</v>
          </cell>
          <cell r="U259">
            <v>160</v>
          </cell>
          <cell r="V259">
            <v>160</v>
          </cell>
          <cell r="W259">
            <v>160</v>
          </cell>
          <cell r="X259">
            <v>160</v>
          </cell>
          <cell r="Y259">
            <v>160</v>
          </cell>
          <cell r="Z259">
            <v>160</v>
          </cell>
          <cell r="AA259">
            <v>160</v>
          </cell>
          <cell r="AB259">
            <v>160</v>
          </cell>
        </row>
        <row r="260">
          <cell r="B260" t="str">
            <v>Hilltop Farm INJ (GWh/d)</v>
          </cell>
          <cell r="C260" t="str">
            <v>MRS INJ</v>
          </cell>
          <cell r="D260" t="str">
            <v>MRS</v>
          </cell>
          <cell r="E260" t="str">
            <v>INJ</v>
          </cell>
          <cell r="F260" t="str">
            <v>Hilltop Farm INJ (GWh/d)</v>
          </cell>
          <cell r="H260">
            <v>0</v>
          </cell>
          <cell r="I260">
            <v>0</v>
          </cell>
          <cell r="J260">
            <v>146</v>
          </cell>
          <cell r="K260">
            <v>175</v>
          </cell>
          <cell r="L260">
            <v>175</v>
          </cell>
          <cell r="M260">
            <v>175</v>
          </cell>
          <cell r="N260">
            <v>175</v>
          </cell>
          <cell r="O260">
            <v>175</v>
          </cell>
          <cell r="P260">
            <v>175</v>
          </cell>
          <cell r="Q260">
            <v>175</v>
          </cell>
          <cell r="R260">
            <v>175</v>
          </cell>
          <cell r="S260">
            <v>175</v>
          </cell>
          <cell r="T260">
            <v>175</v>
          </cell>
          <cell r="U260">
            <v>175</v>
          </cell>
          <cell r="V260">
            <v>175</v>
          </cell>
          <cell r="W260">
            <v>175</v>
          </cell>
          <cell r="X260">
            <v>175</v>
          </cell>
          <cell r="Y260">
            <v>175</v>
          </cell>
          <cell r="Z260">
            <v>175</v>
          </cell>
          <cell r="AA260">
            <v>175</v>
          </cell>
          <cell r="AB260">
            <v>175</v>
          </cell>
        </row>
        <row r="261">
          <cell r="B261" t="str">
            <v>Hilltop Farm Stor (GWh)</v>
          </cell>
          <cell r="C261" t="str">
            <v>MRS STR</v>
          </cell>
          <cell r="D261" t="str">
            <v>MRS</v>
          </cell>
          <cell r="E261" t="str">
            <v>STR</v>
          </cell>
          <cell r="F261" t="str">
            <v>Hilltop Farm Stor (GWh)</v>
          </cell>
          <cell r="H261">
            <v>0</v>
          </cell>
          <cell r="I261">
            <v>211</v>
          </cell>
          <cell r="J261">
            <v>422</v>
          </cell>
          <cell r="K261">
            <v>527</v>
          </cell>
          <cell r="L261">
            <v>738</v>
          </cell>
          <cell r="M261">
            <v>949</v>
          </cell>
          <cell r="N261">
            <v>1070</v>
          </cell>
          <cell r="O261">
            <v>1070</v>
          </cell>
          <cell r="P261">
            <v>1070</v>
          </cell>
          <cell r="Q261">
            <v>1070</v>
          </cell>
          <cell r="R261">
            <v>1070</v>
          </cell>
          <cell r="S261">
            <v>1070</v>
          </cell>
          <cell r="T261">
            <v>1070</v>
          </cell>
          <cell r="U261">
            <v>1070</v>
          </cell>
          <cell r="V261">
            <v>1070</v>
          </cell>
          <cell r="W261">
            <v>1070</v>
          </cell>
          <cell r="X261">
            <v>1070</v>
          </cell>
          <cell r="Y261">
            <v>1070</v>
          </cell>
          <cell r="Z261">
            <v>1070</v>
          </cell>
          <cell r="AA261">
            <v>1070</v>
          </cell>
          <cell r="AB261">
            <v>1070</v>
          </cell>
        </row>
        <row r="262">
          <cell r="A262" t="str">
            <v>Holehouse Farm</v>
          </cell>
          <cell r="B262" t="str">
            <v>Holehouse Max Days</v>
          </cell>
          <cell r="F262" t="str">
            <v>Holehouse Max Days</v>
          </cell>
          <cell r="H262">
            <v>8.9931740614334466</v>
          </cell>
          <cell r="I262">
            <v>5.9954493742889641</v>
          </cell>
          <cell r="J262">
            <v>4.4965870307167233</v>
          </cell>
          <cell r="K262">
            <v>4.4965870307167233</v>
          </cell>
          <cell r="L262">
            <v>4.4965870307167233</v>
          </cell>
          <cell r="M262">
            <v>4.4965870307167233</v>
          </cell>
          <cell r="N262">
            <v>4.4965870307167233</v>
          </cell>
          <cell r="O262">
            <v>4.4965870307167233</v>
          </cell>
          <cell r="P262">
            <v>4.4965870307167233</v>
          </cell>
          <cell r="Q262">
            <v>4.4965870307167233</v>
          </cell>
          <cell r="R262">
            <v>4.4965870307167233</v>
          </cell>
          <cell r="S262">
            <v>4.4965870307167233</v>
          </cell>
          <cell r="T262">
            <v>4.4965870307167233</v>
          </cell>
          <cell r="U262">
            <v>4.4965870307167233</v>
          </cell>
          <cell r="V262">
            <v>4.4965870307167233</v>
          </cell>
          <cell r="W262">
            <v>4.4965870307167233</v>
          </cell>
          <cell r="X262">
            <v>4.4965870307167233</v>
          </cell>
          <cell r="Y262">
            <v>4.4965870307167233</v>
          </cell>
          <cell r="Z262">
            <v>4.4965870307167233</v>
          </cell>
          <cell r="AA262">
            <v>4.4965870307167233</v>
          </cell>
          <cell r="AB262">
            <v>4.4965870307167233</v>
          </cell>
        </row>
        <row r="263">
          <cell r="B263" t="str">
            <v>Holehouse WD (GWh/d)</v>
          </cell>
          <cell r="C263" t="str">
            <v>MRS WD</v>
          </cell>
          <cell r="D263" t="str">
            <v>MRS</v>
          </cell>
          <cell r="E263" t="str">
            <v>WD</v>
          </cell>
          <cell r="F263" t="str">
            <v>Holehouse WD (GWh/d)</v>
          </cell>
          <cell r="G263" t="str">
            <v>Holehouse Farm</v>
          </cell>
          <cell r="H263">
            <v>58.6</v>
          </cell>
          <cell r="I263">
            <v>87.9</v>
          </cell>
          <cell r="J263">
            <v>117.2</v>
          </cell>
          <cell r="K263">
            <v>117.2</v>
          </cell>
          <cell r="L263">
            <v>117.2</v>
          </cell>
          <cell r="M263">
            <v>117.2</v>
          </cell>
          <cell r="N263">
            <v>117.2</v>
          </cell>
          <cell r="O263">
            <v>117.2</v>
          </cell>
          <cell r="P263">
            <v>117.2</v>
          </cell>
          <cell r="Q263">
            <v>117.2</v>
          </cell>
          <cell r="R263">
            <v>117.2</v>
          </cell>
          <cell r="S263">
            <v>117.2</v>
          </cell>
          <cell r="T263">
            <v>117.2</v>
          </cell>
          <cell r="U263">
            <v>117.2</v>
          </cell>
          <cell r="V263">
            <v>117.2</v>
          </cell>
          <cell r="W263">
            <v>117.2</v>
          </cell>
          <cell r="X263">
            <v>117.2</v>
          </cell>
          <cell r="Y263">
            <v>117.2</v>
          </cell>
          <cell r="Z263">
            <v>117.2</v>
          </cell>
          <cell r="AA263">
            <v>117.2</v>
          </cell>
          <cell r="AB263">
            <v>117.2</v>
          </cell>
        </row>
        <row r="264">
          <cell r="B264" t="str">
            <v>Holehouse INJ (GWh/d)</v>
          </cell>
          <cell r="C264" t="str">
            <v>MRS INJ</v>
          </cell>
          <cell r="D264" t="str">
            <v>MRS</v>
          </cell>
          <cell r="E264" t="str">
            <v>INJ</v>
          </cell>
          <cell r="F264" t="str">
            <v>Holehouse INJ (GWh/d)</v>
          </cell>
          <cell r="H264">
            <v>117.2</v>
          </cell>
          <cell r="I264">
            <v>117.2</v>
          </cell>
          <cell r="J264">
            <v>117.2</v>
          </cell>
          <cell r="K264">
            <v>117.2</v>
          </cell>
          <cell r="L264">
            <v>117.2</v>
          </cell>
          <cell r="M264">
            <v>117.2</v>
          </cell>
          <cell r="N264">
            <v>117.2</v>
          </cell>
          <cell r="O264">
            <v>117.2</v>
          </cell>
          <cell r="P264">
            <v>117.2</v>
          </cell>
          <cell r="Q264">
            <v>117.2</v>
          </cell>
          <cell r="R264">
            <v>117.2</v>
          </cell>
          <cell r="S264">
            <v>117.2</v>
          </cell>
          <cell r="T264">
            <v>117.2</v>
          </cell>
          <cell r="U264">
            <v>117.2</v>
          </cell>
          <cell r="V264">
            <v>117.2</v>
          </cell>
          <cell r="W264">
            <v>117.2</v>
          </cell>
          <cell r="X264">
            <v>117.2</v>
          </cell>
          <cell r="Y264">
            <v>117.2</v>
          </cell>
          <cell r="Z264">
            <v>117.2</v>
          </cell>
          <cell r="AA264">
            <v>117.2</v>
          </cell>
          <cell r="AB264">
            <v>117.2</v>
          </cell>
        </row>
        <row r="265">
          <cell r="B265" t="str">
            <v>Holehouse Store (GWh)</v>
          </cell>
          <cell r="C265" t="str">
            <v>MRS STR</v>
          </cell>
          <cell r="D265" t="str">
            <v>MRS</v>
          </cell>
          <cell r="E265" t="str">
            <v>STR</v>
          </cell>
          <cell r="F265" t="str">
            <v>Holehouse Store (GWh)</v>
          </cell>
          <cell r="H265">
            <v>527</v>
          </cell>
          <cell r="I265">
            <v>527</v>
          </cell>
          <cell r="J265">
            <v>527</v>
          </cell>
          <cell r="K265">
            <v>527</v>
          </cell>
          <cell r="L265">
            <v>527</v>
          </cell>
          <cell r="M265">
            <v>527</v>
          </cell>
          <cell r="N265">
            <v>527</v>
          </cell>
          <cell r="O265">
            <v>527</v>
          </cell>
          <cell r="P265">
            <v>527</v>
          </cell>
          <cell r="Q265">
            <v>527</v>
          </cell>
          <cell r="R265">
            <v>527</v>
          </cell>
          <cell r="S265">
            <v>527</v>
          </cell>
          <cell r="T265">
            <v>527</v>
          </cell>
          <cell r="U265">
            <v>527</v>
          </cell>
          <cell r="V265">
            <v>527</v>
          </cell>
          <cell r="W265">
            <v>527</v>
          </cell>
          <cell r="X265">
            <v>527</v>
          </cell>
          <cell r="Y265">
            <v>527</v>
          </cell>
          <cell r="Z265">
            <v>527</v>
          </cell>
          <cell r="AA265">
            <v>527</v>
          </cell>
          <cell r="AB265">
            <v>527</v>
          </cell>
        </row>
        <row r="266">
          <cell r="A266" t="str">
            <v>HOLFORD</v>
          </cell>
          <cell r="B266" t="str">
            <v>HOLFORD Max Days</v>
          </cell>
          <cell r="F266" t="str">
            <v>HOLFORD Max Days</v>
          </cell>
          <cell r="H266">
            <v>0</v>
          </cell>
          <cell r="I266">
            <v>6.9886363636363633</v>
          </cell>
          <cell r="J266">
            <v>7.0085470085470085</v>
          </cell>
          <cell r="K266">
            <v>7.0085470085470085</v>
          </cell>
          <cell r="L266">
            <v>7.0085470085470085</v>
          </cell>
          <cell r="M266">
            <v>7.0085470085470085</v>
          </cell>
          <cell r="N266">
            <v>7.0085470085470085</v>
          </cell>
          <cell r="O266">
            <v>7.0085470085470085</v>
          </cell>
          <cell r="P266">
            <v>7.0085470085470085</v>
          </cell>
          <cell r="Q266">
            <v>7.0085470085470085</v>
          </cell>
          <cell r="R266">
            <v>7.0085470085470085</v>
          </cell>
          <cell r="S266">
            <v>7.0085470085470085</v>
          </cell>
          <cell r="T266">
            <v>7.0085470085470085</v>
          </cell>
          <cell r="U266">
            <v>7.0085470085470085</v>
          </cell>
          <cell r="V266">
            <v>7.0085470085470085</v>
          </cell>
          <cell r="W266">
            <v>7.0085470085470085</v>
          </cell>
          <cell r="X266">
            <v>7.0085470085470085</v>
          </cell>
          <cell r="Y266">
            <v>7.0085470085470085</v>
          </cell>
          <cell r="Z266">
            <v>7.0085470085470085</v>
          </cell>
          <cell r="AA266">
            <v>7.0085470085470085</v>
          </cell>
          <cell r="AB266">
            <v>7.0085470085470085</v>
          </cell>
        </row>
        <row r="267">
          <cell r="A267" t="str">
            <v>Profile phased for forecast</v>
          </cell>
          <cell r="B267" t="str">
            <v>HOLFORD WD (GWh/d)</v>
          </cell>
          <cell r="C267" t="str">
            <v>MRS WD</v>
          </cell>
          <cell r="D267" t="str">
            <v>MRS</v>
          </cell>
          <cell r="E267" t="str">
            <v>WD</v>
          </cell>
          <cell r="F267" t="str">
            <v>HOLFORD WD (GWh/d)</v>
          </cell>
          <cell r="G267" t="str">
            <v>HOLFORD</v>
          </cell>
          <cell r="H267">
            <v>0</v>
          </cell>
          <cell r="I267">
            <v>88</v>
          </cell>
          <cell r="J267">
            <v>234</v>
          </cell>
          <cell r="K267">
            <v>234</v>
          </cell>
          <cell r="L267">
            <v>234</v>
          </cell>
          <cell r="M267">
            <v>234</v>
          </cell>
          <cell r="N267">
            <v>234</v>
          </cell>
          <cell r="O267">
            <v>234</v>
          </cell>
          <cell r="P267">
            <v>234</v>
          </cell>
          <cell r="Q267">
            <v>234</v>
          </cell>
          <cell r="R267">
            <v>234</v>
          </cell>
          <cell r="S267">
            <v>234</v>
          </cell>
          <cell r="T267">
            <v>234</v>
          </cell>
          <cell r="U267">
            <v>234</v>
          </cell>
          <cell r="V267">
            <v>234</v>
          </cell>
          <cell r="W267">
            <v>234</v>
          </cell>
          <cell r="X267">
            <v>234</v>
          </cell>
          <cell r="Y267">
            <v>234</v>
          </cell>
          <cell r="Z267">
            <v>234</v>
          </cell>
          <cell r="AA267">
            <v>234</v>
          </cell>
          <cell r="AB267">
            <v>234</v>
          </cell>
        </row>
        <row r="268">
          <cell r="B268" t="str">
            <v>HOLFORD INJ (GWh/d)</v>
          </cell>
          <cell r="C268" t="str">
            <v>MRS INJ</v>
          </cell>
          <cell r="D268" t="str">
            <v>MRS</v>
          </cell>
          <cell r="E268" t="str">
            <v>INJ</v>
          </cell>
          <cell r="F268" t="str">
            <v>HOLFORD INJ (GWh/d)</v>
          </cell>
          <cell r="H268">
            <v>0</v>
          </cell>
          <cell r="I268">
            <v>88</v>
          </cell>
          <cell r="J268">
            <v>234</v>
          </cell>
          <cell r="K268">
            <v>234</v>
          </cell>
          <cell r="L268">
            <v>234</v>
          </cell>
          <cell r="M268">
            <v>234</v>
          </cell>
          <cell r="N268">
            <v>234</v>
          </cell>
          <cell r="O268">
            <v>234</v>
          </cell>
          <cell r="P268">
            <v>234</v>
          </cell>
          <cell r="Q268">
            <v>234</v>
          </cell>
          <cell r="R268">
            <v>234</v>
          </cell>
          <cell r="S268">
            <v>234</v>
          </cell>
          <cell r="T268">
            <v>234</v>
          </cell>
          <cell r="U268">
            <v>234</v>
          </cell>
          <cell r="V268">
            <v>234</v>
          </cell>
          <cell r="W268">
            <v>234</v>
          </cell>
          <cell r="X268">
            <v>234</v>
          </cell>
          <cell r="Y268">
            <v>234</v>
          </cell>
          <cell r="Z268">
            <v>234</v>
          </cell>
          <cell r="AA268">
            <v>234</v>
          </cell>
          <cell r="AB268">
            <v>234</v>
          </cell>
        </row>
        <row r="269">
          <cell r="B269" t="str">
            <v>HOLFORD Store (GWh)</v>
          </cell>
          <cell r="C269" t="str">
            <v>MRS STR</v>
          </cell>
          <cell r="D269" t="str">
            <v>MRS</v>
          </cell>
          <cell r="E269" t="str">
            <v>STR</v>
          </cell>
          <cell r="F269" t="str">
            <v>HOLFORD Store (GWh)</v>
          </cell>
          <cell r="H269">
            <v>0</v>
          </cell>
          <cell r="I269">
            <v>615</v>
          </cell>
          <cell r="J269">
            <v>1640</v>
          </cell>
          <cell r="K269">
            <v>1640</v>
          </cell>
          <cell r="L269">
            <v>1640</v>
          </cell>
          <cell r="M269">
            <v>1640</v>
          </cell>
          <cell r="N269">
            <v>1640</v>
          </cell>
          <cell r="O269">
            <v>1640</v>
          </cell>
          <cell r="P269">
            <v>1640</v>
          </cell>
          <cell r="Q269">
            <v>1640</v>
          </cell>
          <cell r="R269">
            <v>1640</v>
          </cell>
          <cell r="S269">
            <v>1640</v>
          </cell>
          <cell r="T269">
            <v>1640</v>
          </cell>
          <cell r="U269">
            <v>1640</v>
          </cell>
          <cell r="V269">
            <v>1640</v>
          </cell>
          <cell r="W269">
            <v>1640</v>
          </cell>
          <cell r="X269">
            <v>1640</v>
          </cell>
          <cell r="Y269">
            <v>1640</v>
          </cell>
          <cell r="Z269">
            <v>1640</v>
          </cell>
          <cell r="AA269">
            <v>1640</v>
          </cell>
          <cell r="AB269">
            <v>1640</v>
          </cell>
        </row>
        <row r="270">
          <cell r="A270" t="str">
            <v>Hornsea</v>
          </cell>
          <cell r="B270" t="str">
            <v>Hornsea Max Days</v>
          </cell>
          <cell r="F270" t="str">
            <v>Hornsea Max Days</v>
          </cell>
          <cell r="H270">
            <v>17.948717948717949</v>
          </cell>
          <cell r="I270">
            <v>17.948717948717949</v>
          </cell>
          <cell r="J270">
            <v>17.948717948717949</v>
          </cell>
          <cell r="K270">
            <v>17.948717948717949</v>
          </cell>
          <cell r="L270">
            <v>17.948717948717949</v>
          </cell>
          <cell r="M270">
            <v>17.948717948717949</v>
          </cell>
          <cell r="N270">
            <v>17.948717948717949</v>
          </cell>
          <cell r="O270">
            <v>17.948717948717949</v>
          </cell>
          <cell r="P270">
            <v>17.948717948717949</v>
          </cell>
          <cell r="Q270">
            <v>17.948717948717949</v>
          </cell>
          <cell r="R270">
            <v>17.948717948717949</v>
          </cell>
          <cell r="S270">
            <v>17.948717948717949</v>
          </cell>
          <cell r="T270">
            <v>17.948717948717949</v>
          </cell>
          <cell r="U270">
            <v>17.948717948717949</v>
          </cell>
          <cell r="V270">
            <v>17.948717948717949</v>
          </cell>
          <cell r="W270">
            <v>17.948717948717949</v>
          </cell>
          <cell r="X270">
            <v>17.948717948717949</v>
          </cell>
          <cell r="Y270">
            <v>17.948717948717949</v>
          </cell>
          <cell r="Z270">
            <v>17.948717948717949</v>
          </cell>
          <cell r="AA270">
            <v>17.948717948717949</v>
          </cell>
          <cell r="AB270">
            <v>17.948717948717949</v>
          </cell>
        </row>
        <row r="271">
          <cell r="B271" t="str">
            <v>Hornsea WD (GWh/day)</v>
          </cell>
          <cell r="C271" t="str">
            <v>MRS WD</v>
          </cell>
          <cell r="D271" t="str">
            <v>MRS</v>
          </cell>
          <cell r="E271" t="str">
            <v>WD</v>
          </cell>
          <cell r="F271" t="str">
            <v>Hornsea WD (GWh/day)</v>
          </cell>
          <cell r="G271" t="str">
            <v>Hornsea</v>
          </cell>
          <cell r="H271">
            <v>195</v>
          </cell>
          <cell r="I271">
            <v>195</v>
          </cell>
          <cell r="J271">
            <v>195</v>
          </cell>
          <cell r="K271">
            <v>195</v>
          </cell>
          <cell r="L271">
            <v>195</v>
          </cell>
          <cell r="M271">
            <v>195</v>
          </cell>
          <cell r="N271">
            <v>195</v>
          </cell>
          <cell r="O271">
            <v>195</v>
          </cell>
          <cell r="P271">
            <v>195</v>
          </cell>
          <cell r="Q271">
            <v>195</v>
          </cell>
          <cell r="R271">
            <v>195</v>
          </cell>
          <cell r="S271">
            <v>195</v>
          </cell>
          <cell r="T271">
            <v>195</v>
          </cell>
          <cell r="U271">
            <v>195</v>
          </cell>
          <cell r="V271">
            <v>195</v>
          </cell>
          <cell r="W271">
            <v>195</v>
          </cell>
          <cell r="X271">
            <v>195</v>
          </cell>
          <cell r="Y271">
            <v>195</v>
          </cell>
          <cell r="Z271">
            <v>195</v>
          </cell>
          <cell r="AA271">
            <v>195</v>
          </cell>
          <cell r="AB271">
            <v>195</v>
          </cell>
        </row>
        <row r="272">
          <cell r="B272" t="str">
            <v>Hornsea INJ (GWh/day)</v>
          </cell>
          <cell r="C272" t="str">
            <v>MRS INJ</v>
          </cell>
          <cell r="D272" t="str">
            <v>MRS</v>
          </cell>
          <cell r="E272" t="str">
            <v>INJ</v>
          </cell>
          <cell r="F272" t="str">
            <v>Hornsea INJ (GWh/day)</v>
          </cell>
          <cell r="H272">
            <v>21.6</v>
          </cell>
          <cell r="I272">
            <v>21.6</v>
          </cell>
          <cell r="J272">
            <v>21.6</v>
          </cell>
          <cell r="K272">
            <v>21.6</v>
          </cell>
          <cell r="L272">
            <v>21.6</v>
          </cell>
          <cell r="M272">
            <v>21.6</v>
          </cell>
          <cell r="N272">
            <v>21.6</v>
          </cell>
          <cell r="O272">
            <v>21.6</v>
          </cell>
          <cell r="P272">
            <v>21.6</v>
          </cell>
          <cell r="Q272">
            <v>21.6</v>
          </cell>
          <cell r="R272">
            <v>21.6</v>
          </cell>
          <cell r="S272">
            <v>21.6</v>
          </cell>
          <cell r="T272">
            <v>21.6</v>
          </cell>
          <cell r="U272">
            <v>21.6</v>
          </cell>
          <cell r="V272">
            <v>21.6</v>
          </cell>
          <cell r="W272">
            <v>21.6</v>
          </cell>
          <cell r="X272">
            <v>21.6</v>
          </cell>
          <cell r="Y272">
            <v>21.6</v>
          </cell>
          <cell r="Z272">
            <v>21.6</v>
          </cell>
          <cell r="AA272">
            <v>21.6</v>
          </cell>
          <cell r="AB272">
            <v>21.6</v>
          </cell>
        </row>
        <row r="273">
          <cell r="B273" t="str">
            <v>Hornsea Store (GWh)</v>
          </cell>
          <cell r="C273" t="str">
            <v>MRS STR</v>
          </cell>
          <cell r="D273" t="str">
            <v>MRS</v>
          </cell>
          <cell r="E273" t="str">
            <v>STR</v>
          </cell>
          <cell r="F273" t="str">
            <v>Hornsea Store (GWh)</v>
          </cell>
          <cell r="H273">
            <v>3500</v>
          </cell>
          <cell r="I273">
            <v>3500</v>
          </cell>
          <cell r="J273">
            <v>3500</v>
          </cell>
          <cell r="K273">
            <v>3500</v>
          </cell>
          <cell r="L273">
            <v>3500</v>
          </cell>
          <cell r="M273">
            <v>3500</v>
          </cell>
          <cell r="N273">
            <v>3500</v>
          </cell>
          <cell r="O273">
            <v>3500</v>
          </cell>
          <cell r="P273">
            <v>3500</v>
          </cell>
          <cell r="Q273">
            <v>3500</v>
          </cell>
          <cell r="R273">
            <v>3500</v>
          </cell>
          <cell r="S273">
            <v>3500</v>
          </cell>
          <cell r="T273">
            <v>3500</v>
          </cell>
          <cell r="U273">
            <v>3500</v>
          </cell>
          <cell r="V273">
            <v>3500</v>
          </cell>
          <cell r="W273">
            <v>3500</v>
          </cell>
          <cell r="X273">
            <v>3500</v>
          </cell>
          <cell r="Y273">
            <v>3500</v>
          </cell>
          <cell r="Z273">
            <v>3500</v>
          </cell>
          <cell r="AA273">
            <v>3500</v>
          </cell>
          <cell r="AB273">
            <v>3500</v>
          </cell>
        </row>
        <row r="274">
          <cell r="A274" t="str">
            <v>Humbly Grove</v>
          </cell>
          <cell r="B274" t="str">
            <v>Humbly Grove Max Days</v>
          </cell>
          <cell r="F274" t="str">
            <v>Humbly Grove Max Days</v>
          </cell>
          <cell r="H274">
            <v>35.974683544303801</v>
          </cell>
          <cell r="I274">
            <v>35.974683544303801</v>
          </cell>
          <cell r="J274">
            <v>35.974683544303801</v>
          </cell>
          <cell r="K274">
            <v>35.974683544303801</v>
          </cell>
          <cell r="L274">
            <v>35.974683544303801</v>
          </cell>
          <cell r="M274">
            <v>35.974683544303801</v>
          </cell>
          <cell r="N274">
            <v>35.974683544303801</v>
          </cell>
          <cell r="O274">
            <v>35.974683544303801</v>
          </cell>
          <cell r="P274">
            <v>35.974683544303801</v>
          </cell>
          <cell r="Q274">
            <v>35.974683544303801</v>
          </cell>
          <cell r="R274">
            <v>35.974683544303801</v>
          </cell>
          <cell r="S274">
            <v>35.974683544303801</v>
          </cell>
          <cell r="T274">
            <v>35.974683544303801</v>
          </cell>
          <cell r="U274">
            <v>35.974683544303801</v>
          </cell>
          <cell r="V274">
            <v>35.974683544303801</v>
          </cell>
          <cell r="W274">
            <v>35.974683544303801</v>
          </cell>
          <cell r="X274">
            <v>35.974683544303801</v>
          </cell>
          <cell r="Y274">
            <v>35.974683544303801</v>
          </cell>
          <cell r="Z274">
            <v>35.974683544303801</v>
          </cell>
          <cell r="AA274">
            <v>35.974683544303801</v>
          </cell>
          <cell r="AB274">
            <v>35.974683544303801</v>
          </cell>
        </row>
        <row r="275">
          <cell r="B275" t="str">
            <v>Humbly Grove WD (GWh/d)</v>
          </cell>
          <cell r="C275" t="str">
            <v>MRS WD</v>
          </cell>
          <cell r="D275" t="str">
            <v>MRS</v>
          </cell>
          <cell r="E275" t="str">
            <v>WD</v>
          </cell>
          <cell r="F275" t="str">
            <v>Humbly Grove WD (GWh/d)</v>
          </cell>
          <cell r="G275" t="str">
            <v>Humbly Grove</v>
          </cell>
          <cell r="H275">
            <v>79</v>
          </cell>
          <cell r="I275">
            <v>79</v>
          </cell>
          <cell r="J275">
            <v>79</v>
          </cell>
          <cell r="K275">
            <v>79</v>
          </cell>
          <cell r="L275">
            <v>79</v>
          </cell>
          <cell r="M275">
            <v>79</v>
          </cell>
          <cell r="N275">
            <v>79</v>
          </cell>
          <cell r="O275">
            <v>79</v>
          </cell>
          <cell r="P275">
            <v>79</v>
          </cell>
          <cell r="Q275">
            <v>79</v>
          </cell>
          <cell r="R275">
            <v>79</v>
          </cell>
          <cell r="S275">
            <v>79</v>
          </cell>
          <cell r="T275">
            <v>79</v>
          </cell>
          <cell r="U275">
            <v>79</v>
          </cell>
          <cell r="V275">
            <v>79</v>
          </cell>
          <cell r="W275">
            <v>79</v>
          </cell>
          <cell r="X275">
            <v>79</v>
          </cell>
          <cell r="Y275">
            <v>79</v>
          </cell>
          <cell r="Z275">
            <v>79</v>
          </cell>
          <cell r="AA275">
            <v>79</v>
          </cell>
          <cell r="AB275">
            <v>79</v>
          </cell>
        </row>
        <row r="276">
          <cell r="B276" t="str">
            <v>Humbly Grove INJ (GWh/d)</v>
          </cell>
          <cell r="C276" t="str">
            <v>MRS INJ</v>
          </cell>
          <cell r="D276" t="str">
            <v>MRS</v>
          </cell>
          <cell r="E276" t="str">
            <v>INJ</v>
          </cell>
          <cell r="F276" t="str">
            <v>Humbly Grove INJ (GWh/d)</v>
          </cell>
          <cell r="H276">
            <v>89</v>
          </cell>
          <cell r="I276">
            <v>89</v>
          </cell>
          <cell r="J276">
            <v>89</v>
          </cell>
          <cell r="K276">
            <v>89</v>
          </cell>
          <cell r="L276">
            <v>89</v>
          </cell>
          <cell r="M276">
            <v>89</v>
          </cell>
          <cell r="N276">
            <v>89</v>
          </cell>
          <cell r="O276">
            <v>89</v>
          </cell>
          <cell r="P276">
            <v>89</v>
          </cell>
          <cell r="Q276">
            <v>89</v>
          </cell>
          <cell r="R276">
            <v>89</v>
          </cell>
          <cell r="S276">
            <v>89</v>
          </cell>
          <cell r="T276">
            <v>89</v>
          </cell>
          <cell r="U276">
            <v>89</v>
          </cell>
          <cell r="V276">
            <v>89</v>
          </cell>
          <cell r="W276">
            <v>89</v>
          </cell>
          <cell r="X276">
            <v>89</v>
          </cell>
          <cell r="Y276">
            <v>89</v>
          </cell>
          <cell r="Z276">
            <v>89</v>
          </cell>
          <cell r="AA276">
            <v>89</v>
          </cell>
          <cell r="AB276">
            <v>89</v>
          </cell>
        </row>
        <row r="277">
          <cell r="B277" t="str">
            <v>Humbly Grove Store (GWh)</v>
          </cell>
          <cell r="C277" t="str">
            <v>MRS STR</v>
          </cell>
          <cell r="D277" t="str">
            <v>MRS</v>
          </cell>
          <cell r="E277" t="str">
            <v>STR</v>
          </cell>
          <cell r="F277" t="str">
            <v>Humbly Grove Store (GWh)</v>
          </cell>
          <cell r="H277">
            <v>2842</v>
          </cell>
          <cell r="I277">
            <v>2842</v>
          </cell>
          <cell r="J277">
            <v>2842</v>
          </cell>
          <cell r="K277">
            <v>2842</v>
          </cell>
          <cell r="L277">
            <v>2842</v>
          </cell>
          <cell r="M277">
            <v>2842</v>
          </cell>
          <cell r="N277">
            <v>2842</v>
          </cell>
          <cell r="O277">
            <v>2842</v>
          </cell>
          <cell r="P277">
            <v>2842</v>
          </cell>
          <cell r="Q277">
            <v>2842</v>
          </cell>
          <cell r="R277">
            <v>2842</v>
          </cell>
          <cell r="S277">
            <v>2842</v>
          </cell>
          <cell r="T277">
            <v>2842</v>
          </cell>
          <cell r="U277">
            <v>2842</v>
          </cell>
          <cell r="V277">
            <v>2842</v>
          </cell>
          <cell r="W277">
            <v>2842</v>
          </cell>
          <cell r="X277">
            <v>2842</v>
          </cell>
          <cell r="Y277">
            <v>2842</v>
          </cell>
          <cell r="Z277">
            <v>2842</v>
          </cell>
          <cell r="AA277">
            <v>2842</v>
          </cell>
          <cell r="AB277">
            <v>2842</v>
          </cell>
        </row>
        <row r="278">
          <cell r="A278" t="str">
            <v>Stublach</v>
          </cell>
          <cell r="B278" t="str">
            <v>Stublach Max Days</v>
          </cell>
          <cell r="F278" t="str">
            <v>Stublach Max Days</v>
          </cell>
          <cell r="H278">
            <v>0</v>
          </cell>
          <cell r="I278">
            <v>0</v>
          </cell>
          <cell r="J278">
            <v>0</v>
          </cell>
          <cell r="K278">
            <v>7.5</v>
          </cell>
          <cell r="L278">
            <v>8.5714285714285712</v>
          </cell>
          <cell r="M278">
            <v>8.5714285714285712</v>
          </cell>
          <cell r="N278">
            <v>8.5714285714285712</v>
          </cell>
          <cell r="O278">
            <v>8.5714285714285712</v>
          </cell>
          <cell r="P278">
            <v>8.5714285714285712</v>
          </cell>
          <cell r="Q278">
            <v>8.5714285714285712</v>
          </cell>
          <cell r="R278">
            <v>8.5714285714285712</v>
          </cell>
          <cell r="S278">
            <v>8.5714285714285712</v>
          </cell>
          <cell r="T278">
            <v>8.5714285714285712</v>
          </cell>
          <cell r="U278">
            <v>8.5714285714285712</v>
          </cell>
          <cell r="V278">
            <v>8.5714285714285712</v>
          </cell>
          <cell r="W278">
            <v>8.5714285714285712</v>
          </cell>
          <cell r="X278">
            <v>8.5714285714285712</v>
          </cell>
          <cell r="Y278">
            <v>8.5714285714285712</v>
          </cell>
          <cell r="Z278">
            <v>8.5714285714285712</v>
          </cell>
          <cell r="AA278">
            <v>8.5714285714285712</v>
          </cell>
          <cell r="AB278">
            <v>8.5714285714285712</v>
          </cell>
        </row>
        <row r="279">
          <cell r="B279" t="str">
            <v>Stublach WD (GWh/d)</v>
          </cell>
          <cell r="C279" t="str">
            <v>MRS WD</v>
          </cell>
          <cell r="D279" t="str">
            <v>MRS</v>
          </cell>
          <cell r="E279" t="str">
            <v>WD</v>
          </cell>
          <cell r="F279" t="str">
            <v>Stublach WD (GWh/d)</v>
          </cell>
          <cell r="G279" t="str">
            <v>Stublach</v>
          </cell>
          <cell r="H279">
            <v>0</v>
          </cell>
          <cell r="I279">
            <v>0</v>
          </cell>
          <cell r="J279">
            <v>0</v>
          </cell>
          <cell r="K279">
            <v>100</v>
          </cell>
          <cell r="L279">
            <v>175</v>
          </cell>
          <cell r="M279">
            <v>175</v>
          </cell>
          <cell r="N279">
            <v>175</v>
          </cell>
          <cell r="O279">
            <v>175</v>
          </cell>
          <cell r="P279">
            <v>175</v>
          </cell>
          <cell r="Q279">
            <v>175</v>
          </cell>
          <cell r="R279">
            <v>175</v>
          </cell>
          <cell r="S279">
            <v>175</v>
          </cell>
          <cell r="T279">
            <v>175</v>
          </cell>
          <cell r="U279">
            <v>175</v>
          </cell>
          <cell r="V279">
            <v>175</v>
          </cell>
          <cell r="W279">
            <v>175</v>
          </cell>
          <cell r="X279">
            <v>175</v>
          </cell>
          <cell r="Y279">
            <v>175</v>
          </cell>
          <cell r="Z279">
            <v>175</v>
          </cell>
          <cell r="AA279">
            <v>175</v>
          </cell>
          <cell r="AB279">
            <v>175</v>
          </cell>
        </row>
        <row r="280">
          <cell r="B280" t="str">
            <v>Stublach INJ (GWh/d)</v>
          </cell>
          <cell r="C280" t="str">
            <v>MRS INJ</v>
          </cell>
          <cell r="D280" t="str">
            <v>MRS</v>
          </cell>
          <cell r="E280" t="str">
            <v>INJ</v>
          </cell>
          <cell r="F280" t="str">
            <v>Stublach INJ (GWh/d)</v>
          </cell>
          <cell r="H280">
            <v>0</v>
          </cell>
          <cell r="I280">
            <v>0</v>
          </cell>
          <cell r="J280">
            <v>0</v>
          </cell>
          <cell r="K280">
            <v>100</v>
          </cell>
          <cell r="L280">
            <v>175</v>
          </cell>
          <cell r="M280">
            <v>175</v>
          </cell>
          <cell r="N280">
            <v>175</v>
          </cell>
          <cell r="O280">
            <v>175</v>
          </cell>
          <cell r="P280">
            <v>175</v>
          </cell>
          <cell r="Q280">
            <v>175</v>
          </cell>
          <cell r="R280">
            <v>175</v>
          </cell>
          <cell r="S280">
            <v>175</v>
          </cell>
          <cell r="T280">
            <v>175</v>
          </cell>
          <cell r="U280">
            <v>175</v>
          </cell>
          <cell r="V280">
            <v>175</v>
          </cell>
          <cell r="W280">
            <v>175</v>
          </cell>
          <cell r="X280">
            <v>175</v>
          </cell>
          <cell r="Y280">
            <v>175</v>
          </cell>
          <cell r="Z280">
            <v>175</v>
          </cell>
          <cell r="AA280">
            <v>175</v>
          </cell>
          <cell r="AB280">
            <v>175</v>
          </cell>
        </row>
        <row r="281">
          <cell r="B281" t="str">
            <v>Stublach Store (GWh)</v>
          </cell>
          <cell r="C281" t="str">
            <v>MRS STR</v>
          </cell>
          <cell r="D281" t="str">
            <v>MRS</v>
          </cell>
          <cell r="E281" t="str">
            <v>STR</v>
          </cell>
          <cell r="F281" t="str">
            <v>Stublach Store (GWh)</v>
          </cell>
          <cell r="H281">
            <v>0</v>
          </cell>
          <cell r="I281">
            <v>0</v>
          </cell>
          <cell r="J281">
            <v>0</v>
          </cell>
          <cell r="K281">
            <v>750</v>
          </cell>
          <cell r="L281">
            <v>1500</v>
          </cell>
          <cell r="M281">
            <v>1500</v>
          </cell>
          <cell r="N281">
            <v>1500</v>
          </cell>
          <cell r="O281">
            <v>1500</v>
          </cell>
          <cell r="P281">
            <v>1500</v>
          </cell>
          <cell r="Q281">
            <v>1500</v>
          </cell>
          <cell r="R281">
            <v>1500</v>
          </cell>
          <cell r="S281">
            <v>1500</v>
          </cell>
          <cell r="T281">
            <v>1500</v>
          </cell>
          <cell r="U281">
            <v>1500</v>
          </cell>
          <cell r="V281">
            <v>1500</v>
          </cell>
          <cell r="W281">
            <v>1500</v>
          </cell>
          <cell r="X281">
            <v>1500</v>
          </cell>
          <cell r="Y281">
            <v>1500</v>
          </cell>
          <cell r="Z281">
            <v>1500</v>
          </cell>
          <cell r="AA281">
            <v>1500</v>
          </cell>
          <cell r="AB281">
            <v>1500</v>
          </cell>
        </row>
        <row r="282">
          <cell r="A282" t="str">
            <v>Bacton Offshore</v>
          </cell>
          <cell r="B282" t="str">
            <v>Bacton Offshore Max Days</v>
          </cell>
          <cell r="F282" t="str">
            <v>Bacton Offshore Max Days</v>
          </cell>
        </row>
        <row r="283">
          <cell r="B283" t="str">
            <v>Bacton Offshore Max WD (GWh/d)</v>
          </cell>
          <cell r="C283" t="str">
            <v>LRS WD</v>
          </cell>
          <cell r="D283" t="str">
            <v>LRS</v>
          </cell>
          <cell r="E283" t="str">
            <v>WD</v>
          </cell>
          <cell r="F283" t="str">
            <v>Bacton Offshore Max WD (GWh/d)</v>
          </cell>
          <cell r="G283" t="str">
            <v>Bacton Offshore</v>
          </cell>
        </row>
        <row r="284">
          <cell r="B284" t="str">
            <v>Bacton Offshore Max INJ (GWh/d)</v>
          </cell>
          <cell r="C284" t="str">
            <v>LRS INJ</v>
          </cell>
          <cell r="D284" t="str">
            <v>LRS</v>
          </cell>
          <cell r="E284" t="str">
            <v>INJ</v>
          </cell>
          <cell r="F284" t="str">
            <v>Bacton Offshore Max INJ (GWh/d)</v>
          </cell>
        </row>
        <row r="285">
          <cell r="B285" t="str">
            <v>Bacton Offshore Store (GWh)</v>
          </cell>
          <cell r="C285" t="str">
            <v>LRS STR</v>
          </cell>
          <cell r="D285" t="str">
            <v>LRS</v>
          </cell>
          <cell r="E285" t="str">
            <v>STR</v>
          </cell>
          <cell r="F285" t="str">
            <v>Bacton Offshore Store (GWh)</v>
          </cell>
        </row>
        <row r="286">
          <cell r="A286" t="str">
            <v>Central Storage</v>
          </cell>
          <cell r="B286" t="str">
            <v>Central Max Days</v>
          </cell>
          <cell r="F286" t="str">
            <v>Central Max Days</v>
          </cell>
        </row>
        <row r="287">
          <cell r="A287" t="str">
            <v>Holehouse 2/British Salt/Kings Street/Hatfield 2</v>
          </cell>
          <cell r="B287" t="str">
            <v>Central WD (GWh/d)</v>
          </cell>
          <cell r="C287" t="str">
            <v>MRS WD</v>
          </cell>
          <cell r="D287" t="str">
            <v>MRS</v>
          </cell>
          <cell r="E287" t="str">
            <v>WD</v>
          </cell>
          <cell r="F287" t="str">
            <v>Central WD (GWh/d)</v>
          </cell>
          <cell r="G287" t="str">
            <v>Central</v>
          </cell>
        </row>
        <row r="288">
          <cell r="B288" t="str">
            <v>Central INJ (GWh/d)</v>
          </cell>
          <cell r="C288" t="str">
            <v>MRS INJ</v>
          </cell>
          <cell r="D288" t="str">
            <v>MRS</v>
          </cell>
          <cell r="E288" t="str">
            <v>INJ</v>
          </cell>
          <cell r="F288" t="str">
            <v>Central INJ (GWh/d)</v>
          </cell>
        </row>
        <row r="289">
          <cell r="B289" t="str">
            <v>Central Store (GWh)</v>
          </cell>
          <cell r="C289" t="str">
            <v>MRS STR</v>
          </cell>
          <cell r="D289" t="str">
            <v>MRS</v>
          </cell>
          <cell r="E289" t="str">
            <v>STR</v>
          </cell>
          <cell r="F289" t="str">
            <v>Central Store (GWh)</v>
          </cell>
        </row>
        <row r="290">
          <cell r="A290" t="str">
            <v>East Coast Storage</v>
          </cell>
          <cell r="B290" t="str">
            <v>East Max Days</v>
          </cell>
          <cell r="F290" t="str">
            <v>East Max Days</v>
          </cell>
        </row>
        <row r="291">
          <cell r="A291" t="str">
            <v>Aldbrough 2/Caythorpe/Saltfleetby/Whitehill</v>
          </cell>
          <cell r="B291" t="str">
            <v>East WD (GWh/d)</v>
          </cell>
          <cell r="C291" t="str">
            <v>MRS WD</v>
          </cell>
          <cell r="D291" t="str">
            <v>MRS</v>
          </cell>
          <cell r="E291" t="str">
            <v>WD</v>
          </cell>
          <cell r="F291" t="str">
            <v>East WD (GWh/d)</v>
          </cell>
          <cell r="G291" t="str">
            <v>East</v>
          </cell>
        </row>
        <row r="292">
          <cell r="B292" t="str">
            <v>East INJ (GWh/d)</v>
          </cell>
          <cell r="C292" t="str">
            <v>MRS INJ</v>
          </cell>
          <cell r="D292" t="str">
            <v>MRS</v>
          </cell>
          <cell r="E292" t="str">
            <v>INJ</v>
          </cell>
          <cell r="F292" t="str">
            <v>East INJ (GWh/d)</v>
          </cell>
        </row>
        <row r="293">
          <cell r="B293" t="str">
            <v>East Store (GWh)</v>
          </cell>
          <cell r="C293" t="str">
            <v>MRS STR</v>
          </cell>
          <cell r="D293" t="str">
            <v>MRS</v>
          </cell>
          <cell r="E293" t="str">
            <v>STR</v>
          </cell>
          <cell r="F293" t="str">
            <v>East Store (GWh)</v>
          </cell>
        </row>
        <row r="294">
          <cell r="A294" t="str">
            <v>Southern Storage</v>
          </cell>
          <cell r="B294" t="str">
            <v>South Max Days</v>
          </cell>
          <cell r="F294" t="str">
            <v>South Max Days</v>
          </cell>
        </row>
        <row r="295">
          <cell r="A295" t="str">
            <v>Albury/Portland</v>
          </cell>
          <cell r="B295" t="str">
            <v>South WD (GWh/d)</v>
          </cell>
          <cell r="C295" t="str">
            <v>MRS WD</v>
          </cell>
          <cell r="D295" t="str">
            <v>MRS</v>
          </cell>
          <cell r="E295" t="str">
            <v>WD</v>
          </cell>
          <cell r="F295" t="str">
            <v>South WD (GWh/d)</v>
          </cell>
          <cell r="G295" t="str">
            <v>South</v>
          </cell>
        </row>
        <row r="296">
          <cell r="B296" t="str">
            <v>South INJ (GWh/d)</v>
          </cell>
          <cell r="C296" t="str">
            <v>MRS INJ</v>
          </cell>
          <cell r="D296" t="str">
            <v>MRS</v>
          </cell>
          <cell r="E296" t="str">
            <v>INJ</v>
          </cell>
          <cell r="F296" t="str">
            <v>South INJ (GWh/d)</v>
          </cell>
        </row>
        <row r="297">
          <cell r="B297" t="str">
            <v>South Store (GWh)</v>
          </cell>
          <cell r="C297" t="str">
            <v>MRS STR</v>
          </cell>
          <cell r="D297" t="str">
            <v>MRS</v>
          </cell>
          <cell r="E297" t="str">
            <v>STR</v>
          </cell>
          <cell r="F297" t="str">
            <v>South Store (GWh)</v>
          </cell>
        </row>
        <row r="298">
          <cell r="A298" t="str">
            <v>West Coast Storage</v>
          </cell>
          <cell r="B298" t="str">
            <v>West Max Days</v>
          </cell>
          <cell r="F298" t="str">
            <v>West Max Days</v>
          </cell>
        </row>
        <row r="299">
          <cell r="A299" t="str">
            <v>Fleetwood/Gateway/Bains</v>
          </cell>
          <cell r="B299" t="str">
            <v>West Max WD (GWh/d)</v>
          </cell>
          <cell r="C299" t="str">
            <v>MRS WD</v>
          </cell>
          <cell r="D299" t="str">
            <v>MRS</v>
          </cell>
          <cell r="E299" t="str">
            <v>WD</v>
          </cell>
          <cell r="F299" t="str">
            <v>West Max WD (GWh/d)</v>
          </cell>
          <cell r="G299" t="str">
            <v>West</v>
          </cell>
        </row>
        <row r="300">
          <cell r="B300" t="str">
            <v>West Max INJ (GWh/d)</v>
          </cell>
          <cell r="C300" t="str">
            <v>MRS INJ</v>
          </cell>
          <cell r="D300" t="str">
            <v>MRS</v>
          </cell>
          <cell r="E300" t="str">
            <v>INJ</v>
          </cell>
          <cell r="F300" t="str">
            <v>West Max INJ (GWh/d)</v>
          </cell>
        </row>
        <row r="301">
          <cell r="B301" t="str">
            <v>West Store (GWh)</v>
          </cell>
          <cell r="C301" t="str">
            <v>MRS STR</v>
          </cell>
          <cell r="D301" t="str">
            <v>MRS</v>
          </cell>
          <cell r="E301" t="str">
            <v>STR</v>
          </cell>
          <cell r="F301" t="str">
            <v>West Store (GWh)</v>
          </cell>
        </row>
        <row r="302">
          <cell r="A302" t="str">
            <v>Albury</v>
          </cell>
          <cell r="B302" t="str">
            <v>Albury Max Days</v>
          </cell>
          <cell r="F302" t="str">
            <v>Albury Max Days</v>
          </cell>
        </row>
        <row r="303">
          <cell r="B303" t="str">
            <v>Albury Max WD (GWh/d)</v>
          </cell>
          <cell r="C303" t="str">
            <v>MRS WD</v>
          </cell>
          <cell r="D303" t="str">
            <v>MRS</v>
          </cell>
          <cell r="E303" t="str">
            <v>WD</v>
          </cell>
          <cell r="F303" t="str">
            <v>Albury Max WD (GWh/d)</v>
          </cell>
          <cell r="G303" t="str">
            <v>Albury</v>
          </cell>
        </row>
        <row r="304">
          <cell r="B304" t="str">
            <v>Albury Max INJ (GWh/d)</v>
          </cell>
          <cell r="C304" t="str">
            <v>MRS INJ</v>
          </cell>
          <cell r="D304" t="str">
            <v>MRS</v>
          </cell>
          <cell r="E304" t="str">
            <v>INJ</v>
          </cell>
          <cell r="F304" t="str">
            <v>Albury Max INJ (GWh/d)</v>
          </cell>
        </row>
        <row r="305">
          <cell r="B305" t="str">
            <v>Albury Store (GWh)</v>
          </cell>
          <cell r="C305" t="str">
            <v>MRS STR</v>
          </cell>
          <cell r="D305" t="str">
            <v>MRS</v>
          </cell>
          <cell r="E305" t="str">
            <v>STR</v>
          </cell>
          <cell r="F305" t="str">
            <v>Albury Store (GWh)</v>
          </cell>
        </row>
        <row r="306">
          <cell r="A306" t="str">
            <v>Aldbrough 2</v>
          </cell>
          <cell r="B306" t="str">
            <v>Aldbrough 2 Max Days</v>
          </cell>
          <cell r="F306" t="str">
            <v>Aldbrough 2 Max Days</v>
          </cell>
        </row>
        <row r="307">
          <cell r="B307" t="str">
            <v>Aldbrough 2 Max WD (GWh/d)</v>
          </cell>
          <cell r="C307" t="str">
            <v>MRS WD</v>
          </cell>
          <cell r="D307" t="str">
            <v>MRS</v>
          </cell>
          <cell r="E307" t="str">
            <v>WD</v>
          </cell>
          <cell r="F307" t="str">
            <v>Aldbrough 2 Max WD (GWh/d)</v>
          </cell>
          <cell r="G307" t="str">
            <v>ALDBOROUGH 2</v>
          </cell>
        </row>
        <row r="308">
          <cell r="B308" t="str">
            <v>Aldbrough 2 Max INJ (GWh/d)</v>
          </cell>
          <cell r="C308" t="str">
            <v>MRS INJ</v>
          </cell>
          <cell r="D308" t="str">
            <v>MRS</v>
          </cell>
          <cell r="E308" t="str">
            <v>INJ</v>
          </cell>
          <cell r="F308" t="str">
            <v>Aldbrough 2 Max INJ (GWh/d)</v>
          </cell>
        </row>
        <row r="309">
          <cell r="B309" t="str">
            <v>Aldbrough 2 Store (GWh)</v>
          </cell>
          <cell r="C309" t="str">
            <v>MRS STR</v>
          </cell>
          <cell r="D309" t="str">
            <v>MRS</v>
          </cell>
          <cell r="E309" t="str">
            <v>STR</v>
          </cell>
          <cell r="F309" t="str">
            <v>Aldbrough 2 Store (GWh)</v>
          </cell>
        </row>
        <row r="310">
          <cell r="A310" t="str">
            <v>Bains Offshore</v>
          </cell>
          <cell r="B310" t="str">
            <v>Bains Max Days</v>
          </cell>
          <cell r="F310" t="str">
            <v>Bains Max Days</v>
          </cell>
        </row>
        <row r="311">
          <cell r="B311" t="str">
            <v>Bains Max WD (GWh/d)</v>
          </cell>
          <cell r="C311" t="str">
            <v>MRS WD</v>
          </cell>
          <cell r="D311" t="str">
            <v>MRS</v>
          </cell>
          <cell r="E311" t="str">
            <v>WD</v>
          </cell>
          <cell r="F311" t="str">
            <v>Bains Max WD (GWh/d)</v>
          </cell>
          <cell r="G311" t="str">
            <v>Bolney</v>
          </cell>
        </row>
        <row r="312">
          <cell r="B312" t="str">
            <v>Bains Max INJ (GWh/d)</v>
          </cell>
          <cell r="C312" t="str">
            <v>MRS INJ</v>
          </cell>
          <cell r="D312" t="str">
            <v>MRS</v>
          </cell>
          <cell r="E312" t="str">
            <v>INJ</v>
          </cell>
          <cell r="F312" t="str">
            <v>Bains Max INJ (GWh/d)</v>
          </cell>
        </row>
        <row r="313">
          <cell r="B313" t="str">
            <v>Bains Store (GWh)</v>
          </cell>
          <cell r="C313" t="str">
            <v>MRS STR</v>
          </cell>
          <cell r="D313" t="str">
            <v>MRS</v>
          </cell>
          <cell r="E313" t="str">
            <v>STR</v>
          </cell>
          <cell r="F313" t="str">
            <v>Bains Store (GWh)</v>
          </cell>
        </row>
        <row r="314">
          <cell r="A314" t="str">
            <v>British Salt</v>
          </cell>
          <cell r="B314" t="str">
            <v>British Salt Max Days</v>
          </cell>
          <cell r="F314" t="str">
            <v>British Salt Max Days</v>
          </cell>
        </row>
        <row r="315">
          <cell r="B315" t="str">
            <v>British Salt WD (GWh/d)</v>
          </cell>
          <cell r="C315" t="str">
            <v>MRS WD</v>
          </cell>
          <cell r="D315" t="str">
            <v>MRS</v>
          </cell>
          <cell r="E315" t="str">
            <v>WD</v>
          </cell>
          <cell r="F315" t="str">
            <v>British Salt WD (GWh/d)</v>
          </cell>
          <cell r="G315" t="str">
            <v>British Salt</v>
          </cell>
        </row>
        <row r="316">
          <cell r="B316" t="str">
            <v>British Salt INJ (GWh/d)</v>
          </cell>
          <cell r="C316" t="str">
            <v>MRS INJ</v>
          </cell>
          <cell r="D316" t="str">
            <v>MRS</v>
          </cell>
          <cell r="E316" t="str">
            <v>INJ</v>
          </cell>
          <cell r="F316" t="str">
            <v>British Salt INJ (GWh/d)</v>
          </cell>
        </row>
        <row r="317">
          <cell r="B317" t="str">
            <v>British Salt (GWh)</v>
          </cell>
          <cell r="C317" t="str">
            <v>MRS STR</v>
          </cell>
          <cell r="D317" t="str">
            <v>MRS</v>
          </cell>
          <cell r="E317" t="str">
            <v>STR</v>
          </cell>
          <cell r="F317" t="str">
            <v>British Salt (GWh)</v>
          </cell>
        </row>
        <row r="318">
          <cell r="A318" t="str">
            <v>Caythorpe</v>
          </cell>
          <cell r="B318" t="str">
            <v>Caythorpe Max Days</v>
          </cell>
          <cell r="F318" t="str">
            <v>Caythorpe Max Days</v>
          </cell>
        </row>
        <row r="319">
          <cell r="B319" t="str">
            <v>Caythorpe WD (GWh/d)</v>
          </cell>
          <cell r="C319" t="str">
            <v>MRS WD</v>
          </cell>
          <cell r="D319" t="str">
            <v>MRS</v>
          </cell>
          <cell r="E319" t="str">
            <v>WD</v>
          </cell>
          <cell r="F319" t="str">
            <v>Caythorpe WD (GWh/d)</v>
          </cell>
          <cell r="G319" t="str">
            <v>Caythorpe</v>
          </cell>
        </row>
        <row r="320">
          <cell r="B320" t="str">
            <v>Caythorpe INJ Refill (GWh/d)</v>
          </cell>
          <cell r="C320" t="str">
            <v>MRS INJ</v>
          </cell>
          <cell r="D320" t="str">
            <v>MRS</v>
          </cell>
          <cell r="E320" t="str">
            <v>INJ</v>
          </cell>
          <cell r="F320" t="str">
            <v>Caythorpe INJ Refill (GWh/d)</v>
          </cell>
        </row>
        <row r="321">
          <cell r="B321" t="str">
            <v>Caythorpe Store (GWh)</v>
          </cell>
          <cell r="C321" t="str">
            <v>MRS STR</v>
          </cell>
          <cell r="D321" t="str">
            <v>MRS</v>
          </cell>
          <cell r="E321" t="str">
            <v>STR</v>
          </cell>
          <cell r="F321" t="str">
            <v>Caythorpe Store (GWh)</v>
          </cell>
        </row>
        <row r="322">
          <cell r="A322" t="str">
            <v>Fleetwood MRS</v>
          </cell>
          <cell r="B322" t="str">
            <v>Fleetwood Max Days</v>
          </cell>
          <cell r="F322" t="str">
            <v>Fleetwood Max Days</v>
          </cell>
        </row>
        <row r="323">
          <cell r="B323" t="str">
            <v>Fleetwood WD (GWh/d)</v>
          </cell>
          <cell r="C323" t="str">
            <v>MRS WD</v>
          </cell>
          <cell r="D323" t="str">
            <v>MRS</v>
          </cell>
          <cell r="E323" t="str">
            <v>WD</v>
          </cell>
          <cell r="F323" t="str">
            <v>Fleetwood WD (GWh/d)</v>
          </cell>
          <cell r="G323" t="str">
            <v>Fleetwood MRS</v>
          </cell>
        </row>
        <row r="324">
          <cell r="B324" t="str">
            <v>Fleetwood INJ (GWh/d)</v>
          </cell>
          <cell r="C324" t="str">
            <v>MRS INJ</v>
          </cell>
          <cell r="D324" t="str">
            <v>MRS</v>
          </cell>
          <cell r="E324" t="str">
            <v>INJ</v>
          </cell>
          <cell r="F324" t="str">
            <v>Fleetwood INJ (GWh/d)</v>
          </cell>
        </row>
        <row r="325">
          <cell r="B325" t="str">
            <v>Fleetwood Store (GWh)</v>
          </cell>
          <cell r="C325" t="str">
            <v>MRS STR</v>
          </cell>
          <cell r="D325" t="str">
            <v>MRS</v>
          </cell>
          <cell r="E325" t="str">
            <v>STR</v>
          </cell>
          <cell r="F325" t="str">
            <v>Fleetwood Store (GWh)</v>
          </cell>
        </row>
        <row r="326">
          <cell r="A326" t="str">
            <v>Portland</v>
          </cell>
          <cell r="B326" t="str">
            <v>Portand Max Days</v>
          </cell>
          <cell r="F326" t="str">
            <v>Portand Max Days</v>
          </cell>
        </row>
        <row r="327">
          <cell r="B327" t="str">
            <v>Portland WD (GWh/d)</v>
          </cell>
          <cell r="C327" t="str">
            <v>MRS WD</v>
          </cell>
          <cell r="D327" t="str">
            <v>MRS</v>
          </cell>
          <cell r="E327" t="str">
            <v>WD</v>
          </cell>
          <cell r="F327" t="str">
            <v>Portland WD (GWh/d)</v>
          </cell>
          <cell r="G327" t="str">
            <v>Portland</v>
          </cell>
        </row>
        <row r="328">
          <cell r="B328" t="str">
            <v>Portland INJ (GWh/d)</v>
          </cell>
          <cell r="C328" t="str">
            <v>MRS INJ</v>
          </cell>
          <cell r="D328" t="str">
            <v>MRS</v>
          </cell>
          <cell r="E328" t="str">
            <v>INJ</v>
          </cell>
          <cell r="F328" t="str">
            <v>Portland INJ (GWh/d)</v>
          </cell>
        </row>
        <row r="329">
          <cell r="B329" t="str">
            <v>Portland Store (GWh)</v>
          </cell>
          <cell r="C329" t="str">
            <v>MRS STR</v>
          </cell>
          <cell r="D329" t="str">
            <v>MRS</v>
          </cell>
          <cell r="E329" t="str">
            <v>STR</v>
          </cell>
          <cell r="F329" t="str">
            <v>Portland Store (GWh)</v>
          </cell>
        </row>
        <row r="330">
          <cell r="A330" t="str">
            <v>Saltfleetby</v>
          </cell>
          <cell r="B330" t="str">
            <v>Saltfleetby Max Days</v>
          </cell>
          <cell r="F330" t="str">
            <v>Saltfleetby Max Days</v>
          </cell>
        </row>
        <row r="331">
          <cell r="B331" t="str">
            <v>Saltfleetby WD (GWh/d)</v>
          </cell>
          <cell r="C331" t="str">
            <v>MRS WD</v>
          </cell>
          <cell r="D331" t="str">
            <v>MRS</v>
          </cell>
          <cell r="E331" t="str">
            <v>WD</v>
          </cell>
          <cell r="F331" t="str">
            <v>Saltfleetby WD (GWh/d)</v>
          </cell>
          <cell r="G331" t="str">
            <v>Saltfleetby</v>
          </cell>
        </row>
        <row r="332">
          <cell r="B332" t="str">
            <v>Saltfleetby INJ (GWh/d)</v>
          </cell>
          <cell r="C332" t="str">
            <v>MRS INJ</v>
          </cell>
          <cell r="D332" t="str">
            <v>MRS</v>
          </cell>
          <cell r="E332" t="str">
            <v>INJ</v>
          </cell>
          <cell r="F332" t="str">
            <v>Saltfleetby INJ (GWh/d)</v>
          </cell>
        </row>
        <row r="333">
          <cell r="B333" t="str">
            <v>Saltfleetby Store (GWh)</v>
          </cell>
          <cell r="C333" t="str">
            <v>MRS STR</v>
          </cell>
          <cell r="D333" t="str">
            <v>MRS</v>
          </cell>
          <cell r="E333" t="str">
            <v>STR</v>
          </cell>
          <cell r="F333" t="str">
            <v>Saltfleetby Store (GWh)</v>
          </cell>
        </row>
        <row r="334">
          <cell r="A334" t="str">
            <v>Whitehill</v>
          </cell>
          <cell r="B334" t="str">
            <v>WHITEHILL Max Days</v>
          </cell>
          <cell r="F334" t="str">
            <v>WHITEHILL Max Days</v>
          </cell>
        </row>
        <row r="335">
          <cell r="B335" t="str">
            <v>WHITEHILL Max WD (GWh/d)</v>
          </cell>
          <cell r="C335" t="str">
            <v>MRS WD</v>
          </cell>
          <cell r="D335" t="str">
            <v>MRS</v>
          </cell>
          <cell r="E335" t="str">
            <v>WD</v>
          </cell>
          <cell r="F335" t="str">
            <v>WHITEHILL Max WD (GWh/d)</v>
          </cell>
          <cell r="G335" t="str">
            <v>WHITEHILL</v>
          </cell>
        </row>
        <row r="336">
          <cell r="B336" t="str">
            <v>WHITEHILL Max INJ (GWh/d)</v>
          </cell>
          <cell r="C336" t="str">
            <v>MRS INJ</v>
          </cell>
          <cell r="D336" t="str">
            <v>MRS</v>
          </cell>
          <cell r="E336" t="str">
            <v>INJ</v>
          </cell>
          <cell r="F336" t="str">
            <v>WHITEHILL Max INJ (GWh/d)</v>
          </cell>
        </row>
        <row r="337">
          <cell r="B337" t="str">
            <v>WHITEHILL Store (GWh)</v>
          </cell>
          <cell r="C337" t="str">
            <v>MRS STR</v>
          </cell>
          <cell r="D337" t="str">
            <v>MRS</v>
          </cell>
          <cell r="E337" t="str">
            <v>STR</v>
          </cell>
          <cell r="F337" t="str">
            <v>WHITEHILL Store (GWh)</v>
          </cell>
        </row>
        <row r="338">
          <cell r="A338" t="str">
            <v>Avonmouth</v>
          </cell>
          <cell r="B338" t="str">
            <v>Avonmouth Max Days</v>
          </cell>
          <cell r="F338" t="str">
            <v>Avonmouth Max Days</v>
          </cell>
          <cell r="H338">
            <v>6.79020979020979</v>
          </cell>
          <cell r="I338">
            <v>6.79020979020979</v>
          </cell>
          <cell r="J338">
            <v>6.79020979020979</v>
          </cell>
          <cell r="K338">
            <v>6.79020979020979</v>
          </cell>
          <cell r="L338">
            <v>6.79020979020979</v>
          </cell>
          <cell r="M338">
            <v>6.79020979020979</v>
          </cell>
          <cell r="N338">
            <v>6.79020979020979</v>
          </cell>
          <cell r="O338">
            <v>6.79020979020979</v>
          </cell>
          <cell r="P338">
            <v>6.79020979020979</v>
          </cell>
          <cell r="Q338">
            <v>6.79020979020979</v>
          </cell>
          <cell r="R338">
            <v>6.79020979020979</v>
          </cell>
          <cell r="S338">
            <v>6.79020979020979</v>
          </cell>
          <cell r="T338">
            <v>6.79020979020979</v>
          </cell>
          <cell r="U338">
            <v>6.79020979020979</v>
          </cell>
          <cell r="V338">
            <v>6.79020979020979</v>
          </cell>
          <cell r="W338">
            <v>6.79020979020979</v>
          </cell>
          <cell r="X338">
            <v>6.79020979020979</v>
          </cell>
          <cell r="Y338">
            <v>6.79020979020979</v>
          </cell>
          <cell r="Z338">
            <v>6.79020979020979</v>
          </cell>
          <cell r="AA338">
            <v>6.79020979020979</v>
          </cell>
          <cell r="AB338">
            <v>6.79020979020979</v>
          </cell>
        </row>
        <row r="339">
          <cell r="B339" t="str">
            <v>Avonmouth WD (GWh/d)</v>
          </cell>
          <cell r="C339" t="str">
            <v>SRS WD</v>
          </cell>
          <cell r="D339" t="str">
            <v>SRS</v>
          </cell>
          <cell r="E339" t="str">
            <v>WD</v>
          </cell>
          <cell r="F339" t="str">
            <v>Avonmouth WD (GWh/d)</v>
          </cell>
          <cell r="G339" t="str">
            <v>Avonmouth</v>
          </cell>
          <cell r="H339">
            <v>143</v>
          </cell>
          <cell r="I339">
            <v>143</v>
          </cell>
          <cell r="J339">
            <v>143</v>
          </cell>
          <cell r="K339">
            <v>143</v>
          </cell>
          <cell r="L339">
            <v>143</v>
          </cell>
          <cell r="M339">
            <v>143</v>
          </cell>
          <cell r="N339">
            <v>143</v>
          </cell>
          <cell r="O339">
            <v>143</v>
          </cell>
          <cell r="P339">
            <v>143</v>
          </cell>
          <cell r="Q339">
            <v>143</v>
          </cell>
          <cell r="R339">
            <v>143</v>
          </cell>
          <cell r="S339">
            <v>143</v>
          </cell>
          <cell r="T339">
            <v>143</v>
          </cell>
          <cell r="U339">
            <v>143</v>
          </cell>
          <cell r="V339">
            <v>143</v>
          </cell>
          <cell r="W339">
            <v>143</v>
          </cell>
          <cell r="X339">
            <v>143</v>
          </cell>
          <cell r="Y339">
            <v>143</v>
          </cell>
          <cell r="Z339">
            <v>143</v>
          </cell>
          <cell r="AA339">
            <v>143</v>
          </cell>
          <cell r="AB339">
            <v>143</v>
          </cell>
        </row>
        <row r="340">
          <cell r="B340" t="str">
            <v>Avonmouth INJ (GWh/d)</v>
          </cell>
          <cell r="C340" t="str">
            <v>SRS INJ</v>
          </cell>
          <cell r="D340" t="str">
            <v>SRS</v>
          </cell>
          <cell r="E340" t="str">
            <v>INJ</v>
          </cell>
          <cell r="F340" t="str">
            <v>Avonmouth INJ (GWh/d)</v>
          </cell>
          <cell r="H340">
            <v>2.6</v>
          </cell>
          <cell r="I340">
            <v>2.6</v>
          </cell>
          <cell r="J340">
            <v>2.6</v>
          </cell>
          <cell r="K340">
            <v>2.6</v>
          </cell>
          <cell r="L340">
            <v>2.6</v>
          </cell>
          <cell r="M340">
            <v>2.6</v>
          </cell>
          <cell r="N340">
            <v>2.6</v>
          </cell>
          <cell r="O340">
            <v>2.6</v>
          </cell>
          <cell r="P340">
            <v>2.6</v>
          </cell>
          <cell r="Q340">
            <v>2.6</v>
          </cell>
          <cell r="R340">
            <v>2.6</v>
          </cell>
          <cell r="S340">
            <v>2.6</v>
          </cell>
          <cell r="T340">
            <v>2.6</v>
          </cell>
          <cell r="U340">
            <v>2.6</v>
          </cell>
          <cell r="V340">
            <v>2.6</v>
          </cell>
          <cell r="W340">
            <v>2.6</v>
          </cell>
          <cell r="X340">
            <v>2.6</v>
          </cell>
          <cell r="Y340">
            <v>2.6</v>
          </cell>
          <cell r="Z340">
            <v>2.6</v>
          </cell>
          <cell r="AA340">
            <v>2.6</v>
          </cell>
          <cell r="AB340">
            <v>2.6</v>
          </cell>
        </row>
        <row r="341">
          <cell r="B341" t="str">
            <v>Avonmouth Store (GWh)</v>
          </cell>
          <cell r="C341" t="str">
            <v>SRS STR</v>
          </cell>
          <cell r="D341" t="str">
            <v>SRS</v>
          </cell>
          <cell r="E341" t="str">
            <v>STR</v>
          </cell>
          <cell r="F341" t="str">
            <v>Avonmouth Store (GWh)</v>
          </cell>
          <cell r="H341">
            <v>971</v>
          </cell>
          <cell r="I341">
            <v>971</v>
          </cell>
          <cell r="J341">
            <v>971</v>
          </cell>
          <cell r="K341">
            <v>971</v>
          </cell>
          <cell r="L341">
            <v>971</v>
          </cell>
          <cell r="M341">
            <v>971</v>
          </cell>
          <cell r="N341">
            <v>971</v>
          </cell>
          <cell r="O341">
            <v>971</v>
          </cell>
          <cell r="P341">
            <v>971</v>
          </cell>
          <cell r="Q341">
            <v>971</v>
          </cell>
          <cell r="R341">
            <v>971</v>
          </cell>
          <cell r="S341">
            <v>971</v>
          </cell>
          <cell r="T341">
            <v>971</v>
          </cell>
          <cell r="U341">
            <v>971</v>
          </cell>
          <cell r="V341">
            <v>971</v>
          </cell>
          <cell r="W341">
            <v>971</v>
          </cell>
          <cell r="X341">
            <v>971</v>
          </cell>
          <cell r="Y341">
            <v>971</v>
          </cell>
          <cell r="Z341">
            <v>971</v>
          </cell>
          <cell r="AA341">
            <v>971</v>
          </cell>
          <cell r="AB341">
            <v>971</v>
          </cell>
        </row>
        <row r="342">
          <cell r="A342" t="str">
            <v>Dynevor Arms</v>
          </cell>
          <cell r="B342" t="str">
            <v>Dynevor Max Days</v>
          </cell>
          <cell r="F342" t="str">
            <v>Dynevor Max Days</v>
          </cell>
        </row>
        <row r="343">
          <cell r="B343" t="str">
            <v>Dynevor WD (GWh/d)</v>
          </cell>
          <cell r="C343" t="str">
            <v>SRS WD</v>
          </cell>
          <cell r="D343" t="str">
            <v>SRS</v>
          </cell>
          <cell r="E343" t="str">
            <v>WD</v>
          </cell>
          <cell r="F343" t="str">
            <v>Dynevor WD (GWh/d)</v>
          </cell>
          <cell r="G343" t="str">
            <v>Dynevor</v>
          </cell>
        </row>
        <row r="344">
          <cell r="B344" t="str">
            <v>Dynevor INJ (GWh/d)</v>
          </cell>
          <cell r="C344" t="str">
            <v>SRS INJ</v>
          </cell>
          <cell r="D344" t="str">
            <v>SRS</v>
          </cell>
          <cell r="E344" t="str">
            <v>INJ</v>
          </cell>
          <cell r="F344" t="str">
            <v>Dynevor INJ (GWh/d)</v>
          </cell>
        </row>
        <row r="345">
          <cell r="B345" t="str">
            <v>Dynevor Store (GWh)</v>
          </cell>
          <cell r="C345" t="str">
            <v>SRS STR</v>
          </cell>
          <cell r="D345" t="str">
            <v>SRS</v>
          </cell>
          <cell r="E345" t="str">
            <v>STR</v>
          </cell>
          <cell r="F345" t="str">
            <v>Dynevor Store (GWh)</v>
          </cell>
        </row>
        <row r="346">
          <cell r="A346" t="str">
            <v>Glenmavis</v>
          </cell>
          <cell r="B346" t="str">
            <v>Glenmavis Max Days</v>
          </cell>
          <cell r="F346" t="str">
            <v>Glenmavis Max Days</v>
          </cell>
          <cell r="H346">
            <v>9.5438596491228065</v>
          </cell>
        </row>
        <row r="347">
          <cell r="B347" t="str">
            <v>Glenmavis WD (GWh/d)</v>
          </cell>
          <cell r="C347" t="str">
            <v>SRS WD</v>
          </cell>
          <cell r="D347" t="str">
            <v>SRS</v>
          </cell>
          <cell r="E347" t="str">
            <v>WD</v>
          </cell>
          <cell r="F347" t="str">
            <v>Glenmavis WD (GWh/d)</v>
          </cell>
          <cell r="G347" t="str">
            <v>Glenmavis</v>
          </cell>
          <cell r="H347">
            <v>57</v>
          </cell>
        </row>
        <row r="348">
          <cell r="B348" t="str">
            <v>Glenmavis INJ (GWh/d)</v>
          </cell>
          <cell r="C348" t="str">
            <v>SRS INJ</v>
          </cell>
          <cell r="D348" t="str">
            <v>SRS</v>
          </cell>
          <cell r="E348" t="str">
            <v>INJ</v>
          </cell>
          <cell r="F348" t="str">
            <v>Glenmavis INJ (GWh/d)</v>
          </cell>
          <cell r="H348">
            <v>3.2</v>
          </cell>
        </row>
        <row r="349">
          <cell r="B349" t="str">
            <v>Glenmavis Store (GWh)</v>
          </cell>
          <cell r="C349" t="str">
            <v>SRS STR</v>
          </cell>
          <cell r="D349" t="str">
            <v>SRS</v>
          </cell>
          <cell r="E349" t="str">
            <v>STR</v>
          </cell>
          <cell r="F349" t="str">
            <v>Glenmavis Store (GWh)</v>
          </cell>
          <cell r="H349">
            <v>544</v>
          </cell>
        </row>
        <row r="350">
          <cell r="A350" t="str">
            <v>Partington</v>
          </cell>
          <cell r="B350" t="str">
            <v>Partington Max Days</v>
          </cell>
          <cell r="F350" t="str">
            <v>Partington Max Days</v>
          </cell>
          <cell r="H350">
            <v>3.6640726329442286</v>
          </cell>
        </row>
        <row r="351">
          <cell r="B351" t="str">
            <v>Partington WD (GWh/d)</v>
          </cell>
          <cell r="C351" t="str">
            <v>SRS WD</v>
          </cell>
          <cell r="D351" t="str">
            <v>SRS</v>
          </cell>
          <cell r="E351" t="str">
            <v>WD</v>
          </cell>
          <cell r="F351" t="str">
            <v>Partington WD (GWh/d)</v>
          </cell>
          <cell r="G351" t="str">
            <v>Partington</v>
          </cell>
          <cell r="H351">
            <v>154.19999999999999</v>
          </cell>
        </row>
        <row r="352">
          <cell r="B352" t="str">
            <v>Partington INJ (GWh/d)</v>
          </cell>
          <cell r="C352" t="str">
            <v>SRS INJ</v>
          </cell>
          <cell r="D352" t="str">
            <v>SRS</v>
          </cell>
          <cell r="E352" t="str">
            <v>INJ</v>
          </cell>
          <cell r="F352" t="str">
            <v>Partington INJ (GWh/d)</v>
          </cell>
          <cell r="H352">
            <v>0</v>
          </cell>
        </row>
        <row r="353">
          <cell r="B353" t="str">
            <v>Partington Store (GWh)</v>
          </cell>
          <cell r="C353" t="str">
            <v>SRS STR</v>
          </cell>
          <cell r="D353" t="str">
            <v>SRS</v>
          </cell>
          <cell r="E353" t="str">
            <v>STR</v>
          </cell>
          <cell r="F353" t="str">
            <v>Partington Store (GWh)</v>
          </cell>
          <cell r="H353">
            <v>565</v>
          </cell>
        </row>
        <row r="355">
          <cell r="A355" t="str">
            <v>Sum Totals</v>
          </cell>
        </row>
        <row r="357">
          <cell r="A357" t="str">
            <v>WD</v>
          </cell>
          <cell r="B357" t="str">
            <v>Total Deliverability</v>
          </cell>
          <cell r="E357" t="str">
            <v>WD</v>
          </cell>
          <cell r="F357" t="str">
            <v>Total Deliverability</v>
          </cell>
          <cell r="H357">
            <v>1333.8</v>
          </cell>
          <cell r="I357">
            <v>1258.9000000000001</v>
          </cell>
          <cell r="J357">
            <v>1662.7</v>
          </cell>
          <cell r="K357">
            <v>1944.2</v>
          </cell>
          <cell r="L357">
            <v>2024.2</v>
          </cell>
          <cell r="M357">
            <v>2024.2</v>
          </cell>
          <cell r="N357">
            <v>2024.2</v>
          </cell>
          <cell r="O357">
            <v>2024.2</v>
          </cell>
          <cell r="P357">
            <v>2024.2</v>
          </cell>
          <cell r="Q357">
            <v>2024.2</v>
          </cell>
          <cell r="R357">
            <v>2024.2</v>
          </cell>
          <cell r="S357">
            <v>2024.2</v>
          </cell>
          <cell r="T357">
            <v>2024.2</v>
          </cell>
          <cell r="U357">
            <v>2024.2</v>
          </cell>
          <cell r="V357">
            <v>2024.2</v>
          </cell>
          <cell r="W357">
            <v>2024.2</v>
          </cell>
          <cell r="X357">
            <v>2024.2</v>
          </cell>
          <cell r="Y357">
            <v>2024.2</v>
          </cell>
          <cell r="Z357">
            <v>2024.2</v>
          </cell>
          <cell r="AA357">
            <v>2024.2</v>
          </cell>
          <cell r="AB357">
            <v>2024.2</v>
          </cell>
        </row>
        <row r="358">
          <cell r="A358" t="str">
            <v>INJ</v>
          </cell>
          <cell r="B358" t="str">
            <v>Total Injection</v>
          </cell>
          <cell r="E358" t="str">
            <v>INJ</v>
          </cell>
          <cell r="F358" t="str">
            <v>Total Injection</v>
          </cell>
          <cell r="H358">
            <v>576.6</v>
          </cell>
          <cell r="I358">
            <v>720.40000000000009</v>
          </cell>
          <cell r="J358">
            <v>1078.4000000000001</v>
          </cell>
          <cell r="K358">
            <v>1219.3999999999999</v>
          </cell>
          <cell r="L358">
            <v>1294.3999999999999</v>
          </cell>
          <cell r="M358">
            <v>1294.3999999999999</v>
          </cell>
          <cell r="N358">
            <v>1294.3999999999999</v>
          </cell>
          <cell r="O358">
            <v>1294.3999999999999</v>
          </cell>
          <cell r="P358">
            <v>1294.3999999999999</v>
          </cell>
          <cell r="Q358">
            <v>1294.3999999999999</v>
          </cell>
          <cell r="R358">
            <v>1294.3999999999999</v>
          </cell>
          <cell r="S358">
            <v>1294.3999999999999</v>
          </cell>
          <cell r="T358">
            <v>1294.3999999999999</v>
          </cell>
          <cell r="U358">
            <v>1294.3999999999999</v>
          </cell>
          <cell r="V358">
            <v>1294.3999999999999</v>
          </cell>
          <cell r="W358">
            <v>1294.3999999999999</v>
          </cell>
          <cell r="X358">
            <v>1294.3999999999999</v>
          </cell>
          <cell r="Y358">
            <v>1294.3999999999999</v>
          </cell>
          <cell r="Z358">
            <v>1294.3999999999999</v>
          </cell>
          <cell r="AA358">
            <v>1294.3999999999999</v>
          </cell>
          <cell r="AB358">
            <v>1294.3999999999999</v>
          </cell>
        </row>
        <row r="359">
          <cell r="A359" t="str">
            <v>STR</v>
          </cell>
          <cell r="B359" t="str">
            <v>Total Space (TWH)</v>
          </cell>
          <cell r="E359" t="str">
            <v>STR</v>
          </cell>
          <cell r="F359" t="str">
            <v>Total Space (TWH)</v>
          </cell>
          <cell r="H359">
            <v>46.588999999999999</v>
          </cell>
          <cell r="I359">
            <v>47.430999999999997</v>
          </cell>
          <cell r="J359">
            <v>49.6295</v>
          </cell>
          <cell r="K359">
            <v>51.667000000000002</v>
          </cell>
          <cell r="L359">
            <v>52.628</v>
          </cell>
          <cell r="M359">
            <v>52.838999999999999</v>
          </cell>
          <cell r="N359">
            <v>52.96</v>
          </cell>
          <cell r="O359">
            <v>52.96</v>
          </cell>
          <cell r="P359">
            <v>52.96</v>
          </cell>
          <cell r="Q359">
            <v>52.96</v>
          </cell>
          <cell r="R359">
            <v>52.96</v>
          </cell>
          <cell r="S359">
            <v>52.96</v>
          </cell>
          <cell r="T359">
            <v>52.96</v>
          </cell>
          <cell r="U359">
            <v>52.96</v>
          </cell>
          <cell r="V359">
            <v>52.96</v>
          </cell>
          <cell r="W359">
            <v>52.96</v>
          </cell>
          <cell r="X359">
            <v>52.96</v>
          </cell>
          <cell r="Y359">
            <v>52.96</v>
          </cell>
          <cell r="Z359">
            <v>52.96</v>
          </cell>
          <cell r="AA359">
            <v>52.96</v>
          </cell>
          <cell r="AB359">
            <v>52.96</v>
          </cell>
        </row>
        <row r="361">
          <cell r="A361" t="str">
            <v>LRS WD</v>
          </cell>
          <cell r="B361" t="str">
            <v>LRS Withdrawal</v>
          </cell>
          <cell r="E361" t="str">
            <v>LRS WD</v>
          </cell>
          <cell r="F361" t="str">
            <v>LRS Withdrawal</v>
          </cell>
          <cell r="H361">
            <v>43.272727272727273</v>
          </cell>
          <cell r="I361">
            <v>43.272727272727273</v>
          </cell>
          <cell r="J361">
            <v>43.272727272727273</v>
          </cell>
          <cell r="K361">
            <v>43.272727272727273</v>
          </cell>
          <cell r="L361">
            <v>43.272727272727273</v>
          </cell>
          <cell r="M361">
            <v>43.272727272727273</v>
          </cell>
          <cell r="N361">
            <v>43.272727272727273</v>
          </cell>
          <cell r="O361">
            <v>43.272727272727273</v>
          </cell>
          <cell r="P361">
            <v>43.272727272727273</v>
          </cell>
          <cell r="Q361">
            <v>43.272727272727273</v>
          </cell>
          <cell r="R361">
            <v>43.272727272727273</v>
          </cell>
          <cell r="S361">
            <v>43.272727272727273</v>
          </cell>
          <cell r="T361">
            <v>43.272727272727273</v>
          </cell>
          <cell r="U361">
            <v>43.272727272727273</v>
          </cell>
          <cell r="V361">
            <v>43.272727272727273</v>
          </cell>
          <cell r="W361">
            <v>43.272727272727273</v>
          </cell>
          <cell r="X361">
            <v>43.272727272727273</v>
          </cell>
          <cell r="Y361">
            <v>43.272727272727273</v>
          </cell>
          <cell r="Z361">
            <v>43.272727272727273</v>
          </cell>
          <cell r="AA361">
            <v>43.272727272727273</v>
          </cell>
          <cell r="AB361">
            <v>43.272727272727273</v>
          </cell>
        </row>
        <row r="362">
          <cell r="A362" t="str">
            <v>LRS INJ</v>
          </cell>
          <cell r="B362" t="str">
            <v>LRS Injection</v>
          </cell>
          <cell r="E362" t="str">
            <v>LRS INJ</v>
          </cell>
          <cell r="F362" t="str">
            <v>LRS Injection</v>
          </cell>
          <cell r="H362">
            <v>21.818181818181817</v>
          </cell>
          <cell r="I362">
            <v>21.818181818181817</v>
          </cell>
          <cell r="J362">
            <v>21.818181818181817</v>
          </cell>
          <cell r="K362">
            <v>21.818181818181817</v>
          </cell>
          <cell r="L362">
            <v>21.818181818181817</v>
          </cell>
          <cell r="M362">
            <v>21.818181818181817</v>
          </cell>
          <cell r="N362">
            <v>21.818181818181817</v>
          </cell>
          <cell r="O362">
            <v>21.818181818181817</v>
          </cell>
          <cell r="P362">
            <v>21.818181818181817</v>
          </cell>
          <cell r="Q362">
            <v>21.818181818181817</v>
          </cell>
          <cell r="R362">
            <v>21.818181818181817</v>
          </cell>
          <cell r="S362">
            <v>21.818181818181817</v>
          </cell>
          <cell r="T362">
            <v>21.818181818181817</v>
          </cell>
          <cell r="U362">
            <v>21.818181818181817</v>
          </cell>
          <cell r="V362">
            <v>21.818181818181817</v>
          </cell>
          <cell r="W362">
            <v>21.818181818181817</v>
          </cell>
          <cell r="X362">
            <v>21.818181818181817</v>
          </cell>
          <cell r="Y362">
            <v>21.818181818181817</v>
          </cell>
          <cell r="Z362">
            <v>21.818181818181817</v>
          </cell>
          <cell r="AA362">
            <v>21.818181818181817</v>
          </cell>
          <cell r="AB362">
            <v>21.818181818181817</v>
          </cell>
        </row>
        <row r="363">
          <cell r="A363" t="str">
            <v>LRS STR</v>
          </cell>
          <cell r="B363" t="str">
            <v>LRS Space</v>
          </cell>
          <cell r="E363" t="str">
            <v>LRS STR</v>
          </cell>
          <cell r="F363" t="str">
            <v>LRS Space</v>
          </cell>
          <cell r="H363">
            <v>3234.5454545454545</v>
          </cell>
          <cell r="I363">
            <v>3234.5454545454545</v>
          </cell>
          <cell r="J363">
            <v>3234.5454545454545</v>
          </cell>
          <cell r="K363">
            <v>3234.5454545454545</v>
          </cell>
          <cell r="L363">
            <v>3234.5454545454545</v>
          </cell>
          <cell r="M363">
            <v>3234.5454545454545</v>
          </cell>
          <cell r="N363">
            <v>3234.5454545454545</v>
          </cell>
          <cell r="O363">
            <v>3234.5454545454545</v>
          </cell>
          <cell r="P363">
            <v>3234.5454545454545</v>
          </cell>
          <cell r="Q363">
            <v>3234.5454545454545</v>
          </cell>
          <cell r="R363">
            <v>3234.5454545454545</v>
          </cell>
          <cell r="S363">
            <v>3234.5454545454545</v>
          </cell>
          <cell r="T363">
            <v>3234.5454545454545</v>
          </cell>
          <cell r="U363">
            <v>3234.5454545454545</v>
          </cell>
          <cell r="V363">
            <v>3234.5454545454545</v>
          </cell>
          <cell r="W363">
            <v>3234.5454545454545</v>
          </cell>
          <cell r="X363">
            <v>3234.5454545454545</v>
          </cell>
          <cell r="Y363">
            <v>3234.5454545454545</v>
          </cell>
          <cell r="Z363">
            <v>3234.5454545454545</v>
          </cell>
          <cell r="AA363">
            <v>3234.5454545454545</v>
          </cell>
          <cell r="AB363">
            <v>3234.5454545454545</v>
          </cell>
        </row>
      </sheetData>
      <sheetData sheetId="5"/>
      <sheetData sheetId="6"/>
      <sheetData sheetId="7"/>
      <sheetData sheetId="8"/>
      <sheetData sheetId="9"/>
      <sheetData sheetId="10"/>
      <sheetData sheetId="11"/>
      <sheetData sheetId="12"/>
      <sheetData sheetId="13"/>
      <sheetData sheetId="14">
        <row r="4">
          <cell r="A4" t="str">
            <v>Field</v>
          </cell>
          <cell r="B4" t="str">
            <v>No.</v>
          </cell>
          <cell r="C4" t="str">
            <v>Mods Applied</v>
          </cell>
          <cell r="D4" t="str">
            <v>Swing Applied</v>
          </cell>
          <cell r="E4" t="str">
            <v>Comments</v>
          </cell>
          <cell r="F4" t="str">
            <v>Pipeline</v>
          </cell>
          <cell r="G4" t="str">
            <v>Sub Terminal</v>
          </cell>
          <cell r="H4" t="str">
            <v>Terminal</v>
          </cell>
          <cell r="I4" t="str">
            <v>Status</v>
          </cell>
          <cell r="J4" t="str">
            <v>Source</v>
          </cell>
          <cell r="K4" t="str">
            <v>10/11</v>
          </cell>
          <cell r="L4" t="str">
            <v>11/12</v>
          </cell>
          <cell r="M4" t="str">
            <v>12/13</v>
          </cell>
          <cell r="N4" t="str">
            <v>13/14</v>
          </cell>
          <cell r="O4" t="str">
            <v>14/15</v>
          </cell>
          <cell r="P4" t="str">
            <v>15/16</v>
          </cell>
          <cell r="Q4" t="str">
            <v>16/17</v>
          </cell>
          <cell r="R4" t="str">
            <v>17/18</v>
          </cell>
          <cell r="S4" t="str">
            <v>18/19</v>
          </cell>
          <cell r="T4" t="str">
            <v>19/20</v>
          </cell>
          <cell r="U4" t="str">
            <v>20/21</v>
          </cell>
          <cell r="V4" t="str">
            <v>21/22</v>
          </cell>
          <cell r="W4" t="str">
            <v>22/23</v>
          </cell>
          <cell r="X4" t="str">
            <v>23/24</v>
          </cell>
          <cell r="Y4" t="str">
            <v>24/25</v>
          </cell>
          <cell r="Z4" t="str">
            <v>25/26</v>
          </cell>
          <cell r="AA4" t="str">
            <v>26/27</v>
          </cell>
          <cell r="AB4" t="str">
            <v>27/28</v>
          </cell>
          <cell r="AC4" t="str">
            <v>28/29</v>
          </cell>
          <cell r="AD4" t="str">
            <v>29/30</v>
          </cell>
          <cell r="AE4" t="str">
            <v>30/31</v>
          </cell>
          <cell r="AF4" t="str">
            <v>10/11</v>
          </cell>
          <cell r="AG4" t="str">
            <v>11/12</v>
          </cell>
          <cell r="AH4" t="str">
            <v>12/13</v>
          </cell>
          <cell r="AI4" t="str">
            <v>13/14</v>
          </cell>
          <cell r="AJ4" t="str">
            <v>14/15</v>
          </cell>
          <cell r="AK4" t="str">
            <v>15/16</v>
          </cell>
          <cell r="AL4" t="str">
            <v>16/17</v>
          </cell>
          <cell r="AM4" t="str">
            <v>17/18</v>
          </cell>
          <cell r="AN4" t="str">
            <v>18/19</v>
          </cell>
          <cell r="AO4" t="str">
            <v>19/20</v>
          </cell>
          <cell r="AP4" t="str">
            <v>20/21</v>
          </cell>
          <cell r="AQ4" t="str">
            <v>21/22</v>
          </cell>
          <cell r="AR4" t="str">
            <v>22/23</v>
          </cell>
          <cell r="AS4" t="str">
            <v>23/24</v>
          </cell>
          <cell r="AT4" t="str">
            <v>24/25</v>
          </cell>
          <cell r="AU4" t="str">
            <v>25/26</v>
          </cell>
          <cell r="AV4" t="str">
            <v>26/27</v>
          </cell>
          <cell r="AW4" t="str">
            <v>27/28</v>
          </cell>
          <cell r="AX4" t="str">
            <v>28/29</v>
          </cell>
          <cell r="AY4" t="str">
            <v>29/30</v>
          </cell>
          <cell r="AZ4" t="str">
            <v>30/31</v>
          </cell>
          <cell r="BA4" t="str">
            <v>10/11</v>
          </cell>
          <cell r="BB4" t="str">
            <v>11/12</v>
          </cell>
          <cell r="BC4" t="str">
            <v>12/13</v>
          </cell>
          <cell r="BD4" t="str">
            <v>13/14</v>
          </cell>
          <cell r="BE4" t="str">
            <v>14/15</v>
          </cell>
          <cell r="BF4" t="str">
            <v>15/16</v>
          </cell>
          <cell r="BG4" t="str">
            <v>16/17</v>
          </cell>
          <cell r="BH4" t="str">
            <v>17/18</v>
          </cell>
          <cell r="BI4" t="str">
            <v>18/19</v>
          </cell>
          <cell r="BJ4" t="str">
            <v>19/20</v>
          </cell>
          <cell r="BK4" t="str">
            <v>20/21</v>
          </cell>
          <cell r="BL4" t="str">
            <v>21/22</v>
          </cell>
          <cell r="BM4" t="str">
            <v>22/23</v>
          </cell>
          <cell r="BN4" t="str">
            <v>23/24</v>
          </cell>
          <cell r="BO4" t="str">
            <v>24/25</v>
          </cell>
          <cell r="BP4" t="str">
            <v>25/26</v>
          </cell>
          <cell r="BQ4" t="str">
            <v>26/27</v>
          </cell>
          <cell r="BR4" t="str">
            <v>27/28</v>
          </cell>
          <cell r="BS4" t="str">
            <v>28/29</v>
          </cell>
          <cell r="BT4" t="str">
            <v>29/30</v>
          </cell>
          <cell r="BU4" t="str">
            <v>30/31</v>
          </cell>
          <cell r="BV4" t="str">
            <v>CV</v>
          </cell>
          <cell r="BW4" t="str">
            <v>N2</v>
          </cell>
          <cell r="BX4" t="str">
            <v>CO2</v>
          </cell>
          <cell r="BY4" t="str">
            <v>C1</v>
          </cell>
          <cell r="BZ4" t="str">
            <v>C2</v>
          </cell>
          <cell r="CA4" t="str">
            <v>C3</v>
          </cell>
          <cell r="CB4" t="str">
            <v>C4</v>
          </cell>
          <cell r="CC4" t="str">
            <v>C5</v>
          </cell>
          <cell r="CD4" t="str">
            <v>C6</v>
          </cell>
          <cell r="CE4" t="str">
            <v>C7</v>
          </cell>
          <cell r="CF4" t="str">
            <v>C8</v>
          </cell>
          <cell r="CG4" t="str">
            <v>H2S</v>
          </cell>
          <cell r="CH4" t="str">
            <v>Sulphur</v>
          </cell>
          <cell r="CI4" t="str">
            <v>Others</v>
          </cell>
          <cell r="CJ4" t="str">
            <v>Total</v>
          </cell>
          <cell r="CK4" t="str">
            <v>m</v>
          </cell>
          <cell r="CL4" t="str">
            <v>c</v>
          </cell>
          <cell r="CM4" t="str">
            <v>y=0</v>
          </cell>
          <cell r="CN4" t="str">
            <v>triangle</v>
          </cell>
          <cell r="CO4" t="str">
            <v>reservoir</v>
          </cell>
        </row>
        <row r="5">
          <cell r="A5" t="str">
            <v>Affleck</v>
          </cell>
          <cell r="B5">
            <v>1</v>
          </cell>
          <cell r="E5" t="str">
            <v>Profile Good, 40% 10/11 (Terminal)</v>
          </cell>
          <cell r="G5" t="str">
            <v>Shell/Esso SF</v>
          </cell>
          <cell r="H5" t="str">
            <v>St Fergus</v>
          </cell>
          <cell r="I5" t="str">
            <v>P</v>
          </cell>
          <cell r="J5">
            <v>2</v>
          </cell>
          <cell r="K5">
            <v>2</v>
          </cell>
          <cell r="L5">
            <v>1.125</v>
          </cell>
          <cell r="M5">
            <v>1.125</v>
          </cell>
          <cell r="N5">
            <v>1.125</v>
          </cell>
          <cell r="O5">
            <v>1.1428571428571428</v>
          </cell>
          <cell r="P5">
            <v>1.1428571428571428</v>
          </cell>
          <cell r="Q5">
            <v>1.1666666666666667</v>
          </cell>
          <cell r="R5">
            <v>1.2</v>
          </cell>
          <cell r="S5">
            <v>1.25</v>
          </cell>
          <cell r="T5">
            <v>0</v>
          </cell>
          <cell r="U5">
            <v>0</v>
          </cell>
          <cell r="V5">
            <v>0</v>
          </cell>
          <cell r="W5">
            <v>0</v>
          </cell>
          <cell r="X5">
            <v>0</v>
          </cell>
          <cell r="Y5">
            <v>0</v>
          </cell>
          <cell r="Z5">
            <v>0</v>
          </cell>
          <cell r="AA5">
            <v>0</v>
          </cell>
          <cell r="AB5">
            <v>0</v>
          </cell>
          <cell r="AC5">
            <v>0</v>
          </cell>
          <cell r="AD5">
            <v>0</v>
          </cell>
          <cell r="AE5">
            <v>0</v>
          </cell>
          <cell r="AF5">
            <v>0.02</v>
          </cell>
          <cell r="AG5">
            <v>0.08</v>
          </cell>
          <cell r="AH5">
            <v>0.08</v>
          </cell>
          <cell r="AI5">
            <v>0.08</v>
          </cell>
          <cell r="AJ5">
            <v>7.0000000000000007E-2</v>
          </cell>
          <cell r="AK5">
            <v>7.0000000000000007E-2</v>
          </cell>
          <cell r="AL5">
            <v>0.06</v>
          </cell>
          <cell r="AM5">
            <v>0.05</v>
          </cell>
          <cell r="AN5">
            <v>0.04</v>
          </cell>
          <cell r="AO5">
            <v>0</v>
          </cell>
          <cell r="AP5">
            <v>0</v>
          </cell>
          <cell r="AQ5">
            <v>0</v>
          </cell>
          <cell r="AR5">
            <v>0</v>
          </cell>
          <cell r="AS5">
            <v>0</v>
          </cell>
          <cell r="AT5">
            <v>0</v>
          </cell>
          <cell r="AU5">
            <v>0</v>
          </cell>
          <cell r="AV5">
            <v>0</v>
          </cell>
          <cell r="AW5">
            <v>0</v>
          </cell>
          <cell r="AX5">
            <v>0</v>
          </cell>
          <cell r="AY5">
            <v>0</v>
          </cell>
          <cell r="AZ5">
            <v>0</v>
          </cell>
          <cell r="BA5">
            <v>0.04</v>
          </cell>
          <cell r="BB5">
            <v>0.09</v>
          </cell>
          <cell r="BC5">
            <v>0.09</v>
          </cell>
          <cell r="BD5">
            <v>0.09</v>
          </cell>
          <cell r="BE5">
            <v>0.08</v>
          </cell>
          <cell r="BF5">
            <v>0.08</v>
          </cell>
          <cell r="BG5">
            <v>7.0000000000000007E-2</v>
          </cell>
          <cell r="BH5">
            <v>0.06</v>
          </cell>
          <cell r="BI5">
            <v>0.05</v>
          </cell>
          <cell r="BJ5">
            <v>0</v>
          </cell>
          <cell r="BK5">
            <v>0</v>
          </cell>
          <cell r="BL5">
            <v>0</v>
          </cell>
          <cell r="BM5">
            <v>0</v>
          </cell>
          <cell r="BN5">
            <v>0</v>
          </cell>
          <cell r="BO5">
            <v>0</v>
          </cell>
          <cell r="BP5">
            <v>0</v>
          </cell>
          <cell r="BQ5">
            <v>0</v>
          </cell>
          <cell r="BR5">
            <v>0</v>
          </cell>
          <cell r="BS5">
            <v>0</v>
          </cell>
          <cell r="BT5">
            <v>0</v>
          </cell>
          <cell r="BU5">
            <v>0</v>
          </cell>
          <cell r="BV5">
            <v>37.723350089053945</v>
          </cell>
          <cell r="BW5">
            <v>1.02</v>
          </cell>
          <cell r="BX5">
            <v>0.88</v>
          </cell>
          <cell r="BY5">
            <v>95.89</v>
          </cell>
          <cell r="BZ5">
            <v>2.11</v>
          </cell>
          <cell r="CA5">
            <v>0.1</v>
          </cell>
          <cell r="CG5" t="str">
            <v>1ppm</v>
          </cell>
          <cell r="CJ5">
            <v>100</v>
          </cell>
          <cell r="CK5">
            <v>-0.02</v>
          </cell>
          <cell r="CL5">
            <v>0.18</v>
          </cell>
          <cell r="CM5">
            <v>9</v>
          </cell>
          <cell r="CN5">
            <v>0</v>
          </cell>
          <cell r="CO5">
            <v>0.20075000000000001</v>
          </cell>
        </row>
        <row r="6">
          <cell r="A6" t="str">
            <v>Alba</v>
          </cell>
          <cell r="B6">
            <v>2</v>
          </cell>
          <cell r="E6" t="str">
            <v>Profile Modified x4</v>
          </cell>
          <cell r="G6" t="str">
            <v>Mobil SF</v>
          </cell>
          <cell r="H6" t="str">
            <v>St Fergus</v>
          </cell>
          <cell r="I6" t="str">
            <v>P</v>
          </cell>
          <cell r="J6">
            <v>1</v>
          </cell>
          <cell r="K6">
            <v>1.2857142857142856</v>
          </cell>
          <cell r="L6">
            <v>1.2857142857142856</v>
          </cell>
          <cell r="M6">
            <v>1.2857142857142856</v>
          </cell>
          <cell r="N6">
            <v>1.25</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0.14000000000000001</v>
          </cell>
          <cell r="AG6">
            <v>0.14000000000000001</v>
          </cell>
          <cell r="AH6">
            <v>7.0000000000000007E-2</v>
          </cell>
          <cell r="AI6">
            <v>0.04</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0.18</v>
          </cell>
          <cell r="BB6">
            <v>0.18</v>
          </cell>
          <cell r="BC6">
            <v>0.09</v>
          </cell>
          <cell r="BD6">
            <v>0.05</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40.950209030535341</v>
          </cell>
          <cell r="BW6">
            <v>0.78</v>
          </cell>
          <cell r="BX6">
            <v>2.96</v>
          </cell>
          <cell r="BY6">
            <v>84.99</v>
          </cell>
          <cell r="BZ6">
            <v>7.74</v>
          </cell>
          <cell r="CA6">
            <v>2.56</v>
          </cell>
          <cell r="CB6">
            <v>0.73</v>
          </cell>
          <cell r="CC6">
            <v>0.18</v>
          </cell>
          <cell r="CD6">
            <v>0.04</v>
          </cell>
          <cell r="CE6">
            <v>0.02</v>
          </cell>
          <cell r="CG6" t="str">
            <v>1.6ppm</v>
          </cell>
          <cell r="CJ6">
            <v>100</v>
          </cell>
          <cell r="CK6">
            <v>0</v>
          </cell>
          <cell r="CL6">
            <v>0</v>
          </cell>
          <cell r="CM6">
            <v>20</v>
          </cell>
          <cell r="CN6">
            <v>0</v>
          </cell>
          <cell r="CO6">
            <v>0.14235</v>
          </cell>
        </row>
        <row r="7">
          <cell r="A7" t="str">
            <v>Alder</v>
          </cell>
          <cell r="B7">
            <v>3</v>
          </cell>
          <cell r="E7" t="str">
            <v>90% Wet profile, slip 3</v>
          </cell>
          <cell r="G7" t="str">
            <v>Mobil SF</v>
          </cell>
          <cell r="H7" t="str">
            <v>St Fergus</v>
          </cell>
          <cell r="I7" t="str">
            <v>A</v>
          </cell>
          <cell r="J7">
            <v>1</v>
          </cell>
          <cell r="K7">
            <v>0</v>
          </cell>
          <cell r="L7">
            <v>0</v>
          </cell>
          <cell r="M7">
            <v>0</v>
          </cell>
          <cell r="N7">
            <v>0</v>
          </cell>
          <cell r="O7">
            <v>0</v>
          </cell>
          <cell r="P7">
            <v>0</v>
          </cell>
          <cell r="Q7">
            <v>1.1015625</v>
          </cell>
          <cell r="R7">
            <v>1.102439024390244</v>
          </cell>
          <cell r="S7">
            <v>1.0999999999999999</v>
          </cell>
          <cell r="T7">
            <v>1.1048387096774195</v>
          </cell>
          <cell r="U7">
            <v>1.0975609756097562</v>
          </cell>
          <cell r="V7">
            <v>1.096153846153846</v>
          </cell>
          <cell r="W7">
            <v>1.1000000000000001</v>
          </cell>
          <cell r="X7">
            <v>1.1666666666666667</v>
          </cell>
          <cell r="Y7">
            <v>0</v>
          </cell>
          <cell r="Z7">
            <v>0</v>
          </cell>
          <cell r="AA7">
            <v>0</v>
          </cell>
          <cell r="AB7">
            <v>0</v>
          </cell>
          <cell r="AC7">
            <v>0</v>
          </cell>
          <cell r="AD7">
            <v>0</v>
          </cell>
          <cell r="AE7">
            <v>0</v>
          </cell>
          <cell r="AF7">
            <v>0</v>
          </cell>
          <cell r="AG7">
            <v>0</v>
          </cell>
          <cell r="AH7">
            <v>0</v>
          </cell>
          <cell r="AI7">
            <v>0</v>
          </cell>
          <cell r="AJ7">
            <v>0</v>
          </cell>
          <cell r="AK7">
            <v>0</v>
          </cell>
          <cell r="AL7">
            <v>1.28</v>
          </cell>
          <cell r="AM7">
            <v>2.0499999999999998</v>
          </cell>
          <cell r="AN7">
            <v>1.8</v>
          </cell>
          <cell r="AO7">
            <v>1.24</v>
          </cell>
          <cell r="AP7">
            <v>0.82</v>
          </cell>
          <cell r="AQ7">
            <v>0.52</v>
          </cell>
          <cell r="AR7">
            <v>0.3</v>
          </cell>
          <cell r="AS7">
            <v>0.06</v>
          </cell>
          <cell r="AT7">
            <v>0</v>
          </cell>
          <cell r="AU7">
            <v>0</v>
          </cell>
          <cell r="AV7">
            <v>0</v>
          </cell>
          <cell r="AW7">
            <v>0</v>
          </cell>
          <cell r="AX7">
            <v>0</v>
          </cell>
          <cell r="AY7">
            <v>0</v>
          </cell>
          <cell r="AZ7">
            <v>0</v>
          </cell>
          <cell r="BA7">
            <v>0</v>
          </cell>
          <cell r="BB7">
            <v>0</v>
          </cell>
          <cell r="BC7">
            <v>0</v>
          </cell>
          <cell r="BD7">
            <v>0</v>
          </cell>
          <cell r="BE7">
            <v>0</v>
          </cell>
          <cell r="BF7">
            <v>0</v>
          </cell>
          <cell r="BG7">
            <v>1.41</v>
          </cell>
          <cell r="BH7">
            <v>2.2599999999999998</v>
          </cell>
          <cell r="BI7">
            <v>1.98</v>
          </cell>
          <cell r="BJ7">
            <v>1.37</v>
          </cell>
          <cell r="BK7">
            <v>0.9</v>
          </cell>
          <cell r="BL7">
            <v>0.56999999999999995</v>
          </cell>
          <cell r="BM7">
            <v>0.33</v>
          </cell>
          <cell r="BN7">
            <v>7.0000000000000007E-2</v>
          </cell>
          <cell r="BO7">
            <v>0</v>
          </cell>
          <cell r="BP7">
            <v>0</v>
          </cell>
          <cell r="BQ7">
            <v>0</v>
          </cell>
          <cell r="BR7">
            <v>0</v>
          </cell>
          <cell r="BS7">
            <v>0</v>
          </cell>
          <cell r="BT7">
            <v>0</v>
          </cell>
          <cell r="BU7">
            <v>0</v>
          </cell>
          <cell r="BV7">
            <v>40.950209030535341</v>
          </cell>
          <cell r="BW7">
            <v>0.78</v>
          </cell>
          <cell r="BX7">
            <v>2.96</v>
          </cell>
          <cell r="BY7">
            <v>84.99</v>
          </cell>
          <cell r="BZ7">
            <v>7.74</v>
          </cell>
          <cell r="CA7">
            <v>2.56</v>
          </cell>
          <cell r="CB7">
            <v>0.73</v>
          </cell>
          <cell r="CC7">
            <v>0.18</v>
          </cell>
          <cell r="CD7">
            <v>0.04</v>
          </cell>
          <cell r="CE7">
            <v>0.02</v>
          </cell>
          <cell r="CG7" t="str">
            <v>1.6ppm</v>
          </cell>
          <cell r="CJ7">
            <v>100</v>
          </cell>
          <cell r="CK7">
            <v>-0.49000000000000005</v>
          </cell>
          <cell r="CL7">
            <v>5.23</v>
          </cell>
          <cell r="CM7">
            <v>10.673469387755102</v>
          </cell>
          <cell r="CN7">
            <v>0.68612244897959163</v>
          </cell>
          <cell r="CO7">
            <v>2.874784693877551</v>
          </cell>
        </row>
        <row r="8">
          <cell r="A8" t="str">
            <v>Alison</v>
          </cell>
          <cell r="B8">
            <v>4</v>
          </cell>
          <cell r="E8" t="str">
            <v>Field Depleted</v>
          </cell>
          <cell r="G8" t="str">
            <v>Theddlethorpe</v>
          </cell>
          <cell r="H8" t="str">
            <v>Theddlethorpe</v>
          </cell>
          <cell r="I8" t="str">
            <v>P</v>
          </cell>
          <cell r="J8">
            <v>1</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38.349205231337869</v>
          </cell>
          <cell r="BW8">
            <v>3.6</v>
          </cell>
          <cell r="BX8">
            <v>1.1299999999999999</v>
          </cell>
          <cell r="BY8">
            <v>89.58</v>
          </cell>
          <cell r="BZ8">
            <v>4.07</v>
          </cell>
          <cell r="CA8">
            <v>1.02</v>
          </cell>
          <cell r="CB8">
            <v>0.38</v>
          </cell>
          <cell r="CC8">
            <v>0.11</v>
          </cell>
          <cell r="CD8">
            <v>7.0000000000000007E-2</v>
          </cell>
          <cell r="CE8">
            <v>0.03</v>
          </cell>
          <cell r="CF8">
            <v>0.01</v>
          </cell>
          <cell r="CJ8">
            <v>99.999999999999986</v>
          </cell>
          <cell r="CK8">
            <v>0</v>
          </cell>
          <cell r="CL8">
            <v>0</v>
          </cell>
          <cell r="CM8">
            <v>20</v>
          </cell>
          <cell r="CN8">
            <v>0</v>
          </cell>
          <cell r="CO8">
            <v>0</v>
          </cell>
        </row>
        <row r="9">
          <cell r="A9" t="str">
            <v>Alwyn Area</v>
          </cell>
          <cell r="B9">
            <v>5</v>
          </cell>
          <cell r="E9" t="str">
            <v>Annual good. 120% swing added</v>
          </cell>
          <cell r="G9" t="str">
            <v>Total SF</v>
          </cell>
          <cell r="H9" t="str">
            <v>St Fergus</v>
          </cell>
          <cell r="I9" t="str">
            <v>P</v>
          </cell>
          <cell r="J9">
            <v>1</v>
          </cell>
          <cell r="K9">
            <v>1.2996515679442509</v>
          </cell>
          <cell r="L9">
            <v>1.3</v>
          </cell>
          <cell r="M9">
            <v>1.300486618004866</v>
          </cell>
          <cell r="N9">
            <v>1.3004926108374386</v>
          </cell>
          <cell r="O9">
            <v>1.2997159090909092</v>
          </cell>
          <cell r="P9">
            <v>1.3003194888178915</v>
          </cell>
          <cell r="Q9">
            <v>1.3007246376811594</v>
          </cell>
          <cell r="R9">
            <v>1.3009049773755657</v>
          </cell>
          <cell r="S9">
            <v>1.3008849557522124</v>
          </cell>
          <cell r="T9">
            <v>1.2990936555891237</v>
          </cell>
          <cell r="U9">
            <v>1.2996742671009773</v>
          </cell>
          <cell r="V9">
            <v>1.3007246376811594</v>
          </cell>
          <cell r="W9">
            <v>1.2971887550200802</v>
          </cell>
          <cell r="X9">
            <v>1.2991071428571428</v>
          </cell>
          <cell r="Y9">
            <v>1.3034825870646769</v>
          </cell>
          <cell r="Z9">
            <v>1.3038674033149171</v>
          </cell>
          <cell r="AA9">
            <v>1.3006134969325154</v>
          </cell>
          <cell r="AB9">
            <v>1.2993197278911564</v>
          </cell>
          <cell r="AC9">
            <v>1.303030303030303</v>
          </cell>
          <cell r="AD9">
            <v>1.3025210084033614</v>
          </cell>
          <cell r="AE9">
            <v>1.2990654205607475</v>
          </cell>
          <cell r="AF9">
            <v>8.61</v>
          </cell>
          <cell r="AG9">
            <v>8.5</v>
          </cell>
          <cell r="AH9">
            <v>8.2200000000000006</v>
          </cell>
          <cell r="AI9">
            <v>8.1199999999999992</v>
          </cell>
          <cell r="AJ9">
            <v>7.04</v>
          </cell>
          <cell r="AK9">
            <v>6.26</v>
          </cell>
          <cell r="AL9">
            <v>5.52</v>
          </cell>
          <cell r="AM9">
            <v>4.42</v>
          </cell>
          <cell r="AN9">
            <v>3.39</v>
          </cell>
          <cell r="AO9">
            <v>3.31</v>
          </cell>
          <cell r="AP9">
            <v>3.07</v>
          </cell>
          <cell r="AQ9">
            <v>2.76</v>
          </cell>
          <cell r="AR9">
            <v>2.4900000000000002</v>
          </cell>
          <cell r="AS9">
            <v>2.2400000000000002</v>
          </cell>
          <cell r="AT9">
            <v>2.0099999999999998</v>
          </cell>
          <cell r="AU9">
            <v>1.81</v>
          </cell>
          <cell r="AV9">
            <v>1.63</v>
          </cell>
          <cell r="AW9">
            <v>1.47</v>
          </cell>
          <cell r="AX9">
            <v>1.32</v>
          </cell>
          <cell r="AY9">
            <v>1.19</v>
          </cell>
          <cell r="AZ9">
            <v>1.07</v>
          </cell>
          <cell r="BA9">
            <v>11.19</v>
          </cell>
          <cell r="BB9">
            <v>11.05</v>
          </cell>
          <cell r="BC9">
            <v>10.69</v>
          </cell>
          <cell r="BD9">
            <v>10.56</v>
          </cell>
          <cell r="BE9">
            <v>9.15</v>
          </cell>
          <cell r="BF9">
            <v>8.14</v>
          </cell>
          <cell r="BG9">
            <v>7.18</v>
          </cell>
          <cell r="BH9">
            <v>5.75</v>
          </cell>
          <cell r="BI9">
            <v>4.41</v>
          </cell>
          <cell r="BJ9">
            <v>4.3</v>
          </cell>
          <cell r="BK9">
            <v>3.99</v>
          </cell>
          <cell r="BL9">
            <v>3.59</v>
          </cell>
          <cell r="BM9">
            <v>3.23</v>
          </cell>
          <cell r="BN9">
            <v>2.91</v>
          </cell>
          <cell r="BO9">
            <v>2.62</v>
          </cell>
          <cell r="BP9">
            <v>2.36</v>
          </cell>
          <cell r="BQ9">
            <v>2.12</v>
          </cell>
          <cell r="BR9">
            <v>1.91</v>
          </cell>
          <cell r="BS9">
            <v>1.72</v>
          </cell>
          <cell r="BT9">
            <v>1.55</v>
          </cell>
          <cell r="BU9">
            <v>1.39</v>
          </cell>
          <cell r="BV9">
            <v>38.869398658158993</v>
          </cell>
          <cell r="BW9">
            <v>0.57999999999999996</v>
          </cell>
          <cell r="BX9">
            <v>3.65</v>
          </cell>
          <cell r="BY9">
            <v>88.53</v>
          </cell>
          <cell r="BZ9">
            <v>5.43</v>
          </cell>
          <cell r="CA9">
            <v>1.5</v>
          </cell>
          <cell r="CB9">
            <v>0.26</v>
          </cell>
          <cell r="CC9">
            <v>0.04</v>
          </cell>
          <cell r="CD9">
            <v>0.01</v>
          </cell>
          <cell r="CG9" t="str">
            <v>1.2ppm</v>
          </cell>
          <cell r="CJ9">
            <v>100.00000000000001</v>
          </cell>
          <cell r="CK9">
            <v>-0.16000000000000014</v>
          </cell>
          <cell r="CL9">
            <v>4.5100000000000016</v>
          </cell>
          <cell r="CM9">
            <v>20</v>
          </cell>
          <cell r="CN9">
            <v>16.884999999999998</v>
          </cell>
          <cell r="CO9">
            <v>30.420925</v>
          </cell>
        </row>
        <row r="10">
          <cell r="A10" t="str">
            <v>Amethyst</v>
          </cell>
          <cell r="B10">
            <v>6</v>
          </cell>
          <cell r="E10" t="str">
            <v>Profile good</v>
          </cell>
          <cell r="G10" t="str">
            <v>Dimlington E</v>
          </cell>
          <cell r="H10" t="str">
            <v>Easington</v>
          </cell>
          <cell r="I10" t="str">
            <v>P</v>
          </cell>
          <cell r="J10">
            <v>1</v>
          </cell>
          <cell r="K10">
            <v>1.3068181818181817</v>
          </cell>
          <cell r="L10">
            <v>1.2926829268292683</v>
          </cell>
          <cell r="M10">
            <v>1.3013698630136985</v>
          </cell>
          <cell r="N10">
            <v>1.2978723404255319</v>
          </cell>
          <cell r="O10">
            <v>1.2903225806451615</v>
          </cell>
          <cell r="P10">
            <v>1.2941176470588234</v>
          </cell>
          <cell r="Q10">
            <v>1.2666666666666668</v>
          </cell>
          <cell r="R10">
            <v>1.2727272727272729</v>
          </cell>
          <cell r="S10">
            <v>1.2857142857142856</v>
          </cell>
          <cell r="T10">
            <v>1.3333333333333335</v>
          </cell>
          <cell r="U10">
            <v>0</v>
          </cell>
          <cell r="V10">
            <v>0</v>
          </cell>
          <cell r="W10">
            <v>0</v>
          </cell>
          <cell r="X10">
            <v>0</v>
          </cell>
          <cell r="Y10">
            <v>0</v>
          </cell>
          <cell r="Z10">
            <v>0</v>
          </cell>
          <cell r="AA10">
            <v>0</v>
          </cell>
          <cell r="AB10">
            <v>0</v>
          </cell>
          <cell r="AC10">
            <v>0</v>
          </cell>
          <cell r="AD10">
            <v>0</v>
          </cell>
          <cell r="AE10">
            <v>0</v>
          </cell>
          <cell r="AF10">
            <v>0.88</v>
          </cell>
          <cell r="AG10">
            <v>0.82</v>
          </cell>
          <cell r="AH10">
            <v>0.73</v>
          </cell>
          <cell r="AI10">
            <v>0.47</v>
          </cell>
          <cell r="AJ10">
            <v>0.31</v>
          </cell>
          <cell r="AK10">
            <v>0.17</v>
          </cell>
          <cell r="AL10">
            <v>0.15</v>
          </cell>
          <cell r="AM10">
            <v>0.11</v>
          </cell>
          <cell r="AN10">
            <v>7.0000000000000007E-2</v>
          </cell>
          <cell r="AO10">
            <v>0.03</v>
          </cell>
          <cell r="AP10">
            <v>0</v>
          </cell>
          <cell r="AQ10">
            <v>0</v>
          </cell>
          <cell r="AR10">
            <v>0</v>
          </cell>
          <cell r="AS10">
            <v>0</v>
          </cell>
          <cell r="AT10">
            <v>0</v>
          </cell>
          <cell r="AU10">
            <v>0</v>
          </cell>
          <cell r="AV10">
            <v>0</v>
          </cell>
          <cell r="AW10">
            <v>0</v>
          </cell>
          <cell r="AX10">
            <v>0</v>
          </cell>
          <cell r="AY10">
            <v>0</v>
          </cell>
          <cell r="AZ10">
            <v>0</v>
          </cell>
          <cell r="BA10">
            <v>1.1499999999999999</v>
          </cell>
          <cell r="BB10">
            <v>1.06</v>
          </cell>
          <cell r="BC10">
            <v>0.95</v>
          </cell>
          <cell r="BD10">
            <v>0.61</v>
          </cell>
          <cell r="BE10">
            <v>0.4</v>
          </cell>
          <cell r="BF10">
            <v>0.22</v>
          </cell>
          <cell r="BG10">
            <v>0.19</v>
          </cell>
          <cell r="BH10">
            <v>0.14000000000000001</v>
          </cell>
          <cell r="BI10">
            <v>0.09</v>
          </cell>
          <cell r="BJ10">
            <v>0.04</v>
          </cell>
          <cell r="BK10">
            <v>0</v>
          </cell>
          <cell r="BL10">
            <v>0</v>
          </cell>
          <cell r="BM10">
            <v>0</v>
          </cell>
          <cell r="BN10">
            <v>0</v>
          </cell>
          <cell r="BO10">
            <v>0</v>
          </cell>
          <cell r="BP10">
            <v>0</v>
          </cell>
          <cell r="BQ10">
            <v>0</v>
          </cell>
          <cell r="BR10">
            <v>0</v>
          </cell>
          <cell r="BS10">
            <v>0</v>
          </cell>
          <cell r="BT10">
            <v>0</v>
          </cell>
          <cell r="BU10">
            <v>0</v>
          </cell>
          <cell r="BV10">
            <v>38.513007941387826</v>
          </cell>
          <cell r="BW10">
            <v>1.89</v>
          </cell>
          <cell r="BX10">
            <v>0.81</v>
          </cell>
          <cell r="BY10">
            <v>92.84</v>
          </cell>
          <cell r="BZ10">
            <v>3.41</v>
          </cell>
          <cell r="CA10">
            <v>0.65</v>
          </cell>
          <cell r="CB10">
            <v>0.25</v>
          </cell>
          <cell r="CC10">
            <v>7.0000000000000007E-2</v>
          </cell>
          <cell r="CD10">
            <v>0.06</v>
          </cell>
          <cell r="CE10">
            <v>0.02</v>
          </cell>
          <cell r="CJ10">
            <v>100</v>
          </cell>
          <cell r="CK10">
            <v>-3.5000000000000003E-2</v>
          </cell>
          <cell r="CL10">
            <v>0.31500000000000006</v>
          </cell>
          <cell r="CM10">
            <v>9</v>
          </cell>
          <cell r="CN10">
            <v>0</v>
          </cell>
          <cell r="CO10">
            <v>1.3650999999999995</v>
          </cell>
        </row>
        <row r="11">
          <cell r="A11" t="str">
            <v>Anasuria (Guilemots&amp;Teals,excl. Cook)</v>
          </cell>
          <cell r="B11">
            <v>7</v>
          </cell>
          <cell r="E11" t="str">
            <v>Profile Good, 40% 10/11 (Terminal)</v>
          </cell>
          <cell r="G11" t="str">
            <v>Shell/Esso SF</v>
          </cell>
          <cell r="H11" t="str">
            <v>St Fergus</v>
          </cell>
          <cell r="I11" t="str">
            <v>P</v>
          </cell>
          <cell r="J11">
            <v>1</v>
          </cell>
          <cell r="K11">
            <v>2.5</v>
          </cell>
          <cell r="L11">
            <v>1.1428571428571428</v>
          </cell>
          <cell r="M11">
            <v>1.1666666666666667</v>
          </cell>
          <cell r="N11">
            <v>1.2</v>
          </cell>
          <cell r="O11">
            <v>1.25</v>
          </cell>
          <cell r="P11">
            <v>1.3333333333333335</v>
          </cell>
          <cell r="Q11">
            <v>1.3333333333333335</v>
          </cell>
          <cell r="R11">
            <v>1.25</v>
          </cell>
          <cell r="S11">
            <v>1.25</v>
          </cell>
          <cell r="T11">
            <v>0</v>
          </cell>
          <cell r="U11">
            <v>0</v>
          </cell>
          <cell r="V11">
            <v>0</v>
          </cell>
          <cell r="W11">
            <v>0</v>
          </cell>
          <cell r="X11">
            <v>0</v>
          </cell>
          <cell r="Y11">
            <v>0</v>
          </cell>
          <cell r="Z11">
            <v>0</v>
          </cell>
          <cell r="AA11">
            <v>0</v>
          </cell>
          <cell r="AB11">
            <v>0</v>
          </cell>
          <cell r="AC11">
            <v>0</v>
          </cell>
          <cell r="AD11">
            <v>0</v>
          </cell>
          <cell r="AE11">
            <v>0</v>
          </cell>
          <cell r="AF11">
            <v>0.02</v>
          </cell>
          <cell r="AG11">
            <v>7.0000000000000007E-2</v>
          </cell>
          <cell r="AH11">
            <v>0.06</v>
          </cell>
          <cell r="AI11">
            <v>0.05</v>
          </cell>
          <cell r="AJ11">
            <v>0.04</v>
          </cell>
          <cell r="AK11">
            <v>0.03</v>
          </cell>
          <cell r="AL11">
            <v>0.03</v>
          </cell>
          <cell r="AM11">
            <v>0.04</v>
          </cell>
          <cell r="AN11">
            <v>0.04</v>
          </cell>
          <cell r="AO11">
            <v>0</v>
          </cell>
          <cell r="AP11">
            <v>0</v>
          </cell>
          <cell r="AQ11">
            <v>0</v>
          </cell>
          <cell r="AR11">
            <v>0</v>
          </cell>
          <cell r="AS11">
            <v>0</v>
          </cell>
          <cell r="AT11">
            <v>0</v>
          </cell>
          <cell r="AU11">
            <v>0</v>
          </cell>
          <cell r="AV11">
            <v>0</v>
          </cell>
          <cell r="AW11">
            <v>0</v>
          </cell>
          <cell r="AX11">
            <v>0</v>
          </cell>
          <cell r="AY11">
            <v>0</v>
          </cell>
          <cell r="AZ11">
            <v>0</v>
          </cell>
          <cell r="BA11">
            <v>0.05</v>
          </cell>
          <cell r="BB11">
            <v>0.08</v>
          </cell>
          <cell r="BC11">
            <v>7.0000000000000007E-2</v>
          </cell>
          <cell r="BD11">
            <v>0.06</v>
          </cell>
          <cell r="BE11">
            <v>0.05</v>
          </cell>
          <cell r="BF11">
            <v>0.04</v>
          </cell>
          <cell r="BG11">
            <v>0.04</v>
          </cell>
          <cell r="BH11">
            <v>0.05</v>
          </cell>
          <cell r="BI11">
            <v>0.05</v>
          </cell>
          <cell r="BJ11">
            <v>0</v>
          </cell>
          <cell r="BK11">
            <v>0</v>
          </cell>
          <cell r="BL11">
            <v>0</v>
          </cell>
          <cell r="BM11">
            <v>0</v>
          </cell>
          <cell r="BN11">
            <v>0</v>
          </cell>
          <cell r="BO11">
            <v>0</v>
          </cell>
          <cell r="BP11">
            <v>0</v>
          </cell>
          <cell r="BQ11">
            <v>0</v>
          </cell>
          <cell r="BR11">
            <v>0</v>
          </cell>
          <cell r="BS11">
            <v>0</v>
          </cell>
          <cell r="BT11">
            <v>0</v>
          </cell>
          <cell r="BU11">
            <v>0</v>
          </cell>
          <cell r="BV11">
            <v>37.723350089053945</v>
          </cell>
          <cell r="BW11">
            <v>1.02</v>
          </cell>
          <cell r="BX11">
            <v>0.88</v>
          </cell>
          <cell r="BY11">
            <v>95.89</v>
          </cell>
          <cell r="BZ11">
            <v>2.11</v>
          </cell>
          <cell r="CA11">
            <v>0.1</v>
          </cell>
          <cell r="CG11" t="str">
            <v>1ppm</v>
          </cell>
          <cell r="CJ11">
            <v>100</v>
          </cell>
          <cell r="CK11">
            <v>-0.02</v>
          </cell>
          <cell r="CL11">
            <v>0.18</v>
          </cell>
          <cell r="CM11">
            <v>9</v>
          </cell>
          <cell r="CN11">
            <v>0</v>
          </cell>
          <cell r="CO11">
            <v>0.13869999999999999</v>
          </cell>
        </row>
        <row r="12">
          <cell r="A12" t="str">
            <v>Andrew, Cyrus, Farragon</v>
          </cell>
          <cell r="B12">
            <v>8</v>
          </cell>
          <cell r="E12" t="str">
            <v>Profile good, swing added</v>
          </cell>
          <cell r="G12" t="str">
            <v>PX T</v>
          </cell>
          <cell r="H12" t="str">
            <v>Teesside</v>
          </cell>
          <cell r="I12" t="str">
            <v>P</v>
          </cell>
          <cell r="J12">
            <v>1</v>
          </cell>
          <cell r="K12">
            <v>1.3008130081300815</v>
          </cell>
          <cell r="L12">
            <v>1.306451612903226</v>
          </cell>
          <cell r="M12">
            <v>1.2980769230769231</v>
          </cell>
          <cell r="N12">
            <v>1.3033707865168538</v>
          </cell>
          <cell r="O12">
            <v>1.303030303030303</v>
          </cell>
          <cell r="P12">
            <v>1.3039999999999998</v>
          </cell>
          <cell r="Q12">
            <v>1.3025641025641026</v>
          </cell>
          <cell r="R12">
            <v>1.3020134228187918</v>
          </cell>
          <cell r="S12">
            <v>1.3009259259259258</v>
          </cell>
          <cell r="T12">
            <v>1.3037974683544304</v>
          </cell>
          <cell r="U12">
            <v>1.2948717948717949</v>
          </cell>
          <cell r="V12">
            <v>1.296</v>
          </cell>
          <cell r="W12">
            <v>1.3</v>
          </cell>
          <cell r="X12">
            <v>1.3</v>
          </cell>
          <cell r="Y12">
            <v>1.296875</v>
          </cell>
          <cell r="Z12">
            <v>1.2941176470588236</v>
          </cell>
          <cell r="AA12">
            <v>1.2926829268292683</v>
          </cell>
          <cell r="AB12">
            <v>1.2727272727272727</v>
          </cell>
          <cell r="AC12">
            <v>1.3076923076923077</v>
          </cell>
          <cell r="AD12">
            <v>1.2857142857142858</v>
          </cell>
          <cell r="AE12">
            <v>1.2941176470588234</v>
          </cell>
          <cell r="AF12">
            <v>1.23</v>
          </cell>
          <cell r="AG12">
            <v>0.62</v>
          </cell>
          <cell r="AH12">
            <v>1.04</v>
          </cell>
          <cell r="AI12">
            <v>0.89</v>
          </cell>
          <cell r="AJ12">
            <v>0.99</v>
          </cell>
          <cell r="AK12">
            <v>1.25</v>
          </cell>
          <cell r="AL12">
            <v>1.95</v>
          </cell>
          <cell r="AM12">
            <v>1.49</v>
          </cell>
          <cell r="AN12">
            <v>2.16</v>
          </cell>
          <cell r="AO12">
            <v>1.58</v>
          </cell>
          <cell r="AP12">
            <v>1.56</v>
          </cell>
          <cell r="AQ12">
            <v>1.25</v>
          </cell>
          <cell r="AR12">
            <v>1</v>
          </cell>
          <cell r="AS12">
            <v>0.8</v>
          </cell>
          <cell r="AT12">
            <v>0.64</v>
          </cell>
          <cell r="AU12">
            <v>0.51</v>
          </cell>
          <cell r="AV12">
            <v>0.41</v>
          </cell>
          <cell r="AW12">
            <v>0.33</v>
          </cell>
          <cell r="AX12">
            <v>0.26</v>
          </cell>
          <cell r="AY12">
            <v>0.21</v>
          </cell>
          <cell r="AZ12">
            <v>0.17</v>
          </cell>
          <cell r="BA12">
            <v>1.6</v>
          </cell>
          <cell r="BB12">
            <v>0.81</v>
          </cell>
          <cell r="BC12">
            <v>1.35</v>
          </cell>
          <cell r="BD12">
            <v>1.1599999999999999</v>
          </cell>
          <cell r="BE12">
            <v>1.29</v>
          </cell>
          <cell r="BF12">
            <v>1.63</v>
          </cell>
          <cell r="BG12">
            <v>2.54</v>
          </cell>
          <cell r="BH12">
            <v>1.94</v>
          </cell>
          <cell r="BI12">
            <v>2.81</v>
          </cell>
          <cell r="BJ12">
            <v>2.06</v>
          </cell>
          <cell r="BK12">
            <v>2.02</v>
          </cell>
          <cell r="BL12">
            <v>1.62</v>
          </cell>
          <cell r="BM12">
            <v>1.3</v>
          </cell>
          <cell r="BN12">
            <v>1.04</v>
          </cell>
          <cell r="BO12">
            <v>0.83</v>
          </cell>
          <cell r="BP12">
            <v>0.66</v>
          </cell>
          <cell r="BQ12">
            <v>0.53</v>
          </cell>
          <cell r="BR12">
            <v>0.42</v>
          </cell>
          <cell r="BS12">
            <v>0.34</v>
          </cell>
          <cell r="BT12">
            <v>0.27</v>
          </cell>
          <cell r="BU12">
            <v>0.22</v>
          </cell>
          <cell r="BV12">
            <v>39.979588664894038</v>
          </cell>
          <cell r="BW12">
            <v>0.93</v>
          </cell>
          <cell r="BX12">
            <v>2.19</v>
          </cell>
          <cell r="BY12">
            <v>86.67</v>
          </cell>
          <cell r="BZ12">
            <v>8.82</v>
          </cell>
          <cell r="CA12">
            <v>1.19</v>
          </cell>
          <cell r="CB12">
            <v>0.17</v>
          </cell>
          <cell r="CC12">
            <v>0.03</v>
          </cell>
          <cell r="CG12" t="str">
            <v>Trace</v>
          </cell>
          <cell r="CJ12">
            <v>100.00000000000001</v>
          </cell>
          <cell r="CK12">
            <v>-0.30000000000000004</v>
          </cell>
          <cell r="CL12">
            <v>4.26</v>
          </cell>
          <cell r="CM12">
            <v>14.199999999999998</v>
          </cell>
          <cell r="CN12">
            <v>4.0559999999999983</v>
          </cell>
          <cell r="CO12">
            <v>6.8678399999999993</v>
          </cell>
        </row>
        <row r="13">
          <cell r="A13" t="str">
            <v>Anglia</v>
          </cell>
          <cell r="B13">
            <v>9</v>
          </cell>
          <cell r="E13" t="str">
            <v>Profile Good</v>
          </cell>
          <cell r="G13" t="str">
            <v>Theddlethorpe</v>
          </cell>
          <cell r="H13" t="str">
            <v>Theddlethorpe</v>
          </cell>
          <cell r="I13" t="str">
            <v>P</v>
          </cell>
          <cell r="J13">
            <v>1</v>
          </cell>
          <cell r="K13">
            <v>1.1923076923076923</v>
          </cell>
          <cell r="L13">
            <v>1.2105263157894737</v>
          </cell>
          <cell r="M13">
            <v>1.2727272727272729</v>
          </cell>
          <cell r="N13">
            <v>1.1428571428571428</v>
          </cell>
          <cell r="O13">
            <v>1.5</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0.26</v>
          </cell>
          <cell r="AG13">
            <v>0.19</v>
          </cell>
          <cell r="AH13">
            <v>0.11</v>
          </cell>
          <cell r="AI13">
            <v>7.0000000000000007E-2</v>
          </cell>
          <cell r="AJ13">
            <v>0.02</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0.31</v>
          </cell>
          <cell r="BB13">
            <v>0.23</v>
          </cell>
          <cell r="BC13">
            <v>0.14000000000000001</v>
          </cell>
          <cell r="BD13">
            <v>0.08</v>
          </cell>
          <cell r="BE13">
            <v>0.03</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38.349205231337869</v>
          </cell>
          <cell r="BW13">
            <v>3.6</v>
          </cell>
          <cell r="BX13">
            <v>1.1299999999999999</v>
          </cell>
          <cell r="BY13">
            <v>89.58</v>
          </cell>
          <cell r="BZ13">
            <v>4.07</v>
          </cell>
          <cell r="CA13">
            <v>1.02</v>
          </cell>
          <cell r="CB13">
            <v>0.38</v>
          </cell>
          <cell r="CC13">
            <v>0.11</v>
          </cell>
          <cell r="CD13">
            <v>7.0000000000000007E-2</v>
          </cell>
          <cell r="CE13">
            <v>0.03</v>
          </cell>
          <cell r="CF13">
            <v>0.01</v>
          </cell>
          <cell r="CJ13">
            <v>99.999999999999986</v>
          </cell>
          <cell r="CK13">
            <v>0</v>
          </cell>
          <cell r="CL13">
            <v>0</v>
          </cell>
          <cell r="CM13">
            <v>20</v>
          </cell>
          <cell r="CN13">
            <v>0</v>
          </cell>
          <cell r="CO13">
            <v>0.23725000000000004</v>
          </cell>
        </row>
        <row r="14">
          <cell r="A14" t="str">
            <v>Ann</v>
          </cell>
          <cell r="B14">
            <v>10</v>
          </cell>
          <cell r="E14" t="str">
            <v>Profile Good</v>
          </cell>
          <cell r="G14" t="str">
            <v>Theddlethorpe</v>
          </cell>
          <cell r="H14" t="str">
            <v>Theddlethorpe</v>
          </cell>
          <cell r="I14" t="str">
            <v>P</v>
          </cell>
          <cell r="J14">
            <v>1</v>
          </cell>
          <cell r="K14">
            <v>1.25</v>
          </cell>
          <cell r="L14">
            <v>1.1111111111111112</v>
          </cell>
          <cell r="M14">
            <v>1.5</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0.12</v>
          </cell>
          <cell r="AG14">
            <v>0.09</v>
          </cell>
          <cell r="AH14">
            <v>0.02</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0.15</v>
          </cell>
          <cell r="BB14">
            <v>0.1</v>
          </cell>
          <cell r="BC14">
            <v>0.03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38.349205231337869</v>
          </cell>
          <cell r="BW14">
            <v>3.6</v>
          </cell>
          <cell r="BX14">
            <v>1.1299999999999999</v>
          </cell>
          <cell r="BY14">
            <v>89.58</v>
          </cell>
          <cell r="BZ14">
            <v>4.07</v>
          </cell>
          <cell r="CA14">
            <v>1.02</v>
          </cell>
          <cell r="CB14">
            <v>0.38</v>
          </cell>
          <cell r="CC14">
            <v>0.11</v>
          </cell>
          <cell r="CD14">
            <v>7.0000000000000007E-2</v>
          </cell>
          <cell r="CE14">
            <v>0.03</v>
          </cell>
          <cell r="CF14">
            <v>0.01</v>
          </cell>
          <cell r="CJ14">
            <v>99.999999999999986</v>
          </cell>
          <cell r="CK14">
            <v>0</v>
          </cell>
          <cell r="CL14">
            <v>0</v>
          </cell>
          <cell r="CM14">
            <v>20</v>
          </cell>
          <cell r="CN14">
            <v>0</v>
          </cell>
          <cell r="CO14">
            <v>8.3949999999999997E-2</v>
          </cell>
        </row>
        <row r="15">
          <cell r="A15" t="str">
            <v>Annabel</v>
          </cell>
          <cell r="B15">
            <v>11</v>
          </cell>
          <cell r="E15" t="str">
            <v>Profile Good</v>
          </cell>
          <cell r="G15" t="str">
            <v>Theddlethorpe</v>
          </cell>
          <cell r="H15" t="str">
            <v>Theddlethorpe</v>
          </cell>
          <cell r="I15" t="str">
            <v>P</v>
          </cell>
          <cell r="J15">
            <v>1</v>
          </cell>
          <cell r="K15">
            <v>1.2115384615384615</v>
          </cell>
          <cell r="L15">
            <v>1.1860465116279071</v>
          </cell>
          <cell r="M15">
            <v>1.1724137931034484</v>
          </cell>
          <cell r="N15">
            <v>1.2142857142857142</v>
          </cell>
          <cell r="O15">
            <v>1.2</v>
          </cell>
          <cell r="P15">
            <v>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0.52</v>
          </cell>
          <cell r="AG15">
            <v>0.43</v>
          </cell>
          <cell r="AH15">
            <v>0.28999999999999998</v>
          </cell>
          <cell r="AI15">
            <v>0.14000000000000001</v>
          </cell>
          <cell r="AJ15">
            <v>0.05</v>
          </cell>
          <cell r="AK15">
            <v>0.01</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0.63</v>
          </cell>
          <cell r="BB15">
            <v>0.51</v>
          </cell>
          <cell r="BC15">
            <v>0.34</v>
          </cell>
          <cell r="BD15">
            <v>0.17</v>
          </cell>
          <cell r="BE15">
            <v>0.06</v>
          </cell>
          <cell r="BF15">
            <v>0.02</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38.349205231337869</v>
          </cell>
          <cell r="BW15">
            <v>3.6</v>
          </cell>
          <cell r="BX15">
            <v>1.1299999999999999</v>
          </cell>
          <cell r="BY15">
            <v>89.58</v>
          </cell>
          <cell r="BZ15">
            <v>4.07</v>
          </cell>
          <cell r="CA15">
            <v>1.02</v>
          </cell>
          <cell r="CB15">
            <v>0.38</v>
          </cell>
          <cell r="CC15">
            <v>0.11</v>
          </cell>
          <cell r="CD15">
            <v>7.0000000000000007E-2</v>
          </cell>
          <cell r="CE15">
            <v>0.03</v>
          </cell>
          <cell r="CF15">
            <v>0.01</v>
          </cell>
          <cell r="CJ15">
            <v>99.999999999999986</v>
          </cell>
          <cell r="CK15">
            <v>0</v>
          </cell>
          <cell r="CL15">
            <v>0</v>
          </cell>
          <cell r="CM15">
            <v>20</v>
          </cell>
          <cell r="CN15">
            <v>0</v>
          </cell>
          <cell r="CO15">
            <v>0.52559999999999996</v>
          </cell>
        </row>
        <row r="16">
          <cell r="A16" t="str">
            <v>Apollo/Minerva</v>
          </cell>
          <cell r="B16">
            <v>12</v>
          </cell>
          <cell r="E16" t="str">
            <v>Profile good, halved after yr 1</v>
          </cell>
          <cell r="G16" t="str">
            <v>Dimlington E</v>
          </cell>
          <cell r="H16" t="str">
            <v>Easington</v>
          </cell>
          <cell r="I16" t="str">
            <v>P</v>
          </cell>
          <cell r="J16">
            <v>1</v>
          </cell>
          <cell r="K16">
            <v>1.3076923076923077</v>
          </cell>
          <cell r="L16">
            <v>1.3157894736842106</v>
          </cell>
          <cell r="M16">
            <v>1.2857142857142858</v>
          </cell>
          <cell r="N16">
            <v>1.2941176470588234</v>
          </cell>
          <cell r="O16">
            <v>1.3214285714285714</v>
          </cell>
          <cell r="P16">
            <v>1.3043478260869563</v>
          </cell>
          <cell r="Q16">
            <v>1.3157894736842106</v>
          </cell>
          <cell r="R16">
            <v>1.3846153846153846</v>
          </cell>
          <cell r="S16">
            <v>1.3333333333333335</v>
          </cell>
          <cell r="T16">
            <v>1.2727272727272729</v>
          </cell>
          <cell r="U16">
            <v>1.3</v>
          </cell>
          <cell r="V16">
            <v>1.2857142857142856</v>
          </cell>
          <cell r="W16">
            <v>1.2</v>
          </cell>
          <cell r="X16">
            <v>1.3333333333333335</v>
          </cell>
          <cell r="Y16">
            <v>0</v>
          </cell>
          <cell r="Z16">
            <v>0</v>
          </cell>
          <cell r="AA16">
            <v>0</v>
          </cell>
          <cell r="AB16">
            <v>0</v>
          </cell>
          <cell r="AC16">
            <v>0</v>
          </cell>
          <cell r="AD16">
            <v>0</v>
          </cell>
          <cell r="AE16">
            <v>0</v>
          </cell>
          <cell r="AF16">
            <v>0.52</v>
          </cell>
          <cell r="AG16">
            <v>0.38</v>
          </cell>
          <cell r="AH16">
            <v>0.42</v>
          </cell>
          <cell r="AI16">
            <v>0.34</v>
          </cell>
          <cell r="AJ16">
            <v>0.28000000000000003</v>
          </cell>
          <cell r="AK16">
            <v>0.23</v>
          </cell>
          <cell r="AL16">
            <v>0.19</v>
          </cell>
          <cell r="AM16">
            <v>0.13</v>
          </cell>
          <cell r="AN16">
            <v>0.12</v>
          </cell>
          <cell r="AO16">
            <v>0.11</v>
          </cell>
          <cell r="AP16">
            <v>0.1</v>
          </cell>
          <cell r="AQ16">
            <v>7.0000000000000007E-2</v>
          </cell>
          <cell r="AR16">
            <v>0.05</v>
          </cell>
          <cell r="AS16">
            <v>0.03</v>
          </cell>
          <cell r="AT16">
            <v>0</v>
          </cell>
          <cell r="AU16">
            <v>0</v>
          </cell>
          <cell r="AV16">
            <v>0</v>
          </cell>
          <cell r="AW16">
            <v>0</v>
          </cell>
          <cell r="AX16">
            <v>0</v>
          </cell>
          <cell r="AY16">
            <v>0</v>
          </cell>
          <cell r="AZ16">
            <v>0</v>
          </cell>
          <cell r="BA16">
            <v>0.68</v>
          </cell>
          <cell r="BB16">
            <v>0.5</v>
          </cell>
          <cell r="BC16">
            <v>0.54</v>
          </cell>
          <cell r="BD16">
            <v>0.44</v>
          </cell>
          <cell r="BE16">
            <v>0.37</v>
          </cell>
          <cell r="BF16">
            <v>0.3</v>
          </cell>
          <cell r="BG16">
            <v>0.25</v>
          </cell>
          <cell r="BH16">
            <v>0.18</v>
          </cell>
          <cell r="BI16">
            <v>0.16</v>
          </cell>
          <cell r="BJ16">
            <v>0.14000000000000001</v>
          </cell>
          <cell r="BK16">
            <v>0.13</v>
          </cell>
          <cell r="BL16">
            <v>0.09</v>
          </cell>
          <cell r="BM16">
            <v>0.06</v>
          </cell>
          <cell r="BN16">
            <v>0.04</v>
          </cell>
          <cell r="BO16">
            <v>0</v>
          </cell>
          <cell r="BP16">
            <v>0</v>
          </cell>
          <cell r="BQ16">
            <v>0</v>
          </cell>
          <cell r="BR16">
            <v>0</v>
          </cell>
          <cell r="BS16">
            <v>0</v>
          </cell>
          <cell r="BT16">
            <v>0</v>
          </cell>
          <cell r="BU16">
            <v>0</v>
          </cell>
          <cell r="BV16">
            <v>38.513007941387826</v>
          </cell>
          <cell r="BW16">
            <v>1.89</v>
          </cell>
          <cell r="BX16">
            <v>0.81</v>
          </cell>
          <cell r="BY16">
            <v>92.84</v>
          </cell>
          <cell r="BZ16">
            <v>3.41</v>
          </cell>
          <cell r="CA16">
            <v>0.65</v>
          </cell>
          <cell r="CB16">
            <v>0.25</v>
          </cell>
          <cell r="CC16">
            <v>7.0000000000000007E-2</v>
          </cell>
          <cell r="CD16">
            <v>0.06</v>
          </cell>
          <cell r="CE16">
            <v>0.02</v>
          </cell>
          <cell r="CJ16">
            <v>100</v>
          </cell>
          <cell r="CK16">
            <v>-9.999999999999995E-3</v>
          </cell>
          <cell r="CL16">
            <v>0.18999999999999995</v>
          </cell>
          <cell r="CM16">
            <v>19.000000000000004</v>
          </cell>
          <cell r="CN16">
            <v>0.50000000000000022</v>
          </cell>
          <cell r="CO16">
            <v>1.2118</v>
          </cell>
        </row>
        <row r="17">
          <cell r="A17" t="str">
            <v>Armada Hub Area</v>
          </cell>
          <cell r="B17">
            <v>13</v>
          </cell>
          <cell r="E17" t="str">
            <v>Profile Good</v>
          </cell>
          <cell r="G17" t="str">
            <v>Amoco T</v>
          </cell>
          <cell r="H17" t="str">
            <v>Teesside</v>
          </cell>
          <cell r="I17" t="str">
            <v>P</v>
          </cell>
          <cell r="J17">
            <v>1</v>
          </cell>
          <cell r="K17">
            <v>1.3014705882352939</v>
          </cell>
          <cell r="L17">
            <v>1.3018867924528301</v>
          </cell>
          <cell r="M17">
            <v>1.3033707865168538</v>
          </cell>
          <cell r="N17">
            <v>1.3</v>
          </cell>
          <cell r="O17">
            <v>1.2941176470588234</v>
          </cell>
          <cell r="P17">
            <v>1.2931034482758621</v>
          </cell>
          <cell r="Q17">
            <v>1.32</v>
          </cell>
          <cell r="R17">
            <v>1.2954545454545454</v>
          </cell>
          <cell r="S17">
            <v>1.2926829268292683</v>
          </cell>
          <cell r="T17">
            <v>1.3125</v>
          </cell>
          <cell r="U17">
            <v>1.3076923076923077</v>
          </cell>
          <cell r="V17">
            <v>1.2857142857142858</v>
          </cell>
          <cell r="W17">
            <v>1.2941176470588234</v>
          </cell>
          <cell r="X17">
            <v>1.3076923076923077</v>
          </cell>
          <cell r="Y17">
            <v>1.2727272727272729</v>
          </cell>
          <cell r="Z17">
            <v>1.375</v>
          </cell>
          <cell r="AA17">
            <v>1.2857142857142856</v>
          </cell>
          <cell r="AB17">
            <v>1.4000000000000001</v>
          </cell>
          <cell r="AC17">
            <v>1.5</v>
          </cell>
          <cell r="AD17">
            <v>0</v>
          </cell>
          <cell r="AE17">
            <v>0</v>
          </cell>
          <cell r="AF17">
            <v>1.36</v>
          </cell>
          <cell r="AG17">
            <v>1.06</v>
          </cell>
          <cell r="AH17">
            <v>0.89</v>
          </cell>
          <cell r="AI17">
            <v>0.8</v>
          </cell>
          <cell r="AJ17">
            <v>0.68</v>
          </cell>
          <cell r="AK17">
            <v>0.57999999999999996</v>
          </cell>
          <cell r="AL17">
            <v>0.5</v>
          </cell>
          <cell r="AM17">
            <v>0.44</v>
          </cell>
          <cell r="AN17">
            <v>0.41</v>
          </cell>
          <cell r="AO17">
            <v>0.32</v>
          </cell>
          <cell r="AP17">
            <v>0.26</v>
          </cell>
          <cell r="AQ17">
            <v>0.21</v>
          </cell>
          <cell r="AR17">
            <v>0.17</v>
          </cell>
          <cell r="AS17">
            <v>0.13</v>
          </cell>
          <cell r="AT17">
            <v>0.11</v>
          </cell>
          <cell r="AU17">
            <v>0.08</v>
          </cell>
          <cell r="AV17">
            <v>7.0000000000000007E-2</v>
          </cell>
          <cell r="AW17">
            <v>0.05</v>
          </cell>
          <cell r="AX17">
            <v>0.04</v>
          </cell>
          <cell r="AY17">
            <v>0</v>
          </cell>
          <cell r="AZ17">
            <v>0</v>
          </cell>
          <cell r="BA17">
            <v>1.77</v>
          </cell>
          <cell r="BB17">
            <v>1.38</v>
          </cell>
          <cell r="BC17">
            <v>1.1599999999999999</v>
          </cell>
          <cell r="BD17">
            <v>1.04</v>
          </cell>
          <cell r="BE17">
            <v>0.88</v>
          </cell>
          <cell r="BF17">
            <v>0.75</v>
          </cell>
          <cell r="BG17">
            <v>0.66</v>
          </cell>
          <cell r="BH17">
            <v>0.56999999999999995</v>
          </cell>
          <cell r="BI17">
            <v>0.53</v>
          </cell>
          <cell r="BJ17">
            <v>0.42</v>
          </cell>
          <cell r="BK17">
            <v>0.34</v>
          </cell>
          <cell r="BL17">
            <v>0.27</v>
          </cell>
          <cell r="BM17">
            <v>0.22</v>
          </cell>
          <cell r="BN17">
            <v>0.17</v>
          </cell>
          <cell r="BO17">
            <v>0.14000000000000001</v>
          </cell>
          <cell r="BP17">
            <v>0.11</v>
          </cell>
          <cell r="BQ17">
            <v>0.09</v>
          </cell>
          <cell r="BR17">
            <v>7.0000000000000007E-2</v>
          </cell>
          <cell r="BS17">
            <v>0.06</v>
          </cell>
          <cell r="BT17">
            <v>0</v>
          </cell>
          <cell r="BU17">
            <v>0</v>
          </cell>
          <cell r="BV17">
            <v>41.018425144672889</v>
          </cell>
          <cell r="BW17">
            <v>0.88</v>
          </cell>
          <cell r="BX17">
            <v>2.1800000000000002</v>
          </cell>
          <cell r="BY17">
            <v>85.5</v>
          </cell>
          <cell r="BZ17">
            <v>8.39</v>
          </cell>
          <cell r="CA17">
            <v>2.2799999999999998</v>
          </cell>
          <cell r="CB17">
            <v>0.63</v>
          </cell>
          <cell r="CC17">
            <v>0.12</v>
          </cell>
          <cell r="CD17">
            <v>0.02</v>
          </cell>
          <cell r="CG17" t="str">
            <v>2.9ppm</v>
          </cell>
          <cell r="CJ17">
            <v>100</v>
          </cell>
          <cell r="CK17">
            <v>-7.4999999999999983E-2</v>
          </cell>
          <cell r="CL17">
            <v>0.93499999999999983</v>
          </cell>
          <cell r="CM17">
            <v>12.466666666666667</v>
          </cell>
          <cell r="CN17">
            <v>0.45066666666666672</v>
          </cell>
          <cell r="CO17">
            <v>2.8289933333333335</v>
          </cell>
        </row>
        <row r="18">
          <cell r="A18" t="str">
            <v>Arran (Barbara/Phyllis)</v>
          </cell>
          <cell r="B18">
            <v>14</v>
          </cell>
          <cell r="E18" t="str">
            <v>90% Under construction, 2012</v>
          </cell>
          <cell r="G18" t="str">
            <v>Amoco T</v>
          </cell>
          <cell r="H18" t="str">
            <v>Teesside</v>
          </cell>
          <cell r="I18" t="str">
            <v>D</v>
          </cell>
          <cell r="J18">
            <v>2</v>
          </cell>
          <cell r="K18">
            <v>0</v>
          </cell>
          <cell r="L18">
            <v>1.0970873786407767</v>
          </cell>
          <cell r="M18">
            <v>1.0975609756097562</v>
          </cell>
          <cell r="N18">
            <v>1.0909090909090908</v>
          </cell>
          <cell r="O18">
            <v>1.1153846153846152</v>
          </cell>
          <cell r="P18">
            <v>1.0810810810810811</v>
          </cell>
          <cell r="Q18">
            <v>1.0769230769230771</v>
          </cell>
          <cell r="R18">
            <v>1.1111111111111112</v>
          </cell>
          <cell r="S18">
            <v>1.0769230769230771</v>
          </cell>
          <cell r="T18">
            <v>1.1111111111111112</v>
          </cell>
          <cell r="U18">
            <v>1.1666666666666667</v>
          </cell>
          <cell r="V18">
            <v>1.25</v>
          </cell>
          <cell r="W18">
            <v>0.75</v>
          </cell>
          <cell r="X18">
            <v>0.66666666666666674</v>
          </cell>
          <cell r="Y18">
            <v>0</v>
          </cell>
          <cell r="Z18">
            <v>0</v>
          </cell>
          <cell r="AA18">
            <v>0</v>
          </cell>
          <cell r="AB18">
            <v>0</v>
          </cell>
          <cell r="AC18">
            <v>0</v>
          </cell>
          <cell r="AD18">
            <v>0</v>
          </cell>
          <cell r="AE18">
            <v>0</v>
          </cell>
          <cell r="AF18">
            <v>0</v>
          </cell>
          <cell r="AG18">
            <v>1.03</v>
          </cell>
          <cell r="AH18">
            <v>0.82</v>
          </cell>
          <cell r="AI18">
            <v>0.66</v>
          </cell>
          <cell r="AJ18">
            <v>0.52</v>
          </cell>
          <cell r="AK18">
            <v>0.37</v>
          </cell>
          <cell r="AL18">
            <v>0.26</v>
          </cell>
          <cell r="AM18">
            <v>0.18</v>
          </cell>
          <cell r="AN18">
            <v>0.13</v>
          </cell>
          <cell r="AO18">
            <v>0.09</v>
          </cell>
          <cell r="AP18">
            <v>0.06</v>
          </cell>
          <cell r="AQ18">
            <v>0.04</v>
          </cell>
          <cell r="AR18">
            <v>0.04</v>
          </cell>
          <cell r="AS18">
            <v>0.03</v>
          </cell>
          <cell r="AT18">
            <v>0</v>
          </cell>
          <cell r="AU18">
            <v>0</v>
          </cell>
          <cell r="AV18">
            <v>0</v>
          </cell>
          <cell r="AW18">
            <v>0</v>
          </cell>
          <cell r="AX18">
            <v>0</v>
          </cell>
          <cell r="AY18">
            <v>0</v>
          </cell>
          <cell r="AZ18">
            <v>0</v>
          </cell>
          <cell r="BA18">
            <v>0</v>
          </cell>
          <cell r="BB18">
            <v>1.1299999999999999</v>
          </cell>
          <cell r="BC18">
            <v>0.9</v>
          </cell>
          <cell r="BD18">
            <v>0.72</v>
          </cell>
          <cell r="BE18">
            <v>0.57999999999999996</v>
          </cell>
          <cell r="BF18">
            <v>0.4</v>
          </cell>
          <cell r="BG18">
            <v>0.28000000000000003</v>
          </cell>
          <cell r="BH18">
            <v>0.2</v>
          </cell>
          <cell r="BI18">
            <v>0.14000000000000001</v>
          </cell>
          <cell r="BJ18">
            <v>0.1</v>
          </cell>
          <cell r="BK18">
            <v>7.0000000000000007E-2</v>
          </cell>
          <cell r="BL18">
            <v>0.05</v>
          </cell>
          <cell r="BM18">
            <v>0.03</v>
          </cell>
          <cell r="BN18">
            <v>0.02</v>
          </cell>
          <cell r="BO18">
            <v>0</v>
          </cell>
          <cell r="BP18">
            <v>0</v>
          </cell>
          <cell r="BQ18">
            <v>0</v>
          </cell>
          <cell r="BR18">
            <v>0</v>
          </cell>
          <cell r="BS18">
            <v>0</v>
          </cell>
          <cell r="BT18">
            <v>0</v>
          </cell>
          <cell r="BU18">
            <v>0</v>
          </cell>
          <cell r="BV18">
            <v>41.018425144672889</v>
          </cell>
          <cell r="BW18">
            <v>0.88</v>
          </cell>
          <cell r="BX18">
            <v>2.1800000000000002</v>
          </cell>
          <cell r="BY18">
            <v>85.5</v>
          </cell>
          <cell r="BZ18">
            <v>8.39</v>
          </cell>
          <cell r="CA18">
            <v>2.2799999999999998</v>
          </cell>
          <cell r="CB18">
            <v>0.63</v>
          </cell>
          <cell r="CC18">
            <v>0.12</v>
          </cell>
          <cell r="CD18">
            <v>0.02</v>
          </cell>
          <cell r="CG18" t="str">
            <v>2.9ppm</v>
          </cell>
          <cell r="CJ18">
            <v>100</v>
          </cell>
          <cell r="CK18">
            <v>-3.5000000000000003E-2</v>
          </cell>
          <cell r="CL18">
            <v>0.37500000000000006</v>
          </cell>
          <cell r="CM18">
            <v>10.714285714285715</v>
          </cell>
          <cell r="CN18">
            <v>5.1428571428571455E-2</v>
          </cell>
          <cell r="CO18">
            <v>1.5225714285714287</v>
          </cell>
        </row>
        <row r="19">
          <cell r="A19" t="str">
            <v>Arthur</v>
          </cell>
          <cell r="B19">
            <v>15</v>
          </cell>
          <cell r="E19" t="str">
            <v>Profile ok</v>
          </cell>
          <cell r="G19" t="str">
            <v>Tullow B</v>
          </cell>
          <cell r="H19" t="str">
            <v>Bacton</v>
          </cell>
          <cell r="I19" t="str">
            <v>P</v>
          </cell>
          <cell r="J19">
            <v>2</v>
          </cell>
          <cell r="K19">
            <v>1.25</v>
          </cell>
          <cell r="L19">
            <v>1.5</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0.08</v>
          </cell>
          <cell r="AG19">
            <v>0.04</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0.1</v>
          </cell>
          <cell r="BB19">
            <v>0.06</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38.862938360348444</v>
          </cell>
          <cell r="BW19">
            <v>2.84</v>
          </cell>
          <cell r="BX19">
            <v>0.53</v>
          </cell>
          <cell r="BY19">
            <v>91.02</v>
          </cell>
          <cell r="BZ19">
            <v>4.01</v>
          </cell>
          <cell r="CA19">
            <v>0.95</v>
          </cell>
          <cell r="CB19">
            <v>0.4</v>
          </cell>
          <cell r="CC19">
            <v>0.14000000000000001</v>
          </cell>
          <cell r="CD19">
            <v>0.05</v>
          </cell>
          <cell r="CE19">
            <v>0.05</v>
          </cell>
          <cell r="CF19">
            <v>0.01</v>
          </cell>
          <cell r="CJ19">
            <v>100.00000000000001</v>
          </cell>
          <cell r="CK19">
            <v>0</v>
          </cell>
          <cell r="CL19">
            <v>0</v>
          </cell>
          <cell r="CM19">
            <v>20</v>
          </cell>
          <cell r="CN19">
            <v>0</v>
          </cell>
          <cell r="CO19">
            <v>4.3799999999999999E-2</v>
          </cell>
        </row>
        <row r="20">
          <cell r="A20" t="str">
            <v>Arundel</v>
          </cell>
          <cell r="B20">
            <v>16</v>
          </cell>
          <cell r="E20" t="str">
            <v>Near to Andrew &amp; Britannia</v>
          </cell>
          <cell r="G20" t="str">
            <v>Amoco T</v>
          </cell>
          <cell r="H20" t="str">
            <v>Teesside</v>
          </cell>
          <cell r="I20" t="str">
            <v>A</v>
          </cell>
          <cell r="J20">
            <v>1</v>
          </cell>
          <cell r="K20">
            <v>0</v>
          </cell>
          <cell r="L20">
            <v>0</v>
          </cell>
          <cell r="M20">
            <v>0</v>
          </cell>
          <cell r="N20">
            <v>0</v>
          </cell>
          <cell r="O20">
            <v>0</v>
          </cell>
          <cell r="P20">
            <v>0</v>
          </cell>
          <cell r="Q20">
            <v>0</v>
          </cell>
          <cell r="R20">
            <v>1.25</v>
          </cell>
          <cell r="S20">
            <v>1.0714285714285714</v>
          </cell>
          <cell r="T20">
            <v>1.2</v>
          </cell>
          <cell r="U20">
            <v>1.2</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0.04</v>
          </cell>
          <cell r="AN20">
            <v>0.14000000000000001</v>
          </cell>
          <cell r="AO20">
            <v>0.05</v>
          </cell>
          <cell r="AP20">
            <v>0.05</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0.05</v>
          </cell>
          <cell r="BI20">
            <v>0.15</v>
          </cell>
          <cell r="BJ20">
            <v>0.06</v>
          </cell>
          <cell r="BK20">
            <v>0.06</v>
          </cell>
          <cell r="BL20">
            <v>0</v>
          </cell>
          <cell r="BM20">
            <v>0</v>
          </cell>
          <cell r="BN20">
            <v>0</v>
          </cell>
          <cell r="BO20">
            <v>0</v>
          </cell>
          <cell r="BP20">
            <v>0</v>
          </cell>
          <cell r="BQ20">
            <v>0</v>
          </cell>
          <cell r="BR20">
            <v>0</v>
          </cell>
          <cell r="BS20">
            <v>0</v>
          </cell>
          <cell r="BT20">
            <v>0</v>
          </cell>
          <cell r="BU20">
            <v>0</v>
          </cell>
          <cell r="BV20">
            <v>41.018425144672889</v>
          </cell>
          <cell r="BW20">
            <v>0.88</v>
          </cell>
          <cell r="BX20">
            <v>2.1800000000000002</v>
          </cell>
          <cell r="BY20">
            <v>85.5</v>
          </cell>
          <cell r="BZ20">
            <v>8.39</v>
          </cell>
          <cell r="CA20">
            <v>2.2799999999999998</v>
          </cell>
          <cell r="CB20">
            <v>0.63</v>
          </cell>
          <cell r="CC20">
            <v>0.12</v>
          </cell>
          <cell r="CD20">
            <v>0.02</v>
          </cell>
          <cell r="CG20" t="str">
            <v>2.9ppm</v>
          </cell>
          <cell r="CJ20">
            <v>100</v>
          </cell>
          <cell r="CK20">
            <v>-4.5000000000000005E-2</v>
          </cell>
          <cell r="CL20">
            <v>0.45500000000000002</v>
          </cell>
          <cell r="CM20">
            <v>10.111111111111111</v>
          </cell>
          <cell r="CN20">
            <v>2.7777777777777769E-2</v>
          </cell>
          <cell r="CO20">
            <v>0.1123388888888889</v>
          </cell>
        </row>
        <row r="21">
          <cell r="A21" t="str">
            <v>Audrey</v>
          </cell>
          <cell r="B21">
            <v>17</v>
          </cell>
          <cell r="E21" t="str">
            <v>Profile Good</v>
          </cell>
          <cell r="G21" t="str">
            <v>Theddlethorpe</v>
          </cell>
          <cell r="H21" t="str">
            <v>Theddlethorpe</v>
          </cell>
          <cell r="I21" t="str">
            <v>P</v>
          </cell>
          <cell r="J21">
            <v>1</v>
          </cell>
          <cell r="K21">
            <v>1.25</v>
          </cell>
          <cell r="L21">
            <v>1.125</v>
          </cell>
          <cell r="M21">
            <v>1.2</v>
          </cell>
          <cell r="N21">
            <v>1.3333333333333335</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0.12</v>
          </cell>
          <cell r="AG21">
            <v>0.08</v>
          </cell>
          <cell r="AH21">
            <v>0.05</v>
          </cell>
          <cell r="AI21">
            <v>0.03</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0.15</v>
          </cell>
          <cell r="BB21">
            <v>0.09</v>
          </cell>
          <cell r="BC21">
            <v>0.06</v>
          </cell>
          <cell r="BD21">
            <v>0.04</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38.349205231337869</v>
          </cell>
          <cell r="BW21">
            <v>3.6</v>
          </cell>
          <cell r="BX21">
            <v>1.1299999999999999</v>
          </cell>
          <cell r="BY21">
            <v>89.58</v>
          </cell>
          <cell r="BZ21">
            <v>4.07</v>
          </cell>
          <cell r="CA21">
            <v>1.02</v>
          </cell>
          <cell r="CB21">
            <v>0.38</v>
          </cell>
          <cell r="CC21">
            <v>0.11</v>
          </cell>
          <cell r="CD21">
            <v>7.0000000000000007E-2</v>
          </cell>
          <cell r="CE21">
            <v>0.03</v>
          </cell>
          <cell r="CF21">
            <v>0.01</v>
          </cell>
          <cell r="CJ21">
            <v>99.999999999999986</v>
          </cell>
          <cell r="CK21">
            <v>0</v>
          </cell>
          <cell r="CL21">
            <v>0</v>
          </cell>
          <cell r="CM21">
            <v>20</v>
          </cell>
          <cell r="CN21">
            <v>0</v>
          </cell>
          <cell r="CO21">
            <v>0.10220000000000001</v>
          </cell>
        </row>
        <row r="22">
          <cell r="A22" t="str">
            <v>Babbage</v>
          </cell>
          <cell r="B22">
            <v>18</v>
          </cell>
          <cell r="E22" t="str">
            <v>New Field, profile halved</v>
          </cell>
          <cell r="G22" t="str">
            <v>Theddlethorpe</v>
          </cell>
          <cell r="H22" t="str">
            <v>Theddlethorpe</v>
          </cell>
          <cell r="I22" t="str">
            <v>D</v>
          </cell>
          <cell r="J22">
            <v>2</v>
          </cell>
          <cell r="K22">
            <v>1.2105263157894737</v>
          </cell>
          <cell r="L22">
            <v>1.2075471698113207</v>
          </cell>
          <cell r="M22">
            <v>1.2045454545454546</v>
          </cell>
          <cell r="N22">
            <v>1.2068965517241379</v>
          </cell>
          <cell r="O22">
            <v>1.1951219512195121</v>
          </cell>
          <cell r="P22">
            <v>1.2051282051282051</v>
          </cell>
          <cell r="Q22">
            <v>1.2121212121212122</v>
          </cell>
          <cell r="R22">
            <v>1.1914893617021278</v>
          </cell>
          <cell r="S22">
            <v>1.1724137931034484</v>
          </cell>
          <cell r="T22">
            <v>1.1875</v>
          </cell>
          <cell r="U22">
            <v>1.2</v>
          </cell>
          <cell r="V22">
            <v>1.2857142857142856</v>
          </cell>
          <cell r="W22">
            <v>1.2</v>
          </cell>
          <cell r="X22">
            <v>1.25</v>
          </cell>
          <cell r="Y22">
            <v>0</v>
          </cell>
          <cell r="Z22">
            <v>0</v>
          </cell>
          <cell r="AA22">
            <v>0</v>
          </cell>
          <cell r="AB22">
            <v>0</v>
          </cell>
          <cell r="AC22">
            <v>0</v>
          </cell>
          <cell r="AD22">
            <v>0</v>
          </cell>
          <cell r="AE22">
            <v>0</v>
          </cell>
          <cell r="AF22">
            <v>0.19</v>
          </cell>
          <cell r="AG22">
            <v>0.53</v>
          </cell>
          <cell r="AH22">
            <v>0.88</v>
          </cell>
          <cell r="AI22">
            <v>0.87</v>
          </cell>
          <cell r="AJ22">
            <v>0.82</v>
          </cell>
          <cell r="AK22">
            <v>0.78</v>
          </cell>
          <cell r="AL22">
            <v>0.66</v>
          </cell>
          <cell r="AM22">
            <v>0.47</v>
          </cell>
          <cell r="AN22">
            <v>0.28999999999999998</v>
          </cell>
          <cell r="AO22">
            <v>0.16</v>
          </cell>
          <cell r="AP22">
            <v>0.1</v>
          </cell>
          <cell r="AQ22">
            <v>7.0000000000000007E-2</v>
          </cell>
          <cell r="AR22">
            <v>0.05</v>
          </cell>
          <cell r="AS22">
            <v>0.04</v>
          </cell>
          <cell r="AT22">
            <v>0</v>
          </cell>
          <cell r="AU22">
            <v>0</v>
          </cell>
          <cell r="AV22">
            <v>0</v>
          </cell>
          <cell r="AW22">
            <v>0</v>
          </cell>
          <cell r="AX22">
            <v>0</v>
          </cell>
          <cell r="AY22">
            <v>0</v>
          </cell>
          <cell r="AZ22">
            <v>0</v>
          </cell>
          <cell r="BA22">
            <v>0.23</v>
          </cell>
          <cell r="BB22">
            <v>0.64</v>
          </cell>
          <cell r="BC22">
            <v>1.06</v>
          </cell>
          <cell r="BD22">
            <v>1.05</v>
          </cell>
          <cell r="BE22">
            <v>0.98</v>
          </cell>
          <cell r="BF22">
            <v>0.94</v>
          </cell>
          <cell r="BG22">
            <v>0.8</v>
          </cell>
          <cell r="BH22">
            <v>0.56000000000000005</v>
          </cell>
          <cell r="BI22">
            <v>0.34</v>
          </cell>
          <cell r="BJ22">
            <v>0.19</v>
          </cell>
          <cell r="BK22">
            <v>0.12</v>
          </cell>
          <cell r="BL22">
            <v>0.09</v>
          </cell>
          <cell r="BM22">
            <v>0.06</v>
          </cell>
          <cell r="BN22">
            <v>0.05</v>
          </cell>
          <cell r="BO22">
            <v>0</v>
          </cell>
          <cell r="BP22">
            <v>0</v>
          </cell>
          <cell r="BQ22">
            <v>0</v>
          </cell>
          <cell r="BR22">
            <v>0</v>
          </cell>
          <cell r="BS22">
            <v>0</v>
          </cell>
          <cell r="BT22">
            <v>0</v>
          </cell>
          <cell r="BU22">
            <v>0</v>
          </cell>
          <cell r="BV22">
            <v>38.349205231337869</v>
          </cell>
          <cell r="BW22">
            <v>3.6</v>
          </cell>
          <cell r="BX22">
            <v>1.1299999999999999</v>
          </cell>
          <cell r="BY22">
            <v>89.58</v>
          </cell>
          <cell r="BZ22">
            <v>4.07</v>
          </cell>
          <cell r="CA22">
            <v>1.02</v>
          </cell>
          <cell r="CB22">
            <v>0.38</v>
          </cell>
          <cell r="CC22">
            <v>0.11</v>
          </cell>
          <cell r="CD22">
            <v>7.0000000000000007E-2</v>
          </cell>
          <cell r="CE22">
            <v>0.03</v>
          </cell>
          <cell r="CF22">
            <v>0.01</v>
          </cell>
          <cell r="CJ22">
            <v>99.999999999999986</v>
          </cell>
          <cell r="CK22">
            <v>-9.4999999999999987E-2</v>
          </cell>
          <cell r="CL22">
            <v>0.95499999999999985</v>
          </cell>
          <cell r="CM22">
            <v>10.052631578947368</v>
          </cell>
          <cell r="CN22">
            <v>5.2631578947368411E-2</v>
          </cell>
          <cell r="CO22">
            <v>2.1179605263157892</v>
          </cell>
        </row>
        <row r="23">
          <cell r="A23" t="str">
            <v>Bains</v>
          </cell>
          <cell r="B23">
            <v>19</v>
          </cell>
          <cell r="E23" t="str">
            <v>Production restart?</v>
          </cell>
          <cell r="G23" t="str">
            <v>Morecambe N</v>
          </cell>
          <cell r="H23" t="str">
            <v>Barrow</v>
          </cell>
          <cell r="I23" t="str">
            <v>D</v>
          </cell>
          <cell r="J23">
            <v>2</v>
          </cell>
          <cell r="K23">
            <v>0</v>
          </cell>
          <cell r="L23">
            <v>1.0999999999999999</v>
          </cell>
          <cell r="M23">
            <v>1.25</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0.1</v>
          </cell>
          <cell r="AH23">
            <v>0.04</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0.11</v>
          </cell>
          <cell r="BC23">
            <v>0.05</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38.565514814721787</v>
          </cell>
          <cell r="BW23">
            <v>4.8099999999999996</v>
          </cell>
          <cell r="BX23">
            <v>0</v>
          </cell>
          <cell r="BY23">
            <v>89.15</v>
          </cell>
          <cell r="BZ23">
            <v>4.0999999999999996</v>
          </cell>
          <cell r="CA23">
            <v>1.1100000000000001</v>
          </cell>
          <cell r="CB23">
            <v>0.54</v>
          </cell>
          <cell r="CC23">
            <v>0.22</v>
          </cell>
          <cell r="CD23">
            <v>7.0000000000000007E-2</v>
          </cell>
          <cell r="CG23" t="str">
            <v>&lt;3.3ppm</v>
          </cell>
          <cell r="CJ23">
            <v>100</v>
          </cell>
          <cell r="CK23">
            <v>0</v>
          </cell>
          <cell r="CL23">
            <v>0</v>
          </cell>
          <cell r="CM23">
            <v>20</v>
          </cell>
          <cell r="CN23">
            <v>0</v>
          </cell>
          <cell r="CO23">
            <v>5.1100000000000007E-2</v>
          </cell>
        </row>
        <row r="24">
          <cell r="A24" t="str">
            <v>Baird</v>
          </cell>
          <cell r="B24">
            <v>20</v>
          </cell>
          <cell r="E24" t="str">
            <v>Profile modified</v>
          </cell>
          <cell r="G24" t="str">
            <v>Perenco B</v>
          </cell>
          <cell r="H24" t="str">
            <v>Bacton</v>
          </cell>
          <cell r="I24" t="str">
            <v>P</v>
          </cell>
          <cell r="J24">
            <v>2</v>
          </cell>
          <cell r="K24">
            <v>1.1842105263157894</v>
          </cell>
          <cell r="L24">
            <v>1.2352941176470587</v>
          </cell>
          <cell r="M24">
            <v>1.1666666666666667</v>
          </cell>
          <cell r="N24">
            <v>1.2</v>
          </cell>
          <cell r="O24">
            <v>1.4000000000000001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0.38</v>
          </cell>
          <cell r="AG24">
            <v>0.17</v>
          </cell>
          <cell r="AH24">
            <v>0.06</v>
          </cell>
          <cell r="AI24">
            <v>0.1</v>
          </cell>
          <cell r="AJ24">
            <v>0.05</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0.45</v>
          </cell>
          <cell r="BB24">
            <v>0.21</v>
          </cell>
          <cell r="BC24">
            <v>7.0000000000000007E-2</v>
          </cell>
          <cell r="BD24">
            <v>0.12</v>
          </cell>
          <cell r="BE24">
            <v>7.0000000000000007E-2</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38.317805599588745</v>
          </cell>
          <cell r="BW24">
            <v>3.06</v>
          </cell>
          <cell r="BX24">
            <v>0.72</v>
          </cell>
          <cell r="BY24">
            <v>91.64</v>
          </cell>
          <cell r="BZ24">
            <v>3.25</v>
          </cell>
          <cell r="CA24">
            <v>0.67</v>
          </cell>
          <cell r="CB24">
            <v>0.48</v>
          </cell>
          <cell r="CC24">
            <v>0.08</v>
          </cell>
          <cell r="CD24">
            <v>0.04</v>
          </cell>
          <cell r="CE24">
            <v>0.05</v>
          </cell>
          <cell r="CF24">
            <v>0.01</v>
          </cell>
          <cell r="CG24" t="str">
            <v>.3ppm</v>
          </cell>
          <cell r="CJ24">
            <v>100.00000000000001</v>
          </cell>
          <cell r="CK24">
            <v>0</v>
          </cell>
          <cell r="CL24">
            <v>0</v>
          </cell>
          <cell r="CM24">
            <v>20</v>
          </cell>
          <cell r="CN24">
            <v>0</v>
          </cell>
          <cell r="CO24">
            <v>0.27740000000000004</v>
          </cell>
        </row>
        <row r="25">
          <cell r="A25" t="str">
            <v>Banff</v>
          </cell>
          <cell r="B25">
            <v>21</v>
          </cell>
          <cell r="E25" t="str">
            <v>No data, profile created</v>
          </cell>
          <cell r="G25" t="str">
            <v>Amoco T</v>
          </cell>
          <cell r="H25" t="str">
            <v>Teesside</v>
          </cell>
          <cell r="I25" t="str">
            <v>P</v>
          </cell>
          <cell r="J25">
            <v>2</v>
          </cell>
          <cell r="K25">
            <v>1.2987012987012987</v>
          </cell>
          <cell r="L25">
            <v>1.3008130081300815</v>
          </cell>
          <cell r="M25">
            <v>1.306122448979592</v>
          </cell>
          <cell r="N25">
            <v>1.2911392405063291</v>
          </cell>
          <cell r="O25">
            <v>1.3015873015873014</v>
          </cell>
          <cell r="P25">
            <v>1.32</v>
          </cell>
          <cell r="Q25">
            <v>1.3</v>
          </cell>
          <cell r="R25">
            <v>1.3125</v>
          </cell>
          <cell r="S25">
            <v>1.3076923076923077</v>
          </cell>
          <cell r="T25">
            <v>1.2857142857142858</v>
          </cell>
          <cell r="U25">
            <v>1.2352941176470587</v>
          </cell>
          <cell r="V25">
            <v>1.3076923076923077</v>
          </cell>
          <cell r="W25">
            <v>1.2727272727272729</v>
          </cell>
          <cell r="X25">
            <v>1.375</v>
          </cell>
          <cell r="Y25">
            <v>1.2857142857142856</v>
          </cell>
          <cell r="Z25">
            <v>1.4000000000000001</v>
          </cell>
          <cell r="AA25">
            <v>1.5</v>
          </cell>
          <cell r="AB25">
            <v>0</v>
          </cell>
          <cell r="AC25">
            <v>0</v>
          </cell>
          <cell r="AD25">
            <v>0</v>
          </cell>
          <cell r="AE25">
            <v>0</v>
          </cell>
          <cell r="AF25">
            <v>1.54</v>
          </cell>
          <cell r="AG25">
            <v>1.23</v>
          </cell>
          <cell r="AH25">
            <v>0.98</v>
          </cell>
          <cell r="AI25">
            <v>0.79</v>
          </cell>
          <cell r="AJ25">
            <v>0.63</v>
          </cell>
          <cell r="AK25">
            <v>0.5</v>
          </cell>
          <cell r="AL25">
            <v>0.4</v>
          </cell>
          <cell r="AM25">
            <v>0.32</v>
          </cell>
          <cell r="AN25">
            <v>0.26</v>
          </cell>
          <cell r="AO25">
            <v>0.21</v>
          </cell>
          <cell r="AP25">
            <v>0.17</v>
          </cell>
          <cell r="AQ25">
            <v>0.13</v>
          </cell>
          <cell r="AR25">
            <v>0.11</v>
          </cell>
          <cell r="AS25">
            <v>0.08</v>
          </cell>
          <cell r="AT25">
            <v>7.0000000000000007E-2</v>
          </cell>
          <cell r="AU25">
            <v>0.05</v>
          </cell>
          <cell r="AV25">
            <v>0.04</v>
          </cell>
          <cell r="AW25">
            <v>0</v>
          </cell>
          <cell r="AX25">
            <v>0</v>
          </cell>
          <cell r="AY25">
            <v>0</v>
          </cell>
          <cell r="AZ25">
            <v>0</v>
          </cell>
          <cell r="BA25">
            <v>2</v>
          </cell>
          <cell r="BB25">
            <v>1.6</v>
          </cell>
          <cell r="BC25">
            <v>1.28</v>
          </cell>
          <cell r="BD25">
            <v>1.02</v>
          </cell>
          <cell r="BE25">
            <v>0.82</v>
          </cell>
          <cell r="BF25">
            <v>0.66</v>
          </cell>
          <cell r="BG25">
            <v>0.52</v>
          </cell>
          <cell r="BH25">
            <v>0.42</v>
          </cell>
          <cell r="BI25">
            <v>0.34</v>
          </cell>
          <cell r="BJ25">
            <v>0.27</v>
          </cell>
          <cell r="BK25">
            <v>0.21</v>
          </cell>
          <cell r="BL25">
            <v>0.17</v>
          </cell>
          <cell r="BM25">
            <v>0.14000000000000001</v>
          </cell>
          <cell r="BN25">
            <v>0.11</v>
          </cell>
          <cell r="BO25">
            <v>0.09</v>
          </cell>
          <cell r="BP25">
            <v>7.0000000000000007E-2</v>
          </cell>
          <cell r="BQ25">
            <v>0.06</v>
          </cell>
          <cell r="BR25">
            <v>0</v>
          </cell>
          <cell r="BS25">
            <v>0</v>
          </cell>
          <cell r="BT25">
            <v>0</v>
          </cell>
          <cell r="BU25">
            <v>0</v>
          </cell>
          <cell r="BV25">
            <v>41.018425144672889</v>
          </cell>
          <cell r="BW25">
            <v>0.88</v>
          </cell>
          <cell r="BX25">
            <v>2.1800000000000002</v>
          </cell>
          <cell r="BY25">
            <v>85.5</v>
          </cell>
          <cell r="BZ25">
            <v>8.39</v>
          </cell>
          <cell r="CA25">
            <v>2.2799999999999998</v>
          </cell>
          <cell r="CB25">
            <v>0.63</v>
          </cell>
          <cell r="CC25">
            <v>0.12</v>
          </cell>
          <cell r="CD25">
            <v>0.02</v>
          </cell>
          <cell r="CG25" t="str">
            <v>2.9ppm</v>
          </cell>
          <cell r="CJ25">
            <v>100</v>
          </cell>
          <cell r="CK25">
            <v>-4.4999999999999998E-2</v>
          </cell>
          <cell r="CL25">
            <v>0.57499999999999996</v>
          </cell>
          <cell r="CM25">
            <v>12.777777777777777</v>
          </cell>
          <cell r="CN25">
            <v>0.32111111111111107</v>
          </cell>
          <cell r="CO25">
            <v>2.6831555555555555</v>
          </cell>
        </row>
        <row r="26">
          <cell r="A26" t="str">
            <v>Barque</v>
          </cell>
          <cell r="B26">
            <v>22</v>
          </cell>
          <cell r="E26" t="str">
            <v>Profile ok</v>
          </cell>
          <cell r="G26" t="str">
            <v>Shell/Esso B</v>
          </cell>
          <cell r="H26" t="str">
            <v>Bacton</v>
          </cell>
          <cell r="I26" t="str">
            <v>P</v>
          </cell>
          <cell r="J26">
            <v>1</v>
          </cell>
          <cell r="K26">
            <v>1.2987804878048781</v>
          </cell>
          <cell r="L26">
            <v>1.3012820512820511</v>
          </cell>
          <cell r="M26">
            <v>1.2999999999999998</v>
          </cell>
          <cell r="N26">
            <v>1.2972972972972971</v>
          </cell>
          <cell r="O26">
            <v>1.3017241379310345</v>
          </cell>
          <cell r="P26">
            <v>1.2980769230769231</v>
          </cell>
          <cell r="Q26">
            <v>1.2990654205607475</v>
          </cell>
          <cell r="R26">
            <v>1.2970297029702971</v>
          </cell>
          <cell r="S26">
            <v>1.3023255813953489</v>
          </cell>
          <cell r="T26">
            <v>1.3023255813953489</v>
          </cell>
          <cell r="U26">
            <v>1.3026315789473684</v>
          </cell>
          <cell r="V26">
            <v>1.3018867924528301</v>
          </cell>
          <cell r="W26">
            <v>1.2972972972972974</v>
          </cell>
          <cell r="X26">
            <v>1.3076923076923077</v>
          </cell>
          <cell r="Y26">
            <v>1.3333333333333333</v>
          </cell>
          <cell r="Z26">
            <v>1.3076923076923077</v>
          </cell>
          <cell r="AA26">
            <v>1.3333333333333333</v>
          </cell>
          <cell r="AB26">
            <v>1.3333333333333335</v>
          </cell>
          <cell r="AC26">
            <v>1.5</v>
          </cell>
          <cell r="AD26">
            <v>0</v>
          </cell>
          <cell r="AE26">
            <v>0</v>
          </cell>
          <cell r="AF26">
            <v>1.64</v>
          </cell>
          <cell r="AG26">
            <v>1.56</v>
          </cell>
          <cell r="AH26">
            <v>1.3</v>
          </cell>
          <cell r="AI26">
            <v>1.1100000000000001</v>
          </cell>
          <cell r="AJ26">
            <v>1.1599999999999999</v>
          </cell>
          <cell r="AK26">
            <v>1.04</v>
          </cell>
          <cell r="AL26">
            <v>1.07</v>
          </cell>
          <cell r="AM26">
            <v>1.01</v>
          </cell>
          <cell r="AN26">
            <v>0.86</v>
          </cell>
          <cell r="AO26">
            <v>0.86</v>
          </cell>
          <cell r="AP26">
            <v>0.76</v>
          </cell>
          <cell r="AQ26">
            <v>0.53</v>
          </cell>
          <cell r="AR26">
            <v>0.37</v>
          </cell>
          <cell r="AS26">
            <v>0.26</v>
          </cell>
          <cell r="AT26">
            <v>0.18</v>
          </cell>
          <cell r="AU26">
            <v>0.13</v>
          </cell>
          <cell r="AV26">
            <v>0.09</v>
          </cell>
          <cell r="AW26">
            <v>0.06</v>
          </cell>
          <cell r="AX26">
            <v>0.04</v>
          </cell>
          <cell r="AY26">
            <v>0</v>
          </cell>
          <cell r="AZ26">
            <v>0</v>
          </cell>
          <cell r="BA26">
            <v>2.13</v>
          </cell>
          <cell r="BB26">
            <v>2.0299999999999998</v>
          </cell>
          <cell r="BC26">
            <v>1.69</v>
          </cell>
          <cell r="BD26">
            <v>1.44</v>
          </cell>
          <cell r="BE26">
            <v>1.51</v>
          </cell>
          <cell r="BF26">
            <v>1.35</v>
          </cell>
          <cell r="BG26">
            <v>1.39</v>
          </cell>
          <cell r="BH26">
            <v>1.31</v>
          </cell>
          <cell r="BI26">
            <v>1.1200000000000001</v>
          </cell>
          <cell r="BJ26">
            <v>1.1200000000000001</v>
          </cell>
          <cell r="BK26">
            <v>0.99</v>
          </cell>
          <cell r="BL26">
            <v>0.69</v>
          </cell>
          <cell r="BM26">
            <v>0.48</v>
          </cell>
          <cell r="BN26">
            <v>0.34</v>
          </cell>
          <cell r="BO26">
            <v>0.24</v>
          </cell>
          <cell r="BP26">
            <v>0.17</v>
          </cell>
          <cell r="BQ26">
            <v>0.12</v>
          </cell>
          <cell r="BR26">
            <v>0.08</v>
          </cell>
          <cell r="BS26">
            <v>0.06</v>
          </cell>
          <cell r="BT26">
            <v>0</v>
          </cell>
          <cell r="BU26">
            <v>0</v>
          </cell>
          <cell r="BV26">
            <v>38.694400237546851</v>
          </cell>
          <cell r="BW26">
            <v>2.83</v>
          </cell>
          <cell r="BX26">
            <v>0.56000000000000005</v>
          </cell>
          <cell r="BY26">
            <v>91.13</v>
          </cell>
          <cell r="BZ26">
            <v>3.92</v>
          </cell>
          <cell r="CA26">
            <v>1</v>
          </cell>
          <cell r="CB26">
            <v>0.45</v>
          </cell>
          <cell r="CC26">
            <v>0.1</v>
          </cell>
          <cell r="CD26">
            <v>0.01</v>
          </cell>
          <cell r="CG26" t="str">
            <v>.3ppm</v>
          </cell>
          <cell r="CJ26">
            <v>100</v>
          </cell>
          <cell r="CK26">
            <v>-4.9999999999999989E-2</v>
          </cell>
          <cell r="CL26">
            <v>1.21</v>
          </cell>
          <cell r="CM26">
            <v>20</v>
          </cell>
          <cell r="CN26">
            <v>4.18</v>
          </cell>
          <cell r="CO26">
            <v>6.0407499999999992</v>
          </cell>
        </row>
        <row r="27">
          <cell r="A27" t="str">
            <v>Beinn</v>
          </cell>
          <cell r="B27">
            <v>23</v>
          </cell>
          <cell r="E27" t="str">
            <v>Profile Modified /2</v>
          </cell>
          <cell r="G27" t="str">
            <v>Mobil SF</v>
          </cell>
          <cell r="H27" t="str">
            <v>St Fergus</v>
          </cell>
          <cell r="I27" t="str">
            <v>P</v>
          </cell>
          <cell r="J27">
            <v>2</v>
          </cell>
          <cell r="K27">
            <v>1.263157894736842</v>
          </cell>
          <cell r="L27">
            <v>1.2580645161290323</v>
          </cell>
          <cell r="M27">
            <v>1.2608695652173911</v>
          </cell>
          <cell r="N27">
            <v>1.2352941176470587</v>
          </cell>
          <cell r="O27">
            <v>1.2727272727272729</v>
          </cell>
          <cell r="P27">
            <v>1.25</v>
          </cell>
          <cell r="Q27">
            <v>1.1428571428571428</v>
          </cell>
          <cell r="R27">
            <v>1.4000000000000001</v>
          </cell>
          <cell r="S27">
            <v>1.25</v>
          </cell>
          <cell r="T27">
            <v>1.3333333333333335</v>
          </cell>
          <cell r="U27">
            <v>0</v>
          </cell>
          <cell r="V27">
            <v>0</v>
          </cell>
          <cell r="W27">
            <v>0</v>
          </cell>
          <cell r="X27">
            <v>0</v>
          </cell>
          <cell r="Y27">
            <v>0</v>
          </cell>
          <cell r="Z27">
            <v>0</v>
          </cell>
          <cell r="AA27">
            <v>0</v>
          </cell>
          <cell r="AB27">
            <v>0</v>
          </cell>
          <cell r="AC27">
            <v>0</v>
          </cell>
          <cell r="AD27">
            <v>0</v>
          </cell>
          <cell r="AE27">
            <v>0</v>
          </cell>
          <cell r="AF27">
            <v>0.38</v>
          </cell>
          <cell r="AG27">
            <v>0.31</v>
          </cell>
          <cell r="AH27">
            <v>0.23</v>
          </cell>
          <cell r="AI27">
            <v>0.17</v>
          </cell>
          <cell r="AJ27">
            <v>0.11</v>
          </cell>
          <cell r="AK27">
            <v>0.08</v>
          </cell>
          <cell r="AL27">
            <v>7.0000000000000007E-2</v>
          </cell>
          <cell r="AM27">
            <v>0.05</v>
          </cell>
          <cell r="AN27">
            <v>0.04</v>
          </cell>
          <cell r="AO27">
            <v>0.03</v>
          </cell>
          <cell r="AP27">
            <v>0</v>
          </cell>
          <cell r="AQ27">
            <v>0</v>
          </cell>
          <cell r="AR27">
            <v>0</v>
          </cell>
          <cell r="AS27">
            <v>0</v>
          </cell>
          <cell r="AT27">
            <v>0</v>
          </cell>
          <cell r="AU27">
            <v>0</v>
          </cell>
          <cell r="AV27">
            <v>0</v>
          </cell>
          <cell r="AW27">
            <v>0</v>
          </cell>
          <cell r="AX27">
            <v>0</v>
          </cell>
          <cell r="AY27">
            <v>0</v>
          </cell>
          <cell r="AZ27">
            <v>0</v>
          </cell>
          <cell r="BA27">
            <v>0.48</v>
          </cell>
          <cell r="BB27">
            <v>0.39</v>
          </cell>
          <cell r="BC27">
            <v>0.28999999999999998</v>
          </cell>
          <cell r="BD27">
            <v>0.21</v>
          </cell>
          <cell r="BE27">
            <v>0.14000000000000001</v>
          </cell>
          <cell r="BF27">
            <v>0.1</v>
          </cell>
          <cell r="BG27">
            <v>0.08</v>
          </cell>
          <cell r="BH27">
            <v>7.0000000000000007E-2</v>
          </cell>
          <cell r="BI27">
            <v>0.05</v>
          </cell>
          <cell r="BJ27">
            <v>0.04</v>
          </cell>
          <cell r="BK27">
            <v>0</v>
          </cell>
          <cell r="BL27">
            <v>0</v>
          </cell>
          <cell r="BM27">
            <v>0</v>
          </cell>
          <cell r="BN27">
            <v>0</v>
          </cell>
          <cell r="BO27">
            <v>0</v>
          </cell>
          <cell r="BP27">
            <v>0</v>
          </cell>
          <cell r="BQ27">
            <v>0</v>
          </cell>
          <cell r="BR27">
            <v>0</v>
          </cell>
          <cell r="BS27">
            <v>0</v>
          </cell>
          <cell r="BT27">
            <v>0</v>
          </cell>
          <cell r="BU27">
            <v>0</v>
          </cell>
          <cell r="BV27">
            <v>40.950209030535341</v>
          </cell>
          <cell r="BW27">
            <v>0.78</v>
          </cell>
          <cell r="BX27">
            <v>2.96</v>
          </cell>
          <cell r="BY27">
            <v>84.99</v>
          </cell>
          <cell r="BZ27">
            <v>7.74</v>
          </cell>
          <cell r="CA27">
            <v>2.56</v>
          </cell>
          <cell r="CB27">
            <v>0.73</v>
          </cell>
          <cell r="CC27">
            <v>0.18</v>
          </cell>
          <cell r="CD27">
            <v>0.04</v>
          </cell>
          <cell r="CE27">
            <v>0.02</v>
          </cell>
          <cell r="CG27" t="str">
            <v>1.6ppm</v>
          </cell>
          <cell r="CJ27">
            <v>100</v>
          </cell>
          <cell r="CK27">
            <v>-0.02</v>
          </cell>
          <cell r="CL27">
            <v>0.18</v>
          </cell>
          <cell r="CM27">
            <v>9</v>
          </cell>
          <cell r="CN27">
            <v>0</v>
          </cell>
          <cell r="CO27">
            <v>0.53655000000000008</v>
          </cell>
        </row>
        <row r="28">
          <cell r="A28" t="str">
            <v>Bell</v>
          </cell>
          <cell r="B28">
            <v>24</v>
          </cell>
          <cell r="E28" t="str">
            <v>Profile modified</v>
          </cell>
          <cell r="G28" t="str">
            <v>Perenco B</v>
          </cell>
          <cell r="H28" t="str">
            <v>Bacton</v>
          </cell>
          <cell r="I28" t="str">
            <v>P</v>
          </cell>
          <cell r="J28">
            <v>2</v>
          </cell>
          <cell r="K28">
            <v>1.1818181818181819</v>
          </cell>
          <cell r="L28">
            <v>1.2222222222222221</v>
          </cell>
          <cell r="M28">
            <v>1.2380952380952381</v>
          </cell>
          <cell r="N28">
            <v>1.25</v>
          </cell>
          <cell r="O28">
            <v>1.1428571428571428</v>
          </cell>
          <cell r="P28">
            <v>1.1666666666666667</v>
          </cell>
          <cell r="Q28">
            <v>1.25</v>
          </cell>
          <cell r="R28">
            <v>1.1666666666666667</v>
          </cell>
          <cell r="S28">
            <v>1.25</v>
          </cell>
          <cell r="T28">
            <v>0</v>
          </cell>
          <cell r="U28">
            <v>0</v>
          </cell>
          <cell r="V28">
            <v>0</v>
          </cell>
          <cell r="W28">
            <v>0</v>
          </cell>
          <cell r="X28">
            <v>0</v>
          </cell>
          <cell r="Y28">
            <v>0</v>
          </cell>
          <cell r="Z28">
            <v>0</v>
          </cell>
          <cell r="AA28">
            <v>0</v>
          </cell>
          <cell r="AB28">
            <v>0</v>
          </cell>
          <cell r="AC28">
            <v>0</v>
          </cell>
          <cell r="AD28">
            <v>0</v>
          </cell>
          <cell r="AE28">
            <v>0</v>
          </cell>
          <cell r="AF28">
            <v>0.33</v>
          </cell>
          <cell r="AG28">
            <v>0.27</v>
          </cell>
          <cell r="AH28">
            <v>0.21</v>
          </cell>
          <cell r="AI28">
            <v>0.16</v>
          </cell>
          <cell r="AJ28">
            <v>0.14000000000000001</v>
          </cell>
          <cell r="AK28">
            <v>0.12</v>
          </cell>
          <cell r="AL28">
            <v>0.08</v>
          </cell>
          <cell r="AM28">
            <v>0.06</v>
          </cell>
          <cell r="AN28">
            <v>0.04</v>
          </cell>
          <cell r="AO28">
            <v>0</v>
          </cell>
          <cell r="AP28">
            <v>0</v>
          </cell>
          <cell r="AQ28">
            <v>0</v>
          </cell>
          <cell r="AR28">
            <v>0</v>
          </cell>
          <cell r="AS28">
            <v>0</v>
          </cell>
          <cell r="AT28">
            <v>0</v>
          </cell>
          <cell r="AU28">
            <v>0</v>
          </cell>
          <cell r="AV28">
            <v>0</v>
          </cell>
          <cell r="AW28">
            <v>0</v>
          </cell>
          <cell r="AX28">
            <v>0</v>
          </cell>
          <cell r="AY28">
            <v>0</v>
          </cell>
          <cell r="AZ28">
            <v>0</v>
          </cell>
          <cell r="BA28">
            <v>0.39</v>
          </cell>
          <cell r="BB28">
            <v>0.33</v>
          </cell>
          <cell r="BC28">
            <v>0.26</v>
          </cell>
          <cell r="BD28">
            <v>0.2</v>
          </cell>
          <cell r="BE28">
            <v>0.16</v>
          </cell>
          <cell r="BF28">
            <v>0.14000000000000001</v>
          </cell>
          <cell r="BG28">
            <v>0.1</v>
          </cell>
          <cell r="BH28">
            <v>7.0000000000000007E-2</v>
          </cell>
          <cell r="BI28">
            <v>0.05</v>
          </cell>
          <cell r="BJ28">
            <v>0</v>
          </cell>
          <cell r="BK28">
            <v>0</v>
          </cell>
          <cell r="BL28">
            <v>0</v>
          </cell>
          <cell r="BM28">
            <v>0</v>
          </cell>
          <cell r="BN28">
            <v>0</v>
          </cell>
          <cell r="BO28">
            <v>0</v>
          </cell>
          <cell r="BP28">
            <v>0</v>
          </cell>
          <cell r="BQ28">
            <v>0</v>
          </cell>
          <cell r="BR28">
            <v>0</v>
          </cell>
          <cell r="BS28">
            <v>0</v>
          </cell>
          <cell r="BT28">
            <v>0</v>
          </cell>
          <cell r="BU28">
            <v>0</v>
          </cell>
          <cell r="BV28">
            <v>38.317805599588745</v>
          </cell>
          <cell r="BW28">
            <v>3.06</v>
          </cell>
          <cell r="BX28">
            <v>0.72</v>
          </cell>
          <cell r="BY28">
            <v>91.64</v>
          </cell>
          <cell r="BZ28">
            <v>3.25</v>
          </cell>
          <cell r="CA28">
            <v>0.67</v>
          </cell>
          <cell r="CB28">
            <v>0.48</v>
          </cell>
          <cell r="CC28">
            <v>0.08</v>
          </cell>
          <cell r="CD28">
            <v>0.04</v>
          </cell>
          <cell r="CE28">
            <v>0.05</v>
          </cell>
          <cell r="CF28">
            <v>0.01</v>
          </cell>
          <cell r="CG28" t="str">
            <v>.3ppm</v>
          </cell>
          <cell r="CJ28">
            <v>100.00000000000001</v>
          </cell>
          <cell r="CK28">
            <v>-0.02</v>
          </cell>
          <cell r="CL28">
            <v>0.18</v>
          </cell>
          <cell r="CM28">
            <v>9</v>
          </cell>
          <cell r="CN28">
            <v>0</v>
          </cell>
          <cell r="CO28">
            <v>0.51465000000000005</v>
          </cell>
        </row>
        <row r="29">
          <cell r="A29" t="str">
            <v>Beryl Alpha</v>
          </cell>
          <cell r="B29">
            <v>25</v>
          </cell>
          <cell r="G29" t="str">
            <v>Mobil SF</v>
          </cell>
          <cell r="H29" t="str">
            <v>St Fergus</v>
          </cell>
          <cell r="I29" t="str">
            <v>P</v>
          </cell>
          <cell r="J29">
            <v>1</v>
          </cell>
          <cell r="K29">
            <v>1.2467532467532467</v>
          </cell>
          <cell r="L29">
            <v>1.2467532467532467</v>
          </cell>
          <cell r="M29">
            <v>1.2580645161290323</v>
          </cell>
          <cell r="N29">
            <v>1.2708333333333333</v>
          </cell>
          <cell r="O29">
            <v>1.26</v>
          </cell>
          <cell r="P29">
            <v>1.25</v>
          </cell>
          <cell r="Q29">
            <v>1.2571428571428573</v>
          </cell>
          <cell r="R29">
            <v>1.2333333333333334</v>
          </cell>
          <cell r="S29">
            <v>1.25</v>
          </cell>
          <cell r="T29">
            <v>1.2857142857142856</v>
          </cell>
          <cell r="U29">
            <v>1.25</v>
          </cell>
          <cell r="V29">
            <v>1.2</v>
          </cell>
          <cell r="W29">
            <v>1.25</v>
          </cell>
          <cell r="X29">
            <v>1.3333333333333335</v>
          </cell>
          <cell r="Y29">
            <v>1.2</v>
          </cell>
          <cell r="Z29">
            <v>1.25</v>
          </cell>
          <cell r="AA29">
            <v>1.3333333333333335</v>
          </cell>
          <cell r="AB29">
            <v>0</v>
          </cell>
          <cell r="AC29">
            <v>0</v>
          </cell>
          <cell r="AD29">
            <v>0</v>
          </cell>
          <cell r="AE29">
            <v>0</v>
          </cell>
          <cell r="AF29">
            <v>0.77</v>
          </cell>
          <cell r="AG29">
            <v>0.77</v>
          </cell>
          <cell r="AH29">
            <v>0.62</v>
          </cell>
          <cell r="AI29">
            <v>0.48</v>
          </cell>
          <cell r="AJ29">
            <v>0.5</v>
          </cell>
          <cell r="AK29">
            <v>0.44</v>
          </cell>
          <cell r="AL29">
            <v>0.35</v>
          </cell>
          <cell r="AM29">
            <v>0.3</v>
          </cell>
          <cell r="AN29">
            <v>0.2</v>
          </cell>
          <cell r="AO29">
            <v>0.14000000000000001</v>
          </cell>
          <cell r="AP29">
            <v>0.12</v>
          </cell>
          <cell r="AQ29">
            <v>0.1</v>
          </cell>
          <cell r="AR29">
            <v>0.08</v>
          </cell>
          <cell r="AS29">
            <v>0.06</v>
          </cell>
          <cell r="AT29">
            <v>0.05</v>
          </cell>
          <cell r="AU29">
            <v>0.04</v>
          </cell>
          <cell r="AV29">
            <v>0.03</v>
          </cell>
          <cell r="AW29">
            <v>0</v>
          </cell>
          <cell r="AX29">
            <v>0</v>
          </cell>
          <cell r="AY29">
            <v>0</v>
          </cell>
          <cell r="AZ29">
            <v>0</v>
          </cell>
          <cell r="BA29">
            <v>0.96</v>
          </cell>
          <cell r="BB29">
            <v>0.96</v>
          </cell>
          <cell r="BC29">
            <v>0.78</v>
          </cell>
          <cell r="BD29">
            <v>0.61</v>
          </cell>
          <cell r="BE29">
            <v>0.63</v>
          </cell>
          <cell r="BF29">
            <v>0.55000000000000004</v>
          </cell>
          <cell r="BG29">
            <v>0.44</v>
          </cell>
          <cell r="BH29">
            <v>0.37</v>
          </cell>
          <cell r="BI29">
            <v>0.25</v>
          </cell>
          <cell r="BJ29">
            <v>0.18</v>
          </cell>
          <cell r="BK29">
            <v>0.15</v>
          </cell>
          <cell r="BL29">
            <v>0.12</v>
          </cell>
          <cell r="BM29">
            <v>0.1</v>
          </cell>
          <cell r="BN29">
            <v>0.08</v>
          </cell>
          <cell r="BO29">
            <v>0.06</v>
          </cell>
          <cell r="BP29">
            <v>0.05</v>
          </cell>
          <cell r="BQ29">
            <v>0.04</v>
          </cell>
          <cell r="BR29">
            <v>0</v>
          </cell>
          <cell r="BS29">
            <v>0</v>
          </cell>
          <cell r="BT29">
            <v>0</v>
          </cell>
          <cell r="BU29">
            <v>0</v>
          </cell>
          <cell r="BV29">
            <v>40.950209030535341</v>
          </cell>
          <cell r="BW29">
            <v>0.78</v>
          </cell>
          <cell r="BX29">
            <v>2.96</v>
          </cell>
          <cell r="BY29">
            <v>84.99</v>
          </cell>
          <cell r="BZ29">
            <v>7.74</v>
          </cell>
          <cell r="CA29">
            <v>2.56</v>
          </cell>
          <cell r="CB29">
            <v>0.73</v>
          </cell>
          <cell r="CC29">
            <v>0.18</v>
          </cell>
          <cell r="CD29">
            <v>0.04</v>
          </cell>
          <cell r="CE29">
            <v>0.02</v>
          </cell>
          <cell r="CG29" t="str">
            <v>1.6ppm</v>
          </cell>
          <cell r="CJ29">
            <v>100</v>
          </cell>
          <cell r="CK29">
            <v>-4.0000000000000008E-2</v>
          </cell>
          <cell r="CL29">
            <v>0.48000000000000009</v>
          </cell>
          <cell r="CM29">
            <v>12</v>
          </cell>
          <cell r="CN29">
            <v>0.18</v>
          </cell>
          <cell r="CO29">
            <v>1.77755</v>
          </cell>
        </row>
        <row r="30">
          <cell r="A30" t="str">
            <v>Beryl Bravo</v>
          </cell>
          <cell r="B30">
            <v>26</v>
          </cell>
          <cell r="G30" t="str">
            <v>Mobil SF</v>
          </cell>
          <cell r="H30" t="str">
            <v>St Fergus</v>
          </cell>
          <cell r="I30" t="str">
            <v>P</v>
          </cell>
          <cell r="J30">
            <v>1</v>
          </cell>
          <cell r="K30">
            <v>1.2545454545454544</v>
          </cell>
          <cell r="L30">
            <v>1.2522522522522521</v>
          </cell>
          <cell r="M30">
            <v>1.2521008403361344</v>
          </cell>
          <cell r="N30">
            <v>1.2547169811320755</v>
          </cell>
          <cell r="O30">
            <v>1.2474226804123711</v>
          </cell>
          <cell r="P30">
            <v>1.2619047619047621</v>
          </cell>
          <cell r="Q30">
            <v>1.2574257425742574</v>
          </cell>
          <cell r="R30">
            <v>1.2499999999999998</v>
          </cell>
          <cell r="S30">
            <v>1.2542372881355932</v>
          </cell>
          <cell r="T30">
            <v>1.2499999999999998</v>
          </cell>
          <cell r="U30">
            <v>1.2647058823529411</v>
          </cell>
          <cell r="V30">
            <v>1.2592592592592593</v>
          </cell>
          <cell r="W30">
            <v>1.2272727272727273</v>
          </cell>
          <cell r="X30">
            <v>1.2222222222222223</v>
          </cell>
          <cell r="Y30">
            <v>1.2857142857142856</v>
          </cell>
          <cell r="Z30">
            <v>1.2727272727272729</v>
          </cell>
          <cell r="AA30">
            <v>1.2222222222222223</v>
          </cell>
          <cell r="AB30">
            <v>1.2857142857142856</v>
          </cell>
          <cell r="AC30">
            <v>1.1666666666666667</v>
          </cell>
          <cell r="AD30">
            <v>1.2</v>
          </cell>
          <cell r="AE30">
            <v>1.25</v>
          </cell>
          <cell r="AF30">
            <v>1.1000000000000001</v>
          </cell>
          <cell r="AG30">
            <v>1.1100000000000001</v>
          </cell>
          <cell r="AH30">
            <v>1.19</v>
          </cell>
          <cell r="AI30">
            <v>1.06</v>
          </cell>
          <cell r="AJ30">
            <v>0.97</v>
          </cell>
          <cell r="AK30">
            <v>0.84</v>
          </cell>
          <cell r="AL30">
            <v>1.01</v>
          </cell>
          <cell r="AM30">
            <v>0.68</v>
          </cell>
          <cell r="AN30">
            <v>0.59</v>
          </cell>
          <cell r="AO30">
            <v>0.56000000000000005</v>
          </cell>
          <cell r="AP30">
            <v>0.34</v>
          </cell>
          <cell r="AQ30">
            <v>0.27</v>
          </cell>
          <cell r="AR30">
            <v>0.22</v>
          </cell>
          <cell r="AS30">
            <v>0.18</v>
          </cell>
          <cell r="AT30">
            <v>0.14000000000000001</v>
          </cell>
          <cell r="AU30">
            <v>0.11</v>
          </cell>
          <cell r="AV30">
            <v>0.09</v>
          </cell>
          <cell r="AW30">
            <v>7.0000000000000007E-2</v>
          </cell>
          <cell r="AX30">
            <v>0.06</v>
          </cell>
          <cell r="AY30">
            <v>0.05</v>
          </cell>
          <cell r="AZ30">
            <v>0.04</v>
          </cell>
          <cell r="BA30">
            <v>1.38</v>
          </cell>
          <cell r="BB30">
            <v>1.39</v>
          </cell>
          <cell r="BC30">
            <v>1.49</v>
          </cell>
          <cell r="BD30">
            <v>1.33</v>
          </cell>
          <cell r="BE30">
            <v>1.21</v>
          </cell>
          <cell r="BF30">
            <v>1.06</v>
          </cell>
          <cell r="BG30">
            <v>1.27</v>
          </cell>
          <cell r="BH30">
            <v>0.85</v>
          </cell>
          <cell r="BI30">
            <v>0.74</v>
          </cell>
          <cell r="BJ30">
            <v>0.7</v>
          </cell>
          <cell r="BK30">
            <v>0.43</v>
          </cell>
          <cell r="BL30">
            <v>0.34</v>
          </cell>
          <cell r="BM30">
            <v>0.27</v>
          </cell>
          <cell r="BN30">
            <v>0.22</v>
          </cell>
          <cell r="BO30">
            <v>0.18</v>
          </cell>
          <cell r="BP30">
            <v>0.14000000000000001</v>
          </cell>
          <cell r="BQ30">
            <v>0.11</v>
          </cell>
          <cell r="BR30">
            <v>0.09</v>
          </cell>
          <cell r="BS30">
            <v>7.0000000000000007E-2</v>
          </cell>
          <cell r="BT30">
            <v>0.06</v>
          </cell>
          <cell r="BU30">
            <v>0.05</v>
          </cell>
          <cell r="BV30">
            <v>40.950209030535341</v>
          </cell>
          <cell r="BW30">
            <v>0.78</v>
          </cell>
          <cell r="BX30">
            <v>2.96</v>
          </cell>
          <cell r="BY30">
            <v>84.99</v>
          </cell>
          <cell r="BZ30">
            <v>7.74</v>
          </cell>
          <cell r="CA30">
            <v>2.56</v>
          </cell>
          <cell r="CB30">
            <v>0.73</v>
          </cell>
          <cell r="CC30">
            <v>0.18</v>
          </cell>
          <cell r="CD30">
            <v>0.04</v>
          </cell>
          <cell r="CE30">
            <v>0.02</v>
          </cell>
          <cell r="CG30" t="str">
            <v>1.6ppm</v>
          </cell>
          <cell r="CJ30">
            <v>100</v>
          </cell>
          <cell r="CK30">
            <v>-0.12499999999999997</v>
          </cell>
          <cell r="CL30">
            <v>1.4649999999999999</v>
          </cell>
          <cell r="CM30">
            <v>11.72</v>
          </cell>
          <cell r="CN30">
            <v>0.46240000000000014</v>
          </cell>
          <cell r="CO30">
            <v>3.618026</v>
          </cell>
        </row>
        <row r="31">
          <cell r="A31" t="str">
            <v>Biogas</v>
          </cell>
          <cell r="B31">
            <v>27</v>
          </cell>
          <cell r="E31" t="str">
            <v>Biogas</v>
          </cell>
          <cell r="G31" t="str">
            <v>Onshore BIO</v>
          </cell>
          <cell r="H31" t="str">
            <v>Onshore</v>
          </cell>
          <cell r="I31" t="str">
            <v>b</v>
          </cell>
          <cell r="J31">
            <v>2</v>
          </cell>
          <cell r="K31">
            <v>0</v>
          </cell>
          <cell r="L31">
            <v>0</v>
          </cell>
          <cell r="M31">
            <v>1.0999999999999999</v>
          </cell>
          <cell r="N31">
            <v>1.0999999999999999</v>
          </cell>
          <cell r="O31">
            <v>1.098360655737705</v>
          </cell>
          <cell r="P31">
            <v>1.0987654320987654</v>
          </cell>
          <cell r="Q31">
            <v>1.0990099009900991</v>
          </cell>
          <cell r="R31">
            <v>1.0991735537190084</v>
          </cell>
          <cell r="S31">
            <v>1.0992907801418441</v>
          </cell>
          <cell r="T31">
            <v>1.0987654320987654</v>
          </cell>
          <cell r="U31">
            <v>1.0989010989010988</v>
          </cell>
          <cell r="V31">
            <v>1.1027027027027028</v>
          </cell>
          <cell r="W31">
            <v>1.1005291005291007</v>
          </cell>
          <cell r="X31">
            <v>1.0984455958549224</v>
          </cell>
          <cell r="Y31">
            <v>1.101522842639594</v>
          </cell>
          <cell r="Z31">
            <v>1.099502487562189</v>
          </cell>
          <cell r="AA31">
            <v>1.102439024390244</v>
          </cell>
          <cell r="AB31">
            <v>1.1004784688995215</v>
          </cell>
          <cell r="AC31">
            <v>1.0985915492957747</v>
          </cell>
          <cell r="AD31">
            <v>1.1013824884792627</v>
          </cell>
          <cell r="AE31">
            <v>1.099099099099099</v>
          </cell>
          <cell r="AF31">
            <v>0</v>
          </cell>
          <cell r="AG31">
            <v>0</v>
          </cell>
          <cell r="AH31">
            <v>0.2</v>
          </cell>
          <cell r="AI31">
            <v>0.4</v>
          </cell>
          <cell r="AJ31">
            <v>0.61</v>
          </cell>
          <cell r="AK31">
            <v>0.81</v>
          </cell>
          <cell r="AL31">
            <v>1.01</v>
          </cell>
          <cell r="AM31">
            <v>1.21</v>
          </cell>
          <cell r="AN31">
            <v>1.41</v>
          </cell>
          <cell r="AO31">
            <v>1.62</v>
          </cell>
          <cell r="AP31">
            <v>1.82</v>
          </cell>
          <cell r="AQ31">
            <v>1.85</v>
          </cell>
          <cell r="AR31">
            <v>1.89</v>
          </cell>
          <cell r="AS31">
            <v>1.93</v>
          </cell>
          <cell r="AT31">
            <v>1.97</v>
          </cell>
          <cell r="AU31">
            <v>2.0099999999999998</v>
          </cell>
          <cell r="AV31">
            <v>2.0499999999999998</v>
          </cell>
          <cell r="AW31">
            <v>2.09</v>
          </cell>
          <cell r="AX31">
            <v>2.13</v>
          </cell>
          <cell r="AY31">
            <v>2.17</v>
          </cell>
          <cell r="AZ31">
            <v>2.2200000000000002</v>
          </cell>
          <cell r="BA31">
            <v>0</v>
          </cell>
          <cell r="BB31">
            <v>0</v>
          </cell>
          <cell r="BC31">
            <v>0.22</v>
          </cell>
          <cell r="BD31">
            <v>0.44</v>
          </cell>
          <cell r="BE31">
            <v>0.67</v>
          </cell>
          <cell r="BF31">
            <v>0.89</v>
          </cell>
          <cell r="BG31">
            <v>1.1100000000000001</v>
          </cell>
          <cell r="BH31">
            <v>1.33</v>
          </cell>
          <cell r="BI31">
            <v>1.55</v>
          </cell>
          <cell r="BJ31">
            <v>1.78</v>
          </cell>
          <cell r="BK31">
            <v>2</v>
          </cell>
          <cell r="BL31">
            <v>2.04</v>
          </cell>
          <cell r="BM31">
            <v>2.08</v>
          </cell>
          <cell r="BN31">
            <v>2.12</v>
          </cell>
          <cell r="BO31">
            <v>2.17</v>
          </cell>
          <cell r="BP31">
            <v>2.21</v>
          </cell>
          <cell r="BQ31">
            <v>2.2599999999999998</v>
          </cell>
          <cell r="BR31">
            <v>2.2999999999999998</v>
          </cell>
          <cell r="BS31">
            <v>2.34</v>
          </cell>
          <cell r="BT31">
            <v>2.39</v>
          </cell>
          <cell r="BU31">
            <v>2.44</v>
          </cell>
          <cell r="BV31">
            <v>38.317805599588745</v>
          </cell>
          <cell r="BW31">
            <v>3.06</v>
          </cell>
          <cell r="BX31">
            <v>0.72</v>
          </cell>
          <cell r="BY31">
            <v>91.64</v>
          </cell>
          <cell r="BZ31">
            <v>3.25</v>
          </cell>
          <cell r="CA31">
            <v>0.67</v>
          </cell>
          <cell r="CB31">
            <v>0.48</v>
          </cell>
          <cell r="CC31">
            <v>0.08</v>
          </cell>
          <cell r="CD31">
            <v>0.04</v>
          </cell>
          <cell r="CE31">
            <v>0.05</v>
          </cell>
          <cell r="CF31">
            <v>0.01</v>
          </cell>
          <cell r="CG31" t="str">
            <v>.3ppm</v>
          </cell>
          <cell r="CJ31">
            <v>100.00000000000001</v>
          </cell>
          <cell r="CK31">
            <v>0</v>
          </cell>
          <cell r="CL31">
            <v>1.82</v>
          </cell>
          <cell r="CM31">
            <v>20</v>
          </cell>
          <cell r="CN31">
            <v>10.01</v>
          </cell>
          <cell r="CO31">
            <v>6.9715000000000007</v>
          </cell>
        </row>
        <row r="32">
          <cell r="A32" t="str">
            <v>Birch</v>
          </cell>
          <cell r="B32">
            <v>28</v>
          </cell>
          <cell r="E32" t="str">
            <v>Profile Created</v>
          </cell>
          <cell r="G32" t="str">
            <v>Mobil SF</v>
          </cell>
          <cell r="H32" t="str">
            <v>St Fergus</v>
          </cell>
          <cell r="I32" t="str">
            <v>P</v>
          </cell>
          <cell r="J32">
            <v>2</v>
          </cell>
          <cell r="K32">
            <v>1.25</v>
          </cell>
          <cell r="L32">
            <v>1.25</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0.08</v>
          </cell>
          <cell r="AG32">
            <v>0.08</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0.1</v>
          </cell>
          <cell r="BB32">
            <v>0.1</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40.950209030535341</v>
          </cell>
          <cell r="BW32">
            <v>0.78</v>
          </cell>
          <cell r="BX32">
            <v>2.96</v>
          </cell>
          <cell r="BY32">
            <v>84.99</v>
          </cell>
          <cell r="BZ32">
            <v>7.74</v>
          </cell>
          <cell r="CA32">
            <v>2.56</v>
          </cell>
          <cell r="CB32">
            <v>0.73</v>
          </cell>
          <cell r="CC32">
            <v>0.18</v>
          </cell>
          <cell r="CD32">
            <v>0.04</v>
          </cell>
          <cell r="CE32">
            <v>0.02</v>
          </cell>
          <cell r="CG32" t="str">
            <v>1.6ppm</v>
          </cell>
          <cell r="CJ32">
            <v>100</v>
          </cell>
          <cell r="CK32">
            <v>0</v>
          </cell>
          <cell r="CL32">
            <v>0</v>
          </cell>
          <cell r="CM32">
            <v>20</v>
          </cell>
          <cell r="CN32">
            <v>0</v>
          </cell>
          <cell r="CO32">
            <v>5.8400000000000001E-2</v>
          </cell>
        </row>
        <row r="33">
          <cell r="A33" t="str">
            <v>Bittern</v>
          </cell>
          <cell r="B33">
            <v>29</v>
          </cell>
          <cell r="E33" t="str">
            <v>Profile Good, 40% 10/11 (Terminal)</v>
          </cell>
          <cell r="G33" t="str">
            <v>Shell/Esso SF</v>
          </cell>
          <cell r="H33" t="str">
            <v>St Fergus</v>
          </cell>
          <cell r="I33" t="str">
            <v>P</v>
          </cell>
          <cell r="J33">
            <v>1</v>
          </cell>
          <cell r="K33">
            <v>2.0714285714285712</v>
          </cell>
          <cell r="L33">
            <v>1.1142857142857143</v>
          </cell>
          <cell r="M33">
            <v>1.107142857142857</v>
          </cell>
          <cell r="N33">
            <v>1.0952380952380953</v>
          </cell>
          <cell r="O33">
            <v>1.0714285714285714</v>
          </cell>
          <cell r="P33">
            <v>1.1111111111111112</v>
          </cell>
          <cell r="Q33">
            <v>1.2</v>
          </cell>
          <cell r="R33">
            <v>1.3333333333333335</v>
          </cell>
          <cell r="S33">
            <v>1.2</v>
          </cell>
          <cell r="T33">
            <v>1.5</v>
          </cell>
          <cell r="U33">
            <v>0</v>
          </cell>
          <cell r="V33">
            <v>0</v>
          </cell>
          <cell r="W33">
            <v>0</v>
          </cell>
          <cell r="X33">
            <v>0</v>
          </cell>
          <cell r="Y33">
            <v>0</v>
          </cell>
          <cell r="Z33">
            <v>0</v>
          </cell>
          <cell r="AA33">
            <v>0</v>
          </cell>
          <cell r="AB33">
            <v>0</v>
          </cell>
          <cell r="AC33">
            <v>0</v>
          </cell>
          <cell r="AD33">
            <v>0</v>
          </cell>
          <cell r="AE33">
            <v>0</v>
          </cell>
          <cell r="AF33">
            <v>0.14000000000000001</v>
          </cell>
          <cell r="AG33">
            <v>0.35</v>
          </cell>
          <cell r="AH33">
            <v>0.28000000000000003</v>
          </cell>
          <cell r="AI33">
            <v>0.21</v>
          </cell>
          <cell r="AJ33">
            <v>0.14000000000000001</v>
          </cell>
          <cell r="AK33">
            <v>0.09</v>
          </cell>
          <cell r="AL33">
            <v>0.05</v>
          </cell>
          <cell r="AM33">
            <v>0.03</v>
          </cell>
          <cell r="AN33">
            <v>0.05</v>
          </cell>
          <cell r="AO33">
            <v>0.02</v>
          </cell>
          <cell r="AP33">
            <v>0</v>
          </cell>
          <cell r="AQ33">
            <v>0</v>
          </cell>
          <cell r="AR33">
            <v>0</v>
          </cell>
          <cell r="AS33">
            <v>0</v>
          </cell>
          <cell r="AT33">
            <v>0</v>
          </cell>
          <cell r="AU33">
            <v>0</v>
          </cell>
          <cell r="AV33">
            <v>0</v>
          </cell>
          <cell r="AW33">
            <v>0</v>
          </cell>
          <cell r="AX33">
            <v>0</v>
          </cell>
          <cell r="AY33">
            <v>0</v>
          </cell>
          <cell r="AZ33">
            <v>0</v>
          </cell>
          <cell r="BA33">
            <v>0.28999999999999998</v>
          </cell>
          <cell r="BB33">
            <v>0.39</v>
          </cell>
          <cell r="BC33">
            <v>0.31</v>
          </cell>
          <cell r="BD33">
            <v>0.23</v>
          </cell>
          <cell r="BE33">
            <v>0.15</v>
          </cell>
          <cell r="BF33">
            <v>0.1</v>
          </cell>
          <cell r="BG33">
            <v>0.06</v>
          </cell>
          <cell r="BH33">
            <v>0.04</v>
          </cell>
          <cell r="BI33">
            <v>0.06</v>
          </cell>
          <cell r="BJ33">
            <v>0.03</v>
          </cell>
          <cell r="BK33">
            <v>0</v>
          </cell>
          <cell r="BL33">
            <v>0</v>
          </cell>
          <cell r="BM33">
            <v>0</v>
          </cell>
          <cell r="BN33">
            <v>0</v>
          </cell>
          <cell r="BO33">
            <v>0</v>
          </cell>
          <cell r="BP33">
            <v>0</v>
          </cell>
          <cell r="BQ33">
            <v>0</v>
          </cell>
          <cell r="BR33">
            <v>0</v>
          </cell>
          <cell r="BS33">
            <v>0</v>
          </cell>
          <cell r="BT33">
            <v>0</v>
          </cell>
          <cell r="BU33">
            <v>0</v>
          </cell>
          <cell r="BV33">
            <v>37.723350089053945</v>
          </cell>
          <cell r="BW33">
            <v>1.02</v>
          </cell>
          <cell r="BX33">
            <v>0.88</v>
          </cell>
          <cell r="BY33">
            <v>95.89</v>
          </cell>
          <cell r="BZ33">
            <v>2.11</v>
          </cell>
          <cell r="CA33">
            <v>0.1</v>
          </cell>
          <cell r="CG33" t="str">
            <v>1ppm</v>
          </cell>
          <cell r="CJ33">
            <v>100</v>
          </cell>
          <cell r="CK33">
            <v>-2.5000000000000001E-2</v>
          </cell>
          <cell r="CL33">
            <v>0.22500000000000001</v>
          </cell>
          <cell r="CM33">
            <v>9</v>
          </cell>
          <cell r="CN33">
            <v>0</v>
          </cell>
          <cell r="CO33">
            <v>0.49640000000000012</v>
          </cell>
        </row>
        <row r="34">
          <cell r="A34" t="str">
            <v>Blackbird</v>
          </cell>
          <cell r="B34">
            <v>30</v>
          </cell>
          <cell r="E34" t="str">
            <v>90% Under construction Jan 2012</v>
          </cell>
          <cell r="G34" t="str">
            <v>Mobil SF</v>
          </cell>
          <cell r="H34" t="str">
            <v>St Fergus</v>
          </cell>
          <cell r="I34" t="str">
            <v>D</v>
          </cell>
          <cell r="J34">
            <v>2</v>
          </cell>
          <cell r="K34">
            <v>0</v>
          </cell>
          <cell r="L34">
            <v>1.1666666666666667</v>
          </cell>
          <cell r="M34">
            <v>1.1666666666666667</v>
          </cell>
          <cell r="N34">
            <v>1.125</v>
          </cell>
          <cell r="O34">
            <v>1.25</v>
          </cell>
          <cell r="P34">
            <v>1.5</v>
          </cell>
          <cell r="Q34">
            <v>1.5</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0.06</v>
          </cell>
          <cell r="AH34">
            <v>0.06</v>
          </cell>
          <cell r="AI34">
            <v>0.08</v>
          </cell>
          <cell r="AJ34">
            <v>0.04</v>
          </cell>
          <cell r="AK34">
            <v>0.02</v>
          </cell>
          <cell r="AL34">
            <v>0.02</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7.0000000000000007E-2</v>
          </cell>
          <cell r="BC34">
            <v>7.0000000000000007E-2</v>
          </cell>
          <cell r="BD34">
            <v>0.09</v>
          </cell>
          <cell r="BE34">
            <v>0.05</v>
          </cell>
          <cell r="BF34">
            <v>0.03</v>
          </cell>
          <cell r="BG34">
            <v>0.03</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40.950209030535341</v>
          </cell>
          <cell r="BW34">
            <v>0.78</v>
          </cell>
          <cell r="BX34">
            <v>2.96</v>
          </cell>
          <cell r="BY34">
            <v>84.99</v>
          </cell>
          <cell r="BZ34">
            <v>7.74</v>
          </cell>
          <cell r="CA34">
            <v>2.56</v>
          </cell>
          <cell r="CB34">
            <v>0.73</v>
          </cell>
          <cell r="CC34">
            <v>0.18</v>
          </cell>
          <cell r="CD34">
            <v>0.04</v>
          </cell>
          <cell r="CE34">
            <v>0.02</v>
          </cell>
          <cell r="CG34" t="str">
            <v>1.6ppm</v>
          </cell>
          <cell r="CJ34">
            <v>100</v>
          </cell>
          <cell r="CK34">
            <v>0</v>
          </cell>
          <cell r="CL34">
            <v>0</v>
          </cell>
          <cell r="CM34">
            <v>20</v>
          </cell>
          <cell r="CN34">
            <v>0</v>
          </cell>
          <cell r="CO34">
            <v>0.10220000000000001</v>
          </cell>
        </row>
        <row r="35">
          <cell r="A35" t="str">
            <v>Boulton</v>
          </cell>
          <cell r="B35">
            <v>31</v>
          </cell>
          <cell r="E35" t="str">
            <v>Too high Profile halved</v>
          </cell>
          <cell r="G35" t="str">
            <v>Theddlethorpe</v>
          </cell>
          <cell r="H35" t="str">
            <v>Theddlethorpe</v>
          </cell>
          <cell r="I35" t="str">
            <v>P</v>
          </cell>
          <cell r="J35">
            <v>1</v>
          </cell>
          <cell r="K35">
            <v>1.2</v>
          </cell>
          <cell r="L35">
            <v>1.2045454545454546</v>
          </cell>
          <cell r="M35">
            <v>1.2063492063492063</v>
          </cell>
          <cell r="N35">
            <v>1.2063492063492063</v>
          </cell>
          <cell r="O35">
            <v>1.1886792452830188</v>
          </cell>
          <cell r="P35">
            <v>1.1891891891891893</v>
          </cell>
          <cell r="Q35">
            <v>1.2</v>
          </cell>
          <cell r="R35">
            <v>1.1666666666666667</v>
          </cell>
          <cell r="S35">
            <v>0</v>
          </cell>
          <cell r="T35">
            <v>0</v>
          </cell>
          <cell r="U35">
            <v>0</v>
          </cell>
          <cell r="V35">
            <v>0</v>
          </cell>
          <cell r="W35">
            <v>0</v>
          </cell>
          <cell r="X35">
            <v>0</v>
          </cell>
          <cell r="Y35">
            <v>0</v>
          </cell>
          <cell r="Z35">
            <v>0</v>
          </cell>
          <cell r="AA35">
            <v>0</v>
          </cell>
          <cell r="AB35">
            <v>0</v>
          </cell>
          <cell r="AC35">
            <v>0</v>
          </cell>
          <cell r="AD35">
            <v>0</v>
          </cell>
          <cell r="AE35">
            <v>0</v>
          </cell>
          <cell r="AF35">
            <v>0.5</v>
          </cell>
          <cell r="AG35">
            <v>0.44</v>
          </cell>
          <cell r="AH35">
            <v>0.63</v>
          </cell>
          <cell r="AI35">
            <v>0.63</v>
          </cell>
          <cell r="AJ35">
            <v>0.53</v>
          </cell>
          <cell r="AK35">
            <v>0.37</v>
          </cell>
          <cell r="AL35">
            <v>0.25</v>
          </cell>
          <cell r="AM35">
            <v>0.06</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0.6</v>
          </cell>
          <cell r="BB35">
            <v>0.53</v>
          </cell>
          <cell r="BC35">
            <v>0.76</v>
          </cell>
          <cell r="BD35">
            <v>0.76</v>
          </cell>
          <cell r="BE35">
            <v>0.63</v>
          </cell>
          <cell r="BF35">
            <v>0.44</v>
          </cell>
          <cell r="BG35">
            <v>0.3</v>
          </cell>
          <cell r="BH35">
            <v>7.0000000000000007E-2</v>
          </cell>
          <cell r="BI35">
            <v>0</v>
          </cell>
          <cell r="BJ35">
            <v>0</v>
          </cell>
          <cell r="BK35">
            <v>0</v>
          </cell>
          <cell r="BL35">
            <v>0</v>
          </cell>
          <cell r="BM35">
            <v>0</v>
          </cell>
          <cell r="BN35">
            <v>0</v>
          </cell>
          <cell r="BO35">
            <v>0</v>
          </cell>
          <cell r="BP35">
            <v>0</v>
          </cell>
          <cell r="BQ35">
            <v>0</v>
          </cell>
          <cell r="BR35">
            <v>0</v>
          </cell>
          <cell r="BS35">
            <v>0</v>
          </cell>
          <cell r="BT35">
            <v>0</v>
          </cell>
          <cell r="BU35">
            <v>0</v>
          </cell>
          <cell r="BV35">
            <v>38.349205231337869</v>
          </cell>
          <cell r="BW35">
            <v>3.6</v>
          </cell>
          <cell r="BX35">
            <v>1.1299999999999999</v>
          </cell>
          <cell r="BY35">
            <v>89.58</v>
          </cell>
          <cell r="BZ35">
            <v>4.07</v>
          </cell>
          <cell r="CA35">
            <v>1.02</v>
          </cell>
          <cell r="CB35">
            <v>0.38</v>
          </cell>
          <cell r="CC35">
            <v>0.11</v>
          </cell>
          <cell r="CD35">
            <v>7.0000000000000007E-2</v>
          </cell>
          <cell r="CE35">
            <v>0.03</v>
          </cell>
          <cell r="CF35">
            <v>0.01</v>
          </cell>
          <cell r="CJ35">
            <v>99.999999999999986</v>
          </cell>
          <cell r="CK35">
            <v>0</v>
          </cell>
          <cell r="CL35">
            <v>0</v>
          </cell>
          <cell r="CM35">
            <v>20</v>
          </cell>
          <cell r="CN35">
            <v>0</v>
          </cell>
          <cell r="CO35">
            <v>1.2446499999999998</v>
          </cell>
        </row>
        <row r="36">
          <cell r="A36" t="str">
            <v>Boyle</v>
          </cell>
          <cell r="B36">
            <v>32</v>
          </cell>
          <cell r="E36" t="str">
            <v>Profile good</v>
          </cell>
          <cell r="G36" t="str">
            <v>Perenco B</v>
          </cell>
          <cell r="H36" t="str">
            <v>Bacton</v>
          </cell>
          <cell r="I36" t="str">
            <v>P</v>
          </cell>
          <cell r="J36">
            <v>2</v>
          </cell>
          <cell r="K36">
            <v>1.25</v>
          </cell>
          <cell r="L36">
            <v>1.25</v>
          </cell>
          <cell r="M36">
            <v>1.3333333333333335</v>
          </cell>
          <cell r="N36">
            <v>1.5</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0.08</v>
          </cell>
          <cell r="AG36">
            <v>0.04</v>
          </cell>
          <cell r="AH36">
            <v>0.03</v>
          </cell>
          <cell r="AI36">
            <v>0.02</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0.1</v>
          </cell>
          <cell r="BB36">
            <v>0.05</v>
          </cell>
          <cell r="BC36">
            <v>0.04</v>
          </cell>
          <cell r="BD36">
            <v>0.03</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38.317805599588745</v>
          </cell>
          <cell r="BW36">
            <v>3.06</v>
          </cell>
          <cell r="BX36">
            <v>0.72</v>
          </cell>
          <cell r="BY36">
            <v>91.64</v>
          </cell>
          <cell r="BZ36">
            <v>3.25</v>
          </cell>
          <cell r="CA36">
            <v>0.67</v>
          </cell>
          <cell r="CB36">
            <v>0.48</v>
          </cell>
          <cell r="CC36">
            <v>0.08</v>
          </cell>
          <cell r="CD36">
            <v>0.04</v>
          </cell>
          <cell r="CE36">
            <v>0.05</v>
          </cell>
          <cell r="CF36">
            <v>0.01</v>
          </cell>
          <cell r="CG36" t="str">
            <v>.3ppm</v>
          </cell>
          <cell r="CJ36">
            <v>100.00000000000001</v>
          </cell>
          <cell r="CK36">
            <v>0</v>
          </cell>
          <cell r="CL36">
            <v>0</v>
          </cell>
          <cell r="CM36">
            <v>20</v>
          </cell>
          <cell r="CN36">
            <v>0</v>
          </cell>
          <cell r="CO36">
            <v>6.2049999999999994E-2</v>
          </cell>
        </row>
        <row r="37">
          <cell r="A37" t="str">
            <v>Braemar</v>
          </cell>
          <cell r="B37">
            <v>33</v>
          </cell>
          <cell r="E37" t="str">
            <v>Profile Good, 40% 10/11 (Terminal)</v>
          </cell>
          <cell r="G37" t="str">
            <v>Mobil SF</v>
          </cell>
          <cell r="H37" t="str">
            <v>St Fergus</v>
          </cell>
          <cell r="I37" t="str">
            <v>P</v>
          </cell>
          <cell r="J37">
            <v>2</v>
          </cell>
          <cell r="K37">
            <v>2</v>
          </cell>
          <cell r="L37">
            <v>1.0975609756097562</v>
          </cell>
          <cell r="M37">
            <v>1.0985915492957747</v>
          </cell>
          <cell r="N37">
            <v>1.0862068965517242</v>
          </cell>
          <cell r="O37">
            <v>1.0909090909090908</v>
          </cell>
          <cell r="P37">
            <v>1.09375</v>
          </cell>
          <cell r="Q37">
            <v>1.0909090909090908</v>
          </cell>
          <cell r="R37">
            <v>1.1333333333333335</v>
          </cell>
          <cell r="S37">
            <v>1.0909090909090908</v>
          </cell>
          <cell r="T37">
            <v>1.125</v>
          </cell>
          <cell r="U37">
            <v>1.1666666666666667</v>
          </cell>
          <cell r="V37">
            <v>1.2</v>
          </cell>
          <cell r="W37">
            <v>1.25</v>
          </cell>
          <cell r="X37">
            <v>0</v>
          </cell>
          <cell r="Y37">
            <v>0</v>
          </cell>
          <cell r="Z37">
            <v>0</v>
          </cell>
          <cell r="AA37">
            <v>0</v>
          </cell>
          <cell r="AB37">
            <v>0</v>
          </cell>
          <cell r="AC37">
            <v>0</v>
          </cell>
          <cell r="AD37">
            <v>0</v>
          </cell>
          <cell r="AE37">
            <v>0</v>
          </cell>
          <cell r="AF37">
            <v>0.34</v>
          </cell>
          <cell r="AG37">
            <v>0.82</v>
          </cell>
          <cell r="AH37">
            <v>0.71</v>
          </cell>
          <cell r="AI37">
            <v>0.57999999999999996</v>
          </cell>
          <cell r="AJ37">
            <v>0.44</v>
          </cell>
          <cell r="AK37">
            <v>0.32</v>
          </cell>
          <cell r="AL37">
            <v>0.22</v>
          </cell>
          <cell r="AM37">
            <v>0.15</v>
          </cell>
          <cell r="AN37">
            <v>0.11</v>
          </cell>
          <cell r="AO37">
            <v>0.08</v>
          </cell>
          <cell r="AP37">
            <v>0.06</v>
          </cell>
          <cell r="AQ37">
            <v>0.05</v>
          </cell>
          <cell r="AR37">
            <v>0.04</v>
          </cell>
          <cell r="AS37">
            <v>0</v>
          </cell>
          <cell r="AT37">
            <v>0</v>
          </cell>
          <cell r="AU37">
            <v>0</v>
          </cell>
          <cell r="AV37">
            <v>0</v>
          </cell>
          <cell r="AW37">
            <v>0</v>
          </cell>
          <cell r="AX37">
            <v>0</v>
          </cell>
          <cell r="AY37">
            <v>0</v>
          </cell>
          <cell r="AZ37">
            <v>0</v>
          </cell>
          <cell r="BA37">
            <v>0.68</v>
          </cell>
          <cell r="BB37">
            <v>0.9</v>
          </cell>
          <cell r="BC37">
            <v>0.78</v>
          </cell>
          <cell r="BD37">
            <v>0.63</v>
          </cell>
          <cell r="BE37">
            <v>0.48</v>
          </cell>
          <cell r="BF37">
            <v>0.35</v>
          </cell>
          <cell r="BG37">
            <v>0.24</v>
          </cell>
          <cell r="BH37">
            <v>0.17</v>
          </cell>
          <cell r="BI37">
            <v>0.12</v>
          </cell>
          <cell r="BJ37">
            <v>0.09</v>
          </cell>
          <cell r="BK37">
            <v>7.0000000000000007E-2</v>
          </cell>
          <cell r="BL37">
            <v>0.06</v>
          </cell>
          <cell r="BM37">
            <v>0.05</v>
          </cell>
          <cell r="BN37">
            <v>0</v>
          </cell>
          <cell r="BO37">
            <v>0</v>
          </cell>
          <cell r="BP37">
            <v>0</v>
          </cell>
          <cell r="BQ37">
            <v>0</v>
          </cell>
          <cell r="BR37">
            <v>0</v>
          </cell>
          <cell r="BS37">
            <v>0</v>
          </cell>
          <cell r="BT37">
            <v>0</v>
          </cell>
          <cell r="BU37">
            <v>0</v>
          </cell>
          <cell r="BV37">
            <v>37.723350089053945</v>
          </cell>
          <cell r="BW37">
            <v>1.02</v>
          </cell>
          <cell r="BX37">
            <v>0.88</v>
          </cell>
          <cell r="BY37">
            <v>95.89</v>
          </cell>
          <cell r="BZ37">
            <v>2.11</v>
          </cell>
          <cell r="CA37">
            <v>0.1</v>
          </cell>
          <cell r="CG37" t="str">
            <v>1ppm</v>
          </cell>
          <cell r="CJ37">
            <v>100</v>
          </cell>
          <cell r="CK37">
            <v>-2.5000000000000001E-2</v>
          </cell>
          <cell r="CL37">
            <v>0.28500000000000003</v>
          </cell>
          <cell r="CM37">
            <v>11.4</v>
          </cell>
          <cell r="CN37">
            <v>7.2000000000000008E-2</v>
          </cell>
          <cell r="CO37">
            <v>1.4242299999999999</v>
          </cell>
        </row>
        <row r="38">
          <cell r="A38" t="str">
            <v>Braes</v>
          </cell>
          <cell r="B38">
            <v>34</v>
          </cell>
          <cell r="E38" t="str">
            <v>Profile Good, 40% 10/11 (Terminal)</v>
          </cell>
          <cell r="G38" t="str">
            <v>Mobil SF</v>
          </cell>
          <cell r="H38" t="str">
            <v>St Fergus</v>
          </cell>
          <cell r="I38" t="str">
            <v>P</v>
          </cell>
          <cell r="J38">
            <v>1</v>
          </cell>
          <cell r="K38">
            <v>2</v>
          </cell>
          <cell r="L38">
            <v>1.1009615384615385</v>
          </cell>
          <cell r="M38">
            <v>1.0992907801418441</v>
          </cell>
          <cell r="N38">
            <v>1.096774193548387</v>
          </cell>
          <cell r="O38">
            <v>1.1090909090909089</v>
          </cell>
          <cell r="P38">
            <v>1.1111111111111112</v>
          </cell>
          <cell r="Q38">
            <v>1.1025641025641024</v>
          </cell>
          <cell r="R38">
            <v>1.0909090909090908</v>
          </cell>
          <cell r="S38">
            <v>1.1034482758620692</v>
          </cell>
          <cell r="T38">
            <v>1.1153846153846152</v>
          </cell>
          <cell r="U38">
            <v>1.1200000000000001</v>
          </cell>
          <cell r="V38">
            <v>1.0999999999999999</v>
          </cell>
          <cell r="W38">
            <v>1.125</v>
          </cell>
          <cell r="X38">
            <v>1.0769230769230771</v>
          </cell>
          <cell r="Y38">
            <v>1.0999999999999999</v>
          </cell>
          <cell r="Z38">
            <v>1.125</v>
          </cell>
          <cell r="AA38">
            <v>1.1428571428571428</v>
          </cell>
          <cell r="AB38">
            <v>1.2</v>
          </cell>
          <cell r="AC38">
            <v>1.25</v>
          </cell>
          <cell r="AD38">
            <v>0</v>
          </cell>
          <cell r="AE38">
            <v>0</v>
          </cell>
          <cell r="AF38">
            <v>1.1399999999999999</v>
          </cell>
          <cell r="AG38">
            <v>2.08</v>
          </cell>
          <cell r="AH38">
            <v>1.41</v>
          </cell>
          <cell r="AI38">
            <v>0.93</v>
          </cell>
          <cell r="AJ38">
            <v>0.55000000000000004</v>
          </cell>
          <cell r="AK38">
            <v>0.45</v>
          </cell>
          <cell r="AL38">
            <v>0.39</v>
          </cell>
          <cell r="AM38">
            <v>0.33</v>
          </cell>
          <cell r="AN38">
            <v>0.28999999999999998</v>
          </cell>
          <cell r="AO38">
            <v>0.26</v>
          </cell>
          <cell r="AP38">
            <v>0.25</v>
          </cell>
          <cell r="AQ38">
            <v>0.2</v>
          </cell>
          <cell r="AR38">
            <v>0.16</v>
          </cell>
          <cell r="AS38">
            <v>0.13</v>
          </cell>
          <cell r="AT38">
            <v>0.1</v>
          </cell>
          <cell r="AU38">
            <v>0.08</v>
          </cell>
          <cell r="AV38">
            <v>7.0000000000000007E-2</v>
          </cell>
          <cell r="AW38">
            <v>0.05</v>
          </cell>
          <cell r="AX38">
            <v>0.04</v>
          </cell>
          <cell r="AY38">
            <v>0</v>
          </cell>
          <cell r="AZ38">
            <v>0</v>
          </cell>
          <cell r="BA38">
            <v>2.2799999999999998</v>
          </cell>
          <cell r="BB38">
            <v>2.29</v>
          </cell>
          <cell r="BC38">
            <v>1.55</v>
          </cell>
          <cell r="BD38">
            <v>1.02</v>
          </cell>
          <cell r="BE38">
            <v>0.61</v>
          </cell>
          <cell r="BF38">
            <v>0.5</v>
          </cell>
          <cell r="BG38">
            <v>0.43</v>
          </cell>
          <cell r="BH38">
            <v>0.36</v>
          </cell>
          <cell r="BI38">
            <v>0.32</v>
          </cell>
          <cell r="BJ38">
            <v>0.28999999999999998</v>
          </cell>
          <cell r="BK38">
            <v>0.28000000000000003</v>
          </cell>
          <cell r="BL38">
            <v>0.22</v>
          </cell>
          <cell r="BM38">
            <v>0.18</v>
          </cell>
          <cell r="BN38">
            <v>0.14000000000000001</v>
          </cell>
          <cell r="BO38">
            <v>0.11</v>
          </cell>
          <cell r="BP38">
            <v>0.09</v>
          </cell>
          <cell r="BQ38">
            <v>0.08</v>
          </cell>
          <cell r="BR38">
            <v>0.06</v>
          </cell>
          <cell r="BS38">
            <v>0.05</v>
          </cell>
          <cell r="BT38">
            <v>0</v>
          </cell>
          <cell r="BU38">
            <v>0</v>
          </cell>
          <cell r="BV38">
            <v>37.723350089053945</v>
          </cell>
          <cell r="BW38">
            <v>1.02</v>
          </cell>
          <cell r="BX38">
            <v>0.88</v>
          </cell>
          <cell r="BY38">
            <v>95.89</v>
          </cell>
          <cell r="BZ38">
            <v>2.11</v>
          </cell>
          <cell r="CA38">
            <v>0.1</v>
          </cell>
          <cell r="CG38" t="str">
            <v>1ppm</v>
          </cell>
          <cell r="CJ38">
            <v>100</v>
          </cell>
          <cell r="CK38">
            <v>-1.999999999999999E-2</v>
          </cell>
          <cell r="CL38">
            <v>0.42999999999999994</v>
          </cell>
          <cell r="CM38">
            <v>20</v>
          </cell>
          <cell r="CN38">
            <v>1.375</v>
          </cell>
          <cell r="CO38">
            <v>3.4510749999999994</v>
          </cell>
        </row>
        <row r="39">
          <cell r="A39" t="str">
            <v>Breagh</v>
          </cell>
          <cell r="B39">
            <v>35</v>
          </cell>
          <cell r="E39" t="str">
            <v>Under construction, Mid 2012</v>
          </cell>
          <cell r="G39" t="str">
            <v>PX T</v>
          </cell>
          <cell r="H39" t="str">
            <v>Teesside</v>
          </cell>
          <cell r="I39" t="str">
            <v>D</v>
          </cell>
          <cell r="J39">
            <v>2</v>
          </cell>
          <cell r="K39">
            <v>0</v>
          </cell>
          <cell r="L39">
            <v>0</v>
          </cell>
          <cell r="M39">
            <v>1.1005586592178771</v>
          </cell>
          <cell r="N39">
            <v>1.1029411764705881</v>
          </cell>
          <cell r="O39">
            <v>1.0999999999999999</v>
          </cell>
          <cell r="P39">
            <v>1.1035856573705181</v>
          </cell>
          <cell r="Q39">
            <v>1.103286384976526</v>
          </cell>
          <cell r="R39">
            <v>1.1049723756906078</v>
          </cell>
          <cell r="S39">
            <v>1.1038961038961039</v>
          </cell>
          <cell r="T39">
            <v>1.0992366412213739</v>
          </cell>
          <cell r="U39">
            <v>1.1081081081081079</v>
          </cell>
          <cell r="V39">
            <v>1.0947368421052632</v>
          </cell>
          <cell r="W39">
            <v>1.1125</v>
          </cell>
          <cell r="X39">
            <v>1.1029411764705881</v>
          </cell>
          <cell r="Y39">
            <v>1.1034482758620692</v>
          </cell>
          <cell r="Z39">
            <v>1.1020408163265307</v>
          </cell>
          <cell r="AA39">
            <v>1.0952380952380953</v>
          </cell>
          <cell r="AB39">
            <v>1.0833333333333335</v>
          </cell>
          <cell r="AC39">
            <v>1.1000000000000001</v>
          </cell>
          <cell r="AD39">
            <v>1.0769230769230771</v>
          </cell>
          <cell r="AE39">
            <v>1.0909090909090908</v>
          </cell>
          <cell r="AF39">
            <v>0</v>
          </cell>
          <cell r="AG39">
            <v>0</v>
          </cell>
          <cell r="AH39">
            <v>1.79</v>
          </cell>
          <cell r="AI39">
            <v>1.36</v>
          </cell>
          <cell r="AJ39">
            <v>2.2000000000000002</v>
          </cell>
          <cell r="AK39">
            <v>2.5099999999999998</v>
          </cell>
          <cell r="AL39">
            <v>2.13</v>
          </cell>
          <cell r="AM39">
            <v>1.81</v>
          </cell>
          <cell r="AN39">
            <v>1.54</v>
          </cell>
          <cell r="AO39">
            <v>1.31</v>
          </cell>
          <cell r="AP39">
            <v>1.1100000000000001</v>
          </cell>
          <cell r="AQ39">
            <v>0.95</v>
          </cell>
          <cell r="AR39">
            <v>0.8</v>
          </cell>
          <cell r="AS39">
            <v>0.68</v>
          </cell>
          <cell r="AT39">
            <v>0.57999999999999996</v>
          </cell>
          <cell r="AU39">
            <v>0.49</v>
          </cell>
          <cell r="AV39">
            <v>0.42</v>
          </cell>
          <cell r="AW39">
            <v>0.36</v>
          </cell>
          <cell r="AX39">
            <v>0.3</v>
          </cell>
          <cell r="AY39">
            <v>0.26</v>
          </cell>
          <cell r="AZ39">
            <v>0.22</v>
          </cell>
          <cell r="BA39">
            <v>0</v>
          </cell>
          <cell r="BB39">
            <v>0</v>
          </cell>
          <cell r="BC39">
            <v>1.97</v>
          </cell>
          <cell r="BD39">
            <v>1.5</v>
          </cell>
          <cell r="BE39">
            <v>2.42</v>
          </cell>
          <cell r="BF39">
            <v>2.77</v>
          </cell>
          <cell r="BG39">
            <v>2.35</v>
          </cell>
          <cell r="BH39">
            <v>2</v>
          </cell>
          <cell r="BI39">
            <v>1.7</v>
          </cell>
          <cell r="BJ39">
            <v>1.44</v>
          </cell>
          <cell r="BK39">
            <v>1.23</v>
          </cell>
          <cell r="BL39">
            <v>1.04</v>
          </cell>
          <cell r="BM39">
            <v>0.89</v>
          </cell>
          <cell r="BN39">
            <v>0.75</v>
          </cell>
          <cell r="BO39">
            <v>0.64</v>
          </cell>
          <cell r="BP39">
            <v>0.54</v>
          </cell>
          <cell r="BQ39">
            <v>0.46</v>
          </cell>
          <cell r="BR39">
            <v>0.39</v>
          </cell>
          <cell r="BS39">
            <v>0.33</v>
          </cell>
          <cell r="BT39">
            <v>0.28000000000000003</v>
          </cell>
          <cell r="BU39">
            <v>0.24</v>
          </cell>
          <cell r="BV39">
            <v>39.979588664894038</v>
          </cell>
          <cell r="BW39">
            <v>0.93</v>
          </cell>
          <cell r="BX39">
            <v>2.19</v>
          </cell>
          <cell r="BY39">
            <v>86.67</v>
          </cell>
          <cell r="BZ39">
            <v>8.82</v>
          </cell>
          <cell r="CA39">
            <v>1.19</v>
          </cell>
          <cell r="CB39">
            <v>0.17</v>
          </cell>
          <cell r="CC39">
            <v>0.03</v>
          </cell>
          <cell r="CG39" t="str">
            <v>Trace</v>
          </cell>
          <cell r="CJ39">
            <v>100.00000000000001</v>
          </cell>
          <cell r="CK39">
            <v>-0.21499999999999997</v>
          </cell>
          <cell r="CL39">
            <v>3.0449999999999999</v>
          </cell>
          <cell r="CM39">
            <v>14.162790697674421</v>
          </cell>
          <cell r="CN39">
            <v>2.8653488372093037</v>
          </cell>
          <cell r="CO39">
            <v>6.7982523255813954</v>
          </cell>
        </row>
        <row r="40">
          <cell r="A40" t="str">
            <v>Brenda</v>
          </cell>
          <cell r="B40">
            <v>36</v>
          </cell>
          <cell r="E40" t="str">
            <v>Almost depleted</v>
          </cell>
          <cell r="G40" t="str">
            <v>Shell/Esso SF</v>
          </cell>
          <cell r="H40" t="str">
            <v>St Fergus</v>
          </cell>
          <cell r="I40" t="str">
            <v>P</v>
          </cell>
          <cell r="J40">
            <v>2</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37.723350089053945</v>
          </cell>
          <cell r="BW40">
            <v>1.02</v>
          </cell>
          <cell r="BX40">
            <v>0.88</v>
          </cell>
          <cell r="BY40">
            <v>95.89</v>
          </cell>
          <cell r="BZ40">
            <v>2.11</v>
          </cell>
          <cell r="CA40">
            <v>0.1</v>
          </cell>
          <cell r="CG40" t="str">
            <v>1ppm</v>
          </cell>
          <cell r="CJ40">
            <v>100</v>
          </cell>
          <cell r="CK40">
            <v>0</v>
          </cell>
          <cell r="CL40">
            <v>0</v>
          </cell>
          <cell r="CM40">
            <v>20</v>
          </cell>
          <cell r="CN40">
            <v>0</v>
          </cell>
          <cell r="CO40">
            <v>0</v>
          </cell>
        </row>
        <row r="41">
          <cell r="A41" t="str">
            <v>Brent Penguins</v>
          </cell>
          <cell r="B41">
            <v>37</v>
          </cell>
          <cell r="E41" t="str">
            <v>Profile Good, 40% 10/11 (Terminal)</v>
          </cell>
          <cell r="G41" t="str">
            <v>Shell/Esso SF</v>
          </cell>
          <cell r="H41" t="str">
            <v>St Fergus</v>
          </cell>
          <cell r="I41" t="str">
            <v>P</v>
          </cell>
          <cell r="J41">
            <v>1</v>
          </cell>
          <cell r="K41">
            <v>2</v>
          </cell>
          <cell r="L41">
            <v>1.0999999999999999</v>
          </cell>
          <cell r="M41">
            <v>1.0967741935483872</v>
          </cell>
          <cell r="N41">
            <v>1.0999999999999999</v>
          </cell>
          <cell r="O41">
            <v>1.25</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0.19</v>
          </cell>
          <cell r="AG41">
            <v>0.4</v>
          </cell>
          <cell r="AH41">
            <v>0.31</v>
          </cell>
          <cell r="AI41">
            <v>0.2</v>
          </cell>
          <cell r="AJ41">
            <v>0.04</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0.38</v>
          </cell>
          <cell r="BB41">
            <v>0.44</v>
          </cell>
          <cell r="BC41">
            <v>0.34</v>
          </cell>
          <cell r="BD41">
            <v>0.22</v>
          </cell>
          <cell r="BE41">
            <v>0.05</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37.723350089053945</v>
          </cell>
          <cell r="BW41">
            <v>1.02</v>
          </cell>
          <cell r="BX41">
            <v>0.88</v>
          </cell>
          <cell r="BY41">
            <v>95.89</v>
          </cell>
          <cell r="BZ41">
            <v>2.11</v>
          </cell>
          <cell r="CA41">
            <v>0.1</v>
          </cell>
          <cell r="CG41" t="str">
            <v>1ppm</v>
          </cell>
          <cell r="CJ41">
            <v>100</v>
          </cell>
          <cell r="CK41">
            <v>0</v>
          </cell>
          <cell r="CL41">
            <v>0</v>
          </cell>
          <cell r="CM41">
            <v>20</v>
          </cell>
          <cell r="CN41">
            <v>0</v>
          </cell>
          <cell r="CO41">
            <v>0.41610000000000003</v>
          </cell>
        </row>
        <row r="42">
          <cell r="A42" t="str">
            <v>Brent Total</v>
          </cell>
          <cell r="B42">
            <v>38</v>
          </cell>
          <cell r="E42" t="str">
            <v>Profile Good, 40% 10/11 (Terminal)</v>
          </cell>
          <cell r="G42" t="str">
            <v>Shell/Esso SF</v>
          </cell>
          <cell r="H42" t="str">
            <v>St Fergus</v>
          </cell>
          <cell r="I42" t="str">
            <v>P</v>
          </cell>
          <cell r="J42">
            <v>1</v>
          </cell>
          <cell r="K42">
            <v>2</v>
          </cell>
          <cell r="L42">
            <v>1.0985915492957747</v>
          </cell>
          <cell r="M42">
            <v>1.0977443609022555</v>
          </cell>
          <cell r="N42">
            <v>1.1014492753623188</v>
          </cell>
          <cell r="O42">
            <v>1.0769230769230771</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1.45</v>
          </cell>
          <cell r="AG42">
            <v>2.13</v>
          </cell>
          <cell r="AH42">
            <v>1.33</v>
          </cell>
          <cell r="AI42">
            <v>0.69</v>
          </cell>
          <cell r="AJ42">
            <v>0.13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2.9</v>
          </cell>
          <cell r="BB42">
            <v>2.34</v>
          </cell>
          <cell r="BC42">
            <v>1.46</v>
          </cell>
          <cell r="BD42">
            <v>0.76</v>
          </cell>
          <cell r="BE42">
            <v>0.14000000000000001</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37.723350089053945</v>
          </cell>
          <cell r="BW42">
            <v>1.02</v>
          </cell>
          <cell r="BX42">
            <v>0.88</v>
          </cell>
          <cell r="BY42">
            <v>95.89</v>
          </cell>
          <cell r="BZ42">
            <v>2.11</v>
          </cell>
          <cell r="CA42">
            <v>0.1</v>
          </cell>
          <cell r="CG42" t="str">
            <v>1ppm</v>
          </cell>
          <cell r="CJ42">
            <v>100</v>
          </cell>
          <cell r="CK42">
            <v>0</v>
          </cell>
          <cell r="CL42">
            <v>0</v>
          </cell>
          <cell r="CM42">
            <v>20</v>
          </cell>
          <cell r="CN42">
            <v>0</v>
          </cell>
          <cell r="CO42">
            <v>2.0914499999999996</v>
          </cell>
        </row>
        <row r="43">
          <cell r="A43" t="str">
            <v>Brigantine A</v>
          </cell>
          <cell r="B43">
            <v>39</v>
          </cell>
          <cell r="E43" t="str">
            <v>Late life extension</v>
          </cell>
          <cell r="G43" t="str">
            <v>Shell/Esso B</v>
          </cell>
          <cell r="H43" t="str">
            <v>Bacton</v>
          </cell>
          <cell r="I43" t="str">
            <v>D</v>
          </cell>
          <cell r="J43">
            <v>1</v>
          </cell>
          <cell r="K43">
            <v>0</v>
          </cell>
          <cell r="L43">
            <v>0</v>
          </cell>
          <cell r="M43">
            <v>0</v>
          </cell>
          <cell r="N43">
            <v>1.1666666666666667</v>
          </cell>
          <cell r="O43">
            <v>1.1764705882352942</v>
          </cell>
          <cell r="P43">
            <v>1.2222222222222223</v>
          </cell>
          <cell r="Q43">
            <v>1.1764705882352942</v>
          </cell>
          <cell r="R43">
            <v>1.1764705882352942</v>
          </cell>
          <cell r="S43">
            <v>1.2142857142857142</v>
          </cell>
          <cell r="T43">
            <v>1.2307692307692308</v>
          </cell>
          <cell r="U43">
            <v>1.2</v>
          </cell>
          <cell r="V43">
            <v>1.1428571428571428</v>
          </cell>
          <cell r="W43">
            <v>1.2</v>
          </cell>
          <cell r="X43">
            <v>1.3333333333333335</v>
          </cell>
          <cell r="Y43">
            <v>0</v>
          </cell>
          <cell r="Z43">
            <v>0</v>
          </cell>
          <cell r="AA43">
            <v>0</v>
          </cell>
          <cell r="AB43">
            <v>0</v>
          </cell>
          <cell r="AC43">
            <v>0</v>
          </cell>
          <cell r="AD43">
            <v>0</v>
          </cell>
          <cell r="AE43">
            <v>0</v>
          </cell>
          <cell r="AF43">
            <v>0</v>
          </cell>
          <cell r="AG43">
            <v>0</v>
          </cell>
          <cell r="AH43">
            <v>0</v>
          </cell>
          <cell r="AI43">
            <v>0.12</v>
          </cell>
          <cell r="AJ43">
            <v>0.17</v>
          </cell>
          <cell r="AK43">
            <v>0.18</v>
          </cell>
          <cell r="AL43">
            <v>0.17</v>
          </cell>
          <cell r="AM43">
            <v>0.17</v>
          </cell>
          <cell r="AN43">
            <v>0.14000000000000001</v>
          </cell>
          <cell r="AO43">
            <v>0.13</v>
          </cell>
          <cell r="AP43">
            <v>0.1</v>
          </cell>
          <cell r="AQ43">
            <v>7.0000000000000007E-2</v>
          </cell>
          <cell r="AR43">
            <v>0.05</v>
          </cell>
          <cell r="AS43">
            <v>0.03</v>
          </cell>
          <cell r="AT43">
            <v>0</v>
          </cell>
          <cell r="AU43">
            <v>0</v>
          </cell>
          <cell r="AV43">
            <v>0</v>
          </cell>
          <cell r="AW43">
            <v>0</v>
          </cell>
          <cell r="AX43">
            <v>0</v>
          </cell>
          <cell r="AY43">
            <v>0</v>
          </cell>
          <cell r="AZ43">
            <v>0</v>
          </cell>
          <cell r="BA43">
            <v>0</v>
          </cell>
          <cell r="BB43">
            <v>0</v>
          </cell>
          <cell r="BC43">
            <v>0</v>
          </cell>
          <cell r="BD43">
            <v>0.14000000000000001</v>
          </cell>
          <cell r="BE43">
            <v>0.2</v>
          </cell>
          <cell r="BF43">
            <v>0.22</v>
          </cell>
          <cell r="BG43">
            <v>0.2</v>
          </cell>
          <cell r="BH43">
            <v>0.2</v>
          </cell>
          <cell r="BI43">
            <v>0.17</v>
          </cell>
          <cell r="BJ43">
            <v>0.16</v>
          </cell>
          <cell r="BK43">
            <v>0.12</v>
          </cell>
          <cell r="BL43">
            <v>0.08</v>
          </cell>
          <cell r="BM43">
            <v>0.06</v>
          </cell>
          <cell r="BN43">
            <v>0.04</v>
          </cell>
          <cell r="BO43">
            <v>0</v>
          </cell>
          <cell r="BP43">
            <v>0</v>
          </cell>
          <cell r="BQ43">
            <v>0</v>
          </cell>
          <cell r="BR43">
            <v>0</v>
          </cell>
          <cell r="BS43">
            <v>0</v>
          </cell>
          <cell r="BT43">
            <v>0</v>
          </cell>
          <cell r="BU43">
            <v>0</v>
          </cell>
          <cell r="BV43">
            <v>38.694400237546851</v>
          </cell>
          <cell r="BW43">
            <v>2.83</v>
          </cell>
          <cell r="BX43">
            <v>0.56000000000000005</v>
          </cell>
          <cell r="BY43">
            <v>91.13</v>
          </cell>
          <cell r="BZ43">
            <v>3.92</v>
          </cell>
          <cell r="CA43">
            <v>1</v>
          </cell>
          <cell r="CB43">
            <v>0.45</v>
          </cell>
          <cell r="CC43">
            <v>0.1</v>
          </cell>
          <cell r="CD43">
            <v>0.01</v>
          </cell>
          <cell r="CG43" t="str">
            <v>.3ppm</v>
          </cell>
          <cell r="CJ43">
            <v>100</v>
          </cell>
          <cell r="CK43">
            <v>-2.0000000000000004E-2</v>
          </cell>
          <cell r="CL43">
            <v>0.28000000000000003</v>
          </cell>
          <cell r="CM43">
            <v>13.999999999999998</v>
          </cell>
          <cell r="CN43">
            <v>0.24999999999999992</v>
          </cell>
          <cell r="CO43">
            <v>0.52195000000000003</v>
          </cell>
        </row>
        <row r="44">
          <cell r="A44" t="str">
            <v>Brigantine B</v>
          </cell>
          <cell r="B44">
            <v>40</v>
          </cell>
          <cell r="E44" t="str">
            <v>Late life extension</v>
          </cell>
          <cell r="G44" t="str">
            <v>Shell/Esso B</v>
          </cell>
          <cell r="H44" t="str">
            <v>Bacton</v>
          </cell>
          <cell r="I44" t="str">
            <v>D</v>
          </cell>
          <cell r="J44">
            <v>1</v>
          </cell>
          <cell r="K44">
            <v>0</v>
          </cell>
          <cell r="L44">
            <v>0</v>
          </cell>
          <cell r="M44">
            <v>0</v>
          </cell>
          <cell r="N44">
            <v>1.3333333333333335</v>
          </cell>
          <cell r="O44">
            <v>1.2142857142857142</v>
          </cell>
          <cell r="P44">
            <v>1.2307692307692308</v>
          </cell>
          <cell r="Q44">
            <v>1.1666666666666667</v>
          </cell>
          <cell r="R44">
            <v>1.1818181818181819</v>
          </cell>
          <cell r="S44">
            <v>1.25</v>
          </cell>
          <cell r="T44">
            <v>1.2</v>
          </cell>
          <cell r="U44">
            <v>1.25</v>
          </cell>
          <cell r="V44">
            <v>0</v>
          </cell>
          <cell r="W44">
            <v>0</v>
          </cell>
          <cell r="X44">
            <v>0</v>
          </cell>
          <cell r="Y44">
            <v>0</v>
          </cell>
          <cell r="Z44">
            <v>0</v>
          </cell>
          <cell r="AA44">
            <v>0</v>
          </cell>
          <cell r="AB44">
            <v>0</v>
          </cell>
          <cell r="AC44">
            <v>0</v>
          </cell>
          <cell r="AD44">
            <v>0</v>
          </cell>
          <cell r="AE44">
            <v>0</v>
          </cell>
          <cell r="AF44">
            <v>0</v>
          </cell>
          <cell r="AG44">
            <v>0</v>
          </cell>
          <cell r="AH44">
            <v>0</v>
          </cell>
          <cell r="AI44">
            <v>0.03</v>
          </cell>
          <cell r="AJ44">
            <v>0.14000000000000001</v>
          </cell>
          <cell r="AK44">
            <v>0.13</v>
          </cell>
          <cell r="AL44">
            <v>0.12</v>
          </cell>
          <cell r="AM44">
            <v>0.11</v>
          </cell>
          <cell r="AN44">
            <v>0.08</v>
          </cell>
          <cell r="AO44">
            <v>0.05</v>
          </cell>
          <cell r="AP44">
            <v>0.04</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0.04</v>
          </cell>
          <cell r="BE44">
            <v>0.17</v>
          </cell>
          <cell r="BF44">
            <v>0.16</v>
          </cell>
          <cell r="BG44">
            <v>0.14000000000000001</v>
          </cell>
          <cell r="BH44">
            <v>0.13</v>
          </cell>
          <cell r="BI44">
            <v>0.1</v>
          </cell>
          <cell r="BJ44">
            <v>0.06</v>
          </cell>
          <cell r="BK44">
            <v>0.05</v>
          </cell>
          <cell r="BL44">
            <v>0</v>
          </cell>
          <cell r="BM44">
            <v>0</v>
          </cell>
          <cell r="BN44">
            <v>0</v>
          </cell>
          <cell r="BO44">
            <v>0</v>
          </cell>
          <cell r="BP44">
            <v>0</v>
          </cell>
          <cell r="BQ44">
            <v>0</v>
          </cell>
          <cell r="BR44">
            <v>0</v>
          </cell>
          <cell r="BS44">
            <v>0</v>
          </cell>
          <cell r="BT44">
            <v>0</v>
          </cell>
          <cell r="BU44">
            <v>0</v>
          </cell>
          <cell r="BV44">
            <v>38.694400237546851</v>
          </cell>
          <cell r="BW44">
            <v>2.83</v>
          </cell>
          <cell r="BX44">
            <v>0.56000000000000005</v>
          </cell>
          <cell r="BY44">
            <v>91.13</v>
          </cell>
          <cell r="BZ44">
            <v>3.92</v>
          </cell>
          <cell r="CA44">
            <v>1</v>
          </cell>
          <cell r="CB44">
            <v>0.45</v>
          </cell>
          <cell r="CC44">
            <v>0.1</v>
          </cell>
          <cell r="CD44">
            <v>0.01</v>
          </cell>
          <cell r="CG44" t="str">
            <v>.3ppm</v>
          </cell>
          <cell r="CJ44">
            <v>100</v>
          </cell>
          <cell r="CK44">
            <v>-0.02</v>
          </cell>
          <cell r="CL44">
            <v>0.22</v>
          </cell>
          <cell r="CM44">
            <v>11</v>
          </cell>
          <cell r="CN44">
            <v>0.04</v>
          </cell>
          <cell r="CO44">
            <v>0.27010000000000001</v>
          </cell>
        </row>
        <row r="45">
          <cell r="A45" t="str">
            <v>Brigantine C</v>
          </cell>
          <cell r="B45">
            <v>41</v>
          </cell>
          <cell r="E45" t="str">
            <v>Late life extension</v>
          </cell>
          <cell r="G45" t="str">
            <v>Shell/Esso B</v>
          </cell>
          <cell r="H45" t="str">
            <v>Bacton</v>
          </cell>
          <cell r="I45" t="str">
            <v>D</v>
          </cell>
          <cell r="J45">
            <v>1</v>
          </cell>
          <cell r="K45">
            <v>0</v>
          </cell>
          <cell r="L45">
            <v>0</v>
          </cell>
          <cell r="M45">
            <v>1.1935483870967742</v>
          </cell>
          <cell r="N45">
            <v>1.2045454545454546</v>
          </cell>
          <cell r="O45">
            <v>1.2</v>
          </cell>
          <cell r="P45">
            <v>1.2058823529411764</v>
          </cell>
          <cell r="Q45">
            <v>1.2068965517241379</v>
          </cell>
          <cell r="R45">
            <v>1.1851851851851851</v>
          </cell>
          <cell r="S45">
            <v>1.2173913043478262</v>
          </cell>
          <cell r="T45">
            <v>1.2142857142857142</v>
          </cell>
          <cell r="U45">
            <v>1.1666666666666667</v>
          </cell>
          <cell r="V45">
            <v>1.25</v>
          </cell>
          <cell r="W45">
            <v>1.1666666666666667</v>
          </cell>
          <cell r="X45">
            <v>1.25</v>
          </cell>
          <cell r="Y45">
            <v>0</v>
          </cell>
          <cell r="Z45">
            <v>0</v>
          </cell>
          <cell r="AA45">
            <v>0</v>
          </cell>
          <cell r="AB45">
            <v>0</v>
          </cell>
          <cell r="AC45">
            <v>0</v>
          </cell>
          <cell r="AD45">
            <v>0</v>
          </cell>
          <cell r="AE45">
            <v>0</v>
          </cell>
          <cell r="AF45">
            <v>0</v>
          </cell>
          <cell r="AG45">
            <v>0</v>
          </cell>
          <cell r="AH45">
            <v>0.31</v>
          </cell>
          <cell r="AI45">
            <v>0.44</v>
          </cell>
          <cell r="AJ45">
            <v>0.4</v>
          </cell>
          <cell r="AK45">
            <v>0.34</v>
          </cell>
          <cell r="AL45">
            <v>0.28999999999999998</v>
          </cell>
          <cell r="AM45">
            <v>0.27</v>
          </cell>
          <cell r="AN45">
            <v>0.23</v>
          </cell>
          <cell r="AO45">
            <v>0.14000000000000001</v>
          </cell>
          <cell r="AP45">
            <v>0.12</v>
          </cell>
          <cell r="AQ45">
            <v>0.08</v>
          </cell>
          <cell r="AR45">
            <v>0.06</v>
          </cell>
          <cell r="AS45">
            <v>0.04</v>
          </cell>
          <cell r="AT45">
            <v>0</v>
          </cell>
          <cell r="AU45">
            <v>0</v>
          </cell>
          <cell r="AV45">
            <v>0</v>
          </cell>
          <cell r="AW45">
            <v>0</v>
          </cell>
          <cell r="AX45">
            <v>0</v>
          </cell>
          <cell r="AY45">
            <v>0</v>
          </cell>
          <cell r="AZ45">
            <v>0</v>
          </cell>
          <cell r="BA45">
            <v>0</v>
          </cell>
          <cell r="BB45">
            <v>0</v>
          </cell>
          <cell r="BC45">
            <v>0.37</v>
          </cell>
          <cell r="BD45">
            <v>0.53</v>
          </cell>
          <cell r="BE45">
            <v>0.48</v>
          </cell>
          <cell r="BF45">
            <v>0.41</v>
          </cell>
          <cell r="BG45">
            <v>0.35</v>
          </cell>
          <cell r="BH45">
            <v>0.32</v>
          </cell>
          <cell r="BI45">
            <v>0.28000000000000003</v>
          </cell>
          <cell r="BJ45">
            <v>0.17</v>
          </cell>
          <cell r="BK45">
            <v>0.14000000000000001</v>
          </cell>
          <cell r="BL45">
            <v>0.1</v>
          </cell>
          <cell r="BM45">
            <v>7.0000000000000007E-2</v>
          </cell>
          <cell r="BN45">
            <v>0.05</v>
          </cell>
          <cell r="BO45">
            <v>0</v>
          </cell>
          <cell r="BP45">
            <v>0</v>
          </cell>
          <cell r="BQ45">
            <v>0</v>
          </cell>
          <cell r="BR45">
            <v>0</v>
          </cell>
          <cell r="BS45">
            <v>0</v>
          </cell>
          <cell r="BT45">
            <v>0</v>
          </cell>
          <cell r="BU45">
            <v>0</v>
          </cell>
          <cell r="BV45">
            <v>38.694400237546851</v>
          </cell>
          <cell r="BW45">
            <v>2.83</v>
          </cell>
          <cell r="BX45">
            <v>0.56000000000000005</v>
          </cell>
          <cell r="BY45">
            <v>91.13</v>
          </cell>
          <cell r="BZ45">
            <v>3.92</v>
          </cell>
          <cell r="CA45">
            <v>1</v>
          </cell>
          <cell r="CB45">
            <v>0.45</v>
          </cell>
          <cell r="CC45">
            <v>0.1</v>
          </cell>
          <cell r="CD45">
            <v>0.01</v>
          </cell>
          <cell r="CG45" t="str">
            <v>.3ppm</v>
          </cell>
          <cell r="CJ45">
            <v>100</v>
          </cell>
          <cell r="CK45">
            <v>-5.5000000000000007E-2</v>
          </cell>
          <cell r="CL45">
            <v>0.61499999999999999</v>
          </cell>
          <cell r="CM45">
            <v>11.18181818181818</v>
          </cell>
          <cell r="CN45">
            <v>0.13090909090909078</v>
          </cell>
          <cell r="CO45">
            <v>0.97488181818181818</v>
          </cell>
        </row>
        <row r="46">
          <cell r="A46" t="str">
            <v>Brigantine D</v>
          </cell>
          <cell r="B46">
            <v>42</v>
          </cell>
          <cell r="E46" t="str">
            <v>Late life extension</v>
          </cell>
          <cell r="G46" t="str">
            <v>Shell/Esso B</v>
          </cell>
          <cell r="H46" t="str">
            <v>Bacton</v>
          </cell>
          <cell r="I46" t="str">
            <v>D</v>
          </cell>
          <cell r="J46">
            <v>1</v>
          </cell>
          <cell r="K46">
            <v>0</v>
          </cell>
          <cell r="L46">
            <v>0</v>
          </cell>
          <cell r="M46">
            <v>0</v>
          </cell>
          <cell r="N46">
            <v>0</v>
          </cell>
          <cell r="O46">
            <v>0</v>
          </cell>
          <cell r="P46">
            <v>1.1428571428571428</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7.0000000000000007E-2</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0.08</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38.694400237546851</v>
          </cell>
          <cell r="BW46">
            <v>2.83</v>
          </cell>
          <cell r="BX46">
            <v>0.56000000000000005</v>
          </cell>
          <cell r="BY46">
            <v>91.13</v>
          </cell>
          <cell r="BZ46">
            <v>3.92</v>
          </cell>
          <cell r="CA46">
            <v>1</v>
          </cell>
          <cell r="CB46">
            <v>0.45</v>
          </cell>
          <cell r="CC46">
            <v>0.1</v>
          </cell>
          <cell r="CD46">
            <v>0.01</v>
          </cell>
          <cell r="CG46" t="str">
            <v>.3ppm</v>
          </cell>
          <cell r="CJ46">
            <v>100</v>
          </cell>
          <cell r="CK46">
            <v>0</v>
          </cell>
          <cell r="CL46">
            <v>0</v>
          </cell>
          <cell r="CM46">
            <v>20</v>
          </cell>
          <cell r="CN46">
            <v>0</v>
          </cell>
          <cell r="CO46">
            <v>2.5550000000000003E-2</v>
          </cell>
        </row>
        <row r="47">
          <cell r="A47" t="str">
            <v>Britannia</v>
          </cell>
          <cell r="B47">
            <v>43</v>
          </cell>
          <cell r="G47" t="str">
            <v>Mobil SF</v>
          </cell>
          <cell r="H47" t="str">
            <v>St Fergus</v>
          </cell>
          <cell r="I47" t="str">
            <v>P</v>
          </cell>
          <cell r="J47">
            <v>1</v>
          </cell>
          <cell r="K47">
            <v>1.2492537313432834</v>
          </cell>
          <cell r="L47">
            <v>1.2491408934707902</v>
          </cell>
          <cell r="M47">
            <v>1.250909090909091</v>
          </cell>
          <cell r="N47">
            <v>1.2513368983957218</v>
          </cell>
          <cell r="O47">
            <v>1.252049180327869</v>
          </cell>
          <cell r="P47">
            <v>1.2506527415143602</v>
          </cell>
          <cell r="Q47">
            <v>1.2491349480968856</v>
          </cell>
          <cell r="R47">
            <v>1.2546296296296295</v>
          </cell>
          <cell r="S47">
            <v>1.2469135802469136</v>
          </cell>
          <cell r="T47">
            <v>1.2440944881889764</v>
          </cell>
          <cell r="U47">
            <v>1.2526315789473683</v>
          </cell>
          <cell r="V47">
            <v>1.25</v>
          </cell>
          <cell r="W47">
            <v>1.2459016393442623</v>
          </cell>
          <cell r="X47">
            <v>1.2448979591836735</v>
          </cell>
          <cell r="Y47">
            <v>1.2564102564102564</v>
          </cell>
          <cell r="Z47">
            <v>1.2580645161290323</v>
          </cell>
          <cell r="AA47">
            <v>1.24</v>
          </cell>
          <cell r="AB47">
            <v>1.25</v>
          </cell>
          <cell r="AC47">
            <v>1.25</v>
          </cell>
          <cell r="AD47">
            <v>1.2307692307692308</v>
          </cell>
          <cell r="AE47">
            <v>1.3</v>
          </cell>
          <cell r="AF47">
            <v>6.7</v>
          </cell>
          <cell r="AG47">
            <v>5.82</v>
          </cell>
          <cell r="AH47">
            <v>5.5</v>
          </cell>
          <cell r="AI47">
            <v>5.61</v>
          </cell>
          <cell r="AJ47">
            <v>4.88</v>
          </cell>
          <cell r="AK47">
            <v>3.83</v>
          </cell>
          <cell r="AL47">
            <v>2.89</v>
          </cell>
          <cell r="AM47">
            <v>2.16</v>
          </cell>
          <cell r="AN47">
            <v>1.62</v>
          </cell>
          <cell r="AO47">
            <v>1.27</v>
          </cell>
          <cell r="AP47">
            <v>0.95</v>
          </cell>
          <cell r="AQ47">
            <v>0.76</v>
          </cell>
          <cell r="AR47">
            <v>0.61</v>
          </cell>
          <cell r="AS47">
            <v>0.49</v>
          </cell>
          <cell r="AT47">
            <v>0.39</v>
          </cell>
          <cell r="AU47">
            <v>0.31</v>
          </cell>
          <cell r="AV47">
            <v>0.25</v>
          </cell>
          <cell r="AW47">
            <v>0.2</v>
          </cell>
          <cell r="AX47">
            <v>0.16</v>
          </cell>
          <cell r="AY47">
            <v>0.13</v>
          </cell>
          <cell r="AZ47">
            <v>0.1</v>
          </cell>
          <cell r="BA47">
            <v>8.3699999999999992</v>
          </cell>
          <cell r="BB47">
            <v>7.27</v>
          </cell>
          <cell r="BC47">
            <v>6.88</v>
          </cell>
          <cell r="BD47">
            <v>7.02</v>
          </cell>
          <cell r="BE47">
            <v>6.11</v>
          </cell>
          <cell r="BF47">
            <v>4.79</v>
          </cell>
          <cell r="BG47">
            <v>3.61</v>
          </cell>
          <cell r="BH47">
            <v>2.71</v>
          </cell>
          <cell r="BI47">
            <v>2.02</v>
          </cell>
          <cell r="BJ47">
            <v>1.58</v>
          </cell>
          <cell r="BK47">
            <v>1.19</v>
          </cell>
          <cell r="BL47">
            <v>0.95</v>
          </cell>
          <cell r="BM47">
            <v>0.76</v>
          </cell>
          <cell r="BN47">
            <v>0.61</v>
          </cell>
          <cell r="BO47">
            <v>0.49</v>
          </cell>
          <cell r="BP47">
            <v>0.39</v>
          </cell>
          <cell r="BQ47">
            <v>0.31</v>
          </cell>
          <cell r="BR47">
            <v>0.25</v>
          </cell>
          <cell r="BS47">
            <v>0.2</v>
          </cell>
          <cell r="BT47">
            <v>0.16</v>
          </cell>
          <cell r="BU47">
            <v>0.13</v>
          </cell>
          <cell r="BV47">
            <v>40.950209030535341</v>
          </cell>
          <cell r="BW47">
            <v>0.78</v>
          </cell>
          <cell r="BX47">
            <v>2.96</v>
          </cell>
          <cell r="BY47">
            <v>84.99</v>
          </cell>
          <cell r="BZ47">
            <v>7.74</v>
          </cell>
          <cell r="CA47">
            <v>2.56</v>
          </cell>
          <cell r="CB47">
            <v>0.73</v>
          </cell>
          <cell r="CC47">
            <v>0.18</v>
          </cell>
          <cell r="CD47">
            <v>0.04</v>
          </cell>
          <cell r="CE47">
            <v>0.02</v>
          </cell>
          <cell r="CG47" t="str">
            <v>1.6ppm</v>
          </cell>
          <cell r="CJ47">
            <v>100</v>
          </cell>
          <cell r="CK47">
            <v>-0.33500000000000008</v>
          </cell>
          <cell r="CL47">
            <v>3.9650000000000007</v>
          </cell>
          <cell r="CM47">
            <v>11.835820895522387</v>
          </cell>
          <cell r="CN47">
            <v>1.3470149253731338</v>
          </cell>
          <cell r="CO47">
            <v>15.540610447761194</v>
          </cell>
        </row>
        <row r="48">
          <cell r="A48" t="str">
            <v>Brodgar</v>
          </cell>
          <cell r="B48">
            <v>44</v>
          </cell>
          <cell r="G48" t="str">
            <v>Mobil SF</v>
          </cell>
          <cell r="H48" t="str">
            <v>St Fergus</v>
          </cell>
          <cell r="I48" t="str">
            <v>P</v>
          </cell>
          <cell r="J48">
            <v>1</v>
          </cell>
          <cell r="K48">
            <v>1.250620347394541</v>
          </cell>
          <cell r="L48">
            <v>1.2483443708609272</v>
          </cell>
          <cell r="M48">
            <v>1.2528735632183909</v>
          </cell>
          <cell r="N48">
            <v>1.2478260869565219</v>
          </cell>
          <cell r="O48">
            <v>1.2517985611510791</v>
          </cell>
          <cell r="P48">
            <v>1.25</v>
          </cell>
          <cell r="Q48">
            <v>1.25</v>
          </cell>
          <cell r="R48">
            <v>1.25</v>
          </cell>
          <cell r="S48">
            <v>1.2432432432432432</v>
          </cell>
          <cell r="T48">
            <v>1.2333333333333334</v>
          </cell>
          <cell r="U48">
            <v>1.25</v>
          </cell>
          <cell r="V48">
            <v>1.263157894736842</v>
          </cell>
          <cell r="W48">
            <v>1.2666666666666668</v>
          </cell>
          <cell r="X48">
            <v>1.25</v>
          </cell>
          <cell r="Y48">
            <v>1.2</v>
          </cell>
          <cell r="Z48">
            <v>1.25</v>
          </cell>
          <cell r="AA48">
            <v>1.3333333333333335</v>
          </cell>
          <cell r="AB48">
            <v>1.2</v>
          </cell>
          <cell r="AC48">
            <v>1.25</v>
          </cell>
          <cell r="AD48">
            <v>1.3333333333333335</v>
          </cell>
          <cell r="AE48">
            <v>0</v>
          </cell>
          <cell r="AF48">
            <v>4.03</v>
          </cell>
          <cell r="AG48">
            <v>3.02</v>
          </cell>
          <cell r="AH48">
            <v>3.48</v>
          </cell>
          <cell r="AI48">
            <v>2.2999999999999998</v>
          </cell>
          <cell r="AJ48">
            <v>1.39</v>
          </cell>
          <cell r="AK48">
            <v>0.96</v>
          </cell>
          <cell r="AL48">
            <v>0.72</v>
          </cell>
          <cell r="AM48">
            <v>0.52</v>
          </cell>
          <cell r="AN48">
            <v>0.37</v>
          </cell>
          <cell r="AO48">
            <v>0.3</v>
          </cell>
          <cell r="AP48">
            <v>0.24</v>
          </cell>
          <cell r="AQ48">
            <v>0.19</v>
          </cell>
          <cell r="AR48">
            <v>0.15</v>
          </cell>
          <cell r="AS48">
            <v>0.12</v>
          </cell>
          <cell r="AT48">
            <v>0.1</v>
          </cell>
          <cell r="AU48">
            <v>0.08</v>
          </cell>
          <cell r="AV48">
            <v>0.06</v>
          </cell>
          <cell r="AW48">
            <v>0.05</v>
          </cell>
          <cell r="AX48">
            <v>0.04</v>
          </cell>
          <cell r="AY48">
            <v>0.03</v>
          </cell>
          <cell r="AZ48">
            <v>0</v>
          </cell>
          <cell r="BA48">
            <v>5.04</v>
          </cell>
          <cell r="BB48">
            <v>3.77</v>
          </cell>
          <cell r="BC48">
            <v>4.3600000000000003</v>
          </cell>
          <cell r="BD48">
            <v>2.87</v>
          </cell>
          <cell r="BE48">
            <v>1.74</v>
          </cell>
          <cell r="BF48">
            <v>1.2</v>
          </cell>
          <cell r="BG48">
            <v>0.9</v>
          </cell>
          <cell r="BH48">
            <v>0.65</v>
          </cell>
          <cell r="BI48">
            <v>0.46</v>
          </cell>
          <cell r="BJ48">
            <v>0.37</v>
          </cell>
          <cell r="BK48">
            <v>0.3</v>
          </cell>
          <cell r="BL48">
            <v>0.24</v>
          </cell>
          <cell r="BM48">
            <v>0.19</v>
          </cell>
          <cell r="BN48">
            <v>0.15</v>
          </cell>
          <cell r="BO48">
            <v>0.12</v>
          </cell>
          <cell r="BP48">
            <v>0.1</v>
          </cell>
          <cell r="BQ48">
            <v>0.08</v>
          </cell>
          <cell r="BR48">
            <v>0.06</v>
          </cell>
          <cell r="BS48">
            <v>0.05</v>
          </cell>
          <cell r="BT48">
            <v>0.04</v>
          </cell>
          <cell r="BU48">
            <v>0</v>
          </cell>
          <cell r="BV48">
            <v>40.950209030535341</v>
          </cell>
          <cell r="BW48">
            <v>0.78</v>
          </cell>
          <cell r="BX48">
            <v>2.96</v>
          </cell>
          <cell r="BY48">
            <v>84.99</v>
          </cell>
          <cell r="BZ48">
            <v>7.74</v>
          </cell>
          <cell r="CA48">
            <v>2.56</v>
          </cell>
          <cell r="CB48">
            <v>0.73</v>
          </cell>
          <cell r="CC48">
            <v>0.18</v>
          </cell>
          <cell r="CD48">
            <v>0.04</v>
          </cell>
          <cell r="CE48">
            <v>0.02</v>
          </cell>
          <cell r="CG48" t="str">
            <v>1.6ppm</v>
          </cell>
          <cell r="CJ48">
            <v>100</v>
          </cell>
          <cell r="CK48">
            <v>-6.5000000000000002E-2</v>
          </cell>
          <cell r="CL48">
            <v>0.82499999999999996</v>
          </cell>
          <cell r="CM48">
            <v>12.692307692307692</v>
          </cell>
          <cell r="CN48">
            <v>0.44307692307692298</v>
          </cell>
          <cell r="CO48">
            <v>6.4871730769230789</v>
          </cell>
        </row>
        <row r="49">
          <cell r="A49" t="str">
            <v>Bruce</v>
          </cell>
          <cell r="B49">
            <v>45</v>
          </cell>
          <cell r="E49" t="str">
            <v>Profile good, peak 120%</v>
          </cell>
          <cell r="G49" t="str">
            <v>Total SF</v>
          </cell>
          <cell r="H49" t="str">
            <v>St Fergus</v>
          </cell>
          <cell r="I49" t="str">
            <v>P</v>
          </cell>
          <cell r="J49">
            <v>1</v>
          </cell>
          <cell r="K49">
            <v>1.2</v>
          </cell>
          <cell r="L49">
            <v>1.2</v>
          </cell>
          <cell r="M49">
            <v>1.2</v>
          </cell>
          <cell r="N49">
            <v>1.2008196721311477</v>
          </cell>
          <cell r="O49">
            <v>1.2008196721311477</v>
          </cell>
          <cell r="P49">
            <v>1.1989528795811519</v>
          </cell>
          <cell r="Q49">
            <v>1.2</v>
          </cell>
          <cell r="R49">
            <v>1.2</v>
          </cell>
          <cell r="S49">
            <v>1.1948051948051948</v>
          </cell>
          <cell r="T49">
            <v>1.1935483870967742</v>
          </cell>
          <cell r="U49">
            <v>1.2075471698113207</v>
          </cell>
          <cell r="V49">
            <v>1.1875</v>
          </cell>
          <cell r="W49">
            <v>1.2093023255813955</v>
          </cell>
          <cell r="X49">
            <v>1.1794871794871795</v>
          </cell>
          <cell r="Y49">
            <v>1.2</v>
          </cell>
          <cell r="Z49">
            <v>1.2258064516129032</v>
          </cell>
          <cell r="AA49">
            <v>1.2142857142857142</v>
          </cell>
          <cell r="AB49">
            <v>1.2</v>
          </cell>
          <cell r="AC49">
            <v>1.173913043478261</v>
          </cell>
          <cell r="AD49">
            <v>1.1904761904761905</v>
          </cell>
          <cell r="AE49">
            <v>1.2222222222222223</v>
          </cell>
          <cell r="AF49">
            <v>3.45</v>
          </cell>
          <cell r="AG49">
            <v>2.95</v>
          </cell>
          <cell r="AH49">
            <v>2.9</v>
          </cell>
          <cell r="AI49">
            <v>2.44</v>
          </cell>
          <cell r="AJ49">
            <v>2.44</v>
          </cell>
          <cell r="AK49">
            <v>1.91</v>
          </cell>
          <cell r="AL49">
            <v>1.45</v>
          </cell>
          <cell r="AM49">
            <v>1.1000000000000001</v>
          </cell>
          <cell r="AN49">
            <v>0.77</v>
          </cell>
          <cell r="AO49">
            <v>0.62</v>
          </cell>
          <cell r="AP49">
            <v>0.53</v>
          </cell>
          <cell r="AQ49">
            <v>0.48</v>
          </cell>
          <cell r="AR49">
            <v>0.43</v>
          </cell>
          <cell r="AS49">
            <v>0.39</v>
          </cell>
          <cell r="AT49">
            <v>0.35</v>
          </cell>
          <cell r="AU49">
            <v>0.31</v>
          </cell>
          <cell r="AV49">
            <v>0.28000000000000003</v>
          </cell>
          <cell r="AW49">
            <v>0.25</v>
          </cell>
          <cell r="AX49">
            <v>0.23</v>
          </cell>
          <cell r="AY49">
            <v>0.21</v>
          </cell>
          <cell r="AZ49">
            <v>0.18</v>
          </cell>
          <cell r="BA49">
            <v>4.1399999999999997</v>
          </cell>
          <cell r="BB49">
            <v>3.54</v>
          </cell>
          <cell r="BC49">
            <v>3.48</v>
          </cell>
          <cell r="BD49">
            <v>2.93</v>
          </cell>
          <cell r="BE49">
            <v>2.93</v>
          </cell>
          <cell r="BF49">
            <v>2.29</v>
          </cell>
          <cell r="BG49">
            <v>1.74</v>
          </cell>
          <cell r="BH49">
            <v>1.32</v>
          </cell>
          <cell r="BI49">
            <v>0.92</v>
          </cell>
          <cell r="BJ49">
            <v>0.74</v>
          </cell>
          <cell r="BK49">
            <v>0.64</v>
          </cell>
          <cell r="BL49">
            <v>0.56999999999999995</v>
          </cell>
          <cell r="BM49">
            <v>0.52</v>
          </cell>
          <cell r="BN49">
            <v>0.46</v>
          </cell>
          <cell r="BO49">
            <v>0.42</v>
          </cell>
          <cell r="BP49">
            <v>0.38</v>
          </cell>
          <cell r="BQ49">
            <v>0.34</v>
          </cell>
          <cell r="BR49">
            <v>0.3</v>
          </cell>
          <cell r="BS49">
            <v>0.27</v>
          </cell>
          <cell r="BT49">
            <v>0.25</v>
          </cell>
          <cell r="BU49">
            <v>0.22</v>
          </cell>
          <cell r="BV49">
            <v>38.869398658158993</v>
          </cell>
          <cell r="BW49">
            <v>0.57999999999999996</v>
          </cell>
          <cell r="BX49">
            <v>3.65</v>
          </cell>
          <cell r="BY49">
            <v>88.53</v>
          </cell>
          <cell r="BZ49">
            <v>5.43</v>
          </cell>
          <cell r="CA49">
            <v>1.5</v>
          </cell>
          <cell r="CB49">
            <v>0.26</v>
          </cell>
          <cell r="CC49">
            <v>0.04</v>
          </cell>
          <cell r="CD49">
            <v>0.01</v>
          </cell>
          <cell r="CG49" t="str">
            <v>1.2ppm</v>
          </cell>
          <cell r="CJ49">
            <v>100.00000000000001</v>
          </cell>
          <cell r="CK49">
            <v>-0.12</v>
          </cell>
          <cell r="CL49">
            <v>1.61</v>
          </cell>
          <cell r="CM49">
            <v>13.416666666666668</v>
          </cell>
          <cell r="CN49">
            <v>1.1704166666666671</v>
          </cell>
          <cell r="CO49">
            <v>7.9316020833333347</v>
          </cell>
        </row>
        <row r="50">
          <cell r="A50" t="str">
            <v>Buckland</v>
          </cell>
          <cell r="B50">
            <v>46</v>
          </cell>
          <cell r="G50" t="str">
            <v>Mobil SF</v>
          </cell>
          <cell r="H50" t="str">
            <v>St Fergus</v>
          </cell>
          <cell r="I50" t="str">
            <v>P</v>
          </cell>
          <cell r="J50">
            <v>1</v>
          </cell>
          <cell r="K50">
            <v>1.2</v>
          </cell>
          <cell r="L50">
            <v>1.1818181818181819</v>
          </cell>
          <cell r="M50">
            <v>1.2</v>
          </cell>
          <cell r="N50">
            <v>1.25</v>
          </cell>
          <cell r="O50">
            <v>1.3333333333333335</v>
          </cell>
          <cell r="P50">
            <v>1.5</v>
          </cell>
          <cell r="Q50">
            <v>1.25</v>
          </cell>
          <cell r="R50">
            <v>1.3333333333333335</v>
          </cell>
          <cell r="S50">
            <v>1.3333333333333335</v>
          </cell>
          <cell r="T50">
            <v>1.5</v>
          </cell>
          <cell r="U50">
            <v>0</v>
          </cell>
          <cell r="V50">
            <v>0</v>
          </cell>
          <cell r="W50">
            <v>0</v>
          </cell>
          <cell r="X50">
            <v>0</v>
          </cell>
          <cell r="Y50">
            <v>0</v>
          </cell>
          <cell r="Z50">
            <v>0</v>
          </cell>
          <cell r="AA50">
            <v>0</v>
          </cell>
          <cell r="AB50">
            <v>0</v>
          </cell>
          <cell r="AC50">
            <v>0</v>
          </cell>
          <cell r="AD50">
            <v>0</v>
          </cell>
          <cell r="AE50">
            <v>0</v>
          </cell>
          <cell r="AF50">
            <v>0.1</v>
          </cell>
          <cell r="AG50">
            <v>0.11</v>
          </cell>
          <cell r="AH50">
            <v>0.1</v>
          </cell>
          <cell r="AI50">
            <v>0.08</v>
          </cell>
          <cell r="AJ50">
            <v>0.06</v>
          </cell>
          <cell r="AK50">
            <v>0.04</v>
          </cell>
          <cell r="AL50">
            <v>0.04</v>
          </cell>
          <cell r="AM50">
            <v>0.03</v>
          </cell>
          <cell r="AN50">
            <v>0.03</v>
          </cell>
          <cell r="AO50">
            <v>0.02</v>
          </cell>
          <cell r="AP50">
            <v>0</v>
          </cell>
          <cell r="AQ50">
            <v>0</v>
          </cell>
          <cell r="AR50">
            <v>0</v>
          </cell>
          <cell r="AS50">
            <v>0</v>
          </cell>
          <cell r="AT50">
            <v>0</v>
          </cell>
          <cell r="AU50">
            <v>0</v>
          </cell>
          <cell r="AV50">
            <v>0</v>
          </cell>
          <cell r="AW50">
            <v>0</v>
          </cell>
          <cell r="AX50">
            <v>0</v>
          </cell>
          <cell r="AY50">
            <v>0</v>
          </cell>
          <cell r="AZ50">
            <v>0</v>
          </cell>
          <cell r="BA50">
            <v>0.12</v>
          </cell>
          <cell r="BB50">
            <v>0.13</v>
          </cell>
          <cell r="BC50">
            <v>0.12</v>
          </cell>
          <cell r="BD50">
            <v>0.1</v>
          </cell>
          <cell r="BE50">
            <v>0.08</v>
          </cell>
          <cell r="BF50">
            <v>0.06</v>
          </cell>
          <cell r="BG50">
            <v>0.05</v>
          </cell>
          <cell r="BH50">
            <v>0.04</v>
          </cell>
          <cell r="BI50">
            <v>0.04</v>
          </cell>
          <cell r="BJ50">
            <v>0.03</v>
          </cell>
          <cell r="BK50">
            <v>0</v>
          </cell>
          <cell r="BL50">
            <v>0</v>
          </cell>
          <cell r="BM50">
            <v>0</v>
          </cell>
          <cell r="BN50">
            <v>0</v>
          </cell>
          <cell r="BO50">
            <v>0</v>
          </cell>
          <cell r="BP50">
            <v>0</v>
          </cell>
          <cell r="BQ50">
            <v>0</v>
          </cell>
          <cell r="BR50">
            <v>0</v>
          </cell>
          <cell r="BS50">
            <v>0</v>
          </cell>
          <cell r="BT50">
            <v>0</v>
          </cell>
          <cell r="BU50">
            <v>0</v>
          </cell>
          <cell r="BV50">
            <v>40.950209030535341</v>
          </cell>
          <cell r="BW50">
            <v>0.78</v>
          </cell>
          <cell r="BX50">
            <v>2.96</v>
          </cell>
          <cell r="BY50">
            <v>84.99</v>
          </cell>
          <cell r="BZ50">
            <v>7.74</v>
          </cell>
          <cell r="CA50">
            <v>2.56</v>
          </cell>
          <cell r="CB50">
            <v>0.73</v>
          </cell>
          <cell r="CC50">
            <v>0.18</v>
          </cell>
          <cell r="CD50">
            <v>0.04</v>
          </cell>
          <cell r="CE50">
            <v>0.02</v>
          </cell>
          <cell r="CG50" t="str">
            <v>1.6ppm</v>
          </cell>
          <cell r="CJ50">
            <v>100</v>
          </cell>
          <cell r="CK50">
            <v>-1.4999999999999999E-2</v>
          </cell>
          <cell r="CL50">
            <v>0.13500000000000001</v>
          </cell>
          <cell r="CM50">
            <v>9.0000000000000018</v>
          </cell>
          <cell r="CN50">
            <v>0</v>
          </cell>
          <cell r="CO50">
            <v>0.22265000000000004</v>
          </cell>
        </row>
        <row r="51">
          <cell r="A51" t="str">
            <v>Buzzard</v>
          </cell>
          <cell r="B51">
            <v>47</v>
          </cell>
          <cell r="E51" t="str">
            <v>Profile good, yrs 1/2 mod</v>
          </cell>
          <cell r="G51" t="str">
            <v>Total SF</v>
          </cell>
          <cell r="H51" t="str">
            <v>St Fergus</v>
          </cell>
          <cell r="I51" t="str">
            <v>P</v>
          </cell>
          <cell r="J51">
            <v>1</v>
          </cell>
          <cell r="K51">
            <v>1.2976190476190477</v>
          </cell>
          <cell r="L51">
            <v>1.2982456140350878</v>
          </cell>
          <cell r="M51">
            <v>1.2970297029702971</v>
          </cell>
          <cell r="N51">
            <v>1.3</v>
          </cell>
          <cell r="O51">
            <v>1.3035714285714284</v>
          </cell>
          <cell r="P51">
            <v>1.3095238095238098</v>
          </cell>
          <cell r="Q51">
            <v>1.2857142857142856</v>
          </cell>
          <cell r="R51">
            <v>1.2857142857142856</v>
          </cell>
          <cell r="S51">
            <v>1.2857142857142856</v>
          </cell>
          <cell r="T51">
            <v>1.25</v>
          </cell>
          <cell r="U51">
            <v>0</v>
          </cell>
          <cell r="V51">
            <v>0</v>
          </cell>
          <cell r="W51">
            <v>0</v>
          </cell>
          <cell r="X51">
            <v>0</v>
          </cell>
          <cell r="Y51">
            <v>0</v>
          </cell>
          <cell r="Z51">
            <v>0</v>
          </cell>
          <cell r="AA51">
            <v>0</v>
          </cell>
          <cell r="AB51">
            <v>0</v>
          </cell>
          <cell r="AC51">
            <v>0</v>
          </cell>
          <cell r="AD51">
            <v>0</v>
          </cell>
          <cell r="AE51">
            <v>0</v>
          </cell>
          <cell r="AF51">
            <v>0.84</v>
          </cell>
          <cell r="AG51">
            <v>1.1399999999999999</v>
          </cell>
          <cell r="AH51">
            <v>1.01</v>
          </cell>
          <cell r="AI51">
            <v>1</v>
          </cell>
          <cell r="AJ51">
            <v>0.56000000000000005</v>
          </cell>
          <cell r="AK51">
            <v>0.42</v>
          </cell>
          <cell r="AL51">
            <v>0.28000000000000003</v>
          </cell>
          <cell r="AM51">
            <v>0.14000000000000001</v>
          </cell>
          <cell r="AN51">
            <v>7.0000000000000007E-2</v>
          </cell>
          <cell r="AO51">
            <v>0.04</v>
          </cell>
          <cell r="AP51">
            <v>0</v>
          </cell>
          <cell r="AQ51">
            <v>0</v>
          </cell>
          <cell r="AR51">
            <v>0</v>
          </cell>
          <cell r="AS51">
            <v>0</v>
          </cell>
          <cell r="AT51">
            <v>0</v>
          </cell>
          <cell r="AU51">
            <v>0</v>
          </cell>
          <cell r="AV51">
            <v>0</v>
          </cell>
          <cell r="AW51">
            <v>0</v>
          </cell>
          <cell r="AX51">
            <v>0</v>
          </cell>
          <cell r="AY51">
            <v>0</v>
          </cell>
          <cell r="AZ51">
            <v>0</v>
          </cell>
          <cell r="BA51">
            <v>1.0900000000000001</v>
          </cell>
          <cell r="BB51">
            <v>1.48</v>
          </cell>
          <cell r="BC51">
            <v>1.31</v>
          </cell>
          <cell r="BD51">
            <v>1.3</v>
          </cell>
          <cell r="BE51">
            <v>0.73</v>
          </cell>
          <cell r="BF51">
            <v>0.55000000000000004</v>
          </cell>
          <cell r="BG51">
            <v>0.36</v>
          </cell>
          <cell r="BH51">
            <v>0.18</v>
          </cell>
          <cell r="BI51">
            <v>0.09</v>
          </cell>
          <cell r="BJ51">
            <v>0.05</v>
          </cell>
          <cell r="BK51">
            <v>0</v>
          </cell>
          <cell r="BL51">
            <v>0</v>
          </cell>
          <cell r="BM51">
            <v>0</v>
          </cell>
          <cell r="BN51">
            <v>0</v>
          </cell>
          <cell r="BO51">
            <v>0</v>
          </cell>
          <cell r="BP51">
            <v>0</v>
          </cell>
          <cell r="BQ51">
            <v>0</v>
          </cell>
          <cell r="BR51">
            <v>0</v>
          </cell>
          <cell r="BS51">
            <v>0</v>
          </cell>
          <cell r="BT51">
            <v>0</v>
          </cell>
          <cell r="BU51">
            <v>0</v>
          </cell>
          <cell r="BV51">
            <v>38.869398658158993</v>
          </cell>
          <cell r="BW51">
            <v>0.57999999999999996</v>
          </cell>
          <cell r="BX51">
            <v>3.65</v>
          </cell>
          <cell r="BY51">
            <v>88.53</v>
          </cell>
          <cell r="BZ51">
            <v>5.43</v>
          </cell>
          <cell r="CA51">
            <v>1.5</v>
          </cell>
          <cell r="CB51">
            <v>0.26</v>
          </cell>
          <cell r="CC51">
            <v>0.04</v>
          </cell>
          <cell r="CD51">
            <v>0.01</v>
          </cell>
          <cell r="CG51" t="str">
            <v>1.2ppm</v>
          </cell>
          <cell r="CJ51">
            <v>100.00000000000001</v>
          </cell>
          <cell r="CK51">
            <v>-3.5000000000000003E-2</v>
          </cell>
          <cell r="CL51">
            <v>0.31500000000000006</v>
          </cell>
          <cell r="CM51">
            <v>9</v>
          </cell>
          <cell r="CN51">
            <v>0</v>
          </cell>
          <cell r="CO51">
            <v>2.0075000000000003</v>
          </cell>
        </row>
        <row r="52">
          <cell r="A52" t="str">
            <v>Caister</v>
          </cell>
          <cell r="B52">
            <v>48</v>
          </cell>
          <cell r="E52" t="str">
            <v>Profile Good, halved after yr 1</v>
          </cell>
          <cell r="G52" t="str">
            <v>Theddlethorpe</v>
          </cell>
          <cell r="H52" t="str">
            <v>Theddlethorpe</v>
          </cell>
          <cell r="I52" t="str">
            <v>P</v>
          </cell>
          <cell r="J52">
            <v>1</v>
          </cell>
          <cell r="K52">
            <v>1.2352941176470587</v>
          </cell>
          <cell r="L52">
            <v>1.2142857142857142</v>
          </cell>
          <cell r="M52">
            <v>1.2142857142857142</v>
          </cell>
          <cell r="N52">
            <v>1.1666666666666667</v>
          </cell>
          <cell r="O52">
            <v>2</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0.17</v>
          </cell>
          <cell r="AG52">
            <v>0.14000000000000001</v>
          </cell>
          <cell r="AH52">
            <v>0.14000000000000001</v>
          </cell>
          <cell r="AI52">
            <v>0.06</v>
          </cell>
          <cell r="AJ52">
            <v>0.01</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0.21</v>
          </cell>
          <cell r="BB52">
            <v>0.17</v>
          </cell>
          <cell r="BC52">
            <v>0.17</v>
          </cell>
          <cell r="BD52">
            <v>7.0000000000000007E-2</v>
          </cell>
          <cell r="BE52">
            <v>0.02</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38.349205231337869</v>
          </cell>
          <cell r="BW52">
            <v>3.6</v>
          </cell>
          <cell r="BX52">
            <v>1.1299999999999999</v>
          </cell>
          <cell r="BY52">
            <v>89.58</v>
          </cell>
          <cell r="BZ52">
            <v>4.07</v>
          </cell>
          <cell r="CA52">
            <v>1.02</v>
          </cell>
          <cell r="CB52">
            <v>0.38</v>
          </cell>
          <cell r="CC52">
            <v>0.11</v>
          </cell>
          <cell r="CD52">
            <v>7.0000000000000007E-2</v>
          </cell>
          <cell r="CE52">
            <v>0.03</v>
          </cell>
          <cell r="CF52">
            <v>0.01</v>
          </cell>
          <cell r="CJ52">
            <v>99.999999999999986</v>
          </cell>
          <cell r="CK52">
            <v>0</v>
          </cell>
          <cell r="CL52">
            <v>0</v>
          </cell>
          <cell r="CM52">
            <v>20</v>
          </cell>
          <cell r="CN52">
            <v>0</v>
          </cell>
          <cell r="CO52">
            <v>0.1898</v>
          </cell>
        </row>
        <row r="53">
          <cell r="A53" t="str">
            <v>Calder</v>
          </cell>
          <cell r="B53">
            <v>49</v>
          </cell>
          <cell r="E53" t="str">
            <v>Profile good, halved after yr 1</v>
          </cell>
          <cell r="G53" t="str">
            <v>Morecambe N</v>
          </cell>
          <cell r="H53" t="str">
            <v>Barrow</v>
          </cell>
          <cell r="I53" t="str">
            <v>P</v>
          </cell>
          <cell r="J53">
            <v>1</v>
          </cell>
          <cell r="K53">
            <v>1.1970802919708028</v>
          </cell>
          <cell r="L53">
            <v>1.1951219512195121</v>
          </cell>
          <cell r="M53">
            <v>1.202247191011236</v>
          </cell>
          <cell r="N53">
            <v>1.1951219512195121</v>
          </cell>
          <cell r="O53">
            <v>1.1884057971014492</v>
          </cell>
          <cell r="P53">
            <v>1.2083333333333333</v>
          </cell>
          <cell r="Q53">
            <v>1.2058823529411764</v>
          </cell>
          <cell r="R53">
            <v>1.1904761904761905</v>
          </cell>
          <cell r="S53">
            <v>1.0999999999999999</v>
          </cell>
          <cell r="T53">
            <v>1.2</v>
          </cell>
          <cell r="U53">
            <v>1.5</v>
          </cell>
          <cell r="V53">
            <v>2</v>
          </cell>
          <cell r="W53">
            <v>0</v>
          </cell>
          <cell r="X53">
            <v>0</v>
          </cell>
          <cell r="Y53">
            <v>0</v>
          </cell>
          <cell r="Z53">
            <v>0</v>
          </cell>
          <cell r="AA53">
            <v>0</v>
          </cell>
          <cell r="AB53">
            <v>0</v>
          </cell>
          <cell r="AC53">
            <v>0</v>
          </cell>
          <cell r="AD53">
            <v>0</v>
          </cell>
          <cell r="AE53">
            <v>0</v>
          </cell>
          <cell r="AF53">
            <v>1.37</v>
          </cell>
          <cell r="AG53">
            <v>0.82</v>
          </cell>
          <cell r="AH53">
            <v>0.89</v>
          </cell>
          <cell r="AI53">
            <v>0.82</v>
          </cell>
          <cell r="AJ53">
            <v>0.69</v>
          </cell>
          <cell r="AK53">
            <v>0.48</v>
          </cell>
          <cell r="AL53">
            <v>0.34</v>
          </cell>
          <cell r="AM53">
            <v>0.21</v>
          </cell>
          <cell r="AN53">
            <v>0.1</v>
          </cell>
          <cell r="AO53">
            <v>0.05</v>
          </cell>
          <cell r="AP53">
            <v>0.02</v>
          </cell>
          <cell r="AQ53">
            <v>0.01</v>
          </cell>
          <cell r="AR53">
            <v>0</v>
          </cell>
          <cell r="AS53">
            <v>0</v>
          </cell>
          <cell r="AT53">
            <v>0</v>
          </cell>
          <cell r="AU53">
            <v>0</v>
          </cell>
          <cell r="AV53">
            <v>0</v>
          </cell>
          <cell r="AW53">
            <v>0</v>
          </cell>
          <cell r="AX53">
            <v>0</v>
          </cell>
          <cell r="AY53">
            <v>0</v>
          </cell>
          <cell r="AZ53">
            <v>0</v>
          </cell>
          <cell r="BA53">
            <v>1.64</v>
          </cell>
          <cell r="BB53">
            <v>0.98</v>
          </cell>
          <cell r="BC53">
            <v>1.07</v>
          </cell>
          <cell r="BD53">
            <v>0.98</v>
          </cell>
          <cell r="BE53">
            <v>0.82</v>
          </cell>
          <cell r="BF53">
            <v>0.57999999999999996</v>
          </cell>
          <cell r="BG53">
            <v>0.41</v>
          </cell>
          <cell r="BH53">
            <v>0.25</v>
          </cell>
          <cell r="BI53">
            <v>0.11</v>
          </cell>
          <cell r="BJ53">
            <v>0.06</v>
          </cell>
          <cell r="BK53">
            <v>0.03</v>
          </cell>
          <cell r="BL53">
            <v>0.02</v>
          </cell>
          <cell r="BM53">
            <v>0</v>
          </cell>
          <cell r="BN53">
            <v>0</v>
          </cell>
          <cell r="BO53">
            <v>0</v>
          </cell>
          <cell r="BP53">
            <v>0</v>
          </cell>
          <cell r="BQ53">
            <v>0</v>
          </cell>
          <cell r="BR53">
            <v>0</v>
          </cell>
          <cell r="BS53">
            <v>0</v>
          </cell>
          <cell r="BT53">
            <v>0</v>
          </cell>
          <cell r="BU53">
            <v>0</v>
          </cell>
          <cell r="BV53">
            <v>38.565514814721787</v>
          </cell>
          <cell r="BW53">
            <v>4.8099999999999996</v>
          </cell>
          <cell r="BX53">
            <v>0</v>
          </cell>
          <cell r="BY53">
            <v>89.15</v>
          </cell>
          <cell r="BZ53">
            <v>4.0999999999999996</v>
          </cell>
          <cell r="CA53">
            <v>1.1100000000000001</v>
          </cell>
          <cell r="CB53">
            <v>0.54</v>
          </cell>
          <cell r="CC53">
            <v>0.22</v>
          </cell>
          <cell r="CD53">
            <v>7.0000000000000007E-2</v>
          </cell>
          <cell r="CG53" t="str">
            <v>&lt;3.3ppm</v>
          </cell>
          <cell r="CJ53">
            <v>100</v>
          </cell>
          <cell r="CK53">
            <v>-0.04</v>
          </cell>
          <cell r="CL53">
            <v>0.38</v>
          </cell>
          <cell r="CM53">
            <v>9.5</v>
          </cell>
          <cell r="CN53">
            <v>5.0000000000000001E-3</v>
          </cell>
          <cell r="CO53">
            <v>2.1151749999999998</v>
          </cell>
        </row>
        <row r="54">
          <cell r="A54" t="str">
            <v>Callanish</v>
          </cell>
          <cell r="B54">
            <v>50</v>
          </cell>
          <cell r="G54" t="str">
            <v>Mobil SF</v>
          </cell>
          <cell r="H54" t="str">
            <v>St Fergus</v>
          </cell>
          <cell r="I54" t="str">
            <v>P</v>
          </cell>
          <cell r="J54">
            <v>1</v>
          </cell>
          <cell r="K54">
            <v>1.2499999999999998</v>
          </cell>
          <cell r="L54">
            <v>1.26</v>
          </cell>
          <cell r="M54">
            <v>1.2727272727272727</v>
          </cell>
          <cell r="N54">
            <v>1.25</v>
          </cell>
          <cell r="O54">
            <v>1.2</v>
          </cell>
          <cell r="P54">
            <v>1.3333333333333335</v>
          </cell>
          <cell r="Q54">
            <v>1.25</v>
          </cell>
          <cell r="R54">
            <v>1.3333333333333335</v>
          </cell>
          <cell r="S54">
            <v>1.5</v>
          </cell>
          <cell r="T54">
            <v>2</v>
          </cell>
          <cell r="U54">
            <v>0</v>
          </cell>
          <cell r="V54">
            <v>0</v>
          </cell>
          <cell r="W54">
            <v>0</v>
          </cell>
          <cell r="X54">
            <v>0</v>
          </cell>
          <cell r="Y54">
            <v>0</v>
          </cell>
          <cell r="Z54">
            <v>0</v>
          </cell>
          <cell r="AA54">
            <v>0</v>
          </cell>
          <cell r="AB54">
            <v>0</v>
          </cell>
          <cell r="AC54">
            <v>0</v>
          </cell>
          <cell r="AD54">
            <v>0</v>
          </cell>
          <cell r="AE54">
            <v>0</v>
          </cell>
          <cell r="AF54">
            <v>0.68</v>
          </cell>
          <cell r="AG54">
            <v>0.5</v>
          </cell>
          <cell r="AH54">
            <v>0.33</v>
          </cell>
          <cell r="AI54">
            <v>0.16</v>
          </cell>
          <cell r="AJ54">
            <v>0.1</v>
          </cell>
          <cell r="AK54">
            <v>0.06</v>
          </cell>
          <cell r="AL54">
            <v>0.04</v>
          </cell>
          <cell r="AM54">
            <v>0.03</v>
          </cell>
          <cell r="AN54">
            <v>0.02</v>
          </cell>
          <cell r="AO54">
            <v>0.01</v>
          </cell>
          <cell r="AP54">
            <v>0</v>
          </cell>
          <cell r="AQ54">
            <v>0</v>
          </cell>
          <cell r="AR54">
            <v>0</v>
          </cell>
          <cell r="AS54">
            <v>0</v>
          </cell>
          <cell r="AT54">
            <v>0</v>
          </cell>
          <cell r="AU54">
            <v>0</v>
          </cell>
          <cell r="AV54">
            <v>0</v>
          </cell>
          <cell r="AW54">
            <v>0</v>
          </cell>
          <cell r="AX54">
            <v>0</v>
          </cell>
          <cell r="AY54">
            <v>0</v>
          </cell>
          <cell r="AZ54">
            <v>0</v>
          </cell>
          <cell r="BA54">
            <v>0.85</v>
          </cell>
          <cell r="BB54">
            <v>0.63</v>
          </cell>
          <cell r="BC54">
            <v>0.42</v>
          </cell>
          <cell r="BD54">
            <v>0.2</v>
          </cell>
          <cell r="BE54">
            <v>0.12</v>
          </cell>
          <cell r="BF54">
            <v>0.08</v>
          </cell>
          <cell r="BG54">
            <v>0.05</v>
          </cell>
          <cell r="BH54">
            <v>0.04</v>
          </cell>
          <cell r="BI54">
            <v>0.03</v>
          </cell>
          <cell r="BJ54">
            <v>0.02</v>
          </cell>
          <cell r="BK54">
            <v>0</v>
          </cell>
          <cell r="BL54">
            <v>0</v>
          </cell>
          <cell r="BM54">
            <v>0</v>
          </cell>
          <cell r="BN54">
            <v>0</v>
          </cell>
          <cell r="BO54">
            <v>0</v>
          </cell>
          <cell r="BP54">
            <v>0</v>
          </cell>
          <cell r="BQ54">
            <v>0</v>
          </cell>
          <cell r="BR54">
            <v>0</v>
          </cell>
          <cell r="BS54">
            <v>0</v>
          </cell>
          <cell r="BT54">
            <v>0</v>
          </cell>
          <cell r="BU54">
            <v>0</v>
          </cell>
          <cell r="BV54">
            <v>40.950209030535341</v>
          </cell>
          <cell r="BW54">
            <v>0.78</v>
          </cell>
          <cell r="BX54">
            <v>2.96</v>
          </cell>
          <cell r="BY54">
            <v>84.99</v>
          </cell>
          <cell r="BZ54">
            <v>7.74</v>
          </cell>
          <cell r="CA54">
            <v>2.56</v>
          </cell>
          <cell r="CB54">
            <v>0.73</v>
          </cell>
          <cell r="CC54">
            <v>0.18</v>
          </cell>
          <cell r="CD54">
            <v>0.04</v>
          </cell>
          <cell r="CE54">
            <v>0.02</v>
          </cell>
          <cell r="CG54" t="str">
            <v>1.6ppm</v>
          </cell>
          <cell r="CJ54">
            <v>100</v>
          </cell>
          <cell r="CK54">
            <v>-0.01</v>
          </cell>
          <cell r="CL54">
            <v>0.09</v>
          </cell>
          <cell r="CM54">
            <v>9</v>
          </cell>
          <cell r="CN54">
            <v>0</v>
          </cell>
          <cell r="CO54">
            <v>0.70445000000000013</v>
          </cell>
        </row>
        <row r="55">
          <cell r="A55" t="str">
            <v>Camelots</v>
          </cell>
          <cell r="B55">
            <v>51</v>
          </cell>
          <cell r="E55" t="str">
            <v>Depleted</v>
          </cell>
          <cell r="G55" t="str">
            <v>Perenco B</v>
          </cell>
          <cell r="H55" t="str">
            <v>Bacton</v>
          </cell>
          <cell r="I55" t="str">
            <v>P</v>
          </cell>
          <cell r="J55">
            <v>2</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38.317805599588745</v>
          </cell>
          <cell r="BW55">
            <v>3.06</v>
          </cell>
          <cell r="BX55">
            <v>0.72</v>
          </cell>
          <cell r="BY55">
            <v>91.64</v>
          </cell>
          <cell r="BZ55">
            <v>3.25</v>
          </cell>
          <cell r="CA55">
            <v>0.67</v>
          </cell>
          <cell r="CB55">
            <v>0.48</v>
          </cell>
          <cell r="CC55">
            <v>0.08</v>
          </cell>
          <cell r="CD55">
            <v>0.04</v>
          </cell>
          <cell r="CE55">
            <v>0.05</v>
          </cell>
          <cell r="CF55">
            <v>0.01</v>
          </cell>
          <cell r="CG55" t="str">
            <v>.3ppm</v>
          </cell>
          <cell r="CJ55">
            <v>100.00000000000001</v>
          </cell>
          <cell r="CK55">
            <v>0</v>
          </cell>
          <cell r="CL55">
            <v>0</v>
          </cell>
          <cell r="CM55">
            <v>20</v>
          </cell>
          <cell r="CN55">
            <v>0</v>
          </cell>
          <cell r="CO55">
            <v>0</v>
          </cell>
        </row>
        <row r="56">
          <cell r="A56" t="str">
            <v>Canonbie CBM</v>
          </cell>
          <cell r="B56">
            <v>52</v>
          </cell>
          <cell r="E56" t="str">
            <v>Canonbie meeting 2008</v>
          </cell>
          <cell r="G56" t="str">
            <v>Onshore UNC</v>
          </cell>
          <cell r="H56" t="str">
            <v>Onshore</v>
          </cell>
          <cell r="I56" t="str">
            <v>b</v>
          </cell>
          <cell r="J56">
            <v>2</v>
          </cell>
          <cell r="K56">
            <v>0</v>
          </cell>
          <cell r="L56">
            <v>0</v>
          </cell>
          <cell r="M56">
            <v>0</v>
          </cell>
          <cell r="N56">
            <v>1.0909090909090908</v>
          </cell>
          <cell r="O56">
            <v>1.1044776119402984</v>
          </cell>
          <cell r="P56">
            <v>1.1000000000000001</v>
          </cell>
          <cell r="Q56">
            <v>1.0977443609022555</v>
          </cell>
          <cell r="R56">
            <v>1.1017964071856288</v>
          </cell>
          <cell r="S56">
            <v>1.1017964071856288</v>
          </cell>
          <cell r="T56">
            <v>1.1017964071856288</v>
          </cell>
          <cell r="U56">
            <v>1.1017964071856288</v>
          </cell>
          <cell r="V56">
            <v>1.1017964071856288</v>
          </cell>
          <cell r="W56">
            <v>1.1017964071856288</v>
          </cell>
          <cell r="X56">
            <v>1.1017964071856288</v>
          </cell>
          <cell r="Y56">
            <v>1.1017964071856288</v>
          </cell>
          <cell r="Z56">
            <v>1.1017964071856288</v>
          </cell>
          <cell r="AA56">
            <v>1.1017964071856288</v>
          </cell>
          <cell r="AB56">
            <v>1.1017964071856288</v>
          </cell>
          <cell r="AC56">
            <v>1.1017964071856288</v>
          </cell>
          <cell r="AD56">
            <v>1.1017964071856288</v>
          </cell>
          <cell r="AE56">
            <v>1.1017964071856288</v>
          </cell>
          <cell r="AF56">
            <v>0</v>
          </cell>
          <cell r="AG56">
            <v>0</v>
          </cell>
          <cell r="AH56">
            <v>0</v>
          </cell>
          <cell r="AI56">
            <v>0.33</v>
          </cell>
          <cell r="AJ56">
            <v>0.67</v>
          </cell>
          <cell r="AK56">
            <v>1</v>
          </cell>
          <cell r="AL56">
            <v>1.33</v>
          </cell>
          <cell r="AM56">
            <v>1.67</v>
          </cell>
          <cell r="AN56">
            <v>1.67</v>
          </cell>
          <cell r="AO56">
            <v>1.67</v>
          </cell>
          <cell r="AP56">
            <v>1.67</v>
          </cell>
          <cell r="AQ56">
            <v>1.67</v>
          </cell>
          <cell r="AR56">
            <v>1.67</v>
          </cell>
          <cell r="AS56">
            <v>1.67</v>
          </cell>
          <cell r="AT56">
            <v>1.67</v>
          </cell>
          <cell r="AU56">
            <v>1.67</v>
          </cell>
          <cell r="AV56">
            <v>1.67</v>
          </cell>
          <cell r="AW56">
            <v>1.67</v>
          </cell>
          <cell r="AX56">
            <v>1.67</v>
          </cell>
          <cell r="AY56">
            <v>1.67</v>
          </cell>
          <cell r="AZ56">
            <v>1.67</v>
          </cell>
          <cell r="BA56">
            <v>0</v>
          </cell>
          <cell r="BB56">
            <v>0</v>
          </cell>
          <cell r="BC56">
            <v>0</v>
          </cell>
          <cell r="BD56">
            <v>0.36</v>
          </cell>
          <cell r="BE56">
            <v>0.74</v>
          </cell>
          <cell r="BF56">
            <v>1.1000000000000001</v>
          </cell>
          <cell r="BG56">
            <v>1.46</v>
          </cell>
          <cell r="BH56">
            <v>1.84</v>
          </cell>
          <cell r="BI56">
            <v>1.84</v>
          </cell>
          <cell r="BJ56">
            <v>1.84</v>
          </cell>
          <cell r="BK56">
            <v>1.84</v>
          </cell>
          <cell r="BL56">
            <v>1.84</v>
          </cell>
          <cell r="BM56">
            <v>1.84</v>
          </cell>
          <cell r="BN56">
            <v>1.84</v>
          </cell>
          <cell r="BO56">
            <v>1.84</v>
          </cell>
          <cell r="BP56">
            <v>1.84</v>
          </cell>
          <cell r="BQ56">
            <v>1.84</v>
          </cell>
          <cell r="BR56">
            <v>1.84</v>
          </cell>
          <cell r="BS56">
            <v>1.84</v>
          </cell>
          <cell r="BT56">
            <v>1.84</v>
          </cell>
          <cell r="BU56">
            <v>1.84</v>
          </cell>
          <cell r="BV56">
            <v>38.317805599588745</v>
          </cell>
          <cell r="BW56">
            <v>3.06</v>
          </cell>
          <cell r="BX56">
            <v>0.72</v>
          </cell>
          <cell r="BY56">
            <v>91.64</v>
          </cell>
          <cell r="BZ56">
            <v>3.25</v>
          </cell>
          <cell r="CA56">
            <v>0.67</v>
          </cell>
          <cell r="CB56">
            <v>0.48</v>
          </cell>
          <cell r="CC56">
            <v>0.08</v>
          </cell>
          <cell r="CD56">
            <v>0.04</v>
          </cell>
          <cell r="CE56">
            <v>0.05</v>
          </cell>
          <cell r="CF56">
            <v>0.01</v>
          </cell>
          <cell r="CG56" t="str">
            <v>.3ppm</v>
          </cell>
          <cell r="CJ56">
            <v>100.00000000000001</v>
          </cell>
          <cell r="CK56">
            <v>0</v>
          </cell>
          <cell r="CL56">
            <v>1.67</v>
          </cell>
          <cell r="CM56">
            <v>20</v>
          </cell>
          <cell r="CN56">
            <v>9.1849999999999987</v>
          </cell>
          <cell r="CO56">
            <v>7.0061749999999998</v>
          </cell>
        </row>
        <row r="57">
          <cell r="A57" t="str">
            <v>Captain</v>
          </cell>
          <cell r="B57">
            <v>53</v>
          </cell>
          <cell r="E57" t="str">
            <v>No gas</v>
          </cell>
          <cell r="G57" t="str">
            <v>Total SF</v>
          </cell>
          <cell r="H57" t="str">
            <v>St Fergus</v>
          </cell>
          <cell r="I57" t="str">
            <v>P</v>
          </cell>
          <cell r="J57">
            <v>2</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38.869398658158993</v>
          </cell>
          <cell r="BW57">
            <v>0.57999999999999996</v>
          </cell>
          <cell r="BX57">
            <v>3.65</v>
          </cell>
          <cell r="BY57">
            <v>88.53</v>
          </cell>
          <cell r="BZ57">
            <v>5.43</v>
          </cell>
          <cell r="CA57">
            <v>1.5</v>
          </cell>
          <cell r="CB57">
            <v>0.26</v>
          </cell>
          <cell r="CC57">
            <v>0.04</v>
          </cell>
          <cell r="CD57">
            <v>0.01</v>
          </cell>
          <cell r="CG57" t="str">
            <v>1.2ppm</v>
          </cell>
          <cell r="CJ57">
            <v>100.00000000000001</v>
          </cell>
          <cell r="CK57">
            <v>0</v>
          </cell>
          <cell r="CL57">
            <v>0</v>
          </cell>
          <cell r="CM57">
            <v>20</v>
          </cell>
          <cell r="CN57">
            <v>0</v>
          </cell>
          <cell r="CO57">
            <v>0</v>
          </cell>
        </row>
        <row r="58">
          <cell r="A58" t="str">
            <v>Caravel</v>
          </cell>
          <cell r="B58">
            <v>54</v>
          </cell>
          <cell r="E58" t="str">
            <v>Profile modified</v>
          </cell>
          <cell r="G58" t="str">
            <v>Shell/Esso B</v>
          </cell>
          <cell r="H58" t="str">
            <v>Bacton</v>
          </cell>
          <cell r="I58" t="str">
            <v>P</v>
          </cell>
          <cell r="J58">
            <v>1</v>
          </cell>
          <cell r="K58">
            <v>1.6982248520710059</v>
          </cell>
          <cell r="L58">
            <v>1.7000000000000002</v>
          </cell>
          <cell r="M58">
            <v>1.7049180327868854</v>
          </cell>
          <cell r="N58">
            <v>1.7021276595744683</v>
          </cell>
          <cell r="O58">
            <v>1.6935483870967742</v>
          </cell>
          <cell r="P58">
            <v>1.7234042553191491</v>
          </cell>
          <cell r="Q58">
            <v>1.6923076923076923</v>
          </cell>
          <cell r="R58">
            <v>1.7142857142857144</v>
          </cell>
          <cell r="S58">
            <v>1.6785714285714284</v>
          </cell>
          <cell r="T58">
            <v>1.7222222222222223</v>
          </cell>
          <cell r="U58">
            <v>1.6428571428571428</v>
          </cell>
          <cell r="V58">
            <v>1.5999999999999999</v>
          </cell>
          <cell r="W58">
            <v>1.5714285714285714</v>
          </cell>
          <cell r="X58">
            <v>1.5999999999999999</v>
          </cell>
          <cell r="Y58">
            <v>2</v>
          </cell>
          <cell r="Z58">
            <v>0</v>
          </cell>
          <cell r="AA58">
            <v>0</v>
          </cell>
          <cell r="AB58">
            <v>0</v>
          </cell>
          <cell r="AC58">
            <v>0</v>
          </cell>
          <cell r="AD58">
            <v>0</v>
          </cell>
          <cell r="AE58">
            <v>0</v>
          </cell>
          <cell r="AF58">
            <v>1.69</v>
          </cell>
          <cell r="AG58">
            <v>1.7</v>
          </cell>
          <cell r="AH58">
            <v>1.22</v>
          </cell>
          <cell r="AI58">
            <v>0.94</v>
          </cell>
          <cell r="AJ58">
            <v>0.62</v>
          </cell>
          <cell r="AK58">
            <v>0.47</v>
          </cell>
          <cell r="AL58">
            <v>0.39</v>
          </cell>
          <cell r="AM58">
            <v>0.35</v>
          </cell>
          <cell r="AN58">
            <v>0.28000000000000003</v>
          </cell>
          <cell r="AO58">
            <v>0.18</v>
          </cell>
          <cell r="AP58">
            <v>0.14000000000000001</v>
          </cell>
          <cell r="AQ58">
            <v>0.1</v>
          </cell>
          <cell r="AR58">
            <v>7.0000000000000007E-2</v>
          </cell>
          <cell r="AS58">
            <v>0.05</v>
          </cell>
          <cell r="AT58">
            <v>0.03</v>
          </cell>
          <cell r="AU58">
            <v>0</v>
          </cell>
          <cell r="AV58">
            <v>0</v>
          </cell>
          <cell r="AW58">
            <v>0</v>
          </cell>
          <cell r="AX58">
            <v>0</v>
          </cell>
          <cell r="AY58">
            <v>0</v>
          </cell>
          <cell r="AZ58">
            <v>0</v>
          </cell>
          <cell r="BA58">
            <v>2.87</v>
          </cell>
          <cell r="BB58">
            <v>2.89</v>
          </cell>
          <cell r="BC58">
            <v>2.08</v>
          </cell>
          <cell r="BD58">
            <v>1.6</v>
          </cell>
          <cell r="BE58">
            <v>1.05</v>
          </cell>
          <cell r="BF58">
            <v>0.81</v>
          </cell>
          <cell r="BG58">
            <v>0.66</v>
          </cell>
          <cell r="BH58">
            <v>0.6</v>
          </cell>
          <cell r="BI58">
            <v>0.47</v>
          </cell>
          <cell r="BJ58">
            <v>0.31</v>
          </cell>
          <cell r="BK58">
            <v>0.23</v>
          </cell>
          <cell r="BL58">
            <v>0.16</v>
          </cell>
          <cell r="BM58">
            <v>0.11</v>
          </cell>
          <cell r="BN58">
            <v>0.08</v>
          </cell>
          <cell r="BO58">
            <v>0.06</v>
          </cell>
          <cell r="BP58">
            <v>0</v>
          </cell>
          <cell r="BQ58">
            <v>0</v>
          </cell>
          <cell r="BR58">
            <v>0</v>
          </cell>
          <cell r="BS58">
            <v>0</v>
          </cell>
          <cell r="BT58">
            <v>0</v>
          </cell>
          <cell r="BU58">
            <v>0</v>
          </cell>
          <cell r="BV58">
            <v>38.694400237546851</v>
          </cell>
          <cell r="BW58">
            <v>2.83</v>
          </cell>
          <cell r="BX58">
            <v>0.56000000000000005</v>
          </cell>
          <cell r="BY58">
            <v>91.13</v>
          </cell>
          <cell r="BZ58">
            <v>3.92</v>
          </cell>
          <cell r="CA58">
            <v>1</v>
          </cell>
          <cell r="CB58">
            <v>0.45</v>
          </cell>
          <cell r="CC58">
            <v>0.1</v>
          </cell>
          <cell r="CD58">
            <v>0.01</v>
          </cell>
          <cell r="CG58" t="str">
            <v>.3ppm</v>
          </cell>
          <cell r="CJ58">
            <v>100</v>
          </cell>
          <cell r="CK58">
            <v>-7.0000000000000007E-2</v>
          </cell>
          <cell r="CL58">
            <v>0.77000000000000013</v>
          </cell>
          <cell r="CM58">
            <v>11</v>
          </cell>
          <cell r="CN58">
            <v>0.14000000000000001</v>
          </cell>
          <cell r="CO58">
            <v>2.9637999999999991</v>
          </cell>
        </row>
        <row r="59">
          <cell r="A59" t="str">
            <v>Carrack</v>
          </cell>
          <cell r="B59">
            <v>55</v>
          </cell>
          <cell r="E59" t="str">
            <v>Profile modified</v>
          </cell>
          <cell r="G59" t="str">
            <v>Shell/Esso B</v>
          </cell>
          <cell r="H59" t="str">
            <v>Bacton</v>
          </cell>
          <cell r="I59" t="str">
            <v>P</v>
          </cell>
          <cell r="J59">
            <v>1</v>
          </cell>
          <cell r="K59">
            <v>1.4090909090909089</v>
          </cell>
          <cell r="L59">
            <v>1.4069767441860466</v>
          </cell>
          <cell r="M59">
            <v>1.3857142857142857</v>
          </cell>
          <cell r="N59">
            <v>1.393939393939394</v>
          </cell>
          <cell r="O59">
            <v>1.4098360655737705</v>
          </cell>
          <cell r="P59">
            <v>1.4047619047619047</v>
          </cell>
          <cell r="Q59">
            <v>1.375</v>
          </cell>
          <cell r="R59">
            <v>1.4210526315789473</v>
          </cell>
          <cell r="S59">
            <v>1.4054054054054055</v>
          </cell>
          <cell r="T59">
            <v>1.4000000000000001</v>
          </cell>
          <cell r="U59">
            <v>1.4166666666666667</v>
          </cell>
          <cell r="V59">
            <v>1.4117647058823528</v>
          </cell>
          <cell r="W59">
            <v>1.4166666666666667</v>
          </cell>
          <cell r="X59">
            <v>1.5</v>
          </cell>
          <cell r="Y59">
            <v>1.3333333333333335</v>
          </cell>
          <cell r="Z59">
            <v>1.5</v>
          </cell>
          <cell r="AA59">
            <v>1.3333333333333335</v>
          </cell>
          <cell r="AB59">
            <v>1.5</v>
          </cell>
          <cell r="AC59">
            <v>0</v>
          </cell>
          <cell r="AD59">
            <v>0</v>
          </cell>
          <cell r="AE59">
            <v>0</v>
          </cell>
          <cell r="AF59">
            <v>1.1000000000000001</v>
          </cell>
          <cell r="AG59">
            <v>0.86</v>
          </cell>
          <cell r="AH59">
            <v>0.7</v>
          </cell>
          <cell r="AI59">
            <v>0.66</v>
          </cell>
          <cell r="AJ59">
            <v>0.61</v>
          </cell>
          <cell r="AK59">
            <v>0.42</v>
          </cell>
          <cell r="AL59">
            <v>0.4</v>
          </cell>
          <cell r="AM59">
            <v>0.38</v>
          </cell>
          <cell r="AN59">
            <v>0.37</v>
          </cell>
          <cell r="AO59">
            <v>0.35</v>
          </cell>
          <cell r="AP59">
            <v>0.24</v>
          </cell>
          <cell r="AQ59">
            <v>0.17</v>
          </cell>
          <cell r="AR59">
            <v>0.12</v>
          </cell>
          <cell r="AS59">
            <v>0.08</v>
          </cell>
          <cell r="AT59">
            <v>0.06</v>
          </cell>
          <cell r="AU59">
            <v>0.04</v>
          </cell>
          <cell r="AV59">
            <v>0.03</v>
          </cell>
          <cell r="AW59">
            <v>0.02</v>
          </cell>
          <cell r="AX59">
            <v>0</v>
          </cell>
          <cell r="AY59">
            <v>0</v>
          </cell>
          <cell r="AZ59">
            <v>0</v>
          </cell>
          <cell r="BA59">
            <v>1.55</v>
          </cell>
          <cell r="BB59">
            <v>1.21</v>
          </cell>
          <cell r="BC59">
            <v>0.97</v>
          </cell>
          <cell r="BD59">
            <v>0.92</v>
          </cell>
          <cell r="BE59">
            <v>0.86</v>
          </cell>
          <cell r="BF59">
            <v>0.59</v>
          </cell>
          <cell r="BG59">
            <v>0.55000000000000004</v>
          </cell>
          <cell r="BH59">
            <v>0.54</v>
          </cell>
          <cell r="BI59">
            <v>0.52</v>
          </cell>
          <cell r="BJ59">
            <v>0.49</v>
          </cell>
          <cell r="BK59">
            <v>0.34</v>
          </cell>
          <cell r="BL59">
            <v>0.24</v>
          </cell>
          <cell r="BM59">
            <v>0.17</v>
          </cell>
          <cell r="BN59">
            <v>0.12</v>
          </cell>
          <cell r="BO59">
            <v>0.08</v>
          </cell>
          <cell r="BP59">
            <v>0.06</v>
          </cell>
          <cell r="BQ59">
            <v>0.04</v>
          </cell>
          <cell r="BR59">
            <v>0.03</v>
          </cell>
          <cell r="BS59">
            <v>0</v>
          </cell>
          <cell r="BT59">
            <v>0</v>
          </cell>
          <cell r="BU59">
            <v>0</v>
          </cell>
          <cell r="BV59">
            <v>38.694400237546851</v>
          </cell>
          <cell r="BW59">
            <v>2.83</v>
          </cell>
          <cell r="BX59">
            <v>0.56000000000000005</v>
          </cell>
          <cell r="BY59">
            <v>91.13</v>
          </cell>
          <cell r="BZ59">
            <v>3.92</v>
          </cell>
          <cell r="CA59">
            <v>1</v>
          </cell>
          <cell r="CB59">
            <v>0.45</v>
          </cell>
          <cell r="CC59">
            <v>0.1</v>
          </cell>
          <cell r="CD59">
            <v>0.01</v>
          </cell>
          <cell r="CG59" t="str">
            <v>.3ppm</v>
          </cell>
          <cell r="CJ59">
            <v>100</v>
          </cell>
          <cell r="CK59">
            <v>-6.5000000000000002E-2</v>
          </cell>
          <cell r="CL59">
            <v>0.82499999999999996</v>
          </cell>
          <cell r="CM59">
            <v>12.692307692307692</v>
          </cell>
          <cell r="CN59">
            <v>0.44307692307692298</v>
          </cell>
          <cell r="CO59">
            <v>2.3845730769230773</v>
          </cell>
        </row>
        <row r="60">
          <cell r="A60" t="str">
            <v>Carrack East</v>
          </cell>
          <cell r="B60">
            <v>56</v>
          </cell>
          <cell r="E60" t="str">
            <v>Redev, yr 1 zero</v>
          </cell>
          <cell r="G60" t="str">
            <v>Shell/Esso B</v>
          </cell>
          <cell r="H60" t="str">
            <v>Bacton</v>
          </cell>
          <cell r="I60" t="str">
            <v>D</v>
          </cell>
          <cell r="J60">
            <v>1</v>
          </cell>
          <cell r="K60">
            <v>0</v>
          </cell>
          <cell r="L60">
            <v>0</v>
          </cell>
          <cell r="M60">
            <v>0</v>
          </cell>
          <cell r="N60">
            <v>1.2051282051282051</v>
          </cell>
          <cell r="O60">
            <v>1.192982456140351</v>
          </cell>
          <cell r="P60">
            <v>1.1956521739130435</v>
          </cell>
          <cell r="Q60">
            <v>1.2105263157894737</v>
          </cell>
          <cell r="R60">
            <v>1.2058823529411764</v>
          </cell>
          <cell r="S60">
            <v>1.2083333333333333</v>
          </cell>
          <cell r="T60">
            <v>1.2222222222222223</v>
          </cell>
          <cell r="U60">
            <v>1.2</v>
          </cell>
          <cell r="V60">
            <v>1.1818181818181819</v>
          </cell>
          <cell r="W60">
            <v>1.2857142857142856</v>
          </cell>
          <cell r="X60">
            <v>1.2</v>
          </cell>
          <cell r="Y60">
            <v>1.25</v>
          </cell>
          <cell r="Z60">
            <v>0</v>
          </cell>
          <cell r="AA60">
            <v>0</v>
          </cell>
          <cell r="AB60">
            <v>0</v>
          </cell>
          <cell r="AC60">
            <v>0</v>
          </cell>
          <cell r="AD60">
            <v>0</v>
          </cell>
          <cell r="AE60">
            <v>0</v>
          </cell>
          <cell r="AF60">
            <v>0</v>
          </cell>
          <cell r="AG60">
            <v>0</v>
          </cell>
          <cell r="AH60">
            <v>0</v>
          </cell>
          <cell r="AI60">
            <v>0.78</v>
          </cell>
          <cell r="AJ60">
            <v>0.56999999999999995</v>
          </cell>
          <cell r="AK60">
            <v>0.46</v>
          </cell>
          <cell r="AL60">
            <v>0.38</v>
          </cell>
          <cell r="AM60">
            <v>0.34</v>
          </cell>
          <cell r="AN60">
            <v>0.24</v>
          </cell>
          <cell r="AO60">
            <v>0.18</v>
          </cell>
          <cell r="AP60">
            <v>0.15</v>
          </cell>
          <cell r="AQ60">
            <v>0.11</v>
          </cell>
          <cell r="AR60">
            <v>7.0000000000000007E-2</v>
          </cell>
          <cell r="AS60">
            <v>0.05</v>
          </cell>
          <cell r="AT60">
            <v>0.04</v>
          </cell>
          <cell r="AU60">
            <v>0</v>
          </cell>
          <cell r="AV60">
            <v>0</v>
          </cell>
          <cell r="AW60">
            <v>0</v>
          </cell>
          <cell r="AX60">
            <v>0</v>
          </cell>
          <cell r="AY60">
            <v>0</v>
          </cell>
          <cell r="AZ60">
            <v>0</v>
          </cell>
          <cell r="BA60">
            <v>0</v>
          </cell>
          <cell r="BB60">
            <v>0</v>
          </cell>
          <cell r="BC60">
            <v>0</v>
          </cell>
          <cell r="BD60">
            <v>0.94</v>
          </cell>
          <cell r="BE60">
            <v>0.68</v>
          </cell>
          <cell r="BF60">
            <v>0.55000000000000004</v>
          </cell>
          <cell r="BG60">
            <v>0.46</v>
          </cell>
          <cell r="BH60">
            <v>0.41</v>
          </cell>
          <cell r="BI60">
            <v>0.28999999999999998</v>
          </cell>
          <cell r="BJ60">
            <v>0.22</v>
          </cell>
          <cell r="BK60">
            <v>0.18</v>
          </cell>
          <cell r="BL60">
            <v>0.13</v>
          </cell>
          <cell r="BM60">
            <v>0.09</v>
          </cell>
          <cell r="BN60">
            <v>0.06</v>
          </cell>
          <cell r="BO60">
            <v>0.05</v>
          </cell>
          <cell r="BP60">
            <v>0</v>
          </cell>
          <cell r="BQ60">
            <v>0</v>
          </cell>
          <cell r="BR60">
            <v>0</v>
          </cell>
          <cell r="BS60">
            <v>0</v>
          </cell>
          <cell r="BT60">
            <v>0</v>
          </cell>
          <cell r="BU60">
            <v>0</v>
          </cell>
          <cell r="BV60">
            <v>38.694400237546851</v>
          </cell>
          <cell r="BW60">
            <v>2.83</v>
          </cell>
          <cell r="BX60">
            <v>0.56000000000000005</v>
          </cell>
          <cell r="BY60">
            <v>91.13</v>
          </cell>
          <cell r="BZ60">
            <v>3.92</v>
          </cell>
          <cell r="CA60">
            <v>1</v>
          </cell>
          <cell r="CB60">
            <v>0.45</v>
          </cell>
          <cell r="CC60">
            <v>0.1</v>
          </cell>
          <cell r="CD60">
            <v>0.01</v>
          </cell>
          <cell r="CG60" t="str">
            <v>.3ppm</v>
          </cell>
          <cell r="CJ60">
            <v>100</v>
          </cell>
          <cell r="CK60">
            <v>-4.4999999999999998E-2</v>
          </cell>
          <cell r="CL60">
            <v>0.55499999999999994</v>
          </cell>
          <cell r="CM60">
            <v>12.333333333333332</v>
          </cell>
          <cell r="CN60">
            <v>0.24999999999999989</v>
          </cell>
          <cell r="CO60">
            <v>1.2227499999999998</v>
          </cell>
        </row>
        <row r="61">
          <cell r="A61" t="str">
            <v>Carrack West</v>
          </cell>
          <cell r="B61">
            <v>57</v>
          </cell>
          <cell r="E61" t="str">
            <v>Redev, yr 1 zero</v>
          </cell>
          <cell r="G61" t="str">
            <v>Shell/Esso B</v>
          </cell>
          <cell r="H61" t="str">
            <v>Bacton</v>
          </cell>
          <cell r="I61" t="str">
            <v>D</v>
          </cell>
          <cell r="J61">
            <v>1</v>
          </cell>
          <cell r="K61">
            <v>0</v>
          </cell>
          <cell r="L61">
            <v>0</v>
          </cell>
          <cell r="M61">
            <v>0</v>
          </cell>
          <cell r="N61">
            <v>1.2045454545454546</v>
          </cell>
          <cell r="O61">
            <v>1.2105263157894737</v>
          </cell>
          <cell r="P61">
            <v>1.2121212121212122</v>
          </cell>
          <cell r="Q61">
            <v>1.1875</v>
          </cell>
          <cell r="R61">
            <v>1.2142857142857142</v>
          </cell>
          <cell r="S61">
            <v>1.2142857142857142</v>
          </cell>
          <cell r="T61">
            <v>1.2173913043478262</v>
          </cell>
          <cell r="U61">
            <v>1.1818181818181819</v>
          </cell>
          <cell r="V61">
            <v>1.2</v>
          </cell>
          <cell r="W61">
            <v>1.1818181818181819</v>
          </cell>
          <cell r="X61">
            <v>1.125</v>
          </cell>
          <cell r="Y61">
            <v>1.2</v>
          </cell>
          <cell r="Z61">
            <v>1.25</v>
          </cell>
          <cell r="AA61">
            <v>0</v>
          </cell>
          <cell r="AB61">
            <v>0</v>
          </cell>
          <cell r="AC61">
            <v>0</v>
          </cell>
          <cell r="AD61">
            <v>0</v>
          </cell>
          <cell r="AE61">
            <v>0</v>
          </cell>
          <cell r="AF61">
            <v>0</v>
          </cell>
          <cell r="AG61">
            <v>0</v>
          </cell>
          <cell r="AH61">
            <v>0</v>
          </cell>
          <cell r="AI61">
            <v>0.44</v>
          </cell>
          <cell r="AJ61">
            <v>0.38</v>
          </cell>
          <cell r="AK61">
            <v>0.33</v>
          </cell>
          <cell r="AL61">
            <v>0.32</v>
          </cell>
          <cell r="AM61">
            <v>0.28000000000000003</v>
          </cell>
          <cell r="AN61">
            <v>0.28000000000000003</v>
          </cell>
          <cell r="AO61">
            <v>0.23</v>
          </cell>
          <cell r="AP61">
            <v>0.22</v>
          </cell>
          <cell r="AQ61">
            <v>0.15</v>
          </cell>
          <cell r="AR61">
            <v>0.11</v>
          </cell>
          <cell r="AS61">
            <v>0.08</v>
          </cell>
          <cell r="AT61">
            <v>0.05</v>
          </cell>
          <cell r="AU61">
            <v>0.04</v>
          </cell>
          <cell r="AV61">
            <v>0</v>
          </cell>
          <cell r="AW61">
            <v>0</v>
          </cell>
          <cell r="AX61">
            <v>0</v>
          </cell>
          <cell r="AY61">
            <v>0</v>
          </cell>
          <cell r="AZ61">
            <v>0</v>
          </cell>
          <cell r="BA61">
            <v>0</v>
          </cell>
          <cell r="BB61">
            <v>0</v>
          </cell>
          <cell r="BC61">
            <v>0</v>
          </cell>
          <cell r="BD61">
            <v>0.53</v>
          </cell>
          <cell r="BE61">
            <v>0.46</v>
          </cell>
          <cell r="BF61">
            <v>0.4</v>
          </cell>
          <cell r="BG61">
            <v>0.38</v>
          </cell>
          <cell r="BH61">
            <v>0.34</v>
          </cell>
          <cell r="BI61">
            <v>0.34</v>
          </cell>
          <cell r="BJ61">
            <v>0.28000000000000003</v>
          </cell>
          <cell r="BK61">
            <v>0.26</v>
          </cell>
          <cell r="BL61">
            <v>0.18</v>
          </cell>
          <cell r="BM61">
            <v>0.13</v>
          </cell>
          <cell r="BN61">
            <v>0.09</v>
          </cell>
          <cell r="BO61">
            <v>0.06</v>
          </cell>
          <cell r="BP61">
            <v>0.05</v>
          </cell>
          <cell r="BQ61">
            <v>0</v>
          </cell>
          <cell r="BR61">
            <v>0</v>
          </cell>
          <cell r="BS61">
            <v>0</v>
          </cell>
          <cell r="BT61">
            <v>0</v>
          </cell>
          <cell r="BU61">
            <v>0</v>
          </cell>
          <cell r="BV61">
            <v>38.694400237546851</v>
          </cell>
          <cell r="BW61">
            <v>2.83</v>
          </cell>
          <cell r="BX61">
            <v>0.56000000000000005</v>
          </cell>
          <cell r="BY61">
            <v>91.13</v>
          </cell>
          <cell r="BZ61">
            <v>3.92</v>
          </cell>
          <cell r="CA61">
            <v>1</v>
          </cell>
          <cell r="CB61">
            <v>0.45</v>
          </cell>
          <cell r="CC61">
            <v>0.1</v>
          </cell>
          <cell r="CD61">
            <v>0.01</v>
          </cell>
          <cell r="CG61" t="str">
            <v>.3ppm</v>
          </cell>
          <cell r="CJ61">
            <v>100</v>
          </cell>
          <cell r="CK61">
            <v>-3.0000000000000013E-2</v>
          </cell>
          <cell r="CL61">
            <v>0.4900000000000001</v>
          </cell>
          <cell r="CM61">
            <v>16.333333333333329</v>
          </cell>
          <cell r="CN61">
            <v>0.8066666666666662</v>
          </cell>
          <cell r="CO61">
            <v>1.1996333333333333</v>
          </cell>
        </row>
        <row r="62">
          <cell r="A62" t="str">
            <v>Cavendish</v>
          </cell>
          <cell r="B62">
            <v>58</v>
          </cell>
          <cell r="E62" t="str">
            <v>Profile Good</v>
          </cell>
          <cell r="G62" t="str">
            <v>Theddlethorpe</v>
          </cell>
          <cell r="H62" t="str">
            <v>Theddlethorpe</v>
          </cell>
          <cell r="I62" t="str">
            <v>P</v>
          </cell>
          <cell r="J62">
            <v>1</v>
          </cell>
          <cell r="K62">
            <v>1.2025316455696202</v>
          </cell>
          <cell r="L62">
            <v>1.192982456140351</v>
          </cell>
          <cell r="M62">
            <v>1.1860465116279071</v>
          </cell>
          <cell r="N62">
            <v>1.2</v>
          </cell>
          <cell r="O62">
            <v>1.2105263157894737</v>
          </cell>
          <cell r="P62">
            <v>1.25</v>
          </cell>
          <cell r="Q62">
            <v>1.1428571428571428</v>
          </cell>
          <cell r="R62">
            <v>2</v>
          </cell>
          <cell r="S62">
            <v>0</v>
          </cell>
          <cell r="T62">
            <v>0</v>
          </cell>
          <cell r="U62">
            <v>0</v>
          </cell>
          <cell r="V62">
            <v>0</v>
          </cell>
          <cell r="W62">
            <v>0</v>
          </cell>
          <cell r="X62">
            <v>0</v>
          </cell>
          <cell r="Y62">
            <v>0</v>
          </cell>
          <cell r="Z62">
            <v>0</v>
          </cell>
          <cell r="AA62">
            <v>0</v>
          </cell>
          <cell r="AB62">
            <v>0</v>
          </cell>
          <cell r="AC62">
            <v>0</v>
          </cell>
          <cell r="AD62">
            <v>0</v>
          </cell>
          <cell r="AE62">
            <v>0</v>
          </cell>
          <cell r="AF62">
            <v>0.79</v>
          </cell>
          <cell r="AG62">
            <v>0.56999999999999995</v>
          </cell>
          <cell r="AH62">
            <v>0.43</v>
          </cell>
          <cell r="AI62">
            <v>0.3</v>
          </cell>
          <cell r="AJ62">
            <v>0.19</v>
          </cell>
          <cell r="AK62">
            <v>0.12</v>
          </cell>
          <cell r="AL62">
            <v>7.0000000000000007E-2</v>
          </cell>
          <cell r="AM62">
            <v>0.01</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0.95</v>
          </cell>
          <cell r="BB62">
            <v>0.68</v>
          </cell>
          <cell r="BC62">
            <v>0.51</v>
          </cell>
          <cell r="BD62">
            <v>0.36</v>
          </cell>
          <cell r="BE62">
            <v>0.23</v>
          </cell>
          <cell r="BF62">
            <v>0.15</v>
          </cell>
          <cell r="BG62">
            <v>0.08</v>
          </cell>
          <cell r="BH62">
            <v>0.02</v>
          </cell>
          <cell r="BI62">
            <v>0</v>
          </cell>
          <cell r="BJ62">
            <v>0</v>
          </cell>
          <cell r="BK62">
            <v>0</v>
          </cell>
          <cell r="BL62">
            <v>0</v>
          </cell>
          <cell r="BM62">
            <v>0</v>
          </cell>
          <cell r="BN62">
            <v>0</v>
          </cell>
          <cell r="BO62">
            <v>0</v>
          </cell>
          <cell r="BP62">
            <v>0</v>
          </cell>
          <cell r="BQ62">
            <v>0</v>
          </cell>
          <cell r="BR62">
            <v>0</v>
          </cell>
          <cell r="BS62">
            <v>0</v>
          </cell>
          <cell r="BT62">
            <v>0</v>
          </cell>
          <cell r="BU62">
            <v>0</v>
          </cell>
          <cell r="BV62">
            <v>38.349205231337869</v>
          </cell>
          <cell r="BW62">
            <v>3.6</v>
          </cell>
          <cell r="BX62">
            <v>1.1299999999999999</v>
          </cell>
          <cell r="BY62">
            <v>89.58</v>
          </cell>
          <cell r="BZ62">
            <v>4.07</v>
          </cell>
          <cell r="CA62">
            <v>1.02</v>
          </cell>
          <cell r="CB62">
            <v>0.38</v>
          </cell>
          <cell r="CC62">
            <v>0.11</v>
          </cell>
          <cell r="CD62">
            <v>7.0000000000000007E-2</v>
          </cell>
          <cell r="CE62">
            <v>0.03</v>
          </cell>
          <cell r="CF62">
            <v>0.01</v>
          </cell>
          <cell r="CJ62">
            <v>99.999999999999986</v>
          </cell>
          <cell r="CK62">
            <v>0</v>
          </cell>
          <cell r="CL62">
            <v>0</v>
          </cell>
          <cell r="CM62">
            <v>20</v>
          </cell>
          <cell r="CN62">
            <v>0</v>
          </cell>
          <cell r="CO62">
            <v>0.90519999999999978</v>
          </cell>
        </row>
        <row r="63">
          <cell r="A63" t="str">
            <v>Ceres</v>
          </cell>
          <cell r="B63">
            <v>59</v>
          </cell>
          <cell r="E63" t="str">
            <v>Profile/10</v>
          </cell>
          <cell r="G63" t="str">
            <v>Dimlington E</v>
          </cell>
          <cell r="H63" t="str">
            <v>Easington</v>
          </cell>
          <cell r="I63" t="str">
            <v>P</v>
          </cell>
          <cell r="J63">
            <v>2</v>
          </cell>
          <cell r="K63">
            <v>1.3333333333333335</v>
          </cell>
          <cell r="L63">
            <v>1.5</v>
          </cell>
          <cell r="M63">
            <v>1.5</v>
          </cell>
          <cell r="N63">
            <v>1.5</v>
          </cell>
          <cell r="O63">
            <v>2</v>
          </cell>
          <cell r="P63">
            <v>2</v>
          </cell>
          <cell r="Q63">
            <v>2</v>
          </cell>
          <cell r="R63">
            <v>2</v>
          </cell>
          <cell r="S63">
            <v>2</v>
          </cell>
          <cell r="T63">
            <v>0</v>
          </cell>
          <cell r="U63">
            <v>0</v>
          </cell>
          <cell r="V63">
            <v>0</v>
          </cell>
          <cell r="W63">
            <v>0</v>
          </cell>
          <cell r="X63">
            <v>0</v>
          </cell>
          <cell r="Y63">
            <v>0</v>
          </cell>
          <cell r="Z63">
            <v>0</v>
          </cell>
          <cell r="AA63">
            <v>0</v>
          </cell>
          <cell r="AB63">
            <v>0</v>
          </cell>
          <cell r="AC63">
            <v>0</v>
          </cell>
          <cell r="AD63">
            <v>0</v>
          </cell>
          <cell r="AE63">
            <v>0</v>
          </cell>
          <cell r="AF63">
            <v>0.03</v>
          </cell>
          <cell r="AG63">
            <v>0.02</v>
          </cell>
          <cell r="AH63">
            <v>0.02</v>
          </cell>
          <cell r="AI63">
            <v>0.02</v>
          </cell>
          <cell r="AJ63">
            <v>0.01</v>
          </cell>
          <cell r="AK63">
            <v>0.01</v>
          </cell>
          <cell r="AL63">
            <v>0.01</v>
          </cell>
          <cell r="AM63">
            <v>0.01</v>
          </cell>
          <cell r="AN63">
            <v>0.01</v>
          </cell>
          <cell r="AO63">
            <v>0</v>
          </cell>
          <cell r="AP63">
            <v>0</v>
          </cell>
          <cell r="AQ63">
            <v>0</v>
          </cell>
          <cell r="AR63">
            <v>0</v>
          </cell>
          <cell r="AS63">
            <v>0</v>
          </cell>
          <cell r="AT63">
            <v>0</v>
          </cell>
          <cell r="AU63">
            <v>0</v>
          </cell>
          <cell r="AV63">
            <v>0</v>
          </cell>
          <cell r="AW63">
            <v>0</v>
          </cell>
          <cell r="AX63">
            <v>0</v>
          </cell>
          <cell r="AY63">
            <v>0</v>
          </cell>
          <cell r="AZ63">
            <v>0</v>
          </cell>
          <cell r="BA63">
            <v>0.04</v>
          </cell>
          <cell r="BB63">
            <v>0.03</v>
          </cell>
          <cell r="BC63">
            <v>0.03</v>
          </cell>
          <cell r="BD63">
            <v>0.03</v>
          </cell>
          <cell r="BE63">
            <v>0.02</v>
          </cell>
          <cell r="BF63">
            <v>0.02</v>
          </cell>
          <cell r="BG63">
            <v>0.02</v>
          </cell>
          <cell r="BH63">
            <v>0.02</v>
          </cell>
          <cell r="BI63">
            <v>0.02</v>
          </cell>
          <cell r="BJ63">
            <v>0</v>
          </cell>
          <cell r="BK63">
            <v>0</v>
          </cell>
          <cell r="BL63">
            <v>0</v>
          </cell>
          <cell r="BM63">
            <v>0</v>
          </cell>
          <cell r="BN63">
            <v>0</v>
          </cell>
          <cell r="BO63">
            <v>0</v>
          </cell>
          <cell r="BP63">
            <v>0</v>
          </cell>
          <cell r="BQ63">
            <v>0</v>
          </cell>
          <cell r="BR63">
            <v>0</v>
          </cell>
          <cell r="BS63">
            <v>0</v>
          </cell>
          <cell r="BT63">
            <v>0</v>
          </cell>
          <cell r="BU63">
            <v>0</v>
          </cell>
          <cell r="BV63">
            <v>38.513007941387826</v>
          </cell>
          <cell r="BW63">
            <v>1.89</v>
          </cell>
          <cell r="BX63">
            <v>0.81</v>
          </cell>
          <cell r="BY63">
            <v>92.84</v>
          </cell>
          <cell r="BZ63">
            <v>3.41</v>
          </cell>
          <cell r="CA63">
            <v>0.65</v>
          </cell>
          <cell r="CB63">
            <v>0.25</v>
          </cell>
          <cell r="CC63">
            <v>7.0000000000000007E-2</v>
          </cell>
          <cell r="CD63">
            <v>0.06</v>
          </cell>
          <cell r="CE63">
            <v>0.02</v>
          </cell>
          <cell r="CJ63">
            <v>100</v>
          </cell>
          <cell r="CK63">
            <v>-5.0000000000000001E-3</v>
          </cell>
          <cell r="CL63">
            <v>4.4999999999999998E-2</v>
          </cell>
          <cell r="CM63">
            <v>9</v>
          </cell>
          <cell r="CN63">
            <v>0</v>
          </cell>
          <cell r="CO63">
            <v>5.1100000000000007E-2</v>
          </cell>
        </row>
        <row r="64">
          <cell r="A64" t="str">
            <v>Cheviot</v>
          </cell>
          <cell r="B64">
            <v>60</v>
          </cell>
          <cell r="E64" t="str">
            <v>90% Under construction, due 2012</v>
          </cell>
          <cell r="G64" t="str">
            <v>Total SF</v>
          </cell>
          <cell r="H64" t="str">
            <v>St Fergus</v>
          </cell>
          <cell r="I64" t="str">
            <v>D</v>
          </cell>
          <cell r="J64">
            <v>2</v>
          </cell>
          <cell r="K64">
            <v>0</v>
          </cell>
          <cell r="L64">
            <v>0</v>
          </cell>
          <cell r="M64">
            <v>1.1034482758620692</v>
          </cell>
          <cell r="N64">
            <v>1.107142857142857</v>
          </cell>
          <cell r="O64">
            <v>1.0934579439252334</v>
          </cell>
          <cell r="P64">
            <v>1.0927835051546393</v>
          </cell>
          <cell r="Q64">
            <v>1.10126582278481</v>
          </cell>
          <cell r="R64">
            <v>1.0967741935483872</v>
          </cell>
          <cell r="S64">
            <v>1.0975609756097562</v>
          </cell>
          <cell r="T64">
            <v>1.0909090909090908</v>
          </cell>
          <cell r="U64">
            <v>1.0909090909090908</v>
          </cell>
          <cell r="V64">
            <v>0</v>
          </cell>
          <cell r="W64">
            <v>0</v>
          </cell>
          <cell r="X64">
            <v>0</v>
          </cell>
          <cell r="Y64">
            <v>0</v>
          </cell>
          <cell r="Z64">
            <v>0</v>
          </cell>
          <cell r="AA64">
            <v>0</v>
          </cell>
          <cell r="AB64">
            <v>0</v>
          </cell>
          <cell r="AC64">
            <v>0</v>
          </cell>
          <cell r="AD64">
            <v>0</v>
          </cell>
          <cell r="AE64">
            <v>0</v>
          </cell>
          <cell r="AF64">
            <v>0</v>
          </cell>
          <cell r="AG64">
            <v>0</v>
          </cell>
          <cell r="AH64">
            <v>0.57999999999999996</v>
          </cell>
          <cell r="AI64">
            <v>0.56000000000000005</v>
          </cell>
          <cell r="AJ64">
            <v>1.07</v>
          </cell>
          <cell r="AK64">
            <v>0.97</v>
          </cell>
          <cell r="AL64">
            <v>0.79</v>
          </cell>
          <cell r="AM64">
            <v>0.62</v>
          </cell>
          <cell r="AN64">
            <v>0.41</v>
          </cell>
          <cell r="AO64">
            <v>0.22</v>
          </cell>
          <cell r="AP64">
            <v>0.11</v>
          </cell>
          <cell r="AQ64">
            <v>0</v>
          </cell>
          <cell r="AR64">
            <v>0</v>
          </cell>
          <cell r="AS64">
            <v>0</v>
          </cell>
          <cell r="AT64">
            <v>0</v>
          </cell>
          <cell r="AU64">
            <v>0</v>
          </cell>
          <cell r="AV64">
            <v>0</v>
          </cell>
          <cell r="AW64">
            <v>0</v>
          </cell>
          <cell r="AX64">
            <v>0</v>
          </cell>
          <cell r="AY64">
            <v>0</v>
          </cell>
          <cell r="AZ64">
            <v>0</v>
          </cell>
          <cell r="BA64">
            <v>0</v>
          </cell>
          <cell r="BB64">
            <v>0</v>
          </cell>
          <cell r="BC64">
            <v>0.64</v>
          </cell>
          <cell r="BD64">
            <v>0.62</v>
          </cell>
          <cell r="BE64">
            <v>1.17</v>
          </cell>
          <cell r="BF64">
            <v>1.06</v>
          </cell>
          <cell r="BG64">
            <v>0.87</v>
          </cell>
          <cell r="BH64">
            <v>0.68</v>
          </cell>
          <cell r="BI64">
            <v>0.45</v>
          </cell>
          <cell r="BJ64">
            <v>0.24</v>
          </cell>
          <cell r="BK64">
            <v>0.12</v>
          </cell>
          <cell r="BL64">
            <v>0</v>
          </cell>
          <cell r="BM64">
            <v>0</v>
          </cell>
          <cell r="BN64">
            <v>0</v>
          </cell>
          <cell r="BO64">
            <v>0</v>
          </cell>
          <cell r="BP64">
            <v>0</v>
          </cell>
          <cell r="BQ64">
            <v>0</v>
          </cell>
          <cell r="BR64">
            <v>0</v>
          </cell>
          <cell r="BS64">
            <v>0</v>
          </cell>
          <cell r="BT64">
            <v>0</v>
          </cell>
          <cell r="BU64">
            <v>0</v>
          </cell>
          <cell r="BV64">
            <v>38.869398658158993</v>
          </cell>
          <cell r="BW64">
            <v>0.57999999999999996</v>
          </cell>
          <cell r="BX64">
            <v>3.65</v>
          </cell>
          <cell r="BY64">
            <v>88.53</v>
          </cell>
          <cell r="BZ64">
            <v>5.43</v>
          </cell>
          <cell r="CA64">
            <v>1.5</v>
          </cell>
          <cell r="CB64">
            <v>0.26</v>
          </cell>
          <cell r="CC64">
            <v>0.04</v>
          </cell>
          <cell r="CD64">
            <v>0.01</v>
          </cell>
          <cell r="CG64" t="str">
            <v>1.2ppm</v>
          </cell>
          <cell r="CJ64">
            <v>100.00000000000001</v>
          </cell>
          <cell r="CK64">
            <v>-0.15</v>
          </cell>
          <cell r="CL64">
            <v>1.46</v>
          </cell>
          <cell r="CM64">
            <v>9.7333333333333343</v>
          </cell>
          <cell r="CN64">
            <v>4.0333333333333388E-2</v>
          </cell>
          <cell r="CO64">
            <v>1.9601716666666669</v>
          </cell>
        </row>
        <row r="65">
          <cell r="A65" t="str">
            <v>Clipper</v>
          </cell>
          <cell r="B65">
            <v>61</v>
          </cell>
          <cell r="E65" t="str">
            <v>Profile increased 50%</v>
          </cell>
          <cell r="G65" t="str">
            <v>Shell/Esso B</v>
          </cell>
          <cell r="H65" t="str">
            <v>Bacton</v>
          </cell>
          <cell r="I65" t="str">
            <v>P</v>
          </cell>
          <cell r="J65">
            <v>1</v>
          </cell>
          <cell r="K65">
            <v>1.3043478260869568</v>
          </cell>
          <cell r="L65">
            <v>1.3043478260869568</v>
          </cell>
          <cell r="M65">
            <v>1.2982456140350878</v>
          </cell>
          <cell r="N65">
            <v>1.3015873015873014</v>
          </cell>
          <cell r="O65">
            <v>1.2830188679245282</v>
          </cell>
          <cell r="P65">
            <v>1.2941176470588234</v>
          </cell>
          <cell r="Q65">
            <v>1.28</v>
          </cell>
          <cell r="R65">
            <v>1.303030303030303</v>
          </cell>
          <cell r="S65">
            <v>1.2857142857142856</v>
          </cell>
          <cell r="T65">
            <v>1.3076923076923077</v>
          </cell>
          <cell r="U65">
            <v>1.3</v>
          </cell>
          <cell r="V65">
            <v>1.2857142857142858</v>
          </cell>
          <cell r="W65">
            <v>1.2666666666666668</v>
          </cell>
          <cell r="X65">
            <v>1.3</v>
          </cell>
          <cell r="Y65">
            <v>1.2857142857142856</v>
          </cell>
          <cell r="Z65">
            <v>1.4000000000000001</v>
          </cell>
          <cell r="AA65">
            <v>1.25</v>
          </cell>
          <cell r="AB65">
            <v>1.5</v>
          </cell>
          <cell r="AC65">
            <v>0</v>
          </cell>
          <cell r="AD65">
            <v>0</v>
          </cell>
          <cell r="AE65">
            <v>0</v>
          </cell>
          <cell r="AF65">
            <v>0.69</v>
          </cell>
          <cell r="AG65">
            <v>0.69</v>
          </cell>
          <cell r="AH65">
            <v>0.56999999999999995</v>
          </cell>
          <cell r="AI65">
            <v>0.63</v>
          </cell>
          <cell r="AJ65">
            <v>0.53</v>
          </cell>
          <cell r="AK65">
            <v>0.68</v>
          </cell>
          <cell r="AL65">
            <v>0.5</v>
          </cell>
          <cell r="AM65">
            <v>0.33</v>
          </cell>
          <cell r="AN65">
            <v>0.56000000000000005</v>
          </cell>
          <cell r="AO65">
            <v>0.39</v>
          </cell>
          <cell r="AP65">
            <v>0.3</v>
          </cell>
          <cell r="AQ65">
            <v>0.21</v>
          </cell>
          <cell r="AR65">
            <v>0.15</v>
          </cell>
          <cell r="AS65">
            <v>0.1</v>
          </cell>
          <cell r="AT65">
            <v>7.0000000000000007E-2</v>
          </cell>
          <cell r="AU65">
            <v>0.05</v>
          </cell>
          <cell r="AV65">
            <v>0.04</v>
          </cell>
          <cell r="AW65">
            <v>0.02</v>
          </cell>
          <cell r="AX65">
            <v>0</v>
          </cell>
          <cell r="AY65">
            <v>0</v>
          </cell>
          <cell r="AZ65">
            <v>0</v>
          </cell>
          <cell r="BA65">
            <v>0.9</v>
          </cell>
          <cell r="BB65">
            <v>0.9</v>
          </cell>
          <cell r="BC65">
            <v>0.74</v>
          </cell>
          <cell r="BD65">
            <v>0.82</v>
          </cell>
          <cell r="BE65">
            <v>0.68</v>
          </cell>
          <cell r="BF65">
            <v>0.88</v>
          </cell>
          <cell r="BG65">
            <v>0.64</v>
          </cell>
          <cell r="BH65">
            <v>0.43</v>
          </cell>
          <cell r="BI65">
            <v>0.72</v>
          </cell>
          <cell r="BJ65">
            <v>0.51</v>
          </cell>
          <cell r="BK65">
            <v>0.39</v>
          </cell>
          <cell r="BL65">
            <v>0.27</v>
          </cell>
          <cell r="BM65">
            <v>0.19</v>
          </cell>
          <cell r="BN65">
            <v>0.13</v>
          </cell>
          <cell r="BO65">
            <v>0.09</v>
          </cell>
          <cell r="BP65">
            <v>7.0000000000000007E-2</v>
          </cell>
          <cell r="BQ65">
            <v>0.05</v>
          </cell>
          <cell r="BR65">
            <v>0.03</v>
          </cell>
          <cell r="BS65">
            <v>0</v>
          </cell>
          <cell r="BT65">
            <v>0</v>
          </cell>
          <cell r="BU65">
            <v>0</v>
          </cell>
          <cell r="BV65">
            <v>38.694400237546851</v>
          </cell>
          <cell r="BW65">
            <v>2.83</v>
          </cell>
          <cell r="BX65">
            <v>0.56000000000000005</v>
          </cell>
          <cell r="BY65">
            <v>91.13</v>
          </cell>
          <cell r="BZ65">
            <v>3.92</v>
          </cell>
          <cell r="CA65">
            <v>1</v>
          </cell>
          <cell r="CB65">
            <v>0.45</v>
          </cell>
          <cell r="CC65">
            <v>0.1</v>
          </cell>
          <cell r="CD65">
            <v>0.01</v>
          </cell>
          <cell r="CG65" t="str">
            <v>.3ppm</v>
          </cell>
          <cell r="CJ65">
            <v>100</v>
          </cell>
          <cell r="CK65">
            <v>-0.13000000000000003</v>
          </cell>
          <cell r="CL65">
            <v>1.4700000000000004</v>
          </cell>
          <cell r="CM65">
            <v>11.307692307692308</v>
          </cell>
          <cell r="CN65">
            <v>0.34615384615384626</v>
          </cell>
          <cell r="CO65">
            <v>2.2688961538461538</v>
          </cell>
        </row>
        <row r="66">
          <cell r="A66" t="str">
            <v>Clipper South</v>
          </cell>
          <cell r="B66">
            <v>62</v>
          </cell>
          <cell r="E66" t="str">
            <v>90% Under construction 2012 (Q1?) Slip 1</v>
          </cell>
          <cell r="G66" t="str">
            <v>Shell/Esso B</v>
          </cell>
          <cell r="H66" t="str">
            <v>Bacton</v>
          </cell>
          <cell r="I66" t="str">
            <v>D</v>
          </cell>
          <cell r="J66">
            <v>2</v>
          </cell>
          <cell r="K66">
            <v>0</v>
          </cell>
          <cell r="L66">
            <v>0</v>
          </cell>
          <cell r="M66">
            <v>1.1078431372549018</v>
          </cell>
          <cell r="N66">
            <v>1.0952380952380953</v>
          </cell>
          <cell r="O66">
            <v>1.0955882352941175</v>
          </cell>
          <cell r="P66">
            <v>1.0948275862068966</v>
          </cell>
          <cell r="Q66">
            <v>1.1041666666666667</v>
          </cell>
          <cell r="R66">
            <v>1.1111111111111112</v>
          </cell>
          <cell r="S66">
            <v>1.1029411764705881</v>
          </cell>
          <cell r="T66">
            <v>1.1111111111111109</v>
          </cell>
          <cell r="U66">
            <v>1.0952380952380953</v>
          </cell>
          <cell r="V66">
            <v>1.0857142857142859</v>
          </cell>
          <cell r="W66">
            <v>1.1000000000000001</v>
          </cell>
          <cell r="X66">
            <v>1.1111111111111109</v>
          </cell>
          <cell r="Y66">
            <v>1.08</v>
          </cell>
          <cell r="Z66">
            <v>1.0999999999999999</v>
          </cell>
          <cell r="AA66">
            <v>1.0625</v>
          </cell>
          <cell r="AB66">
            <v>1.0769230769230771</v>
          </cell>
          <cell r="AC66">
            <v>1.0999999999999999</v>
          </cell>
          <cell r="AD66">
            <v>1.125</v>
          </cell>
          <cell r="AE66">
            <v>1.1666666666666667</v>
          </cell>
          <cell r="AF66">
            <v>0</v>
          </cell>
          <cell r="AG66">
            <v>0</v>
          </cell>
          <cell r="AH66">
            <v>1.02</v>
          </cell>
          <cell r="AI66">
            <v>0.84</v>
          </cell>
          <cell r="AJ66">
            <v>1.36</v>
          </cell>
          <cell r="AK66">
            <v>1.1599999999999999</v>
          </cell>
          <cell r="AL66">
            <v>0.96</v>
          </cell>
          <cell r="AM66">
            <v>0.81</v>
          </cell>
          <cell r="AN66">
            <v>0.68</v>
          </cell>
          <cell r="AO66">
            <v>0.54</v>
          </cell>
          <cell r="AP66">
            <v>0.42</v>
          </cell>
          <cell r="AQ66">
            <v>0.35</v>
          </cell>
          <cell r="AR66">
            <v>0.3</v>
          </cell>
          <cell r="AS66">
            <v>0.27</v>
          </cell>
          <cell r="AT66">
            <v>0.25</v>
          </cell>
          <cell r="AU66">
            <v>0.2</v>
          </cell>
          <cell r="AV66">
            <v>0.16</v>
          </cell>
          <cell r="AW66">
            <v>0.13</v>
          </cell>
          <cell r="AX66">
            <v>0.1</v>
          </cell>
          <cell r="AY66">
            <v>0.08</v>
          </cell>
          <cell r="AZ66">
            <v>0.06</v>
          </cell>
          <cell r="BA66">
            <v>0</v>
          </cell>
          <cell r="BB66">
            <v>0</v>
          </cell>
          <cell r="BC66">
            <v>1.1299999999999999</v>
          </cell>
          <cell r="BD66">
            <v>0.92</v>
          </cell>
          <cell r="BE66">
            <v>1.49</v>
          </cell>
          <cell r="BF66">
            <v>1.27</v>
          </cell>
          <cell r="BG66">
            <v>1.06</v>
          </cell>
          <cell r="BH66">
            <v>0.9</v>
          </cell>
          <cell r="BI66">
            <v>0.75</v>
          </cell>
          <cell r="BJ66">
            <v>0.6</v>
          </cell>
          <cell r="BK66">
            <v>0.46</v>
          </cell>
          <cell r="BL66">
            <v>0.38</v>
          </cell>
          <cell r="BM66">
            <v>0.33</v>
          </cell>
          <cell r="BN66">
            <v>0.3</v>
          </cell>
          <cell r="BO66">
            <v>0.27</v>
          </cell>
          <cell r="BP66">
            <v>0.22</v>
          </cell>
          <cell r="BQ66">
            <v>0.17</v>
          </cell>
          <cell r="BR66">
            <v>0.14000000000000001</v>
          </cell>
          <cell r="BS66">
            <v>0.11</v>
          </cell>
          <cell r="BT66">
            <v>0.09</v>
          </cell>
          <cell r="BU66">
            <v>7.0000000000000007E-2</v>
          </cell>
          <cell r="BV66">
            <v>38.694400237546851</v>
          </cell>
          <cell r="BW66">
            <v>2.83</v>
          </cell>
          <cell r="BX66">
            <v>0.56000000000000005</v>
          </cell>
          <cell r="BY66">
            <v>91.13</v>
          </cell>
          <cell r="BZ66">
            <v>3.92</v>
          </cell>
          <cell r="CA66">
            <v>1</v>
          </cell>
          <cell r="CB66">
            <v>0.45</v>
          </cell>
          <cell r="CC66">
            <v>0.1</v>
          </cell>
          <cell r="CD66">
            <v>0.01</v>
          </cell>
          <cell r="CG66" t="str">
            <v>.3ppm</v>
          </cell>
          <cell r="CJ66">
            <v>100</v>
          </cell>
          <cell r="CK66">
            <v>-0.13000000000000003</v>
          </cell>
          <cell r="CL66">
            <v>1.5900000000000003</v>
          </cell>
          <cell r="CM66">
            <v>12.23076923076923</v>
          </cell>
          <cell r="CN66">
            <v>0.67846153846153823</v>
          </cell>
          <cell r="CO66">
            <v>3.0909884615384615</v>
          </cell>
        </row>
        <row r="67">
          <cell r="A67" t="str">
            <v>CMS III</v>
          </cell>
          <cell r="B67">
            <v>63</v>
          </cell>
          <cell r="E67" t="str">
            <v>Profile Good</v>
          </cell>
          <cell r="G67" t="str">
            <v>Theddlethorpe</v>
          </cell>
          <cell r="H67" t="str">
            <v>Theddlethorpe</v>
          </cell>
          <cell r="I67" t="str">
            <v>P</v>
          </cell>
          <cell r="J67">
            <v>1</v>
          </cell>
          <cell r="K67">
            <v>1.2</v>
          </cell>
          <cell r="L67">
            <v>1.2121212121212122</v>
          </cell>
          <cell r="M67">
            <v>1.2083333333333333</v>
          </cell>
          <cell r="N67">
            <v>1.2105263157894737</v>
          </cell>
          <cell r="O67">
            <v>1.196969696969697</v>
          </cell>
          <cell r="P67">
            <v>1.2040816326530612</v>
          </cell>
          <cell r="Q67">
            <v>1.2068965517241379</v>
          </cell>
          <cell r="R67">
            <v>1.1428571428571428</v>
          </cell>
          <cell r="S67">
            <v>0</v>
          </cell>
          <cell r="T67">
            <v>0</v>
          </cell>
          <cell r="U67">
            <v>0</v>
          </cell>
          <cell r="V67">
            <v>0</v>
          </cell>
          <cell r="W67">
            <v>0</v>
          </cell>
          <cell r="X67">
            <v>0</v>
          </cell>
          <cell r="Y67">
            <v>0</v>
          </cell>
          <cell r="Z67">
            <v>0</v>
          </cell>
          <cell r="AA67">
            <v>0</v>
          </cell>
          <cell r="AB67">
            <v>0</v>
          </cell>
          <cell r="AC67">
            <v>0</v>
          </cell>
          <cell r="AD67">
            <v>0</v>
          </cell>
          <cell r="AE67">
            <v>0</v>
          </cell>
          <cell r="AF67">
            <v>0.55000000000000004</v>
          </cell>
          <cell r="AG67">
            <v>0.33</v>
          </cell>
          <cell r="AH67">
            <v>0.24</v>
          </cell>
          <cell r="AI67">
            <v>0.38</v>
          </cell>
          <cell r="AJ67">
            <v>0.66</v>
          </cell>
          <cell r="AK67">
            <v>0.49</v>
          </cell>
          <cell r="AL67">
            <v>0.28999999999999998</v>
          </cell>
          <cell r="AM67">
            <v>7.0000000000000007E-2</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0.66</v>
          </cell>
          <cell r="BB67">
            <v>0.4</v>
          </cell>
          <cell r="BC67">
            <v>0.28999999999999998</v>
          </cell>
          <cell r="BD67">
            <v>0.46</v>
          </cell>
          <cell r="BE67">
            <v>0.79</v>
          </cell>
          <cell r="BF67">
            <v>0.59</v>
          </cell>
          <cell r="BG67">
            <v>0.35</v>
          </cell>
          <cell r="BH67">
            <v>0.08</v>
          </cell>
          <cell r="BI67">
            <v>0</v>
          </cell>
          <cell r="BJ67">
            <v>0</v>
          </cell>
          <cell r="BK67">
            <v>0</v>
          </cell>
          <cell r="BL67">
            <v>0</v>
          </cell>
          <cell r="BM67">
            <v>0</v>
          </cell>
          <cell r="BN67">
            <v>0</v>
          </cell>
          <cell r="BO67">
            <v>0</v>
          </cell>
          <cell r="BP67">
            <v>0</v>
          </cell>
          <cell r="BQ67">
            <v>0</v>
          </cell>
          <cell r="BR67">
            <v>0</v>
          </cell>
          <cell r="BS67">
            <v>0</v>
          </cell>
          <cell r="BT67">
            <v>0</v>
          </cell>
          <cell r="BU67">
            <v>0</v>
          </cell>
          <cell r="BV67">
            <v>38.349205231337869</v>
          </cell>
          <cell r="BW67">
            <v>3.6</v>
          </cell>
          <cell r="BX67">
            <v>1.1299999999999999</v>
          </cell>
          <cell r="BY67">
            <v>89.58</v>
          </cell>
          <cell r="BZ67">
            <v>4.07</v>
          </cell>
          <cell r="CA67">
            <v>1.02</v>
          </cell>
          <cell r="CB67">
            <v>0.38</v>
          </cell>
          <cell r="CC67">
            <v>0.11</v>
          </cell>
          <cell r="CD67">
            <v>7.0000000000000007E-2</v>
          </cell>
          <cell r="CE67">
            <v>0.03</v>
          </cell>
          <cell r="CF67">
            <v>0.01</v>
          </cell>
          <cell r="CJ67">
            <v>99.999999999999986</v>
          </cell>
          <cell r="CK67">
            <v>0</v>
          </cell>
          <cell r="CL67">
            <v>0</v>
          </cell>
          <cell r="CM67">
            <v>20</v>
          </cell>
          <cell r="CN67">
            <v>0</v>
          </cell>
          <cell r="CO67">
            <v>1.0986500000000001</v>
          </cell>
        </row>
        <row r="68">
          <cell r="A68" t="str">
            <v>Cook</v>
          </cell>
          <cell r="B68">
            <v>64</v>
          </cell>
          <cell r="E68" t="str">
            <v>Profile Good, 40% 10/11 (Terminal)</v>
          </cell>
          <cell r="G68" t="str">
            <v>Shell/Esso SF</v>
          </cell>
          <cell r="H68" t="str">
            <v>St Fergus</v>
          </cell>
          <cell r="I68" t="str">
            <v>P</v>
          </cell>
          <cell r="J68">
            <v>1</v>
          </cell>
          <cell r="K68">
            <v>1.8333333333333335</v>
          </cell>
          <cell r="L68">
            <v>1.125</v>
          </cell>
          <cell r="M68">
            <v>1.1333333333333335</v>
          </cell>
          <cell r="N68">
            <v>1.0769230769230771</v>
          </cell>
          <cell r="O68">
            <v>1.0833333333333335</v>
          </cell>
          <cell r="P68">
            <v>1.0909090909090908</v>
          </cell>
          <cell r="Q68">
            <v>1.1111111111111112</v>
          </cell>
          <cell r="R68">
            <v>1.125</v>
          </cell>
          <cell r="S68">
            <v>1.5</v>
          </cell>
          <cell r="T68">
            <v>0</v>
          </cell>
          <cell r="U68">
            <v>0</v>
          </cell>
          <cell r="V68">
            <v>0</v>
          </cell>
          <cell r="W68">
            <v>0</v>
          </cell>
          <cell r="X68">
            <v>0</v>
          </cell>
          <cell r="Y68">
            <v>0</v>
          </cell>
          <cell r="Z68">
            <v>0</v>
          </cell>
          <cell r="AA68">
            <v>0</v>
          </cell>
          <cell r="AB68">
            <v>0</v>
          </cell>
          <cell r="AC68">
            <v>0</v>
          </cell>
          <cell r="AD68">
            <v>0</v>
          </cell>
          <cell r="AE68">
            <v>0</v>
          </cell>
          <cell r="AF68">
            <v>0.06</v>
          </cell>
          <cell r="AG68">
            <v>0.16</v>
          </cell>
          <cell r="AH68">
            <v>0.15</v>
          </cell>
          <cell r="AI68">
            <v>0.13</v>
          </cell>
          <cell r="AJ68">
            <v>0.12</v>
          </cell>
          <cell r="AK68">
            <v>0.11</v>
          </cell>
          <cell r="AL68">
            <v>0.09</v>
          </cell>
          <cell r="AM68">
            <v>0.08</v>
          </cell>
          <cell r="AN68">
            <v>0.02</v>
          </cell>
          <cell r="AO68">
            <v>0</v>
          </cell>
          <cell r="AP68">
            <v>0</v>
          </cell>
          <cell r="AQ68">
            <v>0</v>
          </cell>
          <cell r="AR68">
            <v>0</v>
          </cell>
          <cell r="AS68">
            <v>0</v>
          </cell>
          <cell r="AT68">
            <v>0</v>
          </cell>
          <cell r="AU68">
            <v>0</v>
          </cell>
          <cell r="AV68">
            <v>0</v>
          </cell>
          <cell r="AW68">
            <v>0</v>
          </cell>
          <cell r="AX68">
            <v>0</v>
          </cell>
          <cell r="AY68">
            <v>0</v>
          </cell>
          <cell r="AZ68">
            <v>0</v>
          </cell>
          <cell r="BA68">
            <v>0.11</v>
          </cell>
          <cell r="BB68">
            <v>0.18</v>
          </cell>
          <cell r="BC68">
            <v>0.17</v>
          </cell>
          <cell r="BD68">
            <v>0.14000000000000001</v>
          </cell>
          <cell r="BE68">
            <v>0.13</v>
          </cell>
          <cell r="BF68">
            <v>0.12</v>
          </cell>
          <cell r="BG68">
            <v>0.1</v>
          </cell>
          <cell r="BH68">
            <v>0.09</v>
          </cell>
          <cell r="BI68">
            <v>0.03</v>
          </cell>
          <cell r="BJ68">
            <v>0</v>
          </cell>
          <cell r="BK68">
            <v>0</v>
          </cell>
          <cell r="BL68">
            <v>0</v>
          </cell>
          <cell r="BM68">
            <v>0</v>
          </cell>
          <cell r="BN68">
            <v>0</v>
          </cell>
          <cell r="BO68">
            <v>0</v>
          </cell>
          <cell r="BP68">
            <v>0</v>
          </cell>
          <cell r="BQ68">
            <v>0</v>
          </cell>
          <cell r="BR68">
            <v>0</v>
          </cell>
          <cell r="BS68">
            <v>0</v>
          </cell>
          <cell r="BT68">
            <v>0</v>
          </cell>
          <cell r="BU68">
            <v>0</v>
          </cell>
          <cell r="BV68">
            <v>37.723350089053945</v>
          </cell>
          <cell r="BW68">
            <v>1.02</v>
          </cell>
          <cell r="BX68">
            <v>0.88</v>
          </cell>
          <cell r="BY68">
            <v>95.89</v>
          </cell>
          <cell r="BZ68">
            <v>2.11</v>
          </cell>
          <cell r="CA68">
            <v>0.1</v>
          </cell>
          <cell r="CG68" t="str">
            <v>1ppm</v>
          </cell>
          <cell r="CJ68">
            <v>100</v>
          </cell>
          <cell r="CK68">
            <v>-0.01</v>
          </cell>
          <cell r="CL68">
            <v>0.09</v>
          </cell>
          <cell r="CM68">
            <v>9</v>
          </cell>
          <cell r="CN68">
            <v>0</v>
          </cell>
          <cell r="CO68">
            <v>0.33579999999999999</v>
          </cell>
        </row>
        <row r="69">
          <cell r="A69" t="str">
            <v>Cormorants</v>
          </cell>
          <cell r="B69">
            <v>65</v>
          </cell>
          <cell r="E69" t="str">
            <v>Profile Good, 40% 10/11 (Terminal)</v>
          </cell>
          <cell r="G69" t="str">
            <v>Shell/Esso SF</v>
          </cell>
          <cell r="H69" t="str">
            <v>St Fergus</v>
          </cell>
          <cell r="I69" t="str">
            <v>P</v>
          </cell>
          <cell r="J69">
            <v>2</v>
          </cell>
          <cell r="K69">
            <v>1.8888888888888891</v>
          </cell>
          <cell r="L69">
            <v>1.1153846153846152</v>
          </cell>
          <cell r="M69">
            <v>1.107142857142857</v>
          </cell>
          <cell r="N69">
            <v>1.09375</v>
          </cell>
          <cell r="O69">
            <v>1.1000000000000001</v>
          </cell>
          <cell r="P69">
            <v>1.1250000000000002</v>
          </cell>
          <cell r="Q69">
            <v>1.1052631578947367</v>
          </cell>
          <cell r="R69">
            <v>1.1333333333333335</v>
          </cell>
          <cell r="S69">
            <v>1.1666666666666667</v>
          </cell>
          <cell r="T69">
            <v>1.0999999999999999</v>
          </cell>
          <cell r="U69">
            <v>1.125</v>
          </cell>
          <cell r="V69">
            <v>1.1666666666666667</v>
          </cell>
          <cell r="W69">
            <v>1.2</v>
          </cell>
          <cell r="X69">
            <v>1.25</v>
          </cell>
          <cell r="Y69">
            <v>0</v>
          </cell>
          <cell r="Z69">
            <v>0</v>
          </cell>
          <cell r="AA69">
            <v>0</v>
          </cell>
          <cell r="AB69">
            <v>0</v>
          </cell>
          <cell r="AC69">
            <v>0</v>
          </cell>
          <cell r="AD69">
            <v>0</v>
          </cell>
          <cell r="AE69">
            <v>0</v>
          </cell>
          <cell r="AF69">
            <v>0.09</v>
          </cell>
          <cell r="AG69">
            <v>0.26</v>
          </cell>
          <cell r="AH69">
            <v>0.28000000000000003</v>
          </cell>
          <cell r="AI69">
            <v>0.32</v>
          </cell>
          <cell r="AJ69">
            <v>0.3</v>
          </cell>
          <cell r="AK69">
            <v>0.24</v>
          </cell>
          <cell r="AL69">
            <v>0.19</v>
          </cell>
          <cell r="AM69">
            <v>0.15</v>
          </cell>
          <cell r="AN69">
            <v>0.12</v>
          </cell>
          <cell r="AO69">
            <v>0.1</v>
          </cell>
          <cell r="AP69">
            <v>0.08</v>
          </cell>
          <cell r="AQ69">
            <v>0.06</v>
          </cell>
          <cell r="AR69">
            <v>0.05</v>
          </cell>
          <cell r="AS69">
            <v>0.04</v>
          </cell>
          <cell r="AT69">
            <v>0</v>
          </cell>
          <cell r="AU69">
            <v>0</v>
          </cell>
          <cell r="AV69">
            <v>0</v>
          </cell>
          <cell r="AW69">
            <v>0</v>
          </cell>
          <cell r="AX69">
            <v>0</v>
          </cell>
          <cell r="AY69">
            <v>0</v>
          </cell>
          <cell r="AZ69">
            <v>0</v>
          </cell>
          <cell r="BA69">
            <v>0.17</v>
          </cell>
          <cell r="BB69">
            <v>0.28999999999999998</v>
          </cell>
          <cell r="BC69">
            <v>0.31</v>
          </cell>
          <cell r="BD69">
            <v>0.35</v>
          </cell>
          <cell r="BE69">
            <v>0.33</v>
          </cell>
          <cell r="BF69">
            <v>0.27</v>
          </cell>
          <cell r="BG69">
            <v>0.21</v>
          </cell>
          <cell r="BH69">
            <v>0.17</v>
          </cell>
          <cell r="BI69">
            <v>0.14000000000000001</v>
          </cell>
          <cell r="BJ69">
            <v>0.11</v>
          </cell>
          <cell r="BK69">
            <v>0.09</v>
          </cell>
          <cell r="BL69">
            <v>7.0000000000000007E-2</v>
          </cell>
          <cell r="BM69">
            <v>0.06</v>
          </cell>
          <cell r="BN69">
            <v>0.05</v>
          </cell>
          <cell r="BO69">
            <v>0</v>
          </cell>
          <cell r="BP69">
            <v>0</v>
          </cell>
          <cell r="BQ69">
            <v>0</v>
          </cell>
          <cell r="BR69">
            <v>0</v>
          </cell>
          <cell r="BS69">
            <v>0</v>
          </cell>
          <cell r="BT69">
            <v>0</v>
          </cell>
          <cell r="BU69">
            <v>0</v>
          </cell>
          <cell r="BV69">
            <v>37.723350089053945</v>
          </cell>
          <cell r="BW69">
            <v>1.02</v>
          </cell>
          <cell r="BX69">
            <v>0.88</v>
          </cell>
          <cell r="BY69">
            <v>95.89</v>
          </cell>
          <cell r="BZ69">
            <v>2.11</v>
          </cell>
          <cell r="CA69">
            <v>0.1</v>
          </cell>
          <cell r="CG69" t="str">
            <v>1ppm</v>
          </cell>
          <cell r="CJ69">
            <v>100</v>
          </cell>
          <cell r="CK69">
            <v>-1.9999999999999997E-2</v>
          </cell>
          <cell r="CL69">
            <v>0.25999999999999995</v>
          </cell>
          <cell r="CM69">
            <v>13</v>
          </cell>
          <cell r="CN69">
            <v>0.16</v>
          </cell>
          <cell r="CO69">
            <v>0.83584999999999998</v>
          </cell>
        </row>
        <row r="70">
          <cell r="A70" t="str">
            <v>Corvette</v>
          </cell>
          <cell r="B70">
            <v>66</v>
          </cell>
          <cell r="E70" t="str">
            <v>Late life extension</v>
          </cell>
          <cell r="G70" t="str">
            <v>Shell/Esso B</v>
          </cell>
          <cell r="H70" t="str">
            <v>Bacton</v>
          </cell>
          <cell r="I70" t="str">
            <v>D</v>
          </cell>
          <cell r="J70">
            <v>1</v>
          </cell>
          <cell r="K70">
            <v>0</v>
          </cell>
          <cell r="L70">
            <v>0</v>
          </cell>
          <cell r="M70">
            <v>0</v>
          </cell>
          <cell r="N70">
            <v>0</v>
          </cell>
          <cell r="O70">
            <v>0</v>
          </cell>
          <cell r="P70">
            <v>0</v>
          </cell>
          <cell r="Q70">
            <v>1.2222222222222223</v>
          </cell>
          <cell r="R70">
            <v>1.2058823529411764</v>
          </cell>
          <cell r="S70">
            <v>1.1904761904761905</v>
          </cell>
          <cell r="T70">
            <v>1.2142857142857142</v>
          </cell>
          <cell r="U70">
            <v>1.1428571428571428</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0.18</v>
          </cell>
          <cell r="AM70">
            <v>0.34</v>
          </cell>
          <cell r="AN70">
            <v>0.21</v>
          </cell>
          <cell r="AO70">
            <v>0.14000000000000001</v>
          </cell>
          <cell r="AP70">
            <v>7.0000000000000007E-2</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0.22</v>
          </cell>
          <cell r="BH70">
            <v>0.41</v>
          </cell>
          <cell r="BI70">
            <v>0.25</v>
          </cell>
          <cell r="BJ70">
            <v>0.17</v>
          </cell>
          <cell r="BK70">
            <v>0.08</v>
          </cell>
          <cell r="BL70">
            <v>0</v>
          </cell>
          <cell r="BM70">
            <v>0</v>
          </cell>
          <cell r="BN70">
            <v>0</v>
          </cell>
          <cell r="BO70">
            <v>0</v>
          </cell>
          <cell r="BP70">
            <v>0</v>
          </cell>
          <cell r="BQ70">
            <v>0</v>
          </cell>
          <cell r="BR70">
            <v>0</v>
          </cell>
          <cell r="BS70">
            <v>0</v>
          </cell>
          <cell r="BT70">
            <v>0</v>
          </cell>
          <cell r="BU70">
            <v>0</v>
          </cell>
          <cell r="BV70">
            <v>38.694400237546851</v>
          </cell>
          <cell r="BW70">
            <v>2.83</v>
          </cell>
          <cell r="BX70">
            <v>0.56000000000000005</v>
          </cell>
          <cell r="BY70">
            <v>91.13</v>
          </cell>
          <cell r="BZ70">
            <v>3.92</v>
          </cell>
          <cell r="CA70">
            <v>1</v>
          </cell>
          <cell r="CB70">
            <v>0.45</v>
          </cell>
          <cell r="CC70">
            <v>0.1</v>
          </cell>
          <cell r="CD70">
            <v>0.01</v>
          </cell>
          <cell r="CG70" t="str">
            <v>.3ppm</v>
          </cell>
          <cell r="CJ70">
            <v>100</v>
          </cell>
          <cell r="CK70">
            <v>-6.9999999999999993E-2</v>
          </cell>
          <cell r="CL70">
            <v>0.7</v>
          </cell>
          <cell r="CM70">
            <v>10</v>
          </cell>
          <cell r="CN70">
            <v>3.5000000000000003E-2</v>
          </cell>
          <cell r="CO70">
            <v>0.355875</v>
          </cell>
        </row>
        <row r="71">
          <cell r="A71" t="str">
            <v>Crossans</v>
          </cell>
          <cell r="B71">
            <v>67</v>
          </cell>
          <cell r="E71" t="str">
            <v>No FID, slip 3</v>
          </cell>
          <cell r="G71" t="str">
            <v>Morecambe N</v>
          </cell>
          <cell r="H71" t="str">
            <v>Barrow</v>
          </cell>
          <cell r="I71" t="str">
            <v>A</v>
          </cell>
          <cell r="J71">
            <v>1</v>
          </cell>
          <cell r="K71">
            <v>0</v>
          </cell>
          <cell r="L71">
            <v>0</v>
          </cell>
          <cell r="M71">
            <v>0</v>
          </cell>
          <cell r="N71">
            <v>0</v>
          </cell>
          <cell r="O71">
            <v>0</v>
          </cell>
          <cell r="P71">
            <v>0</v>
          </cell>
          <cell r="Q71">
            <v>0</v>
          </cell>
          <cell r="R71">
            <v>1.1111111111111109</v>
          </cell>
          <cell r="S71">
            <v>1.1090909090909089</v>
          </cell>
          <cell r="T71">
            <v>1.106060606060606</v>
          </cell>
          <cell r="U71">
            <v>1.106060606060606</v>
          </cell>
          <cell r="V71">
            <v>1.1090909090909089</v>
          </cell>
          <cell r="W71">
            <v>1.1020408163265307</v>
          </cell>
          <cell r="X71">
            <v>1.0909090909090908</v>
          </cell>
          <cell r="Y71">
            <v>1.0869565217391304</v>
          </cell>
          <cell r="Z71">
            <v>1.125</v>
          </cell>
          <cell r="AA71">
            <v>1.0909090909090908</v>
          </cell>
          <cell r="AB71">
            <v>1.125</v>
          </cell>
          <cell r="AC71">
            <v>1.1666666666666667</v>
          </cell>
          <cell r="AD71">
            <v>1.25</v>
          </cell>
          <cell r="AE71">
            <v>0</v>
          </cell>
          <cell r="AF71">
            <v>0</v>
          </cell>
          <cell r="AG71">
            <v>0</v>
          </cell>
          <cell r="AH71">
            <v>0</v>
          </cell>
          <cell r="AI71">
            <v>0</v>
          </cell>
          <cell r="AJ71">
            <v>0</v>
          </cell>
          <cell r="AK71">
            <v>0</v>
          </cell>
          <cell r="AL71">
            <v>0</v>
          </cell>
          <cell r="AM71">
            <v>0.27</v>
          </cell>
          <cell r="AN71">
            <v>0.55000000000000004</v>
          </cell>
          <cell r="AO71">
            <v>0.66</v>
          </cell>
          <cell r="AP71">
            <v>0.66</v>
          </cell>
          <cell r="AQ71">
            <v>0.55000000000000004</v>
          </cell>
          <cell r="AR71">
            <v>0.49</v>
          </cell>
          <cell r="AS71">
            <v>0.33</v>
          </cell>
          <cell r="AT71">
            <v>0.23</v>
          </cell>
          <cell r="AU71">
            <v>0.16</v>
          </cell>
          <cell r="AV71">
            <v>0.11</v>
          </cell>
          <cell r="AW71">
            <v>0.08</v>
          </cell>
          <cell r="AX71">
            <v>0.06</v>
          </cell>
          <cell r="AY71">
            <v>0.04</v>
          </cell>
          <cell r="AZ71">
            <v>0</v>
          </cell>
          <cell r="BA71">
            <v>0</v>
          </cell>
          <cell r="BB71">
            <v>0</v>
          </cell>
          <cell r="BC71">
            <v>0</v>
          </cell>
          <cell r="BD71">
            <v>0</v>
          </cell>
          <cell r="BE71">
            <v>0</v>
          </cell>
          <cell r="BF71">
            <v>0</v>
          </cell>
          <cell r="BG71">
            <v>0</v>
          </cell>
          <cell r="BH71">
            <v>0.3</v>
          </cell>
          <cell r="BI71">
            <v>0.61</v>
          </cell>
          <cell r="BJ71">
            <v>0.73</v>
          </cell>
          <cell r="BK71">
            <v>0.73</v>
          </cell>
          <cell r="BL71">
            <v>0.61</v>
          </cell>
          <cell r="BM71">
            <v>0.54</v>
          </cell>
          <cell r="BN71">
            <v>0.36</v>
          </cell>
          <cell r="BO71">
            <v>0.25</v>
          </cell>
          <cell r="BP71">
            <v>0.18</v>
          </cell>
          <cell r="BQ71">
            <v>0.12</v>
          </cell>
          <cell r="BR71">
            <v>0.09</v>
          </cell>
          <cell r="BS71">
            <v>7.0000000000000007E-2</v>
          </cell>
          <cell r="BT71">
            <v>0.05</v>
          </cell>
          <cell r="BU71">
            <v>0</v>
          </cell>
          <cell r="BV71">
            <v>38.565514814721787</v>
          </cell>
          <cell r="BW71">
            <v>4.8099999999999996</v>
          </cell>
          <cell r="BX71">
            <v>0</v>
          </cell>
          <cell r="BY71">
            <v>89.15</v>
          </cell>
          <cell r="BZ71">
            <v>4.0999999999999996</v>
          </cell>
          <cell r="CA71">
            <v>1.1100000000000001</v>
          </cell>
          <cell r="CB71">
            <v>0.54</v>
          </cell>
          <cell r="CC71">
            <v>0.22</v>
          </cell>
          <cell r="CD71">
            <v>7.0000000000000007E-2</v>
          </cell>
          <cell r="CG71" t="str">
            <v>&lt;3.3ppm</v>
          </cell>
          <cell r="CJ71">
            <v>100</v>
          </cell>
          <cell r="CK71">
            <v>0</v>
          </cell>
          <cell r="CL71">
            <v>0.66</v>
          </cell>
          <cell r="CM71">
            <v>20</v>
          </cell>
          <cell r="CN71">
            <v>3.6300000000000003</v>
          </cell>
          <cell r="CO71">
            <v>2.1060500000000002</v>
          </cell>
        </row>
        <row r="72">
          <cell r="A72" t="str">
            <v>Curlews</v>
          </cell>
          <cell r="B72">
            <v>68</v>
          </cell>
          <cell r="E72" t="str">
            <v>Profile Good, 40% 10/11 (Terminal)</v>
          </cell>
          <cell r="G72" t="str">
            <v>Shell/Esso SF</v>
          </cell>
          <cell r="H72" t="str">
            <v>St Fergus</v>
          </cell>
          <cell r="I72" t="str">
            <v>P</v>
          </cell>
          <cell r="J72">
            <v>1</v>
          </cell>
          <cell r="K72">
            <v>1.96875</v>
          </cell>
          <cell r="L72">
            <v>1.2083333333333333</v>
          </cell>
          <cell r="M72">
            <v>1.2121212121212122</v>
          </cell>
          <cell r="N72">
            <v>1.1935483870967742</v>
          </cell>
          <cell r="O72">
            <v>1.1935483870967742</v>
          </cell>
          <cell r="P72">
            <v>1.2</v>
          </cell>
          <cell r="Q72">
            <v>1.1904761904761905</v>
          </cell>
          <cell r="R72">
            <v>1.1818181818181819</v>
          </cell>
          <cell r="S72">
            <v>1.2</v>
          </cell>
          <cell r="T72">
            <v>1.3333333333333335</v>
          </cell>
          <cell r="U72">
            <v>0</v>
          </cell>
          <cell r="V72">
            <v>0</v>
          </cell>
          <cell r="W72">
            <v>0</v>
          </cell>
          <cell r="X72">
            <v>0</v>
          </cell>
          <cell r="Y72">
            <v>0</v>
          </cell>
          <cell r="Z72">
            <v>0</v>
          </cell>
          <cell r="AA72">
            <v>0</v>
          </cell>
          <cell r="AB72">
            <v>0</v>
          </cell>
          <cell r="AC72">
            <v>0</v>
          </cell>
          <cell r="AD72">
            <v>0</v>
          </cell>
          <cell r="AE72">
            <v>0</v>
          </cell>
          <cell r="AF72">
            <v>0.32</v>
          </cell>
          <cell r="AG72">
            <v>0.24</v>
          </cell>
          <cell r="AH72">
            <v>0.33</v>
          </cell>
          <cell r="AI72">
            <v>0.31</v>
          </cell>
          <cell r="AJ72">
            <v>0.31</v>
          </cell>
          <cell r="AK72">
            <v>0.25</v>
          </cell>
          <cell r="AL72">
            <v>0.21</v>
          </cell>
          <cell r="AM72">
            <v>0.11</v>
          </cell>
          <cell r="AN72">
            <v>0.05</v>
          </cell>
          <cell r="AO72">
            <v>0.03</v>
          </cell>
          <cell r="AP72">
            <v>0</v>
          </cell>
          <cell r="AQ72">
            <v>0</v>
          </cell>
          <cell r="AR72">
            <v>0</v>
          </cell>
          <cell r="AS72">
            <v>0</v>
          </cell>
          <cell r="AT72">
            <v>0</v>
          </cell>
          <cell r="AU72">
            <v>0</v>
          </cell>
          <cell r="AV72">
            <v>0</v>
          </cell>
          <cell r="AW72">
            <v>0</v>
          </cell>
          <cell r="AX72">
            <v>0</v>
          </cell>
          <cell r="AY72">
            <v>0</v>
          </cell>
          <cell r="AZ72">
            <v>0</v>
          </cell>
          <cell r="BA72">
            <v>0.63</v>
          </cell>
          <cell r="BB72">
            <v>0.28999999999999998</v>
          </cell>
          <cell r="BC72">
            <v>0.4</v>
          </cell>
          <cell r="BD72">
            <v>0.37</v>
          </cell>
          <cell r="BE72">
            <v>0.37</v>
          </cell>
          <cell r="BF72">
            <v>0.3</v>
          </cell>
          <cell r="BG72">
            <v>0.25</v>
          </cell>
          <cell r="BH72">
            <v>0.13</v>
          </cell>
          <cell r="BI72">
            <v>0.06</v>
          </cell>
          <cell r="BJ72">
            <v>0.04</v>
          </cell>
          <cell r="BK72">
            <v>0</v>
          </cell>
          <cell r="BL72">
            <v>0</v>
          </cell>
          <cell r="BM72">
            <v>0</v>
          </cell>
          <cell r="BN72">
            <v>0</v>
          </cell>
          <cell r="BO72">
            <v>0</v>
          </cell>
          <cell r="BP72">
            <v>0</v>
          </cell>
          <cell r="BQ72">
            <v>0</v>
          </cell>
          <cell r="BR72">
            <v>0</v>
          </cell>
          <cell r="BS72">
            <v>0</v>
          </cell>
          <cell r="BT72">
            <v>0</v>
          </cell>
          <cell r="BU72">
            <v>0</v>
          </cell>
          <cell r="BV72">
            <v>37.723350089053945</v>
          </cell>
          <cell r="BW72">
            <v>1.02</v>
          </cell>
          <cell r="BX72">
            <v>0.88</v>
          </cell>
          <cell r="BY72">
            <v>95.89</v>
          </cell>
          <cell r="BZ72">
            <v>2.11</v>
          </cell>
          <cell r="CA72">
            <v>0.1</v>
          </cell>
          <cell r="CG72" t="str">
            <v>1ppm</v>
          </cell>
          <cell r="CJ72">
            <v>100</v>
          </cell>
          <cell r="CK72">
            <v>-2.5000000000000001E-2</v>
          </cell>
          <cell r="CL72">
            <v>0.22500000000000001</v>
          </cell>
          <cell r="CM72">
            <v>9</v>
          </cell>
          <cell r="CN72">
            <v>0</v>
          </cell>
          <cell r="CO72">
            <v>0.78839999999999988</v>
          </cell>
        </row>
        <row r="73">
          <cell r="A73" t="str">
            <v>Cutter</v>
          </cell>
          <cell r="B73">
            <v>69</v>
          </cell>
          <cell r="E73" t="str">
            <v>Profile reduced 20%</v>
          </cell>
          <cell r="G73" t="str">
            <v>Shell/Esso B</v>
          </cell>
          <cell r="H73" t="str">
            <v>Bacton</v>
          </cell>
          <cell r="I73" t="str">
            <v>P</v>
          </cell>
          <cell r="J73">
            <v>1</v>
          </cell>
          <cell r="K73">
            <v>1.2096774193548387</v>
          </cell>
          <cell r="L73">
            <v>1.2</v>
          </cell>
          <cell r="M73">
            <v>1.2142857142857144</v>
          </cell>
          <cell r="N73">
            <v>1.1944444444444444</v>
          </cell>
          <cell r="O73">
            <v>1.1935483870967742</v>
          </cell>
          <cell r="P73">
            <v>1.2307692307692308</v>
          </cell>
          <cell r="Q73">
            <v>1.2173913043478262</v>
          </cell>
          <cell r="R73">
            <v>1.2</v>
          </cell>
          <cell r="S73">
            <v>1.1666666666666667</v>
          </cell>
          <cell r="T73">
            <v>1.1875</v>
          </cell>
          <cell r="U73">
            <v>1.1818181818181819</v>
          </cell>
          <cell r="V73">
            <v>1.125</v>
          </cell>
          <cell r="W73">
            <v>1.4000000000000001</v>
          </cell>
          <cell r="X73">
            <v>1.25</v>
          </cell>
          <cell r="Y73">
            <v>0</v>
          </cell>
          <cell r="Z73">
            <v>0</v>
          </cell>
          <cell r="AA73">
            <v>0</v>
          </cell>
          <cell r="AB73">
            <v>0</v>
          </cell>
          <cell r="AC73">
            <v>0</v>
          </cell>
          <cell r="AD73">
            <v>0</v>
          </cell>
          <cell r="AE73">
            <v>0</v>
          </cell>
          <cell r="AF73">
            <v>0.62</v>
          </cell>
          <cell r="AG73">
            <v>0.5</v>
          </cell>
          <cell r="AH73">
            <v>0.42</v>
          </cell>
          <cell r="AI73">
            <v>0.36</v>
          </cell>
          <cell r="AJ73">
            <v>0.31</v>
          </cell>
          <cell r="AK73">
            <v>0.26</v>
          </cell>
          <cell r="AL73">
            <v>0.23</v>
          </cell>
          <cell r="AM73">
            <v>0.2</v>
          </cell>
          <cell r="AN73">
            <v>0.18</v>
          </cell>
          <cell r="AO73">
            <v>0.16</v>
          </cell>
          <cell r="AP73">
            <v>0.11</v>
          </cell>
          <cell r="AQ73">
            <v>0.08</v>
          </cell>
          <cell r="AR73">
            <v>0.05</v>
          </cell>
          <cell r="AS73">
            <v>0.04</v>
          </cell>
          <cell r="AT73">
            <v>0</v>
          </cell>
          <cell r="AU73">
            <v>0</v>
          </cell>
          <cell r="AV73">
            <v>0</v>
          </cell>
          <cell r="AW73">
            <v>0</v>
          </cell>
          <cell r="AX73">
            <v>0</v>
          </cell>
          <cell r="AY73">
            <v>0</v>
          </cell>
          <cell r="AZ73">
            <v>0</v>
          </cell>
          <cell r="BA73">
            <v>0.75</v>
          </cell>
          <cell r="BB73">
            <v>0.6</v>
          </cell>
          <cell r="BC73">
            <v>0.51</v>
          </cell>
          <cell r="BD73">
            <v>0.43</v>
          </cell>
          <cell r="BE73">
            <v>0.37</v>
          </cell>
          <cell r="BF73">
            <v>0.32</v>
          </cell>
          <cell r="BG73">
            <v>0.28000000000000003</v>
          </cell>
          <cell r="BH73">
            <v>0.24</v>
          </cell>
          <cell r="BI73">
            <v>0.21</v>
          </cell>
          <cell r="BJ73">
            <v>0.19</v>
          </cell>
          <cell r="BK73">
            <v>0.13</v>
          </cell>
          <cell r="BL73">
            <v>0.09</v>
          </cell>
          <cell r="BM73">
            <v>7.0000000000000007E-2</v>
          </cell>
          <cell r="BN73">
            <v>0.05</v>
          </cell>
          <cell r="BO73">
            <v>0</v>
          </cell>
          <cell r="BP73">
            <v>0</v>
          </cell>
          <cell r="BQ73">
            <v>0</v>
          </cell>
          <cell r="BR73">
            <v>0</v>
          </cell>
          <cell r="BS73">
            <v>0</v>
          </cell>
          <cell r="BT73">
            <v>0</v>
          </cell>
          <cell r="BU73">
            <v>0</v>
          </cell>
          <cell r="BV73">
            <v>38.694400237546851</v>
          </cell>
          <cell r="BW73">
            <v>2.83</v>
          </cell>
          <cell r="BX73">
            <v>0.56000000000000005</v>
          </cell>
          <cell r="BY73">
            <v>91.13</v>
          </cell>
          <cell r="BZ73">
            <v>3.92</v>
          </cell>
          <cell r="CA73">
            <v>1</v>
          </cell>
          <cell r="CB73">
            <v>0.45</v>
          </cell>
          <cell r="CC73">
            <v>0.1</v>
          </cell>
          <cell r="CD73">
            <v>0.01</v>
          </cell>
          <cell r="CG73" t="str">
            <v>.3ppm</v>
          </cell>
          <cell r="CJ73">
            <v>100</v>
          </cell>
          <cell r="CK73">
            <v>-3.4999999999999996E-2</v>
          </cell>
          <cell r="CL73">
            <v>0.42499999999999993</v>
          </cell>
          <cell r="CM73">
            <v>12.142857142857142</v>
          </cell>
          <cell r="CN73">
            <v>0.17285714285714282</v>
          </cell>
          <cell r="CO73">
            <v>1.2858428571428573</v>
          </cell>
        </row>
        <row r="74">
          <cell r="A74" t="str">
            <v>Cygnus</v>
          </cell>
          <cell r="B74">
            <v>70</v>
          </cell>
          <cell r="E74" t="str">
            <v>Due 2015/16</v>
          </cell>
          <cell r="G74" t="str">
            <v>Perenco B</v>
          </cell>
          <cell r="H74" t="str">
            <v>Bacton</v>
          </cell>
          <cell r="I74" t="str">
            <v>A</v>
          </cell>
          <cell r="J74">
            <v>2</v>
          </cell>
          <cell r="K74">
            <v>0</v>
          </cell>
          <cell r="L74">
            <v>0</v>
          </cell>
          <cell r="M74">
            <v>0</v>
          </cell>
          <cell r="N74">
            <v>0</v>
          </cell>
          <cell r="O74">
            <v>0</v>
          </cell>
          <cell r="P74">
            <v>1.0987841945288754</v>
          </cell>
          <cell r="Q74">
            <v>1.0998439937597504</v>
          </cell>
          <cell r="R74">
            <v>1.099836333878887</v>
          </cell>
          <cell r="S74">
            <v>1.0996441281138789</v>
          </cell>
          <cell r="T74">
            <v>1.0993914807302232</v>
          </cell>
          <cell r="U74">
            <v>1.0989583333333333</v>
          </cell>
          <cell r="V74">
            <v>1.0985401459854014</v>
          </cell>
          <cell r="W74">
            <v>1.0989583333333333</v>
          </cell>
          <cell r="X74">
            <v>1.1044776119402984</v>
          </cell>
          <cell r="Y74">
            <v>1.096774193548387</v>
          </cell>
          <cell r="Z74">
            <v>1.0952380952380951</v>
          </cell>
          <cell r="AA74">
            <v>1.0975609756097562</v>
          </cell>
          <cell r="AB74">
            <v>1.1034482758620692</v>
          </cell>
          <cell r="AC74">
            <v>1.0999999999999999</v>
          </cell>
          <cell r="AD74">
            <v>1.1428571428571428</v>
          </cell>
          <cell r="AE74">
            <v>1.0999999999999999</v>
          </cell>
          <cell r="AF74">
            <v>0</v>
          </cell>
          <cell r="AG74">
            <v>0</v>
          </cell>
          <cell r="AH74">
            <v>0</v>
          </cell>
          <cell r="AI74">
            <v>0</v>
          </cell>
          <cell r="AJ74">
            <v>0</v>
          </cell>
          <cell r="AK74">
            <v>6.58</v>
          </cell>
          <cell r="AL74">
            <v>6.41</v>
          </cell>
          <cell r="AM74">
            <v>6.11</v>
          </cell>
          <cell r="AN74">
            <v>5.62</v>
          </cell>
          <cell r="AO74">
            <v>4.93</v>
          </cell>
          <cell r="AP74">
            <v>3.84</v>
          </cell>
          <cell r="AQ74">
            <v>2.74</v>
          </cell>
          <cell r="AR74">
            <v>1.92</v>
          </cell>
          <cell r="AS74">
            <v>1.34</v>
          </cell>
          <cell r="AT74">
            <v>0.93</v>
          </cell>
          <cell r="AU74">
            <v>0.63</v>
          </cell>
          <cell r="AV74">
            <v>0.41</v>
          </cell>
          <cell r="AW74">
            <v>0.28999999999999998</v>
          </cell>
          <cell r="AX74">
            <v>0.2</v>
          </cell>
          <cell r="AY74">
            <v>0.14000000000000001</v>
          </cell>
          <cell r="AZ74">
            <v>0.1</v>
          </cell>
          <cell r="BA74">
            <v>0</v>
          </cell>
          <cell r="BB74">
            <v>0</v>
          </cell>
          <cell r="BC74">
            <v>0</v>
          </cell>
          <cell r="BD74">
            <v>0</v>
          </cell>
          <cell r="BE74">
            <v>0</v>
          </cell>
          <cell r="BF74">
            <v>7.23</v>
          </cell>
          <cell r="BG74">
            <v>7.05</v>
          </cell>
          <cell r="BH74">
            <v>6.72</v>
          </cell>
          <cell r="BI74">
            <v>6.18</v>
          </cell>
          <cell r="BJ74">
            <v>5.42</v>
          </cell>
          <cell r="BK74">
            <v>4.22</v>
          </cell>
          <cell r="BL74">
            <v>3.01</v>
          </cell>
          <cell r="BM74">
            <v>2.11</v>
          </cell>
          <cell r="BN74">
            <v>1.48</v>
          </cell>
          <cell r="BO74">
            <v>1.02</v>
          </cell>
          <cell r="BP74">
            <v>0.69</v>
          </cell>
          <cell r="BQ74">
            <v>0.45</v>
          </cell>
          <cell r="BR74">
            <v>0.32</v>
          </cell>
          <cell r="BS74">
            <v>0.22</v>
          </cell>
          <cell r="BT74">
            <v>0.16</v>
          </cell>
          <cell r="BU74">
            <v>0.11</v>
          </cell>
          <cell r="BV74">
            <v>38.317805599588745</v>
          </cell>
          <cell r="BW74">
            <v>3.06</v>
          </cell>
          <cell r="BX74">
            <v>0.72</v>
          </cell>
          <cell r="BY74">
            <v>91.64</v>
          </cell>
          <cell r="BZ74">
            <v>3.25</v>
          </cell>
          <cell r="CA74">
            <v>0.67</v>
          </cell>
          <cell r="CB74">
            <v>0.48</v>
          </cell>
          <cell r="CC74">
            <v>0.08</v>
          </cell>
          <cell r="CD74">
            <v>0.04</v>
          </cell>
          <cell r="CE74">
            <v>0.05</v>
          </cell>
          <cell r="CF74">
            <v>0.01</v>
          </cell>
          <cell r="CG74" t="str">
            <v>.3ppm</v>
          </cell>
          <cell r="CJ74">
            <v>100.00000000000001</v>
          </cell>
          <cell r="CK74">
            <v>-0.89000000000000012</v>
          </cell>
          <cell r="CL74">
            <v>11.850000000000001</v>
          </cell>
          <cell r="CM74">
            <v>13.314606741573034</v>
          </cell>
          <cell r="CN74">
            <v>8.2840449438202235</v>
          </cell>
          <cell r="CO74">
            <v>15.247526404494383</v>
          </cell>
        </row>
        <row r="75">
          <cell r="A75" t="str">
            <v>Dalton</v>
          </cell>
          <cell r="B75">
            <v>71</v>
          </cell>
          <cell r="E75" t="str">
            <v>Profile good, forward 1</v>
          </cell>
          <cell r="G75" t="str">
            <v>Morecambe N</v>
          </cell>
          <cell r="H75" t="str">
            <v>Barrow</v>
          </cell>
          <cell r="I75" t="str">
            <v>P</v>
          </cell>
          <cell r="J75">
            <v>2</v>
          </cell>
          <cell r="K75">
            <v>1.125</v>
          </cell>
          <cell r="L75">
            <v>1.2</v>
          </cell>
          <cell r="M75">
            <v>1.3333333333333335</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0.08</v>
          </cell>
          <cell r="AG75">
            <v>0.05</v>
          </cell>
          <cell r="AH75">
            <v>0.03</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0.09</v>
          </cell>
          <cell r="BB75">
            <v>0.06</v>
          </cell>
          <cell r="BC75">
            <v>0.04</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38.565514814721787</v>
          </cell>
          <cell r="BW75">
            <v>4.8099999999999996</v>
          </cell>
          <cell r="BX75">
            <v>0</v>
          </cell>
          <cell r="BY75">
            <v>89.15</v>
          </cell>
          <cell r="BZ75">
            <v>4.0999999999999996</v>
          </cell>
          <cell r="CA75">
            <v>1.1100000000000001</v>
          </cell>
          <cell r="CB75">
            <v>0.54</v>
          </cell>
          <cell r="CC75">
            <v>0.22</v>
          </cell>
          <cell r="CD75">
            <v>7.0000000000000007E-2</v>
          </cell>
          <cell r="CG75" t="str">
            <v>&lt;3.3ppm</v>
          </cell>
          <cell r="CJ75">
            <v>100</v>
          </cell>
          <cell r="CK75">
            <v>0</v>
          </cell>
          <cell r="CL75">
            <v>0</v>
          </cell>
          <cell r="CM75">
            <v>20</v>
          </cell>
          <cell r="CN75">
            <v>0</v>
          </cell>
          <cell r="CO75">
            <v>5.8400000000000001E-2</v>
          </cell>
        </row>
        <row r="76">
          <cell r="A76" t="str">
            <v>Darwen</v>
          </cell>
          <cell r="B76">
            <v>72</v>
          </cell>
          <cell r="E76" t="str">
            <v>No FID, slip 3</v>
          </cell>
          <cell r="G76" t="str">
            <v>Morecambe N</v>
          </cell>
          <cell r="H76" t="str">
            <v>Barrow</v>
          </cell>
          <cell r="I76" t="str">
            <v>A</v>
          </cell>
          <cell r="J76">
            <v>1</v>
          </cell>
          <cell r="K76">
            <v>0</v>
          </cell>
          <cell r="L76">
            <v>0</v>
          </cell>
          <cell r="M76">
            <v>0</v>
          </cell>
          <cell r="N76">
            <v>0</v>
          </cell>
          <cell r="O76">
            <v>0</v>
          </cell>
          <cell r="P76">
            <v>0</v>
          </cell>
          <cell r="Q76">
            <v>0</v>
          </cell>
          <cell r="R76">
            <v>0</v>
          </cell>
          <cell r="S76">
            <v>1.0909090909090908</v>
          </cell>
          <cell r="T76">
            <v>1.1029411764705881</v>
          </cell>
          <cell r="U76">
            <v>1.0999999999999999</v>
          </cell>
          <cell r="V76">
            <v>1.0982142857142856</v>
          </cell>
          <cell r="W76">
            <v>1.1022727272727273</v>
          </cell>
          <cell r="X76">
            <v>1.09375</v>
          </cell>
          <cell r="Y76">
            <v>1.0888888888888888</v>
          </cell>
          <cell r="Z76">
            <v>1.0967741935483872</v>
          </cell>
          <cell r="AA76">
            <v>1.0909090909090908</v>
          </cell>
          <cell r="AB76">
            <v>1.1333333333333335</v>
          </cell>
          <cell r="AC76">
            <v>1.0909090909090908</v>
          </cell>
          <cell r="AD76">
            <v>1.125</v>
          </cell>
          <cell r="AE76">
            <v>1.2</v>
          </cell>
          <cell r="AF76">
            <v>0</v>
          </cell>
          <cell r="AG76">
            <v>0</v>
          </cell>
          <cell r="AH76">
            <v>0</v>
          </cell>
          <cell r="AI76">
            <v>0</v>
          </cell>
          <cell r="AJ76">
            <v>0</v>
          </cell>
          <cell r="AK76">
            <v>0</v>
          </cell>
          <cell r="AL76">
            <v>0</v>
          </cell>
          <cell r="AM76">
            <v>0</v>
          </cell>
          <cell r="AN76">
            <v>0.33</v>
          </cell>
          <cell r="AO76">
            <v>0.68</v>
          </cell>
          <cell r="AP76">
            <v>0.9</v>
          </cell>
          <cell r="AQ76">
            <v>1.1200000000000001</v>
          </cell>
          <cell r="AR76">
            <v>0.88</v>
          </cell>
          <cell r="AS76">
            <v>0.64</v>
          </cell>
          <cell r="AT76">
            <v>0.45</v>
          </cell>
          <cell r="AU76">
            <v>0.31</v>
          </cell>
          <cell r="AV76">
            <v>0.22</v>
          </cell>
          <cell r="AW76">
            <v>0.15</v>
          </cell>
          <cell r="AX76">
            <v>0.11</v>
          </cell>
          <cell r="AY76">
            <v>0.08</v>
          </cell>
          <cell r="AZ76">
            <v>0.05</v>
          </cell>
          <cell r="BA76">
            <v>0</v>
          </cell>
          <cell r="BB76">
            <v>0</v>
          </cell>
          <cell r="BC76">
            <v>0</v>
          </cell>
          <cell r="BD76">
            <v>0</v>
          </cell>
          <cell r="BE76">
            <v>0</v>
          </cell>
          <cell r="BF76">
            <v>0</v>
          </cell>
          <cell r="BG76">
            <v>0</v>
          </cell>
          <cell r="BH76">
            <v>0</v>
          </cell>
          <cell r="BI76">
            <v>0.36</v>
          </cell>
          <cell r="BJ76">
            <v>0.75</v>
          </cell>
          <cell r="BK76">
            <v>0.99</v>
          </cell>
          <cell r="BL76">
            <v>1.23</v>
          </cell>
          <cell r="BM76">
            <v>0.97</v>
          </cell>
          <cell r="BN76">
            <v>0.7</v>
          </cell>
          <cell r="BO76">
            <v>0.49</v>
          </cell>
          <cell r="BP76">
            <v>0.34</v>
          </cell>
          <cell r="BQ76">
            <v>0.24</v>
          </cell>
          <cell r="BR76">
            <v>0.17</v>
          </cell>
          <cell r="BS76">
            <v>0.12</v>
          </cell>
          <cell r="BT76">
            <v>0.09</v>
          </cell>
          <cell r="BU76">
            <v>0.06</v>
          </cell>
          <cell r="BV76">
            <v>38.565514814721787</v>
          </cell>
          <cell r="BW76">
            <v>4.8099999999999996</v>
          </cell>
          <cell r="BX76">
            <v>0</v>
          </cell>
          <cell r="BY76">
            <v>89.15</v>
          </cell>
          <cell r="BZ76">
            <v>4.0999999999999996</v>
          </cell>
          <cell r="CA76">
            <v>1.1100000000000001</v>
          </cell>
          <cell r="CB76">
            <v>0.54</v>
          </cell>
          <cell r="CC76">
            <v>0.22</v>
          </cell>
          <cell r="CD76">
            <v>7.0000000000000007E-2</v>
          </cell>
          <cell r="CG76" t="str">
            <v>&lt;3.3ppm</v>
          </cell>
          <cell r="CJ76">
            <v>100</v>
          </cell>
          <cell r="CK76">
            <v>0</v>
          </cell>
          <cell r="CL76">
            <v>0.9</v>
          </cell>
          <cell r="CM76">
            <v>20</v>
          </cell>
          <cell r="CN76">
            <v>4.95</v>
          </cell>
          <cell r="CO76">
            <v>2.5039000000000002</v>
          </cell>
        </row>
        <row r="77">
          <cell r="A77" t="str">
            <v>Davy Group</v>
          </cell>
          <cell r="B77">
            <v>73</v>
          </cell>
          <cell r="E77" t="str">
            <v>Profile modified</v>
          </cell>
          <cell r="G77" t="str">
            <v>Perenco B</v>
          </cell>
          <cell r="H77" t="str">
            <v>Bacton</v>
          </cell>
          <cell r="I77" t="str">
            <v>P</v>
          </cell>
          <cell r="J77">
            <v>2</v>
          </cell>
          <cell r="K77">
            <v>1.1875</v>
          </cell>
          <cell r="L77">
            <v>1.1428571428571428</v>
          </cell>
          <cell r="M77">
            <v>1.2</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0.16</v>
          </cell>
          <cell r="AG77">
            <v>7.0000000000000007E-2</v>
          </cell>
          <cell r="AH77">
            <v>0.05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0.19</v>
          </cell>
          <cell r="BB77">
            <v>0.08</v>
          </cell>
          <cell r="BC77">
            <v>0.06</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38.317805599588745</v>
          </cell>
          <cell r="BW77">
            <v>3.06</v>
          </cell>
          <cell r="BX77">
            <v>0.72</v>
          </cell>
          <cell r="BY77">
            <v>91.64</v>
          </cell>
          <cell r="BZ77">
            <v>3.25</v>
          </cell>
          <cell r="CA77">
            <v>0.67</v>
          </cell>
          <cell r="CB77">
            <v>0.48</v>
          </cell>
          <cell r="CC77">
            <v>0.08</v>
          </cell>
          <cell r="CD77">
            <v>0.04</v>
          </cell>
          <cell r="CE77">
            <v>0.05</v>
          </cell>
          <cell r="CF77">
            <v>0.01</v>
          </cell>
          <cell r="CG77" t="str">
            <v>.3ppm</v>
          </cell>
          <cell r="CJ77">
            <v>100.00000000000001</v>
          </cell>
          <cell r="CK77">
            <v>0</v>
          </cell>
          <cell r="CL77">
            <v>0</v>
          </cell>
          <cell r="CM77">
            <v>20</v>
          </cell>
          <cell r="CN77">
            <v>0</v>
          </cell>
          <cell r="CO77">
            <v>0.10220000000000001</v>
          </cell>
        </row>
        <row r="78">
          <cell r="A78" t="str">
            <v>Delilah</v>
          </cell>
          <cell r="B78">
            <v>74</v>
          </cell>
          <cell r="E78" t="str">
            <v>Profile ok</v>
          </cell>
          <cell r="G78" t="str">
            <v>Tullow B</v>
          </cell>
          <cell r="H78" t="str">
            <v>Bacton</v>
          </cell>
          <cell r="I78" t="str">
            <v>P</v>
          </cell>
          <cell r="J78">
            <v>2</v>
          </cell>
          <cell r="K78">
            <v>1.2857142857142856</v>
          </cell>
          <cell r="L78">
            <v>1.5</v>
          </cell>
          <cell r="M78">
            <v>1.3333333333333335</v>
          </cell>
          <cell r="N78">
            <v>1.3333333333333335</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7.0000000000000007E-2</v>
          </cell>
          <cell r="AG78">
            <v>0.04</v>
          </cell>
          <cell r="AH78">
            <v>0.03</v>
          </cell>
          <cell r="AI78">
            <v>0.03</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0.09</v>
          </cell>
          <cell r="BB78">
            <v>0.06</v>
          </cell>
          <cell r="BC78">
            <v>0.04</v>
          </cell>
          <cell r="BD78">
            <v>0.04</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38.862938360348444</v>
          </cell>
          <cell r="BW78">
            <v>2.84</v>
          </cell>
          <cell r="BX78">
            <v>0.53</v>
          </cell>
          <cell r="BY78">
            <v>91.02</v>
          </cell>
          <cell r="BZ78">
            <v>4.01</v>
          </cell>
          <cell r="CA78">
            <v>0.95</v>
          </cell>
          <cell r="CB78">
            <v>0.4</v>
          </cell>
          <cell r="CC78">
            <v>0.14000000000000001</v>
          </cell>
          <cell r="CD78">
            <v>0.05</v>
          </cell>
          <cell r="CE78">
            <v>0.05</v>
          </cell>
          <cell r="CF78">
            <v>0.01</v>
          </cell>
          <cell r="CJ78">
            <v>100.00000000000001</v>
          </cell>
          <cell r="CK78">
            <v>0</v>
          </cell>
          <cell r="CL78">
            <v>0</v>
          </cell>
          <cell r="CM78">
            <v>20</v>
          </cell>
          <cell r="CN78">
            <v>0</v>
          </cell>
          <cell r="CO78">
            <v>6.2050000000000001E-2</v>
          </cell>
        </row>
        <row r="79">
          <cell r="A79" t="str">
            <v>Devenick</v>
          </cell>
          <cell r="B79">
            <v>75</v>
          </cell>
          <cell r="E79" t="str">
            <v>90% Wet, 2 yr from FID, Slip 3</v>
          </cell>
          <cell r="G79" t="str">
            <v>Mobil SF</v>
          </cell>
          <cell r="H79" t="str">
            <v>St Fergus</v>
          </cell>
          <cell r="I79" t="str">
            <v>A</v>
          </cell>
          <cell r="J79">
            <v>1</v>
          </cell>
          <cell r="K79">
            <v>0</v>
          </cell>
          <cell r="L79">
            <v>0</v>
          </cell>
          <cell r="M79">
            <v>0</v>
          </cell>
          <cell r="N79">
            <v>0</v>
          </cell>
          <cell r="O79">
            <v>0</v>
          </cell>
          <cell r="P79">
            <v>1.0985074626865672</v>
          </cell>
          <cell r="Q79">
            <v>1.0996015936254979</v>
          </cell>
          <cell r="R79">
            <v>1.0990099009900991</v>
          </cell>
          <cell r="S79">
            <v>1.0994152046783625</v>
          </cell>
          <cell r="T79">
            <v>1.0965517241379312</v>
          </cell>
          <cell r="U79">
            <v>1.1023622047244093</v>
          </cell>
          <cell r="V79">
            <v>1.0999999999999999</v>
          </cell>
          <cell r="W79">
            <v>1.0999999999999999</v>
          </cell>
          <cell r="X79">
            <v>1.0972222222222223</v>
          </cell>
          <cell r="Y79">
            <v>1.0862068965517242</v>
          </cell>
          <cell r="Z79">
            <v>1.1086956521739131</v>
          </cell>
          <cell r="AA79">
            <v>1.1081081081081081</v>
          </cell>
          <cell r="AB79">
            <v>1.1034482758620692</v>
          </cell>
          <cell r="AC79">
            <v>1.0833333333333335</v>
          </cell>
          <cell r="AD79">
            <v>1.1052631578947367</v>
          </cell>
          <cell r="AE79">
            <v>1.1333333333333335</v>
          </cell>
          <cell r="AF79">
            <v>0</v>
          </cell>
          <cell r="AG79">
            <v>0</v>
          </cell>
          <cell r="AH79">
            <v>0</v>
          </cell>
          <cell r="AI79">
            <v>0</v>
          </cell>
          <cell r="AJ79">
            <v>0</v>
          </cell>
          <cell r="AK79">
            <v>3.35</v>
          </cell>
          <cell r="AL79">
            <v>2.5099999999999998</v>
          </cell>
          <cell r="AM79">
            <v>2.02</v>
          </cell>
          <cell r="AN79">
            <v>1.71</v>
          </cell>
          <cell r="AO79">
            <v>1.45</v>
          </cell>
          <cell r="AP79">
            <v>1.27</v>
          </cell>
          <cell r="AQ79">
            <v>1.1000000000000001</v>
          </cell>
          <cell r="AR79">
            <v>0.9</v>
          </cell>
          <cell r="AS79">
            <v>0.72</v>
          </cell>
          <cell r="AT79">
            <v>0.57999999999999996</v>
          </cell>
          <cell r="AU79">
            <v>0.46</v>
          </cell>
          <cell r="AV79">
            <v>0.37</v>
          </cell>
          <cell r="AW79">
            <v>0.28999999999999998</v>
          </cell>
          <cell r="AX79">
            <v>0.24</v>
          </cell>
          <cell r="AY79">
            <v>0.19</v>
          </cell>
          <cell r="AZ79">
            <v>0.15</v>
          </cell>
          <cell r="BA79">
            <v>0</v>
          </cell>
          <cell r="BB79">
            <v>0</v>
          </cell>
          <cell r="BC79">
            <v>0</v>
          </cell>
          <cell r="BD79">
            <v>0</v>
          </cell>
          <cell r="BE79">
            <v>0</v>
          </cell>
          <cell r="BF79">
            <v>3.68</v>
          </cell>
          <cell r="BG79">
            <v>2.76</v>
          </cell>
          <cell r="BH79">
            <v>2.2200000000000002</v>
          </cell>
          <cell r="BI79">
            <v>1.88</v>
          </cell>
          <cell r="BJ79">
            <v>1.59</v>
          </cell>
          <cell r="BK79">
            <v>1.4</v>
          </cell>
          <cell r="BL79">
            <v>1.21</v>
          </cell>
          <cell r="BM79">
            <v>0.99</v>
          </cell>
          <cell r="BN79">
            <v>0.79</v>
          </cell>
          <cell r="BO79">
            <v>0.63</v>
          </cell>
          <cell r="BP79">
            <v>0.51</v>
          </cell>
          <cell r="BQ79">
            <v>0.41</v>
          </cell>
          <cell r="BR79">
            <v>0.32</v>
          </cell>
          <cell r="BS79">
            <v>0.26</v>
          </cell>
          <cell r="BT79">
            <v>0.21</v>
          </cell>
          <cell r="BU79">
            <v>0.17</v>
          </cell>
          <cell r="BV79">
            <v>40.950209030535341</v>
          </cell>
          <cell r="BW79">
            <v>0.78</v>
          </cell>
          <cell r="BX79">
            <v>2.96</v>
          </cell>
          <cell r="BY79">
            <v>84.99</v>
          </cell>
          <cell r="BZ79">
            <v>7.74</v>
          </cell>
          <cell r="CA79">
            <v>2.56</v>
          </cell>
          <cell r="CB79">
            <v>0.73</v>
          </cell>
          <cell r="CC79">
            <v>0.18</v>
          </cell>
          <cell r="CD79">
            <v>0.04</v>
          </cell>
          <cell r="CE79">
            <v>0.02</v>
          </cell>
          <cell r="CG79" t="str">
            <v>1.6ppm</v>
          </cell>
          <cell r="CJ79">
            <v>100</v>
          </cell>
          <cell r="CK79">
            <v>-0.21999999999999997</v>
          </cell>
          <cell r="CL79">
            <v>3.25</v>
          </cell>
          <cell r="CM79">
            <v>14.772727272727275</v>
          </cell>
          <cell r="CN79">
            <v>3.6656818181818198</v>
          </cell>
          <cell r="CO79">
            <v>5.831123863636364</v>
          </cell>
        </row>
        <row r="80">
          <cell r="A80" t="str">
            <v>Douglas</v>
          </cell>
          <cell r="B80">
            <v>76</v>
          </cell>
          <cell r="E80" t="str">
            <v>Profile good</v>
          </cell>
          <cell r="G80" t="str">
            <v>Burton Point</v>
          </cell>
          <cell r="H80" t="str">
            <v>Burton Point</v>
          </cell>
          <cell r="I80" t="str">
            <v>P</v>
          </cell>
          <cell r="J80">
            <v>2</v>
          </cell>
          <cell r="K80">
            <v>1.2</v>
          </cell>
          <cell r="L80">
            <v>1.3333333333333335</v>
          </cell>
          <cell r="M80">
            <v>1.5</v>
          </cell>
          <cell r="N80">
            <v>1.5</v>
          </cell>
          <cell r="O80">
            <v>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0.05</v>
          </cell>
          <cell r="AG80">
            <v>0.03</v>
          </cell>
          <cell r="AH80">
            <v>0.02</v>
          </cell>
          <cell r="AI80">
            <v>0.02</v>
          </cell>
          <cell r="AJ80">
            <v>0.01</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0.06</v>
          </cell>
          <cell r="BB80">
            <v>0.04</v>
          </cell>
          <cell r="BC80">
            <v>0.03</v>
          </cell>
          <cell r="BD80">
            <v>0.03</v>
          </cell>
          <cell r="BE80">
            <v>0.02</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38.513007941387826</v>
          </cell>
          <cell r="BW80">
            <v>1.89</v>
          </cell>
          <cell r="BX80">
            <v>0.81</v>
          </cell>
          <cell r="BY80">
            <v>92.84</v>
          </cell>
          <cell r="BZ80">
            <v>3.41</v>
          </cell>
          <cell r="CA80">
            <v>0.65</v>
          </cell>
          <cell r="CB80">
            <v>0.25</v>
          </cell>
          <cell r="CC80">
            <v>7.0000000000000007E-2</v>
          </cell>
          <cell r="CD80">
            <v>0.06</v>
          </cell>
          <cell r="CE80">
            <v>0.02</v>
          </cell>
          <cell r="CJ80">
            <v>100</v>
          </cell>
          <cell r="CK80">
            <v>0</v>
          </cell>
          <cell r="CL80">
            <v>0</v>
          </cell>
          <cell r="CM80">
            <v>20</v>
          </cell>
          <cell r="CN80">
            <v>0</v>
          </cell>
          <cell r="CO80">
            <v>4.7449999999999999E-2</v>
          </cell>
        </row>
        <row r="81">
          <cell r="A81" t="str">
            <v>Douglas West</v>
          </cell>
          <cell r="B81">
            <v>77</v>
          </cell>
          <cell r="E81" t="str">
            <v>Profile good</v>
          </cell>
          <cell r="G81" t="str">
            <v>Burton Point</v>
          </cell>
          <cell r="H81" t="str">
            <v>Burton Point</v>
          </cell>
          <cell r="I81" t="str">
            <v>P</v>
          </cell>
          <cell r="J81">
            <v>2</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38.513007941387826</v>
          </cell>
          <cell r="BW81">
            <v>1.89</v>
          </cell>
          <cell r="BX81">
            <v>0.81</v>
          </cell>
          <cell r="BY81">
            <v>92.84</v>
          </cell>
          <cell r="BZ81">
            <v>3.41</v>
          </cell>
          <cell r="CA81">
            <v>0.65</v>
          </cell>
          <cell r="CB81">
            <v>0.25</v>
          </cell>
          <cell r="CC81">
            <v>7.0000000000000007E-2</v>
          </cell>
          <cell r="CD81">
            <v>0.06</v>
          </cell>
          <cell r="CE81">
            <v>0.02</v>
          </cell>
          <cell r="CJ81">
            <v>100</v>
          </cell>
          <cell r="CK81">
            <v>0</v>
          </cell>
          <cell r="CL81">
            <v>0</v>
          </cell>
          <cell r="CM81">
            <v>20</v>
          </cell>
          <cell r="CN81">
            <v>0</v>
          </cell>
          <cell r="CO81">
            <v>0</v>
          </cell>
        </row>
        <row r="82">
          <cell r="A82" t="str">
            <v>Enoch UK</v>
          </cell>
          <cell r="B82">
            <v>78</v>
          </cell>
          <cell r="G82" t="str">
            <v>Mobil SF</v>
          </cell>
          <cell r="H82" t="str">
            <v>St Fergus</v>
          </cell>
          <cell r="I82" t="str">
            <v>P</v>
          </cell>
          <cell r="J82">
            <v>2</v>
          </cell>
          <cell r="K82">
            <v>1.25</v>
          </cell>
          <cell r="L82">
            <v>1.5</v>
          </cell>
          <cell r="M82">
            <v>2</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0.04</v>
          </cell>
          <cell r="AG82">
            <v>0.02</v>
          </cell>
          <cell r="AH82">
            <v>0.01</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0.05</v>
          </cell>
          <cell r="BB82">
            <v>0.03</v>
          </cell>
          <cell r="BC82">
            <v>0.02</v>
          </cell>
          <cell r="BD82">
            <v>0.01</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40.950209030535341</v>
          </cell>
          <cell r="BW82">
            <v>0.78</v>
          </cell>
          <cell r="BX82">
            <v>2.96</v>
          </cell>
          <cell r="BY82">
            <v>84.99</v>
          </cell>
          <cell r="BZ82">
            <v>7.74</v>
          </cell>
          <cell r="CA82">
            <v>2.56</v>
          </cell>
          <cell r="CB82">
            <v>0.73</v>
          </cell>
          <cell r="CC82">
            <v>0.18</v>
          </cell>
          <cell r="CD82">
            <v>0.04</v>
          </cell>
          <cell r="CE82">
            <v>0.02</v>
          </cell>
          <cell r="CG82" t="str">
            <v>1.6ppm</v>
          </cell>
          <cell r="CJ82">
            <v>100</v>
          </cell>
          <cell r="CK82">
            <v>0</v>
          </cell>
          <cell r="CL82">
            <v>0</v>
          </cell>
          <cell r="CM82">
            <v>20</v>
          </cell>
          <cell r="CN82">
            <v>0</v>
          </cell>
          <cell r="CO82">
            <v>2.5549999999999996E-2</v>
          </cell>
        </row>
        <row r="83">
          <cell r="A83" t="str">
            <v>Ensign</v>
          </cell>
          <cell r="B83">
            <v>79</v>
          </cell>
          <cell r="E83" t="str">
            <v>Under construction, due Q4 2011, max 2.3mcm</v>
          </cell>
          <cell r="G83" t="str">
            <v>Theddlethorpe</v>
          </cell>
          <cell r="H83" t="str">
            <v>Theddlethorpe</v>
          </cell>
          <cell r="I83" t="str">
            <v>D</v>
          </cell>
          <cell r="J83">
            <v>1</v>
          </cell>
          <cell r="K83">
            <v>0</v>
          </cell>
          <cell r="L83">
            <v>1.093220338983051</v>
          </cell>
          <cell r="M83">
            <v>1.1037735849056602</v>
          </cell>
          <cell r="N83">
            <v>1.0986842105263157</v>
          </cell>
          <cell r="O83">
            <v>1.0999999999999999</v>
          </cell>
          <cell r="P83">
            <v>1.0972222222222223</v>
          </cell>
          <cell r="Q83">
            <v>1.1014492753623188</v>
          </cell>
          <cell r="R83">
            <v>1.0984848484848484</v>
          </cell>
          <cell r="S83">
            <v>1.1023622047244093</v>
          </cell>
          <cell r="T83">
            <v>1.0991735537190084</v>
          </cell>
          <cell r="U83">
            <v>1.1043478260869566</v>
          </cell>
          <cell r="V83">
            <v>1.0978260869565217</v>
          </cell>
          <cell r="W83">
            <v>1.0945945945945947</v>
          </cell>
          <cell r="X83">
            <v>1.1016949152542375</v>
          </cell>
          <cell r="Y83">
            <v>1.1063829787234043</v>
          </cell>
          <cell r="Z83">
            <v>1.0789473684210527</v>
          </cell>
          <cell r="AA83">
            <v>1.1000000000000001</v>
          </cell>
          <cell r="AB83">
            <v>1.1250000000000002</v>
          </cell>
          <cell r="AC83">
            <v>1.1052631578947367</v>
          </cell>
          <cell r="AD83">
            <v>1.1333333333333335</v>
          </cell>
          <cell r="AE83">
            <v>1.1666666666666667</v>
          </cell>
          <cell r="AF83">
            <v>0</v>
          </cell>
          <cell r="AG83">
            <v>1.18</v>
          </cell>
          <cell r="AH83">
            <v>1.06</v>
          </cell>
          <cell r="AI83">
            <v>1.52</v>
          </cell>
          <cell r="AJ83">
            <v>1.5</v>
          </cell>
          <cell r="AK83">
            <v>1.44</v>
          </cell>
          <cell r="AL83">
            <v>1.38</v>
          </cell>
          <cell r="AM83">
            <v>1.32</v>
          </cell>
          <cell r="AN83">
            <v>1.27</v>
          </cell>
          <cell r="AO83">
            <v>1.21</v>
          </cell>
          <cell r="AP83">
            <v>1.1499999999999999</v>
          </cell>
          <cell r="AQ83">
            <v>0.92</v>
          </cell>
          <cell r="AR83">
            <v>0.74</v>
          </cell>
          <cell r="AS83">
            <v>0.59</v>
          </cell>
          <cell r="AT83">
            <v>0.47</v>
          </cell>
          <cell r="AU83">
            <v>0.38</v>
          </cell>
          <cell r="AV83">
            <v>0.3</v>
          </cell>
          <cell r="AW83">
            <v>0.24</v>
          </cell>
          <cell r="AX83">
            <v>0.19</v>
          </cell>
          <cell r="AY83">
            <v>0.15</v>
          </cell>
          <cell r="AZ83">
            <v>0.12</v>
          </cell>
          <cell r="BA83">
            <v>0</v>
          </cell>
          <cell r="BB83">
            <v>1.29</v>
          </cell>
          <cell r="BC83">
            <v>1.17</v>
          </cell>
          <cell r="BD83">
            <v>1.67</v>
          </cell>
          <cell r="BE83">
            <v>1.65</v>
          </cell>
          <cell r="BF83">
            <v>1.58</v>
          </cell>
          <cell r="BG83">
            <v>1.52</v>
          </cell>
          <cell r="BH83">
            <v>1.45</v>
          </cell>
          <cell r="BI83">
            <v>1.4</v>
          </cell>
          <cell r="BJ83">
            <v>1.33</v>
          </cell>
          <cell r="BK83">
            <v>1.27</v>
          </cell>
          <cell r="BL83">
            <v>1.01</v>
          </cell>
          <cell r="BM83">
            <v>0.81</v>
          </cell>
          <cell r="BN83">
            <v>0.65</v>
          </cell>
          <cell r="BO83">
            <v>0.52</v>
          </cell>
          <cell r="BP83">
            <v>0.41</v>
          </cell>
          <cell r="BQ83">
            <v>0.33</v>
          </cell>
          <cell r="BR83">
            <v>0.27</v>
          </cell>
          <cell r="BS83">
            <v>0.21</v>
          </cell>
          <cell r="BT83">
            <v>0.17</v>
          </cell>
          <cell r="BU83">
            <v>0.14000000000000001</v>
          </cell>
          <cell r="BV83">
            <v>38.349205231337869</v>
          </cell>
          <cell r="BW83">
            <v>3.6</v>
          </cell>
          <cell r="BX83">
            <v>1.1299999999999999</v>
          </cell>
          <cell r="BY83">
            <v>89.58</v>
          </cell>
          <cell r="BZ83">
            <v>4.07</v>
          </cell>
          <cell r="CA83">
            <v>1.02</v>
          </cell>
          <cell r="CB83">
            <v>0.38</v>
          </cell>
          <cell r="CC83">
            <v>0.11</v>
          </cell>
          <cell r="CD83">
            <v>7.0000000000000007E-2</v>
          </cell>
          <cell r="CE83">
            <v>0.03</v>
          </cell>
          <cell r="CF83">
            <v>0.01</v>
          </cell>
          <cell r="CJ83">
            <v>99.999999999999986</v>
          </cell>
          <cell r="CK83">
            <v>-6.0000000000000053E-2</v>
          </cell>
          <cell r="CL83">
            <v>1.6900000000000004</v>
          </cell>
          <cell r="CM83">
            <v>20</v>
          </cell>
          <cell r="CN83">
            <v>6.3249999999999993</v>
          </cell>
          <cell r="CO83">
            <v>7.0645749999999987</v>
          </cell>
        </row>
        <row r="84">
          <cell r="A84" t="str">
            <v>Eris</v>
          </cell>
          <cell r="B84">
            <v>80</v>
          </cell>
          <cell r="E84" t="str">
            <v>Profile/10</v>
          </cell>
          <cell r="G84" t="str">
            <v>Dimlington E</v>
          </cell>
          <cell r="H84" t="str">
            <v>Easington</v>
          </cell>
          <cell r="I84" t="str">
            <v>P</v>
          </cell>
          <cell r="J84">
            <v>2</v>
          </cell>
          <cell r="K84">
            <v>1.375</v>
          </cell>
          <cell r="L84">
            <v>1.3333333333333335</v>
          </cell>
          <cell r="M84">
            <v>1.2</v>
          </cell>
          <cell r="N84">
            <v>1.25</v>
          </cell>
          <cell r="O84">
            <v>1.3333333333333335</v>
          </cell>
          <cell r="P84">
            <v>1.5</v>
          </cell>
          <cell r="Q84">
            <v>1.5</v>
          </cell>
          <cell r="R84">
            <v>1.5</v>
          </cell>
          <cell r="S84">
            <v>2</v>
          </cell>
          <cell r="T84">
            <v>0</v>
          </cell>
          <cell r="U84">
            <v>0</v>
          </cell>
          <cell r="V84">
            <v>0</v>
          </cell>
          <cell r="W84">
            <v>0</v>
          </cell>
          <cell r="X84">
            <v>0</v>
          </cell>
          <cell r="Y84">
            <v>0</v>
          </cell>
          <cell r="Z84">
            <v>0</v>
          </cell>
          <cell r="AA84">
            <v>0</v>
          </cell>
          <cell r="AB84">
            <v>0</v>
          </cell>
          <cell r="AC84">
            <v>0</v>
          </cell>
          <cell r="AD84">
            <v>0</v>
          </cell>
          <cell r="AE84">
            <v>0</v>
          </cell>
          <cell r="AF84">
            <v>0.08</v>
          </cell>
          <cell r="AG84">
            <v>0.06</v>
          </cell>
          <cell r="AH84">
            <v>0.05</v>
          </cell>
          <cell r="AI84">
            <v>0.04</v>
          </cell>
          <cell r="AJ84">
            <v>0.03</v>
          </cell>
          <cell r="AK84">
            <v>0.02</v>
          </cell>
          <cell r="AL84">
            <v>0.02</v>
          </cell>
          <cell r="AM84">
            <v>0.02</v>
          </cell>
          <cell r="AN84">
            <v>0.01</v>
          </cell>
          <cell r="AO84">
            <v>0</v>
          </cell>
          <cell r="AP84">
            <v>0</v>
          </cell>
          <cell r="AQ84">
            <v>0</v>
          </cell>
          <cell r="AR84">
            <v>0</v>
          </cell>
          <cell r="AS84">
            <v>0</v>
          </cell>
          <cell r="AT84">
            <v>0</v>
          </cell>
          <cell r="AU84">
            <v>0</v>
          </cell>
          <cell r="AV84">
            <v>0</v>
          </cell>
          <cell r="AW84">
            <v>0</v>
          </cell>
          <cell r="AX84">
            <v>0</v>
          </cell>
          <cell r="AY84">
            <v>0</v>
          </cell>
          <cell r="AZ84">
            <v>0</v>
          </cell>
          <cell r="BA84">
            <v>0.11</v>
          </cell>
          <cell r="BB84">
            <v>0.08</v>
          </cell>
          <cell r="BC84">
            <v>0.06</v>
          </cell>
          <cell r="BD84">
            <v>0.05</v>
          </cell>
          <cell r="BE84">
            <v>0.04</v>
          </cell>
          <cell r="BF84">
            <v>0.03</v>
          </cell>
          <cell r="BG84">
            <v>0.03</v>
          </cell>
          <cell r="BH84">
            <v>0.03</v>
          </cell>
          <cell r="BI84">
            <v>0.02</v>
          </cell>
          <cell r="BJ84">
            <v>0</v>
          </cell>
          <cell r="BK84">
            <v>0</v>
          </cell>
          <cell r="BL84">
            <v>0</v>
          </cell>
          <cell r="BM84">
            <v>0</v>
          </cell>
          <cell r="BN84">
            <v>0</v>
          </cell>
          <cell r="BO84">
            <v>0</v>
          </cell>
          <cell r="BP84">
            <v>0</v>
          </cell>
          <cell r="BQ84">
            <v>0</v>
          </cell>
          <cell r="BR84">
            <v>0</v>
          </cell>
          <cell r="BS84">
            <v>0</v>
          </cell>
          <cell r="BT84">
            <v>0</v>
          </cell>
          <cell r="BU84">
            <v>0</v>
          </cell>
          <cell r="BV84">
            <v>38.513007941387826</v>
          </cell>
          <cell r="BW84">
            <v>1.89</v>
          </cell>
          <cell r="BX84">
            <v>0.81</v>
          </cell>
          <cell r="BY84">
            <v>92.84</v>
          </cell>
          <cell r="BZ84">
            <v>3.41</v>
          </cell>
          <cell r="CA84">
            <v>0.65</v>
          </cell>
          <cell r="CB84">
            <v>0.25</v>
          </cell>
          <cell r="CC84">
            <v>7.0000000000000007E-2</v>
          </cell>
          <cell r="CD84">
            <v>0.06</v>
          </cell>
          <cell r="CE84">
            <v>0.02</v>
          </cell>
          <cell r="CJ84">
            <v>100</v>
          </cell>
          <cell r="CK84">
            <v>-5.0000000000000001E-3</v>
          </cell>
          <cell r="CL84">
            <v>4.4999999999999998E-2</v>
          </cell>
          <cell r="CM84">
            <v>9</v>
          </cell>
          <cell r="CN84">
            <v>0</v>
          </cell>
          <cell r="CO84">
            <v>0.12045000000000003</v>
          </cell>
        </row>
        <row r="85">
          <cell r="A85" t="str">
            <v>Erskine</v>
          </cell>
          <cell r="B85">
            <v>81</v>
          </cell>
          <cell r="E85" t="str">
            <v>Profile Good</v>
          </cell>
          <cell r="G85" t="str">
            <v>Amoco T</v>
          </cell>
          <cell r="H85" t="str">
            <v>Teesside</v>
          </cell>
          <cell r="I85" t="str">
            <v>P</v>
          </cell>
          <cell r="J85">
            <v>1</v>
          </cell>
          <cell r="K85">
            <v>1.2857142857142856</v>
          </cell>
          <cell r="L85">
            <v>1.2909090909090908</v>
          </cell>
          <cell r="M85">
            <v>1.3114754098360657</v>
          </cell>
          <cell r="N85">
            <v>1.3076923076923077</v>
          </cell>
          <cell r="O85">
            <v>1.2978723404255319</v>
          </cell>
          <cell r="P85">
            <v>1.2978723404255319</v>
          </cell>
          <cell r="Q85">
            <v>1.3043478260869563</v>
          </cell>
          <cell r="R85">
            <v>1.3095238095238098</v>
          </cell>
          <cell r="S85">
            <v>1.2894736842105263</v>
          </cell>
          <cell r="T85">
            <v>1.2941176470588234</v>
          </cell>
          <cell r="U85">
            <v>1.2903225806451615</v>
          </cell>
          <cell r="V85">
            <v>1.3333333333333335</v>
          </cell>
          <cell r="W85">
            <v>1.25</v>
          </cell>
          <cell r="X85">
            <v>1.25</v>
          </cell>
          <cell r="Y85">
            <v>1.2307692307692308</v>
          </cell>
          <cell r="Z85">
            <v>1.3</v>
          </cell>
          <cell r="AA85">
            <v>1.25</v>
          </cell>
          <cell r="AB85">
            <v>1.3333333333333335</v>
          </cell>
          <cell r="AC85">
            <v>1.4000000000000001</v>
          </cell>
          <cell r="AD85">
            <v>1.25</v>
          </cell>
          <cell r="AE85">
            <v>0</v>
          </cell>
          <cell r="AF85">
            <v>7.0000000000000007E-2</v>
          </cell>
          <cell r="AG85">
            <v>0.55000000000000004</v>
          </cell>
          <cell r="AH85">
            <v>0.61</v>
          </cell>
          <cell r="AI85">
            <v>0.52</v>
          </cell>
          <cell r="AJ85">
            <v>0.47</v>
          </cell>
          <cell r="AK85">
            <v>0.47</v>
          </cell>
          <cell r="AL85">
            <v>0.46</v>
          </cell>
          <cell r="AM85">
            <v>0.42</v>
          </cell>
          <cell r="AN85">
            <v>0.38</v>
          </cell>
          <cell r="AO85">
            <v>0.34</v>
          </cell>
          <cell r="AP85">
            <v>0.31</v>
          </cell>
          <cell r="AQ85">
            <v>0.24</v>
          </cell>
          <cell r="AR85">
            <v>0.2</v>
          </cell>
          <cell r="AS85">
            <v>0.16</v>
          </cell>
          <cell r="AT85">
            <v>0.13</v>
          </cell>
          <cell r="AU85">
            <v>0.1</v>
          </cell>
          <cell r="AV85">
            <v>0.08</v>
          </cell>
          <cell r="AW85">
            <v>0.06</v>
          </cell>
          <cell r="AX85">
            <v>0.05</v>
          </cell>
          <cell r="AY85">
            <v>0.04</v>
          </cell>
          <cell r="AZ85">
            <v>0</v>
          </cell>
          <cell r="BA85">
            <v>0.09</v>
          </cell>
          <cell r="BB85">
            <v>0.71</v>
          </cell>
          <cell r="BC85">
            <v>0.8</v>
          </cell>
          <cell r="BD85">
            <v>0.68</v>
          </cell>
          <cell r="BE85">
            <v>0.61</v>
          </cell>
          <cell r="BF85">
            <v>0.61</v>
          </cell>
          <cell r="BG85">
            <v>0.6</v>
          </cell>
          <cell r="BH85">
            <v>0.55000000000000004</v>
          </cell>
          <cell r="BI85">
            <v>0.49</v>
          </cell>
          <cell r="BJ85">
            <v>0.44</v>
          </cell>
          <cell r="BK85">
            <v>0.4</v>
          </cell>
          <cell r="BL85">
            <v>0.32</v>
          </cell>
          <cell r="BM85">
            <v>0.25</v>
          </cell>
          <cell r="BN85">
            <v>0.2</v>
          </cell>
          <cell r="BO85">
            <v>0.16</v>
          </cell>
          <cell r="BP85">
            <v>0.13</v>
          </cell>
          <cell r="BQ85">
            <v>0.1</v>
          </cell>
          <cell r="BR85">
            <v>0.08</v>
          </cell>
          <cell r="BS85">
            <v>7.0000000000000007E-2</v>
          </cell>
          <cell r="BT85">
            <v>0.05</v>
          </cell>
          <cell r="BU85">
            <v>0</v>
          </cell>
          <cell r="BV85">
            <v>41.018425144672889</v>
          </cell>
          <cell r="BW85">
            <v>0.88</v>
          </cell>
          <cell r="BX85">
            <v>2.1800000000000002</v>
          </cell>
          <cell r="BY85">
            <v>85.5</v>
          </cell>
          <cell r="BZ85">
            <v>8.39</v>
          </cell>
          <cell r="CA85">
            <v>2.2799999999999998</v>
          </cell>
          <cell r="CB85">
            <v>0.63</v>
          </cell>
          <cell r="CC85">
            <v>0.12</v>
          </cell>
          <cell r="CD85">
            <v>0.02</v>
          </cell>
          <cell r="CG85" t="str">
            <v>2.9ppm</v>
          </cell>
          <cell r="CJ85">
            <v>100</v>
          </cell>
          <cell r="CK85">
            <v>-3.5000000000000003E-2</v>
          </cell>
          <cell r="CL85">
            <v>0.625</v>
          </cell>
          <cell r="CM85">
            <v>17.857142857142854</v>
          </cell>
          <cell r="CN85">
            <v>1.3728571428571423</v>
          </cell>
          <cell r="CO85">
            <v>2.1800928571428564</v>
          </cell>
        </row>
        <row r="86">
          <cell r="A86" t="str">
            <v>ETAP Machar</v>
          </cell>
          <cell r="B86">
            <v>82</v>
          </cell>
          <cell r="E86" t="str">
            <v>90% Wet profile</v>
          </cell>
          <cell r="G86" t="str">
            <v>Amoco T</v>
          </cell>
          <cell r="H86" t="str">
            <v>Teesside</v>
          </cell>
          <cell r="I86" t="str">
            <v>P</v>
          </cell>
          <cell r="J86">
            <v>1</v>
          </cell>
          <cell r="K86">
            <v>1.2857142857142858</v>
          </cell>
          <cell r="L86">
            <v>1.2608695652173911</v>
          </cell>
          <cell r="M86">
            <v>1.2608695652173911</v>
          </cell>
          <cell r="N86">
            <v>1.32</v>
          </cell>
          <cell r="O86">
            <v>1.3214285714285714</v>
          </cell>
          <cell r="P86">
            <v>1.2777777777777779</v>
          </cell>
          <cell r="Q86">
            <v>1.2950819672131149</v>
          </cell>
          <cell r="R86">
            <v>1.3023255813953489</v>
          </cell>
          <cell r="S86">
            <v>1.2878787878787878</v>
          </cell>
          <cell r="T86">
            <v>1.3</v>
          </cell>
          <cell r="U86">
            <v>1.3</v>
          </cell>
          <cell r="V86">
            <v>1.2916666666666667</v>
          </cell>
          <cell r="W86">
            <v>1.3157894736842106</v>
          </cell>
          <cell r="X86">
            <v>1.2903225806451615</v>
          </cell>
          <cell r="Y86">
            <v>1.28</v>
          </cell>
          <cell r="Z86">
            <v>1.3</v>
          </cell>
          <cell r="AA86">
            <v>1.25</v>
          </cell>
          <cell r="AB86">
            <v>1.2307692307692308</v>
          </cell>
          <cell r="AC86">
            <v>1.3</v>
          </cell>
          <cell r="AD86">
            <v>1.25</v>
          </cell>
          <cell r="AE86">
            <v>1.3333333333333335</v>
          </cell>
          <cell r="AF86">
            <v>0.21</v>
          </cell>
          <cell r="AG86">
            <v>0.23</v>
          </cell>
          <cell r="AH86">
            <v>0.23</v>
          </cell>
          <cell r="AI86">
            <v>0.25</v>
          </cell>
          <cell r="AJ86">
            <v>0.28000000000000003</v>
          </cell>
          <cell r="AK86">
            <v>0.36</v>
          </cell>
          <cell r="AL86">
            <v>0.61</v>
          </cell>
          <cell r="AM86">
            <v>0.43</v>
          </cell>
          <cell r="AN86">
            <v>0.66</v>
          </cell>
          <cell r="AO86">
            <v>0.6</v>
          </cell>
          <cell r="AP86">
            <v>0.6</v>
          </cell>
          <cell r="AQ86">
            <v>0.48</v>
          </cell>
          <cell r="AR86">
            <v>0.38</v>
          </cell>
          <cell r="AS86">
            <v>0.31</v>
          </cell>
          <cell r="AT86">
            <v>0.25</v>
          </cell>
          <cell r="AU86">
            <v>0.2</v>
          </cell>
          <cell r="AV86">
            <v>0.16</v>
          </cell>
          <cell r="AW86">
            <v>0.13</v>
          </cell>
          <cell r="AX86">
            <v>0.1</v>
          </cell>
          <cell r="AY86">
            <v>0.08</v>
          </cell>
          <cell r="AZ86">
            <v>0.06</v>
          </cell>
          <cell r="BA86">
            <v>0.27</v>
          </cell>
          <cell r="BB86">
            <v>0.28999999999999998</v>
          </cell>
          <cell r="BC86">
            <v>0.28999999999999998</v>
          </cell>
          <cell r="BD86">
            <v>0.33</v>
          </cell>
          <cell r="BE86">
            <v>0.37</v>
          </cell>
          <cell r="BF86">
            <v>0.46</v>
          </cell>
          <cell r="BG86">
            <v>0.79</v>
          </cell>
          <cell r="BH86">
            <v>0.56000000000000005</v>
          </cell>
          <cell r="BI86">
            <v>0.85</v>
          </cell>
          <cell r="BJ86">
            <v>0.78</v>
          </cell>
          <cell r="BK86">
            <v>0.78</v>
          </cell>
          <cell r="BL86">
            <v>0.62</v>
          </cell>
          <cell r="BM86">
            <v>0.5</v>
          </cell>
          <cell r="BN86">
            <v>0.4</v>
          </cell>
          <cell r="BO86">
            <v>0.32</v>
          </cell>
          <cell r="BP86">
            <v>0.26</v>
          </cell>
          <cell r="BQ86">
            <v>0.2</v>
          </cell>
          <cell r="BR86">
            <v>0.16</v>
          </cell>
          <cell r="BS86">
            <v>0.13</v>
          </cell>
          <cell r="BT86">
            <v>0.1</v>
          </cell>
          <cell r="BU86">
            <v>0.08</v>
          </cell>
          <cell r="BV86">
            <v>41.018425144672889</v>
          </cell>
          <cell r="BW86">
            <v>0.88</v>
          </cell>
          <cell r="BX86">
            <v>2.1800000000000002</v>
          </cell>
          <cell r="BY86">
            <v>85.5</v>
          </cell>
          <cell r="BZ86">
            <v>8.39</v>
          </cell>
          <cell r="CA86">
            <v>2.2799999999999998</v>
          </cell>
          <cell r="CB86">
            <v>0.63</v>
          </cell>
          <cell r="CC86">
            <v>0.12</v>
          </cell>
          <cell r="CD86">
            <v>0.02</v>
          </cell>
          <cell r="CG86" t="str">
            <v>2.9ppm</v>
          </cell>
          <cell r="CJ86">
            <v>100</v>
          </cell>
          <cell r="CK86">
            <v>-3.0000000000000027E-2</v>
          </cell>
          <cell r="CL86">
            <v>0.87000000000000022</v>
          </cell>
          <cell r="CM86">
            <v>20</v>
          </cell>
          <cell r="CN86">
            <v>3.3</v>
          </cell>
          <cell r="CO86">
            <v>2.8323999999999998</v>
          </cell>
        </row>
        <row r="87">
          <cell r="A87" t="str">
            <v>ETAP Madoes</v>
          </cell>
          <cell r="B87">
            <v>83</v>
          </cell>
          <cell r="E87" t="str">
            <v>Profile good</v>
          </cell>
          <cell r="G87" t="str">
            <v>Amoco T</v>
          </cell>
          <cell r="H87" t="str">
            <v>Teesside</v>
          </cell>
          <cell r="I87" t="str">
            <v>P</v>
          </cell>
          <cell r="J87">
            <v>1</v>
          </cell>
          <cell r="K87">
            <v>1.3333333333333335</v>
          </cell>
          <cell r="L87">
            <v>1.3333333333333335</v>
          </cell>
          <cell r="M87">
            <v>1.4000000000000001</v>
          </cell>
          <cell r="N87">
            <v>1.357142857142857</v>
          </cell>
          <cell r="O87">
            <v>1.2727272727272729</v>
          </cell>
          <cell r="P87">
            <v>1.3333333333333335</v>
          </cell>
          <cell r="Q87">
            <v>1.3333333333333335</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0.06</v>
          </cell>
          <cell r="AG87">
            <v>0.06</v>
          </cell>
          <cell r="AH87">
            <v>0.05</v>
          </cell>
          <cell r="AI87">
            <v>0.14000000000000001</v>
          </cell>
          <cell r="AJ87">
            <v>0.11</v>
          </cell>
          <cell r="AK87">
            <v>0.06</v>
          </cell>
          <cell r="AL87">
            <v>0.03</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0.08</v>
          </cell>
          <cell r="BB87">
            <v>0.08</v>
          </cell>
          <cell r="BC87">
            <v>7.0000000000000007E-2</v>
          </cell>
          <cell r="BD87">
            <v>0.19</v>
          </cell>
          <cell r="BE87">
            <v>0.14000000000000001</v>
          </cell>
          <cell r="BF87">
            <v>0.08</v>
          </cell>
          <cell r="BG87">
            <v>0.04</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41.018425144672889</v>
          </cell>
          <cell r="BW87">
            <v>0.88</v>
          </cell>
          <cell r="BX87">
            <v>2.1800000000000002</v>
          </cell>
          <cell r="BY87">
            <v>85.5</v>
          </cell>
          <cell r="BZ87">
            <v>8.39</v>
          </cell>
          <cell r="CA87">
            <v>2.2799999999999998</v>
          </cell>
          <cell r="CB87">
            <v>0.63</v>
          </cell>
          <cell r="CC87">
            <v>0.12</v>
          </cell>
          <cell r="CD87">
            <v>0.02</v>
          </cell>
          <cell r="CG87" t="str">
            <v>2.9ppm</v>
          </cell>
          <cell r="CJ87">
            <v>100</v>
          </cell>
          <cell r="CK87">
            <v>0</v>
          </cell>
          <cell r="CL87">
            <v>0</v>
          </cell>
          <cell r="CM87">
            <v>20</v>
          </cell>
          <cell r="CN87">
            <v>0</v>
          </cell>
          <cell r="CO87">
            <v>0.18615000000000001</v>
          </cell>
        </row>
        <row r="88">
          <cell r="A88" t="str">
            <v>ETAP Marnock</v>
          </cell>
          <cell r="B88">
            <v>84</v>
          </cell>
          <cell r="E88" t="str">
            <v>90% Wet profile</v>
          </cell>
          <cell r="G88" t="str">
            <v>Amoco T</v>
          </cell>
          <cell r="H88" t="str">
            <v>Teesside</v>
          </cell>
          <cell r="I88" t="str">
            <v>P</v>
          </cell>
          <cell r="J88">
            <v>1</v>
          </cell>
          <cell r="K88">
            <v>1.3068181818181817</v>
          </cell>
          <cell r="L88">
            <v>1.2948717948717949</v>
          </cell>
          <cell r="M88">
            <v>1.3015873015873014</v>
          </cell>
          <cell r="N88">
            <v>1.3037974683544304</v>
          </cell>
          <cell r="O88">
            <v>1.2948717948717949</v>
          </cell>
          <cell r="P88">
            <v>1.2950819672131149</v>
          </cell>
          <cell r="Q88">
            <v>1.3095238095238098</v>
          </cell>
          <cell r="R88">
            <v>1.2878787878787878</v>
          </cell>
          <cell r="S88">
            <v>1.3018867924528301</v>
          </cell>
          <cell r="T88">
            <v>1.2888888888888888</v>
          </cell>
          <cell r="U88">
            <v>1.3055555555555556</v>
          </cell>
          <cell r="V88">
            <v>1.3103448275862071</v>
          </cell>
          <cell r="W88">
            <v>1.3043478260869563</v>
          </cell>
          <cell r="X88">
            <v>1.263157894736842</v>
          </cell>
          <cell r="Y88">
            <v>1.2666666666666668</v>
          </cell>
          <cell r="Z88">
            <v>1.3333333333333335</v>
          </cell>
          <cell r="AA88">
            <v>1.2</v>
          </cell>
          <cell r="AB88">
            <v>1.25</v>
          </cell>
          <cell r="AC88">
            <v>1.3333333333333335</v>
          </cell>
          <cell r="AD88">
            <v>1.2</v>
          </cell>
          <cell r="AE88">
            <v>1.25</v>
          </cell>
          <cell r="AF88">
            <v>0.88</v>
          </cell>
          <cell r="AG88">
            <v>0.78</v>
          </cell>
          <cell r="AH88">
            <v>0.63</v>
          </cell>
          <cell r="AI88">
            <v>0.79</v>
          </cell>
          <cell r="AJ88">
            <v>1.56</v>
          </cell>
          <cell r="AK88">
            <v>1.22</v>
          </cell>
          <cell r="AL88">
            <v>0.84</v>
          </cell>
          <cell r="AM88">
            <v>0.66</v>
          </cell>
          <cell r="AN88">
            <v>0.53</v>
          </cell>
          <cell r="AO88">
            <v>0.45</v>
          </cell>
          <cell r="AP88">
            <v>0.36</v>
          </cell>
          <cell r="AQ88">
            <v>0.28999999999999998</v>
          </cell>
          <cell r="AR88">
            <v>0.23</v>
          </cell>
          <cell r="AS88">
            <v>0.19</v>
          </cell>
          <cell r="AT88">
            <v>0.15</v>
          </cell>
          <cell r="AU88">
            <v>0.12</v>
          </cell>
          <cell r="AV88">
            <v>0.1</v>
          </cell>
          <cell r="AW88">
            <v>0.08</v>
          </cell>
          <cell r="AX88">
            <v>0.06</v>
          </cell>
          <cell r="AY88">
            <v>0.05</v>
          </cell>
          <cell r="AZ88">
            <v>0.04</v>
          </cell>
          <cell r="BA88">
            <v>1.1499999999999999</v>
          </cell>
          <cell r="BB88">
            <v>1.01</v>
          </cell>
          <cell r="BC88">
            <v>0.82</v>
          </cell>
          <cell r="BD88">
            <v>1.03</v>
          </cell>
          <cell r="BE88">
            <v>2.02</v>
          </cell>
          <cell r="BF88">
            <v>1.58</v>
          </cell>
          <cell r="BG88">
            <v>1.1000000000000001</v>
          </cell>
          <cell r="BH88">
            <v>0.85</v>
          </cell>
          <cell r="BI88">
            <v>0.69</v>
          </cell>
          <cell r="BJ88">
            <v>0.57999999999999996</v>
          </cell>
          <cell r="BK88">
            <v>0.47</v>
          </cell>
          <cell r="BL88">
            <v>0.38</v>
          </cell>
          <cell r="BM88">
            <v>0.3</v>
          </cell>
          <cell r="BN88">
            <v>0.24</v>
          </cell>
          <cell r="BO88">
            <v>0.19</v>
          </cell>
          <cell r="BP88">
            <v>0.16</v>
          </cell>
          <cell r="BQ88">
            <v>0.12</v>
          </cell>
          <cell r="BR88">
            <v>0.1</v>
          </cell>
          <cell r="BS88">
            <v>0.08</v>
          </cell>
          <cell r="BT88">
            <v>0.06</v>
          </cell>
          <cell r="BU88">
            <v>0.05</v>
          </cell>
          <cell r="BV88">
            <v>41.018425144672889</v>
          </cell>
          <cell r="BW88">
            <v>0.88</v>
          </cell>
          <cell r="BX88">
            <v>2.1800000000000002</v>
          </cell>
          <cell r="BY88">
            <v>85.5</v>
          </cell>
          <cell r="BZ88">
            <v>8.39</v>
          </cell>
          <cell r="CA88">
            <v>2.2799999999999998</v>
          </cell>
          <cell r="CB88">
            <v>0.63</v>
          </cell>
          <cell r="CC88">
            <v>0.12</v>
          </cell>
          <cell r="CD88">
            <v>0.02</v>
          </cell>
          <cell r="CG88" t="str">
            <v>2.9ppm</v>
          </cell>
          <cell r="CJ88">
            <v>100</v>
          </cell>
          <cell r="CK88">
            <v>-8.500000000000002E-2</v>
          </cell>
          <cell r="CL88">
            <v>1.125</v>
          </cell>
          <cell r="CM88">
            <v>13.235294117647056</v>
          </cell>
          <cell r="CN88">
            <v>0.76235294117647012</v>
          </cell>
          <cell r="CO88">
            <v>3.453758823529411</v>
          </cell>
        </row>
        <row r="89">
          <cell r="A89" t="str">
            <v>ETAP Mirren</v>
          </cell>
          <cell r="B89">
            <v>85</v>
          </cell>
          <cell r="E89" t="str">
            <v>90% Wet profile</v>
          </cell>
          <cell r="G89" t="str">
            <v>Amoco T</v>
          </cell>
          <cell r="H89" t="str">
            <v>Teesside</v>
          </cell>
          <cell r="I89" t="str">
            <v>P</v>
          </cell>
          <cell r="J89">
            <v>1</v>
          </cell>
          <cell r="K89">
            <v>1.3018867924528301</v>
          </cell>
          <cell r="L89">
            <v>1.2916666666666667</v>
          </cell>
          <cell r="M89">
            <v>1.2926829268292683</v>
          </cell>
          <cell r="N89">
            <v>1.2888888888888888</v>
          </cell>
          <cell r="O89">
            <v>1.2954545454545454</v>
          </cell>
          <cell r="P89">
            <v>1.2894736842105263</v>
          </cell>
          <cell r="Q89">
            <v>1.28125</v>
          </cell>
          <cell r="R89">
            <v>1.2962962962962961</v>
          </cell>
          <cell r="S89">
            <v>1.2727272727272729</v>
          </cell>
          <cell r="T89">
            <v>1.2777777777777779</v>
          </cell>
          <cell r="U89">
            <v>1.3076923076923077</v>
          </cell>
          <cell r="V89">
            <v>1.3</v>
          </cell>
          <cell r="W89">
            <v>1.375</v>
          </cell>
          <cell r="X89">
            <v>1.2857142857142856</v>
          </cell>
          <cell r="Y89">
            <v>1.4000000000000001</v>
          </cell>
          <cell r="Z89">
            <v>1.5</v>
          </cell>
          <cell r="AA89">
            <v>0</v>
          </cell>
          <cell r="AB89">
            <v>0</v>
          </cell>
          <cell r="AC89">
            <v>0</v>
          </cell>
          <cell r="AD89">
            <v>0</v>
          </cell>
          <cell r="AE89">
            <v>0</v>
          </cell>
          <cell r="AF89">
            <v>0.53</v>
          </cell>
          <cell r="AG89">
            <v>0.48</v>
          </cell>
          <cell r="AH89">
            <v>0.41</v>
          </cell>
          <cell r="AI89">
            <v>0.45</v>
          </cell>
          <cell r="AJ89">
            <v>0.44</v>
          </cell>
          <cell r="AK89">
            <v>0.38</v>
          </cell>
          <cell r="AL89">
            <v>0.32</v>
          </cell>
          <cell r="AM89">
            <v>0.27</v>
          </cell>
          <cell r="AN89">
            <v>0.22</v>
          </cell>
          <cell r="AO89">
            <v>0.18</v>
          </cell>
          <cell r="AP89">
            <v>0.13</v>
          </cell>
          <cell r="AQ89">
            <v>0.1</v>
          </cell>
          <cell r="AR89">
            <v>0.08</v>
          </cell>
          <cell r="AS89">
            <v>7.0000000000000007E-2</v>
          </cell>
          <cell r="AT89">
            <v>0.05</v>
          </cell>
          <cell r="AU89">
            <v>0.04</v>
          </cell>
          <cell r="AV89">
            <v>0</v>
          </cell>
          <cell r="AW89">
            <v>0</v>
          </cell>
          <cell r="AX89">
            <v>0</v>
          </cell>
          <cell r="AY89">
            <v>0</v>
          </cell>
          <cell r="AZ89">
            <v>0</v>
          </cell>
          <cell r="BA89">
            <v>0.69</v>
          </cell>
          <cell r="BB89">
            <v>0.62</v>
          </cell>
          <cell r="BC89">
            <v>0.53</v>
          </cell>
          <cell r="BD89">
            <v>0.57999999999999996</v>
          </cell>
          <cell r="BE89">
            <v>0.56999999999999995</v>
          </cell>
          <cell r="BF89">
            <v>0.49</v>
          </cell>
          <cell r="BG89">
            <v>0.41</v>
          </cell>
          <cell r="BH89">
            <v>0.35</v>
          </cell>
          <cell r="BI89">
            <v>0.28000000000000003</v>
          </cell>
          <cell r="BJ89">
            <v>0.23</v>
          </cell>
          <cell r="BK89">
            <v>0.17</v>
          </cell>
          <cell r="BL89">
            <v>0.13</v>
          </cell>
          <cell r="BM89">
            <v>0.11</v>
          </cell>
          <cell r="BN89">
            <v>0.09</v>
          </cell>
          <cell r="BO89">
            <v>7.0000000000000007E-2</v>
          </cell>
          <cell r="BP89">
            <v>0.06</v>
          </cell>
          <cell r="BQ89">
            <v>0</v>
          </cell>
          <cell r="BR89">
            <v>0</v>
          </cell>
          <cell r="BS89">
            <v>0</v>
          </cell>
          <cell r="BT89">
            <v>0</v>
          </cell>
          <cell r="BU89">
            <v>0</v>
          </cell>
          <cell r="BV89">
            <v>41.018425144672889</v>
          </cell>
          <cell r="BW89">
            <v>0.88</v>
          </cell>
          <cell r="BX89">
            <v>2.1800000000000002</v>
          </cell>
          <cell r="BY89">
            <v>85.5</v>
          </cell>
          <cell r="BZ89">
            <v>8.39</v>
          </cell>
          <cell r="CA89">
            <v>2.2799999999999998</v>
          </cell>
          <cell r="CB89">
            <v>0.63</v>
          </cell>
          <cell r="CC89">
            <v>0.12</v>
          </cell>
          <cell r="CD89">
            <v>0.02</v>
          </cell>
          <cell r="CG89" t="str">
            <v>2.9ppm</v>
          </cell>
          <cell r="CJ89">
            <v>100</v>
          </cell>
          <cell r="CK89">
            <v>-4.4999999999999998E-2</v>
          </cell>
          <cell r="CL89">
            <v>0.53499999999999992</v>
          </cell>
          <cell r="CM89">
            <v>11.888888888888888</v>
          </cell>
          <cell r="CN89">
            <v>0.18777777777777768</v>
          </cell>
          <cell r="CO89">
            <v>1.4591888888888889</v>
          </cell>
        </row>
        <row r="90">
          <cell r="A90" t="str">
            <v>ETAP Mungo</v>
          </cell>
          <cell r="B90">
            <v>86</v>
          </cell>
          <cell r="E90" t="str">
            <v>Profile good</v>
          </cell>
          <cell r="G90" t="str">
            <v>Amoco T</v>
          </cell>
          <cell r="H90" t="str">
            <v>Teesside</v>
          </cell>
          <cell r="I90" t="str">
            <v>P</v>
          </cell>
          <cell r="J90">
            <v>1</v>
          </cell>
          <cell r="K90">
            <v>1.2954545454545454</v>
          </cell>
          <cell r="L90">
            <v>1.28125</v>
          </cell>
          <cell r="M90">
            <v>1.3</v>
          </cell>
          <cell r="N90">
            <v>1.306451612903226</v>
          </cell>
          <cell r="O90">
            <v>1.2967032967032965</v>
          </cell>
          <cell r="P90">
            <v>1.2962962962962961</v>
          </cell>
          <cell r="Q90">
            <v>1.2954545454545454</v>
          </cell>
          <cell r="R90">
            <v>1.2965116279069768</v>
          </cell>
          <cell r="S90">
            <v>1.298913043478261</v>
          </cell>
          <cell r="T90">
            <v>1.3026315789473684</v>
          </cell>
          <cell r="U90">
            <v>1.3039999999999998</v>
          </cell>
          <cell r="V90">
            <v>1.3</v>
          </cell>
          <cell r="W90">
            <v>1.3</v>
          </cell>
          <cell r="X90">
            <v>1.296875</v>
          </cell>
          <cell r="Y90">
            <v>1.3137254901960784</v>
          </cell>
          <cell r="Z90">
            <v>1.2926829268292683</v>
          </cell>
          <cell r="AA90">
            <v>1.303030303030303</v>
          </cell>
          <cell r="AB90">
            <v>1.3076923076923077</v>
          </cell>
          <cell r="AC90">
            <v>1.2857142857142858</v>
          </cell>
          <cell r="AD90">
            <v>1.2941176470588234</v>
          </cell>
          <cell r="AE90">
            <v>1.3076923076923077</v>
          </cell>
          <cell r="AF90">
            <v>0.44</v>
          </cell>
          <cell r="AG90">
            <v>0.32</v>
          </cell>
          <cell r="AH90">
            <v>0.6</v>
          </cell>
          <cell r="AI90">
            <v>0.62</v>
          </cell>
          <cell r="AJ90">
            <v>0.91</v>
          </cell>
          <cell r="AK90">
            <v>1.08</v>
          </cell>
          <cell r="AL90">
            <v>1.76</v>
          </cell>
          <cell r="AM90">
            <v>1.72</v>
          </cell>
          <cell r="AN90">
            <v>1.84</v>
          </cell>
          <cell r="AO90">
            <v>1.52</v>
          </cell>
          <cell r="AP90">
            <v>1.25</v>
          </cell>
          <cell r="AQ90">
            <v>1</v>
          </cell>
          <cell r="AR90">
            <v>0.8</v>
          </cell>
          <cell r="AS90">
            <v>0.64</v>
          </cell>
          <cell r="AT90">
            <v>0.51</v>
          </cell>
          <cell r="AU90">
            <v>0.41</v>
          </cell>
          <cell r="AV90">
            <v>0.33</v>
          </cell>
          <cell r="AW90">
            <v>0.26</v>
          </cell>
          <cell r="AX90">
            <v>0.21</v>
          </cell>
          <cell r="AY90">
            <v>0.17</v>
          </cell>
          <cell r="AZ90">
            <v>0.13</v>
          </cell>
          <cell r="BA90">
            <v>0.56999999999999995</v>
          </cell>
          <cell r="BB90">
            <v>0.41</v>
          </cell>
          <cell r="BC90">
            <v>0.78</v>
          </cell>
          <cell r="BD90">
            <v>0.81</v>
          </cell>
          <cell r="BE90">
            <v>1.18</v>
          </cell>
          <cell r="BF90">
            <v>1.4</v>
          </cell>
          <cell r="BG90">
            <v>2.2799999999999998</v>
          </cell>
          <cell r="BH90">
            <v>2.23</v>
          </cell>
          <cell r="BI90">
            <v>2.39</v>
          </cell>
          <cell r="BJ90">
            <v>1.98</v>
          </cell>
          <cell r="BK90">
            <v>1.63</v>
          </cell>
          <cell r="BL90">
            <v>1.3</v>
          </cell>
          <cell r="BM90">
            <v>1.04</v>
          </cell>
          <cell r="BN90">
            <v>0.83</v>
          </cell>
          <cell r="BO90">
            <v>0.67</v>
          </cell>
          <cell r="BP90">
            <v>0.53</v>
          </cell>
          <cell r="BQ90">
            <v>0.43</v>
          </cell>
          <cell r="BR90">
            <v>0.34</v>
          </cell>
          <cell r="BS90">
            <v>0.27</v>
          </cell>
          <cell r="BT90">
            <v>0.22</v>
          </cell>
          <cell r="BU90">
            <v>0.17</v>
          </cell>
          <cell r="BV90">
            <v>41.018425144672889</v>
          </cell>
          <cell r="BW90">
            <v>0.88</v>
          </cell>
          <cell r="BX90">
            <v>2.1800000000000002</v>
          </cell>
          <cell r="BY90">
            <v>85.5</v>
          </cell>
          <cell r="BZ90">
            <v>8.39</v>
          </cell>
          <cell r="CA90">
            <v>2.2799999999999998</v>
          </cell>
          <cell r="CB90">
            <v>0.63</v>
          </cell>
          <cell r="CC90">
            <v>0.12</v>
          </cell>
          <cell r="CD90">
            <v>0.02</v>
          </cell>
          <cell r="CG90" t="str">
            <v>2.9ppm</v>
          </cell>
          <cell r="CJ90">
            <v>100</v>
          </cell>
          <cell r="CK90">
            <v>-0.29500000000000004</v>
          </cell>
          <cell r="CL90">
            <v>3.9050000000000002</v>
          </cell>
          <cell r="CM90">
            <v>13.23728813559322</v>
          </cell>
          <cell r="CN90">
            <v>2.6483050847457621</v>
          </cell>
          <cell r="CO90">
            <v>5.3685313559322037</v>
          </cell>
        </row>
        <row r="91">
          <cell r="A91" t="str">
            <v>Ettrick</v>
          </cell>
          <cell r="B91">
            <v>87</v>
          </cell>
          <cell r="E91" t="str">
            <v>Profile halved from yr 1</v>
          </cell>
          <cell r="G91" t="str">
            <v>Mobil SF</v>
          </cell>
          <cell r="H91" t="str">
            <v>St Fergus</v>
          </cell>
          <cell r="I91" t="str">
            <v>P</v>
          </cell>
          <cell r="J91">
            <v>2</v>
          </cell>
          <cell r="K91">
            <v>1.1250000000000002</v>
          </cell>
          <cell r="L91">
            <v>0.70833333333333337</v>
          </cell>
          <cell r="M91">
            <v>0.58333333333333337</v>
          </cell>
          <cell r="N91">
            <v>0.5</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0.24</v>
          </cell>
          <cell r="AG91">
            <v>0.24</v>
          </cell>
          <cell r="AH91">
            <v>0.12</v>
          </cell>
          <cell r="AI91">
            <v>0.08</v>
          </cell>
          <cell r="AJ91">
            <v>0.05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0.27</v>
          </cell>
          <cell r="BB91">
            <v>0.17</v>
          </cell>
          <cell r="BC91">
            <v>7.0000000000000007E-2</v>
          </cell>
          <cell r="BD91">
            <v>0.04</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40.950209030535341</v>
          </cell>
          <cell r="BW91">
            <v>0.78</v>
          </cell>
          <cell r="BX91">
            <v>2.96</v>
          </cell>
          <cell r="BY91">
            <v>84.99</v>
          </cell>
          <cell r="BZ91">
            <v>7.74</v>
          </cell>
          <cell r="CA91">
            <v>2.56</v>
          </cell>
          <cell r="CB91">
            <v>0.73</v>
          </cell>
          <cell r="CC91">
            <v>0.18</v>
          </cell>
          <cell r="CD91">
            <v>0.04</v>
          </cell>
          <cell r="CE91">
            <v>0.02</v>
          </cell>
          <cell r="CG91" t="str">
            <v>1.6ppm</v>
          </cell>
          <cell r="CJ91">
            <v>100</v>
          </cell>
          <cell r="CK91">
            <v>0</v>
          </cell>
          <cell r="CL91">
            <v>0</v>
          </cell>
          <cell r="CM91">
            <v>20</v>
          </cell>
          <cell r="CN91">
            <v>0</v>
          </cell>
          <cell r="CO91">
            <v>0.26644999999999996</v>
          </cell>
        </row>
        <row r="92">
          <cell r="A92" t="str">
            <v>Everest</v>
          </cell>
          <cell r="B92">
            <v>88</v>
          </cell>
          <cell r="E92" t="str">
            <v>Too high, profile halved</v>
          </cell>
          <cell r="G92" t="str">
            <v>PX T</v>
          </cell>
          <cell r="H92" t="str">
            <v>Teesside</v>
          </cell>
          <cell r="I92" t="str">
            <v>P</v>
          </cell>
          <cell r="J92">
            <v>1</v>
          </cell>
          <cell r="K92">
            <v>1.3018867924528301</v>
          </cell>
          <cell r="L92">
            <v>1.2941176470588236</v>
          </cell>
          <cell r="M92">
            <v>1.3013698630136985</v>
          </cell>
          <cell r="N92">
            <v>1.2977099236641221</v>
          </cell>
          <cell r="O92">
            <v>1.2972972972972971</v>
          </cell>
          <cell r="P92">
            <v>1.3012048192771086</v>
          </cell>
          <cell r="Q92">
            <v>1.2941176470588236</v>
          </cell>
          <cell r="R92">
            <v>1.3125</v>
          </cell>
          <cell r="S92">
            <v>1.2727272727272729</v>
          </cell>
          <cell r="T92">
            <v>1.25</v>
          </cell>
          <cell r="U92">
            <v>1.2307692307692308</v>
          </cell>
          <cell r="V92">
            <v>1.3</v>
          </cell>
          <cell r="W92">
            <v>1.25</v>
          </cell>
          <cell r="X92">
            <v>1.3333333333333335</v>
          </cell>
          <cell r="Y92">
            <v>1.4000000000000001</v>
          </cell>
          <cell r="Z92">
            <v>1.25</v>
          </cell>
          <cell r="AA92">
            <v>0</v>
          </cell>
          <cell r="AB92">
            <v>0</v>
          </cell>
          <cell r="AC92">
            <v>0</v>
          </cell>
          <cell r="AD92">
            <v>0</v>
          </cell>
          <cell r="AE92">
            <v>0</v>
          </cell>
          <cell r="AF92">
            <v>1.59</v>
          </cell>
          <cell r="AG92">
            <v>1.53</v>
          </cell>
          <cell r="AH92">
            <v>1.46</v>
          </cell>
          <cell r="AI92">
            <v>1.31</v>
          </cell>
          <cell r="AJ92">
            <v>1.1100000000000001</v>
          </cell>
          <cell r="AK92">
            <v>0.83</v>
          </cell>
          <cell r="AL92">
            <v>0.51</v>
          </cell>
          <cell r="AM92">
            <v>0.32</v>
          </cell>
          <cell r="AN92">
            <v>0.22</v>
          </cell>
          <cell r="AO92">
            <v>0.16</v>
          </cell>
          <cell r="AP92">
            <v>0.13</v>
          </cell>
          <cell r="AQ92">
            <v>0.1</v>
          </cell>
          <cell r="AR92">
            <v>0.08</v>
          </cell>
          <cell r="AS92">
            <v>0.06</v>
          </cell>
          <cell r="AT92">
            <v>0.05</v>
          </cell>
          <cell r="AU92">
            <v>0.04</v>
          </cell>
          <cell r="AV92">
            <v>0</v>
          </cell>
          <cell r="AW92">
            <v>0</v>
          </cell>
          <cell r="AX92">
            <v>0</v>
          </cell>
          <cell r="AY92">
            <v>0</v>
          </cell>
          <cell r="AZ92">
            <v>0</v>
          </cell>
          <cell r="BA92">
            <v>2.0699999999999998</v>
          </cell>
          <cell r="BB92">
            <v>1.98</v>
          </cell>
          <cell r="BC92">
            <v>1.9</v>
          </cell>
          <cell r="BD92">
            <v>1.7</v>
          </cell>
          <cell r="BE92">
            <v>1.44</v>
          </cell>
          <cell r="BF92">
            <v>1.08</v>
          </cell>
          <cell r="BG92">
            <v>0.66</v>
          </cell>
          <cell r="BH92">
            <v>0.42</v>
          </cell>
          <cell r="BI92">
            <v>0.28000000000000003</v>
          </cell>
          <cell r="BJ92">
            <v>0.2</v>
          </cell>
          <cell r="BK92">
            <v>0.16</v>
          </cell>
          <cell r="BL92">
            <v>0.13</v>
          </cell>
          <cell r="BM92">
            <v>0.1</v>
          </cell>
          <cell r="BN92">
            <v>0.08</v>
          </cell>
          <cell r="BO92">
            <v>7.0000000000000007E-2</v>
          </cell>
          <cell r="BP92">
            <v>0.05</v>
          </cell>
          <cell r="BQ92">
            <v>0</v>
          </cell>
          <cell r="BR92">
            <v>0</v>
          </cell>
          <cell r="BS92">
            <v>0</v>
          </cell>
          <cell r="BT92">
            <v>0</v>
          </cell>
          <cell r="BU92">
            <v>0</v>
          </cell>
          <cell r="BV92">
            <v>39.979588664894038</v>
          </cell>
          <cell r="BW92">
            <v>0.93</v>
          </cell>
          <cell r="BX92">
            <v>2.19</v>
          </cell>
          <cell r="BY92">
            <v>86.67</v>
          </cell>
          <cell r="BZ92">
            <v>8.82</v>
          </cell>
          <cell r="CA92">
            <v>1.19</v>
          </cell>
          <cell r="CB92">
            <v>0.17</v>
          </cell>
          <cell r="CC92">
            <v>0.03</v>
          </cell>
          <cell r="CG92" t="str">
            <v>Trace</v>
          </cell>
          <cell r="CJ92">
            <v>100.00000000000001</v>
          </cell>
          <cell r="CK92">
            <v>-4.4999999999999998E-2</v>
          </cell>
          <cell r="CL92">
            <v>0.53499999999999992</v>
          </cell>
          <cell r="CM92">
            <v>11.888888888888888</v>
          </cell>
          <cell r="CN92">
            <v>0.18777777777777768</v>
          </cell>
          <cell r="CO92">
            <v>3.4155888888888897</v>
          </cell>
        </row>
        <row r="93">
          <cell r="A93" t="str">
            <v>Excalibur</v>
          </cell>
          <cell r="B93">
            <v>89</v>
          </cell>
          <cell r="E93" t="str">
            <v>Profile div 5</v>
          </cell>
          <cell r="G93" t="str">
            <v>Tullow B</v>
          </cell>
          <cell r="H93" t="str">
            <v>Bacton</v>
          </cell>
          <cell r="I93" t="str">
            <v>P</v>
          </cell>
          <cell r="J93">
            <v>2</v>
          </cell>
          <cell r="K93">
            <v>1.2</v>
          </cell>
          <cell r="L93">
            <v>1.25</v>
          </cell>
          <cell r="M93">
            <v>1.3333333333333335</v>
          </cell>
          <cell r="N93">
            <v>1.3333333333333335</v>
          </cell>
          <cell r="O93">
            <v>1.5</v>
          </cell>
          <cell r="P93">
            <v>1.5</v>
          </cell>
          <cell r="Q93">
            <v>2</v>
          </cell>
          <cell r="R93">
            <v>2</v>
          </cell>
          <cell r="S93">
            <v>0</v>
          </cell>
          <cell r="T93">
            <v>0</v>
          </cell>
          <cell r="U93">
            <v>0</v>
          </cell>
          <cell r="V93">
            <v>0</v>
          </cell>
          <cell r="W93">
            <v>0</v>
          </cell>
          <cell r="X93">
            <v>0</v>
          </cell>
          <cell r="Y93">
            <v>0</v>
          </cell>
          <cell r="Z93">
            <v>0</v>
          </cell>
          <cell r="AA93">
            <v>0</v>
          </cell>
          <cell r="AB93">
            <v>0</v>
          </cell>
          <cell r="AC93">
            <v>0</v>
          </cell>
          <cell r="AD93">
            <v>0</v>
          </cell>
          <cell r="AE93">
            <v>0</v>
          </cell>
          <cell r="AF93">
            <v>0.05</v>
          </cell>
          <cell r="AG93">
            <v>0.04</v>
          </cell>
          <cell r="AH93">
            <v>0.03</v>
          </cell>
          <cell r="AI93">
            <v>0.03</v>
          </cell>
          <cell r="AJ93">
            <v>0.02</v>
          </cell>
          <cell r="AK93">
            <v>0.02</v>
          </cell>
          <cell r="AL93">
            <v>0.01</v>
          </cell>
          <cell r="AM93">
            <v>0.01</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0.06</v>
          </cell>
          <cell r="BB93">
            <v>0.05</v>
          </cell>
          <cell r="BC93">
            <v>0.04</v>
          </cell>
          <cell r="BD93">
            <v>0.04</v>
          </cell>
          <cell r="BE93">
            <v>0.03</v>
          </cell>
          <cell r="BF93">
            <v>0.03</v>
          </cell>
          <cell r="BG93">
            <v>0.02</v>
          </cell>
          <cell r="BH93">
            <v>0.02</v>
          </cell>
          <cell r="BI93">
            <v>0</v>
          </cell>
          <cell r="BJ93">
            <v>0</v>
          </cell>
          <cell r="BK93">
            <v>0</v>
          </cell>
          <cell r="BL93">
            <v>0</v>
          </cell>
          <cell r="BM93">
            <v>0</v>
          </cell>
          <cell r="BN93">
            <v>0</v>
          </cell>
          <cell r="BO93">
            <v>0</v>
          </cell>
          <cell r="BP93">
            <v>0</v>
          </cell>
          <cell r="BQ93">
            <v>0</v>
          </cell>
          <cell r="BR93">
            <v>0</v>
          </cell>
          <cell r="BS93">
            <v>0</v>
          </cell>
          <cell r="BT93">
            <v>0</v>
          </cell>
          <cell r="BU93">
            <v>0</v>
          </cell>
          <cell r="BV93">
            <v>38.862938360348444</v>
          </cell>
          <cell r="BW93">
            <v>2.84</v>
          </cell>
          <cell r="BX93">
            <v>0.53</v>
          </cell>
          <cell r="BY93">
            <v>91.02</v>
          </cell>
          <cell r="BZ93">
            <v>4.01</v>
          </cell>
          <cell r="CA93">
            <v>0.95</v>
          </cell>
          <cell r="CB93">
            <v>0.4</v>
          </cell>
          <cell r="CC93">
            <v>0.14000000000000001</v>
          </cell>
          <cell r="CD93">
            <v>0.05</v>
          </cell>
          <cell r="CE93">
            <v>0.05</v>
          </cell>
          <cell r="CF93">
            <v>0.01</v>
          </cell>
          <cell r="CJ93">
            <v>100.00000000000001</v>
          </cell>
          <cell r="CK93">
            <v>0</v>
          </cell>
          <cell r="CL93">
            <v>0</v>
          </cell>
          <cell r="CM93">
            <v>20</v>
          </cell>
          <cell r="CN93">
            <v>0</v>
          </cell>
          <cell r="CO93">
            <v>7.6649999999999996E-2</v>
          </cell>
        </row>
        <row r="94">
          <cell r="A94" t="str">
            <v>Forties</v>
          </cell>
          <cell r="B94">
            <v>90</v>
          </cell>
          <cell r="G94" t="str">
            <v>Mobil SF</v>
          </cell>
          <cell r="H94" t="str">
            <v>St Fergus</v>
          </cell>
          <cell r="I94" t="str">
            <v>P</v>
          </cell>
          <cell r="J94">
            <v>1</v>
          </cell>
          <cell r="K94">
            <v>1.25</v>
          </cell>
          <cell r="L94">
            <v>1.2857142857142856</v>
          </cell>
          <cell r="M94">
            <v>1.3333333333333335</v>
          </cell>
          <cell r="N94">
            <v>1.4000000000000001</v>
          </cell>
          <cell r="O94">
            <v>1.5</v>
          </cell>
          <cell r="P94">
            <v>1.25</v>
          </cell>
          <cell r="Q94">
            <v>1.3333333333333335</v>
          </cell>
          <cell r="R94">
            <v>1.3333333333333335</v>
          </cell>
          <cell r="S94">
            <v>2</v>
          </cell>
          <cell r="T94">
            <v>0</v>
          </cell>
          <cell r="U94">
            <v>0</v>
          </cell>
          <cell r="V94">
            <v>0</v>
          </cell>
          <cell r="W94">
            <v>0</v>
          </cell>
          <cell r="X94">
            <v>0</v>
          </cell>
          <cell r="Y94">
            <v>0</v>
          </cell>
          <cell r="Z94">
            <v>0</v>
          </cell>
          <cell r="AA94">
            <v>0</v>
          </cell>
          <cell r="AB94">
            <v>0</v>
          </cell>
          <cell r="AC94">
            <v>0</v>
          </cell>
          <cell r="AD94">
            <v>0</v>
          </cell>
          <cell r="AE94">
            <v>0</v>
          </cell>
          <cell r="AF94">
            <v>0.08</v>
          </cell>
          <cell r="AG94">
            <v>7.0000000000000007E-2</v>
          </cell>
          <cell r="AH94">
            <v>0.06</v>
          </cell>
          <cell r="AI94">
            <v>0.05</v>
          </cell>
          <cell r="AJ94">
            <v>0.04</v>
          </cell>
          <cell r="AK94">
            <v>0.04</v>
          </cell>
          <cell r="AL94">
            <v>0.03</v>
          </cell>
          <cell r="AM94">
            <v>0.03</v>
          </cell>
          <cell r="AN94">
            <v>0.01</v>
          </cell>
          <cell r="AO94">
            <v>0</v>
          </cell>
          <cell r="AP94">
            <v>0</v>
          </cell>
          <cell r="AQ94">
            <v>0</v>
          </cell>
          <cell r="AR94">
            <v>0</v>
          </cell>
          <cell r="AS94">
            <v>0</v>
          </cell>
          <cell r="AT94">
            <v>0</v>
          </cell>
          <cell r="AU94">
            <v>0</v>
          </cell>
          <cell r="AV94">
            <v>0</v>
          </cell>
          <cell r="AW94">
            <v>0</v>
          </cell>
          <cell r="AX94">
            <v>0</v>
          </cell>
          <cell r="AY94">
            <v>0</v>
          </cell>
          <cell r="AZ94">
            <v>0</v>
          </cell>
          <cell r="BA94">
            <v>0.1</v>
          </cell>
          <cell r="BB94">
            <v>0.09</v>
          </cell>
          <cell r="BC94">
            <v>0.08</v>
          </cell>
          <cell r="BD94">
            <v>7.0000000000000007E-2</v>
          </cell>
          <cell r="BE94">
            <v>0.06</v>
          </cell>
          <cell r="BF94">
            <v>0.05</v>
          </cell>
          <cell r="BG94">
            <v>0.04</v>
          </cell>
          <cell r="BH94">
            <v>0.04</v>
          </cell>
          <cell r="BI94">
            <v>0.02</v>
          </cell>
          <cell r="BJ94">
            <v>0</v>
          </cell>
          <cell r="BK94">
            <v>0</v>
          </cell>
          <cell r="BL94">
            <v>0</v>
          </cell>
          <cell r="BM94">
            <v>0</v>
          </cell>
          <cell r="BN94">
            <v>0</v>
          </cell>
          <cell r="BO94">
            <v>0</v>
          </cell>
          <cell r="BP94">
            <v>0</v>
          </cell>
          <cell r="BQ94">
            <v>0</v>
          </cell>
          <cell r="BR94">
            <v>0</v>
          </cell>
          <cell r="BS94">
            <v>0</v>
          </cell>
          <cell r="BT94">
            <v>0</v>
          </cell>
          <cell r="BU94">
            <v>0</v>
          </cell>
          <cell r="BV94">
            <v>40.950209030535341</v>
          </cell>
          <cell r="BW94">
            <v>0.78</v>
          </cell>
          <cell r="BX94">
            <v>2.96</v>
          </cell>
          <cell r="BY94">
            <v>84.99</v>
          </cell>
          <cell r="BZ94">
            <v>7.74</v>
          </cell>
          <cell r="CA94">
            <v>2.56</v>
          </cell>
          <cell r="CB94">
            <v>0.73</v>
          </cell>
          <cell r="CC94">
            <v>0.18</v>
          </cell>
          <cell r="CD94">
            <v>0.04</v>
          </cell>
          <cell r="CE94">
            <v>0.02</v>
          </cell>
          <cell r="CG94" t="str">
            <v>1.6ppm</v>
          </cell>
          <cell r="CJ94">
            <v>100</v>
          </cell>
          <cell r="CK94">
            <v>-5.0000000000000001E-3</v>
          </cell>
          <cell r="CL94">
            <v>4.4999999999999998E-2</v>
          </cell>
          <cell r="CM94">
            <v>9</v>
          </cell>
          <cell r="CN94">
            <v>0</v>
          </cell>
          <cell r="CO94">
            <v>0.14965000000000001</v>
          </cell>
        </row>
        <row r="95">
          <cell r="A95" t="str">
            <v>Fram</v>
          </cell>
          <cell r="B95">
            <v>91</v>
          </cell>
          <cell r="E95" t="str">
            <v>90% Wet Profile, slip 3</v>
          </cell>
          <cell r="G95" t="str">
            <v>Shell/Esso SF</v>
          </cell>
          <cell r="H95" t="str">
            <v>St Fergus</v>
          </cell>
          <cell r="I95" t="str">
            <v>A</v>
          </cell>
          <cell r="J95">
            <v>1</v>
          </cell>
          <cell r="K95">
            <v>0</v>
          </cell>
          <cell r="L95">
            <v>0</v>
          </cell>
          <cell r="M95">
            <v>0</v>
          </cell>
          <cell r="N95">
            <v>0</v>
          </cell>
          <cell r="O95">
            <v>0</v>
          </cell>
          <cell r="P95">
            <v>0</v>
          </cell>
          <cell r="Q95">
            <v>0</v>
          </cell>
          <cell r="R95">
            <v>1.0993377483443707</v>
          </cell>
          <cell r="S95">
            <v>1.0987124463519313</v>
          </cell>
          <cell r="T95">
            <v>1.1036036036036037</v>
          </cell>
          <cell r="U95">
            <v>1.0989583333333333</v>
          </cell>
          <cell r="V95">
            <v>1.0987654320987654</v>
          </cell>
          <cell r="W95">
            <v>1.0942028985507248</v>
          </cell>
          <cell r="X95">
            <v>1.0991735537190084</v>
          </cell>
          <cell r="Y95">
            <v>1.1041666666666667</v>
          </cell>
          <cell r="Z95">
            <v>1.1038961038961039</v>
          </cell>
          <cell r="AA95">
            <v>1.0967741935483872</v>
          </cell>
          <cell r="AB95">
            <v>1.1020408163265307</v>
          </cell>
          <cell r="AC95">
            <v>1.075</v>
          </cell>
          <cell r="AD95">
            <v>1.09375</v>
          </cell>
          <cell r="AE95">
            <v>1.1200000000000001</v>
          </cell>
          <cell r="AF95">
            <v>0</v>
          </cell>
          <cell r="AG95">
            <v>0</v>
          </cell>
          <cell r="AH95">
            <v>0</v>
          </cell>
          <cell r="AI95">
            <v>0</v>
          </cell>
          <cell r="AJ95">
            <v>0</v>
          </cell>
          <cell r="AK95">
            <v>0</v>
          </cell>
          <cell r="AL95">
            <v>0</v>
          </cell>
          <cell r="AM95">
            <v>1.51</v>
          </cell>
          <cell r="AN95">
            <v>2.33</v>
          </cell>
          <cell r="AO95">
            <v>2.2200000000000002</v>
          </cell>
          <cell r="AP95">
            <v>1.92</v>
          </cell>
          <cell r="AQ95">
            <v>1.62</v>
          </cell>
          <cell r="AR95">
            <v>1.38</v>
          </cell>
          <cell r="AS95">
            <v>1.21</v>
          </cell>
          <cell r="AT95">
            <v>0.96</v>
          </cell>
          <cell r="AU95">
            <v>0.77</v>
          </cell>
          <cell r="AV95">
            <v>0.62</v>
          </cell>
          <cell r="AW95">
            <v>0.49</v>
          </cell>
          <cell r="AX95">
            <v>0.4</v>
          </cell>
          <cell r="AY95">
            <v>0.32</v>
          </cell>
          <cell r="AZ95">
            <v>0.25</v>
          </cell>
          <cell r="BA95">
            <v>0</v>
          </cell>
          <cell r="BB95">
            <v>0</v>
          </cell>
          <cell r="BC95">
            <v>0</v>
          </cell>
          <cell r="BD95">
            <v>0</v>
          </cell>
          <cell r="BE95">
            <v>0</v>
          </cell>
          <cell r="BF95">
            <v>0</v>
          </cell>
          <cell r="BG95">
            <v>0</v>
          </cell>
          <cell r="BH95">
            <v>1.66</v>
          </cell>
          <cell r="BI95">
            <v>2.56</v>
          </cell>
          <cell r="BJ95">
            <v>2.4500000000000002</v>
          </cell>
          <cell r="BK95">
            <v>2.11</v>
          </cell>
          <cell r="BL95">
            <v>1.78</v>
          </cell>
          <cell r="BM95">
            <v>1.51</v>
          </cell>
          <cell r="BN95">
            <v>1.33</v>
          </cell>
          <cell r="BO95">
            <v>1.06</v>
          </cell>
          <cell r="BP95">
            <v>0.85</v>
          </cell>
          <cell r="BQ95">
            <v>0.68</v>
          </cell>
          <cell r="BR95">
            <v>0.54</v>
          </cell>
          <cell r="BS95">
            <v>0.43</v>
          </cell>
          <cell r="BT95">
            <v>0.35</v>
          </cell>
          <cell r="BU95">
            <v>0.28000000000000003</v>
          </cell>
          <cell r="BV95">
            <v>37.723350089053945</v>
          </cell>
          <cell r="BW95">
            <v>1.02</v>
          </cell>
          <cell r="BX95">
            <v>0.88</v>
          </cell>
          <cell r="BY95">
            <v>95.89</v>
          </cell>
          <cell r="BZ95">
            <v>2.11</v>
          </cell>
          <cell r="CA95">
            <v>0.1</v>
          </cell>
          <cell r="CG95" t="str">
            <v>1ppm</v>
          </cell>
          <cell r="CJ95">
            <v>100</v>
          </cell>
          <cell r="CK95">
            <v>-0.20500000000000007</v>
          </cell>
          <cell r="CL95">
            <v>3.7650000000000006</v>
          </cell>
          <cell r="CM95">
            <v>18.365853658536583</v>
          </cell>
          <cell r="CN95">
            <v>8.9912195121951193</v>
          </cell>
          <cell r="CO95">
            <v>6.1944951219512188</v>
          </cell>
        </row>
        <row r="96">
          <cell r="A96" t="str">
            <v>Franklin West</v>
          </cell>
          <cell r="B96">
            <v>92</v>
          </cell>
          <cell r="E96" t="str">
            <v>Under construction End 2013</v>
          </cell>
          <cell r="G96" t="str">
            <v>Shell/Esso B</v>
          </cell>
          <cell r="H96" t="str">
            <v>Bacton</v>
          </cell>
          <cell r="I96" t="str">
            <v>D</v>
          </cell>
          <cell r="J96">
            <v>1</v>
          </cell>
          <cell r="K96">
            <v>0</v>
          </cell>
          <cell r="L96">
            <v>0</v>
          </cell>
          <cell r="M96">
            <v>0</v>
          </cell>
          <cell r="N96">
            <v>1.0994475138121547</v>
          </cell>
          <cell r="O96">
            <v>1.1002710027100271</v>
          </cell>
          <cell r="P96">
            <v>1.1008064516129032</v>
          </cell>
          <cell r="Q96">
            <v>1.0982658959537572</v>
          </cell>
          <cell r="R96">
            <v>1.103174603174603</v>
          </cell>
          <cell r="S96">
            <v>1.0999999999999999</v>
          </cell>
          <cell r="T96">
            <v>1.1052631578947369</v>
          </cell>
          <cell r="U96">
            <v>1.0999999999999999</v>
          </cell>
          <cell r="V96">
            <v>1.107142857142857</v>
          </cell>
          <cell r="W96">
            <v>1.0999999999999999</v>
          </cell>
          <cell r="X96">
            <v>1.0714285714285714</v>
          </cell>
          <cell r="Y96">
            <v>1.0999999999999999</v>
          </cell>
          <cell r="Z96">
            <v>1.1428571428571428</v>
          </cell>
          <cell r="AA96">
            <v>1.2</v>
          </cell>
          <cell r="AB96">
            <v>1.3333333333333335</v>
          </cell>
          <cell r="AC96">
            <v>0</v>
          </cell>
          <cell r="AD96">
            <v>0</v>
          </cell>
          <cell r="AE96">
            <v>0</v>
          </cell>
          <cell r="AF96">
            <v>0</v>
          </cell>
          <cell r="AG96">
            <v>0</v>
          </cell>
          <cell r="AH96">
            <v>0</v>
          </cell>
          <cell r="AI96">
            <v>3.62</v>
          </cell>
          <cell r="AJ96">
            <v>3.69</v>
          </cell>
          <cell r="AK96">
            <v>2.48</v>
          </cell>
          <cell r="AL96">
            <v>1.73</v>
          </cell>
          <cell r="AM96">
            <v>1.26</v>
          </cell>
          <cell r="AN96">
            <v>0.9</v>
          </cell>
          <cell r="AO96">
            <v>0.56999999999999995</v>
          </cell>
          <cell r="AP96">
            <v>0.4</v>
          </cell>
          <cell r="AQ96">
            <v>0.28000000000000003</v>
          </cell>
          <cell r="AR96">
            <v>0.2</v>
          </cell>
          <cell r="AS96">
            <v>0.14000000000000001</v>
          </cell>
          <cell r="AT96">
            <v>0.1</v>
          </cell>
          <cell r="AU96">
            <v>7.0000000000000007E-2</v>
          </cell>
          <cell r="AV96">
            <v>0.05</v>
          </cell>
          <cell r="AW96">
            <v>0.03</v>
          </cell>
          <cell r="AX96">
            <v>0</v>
          </cell>
          <cell r="AY96">
            <v>0</v>
          </cell>
          <cell r="AZ96">
            <v>0</v>
          </cell>
          <cell r="BA96">
            <v>0</v>
          </cell>
          <cell r="BB96">
            <v>0</v>
          </cell>
          <cell r="BC96">
            <v>0</v>
          </cell>
          <cell r="BD96">
            <v>3.98</v>
          </cell>
          <cell r="BE96">
            <v>4.0599999999999996</v>
          </cell>
          <cell r="BF96">
            <v>2.73</v>
          </cell>
          <cell r="BG96">
            <v>1.9</v>
          </cell>
          <cell r="BH96">
            <v>1.39</v>
          </cell>
          <cell r="BI96">
            <v>0.99</v>
          </cell>
          <cell r="BJ96">
            <v>0.63</v>
          </cell>
          <cell r="BK96">
            <v>0.44</v>
          </cell>
          <cell r="BL96">
            <v>0.31</v>
          </cell>
          <cell r="BM96">
            <v>0.22</v>
          </cell>
          <cell r="BN96">
            <v>0.15</v>
          </cell>
          <cell r="BO96">
            <v>0.11</v>
          </cell>
          <cell r="BP96">
            <v>0.08</v>
          </cell>
          <cell r="BQ96">
            <v>0.06</v>
          </cell>
          <cell r="BR96">
            <v>0.04</v>
          </cell>
          <cell r="BS96">
            <v>0</v>
          </cell>
          <cell r="BT96">
            <v>0</v>
          </cell>
          <cell r="BU96">
            <v>0</v>
          </cell>
          <cell r="BV96">
            <v>38.694400237546851</v>
          </cell>
          <cell r="BW96">
            <v>2.83</v>
          </cell>
          <cell r="BX96">
            <v>0.56000000000000005</v>
          </cell>
          <cell r="BY96">
            <v>91.13</v>
          </cell>
          <cell r="BZ96">
            <v>3.92</v>
          </cell>
          <cell r="CA96">
            <v>1</v>
          </cell>
          <cell r="CB96">
            <v>0.45</v>
          </cell>
          <cell r="CC96">
            <v>0.1</v>
          </cell>
          <cell r="CD96">
            <v>0.01</v>
          </cell>
          <cell r="CG96" t="str">
            <v>.3ppm</v>
          </cell>
          <cell r="CJ96">
            <v>100</v>
          </cell>
          <cell r="CK96">
            <v>-0.25</v>
          </cell>
          <cell r="CL96">
            <v>2.65</v>
          </cell>
          <cell r="CM96">
            <v>10.6</v>
          </cell>
          <cell r="CN96">
            <v>0.31999999999999995</v>
          </cell>
          <cell r="CO96">
            <v>5.4640500000000012</v>
          </cell>
        </row>
        <row r="97">
          <cell r="A97" t="str">
            <v>Franklin/Elgin</v>
          </cell>
          <cell r="B97">
            <v>93</v>
          </cell>
          <cell r="E97" t="str">
            <v>annual reduced 10%</v>
          </cell>
          <cell r="G97" t="str">
            <v>SEAL B</v>
          </cell>
          <cell r="H97" t="str">
            <v>Bacton</v>
          </cell>
          <cell r="I97" t="str">
            <v>P</v>
          </cell>
          <cell r="J97">
            <v>1</v>
          </cell>
          <cell r="K97">
            <v>1.1993769470404985</v>
          </cell>
          <cell r="L97">
            <v>1.1997874601487777</v>
          </cell>
          <cell r="M97">
            <v>1.1995332555425904</v>
          </cell>
          <cell r="N97">
            <v>1.2002652519893899</v>
          </cell>
          <cell r="O97">
            <v>1.200603318250377</v>
          </cell>
          <cell r="P97">
            <v>1.2003424657534247</v>
          </cell>
          <cell r="Q97">
            <v>1.2003891050583657</v>
          </cell>
          <cell r="R97">
            <v>1.1986754966887416</v>
          </cell>
          <cell r="S97">
            <v>1.2010050251256281</v>
          </cell>
          <cell r="T97">
            <v>1.2</v>
          </cell>
          <cell r="U97">
            <v>1.2012987012987013</v>
          </cell>
          <cell r="V97">
            <v>1.1983805668016194</v>
          </cell>
          <cell r="W97">
            <v>1.203045685279188</v>
          </cell>
          <cell r="X97">
            <v>1.1962025316455696</v>
          </cell>
          <cell r="Y97">
            <v>1.2063492063492063</v>
          </cell>
          <cell r="Z97">
            <v>1.198019801980198</v>
          </cell>
          <cell r="AA97">
            <v>1.1975308641975309</v>
          </cell>
          <cell r="AB97">
            <v>1.2</v>
          </cell>
          <cell r="AC97">
            <v>1.1923076923076923</v>
          </cell>
          <cell r="AD97">
            <v>1.2195121951219512</v>
          </cell>
          <cell r="AE97">
            <v>1.2121212121212122</v>
          </cell>
          <cell r="AF97">
            <v>9.6300000000000008</v>
          </cell>
          <cell r="AG97">
            <v>9.41</v>
          </cell>
          <cell r="AH97">
            <v>8.57</v>
          </cell>
          <cell r="AI97">
            <v>7.54</v>
          </cell>
          <cell r="AJ97">
            <v>6.63</v>
          </cell>
          <cell r="AK97">
            <v>5.84</v>
          </cell>
          <cell r="AL97">
            <v>5.14</v>
          </cell>
          <cell r="AM97">
            <v>4.53</v>
          </cell>
          <cell r="AN97">
            <v>3.98</v>
          </cell>
          <cell r="AO97">
            <v>3.5</v>
          </cell>
          <cell r="AP97">
            <v>3.08</v>
          </cell>
          <cell r="AQ97">
            <v>2.4700000000000002</v>
          </cell>
          <cell r="AR97">
            <v>1.97</v>
          </cell>
          <cell r="AS97">
            <v>1.58</v>
          </cell>
          <cell r="AT97">
            <v>1.26</v>
          </cell>
          <cell r="AU97">
            <v>1.01</v>
          </cell>
          <cell r="AV97">
            <v>0.81</v>
          </cell>
          <cell r="AW97">
            <v>0.65</v>
          </cell>
          <cell r="AX97">
            <v>0.52</v>
          </cell>
          <cell r="AY97">
            <v>0.41</v>
          </cell>
          <cell r="AZ97">
            <v>0.33</v>
          </cell>
          <cell r="BA97">
            <v>11.55</v>
          </cell>
          <cell r="BB97">
            <v>11.29</v>
          </cell>
          <cell r="BC97">
            <v>10.28</v>
          </cell>
          <cell r="BD97">
            <v>9.0500000000000007</v>
          </cell>
          <cell r="BE97">
            <v>7.96</v>
          </cell>
          <cell r="BF97">
            <v>7.01</v>
          </cell>
          <cell r="BG97">
            <v>6.17</v>
          </cell>
          <cell r="BH97">
            <v>5.43</v>
          </cell>
          <cell r="BI97">
            <v>4.78</v>
          </cell>
          <cell r="BJ97">
            <v>4.2</v>
          </cell>
          <cell r="BK97">
            <v>3.7</v>
          </cell>
          <cell r="BL97">
            <v>2.96</v>
          </cell>
          <cell r="BM97">
            <v>2.37</v>
          </cell>
          <cell r="BN97">
            <v>1.89</v>
          </cell>
          <cell r="BO97">
            <v>1.52</v>
          </cell>
          <cell r="BP97">
            <v>1.21</v>
          </cell>
          <cell r="BQ97">
            <v>0.97</v>
          </cell>
          <cell r="BR97">
            <v>0.78</v>
          </cell>
          <cell r="BS97">
            <v>0.62</v>
          </cell>
          <cell r="BT97">
            <v>0.5</v>
          </cell>
          <cell r="BU97">
            <v>0.4</v>
          </cell>
          <cell r="BV97">
            <v>40.428204096303205</v>
          </cell>
          <cell r="BW97">
            <v>0.48</v>
          </cell>
          <cell r="BX97">
            <v>1.84</v>
          </cell>
          <cell r="BY97">
            <v>88.04</v>
          </cell>
          <cell r="BZ97">
            <v>7.39</v>
          </cell>
          <cell r="CA97">
            <v>1.84</v>
          </cell>
          <cell r="CB97">
            <v>0.36</v>
          </cell>
          <cell r="CC97">
            <v>0.04</v>
          </cell>
          <cell r="CD97">
            <v>0.01</v>
          </cell>
          <cell r="CJ97">
            <v>100.00000000000003</v>
          </cell>
          <cell r="CK97">
            <v>-0.44999999999999996</v>
          </cell>
          <cell r="CL97">
            <v>7.13</v>
          </cell>
          <cell r="CM97">
            <v>15.844444444444445</v>
          </cell>
          <cell r="CN97">
            <v>10.540444444444445</v>
          </cell>
          <cell r="CO97">
            <v>28.612512222222225</v>
          </cell>
        </row>
        <row r="98">
          <cell r="A98" t="str">
            <v>Franklin/Elgin:Glenelg</v>
          </cell>
          <cell r="B98">
            <v>94</v>
          </cell>
          <cell r="E98" t="str">
            <v>Profile good, profile halved after yr 1</v>
          </cell>
          <cell r="G98" t="str">
            <v>SEAL B</v>
          </cell>
          <cell r="H98" t="str">
            <v>Bacton</v>
          </cell>
          <cell r="I98" t="str">
            <v>P</v>
          </cell>
          <cell r="J98">
            <v>1</v>
          </cell>
          <cell r="K98">
            <v>1.2941176470588234</v>
          </cell>
          <cell r="L98">
            <v>1.2941176470588234</v>
          </cell>
          <cell r="M98">
            <v>1.25</v>
          </cell>
          <cell r="N98">
            <v>1.2222222222222223</v>
          </cell>
          <cell r="O98">
            <v>1.2857142857142856</v>
          </cell>
          <cell r="P98">
            <v>1.1428571428571428</v>
          </cell>
          <cell r="Q98">
            <v>1.4000000000000001</v>
          </cell>
          <cell r="R98">
            <v>1.25</v>
          </cell>
          <cell r="S98">
            <v>1.3333333333333335</v>
          </cell>
          <cell r="T98">
            <v>0</v>
          </cell>
          <cell r="U98">
            <v>0</v>
          </cell>
          <cell r="V98">
            <v>0</v>
          </cell>
          <cell r="W98">
            <v>0</v>
          </cell>
          <cell r="X98">
            <v>0</v>
          </cell>
          <cell r="Y98">
            <v>0</v>
          </cell>
          <cell r="Z98">
            <v>0</v>
          </cell>
          <cell r="AA98">
            <v>0</v>
          </cell>
          <cell r="AB98">
            <v>0</v>
          </cell>
          <cell r="AC98">
            <v>0</v>
          </cell>
          <cell r="AD98">
            <v>0</v>
          </cell>
          <cell r="AE98">
            <v>0</v>
          </cell>
          <cell r="AF98">
            <v>0.17</v>
          </cell>
          <cell r="AG98">
            <v>0.17</v>
          </cell>
          <cell r="AH98">
            <v>0.12</v>
          </cell>
          <cell r="AI98">
            <v>0.09</v>
          </cell>
          <cell r="AJ98">
            <v>7.0000000000000007E-2</v>
          </cell>
          <cell r="AK98">
            <v>7.0000000000000007E-2</v>
          </cell>
          <cell r="AL98">
            <v>0.05</v>
          </cell>
          <cell r="AM98">
            <v>0.04</v>
          </cell>
          <cell r="AN98">
            <v>0.03</v>
          </cell>
          <cell r="AO98">
            <v>0</v>
          </cell>
          <cell r="AP98">
            <v>0</v>
          </cell>
          <cell r="AQ98">
            <v>0</v>
          </cell>
          <cell r="AR98">
            <v>0</v>
          </cell>
          <cell r="AS98">
            <v>0</v>
          </cell>
          <cell r="AT98">
            <v>0</v>
          </cell>
          <cell r="AU98">
            <v>0</v>
          </cell>
          <cell r="AV98">
            <v>0</v>
          </cell>
          <cell r="AW98">
            <v>0</v>
          </cell>
          <cell r="AX98">
            <v>0</v>
          </cell>
          <cell r="AY98">
            <v>0</v>
          </cell>
          <cell r="AZ98">
            <v>0</v>
          </cell>
          <cell r="BA98">
            <v>0.22</v>
          </cell>
          <cell r="BB98">
            <v>0.22</v>
          </cell>
          <cell r="BC98">
            <v>0.15</v>
          </cell>
          <cell r="BD98">
            <v>0.11</v>
          </cell>
          <cell r="BE98">
            <v>0.09</v>
          </cell>
          <cell r="BF98">
            <v>0.08</v>
          </cell>
          <cell r="BG98">
            <v>7.0000000000000007E-2</v>
          </cell>
          <cell r="BH98">
            <v>0.05</v>
          </cell>
          <cell r="BI98">
            <v>0.04</v>
          </cell>
          <cell r="BJ98">
            <v>0</v>
          </cell>
          <cell r="BK98">
            <v>0</v>
          </cell>
          <cell r="BL98">
            <v>0</v>
          </cell>
          <cell r="BM98">
            <v>0</v>
          </cell>
          <cell r="BN98">
            <v>0</v>
          </cell>
          <cell r="BO98">
            <v>0</v>
          </cell>
          <cell r="BP98">
            <v>0</v>
          </cell>
          <cell r="BQ98">
            <v>0</v>
          </cell>
          <cell r="BR98">
            <v>0</v>
          </cell>
          <cell r="BS98">
            <v>0</v>
          </cell>
          <cell r="BT98">
            <v>0</v>
          </cell>
          <cell r="BU98">
            <v>0</v>
          </cell>
          <cell r="BV98">
            <v>40.428204096303205</v>
          </cell>
          <cell r="BW98">
            <v>0.48</v>
          </cell>
          <cell r="BX98">
            <v>1.84</v>
          </cell>
          <cell r="BY98">
            <v>88.04</v>
          </cell>
          <cell r="BZ98">
            <v>7.39</v>
          </cell>
          <cell r="CA98">
            <v>1.84</v>
          </cell>
          <cell r="CB98">
            <v>0.36</v>
          </cell>
          <cell r="CC98">
            <v>0.04</v>
          </cell>
          <cell r="CD98">
            <v>0.01</v>
          </cell>
          <cell r="CJ98">
            <v>100.00000000000003</v>
          </cell>
          <cell r="CK98">
            <v>-1.4999999999999999E-2</v>
          </cell>
          <cell r="CL98">
            <v>0.13500000000000001</v>
          </cell>
          <cell r="CM98">
            <v>9.0000000000000018</v>
          </cell>
          <cell r="CN98">
            <v>0</v>
          </cell>
          <cell r="CO98">
            <v>0.29565000000000008</v>
          </cell>
        </row>
        <row r="99">
          <cell r="A99" t="str">
            <v>Galahad</v>
          </cell>
          <cell r="B99">
            <v>95</v>
          </cell>
          <cell r="E99" t="str">
            <v>Profile modified</v>
          </cell>
          <cell r="G99" t="str">
            <v>Tullow B</v>
          </cell>
          <cell r="H99" t="str">
            <v>Bacton</v>
          </cell>
          <cell r="I99" t="str">
            <v>P</v>
          </cell>
          <cell r="J99">
            <v>2</v>
          </cell>
          <cell r="K99">
            <v>1.3333333333333335</v>
          </cell>
          <cell r="L99">
            <v>1.3076923076923077</v>
          </cell>
          <cell r="M99">
            <v>1.2727272727272729</v>
          </cell>
          <cell r="N99">
            <v>1.2</v>
          </cell>
          <cell r="O99">
            <v>1.2857142857142856</v>
          </cell>
          <cell r="P99">
            <v>1.4000000000000001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0.15</v>
          </cell>
          <cell r="AG99">
            <v>0.13</v>
          </cell>
          <cell r="AH99">
            <v>0.11</v>
          </cell>
          <cell r="AI99">
            <v>0.1</v>
          </cell>
          <cell r="AJ99">
            <v>7.0000000000000007E-2</v>
          </cell>
          <cell r="AK99">
            <v>0.05</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0.2</v>
          </cell>
          <cell r="BB99">
            <v>0.17</v>
          </cell>
          <cell r="BC99">
            <v>0.14000000000000001</v>
          </cell>
          <cell r="BD99">
            <v>0.12</v>
          </cell>
          <cell r="BE99">
            <v>0.09</v>
          </cell>
          <cell r="BF99">
            <v>7.0000000000000007E-2</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38.862938360348444</v>
          </cell>
          <cell r="BW99">
            <v>2.84</v>
          </cell>
          <cell r="BX99">
            <v>0.53</v>
          </cell>
          <cell r="BY99">
            <v>91.02</v>
          </cell>
          <cell r="BZ99">
            <v>4.01</v>
          </cell>
          <cell r="CA99">
            <v>0.95</v>
          </cell>
          <cell r="CB99">
            <v>0.4</v>
          </cell>
          <cell r="CC99">
            <v>0.14000000000000001</v>
          </cell>
          <cell r="CD99">
            <v>0.05</v>
          </cell>
          <cell r="CE99">
            <v>0.05</v>
          </cell>
          <cell r="CF99">
            <v>0.01</v>
          </cell>
          <cell r="CJ99">
            <v>100.00000000000001</v>
          </cell>
          <cell r="CK99">
            <v>0</v>
          </cell>
          <cell r="CL99">
            <v>0</v>
          </cell>
          <cell r="CM99">
            <v>20</v>
          </cell>
          <cell r="CN99">
            <v>0</v>
          </cell>
          <cell r="CO99">
            <v>0.22265000000000004</v>
          </cell>
        </row>
        <row r="100">
          <cell r="A100" t="str">
            <v>Galleon</v>
          </cell>
          <cell r="B100">
            <v>96</v>
          </cell>
          <cell r="E100" t="str">
            <v>Profile reduced</v>
          </cell>
          <cell r="G100" t="str">
            <v>Shell/Esso B</v>
          </cell>
          <cell r="H100" t="str">
            <v>Bacton</v>
          </cell>
          <cell r="I100" t="str">
            <v>P</v>
          </cell>
          <cell r="J100">
            <v>1</v>
          </cell>
          <cell r="K100">
            <v>1.0992366412213739</v>
          </cell>
          <cell r="L100">
            <v>1.098360655737705</v>
          </cell>
          <cell r="M100">
            <v>1.1026785714285714</v>
          </cell>
          <cell r="N100">
            <v>1.1025641025641026</v>
          </cell>
          <cell r="O100">
            <v>1.0986842105263157</v>
          </cell>
          <cell r="P100">
            <v>1.1007751937984496</v>
          </cell>
          <cell r="Q100">
            <v>1.097345132743363</v>
          </cell>
          <cell r="R100">
            <v>1.0952380952380953</v>
          </cell>
          <cell r="S100">
            <v>1.0909090909090908</v>
          </cell>
          <cell r="T100">
            <v>1.0847457627118644</v>
          </cell>
          <cell r="U100">
            <v>1.0975609756097562</v>
          </cell>
          <cell r="V100">
            <v>1.1034482758620692</v>
          </cell>
          <cell r="W100">
            <v>1.0999999999999999</v>
          </cell>
          <cell r="X100">
            <v>1.0714285714285714</v>
          </cell>
          <cell r="Y100">
            <v>1.0999999999999999</v>
          </cell>
          <cell r="Z100">
            <v>1.1428571428571428</v>
          </cell>
          <cell r="AA100">
            <v>1.2</v>
          </cell>
          <cell r="AB100">
            <v>1.3333333333333335</v>
          </cell>
          <cell r="AC100">
            <v>0</v>
          </cell>
          <cell r="AD100">
            <v>0</v>
          </cell>
          <cell r="AE100">
            <v>0</v>
          </cell>
          <cell r="AF100">
            <v>1.31</v>
          </cell>
          <cell r="AG100">
            <v>1.22</v>
          </cell>
          <cell r="AH100">
            <v>2.2400000000000002</v>
          </cell>
          <cell r="AI100">
            <v>1.95</v>
          </cell>
          <cell r="AJ100">
            <v>1.52</v>
          </cell>
          <cell r="AK100">
            <v>1.29</v>
          </cell>
          <cell r="AL100">
            <v>1.1299999999999999</v>
          </cell>
          <cell r="AM100">
            <v>0.84</v>
          </cell>
          <cell r="AN100">
            <v>0.77</v>
          </cell>
          <cell r="AO100">
            <v>0.59</v>
          </cell>
          <cell r="AP100">
            <v>0.41</v>
          </cell>
          <cell r="AQ100">
            <v>0.28999999999999998</v>
          </cell>
          <cell r="AR100">
            <v>0.2</v>
          </cell>
          <cell r="AS100">
            <v>0.14000000000000001</v>
          </cell>
          <cell r="AT100">
            <v>0.1</v>
          </cell>
          <cell r="AU100">
            <v>7.0000000000000007E-2</v>
          </cell>
          <cell r="AV100">
            <v>0.05</v>
          </cell>
          <cell r="AW100">
            <v>0.03</v>
          </cell>
          <cell r="AX100">
            <v>0</v>
          </cell>
          <cell r="AY100">
            <v>0</v>
          </cell>
          <cell r="AZ100">
            <v>0</v>
          </cell>
          <cell r="BA100">
            <v>1.44</v>
          </cell>
          <cell r="BB100">
            <v>1.34</v>
          </cell>
          <cell r="BC100">
            <v>2.4700000000000002</v>
          </cell>
          <cell r="BD100">
            <v>2.15</v>
          </cell>
          <cell r="BE100">
            <v>1.67</v>
          </cell>
          <cell r="BF100">
            <v>1.42</v>
          </cell>
          <cell r="BG100">
            <v>1.24</v>
          </cell>
          <cell r="BH100">
            <v>0.92</v>
          </cell>
          <cell r="BI100">
            <v>0.84</v>
          </cell>
          <cell r="BJ100">
            <v>0.64</v>
          </cell>
          <cell r="BK100">
            <v>0.45</v>
          </cell>
          <cell r="BL100">
            <v>0.32</v>
          </cell>
          <cell r="BM100">
            <v>0.22</v>
          </cell>
          <cell r="BN100">
            <v>0.15</v>
          </cell>
          <cell r="BO100">
            <v>0.11</v>
          </cell>
          <cell r="BP100">
            <v>0.08</v>
          </cell>
          <cell r="BQ100">
            <v>0.06</v>
          </cell>
          <cell r="BR100">
            <v>0.04</v>
          </cell>
          <cell r="BS100">
            <v>0</v>
          </cell>
          <cell r="BT100">
            <v>0</v>
          </cell>
          <cell r="BU100">
            <v>0</v>
          </cell>
          <cell r="BV100">
            <v>38.694400237546851</v>
          </cell>
          <cell r="BW100">
            <v>2.83</v>
          </cell>
          <cell r="BX100">
            <v>0.56000000000000005</v>
          </cell>
          <cell r="BY100">
            <v>91.13</v>
          </cell>
          <cell r="BZ100">
            <v>3.92</v>
          </cell>
          <cell r="CA100">
            <v>1</v>
          </cell>
          <cell r="CB100">
            <v>0.45</v>
          </cell>
          <cell r="CC100">
            <v>0.1</v>
          </cell>
          <cell r="CD100">
            <v>0.01</v>
          </cell>
          <cell r="CG100" t="str">
            <v>.3ppm</v>
          </cell>
          <cell r="CJ100">
            <v>100</v>
          </cell>
          <cell r="CK100">
            <v>-0.18000000000000002</v>
          </cell>
          <cell r="CL100">
            <v>2.0300000000000002</v>
          </cell>
          <cell r="CM100">
            <v>11.277777777777779</v>
          </cell>
          <cell r="CN100">
            <v>0.46694444444444455</v>
          </cell>
          <cell r="CO100">
            <v>5.0139847222222214</v>
          </cell>
        </row>
        <row r="101">
          <cell r="A101" t="str">
            <v>Galley</v>
          </cell>
          <cell r="B101">
            <v>97</v>
          </cell>
          <cell r="E101" t="str">
            <v>No gas</v>
          </cell>
          <cell r="G101" t="str">
            <v>Total SF</v>
          </cell>
          <cell r="H101" t="str">
            <v>St Fergus</v>
          </cell>
          <cell r="I101" t="str">
            <v>P</v>
          </cell>
          <cell r="J101">
            <v>2</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38.869398658158993</v>
          </cell>
          <cell r="BW101">
            <v>0.57999999999999996</v>
          </cell>
          <cell r="BX101">
            <v>3.65</v>
          </cell>
          <cell r="BY101">
            <v>88.53</v>
          </cell>
          <cell r="BZ101">
            <v>5.43</v>
          </cell>
          <cell r="CA101">
            <v>1.5</v>
          </cell>
          <cell r="CB101">
            <v>0.26</v>
          </cell>
          <cell r="CC101">
            <v>0.04</v>
          </cell>
          <cell r="CD101">
            <v>0.01</v>
          </cell>
          <cell r="CG101" t="str">
            <v>1.2ppm</v>
          </cell>
          <cell r="CJ101">
            <v>100.00000000000001</v>
          </cell>
          <cell r="CK101">
            <v>0</v>
          </cell>
          <cell r="CL101">
            <v>0</v>
          </cell>
          <cell r="CM101">
            <v>20</v>
          </cell>
          <cell r="CN101">
            <v>0</v>
          </cell>
          <cell r="CO101">
            <v>0</v>
          </cell>
        </row>
        <row r="102">
          <cell r="A102" t="str">
            <v>Gannet</v>
          </cell>
          <cell r="B102">
            <v>98</v>
          </cell>
          <cell r="E102" t="str">
            <v>Profile Good, 40% 10/11 (Terminal)</v>
          </cell>
          <cell r="G102" t="str">
            <v>Shell/Esso SF</v>
          </cell>
          <cell r="H102" t="str">
            <v>St Fergus</v>
          </cell>
          <cell r="I102" t="str">
            <v>P</v>
          </cell>
          <cell r="J102">
            <v>1</v>
          </cell>
          <cell r="K102">
            <v>1.9761904761904763</v>
          </cell>
          <cell r="L102">
            <v>1.1008403361344539</v>
          </cell>
          <cell r="M102">
            <v>1.1016949152542375</v>
          </cell>
          <cell r="N102">
            <v>1.0975609756097562</v>
          </cell>
          <cell r="O102">
            <v>1.098360655737705</v>
          </cell>
          <cell r="P102">
            <v>1.0967741935483872</v>
          </cell>
          <cell r="Q102">
            <v>1.1176470588235294</v>
          </cell>
          <cell r="R102">
            <v>1.0769230769230771</v>
          </cell>
          <cell r="S102">
            <v>1.0999999999999999</v>
          </cell>
          <cell r="T102">
            <v>1.125</v>
          </cell>
          <cell r="U102">
            <v>1.1666666666666667</v>
          </cell>
          <cell r="V102">
            <v>1.2</v>
          </cell>
          <cell r="W102">
            <v>1.25</v>
          </cell>
          <cell r="X102">
            <v>0</v>
          </cell>
          <cell r="Y102">
            <v>0</v>
          </cell>
          <cell r="Z102">
            <v>0</v>
          </cell>
          <cell r="AA102">
            <v>0</v>
          </cell>
          <cell r="AB102">
            <v>0</v>
          </cell>
          <cell r="AC102">
            <v>0</v>
          </cell>
          <cell r="AD102">
            <v>0</v>
          </cell>
          <cell r="AE102">
            <v>0</v>
          </cell>
          <cell r="AF102">
            <v>0.42</v>
          </cell>
          <cell r="AG102">
            <v>1.19</v>
          </cell>
          <cell r="AH102">
            <v>1.18</v>
          </cell>
          <cell r="AI102">
            <v>0.82</v>
          </cell>
          <cell r="AJ102">
            <v>0.61</v>
          </cell>
          <cell r="AK102">
            <v>0.31</v>
          </cell>
          <cell r="AL102">
            <v>0.17</v>
          </cell>
          <cell r="AM102">
            <v>0.13</v>
          </cell>
          <cell r="AN102">
            <v>0.1</v>
          </cell>
          <cell r="AO102">
            <v>0.08</v>
          </cell>
          <cell r="AP102">
            <v>0.06</v>
          </cell>
          <cell r="AQ102">
            <v>0.05</v>
          </cell>
          <cell r="AR102">
            <v>0.04</v>
          </cell>
          <cell r="AS102">
            <v>0</v>
          </cell>
          <cell r="AT102">
            <v>0</v>
          </cell>
          <cell r="AU102">
            <v>0</v>
          </cell>
          <cell r="AV102">
            <v>0</v>
          </cell>
          <cell r="AW102">
            <v>0</v>
          </cell>
          <cell r="AX102">
            <v>0</v>
          </cell>
          <cell r="AY102">
            <v>0</v>
          </cell>
          <cell r="AZ102">
            <v>0</v>
          </cell>
          <cell r="BA102">
            <v>0.83</v>
          </cell>
          <cell r="BB102">
            <v>1.31</v>
          </cell>
          <cell r="BC102">
            <v>1.3</v>
          </cell>
          <cell r="BD102">
            <v>0.9</v>
          </cell>
          <cell r="BE102">
            <v>0.67</v>
          </cell>
          <cell r="BF102">
            <v>0.34</v>
          </cell>
          <cell r="BG102">
            <v>0.19</v>
          </cell>
          <cell r="BH102">
            <v>0.14000000000000001</v>
          </cell>
          <cell r="BI102">
            <v>0.11</v>
          </cell>
          <cell r="BJ102">
            <v>0.09</v>
          </cell>
          <cell r="BK102">
            <v>7.0000000000000007E-2</v>
          </cell>
          <cell r="BL102">
            <v>0.06</v>
          </cell>
          <cell r="BM102">
            <v>0.05</v>
          </cell>
          <cell r="BN102">
            <v>0</v>
          </cell>
          <cell r="BO102">
            <v>0</v>
          </cell>
          <cell r="BP102">
            <v>0</v>
          </cell>
          <cell r="BQ102">
            <v>0</v>
          </cell>
          <cell r="BR102">
            <v>0</v>
          </cell>
          <cell r="BS102">
            <v>0</v>
          </cell>
          <cell r="BT102">
            <v>0</v>
          </cell>
          <cell r="BU102">
            <v>0</v>
          </cell>
          <cell r="BV102">
            <v>37.723350089053945</v>
          </cell>
          <cell r="BW102">
            <v>1.02</v>
          </cell>
          <cell r="BX102">
            <v>0.88</v>
          </cell>
          <cell r="BY102">
            <v>95.89</v>
          </cell>
          <cell r="BZ102">
            <v>2.11</v>
          </cell>
          <cell r="CA102">
            <v>0.1</v>
          </cell>
          <cell r="CG102" t="str">
            <v>1ppm</v>
          </cell>
          <cell r="CJ102">
            <v>100</v>
          </cell>
          <cell r="CK102">
            <v>-2.0000000000000004E-2</v>
          </cell>
          <cell r="CL102">
            <v>0.24000000000000005</v>
          </cell>
          <cell r="CM102">
            <v>12</v>
          </cell>
          <cell r="CN102">
            <v>0.09</v>
          </cell>
          <cell r="CO102">
            <v>1.8833999999999993</v>
          </cell>
        </row>
        <row r="103">
          <cell r="A103" t="str">
            <v>Ganymede</v>
          </cell>
          <cell r="B103">
            <v>99</v>
          </cell>
          <cell r="E103" t="str">
            <v>Profile Good</v>
          </cell>
          <cell r="G103" t="str">
            <v>Theddlethorpe</v>
          </cell>
          <cell r="H103" t="str">
            <v>Theddlethorpe</v>
          </cell>
          <cell r="I103" t="str">
            <v>P</v>
          </cell>
          <cell r="J103">
            <v>2</v>
          </cell>
          <cell r="K103">
            <v>1.2307692307692308</v>
          </cell>
          <cell r="L103">
            <v>1.2222222222222223</v>
          </cell>
          <cell r="M103">
            <v>1.2</v>
          </cell>
          <cell r="N103">
            <v>1.3333333333333335</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0.13</v>
          </cell>
          <cell r="AG103">
            <v>0.09</v>
          </cell>
          <cell r="AH103">
            <v>0.05</v>
          </cell>
          <cell r="AI103">
            <v>0.03</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0.16</v>
          </cell>
          <cell r="BB103">
            <v>0.11</v>
          </cell>
          <cell r="BC103">
            <v>0.06</v>
          </cell>
          <cell r="BD103">
            <v>0.04</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38.349205231337869</v>
          </cell>
          <cell r="BW103">
            <v>3.6</v>
          </cell>
          <cell r="BX103">
            <v>1.1299999999999999</v>
          </cell>
          <cell r="BY103">
            <v>89.58</v>
          </cell>
          <cell r="BZ103">
            <v>4.07</v>
          </cell>
          <cell r="CA103">
            <v>1.02</v>
          </cell>
          <cell r="CB103">
            <v>0.38</v>
          </cell>
          <cell r="CC103">
            <v>0.11</v>
          </cell>
          <cell r="CD103">
            <v>7.0000000000000007E-2</v>
          </cell>
          <cell r="CE103">
            <v>0.03</v>
          </cell>
          <cell r="CF103">
            <v>0.01</v>
          </cell>
          <cell r="CJ103">
            <v>99.999999999999986</v>
          </cell>
          <cell r="CK103">
            <v>0</v>
          </cell>
          <cell r="CL103">
            <v>0</v>
          </cell>
          <cell r="CM103">
            <v>20</v>
          </cell>
          <cell r="CN103">
            <v>0</v>
          </cell>
          <cell r="CO103">
            <v>0.10950000000000001</v>
          </cell>
        </row>
        <row r="104">
          <cell r="A104" t="str">
            <v>Gawain</v>
          </cell>
          <cell r="B104">
            <v>100</v>
          </cell>
          <cell r="E104" t="str">
            <v>Profile ok</v>
          </cell>
          <cell r="G104" t="str">
            <v>Shell/Esso B</v>
          </cell>
          <cell r="H104" t="str">
            <v>Bacton</v>
          </cell>
          <cell r="I104" t="str">
            <v>P</v>
          </cell>
          <cell r="J104">
            <v>2</v>
          </cell>
          <cell r="K104">
            <v>1.125</v>
          </cell>
          <cell r="L104">
            <v>1.0909090909090908</v>
          </cell>
          <cell r="M104">
            <v>1.125</v>
          </cell>
          <cell r="N104">
            <v>1.2</v>
          </cell>
          <cell r="O104">
            <v>1.25</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0.16</v>
          </cell>
          <cell r="AG104">
            <v>0.11</v>
          </cell>
          <cell r="AH104">
            <v>0.08</v>
          </cell>
          <cell r="AI104">
            <v>0.05</v>
          </cell>
          <cell r="AJ104">
            <v>0.04</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0.18</v>
          </cell>
          <cell r="BB104">
            <v>0.12</v>
          </cell>
          <cell r="BC104">
            <v>0.09</v>
          </cell>
          <cell r="BD104">
            <v>0.06</v>
          </cell>
          <cell r="BE104">
            <v>0.05</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38.694400237546851</v>
          </cell>
          <cell r="BW104">
            <v>2.83</v>
          </cell>
          <cell r="BX104">
            <v>0.56000000000000005</v>
          </cell>
          <cell r="BY104">
            <v>91.13</v>
          </cell>
          <cell r="BZ104">
            <v>3.92</v>
          </cell>
          <cell r="CA104">
            <v>1</v>
          </cell>
          <cell r="CB104">
            <v>0.45</v>
          </cell>
          <cell r="CC104">
            <v>0.1</v>
          </cell>
          <cell r="CD104">
            <v>0.01</v>
          </cell>
          <cell r="CG104" t="str">
            <v>.3ppm</v>
          </cell>
          <cell r="CJ104">
            <v>100</v>
          </cell>
          <cell r="CK104">
            <v>0</v>
          </cell>
          <cell r="CL104">
            <v>0</v>
          </cell>
          <cell r="CM104">
            <v>20</v>
          </cell>
          <cell r="CN104">
            <v>0</v>
          </cell>
          <cell r="CO104">
            <v>0.16059999999999999</v>
          </cell>
        </row>
        <row r="105">
          <cell r="A105" t="str">
            <v>Golden Eagle</v>
          </cell>
          <cell r="B105">
            <v>101</v>
          </cell>
          <cell r="E105" t="str">
            <v>90% 2013 $3bn</v>
          </cell>
          <cell r="G105" t="str">
            <v>Mobil SF</v>
          </cell>
          <cell r="H105" t="str">
            <v>St Fergus</v>
          </cell>
          <cell r="I105" t="str">
            <v>A</v>
          </cell>
          <cell r="J105">
            <v>2</v>
          </cell>
          <cell r="K105">
            <v>0</v>
          </cell>
          <cell r="L105">
            <v>0</v>
          </cell>
          <cell r="M105">
            <v>0</v>
          </cell>
          <cell r="N105">
            <v>0</v>
          </cell>
          <cell r="O105">
            <v>1.0999999999999999</v>
          </cell>
          <cell r="P105">
            <v>1.0999999999999999</v>
          </cell>
          <cell r="Q105">
            <v>1.0999999999999999</v>
          </cell>
          <cell r="R105">
            <v>1.0999999999999999</v>
          </cell>
          <cell r="S105">
            <v>1.0999999999999999</v>
          </cell>
          <cell r="T105">
            <v>1.0999999999999999</v>
          </cell>
          <cell r="U105">
            <v>1.0999999999999999</v>
          </cell>
          <cell r="V105">
            <v>1.0999999999999999</v>
          </cell>
          <cell r="W105">
            <v>1.0999999999999999</v>
          </cell>
          <cell r="X105">
            <v>1.0999999999999999</v>
          </cell>
          <cell r="Y105">
            <v>0</v>
          </cell>
          <cell r="Z105">
            <v>0</v>
          </cell>
          <cell r="AA105">
            <v>0</v>
          </cell>
          <cell r="AB105">
            <v>0</v>
          </cell>
          <cell r="AC105">
            <v>0</v>
          </cell>
          <cell r="AD105">
            <v>0</v>
          </cell>
          <cell r="AE105">
            <v>0</v>
          </cell>
          <cell r="AF105">
            <v>0</v>
          </cell>
          <cell r="AG105">
            <v>0</v>
          </cell>
          <cell r="AH105">
            <v>0</v>
          </cell>
          <cell r="AI105">
            <v>0</v>
          </cell>
          <cell r="AJ105">
            <v>0.1</v>
          </cell>
          <cell r="AK105">
            <v>0.1</v>
          </cell>
          <cell r="AL105">
            <v>0.1</v>
          </cell>
          <cell r="AM105">
            <v>0.1</v>
          </cell>
          <cell r="AN105">
            <v>0.1</v>
          </cell>
          <cell r="AO105">
            <v>0.1</v>
          </cell>
          <cell r="AP105">
            <v>0.1</v>
          </cell>
          <cell r="AQ105">
            <v>0.1</v>
          </cell>
          <cell r="AR105">
            <v>0.1</v>
          </cell>
          <cell r="AS105">
            <v>0.1</v>
          </cell>
          <cell r="AT105">
            <v>0</v>
          </cell>
          <cell r="AU105">
            <v>0</v>
          </cell>
          <cell r="AV105">
            <v>0</v>
          </cell>
          <cell r="AW105">
            <v>0</v>
          </cell>
          <cell r="AX105">
            <v>0</v>
          </cell>
          <cell r="AY105">
            <v>0</v>
          </cell>
          <cell r="AZ105">
            <v>0</v>
          </cell>
          <cell r="BA105">
            <v>0</v>
          </cell>
          <cell r="BB105">
            <v>0</v>
          </cell>
          <cell r="BC105">
            <v>0</v>
          </cell>
          <cell r="BD105">
            <v>0</v>
          </cell>
          <cell r="BE105">
            <v>0.11</v>
          </cell>
          <cell r="BF105">
            <v>0.11</v>
          </cell>
          <cell r="BG105">
            <v>0.11</v>
          </cell>
          <cell r="BH105">
            <v>0.11</v>
          </cell>
          <cell r="BI105">
            <v>0.11</v>
          </cell>
          <cell r="BJ105">
            <v>0.11</v>
          </cell>
          <cell r="BK105">
            <v>0.11</v>
          </cell>
          <cell r="BL105">
            <v>0.11</v>
          </cell>
          <cell r="BM105">
            <v>0.11</v>
          </cell>
          <cell r="BN105">
            <v>0.11</v>
          </cell>
          <cell r="BO105">
            <v>0</v>
          </cell>
          <cell r="BP105">
            <v>0</v>
          </cell>
          <cell r="BQ105">
            <v>0</v>
          </cell>
          <cell r="BR105">
            <v>0</v>
          </cell>
          <cell r="BS105">
            <v>0</v>
          </cell>
          <cell r="BT105">
            <v>0</v>
          </cell>
          <cell r="BU105">
            <v>0</v>
          </cell>
          <cell r="BV105">
            <v>40.950209030535341</v>
          </cell>
          <cell r="BW105">
            <v>0.78</v>
          </cell>
          <cell r="BX105">
            <v>2.96</v>
          </cell>
          <cell r="BY105">
            <v>84.99</v>
          </cell>
          <cell r="BZ105">
            <v>7.74</v>
          </cell>
          <cell r="CA105">
            <v>2.56</v>
          </cell>
          <cell r="CB105">
            <v>0.73</v>
          </cell>
          <cell r="CC105">
            <v>0.18</v>
          </cell>
          <cell r="CD105">
            <v>0.04</v>
          </cell>
          <cell r="CE105">
            <v>0.02</v>
          </cell>
          <cell r="CG105" t="str">
            <v>1.6ppm</v>
          </cell>
          <cell r="CJ105">
            <v>100</v>
          </cell>
          <cell r="CK105">
            <v>0</v>
          </cell>
          <cell r="CL105">
            <v>0.1</v>
          </cell>
          <cell r="CM105">
            <v>20</v>
          </cell>
          <cell r="CN105">
            <v>0.55000000000000004</v>
          </cell>
          <cell r="CO105">
            <v>0.45624999999999999</v>
          </cell>
        </row>
        <row r="106">
          <cell r="A106" t="str">
            <v>Goldeneye in Rewheel</v>
          </cell>
          <cell r="B106">
            <v>102</v>
          </cell>
          <cell r="E106" t="str">
            <v>Profile Good, 40% 10/11 (Terminal)</v>
          </cell>
          <cell r="G106" t="str">
            <v>Shell/Esso SF</v>
          </cell>
          <cell r="H106" t="str">
            <v>St Fergus</v>
          </cell>
          <cell r="I106" t="str">
            <v>P</v>
          </cell>
          <cell r="J106">
            <v>1</v>
          </cell>
          <cell r="K106">
            <v>2.0217391304347827</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0.46</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0.93</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37.723350089053945</v>
          </cell>
          <cell r="BW106">
            <v>1.02</v>
          </cell>
          <cell r="BX106">
            <v>0.88</v>
          </cell>
          <cell r="BY106">
            <v>95.89</v>
          </cell>
          <cell r="BZ106">
            <v>2.11</v>
          </cell>
          <cell r="CA106">
            <v>0.1</v>
          </cell>
          <cell r="CG106" t="str">
            <v>1ppm</v>
          </cell>
          <cell r="CJ106">
            <v>100</v>
          </cell>
          <cell r="CK106">
            <v>0</v>
          </cell>
          <cell r="CL106">
            <v>0</v>
          </cell>
          <cell r="CM106">
            <v>20</v>
          </cell>
          <cell r="CN106">
            <v>0</v>
          </cell>
          <cell r="CO106">
            <v>0.16789999999999999</v>
          </cell>
        </row>
        <row r="107">
          <cell r="A107" t="str">
            <v>Gryphon</v>
          </cell>
          <cell r="B107">
            <v>103</v>
          </cell>
          <cell r="E107" t="str">
            <v>Injection</v>
          </cell>
          <cell r="G107" t="str">
            <v>Mobil SF</v>
          </cell>
          <cell r="H107" t="str">
            <v>St Fergus</v>
          </cell>
          <cell r="I107" t="str">
            <v>A</v>
          </cell>
          <cell r="J107">
            <v>2</v>
          </cell>
          <cell r="K107">
            <v>0</v>
          </cell>
          <cell r="L107">
            <v>0</v>
          </cell>
          <cell r="M107">
            <v>0</v>
          </cell>
          <cell r="N107">
            <v>0</v>
          </cell>
          <cell r="O107">
            <v>0</v>
          </cell>
          <cell r="P107">
            <v>0</v>
          </cell>
          <cell r="Q107">
            <v>0</v>
          </cell>
          <cell r="R107">
            <v>0</v>
          </cell>
          <cell r="S107">
            <v>0</v>
          </cell>
          <cell r="T107">
            <v>0</v>
          </cell>
          <cell r="U107">
            <v>1.1021897810218977</v>
          </cell>
          <cell r="V107">
            <v>1.1021897810218977</v>
          </cell>
          <cell r="W107">
            <v>1.1021897810218977</v>
          </cell>
          <cell r="X107">
            <v>1.1021897810218977</v>
          </cell>
          <cell r="Y107">
            <v>1.1056910569105691</v>
          </cell>
          <cell r="Z107">
            <v>1.0999999999999999</v>
          </cell>
          <cell r="AA107">
            <v>1.0975609756097562</v>
          </cell>
          <cell r="AB107">
            <v>1.0909090909090908</v>
          </cell>
          <cell r="AC107">
            <v>1.0909090909090908</v>
          </cell>
          <cell r="AD107">
            <v>1.1142857142857143</v>
          </cell>
          <cell r="AE107">
            <v>1.107142857142857</v>
          </cell>
          <cell r="AF107">
            <v>0</v>
          </cell>
          <cell r="AG107">
            <v>0</v>
          </cell>
          <cell r="AH107">
            <v>0</v>
          </cell>
          <cell r="AI107">
            <v>0</v>
          </cell>
          <cell r="AJ107">
            <v>0</v>
          </cell>
          <cell r="AK107">
            <v>0</v>
          </cell>
          <cell r="AL107">
            <v>0</v>
          </cell>
          <cell r="AM107">
            <v>0</v>
          </cell>
          <cell r="AN107">
            <v>0</v>
          </cell>
          <cell r="AO107">
            <v>0</v>
          </cell>
          <cell r="AP107">
            <v>1.37</v>
          </cell>
          <cell r="AQ107">
            <v>1.37</v>
          </cell>
          <cell r="AR107">
            <v>1.37</v>
          </cell>
          <cell r="AS107">
            <v>1.37</v>
          </cell>
          <cell r="AT107">
            <v>1.23</v>
          </cell>
          <cell r="AU107">
            <v>1.1000000000000001</v>
          </cell>
          <cell r="AV107">
            <v>0.82</v>
          </cell>
          <cell r="AW107">
            <v>0.55000000000000004</v>
          </cell>
          <cell r="AX107">
            <v>0.44</v>
          </cell>
          <cell r="AY107">
            <v>0.35</v>
          </cell>
          <cell r="AZ107">
            <v>0.28000000000000003</v>
          </cell>
          <cell r="BA107">
            <v>0</v>
          </cell>
          <cell r="BB107">
            <v>0</v>
          </cell>
          <cell r="BC107">
            <v>0</v>
          </cell>
          <cell r="BD107">
            <v>0</v>
          </cell>
          <cell r="BE107">
            <v>0</v>
          </cell>
          <cell r="BF107">
            <v>0</v>
          </cell>
          <cell r="BG107">
            <v>0</v>
          </cell>
          <cell r="BH107">
            <v>0</v>
          </cell>
          <cell r="BI107">
            <v>0</v>
          </cell>
          <cell r="BJ107">
            <v>0</v>
          </cell>
          <cell r="BK107">
            <v>1.51</v>
          </cell>
          <cell r="BL107">
            <v>1.51</v>
          </cell>
          <cell r="BM107">
            <v>1.51</v>
          </cell>
          <cell r="BN107">
            <v>1.51</v>
          </cell>
          <cell r="BO107">
            <v>1.36</v>
          </cell>
          <cell r="BP107">
            <v>1.21</v>
          </cell>
          <cell r="BQ107">
            <v>0.9</v>
          </cell>
          <cell r="BR107">
            <v>0.6</v>
          </cell>
          <cell r="BS107">
            <v>0.48</v>
          </cell>
          <cell r="BT107">
            <v>0.39</v>
          </cell>
          <cell r="BU107">
            <v>0.31</v>
          </cell>
          <cell r="BV107">
            <v>40.950209030535341</v>
          </cell>
          <cell r="BW107">
            <v>0.78</v>
          </cell>
          <cell r="BX107">
            <v>2.96</v>
          </cell>
          <cell r="BY107">
            <v>84.99</v>
          </cell>
          <cell r="BZ107">
            <v>7.74</v>
          </cell>
          <cell r="CA107">
            <v>2.56</v>
          </cell>
          <cell r="CB107">
            <v>0.73</v>
          </cell>
          <cell r="CC107">
            <v>0.18</v>
          </cell>
          <cell r="CD107">
            <v>0.04</v>
          </cell>
          <cell r="CE107">
            <v>0.02</v>
          </cell>
          <cell r="CG107" t="str">
            <v>1.6ppm</v>
          </cell>
          <cell r="CJ107">
            <v>100</v>
          </cell>
          <cell r="CK107">
            <v>0</v>
          </cell>
          <cell r="CL107">
            <v>1.37</v>
          </cell>
          <cell r="CM107">
            <v>20</v>
          </cell>
          <cell r="CN107">
            <v>7.5350000000000001</v>
          </cell>
          <cell r="CO107">
            <v>3.2503250000000001</v>
          </cell>
        </row>
        <row r="108">
          <cell r="A108" t="str">
            <v>Hamilton</v>
          </cell>
          <cell r="B108">
            <v>104</v>
          </cell>
          <cell r="E108" t="str">
            <v>Profile good</v>
          </cell>
          <cell r="G108" t="str">
            <v>Burton Point</v>
          </cell>
          <cell r="H108" t="str">
            <v>Burton Point</v>
          </cell>
          <cell r="I108" t="str">
            <v>P</v>
          </cell>
          <cell r="J108">
            <v>2</v>
          </cell>
          <cell r="K108">
            <v>1.2</v>
          </cell>
          <cell r="L108">
            <v>1.2058823529411764</v>
          </cell>
          <cell r="M108">
            <v>1.173913043478261</v>
          </cell>
          <cell r="N108">
            <v>1.1875</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0.55000000000000004</v>
          </cell>
          <cell r="AG108">
            <v>0.34</v>
          </cell>
          <cell r="AH108">
            <v>0.23</v>
          </cell>
          <cell r="AI108">
            <v>0.16</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0.66</v>
          </cell>
          <cell r="BB108">
            <v>0.41</v>
          </cell>
          <cell r="BC108">
            <v>0.27</v>
          </cell>
          <cell r="BD108">
            <v>0.19</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38.513007941387826</v>
          </cell>
          <cell r="BW108">
            <v>1.89</v>
          </cell>
          <cell r="BX108">
            <v>0.81</v>
          </cell>
          <cell r="BY108">
            <v>92.84</v>
          </cell>
          <cell r="BZ108">
            <v>3.41</v>
          </cell>
          <cell r="CA108">
            <v>0.65</v>
          </cell>
          <cell r="CB108">
            <v>0.25</v>
          </cell>
          <cell r="CC108">
            <v>7.0000000000000007E-2</v>
          </cell>
          <cell r="CD108">
            <v>0.06</v>
          </cell>
          <cell r="CE108">
            <v>0.02</v>
          </cell>
          <cell r="CJ108">
            <v>100</v>
          </cell>
          <cell r="CK108">
            <v>0</v>
          </cell>
          <cell r="CL108">
            <v>0</v>
          </cell>
          <cell r="CM108">
            <v>20</v>
          </cell>
          <cell r="CN108">
            <v>0</v>
          </cell>
          <cell r="CO108">
            <v>0.4672</v>
          </cell>
        </row>
        <row r="109">
          <cell r="A109" t="str">
            <v>Hamilton East</v>
          </cell>
          <cell r="B109">
            <v>105</v>
          </cell>
          <cell r="E109" t="str">
            <v>Profile good</v>
          </cell>
          <cell r="G109" t="str">
            <v>Burton Point</v>
          </cell>
          <cell r="H109" t="str">
            <v>Burton Point</v>
          </cell>
          <cell r="I109" t="str">
            <v>P</v>
          </cell>
          <cell r="J109">
            <v>2</v>
          </cell>
          <cell r="K109">
            <v>2</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0.01</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0.02</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38.513007941387826</v>
          </cell>
          <cell r="BW109">
            <v>1.89</v>
          </cell>
          <cell r="BX109">
            <v>0.81</v>
          </cell>
          <cell r="BY109">
            <v>92.84</v>
          </cell>
          <cell r="BZ109">
            <v>3.41</v>
          </cell>
          <cell r="CA109">
            <v>0.65</v>
          </cell>
          <cell r="CB109">
            <v>0.25</v>
          </cell>
          <cell r="CC109">
            <v>7.0000000000000007E-2</v>
          </cell>
          <cell r="CD109">
            <v>0.06</v>
          </cell>
          <cell r="CE109">
            <v>0.02</v>
          </cell>
          <cell r="CJ109">
            <v>100</v>
          </cell>
          <cell r="CK109">
            <v>0</v>
          </cell>
          <cell r="CL109">
            <v>0</v>
          </cell>
          <cell r="CM109">
            <v>20</v>
          </cell>
          <cell r="CN109">
            <v>0</v>
          </cell>
          <cell r="CO109">
            <v>3.65E-3</v>
          </cell>
        </row>
        <row r="110">
          <cell r="A110" t="str">
            <v>Hamilton North</v>
          </cell>
          <cell r="B110">
            <v>106</v>
          </cell>
          <cell r="E110" t="str">
            <v>Profile good</v>
          </cell>
          <cell r="G110" t="str">
            <v>Burton Point</v>
          </cell>
          <cell r="H110" t="str">
            <v>Burton Point</v>
          </cell>
          <cell r="I110" t="str">
            <v>P</v>
          </cell>
          <cell r="J110">
            <v>2</v>
          </cell>
          <cell r="K110">
            <v>1.1875</v>
          </cell>
          <cell r="L110">
            <v>1.2727272727272729</v>
          </cell>
          <cell r="M110">
            <v>1.2222222222222223</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0.16</v>
          </cell>
          <cell r="AG110">
            <v>0.11</v>
          </cell>
          <cell r="AH110">
            <v>0.09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0.19</v>
          </cell>
          <cell r="BB110">
            <v>0.14000000000000001</v>
          </cell>
          <cell r="BC110">
            <v>0.11</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38.513007941387826</v>
          </cell>
          <cell r="BW110">
            <v>1.89</v>
          </cell>
          <cell r="BX110">
            <v>0.81</v>
          </cell>
          <cell r="BY110">
            <v>92.84</v>
          </cell>
          <cell r="BZ110">
            <v>3.41</v>
          </cell>
          <cell r="CA110">
            <v>0.65</v>
          </cell>
          <cell r="CB110">
            <v>0.25</v>
          </cell>
          <cell r="CC110">
            <v>7.0000000000000007E-2</v>
          </cell>
          <cell r="CD110">
            <v>0.06</v>
          </cell>
          <cell r="CE110">
            <v>0.02</v>
          </cell>
          <cell r="CJ110">
            <v>100</v>
          </cell>
          <cell r="CK110">
            <v>0</v>
          </cell>
          <cell r="CL110">
            <v>0</v>
          </cell>
          <cell r="CM110">
            <v>20</v>
          </cell>
          <cell r="CN110">
            <v>0</v>
          </cell>
          <cell r="CO110">
            <v>0.13139999999999999</v>
          </cell>
        </row>
        <row r="111">
          <cell r="A111" t="str">
            <v>Harding</v>
          </cell>
          <cell r="B111">
            <v>107</v>
          </cell>
          <cell r="E111" t="str">
            <v>90% Wet profile, slip 3</v>
          </cell>
          <cell r="G111" t="str">
            <v>Amoco T</v>
          </cell>
          <cell r="H111" t="str">
            <v>Teesside</v>
          </cell>
          <cell r="I111" t="str">
            <v>A</v>
          </cell>
          <cell r="J111">
            <v>1</v>
          </cell>
          <cell r="K111">
            <v>0</v>
          </cell>
          <cell r="L111">
            <v>0</v>
          </cell>
          <cell r="M111">
            <v>0</v>
          </cell>
          <cell r="N111">
            <v>0</v>
          </cell>
          <cell r="O111">
            <v>0</v>
          </cell>
          <cell r="P111">
            <v>0</v>
          </cell>
          <cell r="Q111">
            <v>0</v>
          </cell>
          <cell r="R111">
            <v>0</v>
          </cell>
          <cell r="S111">
            <v>0</v>
          </cell>
          <cell r="T111">
            <v>0</v>
          </cell>
          <cell r="U111">
            <v>1.1004709576138147</v>
          </cell>
          <cell r="V111">
            <v>1.0994940978077572</v>
          </cell>
          <cell r="W111">
            <v>1.0998185117967332</v>
          </cell>
          <cell r="X111">
            <v>1.1006160164271048</v>
          </cell>
          <cell r="Y111">
            <v>1.0974358974358975</v>
          </cell>
          <cell r="Z111">
            <v>1.0993589743589745</v>
          </cell>
          <cell r="AA111">
            <v>1.1004016064257027</v>
          </cell>
          <cell r="AB111">
            <v>1.1005025125628141</v>
          </cell>
          <cell r="AC111">
            <v>1.0999999999999999</v>
          </cell>
          <cell r="AD111">
            <v>1.09375</v>
          </cell>
          <cell r="AE111">
            <v>1.0980392156862746</v>
          </cell>
          <cell r="AF111">
            <v>0</v>
          </cell>
          <cell r="AG111">
            <v>0</v>
          </cell>
          <cell r="AH111">
            <v>0</v>
          </cell>
          <cell r="AI111">
            <v>0</v>
          </cell>
          <cell r="AJ111">
            <v>0</v>
          </cell>
          <cell r="AK111">
            <v>0</v>
          </cell>
          <cell r="AL111">
            <v>0</v>
          </cell>
          <cell r="AM111">
            <v>0</v>
          </cell>
          <cell r="AN111">
            <v>0</v>
          </cell>
          <cell r="AO111">
            <v>0</v>
          </cell>
          <cell r="AP111">
            <v>6.37</v>
          </cell>
          <cell r="AQ111">
            <v>5.93</v>
          </cell>
          <cell r="AR111">
            <v>5.51</v>
          </cell>
          <cell r="AS111">
            <v>4.87</v>
          </cell>
          <cell r="AT111">
            <v>3.9</v>
          </cell>
          <cell r="AU111">
            <v>3.12</v>
          </cell>
          <cell r="AV111">
            <v>2.4900000000000002</v>
          </cell>
          <cell r="AW111">
            <v>1.99</v>
          </cell>
          <cell r="AX111">
            <v>1.6</v>
          </cell>
          <cell r="AY111">
            <v>1.28</v>
          </cell>
          <cell r="AZ111">
            <v>1.02</v>
          </cell>
          <cell r="BA111">
            <v>0</v>
          </cell>
          <cell r="BB111">
            <v>0</v>
          </cell>
          <cell r="BC111">
            <v>0</v>
          </cell>
          <cell r="BD111">
            <v>0</v>
          </cell>
          <cell r="BE111">
            <v>0</v>
          </cell>
          <cell r="BF111">
            <v>0</v>
          </cell>
          <cell r="BG111">
            <v>0</v>
          </cell>
          <cell r="BH111">
            <v>0</v>
          </cell>
          <cell r="BI111">
            <v>0</v>
          </cell>
          <cell r="BJ111">
            <v>0</v>
          </cell>
          <cell r="BK111">
            <v>7.01</v>
          </cell>
          <cell r="BL111">
            <v>6.52</v>
          </cell>
          <cell r="BM111">
            <v>6.06</v>
          </cell>
          <cell r="BN111">
            <v>5.36</v>
          </cell>
          <cell r="BO111">
            <v>4.28</v>
          </cell>
          <cell r="BP111">
            <v>3.43</v>
          </cell>
          <cell r="BQ111">
            <v>2.74</v>
          </cell>
          <cell r="BR111">
            <v>2.19</v>
          </cell>
          <cell r="BS111">
            <v>1.76</v>
          </cell>
          <cell r="BT111">
            <v>1.4</v>
          </cell>
          <cell r="BU111">
            <v>1.1200000000000001</v>
          </cell>
          <cell r="BV111">
            <v>41.018425144672889</v>
          </cell>
          <cell r="BW111">
            <v>0.88</v>
          </cell>
          <cell r="BX111">
            <v>2.1800000000000002</v>
          </cell>
          <cell r="BY111">
            <v>85.5</v>
          </cell>
          <cell r="BZ111">
            <v>8.39</v>
          </cell>
          <cell r="CA111">
            <v>2.2799999999999998</v>
          </cell>
          <cell r="CB111">
            <v>0.63</v>
          </cell>
          <cell r="CC111">
            <v>0.12</v>
          </cell>
          <cell r="CD111">
            <v>0.02</v>
          </cell>
          <cell r="CG111" t="str">
            <v>2.9ppm</v>
          </cell>
          <cell r="CJ111">
            <v>100</v>
          </cell>
          <cell r="CK111">
            <v>0</v>
          </cell>
          <cell r="CL111">
            <v>6.37</v>
          </cell>
          <cell r="CM111">
            <v>20</v>
          </cell>
          <cell r="CN111">
            <v>35.035000000000004</v>
          </cell>
          <cell r="CO111">
            <v>15.112825000000001</v>
          </cell>
        </row>
        <row r="112">
          <cell r="A112" t="str">
            <v>Harrison</v>
          </cell>
          <cell r="B112">
            <v>108</v>
          </cell>
          <cell r="E112" t="str">
            <v>No FID, slip 3</v>
          </cell>
          <cell r="G112" t="str">
            <v>Theddlethorpe</v>
          </cell>
          <cell r="H112" t="str">
            <v>Theddlethorpe</v>
          </cell>
          <cell r="I112" t="str">
            <v>A</v>
          </cell>
          <cell r="J112">
            <v>2</v>
          </cell>
          <cell r="K112">
            <v>0</v>
          </cell>
          <cell r="L112">
            <v>0</v>
          </cell>
          <cell r="M112">
            <v>0</v>
          </cell>
          <cell r="N112">
            <v>0</v>
          </cell>
          <cell r="O112">
            <v>0</v>
          </cell>
          <cell r="P112">
            <v>1.0909090909090908</v>
          </cell>
          <cell r="Q112">
            <v>1.1036585365853659</v>
          </cell>
          <cell r="R112">
            <v>1.0999999999999999</v>
          </cell>
          <cell r="S112">
            <v>1.1029411764705881</v>
          </cell>
          <cell r="T112">
            <v>1.0909090909090908</v>
          </cell>
          <cell r="U112">
            <v>1.1111111111111109</v>
          </cell>
          <cell r="V112">
            <v>1.125</v>
          </cell>
          <cell r="W112">
            <v>1.0909090909090908</v>
          </cell>
          <cell r="X112">
            <v>1.125</v>
          </cell>
          <cell r="Y112">
            <v>1.2</v>
          </cell>
          <cell r="Z112">
            <v>1.25</v>
          </cell>
          <cell r="AA112">
            <v>0</v>
          </cell>
          <cell r="AB112">
            <v>0</v>
          </cell>
          <cell r="AC112">
            <v>0</v>
          </cell>
          <cell r="AD112">
            <v>0</v>
          </cell>
          <cell r="AE112">
            <v>0</v>
          </cell>
          <cell r="AF112">
            <v>0</v>
          </cell>
          <cell r="AG112">
            <v>0</v>
          </cell>
          <cell r="AH112">
            <v>0</v>
          </cell>
          <cell r="AI112">
            <v>0</v>
          </cell>
          <cell r="AJ112">
            <v>0</v>
          </cell>
          <cell r="AK112">
            <v>0.22</v>
          </cell>
          <cell r="AL112">
            <v>1.64</v>
          </cell>
          <cell r="AM112">
            <v>1.1000000000000001</v>
          </cell>
          <cell r="AN112">
            <v>0.68</v>
          </cell>
          <cell r="AO112">
            <v>0.44</v>
          </cell>
          <cell r="AP112">
            <v>0.27</v>
          </cell>
          <cell r="AQ112">
            <v>0.16</v>
          </cell>
          <cell r="AR112">
            <v>0.11</v>
          </cell>
          <cell r="AS112">
            <v>0.08</v>
          </cell>
          <cell r="AT112">
            <v>0.05</v>
          </cell>
          <cell r="AU112">
            <v>0.04</v>
          </cell>
          <cell r="AV112">
            <v>0</v>
          </cell>
          <cell r="AW112">
            <v>0</v>
          </cell>
          <cell r="AX112">
            <v>0</v>
          </cell>
          <cell r="AY112">
            <v>0</v>
          </cell>
          <cell r="AZ112">
            <v>0</v>
          </cell>
          <cell r="BA112">
            <v>0</v>
          </cell>
          <cell r="BB112">
            <v>0</v>
          </cell>
          <cell r="BC112">
            <v>0</v>
          </cell>
          <cell r="BD112">
            <v>0</v>
          </cell>
          <cell r="BE112">
            <v>0</v>
          </cell>
          <cell r="BF112">
            <v>0.24</v>
          </cell>
          <cell r="BG112">
            <v>1.81</v>
          </cell>
          <cell r="BH112">
            <v>1.21</v>
          </cell>
          <cell r="BI112">
            <v>0.75</v>
          </cell>
          <cell r="BJ112">
            <v>0.48</v>
          </cell>
          <cell r="BK112">
            <v>0.3</v>
          </cell>
          <cell r="BL112">
            <v>0.18</v>
          </cell>
          <cell r="BM112">
            <v>0.12</v>
          </cell>
          <cell r="BN112">
            <v>0.09</v>
          </cell>
          <cell r="BO112">
            <v>0.06</v>
          </cell>
          <cell r="BP112">
            <v>0.05</v>
          </cell>
          <cell r="BQ112">
            <v>0</v>
          </cell>
          <cell r="BR112">
            <v>0</v>
          </cell>
          <cell r="BS112">
            <v>0</v>
          </cell>
          <cell r="BT112">
            <v>0</v>
          </cell>
          <cell r="BU112">
            <v>0</v>
          </cell>
          <cell r="BV112">
            <v>38.349205231337869</v>
          </cell>
          <cell r="BW112">
            <v>3.6</v>
          </cell>
          <cell r="BX112">
            <v>1.1299999999999999</v>
          </cell>
          <cell r="BY112">
            <v>89.58</v>
          </cell>
          <cell r="BZ112">
            <v>4.07</v>
          </cell>
          <cell r="CA112">
            <v>1.02</v>
          </cell>
          <cell r="CB112">
            <v>0.38</v>
          </cell>
          <cell r="CC112">
            <v>0.11</v>
          </cell>
          <cell r="CD112">
            <v>7.0000000000000007E-2</v>
          </cell>
          <cell r="CE112">
            <v>0.03</v>
          </cell>
          <cell r="CF112">
            <v>0.01</v>
          </cell>
          <cell r="CJ112">
            <v>99.999999999999986</v>
          </cell>
          <cell r="CK112">
            <v>-0.20500000000000002</v>
          </cell>
          <cell r="CL112">
            <v>2.1150000000000002</v>
          </cell>
          <cell r="CM112">
            <v>10.317073170731707</v>
          </cell>
          <cell r="CN112">
            <v>0.17780487804878042</v>
          </cell>
          <cell r="CO112">
            <v>1.6526487804878047</v>
          </cell>
        </row>
        <row r="113">
          <cell r="A113" t="str">
            <v>Heron</v>
          </cell>
          <cell r="B113">
            <v>109</v>
          </cell>
          <cell r="E113" t="str">
            <v>Too high, profile halved</v>
          </cell>
          <cell r="G113" t="str">
            <v>Amoco T</v>
          </cell>
          <cell r="H113" t="str">
            <v>Teesside</v>
          </cell>
          <cell r="I113" t="str">
            <v>P</v>
          </cell>
          <cell r="J113">
            <v>2</v>
          </cell>
          <cell r="K113">
            <v>1.2820512820512819</v>
          </cell>
          <cell r="L113">
            <v>1.3125</v>
          </cell>
          <cell r="M113">
            <v>1.3076923076923077</v>
          </cell>
          <cell r="N113">
            <v>1.3</v>
          </cell>
          <cell r="O113">
            <v>1.3333333333333335</v>
          </cell>
          <cell r="P113">
            <v>1.2727272727272729</v>
          </cell>
          <cell r="Q113">
            <v>1.4285714285714286</v>
          </cell>
          <cell r="R113">
            <v>1.5</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0.39</v>
          </cell>
          <cell r="AG113">
            <v>0.32</v>
          </cell>
          <cell r="AH113">
            <v>0.26</v>
          </cell>
          <cell r="AI113">
            <v>0.2</v>
          </cell>
          <cell r="AJ113">
            <v>0.15</v>
          </cell>
          <cell r="AK113">
            <v>0.11</v>
          </cell>
          <cell r="AL113">
            <v>7.0000000000000007E-2</v>
          </cell>
          <cell r="AM113">
            <v>0.04</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0.5</v>
          </cell>
          <cell r="BB113">
            <v>0.42</v>
          </cell>
          <cell r="BC113">
            <v>0.34</v>
          </cell>
          <cell r="BD113">
            <v>0.26</v>
          </cell>
          <cell r="BE113">
            <v>0.2</v>
          </cell>
          <cell r="BF113">
            <v>0.14000000000000001</v>
          </cell>
          <cell r="BG113">
            <v>0.1</v>
          </cell>
          <cell r="BH113">
            <v>0.06</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41.018425144672889</v>
          </cell>
          <cell r="BW113">
            <v>0.88</v>
          </cell>
          <cell r="BX113">
            <v>2.1800000000000002</v>
          </cell>
          <cell r="BY113">
            <v>85.5</v>
          </cell>
          <cell r="BZ113">
            <v>8.39</v>
          </cell>
          <cell r="CA113">
            <v>2.2799999999999998</v>
          </cell>
          <cell r="CB113">
            <v>0.63</v>
          </cell>
          <cell r="CC113">
            <v>0.12</v>
          </cell>
          <cell r="CD113">
            <v>0.02</v>
          </cell>
          <cell r="CG113" t="str">
            <v>2.9ppm</v>
          </cell>
          <cell r="CJ113">
            <v>100</v>
          </cell>
          <cell r="CK113">
            <v>0</v>
          </cell>
          <cell r="CL113">
            <v>0</v>
          </cell>
          <cell r="CM113">
            <v>20</v>
          </cell>
          <cell r="CN113">
            <v>0</v>
          </cell>
          <cell r="CO113">
            <v>0.56210000000000004</v>
          </cell>
        </row>
        <row r="114">
          <cell r="A114" t="str">
            <v>Hewett</v>
          </cell>
          <cell r="B114">
            <v>110</v>
          </cell>
          <cell r="E114" t="str">
            <v>Profile inc 1.4</v>
          </cell>
          <cell r="G114" t="str">
            <v>Tullow B</v>
          </cell>
          <cell r="H114" t="str">
            <v>Bacton</v>
          </cell>
          <cell r="I114" t="str">
            <v>P</v>
          </cell>
          <cell r="J114">
            <v>2</v>
          </cell>
          <cell r="K114">
            <v>1.3043478260869563</v>
          </cell>
          <cell r="L114">
            <v>1.2903225806451615</v>
          </cell>
          <cell r="M114">
            <v>1.2916666666666667</v>
          </cell>
          <cell r="N114">
            <v>1.3181818181818181</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0.46</v>
          </cell>
          <cell r="AG114">
            <v>0.31</v>
          </cell>
          <cell r="AH114">
            <v>0.24</v>
          </cell>
          <cell r="AI114">
            <v>0.22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0.6</v>
          </cell>
          <cell r="BB114">
            <v>0.4</v>
          </cell>
          <cell r="BC114">
            <v>0.31</v>
          </cell>
          <cell r="BD114">
            <v>0.28999999999999998</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38.862938360348444</v>
          </cell>
          <cell r="BW114">
            <v>2.84</v>
          </cell>
          <cell r="BX114">
            <v>0.53</v>
          </cell>
          <cell r="BY114">
            <v>91.02</v>
          </cell>
          <cell r="BZ114">
            <v>4.01</v>
          </cell>
          <cell r="CA114">
            <v>0.95</v>
          </cell>
          <cell r="CB114">
            <v>0.4</v>
          </cell>
          <cell r="CC114">
            <v>0.14000000000000001</v>
          </cell>
          <cell r="CD114">
            <v>0.05</v>
          </cell>
          <cell r="CE114">
            <v>0.05</v>
          </cell>
          <cell r="CF114">
            <v>0.01</v>
          </cell>
          <cell r="CJ114">
            <v>100.00000000000001</v>
          </cell>
          <cell r="CK114">
            <v>0</v>
          </cell>
          <cell r="CL114">
            <v>0</v>
          </cell>
          <cell r="CM114">
            <v>20</v>
          </cell>
          <cell r="CN114">
            <v>0</v>
          </cell>
          <cell r="CO114">
            <v>0.44894999999999996</v>
          </cell>
        </row>
        <row r="115">
          <cell r="A115" t="str">
            <v>Horne</v>
          </cell>
          <cell r="B115">
            <v>111</v>
          </cell>
          <cell r="E115" t="str">
            <v>Profile ok</v>
          </cell>
          <cell r="G115" t="str">
            <v>Tullow B</v>
          </cell>
          <cell r="H115" t="str">
            <v>Bacton</v>
          </cell>
          <cell r="I115" t="str">
            <v>P</v>
          </cell>
          <cell r="J115">
            <v>2</v>
          </cell>
          <cell r="K115">
            <v>1.25</v>
          </cell>
          <cell r="L115">
            <v>1.25</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0.16</v>
          </cell>
          <cell r="AG115">
            <v>0.08</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0.2</v>
          </cell>
          <cell r="BB115">
            <v>0.1</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38.862938360348444</v>
          </cell>
          <cell r="BW115">
            <v>2.84</v>
          </cell>
          <cell r="BX115">
            <v>0.53</v>
          </cell>
          <cell r="BY115">
            <v>91.02</v>
          </cell>
          <cell r="BZ115">
            <v>4.01</v>
          </cell>
          <cell r="CA115">
            <v>0.95</v>
          </cell>
          <cell r="CB115">
            <v>0.4</v>
          </cell>
          <cell r="CC115">
            <v>0.14000000000000001</v>
          </cell>
          <cell r="CD115">
            <v>0.05</v>
          </cell>
          <cell r="CE115">
            <v>0.05</v>
          </cell>
          <cell r="CF115">
            <v>0.01</v>
          </cell>
          <cell r="CJ115">
            <v>100.00000000000001</v>
          </cell>
          <cell r="CK115">
            <v>0</v>
          </cell>
          <cell r="CL115">
            <v>0</v>
          </cell>
          <cell r="CM115">
            <v>20</v>
          </cell>
          <cell r="CN115">
            <v>0</v>
          </cell>
          <cell r="CO115">
            <v>8.7599999999999997E-2</v>
          </cell>
        </row>
        <row r="116">
          <cell r="A116" t="str">
            <v>Hoton</v>
          </cell>
          <cell r="B116">
            <v>112</v>
          </cell>
          <cell r="E116" t="str">
            <v>Profile good. Swing added</v>
          </cell>
          <cell r="G116" t="str">
            <v>Dimlington E</v>
          </cell>
          <cell r="H116" t="str">
            <v>Easington</v>
          </cell>
          <cell r="I116" t="str">
            <v>P</v>
          </cell>
          <cell r="J116">
            <v>2</v>
          </cell>
          <cell r="K116">
            <v>2.9655172413793105</v>
          </cell>
          <cell r="L116">
            <v>3</v>
          </cell>
          <cell r="M116">
            <v>3.043478260869565</v>
          </cell>
          <cell r="N116">
            <v>3</v>
          </cell>
          <cell r="O116">
            <v>2.9999999999999996</v>
          </cell>
          <cell r="P116">
            <v>3</v>
          </cell>
          <cell r="Q116">
            <v>3.0666666666666669</v>
          </cell>
          <cell r="R116">
            <v>2.9285714285714279</v>
          </cell>
          <cell r="S116">
            <v>3.0833333333333335</v>
          </cell>
          <cell r="T116">
            <v>3</v>
          </cell>
          <cell r="U116">
            <v>2.875</v>
          </cell>
          <cell r="V116">
            <v>3.1999999999999997</v>
          </cell>
          <cell r="W116">
            <v>2.75</v>
          </cell>
          <cell r="X116">
            <v>2.666666666666667</v>
          </cell>
          <cell r="Y116">
            <v>0</v>
          </cell>
          <cell r="Z116">
            <v>0</v>
          </cell>
          <cell r="AA116">
            <v>0</v>
          </cell>
          <cell r="AB116">
            <v>0</v>
          </cell>
          <cell r="AC116">
            <v>0</v>
          </cell>
          <cell r="AD116">
            <v>0</v>
          </cell>
          <cell r="AE116">
            <v>0</v>
          </cell>
          <cell r="AF116">
            <v>0.28999999999999998</v>
          </cell>
          <cell r="AG116">
            <v>0.26</v>
          </cell>
          <cell r="AH116">
            <v>0.23</v>
          </cell>
          <cell r="AI116">
            <v>0.21</v>
          </cell>
          <cell r="AJ116">
            <v>0.19</v>
          </cell>
          <cell r="AK116">
            <v>0.17</v>
          </cell>
          <cell r="AL116">
            <v>0.15</v>
          </cell>
          <cell r="AM116">
            <v>0.14000000000000001</v>
          </cell>
          <cell r="AN116">
            <v>0.12</v>
          </cell>
          <cell r="AO116">
            <v>0.11</v>
          </cell>
          <cell r="AP116">
            <v>0.08</v>
          </cell>
          <cell r="AQ116">
            <v>0.05</v>
          </cell>
          <cell r="AR116">
            <v>0.04</v>
          </cell>
          <cell r="AS116">
            <v>0.03</v>
          </cell>
          <cell r="AT116">
            <v>0</v>
          </cell>
          <cell r="AU116">
            <v>0</v>
          </cell>
          <cell r="AV116">
            <v>0</v>
          </cell>
          <cell r="AW116">
            <v>0</v>
          </cell>
          <cell r="AX116">
            <v>0</v>
          </cell>
          <cell r="AY116">
            <v>0</v>
          </cell>
          <cell r="AZ116">
            <v>0</v>
          </cell>
          <cell r="BA116">
            <v>0.86</v>
          </cell>
          <cell r="BB116">
            <v>0.78</v>
          </cell>
          <cell r="BC116">
            <v>0.7</v>
          </cell>
          <cell r="BD116">
            <v>0.63</v>
          </cell>
          <cell r="BE116">
            <v>0.56999999999999995</v>
          </cell>
          <cell r="BF116">
            <v>0.51</v>
          </cell>
          <cell r="BG116">
            <v>0.46</v>
          </cell>
          <cell r="BH116">
            <v>0.41</v>
          </cell>
          <cell r="BI116">
            <v>0.37</v>
          </cell>
          <cell r="BJ116">
            <v>0.33</v>
          </cell>
          <cell r="BK116">
            <v>0.23</v>
          </cell>
          <cell r="BL116">
            <v>0.16</v>
          </cell>
          <cell r="BM116">
            <v>0.11</v>
          </cell>
          <cell r="BN116">
            <v>0.08</v>
          </cell>
          <cell r="BO116">
            <v>0</v>
          </cell>
          <cell r="BP116">
            <v>0</v>
          </cell>
          <cell r="BQ116">
            <v>0</v>
          </cell>
          <cell r="BR116">
            <v>0</v>
          </cell>
          <cell r="BS116">
            <v>0</v>
          </cell>
          <cell r="BT116">
            <v>0</v>
          </cell>
          <cell r="BU116">
            <v>0</v>
          </cell>
          <cell r="BV116">
            <v>38.513007941387826</v>
          </cell>
          <cell r="BW116">
            <v>1.89</v>
          </cell>
          <cell r="BX116">
            <v>0.81</v>
          </cell>
          <cell r="BY116">
            <v>92.84</v>
          </cell>
          <cell r="BZ116">
            <v>3.41</v>
          </cell>
          <cell r="CA116">
            <v>0.65</v>
          </cell>
          <cell r="CB116">
            <v>0.25</v>
          </cell>
          <cell r="CC116">
            <v>7.0000000000000007E-2</v>
          </cell>
          <cell r="CD116">
            <v>0.06</v>
          </cell>
          <cell r="CE116">
            <v>0.02</v>
          </cell>
          <cell r="CJ116">
            <v>100</v>
          </cell>
          <cell r="CK116">
            <v>-1.9999999999999997E-2</v>
          </cell>
          <cell r="CL116">
            <v>0.25999999999999995</v>
          </cell>
          <cell r="CM116">
            <v>13</v>
          </cell>
          <cell r="CN116">
            <v>0.16</v>
          </cell>
          <cell r="CO116">
            <v>0.77014999999999989</v>
          </cell>
        </row>
        <row r="117">
          <cell r="A117" t="str">
            <v>Howe</v>
          </cell>
          <cell r="B117">
            <v>113</v>
          </cell>
          <cell r="E117" t="str">
            <v>Profile Good, 40% 10/11 (Terminal)</v>
          </cell>
          <cell r="G117" t="str">
            <v>Shell/Esso SF</v>
          </cell>
          <cell r="H117" t="str">
            <v>St Fergus</v>
          </cell>
          <cell r="I117" t="str">
            <v>P</v>
          </cell>
          <cell r="J117">
            <v>1</v>
          </cell>
          <cell r="K117">
            <v>2.5</v>
          </cell>
          <cell r="L117">
            <v>1.1666666666666667</v>
          </cell>
          <cell r="M117">
            <v>1.2</v>
          </cell>
          <cell r="N117">
            <v>1.1666666666666667</v>
          </cell>
          <cell r="O117">
            <v>1.2</v>
          </cell>
          <cell r="P117">
            <v>1.1666666666666667</v>
          </cell>
          <cell r="Q117">
            <v>1.2</v>
          </cell>
          <cell r="R117">
            <v>1.1666666666666667</v>
          </cell>
          <cell r="S117">
            <v>1.2</v>
          </cell>
          <cell r="T117">
            <v>1.1666666666666667</v>
          </cell>
          <cell r="U117">
            <v>1.2</v>
          </cell>
          <cell r="V117">
            <v>1.25</v>
          </cell>
          <cell r="W117">
            <v>0</v>
          </cell>
          <cell r="X117">
            <v>0</v>
          </cell>
          <cell r="Y117">
            <v>0</v>
          </cell>
          <cell r="Z117">
            <v>0</v>
          </cell>
          <cell r="AA117">
            <v>0</v>
          </cell>
          <cell r="AB117">
            <v>0</v>
          </cell>
          <cell r="AC117">
            <v>0</v>
          </cell>
          <cell r="AD117">
            <v>0</v>
          </cell>
          <cell r="AE117">
            <v>0</v>
          </cell>
          <cell r="AF117">
            <v>0.02</v>
          </cell>
          <cell r="AG117">
            <v>0.06</v>
          </cell>
          <cell r="AH117">
            <v>0.05</v>
          </cell>
          <cell r="AI117">
            <v>0.06</v>
          </cell>
          <cell r="AJ117">
            <v>0.05</v>
          </cell>
          <cell r="AK117">
            <v>0.06</v>
          </cell>
          <cell r="AL117">
            <v>0.05</v>
          </cell>
          <cell r="AM117">
            <v>0.06</v>
          </cell>
          <cell r="AN117">
            <v>0.05</v>
          </cell>
          <cell r="AO117">
            <v>0.06</v>
          </cell>
          <cell r="AP117">
            <v>0.05</v>
          </cell>
          <cell r="AQ117">
            <v>0.04</v>
          </cell>
          <cell r="AR117">
            <v>0</v>
          </cell>
          <cell r="AS117">
            <v>0</v>
          </cell>
          <cell r="AT117">
            <v>0</v>
          </cell>
          <cell r="AU117">
            <v>0</v>
          </cell>
          <cell r="AV117">
            <v>0</v>
          </cell>
          <cell r="AW117">
            <v>0</v>
          </cell>
          <cell r="AX117">
            <v>0</v>
          </cell>
          <cell r="AY117">
            <v>0</v>
          </cell>
          <cell r="AZ117">
            <v>0</v>
          </cell>
          <cell r="BA117">
            <v>0.05</v>
          </cell>
          <cell r="BB117">
            <v>7.0000000000000007E-2</v>
          </cell>
          <cell r="BC117">
            <v>0.06</v>
          </cell>
          <cell r="BD117">
            <v>7.0000000000000007E-2</v>
          </cell>
          <cell r="BE117">
            <v>0.06</v>
          </cell>
          <cell r="BF117">
            <v>7.0000000000000007E-2</v>
          </cell>
          <cell r="BG117">
            <v>0.06</v>
          </cell>
          <cell r="BH117">
            <v>7.0000000000000007E-2</v>
          </cell>
          <cell r="BI117">
            <v>0.06</v>
          </cell>
          <cell r="BJ117">
            <v>7.0000000000000007E-2</v>
          </cell>
          <cell r="BK117">
            <v>0.06</v>
          </cell>
          <cell r="BL117">
            <v>0.05</v>
          </cell>
          <cell r="BM117">
            <v>0</v>
          </cell>
          <cell r="BN117">
            <v>0</v>
          </cell>
          <cell r="BO117">
            <v>0</v>
          </cell>
          <cell r="BP117">
            <v>0</v>
          </cell>
          <cell r="BQ117">
            <v>0</v>
          </cell>
          <cell r="BR117">
            <v>0</v>
          </cell>
          <cell r="BS117">
            <v>0</v>
          </cell>
          <cell r="BT117">
            <v>0</v>
          </cell>
          <cell r="BU117">
            <v>0</v>
          </cell>
          <cell r="BV117">
            <v>37.723350089053945</v>
          </cell>
          <cell r="BW117">
            <v>1.02</v>
          </cell>
          <cell r="BX117">
            <v>0.88</v>
          </cell>
          <cell r="BY117">
            <v>95.89</v>
          </cell>
          <cell r="BZ117">
            <v>2.11</v>
          </cell>
          <cell r="CA117">
            <v>0.1</v>
          </cell>
          <cell r="CG117" t="str">
            <v>1ppm</v>
          </cell>
          <cell r="CJ117">
            <v>100</v>
          </cell>
          <cell r="CK117">
            <v>0</v>
          </cell>
          <cell r="CL117">
            <v>0.05</v>
          </cell>
          <cell r="CM117">
            <v>20</v>
          </cell>
          <cell r="CN117">
            <v>0.27500000000000002</v>
          </cell>
          <cell r="CO117">
            <v>0.308425</v>
          </cell>
        </row>
        <row r="118">
          <cell r="A118" t="str">
            <v>Hunter</v>
          </cell>
          <cell r="B118">
            <v>114</v>
          </cell>
          <cell r="E118" t="str">
            <v>Field Depleted</v>
          </cell>
          <cell r="G118" t="str">
            <v>Theddlethorpe</v>
          </cell>
          <cell r="H118" t="str">
            <v>Theddlethorpe</v>
          </cell>
          <cell r="I118" t="str">
            <v>P</v>
          </cell>
          <cell r="J118">
            <v>1</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38.349205231337869</v>
          </cell>
          <cell r="BW118">
            <v>3.6</v>
          </cell>
          <cell r="BX118">
            <v>1.1299999999999999</v>
          </cell>
          <cell r="BY118">
            <v>89.58</v>
          </cell>
          <cell r="BZ118">
            <v>4.07</v>
          </cell>
          <cell r="CA118">
            <v>1.02</v>
          </cell>
          <cell r="CB118">
            <v>0.38</v>
          </cell>
          <cell r="CC118">
            <v>0.11</v>
          </cell>
          <cell r="CD118">
            <v>7.0000000000000007E-2</v>
          </cell>
          <cell r="CE118">
            <v>0.03</v>
          </cell>
          <cell r="CF118">
            <v>0.01</v>
          </cell>
          <cell r="CJ118">
            <v>99.999999999999986</v>
          </cell>
          <cell r="CK118">
            <v>0</v>
          </cell>
          <cell r="CL118">
            <v>0</v>
          </cell>
          <cell r="CM118">
            <v>20</v>
          </cell>
          <cell r="CN118">
            <v>0</v>
          </cell>
          <cell r="CO118">
            <v>0</v>
          </cell>
        </row>
        <row r="119">
          <cell r="A119" t="str">
            <v>Huntingdon</v>
          </cell>
          <cell r="B119">
            <v>115</v>
          </cell>
          <cell r="E119" t="str">
            <v>90% Under construction Q1 2012, slip 1</v>
          </cell>
          <cell r="G119" t="str">
            <v>Amoco T</v>
          </cell>
          <cell r="H119" t="str">
            <v>Teesside</v>
          </cell>
          <cell r="I119" t="str">
            <v>D</v>
          </cell>
          <cell r="J119">
            <v>2</v>
          </cell>
          <cell r="K119">
            <v>0</v>
          </cell>
          <cell r="L119">
            <v>0</v>
          </cell>
          <cell r="M119">
            <v>1.1000000000000001</v>
          </cell>
          <cell r="N119">
            <v>1.0769230769230771</v>
          </cell>
          <cell r="O119">
            <v>1.08</v>
          </cell>
          <cell r="P119">
            <v>1.1176470588235294</v>
          </cell>
          <cell r="Q119">
            <v>1.1666666666666667</v>
          </cell>
          <cell r="R119">
            <v>1.0999999999999999</v>
          </cell>
          <cell r="S119">
            <v>1.1428571428571428</v>
          </cell>
          <cell r="T119">
            <v>1.2</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0.3</v>
          </cell>
          <cell r="AI119">
            <v>0.26</v>
          </cell>
          <cell r="AJ119">
            <v>0.25</v>
          </cell>
          <cell r="AK119">
            <v>0.17</v>
          </cell>
          <cell r="AL119">
            <v>0.12</v>
          </cell>
          <cell r="AM119">
            <v>0.1</v>
          </cell>
          <cell r="AN119">
            <v>7.0000000000000007E-2</v>
          </cell>
          <cell r="AO119">
            <v>0.05</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0.33</v>
          </cell>
          <cell r="BD119">
            <v>0.28000000000000003</v>
          </cell>
          <cell r="BE119">
            <v>0.27</v>
          </cell>
          <cell r="BF119">
            <v>0.19</v>
          </cell>
          <cell r="BG119">
            <v>0.14000000000000001</v>
          </cell>
          <cell r="BH119">
            <v>0.11</v>
          </cell>
          <cell r="BI119">
            <v>0.08</v>
          </cell>
          <cell r="BJ119">
            <v>0.06</v>
          </cell>
          <cell r="BK119">
            <v>0</v>
          </cell>
          <cell r="BL119">
            <v>0</v>
          </cell>
          <cell r="BM119">
            <v>0</v>
          </cell>
          <cell r="BN119">
            <v>0</v>
          </cell>
          <cell r="BO119">
            <v>0</v>
          </cell>
          <cell r="BP119">
            <v>0</v>
          </cell>
          <cell r="BQ119">
            <v>0</v>
          </cell>
          <cell r="BR119">
            <v>0</v>
          </cell>
          <cell r="BS119">
            <v>0</v>
          </cell>
          <cell r="BT119">
            <v>0</v>
          </cell>
          <cell r="BU119">
            <v>0</v>
          </cell>
          <cell r="BV119">
            <v>41.018425144672889</v>
          </cell>
          <cell r="BW119">
            <v>0.88</v>
          </cell>
          <cell r="BX119">
            <v>2.1800000000000002</v>
          </cell>
          <cell r="BY119">
            <v>85.5</v>
          </cell>
          <cell r="BZ119">
            <v>8.39</v>
          </cell>
          <cell r="CA119">
            <v>2.2799999999999998</v>
          </cell>
          <cell r="CB119">
            <v>0.63</v>
          </cell>
          <cell r="CC119">
            <v>0.12</v>
          </cell>
          <cell r="CD119">
            <v>0.02</v>
          </cell>
          <cell r="CG119" t="str">
            <v>2.9ppm</v>
          </cell>
          <cell r="CJ119">
            <v>100</v>
          </cell>
          <cell r="CK119">
            <v>-3.5000000000000003E-2</v>
          </cell>
          <cell r="CL119">
            <v>0.31500000000000006</v>
          </cell>
          <cell r="CM119">
            <v>9</v>
          </cell>
          <cell r="CN119">
            <v>0</v>
          </cell>
          <cell r="CO119">
            <v>0.48180000000000012</v>
          </cell>
        </row>
        <row r="120">
          <cell r="A120" t="str">
            <v>Hyde</v>
          </cell>
          <cell r="B120">
            <v>116</v>
          </cell>
          <cell r="E120" t="str">
            <v>Profile halved</v>
          </cell>
          <cell r="G120" t="str">
            <v>Dimlington E</v>
          </cell>
          <cell r="H120" t="str">
            <v>Easington</v>
          </cell>
          <cell r="I120" t="str">
            <v>P</v>
          </cell>
          <cell r="J120">
            <v>2</v>
          </cell>
          <cell r="K120">
            <v>1.4285714285714286</v>
          </cell>
          <cell r="L120">
            <v>1.3333333333333335</v>
          </cell>
          <cell r="M120">
            <v>1.3333333333333335</v>
          </cell>
          <cell r="N120">
            <v>1.5</v>
          </cell>
          <cell r="O120">
            <v>1.5</v>
          </cell>
          <cell r="P120">
            <v>1.5</v>
          </cell>
          <cell r="Q120">
            <v>1.5</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7.0000000000000007E-2</v>
          </cell>
          <cell r="AG120">
            <v>0.03</v>
          </cell>
          <cell r="AH120">
            <v>0.03</v>
          </cell>
          <cell r="AI120">
            <v>0.02</v>
          </cell>
          <cell r="AJ120">
            <v>0.02</v>
          </cell>
          <cell r="AK120">
            <v>0.02</v>
          </cell>
          <cell r="AL120">
            <v>0.02</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0.1</v>
          </cell>
          <cell r="BB120">
            <v>0.04</v>
          </cell>
          <cell r="BC120">
            <v>0.04</v>
          </cell>
          <cell r="BD120">
            <v>0.03</v>
          </cell>
          <cell r="BE120">
            <v>0.03</v>
          </cell>
          <cell r="BF120">
            <v>0.03</v>
          </cell>
          <cell r="BG120">
            <v>0.03</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38.513007941387826</v>
          </cell>
          <cell r="BW120">
            <v>1.89</v>
          </cell>
          <cell r="BX120">
            <v>0.81</v>
          </cell>
          <cell r="BY120">
            <v>92.84</v>
          </cell>
          <cell r="BZ120">
            <v>3.41</v>
          </cell>
          <cell r="CA120">
            <v>0.65</v>
          </cell>
          <cell r="CB120">
            <v>0.25</v>
          </cell>
          <cell r="CC120">
            <v>7.0000000000000007E-2</v>
          </cell>
          <cell r="CD120">
            <v>0.06</v>
          </cell>
          <cell r="CE120">
            <v>0.02</v>
          </cell>
          <cell r="CJ120">
            <v>100</v>
          </cell>
          <cell r="CK120">
            <v>0</v>
          </cell>
          <cell r="CL120">
            <v>0</v>
          </cell>
          <cell r="CM120">
            <v>20</v>
          </cell>
          <cell r="CN120">
            <v>0</v>
          </cell>
          <cell r="CO120">
            <v>7.6649999999999982E-2</v>
          </cell>
        </row>
        <row r="121">
          <cell r="A121" t="str">
            <v>Inde</v>
          </cell>
          <cell r="B121">
            <v>117</v>
          </cell>
          <cell r="G121" t="str">
            <v>Shell/Esso B</v>
          </cell>
          <cell r="H121" t="str">
            <v>Bacton</v>
          </cell>
          <cell r="I121" t="str">
            <v>Decom</v>
          </cell>
          <cell r="J121">
            <v>1</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38.694400237546851</v>
          </cell>
          <cell r="BW121">
            <v>2.83</v>
          </cell>
          <cell r="BX121">
            <v>0.56000000000000005</v>
          </cell>
          <cell r="BY121">
            <v>91.13</v>
          </cell>
          <cell r="BZ121">
            <v>3.92</v>
          </cell>
          <cell r="CA121">
            <v>1</v>
          </cell>
          <cell r="CB121">
            <v>0.45</v>
          </cell>
          <cell r="CC121">
            <v>0.1</v>
          </cell>
          <cell r="CD121">
            <v>0.01</v>
          </cell>
          <cell r="CG121" t="str">
            <v>.3ppm</v>
          </cell>
          <cell r="CJ121">
            <v>100</v>
          </cell>
          <cell r="CK121">
            <v>0</v>
          </cell>
          <cell r="CL121">
            <v>0</v>
          </cell>
          <cell r="CM121">
            <v>20</v>
          </cell>
          <cell r="CN121">
            <v>0</v>
          </cell>
          <cell r="CO121">
            <v>0</v>
          </cell>
        </row>
        <row r="122">
          <cell r="A122" t="str">
            <v>Inde Perenco B</v>
          </cell>
          <cell r="B122">
            <v>118</v>
          </cell>
          <cell r="E122" t="str">
            <v>Profile modified</v>
          </cell>
          <cell r="G122" t="str">
            <v>Perenco B</v>
          </cell>
          <cell r="H122" t="str">
            <v>Bacton</v>
          </cell>
          <cell r="I122" t="str">
            <v>P</v>
          </cell>
          <cell r="J122">
            <v>2</v>
          </cell>
          <cell r="K122">
            <v>1.4935064935064934</v>
          </cell>
          <cell r="L122">
            <v>1.5000000000000002</v>
          </cell>
          <cell r="M122">
            <v>1.5</v>
          </cell>
          <cell r="N122">
            <v>1.4722222222222223</v>
          </cell>
          <cell r="O122">
            <v>1.5</v>
          </cell>
          <cell r="P122">
            <v>1.5625</v>
          </cell>
          <cell r="Q122">
            <v>1.4999999999999998</v>
          </cell>
          <cell r="R122">
            <v>1.4545454545454546</v>
          </cell>
          <cell r="S122">
            <v>1.5</v>
          </cell>
          <cell r="T122">
            <v>1.5999999999999999</v>
          </cell>
          <cell r="U122">
            <v>1.5</v>
          </cell>
          <cell r="V122">
            <v>0</v>
          </cell>
          <cell r="W122">
            <v>0</v>
          </cell>
          <cell r="X122">
            <v>0</v>
          </cell>
          <cell r="Y122">
            <v>0</v>
          </cell>
          <cell r="Z122">
            <v>0</v>
          </cell>
          <cell r="AA122">
            <v>0</v>
          </cell>
          <cell r="AB122">
            <v>0</v>
          </cell>
          <cell r="AC122">
            <v>0</v>
          </cell>
          <cell r="AD122">
            <v>0</v>
          </cell>
          <cell r="AE122">
            <v>0</v>
          </cell>
          <cell r="AF122">
            <v>0.77</v>
          </cell>
          <cell r="AG122">
            <v>0.74</v>
          </cell>
          <cell r="AH122">
            <v>0.6</v>
          </cell>
          <cell r="AI122">
            <v>0.36</v>
          </cell>
          <cell r="AJ122">
            <v>0.22</v>
          </cell>
          <cell r="AK122">
            <v>0.16</v>
          </cell>
          <cell r="AL122">
            <v>0.14000000000000001</v>
          </cell>
          <cell r="AM122">
            <v>0.11</v>
          </cell>
          <cell r="AN122">
            <v>0.08</v>
          </cell>
          <cell r="AO122">
            <v>0.05</v>
          </cell>
          <cell r="AP122">
            <v>0.04</v>
          </cell>
          <cell r="AQ122">
            <v>0</v>
          </cell>
          <cell r="AR122">
            <v>0</v>
          </cell>
          <cell r="AS122">
            <v>0</v>
          </cell>
          <cell r="AT122">
            <v>0</v>
          </cell>
          <cell r="AU122">
            <v>0</v>
          </cell>
          <cell r="AV122">
            <v>0</v>
          </cell>
          <cell r="AW122">
            <v>0</v>
          </cell>
          <cell r="AX122">
            <v>0</v>
          </cell>
          <cell r="AY122">
            <v>0</v>
          </cell>
          <cell r="AZ122">
            <v>0</v>
          </cell>
          <cell r="BA122">
            <v>1.1499999999999999</v>
          </cell>
          <cell r="BB122">
            <v>1.1100000000000001</v>
          </cell>
          <cell r="BC122">
            <v>0.9</v>
          </cell>
          <cell r="BD122">
            <v>0.53</v>
          </cell>
          <cell r="BE122">
            <v>0.33</v>
          </cell>
          <cell r="BF122">
            <v>0.25</v>
          </cell>
          <cell r="BG122">
            <v>0.21</v>
          </cell>
          <cell r="BH122">
            <v>0.16</v>
          </cell>
          <cell r="BI122">
            <v>0.12</v>
          </cell>
          <cell r="BJ122">
            <v>0.08</v>
          </cell>
          <cell r="BK122">
            <v>0.06</v>
          </cell>
          <cell r="BL122">
            <v>0</v>
          </cell>
          <cell r="BM122">
            <v>0</v>
          </cell>
          <cell r="BN122">
            <v>0</v>
          </cell>
          <cell r="BO122">
            <v>0</v>
          </cell>
          <cell r="BP122">
            <v>0</v>
          </cell>
          <cell r="BQ122">
            <v>0</v>
          </cell>
          <cell r="BR122">
            <v>0</v>
          </cell>
          <cell r="BS122">
            <v>0</v>
          </cell>
          <cell r="BT122">
            <v>0</v>
          </cell>
          <cell r="BU122">
            <v>0</v>
          </cell>
          <cell r="BV122">
            <v>38.317805599588745</v>
          </cell>
          <cell r="BW122">
            <v>3.06</v>
          </cell>
          <cell r="BX122">
            <v>0.72</v>
          </cell>
          <cell r="BY122">
            <v>91.64</v>
          </cell>
          <cell r="BZ122">
            <v>3.25</v>
          </cell>
          <cell r="CA122">
            <v>0.67</v>
          </cell>
          <cell r="CB122">
            <v>0.48</v>
          </cell>
          <cell r="CC122">
            <v>0.08</v>
          </cell>
          <cell r="CD122">
            <v>0.04</v>
          </cell>
          <cell r="CE122">
            <v>0.05</v>
          </cell>
          <cell r="CF122">
            <v>0.01</v>
          </cell>
          <cell r="CG122" t="str">
            <v>.3ppm</v>
          </cell>
          <cell r="CJ122">
            <v>100.00000000000001</v>
          </cell>
          <cell r="CK122">
            <v>-0.02</v>
          </cell>
          <cell r="CL122">
            <v>0.22</v>
          </cell>
          <cell r="CM122">
            <v>11</v>
          </cell>
          <cell r="CN122">
            <v>0.04</v>
          </cell>
          <cell r="CO122">
            <v>1.2081500000000001</v>
          </cell>
        </row>
        <row r="123">
          <cell r="A123" t="str">
            <v>Inde SW</v>
          </cell>
          <cell r="B123">
            <v>119</v>
          </cell>
          <cell r="E123" t="str">
            <v>Profile good, halved from yr 2</v>
          </cell>
          <cell r="G123" t="str">
            <v>Perenco B</v>
          </cell>
          <cell r="H123" t="str">
            <v>Bacton</v>
          </cell>
          <cell r="I123" t="str">
            <v>P</v>
          </cell>
          <cell r="J123">
            <v>2</v>
          </cell>
          <cell r="K123">
            <v>1.2</v>
          </cell>
          <cell r="L123">
            <v>1.2</v>
          </cell>
          <cell r="M123">
            <v>1.25</v>
          </cell>
          <cell r="N123">
            <v>1.2</v>
          </cell>
          <cell r="O123">
            <v>1.3333333333333335</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0.1</v>
          </cell>
          <cell r="AG123">
            <v>0.1</v>
          </cell>
          <cell r="AH123">
            <v>0.08</v>
          </cell>
          <cell r="AI123">
            <v>0.05</v>
          </cell>
          <cell r="AJ123">
            <v>0.03</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0.12</v>
          </cell>
          <cell r="BB123">
            <v>0.12</v>
          </cell>
          <cell r="BC123">
            <v>0.1</v>
          </cell>
          <cell r="BD123">
            <v>0.06</v>
          </cell>
          <cell r="BE123">
            <v>0.04</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38.317805599588745</v>
          </cell>
          <cell r="BW123">
            <v>3.06</v>
          </cell>
          <cell r="BX123">
            <v>0.72</v>
          </cell>
          <cell r="BY123">
            <v>91.64</v>
          </cell>
          <cell r="BZ123">
            <v>3.25</v>
          </cell>
          <cell r="CA123">
            <v>0.67</v>
          </cell>
          <cell r="CB123">
            <v>0.48</v>
          </cell>
          <cell r="CC123">
            <v>0.08</v>
          </cell>
          <cell r="CD123">
            <v>0.04</v>
          </cell>
          <cell r="CE123">
            <v>0.05</v>
          </cell>
          <cell r="CF123">
            <v>0.01</v>
          </cell>
          <cell r="CG123" t="str">
            <v>.3ppm</v>
          </cell>
          <cell r="CJ123">
            <v>100.00000000000001</v>
          </cell>
          <cell r="CK123">
            <v>0</v>
          </cell>
          <cell r="CL123">
            <v>0</v>
          </cell>
          <cell r="CM123">
            <v>20</v>
          </cell>
          <cell r="CN123">
            <v>0</v>
          </cell>
          <cell r="CO123">
            <v>0.13139999999999999</v>
          </cell>
        </row>
        <row r="124">
          <cell r="A124" t="str">
            <v>Jackdaw</v>
          </cell>
          <cell r="B124">
            <v>120</v>
          </cell>
          <cell r="E124" t="str">
            <v>90% Wet Profile, slip 3</v>
          </cell>
          <cell r="G124" t="str">
            <v>SEAL B</v>
          </cell>
          <cell r="H124" t="str">
            <v>Bacton</v>
          </cell>
          <cell r="I124" t="str">
            <v>A</v>
          </cell>
          <cell r="J124">
            <v>1</v>
          </cell>
          <cell r="K124">
            <v>0</v>
          </cell>
          <cell r="L124">
            <v>0</v>
          </cell>
          <cell r="M124">
            <v>0</v>
          </cell>
          <cell r="N124">
            <v>0</v>
          </cell>
          <cell r="O124">
            <v>0</v>
          </cell>
          <cell r="P124">
            <v>0</v>
          </cell>
          <cell r="Q124">
            <v>0</v>
          </cell>
          <cell r="R124">
            <v>0</v>
          </cell>
          <cell r="S124">
            <v>1.2978723404255319</v>
          </cell>
          <cell r="T124">
            <v>1.2941176470588236</v>
          </cell>
          <cell r="U124">
            <v>1.2966101694915255</v>
          </cell>
          <cell r="V124">
            <v>1.2975206611570249</v>
          </cell>
          <cell r="W124">
            <v>1.3039999999999998</v>
          </cell>
          <cell r="X124">
            <v>1.2941176470588236</v>
          </cell>
          <cell r="Y124">
            <v>1.3052631578947369</v>
          </cell>
          <cell r="Z124">
            <v>1.3026315789473684</v>
          </cell>
          <cell r="AA124">
            <v>1.2950819672131149</v>
          </cell>
          <cell r="AB124">
            <v>1.2857142857142858</v>
          </cell>
          <cell r="AC124">
            <v>1.3076923076923077</v>
          </cell>
          <cell r="AD124">
            <v>1.2903225806451615</v>
          </cell>
          <cell r="AE124">
            <v>1.28</v>
          </cell>
          <cell r="AF124">
            <v>0</v>
          </cell>
          <cell r="AG124">
            <v>0</v>
          </cell>
          <cell r="AH124">
            <v>0</v>
          </cell>
          <cell r="AI124">
            <v>0</v>
          </cell>
          <cell r="AJ124">
            <v>0</v>
          </cell>
          <cell r="AK124">
            <v>0</v>
          </cell>
          <cell r="AL124">
            <v>0</v>
          </cell>
          <cell r="AM124">
            <v>0</v>
          </cell>
          <cell r="AN124">
            <v>0.47</v>
          </cell>
          <cell r="AO124">
            <v>1.02</v>
          </cell>
          <cell r="AP124">
            <v>1.18</v>
          </cell>
          <cell r="AQ124">
            <v>1.21</v>
          </cell>
          <cell r="AR124">
            <v>1.25</v>
          </cell>
          <cell r="AS124">
            <v>1.19</v>
          </cell>
          <cell r="AT124">
            <v>0.95</v>
          </cell>
          <cell r="AU124">
            <v>0.76</v>
          </cell>
          <cell r="AV124">
            <v>0.61</v>
          </cell>
          <cell r="AW124">
            <v>0.49</v>
          </cell>
          <cell r="AX124">
            <v>0.39</v>
          </cell>
          <cell r="AY124">
            <v>0.31</v>
          </cell>
          <cell r="AZ124">
            <v>0.25</v>
          </cell>
          <cell r="BA124">
            <v>0</v>
          </cell>
          <cell r="BB124">
            <v>0</v>
          </cell>
          <cell r="BC124">
            <v>0</v>
          </cell>
          <cell r="BD124">
            <v>0</v>
          </cell>
          <cell r="BE124">
            <v>0</v>
          </cell>
          <cell r="BF124">
            <v>0</v>
          </cell>
          <cell r="BG124">
            <v>0</v>
          </cell>
          <cell r="BH124">
            <v>0</v>
          </cell>
          <cell r="BI124">
            <v>0.61</v>
          </cell>
          <cell r="BJ124">
            <v>1.32</v>
          </cell>
          <cell r="BK124">
            <v>1.53</v>
          </cell>
          <cell r="BL124">
            <v>1.57</v>
          </cell>
          <cell r="BM124">
            <v>1.63</v>
          </cell>
          <cell r="BN124">
            <v>1.54</v>
          </cell>
          <cell r="BO124">
            <v>1.24</v>
          </cell>
          <cell r="BP124">
            <v>0.99</v>
          </cell>
          <cell r="BQ124">
            <v>0.79</v>
          </cell>
          <cell r="BR124">
            <v>0.63</v>
          </cell>
          <cell r="BS124">
            <v>0.51</v>
          </cell>
          <cell r="BT124">
            <v>0.4</v>
          </cell>
          <cell r="BU124">
            <v>0.32</v>
          </cell>
          <cell r="BV124">
            <v>40.428204096303205</v>
          </cell>
          <cell r="BW124">
            <v>0.48</v>
          </cell>
          <cell r="BX124">
            <v>1.84</v>
          </cell>
          <cell r="BY124">
            <v>88.04</v>
          </cell>
          <cell r="BZ124">
            <v>7.39</v>
          </cell>
          <cell r="CA124">
            <v>1.84</v>
          </cell>
          <cell r="CB124">
            <v>0.36</v>
          </cell>
          <cell r="CC124">
            <v>0.04</v>
          </cell>
          <cell r="CD124">
            <v>0.01</v>
          </cell>
          <cell r="CJ124">
            <v>100.00000000000003</v>
          </cell>
          <cell r="CK124">
            <v>0</v>
          </cell>
          <cell r="CL124">
            <v>1.18</v>
          </cell>
          <cell r="CM124">
            <v>20</v>
          </cell>
          <cell r="CN124">
            <v>6.4899999999999993</v>
          </cell>
          <cell r="CO124">
            <v>3.3433999999999999</v>
          </cell>
        </row>
        <row r="125">
          <cell r="A125" t="str">
            <v>Jade Area</v>
          </cell>
          <cell r="B125">
            <v>121</v>
          </cell>
          <cell r="E125" t="str">
            <v>Profile good, forward 1, swing added</v>
          </cell>
          <cell r="G125" t="str">
            <v>PX T</v>
          </cell>
          <cell r="H125" t="str">
            <v>Teesside</v>
          </cell>
          <cell r="I125" t="str">
            <v>P</v>
          </cell>
          <cell r="J125">
            <v>1</v>
          </cell>
          <cell r="K125">
            <v>1.3016393442622953</v>
          </cell>
          <cell r="L125">
            <v>1.2969432314410481</v>
          </cell>
          <cell r="M125">
            <v>1.2928571428571429</v>
          </cell>
          <cell r="N125">
            <v>1.3023255813953489</v>
          </cell>
          <cell r="O125">
            <v>1.32</v>
          </cell>
          <cell r="P125">
            <v>1.3055555555555556</v>
          </cell>
          <cell r="Q125">
            <v>1.2857142857142856</v>
          </cell>
          <cell r="R125">
            <v>1.2608695652173911</v>
          </cell>
          <cell r="S125">
            <v>1.2777777777777779</v>
          </cell>
          <cell r="T125">
            <v>1.357142857142857</v>
          </cell>
          <cell r="U125">
            <v>1.25</v>
          </cell>
          <cell r="V125">
            <v>1.3333333333333333</v>
          </cell>
          <cell r="W125">
            <v>1.4285714285714286</v>
          </cell>
          <cell r="X125">
            <v>1.3333333333333335</v>
          </cell>
          <cell r="Y125">
            <v>1.2</v>
          </cell>
          <cell r="Z125">
            <v>1.25</v>
          </cell>
          <cell r="AA125">
            <v>0</v>
          </cell>
          <cell r="AB125">
            <v>0</v>
          </cell>
          <cell r="AC125">
            <v>0</v>
          </cell>
          <cell r="AD125">
            <v>0</v>
          </cell>
          <cell r="AE125">
            <v>0</v>
          </cell>
          <cell r="AF125">
            <v>3.05</v>
          </cell>
          <cell r="AG125">
            <v>2.29</v>
          </cell>
          <cell r="AH125">
            <v>1.4</v>
          </cell>
          <cell r="AI125">
            <v>0.86</v>
          </cell>
          <cell r="AJ125">
            <v>0.5</v>
          </cell>
          <cell r="AK125">
            <v>0.36</v>
          </cell>
          <cell r="AL125">
            <v>0.28000000000000003</v>
          </cell>
          <cell r="AM125">
            <v>0.23</v>
          </cell>
          <cell r="AN125">
            <v>0.18</v>
          </cell>
          <cell r="AO125">
            <v>0.14000000000000001</v>
          </cell>
          <cell r="AP125">
            <v>0.12</v>
          </cell>
          <cell r="AQ125">
            <v>0.09</v>
          </cell>
          <cell r="AR125">
            <v>7.0000000000000007E-2</v>
          </cell>
          <cell r="AS125">
            <v>0.06</v>
          </cell>
          <cell r="AT125">
            <v>0.05</v>
          </cell>
          <cell r="AU125">
            <v>0.04</v>
          </cell>
          <cell r="AV125">
            <v>0</v>
          </cell>
          <cell r="AW125">
            <v>0</v>
          </cell>
          <cell r="AX125">
            <v>0</v>
          </cell>
          <cell r="AY125">
            <v>0</v>
          </cell>
          <cell r="AZ125">
            <v>0</v>
          </cell>
          <cell r="BA125">
            <v>3.97</v>
          </cell>
          <cell r="BB125">
            <v>2.97</v>
          </cell>
          <cell r="BC125">
            <v>1.81</v>
          </cell>
          <cell r="BD125">
            <v>1.1200000000000001</v>
          </cell>
          <cell r="BE125">
            <v>0.66</v>
          </cell>
          <cell r="BF125">
            <v>0.47</v>
          </cell>
          <cell r="BG125">
            <v>0.36</v>
          </cell>
          <cell r="BH125">
            <v>0.28999999999999998</v>
          </cell>
          <cell r="BI125">
            <v>0.23</v>
          </cell>
          <cell r="BJ125">
            <v>0.19</v>
          </cell>
          <cell r="BK125">
            <v>0.15</v>
          </cell>
          <cell r="BL125">
            <v>0.12</v>
          </cell>
          <cell r="BM125">
            <v>0.1</v>
          </cell>
          <cell r="BN125">
            <v>0.08</v>
          </cell>
          <cell r="BO125">
            <v>0.06</v>
          </cell>
          <cell r="BP125">
            <v>0.05</v>
          </cell>
          <cell r="BQ125">
            <v>0</v>
          </cell>
          <cell r="BR125">
            <v>0</v>
          </cell>
          <cell r="BS125">
            <v>0</v>
          </cell>
          <cell r="BT125">
            <v>0</v>
          </cell>
          <cell r="BU125">
            <v>0</v>
          </cell>
          <cell r="BV125">
            <v>39.979588664894038</v>
          </cell>
          <cell r="BW125">
            <v>0.93</v>
          </cell>
          <cell r="BX125">
            <v>2.19</v>
          </cell>
          <cell r="BY125">
            <v>86.67</v>
          </cell>
          <cell r="BZ125">
            <v>8.82</v>
          </cell>
          <cell r="CA125">
            <v>1.19</v>
          </cell>
          <cell r="CB125">
            <v>0.17</v>
          </cell>
          <cell r="CC125">
            <v>0.03</v>
          </cell>
          <cell r="CG125" t="str">
            <v>Trace</v>
          </cell>
          <cell r="CJ125">
            <v>100.00000000000001</v>
          </cell>
          <cell r="CK125">
            <v>-0.03</v>
          </cell>
          <cell r="CL125">
            <v>0.39</v>
          </cell>
          <cell r="CM125">
            <v>13.000000000000002</v>
          </cell>
          <cell r="CN125">
            <v>0.2400000000000001</v>
          </cell>
          <cell r="CO125">
            <v>3.5222500000000001</v>
          </cell>
        </row>
        <row r="126">
          <cell r="A126" t="str">
            <v>J-block inc Jasmine</v>
          </cell>
          <cell r="B126">
            <v>122</v>
          </cell>
          <cell r="E126" t="str">
            <v>90% Wet profile</v>
          </cell>
          <cell r="G126" t="str">
            <v>PX T</v>
          </cell>
          <cell r="H126" t="str">
            <v>Teesside</v>
          </cell>
          <cell r="I126" t="str">
            <v>P</v>
          </cell>
          <cell r="J126">
            <v>1</v>
          </cell>
          <cell r="K126">
            <v>1.2987421383647797</v>
          </cell>
          <cell r="L126">
            <v>1.3006993006993008</v>
          </cell>
          <cell r="M126">
            <v>1.3016949152542372</v>
          </cell>
          <cell r="N126">
            <v>1.3005698005698008</v>
          </cell>
          <cell r="O126">
            <v>1.3003003003003002</v>
          </cell>
          <cell r="P126">
            <v>1.2996632996632995</v>
          </cell>
          <cell r="Q126">
            <v>1.2998137802607077</v>
          </cell>
          <cell r="R126">
            <v>1.2994923857868022</v>
          </cell>
          <cell r="S126">
            <v>1.3018181818181818</v>
          </cell>
          <cell r="T126">
            <v>1.2961165048543688</v>
          </cell>
          <cell r="U126">
            <v>1.3020134228187918</v>
          </cell>
          <cell r="V126">
            <v>1.3025210084033614</v>
          </cell>
          <cell r="W126">
            <v>1.3052631578947369</v>
          </cell>
          <cell r="X126">
            <v>1.3026315789473684</v>
          </cell>
          <cell r="Y126">
            <v>1.2950819672131149</v>
          </cell>
          <cell r="Z126">
            <v>1.2857142857142858</v>
          </cell>
          <cell r="AA126">
            <v>1.3076923076923077</v>
          </cell>
          <cell r="AB126">
            <v>1.3225806451612903</v>
          </cell>
          <cell r="AC126">
            <v>1.32</v>
          </cell>
          <cell r="AD126">
            <v>1.3</v>
          </cell>
          <cell r="AE126">
            <v>1.3125</v>
          </cell>
          <cell r="AF126">
            <v>3.18</v>
          </cell>
          <cell r="AG126">
            <v>2.86</v>
          </cell>
          <cell r="AH126">
            <v>5.9</v>
          </cell>
          <cell r="AI126">
            <v>7.02</v>
          </cell>
          <cell r="AJ126">
            <v>6.66</v>
          </cell>
          <cell r="AK126">
            <v>5.94</v>
          </cell>
          <cell r="AL126">
            <v>5.37</v>
          </cell>
          <cell r="AM126">
            <v>3.94</v>
          </cell>
          <cell r="AN126">
            <v>2.75</v>
          </cell>
          <cell r="AO126">
            <v>2.06</v>
          </cell>
          <cell r="AP126">
            <v>1.49</v>
          </cell>
          <cell r="AQ126">
            <v>1.19</v>
          </cell>
          <cell r="AR126">
            <v>0.95</v>
          </cell>
          <cell r="AS126">
            <v>0.76</v>
          </cell>
          <cell r="AT126">
            <v>0.61</v>
          </cell>
          <cell r="AU126">
            <v>0.49</v>
          </cell>
          <cell r="AV126">
            <v>0.39</v>
          </cell>
          <cell r="AW126">
            <v>0.31</v>
          </cell>
          <cell r="AX126">
            <v>0.25</v>
          </cell>
          <cell r="AY126">
            <v>0.2</v>
          </cell>
          <cell r="AZ126">
            <v>0.16</v>
          </cell>
          <cell r="BA126">
            <v>4.13</v>
          </cell>
          <cell r="BB126">
            <v>3.72</v>
          </cell>
          <cell r="BC126">
            <v>7.68</v>
          </cell>
          <cell r="BD126">
            <v>9.1300000000000008</v>
          </cell>
          <cell r="BE126">
            <v>8.66</v>
          </cell>
          <cell r="BF126">
            <v>7.72</v>
          </cell>
          <cell r="BG126">
            <v>6.98</v>
          </cell>
          <cell r="BH126">
            <v>5.12</v>
          </cell>
          <cell r="BI126">
            <v>3.58</v>
          </cell>
          <cell r="BJ126">
            <v>2.67</v>
          </cell>
          <cell r="BK126">
            <v>1.94</v>
          </cell>
          <cell r="BL126">
            <v>1.55</v>
          </cell>
          <cell r="BM126">
            <v>1.24</v>
          </cell>
          <cell r="BN126">
            <v>0.99</v>
          </cell>
          <cell r="BO126">
            <v>0.79</v>
          </cell>
          <cell r="BP126">
            <v>0.63</v>
          </cell>
          <cell r="BQ126">
            <v>0.51</v>
          </cell>
          <cell r="BR126">
            <v>0.41</v>
          </cell>
          <cell r="BS126">
            <v>0.33</v>
          </cell>
          <cell r="BT126">
            <v>0.26</v>
          </cell>
          <cell r="BU126">
            <v>0.21</v>
          </cell>
          <cell r="BV126">
            <v>39.979588664894038</v>
          </cell>
          <cell r="BW126">
            <v>0.93</v>
          </cell>
          <cell r="BX126">
            <v>2.19</v>
          </cell>
          <cell r="BY126">
            <v>86.67</v>
          </cell>
          <cell r="BZ126">
            <v>8.82</v>
          </cell>
          <cell r="CA126">
            <v>1.19</v>
          </cell>
          <cell r="CB126">
            <v>0.17</v>
          </cell>
          <cell r="CC126">
            <v>0.03</v>
          </cell>
          <cell r="CG126" t="str">
            <v>Trace</v>
          </cell>
          <cell r="CJ126">
            <v>100.00000000000001</v>
          </cell>
          <cell r="CK126">
            <v>-0.63</v>
          </cell>
          <cell r="CL126">
            <v>7.16</v>
          </cell>
          <cell r="CM126">
            <v>11.365079365079366</v>
          </cell>
          <cell r="CN126">
            <v>1.7619841269841274</v>
          </cell>
          <cell r="CO126">
            <v>17.860174206349207</v>
          </cell>
        </row>
        <row r="127">
          <cell r="A127" t="str">
            <v>Johnston</v>
          </cell>
          <cell r="B127">
            <v>123</v>
          </cell>
          <cell r="E127" t="str">
            <v>Profile good</v>
          </cell>
          <cell r="G127" t="str">
            <v>Dimlington E</v>
          </cell>
          <cell r="H127" t="str">
            <v>Easington</v>
          </cell>
          <cell r="I127" t="str">
            <v>P</v>
          </cell>
          <cell r="J127">
            <v>2</v>
          </cell>
          <cell r="K127">
            <v>1.2972972972972974</v>
          </cell>
          <cell r="L127">
            <v>1.3055555555555556</v>
          </cell>
          <cell r="M127">
            <v>1.2830188679245282</v>
          </cell>
          <cell r="N127">
            <v>1.3095238095238098</v>
          </cell>
          <cell r="O127">
            <v>1.3055555555555556</v>
          </cell>
          <cell r="P127">
            <v>1.2903225806451615</v>
          </cell>
          <cell r="Q127">
            <v>1.32</v>
          </cell>
          <cell r="R127">
            <v>1.2857142857142858</v>
          </cell>
          <cell r="S127">
            <v>1.2777777777777779</v>
          </cell>
          <cell r="T127">
            <v>1.3125</v>
          </cell>
          <cell r="U127">
            <v>1.2727272727272729</v>
          </cell>
          <cell r="V127">
            <v>1.25</v>
          </cell>
          <cell r="W127">
            <v>1.4000000000000001</v>
          </cell>
          <cell r="X127">
            <v>1.25</v>
          </cell>
          <cell r="Y127">
            <v>0</v>
          </cell>
          <cell r="Z127">
            <v>0</v>
          </cell>
          <cell r="AA127">
            <v>0</v>
          </cell>
          <cell r="AB127">
            <v>0</v>
          </cell>
          <cell r="AC127">
            <v>0</v>
          </cell>
          <cell r="AD127">
            <v>0</v>
          </cell>
          <cell r="AE127">
            <v>0</v>
          </cell>
          <cell r="AF127">
            <v>0.37</v>
          </cell>
          <cell r="AG127">
            <v>0.36</v>
          </cell>
          <cell r="AH127">
            <v>0.53</v>
          </cell>
          <cell r="AI127">
            <v>0.42</v>
          </cell>
          <cell r="AJ127">
            <v>0.36</v>
          </cell>
          <cell r="AK127">
            <v>0.31</v>
          </cell>
          <cell r="AL127">
            <v>0.25</v>
          </cell>
          <cell r="AM127">
            <v>0.21</v>
          </cell>
          <cell r="AN127">
            <v>0.18</v>
          </cell>
          <cell r="AO127">
            <v>0.16</v>
          </cell>
          <cell r="AP127">
            <v>0.11</v>
          </cell>
          <cell r="AQ127">
            <v>0.08</v>
          </cell>
          <cell r="AR127">
            <v>0.05</v>
          </cell>
          <cell r="AS127">
            <v>0.04</v>
          </cell>
          <cell r="AT127">
            <v>0</v>
          </cell>
          <cell r="AU127">
            <v>0</v>
          </cell>
          <cell r="AV127">
            <v>0</v>
          </cell>
          <cell r="AW127">
            <v>0</v>
          </cell>
          <cell r="AX127">
            <v>0</v>
          </cell>
          <cell r="AY127">
            <v>0</v>
          </cell>
          <cell r="AZ127">
            <v>0</v>
          </cell>
          <cell r="BA127">
            <v>0.48</v>
          </cell>
          <cell r="BB127">
            <v>0.47</v>
          </cell>
          <cell r="BC127">
            <v>0.68</v>
          </cell>
          <cell r="BD127">
            <v>0.55000000000000004</v>
          </cell>
          <cell r="BE127">
            <v>0.47</v>
          </cell>
          <cell r="BF127">
            <v>0.4</v>
          </cell>
          <cell r="BG127">
            <v>0.33</v>
          </cell>
          <cell r="BH127">
            <v>0.27</v>
          </cell>
          <cell r="BI127">
            <v>0.23</v>
          </cell>
          <cell r="BJ127">
            <v>0.21</v>
          </cell>
          <cell r="BK127">
            <v>0.14000000000000001</v>
          </cell>
          <cell r="BL127">
            <v>0.1</v>
          </cell>
          <cell r="BM127">
            <v>7.0000000000000007E-2</v>
          </cell>
          <cell r="BN127">
            <v>0.05</v>
          </cell>
          <cell r="BO127">
            <v>0</v>
          </cell>
          <cell r="BP127">
            <v>0</v>
          </cell>
          <cell r="BQ127">
            <v>0</v>
          </cell>
          <cell r="BR127">
            <v>0</v>
          </cell>
          <cell r="BS127">
            <v>0</v>
          </cell>
          <cell r="BT127">
            <v>0</v>
          </cell>
          <cell r="BU127">
            <v>0</v>
          </cell>
          <cell r="BV127">
            <v>38.513007941387826</v>
          </cell>
          <cell r="BW127">
            <v>1.89</v>
          </cell>
          <cell r="BX127">
            <v>0.81</v>
          </cell>
          <cell r="BY127">
            <v>92.84</v>
          </cell>
          <cell r="BZ127">
            <v>3.41</v>
          </cell>
          <cell r="CA127">
            <v>0.65</v>
          </cell>
          <cell r="CB127">
            <v>0.25</v>
          </cell>
          <cell r="CC127">
            <v>7.0000000000000007E-2</v>
          </cell>
          <cell r="CD127">
            <v>0.06</v>
          </cell>
          <cell r="CE127">
            <v>0.02</v>
          </cell>
          <cell r="CJ127">
            <v>100</v>
          </cell>
          <cell r="CK127">
            <v>-3.4999999999999996E-2</v>
          </cell>
          <cell r="CL127">
            <v>0.42499999999999993</v>
          </cell>
          <cell r="CM127">
            <v>12.142857142857142</v>
          </cell>
          <cell r="CN127">
            <v>0.17285714285714282</v>
          </cell>
          <cell r="CO127">
            <v>1.2529928571428572</v>
          </cell>
        </row>
        <row r="128">
          <cell r="A128" t="str">
            <v>Juliet</v>
          </cell>
          <cell r="B128">
            <v>124</v>
          </cell>
          <cell r="E128" t="str">
            <v>90% Under construction Jan 2012</v>
          </cell>
          <cell r="G128" t="str">
            <v>Dimlington E</v>
          </cell>
          <cell r="H128" t="str">
            <v>Easington</v>
          </cell>
          <cell r="I128" t="str">
            <v>D</v>
          </cell>
          <cell r="J128">
            <v>2</v>
          </cell>
          <cell r="K128">
            <v>0</v>
          </cell>
          <cell r="L128">
            <v>1.1046511627906976</v>
          </cell>
          <cell r="M128">
            <v>1.1063829787234043</v>
          </cell>
          <cell r="N128">
            <v>1.1020408163265307</v>
          </cell>
          <cell r="O128">
            <v>1.1111111111111109</v>
          </cell>
          <cell r="P128">
            <v>1.1052631578947367</v>
          </cell>
          <cell r="Q128">
            <v>1.1538461538461537</v>
          </cell>
          <cell r="R128">
            <v>1.1111111111111112</v>
          </cell>
          <cell r="S128">
            <v>1.1428571428571428</v>
          </cell>
          <cell r="T128">
            <v>1.2</v>
          </cell>
          <cell r="U128">
            <v>1.3333333333333335</v>
          </cell>
          <cell r="V128">
            <v>0</v>
          </cell>
          <cell r="W128">
            <v>0</v>
          </cell>
          <cell r="X128">
            <v>0</v>
          </cell>
          <cell r="Y128">
            <v>0</v>
          </cell>
          <cell r="Z128">
            <v>0</v>
          </cell>
          <cell r="AA128">
            <v>0</v>
          </cell>
          <cell r="AB128">
            <v>0</v>
          </cell>
          <cell r="AC128">
            <v>0</v>
          </cell>
          <cell r="AD128">
            <v>0</v>
          </cell>
          <cell r="AE128">
            <v>0</v>
          </cell>
          <cell r="AF128">
            <v>0</v>
          </cell>
          <cell r="AG128">
            <v>0.86</v>
          </cell>
          <cell r="AH128">
            <v>0.47</v>
          </cell>
          <cell r="AI128">
            <v>0.49</v>
          </cell>
          <cell r="AJ128">
            <v>0.27</v>
          </cell>
          <cell r="AK128">
            <v>0.19</v>
          </cell>
          <cell r="AL128">
            <v>0.13</v>
          </cell>
          <cell r="AM128">
            <v>0.09</v>
          </cell>
          <cell r="AN128">
            <v>7.0000000000000007E-2</v>
          </cell>
          <cell r="AO128">
            <v>0.05</v>
          </cell>
          <cell r="AP128">
            <v>0.03</v>
          </cell>
          <cell r="AQ128">
            <v>0</v>
          </cell>
          <cell r="AR128">
            <v>0</v>
          </cell>
          <cell r="AS128">
            <v>0</v>
          </cell>
          <cell r="AT128">
            <v>0</v>
          </cell>
          <cell r="AU128">
            <v>0</v>
          </cell>
          <cell r="AV128">
            <v>0</v>
          </cell>
          <cell r="AW128">
            <v>0</v>
          </cell>
          <cell r="AX128">
            <v>0</v>
          </cell>
          <cell r="AY128">
            <v>0</v>
          </cell>
          <cell r="AZ128">
            <v>0</v>
          </cell>
          <cell r="BA128">
            <v>0</v>
          </cell>
          <cell r="BB128">
            <v>0.95</v>
          </cell>
          <cell r="BC128">
            <v>0.52</v>
          </cell>
          <cell r="BD128">
            <v>0.54</v>
          </cell>
          <cell r="BE128">
            <v>0.3</v>
          </cell>
          <cell r="BF128">
            <v>0.21</v>
          </cell>
          <cell r="BG128">
            <v>0.15</v>
          </cell>
          <cell r="BH128">
            <v>0.1</v>
          </cell>
          <cell r="BI128">
            <v>0.08</v>
          </cell>
          <cell r="BJ128">
            <v>0.06</v>
          </cell>
          <cell r="BK128">
            <v>0.04</v>
          </cell>
          <cell r="BL128">
            <v>0</v>
          </cell>
          <cell r="BM128">
            <v>0</v>
          </cell>
          <cell r="BN128">
            <v>0</v>
          </cell>
          <cell r="BO128">
            <v>0</v>
          </cell>
          <cell r="BP128">
            <v>0</v>
          </cell>
          <cell r="BQ128">
            <v>0</v>
          </cell>
          <cell r="BR128">
            <v>0</v>
          </cell>
          <cell r="BS128">
            <v>0</v>
          </cell>
          <cell r="BT128">
            <v>0</v>
          </cell>
          <cell r="BU128">
            <v>0</v>
          </cell>
          <cell r="BV128">
            <v>38.513007941387826</v>
          </cell>
          <cell r="BW128">
            <v>1.89</v>
          </cell>
          <cell r="BX128">
            <v>0.81</v>
          </cell>
          <cell r="BY128">
            <v>92.84</v>
          </cell>
          <cell r="BZ128">
            <v>3.41</v>
          </cell>
          <cell r="CA128">
            <v>0.65</v>
          </cell>
          <cell r="CB128">
            <v>0.25</v>
          </cell>
          <cell r="CC128">
            <v>7.0000000000000007E-2</v>
          </cell>
          <cell r="CD128">
            <v>0.06</v>
          </cell>
          <cell r="CE128">
            <v>0.02</v>
          </cell>
          <cell r="CJ128">
            <v>100</v>
          </cell>
          <cell r="CK128">
            <v>-2.0000000000000004E-2</v>
          </cell>
          <cell r="CL128">
            <v>0.21000000000000005</v>
          </cell>
          <cell r="CM128">
            <v>10.5</v>
          </cell>
          <cell r="CN128">
            <v>2.2499999999999999E-2</v>
          </cell>
          <cell r="CO128">
            <v>0.97546249999999957</v>
          </cell>
        </row>
        <row r="129">
          <cell r="A129" t="str">
            <v>Jupiter</v>
          </cell>
          <cell r="B129">
            <v>125</v>
          </cell>
          <cell r="E129" t="str">
            <v>Profile Good</v>
          </cell>
          <cell r="G129" t="str">
            <v>Theddlethorpe</v>
          </cell>
          <cell r="H129" t="str">
            <v>Theddlethorpe</v>
          </cell>
          <cell r="I129" t="str">
            <v>P</v>
          </cell>
          <cell r="J129">
            <v>1</v>
          </cell>
          <cell r="K129">
            <v>1.208955223880597</v>
          </cell>
          <cell r="L129">
            <v>1.1944444444444444</v>
          </cell>
          <cell r="M129">
            <v>1.1428571428571428</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0.67</v>
          </cell>
          <cell r="AG129">
            <v>0.36</v>
          </cell>
          <cell r="AH129">
            <v>7.0000000000000007E-2</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0.81</v>
          </cell>
          <cell r="BB129">
            <v>0.43</v>
          </cell>
          <cell r="BC129">
            <v>0.08</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38.349205231337869</v>
          </cell>
          <cell r="BW129">
            <v>3.6</v>
          </cell>
          <cell r="BX129">
            <v>1.1299999999999999</v>
          </cell>
          <cell r="BY129">
            <v>89.58</v>
          </cell>
          <cell r="BZ129">
            <v>4.07</v>
          </cell>
          <cell r="CA129">
            <v>1.02</v>
          </cell>
          <cell r="CB129">
            <v>0.38</v>
          </cell>
          <cell r="CC129">
            <v>0.11</v>
          </cell>
          <cell r="CD129">
            <v>7.0000000000000007E-2</v>
          </cell>
          <cell r="CE129">
            <v>0.03</v>
          </cell>
          <cell r="CF129">
            <v>0.01</v>
          </cell>
          <cell r="CJ129">
            <v>99.999999999999986</v>
          </cell>
          <cell r="CK129">
            <v>0</v>
          </cell>
          <cell r="CL129">
            <v>0</v>
          </cell>
          <cell r="CM129">
            <v>20</v>
          </cell>
          <cell r="CN129">
            <v>0</v>
          </cell>
          <cell r="CO129">
            <v>0.40150000000000002</v>
          </cell>
        </row>
        <row r="130">
          <cell r="A130" t="str">
            <v>K4</v>
          </cell>
          <cell r="B130">
            <v>126</v>
          </cell>
          <cell r="E130" t="str">
            <v>On hold?</v>
          </cell>
          <cell r="G130" t="str">
            <v>Theddlethorpe</v>
          </cell>
          <cell r="H130" t="str">
            <v>Theddlethorpe</v>
          </cell>
          <cell r="I130" t="str">
            <v>P</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38.349205231337869</v>
          </cell>
          <cell r="BW130">
            <v>3.6</v>
          </cell>
          <cell r="BX130">
            <v>1.1299999999999999</v>
          </cell>
          <cell r="BY130">
            <v>89.58</v>
          </cell>
          <cell r="BZ130">
            <v>4.07</v>
          </cell>
          <cell r="CA130">
            <v>1.02</v>
          </cell>
          <cell r="CB130">
            <v>0.38</v>
          </cell>
          <cell r="CC130">
            <v>0.11</v>
          </cell>
          <cell r="CD130">
            <v>7.0000000000000007E-2</v>
          </cell>
          <cell r="CE130">
            <v>0.03</v>
          </cell>
          <cell r="CF130">
            <v>0.01</v>
          </cell>
          <cell r="CJ130">
            <v>99.999999999999986</v>
          </cell>
          <cell r="CK130">
            <v>0</v>
          </cell>
          <cell r="CL130">
            <v>0</v>
          </cell>
          <cell r="CM130">
            <v>20</v>
          </cell>
          <cell r="CN130">
            <v>0</v>
          </cell>
          <cell r="CO130">
            <v>0</v>
          </cell>
        </row>
        <row r="131">
          <cell r="A131" t="str">
            <v>Keith</v>
          </cell>
          <cell r="B131">
            <v>127</v>
          </cell>
          <cell r="E131" t="str">
            <v>Profile good</v>
          </cell>
          <cell r="G131" t="str">
            <v>Total SF</v>
          </cell>
          <cell r="H131" t="str">
            <v>St Fergus</v>
          </cell>
          <cell r="I131" t="str">
            <v>P</v>
          </cell>
          <cell r="J131">
            <v>1</v>
          </cell>
          <cell r="K131">
            <v>1.2</v>
          </cell>
          <cell r="L131">
            <v>1.1428571428571428</v>
          </cell>
          <cell r="M131">
            <v>1.2</v>
          </cell>
          <cell r="N131">
            <v>2</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0.1</v>
          </cell>
          <cell r="AG131">
            <v>7.0000000000000007E-2</v>
          </cell>
          <cell r="AH131">
            <v>0.05</v>
          </cell>
          <cell r="AI131">
            <v>0.01</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0.12</v>
          </cell>
          <cell r="BB131">
            <v>0.08</v>
          </cell>
          <cell r="BC131">
            <v>0.06</v>
          </cell>
          <cell r="BD131">
            <v>0.02</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38.869398658158993</v>
          </cell>
          <cell r="BW131">
            <v>0.57999999999999996</v>
          </cell>
          <cell r="BX131">
            <v>3.65</v>
          </cell>
          <cell r="BY131">
            <v>88.53</v>
          </cell>
          <cell r="BZ131">
            <v>5.43</v>
          </cell>
          <cell r="CA131">
            <v>1.5</v>
          </cell>
          <cell r="CB131">
            <v>0.26</v>
          </cell>
          <cell r="CC131">
            <v>0.04</v>
          </cell>
          <cell r="CD131">
            <v>0.01</v>
          </cell>
          <cell r="CG131" t="str">
            <v>1.2ppm</v>
          </cell>
          <cell r="CJ131">
            <v>100.00000000000001</v>
          </cell>
          <cell r="CK131">
            <v>0</v>
          </cell>
          <cell r="CL131">
            <v>0</v>
          </cell>
          <cell r="CM131">
            <v>20</v>
          </cell>
          <cell r="CN131">
            <v>0</v>
          </cell>
          <cell r="CO131">
            <v>8.3950000000000011E-2</v>
          </cell>
        </row>
        <row r="132">
          <cell r="A132" t="str">
            <v>Kelvin</v>
          </cell>
          <cell r="B132">
            <v>128</v>
          </cell>
          <cell r="E132" t="str">
            <v>Issues Profile halved</v>
          </cell>
          <cell r="G132" t="str">
            <v>Theddlethorpe</v>
          </cell>
          <cell r="H132" t="str">
            <v>Theddlethorpe</v>
          </cell>
          <cell r="I132" t="str">
            <v>P</v>
          </cell>
          <cell r="J132">
            <v>1</v>
          </cell>
          <cell r="K132">
            <v>1.1666666666666667</v>
          </cell>
          <cell r="L132">
            <v>1.1666666666666667</v>
          </cell>
          <cell r="M132">
            <v>1.1875</v>
          </cell>
          <cell r="N132">
            <v>1.2142857142857142</v>
          </cell>
          <cell r="O132">
            <v>1.25</v>
          </cell>
          <cell r="P132">
            <v>1.3333333333333335</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0.18</v>
          </cell>
          <cell r="AG132">
            <v>0.18</v>
          </cell>
          <cell r="AH132">
            <v>0.16</v>
          </cell>
          <cell r="AI132">
            <v>0.14000000000000001</v>
          </cell>
          <cell r="AJ132">
            <v>0.12</v>
          </cell>
          <cell r="AK132">
            <v>0.03</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0.21</v>
          </cell>
          <cell r="BB132">
            <v>0.21</v>
          </cell>
          <cell r="BC132">
            <v>0.19</v>
          </cell>
          <cell r="BD132">
            <v>0.17</v>
          </cell>
          <cell r="BE132">
            <v>0.15</v>
          </cell>
          <cell r="BF132">
            <v>0.04</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38.349205231337869</v>
          </cell>
          <cell r="BW132">
            <v>3.6</v>
          </cell>
          <cell r="BX132">
            <v>1.1299999999999999</v>
          </cell>
          <cell r="BY132">
            <v>89.58</v>
          </cell>
          <cell r="BZ132">
            <v>4.07</v>
          </cell>
          <cell r="CA132">
            <v>1.02</v>
          </cell>
          <cell r="CB132">
            <v>0.38</v>
          </cell>
          <cell r="CC132">
            <v>0.11</v>
          </cell>
          <cell r="CD132">
            <v>7.0000000000000007E-2</v>
          </cell>
          <cell r="CE132">
            <v>0.03</v>
          </cell>
          <cell r="CF132">
            <v>0.01</v>
          </cell>
          <cell r="CJ132">
            <v>99.999999999999986</v>
          </cell>
          <cell r="CK132">
            <v>0</v>
          </cell>
          <cell r="CL132">
            <v>0</v>
          </cell>
          <cell r="CM132">
            <v>20</v>
          </cell>
          <cell r="CN132">
            <v>0</v>
          </cell>
          <cell r="CO132">
            <v>0.29565000000000002</v>
          </cell>
        </row>
        <row r="133">
          <cell r="A133" t="str">
            <v>Kessog</v>
          </cell>
          <cell r="B133">
            <v>129</v>
          </cell>
          <cell r="G133" t="str">
            <v>Total SF</v>
          </cell>
          <cell r="H133" t="str">
            <v>St Fergus</v>
          </cell>
          <cell r="I133" t="str">
            <v>A</v>
          </cell>
          <cell r="J133">
            <v>1</v>
          </cell>
          <cell r="K133">
            <v>0</v>
          </cell>
          <cell r="L133">
            <v>0</v>
          </cell>
          <cell r="M133">
            <v>0</v>
          </cell>
          <cell r="N133">
            <v>0</v>
          </cell>
          <cell r="O133">
            <v>0</v>
          </cell>
          <cell r="P133">
            <v>0</v>
          </cell>
          <cell r="Q133">
            <v>1.1142857142857143</v>
          </cell>
          <cell r="R133">
            <v>1.10126582278481</v>
          </cell>
          <cell r="S133">
            <v>1.0980392156862744</v>
          </cell>
          <cell r="T133">
            <v>1.1000000000000001</v>
          </cell>
          <cell r="U133">
            <v>1.1030927835051547</v>
          </cell>
          <cell r="V133">
            <v>1.1029411764705881</v>
          </cell>
          <cell r="W133">
            <v>1.0833333333333335</v>
          </cell>
          <cell r="X133">
            <v>1.1212121212121211</v>
          </cell>
          <cell r="Y133">
            <v>1.1304347826086956</v>
          </cell>
          <cell r="Z133">
            <v>1.125</v>
          </cell>
          <cell r="AA133">
            <v>1.1818181818181819</v>
          </cell>
          <cell r="AB133">
            <v>1.125</v>
          </cell>
          <cell r="AC133">
            <v>1.1666666666666667</v>
          </cell>
          <cell r="AD133">
            <v>1.25</v>
          </cell>
          <cell r="AE133">
            <v>0</v>
          </cell>
          <cell r="AF133">
            <v>0</v>
          </cell>
          <cell r="AG133">
            <v>0</v>
          </cell>
          <cell r="AH133">
            <v>0</v>
          </cell>
          <cell r="AI133">
            <v>0</v>
          </cell>
          <cell r="AJ133">
            <v>0</v>
          </cell>
          <cell r="AK133">
            <v>0</v>
          </cell>
          <cell r="AL133">
            <v>0.35</v>
          </cell>
          <cell r="AM133">
            <v>1.58</v>
          </cell>
          <cell r="AN133">
            <v>1.53</v>
          </cell>
          <cell r="AO133">
            <v>1.2</v>
          </cell>
          <cell r="AP133">
            <v>0.97</v>
          </cell>
          <cell r="AQ133">
            <v>0.68</v>
          </cell>
          <cell r="AR133">
            <v>0.48</v>
          </cell>
          <cell r="AS133">
            <v>0.33</v>
          </cell>
          <cell r="AT133">
            <v>0.23</v>
          </cell>
          <cell r="AU133">
            <v>0.16</v>
          </cell>
          <cell r="AV133">
            <v>0.11</v>
          </cell>
          <cell r="AW133">
            <v>0.08</v>
          </cell>
          <cell r="AX133">
            <v>0.06</v>
          </cell>
          <cell r="AY133">
            <v>0.04</v>
          </cell>
          <cell r="AZ133">
            <v>0</v>
          </cell>
          <cell r="BA133">
            <v>0</v>
          </cell>
          <cell r="BB133">
            <v>0</v>
          </cell>
          <cell r="BC133">
            <v>0</v>
          </cell>
          <cell r="BD133">
            <v>0</v>
          </cell>
          <cell r="BE133">
            <v>0</v>
          </cell>
          <cell r="BF133">
            <v>0</v>
          </cell>
          <cell r="BG133">
            <v>0.39</v>
          </cell>
          <cell r="BH133">
            <v>1.74</v>
          </cell>
          <cell r="BI133">
            <v>1.68</v>
          </cell>
          <cell r="BJ133">
            <v>1.32</v>
          </cell>
          <cell r="BK133">
            <v>1.07</v>
          </cell>
          <cell r="BL133">
            <v>0.75</v>
          </cell>
          <cell r="BM133">
            <v>0.52</v>
          </cell>
          <cell r="BN133">
            <v>0.37</v>
          </cell>
          <cell r="BO133">
            <v>0.26</v>
          </cell>
          <cell r="BP133">
            <v>0.18</v>
          </cell>
          <cell r="BQ133">
            <v>0.13</v>
          </cell>
          <cell r="BR133">
            <v>0.09</v>
          </cell>
          <cell r="BS133">
            <v>7.0000000000000007E-2</v>
          </cell>
          <cell r="BT133">
            <v>0.05</v>
          </cell>
          <cell r="BU133">
            <v>0</v>
          </cell>
          <cell r="BV133">
            <v>38.869398658158993</v>
          </cell>
          <cell r="BW133">
            <v>0.57999999999999996</v>
          </cell>
          <cell r="BX133">
            <v>3.65</v>
          </cell>
          <cell r="BY133">
            <v>88.53</v>
          </cell>
          <cell r="BZ133">
            <v>5.43</v>
          </cell>
          <cell r="CA133">
            <v>1.5</v>
          </cell>
          <cell r="CB133">
            <v>0.26</v>
          </cell>
          <cell r="CC133">
            <v>0.04</v>
          </cell>
          <cell r="CD133">
            <v>0.01</v>
          </cell>
          <cell r="CG133" t="str">
            <v>1.2ppm</v>
          </cell>
          <cell r="CJ133">
            <v>100.00000000000001</v>
          </cell>
          <cell r="CK133">
            <v>-0.28000000000000003</v>
          </cell>
          <cell r="CL133">
            <v>3.49</v>
          </cell>
          <cell r="CM133">
            <v>12.464285714285714</v>
          </cell>
          <cell r="CN133">
            <v>1.6801785714285711</v>
          </cell>
          <cell r="CO133">
            <v>2.6682151785714283</v>
          </cell>
        </row>
        <row r="134">
          <cell r="A134" t="str">
            <v>Ketch</v>
          </cell>
          <cell r="B134">
            <v>130</v>
          </cell>
          <cell r="E134" t="str">
            <v>Profile Good</v>
          </cell>
          <cell r="G134" t="str">
            <v>Theddlethorpe</v>
          </cell>
          <cell r="H134" t="str">
            <v>Theddlethorpe</v>
          </cell>
          <cell r="I134" t="str">
            <v>P</v>
          </cell>
          <cell r="J134">
            <v>1</v>
          </cell>
          <cell r="K134">
            <v>1.1882352941176471</v>
          </cell>
          <cell r="L134">
            <v>1.192982456140351</v>
          </cell>
          <cell r="M134">
            <v>1.1818181818181819</v>
          </cell>
          <cell r="N134">
            <v>1.2</v>
          </cell>
          <cell r="O134">
            <v>1.173913043478261</v>
          </cell>
          <cell r="P134">
            <v>1.2</v>
          </cell>
          <cell r="Q134">
            <v>1.2352941176470587</v>
          </cell>
          <cell r="R134">
            <v>1.2142857142857142</v>
          </cell>
          <cell r="S134">
            <v>1.2727272727272729</v>
          </cell>
          <cell r="T134">
            <v>1.3333333333333335</v>
          </cell>
          <cell r="U134">
            <v>0</v>
          </cell>
          <cell r="V134">
            <v>0</v>
          </cell>
          <cell r="W134">
            <v>0</v>
          </cell>
          <cell r="X134">
            <v>0</v>
          </cell>
          <cell r="Y134">
            <v>0</v>
          </cell>
          <cell r="Z134">
            <v>0</v>
          </cell>
          <cell r="AA134">
            <v>0</v>
          </cell>
          <cell r="AB134">
            <v>0</v>
          </cell>
          <cell r="AC134">
            <v>0</v>
          </cell>
          <cell r="AD134">
            <v>0</v>
          </cell>
          <cell r="AE134">
            <v>0</v>
          </cell>
          <cell r="AF134">
            <v>0.85</v>
          </cell>
          <cell r="AG134">
            <v>0.56999999999999995</v>
          </cell>
          <cell r="AH134">
            <v>0.44</v>
          </cell>
          <cell r="AI134">
            <v>0.3</v>
          </cell>
          <cell r="AJ134">
            <v>0.23</v>
          </cell>
          <cell r="AK134">
            <v>0.2</v>
          </cell>
          <cell r="AL134">
            <v>0.17</v>
          </cell>
          <cell r="AM134">
            <v>0.14000000000000001</v>
          </cell>
          <cell r="AN134">
            <v>0.11</v>
          </cell>
          <cell r="AO134">
            <v>0.03</v>
          </cell>
          <cell r="AP134">
            <v>0</v>
          </cell>
          <cell r="AQ134">
            <v>0</v>
          </cell>
          <cell r="AR134">
            <v>0</v>
          </cell>
          <cell r="AS134">
            <v>0</v>
          </cell>
          <cell r="AT134">
            <v>0</v>
          </cell>
          <cell r="AU134">
            <v>0</v>
          </cell>
          <cell r="AV134">
            <v>0</v>
          </cell>
          <cell r="AW134">
            <v>0</v>
          </cell>
          <cell r="AX134">
            <v>0</v>
          </cell>
          <cell r="AY134">
            <v>0</v>
          </cell>
          <cell r="AZ134">
            <v>0</v>
          </cell>
          <cell r="BA134">
            <v>1.01</v>
          </cell>
          <cell r="BB134">
            <v>0.68</v>
          </cell>
          <cell r="BC134">
            <v>0.52</v>
          </cell>
          <cell r="BD134">
            <v>0.36</v>
          </cell>
          <cell r="BE134">
            <v>0.27</v>
          </cell>
          <cell r="BF134">
            <v>0.24</v>
          </cell>
          <cell r="BG134">
            <v>0.21</v>
          </cell>
          <cell r="BH134">
            <v>0.17</v>
          </cell>
          <cell r="BI134">
            <v>0.14000000000000001</v>
          </cell>
          <cell r="BJ134">
            <v>0.04</v>
          </cell>
          <cell r="BK134">
            <v>0</v>
          </cell>
          <cell r="BL134">
            <v>0</v>
          </cell>
          <cell r="BM134">
            <v>0</v>
          </cell>
          <cell r="BN134">
            <v>0</v>
          </cell>
          <cell r="BO134">
            <v>0</v>
          </cell>
          <cell r="BP134">
            <v>0</v>
          </cell>
          <cell r="BQ134">
            <v>0</v>
          </cell>
          <cell r="BR134">
            <v>0</v>
          </cell>
          <cell r="BS134">
            <v>0</v>
          </cell>
          <cell r="BT134">
            <v>0</v>
          </cell>
          <cell r="BU134">
            <v>0</v>
          </cell>
          <cell r="BV134">
            <v>38.349205231337869</v>
          </cell>
          <cell r="BW134">
            <v>3.6</v>
          </cell>
          <cell r="BX134">
            <v>1.1299999999999999</v>
          </cell>
          <cell r="BY134">
            <v>89.58</v>
          </cell>
          <cell r="BZ134">
            <v>4.07</v>
          </cell>
          <cell r="CA134">
            <v>1.02</v>
          </cell>
          <cell r="CB134">
            <v>0.38</v>
          </cell>
          <cell r="CC134">
            <v>0.11</v>
          </cell>
          <cell r="CD134">
            <v>7.0000000000000007E-2</v>
          </cell>
          <cell r="CE134">
            <v>0.03</v>
          </cell>
          <cell r="CF134">
            <v>0.01</v>
          </cell>
          <cell r="CJ134">
            <v>99.999999999999986</v>
          </cell>
          <cell r="CK134">
            <v>-5.5E-2</v>
          </cell>
          <cell r="CL134">
            <v>0.495</v>
          </cell>
          <cell r="CM134">
            <v>9</v>
          </cell>
          <cell r="CN134">
            <v>0</v>
          </cell>
          <cell r="CO134">
            <v>1.1095999999999999</v>
          </cell>
        </row>
        <row r="135">
          <cell r="A135" t="str">
            <v>Kilmar</v>
          </cell>
          <cell r="B135">
            <v>131</v>
          </cell>
          <cell r="E135" t="str">
            <v>Profile good</v>
          </cell>
          <cell r="G135" t="str">
            <v>Perenco B</v>
          </cell>
          <cell r="H135" t="str">
            <v>Bacton</v>
          </cell>
          <cell r="I135" t="str">
            <v>P</v>
          </cell>
          <cell r="J135">
            <v>2</v>
          </cell>
          <cell r="K135">
            <v>1.2</v>
          </cell>
          <cell r="L135">
            <v>1.1944444444444444</v>
          </cell>
          <cell r="M135">
            <v>1.1875</v>
          </cell>
          <cell r="N135">
            <v>1.2222222222222221</v>
          </cell>
          <cell r="O135">
            <v>1.25</v>
          </cell>
          <cell r="P135">
            <v>1.25</v>
          </cell>
          <cell r="Q135">
            <v>1.25</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0.36</v>
          </cell>
          <cell r="AH135">
            <v>0.32</v>
          </cell>
          <cell r="AI135">
            <v>0.27</v>
          </cell>
          <cell r="AJ135">
            <v>0.16</v>
          </cell>
          <cell r="AK135">
            <v>0.08</v>
          </cell>
          <cell r="AL135">
            <v>0.04</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0.48</v>
          </cell>
          <cell r="BB135">
            <v>0.43</v>
          </cell>
          <cell r="BC135">
            <v>0.38</v>
          </cell>
          <cell r="BD135">
            <v>0.33</v>
          </cell>
          <cell r="BE135">
            <v>0.2</v>
          </cell>
          <cell r="BF135">
            <v>0.1</v>
          </cell>
          <cell r="BG135">
            <v>0.05</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38.317805599588745</v>
          </cell>
          <cell r="BW135">
            <v>3.06</v>
          </cell>
          <cell r="BX135">
            <v>0.72</v>
          </cell>
          <cell r="BY135">
            <v>91.64</v>
          </cell>
          <cell r="BZ135">
            <v>3.25</v>
          </cell>
          <cell r="CA135">
            <v>0.67</v>
          </cell>
          <cell r="CB135">
            <v>0.48</v>
          </cell>
          <cell r="CC135">
            <v>0.08</v>
          </cell>
          <cell r="CD135">
            <v>0.04</v>
          </cell>
          <cell r="CE135">
            <v>0.05</v>
          </cell>
          <cell r="CF135">
            <v>0.01</v>
          </cell>
          <cell r="CG135" t="str">
            <v>.3ppm</v>
          </cell>
          <cell r="CJ135">
            <v>100.00000000000001</v>
          </cell>
          <cell r="CK135">
            <v>0</v>
          </cell>
          <cell r="CL135">
            <v>0</v>
          </cell>
          <cell r="CM135">
            <v>20</v>
          </cell>
          <cell r="CN135">
            <v>0</v>
          </cell>
          <cell r="CO135">
            <v>0.59494999999999998</v>
          </cell>
        </row>
        <row r="136">
          <cell r="A136" t="str">
            <v>Kingfisher</v>
          </cell>
          <cell r="B136">
            <v>132</v>
          </cell>
          <cell r="E136" t="str">
            <v>Profile Created</v>
          </cell>
          <cell r="G136" t="str">
            <v>Mobil SF</v>
          </cell>
          <cell r="H136" t="str">
            <v>St Fergus</v>
          </cell>
          <cell r="I136" t="str">
            <v>P</v>
          </cell>
          <cell r="J136">
            <v>2</v>
          </cell>
          <cell r="K136">
            <v>1.2571428571428573</v>
          </cell>
          <cell r="L136">
            <v>1.2419354838709677</v>
          </cell>
          <cell r="M136">
            <v>1.2452830188679245</v>
          </cell>
          <cell r="N136">
            <v>1.25</v>
          </cell>
          <cell r="O136">
            <v>1.2571428571428573</v>
          </cell>
          <cell r="P136">
            <v>1.2692307692307692</v>
          </cell>
          <cell r="Q136">
            <v>1.2222222222222223</v>
          </cell>
          <cell r="R136">
            <v>1.2222222222222223</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0.7</v>
          </cell>
          <cell r="AG136">
            <v>0.62</v>
          </cell>
          <cell r="AH136">
            <v>0.53</v>
          </cell>
          <cell r="AI136">
            <v>0.44</v>
          </cell>
          <cell r="AJ136">
            <v>0.35</v>
          </cell>
          <cell r="AK136">
            <v>0.26</v>
          </cell>
          <cell r="AL136">
            <v>0.18</v>
          </cell>
          <cell r="AM136">
            <v>0.09</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0.88</v>
          </cell>
          <cell r="BB136">
            <v>0.77</v>
          </cell>
          <cell r="BC136">
            <v>0.66</v>
          </cell>
          <cell r="BD136">
            <v>0.55000000000000004</v>
          </cell>
          <cell r="BE136">
            <v>0.44</v>
          </cell>
          <cell r="BF136">
            <v>0.33</v>
          </cell>
          <cell r="BG136">
            <v>0.22</v>
          </cell>
          <cell r="BH136">
            <v>0.11</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40.950209030535341</v>
          </cell>
          <cell r="BW136">
            <v>0.78</v>
          </cell>
          <cell r="BX136">
            <v>2.96</v>
          </cell>
          <cell r="BY136">
            <v>84.99</v>
          </cell>
          <cell r="BZ136">
            <v>7.74</v>
          </cell>
          <cell r="CA136">
            <v>2.56</v>
          </cell>
          <cell r="CB136">
            <v>0.73</v>
          </cell>
          <cell r="CC136">
            <v>0.18</v>
          </cell>
          <cell r="CD136">
            <v>0.04</v>
          </cell>
          <cell r="CE136">
            <v>0.02</v>
          </cell>
          <cell r="CG136" t="str">
            <v>1.6ppm</v>
          </cell>
          <cell r="CJ136">
            <v>100</v>
          </cell>
          <cell r="CK136">
            <v>0</v>
          </cell>
          <cell r="CL136">
            <v>0</v>
          </cell>
          <cell r="CM136">
            <v>20</v>
          </cell>
          <cell r="CN136">
            <v>0</v>
          </cell>
          <cell r="CO136">
            <v>1.1570500000000001</v>
          </cell>
        </row>
        <row r="137">
          <cell r="A137" t="str">
            <v>Kinnoul</v>
          </cell>
          <cell r="B137">
            <v>133</v>
          </cell>
          <cell r="E137" t="str">
            <v>90% Wet profile, Slip 3</v>
          </cell>
          <cell r="G137" t="str">
            <v>Amoco T</v>
          </cell>
          <cell r="H137" t="str">
            <v>Teesside</v>
          </cell>
          <cell r="I137" t="str">
            <v>A</v>
          </cell>
          <cell r="J137">
            <v>1</v>
          </cell>
          <cell r="K137">
            <v>0</v>
          </cell>
          <cell r="L137">
            <v>0</v>
          </cell>
          <cell r="M137">
            <v>0</v>
          </cell>
          <cell r="N137">
            <v>0</v>
          </cell>
          <cell r="O137">
            <v>0</v>
          </cell>
          <cell r="P137">
            <v>0</v>
          </cell>
          <cell r="Q137">
            <v>1.0980392156862746</v>
          </cell>
          <cell r="R137">
            <v>1.088235294117647</v>
          </cell>
          <cell r="S137">
            <v>1.0833333333333335</v>
          </cell>
          <cell r="T137">
            <v>1.1111111111111112</v>
          </cell>
          <cell r="U137">
            <v>1.1666666666666667</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0.51</v>
          </cell>
          <cell r="AM137">
            <v>0.68</v>
          </cell>
          <cell r="AN137">
            <v>0.48</v>
          </cell>
          <cell r="AO137">
            <v>0.18</v>
          </cell>
          <cell r="AP137">
            <v>0.06</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0.56000000000000005</v>
          </cell>
          <cell r="BH137">
            <v>0.74</v>
          </cell>
          <cell r="BI137">
            <v>0.52</v>
          </cell>
          <cell r="BJ137">
            <v>0.2</v>
          </cell>
          <cell r="BK137">
            <v>7.0000000000000007E-2</v>
          </cell>
          <cell r="BL137">
            <v>0</v>
          </cell>
          <cell r="BM137">
            <v>0</v>
          </cell>
          <cell r="BN137">
            <v>0</v>
          </cell>
          <cell r="BO137">
            <v>0</v>
          </cell>
          <cell r="BP137">
            <v>0</v>
          </cell>
          <cell r="BQ137">
            <v>0</v>
          </cell>
          <cell r="BR137">
            <v>0</v>
          </cell>
          <cell r="BS137">
            <v>0</v>
          </cell>
          <cell r="BT137">
            <v>0</v>
          </cell>
          <cell r="BU137">
            <v>0</v>
          </cell>
          <cell r="BV137">
            <v>41.018425144672889</v>
          </cell>
          <cell r="BW137">
            <v>0.88</v>
          </cell>
          <cell r="BX137">
            <v>2.1800000000000002</v>
          </cell>
          <cell r="BY137">
            <v>85.5</v>
          </cell>
          <cell r="BZ137">
            <v>8.39</v>
          </cell>
          <cell r="CA137">
            <v>2.2799999999999998</v>
          </cell>
          <cell r="CB137">
            <v>0.63</v>
          </cell>
          <cell r="CC137">
            <v>0.12</v>
          </cell>
          <cell r="CD137">
            <v>0.02</v>
          </cell>
          <cell r="CG137" t="str">
            <v>2.9ppm</v>
          </cell>
          <cell r="CJ137">
            <v>100</v>
          </cell>
          <cell r="CK137">
            <v>-0.21</v>
          </cell>
          <cell r="CL137">
            <v>1.95</v>
          </cell>
          <cell r="CM137">
            <v>9.2857142857142865</v>
          </cell>
          <cell r="CN137">
            <v>8.5714285714285944E-3</v>
          </cell>
          <cell r="CO137">
            <v>0.70027857142857142</v>
          </cell>
        </row>
        <row r="138">
          <cell r="A138" t="str">
            <v>Kx</v>
          </cell>
          <cell r="B138">
            <v>134</v>
          </cell>
          <cell r="E138" t="str">
            <v>Profile Good</v>
          </cell>
          <cell r="G138" t="str">
            <v>Theddlethorpe</v>
          </cell>
          <cell r="H138" t="str">
            <v>Theddlethorpe</v>
          </cell>
          <cell r="I138" t="str">
            <v>P</v>
          </cell>
          <cell r="J138">
            <v>1</v>
          </cell>
          <cell r="K138">
            <v>1.1428571428571428</v>
          </cell>
          <cell r="L138">
            <v>1.25</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7.0000000000000007E-2</v>
          </cell>
          <cell r="AG138">
            <v>0.04</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0.08</v>
          </cell>
          <cell r="BB138">
            <v>0.05</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38.349205231337869</v>
          </cell>
          <cell r="BW138">
            <v>3.6</v>
          </cell>
          <cell r="BX138">
            <v>1.1299999999999999</v>
          </cell>
          <cell r="BY138">
            <v>89.58</v>
          </cell>
          <cell r="BZ138">
            <v>4.07</v>
          </cell>
          <cell r="CA138">
            <v>1.02</v>
          </cell>
          <cell r="CB138">
            <v>0.38</v>
          </cell>
          <cell r="CC138">
            <v>0.11</v>
          </cell>
          <cell r="CD138">
            <v>7.0000000000000007E-2</v>
          </cell>
          <cell r="CE138">
            <v>0.03</v>
          </cell>
          <cell r="CF138">
            <v>0.01</v>
          </cell>
          <cell r="CJ138">
            <v>99.999999999999986</v>
          </cell>
          <cell r="CK138">
            <v>0</v>
          </cell>
          <cell r="CL138">
            <v>0</v>
          </cell>
          <cell r="CM138">
            <v>20</v>
          </cell>
          <cell r="CN138">
            <v>0</v>
          </cell>
          <cell r="CO138">
            <v>4.0150000000000005E-2</v>
          </cell>
        </row>
        <row r="139">
          <cell r="A139" t="str">
            <v>Kyle</v>
          </cell>
          <cell r="B139">
            <v>135</v>
          </cell>
          <cell r="E139" t="str">
            <v>Profile Created, 40% 10/11 (Terminal)</v>
          </cell>
          <cell r="G139" t="str">
            <v>Shell/Esso SF</v>
          </cell>
          <cell r="H139" t="str">
            <v>St Fergus</v>
          </cell>
          <cell r="I139" t="str">
            <v>P</v>
          </cell>
          <cell r="J139">
            <v>2</v>
          </cell>
          <cell r="K139">
            <v>2</v>
          </cell>
          <cell r="L139">
            <v>1.0999999999999999</v>
          </cell>
          <cell r="M139">
            <v>1.0999999999999999</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0.04</v>
          </cell>
          <cell r="AG139">
            <v>0.1</v>
          </cell>
          <cell r="AH139">
            <v>0.1</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0.08</v>
          </cell>
          <cell r="BB139">
            <v>0.11</v>
          </cell>
          <cell r="BC139">
            <v>0.11</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37.723350089053945</v>
          </cell>
          <cell r="BW139">
            <v>1.02</v>
          </cell>
          <cell r="BX139">
            <v>0.88</v>
          </cell>
          <cell r="BY139">
            <v>95.89</v>
          </cell>
          <cell r="BZ139">
            <v>2.11</v>
          </cell>
          <cell r="CA139">
            <v>0.1</v>
          </cell>
          <cell r="CG139" t="str">
            <v>1ppm</v>
          </cell>
          <cell r="CJ139">
            <v>100</v>
          </cell>
          <cell r="CK139">
            <v>0</v>
          </cell>
          <cell r="CL139">
            <v>0</v>
          </cell>
          <cell r="CM139">
            <v>20</v>
          </cell>
          <cell r="CN139">
            <v>0</v>
          </cell>
          <cell r="CO139">
            <v>8.7600000000000011E-2</v>
          </cell>
        </row>
        <row r="140">
          <cell r="A140" t="str">
            <v>Lancelot</v>
          </cell>
          <cell r="B140">
            <v>136</v>
          </cell>
          <cell r="E140" t="str">
            <v>Profile div 4, bought for 1</v>
          </cell>
          <cell r="G140" t="str">
            <v>Tullow B</v>
          </cell>
          <cell r="H140" t="str">
            <v>Bacton</v>
          </cell>
          <cell r="I140" t="str">
            <v>P</v>
          </cell>
          <cell r="J140">
            <v>2</v>
          </cell>
          <cell r="K140">
            <v>1.2916666666666667</v>
          </cell>
          <cell r="L140">
            <v>1.3</v>
          </cell>
          <cell r="M140">
            <v>1.3125</v>
          </cell>
          <cell r="N140">
            <v>1.3076923076923077</v>
          </cell>
          <cell r="O140">
            <v>1.3</v>
          </cell>
          <cell r="P140">
            <v>1.4285714285714286</v>
          </cell>
          <cell r="Q140">
            <v>1.4000000000000001</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0.24</v>
          </cell>
          <cell r="AG140">
            <v>0.2</v>
          </cell>
          <cell r="AH140">
            <v>0.16</v>
          </cell>
          <cell r="AI140">
            <v>0.13</v>
          </cell>
          <cell r="AJ140">
            <v>0.1</v>
          </cell>
          <cell r="AK140">
            <v>7.0000000000000007E-2</v>
          </cell>
          <cell r="AL140">
            <v>0.05</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0.31</v>
          </cell>
          <cell r="BB140">
            <v>0.26</v>
          </cell>
          <cell r="BC140">
            <v>0.21</v>
          </cell>
          <cell r="BD140">
            <v>0.17</v>
          </cell>
          <cell r="BE140">
            <v>0.13</v>
          </cell>
          <cell r="BF140">
            <v>0.1</v>
          </cell>
          <cell r="BG140">
            <v>7.0000000000000007E-2</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38.862938360348444</v>
          </cell>
          <cell r="BW140">
            <v>2.84</v>
          </cell>
          <cell r="BX140">
            <v>0.53</v>
          </cell>
          <cell r="BY140">
            <v>91.02</v>
          </cell>
          <cell r="BZ140">
            <v>4.01</v>
          </cell>
          <cell r="CA140">
            <v>0.95</v>
          </cell>
          <cell r="CB140">
            <v>0.4</v>
          </cell>
          <cell r="CC140">
            <v>0.14000000000000001</v>
          </cell>
          <cell r="CD140">
            <v>0.05</v>
          </cell>
          <cell r="CE140">
            <v>0.05</v>
          </cell>
          <cell r="CF140">
            <v>0.01</v>
          </cell>
          <cell r="CJ140">
            <v>100.00000000000001</v>
          </cell>
          <cell r="CK140">
            <v>0</v>
          </cell>
          <cell r="CL140">
            <v>0</v>
          </cell>
          <cell r="CM140">
            <v>20</v>
          </cell>
          <cell r="CN140">
            <v>0</v>
          </cell>
          <cell r="CO140">
            <v>0.34675</v>
          </cell>
        </row>
        <row r="141">
          <cell r="A141" t="str">
            <v>Leman Perenco B</v>
          </cell>
          <cell r="B141">
            <v>137</v>
          </cell>
          <cell r="E141" t="str">
            <v>Profile good</v>
          </cell>
          <cell r="G141" t="str">
            <v>Perenco B</v>
          </cell>
          <cell r="H141" t="str">
            <v>Bacton</v>
          </cell>
          <cell r="I141" t="str">
            <v>P</v>
          </cell>
          <cell r="J141">
            <v>2</v>
          </cell>
          <cell r="K141">
            <v>1.2010582010582012</v>
          </cell>
          <cell r="L141">
            <v>1.202247191011236</v>
          </cell>
          <cell r="M141">
            <v>1.2027027027027026</v>
          </cell>
          <cell r="N141">
            <v>1.196969696969697</v>
          </cell>
          <cell r="O141">
            <v>1.2</v>
          </cell>
          <cell r="P141">
            <v>1.198019801980198</v>
          </cell>
          <cell r="Q141">
            <v>1.1931818181818181</v>
          </cell>
          <cell r="R141">
            <v>1.1971830985915493</v>
          </cell>
          <cell r="S141">
            <v>1.2063492063492063</v>
          </cell>
          <cell r="T141">
            <v>1.2</v>
          </cell>
          <cell r="U141">
            <v>1.2040816326530612</v>
          </cell>
          <cell r="V141">
            <v>1.1891891891891893</v>
          </cell>
          <cell r="W141">
            <v>1.1923076923076923</v>
          </cell>
          <cell r="X141">
            <v>1.2222222222222223</v>
          </cell>
          <cell r="Y141">
            <v>1.1538461538461537</v>
          </cell>
          <cell r="Z141">
            <v>1.2222222222222223</v>
          </cell>
          <cell r="AA141">
            <v>1.1666666666666667</v>
          </cell>
          <cell r="AB141">
            <v>1.25</v>
          </cell>
          <cell r="AC141">
            <v>0</v>
          </cell>
          <cell r="AD141">
            <v>0</v>
          </cell>
          <cell r="AE141">
            <v>0</v>
          </cell>
          <cell r="AF141">
            <v>1.89</v>
          </cell>
          <cell r="AG141">
            <v>1.78</v>
          </cell>
          <cell r="AH141">
            <v>1.48</v>
          </cell>
          <cell r="AI141">
            <v>1.32</v>
          </cell>
          <cell r="AJ141">
            <v>1.1499999999999999</v>
          </cell>
          <cell r="AK141">
            <v>1.01</v>
          </cell>
          <cell r="AL141">
            <v>0.88</v>
          </cell>
          <cell r="AM141">
            <v>0.71</v>
          </cell>
          <cell r="AN141">
            <v>0.63</v>
          </cell>
          <cell r="AO141">
            <v>0.55000000000000004</v>
          </cell>
          <cell r="AP141">
            <v>0.49</v>
          </cell>
          <cell r="AQ141">
            <v>0.37</v>
          </cell>
          <cell r="AR141">
            <v>0.26</v>
          </cell>
          <cell r="AS141">
            <v>0.18</v>
          </cell>
          <cell r="AT141">
            <v>0.13</v>
          </cell>
          <cell r="AU141">
            <v>0.09</v>
          </cell>
          <cell r="AV141">
            <v>0.06</v>
          </cell>
          <cell r="AW141">
            <v>0.04</v>
          </cell>
          <cell r="AX141">
            <v>0</v>
          </cell>
          <cell r="AY141">
            <v>0</v>
          </cell>
          <cell r="AZ141">
            <v>0</v>
          </cell>
          <cell r="BA141">
            <v>2.27</v>
          </cell>
          <cell r="BB141">
            <v>2.14</v>
          </cell>
          <cell r="BC141">
            <v>1.78</v>
          </cell>
          <cell r="BD141">
            <v>1.58</v>
          </cell>
          <cell r="BE141">
            <v>1.38</v>
          </cell>
          <cell r="BF141">
            <v>1.21</v>
          </cell>
          <cell r="BG141">
            <v>1.05</v>
          </cell>
          <cell r="BH141">
            <v>0.85</v>
          </cell>
          <cell r="BI141">
            <v>0.76</v>
          </cell>
          <cell r="BJ141">
            <v>0.66</v>
          </cell>
          <cell r="BK141">
            <v>0.59</v>
          </cell>
          <cell r="BL141">
            <v>0.44</v>
          </cell>
          <cell r="BM141">
            <v>0.31</v>
          </cell>
          <cell r="BN141">
            <v>0.22</v>
          </cell>
          <cell r="BO141">
            <v>0.15</v>
          </cell>
          <cell r="BP141">
            <v>0.11</v>
          </cell>
          <cell r="BQ141">
            <v>7.0000000000000007E-2</v>
          </cell>
          <cell r="BR141">
            <v>0.05</v>
          </cell>
          <cell r="BS141">
            <v>0</v>
          </cell>
          <cell r="BT141">
            <v>0</v>
          </cell>
          <cell r="BU141">
            <v>0</v>
          </cell>
          <cell r="BV141">
            <v>38.317805599588745</v>
          </cell>
          <cell r="BW141">
            <v>3.06</v>
          </cell>
          <cell r="BX141">
            <v>0.72</v>
          </cell>
          <cell r="BY141">
            <v>91.64</v>
          </cell>
          <cell r="BZ141">
            <v>3.25</v>
          </cell>
          <cell r="CA141">
            <v>0.67</v>
          </cell>
          <cell r="CB141">
            <v>0.48</v>
          </cell>
          <cell r="CC141">
            <v>0.08</v>
          </cell>
          <cell r="CD141">
            <v>0.04</v>
          </cell>
          <cell r="CE141">
            <v>0.05</v>
          </cell>
          <cell r="CF141">
            <v>0.01</v>
          </cell>
          <cell r="CG141" t="str">
            <v>.3ppm</v>
          </cell>
          <cell r="CJ141">
            <v>100.00000000000001</v>
          </cell>
          <cell r="CK141">
            <v>-7.0000000000000007E-2</v>
          </cell>
          <cell r="CL141">
            <v>1.1200000000000001</v>
          </cell>
          <cell r="CM141">
            <v>16</v>
          </cell>
          <cell r="CN141">
            <v>1.7149999999999999</v>
          </cell>
          <cell r="CO141">
            <v>4.9658250000000015</v>
          </cell>
        </row>
        <row r="142">
          <cell r="A142" t="str">
            <v>Leman Shell</v>
          </cell>
          <cell r="B142">
            <v>138</v>
          </cell>
          <cell r="E142" t="str">
            <v>Annual reduced</v>
          </cell>
          <cell r="G142" t="str">
            <v>Shell/Esso B</v>
          </cell>
          <cell r="H142" t="str">
            <v>Bacton</v>
          </cell>
          <cell r="I142" t="str">
            <v>P</v>
          </cell>
          <cell r="J142">
            <v>1</v>
          </cell>
          <cell r="K142">
            <v>1.2011661807580174</v>
          </cell>
          <cell r="L142">
            <v>1.2</v>
          </cell>
          <cell r="M142">
            <v>1.2007434944237918</v>
          </cell>
          <cell r="N142">
            <v>1.1992031872509961</v>
          </cell>
          <cell r="O142">
            <v>1.1974789915966388</v>
          </cell>
          <cell r="P142">
            <v>1.1991869918699187</v>
          </cell>
          <cell r="Q142">
            <v>1.2007722007722008</v>
          </cell>
          <cell r="R142">
            <v>1.1984435797665371</v>
          </cell>
          <cell r="S142">
            <v>1.1984732824427482</v>
          </cell>
          <cell r="T142">
            <v>1.1977186311787071</v>
          </cell>
          <cell r="U142">
            <v>1.200787401574803</v>
          </cell>
          <cell r="V142">
            <v>1.2019704433497538</v>
          </cell>
          <cell r="W142">
            <v>1.196319018404908</v>
          </cell>
          <cell r="X142">
            <v>1.2</v>
          </cell>
          <cell r="Y142">
            <v>1.2019230769230769</v>
          </cell>
          <cell r="Z142">
            <v>1.2048192771084338</v>
          </cell>
          <cell r="AA142">
            <v>1.1940298507462686</v>
          </cell>
          <cell r="AB142">
            <v>1.2075471698113207</v>
          </cell>
          <cell r="AC142">
            <v>1.1860465116279071</v>
          </cell>
          <cell r="AD142">
            <v>1.2058823529411764</v>
          </cell>
          <cell r="AE142">
            <v>1.2222222222222221</v>
          </cell>
          <cell r="AF142">
            <v>3.43</v>
          </cell>
          <cell r="AG142">
            <v>2.95</v>
          </cell>
          <cell r="AH142">
            <v>2.69</v>
          </cell>
          <cell r="AI142">
            <v>2.5099999999999998</v>
          </cell>
          <cell r="AJ142">
            <v>2.38</v>
          </cell>
          <cell r="AK142">
            <v>2.46</v>
          </cell>
          <cell r="AL142">
            <v>2.59</v>
          </cell>
          <cell r="AM142">
            <v>2.57</v>
          </cell>
          <cell r="AN142">
            <v>2.62</v>
          </cell>
          <cell r="AO142">
            <v>2.63</v>
          </cell>
          <cell r="AP142">
            <v>2.54</v>
          </cell>
          <cell r="AQ142">
            <v>2.0299999999999998</v>
          </cell>
          <cell r="AR142">
            <v>1.63</v>
          </cell>
          <cell r="AS142">
            <v>1.3</v>
          </cell>
          <cell r="AT142">
            <v>1.04</v>
          </cell>
          <cell r="AU142">
            <v>0.83</v>
          </cell>
          <cell r="AV142">
            <v>0.67</v>
          </cell>
          <cell r="AW142">
            <v>0.53</v>
          </cell>
          <cell r="AX142">
            <v>0.43</v>
          </cell>
          <cell r="AY142">
            <v>0.34</v>
          </cell>
          <cell r="AZ142">
            <v>0.27</v>
          </cell>
          <cell r="BA142">
            <v>4.12</v>
          </cell>
          <cell r="BB142">
            <v>3.54</v>
          </cell>
          <cell r="BC142">
            <v>3.23</v>
          </cell>
          <cell r="BD142">
            <v>3.01</v>
          </cell>
          <cell r="BE142">
            <v>2.85</v>
          </cell>
          <cell r="BF142">
            <v>2.95</v>
          </cell>
          <cell r="BG142">
            <v>3.11</v>
          </cell>
          <cell r="BH142">
            <v>3.08</v>
          </cell>
          <cell r="BI142">
            <v>3.14</v>
          </cell>
          <cell r="BJ142">
            <v>3.15</v>
          </cell>
          <cell r="BK142">
            <v>3.05</v>
          </cell>
          <cell r="BL142">
            <v>2.44</v>
          </cell>
          <cell r="BM142">
            <v>1.95</v>
          </cell>
          <cell r="BN142">
            <v>1.56</v>
          </cell>
          <cell r="BO142">
            <v>1.25</v>
          </cell>
          <cell r="BP142">
            <v>1</v>
          </cell>
          <cell r="BQ142">
            <v>0.8</v>
          </cell>
          <cell r="BR142">
            <v>0.64</v>
          </cell>
          <cell r="BS142">
            <v>0.51</v>
          </cell>
          <cell r="BT142">
            <v>0.41</v>
          </cell>
          <cell r="BU142">
            <v>0.33</v>
          </cell>
          <cell r="BV142">
            <v>38.694400237546851</v>
          </cell>
          <cell r="BW142">
            <v>2.83</v>
          </cell>
          <cell r="BX142">
            <v>0.56000000000000005</v>
          </cell>
          <cell r="BY142">
            <v>91.13</v>
          </cell>
          <cell r="BZ142">
            <v>3.92</v>
          </cell>
          <cell r="CA142">
            <v>1</v>
          </cell>
          <cell r="CB142">
            <v>0.45</v>
          </cell>
          <cell r="CC142">
            <v>0.1</v>
          </cell>
          <cell r="CD142">
            <v>0.01</v>
          </cell>
          <cell r="CG142" t="str">
            <v>.3ppm</v>
          </cell>
          <cell r="CJ142">
            <v>100</v>
          </cell>
          <cell r="CK142">
            <v>-4.0000000000000036E-2</v>
          </cell>
          <cell r="CL142">
            <v>2.9000000000000004</v>
          </cell>
          <cell r="CM142">
            <v>20</v>
          </cell>
          <cell r="CN142">
            <v>13.97</v>
          </cell>
          <cell r="CO142">
            <v>15.819100000000001</v>
          </cell>
        </row>
        <row r="143">
          <cell r="A143" t="str">
            <v>Lennox</v>
          </cell>
          <cell r="B143">
            <v>139</v>
          </cell>
          <cell r="E143" t="str">
            <v>Profile good</v>
          </cell>
          <cell r="G143" t="str">
            <v>Burton Point</v>
          </cell>
          <cell r="H143" t="str">
            <v>Burton Point</v>
          </cell>
          <cell r="I143" t="str">
            <v>P</v>
          </cell>
          <cell r="J143">
            <v>2</v>
          </cell>
          <cell r="K143">
            <v>1.2012195121951219</v>
          </cell>
          <cell r="L143">
            <v>1.2</v>
          </cell>
          <cell r="M143">
            <v>1.2027027027027026</v>
          </cell>
          <cell r="N143">
            <v>1.1971830985915493</v>
          </cell>
          <cell r="O143">
            <v>1.1970802919708028</v>
          </cell>
          <cell r="P143">
            <v>1.1984126984126984</v>
          </cell>
          <cell r="Q143">
            <v>1.2</v>
          </cell>
          <cell r="R143">
            <v>1.2087912087912089</v>
          </cell>
          <cell r="S143">
            <v>1.2058823529411764</v>
          </cell>
          <cell r="T143">
            <v>1.1956521739130435</v>
          </cell>
          <cell r="U143">
            <v>0</v>
          </cell>
          <cell r="V143">
            <v>0</v>
          </cell>
          <cell r="W143">
            <v>0</v>
          </cell>
          <cell r="X143">
            <v>0</v>
          </cell>
          <cell r="Y143">
            <v>0</v>
          </cell>
          <cell r="Z143">
            <v>0</v>
          </cell>
          <cell r="AA143">
            <v>0</v>
          </cell>
          <cell r="AB143">
            <v>0</v>
          </cell>
          <cell r="AC143">
            <v>0</v>
          </cell>
          <cell r="AD143">
            <v>0</v>
          </cell>
          <cell r="AE143">
            <v>0</v>
          </cell>
          <cell r="AF143">
            <v>1.64</v>
          </cell>
          <cell r="AG143">
            <v>1.55</v>
          </cell>
          <cell r="AH143">
            <v>1.48</v>
          </cell>
          <cell r="AI143">
            <v>1.42</v>
          </cell>
          <cell r="AJ143">
            <v>1.37</v>
          </cell>
          <cell r="AK143">
            <v>1.26</v>
          </cell>
          <cell r="AL143">
            <v>1.1000000000000001</v>
          </cell>
          <cell r="AM143">
            <v>0.91</v>
          </cell>
          <cell r="AN143">
            <v>0.68</v>
          </cell>
          <cell r="AO143">
            <v>0.46</v>
          </cell>
          <cell r="AP143">
            <v>0</v>
          </cell>
          <cell r="AQ143">
            <v>0</v>
          </cell>
          <cell r="AR143">
            <v>0</v>
          </cell>
          <cell r="AS143">
            <v>0</v>
          </cell>
          <cell r="AT143">
            <v>0</v>
          </cell>
          <cell r="AU143">
            <v>0</v>
          </cell>
          <cell r="AV143">
            <v>0</v>
          </cell>
          <cell r="AW143">
            <v>0</v>
          </cell>
          <cell r="AX143">
            <v>0</v>
          </cell>
          <cell r="AY143">
            <v>0</v>
          </cell>
          <cell r="AZ143">
            <v>0</v>
          </cell>
          <cell r="BA143">
            <v>1.97</v>
          </cell>
          <cell r="BB143">
            <v>1.86</v>
          </cell>
          <cell r="BC143">
            <v>1.78</v>
          </cell>
          <cell r="BD143">
            <v>1.7</v>
          </cell>
          <cell r="BE143">
            <v>1.64</v>
          </cell>
          <cell r="BF143">
            <v>1.51</v>
          </cell>
          <cell r="BG143">
            <v>1.32</v>
          </cell>
          <cell r="BH143">
            <v>1.1000000000000001</v>
          </cell>
          <cell r="BI143">
            <v>0.82</v>
          </cell>
          <cell r="BJ143">
            <v>0.55000000000000004</v>
          </cell>
          <cell r="BK143">
            <v>0</v>
          </cell>
          <cell r="BL143">
            <v>0</v>
          </cell>
          <cell r="BM143">
            <v>0</v>
          </cell>
          <cell r="BN143">
            <v>0</v>
          </cell>
          <cell r="BO143">
            <v>0</v>
          </cell>
          <cell r="BP143">
            <v>0</v>
          </cell>
          <cell r="BQ143">
            <v>0</v>
          </cell>
          <cell r="BR143">
            <v>0</v>
          </cell>
          <cell r="BS143">
            <v>0</v>
          </cell>
          <cell r="BT143">
            <v>0</v>
          </cell>
          <cell r="BU143">
            <v>0</v>
          </cell>
          <cell r="BV143">
            <v>38.513007941387826</v>
          </cell>
          <cell r="BW143">
            <v>1.89</v>
          </cell>
          <cell r="BX143">
            <v>0.81</v>
          </cell>
          <cell r="BY143">
            <v>92.84</v>
          </cell>
          <cell r="BZ143">
            <v>3.41</v>
          </cell>
          <cell r="CA143">
            <v>0.65</v>
          </cell>
          <cell r="CB143">
            <v>0.25</v>
          </cell>
          <cell r="CC143">
            <v>7.0000000000000007E-2</v>
          </cell>
          <cell r="CD143">
            <v>0.06</v>
          </cell>
          <cell r="CE143">
            <v>0.02</v>
          </cell>
          <cell r="CJ143">
            <v>100</v>
          </cell>
          <cell r="CK143">
            <v>-0.34</v>
          </cell>
          <cell r="CL143">
            <v>3.06</v>
          </cell>
          <cell r="CM143">
            <v>9</v>
          </cell>
          <cell r="CN143">
            <v>0</v>
          </cell>
          <cell r="CO143">
            <v>4.3325500000000003</v>
          </cell>
        </row>
        <row r="144">
          <cell r="A144" t="str">
            <v>Lomond</v>
          </cell>
          <cell r="B144">
            <v>140</v>
          </cell>
          <cell r="E144" t="str">
            <v>Profile good, forward 1</v>
          </cell>
          <cell r="G144" t="str">
            <v>PX T</v>
          </cell>
          <cell r="H144" t="str">
            <v>Teesside</v>
          </cell>
          <cell r="I144" t="str">
            <v>P</v>
          </cell>
          <cell r="J144">
            <v>1</v>
          </cell>
          <cell r="K144">
            <v>1.2928571428571429</v>
          </cell>
          <cell r="L144">
            <v>1.2941176470588236</v>
          </cell>
          <cell r="M144">
            <v>1.296875</v>
          </cell>
          <cell r="N144">
            <v>1.2954545454545454</v>
          </cell>
          <cell r="O144">
            <v>1.28125</v>
          </cell>
          <cell r="P144">
            <v>1.32</v>
          </cell>
          <cell r="Q144">
            <v>1.2857142857142858</v>
          </cell>
          <cell r="R144">
            <v>1.2307692307692308</v>
          </cell>
          <cell r="S144">
            <v>1.3</v>
          </cell>
          <cell r="T144">
            <v>1.25</v>
          </cell>
          <cell r="U144">
            <v>1.3333333333333335</v>
          </cell>
          <cell r="V144">
            <v>1.4000000000000001</v>
          </cell>
          <cell r="W144">
            <v>1.25</v>
          </cell>
          <cell r="X144">
            <v>0</v>
          </cell>
          <cell r="Y144">
            <v>0</v>
          </cell>
          <cell r="Z144">
            <v>0</v>
          </cell>
          <cell r="AA144">
            <v>0</v>
          </cell>
          <cell r="AB144">
            <v>0</v>
          </cell>
          <cell r="AC144">
            <v>0</v>
          </cell>
          <cell r="AD144">
            <v>0</v>
          </cell>
          <cell r="AE144">
            <v>0</v>
          </cell>
          <cell r="AF144">
            <v>1.4</v>
          </cell>
          <cell r="AG144">
            <v>1.02</v>
          </cell>
          <cell r="AH144">
            <v>0.64</v>
          </cell>
          <cell r="AI144">
            <v>0.44</v>
          </cell>
          <cell r="AJ144">
            <v>0.32</v>
          </cell>
          <cell r="AK144">
            <v>0.25</v>
          </cell>
          <cell r="AL144">
            <v>0.21</v>
          </cell>
          <cell r="AM144">
            <v>0.13</v>
          </cell>
          <cell r="AN144">
            <v>0.1</v>
          </cell>
          <cell r="AO144">
            <v>0.08</v>
          </cell>
          <cell r="AP144">
            <v>0.06</v>
          </cell>
          <cell r="AQ144">
            <v>0.05</v>
          </cell>
          <cell r="AR144">
            <v>0.04</v>
          </cell>
          <cell r="AS144">
            <v>0</v>
          </cell>
          <cell r="AT144">
            <v>0</v>
          </cell>
          <cell r="AU144">
            <v>0</v>
          </cell>
          <cell r="AV144">
            <v>0</v>
          </cell>
          <cell r="AW144">
            <v>0</v>
          </cell>
          <cell r="AX144">
            <v>0</v>
          </cell>
          <cell r="AY144">
            <v>0</v>
          </cell>
          <cell r="AZ144">
            <v>0</v>
          </cell>
          <cell r="BA144">
            <v>1.81</v>
          </cell>
          <cell r="BB144">
            <v>1.32</v>
          </cell>
          <cell r="BC144">
            <v>0.83</v>
          </cell>
          <cell r="BD144">
            <v>0.56999999999999995</v>
          </cell>
          <cell r="BE144">
            <v>0.41</v>
          </cell>
          <cell r="BF144">
            <v>0.33</v>
          </cell>
          <cell r="BG144">
            <v>0.27</v>
          </cell>
          <cell r="BH144">
            <v>0.16</v>
          </cell>
          <cell r="BI144">
            <v>0.13</v>
          </cell>
          <cell r="BJ144">
            <v>0.1</v>
          </cell>
          <cell r="BK144">
            <v>0.08</v>
          </cell>
          <cell r="BL144">
            <v>7.0000000000000007E-2</v>
          </cell>
          <cell r="BM144">
            <v>0.05</v>
          </cell>
          <cell r="BN144">
            <v>0</v>
          </cell>
          <cell r="BO144">
            <v>0</v>
          </cell>
          <cell r="BP144">
            <v>0</v>
          </cell>
          <cell r="BQ144">
            <v>0</v>
          </cell>
          <cell r="BR144">
            <v>0</v>
          </cell>
          <cell r="BS144">
            <v>0</v>
          </cell>
          <cell r="BT144">
            <v>0</v>
          </cell>
          <cell r="BU144">
            <v>0</v>
          </cell>
          <cell r="BV144">
            <v>39.979588664894038</v>
          </cell>
          <cell r="BW144">
            <v>0.93</v>
          </cell>
          <cell r="BX144">
            <v>2.19</v>
          </cell>
          <cell r="BY144">
            <v>86.67</v>
          </cell>
          <cell r="BZ144">
            <v>8.82</v>
          </cell>
          <cell r="CA144">
            <v>1.19</v>
          </cell>
          <cell r="CB144">
            <v>0.17</v>
          </cell>
          <cell r="CC144">
            <v>0.03</v>
          </cell>
          <cell r="CG144" t="str">
            <v>Trace</v>
          </cell>
          <cell r="CJ144">
            <v>100.00000000000001</v>
          </cell>
          <cell r="CK144">
            <v>-2.0000000000000004E-2</v>
          </cell>
          <cell r="CL144">
            <v>0.24000000000000005</v>
          </cell>
          <cell r="CM144">
            <v>12</v>
          </cell>
          <cell r="CN144">
            <v>0.09</v>
          </cell>
          <cell r="CO144">
            <v>1.7300999999999997</v>
          </cell>
        </row>
        <row r="145">
          <cell r="A145" t="str">
            <v>Macculoch</v>
          </cell>
          <cell r="B145">
            <v>141</v>
          </cell>
          <cell r="E145" t="str">
            <v>No gas</v>
          </cell>
          <cell r="G145" t="str">
            <v>Total SF</v>
          </cell>
          <cell r="H145" t="str">
            <v>St Fergus</v>
          </cell>
          <cell r="I145" t="str">
            <v>P</v>
          </cell>
          <cell r="J145">
            <v>2</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38.869398658158993</v>
          </cell>
          <cell r="BW145">
            <v>0.57999999999999996</v>
          </cell>
          <cell r="BX145">
            <v>3.65</v>
          </cell>
          <cell r="BY145">
            <v>88.53</v>
          </cell>
          <cell r="BZ145">
            <v>5.43</v>
          </cell>
          <cell r="CA145">
            <v>1.5</v>
          </cell>
          <cell r="CB145">
            <v>0.26</v>
          </cell>
          <cell r="CC145">
            <v>0.04</v>
          </cell>
          <cell r="CD145">
            <v>0.01</v>
          </cell>
          <cell r="CG145" t="str">
            <v>1.2ppm</v>
          </cell>
          <cell r="CJ145">
            <v>100.00000000000001</v>
          </cell>
          <cell r="CK145">
            <v>0</v>
          </cell>
          <cell r="CL145">
            <v>0</v>
          </cell>
          <cell r="CM145">
            <v>20</v>
          </cell>
          <cell r="CN145">
            <v>0</v>
          </cell>
          <cell r="CO145">
            <v>0</v>
          </cell>
        </row>
        <row r="146">
          <cell r="A146" t="str">
            <v>Maclure</v>
          </cell>
          <cell r="B146">
            <v>142</v>
          </cell>
          <cell r="E146" t="str">
            <v>Profile halved after yr 1</v>
          </cell>
          <cell r="G146" t="str">
            <v>Mobil SF</v>
          </cell>
          <cell r="H146" t="str">
            <v>St Fergus</v>
          </cell>
          <cell r="I146" t="str">
            <v>P</v>
          </cell>
          <cell r="J146">
            <v>1</v>
          </cell>
          <cell r="K146">
            <v>1.0999999999999999</v>
          </cell>
          <cell r="L146">
            <v>2.1111111111111112</v>
          </cell>
          <cell r="M146">
            <v>2.0909090909090908</v>
          </cell>
          <cell r="N146">
            <v>2.1538461538461542</v>
          </cell>
          <cell r="O146">
            <v>2.2000000000000002</v>
          </cell>
          <cell r="P146">
            <v>2.214285714285714</v>
          </cell>
          <cell r="Q146">
            <v>2.125</v>
          </cell>
          <cell r="R146">
            <v>2.1333333333333333</v>
          </cell>
          <cell r="S146">
            <v>2.2222222222222223</v>
          </cell>
          <cell r="T146">
            <v>2.25</v>
          </cell>
          <cell r="U146">
            <v>0</v>
          </cell>
          <cell r="V146">
            <v>0</v>
          </cell>
          <cell r="W146">
            <v>0</v>
          </cell>
          <cell r="X146">
            <v>0</v>
          </cell>
          <cell r="Y146">
            <v>0</v>
          </cell>
          <cell r="Z146">
            <v>0</v>
          </cell>
          <cell r="AA146">
            <v>0</v>
          </cell>
          <cell r="AB146">
            <v>0</v>
          </cell>
          <cell r="AC146">
            <v>0</v>
          </cell>
          <cell r="AD146">
            <v>0</v>
          </cell>
          <cell r="AE146">
            <v>0</v>
          </cell>
          <cell r="AF146">
            <v>0.1</v>
          </cell>
          <cell r="AG146">
            <v>0.09</v>
          </cell>
          <cell r="AH146">
            <v>0.11</v>
          </cell>
          <cell r="AI146">
            <v>0.13</v>
          </cell>
          <cell r="AJ146">
            <v>0.15</v>
          </cell>
          <cell r="AK146">
            <v>0.14000000000000001</v>
          </cell>
          <cell r="AL146">
            <v>0.16</v>
          </cell>
          <cell r="AM146">
            <v>0.15</v>
          </cell>
          <cell r="AN146">
            <v>0.09</v>
          </cell>
          <cell r="AO146">
            <v>0.04</v>
          </cell>
          <cell r="AP146">
            <v>0</v>
          </cell>
          <cell r="AQ146">
            <v>0</v>
          </cell>
          <cell r="AR146">
            <v>0</v>
          </cell>
          <cell r="AS146">
            <v>0</v>
          </cell>
          <cell r="AT146">
            <v>0</v>
          </cell>
          <cell r="AU146">
            <v>0</v>
          </cell>
          <cell r="AV146">
            <v>0</v>
          </cell>
          <cell r="AW146">
            <v>0</v>
          </cell>
          <cell r="AX146">
            <v>0</v>
          </cell>
          <cell r="AY146">
            <v>0</v>
          </cell>
          <cell r="AZ146">
            <v>0</v>
          </cell>
          <cell r="BA146">
            <v>0.11</v>
          </cell>
          <cell r="BB146">
            <v>0.19</v>
          </cell>
          <cell r="BC146">
            <v>0.23</v>
          </cell>
          <cell r="BD146">
            <v>0.28000000000000003</v>
          </cell>
          <cell r="BE146">
            <v>0.33</v>
          </cell>
          <cell r="BF146">
            <v>0.31</v>
          </cell>
          <cell r="BG146">
            <v>0.34</v>
          </cell>
          <cell r="BH146">
            <v>0.32</v>
          </cell>
          <cell r="BI146">
            <v>0.2</v>
          </cell>
          <cell r="BJ146">
            <v>0.09</v>
          </cell>
          <cell r="BK146">
            <v>0.06</v>
          </cell>
          <cell r="BL146">
            <v>0.04</v>
          </cell>
          <cell r="BM146">
            <v>0</v>
          </cell>
          <cell r="BN146">
            <v>0</v>
          </cell>
          <cell r="BO146">
            <v>0</v>
          </cell>
          <cell r="BP146">
            <v>0</v>
          </cell>
          <cell r="BQ146">
            <v>0</v>
          </cell>
          <cell r="BR146">
            <v>0</v>
          </cell>
          <cell r="BS146">
            <v>0</v>
          </cell>
          <cell r="BT146">
            <v>0</v>
          </cell>
          <cell r="BU146">
            <v>0</v>
          </cell>
          <cell r="BV146">
            <v>40.950209030535341</v>
          </cell>
          <cell r="BW146">
            <v>0.78</v>
          </cell>
          <cell r="BX146">
            <v>2.96</v>
          </cell>
          <cell r="BY146">
            <v>84.99</v>
          </cell>
          <cell r="BZ146">
            <v>7.74</v>
          </cell>
          <cell r="CA146">
            <v>2.56</v>
          </cell>
          <cell r="CB146">
            <v>0.73</v>
          </cell>
          <cell r="CC146">
            <v>0.18</v>
          </cell>
          <cell r="CD146">
            <v>0.04</v>
          </cell>
          <cell r="CE146">
            <v>0.02</v>
          </cell>
          <cell r="CG146" t="str">
            <v>1.6ppm</v>
          </cell>
          <cell r="CJ146">
            <v>100</v>
          </cell>
          <cell r="CK146">
            <v>-4.4999999999999998E-2</v>
          </cell>
          <cell r="CL146">
            <v>0.40499999999999997</v>
          </cell>
          <cell r="CM146">
            <v>9</v>
          </cell>
          <cell r="CN146">
            <v>0</v>
          </cell>
          <cell r="CO146">
            <v>0.42340000000000005</v>
          </cell>
        </row>
        <row r="147">
          <cell r="A147" t="str">
            <v>Magnus</v>
          </cell>
          <cell r="B147">
            <v>143</v>
          </cell>
          <cell r="E147" t="str">
            <v>Profile Good, 40% 10/11 (Terminal)</v>
          </cell>
          <cell r="G147" t="str">
            <v>Shell/Esso SF</v>
          </cell>
          <cell r="H147" t="str">
            <v>St Fergus</v>
          </cell>
          <cell r="I147" t="str">
            <v>P</v>
          </cell>
          <cell r="J147">
            <v>1</v>
          </cell>
          <cell r="K147">
            <v>2</v>
          </cell>
          <cell r="L147">
            <v>1.25</v>
          </cell>
          <cell r="M147">
            <v>1.1111111111111112</v>
          </cell>
          <cell r="N147">
            <v>1.1041666666666667</v>
          </cell>
          <cell r="O147">
            <v>1.0963855421686748</v>
          </cell>
          <cell r="P147">
            <v>1.0980392156862746</v>
          </cell>
          <cell r="Q147">
            <v>1.1111111111111109</v>
          </cell>
          <cell r="R147">
            <v>1.1020408163265307</v>
          </cell>
          <cell r="S147">
            <v>1.1142857142857143</v>
          </cell>
          <cell r="T147">
            <v>1.0909090909090908</v>
          </cell>
          <cell r="U147">
            <v>1.0769230769230771</v>
          </cell>
          <cell r="V147">
            <v>1.0999999999999999</v>
          </cell>
          <cell r="W147">
            <v>1.125</v>
          </cell>
          <cell r="X147">
            <v>1.1428571428571428</v>
          </cell>
          <cell r="Y147">
            <v>1.2</v>
          </cell>
          <cell r="Z147">
            <v>1.25</v>
          </cell>
          <cell r="AA147">
            <v>0</v>
          </cell>
          <cell r="AB147">
            <v>0</v>
          </cell>
          <cell r="AC147">
            <v>0</v>
          </cell>
          <cell r="AD147">
            <v>0</v>
          </cell>
          <cell r="AE147">
            <v>0</v>
          </cell>
          <cell r="AF147">
            <v>0.05</v>
          </cell>
          <cell r="AG147">
            <v>0.04</v>
          </cell>
          <cell r="AH147">
            <v>0.18</v>
          </cell>
          <cell r="AI147">
            <v>0.48</v>
          </cell>
          <cell r="AJ147">
            <v>0.83</v>
          </cell>
          <cell r="AK147">
            <v>0.51</v>
          </cell>
          <cell r="AL147">
            <v>0.27</v>
          </cell>
          <cell r="AM147">
            <v>0.49</v>
          </cell>
          <cell r="AN147">
            <v>0.35</v>
          </cell>
          <cell r="AO147">
            <v>0.22</v>
          </cell>
          <cell r="AP147">
            <v>0.13</v>
          </cell>
          <cell r="AQ147">
            <v>0.1</v>
          </cell>
          <cell r="AR147">
            <v>0.08</v>
          </cell>
          <cell r="AS147">
            <v>7.0000000000000007E-2</v>
          </cell>
          <cell r="AT147">
            <v>0.05</v>
          </cell>
          <cell r="AU147">
            <v>0.04</v>
          </cell>
          <cell r="AV147">
            <v>0</v>
          </cell>
          <cell r="AW147">
            <v>0</v>
          </cell>
          <cell r="AX147">
            <v>0</v>
          </cell>
          <cell r="AY147">
            <v>0</v>
          </cell>
          <cell r="AZ147">
            <v>0</v>
          </cell>
          <cell r="BA147">
            <v>0.1</v>
          </cell>
          <cell r="BB147">
            <v>0.05</v>
          </cell>
          <cell r="BC147">
            <v>0.2</v>
          </cell>
          <cell r="BD147">
            <v>0.53</v>
          </cell>
          <cell r="BE147">
            <v>0.91</v>
          </cell>
          <cell r="BF147">
            <v>0.56000000000000005</v>
          </cell>
          <cell r="BG147">
            <v>0.3</v>
          </cell>
          <cell r="BH147">
            <v>0.54</v>
          </cell>
          <cell r="BI147">
            <v>0.39</v>
          </cell>
          <cell r="BJ147">
            <v>0.24</v>
          </cell>
          <cell r="BK147">
            <v>0.14000000000000001</v>
          </cell>
          <cell r="BL147">
            <v>0.11</v>
          </cell>
          <cell r="BM147">
            <v>0.09</v>
          </cell>
          <cell r="BN147">
            <v>0.08</v>
          </cell>
          <cell r="BO147">
            <v>0.06</v>
          </cell>
          <cell r="BP147">
            <v>0.05</v>
          </cell>
          <cell r="BQ147">
            <v>0</v>
          </cell>
          <cell r="BR147">
            <v>0</v>
          </cell>
          <cell r="BS147">
            <v>0</v>
          </cell>
          <cell r="BT147">
            <v>0</v>
          </cell>
          <cell r="BU147">
            <v>0</v>
          </cell>
          <cell r="BV147">
            <v>37.723350089053945</v>
          </cell>
          <cell r="BW147">
            <v>1.02</v>
          </cell>
          <cell r="BX147">
            <v>0.88</v>
          </cell>
          <cell r="BY147">
            <v>95.89</v>
          </cell>
          <cell r="BZ147">
            <v>2.11</v>
          </cell>
          <cell r="CA147">
            <v>0.1</v>
          </cell>
          <cell r="CG147" t="str">
            <v>1ppm</v>
          </cell>
          <cell r="CJ147">
            <v>100</v>
          </cell>
          <cell r="CK147">
            <v>-0.10999999999999999</v>
          </cell>
          <cell r="CL147">
            <v>1.1199999999999999</v>
          </cell>
          <cell r="CM147">
            <v>10.181818181818182</v>
          </cell>
          <cell r="CN147">
            <v>7.6818181818181813E-2</v>
          </cell>
          <cell r="CO147">
            <v>1.3237886363636362</v>
          </cell>
        </row>
        <row r="148">
          <cell r="A148" t="str">
            <v>Mallory</v>
          </cell>
          <cell r="B148">
            <v>144</v>
          </cell>
          <cell r="E148" t="str">
            <v>Profile good. Bring forward 1</v>
          </cell>
          <cell r="G148" t="str">
            <v>Tullow B</v>
          </cell>
          <cell r="H148" t="str">
            <v>Bacton</v>
          </cell>
          <cell r="I148" t="str">
            <v>P</v>
          </cell>
          <cell r="J148">
            <v>2</v>
          </cell>
          <cell r="K148">
            <v>1.28</v>
          </cell>
          <cell r="L148">
            <v>1.2857142857142858</v>
          </cell>
          <cell r="M148">
            <v>1.3125</v>
          </cell>
          <cell r="N148">
            <v>1.3333333333333335</v>
          </cell>
          <cell r="O148">
            <v>1.2</v>
          </cell>
          <cell r="P148">
            <v>1.375</v>
          </cell>
          <cell r="Q148">
            <v>1.4000000000000001</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0.25</v>
          </cell>
          <cell r="AG148">
            <v>0.21</v>
          </cell>
          <cell r="AH148">
            <v>0.16</v>
          </cell>
          <cell r="AI148">
            <v>0.12</v>
          </cell>
          <cell r="AJ148">
            <v>0.1</v>
          </cell>
          <cell r="AK148">
            <v>0.08</v>
          </cell>
          <cell r="AL148">
            <v>0.05</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0.32</v>
          </cell>
          <cell r="BB148">
            <v>0.27</v>
          </cell>
          <cell r="BC148">
            <v>0.21</v>
          </cell>
          <cell r="BD148">
            <v>0.16</v>
          </cell>
          <cell r="BE148">
            <v>0.12</v>
          </cell>
          <cell r="BF148">
            <v>0.11</v>
          </cell>
          <cell r="BG148">
            <v>7.0000000000000007E-2</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38.862938360348444</v>
          </cell>
          <cell r="BW148">
            <v>2.84</v>
          </cell>
          <cell r="BX148">
            <v>0.53</v>
          </cell>
          <cell r="BY148">
            <v>91.02</v>
          </cell>
          <cell r="BZ148">
            <v>4.01</v>
          </cell>
          <cell r="CA148">
            <v>0.95</v>
          </cell>
          <cell r="CB148">
            <v>0.4</v>
          </cell>
          <cell r="CC148">
            <v>0.14000000000000001</v>
          </cell>
          <cell r="CD148">
            <v>0.05</v>
          </cell>
          <cell r="CE148">
            <v>0.05</v>
          </cell>
          <cell r="CF148">
            <v>0.01</v>
          </cell>
          <cell r="CJ148">
            <v>100.00000000000001</v>
          </cell>
          <cell r="CK148">
            <v>0</v>
          </cell>
          <cell r="CL148">
            <v>0</v>
          </cell>
          <cell r="CM148">
            <v>20</v>
          </cell>
          <cell r="CN148">
            <v>0</v>
          </cell>
          <cell r="CO148">
            <v>0.35404999999999998</v>
          </cell>
        </row>
        <row r="149">
          <cell r="A149" t="str">
            <v>Maria</v>
          </cell>
          <cell r="B149">
            <v>145</v>
          </cell>
          <cell r="E149" t="str">
            <v>90% Wet profile</v>
          </cell>
          <cell r="G149" t="str">
            <v>Amoco T</v>
          </cell>
          <cell r="H149" t="str">
            <v>Teesside</v>
          </cell>
          <cell r="I149" t="str">
            <v>P</v>
          </cell>
          <cell r="J149">
            <v>1</v>
          </cell>
          <cell r="K149">
            <v>1.3050847457627119</v>
          </cell>
          <cell r="L149">
            <v>1.2916666666666667</v>
          </cell>
          <cell r="M149">
            <v>1.2894736842105263</v>
          </cell>
          <cell r="N149">
            <v>1.3214285714285714</v>
          </cell>
          <cell r="O149">
            <v>1.3157894736842106</v>
          </cell>
          <cell r="P149">
            <v>1.3076923076923077</v>
          </cell>
          <cell r="Q149">
            <v>1.375</v>
          </cell>
          <cell r="R149">
            <v>1.2</v>
          </cell>
          <cell r="S149">
            <v>1.5</v>
          </cell>
          <cell r="T149">
            <v>0</v>
          </cell>
          <cell r="U149">
            <v>0</v>
          </cell>
          <cell r="V149">
            <v>0</v>
          </cell>
          <cell r="W149">
            <v>0</v>
          </cell>
          <cell r="X149">
            <v>0</v>
          </cell>
          <cell r="Y149">
            <v>0</v>
          </cell>
          <cell r="Z149">
            <v>0</v>
          </cell>
          <cell r="AA149">
            <v>0</v>
          </cell>
          <cell r="AB149">
            <v>0</v>
          </cell>
          <cell r="AC149">
            <v>0</v>
          </cell>
          <cell r="AD149">
            <v>0</v>
          </cell>
          <cell r="AE149">
            <v>0</v>
          </cell>
          <cell r="AF149">
            <v>0.59</v>
          </cell>
          <cell r="AG149">
            <v>0.48</v>
          </cell>
          <cell r="AH149">
            <v>0.38</v>
          </cell>
          <cell r="AI149">
            <v>0.28000000000000003</v>
          </cell>
          <cell r="AJ149">
            <v>0.19</v>
          </cell>
          <cell r="AK149">
            <v>0.13</v>
          </cell>
          <cell r="AL149">
            <v>0.08</v>
          </cell>
          <cell r="AM149">
            <v>0.05</v>
          </cell>
          <cell r="AN149">
            <v>0.02</v>
          </cell>
          <cell r="AO149">
            <v>0</v>
          </cell>
          <cell r="AP149">
            <v>0</v>
          </cell>
          <cell r="AQ149">
            <v>0</v>
          </cell>
          <cell r="AR149">
            <v>0</v>
          </cell>
          <cell r="AS149">
            <v>0</v>
          </cell>
          <cell r="AT149">
            <v>0</v>
          </cell>
          <cell r="AU149">
            <v>0</v>
          </cell>
          <cell r="AV149">
            <v>0</v>
          </cell>
          <cell r="AW149">
            <v>0</v>
          </cell>
          <cell r="AX149">
            <v>0</v>
          </cell>
          <cell r="AY149">
            <v>0</v>
          </cell>
          <cell r="AZ149">
            <v>0</v>
          </cell>
          <cell r="BA149">
            <v>0.77</v>
          </cell>
          <cell r="BB149">
            <v>0.62</v>
          </cell>
          <cell r="BC149">
            <v>0.49</v>
          </cell>
          <cell r="BD149">
            <v>0.37</v>
          </cell>
          <cell r="BE149">
            <v>0.25</v>
          </cell>
          <cell r="BF149">
            <v>0.17</v>
          </cell>
          <cell r="BG149">
            <v>0.11</v>
          </cell>
          <cell r="BH149">
            <v>0.06</v>
          </cell>
          <cell r="BI149">
            <v>0.03</v>
          </cell>
          <cell r="BJ149">
            <v>0</v>
          </cell>
          <cell r="BK149">
            <v>0</v>
          </cell>
          <cell r="BL149">
            <v>0</v>
          </cell>
          <cell r="BM149">
            <v>0</v>
          </cell>
          <cell r="BN149">
            <v>0</v>
          </cell>
          <cell r="BO149">
            <v>0</v>
          </cell>
          <cell r="BP149">
            <v>0</v>
          </cell>
          <cell r="BQ149">
            <v>0</v>
          </cell>
          <cell r="BR149">
            <v>0</v>
          </cell>
          <cell r="BS149">
            <v>0</v>
          </cell>
          <cell r="BT149">
            <v>0</v>
          </cell>
          <cell r="BU149">
            <v>0</v>
          </cell>
          <cell r="BV149">
            <v>41.018425144672889</v>
          </cell>
          <cell r="BW149">
            <v>0.88</v>
          </cell>
          <cell r="BX149">
            <v>2.1800000000000002</v>
          </cell>
          <cell r="BY149">
            <v>85.5</v>
          </cell>
          <cell r="BZ149">
            <v>8.39</v>
          </cell>
          <cell r="CA149">
            <v>2.2799999999999998</v>
          </cell>
          <cell r="CB149">
            <v>0.63</v>
          </cell>
          <cell r="CC149">
            <v>0.12</v>
          </cell>
          <cell r="CD149">
            <v>0.02</v>
          </cell>
          <cell r="CG149" t="str">
            <v>2.9ppm</v>
          </cell>
          <cell r="CJ149">
            <v>100</v>
          </cell>
          <cell r="CK149">
            <v>-0.01</v>
          </cell>
          <cell r="CL149">
            <v>0.09</v>
          </cell>
          <cell r="CM149">
            <v>9</v>
          </cell>
          <cell r="CN149">
            <v>0</v>
          </cell>
          <cell r="CO149">
            <v>0.80299999999999994</v>
          </cell>
        </row>
        <row r="150">
          <cell r="A150" t="str">
            <v>Mercury</v>
          </cell>
          <cell r="B150">
            <v>146</v>
          </cell>
          <cell r="E150" t="str">
            <v>Profile good</v>
          </cell>
          <cell r="G150" t="str">
            <v>Dimlington E</v>
          </cell>
          <cell r="H150" t="str">
            <v>Easington</v>
          </cell>
          <cell r="I150" t="str">
            <v>P</v>
          </cell>
          <cell r="J150">
            <v>1</v>
          </cell>
          <cell r="K150">
            <v>1.5</v>
          </cell>
          <cell r="L150">
            <v>0</v>
          </cell>
          <cell r="M150">
            <v>0</v>
          </cell>
          <cell r="N150">
            <v>0</v>
          </cell>
          <cell r="O150">
            <v>1.25</v>
          </cell>
          <cell r="P150">
            <v>1.3125</v>
          </cell>
          <cell r="Q150">
            <v>1.25</v>
          </cell>
          <cell r="R150">
            <v>1.3333333333333335</v>
          </cell>
          <cell r="S150">
            <v>1.3333333333333335</v>
          </cell>
          <cell r="T150">
            <v>1.5</v>
          </cell>
          <cell r="U150">
            <v>0</v>
          </cell>
          <cell r="V150">
            <v>0</v>
          </cell>
          <cell r="W150">
            <v>0</v>
          </cell>
          <cell r="X150">
            <v>0</v>
          </cell>
          <cell r="Y150">
            <v>0</v>
          </cell>
          <cell r="Z150">
            <v>0</v>
          </cell>
          <cell r="AA150">
            <v>0</v>
          </cell>
          <cell r="AB150">
            <v>0</v>
          </cell>
          <cell r="AC150">
            <v>0</v>
          </cell>
          <cell r="AD150">
            <v>0</v>
          </cell>
          <cell r="AE150">
            <v>0</v>
          </cell>
          <cell r="AF150">
            <v>0.02</v>
          </cell>
          <cell r="AG150">
            <v>0</v>
          </cell>
          <cell r="AH150">
            <v>0</v>
          </cell>
          <cell r="AI150">
            <v>0</v>
          </cell>
          <cell r="AJ150">
            <v>0.12</v>
          </cell>
          <cell r="AK150">
            <v>0.16</v>
          </cell>
          <cell r="AL150">
            <v>0.12</v>
          </cell>
          <cell r="AM150">
            <v>0.06</v>
          </cell>
          <cell r="AN150">
            <v>0.03</v>
          </cell>
          <cell r="AO150">
            <v>0.02</v>
          </cell>
          <cell r="AP150">
            <v>0</v>
          </cell>
          <cell r="AQ150">
            <v>0</v>
          </cell>
          <cell r="AR150">
            <v>0</v>
          </cell>
          <cell r="AS150">
            <v>0</v>
          </cell>
          <cell r="AT150">
            <v>0</v>
          </cell>
          <cell r="AU150">
            <v>0</v>
          </cell>
          <cell r="AV150">
            <v>0</v>
          </cell>
          <cell r="AW150">
            <v>0</v>
          </cell>
          <cell r="AX150">
            <v>0</v>
          </cell>
          <cell r="AY150">
            <v>0</v>
          </cell>
          <cell r="AZ150">
            <v>0</v>
          </cell>
          <cell r="BA150">
            <v>0.03</v>
          </cell>
          <cell r="BB150">
            <v>0</v>
          </cell>
          <cell r="BC150">
            <v>0</v>
          </cell>
          <cell r="BD150">
            <v>0</v>
          </cell>
          <cell r="BE150">
            <v>0.15</v>
          </cell>
          <cell r="BF150">
            <v>0.21</v>
          </cell>
          <cell r="BG150">
            <v>0.15</v>
          </cell>
          <cell r="BH150">
            <v>0.08</v>
          </cell>
          <cell r="BI150">
            <v>0.04</v>
          </cell>
          <cell r="BJ150">
            <v>0.03</v>
          </cell>
          <cell r="BK150">
            <v>0</v>
          </cell>
          <cell r="BL150">
            <v>0</v>
          </cell>
          <cell r="BM150">
            <v>0</v>
          </cell>
          <cell r="BN150">
            <v>0</v>
          </cell>
          <cell r="BO150">
            <v>0</v>
          </cell>
          <cell r="BP150">
            <v>0</v>
          </cell>
          <cell r="BQ150">
            <v>0</v>
          </cell>
          <cell r="BR150">
            <v>0</v>
          </cell>
          <cell r="BS150">
            <v>0</v>
          </cell>
          <cell r="BT150">
            <v>0</v>
          </cell>
          <cell r="BU150">
            <v>0</v>
          </cell>
          <cell r="BV150">
            <v>38.513007941387826</v>
          </cell>
          <cell r="BW150">
            <v>1.89</v>
          </cell>
          <cell r="BX150">
            <v>0.81</v>
          </cell>
          <cell r="BY150">
            <v>92.84</v>
          </cell>
          <cell r="BZ150">
            <v>3.41</v>
          </cell>
          <cell r="CA150">
            <v>0.65</v>
          </cell>
          <cell r="CB150">
            <v>0.25</v>
          </cell>
          <cell r="CC150">
            <v>7.0000000000000007E-2</v>
          </cell>
          <cell r="CD150">
            <v>0.06</v>
          </cell>
          <cell r="CE150">
            <v>0.02</v>
          </cell>
          <cell r="CJ150">
            <v>100</v>
          </cell>
          <cell r="CK150">
            <v>-1.4999999999999999E-2</v>
          </cell>
          <cell r="CL150">
            <v>0.13500000000000001</v>
          </cell>
          <cell r="CM150">
            <v>9.0000000000000018</v>
          </cell>
          <cell r="CN150">
            <v>0</v>
          </cell>
          <cell r="CO150">
            <v>0.19345000000000001</v>
          </cell>
        </row>
        <row r="151">
          <cell r="A151" t="str">
            <v>Merganser</v>
          </cell>
          <cell r="B151">
            <v>147</v>
          </cell>
          <cell r="E151" t="str">
            <v>Swing 20% added</v>
          </cell>
          <cell r="G151" t="str">
            <v>SEAL B</v>
          </cell>
          <cell r="H151" t="str">
            <v>Bacton</v>
          </cell>
          <cell r="I151" t="str">
            <v>P</v>
          </cell>
          <cell r="J151">
            <v>1</v>
          </cell>
          <cell r="K151">
            <v>1.203125</v>
          </cell>
          <cell r="L151">
            <v>1.1962616822429906</v>
          </cell>
          <cell r="M151">
            <v>1.2</v>
          </cell>
          <cell r="N151">
            <v>1.1948051948051948</v>
          </cell>
          <cell r="O151">
            <v>1.2063492063492063</v>
          </cell>
          <cell r="P151">
            <v>1.2</v>
          </cell>
          <cell r="Q151">
            <v>1.1904761904761905</v>
          </cell>
          <cell r="R151">
            <v>1.2121212121212122</v>
          </cell>
          <cell r="S151">
            <v>1.1851851851851851</v>
          </cell>
          <cell r="T151">
            <v>1.1428571428571428</v>
          </cell>
          <cell r="U151">
            <v>0</v>
          </cell>
          <cell r="V151">
            <v>0</v>
          </cell>
          <cell r="W151">
            <v>0</v>
          </cell>
          <cell r="X151">
            <v>0</v>
          </cell>
          <cell r="Y151">
            <v>0</v>
          </cell>
          <cell r="Z151">
            <v>0</v>
          </cell>
          <cell r="AA151">
            <v>0</v>
          </cell>
          <cell r="AB151">
            <v>0</v>
          </cell>
          <cell r="AC151">
            <v>0</v>
          </cell>
          <cell r="AD151">
            <v>0</v>
          </cell>
          <cell r="AE151">
            <v>0</v>
          </cell>
          <cell r="AF151">
            <v>1.28</v>
          </cell>
          <cell r="AG151">
            <v>1.07</v>
          </cell>
          <cell r="AH151">
            <v>0.85</v>
          </cell>
          <cell r="AI151">
            <v>0.77</v>
          </cell>
          <cell r="AJ151">
            <v>0.63</v>
          </cell>
          <cell r="AK151">
            <v>0.5</v>
          </cell>
          <cell r="AL151">
            <v>0.42</v>
          </cell>
          <cell r="AM151">
            <v>0.33</v>
          </cell>
          <cell r="AN151">
            <v>0.27</v>
          </cell>
          <cell r="AO151">
            <v>7.0000000000000007E-2</v>
          </cell>
          <cell r="AP151">
            <v>0</v>
          </cell>
          <cell r="AQ151">
            <v>0</v>
          </cell>
          <cell r="AR151">
            <v>0</v>
          </cell>
          <cell r="AS151">
            <v>0</v>
          </cell>
          <cell r="AT151">
            <v>0</v>
          </cell>
          <cell r="AU151">
            <v>0</v>
          </cell>
          <cell r="AV151">
            <v>0</v>
          </cell>
          <cell r="AW151">
            <v>0</v>
          </cell>
          <cell r="AX151">
            <v>0</v>
          </cell>
          <cell r="AY151">
            <v>0</v>
          </cell>
          <cell r="AZ151">
            <v>0</v>
          </cell>
          <cell r="BA151">
            <v>1.54</v>
          </cell>
          <cell r="BB151">
            <v>1.28</v>
          </cell>
          <cell r="BC151">
            <v>1.02</v>
          </cell>
          <cell r="BD151">
            <v>0.92</v>
          </cell>
          <cell r="BE151">
            <v>0.76</v>
          </cell>
          <cell r="BF151">
            <v>0.6</v>
          </cell>
          <cell r="BG151">
            <v>0.5</v>
          </cell>
          <cell r="BH151">
            <v>0.4</v>
          </cell>
          <cell r="BI151">
            <v>0.32</v>
          </cell>
          <cell r="BJ151">
            <v>0.08</v>
          </cell>
          <cell r="BK151">
            <v>0</v>
          </cell>
          <cell r="BL151">
            <v>0</v>
          </cell>
          <cell r="BM151">
            <v>0</v>
          </cell>
          <cell r="BN151">
            <v>0</v>
          </cell>
          <cell r="BO151">
            <v>0</v>
          </cell>
          <cell r="BP151">
            <v>0</v>
          </cell>
          <cell r="BQ151">
            <v>0</v>
          </cell>
          <cell r="BR151">
            <v>0</v>
          </cell>
          <cell r="BS151">
            <v>0</v>
          </cell>
          <cell r="BT151">
            <v>0</v>
          </cell>
          <cell r="BU151">
            <v>0</v>
          </cell>
          <cell r="BV151">
            <v>40.428204096303205</v>
          </cell>
          <cell r="BW151">
            <v>0.48</v>
          </cell>
          <cell r="BX151">
            <v>1.84</v>
          </cell>
          <cell r="BY151">
            <v>88.04</v>
          </cell>
          <cell r="BZ151">
            <v>7.39</v>
          </cell>
          <cell r="CA151">
            <v>1.84</v>
          </cell>
          <cell r="CB151">
            <v>0.36</v>
          </cell>
          <cell r="CC151">
            <v>0.04</v>
          </cell>
          <cell r="CD151">
            <v>0.01</v>
          </cell>
          <cell r="CJ151">
            <v>100.00000000000003</v>
          </cell>
          <cell r="CK151">
            <v>-0.13500000000000001</v>
          </cell>
          <cell r="CL151">
            <v>1.2150000000000001</v>
          </cell>
          <cell r="CM151">
            <v>9</v>
          </cell>
          <cell r="CN151">
            <v>0</v>
          </cell>
          <cell r="CO151">
            <v>2.2593500000000004</v>
          </cell>
        </row>
        <row r="152">
          <cell r="A152" t="str">
            <v>Miller</v>
          </cell>
          <cell r="B152">
            <v>148</v>
          </cell>
          <cell r="E152" t="str">
            <v>No gas</v>
          </cell>
          <cell r="G152" t="str">
            <v>Total SF</v>
          </cell>
          <cell r="H152" t="str">
            <v>St Fergus</v>
          </cell>
          <cell r="I152" t="str">
            <v>P</v>
          </cell>
          <cell r="J152">
            <v>1</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38.869398658158993</v>
          </cell>
          <cell r="BW152">
            <v>0.57999999999999996</v>
          </cell>
          <cell r="BX152">
            <v>3.65</v>
          </cell>
          <cell r="BY152">
            <v>88.53</v>
          </cell>
          <cell r="BZ152">
            <v>5.43</v>
          </cell>
          <cell r="CA152">
            <v>1.5</v>
          </cell>
          <cell r="CB152">
            <v>0.26</v>
          </cell>
          <cell r="CC152">
            <v>0.04</v>
          </cell>
          <cell r="CD152">
            <v>0.01</v>
          </cell>
          <cell r="CG152" t="str">
            <v>1.2ppm</v>
          </cell>
          <cell r="CJ152">
            <v>100.00000000000001</v>
          </cell>
          <cell r="CK152">
            <v>0</v>
          </cell>
          <cell r="CL152">
            <v>0</v>
          </cell>
          <cell r="CM152">
            <v>20</v>
          </cell>
          <cell r="CN152">
            <v>0</v>
          </cell>
          <cell r="CO152">
            <v>0</v>
          </cell>
        </row>
        <row r="153">
          <cell r="A153" t="str">
            <v>Millom</v>
          </cell>
          <cell r="B153">
            <v>149</v>
          </cell>
          <cell r="E153" t="str">
            <v>Profile good, forward 1</v>
          </cell>
          <cell r="G153" t="str">
            <v>Morecambe N</v>
          </cell>
          <cell r="H153" t="str">
            <v>Barrow</v>
          </cell>
          <cell r="I153" t="str">
            <v>P</v>
          </cell>
          <cell r="J153">
            <v>2</v>
          </cell>
          <cell r="K153">
            <v>1.096153846153846</v>
          </cell>
          <cell r="L153">
            <v>1.1111111111111112</v>
          </cell>
          <cell r="M153">
            <v>1.0999999999999999</v>
          </cell>
          <cell r="N153">
            <v>1.0833333333333335</v>
          </cell>
          <cell r="O153">
            <v>1.09375</v>
          </cell>
          <cell r="P153">
            <v>1.1304347826086956</v>
          </cell>
          <cell r="Q153">
            <v>1.1052631578947367</v>
          </cell>
          <cell r="R153">
            <v>1.125</v>
          </cell>
          <cell r="S153">
            <v>1.1333333333333335</v>
          </cell>
          <cell r="T153">
            <v>1.0833333333333335</v>
          </cell>
          <cell r="U153">
            <v>1.125</v>
          </cell>
          <cell r="V153">
            <v>1.2</v>
          </cell>
          <cell r="W153">
            <v>1.3333333333333335</v>
          </cell>
          <cell r="X153">
            <v>0</v>
          </cell>
          <cell r="Y153">
            <v>0</v>
          </cell>
          <cell r="Z153">
            <v>0</v>
          </cell>
          <cell r="AA153">
            <v>0</v>
          </cell>
          <cell r="AB153">
            <v>0</v>
          </cell>
          <cell r="AC153">
            <v>0</v>
          </cell>
          <cell r="AD153">
            <v>0</v>
          </cell>
          <cell r="AE153">
            <v>0</v>
          </cell>
          <cell r="AF153">
            <v>0.52</v>
          </cell>
          <cell r="AG153">
            <v>0.45</v>
          </cell>
          <cell r="AH153">
            <v>0.4</v>
          </cell>
          <cell r="AI153">
            <v>0.36</v>
          </cell>
          <cell r="AJ153">
            <v>0.32</v>
          </cell>
          <cell r="AK153">
            <v>0.23</v>
          </cell>
          <cell r="AL153">
            <v>0.19</v>
          </cell>
          <cell r="AM153">
            <v>0.16</v>
          </cell>
          <cell r="AN153">
            <v>0.15</v>
          </cell>
          <cell r="AO153">
            <v>0.12</v>
          </cell>
          <cell r="AP153">
            <v>0.08</v>
          </cell>
          <cell r="AQ153">
            <v>0.05</v>
          </cell>
          <cell r="AR153">
            <v>0.03</v>
          </cell>
          <cell r="AS153">
            <v>0</v>
          </cell>
          <cell r="AT153">
            <v>0</v>
          </cell>
          <cell r="AU153">
            <v>0</v>
          </cell>
          <cell r="AV153">
            <v>0</v>
          </cell>
          <cell r="AW153">
            <v>0</v>
          </cell>
          <cell r="AX153">
            <v>0</v>
          </cell>
          <cell r="AY153">
            <v>0</v>
          </cell>
          <cell r="AZ153">
            <v>0</v>
          </cell>
          <cell r="BA153">
            <v>0.56999999999999995</v>
          </cell>
          <cell r="BB153">
            <v>0.5</v>
          </cell>
          <cell r="BC153">
            <v>0.44</v>
          </cell>
          <cell r="BD153">
            <v>0.39</v>
          </cell>
          <cell r="BE153">
            <v>0.35</v>
          </cell>
          <cell r="BF153">
            <v>0.26</v>
          </cell>
          <cell r="BG153">
            <v>0.21</v>
          </cell>
          <cell r="BH153">
            <v>0.18</v>
          </cell>
          <cell r="BI153">
            <v>0.17</v>
          </cell>
          <cell r="BJ153">
            <v>0.13</v>
          </cell>
          <cell r="BK153">
            <v>0.09</v>
          </cell>
          <cell r="BL153">
            <v>0.06</v>
          </cell>
          <cell r="BM153">
            <v>0.04</v>
          </cell>
          <cell r="BN153">
            <v>0</v>
          </cell>
          <cell r="BO153">
            <v>0</v>
          </cell>
          <cell r="BP153">
            <v>0</v>
          </cell>
          <cell r="BQ153">
            <v>0</v>
          </cell>
          <cell r="BR153">
            <v>0</v>
          </cell>
          <cell r="BS153">
            <v>0</v>
          </cell>
          <cell r="BT153">
            <v>0</v>
          </cell>
          <cell r="BU153">
            <v>0</v>
          </cell>
          <cell r="BV153">
            <v>38.565514814721787</v>
          </cell>
          <cell r="BW153">
            <v>4.8099999999999996</v>
          </cell>
          <cell r="BX153">
            <v>0</v>
          </cell>
          <cell r="BY153">
            <v>89.15</v>
          </cell>
          <cell r="BZ153">
            <v>4.0999999999999996</v>
          </cell>
          <cell r="CA153">
            <v>1.1100000000000001</v>
          </cell>
          <cell r="CB153">
            <v>0.54</v>
          </cell>
          <cell r="CC153">
            <v>0.22</v>
          </cell>
          <cell r="CD153">
            <v>7.0000000000000007E-2</v>
          </cell>
          <cell r="CG153" t="str">
            <v>&lt;3.3ppm</v>
          </cell>
          <cell r="CJ153">
            <v>100</v>
          </cell>
          <cell r="CK153">
            <v>-3.4999999999999996E-2</v>
          </cell>
          <cell r="CL153">
            <v>0.39499999999999996</v>
          </cell>
          <cell r="CM153">
            <v>11.285714285714286</v>
          </cell>
          <cell r="CN153">
            <v>9.1428571428571456E-2</v>
          </cell>
          <cell r="CO153">
            <v>1.1210714285714287</v>
          </cell>
        </row>
        <row r="154">
          <cell r="A154" t="str">
            <v>Mimas</v>
          </cell>
          <cell r="B154">
            <v>150</v>
          </cell>
          <cell r="E154" t="str">
            <v>Profile Good</v>
          </cell>
          <cell r="G154" t="str">
            <v>Theddlethorpe</v>
          </cell>
          <cell r="H154" t="str">
            <v>Theddlethorpe</v>
          </cell>
          <cell r="I154" t="str">
            <v>P</v>
          </cell>
          <cell r="J154">
            <v>1</v>
          </cell>
          <cell r="K154">
            <v>1.1851851851851851</v>
          </cell>
          <cell r="L154">
            <v>1.2083333333333333</v>
          </cell>
          <cell r="M154">
            <v>1.1904761904761905</v>
          </cell>
          <cell r="N154">
            <v>1.1111111111111112</v>
          </cell>
          <cell r="O154">
            <v>2</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0.27</v>
          </cell>
          <cell r="AG154">
            <v>0.24</v>
          </cell>
          <cell r="AH154">
            <v>0.21</v>
          </cell>
          <cell r="AI154">
            <v>0.09</v>
          </cell>
          <cell r="AJ154">
            <v>0.01</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0.32</v>
          </cell>
          <cell r="BB154">
            <v>0.28999999999999998</v>
          </cell>
          <cell r="BC154">
            <v>0.25</v>
          </cell>
          <cell r="BD154">
            <v>0.1</v>
          </cell>
          <cell r="BE154">
            <v>0.02</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38.349205231337869</v>
          </cell>
          <cell r="BW154">
            <v>3.6</v>
          </cell>
          <cell r="BX154">
            <v>1.1299999999999999</v>
          </cell>
          <cell r="BY154">
            <v>89.58</v>
          </cell>
          <cell r="BZ154">
            <v>4.07</v>
          </cell>
          <cell r="CA154">
            <v>1.02</v>
          </cell>
          <cell r="CB154">
            <v>0.38</v>
          </cell>
          <cell r="CC154">
            <v>0.11</v>
          </cell>
          <cell r="CD154">
            <v>7.0000000000000007E-2</v>
          </cell>
          <cell r="CE154">
            <v>0.03</v>
          </cell>
          <cell r="CF154">
            <v>0.01</v>
          </cell>
          <cell r="CJ154">
            <v>99.999999999999986</v>
          </cell>
          <cell r="CK154">
            <v>0</v>
          </cell>
          <cell r="CL154">
            <v>0</v>
          </cell>
          <cell r="CM154">
            <v>20</v>
          </cell>
          <cell r="CN154">
            <v>0</v>
          </cell>
          <cell r="CO154">
            <v>0.29929999999999995</v>
          </cell>
        </row>
        <row r="155">
          <cell r="A155" t="str">
            <v>Morecambe North</v>
          </cell>
          <cell r="B155">
            <v>151</v>
          </cell>
          <cell r="E155" t="str">
            <v>Profile good, forward 1</v>
          </cell>
          <cell r="G155" t="str">
            <v>Morecambe N</v>
          </cell>
          <cell r="H155" t="str">
            <v>Barrow</v>
          </cell>
          <cell r="I155" t="str">
            <v>P</v>
          </cell>
          <cell r="J155">
            <v>2</v>
          </cell>
          <cell r="K155">
            <v>1.2</v>
          </cell>
          <cell r="L155">
            <v>1.2053571428571428</v>
          </cell>
          <cell r="M155">
            <v>1.1931818181818181</v>
          </cell>
          <cell r="N155">
            <v>1.196969696969697</v>
          </cell>
          <cell r="O155">
            <v>1.1914893617021278</v>
          </cell>
          <cell r="P155">
            <v>1.2</v>
          </cell>
          <cell r="Q155">
            <v>1.2105263157894737</v>
          </cell>
          <cell r="R155">
            <v>1.1818181818181819</v>
          </cell>
          <cell r="S155">
            <v>1.4000000000000001</v>
          </cell>
          <cell r="T155">
            <v>0</v>
          </cell>
          <cell r="U155">
            <v>0</v>
          </cell>
          <cell r="V155">
            <v>0</v>
          </cell>
          <cell r="W155">
            <v>0</v>
          </cell>
          <cell r="X155">
            <v>0</v>
          </cell>
          <cell r="Y155">
            <v>0</v>
          </cell>
          <cell r="Z155">
            <v>0</v>
          </cell>
          <cell r="AA155">
            <v>0</v>
          </cell>
          <cell r="AB155">
            <v>0</v>
          </cell>
          <cell r="AC155">
            <v>0</v>
          </cell>
          <cell r="AD155">
            <v>0</v>
          </cell>
          <cell r="AE155">
            <v>0</v>
          </cell>
          <cell r="AF155">
            <v>1.45</v>
          </cell>
          <cell r="AG155">
            <v>1.1200000000000001</v>
          </cell>
          <cell r="AH155">
            <v>0.88</v>
          </cell>
          <cell r="AI155">
            <v>0.66</v>
          </cell>
          <cell r="AJ155">
            <v>0.47</v>
          </cell>
          <cell r="AK155">
            <v>0.3</v>
          </cell>
          <cell r="AL155">
            <v>0.19</v>
          </cell>
          <cell r="AM155">
            <v>0.11</v>
          </cell>
          <cell r="AN155">
            <v>0.05</v>
          </cell>
          <cell r="AO155">
            <v>0</v>
          </cell>
          <cell r="AP155">
            <v>0</v>
          </cell>
          <cell r="AQ155">
            <v>0</v>
          </cell>
          <cell r="AR155">
            <v>0</v>
          </cell>
          <cell r="AS155">
            <v>0</v>
          </cell>
          <cell r="AT155">
            <v>0</v>
          </cell>
          <cell r="AU155">
            <v>0</v>
          </cell>
          <cell r="AV155">
            <v>0</v>
          </cell>
          <cell r="AW155">
            <v>0</v>
          </cell>
          <cell r="AX155">
            <v>0</v>
          </cell>
          <cell r="AY155">
            <v>0</v>
          </cell>
          <cell r="AZ155">
            <v>0</v>
          </cell>
          <cell r="BA155">
            <v>1.74</v>
          </cell>
          <cell r="BB155">
            <v>1.35</v>
          </cell>
          <cell r="BC155">
            <v>1.05</v>
          </cell>
          <cell r="BD155">
            <v>0.79</v>
          </cell>
          <cell r="BE155">
            <v>0.56000000000000005</v>
          </cell>
          <cell r="BF155">
            <v>0.36</v>
          </cell>
          <cell r="BG155">
            <v>0.23</v>
          </cell>
          <cell r="BH155">
            <v>0.13</v>
          </cell>
          <cell r="BI155">
            <v>7.0000000000000007E-2</v>
          </cell>
          <cell r="BJ155">
            <v>0</v>
          </cell>
          <cell r="BK155">
            <v>0</v>
          </cell>
          <cell r="BL155">
            <v>0</v>
          </cell>
          <cell r="BM155">
            <v>0</v>
          </cell>
          <cell r="BN155">
            <v>0</v>
          </cell>
          <cell r="BO155">
            <v>0</v>
          </cell>
          <cell r="BP155">
            <v>0</v>
          </cell>
          <cell r="BQ155">
            <v>0</v>
          </cell>
          <cell r="BR155">
            <v>0</v>
          </cell>
          <cell r="BS155">
            <v>0</v>
          </cell>
          <cell r="BT155">
            <v>0</v>
          </cell>
          <cell r="BU155">
            <v>0</v>
          </cell>
          <cell r="BV155">
            <v>38.565514814721787</v>
          </cell>
          <cell r="BW155">
            <v>4.8099999999999996</v>
          </cell>
          <cell r="BX155">
            <v>0</v>
          </cell>
          <cell r="BY155">
            <v>89.15</v>
          </cell>
          <cell r="BZ155">
            <v>4.0999999999999996</v>
          </cell>
          <cell r="CA155">
            <v>1.1100000000000001</v>
          </cell>
          <cell r="CB155">
            <v>0.54</v>
          </cell>
          <cell r="CC155">
            <v>0.22</v>
          </cell>
          <cell r="CD155">
            <v>7.0000000000000007E-2</v>
          </cell>
          <cell r="CG155" t="str">
            <v>&lt;3.3ppm</v>
          </cell>
          <cell r="CJ155">
            <v>100</v>
          </cell>
          <cell r="CK155">
            <v>-2.5000000000000001E-2</v>
          </cell>
          <cell r="CL155">
            <v>0.22500000000000001</v>
          </cell>
          <cell r="CM155">
            <v>9</v>
          </cell>
          <cell r="CN155">
            <v>0</v>
          </cell>
          <cell r="CO155">
            <v>1.9089500000000001</v>
          </cell>
        </row>
        <row r="156">
          <cell r="A156" t="str">
            <v>Morecambe North: Rhyl</v>
          </cell>
          <cell r="B156">
            <v>152</v>
          </cell>
          <cell r="E156" t="str">
            <v>No FID, slip 3</v>
          </cell>
          <cell r="G156" t="str">
            <v>Morecambe N</v>
          </cell>
          <cell r="H156" t="str">
            <v>Barrow</v>
          </cell>
          <cell r="I156" t="str">
            <v>A</v>
          </cell>
          <cell r="J156">
            <v>2</v>
          </cell>
          <cell r="K156">
            <v>0</v>
          </cell>
          <cell r="L156">
            <v>0</v>
          </cell>
          <cell r="M156">
            <v>0</v>
          </cell>
          <cell r="N156">
            <v>0</v>
          </cell>
          <cell r="O156">
            <v>0</v>
          </cell>
          <cell r="P156">
            <v>1.0851063829787235</v>
          </cell>
          <cell r="Q156">
            <v>1.1043478260869566</v>
          </cell>
          <cell r="R156">
            <v>1.0909090909090908</v>
          </cell>
          <cell r="S156">
            <v>1.1020408163265307</v>
          </cell>
          <cell r="T156">
            <v>1.1111111111111109</v>
          </cell>
          <cell r="U156">
            <v>1.125</v>
          </cell>
          <cell r="V156">
            <v>1.2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0.47</v>
          </cell>
          <cell r="AL156">
            <v>1.1499999999999999</v>
          </cell>
          <cell r="AM156">
            <v>0.77</v>
          </cell>
          <cell r="AN156">
            <v>0.49</v>
          </cell>
          <cell r="AO156">
            <v>0.27</v>
          </cell>
          <cell r="AP156">
            <v>0.16</v>
          </cell>
          <cell r="AQ156">
            <v>0.05</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0.51</v>
          </cell>
          <cell r="BG156">
            <v>1.27</v>
          </cell>
          <cell r="BH156">
            <v>0.84</v>
          </cell>
          <cell r="BI156">
            <v>0.54</v>
          </cell>
          <cell r="BJ156">
            <v>0.3</v>
          </cell>
          <cell r="BK156">
            <v>0.18</v>
          </cell>
          <cell r="BL156">
            <v>0.06</v>
          </cell>
          <cell r="BM156">
            <v>0</v>
          </cell>
          <cell r="BN156">
            <v>0</v>
          </cell>
          <cell r="BO156">
            <v>0</v>
          </cell>
          <cell r="BP156">
            <v>0</v>
          </cell>
          <cell r="BQ156">
            <v>0</v>
          </cell>
          <cell r="BR156">
            <v>0</v>
          </cell>
          <cell r="BS156">
            <v>0</v>
          </cell>
          <cell r="BT156">
            <v>0</v>
          </cell>
          <cell r="BU156">
            <v>0</v>
          </cell>
          <cell r="BV156">
            <v>38.565514814721787</v>
          </cell>
          <cell r="BW156">
            <v>4.8099999999999996</v>
          </cell>
          <cell r="BX156">
            <v>0</v>
          </cell>
          <cell r="BY156">
            <v>89.15</v>
          </cell>
          <cell r="BZ156">
            <v>4.0999999999999996</v>
          </cell>
          <cell r="CA156">
            <v>1.1100000000000001</v>
          </cell>
          <cell r="CB156">
            <v>0.54</v>
          </cell>
          <cell r="CC156">
            <v>0.22</v>
          </cell>
          <cell r="CD156">
            <v>7.0000000000000007E-2</v>
          </cell>
          <cell r="CG156" t="str">
            <v>&lt;3.3ppm</v>
          </cell>
          <cell r="CJ156">
            <v>100</v>
          </cell>
          <cell r="CK156">
            <v>-0.16499999999999998</v>
          </cell>
          <cell r="CL156">
            <v>1.6449999999999998</v>
          </cell>
          <cell r="CM156">
            <v>9.9696969696969688</v>
          </cell>
          <cell r="CN156">
            <v>7.7575757575757506E-2</v>
          </cell>
          <cell r="CO156">
            <v>1.2364651515151515</v>
          </cell>
        </row>
        <row r="157">
          <cell r="A157" t="str">
            <v>Morecambe S</v>
          </cell>
          <cell r="B157">
            <v>153</v>
          </cell>
          <cell r="E157" t="str">
            <v>Profile good</v>
          </cell>
          <cell r="G157" t="str">
            <v>Morecambe S</v>
          </cell>
          <cell r="H157" t="str">
            <v>Barrow</v>
          </cell>
          <cell r="I157" t="str">
            <v>P</v>
          </cell>
          <cell r="J157">
            <v>2</v>
          </cell>
          <cell r="K157">
            <v>1.4002751031636864</v>
          </cell>
          <cell r="L157">
            <v>1.4000000000000001</v>
          </cell>
          <cell r="M157">
            <v>1.3991769547325101</v>
          </cell>
          <cell r="N157">
            <v>1.3981042654028437</v>
          </cell>
          <cell r="O157">
            <v>1.4005524861878453</v>
          </cell>
          <cell r="P157">
            <v>1.4025974025974026</v>
          </cell>
          <cell r="Q157">
            <v>1.3976833976833978</v>
          </cell>
          <cell r="R157">
            <v>1.3953488372093024</v>
          </cell>
          <cell r="S157">
            <v>1.4000000000000001</v>
          </cell>
          <cell r="T157">
            <v>1.397163120567376</v>
          </cell>
          <cell r="U157">
            <v>1.3963963963963963</v>
          </cell>
          <cell r="V157">
            <v>1.4069767441860466</v>
          </cell>
          <cell r="W157">
            <v>1.3880597014925373</v>
          </cell>
          <cell r="X157">
            <v>1.3846153846153846</v>
          </cell>
          <cell r="Y157">
            <v>1.4090909090909092</v>
          </cell>
          <cell r="Z157">
            <v>1.3714285714285714</v>
          </cell>
          <cell r="AA157">
            <v>1.4166666666666667</v>
          </cell>
          <cell r="AB157">
            <v>1.4117647058823528</v>
          </cell>
          <cell r="AC157">
            <v>1.4166666666666667</v>
          </cell>
          <cell r="AD157">
            <v>1.5</v>
          </cell>
          <cell r="AE157">
            <v>1.3333333333333335</v>
          </cell>
          <cell r="AF157">
            <v>7.27</v>
          </cell>
          <cell r="AG157">
            <v>5.5</v>
          </cell>
          <cell r="AH157">
            <v>4.8600000000000003</v>
          </cell>
          <cell r="AI157">
            <v>4.22</v>
          </cell>
          <cell r="AJ157">
            <v>3.62</v>
          </cell>
          <cell r="AK157">
            <v>3.08</v>
          </cell>
          <cell r="AL157">
            <v>2.59</v>
          </cell>
          <cell r="AM157">
            <v>2.15</v>
          </cell>
          <cell r="AN157">
            <v>1.75</v>
          </cell>
          <cell r="AO157">
            <v>1.41</v>
          </cell>
          <cell r="AP157">
            <v>1.1100000000000001</v>
          </cell>
          <cell r="AQ157">
            <v>0.86</v>
          </cell>
          <cell r="AR157">
            <v>0.67</v>
          </cell>
          <cell r="AS157">
            <v>0.52</v>
          </cell>
          <cell r="AT157">
            <v>0.44</v>
          </cell>
          <cell r="AU157">
            <v>0.35</v>
          </cell>
          <cell r="AV157">
            <v>0.24</v>
          </cell>
          <cell r="AW157">
            <v>0.17</v>
          </cell>
          <cell r="AX157">
            <v>0.12</v>
          </cell>
          <cell r="AY157">
            <v>0.08</v>
          </cell>
          <cell r="AZ157">
            <v>0.06</v>
          </cell>
          <cell r="BA157">
            <v>10.18</v>
          </cell>
          <cell r="BB157">
            <v>7.7</v>
          </cell>
          <cell r="BC157">
            <v>6.8</v>
          </cell>
          <cell r="BD157">
            <v>5.9</v>
          </cell>
          <cell r="BE157">
            <v>5.07</v>
          </cell>
          <cell r="BF157">
            <v>4.32</v>
          </cell>
          <cell r="BG157">
            <v>3.62</v>
          </cell>
          <cell r="BH157">
            <v>3</v>
          </cell>
          <cell r="BI157">
            <v>2.4500000000000002</v>
          </cell>
          <cell r="BJ157">
            <v>1.97</v>
          </cell>
          <cell r="BK157">
            <v>1.55</v>
          </cell>
          <cell r="BL157">
            <v>1.21</v>
          </cell>
          <cell r="BM157">
            <v>0.93</v>
          </cell>
          <cell r="BN157">
            <v>0.72</v>
          </cell>
          <cell r="BO157">
            <v>0.62</v>
          </cell>
          <cell r="BP157">
            <v>0.48</v>
          </cell>
          <cell r="BQ157">
            <v>0.34</v>
          </cell>
          <cell r="BR157">
            <v>0.24</v>
          </cell>
          <cell r="BS157">
            <v>0.17</v>
          </cell>
          <cell r="BT157">
            <v>0.12</v>
          </cell>
          <cell r="BU157">
            <v>0.08</v>
          </cell>
          <cell r="BV157">
            <v>37.958523187933302</v>
          </cell>
          <cell r="BW157">
            <v>6.87</v>
          </cell>
          <cell r="BX157">
            <v>0.51</v>
          </cell>
          <cell r="BY157">
            <v>85.95</v>
          </cell>
          <cell r="BZ157">
            <v>4.4800000000000004</v>
          </cell>
          <cell r="CA157">
            <v>1.1299999999999999</v>
          </cell>
          <cell r="CB157">
            <v>0.56999999999999995</v>
          </cell>
          <cell r="CC157">
            <v>0.44</v>
          </cell>
          <cell r="CD157">
            <v>0.05</v>
          </cell>
          <cell r="CG157" t="str">
            <v>&lt;3.3ppm</v>
          </cell>
          <cell r="CJ157">
            <v>99.999999999999986</v>
          </cell>
          <cell r="CK157">
            <v>-0.31999999999999995</v>
          </cell>
          <cell r="CL157">
            <v>3.9899999999999993</v>
          </cell>
          <cell r="CM157">
            <v>12.46875</v>
          </cell>
          <cell r="CN157">
            <v>1.9251562500000001</v>
          </cell>
          <cell r="CO157">
            <v>14.412082031249998</v>
          </cell>
        </row>
        <row r="158">
          <cell r="A158" t="str">
            <v>Moth</v>
          </cell>
          <cell r="B158">
            <v>154</v>
          </cell>
          <cell r="E158" t="str">
            <v>90% Wet Profile, slip 3</v>
          </cell>
          <cell r="G158" t="str">
            <v>SEAL B</v>
          </cell>
          <cell r="H158" t="str">
            <v>Bacton</v>
          </cell>
          <cell r="I158" t="str">
            <v>A</v>
          </cell>
          <cell r="J158">
            <v>1</v>
          </cell>
          <cell r="K158">
            <v>0</v>
          </cell>
          <cell r="L158">
            <v>0</v>
          </cell>
          <cell r="M158">
            <v>0</v>
          </cell>
          <cell r="N158">
            <v>0</v>
          </cell>
          <cell r="O158">
            <v>0</v>
          </cell>
          <cell r="P158">
            <v>0</v>
          </cell>
          <cell r="Q158">
            <v>0</v>
          </cell>
          <cell r="R158">
            <v>0</v>
          </cell>
          <cell r="S158">
            <v>0</v>
          </cell>
          <cell r="T158">
            <v>1.2857142857142858</v>
          </cell>
          <cell r="U158">
            <v>1.2894736842105263</v>
          </cell>
          <cell r="V158">
            <v>1.2894736842105263</v>
          </cell>
          <cell r="W158">
            <v>1.28125</v>
          </cell>
          <cell r="X158">
            <v>1.28125</v>
          </cell>
          <cell r="Y158">
            <v>1.32</v>
          </cell>
          <cell r="Z158">
            <v>1.3</v>
          </cell>
          <cell r="AA158">
            <v>1.3125</v>
          </cell>
          <cell r="AB158">
            <v>1.3076923076923077</v>
          </cell>
          <cell r="AC158">
            <v>1.3</v>
          </cell>
          <cell r="AD158">
            <v>1.375</v>
          </cell>
          <cell r="AE158">
            <v>1.2857142857142856</v>
          </cell>
          <cell r="AF158">
            <v>0</v>
          </cell>
          <cell r="AG158">
            <v>0</v>
          </cell>
          <cell r="AH158">
            <v>0</v>
          </cell>
          <cell r="AI158">
            <v>0</v>
          </cell>
          <cell r="AJ158">
            <v>0</v>
          </cell>
          <cell r="AK158">
            <v>0</v>
          </cell>
          <cell r="AL158">
            <v>0</v>
          </cell>
          <cell r="AM158">
            <v>0</v>
          </cell>
          <cell r="AN158">
            <v>0</v>
          </cell>
          <cell r="AO158">
            <v>0.21</v>
          </cell>
          <cell r="AP158">
            <v>0.38</v>
          </cell>
          <cell r="AQ158">
            <v>0.38</v>
          </cell>
          <cell r="AR158">
            <v>0.32</v>
          </cell>
          <cell r="AS158">
            <v>0.32</v>
          </cell>
          <cell r="AT158">
            <v>0.25</v>
          </cell>
          <cell r="AU158">
            <v>0.2</v>
          </cell>
          <cell r="AV158">
            <v>0.16</v>
          </cell>
          <cell r="AW158">
            <v>0.13</v>
          </cell>
          <cell r="AX158">
            <v>0.1</v>
          </cell>
          <cell r="AY158">
            <v>0.08</v>
          </cell>
          <cell r="AZ158">
            <v>7.0000000000000007E-2</v>
          </cell>
          <cell r="BA158">
            <v>0</v>
          </cell>
          <cell r="BB158">
            <v>0</v>
          </cell>
          <cell r="BC158">
            <v>0</v>
          </cell>
          <cell r="BD158">
            <v>0</v>
          </cell>
          <cell r="BE158">
            <v>0</v>
          </cell>
          <cell r="BF158">
            <v>0</v>
          </cell>
          <cell r="BG158">
            <v>0</v>
          </cell>
          <cell r="BH158">
            <v>0</v>
          </cell>
          <cell r="BI158">
            <v>0</v>
          </cell>
          <cell r="BJ158">
            <v>0.27</v>
          </cell>
          <cell r="BK158">
            <v>0.49</v>
          </cell>
          <cell r="BL158">
            <v>0.49</v>
          </cell>
          <cell r="BM158">
            <v>0.41</v>
          </cell>
          <cell r="BN158">
            <v>0.41</v>
          </cell>
          <cell r="BO158">
            <v>0.33</v>
          </cell>
          <cell r="BP158">
            <v>0.26</v>
          </cell>
          <cell r="BQ158">
            <v>0.21</v>
          </cell>
          <cell r="BR158">
            <v>0.17</v>
          </cell>
          <cell r="BS158">
            <v>0.13</v>
          </cell>
          <cell r="BT158">
            <v>0.11</v>
          </cell>
          <cell r="BU158">
            <v>0.09</v>
          </cell>
          <cell r="BV158">
            <v>40.428204096303205</v>
          </cell>
          <cell r="BW158">
            <v>0.48</v>
          </cell>
          <cell r="BX158">
            <v>1.84</v>
          </cell>
          <cell r="BY158">
            <v>88.04</v>
          </cell>
          <cell r="BZ158">
            <v>7.39</v>
          </cell>
          <cell r="CA158">
            <v>1.84</v>
          </cell>
          <cell r="CB158">
            <v>0.36</v>
          </cell>
          <cell r="CC158">
            <v>0.04</v>
          </cell>
          <cell r="CD158">
            <v>0.01</v>
          </cell>
          <cell r="CJ158">
            <v>100.00000000000003</v>
          </cell>
          <cell r="CK158">
            <v>0</v>
          </cell>
          <cell r="CL158">
            <v>0.38</v>
          </cell>
          <cell r="CM158">
            <v>20</v>
          </cell>
          <cell r="CN158">
            <v>2.09</v>
          </cell>
          <cell r="CO158">
            <v>0.97819999999999985</v>
          </cell>
        </row>
        <row r="159">
          <cell r="A159" t="str">
            <v>Munro</v>
          </cell>
          <cell r="B159">
            <v>155</v>
          </cell>
          <cell r="E159" t="str">
            <v>Profile Good</v>
          </cell>
          <cell r="G159" t="str">
            <v>Theddlethorpe</v>
          </cell>
          <cell r="H159" t="str">
            <v>Theddlethorpe</v>
          </cell>
          <cell r="I159" t="str">
            <v>P</v>
          </cell>
          <cell r="J159">
            <v>1</v>
          </cell>
          <cell r="K159">
            <v>1.2</v>
          </cell>
          <cell r="L159">
            <v>1.2105263157894737</v>
          </cell>
          <cell r="M159">
            <v>1.3</v>
          </cell>
          <cell r="N159">
            <v>1.5</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0.25</v>
          </cell>
          <cell r="AG159">
            <v>0.19</v>
          </cell>
          <cell r="AH159">
            <v>0.1</v>
          </cell>
          <cell r="AI159">
            <v>0.02</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0.3</v>
          </cell>
          <cell r="BB159">
            <v>0.23</v>
          </cell>
          <cell r="BC159">
            <v>0.13</v>
          </cell>
          <cell r="BD159">
            <v>0.03</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38.349205231337869</v>
          </cell>
          <cell r="BW159">
            <v>3.6</v>
          </cell>
          <cell r="BX159">
            <v>1.1299999999999999</v>
          </cell>
          <cell r="BY159">
            <v>89.58</v>
          </cell>
          <cell r="BZ159">
            <v>4.07</v>
          </cell>
          <cell r="CA159">
            <v>1.02</v>
          </cell>
          <cell r="CB159">
            <v>0.38</v>
          </cell>
          <cell r="CC159">
            <v>0.11</v>
          </cell>
          <cell r="CD159">
            <v>7.0000000000000007E-2</v>
          </cell>
          <cell r="CE159">
            <v>0.03</v>
          </cell>
          <cell r="CF159">
            <v>0.01</v>
          </cell>
          <cell r="CJ159">
            <v>99.999999999999986</v>
          </cell>
          <cell r="CK159">
            <v>0</v>
          </cell>
          <cell r="CL159">
            <v>0</v>
          </cell>
          <cell r="CM159">
            <v>20</v>
          </cell>
          <cell r="CN159">
            <v>0</v>
          </cell>
          <cell r="CO159">
            <v>0.20440000000000003</v>
          </cell>
        </row>
        <row r="160">
          <cell r="A160" t="str">
            <v>Murchison</v>
          </cell>
          <cell r="B160">
            <v>156</v>
          </cell>
          <cell r="E160" t="str">
            <v>Profile Created, 40% 10/11 (Terminal)</v>
          </cell>
          <cell r="G160" t="str">
            <v>Shell/Esso SF</v>
          </cell>
          <cell r="H160" t="str">
            <v>St Fergus</v>
          </cell>
          <cell r="I160" t="str">
            <v>P</v>
          </cell>
          <cell r="J160">
            <v>2</v>
          </cell>
          <cell r="K160">
            <v>2</v>
          </cell>
          <cell r="L160">
            <v>1.0999999999999999</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0.04</v>
          </cell>
          <cell r="AG160">
            <v>0.1</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0.08</v>
          </cell>
          <cell r="BB160">
            <v>0.11</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37.723350089053945</v>
          </cell>
          <cell r="BW160">
            <v>1.02</v>
          </cell>
          <cell r="BX160">
            <v>0.88</v>
          </cell>
          <cell r="BY160">
            <v>95.89</v>
          </cell>
          <cell r="BZ160">
            <v>2.11</v>
          </cell>
          <cell r="CA160">
            <v>0.1</v>
          </cell>
          <cell r="CG160" t="str">
            <v>1ppm</v>
          </cell>
          <cell r="CJ160">
            <v>100</v>
          </cell>
          <cell r="CK160">
            <v>0</v>
          </cell>
          <cell r="CL160">
            <v>0</v>
          </cell>
          <cell r="CM160">
            <v>20</v>
          </cell>
          <cell r="CN160">
            <v>0</v>
          </cell>
          <cell r="CO160">
            <v>5.1100000000000007E-2</v>
          </cell>
        </row>
        <row r="161">
          <cell r="A161" t="str">
            <v>Murdoch</v>
          </cell>
          <cell r="B161">
            <v>157</v>
          </cell>
          <cell r="E161" t="str">
            <v>Profile Good</v>
          </cell>
          <cell r="G161" t="str">
            <v>Theddlethorpe</v>
          </cell>
          <cell r="H161" t="str">
            <v>Theddlethorpe</v>
          </cell>
          <cell r="I161" t="str">
            <v>P</v>
          </cell>
          <cell r="J161">
            <v>1</v>
          </cell>
          <cell r="K161">
            <v>1.192982456140351</v>
          </cell>
          <cell r="L161">
            <v>1.1944444444444444</v>
          </cell>
          <cell r="M161">
            <v>1.2121212121212122</v>
          </cell>
          <cell r="N161">
            <v>1.2068965517241379</v>
          </cell>
          <cell r="O161">
            <v>1.1904761904761905</v>
          </cell>
          <cell r="P161">
            <v>1.0999999999999999</v>
          </cell>
          <cell r="Q161">
            <v>1.1666666666666667</v>
          </cell>
          <cell r="R161">
            <v>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0.56999999999999995</v>
          </cell>
          <cell r="AG161">
            <v>0.36</v>
          </cell>
          <cell r="AH161">
            <v>0.33</v>
          </cell>
          <cell r="AI161">
            <v>0.28999999999999998</v>
          </cell>
          <cell r="AJ161">
            <v>0.21</v>
          </cell>
          <cell r="AK161">
            <v>0.1</v>
          </cell>
          <cell r="AL161">
            <v>0.06</v>
          </cell>
          <cell r="AM161">
            <v>0.01</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0.68</v>
          </cell>
          <cell r="BB161">
            <v>0.43</v>
          </cell>
          <cell r="BC161">
            <v>0.4</v>
          </cell>
          <cell r="BD161">
            <v>0.35</v>
          </cell>
          <cell r="BE161">
            <v>0.25</v>
          </cell>
          <cell r="BF161">
            <v>0.11</v>
          </cell>
          <cell r="BG161">
            <v>7.0000000000000007E-2</v>
          </cell>
          <cell r="BH161">
            <v>0.02</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38.349205231337869</v>
          </cell>
          <cell r="BW161">
            <v>3.6</v>
          </cell>
          <cell r="BX161">
            <v>1.1299999999999999</v>
          </cell>
          <cell r="BY161">
            <v>89.58</v>
          </cell>
          <cell r="BZ161">
            <v>4.07</v>
          </cell>
          <cell r="CA161">
            <v>1.02</v>
          </cell>
          <cell r="CB161">
            <v>0.38</v>
          </cell>
          <cell r="CC161">
            <v>0.11</v>
          </cell>
          <cell r="CD161">
            <v>7.0000000000000007E-2</v>
          </cell>
          <cell r="CE161">
            <v>0.03</v>
          </cell>
          <cell r="CF161">
            <v>0.01</v>
          </cell>
          <cell r="CJ161">
            <v>99.999999999999986</v>
          </cell>
          <cell r="CK161">
            <v>0</v>
          </cell>
          <cell r="CL161">
            <v>0</v>
          </cell>
          <cell r="CM161">
            <v>20</v>
          </cell>
          <cell r="CN161">
            <v>0</v>
          </cell>
          <cell r="CO161">
            <v>0.70445000000000002</v>
          </cell>
        </row>
        <row r="162">
          <cell r="A162" t="str">
            <v>Nelson</v>
          </cell>
          <cell r="B162">
            <v>158</v>
          </cell>
          <cell r="E162" t="str">
            <v>Profile Good, 40% 10/11 (Terminal)</v>
          </cell>
          <cell r="G162" t="str">
            <v>Shell/Esso SF</v>
          </cell>
          <cell r="H162" t="str">
            <v>St Fergus</v>
          </cell>
          <cell r="I162" t="str">
            <v>P</v>
          </cell>
          <cell r="J162">
            <v>1</v>
          </cell>
          <cell r="K162">
            <v>2</v>
          </cell>
          <cell r="L162">
            <v>1.0999999999999999</v>
          </cell>
          <cell r="M162">
            <v>1.0999999999999999</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0.04</v>
          </cell>
          <cell r="AG162">
            <v>0.1</v>
          </cell>
          <cell r="AH162">
            <v>0.1</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0.08</v>
          </cell>
          <cell r="BB162">
            <v>0.11</v>
          </cell>
          <cell r="BC162">
            <v>0.11</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37.723350089053945</v>
          </cell>
          <cell r="BW162">
            <v>1.02</v>
          </cell>
          <cell r="BX162">
            <v>0.88</v>
          </cell>
          <cell r="BY162">
            <v>95.89</v>
          </cell>
          <cell r="BZ162">
            <v>2.11</v>
          </cell>
          <cell r="CA162">
            <v>0.1</v>
          </cell>
          <cell r="CG162" t="str">
            <v>1ppm</v>
          </cell>
          <cell r="CJ162">
            <v>100</v>
          </cell>
          <cell r="CK162">
            <v>0</v>
          </cell>
          <cell r="CL162">
            <v>0</v>
          </cell>
          <cell r="CM162">
            <v>20</v>
          </cell>
          <cell r="CN162">
            <v>0</v>
          </cell>
          <cell r="CO162">
            <v>8.7600000000000011E-2</v>
          </cell>
        </row>
        <row r="163">
          <cell r="A163" t="str">
            <v>Neptune</v>
          </cell>
          <cell r="B163">
            <v>159</v>
          </cell>
          <cell r="E163" t="str">
            <v>Profile good</v>
          </cell>
          <cell r="G163" t="str">
            <v>Dimlington E</v>
          </cell>
          <cell r="H163" t="str">
            <v>Easington</v>
          </cell>
          <cell r="I163" t="str">
            <v>P</v>
          </cell>
          <cell r="J163">
            <v>1</v>
          </cell>
          <cell r="K163">
            <v>1.32</v>
          </cell>
          <cell r="L163">
            <v>1.3103448275862071</v>
          </cell>
          <cell r="M163">
            <v>1.3125</v>
          </cell>
          <cell r="N163">
            <v>1.3076923076923077</v>
          </cell>
          <cell r="O163">
            <v>1.2857142857142858</v>
          </cell>
          <cell r="P163">
            <v>1.3103448275862071</v>
          </cell>
          <cell r="Q163">
            <v>1.2857142857142858</v>
          </cell>
          <cell r="R163">
            <v>1.2727272727272729</v>
          </cell>
          <cell r="S163">
            <v>1.25</v>
          </cell>
          <cell r="T163">
            <v>1.4000000000000001</v>
          </cell>
          <cell r="U163">
            <v>1.25</v>
          </cell>
          <cell r="V163">
            <v>0</v>
          </cell>
          <cell r="W163">
            <v>0</v>
          </cell>
          <cell r="X163">
            <v>0</v>
          </cell>
          <cell r="Y163">
            <v>0</v>
          </cell>
          <cell r="Z163">
            <v>0</v>
          </cell>
          <cell r="AA163">
            <v>0</v>
          </cell>
          <cell r="AB163">
            <v>0</v>
          </cell>
          <cell r="AC163">
            <v>0</v>
          </cell>
          <cell r="AD163">
            <v>0</v>
          </cell>
          <cell r="AE163">
            <v>0</v>
          </cell>
          <cell r="AF163">
            <v>0.25</v>
          </cell>
          <cell r="AG163">
            <v>0.28999999999999998</v>
          </cell>
          <cell r="AH163">
            <v>0.32</v>
          </cell>
          <cell r="AI163">
            <v>0.39</v>
          </cell>
          <cell r="AJ163">
            <v>0.35</v>
          </cell>
          <cell r="AK163">
            <v>0.28999999999999998</v>
          </cell>
          <cell r="AL163">
            <v>0.21</v>
          </cell>
          <cell r="AM163">
            <v>0.11</v>
          </cell>
          <cell r="AN163">
            <v>0.08</v>
          </cell>
          <cell r="AO163">
            <v>0.05</v>
          </cell>
          <cell r="AP163">
            <v>0.04</v>
          </cell>
          <cell r="AQ163">
            <v>0</v>
          </cell>
          <cell r="AR163">
            <v>0</v>
          </cell>
          <cell r="AS163">
            <v>0</v>
          </cell>
          <cell r="AT163">
            <v>0</v>
          </cell>
          <cell r="AU163">
            <v>0</v>
          </cell>
          <cell r="AV163">
            <v>0</v>
          </cell>
          <cell r="AW163">
            <v>0</v>
          </cell>
          <cell r="AX163">
            <v>0</v>
          </cell>
          <cell r="AY163">
            <v>0</v>
          </cell>
          <cell r="AZ163">
            <v>0</v>
          </cell>
          <cell r="BA163">
            <v>0.33</v>
          </cell>
          <cell r="BB163">
            <v>0.38</v>
          </cell>
          <cell r="BC163">
            <v>0.42</v>
          </cell>
          <cell r="BD163">
            <v>0.51</v>
          </cell>
          <cell r="BE163">
            <v>0.45</v>
          </cell>
          <cell r="BF163">
            <v>0.38</v>
          </cell>
          <cell r="BG163">
            <v>0.27</v>
          </cell>
          <cell r="BH163">
            <v>0.14000000000000001</v>
          </cell>
          <cell r="BI163">
            <v>0.1</v>
          </cell>
          <cell r="BJ163">
            <v>7.0000000000000007E-2</v>
          </cell>
          <cell r="BK163">
            <v>0.05</v>
          </cell>
          <cell r="BL163">
            <v>0</v>
          </cell>
          <cell r="BM163">
            <v>0</v>
          </cell>
          <cell r="BN163">
            <v>0</v>
          </cell>
          <cell r="BO163">
            <v>0</v>
          </cell>
          <cell r="BP163">
            <v>0</v>
          </cell>
          <cell r="BQ163">
            <v>0</v>
          </cell>
          <cell r="BR163">
            <v>0</v>
          </cell>
          <cell r="BS163">
            <v>0</v>
          </cell>
          <cell r="BT163">
            <v>0</v>
          </cell>
          <cell r="BU163">
            <v>0</v>
          </cell>
          <cell r="BV163">
            <v>38.513007941387826</v>
          </cell>
          <cell r="BW163">
            <v>1.89</v>
          </cell>
          <cell r="BX163">
            <v>0.81</v>
          </cell>
          <cell r="BY163">
            <v>92.84</v>
          </cell>
          <cell r="BZ163">
            <v>3.41</v>
          </cell>
          <cell r="CA163">
            <v>0.65</v>
          </cell>
          <cell r="CB163">
            <v>0.25</v>
          </cell>
          <cell r="CC163">
            <v>7.0000000000000007E-2</v>
          </cell>
          <cell r="CD163">
            <v>0.06</v>
          </cell>
          <cell r="CE163">
            <v>0.02</v>
          </cell>
          <cell r="CJ163">
            <v>100</v>
          </cell>
          <cell r="CK163">
            <v>-0.02</v>
          </cell>
          <cell r="CL163">
            <v>0.22</v>
          </cell>
          <cell r="CM163">
            <v>11</v>
          </cell>
          <cell r="CN163">
            <v>0.04</v>
          </cell>
          <cell r="CO163">
            <v>0.88329999999999997</v>
          </cell>
        </row>
        <row r="164">
          <cell r="A164" t="str">
            <v>Ness</v>
          </cell>
          <cell r="B164">
            <v>160</v>
          </cell>
          <cell r="E164" t="str">
            <v>Profile Created</v>
          </cell>
          <cell r="G164" t="str">
            <v>Mobil SF</v>
          </cell>
          <cell r="H164" t="str">
            <v>St Fergus</v>
          </cell>
          <cell r="I164" t="str">
            <v>P</v>
          </cell>
          <cell r="J164">
            <v>1</v>
          </cell>
          <cell r="K164">
            <v>1.5</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0.04</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0.06</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40.950209030535341</v>
          </cell>
          <cell r="BW164">
            <v>0.78</v>
          </cell>
          <cell r="BX164">
            <v>2.96</v>
          </cell>
          <cell r="BY164">
            <v>84.99</v>
          </cell>
          <cell r="BZ164">
            <v>7.74</v>
          </cell>
          <cell r="CA164">
            <v>2.56</v>
          </cell>
          <cell r="CB164">
            <v>0.73</v>
          </cell>
          <cell r="CC164">
            <v>0.18</v>
          </cell>
          <cell r="CD164">
            <v>0.04</v>
          </cell>
          <cell r="CE164">
            <v>0.02</v>
          </cell>
          <cell r="CG164" t="str">
            <v>1.6ppm</v>
          </cell>
          <cell r="CJ164">
            <v>100</v>
          </cell>
          <cell r="CK164">
            <v>0</v>
          </cell>
          <cell r="CL164">
            <v>0</v>
          </cell>
          <cell r="CM164">
            <v>20</v>
          </cell>
          <cell r="CN164">
            <v>0</v>
          </cell>
          <cell r="CO164">
            <v>1.46E-2</v>
          </cell>
        </row>
        <row r="165">
          <cell r="A165" t="str">
            <v>Ness South</v>
          </cell>
          <cell r="B165">
            <v>161</v>
          </cell>
          <cell r="G165" t="str">
            <v>Mobil SF</v>
          </cell>
          <cell r="H165" t="str">
            <v>St Fergus</v>
          </cell>
          <cell r="I165" t="str">
            <v>P</v>
          </cell>
          <cell r="J165">
            <v>1</v>
          </cell>
          <cell r="K165">
            <v>1.5</v>
          </cell>
          <cell r="L165">
            <v>0</v>
          </cell>
          <cell r="M165">
            <v>0</v>
          </cell>
          <cell r="N165">
            <v>0</v>
          </cell>
          <cell r="O165">
            <v>0</v>
          </cell>
          <cell r="P165">
            <v>1.5</v>
          </cell>
          <cell r="Q165">
            <v>1.3333333333333335</v>
          </cell>
          <cell r="R165">
            <v>1.5</v>
          </cell>
          <cell r="S165">
            <v>1.5</v>
          </cell>
          <cell r="T165">
            <v>2</v>
          </cell>
          <cell r="U165">
            <v>2</v>
          </cell>
          <cell r="V165">
            <v>0</v>
          </cell>
          <cell r="W165">
            <v>0</v>
          </cell>
          <cell r="X165">
            <v>0</v>
          </cell>
          <cell r="Y165">
            <v>0</v>
          </cell>
          <cell r="Z165">
            <v>0</v>
          </cell>
          <cell r="AA165">
            <v>0</v>
          </cell>
          <cell r="AB165">
            <v>0</v>
          </cell>
          <cell r="AC165">
            <v>0</v>
          </cell>
          <cell r="AD165">
            <v>0</v>
          </cell>
          <cell r="AE165">
            <v>0</v>
          </cell>
          <cell r="AF165">
            <v>0.02</v>
          </cell>
          <cell r="AG165">
            <v>0</v>
          </cell>
          <cell r="AH165">
            <v>0</v>
          </cell>
          <cell r="AI165">
            <v>0</v>
          </cell>
          <cell r="AJ165">
            <v>0</v>
          </cell>
          <cell r="AK165">
            <v>0.02</v>
          </cell>
          <cell r="AL165">
            <v>0.03</v>
          </cell>
          <cell r="AM165">
            <v>0.02</v>
          </cell>
          <cell r="AN165">
            <v>0.02</v>
          </cell>
          <cell r="AO165">
            <v>0.01</v>
          </cell>
          <cell r="AP165">
            <v>0.01</v>
          </cell>
          <cell r="AQ165">
            <v>0</v>
          </cell>
          <cell r="AR165">
            <v>0</v>
          </cell>
          <cell r="AS165">
            <v>0</v>
          </cell>
          <cell r="AT165">
            <v>0</v>
          </cell>
          <cell r="AU165">
            <v>0</v>
          </cell>
          <cell r="AV165">
            <v>0</v>
          </cell>
          <cell r="AW165">
            <v>0</v>
          </cell>
          <cell r="AX165">
            <v>0</v>
          </cell>
          <cell r="AY165">
            <v>0</v>
          </cell>
          <cell r="AZ165">
            <v>0</v>
          </cell>
          <cell r="BA165">
            <v>0.03</v>
          </cell>
          <cell r="BB165">
            <v>0</v>
          </cell>
          <cell r="BC165">
            <v>0</v>
          </cell>
          <cell r="BD165">
            <v>0</v>
          </cell>
          <cell r="BE165">
            <v>0</v>
          </cell>
          <cell r="BF165">
            <v>0.03</v>
          </cell>
          <cell r="BG165">
            <v>0.04</v>
          </cell>
          <cell r="BH165">
            <v>0.03</v>
          </cell>
          <cell r="BI165">
            <v>0.03</v>
          </cell>
          <cell r="BJ165">
            <v>0.02</v>
          </cell>
          <cell r="BK165">
            <v>0.02</v>
          </cell>
          <cell r="BL165">
            <v>0</v>
          </cell>
          <cell r="BM165">
            <v>0</v>
          </cell>
          <cell r="BN165">
            <v>0</v>
          </cell>
          <cell r="BO165">
            <v>0</v>
          </cell>
          <cell r="BP165">
            <v>0</v>
          </cell>
          <cell r="BQ165">
            <v>0</v>
          </cell>
          <cell r="BR165">
            <v>0</v>
          </cell>
          <cell r="BS165">
            <v>0</v>
          </cell>
          <cell r="BT165">
            <v>0</v>
          </cell>
          <cell r="BU165">
            <v>0</v>
          </cell>
          <cell r="BV165">
            <v>40.950209030535341</v>
          </cell>
          <cell r="BW165">
            <v>0.78</v>
          </cell>
          <cell r="BX165">
            <v>2.96</v>
          </cell>
          <cell r="BY165">
            <v>84.99</v>
          </cell>
          <cell r="BZ165">
            <v>7.74</v>
          </cell>
          <cell r="CA165">
            <v>2.56</v>
          </cell>
          <cell r="CB165">
            <v>0.73</v>
          </cell>
          <cell r="CC165">
            <v>0.18</v>
          </cell>
          <cell r="CD165">
            <v>0.04</v>
          </cell>
          <cell r="CE165">
            <v>0.02</v>
          </cell>
          <cell r="CG165" t="str">
            <v>1.6ppm</v>
          </cell>
          <cell r="CJ165">
            <v>100</v>
          </cell>
          <cell r="CK165">
            <v>-5.0000000000000001E-3</v>
          </cell>
          <cell r="CL165">
            <v>5.5E-2</v>
          </cell>
          <cell r="CM165">
            <v>11</v>
          </cell>
          <cell r="CN165">
            <v>0.01</v>
          </cell>
          <cell r="CO165">
            <v>5.1100000000000007E-2</v>
          </cell>
        </row>
        <row r="166">
          <cell r="A166" t="str">
            <v>Nevis Area</v>
          </cell>
          <cell r="B166">
            <v>162</v>
          </cell>
          <cell r="E166" t="str">
            <v>Profile/2</v>
          </cell>
          <cell r="G166" t="str">
            <v>Mobil SF</v>
          </cell>
          <cell r="H166" t="str">
            <v>St Fergus</v>
          </cell>
          <cell r="I166" t="str">
            <v>P</v>
          </cell>
          <cell r="J166">
            <v>1</v>
          </cell>
          <cell r="K166">
            <v>1.2575757575757573</v>
          </cell>
          <cell r="L166">
            <v>1.25</v>
          </cell>
          <cell r="M166">
            <v>1.25</v>
          </cell>
          <cell r="N166">
            <v>1.2666666666666666</v>
          </cell>
          <cell r="O166">
            <v>1.263157894736842</v>
          </cell>
          <cell r="P166">
            <v>1.25</v>
          </cell>
          <cell r="Q166">
            <v>1.2413793103448276</v>
          </cell>
          <cell r="R166">
            <v>1.2444444444444445</v>
          </cell>
          <cell r="S166">
            <v>1.2580645161290323</v>
          </cell>
          <cell r="T166">
            <v>1.263157894736842</v>
          </cell>
          <cell r="U166">
            <v>1.2666666666666668</v>
          </cell>
          <cell r="V166">
            <v>1.25</v>
          </cell>
          <cell r="W166">
            <v>1.2</v>
          </cell>
          <cell r="X166">
            <v>1.25</v>
          </cell>
          <cell r="Y166">
            <v>1.3333333333333335</v>
          </cell>
          <cell r="Z166">
            <v>1.2</v>
          </cell>
          <cell r="AA166">
            <v>1.25</v>
          </cell>
          <cell r="AB166">
            <v>0</v>
          </cell>
          <cell r="AC166">
            <v>0</v>
          </cell>
          <cell r="AD166">
            <v>0</v>
          </cell>
          <cell r="AE166">
            <v>0</v>
          </cell>
          <cell r="AF166">
            <v>0.66</v>
          </cell>
          <cell r="AG166">
            <v>0.76</v>
          </cell>
          <cell r="AH166">
            <v>0.6</v>
          </cell>
          <cell r="AI166">
            <v>0.45</v>
          </cell>
          <cell r="AJ166">
            <v>0.38</v>
          </cell>
          <cell r="AK166">
            <v>0.52</v>
          </cell>
          <cell r="AL166">
            <v>0.57999999999999996</v>
          </cell>
          <cell r="AM166">
            <v>0.45</v>
          </cell>
          <cell r="AN166">
            <v>0.31</v>
          </cell>
          <cell r="AO166">
            <v>0.19</v>
          </cell>
          <cell r="AP166">
            <v>0.15</v>
          </cell>
          <cell r="AQ166">
            <v>0.12</v>
          </cell>
          <cell r="AR166">
            <v>0.1</v>
          </cell>
          <cell r="AS166">
            <v>0.08</v>
          </cell>
          <cell r="AT166">
            <v>0.06</v>
          </cell>
          <cell r="AU166">
            <v>0.05</v>
          </cell>
          <cell r="AV166">
            <v>0.04</v>
          </cell>
          <cell r="AW166">
            <v>0</v>
          </cell>
          <cell r="AX166">
            <v>0</v>
          </cell>
          <cell r="AY166">
            <v>0</v>
          </cell>
          <cell r="AZ166">
            <v>0</v>
          </cell>
          <cell r="BA166">
            <v>0.83</v>
          </cell>
          <cell r="BB166">
            <v>0.95</v>
          </cell>
          <cell r="BC166">
            <v>0.75</v>
          </cell>
          <cell r="BD166">
            <v>0.56999999999999995</v>
          </cell>
          <cell r="BE166">
            <v>0.48</v>
          </cell>
          <cell r="BF166">
            <v>0.65</v>
          </cell>
          <cell r="BG166">
            <v>0.72</v>
          </cell>
          <cell r="BH166">
            <v>0.56000000000000005</v>
          </cell>
          <cell r="BI166">
            <v>0.39</v>
          </cell>
          <cell r="BJ166">
            <v>0.24</v>
          </cell>
          <cell r="BK166">
            <v>0.19</v>
          </cell>
          <cell r="BL166">
            <v>0.15</v>
          </cell>
          <cell r="BM166">
            <v>0.12</v>
          </cell>
          <cell r="BN166">
            <v>0.1</v>
          </cell>
          <cell r="BO166">
            <v>0.08</v>
          </cell>
          <cell r="BP166">
            <v>0.06</v>
          </cell>
          <cell r="BQ166">
            <v>0.05</v>
          </cell>
          <cell r="BR166">
            <v>0</v>
          </cell>
          <cell r="BS166">
            <v>0</v>
          </cell>
          <cell r="BT166">
            <v>0</v>
          </cell>
          <cell r="BU166">
            <v>0</v>
          </cell>
          <cell r="BV166">
            <v>40.950209030535341</v>
          </cell>
          <cell r="BW166">
            <v>0.78</v>
          </cell>
          <cell r="BX166">
            <v>2.96</v>
          </cell>
          <cell r="BY166">
            <v>84.99</v>
          </cell>
          <cell r="BZ166">
            <v>7.74</v>
          </cell>
          <cell r="CA166">
            <v>2.56</v>
          </cell>
          <cell r="CB166">
            <v>0.73</v>
          </cell>
          <cell r="CC166">
            <v>0.18</v>
          </cell>
          <cell r="CD166">
            <v>0.04</v>
          </cell>
          <cell r="CE166">
            <v>0.02</v>
          </cell>
          <cell r="CG166" t="str">
            <v>1.6ppm</v>
          </cell>
          <cell r="CJ166">
            <v>100</v>
          </cell>
          <cell r="CK166">
            <v>-0.08</v>
          </cell>
          <cell r="CL166">
            <v>0.87</v>
          </cell>
          <cell r="CM166">
            <v>10.875</v>
          </cell>
          <cell r="CN166">
            <v>0.140625</v>
          </cell>
          <cell r="CO166">
            <v>1.8945781250000002</v>
          </cell>
        </row>
        <row r="167">
          <cell r="A167" t="str">
            <v>Norway Alvheim</v>
          </cell>
          <cell r="B167">
            <v>163</v>
          </cell>
          <cell r="E167" t="str">
            <v>90% Wet profile</v>
          </cell>
          <cell r="G167" t="str">
            <v>Mobil SF</v>
          </cell>
          <cell r="H167" t="str">
            <v>St Fergus</v>
          </cell>
          <cell r="I167" t="str">
            <v>P</v>
          </cell>
          <cell r="J167">
            <v>2</v>
          </cell>
          <cell r="K167">
            <v>1.0980392156862746</v>
          </cell>
          <cell r="L167">
            <v>1.0978260869565217</v>
          </cell>
          <cell r="M167">
            <v>1.0963855421686748</v>
          </cell>
          <cell r="N167">
            <v>1.1014492753623188</v>
          </cell>
          <cell r="O167">
            <v>1.098360655737705</v>
          </cell>
          <cell r="P167">
            <v>1.0980392156862746</v>
          </cell>
          <cell r="Q167">
            <v>1.1162790697674418</v>
          </cell>
          <cell r="R167">
            <v>1.1052631578947367</v>
          </cell>
          <cell r="S167">
            <v>1.0967741935483872</v>
          </cell>
          <cell r="T167">
            <v>1.0869565217391304</v>
          </cell>
          <cell r="U167">
            <v>1.1111111111111112</v>
          </cell>
          <cell r="V167">
            <v>1.0666666666666667</v>
          </cell>
          <cell r="W167">
            <v>1.0833333333333335</v>
          </cell>
          <cell r="X167">
            <v>1.1111111111111112</v>
          </cell>
          <cell r="Y167">
            <v>1.125</v>
          </cell>
          <cell r="Z167">
            <v>1.1666666666666667</v>
          </cell>
          <cell r="AA167">
            <v>1.2</v>
          </cell>
          <cell r="AB167">
            <v>1.25</v>
          </cell>
          <cell r="AC167">
            <v>0</v>
          </cell>
          <cell r="AD167">
            <v>0</v>
          </cell>
          <cell r="AE167">
            <v>0</v>
          </cell>
          <cell r="AF167">
            <v>1.02</v>
          </cell>
          <cell r="AG167">
            <v>0.92</v>
          </cell>
          <cell r="AH167">
            <v>0.83</v>
          </cell>
          <cell r="AI167">
            <v>0.69</v>
          </cell>
          <cell r="AJ167">
            <v>0.61</v>
          </cell>
          <cell r="AK167">
            <v>0.51</v>
          </cell>
          <cell r="AL167">
            <v>0.43</v>
          </cell>
          <cell r="AM167">
            <v>0.38</v>
          </cell>
          <cell r="AN167">
            <v>0.31</v>
          </cell>
          <cell r="AO167">
            <v>0.23</v>
          </cell>
          <cell r="AP167">
            <v>0.18</v>
          </cell>
          <cell r="AQ167">
            <v>0.15</v>
          </cell>
          <cell r="AR167">
            <v>0.12</v>
          </cell>
          <cell r="AS167">
            <v>0.09</v>
          </cell>
          <cell r="AT167">
            <v>0.08</v>
          </cell>
          <cell r="AU167">
            <v>0.06</v>
          </cell>
          <cell r="AV167">
            <v>0.05</v>
          </cell>
          <cell r="AW167">
            <v>0.04</v>
          </cell>
          <cell r="AX167">
            <v>0</v>
          </cell>
          <cell r="AY167">
            <v>0</v>
          </cell>
          <cell r="AZ167">
            <v>0</v>
          </cell>
          <cell r="BA167">
            <v>1.1200000000000001</v>
          </cell>
          <cell r="BB167">
            <v>1.01</v>
          </cell>
          <cell r="BC167">
            <v>0.91</v>
          </cell>
          <cell r="BD167">
            <v>0.76</v>
          </cell>
          <cell r="BE167">
            <v>0.67</v>
          </cell>
          <cell r="BF167">
            <v>0.56000000000000005</v>
          </cell>
          <cell r="BG167">
            <v>0.48</v>
          </cell>
          <cell r="BH167">
            <v>0.42</v>
          </cell>
          <cell r="BI167">
            <v>0.34</v>
          </cell>
          <cell r="BJ167">
            <v>0.25</v>
          </cell>
          <cell r="BK167">
            <v>0.2</v>
          </cell>
          <cell r="BL167">
            <v>0.16</v>
          </cell>
          <cell r="BM167">
            <v>0.13</v>
          </cell>
          <cell r="BN167">
            <v>0.1</v>
          </cell>
          <cell r="BO167">
            <v>0.09</v>
          </cell>
          <cell r="BP167">
            <v>7.0000000000000007E-2</v>
          </cell>
          <cell r="BQ167">
            <v>0.06</v>
          </cell>
          <cell r="BR167">
            <v>0.05</v>
          </cell>
          <cell r="BS167">
            <v>0</v>
          </cell>
          <cell r="BT167">
            <v>0</v>
          </cell>
          <cell r="BU167">
            <v>0</v>
          </cell>
          <cell r="BV167">
            <v>40.950209030535341</v>
          </cell>
          <cell r="BW167">
            <v>0.78</v>
          </cell>
          <cell r="BX167">
            <v>2.96</v>
          </cell>
          <cell r="BY167">
            <v>84.99</v>
          </cell>
          <cell r="BZ167">
            <v>7.74</v>
          </cell>
          <cell r="CA167">
            <v>2.56</v>
          </cell>
          <cell r="CB167">
            <v>0.73</v>
          </cell>
          <cell r="CC167">
            <v>0.18</v>
          </cell>
          <cell r="CD167">
            <v>0.04</v>
          </cell>
          <cell r="CE167">
            <v>0.02</v>
          </cell>
          <cell r="CG167" t="str">
            <v>1.6ppm</v>
          </cell>
          <cell r="CJ167">
            <v>100</v>
          </cell>
          <cell r="CK167">
            <v>-6.5000000000000002E-2</v>
          </cell>
          <cell r="CL167">
            <v>0.7649999999999999</v>
          </cell>
          <cell r="CM167">
            <v>11.769230769230766</v>
          </cell>
          <cell r="CN167">
            <v>0.24923076923076898</v>
          </cell>
          <cell r="CO167">
            <v>2.3211192307692303</v>
          </cell>
        </row>
        <row r="168">
          <cell r="A168" t="str">
            <v>Norway Gaupe</v>
          </cell>
          <cell r="B168">
            <v>164</v>
          </cell>
          <cell r="E168" t="str">
            <v>90% Under construction, due Q4 2011</v>
          </cell>
          <cell r="G168" t="str">
            <v>Amoco T</v>
          </cell>
          <cell r="H168" t="str">
            <v>Teesside</v>
          </cell>
          <cell r="I168" t="str">
            <v>D</v>
          </cell>
          <cell r="J168">
            <v>2</v>
          </cell>
          <cell r="K168">
            <v>0</v>
          </cell>
          <cell r="L168">
            <v>1.1052631578947367</v>
          </cell>
          <cell r="M168">
            <v>1.1052631578947369</v>
          </cell>
          <cell r="N168">
            <v>1.0993788819875776</v>
          </cell>
          <cell r="O168">
            <v>1.0960000000000001</v>
          </cell>
          <cell r="P168">
            <v>1.1028037383177569</v>
          </cell>
          <cell r="Q168">
            <v>1.101123595505618</v>
          </cell>
          <cell r="R168">
            <v>1.106060606060606</v>
          </cell>
          <cell r="S168">
            <v>1.1041666666666667</v>
          </cell>
          <cell r="T168">
            <v>1.0909090909090908</v>
          </cell>
          <cell r="U168">
            <v>1.1304347826086956</v>
          </cell>
          <cell r="V168">
            <v>1.125</v>
          </cell>
          <cell r="W168">
            <v>1.1818181818181819</v>
          </cell>
          <cell r="X168">
            <v>1.125</v>
          </cell>
          <cell r="Y168">
            <v>1.1666666666666667</v>
          </cell>
          <cell r="Z168">
            <v>1.25</v>
          </cell>
          <cell r="AA168">
            <v>0</v>
          </cell>
          <cell r="AB168">
            <v>0</v>
          </cell>
          <cell r="AC168">
            <v>0</v>
          </cell>
          <cell r="AD168">
            <v>0</v>
          </cell>
          <cell r="AE168">
            <v>0</v>
          </cell>
          <cell r="AF168">
            <v>0</v>
          </cell>
          <cell r="AG168">
            <v>0.19</v>
          </cell>
          <cell r="AH168">
            <v>0.56999999999999995</v>
          </cell>
          <cell r="AI168">
            <v>1.61</v>
          </cell>
          <cell r="AJ168">
            <v>1.25</v>
          </cell>
          <cell r="AK168">
            <v>1.07</v>
          </cell>
          <cell r="AL168">
            <v>0.89</v>
          </cell>
          <cell r="AM168">
            <v>0.66</v>
          </cell>
          <cell r="AN168">
            <v>0.48</v>
          </cell>
          <cell r="AO168">
            <v>0.33</v>
          </cell>
          <cell r="AP168">
            <v>0.23</v>
          </cell>
          <cell r="AQ168">
            <v>0.16</v>
          </cell>
          <cell r="AR168">
            <v>0.11</v>
          </cell>
          <cell r="AS168">
            <v>0.08</v>
          </cell>
          <cell r="AT168">
            <v>0.06</v>
          </cell>
          <cell r="AU168">
            <v>0.04</v>
          </cell>
          <cell r="AV168">
            <v>0</v>
          </cell>
          <cell r="AW168">
            <v>0</v>
          </cell>
          <cell r="AX168">
            <v>0</v>
          </cell>
          <cell r="AY168">
            <v>0</v>
          </cell>
          <cell r="AZ168">
            <v>0</v>
          </cell>
          <cell r="BA168">
            <v>0</v>
          </cell>
          <cell r="BB168">
            <v>0.21</v>
          </cell>
          <cell r="BC168">
            <v>0.63</v>
          </cell>
          <cell r="BD168">
            <v>1.77</v>
          </cell>
          <cell r="BE168">
            <v>1.37</v>
          </cell>
          <cell r="BF168">
            <v>1.18</v>
          </cell>
          <cell r="BG168">
            <v>0.98</v>
          </cell>
          <cell r="BH168">
            <v>0.73</v>
          </cell>
          <cell r="BI168">
            <v>0.53</v>
          </cell>
          <cell r="BJ168">
            <v>0.36</v>
          </cell>
          <cell r="BK168">
            <v>0.26</v>
          </cell>
          <cell r="BL168">
            <v>0.18</v>
          </cell>
          <cell r="BM168">
            <v>0.13</v>
          </cell>
          <cell r="BN168">
            <v>0.09</v>
          </cell>
          <cell r="BO168">
            <v>7.0000000000000007E-2</v>
          </cell>
          <cell r="BP168">
            <v>0.05</v>
          </cell>
          <cell r="BQ168">
            <v>0</v>
          </cell>
          <cell r="BR168">
            <v>0</v>
          </cell>
          <cell r="BS168">
            <v>0</v>
          </cell>
          <cell r="BT168">
            <v>0</v>
          </cell>
          <cell r="BU168">
            <v>0</v>
          </cell>
          <cell r="BV168">
            <v>41.018425144672889</v>
          </cell>
          <cell r="BW168">
            <v>0.88</v>
          </cell>
          <cell r="BX168">
            <v>2.1800000000000002</v>
          </cell>
          <cell r="BY168">
            <v>85.5</v>
          </cell>
          <cell r="BZ168">
            <v>8.39</v>
          </cell>
          <cell r="CA168">
            <v>2.2799999999999998</v>
          </cell>
          <cell r="CB168">
            <v>0.63</v>
          </cell>
          <cell r="CC168">
            <v>0.12</v>
          </cell>
          <cell r="CD168">
            <v>0.02</v>
          </cell>
          <cell r="CG168" t="str">
            <v>2.9ppm</v>
          </cell>
          <cell r="CJ168">
            <v>100</v>
          </cell>
          <cell r="CK168">
            <v>-0.12499999999999999</v>
          </cell>
          <cell r="CL168">
            <v>1.3549999999999998</v>
          </cell>
          <cell r="CM168">
            <v>10.84</v>
          </cell>
          <cell r="CN168">
            <v>0.21159999999999998</v>
          </cell>
          <cell r="CO168">
            <v>2.7344340000000003</v>
          </cell>
        </row>
        <row r="169">
          <cell r="A169" t="str">
            <v>Norway Rev</v>
          </cell>
          <cell r="B169">
            <v>165</v>
          </cell>
          <cell r="E169" t="str">
            <v>90% Wet profile</v>
          </cell>
          <cell r="G169" t="str">
            <v>Amoco T</v>
          </cell>
          <cell r="H169" t="str">
            <v>Teesside</v>
          </cell>
          <cell r="I169" t="str">
            <v>P</v>
          </cell>
          <cell r="J169">
            <v>2</v>
          </cell>
          <cell r="K169">
            <v>1.2987012987012987</v>
          </cell>
          <cell r="L169">
            <v>1.2991452991452992</v>
          </cell>
          <cell r="M169">
            <v>1.2891566265060241</v>
          </cell>
          <cell r="N169">
            <v>1.3125</v>
          </cell>
          <cell r="O169">
            <v>1.2727272727272729</v>
          </cell>
          <cell r="P169">
            <v>1.2727272727272729</v>
          </cell>
          <cell r="Q169">
            <v>1.4000000000000001</v>
          </cell>
          <cell r="R169">
            <v>1.3333333333333335</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1.54</v>
          </cell>
          <cell r="AG169">
            <v>1.17</v>
          </cell>
          <cell r="AH169">
            <v>0.83</v>
          </cell>
          <cell r="AI169">
            <v>0.48</v>
          </cell>
          <cell r="AJ169">
            <v>0.22</v>
          </cell>
          <cell r="AK169">
            <v>0.11</v>
          </cell>
          <cell r="AL169">
            <v>0.05</v>
          </cell>
          <cell r="AM169">
            <v>0.03</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2</v>
          </cell>
          <cell r="BB169">
            <v>1.52</v>
          </cell>
          <cell r="BC169">
            <v>1.07</v>
          </cell>
          <cell r="BD169">
            <v>0.63</v>
          </cell>
          <cell r="BE169">
            <v>0.28000000000000003</v>
          </cell>
          <cell r="BF169">
            <v>0.14000000000000001</v>
          </cell>
          <cell r="BG169">
            <v>7.0000000000000007E-2</v>
          </cell>
          <cell r="BH169">
            <v>0.04</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41.018425144672889</v>
          </cell>
          <cell r="BW169">
            <v>0.88</v>
          </cell>
          <cell r="BX169">
            <v>2.1800000000000002</v>
          </cell>
          <cell r="BY169">
            <v>85.5</v>
          </cell>
          <cell r="BZ169">
            <v>8.39</v>
          </cell>
          <cell r="CA169">
            <v>2.2799999999999998</v>
          </cell>
          <cell r="CB169">
            <v>0.63</v>
          </cell>
          <cell r="CC169">
            <v>0.12</v>
          </cell>
          <cell r="CD169">
            <v>0.02</v>
          </cell>
          <cell r="CG169" t="str">
            <v>2.9ppm</v>
          </cell>
          <cell r="CJ169">
            <v>100</v>
          </cell>
          <cell r="CK169">
            <v>0</v>
          </cell>
          <cell r="CL169">
            <v>0</v>
          </cell>
          <cell r="CM169">
            <v>20</v>
          </cell>
          <cell r="CN169">
            <v>0</v>
          </cell>
          <cell r="CO169">
            <v>1.6169499999999999</v>
          </cell>
        </row>
        <row r="170">
          <cell r="A170" t="str">
            <v>Norway Vilje</v>
          </cell>
          <cell r="B170">
            <v>166</v>
          </cell>
          <cell r="E170" t="str">
            <v>90% Wet profile</v>
          </cell>
          <cell r="G170" t="str">
            <v>Mobil SF</v>
          </cell>
          <cell r="H170" t="str">
            <v>St Fergus</v>
          </cell>
          <cell r="I170" t="str">
            <v>P</v>
          </cell>
          <cell r="J170">
            <v>2</v>
          </cell>
          <cell r="K170">
            <v>1.1538461538461537</v>
          </cell>
          <cell r="L170">
            <v>1.0999999999999999</v>
          </cell>
          <cell r="M170">
            <v>1.1111111111111112</v>
          </cell>
          <cell r="N170">
            <v>1.125</v>
          </cell>
          <cell r="O170">
            <v>1.1666666666666667</v>
          </cell>
          <cell r="P170">
            <v>1.2</v>
          </cell>
          <cell r="Q170">
            <v>1.25</v>
          </cell>
          <cell r="R170">
            <v>1.25</v>
          </cell>
          <cell r="S170">
            <v>1.3333333333333335</v>
          </cell>
          <cell r="T170">
            <v>1.3333333333333335</v>
          </cell>
          <cell r="U170">
            <v>1.5</v>
          </cell>
          <cell r="V170">
            <v>2</v>
          </cell>
          <cell r="W170">
            <v>2</v>
          </cell>
          <cell r="X170">
            <v>2</v>
          </cell>
          <cell r="Y170">
            <v>0</v>
          </cell>
          <cell r="Z170">
            <v>0</v>
          </cell>
          <cell r="AA170">
            <v>0</v>
          </cell>
          <cell r="AB170">
            <v>0</v>
          </cell>
          <cell r="AC170">
            <v>0</v>
          </cell>
          <cell r="AD170">
            <v>0</v>
          </cell>
          <cell r="AE170">
            <v>0</v>
          </cell>
          <cell r="AF170">
            <v>0.13</v>
          </cell>
          <cell r="AG170">
            <v>0.1</v>
          </cell>
          <cell r="AH170">
            <v>0.09</v>
          </cell>
          <cell r="AI170">
            <v>0.08</v>
          </cell>
          <cell r="AJ170">
            <v>0.06</v>
          </cell>
          <cell r="AK170">
            <v>0.05</v>
          </cell>
          <cell r="AL170">
            <v>0.04</v>
          </cell>
          <cell r="AM170">
            <v>0.04</v>
          </cell>
          <cell r="AN170">
            <v>0.03</v>
          </cell>
          <cell r="AO170">
            <v>0.03</v>
          </cell>
          <cell r="AP170">
            <v>0.02</v>
          </cell>
          <cell r="AQ170">
            <v>0.01</v>
          </cell>
          <cell r="AR170">
            <v>0.01</v>
          </cell>
          <cell r="AS170">
            <v>0.01</v>
          </cell>
          <cell r="AT170">
            <v>0</v>
          </cell>
          <cell r="AU170">
            <v>0</v>
          </cell>
          <cell r="AV170">
            <v>0</v>
          </cell>
          <cell r="AW170">
            <v>0</v>
          </cell>
          <cell r="AX170">
            <v>0</v>
          </cell>
          <cell r="AY170">
            <v>0</v>
          </cell>
          <cell r="AZ170">
            <v>0</v>
          </cell>
          <cell r="BA170">
            <v>0.15</v>
          </cell>
          <cell r="BB170">
            <v>0.11</v>
          </cell>
          <cell r="BC170">
            <v>0.1</v>
          </cell>
          <cell r="BD170">
            <v>0.09</v>
          </cell>
          <cell r="BE170">
            <v>7.0000000000000007E-2</v>
          </cell>
          <cell r="BF170">
            <v>0.06</v>
          </cell>
          <cell r="BG170">
            <v>0.05</v>
          </cell>
          <cell r="BH170">
            <v>0.05</v>
          </cell>
          <cell r="BI170">
            <v>0.04</v>
          </cell>
          <cell r="BJ170">
            <v>0.04</v>
          </cell>
          <cell r="BK170">
            <v>0.03</v>
          </cell>
          <cell r="BL170">
            <v>0.02</v>
          </cell>
          <cell r="BM170">
            <v>0.02</v>
          </cell>
          <cell r="BN170">
            <v>0.02</v>
          </cell>
          <cell r="BO170">
            <v>0</v>
          </cell>
          <cell r="BP170">
            <v>0</v>
          </cell>
          <cell r="BQ170">
            <v>0</v>
          </cell>
          <cell r="BR170">
            <v>0</v>
          </cell>
          <cell r="BS170">
            <v>0</v>
          </cell>
          <cell r="BT170">
            <v>0</v>
          </cell>
          <cell r="BU170">
            <v>0</v>
          </cell>
          <cell r="BV170">
            <v>40.950209030535341</v>
          </cell>
          <cell r="BW170">
            <v>0.78</v>
          </cell>
          <cell r="BX170">
            <v>2.96</v>
          </cell>
          <cell r="BY170">
            <v>84.99</v>
          </cell>
          <cell r="BZ170">
            <v>7.74</v>
          </cell>
          <cell r="CA170">
            <v>2.56</v>
          </cell>
          <cell r="CB170">
            <v>0.73</v>
          </cell>
          <cell r="CC170">
            <v>0.18</v>
          </cell>
          <cell r="CD170">
            <v>0.04</v>
          </cell>
          <cell r="CE170">
            <v>0.02</v>
          </cell>
          <cell r="CG170" t="str">
            <v>1.6ppm</v>
          </cell>
          <cell r="CJ170">
            <v>100</v>
          </cell>
          <cell r="CK170">
            <v>-4.9999999999999992E-3</v>
          </cell>
          <cell r="CL170">
            <v>6.4999999999999988E-2</v>
          </cell>
          <cell r="CM170">
            <v>13</v>
          </cell>
          <cell r="CN170">
            <v>0.04</v>
          </cell>
          <cell r="CO170">
            <v>0.25915000000000005</v>
          </cell>
        </row>
        <row r="171">
          <cell r="A171" t="str">
            <v>Norway Volund</v>
          </cell>
          <cell r="B171">
            <v>167</v>
          </cell>
          <cell r="E171" t="str">
            <v>90% Wet profile, halved from yr 2</v>
          </cell>
          <cell r="G171" t="str">
            <v>Mobil SF</v>
          </cell>
          <cell r="H171" t="str">
            <v>St Fergus</v>
          </cell>
          <cell r="I171" t="str">
            <v>P</v>
          </cell>
          <cell r="J171">
            <v>2</v>
          </cell>
          <cell r="K171">
            <v>1.1200000000000001</v>
          </cell>
          <cell r="L171">
            <v>1.1111111111111112</v>
          </cell>
          <cell r="M171">
            <v>1.1333333333333335</v>
          </cell>
          <cell r="N171">
            <v>1.0769230769230771</v>
          </cell>
          <cell r="O171">
            <v>1.0999999999999999</v>
          </cell>
          <cell r="P171">
            <v>1.125</v>
          </cell>
          <cell r="Q171">
            <v>1.1666666666666667</v>
          </cell>
          <cell r="R171">
            <v>1.2</v>
          </cell>
          <cell r="S171">
            <v>1.25</v>
          </cell>
          <cell r="T171">
            <v>0</v>
          </cell>
          <cell r="U171">
            <v>0</v>
          </cell>
          <cell r="V171">
            <v>0</v>
          </cell>
          <cell r="W171">
            <v>0</v>
          </cell>
          <cell r="X171">
            <v>0</v>
          </cell>
          <cell r="Y171">
            <v>0</v>
          </cell>
          <cell r="Z171">
            <v>0</v>
          </cell>
          <cell r="AA171">
            <v>0</v>
          </cell>
          <cell r="AB171">
            <v>0</v>
          </cell>
          <cell r="AC171">
            <v>0</v>
          </cell>
          <cell r="AD171">
            <v>0</v>
          </cell>
          <cell r="AE171">
            <v>0</v>
          </cell>
          <cell r="AF171">
            <v>0.25</v>
          </cell>
          <cell r="AG171">
            <v>0.18</v>
          </cell>
          <cell r="AH171">
            <v>0.15</v>
          </cell>
          <cell r="AI171">
            <v>0.13</v>
          </cell>
          <cell r="AJ171">
            <v>0.1</v>
          </cell>
          <cell r="AK171">
            <v>0.08</v>
          </cell>
          <cell r="AL171">
            <v>0.06</v>
          </cell>
          <cell r="AM171">
            <v>0.05</v>
          </cell>
          <cell r="AN171">
            <v>0.04</v>
          </cell>
          <cell r="AO171">
            <v>0</v>
          </cell>
          <cell r="AP171">
            <v>0</v>
          </cell>
          <cell r="AQ171">
            <v>0</v>
          </cell>
          <cell r="AR171">
            <v>0</v>
          </cell>
          <cell r="AS171">
            <v>0</v>
          </cell>
          <cell r="AT171">
            <v>0</v>
          </cell>
          <cell r="AU171">
            <v>0</v>
          </cell>
          <cell r="AV171">
            <v>0</v>
          </cell>
          <cell r="AW171">
            <v>0</v>
          </cell>
          <cell r="AX171">
            <v>0</v>
          </cell>
          <cell r="AY171">
            <v>0</v>
          </cell>
          <cell r="AZ171">
            <v>0</v>
          </cell>
          <cell r="BA171">
            <v>0.28000000000000003</v>
          </cell>
          <cell r="BB171">
            <v>0.2</v>
          </cell>
          <cell r="BC171">
            <v>0.17</v>
          </cell>
          <cell r="BD171">
            <v>0.14000000000000001</v>
          </cell>
          <cell r="BE171">
            <v>0.11</v>
          </cell>
          <cell r="BF171">
            <v>0.09</v>
          </cell>
          <cell r="BG171">
            <v>7.0000000000000007E-2</v>
          </cell>
          <cell r="BH171">
            <v>0.06</v>
          </cell>
          <cell r="BI171">
            <v>0.05</v>
          </cell>
          <cell r="BJ171">
            <v>0</v>
          </cell>
          <cell r="BK171">
            <v>0</v>
          </cell>
          <cell r="BL171">
            <v>0</v>
          </cell>
          <cell r="BM171">
            <v>0</v>
          </cell>
          <cell r="BN171">
            <v>0</v>
          </cell>
          <cell r="BO171">
            <v>0</v>
          </cell>
          <cell r="BP171">
            <v>0</v>
          </cell>
          <cell r="BQ171">
            <v>0</v>
          </cell>
          <cell r="BR171">
            <v>0</v>
          </cell>
          <cell r="BS171">
            <v>0</v>
          </cell>
          <cell r="BT171">
            <v>0</v>
          </cell>
          <cell r="BU171">
            <v>0</v>
          </cell>
          <cell r="BV171">
            <v>40.950209030535341</v>
          </cell>
          <cell r="BW171">
            <v>0.78</v>
          </cell>
          <cell r="BX171">
            <v>2.96</v>
          </cell>
          <cell r="BY171">
            <v>84.99</v>
          </cell>
          <cell r="BZ171">
            <v>7.74</v>
          </cell>
          <cell r="CA171">
            <v>2.56</v>
          </cell>
          <cell r="CB171">
            <v>0.73</v>
          </cell>
          <cell r="CC171">
            <v>0.18</v>
          </cell>
          <cell r="CD171">
            <v>0.04</v>
          </cell>
          <cell r="CE171">
            <v>0.02</v>
          </cell>
          <cell r="CG171" t="str">
            <v>1.6ppm</v>
          </cell>
          <cell r="CJ171">
            <v>100</v>
          </cell>
          <cell r="CK171">
            <v>-0.02</v>
          </cell>
          <cell r="CL171">
            <v>0.18</v>
          </cell>
          <cell r="CM171">
            <v>9</v>
          </cell>
          <cell r="CN171">
            <v>0</v>
          </cell>
          <cell r="CO171">
            <v>0.37959999999999999</v>
          </cell>
        </row>
        <row r="172">
          <cell r="A172" t="str">
            <v>Orion</v>
          </cell>
          <cell r="B172">
            <v>168</v>
          </cell>
          <cell r="E172" t="str">
            <v>Profile Created, 40% 10/11 (Terminal)</v>
          </cell>
          <cell r="G172" t="str">
            <v>Shell/Esso SF</v>
          </cell>
          <cell r="H172" t="str">
            <v>St Fergus</v>
          </cell>
          <cell r="I172" t="str">
            <v>P</v>
          </cell>
          <cell r="J172">
            <v>2</v>
          </cell>
          <cell r="K172">
            <v>2</v>
          </cell>
          <cell r="L172">
            <v>1.0999999999999999</v>
          </cell>
          <cell r="M172">
            <v>1.0999999999999999</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0.04</v>
          </cell>
          <cell r="AG172">
            <v>0.1</v>
          </cell>
          <cell r="AH172">
            <v>0.1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0.08</v>
          </cell>
          <cell r="BB172">
            <v>0.11</v>
          </cell>
          <cell r="BC172">
            <v>0.11</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37.723350089053945</v>
          </cell>
          <cell r="BW172">
            <v>1.02</v>
          </cell>
          <cell r="BX172">
            <v>0.88</v>
          </cell>
          <cell r="BY172">
            <v>95.89</v>
          </cell>
          <cell r="BZ172">
            <v>2.11</v>
          </cell>
          <cell r="CA172">
            <v>0.1</v>
          </cell>
          <cell r="CG172" t="str">
            <v>1ppm</v>
          </cell>
          <cell r="CJ172">
            <v>100</v>
          </cell>
          <cell r="CK172">
            <v>0</v>
          </cell>
          <cell r="CL172">
            <v>0</v>
          </cell>
          <cell r="CM172">
            <v>20</v>
          </cell>
          <cell r="CN172">
            <v>0</v>
          </cell>
          <cell r="CO172">
            <v>8.7600000000000011E-2</v>
          </cell>
        </row>
        <row r="173">
          <cell r="A173" t="str">
            <v>Pickerill</v>
          </cell>
          <cell r="B173">
            <v>169</v>
          </cell>
          <cell r="E173" t="str">
            <v>Profile Good</v>
          </cell>
          <cell r="G173" t="str">
            <v>Theddlethorpe</v>
          </cell>
          <cell r="H173" t="str">
            <v>Theddlethorpe</v>
          </cell>
          <cell r="I173" t="str">
            <v>P</v>
          </cell>
          <cell r="J173">
            <v>1</v>
          </cell>
          <cell r="K173">
            <v>1.1111111111111112</v>
          </cell>
          <cell r="L173">
            <v>1.2</v>
          </cell>
          <cell r="M173">
            <v>1.5</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0.09</v>
          </cell>
          <cell r="AG173">
            <v>0.05</v>
          </cell>
          <cell r="AH173">
            <v>0.02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0.1</v>
          </cell>
          <cell r="BB173">
            <v>0.06</v>
          </cell>
          <cell r="BC173">
            <v>0.03</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38.349205231337869</v>
          </cell>
          <cell r="BW173">
            <v>3.6</v>
          </cell>
          <cell r="BX173">
            <v>1.1299999999999999</v>
          </cell>
          <cell r="BY173">
            <v>89.58</v>
          </cell>
          <cell r="BZ173">
            <v>4.07</v>
          </cell>
          <cell r="CA173">
            <v>1.02</v>
          </cell>
          <cell r="CB173">
            <v>0.38</v>
          </cell>
          <cell r="CC173">
            <v>0.11</v>
          </cell>
          <cell r="CD173">
            <v>7.0000000000000007E-2</v>
          </cell>
          <cell r="CE173">
            <v>0.03</v>
          </cell>
          <cell r="CF173">
            <v>0.01</v>
          </cell>
          <cell r="CJ173">
            <v>99.999999999999986</v>
          </cell>
          <cell r="CK173">
            <v>0</v>
          </cell>
          <cell r="CL173">
            <v>0</v>
          </cell>
          <cell r="CM173">
            <v>20</v>
          </cell>
          <cell r="CN173">
            <v>0</v>
          </cell>
          <cell r="CO173">
            <v>5.8400000000000001E-2</v>
          </cell>
        </row>
        <row r="174">
          <cell r="A174" t="str">
            <v>Puffin</v>
          </cell>
          <cell r="B174">
            <v>170</v>
          </cell>
          <cell r="E174" t="str">
            <v>90% Poor gas, slip 3</v>
          </cell>
          <cell r="G174" t="str">
            <v>Shell/Esso B</v>
          </cell>
          <cell r="H174" t="str">
            <v>Bacton</v>
          </cell>
          <cell r="I174" t="str">
            <v>A</v>
          </cell>
          <cell r="J174">
            <v>1</v>
          </cell>
          <cell r="K174">
            <v>0</v>
          </cell>
          <cell r="L174">
            <v>0</v>
          </cell>
          <cell r="M174">
            <v>0</v>
          </cell>
          <cell r="N174">
            <v>0</v>
          </cell>
          <cell r="O174">
            <v>0</v>
          </cell>
          <cell r="P174">
            <v>0</v>
          </cell>
          <cell r="Q174">
            <v>0</v>
          </cell>
          <cell r="R174">
            <v>1.0980392156862746</v>
          </cell>
          <cell r="S174">
            <v>1.0999999999999999</v>
          </cell>
          <cell r="T174">
            <v>1.10126582278481</v>
          </cell>
          <cell r="U174">
            <v>1.0943396226415094</v>
          </cell>
          <cell r="V174">
            <v>1.0999999999999999</v>
          </cell>
          <cell r="W174">
            <v>1.1034482758620692</v>
          </cell>
          <cell r="X174">
            <v>1.0909090909090908</v>
          </cell>
          <cell r="Y174">
            <v>1.1333333333333335</v>
          </cell>
          <cell r="Z174">
            <v>1.0909090909090908</v>
          </cell>
          <cell r="AA174">
            <v>1.1428571428571428</v>
          </cell>
          <cell r="AB174">
            <v>1.2</v>
          </cell>
          <cell r="AC174">
            <v>1.25</v>
          </cell>
          <cell r="AD174">
            <v>0</v>
          </cell>
          <cell r="AE174">
            <v>0</v>
          </cell>
          <cell r="AF174">
            <v>0</v>
          </cell>
          <cell r="AG174">
            <v>0</v>
          </cell>
          <cell r="AH174">
            <v>0</v>
          </cell>
          <cell r="AI174">
            <v>0</v>
          </cell>
          <cell r="AJ174">
            <v>0</v>
          </cell>
          <cell r="AK174">
            <v>0</v>
          </cell>
          <cell r="AL174">
            <v>0</v>
          </cell>
          <cell r="AM174">
            <v>0.51</v>
          </cell>
          <cell r="AN174">
            <v>0.9</v>
          </cell>
          <cell r="AO174">
            <v>0.79</v>
          </cell>
          <cell r="AP174">
            <v>0.53</v>
          </cell>
          <cell r="AQ174">
            <v>0.4</v>
          </cell>
          <cell r="AR174">
            <v>0.28999999999999998</v>
          </cell>
          <cell r="AS174">
            <v>0.22</v>
          </cell>
          <cell r="AT174">
            <v>0.15</v>
          </cell>
          <cell r="AU174">
            <v>0.11</v>
          </cell>
          <cell r="AV174">
            <v>7.0000000000000007E-2</v>
          </cell>
          <cell r="AW174">
            <v>0.05</v>
          </cell>
          <cell r="AX174">
            <v>0.04</v>
          </cell>
          <cell r="AY174">
            <v>0</v>
          </cell>
          <cell r="AZ174">
            <v>0</v>
          </cell>
          <cell r="BA174">
            <v>0</v>
          </cell>
          <cell r="BB174">
            <v>0</v>
          </cell>
          <cell r="BC174">
            <v>0</v>
          </cell>
          <cell r="BD174">
            <v>0</v>
          </cell>
          <cell r="BE174">
            <v>0</v>
          </cell>
          <cell r="BF174">
            <v>0</v>
          </cell>
          <cell r="BG174">
            <v>0</v>
          </cell>
          <cell r="BH174">
            <v>0.56000000000000005</v>
          </cell>
          <cell r="BI174">
            <v>0.99</v>
          </cell>
          <cell r="BJ174">
            <v>0.87</v>
          </cell>
          <cell r="BK174">
            <v>0.57999999999999996</v>
          </cell>
          <cell r="BL174">
            <v>0.44</v>
          </cell>
          <cell r="BM174">
            <v>0.32</v>
          </cell>
          <cell r="BN174">
            <v>0.24</v>
          </cell>
          <cell r="BO174">
            <v>0.17</v>
          </cell>
          <cell r="BP174">
            <v>0.12</v>
          </cell>
          <cell r="BQ174">
            <v>0.08</v>
          </cell>
          <cell r="BR174">
            <v>0.06</v>
          </cell>
          <cell r="BS174">
            <v>0.05</v>
          </cell>
          <cell r="BT174">
            <v>0</v>
          </cell>
          <cell r="BU174">
            <v>0</v>
          </cell>
          <cell r="BV174">
            <v>38.694400237546851</v>
          </cell>
          <cell r="BW174">
            <v>2.83</v>
          </cell>
          <cell r="BX174">
            <v>0.56000000000000005</v>
          </cell>
          <cell r="BY174">
            <v>91.13</v>
          </cell>
          <cell r="BZ174">
            <v>3.92</v>
          </cell>
          <cell r="CA174">
            <v>1</v>
          </cell>
          <cell r="CB174">
            <v>0.45</v>
          </cell>
          <cell r="CC174">
            <v>0.1</v>
          </cell>
          <cell r="CD174">
            <v>0.01</v>
          </cell>
          <cell r="CG174" t="str">
            <v>.3ppm</v>
          </cell>
          <cell r="CJ174">
            <v>100</v>
          </cell>
          <cell r="CK174">
            <v>-0.185</v>
          </cell>
          <cell r="CL174">
            <v>2.1950000000000003</v>
          </cell>
          <cell r="CM174">
            <v>11.864864864864867</v>
          </cell>
          <cell r="CN174">
            <v>0.75918918918918976</v>
          </cell>
          <cell r="CO174">
            <v>1.2735540540540544</v>
          </cell>
        </row>
        <row r="175">
          <cell r="A175" t="str">
            <v>Ravenspurn North</v>
          </cell>
          <cell r="B175">
            <v>171</v>
          </cell>
          <cell r="E175" t="str">
            <v>Profile good</v>
          </cell>
          <cell r="G175" t="str">
            <v>Dimlington E</v>
          </cell>
          <cell r="H175" t="str">
            <v>Easington</v>
          </cell>
          <cell r="I175" t="str">
            <v>P</v>
          </cell>
          <cell r="J175">
            <v>1</v>
          </cell>
          <cell r="K175">
            <v>1.2941176470588236</v>
          </cell>
          <cell r="L175">
            <v>1.2941176470588236</v>
          </cell>
          <cell r="M175">
            <v>1.2983870967741937</v>
          </cell>
          <cell r="N175">
            <v>1.2971014492753625</v>
          </cell>
          <cell r="O175">
            <v>1.2990654205607475</v>
          </cell>
          <cell r="P175">
            <v>1.3010752688172043</v>
          </cell>
          <cell r="Q175">
            <v>1.3012048192771086</v>
          </cell>
          <cell r="R175">
            <v>1.3013698630136985</v>
          </cell>
          <cell r="S175">
            <v>1.296875</v>
          </cell>
          <cell r="T175">
            <v>1.3035714285714284</v>
          </cell>
          <cell r="U175">
            <v>1.28125</v>
          </cell>
          <cell r="V175">
            <v>1.3181818181818181</v>
          </cell>
          <cell r="W175">
            <v>1.3333333333333335</v>
          </cell>
          <cell r="X175">
            <v>1.2727272727272729</v>
          </cell>
          <cell r="Y175">
            <v>1.25</v>
          </cell>
          <cell r="Z175">
            <v>1.4000000000000001</v>
          </cell>
          <cell r="AA175">
            <v>1.25</v>
          </cell>
          <cell r="AB175">
            <v>0</v>
          </cell>
          <cell r="AC175">
            <v>0</v>
          </cell>
          <cell r="AD175">
            <v>0</v>
          </cell>
          <cell r="AE175">
            <v>0</v>
          </cell>
          <cell r="AF175">
            <v>0.85</v>
          </cell>
          <cell r="AG175">
            <v>0.85</v>
          </cell>
          <cell r="AH175">
            <v>1.24</v>
          </cell>
          <cell r="AI175">
            <v>1.38</v>
          </cell>
          <cell r="AJ175">
            <v>1.07</v>
          </cell>
          <cell r="AK175">
            <v>0.93</v>
          </cell>
          <cell r="AL175">
            <v>0.83</v>
          </cell>
          <cell r="AM175">
            <v>0.73</v>
          </cell>
          <cell r="AN175">
            <v>0.64</v>
          </cell>
          <cell r="AO175">
            <v>0.56000000000000005</v>
          </cell>
          <cell r="AP175">
            <v>0.32</v>
          </cell>
          <cell r="AQ175">
            <v>0.22</v>
          </cell>
          <cell r="AR175">
            <v>0.15</v>
          </cell>
          <cell r="AS175">
            <v>0.11</v>
          </cell>
          <cell r="AT175">
            <v>0.08</v>
          </cell>
          <cell r="AU175">
            <v>0.05</v>
          </cell>
          <cell r="AV175">
            <v>0.04</v>
          </cell>
          <cell r="AW175">
            <v>0</v>
          </cell>
          <cell r="AX175">
            <v>0</v>
          </cell>
          <cell r="AY175">
            <v>0</v>
          </cell>
          <cell r="AZ175">
            <v>0</v>
          </cell>
          <cell r="BA175">
            <v>1.1000000000000001</v>
          </cell>
          <cell r="BB175">
            <v>1.1000000000000001</v>
          </cell>
          <cell r="BC175">
            <v>1.61</v>
          </cell>
          <cell r="BD175">
            <v>1.79</v>
          </cell>
          <cell r="BE175">
            <v>1.39</v>
          </cell>
          <cell r="BF175">
            <v>1.21</v>
          </cell>
          <cell r="BG175">
            <v>1.08</v>
          </cell>
          <cell r="BH175">
            <v>0.95</v>
          </cell>
          <cell r="BI175">
            <v>0.83</v>
          </cell>
          <cell r="BJ175">
            <v>0.73</v>
          </cell>
          <cell r="BK175">
            <v>0.41</v>
          </cell>
          <cell r="BL175">
            <v>0.28999999999999998</v>
          </cell>
          <cell r="BM175">
            <v>0.2</v>
          </cell>
          <cell r="BN175">
            <v>0.14000000000000001</v>
          </cell>
          <cell r="BO175">
            <v>0.1</v>
          </cell>
          <cell r="BP175">
            <v>7.0000000000000007E-2</v>
          </cell>
          <cell r="BQ175">
            <v>0.05</v>
          </cell>
          <cell r="BR175">
            <v>0</v>
          </cell>
          <cell r="BS175">
            <v>0</v>
          </cell>
          <cell r="BT175">
            <v>0</v>
          </cell>
          <cell r="BU175">
            <v>0</v>
          </cell>
          <cell r="BV175">
            <v>38.513007941387826</v>
          </cell>
          <cell r="BW175">
            <v>1.89</v>
          </cell>
          <cell r="BX175">
            <v>0.81</v>
          </cell>
          <cell r="BY175">
            <v>92.84</v>
          </cell>
          <cell r="BZ175">
            <v>3.41</v>
          </cell>
          <cell r="CA175">
            <v>0.65</v>
          </cell>
          <cell r="CB175">
            <v>0.25</v>
          </cell>
          <cell r="CC175">
            <v>7.0000000000000007E-2</v>
          </cell>
          <cell r="CD175">
            <v>0.06</v>
          </cell>
          <cell r="CE175">
            <v>0.02</v>
          </cell>
          <cell r="CJ175">
            <v>100</v>
          </cell>
          <cell r="CK175">
            <v>-0.16</v>
          </cell>
          <cell r="CL175">
            <v>1.76</v>
          </cell>
          <cell r="CM175">
            <v>11</v>
          </cell>
          <cell r="CN175">
            <v>0.32</v>
          </cell>
          <cell r="CO175">
            <v>3.547800000000001</v>
          </cell>
        </row>
        <row r="176">
          <cell r="A176" t="str">
            <v>Ravenspurn South</v>
          </cell>
          <cell r="B176">
            <v>172</v>
          </cell>
          <cell r="E176" t="str">
            <v>Profile good</v>
          </cell>
          <cell r="G176" t="str">
            <v>Dimlington E</v>
          </cell>
          <cell r="H176" t="str">
            <v>Easington</v>
          </cell>
          <cell r="I176" t="str">
            <v>P</v>
          </cell>
          <cell r="J176">
            <v>1</v>
          </cell>
          <cell r="K176">
            <v>1.3</v>
          </cell>
          <cell r="L176">
            <v>1.2926829268292683</v>
          </cell>
          <cell r="M176">
            <v>1.3076923076923077</v>
          </cell>
          <cell r="N176">
            <v>1.3043478260869568</v>
          </cell>
          <cell r="O176">
            <v>1.295774647887324</v>
          </cell>
          <cell r="P176">
            <v>1.3088235294117647</v>
          </cell>
          <cell r="Q176">
            <v>1.2982456140350878</v>
          </cell>
          <cell r="R176">
            <v>1.2909090909090908</v>
          </cell>
          <cell r="S176">
            <v>1.3111111111111111</v>
          </cell>
          <cell r="T176">
            <v>1.2888888888888888</v>
          </cell>
          <cell r="U176">
            <v>1.2972972972972974</v>
          </cell>
          <cell r="V176">
            <v>1.3076923076923077</v>
          </cell>
          <cell r="W176">
            <v>1.3333333333333333</v>
          </cell>
          <cell r="X176">
            <v>1.2307692307692308</v>
          </cell>
          <cell r="Y176">
            <v>1.3333333333333333</v>
          </cell>
          <cell r="Z176">
            <v>1.3333333333333335</v>
          </cell>
          <cell r="AA176">
            <v>1.5</v>
          </cell>
          <cell r="AB176">
            <v>0</v>
          </cell>
          <cell r="AC176">
            <v>0</v>
          </cell>
          <cell r="AD176">
            <v>0</v>
          </cell>
          <cell r="AE176">
            <v>0</v>
          </cell>
          <cell r="AF176">
            <v>0.2</v>
          </cell>
          <cell r="AG176">
            <v>0.41</v>
          </cell>
          <cell r="AH176">
            <v>0.52</v>
          </cell>
          <cell r="AI176">
            <v>0.69</v>
          </cell>
          <cell r="AJ176">
            <v>0.71</v>
          </cell>
          <cell r="AK176">
            <v>0.68</v>
          </cell>
          <cell r="AL176">
            <v>0.56999999999999995</v>
          </cell>
          <cell r="AM176">
            <v>0.55000000000000004</v>
          </cell>
          <cell r="AN176">
            <v>0.45</v>
          </cell>
          <cell r="AO176">
            <v>0.45</v>
          </cell>
          <cell r="AP176">
            <v>0.37</v>
          </cell>
          <cell r="AQ176">
            <v>0.26</v>
          </cell>
          <cell r="AR176">
            <v>0.18</v>
          </cell>
          <cell r="AS176">
            <v>0.13</v>
          </cell>
          <cell r="AT176">
            <v>0.09</v>
          </cell>
          <cell r="AU176">
            <v>0.06</v>
          </cell>
          <cell r="AV176">
            <v>0.04</v>
          </cell>
          <cell r="AW176">
            <v>0</v>
          </cell>
          <cell r="AX176">
            <v>0</v>
          </cell>
          <cell r="AY176">
            <v>0</v>
          </cell>
          <cell r="AZ176">
            <v>0</v>
          </cell>
          <cell r="BA176">
            <v>0.26</v>
          </cell>
          <cell r="BB176">
            <v>0.53</v>
          </cell>
          <cell r="BC176">
            <v>0.68</v>
          </cell>
          <cell r="BD176">
            <v>0.9</v>
          </cell>
          <cell r="BE176">
            <v>0.92</v>
          </cell>
          <cell r="BF176">
            <v>0.89</v>
          </cell>
          <cell r="BG176">
            <v>0.74</v>
          </cell>
          <cell r="BH176">
            <v>0.71</v>
          </cell>
          <cell r="BI176">
            <v>0.59</v>
          </cell>
          <cell r="BJ176">
            <v>0.57999999999999996</v>
          </cell>
          <cell r="BK176">
            <v>0.48</v>
          </cell>
          <cell r="BL176">
            <v>0.34</v>
          </cell>
          <cell r="BM176">
            <v>0.24</v>
          </cell>
          <cell r="BN176">
            <v>0.16</v>
          </cell>
          <cell r="BO176">
            <v>0.12</v>
          </cell>
          <cell r="BP176">
            <v>0.08</v>
          </cell>
          <cell r="BQ176">
            <v>0.06</v>
          </cell>
          <cell r="BR176">
            <v>0</v>
          </cell>
          <cell r="BS176">
            <v>0</v>
          </cell>
          <cell r="BT176">
            <v>0</v>
          </cell>
          <cell r="BU176">
            <v>0</v>
          </cell>
          <cell r="BV176">
            <v>38.513007941387826</v>
          </cell>
          <cell r="BW176">
            <v>1.89</v>
          </cell>
          <cell r="BX176">
            <v>0.81</v>
          </cell>
          <cell r="BY176">
            <v>92.84</v>
          </cell>
          <cell r="BZ176">
            <v>3.41</v>
          </cell>
          <cell r="CA176">
            <v>0.65</v>
          </cell>
          <cell r="CB176">
            <v>0.25</v>
          </cell>
          <cell r="CC176">
            <v>7.0000000000000007E-2</v>
          </cell>
          <cell r="CD176">
            <v>0.06</v>
          </cell>
          <cell r="CE176">
            <v>0.02</v>
          </cell>
          <cell r="CJ176">
            <v>100</v>
          </cell>
          <cell r="CK176">
            <v>-4.0000000000000008E-2</v>
          </cell>
          <cell r="CL176">
            <v>0.73000000000000009</v>
          </cell>
          <cell r="CM176">
            <v>18.25</v>
          </cell>
          <cell r="CN176">
            <v>1.7112499999999999</v>
          </cell>
          <cell r="CO176">
            <v>2.6686062499999998</v>
          </cell>
        </row>
        <row r="177">
          <cell r="A177" t="str">
            <v>Rhum</v>
          </cell>
          <cell r="B177">
            <v>173</v>
          </cell>
          <cell r="E177" t="str">
            <v>Zeroed whilst sanctions are in place</v>
          </cell>
          <cell r="G177" t="str">
            <v>Total SF</v>
          </cell>
          <cell r="H177" t="str">
            <v>St Fergus</v>
          </cell>
          <cell r="I177" t="str">
            <v>P</v>
          </cell>
          <cell r="J177">
            <v>1</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38.869398658158993</v>
          </cell>
          <cell r="BW177">
            <v>0.57999999999999996</v>
          </cell>
          <cell r="BX177">
            <v>3.65</v>
          </cell>
          <cell r="BY177">
            <v>88.53</v>
          </cell>
          <cell r="BZ177">
            <v>5.43</v>
          </cell>
          <cell r="CA177">
            <v>1.5</v>
          </cell>
          <cell r="CB177">
            <v>0.26</v>
          </cell>
          <cell r="CC177">
            <v>0.04</v>
          </cell>
          <cell r="CD177">
            <v>0.01</v>
          </cell>
          <cell r="CG177" t="str">
            <v>1.2ppm</v>
          </cell>
          <cell r="CJ177">
            <v>100.00000000000001</v>
          </cell>
          <cell r="CK177">
            <v>0</v>
          </cell>
          <cell r="CL177">
            <v>0</v>
          </cell>
          <cell r="CM177">
            <v>20</v>
          </cell>
          <cell r="CN177">
            <v>0</v>
          </cell>
          <cell r="CO177">
            <v>0</v>
          </cell>
        </row>
        <row r="178">
          <cell r="A178" t="str">
            <v>Rita</v>
          </cell>
          <cell r="B178">
            <v>174</v>
          </cell>
          <cell r="E178" t="str">
            <v>Pofile Good</v>
          </cell>
          <cell r="G178" t="str">
            <v>Theddlethorpe</v>
          </cell>
          <cell r="H178" t="str">
            <v>Theddlethorpe</v>
          </cell>
          <cell r="I178" t="str">
            <v>P</v>
          </cell>
          <cell r="J178">
            <v>2</v>
          </cell>
          <cell r="K178">
            <v>1.1976744186046513</v>
          </cell>
          <cell r="L178">
            <v>1.1923076923076923</v>
          </cell>
          <cell r="M178">
            <v>1.1935483870967742</v>
          </cell>
          <cell r="N178">
            <v>1.2222222222222223</v>
          </cell>
          <cell r="O178">
            <v>1.2</v>
          </cell>
          <cell r="P178">
            <v>1.2857142857142856</v>
          </cell>
          <cell r="Q178">
            <v>1.2</v>
          </cell>
          <cell r="R178">
            <v>1.25</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0.86</v>
          </cell>
          <cell r="AG178">
            <v>0.52</v>
          </cell>
          <cell r="AH178">
            <v>0.31</v>
          </cell>
          <cell r="AI178">
            <v>0.18</v>
          </cell>
          <cell r="AJ178">
            <v>0.1</v>
          </cell>
          <cell r="AK178">
            <v>7.0000000000000007E-2</v>
          </cell>
          <cell r="AL178">
            <v>0.05</v>
          </cell>
          <cell r="AM178">
            <v>0.04</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1.03</v>
          </cell>
          <cell r="BB178">
            <v>0.62</v>
          </cell>
          <cell r="BC178">
            <v>0.37</v>
          </cell>
          <cell r="BD178">
            <v>0.22</v>
          </cell>
          <cell r="BE178">
            <v>0.12</v>
          </cell>
          <cell r="BF178">
            <v>0.09</v>
          </cell>
          <cell r="BG178">
            <v>0.06</v>
          </cell>
          <cell r="BH178">
            <v>0.05</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38.349205231337869</v>
          </cell>
          <cell r="BW178">
            <v>3.6</v>
          </cell>
          <cell r="BX178">
            <v>1.1299999999999999</v>
          </cell>
          <cell r="BY178">
            <v>89.58</v>
          </cell>
          <cell r="BZ178">
            <v>4.07</v>
          </cell>
          <cell r="CA178">
            <v>1.02</v>
          </cell>
          <cell r="CB178">
            <v>0.38</v>
          </cell>
          <cell r="CC178">
            <v>0.11</v>
          </cell>
          <cell r="CD178">
            <v>7.0000000000000007E-2</v>
          </cell>
          <cell r="CE178">
            <v>0.03</v>
          </cell>
          <cell r="CF178">
            <v>0.01</v>
          </cell>
          <cell r="CJ178">
            <v>99.999999999999986</v>
          </cell>
          <cell r="CK178">
            <v>0</v>
          </cell>
          <cell r="CL178">
            <v>0</v>
          </cell>
          <cell r="CM178">
            <v>20</v>
          </cell>
          <cell r="CN178">
            <v>0</v>
          </cell>
          <cell r="CO178">
            <v>0.77744999999999997</v>
          </cell>
        </row>
        <row r="179">
          <cell r="A179" t="str">
            <v>Rochelle</v>
          </cell>
          <cell r="B179">
            <v>175</v>
          </cell>
          <cell r="E179" t="str">
            <v>90% Under construction H2 12</v>
          </cell>
          <cell r="G179" t="str">
            <v>Mobil SF</v>
          </cell>
          <cell r="H179" t="str">
            <v>St Fergus</v>
          </cell>
          <cell r="I179" t="str">
            <v>D</v>
          </cell>
          <cell r="J179">
            <v>2</v>
          </cell>
          <cell r="K179">
            <v>0</v>
          </cell>
          <cell r="L179">
            <v>0</v>
          </cell>
          <cell r="M179">
            <v>1.0945945945945947</v>
          </cell>
          <cell r="N179">
            <v>1.0945945945945947</v>
          </cell>
          <cell r="O179">
            <v>1.1013513513513513</v>
          </cell>
          <cell r="P179">
            <v>1.0955882352941175</v>
          </cell>
          <cell r="Q179">
            <v>1.0909090909090911</v>
          </cell>
          <cell r="R179">
            <v>1.1016949152542375</v>
          </cell>
          <cell r="S179">
            <v>1.0666666666666667</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0.74</v>
          </cell>
          <cell r="AI179">
            <v>0.74</v>
          </cell>
          <cell r="AJ179">
            <v>1.48</v>
          </cell>
          <cell r="AK179">
            <v>1.36</v>
          </cell>
          <cell r="AL179">
            <v>0.99</v>
          </cell>
          <cell r="AM179">
            <v>0.59</v>
          </cell>
          <cell r="AN179">
            <v>0.15</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0.81</v>
          </cell>
          <cell r="BD179">
            <v>0.81</v>
          </cell>
          <cell r="BE179">
            <v>1.63</v>
          </cell>
          <cell r="BF179">
            <v>1.49</v>
          </cell>
          <cell r="BG179">
            <v>1.08</v>
          </cell>
          <cell r="BH179">
            <v>0.65</v>
          </cell>
          <cell r="BI179">
            <v>0.16</v>
          </cell>
          <cell r="BJ179">
            <v>0</v>
          </cell>
          <cell r="BK179">
            <v>0</v>
          </cell>
          <cell r="BL179">
            <v>0</v>
          </cell>
          <cell r="BM179">
            <v>0</v>
          </cell>
          <cell r="BN179">
            <v>0</v>
          </cell>
          <cell r="BO179">
            <v>0</v>
          </cell>
          <cell r="BP179">
            <v>0</v>
          </cell>
          <cell r="BQ179">
            <v>0</v>
          </cell>
          <cell r="BR179">
            <v>0</v>
          </cell>
          <cell r="BS179">
            <v>0</v>
          </cell>
          <cell r="BT179">
            <v>0</v>
          </cell>
          <cell r="BU179">
            <v>0</v>
          </cell>
          <cell r="BV179">
            <v>40.950209030535341</v>
          </cell>
          <cell r="BW179">
            <v>0.78</v>
          </cell>
          <cell r="BX179">
            <v>2.96</v>
          </cell>
          <cell r="BY179">
            <v>84.99</v>
          </cell>
          <cell r="BZ179">
            <v>7.74</v>
          </cell>
          <cell r="CA179">
            <v>2.56</v>
          </cell>
          <cell r="CB179">
            <v>0.73</v>
          </cell>
          <cell r="CC179">
            <v>0.18</v>
          </cell>
          <cell r="CD179">
            <v>0.04</v>
          </cell>
          <cell r="CE179">
            <v>0.02</v>
          </cell>
          <cell r="CG179" t="str">
            <v>1.6ppm</v>
          </cell>
          <cell r="CJ179">
            <v>100</v>
          </cell>
          <cell r="CK179">
            <v>-7.4999999999999997E-2</v>
          </cell>
          <cell r="CL179">
            <v>0.67499999999999993</v>
          </cell>
          <cell r="CM179">
            <v>9</v>
          </cell>
          <cell r="CN179">
            <v>0</v>
          </cell>
          <cell r="CO179">
            <v>2.20825</v>
          </cell>
        </row>
        <row r="180">
          <cell r="A180" t="str">
            <v>Rose</v>
          </cell>
          <cell r="B180">
            <v>176</v>
          </cell>
          <cell r="E180" t="str">
            <v>Field issues</v>
          </cell>
          <cell r="G180" t="str">
            <v>Dimlington E</v>
          </cell>
          <cell r="H180" t="str">
            <v>Easington</v>
          </cell>
          <cell r="I180" t="str">
            <v>P</v>
          </cell>
          <cell r="J180">
            <v>2</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38.513007941387826</v>
          </cell>
          <cell r="BW180">
            <v>1.89</v>
          </cell>
          <cell r="BX180">
            <v>0.81</v>
          </cell>
          <cell r="BY180">
            <v>92.84</v>
          </cell>
          <cell r="BZ180">
            <v>3.41</v>
          </cell>
          <cell r="CA180">
            <v>0.65</v>
          </cell>
          <cell r="CB180">
            <v>0.25</v>
          </cell>
          <cell r="CC180">
            <v>7.0000000000000007E-2</v>
          </cell>
          <cell r="CD180">
            <v>0.06</v>
          </cell>
          <cell r="CE180">
            <v>0.02</v>
          </cell>
          <cell r="CJ180">
            <v>100</v>
          </cell>
          <cell r="CK180">
            <v>0</v>
          </cell>
          <cell r="CL180">
            <v>0</v>
          </cell>
          <cell r="CM180">
            <v>20</v>
          </cell>
          <cell r="CN180">
            <v>0</v>
          </cell>
          <cell r="CO180">
            <v>0</v>
          </cell>
        </row>
        <row r="181">
          <cell r="A181" t="str">
            <v>Salfleetby</v>
          </cell>
          <cell r="B181">
            <v>177</v>
          </cell>
          <cell r="E181" t="str">
            <v>Onshore</v>
          </cell>
          <cell r="G181" t="str">
            <v>Theddlethorpe</v>
          </cell>
          <cell r="H181" t="str">
            <v>Theddlethorpe</v>
          </cell>
          <cell r="I181" t="str">
            <v>P</v>
          </cell>
          <cell r="J181">
            <v>1</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38.349205231337869</v>
          </cell>
          <cell r="BW181">
            <v>3.6</v>
          </cell>
          <cell r="BX181">
            <v>1.1299999999999999</v>
          </cell>
          <cell r="BY181">
            <v>89.58</v>
          </cell>
          <cell r="BZ181">
            <v>4.07</v>
          </cell>
          <cell r="CA181">
            <v>1.02</v>
          </cell>
          <cell r="CB181">
            <v>0.38</v>
          </cell>
          <cell r="CC181">
            <v>0.11</v>
          </cell>
          <cell r="CD181">
            <v>7.0000000000000007E-2</v>
          </cell>
          <cell r="CE181">
            <v>0.03</v>
          </cell>
          <cell r="CF181">
            <v>0.01</v>
          </cell>
          <cell r="CJ181">
            <v>99.999999999999986</v>
          </cell>
          <cell r="CK181">
            <v>0</v>
          </cell>
          <cell r="CL181">
            <v>0</v>
          </cell>
          <cell r="CM181">
            <v>20</v>
          </cell>
          <cell r="CN181">
            <v>0</v>
          </cell>
          <cell r="CO181">
            <v>0</v>
          </cell>
        </row>
        <row r="182">
          <cell r="A182" t="str">
            <v>Saturn</v>
          </cell>
          <cell r="B182">
            <v>178</v>
          </cell>
          <cell r="E182" t="str">
            <v>Profile Good</v>
          </cell>
          <cell r="G182" t="str">
            <v>Theddlethorpe</v>
          </cell>
          <cell r="H182" t="str">
            <v>Theddlethorpe</v>
          </cell>
          <cell r="I182" t="str">
            <v>P</v>
          </cell>
          <cell r="J182">
            <v>1</v>
          </cell>
          <cell r="K182">
            <v>1.1970802919708028</v>
          </cell>
          <cell r="L182">
            <v>1.1975308641975309</v>
          </cell>
          <cell r="M182">
            <v>1.196969696969697</v>
          </cell>
          <cell r="N182">
            <v>1.1914893617021278</v>
          </cell>
          <cell r="O182">
            <v>1.1851851851851851</v>
          </cell>
          <cell r="P182">
            <v>1.2222222222222223</v>
          </cell>
          <cell r="Q182">
            <v>1.25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1.37</v>
          </cell>
          <cell r="AG182">
            <v>0.81</v>
          </cell>
          <cell r="AH182">
            <v>0.66</v>
          </cell>
          <cell r="AI182">
            <v>0.47</v>
          </cell>
          <cell r="AJ182">
            <v>0.27</v>
          </cell>
          <cell r="AK182">
            <v>0.18</v>
          </cell>
          <cell r="AL182">
            <v>0.04</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1.64</v>
          </cell>
          <cell r="BB182">
            <v>0.97</v>
          </cell>
          <cell r="BC182">
            <v>0.79</v>
          </cell>
          <cell r="BD182">
            <v>0.56000000000000005</v>
          </cell>
          <cell r="BE182">
            <v>0.32</v>
          </cell>
          <cell r="BF182">
            <v>0.22</v>
          </cell>
          <cell r="BG182">
            <v>0.05</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38.349205231337869</v>
          </cell>
          <cell r="BW182">
            <v>3.6</v>
          </cell>
          <cell r="BX182">
            <v>1.1299999999999999</v>
          </cell>
          <cell r="BY182">
            <v>89.58</v>
          </cell>
          <cell r="BZ182">
            <v>4.07</v>
          </cell>
          <cell r="CA182">
            <v>1.02</v>
          </cell>
          <cell r="CB182">
            <v>0.38</v>
          </cell>
          <cell r="CC182">
            <v>0.11</v>
          </cell>
          <cell r="CD182">
            <v>7.0000000000000007E-2</v>
          </cell>
          <cell r="CE182">
            <v>0.03</v>
          </cell>
          <cell r="CF182">
            <v>0.01</v>
          </cell>
          <cell r="CJ182">
            <v>99.999999999999986</v>
          </cell>
          <cell r="CK182">
            <v>0</v>
          </cell>
          <cell r="CL182">
            <v>0</v>
          </cell>
          <cell r="CM182">
            <v>20</v>
          </cell>
          <cell r="CN182">
            <v>0</v>
          </cell>
          <cell r="CO182">
            <v>1.3870000000000002</v>
          </cell>
        </row>
        <row r="183">
          <cell r="A183" t="str">
            <v>Schooner</v>
          </cell>
          <cell r="B183">
            <v>179</v>
          </cell>
          <cell r="E183" t="str">
            <v>Profile Good</v>
          </cell>
          <cell r="G183" t="str">
            <v>Theddlethorpe</v>
          </cell>
          <cell r="H183" t="str">
            <v>Theddlethorpe</v>
          </cell>
          <cell r="I183" t="str">
            <v>P</v>
          </cell>
          <cell r="J183">
            <v>1</v>
          </cell>
          <cell r="K183">
            <v>1.1944444444444444</v>
          </cell>
          <cell r="L183">
            <v>1.2121212121212122</v>
          </cell>
          <cell r="M183">
            <v>1.2</v>
          </cell>
          <cell r="N183">
            <v>1.1785714285714286</v>
          </cell>
          <cell r="O183">
            <v>1.1904761904761905</v>
          </cell>
          <cell r="P183">
            <v>1.2105263157894737</v>
          </cell>
          <cell r="Q183">
            <v>1.2352941176470587</v>
          </cell>
          <cell r="R183">
            <v>1.2142857142857142</v>
          </cell>
          <cell r="S183">
            <v>1.2727272727272729</v>
          </cell>
          <cell r="T183">
            <v>1.1428571428571428</v>
          </cell>
          <cell r="U183">
            <v>2</v>
          </cell>
          <cell r="V183">
            <v>0</v>
          </cell>
          <cell r="W183">
            <v>0</v>
          </cell>
          <cell r="X183">
            <v>0</v>
          </cell>
          <cell r="Y183">
            <v>0</v>
          </cell>
          <cell r="Z183">
            <v>0</v>
          </cell>
          <cell r="AA183">
            <v>0</v>
          </cell>
          <cell r="AB183">
            <v>0</v>
          </cell>
          <cell r="AC183">
            <v>0</v>
          </cell>
          <cell r="AD183">
            <v>0</v>
          </cell>
          <cell r="AE183">
            <v>0</v>
          </cell>
          <cell r="AF183">
            <v>0.36</v>
          </cell>
          <cell r="AG183">
            <v>0.33</v>
          </cell>
          <cell r="AH183">
            <v>0.3</v>
          </cell>
          <cell r="AI183">
            <v>0.28000000000000003</v>
          </cell>
          <cell r="AJ183">
            <v>0.21</v>
          </cell>
          <cell r="AK183">
            <v>0.19</v>
          </cell>
          <cell r="AL183">
            <v>0.17</v>
          </cell>
          <cell r="AM183">
            <v>0.14000000000000001</v>
          </cell>
          <cell r="AN183">
            <v>0.11</v>
          </cell>
          <cell r="AO183">
            <v>7.0000000000000007E-2</v>
          </cell>
          <cell r="AP183">
            <v>0.01</v>
          </cell>
          <cell r="AQ183">
            <v>0</v>
          </cell>
          <cell r="AR183">
            <v>0</v>
          </cell>
          <cell r="AS183">
            <v>0</v>
          </cell>
          <cell r="AT183">
            <v>0</v>
          </cell>
          <cell r="AU183">
            <v>0</v>
          </cell>
          <cell r="AV183">
            <v>0</v>
          </cell>
          <cell r="AW183">
            <v>0</v>
          </cell>
          <cell r="AX183">
            <v>0</v>
          </cell>
          <cell r="AY183">
            <v>0</v>
          </cell>
          <cell r="AZ183">
            <v>0</v>
          </cell>
          <cell r="BA183">
            <v>0.43</v>
          </cell>
          <cell r="BB183">
            <v>0.4</v>
          </cell>
          <cell r="BC183">
            <v>0.36</v>
          </cell>
          <cell r="BD183">
            <v>0.33</v>
          </cell>
          <cell r="BE183">
            <v>0.25</v>
          </cell>
          <cell r="BF183">
            <v>0.23</v>
          </cell>
          <cell r="BG183">
            <v>0.21</v>
          </cell>
          <cell r="BH183">
            <v>0.17</v>
          </cell>
          <cell r="BI183">
            <v>0.14000000000000001</v>
          </cell>
          <cell r="BJ183">
            <v>0.08</v>
          </cell>
          <cell r="BK183">
            <v>0.02</v>
          </cell>
          <cell r="BL183">
            <v>0</v>
          </cell>
          <cell r="BM183">
            <v>0</v>
          </cell>
          <cell r="BN183">
            <v>0</v>
          </cell>
          <cell r="BO183">
            <v>0</v>
          </cell>
          <cell r="BP183">
            <v>0</v>
          </cell>
          <cell r="BQ183">
            <v>0</v>
          </cell>
          <cell r="BR183">
            <v>0</v>
          </cell>
          <cell r="BS183">
            <v>0</v>
          </cell>
          <cell r="BT183">
            <v>0</v>
          </cell>
          <cell r="BU183">
            <v>0</v>
          </cell>
          <cell r="BV183">
            <v>38.349205231337869</v>
          </cell>
          <cell r="BW183">
            <v>3.6</v>
          </cell>
          <cell r="BX183">
            <v>1.1299999999999999</v>
          </cell>
          <cell r="BY183">
            <v>89.58</v>
          </cell>
          <cell r="BZ183">
            <v>4.07</v>
          </cell>
          <cell r="CA183">
            <v>1.02</v>
          </cell>
          <cell r="CB183">
            <v>0.38</v>
          </cell>
          <cell r="CC183">
            <v>0.11</v>
          </cell>
          <cell r="CD183">
            <v>7.0000000000000007E-2</v>
          </cell>
          <cell r="CE183">
            <v>0.03</v>
          </cell>
          <cell r="CF183">
            <v>0.01</v>
          </cell>
          <cell r="CJ183">
            <v>99.999999999999986</v>
          </cell>
          <cell r="CK183">
            <v>-0.05</v>
          </cell>
          <cell r="CL183">
            <v>0.46</v>
          </cell>
          <cell r="CM183">
            <v>9.1999999999999993</v>
          </cell>
          <cell r="CN183">
            <v>9.9999999999999655E-4</v>
          </cell>
          <cell r="CO183">
            <v>0.79241499999999976</v>
          </cell>
        </row>
        <row r="184">
          <cell r="A184" t="str">
            <v>Scoter</v>
          </cell>
          <cell r="B184">
            <v>180</v>
          </cell>
          <cell r="E184" t="str">
            <v>Profile doubled</v>
          </cell>
          <cell r="G184" t="str">
            <v>SEAL B</v>
          </cell>
          <cell r="H184" t="str">
            <v>Bacton</v>
          </cell>
          <cell r="I184" t="str">
            <v>P</v>
          </cell>
          <cell r="J184">
            <v>1</v>
          </cell>
          <cell r="K184">
            <v>1.2028985507246377</v>
          </cell>
          <cell r="L184">
            <v>1.2</v>
          </cell>
          <cell r="M184">
            <v>1.2048192771084338</v>
          </cell>
          <cell r="N184">
            <v>1.2</v>
          </cell>
          <cell r="O184">
            <v>1.1904761904761905</v>
          </cell>
          <cell r="P184">
            <v>1.2142857142857142</v>
          </cell>
          <cell r="Q184">
            <v>1.1818181818181819</v>
          </cell>
          <cell r="R184">
            <v>1.1764705882352942</v>
          </cell>
          <cell r="S184">
            <v>1.1666666666666667</v>
          </cell>
          <cell r="T184">
            <v>1.3333333333333335</v>
          </cell>
          <cell r="U184">
            <v>0</v>
          </cell>
          <cell r="V184">
            <v>0</v>
          </cell>
          <cell r="W184">
            <v>0</v>
          </cell>
          <cell r="X184">
            <v>0</v>
          </cell>
          <cell r="Y184">
            <v>0</v>
          </cell>
          <cell r="Z184">
            <v>0</v>
          </cell>
          <cell r="AA184">
            <v>0</v>
          </cell>
          <cell r="AB184">
            <v>0</v>
          </cell>
          <cell r="AC184">
            <v>0</v>
          </cell>
          <cell r="AD184">
            <v>0</v>
          </cell>
          <cell r="AE184">
            <v>0</v>
          </cell>
          <cell r="AF184">
            <v>1.38</v>
          </cell>
          <cell r="AG184">
            <v>1.05</v>
          </cell>
          <cell r="AH184">
            <v>0.83</v>
          </cell>
          <cell r="AI184">
            <v>0.7</v>
          </cell>
          <cell r="AJ184">
            <v>0.42</v>
          </cell>
          <cell r="AK184">
            <v>0.28000000000000003</v>
          </cell>
          <cell r="AL184">
            <v>0.22</v>
          </cell>
          <cell r="AM184">
            <v>0.17</v>
          </cell>
          <cell r="AN184">
            <v>0.12</v>
          </cell>
          <cell r="AO184">
            <v>0.03</v>
          </cell>
          <cell r="AP184">
            <v>0</v>
          </cell>
          <cell r="AQ184">
            <v>0</v>
          </cell>
          <cell r="AR184">
            <v>0</v>
          </cell>
          <cell r="AS184">
            <v>0</v>
          </cell>
          <cell r="AT184">
            <v>0</v>
          </cell>
          <cell r="AU184">
            <v>0</v>
          </cell>
          <cell r="AV184">
            <v>0</v>
          </cell>
          <cell r="AW184">
            <v>0</v>
          </cell>
          <cell r="AX184">
            <v>0</v>
          </cell>
          <cell r="AY184">
            <v>0</v>
          </cell>
          <cell r="AZ184">
            <v>0</v>
          </cell>
          <cell r="BA184">
            <v>1.66</v>
          </cell>
          <cell r="BB184">
            <v>1.26</v>
          </cell>
          <cell r="BC184">
            <v>1</v>
          </cell>
          <cell r="BD184">
            <v>0.84</v>
          </cell>
          <cell r="BE184">
            <v>0.5</v>
          </cell>
          <cell r="BF184">
            <v>0.34</v>
          </cell>
          <cell r="BG184">
            <v>0.26</v>
          </cell>
          <cell r="BH184">
            <v>0.2</v>
          </cell>
          <cell r="BI184">
            <v>0.14000000000000001</v>
          </cell>
          <cell r="BJ184">
            <v>0.04</v>
          </cell>
          <cell r="BK184">
            <v>0</v>
          </cell>
          <cell r="BL184">
            <v>0</v>
          </cell>
          <cell r="BM184">
            <v>0</v>
          </cell>
          <cell r="BN184">
            <v>0</v>
          </cell>
          <cell r="BO184">
            <v>0</v>
          </cell>
          <cell r="BP184">
            <v>0</v>
          </cell>
          <cell r="BQ184">
            <v>0</v>
          </cell>
          <cell r="BR184">
            <v>0</v>
          </cell>
          <cell r="BS184">
            <v>0</v>
          </cell>
          <cell r="BT184">
            <v>0</v>
          </cell>
          <cell r="BU184">
            <v>0</v>
          </cell>
          <cell r="BV184">
            <v>40.428204096303205</v>
          </cell>
          <cell r="BW184">
            <v>0.48</v>
          </cell>
          <cell r="BX184">
            <v>1.84</v>
          </cell>
          <cell r="BY184">
            <v>88.04</v>
          </cell>
          <cell r="BZ184">
            <v>7.39</v>
          </cell>
          <cell r="CA184">
            <v>1.84</v>
          </cell>
          <cell r="CB184">
            <v>0.36</v>
          </cell>
          <cell r="CC184">
            <v>0.04</v>
          </cell>
          <cell r="CD184">
            <v>0.01</v>
          </cell>
          <cell r="CJ184">
            <v>100.00000000000003</v>
          </cell>
          <cell r="CK184">
            <v>-0.06</v>
          </cell>
          <cell r="CL184">
            <v>0.54</v>
          </cell>
          <cell r="CM184">
            <v>9.0000000000000018</v>
          </cell>
          <cell r="CN184">
            <v>0</v>
          </cell>
          <cell r="CO184">
            <v>1.8979999999999999</v>
          </cell>
        </row>
        <row r="185">
          <cell r="A185" t="str">
            <v>Scott</v>
          </cell>
          <cell r="B185">
            <v>181</v>
          </cell>
          <cell r="G185" t="str">
            <v>Mobil SF</v>
          </cell>
          <cell r="H185" t="str">
            <v>St Fergus</v>
          </cell>
          <cell r="I185" t="str">
            <v>P</v>
          </cell>
          <cell r="J185">
            <v>1</v>
          </cell>
          <cell r="K185">
            <v>1.2857142857142856</v>
          </cell>
          <cell r="L185">
            <v>1.2857142857142856</v>
          </cell>
          <cell r="M185">
            <v>1.5</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0.14000000000000001</v>
          </cell>
          <cell r="AG185">
            <v>7.0000000000000007E-2</v>
          </cell>
          <cell r="AH185">
            <v>0.02</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0.18</v>
          </cell>
          <cell r="BB185">
            <v>0.09</v>
          </cell>
          <cell r="BC185">
            <v>0.03</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40.950209030535341</v>
          </cell>
          <cell r="BW185">
            <v>0.78</v>
          </cell>
          <cell r="BX185">
            <v>2.96</v>
          </cell>
          <cell r="BY185">
            <v>84.99</v>
          </cell>
          <cell r="BZ185">
            <v>7.74</v>
          </cell>
          <cell r="CA185">
            <v>2.56</v>
          </cell>
          <cell r="CB185">
            <v>0.73</v>
          </cell>
          <cell r="CC185">
            <v>0.18</v>
          </cell>
          <cell r="CD185">
            <v>0.04</v>
          </cell>
          <cell r="CE185">
            <v>0.02</v>
          </cell>
          <cell r="CG185" t="str">
            <v>1.6ppm</v>
          </cell>
          <cell r="CJ185">
            <v>100</v>
          </cell>
          <cell r="CK185">
            <v>0</v>
          </cell>
          <cell r="CL185">
            <v>0</v>
          </cell>
          <cell r="CM185">
            <v>20</v>
          </cell>
          <cell r="CN185">
            <v>0</v>
          </cell>
          <cell r="CO185">
            <v>8.3949999999999997E-2</v>
          </cell>
        </row>
        <row r="186">
          <cell r="A186" t="str">
            <v>Sean Blowdown</v>
          </cell>
          <cell r="B186">
            <v>182</v>
          </cell>
          <cell r="G186" t="str">
            <v>Shell/Esso B</v>
          </cell>
          <cell r="H186" t="str">
            <v>Bacton</v>
          </cell>
          <cell r="I186" t="str">
            <v>D</v>
          </cell>
          <cell r="J186">
            <v>1</v>
          </cell>
          <cell r="K186">
            <v>0</v>
          </cell>
          <cell r="L186">
            <v>1.1209103840682788</v>
          </cell>
          <cell r="M186">
            <v>1.2010443864229763</v>
          </cell>
          <cell r="N186">
            <v>1.2018779342723005</v>
          </cell>
          <cell r="O186">
            <v>1.2</v>
          </cell>
          <cell r="P186">
            <v>1.2051282051282051</v>
          </cell>
          <cell r="Q186">
            <v>1.1953125</v>
          </cell>
          <cell r="R186">
            <v>1.1927710843373494</v>
          </cell>
          <cell r="S186">
            <v>1.1818181818181819</v>
          </cell>
          <cell r="T186">
            <v>1.1666666666666667</v>
          </cell>
          <cell r="U186">
            <v>0</v>
          </cell>
          <cell r="V186">
            <v>0</v>
          </cell>
          <cell r="W186">
            <v>0</v>
          </cell>
          <cell r="X186">
            <v>0</v>
          </cell>
          <cell r="Y186">
            <v>0</v>
          </cell>
          <cell r="Z186">
            <v>0</v>
          </cell>
          <cell r="AA186">
            <v>0</v>
          </cell>
          <cell r="AB186">
            <v>0</v>
          </cell>
          <cell r="AC186">
            <v>0</v>
          </cell>
          <cell r="AD186">
            <v>0</v>
          </cell>
          <cell r="AE186">
            <v>0</v>
          </cell>
          <cell r="AF186">
            <v>0</v>
          </cell>
          <cell r="AG186">
            <v>7.03</v>
          </cell>
          <cell r="AH186">
            <v>3.83</v>
          </cell>
          <cell r="AI186">
            <v>2.13</v>
          </cell>
          <cell r="AJ186">
            <v>0.65</v>
          </cell>
          <cell r="AK186">
            <v>1.17</v>
          </cell>
          <cell r="AL186">
            <v>1.28</v>
          </cell>
          <cell r="AM186">
            <v>0.83</v>
          </cell>
          <cell r="AN186">
            <v>0.22</v>
          </cell>
          <cell r="AO186">
            <v>0.06</v>
          </cell>
          <cell r="AP186">
            <v>0</v>
          </cell>
          <cell r="AQ186">
            <v>0</v>
          </cell>
          <cell r="AR186">
            <v>0</v>
          </cell>
          <cell r="AS186">
            <v>0</v>
          </cell>
          <cell r="AT186">
            <v>0</v>
          </cell>
          <cell r="AU186">
            <v>0</v>
          </cell>
          <cell r="AV186">
            <v>0</v>
          </cell>
          <cell r="AW186">
            <v>0</v>
          </cell>
          <cell r="AX186">
            <v>0</v>
          </cell>
          <cell r="AY186">
            <v>0</v>
          </cell>
          <cell r="AZ186">
            <v>0</v>
          </cell>
          <cell r="BA186">
            <v>0</v>
          </cell>
          <cell r="BB186">
            <v>7.88</v>
          </cell>
          <cell r="BC186">
            <v>4.5999999999999996</v>
          </cell>
          <cell r="BD186">
            <v>2.56</v>
          </cell>
          <cell r="BE186">
            <v>0.78</v>
          </cell>
          <cell r="BF186">
            <v>1.41</v>
          </cell>
          <cell r="BG186">
            <v>1.53</v>
          </cell>
          <cell r="BH186">
            <v>0.99</v>
          </cell>
          <cell r="BI186">
            <v>0.26</v>
          </cell>
          <cell r="BJ186">
            <v>7.0000000000000007E-2</v>
          </cell>
          <cell r="BK186">
            <v>0</v>
          </cell>
          <cell r="BL186">
            <v>0</v>
          </cell>
          <cell r="BM186">
            <v>0</v>
          </cell>
          <cell r="BN186">
            <v>0</v>
          </cell>
          <cell r="BO186">
            <v>0</v>
          </cell>
          <cell r="BP186">
            <v>0</v>
          </cell>
          <cell r="BQ186">
            <v>0</v>
          </cell>
          <cell r="BR186">
            <v>0</v>
          </cell>
          <cell r="BS186">
            <v>0</v>
          </cell>
          <cell r="BT186">
            <v>0</v>
          </cell>
          <cell r="BU186">
            <v>0</v>
          </cell>
          <cell r="BV186">
            <v>38.694400237546851</v>
          </cell>
          <cell r="BW186">
            <v>2.83</v>
          </cell>
          <cell r="BX186">
            <v>0.56000000000000005</v>
          </cell>
          <cell r="BY186">
            <v>91.13</v>
          </cell>
          <cell r="BZ186">
            <v>3.92</v>
          </cell>
          <cell r="CA186">
            <v>1</v>
          </cell>
          <cell r="CB186">
            <v>0.45</v>
          </cell>
          <cell r="CC186">
            <v>0.1</v>
          </cell>
          <cell r="CD186">
            <v>0.01</v>
          </cell>
          <cell r="CG186" t="str">
            <v>.3ppm</v>
          </cell>
          <cell r="CJ186">
            <v>100</v>
          </cell>
          <cell r="CK186">
            <v>-0.11</v>
          </cell>
          <cell r="CL186">
            <v>0.99</v>
          </cell>
          <cell r="CM186">
            <v>9</v>
          </cell>
          <cell r="CN186">
            <v>0</v>
          </cell>
          <cell r="CO186">
            <v>6.2779999999999987</v>
          </cell>
        </row>
        <row r="187">
          <cell r="A187" t="str">
            <v>Sean Main</v>
          </cell>
          <cell r="B187">
            <v>183</v>
          </cell>
          <cell r="E187" t="str">
            <v>Peak ok</v>
          </cell>
          <cell r="G187" t="str">
            <v>Shell/Esso B</v>
          </cell>
          <cell r="H187" t="str">
            <v>Bacton</v>
          </cell>
          <cell r="I187" t="str">
            <v>P</v>
          </cell>
          <cell r="J187">
            <v>1</v>
          </cell>
          <cell r="K187">
            <v>9.9523809523809526</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0.84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8.36</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38.694400237546851</v>
          </cell>
          <cell r="BW187">
            <v>2.83</v>
          </cell>
          <cell r="BX187">
            <v>0.56000000000000005</v>
          </cell>
          <cell r="BY187">
            <v>91.13</v>
          </cell>
          <cell r="BZ187">
            <v>3.92</v>
          </cell>
          <cell r="CA187">
            <v>1</v>
          </cell>
          <cell r="CB187">
            <v>0.45</v>
          </cell>
          <cell r="CC187">
            <v>0.1</v>
          </cell>
          <cell r="CD187">
            <v>0.01</v>
          </cell>
          <cell r="CG187" t="str">
            <v>.3ppm</v>
          </cell>
          <cell r="CJ187">
            <v>100</v>
          </cell>
          <cell r="CK187">
            <v>0</v>
          </cell>
          <cell r="CL187">
            <v>0</v>
          </cell>
          <cell r="CM187">
            <v>20</v>
          </cell>
          <cell r="CN187">
            <v>0</v>
          </cell>
          <cell r="CO187">
            <v>0.30659999999999998</v>
          </cell>
        </row>
        <row r="188">
          <cell r="A188" t="str">
            <v>Sean Satellites</v>
          </cell>
          <cell r="B188">
            <v>184</v>
          </cell>
          <cell r="E188" t="str">
            <v>Profile ok</v>
          </cell>
          <cell r="G188" t="str">
            <v>Shell/Esso B</v>
          </cell>
          <cell r="H188" t="str">
            <v>Bacton</v>
          </cell>
          <cell r="I188" t="str">
            <v>P</v>
          </cell>
          <cell r="J188">
            <v>1</v>
          </cell>
          <cell r="K188">
            <v>1.0999999999999999</v>
          </cell>
          <cell r="L188">
            <v>1.1111111111111112</v>
          </cell>
          <cell r="M188">
            <v>1.1153846153846152</v>
          </cell>
          <cell r="N188">
            <v>1.0999999999999999</v>
          </cell>
          <cell r="O188">
            <v>1.0769230769230771</v>
          </cell>
          <cell r="P188">
            <v>1.1111111111111112</v>
          </cell>
          <cell r="Q188">
            <v>1.125</v>
          </cell>
          <cell r="R188">
            <v>1.125</v>
          </cell>
          <cell r="S188">
            <v>1.1428571428571428</v>
          </cell>
          <cell r="T188">
            <v>1.1666666666666667</v>
          </cell>
          <cell r="U188">
            <v>1.5</v>
          </cell>
          <cell r="V188">
            <v>0</v>
          </cell>
          <cell r="W188">
            <v>0</v>
          </cell>
          <cell r="X188">
            <v>0</v>
          </cell>
          <cell r="Y188">
            <v>0</v>
          </cell>
          <cell r="Z188">
            <v>0</v>
          </cell>
          <cell r="AA188">
            <v>0</v>
          </cell>
          <cell r="AB188">
            <v>0</v>
          </cell>
          <cell r="AC188">
            <v>0</v>
          </cell>
          <cell r="AD188">
            <v>0</v>
          </cell>
          <cell r="AE188">
            <v>0</v>
          </cell>
          <cell r="AF188">
            <v>0.2</v>
          </cell>
          <cell r="AG188">
            <v>0.18</v>
          </cell>
          <cell r="AH188">
            <v>0.26</v>
          </cell>
          <cell r="AI188">
            <v>0.2</v>
          </cell>
          <cell r="AJ188">
            <v>0.13</v>
          </cell>
          <cell r="AK188">
            <v>0.09</v>
          </cell>
          <cell r="AL188">
            <v>0.08</v>
          </cell>
          <cell r="AM188">
            <v>0.08</v>
          </cell>
          <cell r="AN188">
            <v>7.0000000000000007E-2</v>
          </cell>
          <cell r="AO188">
            <v>0.06</v>
          </cell>
          <cell r="AP188">
            <v>0.02</v>
          </cell>
          <cell r="AQ188">
            <v>0</v>
          </cell>
          <cell r="AR188">
            <v>0</v>
          </cell>
          <cell r="AS188">
            <v>0</v>
          </cell>
          <cell r="AT188">
            <v>0</v>
          </cell>
          <cell r="AU188">
            <v>0</v>
          </cell>
          <cell r="AV188">
            <v>0</v>
          </cell>
          <cell r="AW188">
            <v>0</v>
          </cell>
          <cell r="AX188">
            <v>0</v>
          </cell>
          <cell r="AY188">
            <v>0</v>
          </cell>
          <cell r="AZ188">
            <v>0</v>
          </cell>
          <cell r="BA188">
            <v>0.22</v>
          </cell>
          <cell r="BB188">
            <v>0.2</v>
          </cell>
          <cell r="BC188">
            <v>0.28999999999999998</v>
          </cell>
          <cell r="BD188">
            <v>0.22</v>
          </cell>
          <cell r="BE188">
            <v>0.14000000000000001</v>
          </cell>
          <cell r="BF188">
            <v>0.1</v>
          </cell>
          <cell r="BG188">
            <v>0.09</v>
          </cell>
          <cell r="BH188">
            <v>0.09</v>
          </cell>
          <cell r="BI188">
            <v>0.08</v>
          </cell>
          <cell r="BJ188">
            <v>7.0000000000000007E-2</v>
          </cell>
          <cell r="BK188">
            <v>0.03</v>
          </cell>
          <cell r="BL188">
            <v>0</v>
          </cell>
          <cell r="BM188">
            <v>0</v>
          </cell>
          <cell r="BN188">
            <v>0</v>
          </cell>
          <cell r="BO188">
            <v>0</v>
          </cell>
          <cell r="BP188">
            <v>0</v>
          </cell>
          <cell r="BQ188">
            <v>0</v>
          </cell>
          <cell r="BR188">
            <v>0</v>
          </cell>
          <cell r="BS188">
            <v>0</v>
          </cell>
          <cell r="BT188">
            <v>0</v>
          </cell>
          <cell r="BU188">
            <v>0</v>
          </cell>
          <cell r="BV188">
            <v>38.694400237546851</v>
          </cell>
          <cell r="BW188">
            <v>2.83</v>
          </cell>
          <cell r="BX188">
            <v>0.56000000000000005</v>
          </cell>
          <cell r="BY188">
            <v>91.13</v>
          </cell>
          <cell r="BZ188">
            <v>3.92</v>
          </cell>
          <cell r="CA188">
            <v>1</v>
          </cell>
          <cell r="CB188">
            <v>0.45</v>
          </cell>
          <cell r="CC188">
            <v>0.1</v>
          </cell>
          <cell r="CD188">
            <v>0.01</v>
          </cell>
          <cell r="CG188" t="str">
            <v>.3ppm</v>
          </cell>
          <cell r="CJ188">
            <v>100</v>
          </cell>
          <cell r="CK188">
            <v>-2.5000000000000001E-2</v>
          </cell>
          <cell r="CL188">
            <v>0.245</v>
          </cell>
          <cell r="CM188">
            <v>9.7999999999999989</v>
          </cell>
          <cell r="CN188">
            <v>7.9999999999999898E-3</v>
          </cell>
          <cell r="CO188">
            <v>0.50297000000000014</v>
          </cell>
        </row>
        <row r="189">
          <cell r="A189" t="str">
            <v>Seven Seas</v>
          </cell>
          <cell r="B189">
            <v>185</v>
          </cell>
          <cell r="E189" t="str">
            <v>No data (new)</v>
          </cell>
          <cell r="G189" t="str">
            <v>Dimlington E</v>
          </cell>
          <cell r="H189" t="str">
            <v>Easington</v>
          </cell>
          <cell r="I189" t="str">
            <v>P</v>
          </cell>
          <cell r="J189">
            <v>1</v>
          </cell>
          <cell r="K189">
            <v>1.3037037037037036</v>
          </cell>
          <cell r="L189">
            <v>1.3037037037037036</v>
          </cell>
          <cell r="M189">
            <v>1.2992700729927007</v>
          </cell>
          <cell r="N189">
            <v>1.2962962962962961</v>
          </cell>
          <cell r="O189">
            <v>1.2988505747126435</v>
          </cell>
          <cell r="P189">
            <v>1.3066666666666666</v>
          </cell>
          <cell r="Q189">
            <v>1.3026315789473684</v>
          </cell>
          <cell r="R189">
            <v>1.2941176470588234</v>
          </cell>
          <cell r="S189">
            <v>1.3015873015873014</v>
          </cell>
          <cell r="T189">
            <v>1.2931034482758621</v>
          </cell>
          <cell r="U189">
            <v>1.3018867924528301</v>
          </cell>
          <cell r="V189">
            <v>1.2972972972972974</v>
          </cell>
          <cell r="W189">
            <v>1.3076923076923077</v>
          </cell>
          <cell r="X189">
            <v>1.3333333333333333</v>
          </cell>
          <cell r="Y189">
            <v>1.3076923076923077</v>
          </cell>
          <cell r="Z189">
            <v>1.3333333333333333</v>
          </cell>
          <cell r="AA189">
            <v>1.3333333333333335</v>
          </cell>
          <cell r="AB189">
            <v>1.5</v>
          </cell>
          <cell r="AC189">
            <v>0</v>
          </cell>
          <cell r="AD189">
            <v>0</v>
          </cell>
          <cell r="AE189">
            <v>0</v>
          </cell>
          <cell r="AF189">
            <v>1.35</v>
          </cell>
          <cell r="AG189">
            <v>1.35</v>
          </cell>
          <cell r="AH189">
            <v>1.37</v>
          </cell>
          <cell r="AI189">
            <v>1.08</v>
          </cell>
          <cell r="AJ189">
            <v>0.87</v>
          </cell>
          <cell r="AK189">
            <v>0.75</v>
          </cell>
          <cell r="AL189">
            <v>0.76</v>
          </cell>
          <cell r="AM189">
            <v>0.68</v>
          </cell>
          <cell r="AN189">
            <v>0.63</v>
          </cell>
          <cell r="AO189">
            <v>0.57999999999999996</v>
          </cell>
          <cell r="AP189">
            <v>0.53</v>
          </cell>
          <cell r="AQ189">
            <v>0.37</v>
          </cell>
          <cell r="AR189">
            <v>0.26</v>
          </cell>
          <cell r="AS189">
            <v>0.18</v>
          </cell>
          <cell r="AT189">
            <v>0.13</v>
          </cell>
          <cell r="AU189">
            <v>0.09</v>
          </cell>
          <cell r="AV189">
            <v>0.06</v>
          </cell>
          <cell r="AW189">
            <v>0.04</v>
          </cell>
          <cell r="AX189">
            <v>0</v>
          </cell>
          <cell r="AY189">
            <v>0</v>
          </cell>
          <cell r="AZ189">
            <v>0</v>
          </cell>
          <cell r="BA189">
            <v>1.76</v>
          </cell>
          <cell r="BB189">
            <v>1.76</v>
          </cell>
          <cell r="BC189">
            <v>1.78</v>
          </cell>
          <cell r="BD189">
            <v>1.4</v>
          </cell>
          <cell r="BE189">
            <v>1.1299999999999999</v>
          </cell>
          <cell r="BF189">
            <v>0.98</v>
          </cell>
          <cell r="BG189">
            <v>0.99</v>
          </cell>
          <cell r="BH189">
            <v>0.88</v>
          </cell>
          <cell r="BI189">
            <v>0.82</v>
          </cell>
          <cell r="BJ189">
            <v>0.75</v>
          </cell>
          <cell r="BK189">
            <v>0.69</v>
          </cell>
          <cell r="BL189">
            <v>0.48</v>
          </cell>
          <cell r="BM189">
            <v>0.34</v>
          </cell>
          <cell r="BN189">
            <v>0.24</v>
          </cell>
          <cell r="BO189">
            <v>0.17</v>
          </cell>
          <cell r="BP189">
            <v>0.12</v>
          </cell>
          <cell r="BQ189">
            <v>0.08</v>
          </cell>
          <cell r="BR189">
            <v>0.06</v>
          </cell>
          <cell r="BS189">
            <v>0</v>
          </cell>
          <cell r="BT189">
            <v>0</v>
          </cell>
          <cell r="BU189">
            <v>0</v>
          </cell>
          <cell r="BV189">
            <v>38.513007941387826</v>
          </cell>
          <cell r="BW189">
            <v>1.89</v>
          </cell>
          <cell r="BX189">
            <v>0.81</v>
          </cell>
          <cell r="BY189">
            <v>92.84</v>
          </cell>
          <cell r="BZ189">
            <v>3.41</v>
          </cell>
          <cell r="CA189">
            <v>0.65</v>
          </cell>
          <cell r="CB189">
            <v>0.25</v>
          </cell>
          <cell r="CC189">
            <v>7.0000000000000007E-2</v>
          </cell>
          <cell r="CD189">
            <v>0.06</v>
          </cell>
          <cell r="CE189">
            <v>0.02</v>
          </cell>
          <cell r="CJ189">
            <v>100</v>
          </cell>
          <cell r="CK189">
            <v>-4.9999999999999989E-2</v>
          </cell>
          <cell r="CL189">
            <v>0.98</v>
          </cell>
          <cell r="CM189">
            <v>19.600000000000005</v>
          </cell>
          <cell r="CN189">
            <v>2.8090000000000015</v>
          </cell>
          <cell r="CO189">
            <v>4.6570350000000005</v>
          </cell>
        </row>
        <row r="190">
          <cell r="A190" t="str">
            <v>Seymour</v>
          </cell>
          <cell r="B190">
            <v>186</v>
          </cell>
          <cell r="E190" t="str">
            <v>Slightly low, Keep</v>
          </cell>
          <cell r="G190" t="str">
            <v>Amoco T</v>
          </cell>
          <cell r="H190" t="str">
            <v>Teesside</v>
          </cell>
          <cell r="I190" t="str">
            <v>P</v>
          </cell>
          <cell r="J190">
            <v>1</v>
          </cell>
          <cell r="K190">
            <v>1.2857142857142858</v>
          </cell>
          <cell r="L190">
            <v>1.2894736842105263</v>
          </cell>
          <cell r="M190">
            <v>1.28125</v>
          </cell>
          <cell r="N190">
            <v>1.32</v>
          </cell>
          <cell r="O190">
            <v>1.3</v>
          </cell>
          <cell r="P190">
            <v>1.3125</v>
          </cell>
          <cell r="Q190">
            <v>1.2307692307692308</v>
          </cell>
          <cell r="R190">
            <v>1.3</v>
          </cell>
          <cell r="S190">
            <v>1.375</v>
          </cell>
          <cell r="T190">
            <v>1.3333333333333335</v>
          </cell>
          <cell r="U190">
            <v>1.4000000000000001</v>
          </cell>
          <cell r="V190">
            <v>1.25</v>
          </cell>
          <cell r="W190">
            <v>0</v>
          </cell>
          <cell r="X190">
            <v>0</v>
          </cell>
          <cell r="Y190">
            <v>0</v>
          </cell>
          <cell r="Z190">
            <v>0</v>
          </cell>
          <cell r="AA190">
            <v>0</v>
          </cell>
          <cell r="AB190">
            <v>0</v>
          </cell>
          <cell r="AC190">
            <v>0</v>
          </cell>
          <cell r="AD190">
            <v>0</v>
          </cell>
          <cell r="AE190">
            <v>0</v>
          </cell>
          <cell r="AF190">
            <v>0.49</v>
          </cell>
          <cell r="AG190">
            <v>0.38</v>
          </cell>
          <cell r="AH190">
            <v>0.32</v>
          </cell>
          <cell r="AI190">
            <v>0.25</v>
          </cell>
          <cell r="AJ190">
            <v>0.2</v>
          </cell>
          <cell r="AK190">
            <v>0.16</v>
          </cell>
          <cell r="AL190">
            <v>0.13</v>
          </cell>
          <cell r="AM190">
            <v>0.1</v>
          </cell>
          <cell r="AN190">
            <v>0.08</v>
          </cell>
          <cell r="AO190">
            <v>0.06</v>
          </cell>
          <cell r="AP190">
            <v>0.05</v>
          </cell>
          <cell r="AQ190">
            <v>0.04</v>
          </cell>
          <cell r="AR190">
            <v>0</v>
          </cell>
          <cell r="AS190">
            <v>0</v>
          </cell>
          <cell r="AT190">
            <v>0</v>
          </cell>
          <cell r="AU190">
            <v>0</v>
          </cell>
          <cell r="AV190">
            <v>0</v>
          </cell>
          <cell r="AW190">
            <v>0</v>
          </cell>
          <cell r="AX190">
            <v>0</v>
          </cell>
          <cell r="AY190">
            <v>0</v>
          </cell>
          <cell r="AZ190">
            <v>0</v>
          </cell>
          <cell r="BA190">
            <v>0.63</v>
          </cell>
          <cell r="BB190">
            <v>0.49</v>
          </cell>
          <cell r="BC190">
            <v>0.41</v>
          </cell>
          <cell r="BD190">
            <v>0.33</v>
          </cell>
          <cell r="BE190">
            <v>0.26</v>
          </cell>
          <cell r="BF190">
            <v>0.21</v>
          </cell>
          <cell r="BG190">
            <v>0.16</v>
          </cell>
          <cell r="BH190">
            <v>0.13</v>
          </cell>
          <cell r="BI190">
            <v>0.11</v>
          </cell>
          <cell r="BJ190">
            <v>0.08</v>
          </cell>
          <cell r="BK190">
            <v>7.0000000000000007E-2</v>
          </cell>
          <cell r="BL190">
            <v>0.05</v>
          </cell>
          <cell r="BM190">
            <v>0</v>
          </cell>
          <cell r="BN190">
            <v>0</v>
          </cell>
          <cell r="BO190">
            <v>0</v>
          </cell>
          <cell r="BP190">
            <v>0</v>
          </cell>
          <cell r="BQ190">
            <v>0</v>
          </cell>
          <cell r="BR190">
            <v>0</v>
          </cell>
          <cell r="BS190">
            <v>0</v>
          </cell>
          <cell r="BT190">
            <v>0</v>
          </cell>
          <cell r="BU190">
            <v>0</v>
          </cell>
          <cell r="BV190">
            <v>41.018425144672889</v>
          </cell>
          <cell r="BW190">
            <v>0.88</v>
          </cell>
          <cell r="BX190">
            <v>2.1800000000000002</v>
          </cell>
          <cell r="BY190">
            <v>85.5</v>
          </cell>
          <cell r="BZ190">
            <v>8.39</v>
          </cell>
          <cell r="CA190">
            <v>2.2799999999999998</v>
          </cell>
          <cell r="CB190">
            <v>0.63</v>
          </cell>
          <cell r="CC190">
            <v>0.12</v>
          </cell>
          <cell r="CD190">
            <v>0.02</v>
          </cell>
          <cell r="CG190" t="str">
            <v>2.9ppm</v>
          </cell>
          <cell r="CJ190">
            <v>100</v>
          </cell>
          <cell r="CK190">
            <v>-1.4999999999999999E-2</v>
          </cell>
          <cell r="CL190">
            <v>0.185</v>
          </cell>
          <cell r="CM190">
            <v>12.333333333333334</v>
          </cell>
          <cell r="CN190">
            <v>8.3333333333333356E-2</v>
          </cell>
          <cell r="CO190">
            <v>0.84071666666666656</v>
          </cell>
        </row>
        <row r="191">
          <cell r="A191" t="str">
            <v>Shamrock</v>
          </cell>
          <cell r="B191">
            <v>187</v>
          </cell>
          <cell r="E191" t="str">
            <v>Annual Reduced</v>
          </cell>
          <cell r="G191" t="str">
            <v>Shell/Esso B</v>
          </cell>
          <cell r="H191" t="str">
            <v>Bacton</v>
          </cell>
          <cell r="I191" t="str">
            <v>P</v>
          </cell>
          <cell r="J191">
            <v>1</v>
          </cell>
          <cell r="K191">
            <v>1.3050847457627119</v>
          </cell>
          <cell r="L191">
            <v>1.2941176470588236</v>
          </cell>
          <cell r="M191">
            <v>1.2931034482758621</v>
          </cell>
          <cell r="N191">
            <v>1.2926829268292683</v>
          </cell>
          <cell r="O191">
            <v>1.2941176470588234</v>
          </cell>
          <cell r="P191">
            <v>1.3043478260869563</v>
          </cell>
          <cell r="Q191">
            <v>1.25</v>
          </cell>
          <cell r="R191">
            <v>1.2857142857142856</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0.59</v>
          </cell>
          <cell r="AG191">
            <v>0.51</v>
          </cell>
          <cell r="AH191">
            <v>0.57999999999999996</v>
          </cell>
          <cell r="AI191">
            <v>0.41</v>
          </cell>
          <cell r="AJ191">
            <v>0.34</v>
          </cell>
          <cell r="AK191">
            <v>0.23</v>
          </cell>
          <cell r="AL191">
            <v>0.12</v>
          </cell>
          <cell r="AM191">
            <v>7.0000000000000007E-2</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0.77</v>
          </cell>
          <cell r="BB191">
            <v>0.66</v>
          </cell>
          <cell r="BC191">
            <v>0.75</v>
          </cell>
          <cell r="BD191">
            <v>0.53</v>
          </cell>
          <cell r="BE191">
            <v>0.44</v>
          </cell>
          <cell r="BF191">
            <v>0.3</v>
          </cell>
          <cell r="BG191">
            <v>0.15</v>
          </cell>
          <cell r="BH191">
            <v>0.09</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38.694400237546851</v>
          </cell>
          <cell r="BW191">
            <v>2.83</v>
          </cell>
          <cell r="BX191">
            <v>0.56000000000000005</v>
          </cell>
          <cell r="BY191">
            <v>91.13</v>
          </cell>
          <cell r="BZ191">
            <v>3.92</v>
          </cell>
          <cell r="CA191">
            <v>1</v>
          </cell>
          <cell r="CB191">
            <v>0.45</v>
          </cell>
          <cell r="CC191">
            <v>0.1</v>
          </cell>
          <cell r="CD191">
            <v>0.01</v>
          </cell>
          <cell r="CG191" t="str">
            <v>.3ppm</v>
          </cell>
          <cell r="CJ191">
            <v>100</v>
          </cell>
          <cell r="CK191">
            <v>0</v>
          </cell>
          <cell r="CL191">
            <v>0</v>
          </cell>
          <cell r="CM191">
            <v>20</v>
          </cell>
          <cell r="CN191">
            <v>0</v>
          </cell>
          <cell r="CO191">
            <v>1.0402499999999999</v>
          </cell>
        </row>
        <row r="192">
          <cell r="A192" t="str">
            <v>Shearwater</v>
          </cell>
          <cell r="B192">
            <v>188</v>
          </cell>
          <cell r="E192" t="str">
            <v>Profile good</v>
          </cell>
          <cell r="G192" t="str">
            <v>SEAL B</v>
          </cell>
          <cell r="H192" t="str">
            <v>Bacton</v>
          </cell>
          <cell r="I192" t="str">
            <v>P</v>
          </cell>
          <cell r="J192">
            <v>1</v>
          </cell>
          <cell r="K192">
            <v>1.2121212121212122</v>
          </cell>
          <cell r="L192">
            <v>1.2</v>
          </cell>
          <cell r="M192">
            <v>1.2008368200836821</v>
          </cell>
          <cell r="N192">
            <v>1.2009132420091324</v>
          </cell>
          <cell r="O192">
            <v>1.1977401129943503</v>
          </cell>
          <cell r="P192">
            <v>1.2068965517241379</v>
          </cell>
          <cell r="Q192">
            <v>1.1666666666666667</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0.33</v>
          </cell>
          <cell r="AG192">
            <v>1.65</v>
          </cell>
          <cell r="AH192">
            <v>2.39</v>
          </cell>
          <cell r="AI192">
            <v>2.19</v>
          </cell>
          <cell r="AJ192">
            <v>1.77</v>
          </cell>
          <cell r="AK192">
            <v>0.57999999999999996</v>
          </cell>
          <cell r="AL192">
            <v>0.06</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0.4</v>
          </cell>
          <cell r="BB192">
            <v>1.98</v>
          </cell>
          <cell r="BC192">
            <v>2.87</v>
          </cell>
          <cell r="BD192">
            <v>2.63</v>
          </cell>
          <cell r="BE192">
            <v>2.12</v>
          </cell>
          <cell r="BF192">
            <v>0.7</v>
          </cell>
          <cell r="BG192">
            <v>7.0000000000000007E-2</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40.428204096303205</v>
          </cell>
          <cell r="BW192">
            <v>0.48</v>
          </cell>
          <cell r="BX192">
            <v>1.84</v>
          </cell>
          <cell r="BY192">
            <v>88.04</v>
          </cell>
          <cell r="BZ192">
            <v>7.39</v>
          </cell>
          <cell r="CA192">
            <v>1.84</v>
          </cell>
          <cell r="CB192">
            <v>0.36</v>
          </cell>
          <cell r="CC192">
            <v>0.04</v>
          </cell>
          <cell r="CD192">
            <v>0.01</v>
          </cell>
          <cell r="CJ192">
            <v>100.00000000000003</v>
          </cell>
          <cell r="CK192">
            <v>0</v>
          </cell>
          <cell r="CL192">
            <v>0</v>
          </cell>
          <cell r="CM192">
            <v>20</v>
          </cell>
          <cell r="CN192">
            <v>0</v>
          </cell>
          <cell r="CO192">
            <v>3.2740500000000003</v>
          </cell>
        </row>
        <row r="193">
          <cell r="A193" t="str">
            <v>Shearwater Compression</v>
          </cell>
          <cell r="B193">
            <v>189</v>
          </cell>
          <cell r="E193" t="str">
            <v>Profile good</v>
          </cell>
          <cell r="G193" t="str">
            <v>SEAL B</v>
          </cell>
          <cell r="H193" t="str">
            <v>Bacton</v>
          </cell>
          <cell r="I193" t="str">
            <v>P</v>
          </cell>
          <cell r="J193">
            <v>1</v>
          </cell>
          <cell r="K193">
            <v>1.201834862385321</v>
          </cell>
          <cell r="L193">
            <v>1.201834862385321</v>
          </cell>
          <cell r="M193">
            <v>1.196078431372549</v>
          </cell>
          <cell r="N193">
            <v>1.203883495145631</v>
          </cell>
          <cell r="O193">
            <v>1.203883495145631</v>
          </cell>
          <cell r="P193">
            <v>1.202247191011236</v>
          </cell>
          <cell r="Q193">
            <v>1.192982456140351</v>
          </cell>
          <cell r="R193">
            <v>1.2</v>
          </cell>
          <cell r="S193">
            <v>1.1851851851851851</v>
          </cell>
          <cell r="T193">
            <v>1.2</v>
          </cell>
          <cell r="U193">
            <v>0</v>
          </cell>
          <cell r="V193">
            <v>0</v>
          </cell>
          <cell r="W193">
            <v>0</v>
          </cell>
          <cell r="X193">
            <v>0</v>
          </cell>
          <cell r="Y193">
            <v>0</v>
          </cell>
          <cell r="Z193">
            <v>0</v>
          </cell>
          <cell r="AA193">
            <v>0</v>
          </cell>
          <cell r="AB193">
            <v>0</v>
          </cell>
          <cell r="AC193">
            <v>0</v>
          </cell>
          <cell r="AD193">
            <v>0</v>
          </cell>
          <cell r="AE193">
            <v>0</v>
          </cell>
          <cell r="AF193">
            <v>1.0900000000000001</v>
          </cell>
          <cell r="AG193">
            <v>1.0900000000000001</v>
          </cell>
          <cell r="AH193">
            <v>1.02</v>
          </cell>
          <cell r="AI193">
            <v>1.03</v>
          </cell>
          <cell r="AJ193">
            <v>1.03</v>
          </cell>
          <cell r="AK193">
            <v>0.89</v>
          </cell>
          <cell r="AL193">
            <v>0.56999999999999995</v>
          </cell>
          <cell r="AM193">
            <v>0.45</v>
          </cell>
          <cell r="AN193">
            <v>0.27</v>
          </cell>
          <cell r="AO193">
            <v>0.05</v>
          </cell>
          <cell r="AP193">
            <v>0</v>
          </cell>
          <cell r="AQ193">
            <v>0</v>
          </cell>
          <cell r="AR193">
            <v>0</v>
          </cell>
          <cell r="AS193">
            <v>0</v>
          </cell>
          <cell r="AT193">
            <v>0</v>
          </cell>
          <cell r="AU193">
            <v>0</v>
          </cell>
          <cell r="AV193">
            <v>0</v>
          </cell>
          <cell r="AW193">
            <v>0</v>
          </cell>
          <cell r="AX193">
            <v>0</v>
          </cell>
          <cell r="AY193">
            <v>0</v>
          </cell>
          <cell r="AZ193">
            <v>0</v>
          </cell>
          <cell r="BA193">
            <v>1.31</v>
          </cell>
          <cell r="BB193">
            <v>1.31</v>
          </cell>
          <cell r="BC193">
            <v>1.22</v>
          </cell>
          <cell r="BD193">
            <v>1.24</v>
          </cell>
          <cell r="BE193">
            <v>1.24</v>
          </cell>
          <cell r="BF193">
            <v>1.07</v>
          </cell>
          <cell r="BG193">
            <v>0.68</v>
          </cell>
          <cell r="BH193">
            <v>0.54</v>
          </cell>
          <cell r="BI193">
            <v>0.32</v>
          </cell>
          <cell r="BJ193">
            <v>0.06</v>
          </cell>
          <cell r="BK193">
            <v>0</v>
          </cell>
          <cell r="BL193">
            <v>0</v>
          </cell>
          <cell r="BM193">
            <v>0</v>
          </cell>
          <cell r="BN193">
            <v>0</v>
          </cell>
          <cell r="BO193">
            <v>0</v>
          </cell>
          <cell r="BP193">
            <v>0</v>
          </cell>
          <cell r="BQ193">
            <v>0</v>
          </cell>
          <cell r="BR193">
            <v>0</v>
          </cell>
          <cell r="BS193">
            <v>0</v>
          </cell>
          <cell r="BT193">
            <v>0</v>
          </cell>
          <cell r="BU193">
            <v>0</v>
          </cell>
          <cell r="BV193">
            <v>40.428204096303205</v>
          </cell>
          <cell r="BW193">
            <v>0.48</v>
          </cell>
          <cell r="BX193">
            <v>1.84</v>
          </cell>
          <cell r="BY193">
            <v>88.04</v>
          </cell>
          <cell r="BZ193">
            <v>7.39</v>
          </cell>
          <cell r="CA193">
            <v>1.84</v>
          </cell>
          <cell r="CB193">
            <v>0.36</v>
          </cell>
          <cell r="CC193">
            <v>0.04</v>
          </cell>
          <cell r="CD193">
            <v>0.01</v>
          </cell>
          <cell r="CJ193">
            <v>100.00000000000003</v>
          </cell>
          <cell r="CK193">
            <v>-0.13500000000000001</v>
          </cell>
          <cell r="CL193">
            <v>1.2150000000000001</v>
          </cell>
          <cell r="CM193">
            <v>9</v>
          </cell>
          <cell r="CN193">
            <v>0</v>
          </cell>
          <cell r="CO193">
            <v>2.7338500000000003</v>
          </cell>
        </row>
        <row r="194">
          <cell r="A194" t="str">
            <v>Skene</v>
          </cell>
          <cell r="B194">
            <v>190</v>
          </cell>
          <cell r="G194" t="str">
            <v>Mobil SF</v>
          </cell>
          <cell r="H194" t="str">
            <v>St Fergus</v>
          </cell>
          <cell r="I194" t="str">
            <v>P</v>
          </cell>
          <cell r="J194">
            <v>1</v>
          </cell>
          <cell r="K194">
            <v>1.2461538461538462</v>
          </cell>
          <cell r="L194">
            <v>1.2545454545454544</v>
          </cell>
          <cell r="M194">
            <v>1.2653061224489797</v>
          </cell>
          <cell r="N194">
            <v>1.2444444444444445</v>
          </cell>
          <cell r="O194">
            <v>1.2749999999999999</v>
          </cell>
          <cell r="P194">
            <v>1.2432432432432432</v>
          </cell>
          <cell r="Q194">
            <v>1.2727272727272727</v>
          </cell>
          <cell r="R194">
            <v>1.2333333333333334</v>
          </cell>
          <cell r="S194">
            <v>1.2592592592592593</v>
          </cell>
          <cell r="T194">
            <v>1.2307692307692308</v>
          </cell>
          <cell r="U194">
            <v>1.25</v>
          </cell>
          <cell r="V194">
            <v>1.263157894736842</v>
          </cell>
          <cell r="W194">
            <v>1.2666666666666668</v>
          </cell>
          <cell r="X194">
            <v>1.25</v>
          </cell>
          <cell r="Y194">
            <v>1.2</v>
          </cell>
          <cell r="Z194">
            <v>1.25</v>
          </cell>
          <cell r="AA194">
            <v>1.3333333333333335</v>
          </cell>
          <cell r="AB194">
            <v>1.2</v>
          </cell>
          <cell r="AC194">
            <v>1.25</v>
          </cell>
          <cell r="AD194">
            <v>1.3333333333333335</v>
          </cell>
          <cell r="AE194">
            <v>0</v>
          </cell>
          <cell r="AF194">
            <v>0.65</v>
          </cell>
          <cell r="AG194">
            <v>0.55000000000000004</v>
          </cell>
          <cell r="AH194">
            <v>0.49</v>
          </cell>
          <cell r="AI194">
            <v>0.45</v>
          </cell>
          <cell r="AJ194">
            <v>0.4</v>
          </cell>
          <cell r="AK194">
            <v>0.37</v>
          </cell>
          <cell r="AL194">
            <v>0.33</v>
          </cell>
          <cell r="AM194">
            <v>0.3</v>
          </cell>
          <cell r="AN194">
            <v>0.27</v>
          </cell>
          <cell r="AO194">
            <v>0.26</v>
          </cell>
          <cell r="AP194">
            <v>0.24</v>
          </cell>
          <cell r="AQ194">
            <v>0.19</v>
          </cell>
          <cell r="AR194">
            <v>0.15</v>
          </cell>
          <cell r="AS194">
            <v>0.12</v>
          </cell>
          <cell r="AT194">
            <v>0.1</v>
          </cell>
          <cell r="AU194">
            <v>0.08</v>
          </cell>
          <cell r="AV194">
            <v>0.06</v>
          </cell>
          <cell r="AW194">
            <v>0.05</v>
          </cell>
          <cell r="AX194">
            <v>0.04</v>
          </cell>
          <cell r="AY194">
            <v>0.03</v>
          </cell>
          <cell r="AZ194">
            <v>0</v>
          </cell>
          <cell r="BA194">
            <v>0.81</v>
          </cell>
          <cell r="BB194">
            <v>0.69</v>
          </cell>
          <cell r="BC194">
            <v>0.62</v>
          </cell>
          <cell r="BD194">
            <v>0.56000000000000005</v>
          </cell>
          <cell r="BE194">
            <v>0.51</v>
          </cell>
          <cell r="BF194">
            <v>0.46</v>
          </cell>
          <cell r="BG194">
            <v>0.42</v>
          </cell>
          <cell r="BH194">
            <v>0.37</v>
          </cell>
          <cell r="BI194">
            <v>0.34</v>
          </cell>
          <cell r="BJ194">
            <v>0.32</v>
          </cell>
          <cell r="BK194">
            <v>0.3</v>
          </cell>
          <cell r="BL194">
            <v>0.24</v>
          </cell>
          <cell r="BM194">
            <v>0.19</v>
          </cell>
          <cell r="BN194">
            <v>0.15</v>
          </cell>
          <cell r="BO194">
            <v>0.12</v>
          </cell>
          <cell r="BP194">
            <v>0.1</v>
          </cell>
          <cell r="BQ194">
            <v>0.08</v>
          </cell>
          <cell r="BR194">
            <v>0.06</v>
          </cell>
          <cell r="BS194">
            <v>0.05</v>
          </cell>
          <cell r="BT194">
            <v>0.04</v>
          </cell>
          <cell r="BU194">
            <v>0</v>
          </cell>
          <cell r="BV194">
            <v>40.950209030535341</v>
          </cell>
          <cell r="BW194">
            <v>0.78</v>
          </cell>
          <cell r="BX194">
            <v>2.96</v>
          </cell>
          <cell r="BY194">
            <v>84.99</v>
          </cell>
          <cell r="BZ194">
            <v>7.74</v>
          </cell>
          <cell r="CA194">
            <v>2.56</v>
          </cell>
          <cell r="CB194">
            <v>0.73</v>
          </cell>
          <cell r="CC194">
            <v>0.18</v>
          </cell>
          <cell r="CD194">
            <v>0.04</v>
          </cell>
          <cell r="CE194">
            <v>0.02</v>
          </cell>
          <cell r="CG194" t="str">
            <v>1.6ppm</v>
          </cell>
          <cell r="CJ194">
            <v>100</v>
          </cell>
          <cell r="CK194">
            <v>-1.5000000000000013E-2</v>
          </cell>
          <cell r="CL194">
            <v>0.37500000000000011</v>
          </cell>
          <cell r="CM194">
            <v>20</v>
          </cell>
          <cell r="CN194">
            <v>1.3199999999999998</v>
          </cell>
          <cell r="CO194">
            <v>2.0549500000000003</v>
          </cell>
        </row>
        <row r="195">
          <cell r="A195" t="str">
            <v>Skiff</v>
          </cell>
          <cell r="B195">
            <v>191</v>
          </cell>
          <cell r="E195" t="str">
            <v>Annual Reduced</v>
          </cell>
          <cell r="G195" t="str">
            <v>Shell/Esso B</v>
          </cell>
          <cell r="H195" t="str">
            <v>Bacton</v>
          </cell>
          <cell r="I195" t="str">
            <v>P</v>
          </cell>
          <cell r="J195">
            <v>1</v>
          </cell>
          <cell r="K195">
            <v>1.2923076923076922</v>
          </cell>
          <cell r="L195">
            <v>1.2909090909090908</v>
          </cell>
          <cell r="M195">
            <v>1.2857142857142858</v>
          </cell>
          <cell r="N195">
            <v>1.2777777777777779</v>
          </cell>
          <cell r="O195">
            <v>1.3333333333333335</v>
          </cell>
          <cell r="P195">
            <v>1.25</v>
          </cell>
          <cell r="Q195">
            <v>1.3</v>
          </cell>
          <cell r="R195">
            <v>1.3333333333333335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0.65</v>
          </cell>
          <cell r="AG195">
            <v>0.55000000000000004</v>
          </cell>
          <cell r="AH195">
            <v>0.21</v>
          </cell>
          <cell r="AI195">
            <v>0.18</v>
          </cell>
          <cell r="AJ195">
            <v>0.12</v>
          </cell>
          <cell r="AK195">
            <v>0.12</v>
          </cell>
          <cell r="AL195">
            <v>0.1</v>
          </cell>
          <cell r="AM195">
            <v>0.06</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0.84</v>
          </cell>
          <cell r="BB195">
            <v>0.71</v>
          </cell>
          <cell r="BC195">
            <v>0.27</v>
          </cell>
          <cell r="BD195">
            <v>0.23</v>
          </cell>
          <cell r="BE195">
            <v>0.16</v>
          </cell>
          <cell r="BF195">
            <v>0.15</v>
          </cell>
          <cell r="BG195">
            <v>0.13</v>
          </cell>
          <cell r="BH195">
            <v>0.08</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38.694400237546851</v>
          </cell>
          <cell r="BW195">
            <v>2.83</v>
          </cell>
          <cell r="BX195">
            <v>0.56000000000000005</v>
          </cell>
          <cell r="BY195">
            <v>91.13</v>
          </cell>
          <cell r="BZ195">
            <v>3.92</v>
          </cell>
          <cell r="CA195">
            <v>1</v>
          </cell>
          <cell r="CB195">
            <v>0.45</v>
          </cell>
          <cell r="CC195">
            <v>0.1</v>
          </cell>
          <cell r="CD195">
            <v>0.01</v>
          </cell>
          <cell r="CG195" t="str">
            <v>.3ppm</v>
          </cell>
          <cell r="CJ195">
            <v>100</v>
          </cell>
          <cell r="CK195">
            <v>0</v>
          </cell>
          <cell r="CL195">
            <v>0</v>
          </cell>
          <cell r="CM195">
            <v>20</v>
          </cell>
          <cell r="CN195">
            <v>0</v>
          </cell>
          <cell r="CO195">
            <v>0.72635000000000005</v>
          </cell>
        </row>
        <row r="196">
          <cell r="A196" t="str">
            <v>Starling</v>
          </cell>
          <cell r="B196">
            <v>192</v>
          </cell>
          <cell r="E196" t="str">
            <v>Profile good</v>
          </cell>
          <cell r="G196" t="str">
            <v>SEAL B</v>
          </cell>
          <cell r="H196" t="str">
            <v>Bacton</v>
          </cell>
          <cell r="I196" t="str">
            <v>P</v>
          </cell>
          <cell r="J196">
            <v>1</v>
          </cell>
          <cell r="K196">
            <v>1.1978417266187051</v>
          </cell>
          <cell r="L196">
            <v>1.2008368200836821</v>
          </cell>
          <cell r="M196">
            <v>1.1990291262135924</v>
          </cell>
          <cell r="N196">
            <v>1.1976047904191618</v>
          </cell>
          <cell r="O196">
            <v>1.2</v>
          </cell>
          <cell r="P196">
            <v>1.196969696969697</v>
          </cell>
          <cell r="Q196">
            <v>1.1917808219178083</v>
          </cell>
          <cell r="R196">
            <v>1.2093023255813955</v>
          </cell>
          <cell r="S196">
            <v>1.2105263157894737</v>
          </cell>
          <cell r="T196">
            <v>1.2142857142857142</v>
          </cell>
          <cell r="U196">
            <v>1.2</v>
          </cell>
          <cell r="V196">
            <v>0</v>
          </cell>
          <cell r="W196">
            <v>0</v>
          </cell>
          <cell r="X196">
            <v>0</v>
          </cell>
          <cell r="Y196">
            <v>0</v>
          </cell>
          <cell r="Z196">
            <v>0</v>
          </cell>
          <cell r="AA196">
            <v>0</v>
          </cell>
          <cell r="AB196">
            <v>0</v>
          </cell>
          <cell r="AC196">
            <v>0</v>
          </cell>
          <cell r="AD196">
            <v>0</v>
          </cell>
          <cell r="AE196">
            <v>0</v>
          </cell>
          <cell r="AF196">
            <v>2.78</v>
          </cell>
          <cell r="AG196">
            <v>2.39</v>
          </cell>
          <cell r="AH196">
            <v>2.06</v>
          </cell>
          <cell r="AI196">
            <v>1.67</v>
          </cell>
          <cell r="AJ196">
            <v>1.7</v>
          </cell>
          <cell r="AK196">
            <v>1.32</v>
          </cell>
          <cell r="AL196">
            <v>0.73</v>
          </cell>
          <cell r="AM196">
            <v>0.43</v>
          </cell>
          <cell r="AN196">
            <v>0.38</v>
          </cell>
          <cell r="AO196">
            <v>0.14000000000000001</v>
          </cell>
          <cell r="AP196">
            <v>0.05</v>
          </cell>
          <cell r="AQ196">
            <v>0</v>
          </cell>
          <cell r="AR196">
            <v>0</v>
          </cell>
          <cell r="AS196">
            <v>0</v>
          </cell>
          <cell r="AT196">
            <v>0</v>
          </cell>
          <cell r="AU196">
            <v>0</v>
          </cell>
          <cell r="AV196">
            <v>0</v>
          </cell>
          <cell r="AW196">
            <v>0</v>
          </cell>
          <cell r="AX196">
            <v>0</v>
          </cell>
          <cell r="AY196">
            <v>0</v>
          </cell>
          <cell r="AZ196">
            <v>0</v>
          </cell>
          <cell r="BA196">
            <v>3.33</v>
          </cell>
          <cell r="BB196">
            <v>2.87</v>
          </cell>
          <cell r="BC196">
            <v>2.4700000000000002</v>
          </cell>
          <cell r="BD196">
            <v>2</v>
          </cell>
          <cell r="BE196">
            <v>2.04</v>
          </cell>
          <cell r="BF196">
            <v>1.58</v>
          </cell>
          <cell r="BG196">
            <v>0.87</v>
          </cell>
          <cell r="BH196">
            <v>0.52</v>
          </cell>
          <cell r="BI196">
            <v>0.46</v>
          </cell>
          <cell r="BJ196">
            <v>0.17</v>
          </cell>
          <cell r="BK196">
            <v>0.06</v>
          </cell>
          <cell r="BL196">
            <v>0</v>
          </cell>
          <cell r="BM196">
            <v>0</v>
          </cell>
          <cell r="BN196">
            <v>0</v>
          </cell>
          <cell r="BO196">
            <v>0</v>
          </cell>
          <cell r="BP196">
            <v>0</v>
          </cell>
          <cell r="BQ196">
            <v>0</v>
          </cell>
          <cell r="BR196">
            <v>0</v>
          </cell>
          <cell r="BS196">
            <v>0</v>
          </cell>
          <cell r="BT196">
            <v>0</v>
          </cell>
          <cell r="BU196">
            <v>0</v>
          </cell>
          <cell r="BV196">
            <v>40.428204096303205</v>
          </cell>
          <cell r="BW196">
            <v>0.48</v>
          </cell>
          <cell r="BX196">
            <v>1.84</v>
          </cell>
          <cell r="BY196">
            <v>88.04</v>
          </cell>
          <cell r="BZ196">
            <v>7.39</v>
          </cell>
          <cell r="CA196">
            <v>1.84</v>
          </cell>
          <cell r="CB196">
            <v>0.36</v>
          </cell>
          <cell r="CC196">
            <v>0.04</v>
          </cell>
          <cell r="CD196">
            <v>0.01</v>
          </cell>
          <cell r="CJ196">
            <v>100.00000000000003</v>
          </cell>
          <cell r="CK196">
            <v>-0.16500000000000001</v>
          </cell>
          <cell r="CL196">
            <v>1.5350000000000001</v>
          </cell>
          <cell r="CM196">
            <v>9.3030303030303028</v>
          </cell>
          <cell r="CN196">
            <v>7.575757575757569E-3</v>
          </cell>
          <cell r="CO196">
            <v>4.9850151515151522</v>
          </cell>
        </row>
        <row r="197">
          <cell r="A197" t="str">
            <v>Strathspey</v>
          </cell>
          <cell r="B197">
            <v>193</v>
          </cell>
          <cell r="E197" t="str">
            <v>Profile Created, 40% 10/11 (Terminal)</v>
          </cell>
          <cell r="G197" t="str">
            <v>Shell/Esso SF</v>
          </cell>
          <cell r="H197" t="str">
            <v>St Fergus</v>
          </cell>
          <cell r="I197" t="str">
            <v>P</v>
          </cell>
          <cell r="J197">
            <v>1</v>
          </cell>
          <cell r="K197">
            <v>2</v>
          </cell>
          <cell r="L197">
            <v>1.0999999999999999</v>
          </cell>
          <cell r="M197">
            <v>1.0999999999999999</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0.04</v>
          </cell>
          <cell r="AG197">
            <v>0.1</v>
          </cell>
          <cell r="AH197">
            <v>0.1</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0.08</v>
          </cell>
          <cell r="BB197">
            <v>0.11</v>
          </cell>
          <cell r="BC197">
            <v>0.11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37.723350089053945</v>
          </cell>
          <cell r="BW197">
            <v>1.02</v>
          </cell>
          <cell r="BX197">
            <v>0.88</v>
          </cell>
          <cell r="BY197">
            <v>95.89</v>
          </cell>
          <cell r="BZ197">
            <v>2.11</v>
          </cell>
          <cell r="CA197">
            <v>0.1</v>
          </cell>
          <cell r="CG197" t="str">
            <v>1ppm</v>
          </cell>
          <cell r="CJ197">
            <v>100</v>
          </cell>
          <cell r="CK197">
            <v>0</v>
          </cell>
          <cell r="CL197">
            <v>0</v>
          </cell>
          <cell r="CM197">
            <v>20</v>
          </cell>
          <cell r="CN197">
            <v>0</v>
          </cell>
          <cell r="CO197">
            <v>8.7600000000000011E-2</v>
          </cell>
        </row>
        <row r="198">
          <cell r="A198" t="str">
            <v>Tartan</v>
          </cell>
          <cell r="B198">
            <v>194</v>
          </cell>
          <cell r="E198" t="str">
            <v>No gas</v>
          </cell>
          <cell r="G198" t="str">
            <v>Total SF</v>
          </cell>
          <cell r="H198" t="str">
            <v>St Fergus</v>
          </cell>
          <cell r="I198" t="str">
            <v>P</v>
          </cell>
          <cell r="J198">
            <v>2</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38.869398658158993</v>
          </cell>
          <cell r="BW198">
            <v>0.57999999999999996</v>
          </cell>
          <cell r="BX198">
            <v>3.65</v>
          </cell>
          <cell r="BY198">
            <v>88.53</v>
          </cell>
          <cell r="BZ198">
            <v>5.43</v>
          </cell>
          <cell r="CA198">
            <v>1.5</v>
          </cell>
          <cell r="CB198">
            <v>0.26</v>
          </cell>
          <cell r="CC198">
            <v>0.04</v>
          </cell>
          <cell r="CD198">
            <v>0.01</v>
          </cell>
          <cell r="CG198" t="str">
            <v>1.2ppm</v>
          </cell>
          <cell r="CJ198">
            <v>100.00000000000001</v>
          </cell>
          <cell r="CK198">
            <v>0</v>
          </cell>
          <cell r="CL198">
            <v>0</v>
          </cell>
          <cell r="CM198">
            <v>20</v>
          </cell>
          <cell r="CN198">
            <v>0</v>
          </cell>
          <cell r="CO198">
            <v>0</v>
          </cell>
        </row>
        <row r="199">
          <cell r="A199" t="str">
            <v>Telford</v>
          </cell>
          <cell r="B199">
            <v>195</v>
          </cell>
          <cell r="G199" t="str">
            <v>Mobil SF</v>
          </cell>
          <cell r="H199" t="str">
            <v>St Fergus</v>
          </cell>
          <cell r="I199" t="str">
            <v>P</v>
          </cell>
          <cell r="J199">
            <v>1</v>
          </cell>
          <cell r="K199">
            <v>1.2448979591836735</v>
          </cell>
          <cell r="L199">
            <v>1.2564102564102564</v>
          </cell>
          <cell r="M199">
            <v>1.2727272727272727</v>
          </cell>
          <cell r="N199">
            <v>1.25</v>
          </cell>
          <cell r="O199">
            <v>1.4000000000000001</v>
          </cell>
          <cell r="P199">
            <v>1.3333333333333335</v>
          </cell>
          <cell r="Q199">
            <v>2</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0.98</v>
          </cell>
          <cell r="AG199">
            <v>0.78</v>
          </cell>
          <cell r="AH199">
            <v>0.33</v>
          </cell>
          <cell r="AI199">
            <v>0.12</v>
          </cell>
          <cell r="AJ199">
            <v>0.05</v>
          </cell>
          <cell r="AK199">
            <v>0.03</v>
          </cell>
          <cell r="AL199">
            <v>0.01</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1.22</v>
          </cell>
          <cell r="BB199">
            <v>0.98</v>
          </cell>
          <cell r="BC199">
            <v>0.42</v>
          </cell>
          <cell r="BD199">
            <v>0.15</v>
          </cell>
          <cell r="BE199">
            <v>7.0000000000000007E-2</v>
          </cell>
          <cell r="BF199">
            <v>0.04</v>
          </cell>
          <cell r="BG199">
            <v>0.02</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40.950209030535341</v>
          </cell>
          <cell r="BW199">
            <v>0.78</v>
          </cell>
          <cell r="BX199">
            <v>2.96</v>
          </cell>
          <cell r="BY199">
            <v>84.99</v>
          </cell>
          <cell r="BZ199">
            <v>7.74</v>
          </cell>
          <cell r="CA199">
            <v>2.56</v>
          </cell>
          <cell r="CB199">
            <v>0.73</v>
          </cell>
          <cell r="CC199">
            <v>0.18</v>
          </cell>
          <cell r="CD199">
            <v>0.04</v>
          </cell>
          <cell r="CE199">
            <v>0.02</v>
          </cell>
          <cell r="CG199" t="str">
            <v>1.6ppm</v>
          </cell>
          <cell r="CJ199">
            <v>100</v>
          </cell>
          <cell r="CK199">
            <v>0</v>
          </cell>
          <cell r="CL199">
            <v>0</v>
          </cell>
          <cell r="CM199">
            <v>20</v>
          </cell>
          <cell r="CN199">
            <v>0</v>
          </cell>
          <cell r="CO199">
            <v>0.8394999999999998</v>
          </cell>
        </row>
        <row r="200">
          <cell r="A200" t="str">
            <v>Tethys</v>
          </cell>
          <cell r="B200">
            <v>196</v>
          </cell>
          <cell r="E200" t="str">
            <v>Profile Good</v>
          </cell>
          <cell r="G200" t="str">
            <v>Theddlethorpe</v>
          </cell>
          <cell r="H200" t="str">
            <v>Theddlethorpe</v>
          </cell>
          <cell r="I200" t="str">
            <v>P</v>
          </cell>
          <cell r="J200">
            <v>1</v>
          </cell>
          <cell r="K200">
            <v>1.25</v>
          </cell>
          <cell r="L200">
            <v>1.3333333333333335</v>
          </cell>
          <cell r="M200">
            <v>2</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0.04</v>
          </cell>
          <cell r="AG200">
            <v>0.03</v>
          </cell>
          <cell r="AH200">
            <v>0.01</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0.05</v>
          </cell>
          <cell r="BB200">
            <v>0.04</v>
          </cell>
          <cell r="BC200">
            <v>0.02</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38.349205231337869</v>
          </cell>
          <cell r="BW200">
            <v>3.6</v>
          </cell>
          <cell r="BX200">
            <v>1.1299999999999999</v>
          </cell>
          <cell r="BY200">
            <v>89.58</v>
          </cell>
          <cell r="BZ200">
            <v>4.07</v>
          </cell>
          <cell r="CA200">
            <v>1.02</v>
          </cell>
          <cell r="CB200">
            <v>0.38</v>
          </cell>
          <cell r="CC200">
            <v>0.11</v>
          </cell>
          <cell r="CD200">
            <v>7.0000000000000007E-2</v>
          </cell>
          <cell r="CE200">
            <v>0.03</v>
          </cell>
          <cell r="CF200">
            <v>0.01</v>
          </cell>
          <cell r="CJ200">
            <v>99.999999999999986</v>
          </cell>
          <cell r="CK200">
            <v>0</v>
          </cell>
          <cell r="CL200">
            <v>0</v>
          </cell>
          <cell r="CM200">
            <v>20</v>
          </cell>
          <cell r="CN200">
            <v>0</v>
          </cell>
          <cell r="CO200">
            <v>2.92E-2</v>
          </cell>
        </row>
        <row r="201">
          <cell r="A201" t="str">
            <v>Thelma</v>
          </cell>
          <cell r="B201">
            <v>197</v>
          </cell>
          <cell r="E201" t="str">
            <v>Profile Created</v>
          </cell>
          <cell r="G201" t="str">
            <v>Mobil SF</v>
          </cell>
          <cell r="H201" t="str">
            <v>St Fergus</v>
          </cell>
          <cell r="I201" t="str">
            <v>P</v>
          </cell>
          <cell r="J201">
            <v>2</v>
          </cell>
          <cell r="K201">
            <v>1.2222222222222223</v>
          </cell>
          <cell r="L201">
            <v>1.25</v>
          </cell>
          <cell r="M201">
            <v>1.2222222222222223</v>
          </cell>
          <cell r="N201">
            <v>1.3333333333333335</v>
          </cell>
          <cell r="O201">
            <v>1.25</v>
          </cell>
          <cell r="P201">
            <v>1.3333333333333335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0.18</v>
          </cell>
          <cell r="AG201">
            <v>0.12</v>
          </cell>
          <cell r="AH201">
            <v>0.09</v>
          </cell>
          <cell r="AI201">
            <v>0.06</v>
          </cell>
          <cell r="AJ201">
            <v>0.04</v>
          </cell>
          <cell r="AK201">
            <v>0.03</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0.22</v>
          </cell>
          <cell r="BB201">
            <v>0.15</v>
          </cell>
          <cell r="BC201">
            <v>0.11</v>
          </cell>
          <cell r="BD201">
            <v>0.08</v>
          </cell>
          <cell r="BE201">
            <v>0.05</v>
          </cell>
          <cell r="BF201">
            <v>0.04</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40.950209030535341</v>
          </cell>
          <cell r="BW201">
            <v>0.78</v>
          </cell>
          <cell r="BX201">
            <v>2.96</v>
          </cell>
          <cell r="BY201">
            <v>84.99</v>
          </cell>
          <cell r="BZ201">
            <v>7.74</v>
          </cell>
          <cell r="CA201">
            <v>2.56</v>
          </cell>
          <cell r="CB201">
            <v>0.73</v>
          </cell>
          <cell r="CC201">
            <v>0.18</v>
          </cell>
          <cell r="CD201">
            <v>0.04</v>
          </cell>
          <cell r="CE201">
            <v>0.02</v>
          </cell>
          <cell r="CG201" t="str">
            <v>1.6ppm</v>
          </cell>
          <cell r="CJ201">
            <v>100</v>
          </cell>
          <cell r="CK201">
            <v>0</v>
          </cell>
          <cell r="CL201">
            <v>0</v>
          </cell>
          <cell r="CM201">
            <v>20</v>
          </cell>
          <cell r="CN201">
            <v>0</v>
          </cell>
          <cell r="CO201">
            <v>0.1898</v>
          </cell>
        </row>
        <row r="202">
          <cell r="A202" t="str">
            <v>Tiffany</v>
          </cell>
          <cell r="B202">
            <v>198</v>
          </cell>
          <cell r="E202" t="str">
            <v>Profile Created</v>
          </cell>
          <cell r="G202" t="str">
            <v>Mobil SF</v>
          </cell>
          <cell r="H202" t="str">
            <v>St Fergus</v>
          </cell>
          <cell r="I202" t="str">
            <v>P</v>
          </cell>
          <cell r="J202">
            <v>2</v>
          </cell>
          <cell r="K202">
            <v>1.2222222222222223</v>
          </cell>
          <cell r="L202">
            <v>1.3333333333333335</v>
          </cell>
          <cell r="M202">
            <v>1.25</v>
          </cell>
          <cell r="N202">
            <v>1.3333333333333335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0.09</v>
          </cell>
          <cell r="AG202">
            <v>0.06</v>
          </cell>
          <cell r="AH202">
            <v>0.04</v>
          </cell>
          <cell r="AI202">
            <v>0.03</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0.11</v>
          </cell>
          <cell r="BB202">
            <v>0.08</v>
          </cell>
          <cell r="BC202">
            <v>0.05</v>
          </cell>
          <cell r="BD202">
            <v>0.04</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40.950209030535341</v>
          </cell>
          <cell r="BW202">
            <v>0.78</v>
          </cell>
          <cell r="BX202">
            <v>2.96</v>
          </cell>
          <cell r="BY202">
            <v>84.99</v>
          </cell>
          <cell r="BZ202">
            <v>7.74</v>
          </cell>
          <cell r="CA202">
            <v>2.56</v>
          </cell>
          <cell r="CB202">
            <v>0.73</v>
          </cell>
          <cell r="CC202">
            <v>0.18</v>
          </cell>
          <cell r="CD202">
            <v>0.04</v>
          </cell>
          <cell r="CE202">
            <v>0.02</v>
          </cell>
          <cell r="CG202" t="str">
            <v>1.6ppm</v>
          </cell>
          <cell r="CJ202">
            <v>100</v>
          </cell>
          <cell r="CK202">
            <v>0</v>
          </cell>
          <cell r="CL202">
            <v>0</v>
          </cell>
          <cell r="CM202">
            <v>20</v>
          </cell>
          <cell r="CN202">
            <v>0</v>
          </cell>
          <cell r="CO202">
            <v>8.0299999999999996E-2</v>
          </cell>
        </row>
        <row r="203">
          <cell r="A203" t="str">
            <v>Toni</v>
          </cell>
          <cell r="B203">
            <v>199</v>
          </cell>
          <cell r="E203" t="str">
            <v>Profile created</v>
          </cell>
          <cell r="G203" t="str">
            <v>Theddlethorpe</v>
          </cell>
          <cell r="H203" t="str">
            <v>Theddlethorpe</v>
          </cell>
          <cell r="I203" t="str">
            <v>P</v>
          </cell>
          <cell r="J203">
            <v>2</v>
          </cell>
          <cell r="K203">
            <v>2</v>
          </cell>
          <cell r="L203">
            <v>2</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0.1</v>
          </cell>
          <cell r="AG203">
            <v>0.1</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0.2</v>
          </cell>
          <cell r="BB203">
            <v>0.2</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38.349205231337869</v>
          </cell>
          <cell r="BW203">
            <v>3.6</v>
          </cell>
          <cell r="BX203">
            <v>1.1299999999999999</v>
          </cell>
          <cell r="BY203">
            <v>89.58</v>
          </cell>
          <cell r="BZ203">
            <v>4.07</v>
          </cell>
          <cell r="CA203">
            <v>1.02</v>
          </cell>
          <cell r="CB203">
            <v>0.38</v>
          </cell>
          <cell r="CC203">
            <v>0.11</v>
          </cell>
          <cell r="CD203">
            <v>7.0000000000000007E-2</v>
          </cell>
          <cell r="CE203">
            <v>0.03</v>
          </cell>
          <cell r="CF203">
            <v>0.01</v>
          </cell>
          <cell r="CJ203">
            <v>99.999999999999986</v>
          </cell>
          <cell r="CK203">
            <v>0</v>
          </cell>
          <cell r="CL203">
            <v>0</v>
          </cell>
          <cell r="CM203">
            <v>20</v>
          </cell>
          <cell r="CN203">
            <v>0</v>
          </cell>
          <cell r="CO203">
            <v>7.2999999999999995E-2</v>
          </cell>
        </row>
        <row r="204">
          <cell r="A204" t="str">
            <v>Topaz</v>
          </cell>
          <cell r="B204">
            <v>200</v>
          </cell>
          <cell r="G204" t="str">
            <v>Mobil SF</v>
          </cell>
          <cell r="H204" t="str">
            <v>St Fergus</v>
          </cell>
          <cell r="I204" t="str">
            <v>P</v>
          </cell>
          <cell r="J204">
            <v>2</v>
          </cell>
          <cell r="K204">
            <v>1.2222222222222221</v>
          </cell>
          <cell r="L204">
            <v>1.25</v>
          </cell>
          <cell r="M204">
            <v>1.2105263157894737</v>
          </cell>
          <cell r="N204">
            <v>1.2307692307692308</v>
          </cell>
          <cell r="O204">
            <v>1.375</v>
          </cell>
          <cell r="P204">
            <v>1.3333333333333335</v>
          </cell>
          <cell r="Q204">
            <v>1.1666666666666667</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0.27</v>
          </cell>
          <cell r="AG204">
            <v>0.24</v>
          </cell>
          <cell r="AH204">
            <v>0.19</v>
          </cell>
          <cell r="AI204">
            <v>0.13</v>
          </cell>
          <cell r="AJ204">
            <v>0.08</v>
          </cell>
          <cell r="AK204">
            <v>0.06</v>
          </cell>
          <cell r="AL204">
            <v>0.06</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0.33</v>
          </cell>
          <cell r="BB204">
            <v>0.3</v>
          </cell>
          <cell r="BC204">
            <v>0.23</v>
          </cell>
          <cell r="BD204">
            <v>0.16</v>
          </cell>
          <cell r="BE204">
            <v>0.11</v>
          </cell>
          <cell r="BF204">
            <v>0.08</v>
          </cell>
          <cell r="BG204">
            <v>7.0000000000000007E-2</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40.950209030535341</v>
          </cell>
          <cell r="BW204">
            <v>0.78</v>
          </cell>
          <cell r="BX204">
            <v>2.96</v>
          </cell>
          <cell r="BY204">
            <v>84.99</v>
          </cell>
          <cell r="BZ204">
            <v>7.74</v>
          </cell>
          <cell r="CA204">
            <v>2.56</v>
          </cell>
          <cell r="CB204">
            <v>0.73</v>
          </cell>
          <cell r="CC204">
            <v>0.18</v>
          </cell>
          <cell r="CD204">
            <v>0.04</v>
          </cell>
          <cell r="CE204">
            <v>0.02</v>
          </cell>
          <cell r="CG204" t="str">
            <v>1.6ppm</v>
          </cell>
          <cell r="CJ204">
            <v>100</v>
          </cell>
          <cell r="CK204">
            <v>0</v>
          </cell>
          <cell r="CL204">
            <v>0</v>
          </cell>
          <cell r="CM204">
            <v>20</v>
          </cell>
          <cell r="CN204">
            <v>0</v>
          </cell>
          <cell r="CO204">
            <v>0.37595000000000001</v>
          </cell>
        </row>
        <row r="205">
          <cell r="A205" t="str">
            <v>Trent</v>
          </cell>
          <cell r="B205">
            <v>201</v>
          </cell>
          <cell r="E205" t="str">
            <v>Profile good, halved from yr 2</v>
          </cell>
          <cell r="G205" t="str">
            <v>Perenco B</v>
          </cell>
          <cell r="H205" t="str">
            <v>Bacton</v>
          </cell>
          <cell r="I205" t="str">
            <v>P</v>
          </cell>
          <cell r="J205">
            <v>2</v>
          </cell>
          <cell r="K205">
            <v>1.2307692307692308</v>
          </cell>
          <cell r="L205">
            <v>1.1818181818181819</v>
          </cell>
          <cell r="M205">
            <v>1.25</v>
          </cell>
          <cell r="N205">
            <v>1.4000000000000001</v>
          </cell>
          <cell r="O205">
            <v>1.25</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0.13</v>
          </cell>
          <cell r="AG205">
            <v>0.11</v>
          </cell>
          <cell r="AH205">
            <v>0.08</v>
          </cell>
          <cell r="AI205">
            <v>0.05</v>
          </cell>
          <cell r="AJ205">
            <v>0.04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0.16</v>
          </cell>
          <cell r="BB205">
            <v>0.13</v>
          </cell>
          <cell r="BC205">
            <v>0.1</v>
          </cell>
          <cell r="BD205">
            <v>7.0000000000000007E-2</v>
          </cell>
          <cell r="BE205">
            <v>0.05</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38.317805599588745</v>
          </cell>
          <cell r="BW205">
            <v>3.06</v>
          </cell>
          <cell r="BX205">
            <v>0.72</v>
          </cell>
          <cell r="BY205">
            <v>91.64</v>
          </cell>
          <cell r="BZ205">
            <v>3.25</v>
          </cell>
          <cell r="CA205">
            <v>0.67</v>
          </cell>
          <cell r="CB205">
            <v>0.48</v>
          </cell>
          <cell r="CC205">
            <v>0.08</v>
          </cell>
          <cell r="CD205">
            <v>0.04</v>
          </cell>
          <cell r="CE205">
            <v>0.05</v>
          </cell>
          <cell r="CF205">
            <v>0.01</v>
          </cell>
          <cell r="CG205" t="str">
            <v>.3ppm</v>
          </cell>
          <cell r="CJ205">
            <v>100.00000000000001</v>
          </cell>
          <cell r="CK205">
            <v>0</v>
          </cell>
          <cell r="CL205">
            <v>0</v>
          </cell>
          <cell r="CM205">
            <v>20</v>
          </cell>
          <cell r="CN205">
            <v>0</v>
          </cell>
          <cell r="CO205">
            <v>0.14964999999999998</v>
          </cell>
        </row>
        <row r="206">
          <cell r="A206" t="str">
            <v>Tullich</v>
          </cell>
          <cell r="B206">
            <v>202</v>
          </cell>
          <cell r="G206" t="str">
            <v>Mobil SF</v>
          </cell>
          <cell r="H206" t="str">
            <v>St Fergus</v>
          </cell>
          <cell r="I206" t="str">
            <v>P</v>
          </cell>
          <cell r="J206">
            <v>2</v>
          </cell>
          <cell r="K206">
            <v>1.1111111111111112</v>
          </cell>
          <cell r="L206">
            <v>1.125</v>
          </cell>
          <cell r="M206">
            <v>1.125</v>
          </cell>
          <cell r="N206">
            <v>1.1666666666666667</v>
          </cell>
          <cell r="O206">
            <v>1.25</v>
          </cell>
          <cell r="P206">
            <v>1.3333333333333335</v>
          </cell>
          <cell r="Q206">
            <v>1.5</v>
          </cell>
          <cell r="R206">
            <v>2</v>
          </cell>
          <cell r="S206">
            <v>2</v>
          </cell>
          <cell r="T206">
            <v>0</v>
          </cell>
          <cell r="U206">
            <v>0</v>
          </cell>
          <cell r="V206">
            <v>0</v>
          </cell>
          <cell r="W206">
            <v>0</v>
          </cell>
          <cell r="X206">
            <v>0</v>
          </cell>
          <cell r="Y206">
            <v>0</v>
          </cell>
          <cell r="Z206">
            <v>0</v>
          </cell>
          <cell r="AA206">
            <v>0</v>
          </cell>
          <cell r="AB206">
            <v>0</v>
          </cell>
          <cell r="AC206">
            <v>0</v>
          </cell>
          <cell r="AD206">
            <v>0</v>
          </cell>
          <cell r="AE206">
            <v>0</v>
          </cell>
          <cell r="AF206">
            <v>0.09</v>
          </cell>
          <cell r="AG206">
            <v>0.08</v>
          </cell>
          <cell r="AH206">
            <v>0.08</v>
          </cell>
          <cell r="AI206">
            <v>0.06</v>
          </cell>
          <cell r="AJ206">
            <v>0.04</v>
          </cell>
          <cell r="AK206">
            <v>0.03</v>
          </cell>
          <cell r="AL206">
            <v>0.02</v>
          </cell>
          <cell r="AM206">
            <v>0.01</v>
          </cell>
          <cell r="AN206">
            <v>0.01</v>
          </cell>
          <cell r="AO206">
            <v>0</v>
          </cell>
          <cell r="AP206">
            <v>0</v>
          </cell>
          <cell r="AQ206">
            <v>0</v>
          </cell>
          <cell r="AR206">
            <v>0</v>
          </cell>
          <cell r="AS206">
            <v>0</v>
          </cell>
          <cell r="AT206">
            <v>0</v>
          </cell>
          <cell r="AU206">
            <v>0</v>
          </cell>
          <cell r="AV206">
            <v>0</v>
          </cell>
          <cell r="AW206">
            <v>0</v>
          </cell>
          <cell r="AX206">
            <v>0</v>
          </cell>
          <cell r="AY206">
            <v>0</v>
          </cell>
          <cell r="AZ206">
            <v>0</v>
          </cell>
          <cell r="BA206">
            <v>0.1</v>
          </cell>
          <cell r="BB206">
            <v>0.09</v>
          </cell>
          <cell r="BC206">
            <v>0.09</v>
          </cell>
          <cell r="BD206">
            <v>7.0000000000000007E-2</v>
          </cell>
          <cell r="BE206">
            <v>0.05</v>
          </cell>
          <cell r="BF206">
            <v>0.04</v>
          </cell>
          <cell r="BG206">
            <v>0.03</v>
          </cell>
          <cell r="BH206">
            <v>0.02</v>
          </cell>
          <cell r="BI206">
            <v>0.02</v>
          </cell>
          <cell r="BJ206">
            <v>0</v>
          </cell>
          <cell r="BK206">
            <v>0</v>
          </cell>
          <cell r="BL206">
            <v>0</v>
          </cell>
          <cell r="BM206">
            <v>0</v>
          </cell>
          <cell r="BN206">
            <v>0</v>
          </cell>
          <cell r="BO206">
            <v>0</v>
          </cell>
          <cell r="BP206">
            <v>0</v>
          </cell>
          <cell r="BQ206">
            <v>0</v>
          </cell>
          <cell r="BR206">
            <v>0</v>
          </cell>
          <cell r="BS206">
            <v>0</v>
          </cell>
          <cell r="BT206">
            <v>0</v>
          </cell>
          <cell r="BU206">
            <v>0</v>
          </cell>
          <cell r="BV206">
            <v>40.950209030535341</v>
          </cell>
          <cell r="BW206">
            <v>0.78</v>
          </cell>
          <cell r="BX206">
            <v>2.96</v>
          </cell>
          <cell r="BY206">
            <v>84.99</v>
          </cell>
          <cell r="BZ206">
            <v>7.74</v>
          </cell>
          <cell r="CA206">
            <v>2.56</v>
          </cell>
          <cell r="CB206">
            <v>0.73</v>
          </cell>
          <cell r="CC206">
            <v>0.18</v>
          </cell>
          <cell r="CD206">
            <v>0.04</v>
          </cell>
          <cell r="CE206">
            <v>0.02</v>
          </cell>
          <cell r="CG206" t="str">
            <v>1.6ppm</v>
          </cell>
          <cell r="CJ206">
            <v>100</v>
          </cell>
          <cell r="CK206">
            <v>-5.0000000000000001E-3</v>
          </cell>
          <cell r="CL206">
            <v>4.4999999999999998E-2</v>
          </cell>
          <cell r="CM206">
            <v>9</v>
          </cell>
          <cell r="CN206">
            <v>0</v>
          </cell>
          <cell r="CO206">
            <v>0.15330000000000002</v>
          </cell>
        </row>
        <row r="207">
          <cell r="A207" t="str">
            <v>Tynes</v>
          </cell>
          <cell r="B207">
            <v>203</v>
          </cell>
          <cell r="E207" t="str">
            <v>Profile good, halved from yr 2</v>
          </cell>
          <cell r="G207" t="str">
            <v>Perenco B</v>
          </cell>
          <cell r="H207" t="str">
            <v>Bacton</v>
          </cell>
          <cell r="I207" t="str">
            <v>P</v>
          </cell>
          <cell r="J207">
            <v>2</v>
          </cell>
          <cell r="K207">
            <v>1.1428571428571428</v>
          </cell>
          <cell r="L207">
            <v>1.1428571428571428</v>
          </cell>
          <cell r="M207">
            <v>1.25</v>
          </cell>
          <cell r="N207">
            <v>1.2</v>
          </cell>
          <cell r="O207">
            <v>1.1428571428571428</v>
          </cell>
          <cell r="P207">
            <v>1.4000000000000001</v>
          </cell>
          <cell r="Q207">
            <v>1.25</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0.14000000000000001</v>
          </cell>
          <cell r="AG207">
            <v>0.14000000000000001</v>
          </cell>
          <cell r="AH207">
            <v>0.12</v>
          </cell>
          <cell r="AI207">
            <v>0.1</v>
          </cell>
          <cell r="AJ207">
            <v>7.0000000000000007E-2</v>
          </cell>
          <cell r="AK207">
            <v>0.05</v>
          </cell>
          <cell r="AL207">
            <v>0.04</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0.16</v>
          </cell>
          <cell r="BB207">
            <v>0.16</v>
          </cell>
          <cell r="BC207">
            <v>0.15</v>
          </cell>
          <cell r="BD207">
            <v>0.12</v>
          </cell>
          <cell r="BE207">
            <v>0.08</v>
          </cell>
          <cell r="BF207">
            <v>7.0000000000000007E-2</v>
          </cell>
          <cell r="BG207">
            <v>0.05</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38.317805599588745</v>
          </cell>
          <cell r="BW207">
            <v>3.06</v>
          </cell>
          <cell r="BX207">
            <v>0.72</v>
          </cell>
          <cell r="BY207">
            <v>91.64</v>
          </cell>
          <cell r="BZ207">
            <v>3.25</v>
          </cell>
          <cell r="CA207">
            <v>0.67</v>
          </cell>
          <cell r="CB207">
            <v>0.48</v>
          </cell>
          <cell r="CC207">
            <v>0.08</v>
          </cell>
          <cell r="CD207">
            <v>0.04</v>
          </cell>
          <cell r="CE207">
            <v>0.05</v>
          </cell>
          <cell r="CF207">
            <v>0.01</v>
          </cell>
          <cell r="CG207" t="str">
            <v>.3ppm</v>
          </cell>
          <cell r="CJ207">
            <v>100.00000000000001</v>
          </cell>
          <cell r="CK207">
            <v>0</v>
          </cell>
          <cell r="CL207">
            <v>0</v>
          </cell>
          <cell r="CM207">
            <v>20</v>
          </cell>
          <cell r="CN207">
            <v>0</v>
          </cell>
          <cell r="CO207">
            <v>0.24090000000000006</v>
          </cell>
        </row>
        <row r="208">
          <cell r="A208" t="str">
            <v>Unconventional Upside 1</v>
          </cell>
          <cell r="B208">
            <v>204</v>
          </cell>
          <cell r="E208" t="str">
            <v>Upside for Unconventional 1</v>
          </cell>
          <cell r="G208" t="str">
            <v>Onshore UNC</v>
          </cell>
          <cell r="H208" t="str">
            <v>Onshore</v>
          </cell>
          <cell r="I208" t="str">
            <v>b</v>
          </cell>
          <cell r="J208">
            <v>2</v>
          </cell>
          <cell r="K208">
            <v>0</v>
          </cell>
          <cell r="L208">
            <v>0</v>
          </cell>
          <cell r="M208">
            <v>0</v>
          </cell>
          <cell r="N208">
            <v>0</v>
          </cell>
          <cell r="O208">
            <v>0</v>
          </cell>
          <cell r="P208">
            <v>0</v>
          </cell>
          <cell r="Q208">
            <v>0</v>
          </cell>
          <cell r="R208">
            <v>0</v>
          </cell>
          <cell r="S208">
            <v>0</v>
          </cell>
          <cell r="T208">
            <v>0</v>
          </cell>
          <cell r="U208">
            <v>1.0909090909090908</v>
          </cell>
          <cell r="V208">
            <v>1.1044776119402984</v>
          </cell>
          <cell r="W208">
            <v>1.1000000000000001</v>
          </cell>
          <cell r="X208">
            <v>1.0977443609022555</v>
          </cell>
          <cell r="Y208">
            <v>1.1017964071856288</v>
          </cell>
          <cell r="Z208">
            <v>1.1017964071856288</v>
          </cell>
          <cell r="AA208">
            <v>1.1017964071856288</v>
          </cell>
          <cell r="AB208">
            <v>1.1017964071856288</v>
          </cell>
          <cell r="AC208">
            <v>1.1017964071856288</v>
          </cell>
          <cell r="AD208">
            <v>1.1017964071856288</v>
          </cell>
          <cell r="AE208">
            <v>1.1017964071856288</v>
          </cell>
          <cell r="AF208">
            <v>0</v>
          </cell>
          <cell r="AG208">
            <v>0</v>
          </cell>
          <cell r="AH208">
            <v>0</v>
          </cell>
          <cell r="AI208">
            <v>0</v>
          </cell>
          <cell r="AJ208">
            <v>0</v>
          </cell>
          <cell r="AK208">
            <v>0</v>
          </cell>
          <cell r="AL208">
            <v>0</v>
          </cell>
          <cell r="AM208">
            <v>0</v>
          </cell>
          <cell r="AN208">
            <v>0</v>
          </cell>
          <cell r="AO208">
            <v>0</v>
          </cell>
          <cell r="AP208">
            <v>0.33</v>
          </cell>
          <cell r="AQ208">
            <v>0.67</v>
          </cell>
          <cell r="AR208">
            <v>1</v>
          </cell>
          <cell r="AS208">
            <v>1.33</v>
          </cell>
          <cell r="AT208">
            <v>1.67</v>
          </cell>
          <cell r="AU208">
            <v>1.67</v>
          </cell>
          <cell r="AV208">
            <v>1.67</v>
          </cell>
          <cell r="AW208">
            <v>1.67</v>
          </cell>
          <cell r="AX208">
            <v>1.67</v>
          </cell>
          <cell r="AY208">
            <v>1.67</v>
          </cell>
          <cell r="AZ208">
            <v>1.67</v>
          </cell>
          <cell r="BA208">
            <v>0</v>
          </cell>
          <cell r="BB208">
            <v>0</v>
          </cell>
          <cell r="BC208">
            <v>0</v>
          </cell>
          <cell r="BD208">
            <v>0</v>
          </cell>
          <cell r="BE208">
            <v>0</v>
          </cell>
          <cell r="BF208">
            <v>0</v>
          </cell>
          <cell r="BG208">
            <v>0</v>
          </cell>
          <cell r="BH208">
            <v>0</v>
          </cell>
          <cell r="BI208">
            <v>0</v>
          </cell>
          <cell r="BJ208">
            <v>0</v>
          </cell>
          <cell r="BK208">
            <v>0.36</v>
          </cell>
          <cell r="BL208">
            <v>0.74</v>
          </cell>
          <cell r="BM208">
            <v>1.1000000000000001</v>
          </cell>
          <cell r="BN208">
            <v>1.46</v>
          </cell>
          <cell r="BO208">
            <v>1.84</v>
          </cell>
          <cell r="BP208">
            <v>1.84</v>
          </cell>
          <cell r="BQ208">
            <v>1.84</v>
          </cell>
          <cell r="BR208">
            <v>1.84</v>
          </cell>
          <cell r="BS208">
            <v>1.84</v>
          </cell>
          <cell r="BT208">
            <v>1.84</v>
          </cell>
          <cell r="BU208">
            <v>1.84</v>
          </cell>
          <cell r="BV208">
            <v>38.317805599588745</v>
          </cell>
          <cell r="BW208">
            <v>3.06</v>
          </cell>
          <cell r="BX208">
            <v>0.72</v>
          </cell>
          <cell r="BY208">
            <v>91.64</v>
          </cell>
          <cell r="BZ208">
            <v>3.25</v>
          </cell>
          <cell r="CA208">
            <v>0.67</v>
          </cell>
          <cell r="CB208">
            <v>0.48</v>
          </cell>
          <cell r="CC208">
            <v>0.08</v>
          </cell>
          <cell r="CD208">
            <v>0.04</v>
          </cell>
          <cell r="CE208">
            <v>0.05</v>
          </cell>
          <cell r="CF208">
            <v>0.01</v>
          </cell>
          <cell r="CG208" t="str">
            <v>.3ppm</v>
          </cell>
          <cell r="CJ208">
            <v>100.00000000000001</v>
          </cell>
          <cell r="CK208">
            <v>0</v>
          </cell>
          <cell r="CL208">
            <v>0.33</v>
          </cell>
          <cell r="CM208">
            <v>20</v>
          </cell>
          <cell r="CN208">
            <v>1.8150000000000002</v>
          </cell>
          <cell r="CO208">
            <v>0.78292499999999998</v>
          </cell>
        </row>
        <row r="209">
          <cell r="A209" t="str">
            <v>Unconventional Upside 2</v>
          </cell>
          <cell r="B209">
            <v>205</v>
          </cell>
          <cell r="E209" t="str">
            <v>Upside for Unconventional 2</v>
          </cell>
          <cell r="G209" t="str">
            <v>Onshore UNC</v>
          </cell>
          <cell r="H209" t="str">
            <v>Onshore</v>
          </cell>
          <cell r="I209" t="str">
            <v>b</v>
          </cell>
          <cell r="J209">
            <v>2</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1.0909090909090908</v>
          </cell>
          <cell r="AA209">
            <v>1.1044776119402984</v>
          </cell>
          <cell r="AB209">
            <v>1.1000000000000001</v>
          </cell>
          <cell r="AC209">
            <v>1.0977443609022555</v>
          </cell>
          <cell r="AD209">
            <v>1.1017964071856288</v>
          </cell>
          <cell r="AE209">
            <v>1.1017964071856288</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0.33</v>
          </cell>
          <cell r="AV209">
            <v>0.67</v>
          </cell>
          <cell r="AW209">
            <v>1</v>
          </cell>
          <cell r="AX209">
            <v>1.33</v>
          </cell>
          <cell r="AY209">
            <v>1.67</v>
          </cell>
          <cell r="AZ209">
            <v>1.67</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0.36</v>
          </cell>
          <cell r="BQ209">
            <v>0.74</v>
          </cell>
          <cell r="BR209">
            <v>1.1000000000000001</v>
          </cell>
          <cell r="BS209">
            <v>1.46</v>
          </cell>
          <cell r="BT209">
            <v>1.84</v>
          </cell>
          <cell r="BU209">
            <v>1.84</v>
          </cell>
          <cell r="BV209">
            <v>38.317805599588745</v>
          </cell>
          <cell r="BW209">
            <v>3.06</v>
          </cell>
          <cell r="BX209">
            <v>0.72</v>
          </cell>
          <cell r="BY209">
            <v>91.64</v>
          </cell>
          <cell r="BZ209">
            <v>3.25</v>
          </cell>
          <cell r="CA209">
            <v>0.67</v>
          </cell>
          <cell r="CB209">
            <v>0.48</v>
          </cell>
          <cell r="CC209">
            <v>0.08</v>
          </cell>
          <cell r="CD209">
            <v>0.04</v>
          </cell>
          <cell r="CE209">
            <v>0.05</v>
          </cell>
          <cell r="CF209">
            <v>0.01</v>
          </cell>
          <cell r="CG209" t="str">
            <v>.3ppm</v>
          </cell>
          <cell r="CJ209">
            <v>100.00000000000001</v>
          </cell>
          <cell r="CK209">
            <v>0</v>
          </cell>
          <cell r="CL209">
            <v>0</v>
          </cell>
          <cell r="CM209">
            <v>20</v>
          </cell>
          <cell r="CN209">
            <v>0</v>
          </cell>
          <cell r="CO209">
            <v>0</v>
          </cell>
        </row>
        <row r="210">
          <cell r="A210" t="str">
            <v>Valiant North</v>
          </cell>
          <cell r="B210">
            <v>206</v>
          </cell>
          <cell r="E210" t="str">
            <v>Profile Good</v>
          </cell>
          <cell r="G210" t="str">
            <v>Theddlethorpe</v>
          </cell>
          <cell r="H210" t="str">
            <v>Theddlethorpe</v>
          </cell>
          <cell r="I210" t="str">
            <v>P</v>
          </cell>
          <cell r="J210">
            <v>1</v>
          </cell>
          <cell r="K210">
            <v>1.3</v>
          </cell>
          <cell r="L210">
            <v>1.2105263157894737</v>
          </cell>
          <cell r="M210">
            <v>1.2121212121212122</v>
          </cell>
          <cell r="N210">
            <v>1.2258064516129032</v>
          </cell>
          <cell r="O210">
            <v>1.1818181818181819</v>
          </cell>
          <cell r="P210">
            <v>1.1875</v>
          </cell>
          <cell r="Q210">
            <v>1.25</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0.1</v>
          </cell>
          <cell r="AG210">
            <v>0.19</v>
          </cell>
          <cell r="AH210">
            <v>0.33</v>
          </cell>
          <cell r="AI210">
            <v>0.31</v>
          </cell>
          <cell r="AJ210">
            <v>0.22</v>
          </cell>
          <cell r="AK210">
            <v>0.16</v>
          </cell>
          <cell r="AL210">
            <v>0.04</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0.13</v>
          </cell>
          <cell r="BB210">
            <v>0.23</v>
          </cell>
          <cell r="BC210">
            <v>0.4</v>
          </cell>
          <cell r="BD210">
            <v>0.38</v>
          </cell>
          <cell r="BE210">
            <v>0.26</v>
          </cell>
          <cell r="BF210">
            <v>0.19</v>
          </cell>
          <cell r="BG210">
            <v>0.05</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38.349205231337869</v>
          </cell>
          <cell r="BW210">
            <v>3.6</v>
          </cell>
          <cell r="BX210">
            <v>1.1299999999999999</v>
          </cell>
          <cell r="BY210">
            <v>89.58</v>
          </cell>
          <cell r="BZ210">
            <v>4.07</v>
          </cell>
          <cell r="CA210">
            <v>1.02</v>
          </cell>
          <cell r="CB210">
            <v>0.38</v>
          </cell>
          <cell r="CC210">
            <v>0.11</v>
          </cell>
          <cell r="CD210">
            <v>7.0000000000000007E-2</v>
          </cell>
          <cell r="CE210">
            <v>0.03</v>
          </cell>
          <cell r="CF210">
            <v>0.01</v>
          </cell>
          <cell r="CJ210">
            <v>99.999999999999986</v>
          </cell>
          <cell r="CK210">
            <v>0</v>
          </cell>
          <cell r="CL210">
            <v>0</v>
          </cell>
          <cell r="CM210">
            <v>20</v>
          </cell>
          <cell r="CN210">
            <v>0</v>
          </cell>
          <cell r="CO210">
            <v>0.49275000000000002</v>
          </cell>
        </row>
        <row r="211">
          <cell r="A211" t="str">
            <v>Valiant South</v>
          </cell>
          <cell r="B211">
            <v>207</v>
          </cell>
          <cell r="E211" t="str">
            <v>Profile Good</v>
          </cell>
          <cell r="G211" t="str">
            <v>Theddlethorpe</v>
          </cell>
          <cell r="H211" t="str">
            <v>Theddlethorpe</v>
          </cell>
          <cell r="I211" t="str">
            <v>P</v>
          </cell>
          <cell r="J211">
            <v>1</v>
          </cell>
          <cell r="K211">
            <v>1.1904761904761905</v>
          </cell>
          <cell r="L211">
            <v>1.2105263157894737</v>
          </cell>
          <cell r="M211">
            <v>1.1875</v>
          </cell>
          <cell r="N211">
            <v>1.2307692307692308</v>
          </cell>
          <cell r="O211">
            <v>1.3</v>
          </cell>
          <cell r="P211">
            <v>1.1111111111111112</v>
          </cell>
          <cell r="Q211">
            <v>1.125</v>
          </cell>
          <cell r="R211">
            <v>1.5</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0.21</v>
          </cell>
          <cell r="AG211">
            <v>0.19</v>
          </cell>
          <cell r="AH211">
            <v>0.16</v>
          </cell>
          <cell r="AI211">
            <v>0.13</v>
          </cell>
          <cell r="AJ211">
            <v>0.1</v>
          </cell>
          <cell r="AK211">
            <v>0.09</v>
          </cell>
          <cell r="AL211">
            <v>0.08</v>
          </cell>
          <cell r="AM211">
            <v>0.02</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0.25</v>
          </cell>
          <cell r="BB211">
            <v>0.23</v>
          </cell>
          <cell r="BC211">
            <v>0.19</v>
          </cell>
          <cell r="BD211">
            <v>0.16</v>
          </cell>
          <cell r="BE211">
            <v>0.13</v>
          </cell>
          <cell r="BF211">
            <v>0.1</v>
          </cell>
          <cell r="BG211">
            <v>0.09</v>
          </cell>
          <cell r="BH211">
            <v>0.03</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38.349205231337869</v>
          </cell>
          <cell r="BW211">
            <v>3.6</v>
          </cell>
          <cell r="BX211">
            <v>1.1299999999999999</v>
          </cell>
          <cell r="BY211">
            <v>89.58</v>
          </cell>
          <cell r="BZ211">
            <v>4.07</v>
          </cell>
          <cell r="CA211">
            <v>1.02</v>
          </cell>
          <cell r="CB211">
            <v>0.38</v>
          </cell>
          <cell r="CC211">
            <v>0.11</v>
          </cell>
          <cell r="CD211">
            <v>7.0000000000000007E-2</v>
          </cell>
          <cell r="CE211">
            <v>0.03</v>
          </cell>
          <cell r="CF211">
            <v>0.01</v>
          </cell>
          <cell r="CJ211">
            <v>99.999999999999986</v>
          </cell>
          <cell r="CK211">
            <v>0</v>
          </cell>
          <cell r="CL211">
            <v>0</v>
          </cell>
          <cell r="CM211">
            <v>20</v>
          </cell>
          <cell r="CN211">
            <v>0</v>
          </cell>
          <cell r="CO211">
            <v>0.35769999999999996</v>
          </cell>
        </row>
        <row r="212">
          <cell r="A212" t="str">
            <v>Valkyrie</v>
          </cell>
          <cell r="B212">
            <v>208</v>
          </cell>
          <cell r="E212" t="str">
            <v>Profile good</v>
          </cell>
          <cell r="G212" t="str">
            <v>Theddlethorpe</v>
          </cell>
          <cell r="H212" t="str">
            <v>Theddlethorpe</v>
          </cell>
          <cell r="I212" t="str">
            <v>P</v>
          </cell>
          <cell r="J212">
            <v>1</v>
          </cell>
          <cell r="K212">
            <v>1.1724137931034484</v>
          </cell>
          <cell r="L212">
            <v>1.2222222222222223</v>
          </cell>
          <cell r="M212">
            <v>1.2727272727272729</v>
          </cell>
          <cell r="N212">
            <v>1.3333333333333335</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0.28999999999999998</v>
          </cell>
          <cell r="AG212">
            <v>0.18</v>
          </cell>
          <cell r="AH212">
            <v>0.11</v>
          </cell>
          <cell r="AI212">
            <v>0.03</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0.34</v>
          </cell>
          <cell r="BB212">
            <v>0.22</v>
          </cell>
          <cell r="BC212">
            <v>0.14000000000000001</v>
          </cell>
          <cell r="BD212">
            <v>0.04</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38.349205231337869</v>
          </cell>
          <cell r="BW212">
            <v>3.6</v>
          </cell>
          <cell r="BX212">
            <v>1.1299999999999999</v>
          </cell>
          <cell r="BY212">
            <v>89.58</v>
          </cell>
          <cell r="BZ212">
            <v>4.07</v>
          </cell>
          <cell r="CA212">
            <v>1.02</v>
          </cell>
          <cell r="CB212">
            <v>0.38</v>
          </cell>
          <cell r="CC212">
            <v>0.11</v>
          </cell>
          <cell r="CD212">
            <v>7.0000000000000007E-2</v>
          </cell>
          <cell r="CE212">
            <v>0.03</v>
          </cell>
          <cell r="CF212">
            <v>0.01</v>
          </cell>
          <cell r="CJ212">
            <v>99.999999999999986</v>
          </cell>
          <cell r="CK212">
            <v>0</v>
          </cell>
          <cell r="CL212">
            <v>0</v>
          </cell>
          <cell r="CM212">
            <v>20</v>
          </cell>
          <cell r="CN212">
            <v>0</v>
          </cell>
          <cell r="CO212">
            <v>0.22264999999999999</v>
          </cell>
        </row>
        <row r="213">
          <cell r="A213" t="str">
            <v>Vanguard</v>
          </cell>
          <cell r="B213">
            <v>209</v>
          </cell>
          <cell r="E213" t="str">
            <v>Profile Good</v>
          </cell>
          <cell r="G213" t="str">
            <v>Theddlethorpe</v>
          </cell>
          <cell r="H213" t="str">
            <v>Theddlethorpe</v>
          </cell>
          <cell r="I213" t="str">
            <v>P</v>
          </cell>
          <cell r="J213">
            <v>1</v>
          </cell>
          <cell r="K213">
            <v>1.3</v>
          </cell>
          <cell r="L213">
            <v>1.3</v>
          </cell>
          <cell r="M213">
            <v>1.3</v>
          </cell>
          <cell r="N213">
            <v>1.125</v>
          </cell>
          <cell r="O213">
            <v>1.1666666666666667</v>
          </cell>
          <cell r="P213">
            <v>2</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0.1</v>
          </cell>
          <cell r="AG213">
            <v>0.1</v>
          </cell>
          <cell r="AH213">
            <v>0.1</v>
          </cell>
          <cell r="AI213">
            <v>0.08</v>
          </cell>
          <cell r="AJ213">
            <v>0.06</v>
          </cell>
          <cell r="AK213">
            <v>0.01</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0.13</v>
          </cell>
          <cell r="BB213">
            <v>0.13</v>
          </cell>
          <cell r="BC213">
            <v>0.13</v>
          </cell>
          <cell r="BD213">
            <v>0.09</v>
          </cell>
          <cell r="BE213">
            <v>7.0000000000000007E-2</v>
          </cell>
          <cell r="BF213">
            <v>0.02</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38.349205231337869</v>
          </cell>
          <cell r="BW213">
            <v>3.6</v>
          </cell>
          <cell r="BX213">
            <v>1.1299999999999999</v>
          </cell>
          <cell r="BY213">
            <v>89.58</v>
          </cell>
          <cell r="BZ213">
            <v>4.07</v>
          </cell>
          <cell r="CA213">
            <v>1.02</v>
          </cell>
          <cell r="CB213">
            <v>0.38</v>
          </cell>
          <cell r="CC213">
            <v>0.11</v>
          </cell>
          <cell r="CD213">
            <v>7.0000000000000007E-2</v>
          </cell>
          <cell r="CE213">
            <v>0.03</v>
          </cell>
          <cell r="CF213">
            <v>0.01</v>
          </cell>
          <cell r="CJ213">
            <v>99.999999999999986</v>
          </cell>
          <cell r="CK213">
            <v>0</v>
          </cell>
          <cell r="CL213">
            <v>0</v>
          </cell>
          <cell r="CM213">
            <v>20</v>
          </cell>
          <cell r="CN213">
            <v>0</v>
          </cell>
          <cell r="CO213">
            <v>0.16425000000000001</v>
          </cell>
        </row>
        <row r="214">
          <cell r="A214" t="str">
            <v>Victor</v>
          </cell>
          <cell r="B214">
            <v>210</v>
          </cell>
          <cell r="E214" t="str">
            <v>Profile Good</v>
          </cell>
          <cell r="G214" t="str">
            <v>Theddlethorpe</v>
          </cell>
          <cell r="H214" t="str">
            <v>Theddlethorpe</v>
          </cell>
          <cell r="I214" t="str">
            <v>P</v>
          </cell>
          <cell r="J214">
            <v>1</v>
          </cell>
          <cell r="K214">
            <v>1.2</v>
          </cell>
          <cell r="L214">
            <v>1.2115384615384615</v>
          </cell>
          <cell r="M214">
            <v>1.2040816326530612</v>
          </cell>
          <cell r="N214">
            <v>1.1944444444444444</v>
          </cell>
          <cell r="O214">
            <v>1.1818181818181819</v>
          </cell>
          <cell r="P214">
            <v>1.2</v>
          </cell>
          <cell r="Q214">
            <v>1.2727272727272729</v>
          </cell>
          <cell r="R214">
            <v>1.3333333333333335</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0.7</v>
          </cell>
          <cell r="AG214">
            <v>0.52</v>
          </cell>
          <cell r="AH214">
            <v>0.49</v>
          </cell>
          <cell r="AI214">
            <v>0.36</v>
          </cell>
          <cell r="AJ214">
            <v>0.22</v>
          </cell>
          <cell r="AK214">
            <v>0.15</v>
          </cell>
          <cell r="AL214">
            <v>0.11</v>
          </cell>
          <cell r="AM214">
            <v>0.03</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0.84</v>
          </cell>
          <cell r="BB214">
            <v>0.63</v>
          </cell>
          <cell r="BC214">
            <v>0.59</v>
          </cell>
          <cell r="BD214">
            <v>0.43</v>
          </cell>
          <cell r="BE214">
            <v>0.26</v>
          </cell>
          <cell r="BF214">
            <v>0.18</v>
          </cell>
          <cell r="BG214">
            <v>0.14000000000000001</v>
          </cell>
          <cell r="BH214">
            <v>0.04</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38.349205231337869</v>
          </cell>
          <cell r="BW214">
            <v>3.6</v>
          </cell>
          <cell r="BX214">
            <v>1.1299999999999999</v>
          </cell>
          <cell r="BY214">
            <v>89.58</v>
          </cell>
          <cell r="BZ214">
            <v>4.07</v>
          </cell>
          <cell r="CA214">
            <v>1.02</v>
          </cell>
          <cell r="CB214">
            <v>0.38</v>
          </cell>
          <cell r="CC214">
            <v>0.11</v>
          </cell>
          <cell r="CD214">
            <v>7.0000000000000007E-2</v>
          </cell>
          <cell r="CE214">
            <v>0.03</v>
          </cell>
          <cell r="CF214">
            <v>0.01</v>
          </cell>
          <cell r="CJ214">
            <v>99.999999999999986</v>
          </cell>
          <cell r="CK214">
            <v>0</v>
          </cell>
          <cell r="CL214">
            <v>0</v>
          </cell>
          <cell r="CM214">
            <v>20</v>
          </cell>
          <cell r="CN214">
            <v>0</v>
          </cell>
          <cell r="CO214">
            <v>0.94169999999999987</v>
          </cell>
        </row>
        <row r="215">
          <cell r="A215" t="str">
            <v>Victoria</v>
          </cell>
          <cell r="B215">
            <v>211</v>
          </cell>
          <cell r="E215" t="str">
            <v>Profile Good</v>
          </cell>
          <cell r="G215" t="str">
            <v>Theddlethorpe</v>
          </cell>
          <cell r="H215" t="str">
            <v>Theddlethorpe</v>
          </cell>
          <cell r="I215" t="str">
            <v>P</v>
          </cell>
          <cell r="J215">
            <v>2</v>
          </cell>
          <cell r="K215">
            <v>1.2105263157894737</v>
          </cell>
          <cell r="L215">
            <v>1.2142857142857142</v>
          </cell>
          <cell r="M215">
            <v>1.2222222222222221</v>
          </cell>
          <cell r="N215">
            <v>1.2075471698113207</v>
          </cell>
          <cell r="O215">
            <v>1.1875</v>
          </cell>
          <cell r="P215">
            <v>1.1842105263157894</v>
          </cell>
          <cell r="Q215">
            <v>1.2142857142857142</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0.19</v>
          </cell>
          <cell r="AG215">
            <v>0.14000000000000001</v>
          </cell>
          <cell r="AH215">
            <v>0.27</v>
          </cell>
          <cell r="AI215">
            <v>0.53</v>
          </cell>
          <cell r="AJ215">
            <v>0.48</v>
          </cell>
          <cell r="AK215">
            <v>0.38</v>
          </cell>
          <cell r="AL215">
            <v>0.28000000000000003</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0.23</v>
          </cell>
          <cell r="BB215">
            <v>0.17</v>
          </cell>
          <cell r="BC215">
            <v>0.33</v>
          </cell>
          <cell r="BD215">
            <v>0.64</v>
          </cell>
          <cell r="BE215">
            <v>0.56999999999999995</v>
          </cell>
          <cell r="BF215">
            <v>0.45</v>
          </cell>
          <cell r="BG215">
            <v>0.34</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38.349205231337869</v>
          </cell>
          <cell r="BW215">
            <v>3.6</v>
          </cell>
          <cell r="BX215">
            <v>1.1299999999999999</v>
          </cell>
          <cell r="BY215">
            <v>89.58</v>
          </cell>
          <cell r="BZ215">
            <v>4.07</v>
          </cell>
          <cell r="CA215">
            <v>1.02</v>
          </cell>
          <cell r="CB215">
            <v>0.38</v>
          </cell>
          <cell r="CC215">
            <v>0.11</v>
          </cell>
          <cell r="CD215">
            <v>7.0000000000000007E-2</v>
          </cell>
          <cell r="CE215">
            <v>0.03</v>
          </cell>
          <cell r="CF215">
            <v>0.01</v>
          </cell>
          <cell r="CJ215">
            <v>99.999999999999986</v>
          </cell>
          <cell r="CK215">
            <v>0</v>
          </cell>
          <cell r="CL215">
            <v>0</v>
          </cell>
          <cell r="CM215">
            <v>20</v>
          </cell>
          <cell r="CN215">
            <v>0</v>
          </cell>
          <cell r="CO215">
            <v>0.82855000000000012</v>
          </cell>
        </row>
        <row r="216">
          <cell r="A216" t="str">
            <v>Viking B</v>
          </cell>
          <cell r="B216">
            <v>212</v>
          </cell>
          <cell r="E216" t="str">
            <v>Profile Good</v>
          </cell>
          <cell r="G216" t="str">
            <v>Theddlethorpe</v>
          </cell>
          <cell r="H216" t="str">
            <v>Theddlethorpe</v>
          </cell>
          <cell r="I216" t="str">
            <v>P</v>
          </cell>
          <cell r="J216">
            <v>1</v>
          </cell>
          <cell r="K216">
            <v>1.2093023255813955</v>
          </cell>
          <cell r="L216">
            <v>1.1973684210526316</v>
          </cell>
          <cell r="M216">
            <v>1.1875</v>
          </cell>
          <cell r="N216">
            <v>1.2</v>
          </cell>
          <cell r="O216">
            <v>1.1875</v>
          </cell>
          <cell r="P216">
            <v>1.1944444444444444</v>
          </cell>
          <cell r="Q216">
            <v>1.2068965517241379</v>
          </cell>
          <cell r="R216">
            <v>1.125</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0.86</v>
          </cell>
          <cell r="AG216">
            <v>0.76</v>
          </cell>
          <cell r="AH216">
            <v>0.64</v>
          </cell>
          <cell r="AI216">
            <v>0.55000000000000004</v>
          </cell>
          <cell r="AJ216">
            <v>0.48</v>
          </cell>
          <cell r="AK216">
            <v>0.36</v>
          </cell>
          <cell r="AL216">
            <v>0.28999999999999998</v>
          </cell>
          <cell r="AM216">
            <v>0.08</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1.04</v>
          </cell>
          <cell r="BB216">
            <v>0.91</v>
          </cell>
          <cell r="BC216">
            <v>0.76</v>
          </cell>
          <cell r="BD216">
            <v>0.66</v>
          </cell>
          <cell r="BE216">
            <v>0.56999999999999995</v>
          </cell>
          <cell r="BF216">
            <v>0.43</v>
          </cell>
          <cell r="BG216">
            <v>0.35</v>
          </cell>
          <cell r="BH216">
            <v>0.09</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38.349205231337869</v>
          </cell>
          <cell r="BW216">
            <v>3.6</v>
          </cell>
          <cell r="BX216">
            <v>1.1299999999999999</v>
          </cell>
          <cell r="BY216">
            <v>89.58</v>
          </cell>
          <cell r="BZ216">
            <v>4.07</v>
          </cell>
          <cell r="CA216">
            <v>1.02</v>
          </cell>
          <cell r="CB216">
            <v>0.38</v>
          </cell>
          <cell r="CC216">
            <v>0.11</v>
          </cell>
          <cell r="CD216">
            <v>7.0000000000000007E-2</v>
          </cell>
          <cell r="CE216">
            <v>0.03</v>
          </cell>
          <cell r="CF216">
            <v>0.01</v>
          </cell>
          <cell r="CJ216">
            <v>99.999999999999986</v>
          </cell>
          <cell r="CK216">
            <v>0</v>
          </cell>
          <cell r="CL216">
            <v>0</v>
          </cell>
          <cell r="CM216">
            <v>20</v>
          </cell>
          <cell r="CN216">
            <v>0</v>
          </cell>
          <cell r="CO216">
            <v>1.4673</v>
          </cell>
        </row>
        <row r="217">
          <cell r="A217" t="str">
            <v>Vulcan</v>
          </cell>
          <cell r="B217">
            <v>213</v>
          </cell>
          <cell r="E217" t="str">
            <v>Profile Good</v>
          </cell>
          <cell r="G217" t="str">
            <v>Theddlethorpe</v>
          </cell>
          <cell r="H217" t="str">
            <v>Theddlethorpe</v>
          </cell>
          <cell r="I217" t="str">
            <v>P</v>
          </cell>
          <cell r="J217">
            <v>1</v>
          </cell>
          <cell r="K217">
            <v>1.1904761904761905</v>
          </cell>
          <cell r="L217">
            <v>1.1944444444444444</v>
          </cell>
          <cell r="M217">
            <v>1.2083333333333333</v>
          </cell>
          <cell r="N217">
            <v>1.2</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0.42</v>
          </cell>
          <cell r="AG217">
            <v>0.36</v>
          </cell>
          <cell r="AH217">
            <v>0.24</v>
          </cell>
          <cell r="AI217">
            <v>0.05</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0.5</v>
          </cell>
          <cell r="BB217">
            <v>0.43</v>
          </cell>
          <cell r="BC217">
            <v>0.28999999999999998</v>
          </cell>
          <cell r="BD217">
            <v>0.06</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38.349205231337869</v>
          </cell>
          <cell r="BW217">
            <v>3.6</v>
          </cell>
          <cell r="BX217">
            <v>1.1299999999999999</v>
          </cell>
          <cell r="BY217">
            <v>89.58</v>
          </cell>
          <cell r="BZ217">
            <v>4.07</v>
          </cell>
          <cell r="CA217">
            <v>1.02</v>
          </cell>
          <cell r="CB217">
            <v>0.38</v>
          </cell>
          <cell r="CC217">
            <v>0.11</v>
          </cell>
          <cell r="CD217">
            <v>7.0000000000000007E-2</v>
          </cell>
          <cell r="CE217">
            <v>0.03</v>
          </cell>
          <cell r="CF217">
            <v>0.01</v>
          </cell>
          <cell r="CJ217">
            <v>99.999999999999986</v>
          </cell>
          <cell r="CK217">
            <v>0</v>
          </cell>
          <cell r="CL217">
            <v>0</v>
          </cell>
          <cell r="CM217">
            <v>20</v>
          </cell>
          <cell r="CN217">
            <v>0</v>
          </cell>
          <cell r="CO217">
            <v>0.39055000000000001</v>
          </cell>
        </row>
        <row r="218">
          <cell r="A218" t="str">
            <v>Waveney</v>
          </cell>
          <cell r="B218">
            <v>214</v>
          </cell>
          <cell r="E218" t="str">
            <v>Profile modified</v>
          </cell>
          <cell r="G218" t="str">
            <v>Tullow B</v>
          </cell>
          <cell r="H218" t="str">
            <v>Bacton</v>
          </cell>
          <cell r="I218" t="str">
            <v>P</v>
          </cell>
          <cell r="J218">
            <v>2</v>
          </cell>
          <cell r="K218">
            <v>1.3333333333333335</v>
          </cell>
          <cell r="L218">
            <v>2</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0.03</v>
          </cell>
          <cell r="AG218">
            <v>0.01</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0.04</v>
          </cell>
          <cell r="BB218">
            <v>0.02</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38.862938360348444</v>
          </cell>
          <cell r="BW218">
            <v>2.84</v>
          </cell>
          <cell r="BX218">
            <v>0.53</v>
          </cell>
          <cell r="BY218">
            <v>91.02</v>
          </cell>
          <cell r="BZ218">
            <v>4.01</v>
          </cell>
          <cell r="CA218">
            <v>0.95</v>
          </cell>
          <cell r="CB218">
            <v>0.4</v>
          </cell>
          <cell r="CC218">
            <v>0.14000000000000001</v>
          </cell>
          <cell r="CD218">
            <v>0.05</v>
          </cell>
          <cell r="CE218">
            <v>0.05</v>
          </cell>
          <cell r="CF218">
            <v>0.01</v>
          </cell>
          <cell r="CJ218">
            <v>100.00000000000001</v>
          </cell>
          <cell r="CK218">
            <v>0</v>
          </cell>
          <cell r="CL218">
            <v>0</v>
          </cell>
          <cell r="CM218">
            <v>20</v>
          </cell>
          <cell r="CN218">
            <v>0</v>
          </cell>
          <cell r="CO218">
            <v>1.46E-2</v>
          </cell>
        </row>
        <row r="219">
          <cell r="A219" t="str">
            <v>Wenlock</v>
          </cell>
          <cell r="B219">
            <v>215</v>
          </cell>
          <cell r="E219" t="str">
            <v>Profile modified</v>
          </cell>
          <cell r="G219" t="str">
            <v>Perenco B</v>
          </cell>
          <cell r="H219" t="str">
            <v>Bacton</v>
          </cell>
          <cell r="I219" t="str">
            <v>P</v>
          </cell>
          <cell r="J219">
            <v>2</v>
          </cell>
          <cell r="K219">
            <v>1.5</v>
          </cell>
          <cell r="L219">
            <v>1.4909090909090907</v>
          </cell>
          <cell r="M219">
            <v>1.5263157894736841</v>
          </cell>
          <cell r="N219">
            <v>1.5263157894736841</v>
          </cell>
          <cell r="O219">
            <v>1.4000000000000001</v>
          </cell>
          <cell r="P219">
            <v>1.4000000000000001</v>
          </cell>
          <cell r="Q219">
            <v>2</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0.82</v>
          </cell>
          <cell r="AG219">
            <v>0.55000000000000004</v>
          </cell>
          <cell r="AH219">
            <v>0.38</v>
          </cell>
          <cell r="AI219">
            <v>0.19</v>
          </cell>
          <cell r="AJ219">
            <v>0.1</v>
          </cell>
          <cell r="AK219">
            <v>0.05</v>
          </cell>
          <cell r="AL219">
            <v>0.02</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1.23</v>
          </cell>
          <cell r="BB219">
            <v>0.82</v>
          </cell>
          <cell r="BC219">
            <v>0.57999999999999996</v>
          </cell>
          <cell r="BD219">
            <v>0.28999999999999998</v>
          </cell>
          <cell r="BE219">
            <v>0.14000000000000001</v>
          </cell>
          <cell r="BF219">
            <v>7.0000000000000007E-2</v>
          </cell>
          <cell r="BG219">
            <v>0.04</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38.317805599588745</v>
          </cell>
          <cell r="BW219">
            <v>3.06</v>
          </cell>
          <cell r="BX219">
            <v>0.72</v>
          </cell>
          <cell r="BY219">
            <v>91.64</v>
          </cell>
          <cell r="BZ219">
            <v>3.25</v>
          </cell>
          <cell r="CA219">
            <v>0.67</v>
          </cell>
          <cell r="CB219">
            <v>0.48</v>
          </cell>
          <cell r="CC219">
            <v>0.08</v>
          </cell>
          <cell r="CD219">
            <v>0.04</v>
          </cell>
          <cell r="CE219">
            <v>0.05</v>
          </cell>
          <cell r="CF219">
            <v>0.01</v>
          </cell>
          <cell r="CG219" t="str">
            <v>.3ppm</v>
          </cell>
          <cell r="CJ219">
            <v>100.00000000000001</v>
          </cell>
          <cell r="CK219">
            <v>0</v>
          </cell>
          <cell r="CL219">
            <v>0</v>
          </cell>
          <cell r="CM219">
            <v>20</v>
          </cell>
          <cell r="CN219">
            <v>0</v>
          </cell>
          <cell r="CO219">
            <v>0.77014999999999989</v>
          </cell>
        </row>
        <row r="220">
          <cell r="A220" t="str">
            <v>West Sole</v>
          </cell>
          <cell r="B220">
            <v>216</v>
          </cell>
          <cell r="E220" t="str">
            <v>Profile good</v>
          </cell>
          <cell r="G220" t="str">
            <v>Dimlington E</v>
          </cell>
          <cell r="H220" t="str">
            <v>Easington</v>
          </cell>
          <cell r="I220" t="str">
            <v>P</v>
          </cell>
          <cell r="J220">
            <v>1</v>
          </cell>
          <cell r="K220">
            <v>1.3014705882352939</v>
          </cell>
          <cell r="L220">
            <v>1.2952380952380953</v>
          </cell>
          <cell r="M220">
            <v>1.296875</v>
          </cell>
          <cell r="N220">
            <v>1.2980132450331126</v>
          </cell>
          <cell r="O220">
            <v>1.3005181347150259</v>
          </cell>
          <cell r="P220">
            <v>1.2962962962962963</v>
          </cell>
          <cell r="Q220">
            <v>1.3014705882352939</v>
          </cell>
          <cell r="R220">
            <v>1.3027522935779814</v>
          </cell>
          <cell r="S220">
            <v>1.3043478260869563</v>
          </cell>
          <cell r="T220">
            <v>1.3023255813953489</v>
          </cell>
          <cell r="U220">
            <v>1.3076923076923077</v>
          </cell>
          <cell r="V220">
            <v>1.3015873015873014</v>
          </cell>
          <cell r="W220">
            <v>1.3</v>
          </cell>
          <cell r="X220">
            <v>1.3</v>
          </cell>
          <cell r="Y220">
            <v>1.3125</v>
          </cell>
          <cell r="Z220">
            <v>1.2692307692307692</v>
          </cell>
          <cell r="AA220">
            <v>1.2857142857142858</v>
          </cell>
          <cell r="AB220">
            <v>1.3125</v>
          </cell>
          <cell r="AC220">
            <v>1.3076923076923077</v>
          </cell>
          <cell r="AD220">
            <v>1.2727272727272729</v>
          </cell>
          <cell r="AE220">
            <v>1.375</v>
          </cell>
          <cell r="AF220">
            <v>1.36</v>
          </cell>
          <cell r="AG220">
            <v>1.05</v>
          </cell>
          <cell r="AH220">
            <v>1.28</v>
          </cell>
          <cell r="AI220">
            <v>1.51</v>
          </cell>
          <cell r="AJ220">
            <v>1.93</v>
          </cell>
          <cell r="AK220">
            <v>1.62</v>
          </cell>
          <cell r="AL220">
            <v>1.36</v>
          </cell>
          <cell r="AM220">
            <v>1.0900000000000001</v>
          </cell>
          <cell r="AN220">
            <v>0.92</v>
          </cell>
          <cell r="AO220">
            <v>0.86</v>
          </cell>
          <cell r="AP220">
            <v>0.78</v>
          </cell>
          <cell r="AQ220">
            <v>0.63</v>
          </cell>
          <cell r="AR220">
            <v>0.5</v>
          </cell>
          <cell r="AS220">
            <v>0.4</v>
          </cell>
          <cell r="AT220">
            <v>0.32</v>
          </cell>
          <cell r="AU220">
            <v>0.26</v>
          </cell>
          <cell r="AV220">
            <v>0.21</v>
          </cell>
          <cell r="AW220">
            <v>0.16</v>
          </cell>
          <cell r="AX220">
            <v>0.13</v>
          </cell>
          <cell r="AY220">
            <v>0.11</v>
          </cell>
          <cell r="AZ220">
            <v>0.08</v>
          </cell>
          <cell r="BA220">
            <v>1.77</v>
          </cell>
          <cell r="BB220">
            <v>1.36</v>
          </cell>
          <cell r="BC220">
            <v>1.66</v>
          </cell>
          <cell r="BD220">
            <v>1.96</v>
          </cell>
          <cell r="BE220">
            <v>2.5099999999999998</v>
          </cell>
          <cell r="BF220">
            <v>2.1</v>
          </cell>
          <cell r="BG220">
            <v>1.77</v>
          </cell>
          <cell r="BH220">
            <v>1.42</v>
          </cell>
          <cell r="BI220">
            <v>1.2</v>
          </cell>
          <cell r="BJ220">
            <v>1.1200000000000001</v>
          </cell>
          <cell r="BK220">
            <v>1.02</v>
          </cell>
          <cell r="BL220">
            <v>0.82</v>
          </cell>
          <cell r="BM220">
            <v>0.65</v>
          </cell>
          <cell r="BN220">
            <v>0.52</v>
          </cell>
          <cell r="BO220">
            <v>0.42</v>
          </cell>
          <cell r="BP220">
            <v>0.33</v>
          </cell>
          <cell r="BQ220">
            <v>0.27</v>
          </cell>
          <cell r="BR220">
            <v>0.21</v>
          </cell>
          <cell r="BS220">
            <v>0.17</v>
          </cell>
          <cell r="BT220">
            <v>0.14000000000000001</v>
          </cell>
          <cell r="BU220">
            <v>0.11</v>
          </cell>
          <cell r="BV220">
            <v>38.513007941387826</v>
          </cell>
          <cell r="BW220">
            <v>1.89</v>
          </cell>
          <cell r="BX220">
            <v>0.81</v>
          </cell>
          <cell r="BY220">
            <v>92.84</v>
          </cell>
          <cell r="BZ220">
            <v>3.41</v>
          </cell>
          <cell r="CA220">
            <v>0.65</v>
          </cell>
          <cell r="CB220">
            <v>0.25</v>
          </cell>
          <cell r="CC220">
            <v>7.0000000000000007E-2</v>
          </cell>
          <cell r="CD220">
            <v>0.06</v>
          </cell>
          <cell r="CE220">
            <v>0.02</v>
          </cell>
          <cell r="CJ220">
            <v>100</v>
          </cell>
          <cell r="CK220">
            <v>-7.0000000000000007E-2</v>
          </cell>
          <cell r="CL220">
            <v>1.4100000000000001</v>
          </cell>
          <cell r="CM220">
            <v>20</v>
          </cell>
          <cell r="CN220">
            <v>4.29</v>
          </cell>
          <cell r="CO220">
            <v>6.5882499999999986</v>
          </cell>
        </row>
        <row r="221">
          <cell r="A221" t="str">
            <v>Wissey</v>
          </cell>
          <cell r="B221">
            <v>217</v>
          </cell>
          <cell r="E221" t="str">
            <v>Profile good. Bring forward 1</v>
          </cell>
          <cell r="G221" t="str">
            <v>Tullow B</v>
          </cell>
          <cell r="H221" t="str">
            <v>Bacton</v>
          </cell>
          <cell r="I221" t="str">
            <v>P</v>
          </cell>
          <cell r="J221">
            <v>2</v>
          </cell>
          <cell r="K221">
            <v>1.3</v>
          </cell>
          <cell r="L221">
            <v>1.3333333333333333</v>
          </cell>
          <cell r="M221">
            <v>1.2857142857142856</v>
          </cell>
          <cell r="N221">
            <v>1.3333333333333335</v>
          </cell>
          <cell r="O221">
            <v>2</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0.1</v>
          </cell>
          <cell r="AG221">
            <v>0.09</v>
          </cell>
          <cell r="AH221">
            <v>7.0000000000000007E-2</v>
          </cell>
          <cell r="AI221">
            <v>0.03</v>
          </cell>
          <cell r="AJ221">
            <v>0.01</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0.13</v>
          </cell>
          <cell r="BB221">
            <v>0.12</v>
          </cell>
          <cell r="BC221">
            <v>0.09</v>
          </cell>
          <cell r="BD221">
            <v>0.04</v>
          </cell>
          <cell r="BE221">
            <v>0.02</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38.862938360348444</v>
          </cell>
          <cell r="BW221">
            <v>2.84</v>
          </cell>
          <cell r="BX221">
            <v>0.53</v>
          </cell>
          <cell r="BY221">
            <v>91.02</v>
          </cell>
          <cell r="BZ221">
            <v>4.01</v>
          </cell>
          <cell r="CA221">
            <v>0.95</v>
          </cell>
          <cell r="CB221">
            <v>0.4</v>
          </cell>
          <cell r="CC221">
            <v>0.14000000000000001</v>
          </cell>
          <cell r="CD221">
            <v>0.05</v>
          </cell>
          <cell r="CE221">
            <v>0.05</v>
          </cell>
          <cell r="CF221">
            <v>0.01</v>
          </cell>
          <cell r="CJ221">
            <v>100.00000000000001</v>
          </cell>
          <cell r="CK221">
            <v>0</v>
          </cell>
          <cell r="CL221">
            <v>0</v>
          </cell>
          <cell r="CM221">
            <v>20</v>
          </cell>
          <cell r="CN221">
            <v>0</v>
          </cell>
          <cell r="CO221">
            <v>0.10950000000000001</v>
          </cell>
        </row>
        <row r="222">
          <cell r="A222" t="str">
            <v>Wood</v>
          </cell>
          <cell r="B222">
            <v>218</v>
          </cell>
          <cell r="E222" t="str">
            <v>Profile good, forward 1</v>
          </cell>
          <cell r="G222" t="str">
            <v>Amoco T</v>
          </cell>
          <cell r="H222" t="str">
            <v>Teesside</v>
          </cell>
          <cell r="I222" t="str">
            <v>P</v>
          </cell>
          <cell r="J222">
            <v>2</v>
          </cell>
          <cell r="K222">
            <v>1.2</v>
          </cell>
          <cell r="L222">
            <v>1.5</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0.05</v>
          </cell>
          <cell r="AG222">
            <v>0.02</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0.06</v>
          </cell>
          <cell r="BB222">
            <v>0.03</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41.018425144672889</v>
          </cell>
          <cell r="BW222">
            <v>0.88</v>
          </cell>
          <cell r="BX222">
            <v>2.1800000000000002</v>
          </cell>
          <cell r="BY222">
            <v>85.5</v>
          </cell>
          <cell r="BZ222">
            <v>8.39</v>
          </cell>
          <cell r="CA222">
            <v>2.2799999999999998</v>
          </cell>
          <cell r="CB222">
            <v>0.63</v>
          </cell>
          <cell r="CC222">
            <v>0.12</v>
          </cell>
          <cell r="CD222">
            <v>0.02</v>
          </cell>
          <cell r="CG222" t="str">
            <v>2.9ppm</v>
          </cell>
          <cell r="CJ222">
            <v>100</v>
          </cell>
          <cell r="CK222">
            <v>0</v>
          </cell>
          <cell r="CL222">
            <v>0</v>
          </cell>
          <cell r="CM222">
            <v>20</v>
          </cell>
          <cell r="CN222">
            <v>0</v>
          </cell>
          <cell r="CO222">
            <v>2.5550000000000003E-2</v>
          </cell>
        </row>
        <row r="223">
          <cell r="A223" t="str">
            <v>Woolaston &amp; Whittle</v>
          </cell>
          <cell r="B223">
            <v>219</v>
          </cell>
          <cell r="E223" t="str">
            <v>Profile good, halved after yr 1</v>
          </cell>
          <cell r="G223" t="str">
            <v>Dimlington E</v>
          </cell>
          <cell r="H223" t="str">
            <v>Easington</v>
          </cell>
          <cell r="I223" t="str">
            <v>P</v>
          </cell>
          <cell r="J223">
            <v>1</v>
          </cell>
          <cell r="K223">
            <v>1.3</v>
          </cell>
          <cell r="L223">
            <v>1.2941176470588234</v>
          </cell>
          <cell r="M223">
            <v>1.3529411764705881</v>
          </cell>
          <cell r="N223">
            <v>1.3333333333333335</v>
          </cell>
          <cell r="O223">
            <v>1.375</v>
          </cell>
          <cell r="P223">
            <v>1.3333333333333335</v>
          </cell>
          <cell r="Q223">
            <v>1.25</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0.2</v>
          </cell>
          <cell r="AG223">
            <v>0.17</v>
          </cell>
          <cell r="AH223">
            <v>0.17</v>
          </cell>
          <cell r="AI223">
            <v>0.12</v>
          </cell>
          <cell r="AJ223">
            <v>0.08</v>
          </cell>
          <cell r="AK223">
            <v>0.06</v>
          </cell>
          <cell r="AL223">
            <v>0.04</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0.26</v>
          </cell>
          <cell r="BB223">
            <v>0.22</v>
          </cell>
          <cell r="BC223">
            <v>0.23</v>
          </cell>
          <cell r="BD223">
            <v>0.16</v>
          </cell>
          <cell r="BE223">
            <v>0.11</v>
          </cell>
          <cell r="BF223">
            <v>0.08</v>
          </cell>
          <cell r="BG223">
            <v>0.05</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38.513007941387826</v>
          </cell>
          <cell r="BW223">
            <v>1.89</v>
          </cell>
          <cell r="BX223">
            <v>0.81</v>
          </cell>
          <cell r="BY223">
            <v>92.84</v>
          </cell>
          <cell r="BZ223">
            <v>3.41</v>
          </cell>
          <cell r="CA223">
            <v>0.65</v>
          </cell>
          <cell r="CB223">
            <v>0.25</v>
          </cell>
          <cell r="CC223">
            <v>7.0000000000000007E-2</v>
          </cell>
          <cell r="CD223">
            <v>0.06</v>
          </cell>
          <cell r="CE223">
            <v>0.02</v>
          </cell>
          <cell r="CJ223">
            <v>100</v>
          </cell>
          <cell r="CK223">
            <v>0</v>
          </cell>
          <cell r="CL223">
            <v>0</v>
          </cell>
          <cell r="CM223">
            <v>20</v>
          </cell>
          <cell r="CN223">
            <v>0</v>
          </cell>
          <cell r="CO223">
            <v>0.30660000000000004</v>
          </cell>
        </row>
        <row r="224">
          <cell r="A224" t="str">
            <v>WOS Chevron Phase 2</v>
          </cell>
          <cell r="B224">
            <v>220</v>
          </cell>
          <cell r="E224" t="str">
            <v>Rosebank copy, proxy for Cambo/Other</v>
          </cell>
          <cell r="G224" t="str">
            <v>Total SF</v>
          </cell>
          <cell r="H224" t="str">
            <v>St Fergus</v>
          </cell>
          <cell r="I224" t="str">
            <v>A</v>
          </cell>
          <cell r="J224">
            <v>2</v>
          </cell>
          <cell r="K224">
            <v>0</v>
          </cell>
          <cell r="L224">
            <v>0</v>
          </cell>
          <cell r="M224">
            <v>0</v>
          </cell>
          <cell r="N224">
            <v>0</v>
          </cell>
          <cell r="O224">
            <v>0</v>
          </cell>
          <cell r="P224">
            <v>0</v>
          </cell>
          <cell r="Q224">
            <v>0</v>
          </cell>
          <cell r="R224">
            <v>0</v>
          </cell>
          <cell r="S224">
            <v>0</v>
          </cell>
          <cell r="T224">
            <v>0</v>
          </cell>
          <cell r="U224">
            <v>0</v>
          </cell>
          <cell r="V224">
            <v>0</v>
          </cell>
          <cell r="W224">
            <v>1.0999999999999999</v>
          </cell>
          <cell r="X224">
            <v>1.1047619047619046</v>
          </cell>
          <cell r="Y224">
            <v>1.1047619047619046</v>
          </cell>
          <cell r="Z224">
            <v>1.1047619047619046</v>
          </cell>
          <cell r="AA224">
            <v>1.0952380952380953</v>
          </cell>
          <cell r="AB224">
            <v>1.1044776119402984</v>
          </cell>
          <cell r="AC224">
            <v>1.0925925925925926</v>
          </cell>
          <cell r="AD224">
            <v>1.0930232558139534</v>
          </cell>
          <cell r="AE224">
            <v>1.1176470588235294</v>
          </cell>
          <cell r="AF224">
            <v>0</v>
          </cell>
          <cell r="AG224">
            <v>0</v>
          </cell>
          <cell r="AH224">
            <v>0</v>
          </cell>
          <cell r="AI224">
            <v>0</v>
          </cell>
          <cell r="AJ224">
            <v>0</v>
          </cell>
          <cell r="AK224">
            <v>0</v>
          </cell>
          <cell r="AL224">
            <v>0</v>
          </cell>
          <cell r="AM224">
            <v>0</v>
          </cell>
          <cell r="AN224">
            <v>0</v>
          </cell>
          <cell r="AO224">
            <v>0</v>
          </cell>
          <cell r="AP224">
            <v>0</v>
          </cell>
          <cell r="AQ224">
            <v>0</v>
          </cell>
          <cell r="AR224">
            <v>0.9</v>
          </cell>
          <cell r="AS224">
            <v>1.05</v>
          </cell>
          <cell r="AT224">
            <v>1.05</v>
          </cell>
          <cell r="AU224">
            <v>1.05</v>
          </cell>
          <cell r="AV224">
            <v>0.84</v>
          </cell>
          <cell r="AW224">
            <v>0.67</v>
          </cell>
          <cell r="AX224">
            <v>0.54</v>
          </cell>
          <cell r="AY224">
            <v>0.43</v>
          </cell>
          <cell r="AZ224">
            <v>0.34</v>
          </cell>
          <cell r="BA224">
            <v>0</v>
          </cell>
          <cell r="BB224">
            <v>0</v>
          </cell>
          <cell r="BC224">
            <v>0</v>
          </cell>
          <cell r="BD224">
            <v>0</v>
          </cell>
          <cell r="BE224">
            <v>0</v>
          </cell>
          <cell r="BF224">
            <v>0</v>
          </cell>
          <cell r="BG224">
            <v>0</v>
          </cell>
          <cell r="BH224">
            <v>0</v>
          </cell>
          <cell r="BI224">
            <v>0</v>
          </cell>
          <cell r="BJ224">
            <v>0</v>
          </cell>
          <cell r="BK224">
            <v>0</v>
          </cell>
          <cell r="BL224">
            <v>0</v>
          </cell>
          <cell r="BM224">
            <v>0.99</v>
          </cell>
          <cell r="BN224">
            <v>1.1599999999999999</v>
          </cell>
          <cell r="BO224">
            <v>1.1599999999999999</v>
          </cell>
          <cell r="BP224">
            <v>1.1599999999999999</v>
          </cell>
          <cell r="BQ224">
            <v>0.92</v>
          </cell>
          <cell r="BR224">
            <v>0.74</v>
          </cell>
          <cell r="BS224">
            <v>0.59</v>
          </cell>
          <cell r="BT224">
            <v>0.47</v>
          </cell>
          <cell r="BU224">
            <v>0.38</v>
          </cell>
          <cell r="BV224">
            <v>38.869398658158993</v>
          </cell>
          <cell r="BW224">
            <v>0.57999999999999996</v>
          </cell>
          <cell r="BX224">
            <v>3.65</v>
          </cell>
          <cell r="BY224">
            <v>88.53</v>
          </cell>
          <cell r="BZ224">
            <v>5.43</v>
          </cell>
          <cell r="CA224">
            <v>1.5</v>
          </cell>
          <cell r="CB224">
            <v>0.26</v>
          </cell>
          <cell r="CC224">
            <v>0.04</v>
          </cell>
          <cell r="CD224">
            <v>0.01</v>
          </cell>
          <cell r="CG224" t="str">
            <v>1.2ppm</v>
          </cell>
          <cell r="CJ224">
            <v>100.00000000000001</v>
          </cell>
          <cell r="CK224">
            <v>0</v>
          </cell>
          <cell r="CL224">
            <v>0</v>
          </cell>
          <cell r="CM224">
            <v>20</v>
          </cell>
          <cell r="CN224">
            <v>0</v>
          </cell>
          <cell r="CO224">
            <v>0</v>
          </cell>
        </row>
        <row r="225">
          <cell r="A225" t="str">
            <v>WOS Claire Ridge</v>
          </cell>
          <cell r="B225">
            <v>221</v>
          </cell>
          <cell r="E225" t="str">
            <v>90% Under construction, 2015, 65mcfd booked</v>
          </cell>
          <cell r="G225" t="str">
            <v>Total SF</v>
          </cell>
          <cell r="H225" t="str">
            <v>St Fergus</v>
          </cell>
          <cell r="I225" t="str">
            <v>D</v>
          </cell>
          <cell r="J225">
            <v>2</v>
          </cell>
          <cell r="K225">
            <v>0</v>
          </cell>
          <cell r="L225">
            <v>0</v>
          </cell>
          <cell r="M225">
            <v>0</v>
          </cell>
          <cell r="N225">
            <v>0</v>
          </cell>
          <cell r="O225">
            <v>0</v>
          </cell>
          <cell r="P225">
            <v>1.099099099099099</v>
          </cell>
          <cell r="Q225">
            <v>1.1029411764705881</v>
          </cell>
          <cell r="R225">
            <v>1.1015625</v>
          </cell>
          <cell r="S225">
            <v>1.1015625</v>
          </cell>
          <cell r="T225">
            <v>1.0999999999999999</v>
          </cell>
          <cell r="U225">
            <v>1.0999999999999999</v>
          </cell>
          <cell r="V225">
            <v>1.0999999999999999</v>
          </cell>
          <cell r="W225">
            <v>1.0975609756097562</v>
          </cell>
          <cell r="X225">
            <v>1.0987654320987654</v>
          </cell>
          <cell r="Y225">
            <v>1.1020408163265307</v>
          </cell>
          <cell r="Z225">
            <v>1.1000000000000001</v>
          </cell>
          <cell r="AA225">
            <v>1.0999999999999999</v>
          </cell>
          <cell r="AB225">
            <v>1.0833333333333335</v>
          </cell>
          <cell r="AC225">
            <v>1.1428571428571428</v>
          </cell>
          <cell r="AD225">
            <v>1.2</v>
          </cell>
          <cell r="AE225">
            <v>0</v>
          </cell>
          <cell r="AF225">
            <v>0</v>
          </cell>
          <cell r="AG225">
            <v>0</v>
          </cell>
          <cell r="AH225">
            <v>0</v>
          </cell>
          <cell r="AI225">
            <v>0</v>
          </cell>
          <cell r="AJ225">
            <v>0</v>
          </cell>
          <cell r="AK225">
            <v>1.1100000000000001</v>
          </cell>
          <cell r="AL225">
            <v>1.36</v>
          </cell>
          <cell r="AM225">
            <v>1.28</v>
          </cell>
          <cell r="AN225">
            <v>1.28</v>
          </cell>
          <cell r="AO225">
            <v>1.6</v>
          </cell>
          <cell r="AP225">
            <v>1.8</v>
          </cell>
          <cell r="AQ225">
            <v>1.8</v>
          </cell>
          <cell r="AR225">
            <v>1.23</v>
          </cell>
          <cell r="AS225">
            <v>0.81</v>
          </cell>
          <cell r="AT225">
            <v>0.49</v>
          </cell>
          <cell r="AU225">
            <v>0.3</v>
          </cell>
          <cell r="AV225">
            <v>0.2</v>
          </cell>
          <cell r="AW225">
            <v>0.12</v>
          </cell>
          <cell r="AX225">
            <v>7.0000000000000007E-2</v>
          </cell>
          <cell r="AY225">
            <v>0.05</v>
          </cell>
          <cell r="AZ225">
            <v>0</v>
          </cell>
          <cell r="BA225">
            <v>0</v>
          </cell>
          <cell r="BB225">
            <v>0</v>
          </cell>
          <cell r="BC225">
            <v>0</v>
          </cell>
          <cell r="BD225">
            <v>0</v>
          </cell>
          <cell r="BE225">
            <v>0</v>
          </cell>
          <cell r="BF225">
            <v>1.22</v>
          </cell>
          <cell r="BG225">
            <v>1.5</v>
          </cell>
          <cell r="BH225">
            <v>1.41</v>
          </cell>
          <cell r="BI225">
            <v>1.41</v>
          </cell>
          <cell r="BJ225">
            <v>1.76</v>
          </cell>
          <cell r="BK225">
            <v>1.98</v>
          </cell>
          <cell r="BL225">
            <v>1.98</v>
          </cell>
          <cell r="BM225">
            <v>1.35</v>
          </cell>
          <cell r="BN225">
            <v>0.89</v>
          </cell>
          <cell r="BO225">
            <v>0.54</v>
          </cell>
          <cell r="BP225">
            <v>0.33</v>
          </cell>
          <cell r="BQ225">
            <v>0.22</v>
          </cell>
          <cell r="BR225">
            <v>0.13</v>
          </cell>
          <cell r="BS225">
            <v>0.08</v>
          </cell>
          <cell r="BT225">
            <v>0.06</v>
          </cell>
          <cell r="BU225">
            <v>0</v>
          </cell>
          <cell r="BV225">
            <v>38.869398658158993</v>
          </cell>
          <cell r="BW225">
            <v>0.57999999999999996</v>
          </cell>
          <cell r="BX225">
            <v>3.65</v>
          </cell>
          <cell r="BY225">
            <v>88.53</v>
          </cell>
          <cell r="BZ225">
            <v>5.43</v>
          </cell>
          <cell r="CA225">
            <v>1.5</v>
          </cell>
          <cell r="CB225">
            <v>0.26</v>
          </cell>
          <cell r="CC225">
            <v>0.04</v>
          </cell>
          <cell r="CD225">
            <v>0.01</v>
          </cell>
          <cell r="CG225" t="str">
            <v>1.2ppm</v>
          </cell>
          <cell r="CJ225">
            <v>100.00000000000001</v>
          </cell>
          <cell r="CK225">
            <v>0</v>
          </cell>
          <cell r="CL225">
            <v>1.8</v>
          </cell>
          <cell r="CM225">
            <v>20</v>
          </cell>
          <cell r="CN225">
            <v>9.9</v>
          </cell>
          <cell r="CO225">
            <v>6.6904500000000002</v>
          </cell>
        </row>
        <row r="226">
          <cell r="A226" t="str">
            <v>WOS Laggan Tormore</v>
          </cell>
          <cell r="B226">
            <v>222</v>
          </cell>
          <cell r="E226" t="str">
            <v>Under construction 2014, slip 1, 500mcfd</v>
          </cell>
          <cell r="G226" t="str">
            <v>Total SF</v>
          </cell>
          <cell r="H226" t="str">
            <v>St Fergus</v>
          </cell>
          <cell r="I226" t="str">
            <v>D</v>
          </cell>
          <cell r="J226">
            <v>1</v>
          </cell>
          <cell r="K226">
            <v>0</v>
          </cell>
          <cell r="L226">
            <v>0</v>
          </cell>
          <cell r="M226">
            <v>0</v>
          </cell>
          <cell r="N226">
            <v>0</v>
          </cell>
          <cell r="O226">
            <v>1.2505747126436784</v>
          </cell>
          <cell r="P226">
            <v>1.2497541789577189</v>
          </cell>
          <cell r="Q226">
            <v>1.2504317789291883</v>
          </cell>
          <cell r="R226">
            <v>1.2497687326549491</v>
          </cell>
          <cell r="S226">
            <v>1.2497237569060773</v>
          </cell>
          <cell r="T226">
            <v>1.25</v>
          </cell>
          <cell r="U226">
            <v>1.2495697074010328</v>
          </cell>
          <cell r="V226">
            <v>1.25</v>
          </cell>
          <cell r="W226">
            <v>1.248730964467005</v>
          </cell>
          <cell r="X226">
            <v>1.2507936507936508</v>
          </cell>
          <cell r="Y226">
            <v>1.25</v>
          </cell>
          <cell r="Z226">
            <v>1.2475247524752475</v>
          </cell>
          <cell r="AA226">
            <v>1.2546583850931676</v>
          </cell>
          <cell r="AB226">
            <v>1.248062015503876</v>
          </cell>
          <cell r="AC226">
            <v>1.2524271844660195</v>
          </cell>
          <cell r="AD226">
            <v>1.2409638554216869</v>
          </cell>
          <cell r="AE226">
            <v>1.2575757575757573</v>
          </cell>
          <cell r="AF226">
            <v>0</v>
          </cell>
          <cell r="AG226">
            <v>0</v>
          </cell>
          <cell r="AH226">
            <v>0</v>
          </cell>
          <cell r="AI226">
            <v>0</v>
          </cell>
          <cell r="AJ226">
            <v>4.3499999999999996</v>
          </cell>
          <cell r="AK226">
            <v>10.17</v>
          </cell>
          <cell r="AL226">
            <v>11.58</v>
          </cell>
          <cell r="AM226">
            <v>10.81</v>
          </cell>
          <cell r="AN226">
            <v>9.0500000000000007</v>
          </cell>
          <cell r="AO226">
            <v>7.24</v>
          </cell>
          <cell r="AP226">
            <v>5.81</v>
          </cell>
          <cell r="AQ226">
            <v>4.92</v>
          </cell>
          <cell r="AR226">
            <v>3.94</v>
          </cell>
          <cell r="AS226">
            <v>3.15</v>
          </cell>
          <cell r="AT226">
            <v>2.52</v>
          </cell>
          <cell r="AU226">
            <v>2.02</v>
          </cell>
          <cell r="AV226">
            <v>1.61</v>
          </cell>
          <cell r="AW226">
            <v>1.29</v>
          </cell>
          <cell r="AX226">
            <v>1.03</v>
          </cell>
          <cell r="AY226">
            <v>0.83</v>
          </cell>
          <cell r="AZ226">
            <v>0.66</v>
          </cell>
          <cell r="BA226">
            <v>0</v>
          </cell>
          <cell r="BB226">
            <v>0</v>
          </cell>
          <cell r="BC226">
            <v>0</v>
          </cell>
          <cell r="BD226">
            <v>0</v>
          </cell>
          <cell r="BE226">
            <v>5.44</v>
          </cell>
          <cell r="BF226">
            <v>12.71</v>
          </cell>
          <cell r="BG226">
            <v>14.48</v>
          </cell>
          <cell r="BH226">
            <v>13.51</v>
          </cell>
          <cell r="BI226">
            <v>11.31</v>
          </cell>
          <cell r="BJ226">
            <v>9.0500000000000007</v>
          </cell>
          <cell r="BK226">
            <v>7.26</v>
          </cell>
          <cell r="BL226">
            <v>6.15</v>
          </cell>
          <cell r="BM226">
            <v>4.92</v>
          </cell>
          <cell r="BN226">
            <v>3.94</v>
          </cell>
          <cell r="BO226">
            <v>3.15</v>
          </cell>
          <cell r="BP226">
            <v>2.52</v>
          </cell>
          <cell r="BQ226">
            <v>2.02</v>
          </cell>
          <cell r="BR226">
            <v>1.61</v>
          </cell>
          <cell r="BS226">
            <v>1.29</v>
          </cell>
          <cell r="BT226">
            <v>1.03</v>
          </cell>
          <cell r="BU226">
            <v>0.83</v>
          </cell>
          <cell r="BV226">
            <v>38.869398658158993</v>
          </cell>
          <cell r="BW226">
            <v>0.57999999999999996</v>
          </cell>
          <cell r="BX226">
            <v>3.65</v>
          </cell>
          <cell r="BY226">
            <v>88.53</v>
          </cell>
          <cell r="BZ226">
            <v>5.43</v>
          </cell>
          <cell r="CA226">
            <v>1.5</v>
          </cell>
          <cell r="CB226">
            <v>0.26</v>
          </cell>
          <cell r="CC226">
            <v>0.04</v>
          </cell>
          <cell r="CD226">
            <v>0.01</v>
          </cell>
          <cell r="CG226" t="str">
            <v>1.2ppm</v>
          </cell>
          <cell r="CJ226">
            <v>100.00000000000001</v>
          </cell>
          <cell r="CK226">
            <v>-1.6200000000000006</v>
          </cell>
          <cell r="CL226">
            <v>20.390000000000004</v>
          </cell>
          <cell r="CM226">
            <v>12.586419753086417</v>
          </cell>
          <cell r="CN226">
            <v>10.418549382716042</v>
          </cell>
          <cell r="CO226">
            <v>25.341420524691362</v>
          </cell>
        </row>
        <row r="227">
          <cell r="A227" t="str">
            <v>WOS Rosebank</v>
          </cell>
          <cell r="B227">
            <v>223</v>
          </cell>
          <cell r="E227" t="str">
            <v>100mcfd cap reserved</v>
          </cell>
          <cell r="G227" t="str">
            <v>Total SF</v>
          </cell>
          <cell r="H227" t="str">
            <v>St Fergus</v>
          </cell>
          <cell r="I227" t="str">
            <v>A</v>
          </cell>
          <cell r="J227">
            <v>1</v>
          </cell>
          <cell r="K227">
            <v>0</v>
          </cell>
          <cell r="L227">
            <v>0</v>
          </cell>
          <cell r="M227">
            <v>0</v>
          </cell>
          <cell r="N227">
            <v>0</v>
          </cell>
          <cell r="O227">
            <v>0</v>
          </cell>
          <cell r="P227">
            <v>0</v>
          </cell>
          <cell r="Q227">
            <v>0</v>
          </cell>
          <cell r="R227">
            <v>1.0999999999999999</v>
          </cell>
          <cell r="S227">
            <v>1.1000000000000001</v>
          </cell>
          <cell r="T227">
            <v>1.1000000000000001</v>
          </cell>
          <cell r="U227">
            <v>1.1000000000000001</v>
          </cell>
          <cell r="V227">
            <v>1.1011904761904763</v>
          </cell>
          <cell r="W227">
            <v>1.1044776119402984</v>
          </cell>
          <cell r="X227">
            <v>1.0925925925925926</v>
          </cell>
          <cell r="Y227">
            <v>1.1046511627906976</v>
          </cell>
          <cell r="Z227">
            <v>1.1014492753623188</v>
          </cell>
          <cell r="AA227">
            <v>1.1090909090909089</v>
          </cell>
          <cell r="AB227">
            <v>1.0909090909090908</v>
          </cell>
          <cell r="AC227">
            <v>1.1142857142857143</v>
          </cell>
          <cell r="AD227">
            <v>1.107142857142857</v>
          </cell>
          <cell r="AE227">
            <v>1.0869565217391304</v>
          </cell>
          <cell r="AF227">
            <v>0</v>
          </cell>
          <cell r="AG227">
            <v>0</v>
          </cell>
          <cell r="AH227">
            <v>0</v>
          </cell>
          <cell r="AI227">
            <v>0</v>
          </cell>
          <cell r="AJ227">
            <v>0</v>
          </cell>
          <cell r="AK227">
            <v>0</v>
          </cell>
          <cell r="AL227">
            <v>0</v>
          </cell>
          <cell r="AM227">
            <v>1.8</v>
          </cell>
          <cell r="AN227">
            <v>2.1</v>
          </cell>
          <cell r="AO227">
            <v>2.1</v>
          </cell>
          <cell r="AP227">
            <v>2.1</v>
          </cell>
          <cell r="AQ227">
            <v>1.68</v>
          </cell>
          <cell r="AR227">
            <v>1.34</v>
          </cell>
          <cell r="AS227">
            <v>1.08</v>
          </cell>
          <cell r="AT227">
            <v>0.86</v>
          </cell>
          <cell r="AU227">
            <v>0.69</v>
          </cell>
          <cell r="AV227">
            <v>0.55000000000000004</v>
          </cell>
          <cell r="AW227">
            <v>0.44</v>
          </cell>
          <cell r="AX227">
            <v>0.35</v>
          </cell>
          <cell r="AY227">
            <v>0.28000000000000003</v>
          </cell>
          <cell r="AZ227">
            <v>0.23</v>
          </cell>
          <cell r="BA227">
            <v>0</v>
          </cell>
          <cell r="BB227">
            <v>0</v>
          </cell>
          <cell r="BC227">
            <v>0</v>
          </cell>
          <cell r="BD227">
            <v>0</v>
          </cell>
          <cell r="BE227">
            <v>0</v>
          </cell>
          <cell r="BF227">
            <v>0</v>
          </cell>
          <cell r="BG227">
            <v>0</v>
          </cell>
          <cell r="BH227">
            <v>1.98</v>
          </cell>
          <cell r="BI227">
            <v>2.31</v>
          </cell>
          <cell r="BJ227">
            <v>2.31</v>
          </cell>
          <cell r="BK227">
            <v>2.31</v>
          </cell>
          <cell r="BL227">
            <v>1.85</v>
          </cell>
          <cell r="BM227">
            <v>1.48</v>
          </cell>
          <cell r="BN227">
            <v>1.18</v>
          </cell>
          <cell r="BO227">
            <v>0.95</v>
          </cell>
          <cell r="BP227">
            <v>0.76</v>
          </cell>
          <cell r="BQ227">
            <v>0.61</v>
          </cell>
          <cell r="BR227">
            <v>0.48</v>
          </cell>
          <cell r="BS227">
            <v>0.39</v>
          </cell>
          <cell r="BT227">
            <v>0.31</v>
          </cell>
          <cell r="BU227">
            <v>0.25</v>
          </cell>
          <cell r="BV227">
            <v>38.869398658158993</v>
          </cell>
          <cell r="BW227">
            <v>0.57999999999999996</v>
          </cell>
          <cell r="BX227">
            <v>3.65</v>
          </cell>
          <cell r="BY227">
            <v>88.53</v>
          </cell>
          <cell r="BZ227">
            <v>5.43</v>
          </cell>
          <cell r="CA227">
            <v>1.5</v>
          </cell>
          <cell r="CB227">
            <v>0.26</v>
          </cell>
          <cell r="CC227">
            <v>0.04</v>
          </cell>
          <cell r="CD227">
            <v>0.01</v>
          </cell>
          <cell r="CG227" t="str">
            <v>1.2ppm</v>
          </cell>
          <cell r="CJ227">
            <v>100.00000000000001</v>
          </cell>
          <cell r="CK227">
            <v>0</v>
          </cell>
          <cell r="CL227">
            <v>2.1</v>
          </cell>
          <cell r="CM227">
            <v>20</v>
          </cell>
          <cell r="CN227">
            <v>11.55</v>
          </cell>
          <cell r="CO227">
            <v>7.1722499999999991</v>
          </cell>
        </row>
        <row r="228">
          <cell r="A228" t="str">
            <v>WOS Total Phase 2</v>
          </cell>
          <cell r="B228">
            <v>224</v>
          </cell>
          <cell r="E228" t="str">
            <v>Glenlivit Proxy, Gas/Condensate 500bcf nr Laggan</v>
          </cell>
          <cell r="G228" t="str">
            <v>Total SF</v>
          </cell>
          <cell r="H228" t="str">
            <v>St Fergus</v>
          </cell>
          <cell r="I228" t="str">
            <v>A</v>
          </cell>
          <cell r="J228">
            <v>2</v>
          </cell>
          <cell r="K228">
            <v>0</v>
          </cell>
          <cell r="L228">
            <v>0</v>
          </cell>
          <cell r="M228">
            <v>0</v>
          </cell>
          <cell r="N228">
            <v>0</v>
          </cell>
          <cell r="O228">
            <v>0</v>
          </cell>
          <cell r="P228">
            <v>0</v>
          </cell>
          <cell r="Q228">
            <v>0</v>
          </cell>
          <cell r="R228">
            <v>0</v>
          </cell>
          <cell r="S228">
            <v>0</v>
          </cell>
          <cell r="T228">
            <v>1.25</v>
          </cell>
          <cell r="U228">
            <v>1.25</v>
          </cell>
          <cell r="V228">
            <v>1.25</v>
          </cell>
          <cell r="W228">
            <v>1.25</v>
          </cell>
          <cell r="X228">
            <v>1.25</v>
          </cell>
          <cell r="Y228">
            <v>1.25</v>
          </cell>
          <cell r="Z228">
            <v>1.25</v>
          </cell>
          <cell r="AA228">
            <v>1.25</v>
          </cell>
          <cell r="AB228">
            <v>1.25</v>
          </cell>
          <cell r="AC228">
            <v>1.25</v>
          </cell>
          <cell r="AD228">
            <v>1.25</v>
          </cell>
          <cell r="AE228">
            <v>1.25</v>
          </cell>
          <cell r="AF228">
            <v>0</v>
          </cell>
          <cell r="AG228">
            <v>0</v>
          </cell>
          <cell r="AH228">
            <v>0</v>
          </cell>
          <cell r="AI228">
            <v>0</v>
          </cell>
          <cell r="AJ228">
            <v>0</v>
          </cell>
          <cell r="AK228">
            <v>0</v>
          </cell>
          <cell r="AL228">
            <v>0</v>
          </cell>
          <cell r="AM228">
            <v>0</v>
          </cell>
          <cell r="AN228">
            <v>0</v>
          </cell>
          <cell r="AO228">
            <v>4</v>
          </cell>
          <cell r="AP228">
            <v>4</v>
          </cell>
          <cell r="AQ228">
            <v>4</v>
          </cell>
          <cell r="AR228">
            <v>4</v>
          </cell>
          <cell r="AS228">
            <v>4</v>
          </cell>
          <cell r="AT228">
            <v>4</v>
          </cell>
          <cell r="AU228">
            <v>4</v>
          </cell>
          <cell r="AV228">
            <v>4</v>
          </cell>
          <cell r="AW228">
            <v>4</v>
          </cell>
          <cell r="AX228">
            <v>4</v>
          </cell>
          <cell r="AY228">
            <v>4</v>
          </cell>
          <cell r="AZ228">
            <v>4</v>
          </cell>
          <cell r="BA228">
            <v>0</v>
          </cell>
          <cell r="BB228">
            <v>0</v>
          </cell>
          <cell r="BC228">
            <v>0</v>
          </cell>
          <cell r="BD228">
            <v>0</v>
          </cell>
          <cell r="BE228">
            <v>0</v>
          </cell>
          <cell r="BF228">
            <v>0</v>
          </cell>
          <cell r="BG228">
            <v>0</v>
          </cell>
          <cell r="BH228">
            <v>0</v>
          </cell>
          <cell r="BI228">
            <v>0</v>
          </cell>
          <cell r="BJ228">
            <v>5</v>
          </cell>
          <cell r="BK228">
            <v>5</v>
          </cell>
          <cell r="BL228">
            <v>5</v>
          </cell>
          <cell r="BM228">
            <v>5</v>
          </cell>
          <cell r="BN228">
            <v>5</v>
          </cell>
          <cell r="BO228">
            <v>5</v>
          </cell>
          <cell r="BP228">
            <v>5</v>
          </cell>
          <cell r="BQ228">
            <v>5</v>
          </cell>
          <cell r="BR228">
            <v>5</v>
          </cell>
          <cell r="BS228">
            <v>5</v>
          </cell>
          <cell r="BT228">
            <v>5</v>
          </cell>
          <cell r="BU228">
            <v>5</v>
          </cell>
          <cell r="BV228">
            <v>38.869398658158993</v>
          </cell>
          <cell r="BW228">
            <v>0.57999999999999996</v>
          </cell>
          <cell r="BX228">
            <v>3.65</v>
          </cell>
          <cell r="BY228">
            <v>88.53</v>
          </cell>
          <cell r="BZ228">
            <v>5.43</v>
          </cell>
          <cell r="CA228">
            <v>1.5</v>
          </cell>
          <cell r="CB228">
            <v>0.26</v>
          </cell>
          <cell r="CC228">
            <v>0.04</v>
          </cell>
          <cell r="CD228">
            <v>0.01</v>
          </cell>
          <cell r="CG228" t="str">
            <v>1.2ppm</v>
          </cell>
          <cell r="CJ228">
            <v>100.00000000000001</v>
          </cell>
          <cell r="CK228">
            <v>0</v>
          </cell>
          <cell r="CL228">
            <v>4</v>
          </cell>
          <cell r="CM228">
            <v>20</v>
          </cell>
          <cell r="CN228">
            <v>22</v>
          </cell>
          <cell r="CO228">
            <v>10.95</v>
          </cell>
        </row>
        <row r="229">
          <cell r="A229" t="str">
            <v>WOS Total Phase 3</v>
          </cell>
          <cell r="B229">
            <v>225</v>
          </cell>
          <cell r="E229" t="str">
            <v>Proxy for Eradour/Tobermory</v>
          </cell>
          <cell r="G229" t="str">
            <v>Total SF</v>
          </cell>
          <cell r="H229" t="str">
            <v>St Fergus</v>
          </cell>
          <cell r="I229" t="str">
            <v>A</v>
          </cell>
          <cell r="J229">
            <v>2</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1.25</v>
          </cell>
          <cell r="Z229">
            <v>1.25</v>
          </cell>
          <cell r="AA229">
            <v>1.25</v>
          </cell>
          <cell r="AB229">
            <v>1.25</v>
          </cell>
          <cell r="AC229">
            <v>1.25</v>
          </cell>
          <cell r="AD229">
            <v>1.25</v>
          </cell>
          <cell r="AE229">
            <v>1.25</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4</v>
          </cell>
          <cell r="AU229">
            <v>4</v>
          </cell>
          <cell r="AV229">
            <v>4</v>
          </cell>
          <cell r="AW229">
            <v>4</v>
          </cell>
          <cell r="AX229">
            <v>4</v>
          </cell>
          <cell r="AY229">
            <v>4</v>
          </cell>
          <cell r="AZ229">
            <v>4</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5</v>
          </cell>
          <cell r="BP229">
            <v>5</v>
          </cell>
          <cell r="BQ229">
            <v>5</v>
          </cell>
          <cell r="BR229">
            <v>5</v>
          </cell>
          <cell r="BS229">
            <v>5</v>
          </cell>
          <cell r="BT229">
            <v>5</v>
          </cell>
          <cell r="BU229">
            <v>5</v>
          </cell>
          <cell r="BV229">
            <v>38.869398658158993</v>
          </cell>
          <cell r="BW229">
            <v>0.57999999999999996</v>
          </cell>
          <cell r="BX229">
            <v>3.65</v>
          </cell>
          <cell r="BY229">
            <v>88.53</v>
          </cell>
          <cell r="BZ229">
            <v>5.43</v>
          </cell>
          <cell r="CA229">
            <v>1.5</v>
          </cell>
          <cell r="CB229">
            <v>0.26</v>
          </cell>
          <cell r="CC229">
            <v>0.04</v>
          </cell>
          <cell r="CD229">
            <v>0.01</v>
          </cell>
          <cell r="CG229" t="str">
            <v>1.2ppm</v>
          </cell>
          <cell r="CJ229">
            <v>100.00000000000001</v>
          </cell>
          <cell r="CK229">
            <v>0</v>
          </cell>
          <cell r="CL229">
            <v>0</v>
          </cell>
          <cell r="CM229">
            <v>20</v>
          </cell>
          <cell r="CN229">
            <v>0</v>
          </cell>
          <cell r="CO229">
            <v>0</v>
          </cell>
        </row>
        <row r="230">
          <cell r="A230" t="str">
            <v>Wren</v>
          </cell>
          <cell r="B230">
            <v>226</v>
          </cell>
          <cell r="E230" t="str">
            <v>Profile good. Bring forward 1</v>
          </cell>
          <cell r="G230" t="str">
            <v>Tullow B</v>
          </cell>
          <cell r="H230" t="str">
            <v>Bacton</v>
          </cell>
          <cell r="I230" t="str">
            <v>P</v>
          </cell>
          <cell r="J230">
            <v>2</v>
          </cell>
          <cell r="K230">
            <v>1.3333333333333335</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0.06</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0.08</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38.862938360348444</v>
          </cell>
          <cell r="BW230">
            <v>2.84</v>
          </cell>
          <cell r="BX230">
            <v>0.53</v>
          </cell>
          <cell r="BY230">
            <v>91.02</v>
          </cell>
          <cell r="BZ230">
            <v>4.01</v>
          </cell>
          <cell r="CA230">
            <v>0.95</v>
          </cell>
          <cell r="CB230">
            <v>0.4</v>
          </cell>
          <cell r="CC230">
            <v>0.14000000000000001</v>
          </cell>
          <cell r="CD230">
            <v>0.05</v>
          </cell>
          <cell r="CE230">
            <v>0.05</v>
          </cell>
          <cell r="CF230">
            <v>0.01</v>
          </cell>
          <cell r="CJ230">
            <v>100.00000000000001</v>
          </cell>
          <cell r="CK230">
            <v>0</v>
          </cell>
          <cell r="CL230">
            <v>0</v>
          </cell>
          <cell r="CM230">
            <v>20</v>
          </cell>
          <cell r="CN230">
            <v>0</v>
          </cell>
          <cell r="CO230">
            <v>2.1899999999999999E-2</v>
          </cell>
        </row>
        <row r="231">
          <cell r="A231" t="str">
            <v>Yare</v>
          </cell>
          <cell r="B231">
            <v>227</v>
          </cell>
          <cell r="E231" t="str">
            <v>Profile ok</v>
          </cell>
          <cell r="G231" t="str">
            <v>Tullow B</v>
          </cell>
          <cell r="H231" t="str">
            <v>Bacton</v>
          </cell>
          <cell r="I231" t="str">
            <v>P</v>
          </cell>
          <cell r="J231">
            <v>2</v>
          </cell>
          <cell r="K231">
            <v>1.3333333333333335</v>
          </cell>
          <cell r="L231">
            <v>1.25</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0.06</v>
          </cell>
          <cell r="AG231">
            <v>0.04</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0.08</v>
          </cell>
          <cell r="BB231">
            <v>0.05</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38.862938360348444</v>
          </cell>
          <cell r="BW231">
            <v>2.84</v>
          </cell>
          <cell r="BX231">
            <v>0.53</v>
          </cell>
          <cell r="BY231">
            <v>91.02</v>
          </cell>
          <cell r="BZ231">
            <v>4.01</v>
          </cell>
          <cell r="CA231">
            <v>0.95</v>
          </cell>
          <cell r="CB231">
            <v>0.4</v>
          </cell>
          <cell r="CC231">
            <v>0.14000000000000001</v>
          </cell>
          <cell r="CD231">
            <v>0.05</v>
          </cell>
          <cell r="CE231">
            <v>0.05</v>
          </cell>
          <cell r="CF231">
            <v>0.01</v>
          </cell>
          <cell r="CJ231">
            <v>100.00000000000001</v>
          </cell>
          <cell r="CK231">
            <v>0</v>
          </cell>
          <cell r="CL231">
            <v>0</v>
          </cell>
          <cell r="CM231">
            <v>20</v>
          </cell>
          <cell r="CN231">
            <v>0</v>
          </cell>
          <cell r="CO231">
            <v>3.6499999999999998E-2</v>
          </cell>
        </row>
        <row r="232">
          <cell r="A232" t="str">
            <v>York</v>
          </cell>
          <cell r="B232">
            <v>228</v>
          </cell>
          <cell r="E232" t="str">
            <v>Under construction Prod 12/13</v>
          </cell>
          <cell r="G232" t="str">
            <v>Dimlington E</v>
          </cell>
          <cell r="H232" t="str">
            <v>Easington</v>
          </cell>
          <cell r="I232" t="str">
            <v>D</v>
          </cell>
          <cell r="J232">
            <v>1</v>
          </cell>
          <cell r="K232">
            <v>0</v>
          </cell>
          <cell r="L232">
            <v>0</v>
          </cell>
          <cell r="M232">
            <v>1.1293800539083558</v>
          </cell>
          <cell r="N232">
            <v>1.2827868852459017</v>
          </cell>
          <cell r="O232">
            <v>1.28125</v>
          </cell>
          <cell r="P232">
            <v>1.1262626262626263</v>
          </cell>
          <cell r="Q232">
            <v>1.108974358974359</v>
          </cell>
          <cell r="R232">
            <v>1.09375</v>
          </cell>
          <cell r="S232">
            <v>1.0841121495327102</v>
          </cell>
          <cell r="T232">
            <v>1.0769230769230769</v>
          </cell>
          <cell r="U232">
            <v>1.7872340425531916</v>
          </cell>
          <cell r="V232">
            <v>0</v>
          </cell>
          <cell r="W232">
            <v>0</v>
          </cell>
          <cell r="X232">
            <v>0</v>
          </cell>
          <cell r="Y232">
            <v>0</v>
          </cell>
          <cell r="Z232">
            <v>0</v>
          </cell>
          <cell r="AA232">
            <v>0</v>
          </cell>
          <cell r="AB232">
            <v>0</v>
          </cell>
          <cell r="AC232">
            <v>0</v>
          </cell>
          <cell r="AD232">
            <v>0</v>
          </cell>
          <cell r="AE232">
            <v>0</v>
          </cell>
          <cell r="AF232">
            <v>0</v>
          </cell>
          <cell r="AG232">
            <v>0</v>
          </cell>
          <cell r="AH232">
            <v>3.71</v>
          </cell>
          <cell r="AI232">
            <v>2.44</v>
          </cell>
          <cell r="AJ232">
            <v>2.88</v>
          </cell>
          <cell r="AK232">
            <v>1.98</v>
          </cell>
          <cell r="AL232">
            <v>1.56</v>
          </cell>
          <cell r="AM232">
            <v>1.28</v>
          </cell>
          <cell r="AN232">
            <v>1.07</v>
          </cell>
          <cell r="AO232">
            <v>0.91</v>
          </cell>
          <cell r="AP232">
            <v>0.47</v>
          </cell>
          <cell r="AQ232">
            <v>0.24</v>
          </cell>
          <cell r="AR232">
            <v>0.12</v>
          </cell>
          <cell r="AS232">
            <v>0.06</v>
          </cell>
          <cell r="AT232">
            <v>0.03</v>
          </cell>
          <cell r="AU232">
            <v>0</v>
          </cell>
          <cell r="AV232">
            <v>0</v>
          </cell>
          <cell r="AW232">
            <v>0</v>
          </cell>
          <cell r="AX232">
            <v>0</v>
          </cell>
          <cell r="AY232">
            <v>0</v>
          </cell>
          <cell r="AZ232">
            <v>0</v>
          </cell>
          <cell r="BA232">
            <v>0</v>
          </cell>
          <cell r="BB232">
            <v>0</v>
          </cell>
          <cell r="BC232">
            <v>4.1900000000000004</v>
          </cell>
          <cell r="BD232">
            <v>3.13</v>
          </cell>
          <cell r="BE232">
            <v>3.69</v>
          </cell>
          <cell r="BF232">
            <v>2.23</v>
          </cell>
          <cell r="BG232">
            <v>1.73</v>
          </cell>
          <cell r="BH232">
            <v>1.4</v>
          </cell>
          <cell r="BI232">
            <v>1.1599999999999999</v>
          </cell>
          <cell r="BJ232">
            <v>0.98</v>
          </cell>
          <cell r="BK232">
            <v>0.84</v>
          </cell>
          <cell r="BL232">
            <v>0</v>
          </cell>
          <cell r="BM232">
            <v>0</v>
          </cell>
          <cell r="BN232">
            <v>0</v>
          </cell>
          <cell r="BO232">
            <v>0</v>
          </cell>
          <cell r="BP232">
            <v>0</v>
          </cell>
          <cell r="BQ232">
            <v>0</v>
          </cell>
          <cell r="BR232">
            <v>0</v>
          </cell>
          <cell r="BS232">
            <v>0</v>
          </cell>
          <cell r="BT232">
            <v>0</v>
          </cell>
          <cell r="BU232">
            <v>0</v>
          </cell>
          <cell r="BV232">
            <v>38.513007941387826</v>
          </cell>
          <cell r="BW232">
            <v>1.89</v>
          </cell>
          <cell r="BX232">
            <v>0.81</v>
          </cell>
          <cell r="BY232">
            <v>92.84</v>
          </cell>
          <cell r="BZ232">
            <v>3.41</v>
          </cell>
          <cell r="CA232">
            <v>0.65</v>
          </cell>
          <cell r="CB232">
            <v>0.25</v>
          </cell>
          <cell r="CC232">
            <v>7.0000000000000007E-2</v>
          </cell>
          <cell r="CD232">
            <v>0.06</v>
          </cell>
          <cell r="CE232">
            <v>0.02</v>
          </cell>
          <cell r="CJ232">
            <v>100</v>
          </cell>
          <cell r="CK232">
            <v>-0.30000000000000004</v>
          </cell>
          <cell r="CL232">
            <v>3.17</v>
          </cell>
          <cell r="CM232">
            <v>10.566666666666665</v>
          </cell>
          <cell r="CN232">
            <v>0.3681666666666662</v>
          </cell>
          <cell r="CO232">
            <v>6.0838808333333336</v>
          </cell>
        </row>
        <row r="233">
          <cell r="A233" t="str">
            <v>zUpside B Perenco</v>
          </cell>
          <cell r="B233">
            <v>229</v>
          </cell>
          <cell r="F233" t="str">
            <v>Inde</v>
          </cell>
          <cell r="G233" t="str">
            <v>Perenco B</v>
          </cell>
          <cell r="H233" t="str">
            <v>Bacton</v>
          </cell>
          <cell r="I233" t="str">
            <v>N</v>
          </cell>
          <cell r="J233" t="str">
            <v>NG11</v>
          </cell>
          <cell r="K233">
            <v>0</v>
          </cell>
          <cell r="L233">
            <v>0</v>
          </cell>
          <cell r="M233">
            <v>0</v>
          </cell>
          <cell r="N233">
            <v>0</v>
          </cell>
          <cell r="O233">
            <v>0</v>
          </cell>
          <cell r="P233">
            <v>0</v>
          </cell>
          <cell r="Q233">
            <v>0</v>
          </cell>
          <cell r="R233">
            <v>0</v>
          </cell>
          <cell r="S233">
            <v>1.2173913043478262</v>
          </cell>
          <cell r="T233">
            <v>1.2352941176470587</v>
          </cell>
          <cell r="U233">
            <v>1.2727272727272729</v>
          </cell>
          <cell r="V233">
            <v>1.2045454545454546</v>
          </cell>
          <cell r="W233">
            <v>1.2075471698113207</v>
          </cell>
          <cell r="X233">
            <v>1.203125</v>
          </cell>
          <cell r="Y233">
            <v>1.2</v>
          </cell>
          <cell r="Z233">
            <v>1.1923076923076923</v>
          </cell>
          <cell r="AA233">
            <v>1.2037037037037037</v>
          </cell>
          <cell r="AB233">
            <v>1.2083333333333333</v>
          </cell>
          <cell r="AC233">
            <v>1.2093023255813955</v>
          </cell>
          <cell r="AD233">
            <v>1.1891891891891893</v>
          </cell>
          <cell r="AE233">
            <v>1.1935483870967742</v>
          </cell>
          <cell r="AF233">
            <v>0</v>
          </cell>
          <cell r="AG233">
            <v>0</v>
          </cell>
          <cell r="AH233">
            <v>0</v>
          </cell>
          <cell r="AI233">
            <v>0</v>
          </cell>
          <cell r="AJ233">
            <v>0</v>
          </cell>
          <cell r="AK233">
            <v>0</v>
          </cell>
          <cell r="AL233">
            <v>0</v>
          </cell>
          <cell r="AM233">
            <v>0</v>
          </cell>
          <cell r="AN233">
            <v>0.23</v>
          </cell>
          <cell r="AO233">
            <v>0.17</v>
          </cell>
          <cell r="AP233">
            <v>0.11</v>
          </cell>
          <cell r="AQ233">
            <v>0.44</v>
          </cell>
          <cell r="AR233">
            <v>0.53</v>
          </cell>
          <cell r="AS233">
            <v>0.64</v>
          </cell>
          <cell r="AT233">
            <v>0.45</v>
          </cell>
          <cell r="AU233">
            <v>0.52</v>
          </cell>
          <cell r="AV233">
            <v>0.54</v>
          </cell>
          <cell r="AW233">
            <v>0.48</v>
          </cell>
          <cell r="AX233">
            <v>0.43</v>
          </cell>
          <cell r="AY233">
            <v>0.37</v>
          </cell>
          <cell r="AZ233">
            <v>0.31</v>
          </cell>
          <cell r="BA233">
            <v>0</v>
          </cell>
          <cell r="BB233">
            <v>0</v>
          </cell>
          <cell r="BC233">
            <v>0</v>
          </cell>
          <cell r="BD233">
            <v>0</v>
          </cell>
          <cell r="BE233">
            <v>0</v>
          </cell>
          <cell r="BF233">
            <v>0</v>
          </cell>
          <cell r="BG233">
            <v>0</v>
          </cell>
          <cell r="BH233">
            <v>0</v>
          </cell>
          <cell r="BI233">
            <v>0.28000000000000003</v>
          </cell>
          <cell r="BJ233">
            <v>0.21</v>
          </cell>
          <cell r="BK233">
            <v>0.14000000000000001</v>
          </cell>
          <cell r="BL233">
            <v>0.53</v>
          </cell>
          <cell r="BM233">
            <v>0.64</v>
          </cell>
          <cell r="BN233">
            <v>0.77</v>
          </cell>
          <cell r="BO233">
            <v>0.54</v>
          </cell>
          <cell r="BP233">
            <v>0.62</v>
          </cell>
          <cell r="BQ233">
            <v>0.65</v>
          </cell>
          <cell r="BR233">
            <v>0.57999999999999996</v>
          </cell>
          <cell r="BS233">
            <v>0.52</v>
          </cell>
          <cell r="BT233">
            <v>0.44</v>
          </cell>
          <cell r="BU233">
            <v>0.37</v>
          </cell>
          <cell r="BV233">
            <v>38.317805599588745</v>
          </cell>
          <cell r="BW233">
            <v>3.06</v>
          </cell>
          <cell r="BX233">
            <v>0.72</v>
          </cell>
          <cell r="BY233">
            <v>91.64</v>
          </cell>
          <cell r="BZ233">
            <v>3.25</v>
          </cell>
          <cell r="CA233">
            <v>0.67</v>
          </cell>
          <cell r="CB233">
            <v>0.48</v>
          </cell>
          <cell r="CC233">
            <v>0.08</v>
          </cell>
          <cell r="CD233">
            <v>0.04</v>
          </cell>
          <cell r="CE233">
            <v>0.05</v>
          </cell>
          <cell r="CF233">
            <v>0.01</v>
          </cell>
          <cell r="CG233" t="str">
            <v>.3ppm</v>
          </cell>
          <cell r="CJ233">
            <v>100.00000000000001</v>
          </cell>
          <cell r="CK233">
            <v>-6.0000000000000005E-2</v>
          </cell>
          <cell r="CL233">
            <v>0.65</v>
          </cell>
          <cell r="CM233">
            <v>10.833333333333332</v>
          </cell>
          <cell r="CN233">
            <v>0.10083333333333327</v>
          </cell>
          <cell r="CO233">
            <v>0.22295416666666668</v>
          </cell>
        </row>
        <row r="234">
          <cell r="A234" t="str">
            <v>zUpside B Seal</v>
          </cell>
          <cell r="B234">
            <v>230</v>
          </cell>
          <cell r="F234" t="str">
            <v>Seal</v>
          </cell>
          <cell r="G234" t="str">
            <v>Seal B</v>
          </cell>
          <cell r="H234" t="str">
            <v>Bacton</v>
          </cell>
          <cell r="I234" t="str">
            <v>N</v>
          </cell>
          <cell r="J234" t="str">
            <v>NG11</v>
          </cell>
          <cell r="K234">
            <v>0</v>
          </cell>
          <cell r="L234">
            <v>0</v>
          </cell>
          <cell r="M234">
            <v>0</v>
          </cell>
          <cell r="N234">
            <v>0</v>
          </cell>
          <cell r="O234">
            <v>0</v>
          </cell>
          <cell r="P234">
            <v>0</v>
          </cell>
          <cell r="Q234">
            <v>0</v>
          </cell>
          <cell r="R234">
            <v>0</v>
          </cell>
          <cell r="S234">
            <v>1.1964285714285714</v>
          </cell>
          <cell r="T234">
            <v>1.1904761904761905</v>
          </cell>
          <cell r="U234">
            <v>1.1785714285714286</v>
          </cell>
          <cell r="V234">
            <v>1.1962616822429906</v>
          </cell>
          <cell r="W234">
            <v>1.2015503875968991</v>
          </cell>
          <cell r="X234">
            <v>1.1987179487179487</v>
          </cell>
          <cell r="Y234">
            <v>1.1926605504587156</v>
          </cell>
          <cell r="Z234">
            <v>1.1984126984126984</v>
          </cell>
          <cell r="AA234">
            <v>1.1984732824427482</v>
          </cell>
          <cell r="AB234">
            <v>1.2051282051282051</v>
          </cell>
          <cell r="AC234">
            <v>1.1904761904761905</v>
          </cell>
          <cell r="AD234">
            <v>1.202247191011236</v>
          </cell>
          <cell r="AE234">
            <v>1.2</v>
          </cell>
          <cell r="AF234">
            <v>0</v>
          </cell>
          <cell r="AG234">
            <v>0</v>
          </cell>
          <cell r="AH234">
            <v>0</v>
          </cell>
          <cell r="AI234">
            <v>0</v>
          </cell>
          <cell r="AJ234">
            <v>0</v>
          </cell>
          <cell r="AK234">
            <v>0</v>
          </cell>
          <cell r="AL234">
            <v>0</v>
          </cell>
          <cell r="AM234">
            <v>0</v>
          </cell>
          <cell r="AN234">
            <v>0.56000000000000005</v>
          </cell>
          <cell r="AO234">
            <v>0.42</v>
          </cell>
          <cell r="AP234">
            <v>0.28000000000000003</v>
          </cell>
          <cell r="AQ234">
            <v>1.07</v>
          </cell>
          <cell r="AR234">
            <v>1.29</v>
          </cell>
          <cell r="AS234">
            <v>1.56</v>
          </cell>
          <cell r="AT234">
            <v>1.0900000000000001</v>
          </cell>
          <cell r="AU234">
            <v>1.26</v>
          </cell>
          <cell r="AV234">
            <v>1.31</v>
          </cell>
          <cell r="AW234">
            <v>1.17</v>
          </cell>
          <cell r="AX234">
            <v>1.05</v>
          </cell>
          <cell r="AY234">
            <v>0.89</v>
          </cell>
          <cell r="AZ234">
            <v>0.75</v>
          </cell>
          <cell r="BA234">
            <v>0</v>
          </cell>
          <cell r="BB234">
            <v>0</v>
          </cell>
          <cell r="BC234">
            <v>0</v>
          </cell>
          <cell r="BD234">
            <v>0</v>
          </cell>
          <cell r="BE234">
            <v>0</v>
          </cell>
          <cell r="BF234">
            <v>0</v>
          </cell>
          <cell r="BG234">
            <v>0</v>
          </cell>
          <cell r="BH234">
            <v>0</v>
          </cell>
          <cell r="BI234">
            <v>0.67</v>
          </cell>
          <cell r="BJ234">
            <v>0.5</v>
          </cell>
          <cell r="BK234">
            <v>0.33</v>
          </cell>
          <cell r="BL234">
            <v>1.28</v>
          </cell>
          <cell r="BM234">
            <v>1.55</v>
          </cell>
          <cell r="BN234">
            <v>1.87</v>
          </cell>
          <cell r="BO234">
            <v>1.3</v>
          </cell>
          <cell r="BP234">
            <v>1.51</v>
          </cell>
          <cell r="BQ234">
            <v>1.57</v>
          </cell>
          <cell r="BR234">
            <v>1.41</v>
          </cell>
          <cell r="BS234">
            <v>1.25</v>
          </cell>
          <cell r="BT234">
            <v>1.07</v>
          </cell>
          <cell r="BU234">
            <v>0.9</v>
          </cell>
          <cell r="BV234">
            <v>40.428204096303205</v>
          </cell>
          <cell r="BW234">
            <v>0.48</v>
          </cell>
          <cell r="BX234">
            <v>1.84</v>
          </cell>
          <cell r="BY234">
            <v>88.04</v>
          </cell>
          <cell r="BZ234">
            <v>7.39</v>
          </cell>
          <cell r="CA234">
            <v>1.84</v>
          </cell>
          <cell r="CB234">
            <v>0.36</v>
          </cell>
          <cell r="CC234">
            <v>0.04</v>
          </cell>
          <cell r="CD234">
            <v>0.01</v>
          </cell>
          <cell r="CJ234">
            <v>100.00000000000003</v>
          </cell>
          <cell r="CK234">
            <v>-0.14000000000000001</v>
          </cell>
          <cell r="CL234">
            <v>1.5400000000000003</v>
          </cell>
          <cell r="CM234">
            <v>11</v>
          </cell>
          <cell r="CN234">
            <v>0.28000000000000003</v>
          </cell>
          <cell r="CO234">
            <v>0.56210000000000004</v>
          </cell>
        </row>
        <row r="235">
          <cell r="A235" t="str">
            <v>zUpside B Shell</v>
          </cell>
          <cell r="B235">
            <v>231</v>
          </cell>
          <cell r="F235" t="str">
            <v>SPOTS</v>
          </cell>
          <cell r="G235" t="str">
            <v>Shell/Esso B</v>
          </cell>
          <cell r="H235" t="str">
            <v>Bacton</v>
          </cell>
          <cell r="I235" t="str">
            <v>N</v>
          </cell>
          <cell r="J235" t="str">
            <v>NG11</v>
          </cell>
          <cell r="K235">
            <v>0</v>
          </cell>
          <cell r="L235">
            <v>0</v>
          </cell>
          <cell r="M235">
            <v>0</v>
          </cell>
          <cell r="N235">
            <v>0</v>
          </cell>
          <cell r="O235">
            <v>0</v>
          </cell>
          <cell r="P235">
            <v>0</v>
          </cell>
          <cell r="Q235">
            <v>0</v>
          </cell>
          <cell r="R235">
            <v>0</v>
          </cell>
          <cell r="S235">
            <v>1.1951219512195121</v>
          </cell>
          <cell r="T235">
            <v>1.1935483870967742</v>
          </cell>
          <cell r="U235">
            <v>1.25</v>
          </cell>
          <cell r="V235">
            <v>1.2025316455696202</v>
          </cell>
          <cell r="W235">
            <v>1.2</v>
          </cell>
          <cell r="X235">
            <v>1.2</v>
          </cell>
          <cell r="Y235">
            <v>1.2</v>
          </cell>
          <cell r="Z235">
            <v>1.1935483870967742</v>
          </cell>
          <cell r="AA235">
            <v>1.1979166666666665</v>
          </cell>
          <cell r="AB235">
            <v>1.2093023255813955</v>
          </cell>
          <cell r="AC235">
            <v>1.1948051948051948</v>
          </cell>
          <cell r="AD235">
            <v>1.196969696969697</v>
          </cell>
          <cell r="AE235">
            <v>1.2181818181818183</v>
          </cell>
          <cell r="AF235">
            <v>0</v>
          </cell>
          <cell r="AG235">
            <v>0</v>
          </cell>
          <cell r="AH235">
            <v>0</v>
          </cell>
          <cell r="AI235">
            <v>0</v>
          </cell>
          <cell r="AJ235">
            <v>0</v>
          </cell>
          <cell r="AK235">
            <v>0</v>
          </cell>
          <cell r="AL235">
            <v>0</v>
          </cell>
          <cell r="AM235">
            <v>0</v>
          </cell>
          <cell r="AN235">
            <v>0.41</v>
          </cell>
          <cell r="AO235">
            <v>0.31</v>
          </cell>
          <cell r="AP235">
            <v>0.2</v>
          </cell>
          <cell r="AQ235">
            <v>0.79</v>
          </cell>
          <cell r="AR235">
            <v>0.95</v>
          </cell>
          <cell r="AS235">
            <v>1.1499999999999999</v>
          </cell>
          <cell r="AT235">
            <v>0.8</v>
          </cell>
          <cell r="AU235">
            <v>0.93</v>
          </cell>
          <cell r="AV235">
            <v>0.96</v>
          </cell>
          <cell r="AW235">
            <v>0.86</v>
          </cell>
          <cell r="AX235">
            <v>0.77</v>
          </cell>
          <cell r="AY235">
            <v>0.66</v>
          </cell>
          <cell r="AZ235">
            <v>0.55000000000000004</v>
          </cell>
          <cell r="BA235">
            <v>0</v>
          </cell>
          <cell r="BB235">
            <v>0</v>
          </cell>
          <cell r="BC235">
            <v>0</v>
          </cell>
          <cell r="BD235">
            <v>0</v>
          </cell>
          <cell r="BE235">
            <v>0</v>
          </cell>
          <cell r="BF235">
            <v>0</v>
          </cell>
          <cell r="BG235">
            <v>0</v>
          </cell>
          <cell r="BH235">
            <v>0</v>
          </cell>
          <cell r="BI235">
            <v>0.49</v>
          </cell>
          <cell r="BJ235">
            <v>0.37</v>
          </cell>
          <cell r="BK235">
            <v>0.25</v>
          </cell>
          <cell r="BL235">
            <v>0.95</v>
          </cell>
          <cell r="BM235">
            <v>1.1399999999999999</v>
          </cell>
          <cell r="BN235">
            <v>1.38</v>
          </cell>
          <cell r="BO235">
            <v>0.96</v>
          </cell>
          <cell r="BP235">
            <v>1.1100000000000001</v>
          </cell>
          <cell r="BQ235">
            <v>1.1499999999999999</v>
          </cell>
          <cell r="BR235">
            <v>1.04</v>
          </cell>
          <cell r="BS235">
            <v>0.92</v>
          </cell>
          <cell r="BT235">
            <v>0.79</v>
          </cell>
          <cell r="BU235">
            <v>0.67</v>
          </cell>
          <cell r="BV235">
            <v>38.694400237546851</v>
          </cell>
          <cell r="BW235">
            <v>2.83</v>
          </cell>
          <cell r="BX235">
            <v>0.56000000000000005</v>
          </cell>
          <cell r="BY235">
            <v>91.13</v>
          </cell>
          <cell r="BZ235">
            <v>3.92</v>
          </cell>
          <cell r="CA235">
            <v>1</v>
          </cell>
          <cell r="CB235">
            <v>0.45</v>
          </cell>
          <cell r="CC235">
            <v>0.1</v>
          </cell>
          <cell r="CD235">
            <v>0.01</v>
          </cell>
          <cell r="CG235" t="str">
            <v>.3ppm</v>
          </cell>
          <cell r="CJ235">
            <v>100</v>
          </cell>
          <cell r="CK235">
            <v>-0.10499999999999998</v>
          </cell>
          <cell r="CL235">
            <v>1.1449999999999998</v>
          </cell>
          <cell r="CM235">
            <v>10.904761904761905</v>
          </cell>
          <cell r="CN235">
            <v>0.19047619047619052</v>
          </cell>
          <cell r="CO235">
            <v>0.40532380952380948</v>
          </cell>
        </row>
        <row r="236">
          <cell r="A236" t="str">
            <v>zUpside B Tullow</v>
          </cell>
          <cell r="B236">
            <v>232</v>
          </cell>
          <cell r="F236" t="str">
            <v>Thames</v>
          </cell>
          <cell r="G236" t="str">
            <v>Tullow B</v>
          </cell>
          <cell r="H236" t="str">
            <v>Bacton</v>
          </cell>
          <cell r="I236" t="str">
            <v>N</v>
          </cell>
          <cell r="J236" t="str">
            <v>NG11</v>
          </cell>
          <cell r="K236">
            <v>0</v>
          </cell>
          <cell r="L236">
            <v>0</v>
          </cell>
          <cell r="M236">
            <v>0</v>
          </cell>
          <cell r="N236">
            <v>0</v>
          </cell>
          <cell r="O236">
            <v>0</v>
          </cell>
          <cell r="P236">
            <v>0</v>
          </cell>
          <cell r="Q236">
            <v>0</v>
          </cell>
          <cell r="R236">
            <v>0</v>
          </cell>
          <cell r="S236">
            <v>1.1666666666666667</v>
          </cell>
          <cell r="T236">
            <v>1.25</v>
          </cell>
          <cell r="U236">
            <v>1.3333333333333335</v>
          </cell>
          <cell r="V236">
            <v>1.1818181818181819</v>
          </cell>
          <cell r="W236">
            <v>1.2307692307692308</v>
          </cell>
          <cell r="X236">
            <v>1.1875</v>
          </cell>
          <cell r="Y236">
            <v>1.1818181818181819</v>
          </cell>
          <cell r="Z236">
            <v>1.1538461538461537</v>
          </cell>
          <cell r="AA236">
            <v>1.2307692307692308</v>
          </cell>
          <cell r="AB236">
            <v>1.1666666666666667</v>
          </cell>
          <cell r="AC236">
            <v>1.1818181818181819</v>
          </cell>
          <cell r="AD236">
            <v>1.2222222222222223</v>
          </cell>
          <cell r="AE236">
            <v>1.125</v>
          </cell>
          <cell r="AF236">
            <v>0</v>
          </cell>
          <cell r="AG236">
            <v>0</v>
          </cell>
          <cell r="AH236">
            <v>0</v>
          </cell>
          <cell r="AI236">
            <v>0</v>
          </cell>
          <cell r="AJ236">
            <v>0</v>
          </cell>
          <cell r="AK236">
            <v>0</v>
          </cell>
          <cell r="AL236">
            <v>0</v>
          </cell>
          <cell r="AM236">
            <v>0</v>
          </cell>
          <cell r="AN236">
            <v>0.06</v>
          </cell>
          <cell r="AO236">
            <v>0.04</v>
          </cell>
          <cell r="AP236">
            <v>0.03</v>
          </cell>
          <cell r="AQ236">
            <v>0.11</v>
          </cell>
          <cell r="AR236">
            <v>0.13</v>
          </cell>
          <cell r="AS236">
            <v>0.16</v>
          </cell>
          <cell r="AT236">
            <v>0.11</v>
          </cell>
          <cell r="AU236">
            <v>0.13</v>
          </cell>
          <cell r="AV236">
            <v>0.13</v>
          </cell>
          <cell r="AW236">
            <v>0.12</v>
          </cell>
          <cell r="AX236">
            <v>0.11</v>
          </cell>
          <cell r="AY236">
            <v>0.09</v>
          </cell>
          <cell r="AZ236">
            <v>0.08</v>
          </cell>
          <cell r="BA236">
            <v>0</v>
          </cell>
          <cell r="BB236">
            <v>0</v>
          </cell>
          <cell r="BC236">
            <v>0</v>
          </cell>
          <cell r="BD236">
            <v>0</v>
          </cell>
          <cell r="BE236">
            <v>0</v>
          </cell>
          <cell r="BF236">
            <v>0</v>
          </cell>
          <cell r="BG236">
            <v>0</v>
          </cell>
          <cell r="BH236">
            <v>0</v>
          </cell>
          <cell r="BI236">
            <v>7.0000000000000007E-2</v>
          </cell>
          <cell r="BJ236">
            <v>0.05</v>
          </cell>
          <cell r="BK236">
            <v>0.04</v>
          </cell>
          <cell r="BL236">
            <v>0.13</v>
          </cell>
          <cell r="BM236">
            <v>0.16</v>
          </cell>
          <cell r="BN236">
            <v>0.19</v>
          </cell>
          <cell r="BO236">
            <v>0.13</v>
          </cell>
          <cell r="BP236">
            <v>0.15</v>
          </cell>
          <cell r="BQ236">
            <v>0.16</v>
          </cell>
          <cell r="BR236">
            <v>0.14000000000000001</v>
          </cell>
          <cell r="BS236">
            <v>0.13</v>
          </cell>
          <cell r="BT236">
            <v>0.11</v>
          </cell>
          <cell r="BU236">
            <v>0.09</v>
          </cell>
          <cell r="BV236">
            <v>38.862938360348444</v>
          </cell>
          <cell r="BW236">
            <v>2.84</v>
          </cell>
          <cell r="BX236">
            <v>0.53</v>
          </cell>
          <cell r="BY236">
            <v>91.02</v>
          </cell>
          <cell r="BZ236">
            <v>4.01</v>
          </cell>
          <cell r="CA236">
            <v>0.95</v>
          </cell>
          <cell r="CB236">
            <v>0.4</v>
          </cell>
          <cell r="CC236">
            <v>0.14000000000000001</v>
          </cell>
          <cell r="CD236">
            <v>0.05</v>
          </cell>
          <cell r="CE236">
            <v>0.05</v>
          </cell>
          <cell r="CF236">
            <v>0.01</v>
          </cell>
          <cell r="CJ236">
            <v>100.00000000000001</v>
          </cell>
          <cell r="CK236">
            <v>-1.4999999999999999E-2</v>
          </cell>
          <cell r="CL236">
            <v>0.16500000000000001</v>
          </cell>
          <cell r="CM236">
            <v>11.000000000000002</v>
          </cell>
          <cell r="CN236">
            <v>3.0000000000000027E-2</v>
          </cell>
          <cell r="CO236">
            <v>5.8400000000000007E-2</v>
          </cell>
        </row>
        <row r="237">
          <cell r="A237" t="str">
            <v>zUpside Burton Point</v>
          </cell>
          <cell r="B237">
            <v>233</v>
          </cell>
          <cell r="G237" t="str">
            <v>Burton Point</v>
          </cell>
          <cell r="H237" t="str">
            <v>Burton Point</v>
          </cell>
          <cell r="I237" t="str">
            <v>N</v>
          </cell>
          <cell r="J237" t="str">
            <v>NG11</v>
          </cell>
          <cell r="K237">
            <v>0</v>
          </cell>
          <cell r="L237">
            <v>0</v>
          </cell>
          <cell r="M237">
            <v>0</v>
          </cell>
          <cell r="N237">
            <v>0</v>
          </cell>
          <cell r="O237">
            <v>0</v>
          </cell>
          <cell r="P237">
            <v>0</v>
          </cell>
          <cell r="Q237">
            <v>0</v>
          </cell>
          <cell r="R237">
            <v>0</v>
          </cell>
          <cell r="S237">
            <v>1.2</v>
          </cell>
          <cell r="T237">
            <v>1.2</v>
          </cell>
          <cell r="U237">
            <v>1.2</v>
          </cell>
          <cell r="V237">
            <v>1.2</v>
          </cell>
          <cell r="W237">
            <v>1.2</v>
          </cell>
          <cell r="X237">
            <v>1.2</v>
          </cell>
          <cell r="Y237">
            <v>1.2</v>
          </cell>
          <cell r="Z237">
            <v>1.2</v>
          </cell>
          <cell r="AA237">
            <v>1.2</v>
          </cell>
          <cell r="AB237">
            <v>1.2</v>
          </cell>
          <cell r="AC237">
            <v>1.2</v>
          </cell>
          <cell r="AD237">
            <v>1.2</v>
          </cell>
          <cell r="AE237">
            <v>1.2</v>
          </cell>
          <cell r="AF237">
            <v>0</v>
          </cell>
          <cell r="AG237">
            <v>0</v>
          </cell>
          <cell r="AH237">
            <v>0</v>
          </cell>
          <cell r="AI237">
            <v>0</v>
          </cell>
          <cell r="AJ237">
            <v>0</v>
          </cell>
          <cell r="AK237">
            <v>0</v>
          </cell>
          <cell r="AL237">
            <v>0</v>
          </cell>
          <cell r="AM237">
            <v>0</v>
          </cell>
          <cell r="AN237">
            <v>0.1</v>
          </cell>
          <cell r="AO237">
            <v>0.1</v>
          </cell>
          <cell r="AP237">
            <v>0.1</v>
          </cell>
          <cell r="AQ237">
            <v>0.1</v>
          </cell>
          <cell r="AR237">
            <v>0.1</v>
          </cell>
          <cell r="AS237">
            <v>0.1</v>
          </cell>
          <cell r="AT237">
            <v>0.1</v>
          </cell>
          <cell r="AU237">
            <v>0.1</v>
          </cell>
          <cell r="AV237">
            <v>0.1</v>
          </cell>
          <cell r="AW237">
            <v>0.1</v>
          </cell>
          <cell r="AX237">
            <v>0.1</v>
          </cell>
          <cell r="AY237">
            <v>0.1</v>
          </cell>
          <cell r="AZ237">
            <v>0.1</v>
          </cell>
          <cell r="BA237">
            <v>0</v>
          </cell>
          <cell r="BB237">
            <v>0</v>
          </cell>
          <cell r="BC237">
            <v>0</v>
          </cell>
          <cell r="BD237">
            <v>0</v>
          </cell>
          <cell r="BE237">
            <v>0</v>
          </cell>
          <cell r="BF237">
            <v>0</v>
          </cell>
          <cell r="BG237">
            <v>0</v>
          </cell>
          <cell r="BH237">
            <v>0</v>
          </cell>
          <cell r="BI237">
            <v>0.12</v>
          </cell>
          <cell r="BJ237">
            <v>0.12</v>
          </cell>
          <cell r="BK237">
            <v>0.12</v>
          </cell>
          <cell r="BL237">
            <v>0.12</v>
          </cell>
          <cell r="BM237">
            <v>0.12</v>
          </cell>
          <cell r="BN237">
            <v>0.12</v>
          </cell>
          <cell r="BO237">
            <v>0.12</v>
          </cell>
          <cell r="BP237">
            <v>0.12</v>
          </cell>
          <cell r="BQ237">
            <v>0.12</v>
          </cell>
          <cell r="BR237">
            <v>0.12</v>
          </cell>
          <cell r="BS237">
            <v>0.12</v>
          </cell>
          <cell r="BT237">
            <v>0.12</v>
          </cell>
          <cell r="BU237">
            <v>0.12</v>
          </cell>
          <cell r="BV237">
            <v>38.513007941387826</v>
          </cell>
          <cell r="BW237">
            <v>1.89</v>
          </cell>
          <cell r="BX237">
            <v>0.81</v>
          </cell>
          <cell r="BY237">
            <v>92.84</v>
          </cell>
          <cell r="BZ237">
            <v>3.41</v>
          </cell>
          <cell r="CA237">
            <v>0.65</v>
          </cell>
          <cell r="CB237">
            <v>0.25</v>
          </cell>
          <cell r="CC237">
            <v>7.0000000000000007E-2</v>
          </cell>
          <cell r="CD237">
            <v>0.06</v>
          </cell>
          <cell r="CE237">
            <v>0.02</v>
          </cell>
          <cell r="CJ237">
            <v>100</v>
          </cell>
          <cell r="CK237">
            <v>0</v>
          </cell>
          <cell r="CL237">
            <v>0.1</v>
          </cell>
          <cell r="CM237">
            <v>20</v>
          </cell>
          <cell r="CN237">
            <v>0.55000000000000004</v>
          </cell>
          <cell r="CO237">
            <v>0.31025000000000003</v>
          </cell>
        </row>
        <row r="238">
          <cell r="A238" t="str">
            <v>zUpside E Dimlington</v>
          </cell>
          <cell r="B238">
            <v>234</v>
          </cell>
          <cell r="F238" t="str">
            <v>Cleeton</v>
          </cell>
          <cell r="G238" t="str">
            <v>Dimlington E</v>
          </cell>
          <cell r="H238" t="str">
            <v>Easington</v>
          </cell>
          <cell r="I238" t="str">
            <v>N</v>
          </cell>
          <cell r="J238" t="str">
            <v>NG11</v>
          </cell>
          <cell r="K238">
            <v>0</v>
          </cell>
          <cell r="L238">
            <v>0</v>
          </cell>
          <cell r="M238">
            <v>0</v>
          </cell>
          <cell r="N238">
            <v>0</v>
          </cell>
          <cell r="O238">
            <v>0</v>
          </cell>
          <cell r="P238">
            <v>0</v>
          </cell>
          <cell r="Q238">
            <v>0</v>
          </cell>
          <cell r="R238">
            <v>0</v>
          </cell>
          <cell r="S238">
            <v>1.2</v>
          </cell>
          <cell r="T238">
            <v>1.2</v>
          </cell>
          <cell r="U238">
            <v>1.2</v>
          </cell>
          <cell r="V238">
            <v>1.2</v>
          </cell>
          <cell r="W238">
            <v>1.1942446043165469</v>
          </cell>
          <cell r="X238">
            <v>1.2035928143712573</v>
          </cell>
          <cell r="Y238">
            <v>1.1965811965811965</v>
          </cell>
          <cell r="Z238">
            <v>1.2</v>
          </cell>
          <cell r="AA238">
            <v>1.2</v>
          </cell>
          <cell r="AB238">
            <v>1.1984126984126984</v>
          </cell>
          <cell r="AC238">
            <v>1.2053571428571428</v>
          </cell>
          <cell r="AD238">
            <v>1.1979166666666665</v>
          </cell>
          <cell r="AE238">
            <v>1.1975308641975309</v>
          </cell>
          <cell r="AF238">
            <v>0</v>
          </cell>
          <cell r="AG238">
            <v>0</v>
          </cell>
          <cell r="AH238">
            <v>0</v>
          </cell>
          <cell r="AI238">
            <v>0</v>
          </cell>
          <cell r="AJ238">
            <v>0</v>
          </cell>
          <cell r="AK238">
            <v>0</v>
          </cell>
          <cell r="AL238">
            <v>0</v>
          </cell>
          <cell r="AM238">
            <v>0</v>
          </cell>
          <cell r="AN238">
            <v>0.6</v>
          </cell>
          <cell r="AO238">
            <v>0.45</v>
          </cell>
          <cell r="AP238">
            <v>0.3</v>
          </cell>
          <cell r="AQ238">
            <v>1.1499999999999999</v>
          </cell>
          <cell r="AR238">
            <v>1.39</v>
          </cell>
          <cell r="AS238">
            <v>1.67</v>
          </cell>
          <cell r="AT238">
            <v>1.17</v>
          </cell>
          <cell r="AU238">
            <v>1.35</v>
          </cell>
          <cell r="AV238">
            <v>1.4</v>
          </cell>
          <cell r="AW238">
            <v>1.26</v>
          </cell>
          <cell r="AX238">
            <v>1.1200000000000001</v>
          </cell>
          <cell r="AY238">
            <v>0.96</v>
          </cell>
          <cell r="AZ238">
            <v>0.81</v>
          </cell>
          <cell r="BA238">
            <v>0</v>
          </cell>
          <cell r="BB238">
            <v>0</v>
          </cell>
          <cell r="BC238">
            <v>0</v>
          </cell>
          <cell r="BD238">
            <v>0</v>
          </cell>
          <cell r="BE238">
            <v>0</v>
          </cell>
          <cell r="BF238">
            <v>0</v>
          </cell>
          <cell r="BG238">
            <v>0</v>
          </cell>
          <cell r="BH238">
            <v>0</v>
          </cell>
          <cell r="BI238">
            <v>0.72</v>
          </cell>
          <cell r="BJ238">
            <v>0.54</v>
          </cell>
          <cell r="BK238">
            <v>0.36</v>
          </cell>
          <cell r="BL238">
            <v>1.38</v>
          </cell>
          <cell r="BM238">
            <v>1.66</v>
          </cell>
          <cell r="BN238">
            <v>2.0099999999999998</v>
          </cell>
          <cell r="BO238">
            <v>1.4</v>
          </cell>
          <cell r="BP238">
            <v>1.62</v>
          </cell>
          <cell r="BQ238">
            <v>1.68</v>
          </cell>
          <cell r="BR238">
            <v>1.51</v>
          </cell>
          <cell r="BS238">
            <v>1.35</v>
          </cell>
          <cell r="BT238">
            <v>1.1499999999999999</v>
          </cell>
          <cell r="BU238">
            <v>0.97</v>
          </cell>
          <cell r="BV238">
            <v>38.513007941387826</v>
          </cell>
          <cell r="BW238">
            <v>1.89</v>
          </cell>
          <cell r="BX238">
            <v>0.81</v>
          </cell>
          <cell r="BY238">
            <v>92.84</v>
          </cell>
          <cell r="BZ238">
            <v>3.41</v>
          </cell>
          <cell r="CA238">
            <v>0.65</v>
          </cell>
          <cell r="CB238">
            <v>0.25</v>
          </cell>
          <cell r="CC238">
            <v>7.0000000000000007E-2</v>
          </cell>
          <cell r="CD238">
            <v>0.06</v>
          </cell>
          <cell r="CE238">
            <v>0.02</v>
          </cell>
          <cell r="CJ238">
            <v>100</v>
          </cell>
          <cell r="CK238">
            <v>-0.15</v>
          </cell>
          <cell r="CL238">
            <v>1.65</v>
          </cell>
          <cell r="CM238">
            <v>11</v>
          </cell>
          <cell r="CN238">
            <v>0.3</v>
          </cell>
          <cell r="CO238">
            <v>0.60225000000000006</v>
          </cell>
        </row>
        <row r="239">
          <cell r="A239" t="str">
            <v>zUpside Morecambe N</v>
          </cell>
          <cell r="B239">
            <v>235</v>
          </cell>
          <cell r="F239" t="str">
            <v>Morecambe North</v>
          </cell>
          <cell r="G239" t="str">
            <v>Morecambe N</v>
          </cell>
          <cell r="H239" t="str">
            <v>Barrow</v>
          </cell>
          <cell r="I239" t="str">
            <v>N</v>
          </cell>
          <cell r="J239" t="str">
            <v>NG11</v>
          </cell>
          <cell r="K239">
            <v>0</v>
          </cell>
          <cell r="L239">
            <v>0</v>
          </cell>
          <cell r="M239">
            <v>0</v>
          </cell>
          <cell r="N239">
            <v>0</v>
          </cell>
          <cell r="O239">
            <v>0</v>
          </cell>
          <cell r="P239">
            <v>0</v>
          </cell>
          <cell r="Q239">
            <v>0</v>
          </cell>
          <cell r="R239">
            <v>0</v>
          </cell>
          <cell r="S239">
            <v>1.2</v>
          </cell>
          <cell r="T239">
            <v>1.125</v>
          </cell>
          <cell r="U239">
            <v>1.2</v>
          </cell>
          <cell r="V239">
            <v>1.1499999999999999</v>
          </cell>
          <cell r="W239">
            <v>1.1666666666666667</v>
          </cell>
          <cell r="X239">
            <v>1.2142857142857142</v>
          </cell>
          <cell r="Y239">
            <v>1.2</v>
          </cell>
          <cell r="Z239">
            <v>1.2173913043478262</v>
          </cell>
          <cell r="AA239">
            <v>1.2083333333333333</v>
          </cell>
          <cell r="AB239">
            <v>1.2380952380952381</v>
          </cell>
          <cell r="AC239">
            <v>1.2105263157894737</v>
          </cell>
          <cell r="AD239">
            <v>1.25</v>
          </cell>
          <cell r="AE239">
            <v>1.1428571428571428</v>
          </cell>
          <cell r="AF239">
            <v>0</v>
          </cell>
          <cell r="AG239">
            <v>0</v>
          </cell>
          <cell r="AH239">
            <v>0</v>
          </cell>
          <cell r="AI239">
            <v>0</v>
          </cell>
          <cell r="AJ239">
            <v>0</v>
          </cell>
          <cell r="AK239">
            <v>0</v>
          </cell>
          <cell r="AL239">
            <v>0</v>
          </cell>
          <cell r="AM239">
            <v>0</v>
          </cell>
          <cell r="AN239">
            <v>0.1</v>
          </cell>
          <cell r="AO239">
            <v>0.08</v>
          </cell>
          <cell r="AP239">
            <v>0.05</v>
          </cell>
          <cell r="AQ239">
            <v>0.2</v>
          </cell>
          <cell r="AR239">
            <v>0.24</v>
          </cell>
          <cell r="AS239">
            <v>0.28000000000000003</v>
          </cell>
          <cell r="AT239">
            <v>0.2</v>
          </cell>
          <cell r="AU239">
            <v>0.23</v>
          </cell>
          <cell r="AV239">
            <v>0.24</v>
          </cell>
          <cell r="AW239">
            <v>0.21</v>
          </cell>
          <cell r="AX239">
            <v>0.19</v>
          </cell>
          <cell r="AY239">
            <v>0.16</v>
          </cell>
          <cell r="AZ239">
            <v>0.14000000000000001</v>
          </cell>
          <cell r="BA239">
            <v>0</v>
          </cell>
          <cell r="BB239">
            <v>0</v>
          </cell>
          <cell r="BC239">
            <v>0</v>
          </cell>
          <cell r="BD239">
            <v>0</v>
          </cell>
          <cell r="BE239">
            <v>0</v>
          </cell>
          <cell r="BF239">
            <v>0</v>
          </cell>
          <cell r="BG239">
            <v>0</v>
          </cell>
          <cell r="BH239">
            <v>0</v>
          </cell>
          <cell r="BI239">
            <v>0.12</v>
          </cell>
          <cell r="BJ239">
            <v>0.09</v>
          </cell>
          <cell r="BK239">
            <v>0.06</v>
          </cell>
          <cell r="BL239">
            <v>0.23</v>
          </cell>
          <cell r="BM239">
            <v>0.28000000000000003</v>
          </cell>
          <cell r="BN239">
            <v>0.34</v>
          </cell>
          <cell r="BO239">
            <v>0.24</v>
          </cell>
          <cell r="BP239">
            <v>0.28000000000000003</v>
          </cell>
          <cell r="BQ239">
            <v>0.28999999999999998</v>
          </cell>
          <cell r="BR239">
            <v>0.26</v>
          </cell>
          <cell r="BS239">
            <v>0.23</v>
          </cell>
          <cell r="BT239">
            <v>0.2</v>
          </cell>
          <cell r="BU239">
            <v>0.16</v>
          </cell>
          <cell r="BV239">
            <v>38.565514814721787</v>
          </cell>
          <cell r="BW239">
            <v>4.8099999999999996</v>
          </cell>
          <cell r="BX239">
            <v>0</v>
          </cell>
          <cell r="BY239">
            <v>89.15</v>
          </cell>
          <cell r="BZ239">
            <v>4.0999999999999996</v>
          </cell>
          <cell r="CA239">
            <v>1.1100000000000001</v>
          </cell>
          <cell r="CB239">
            <v>0.54</v>
          </cell>
          <cell r="CC239">
            <v>0.22</v>
          </cell>
          <cell r="CD239">
            <v>7.0000000000000007E-2</v>
          </cell>
          <cell r="CG239" t="str">
            <v>&lt;3.3ppm</v>
          </cell>
          <cell r="CJ239">
            <v>100</v>
          </cell>
          <cell r="CK239">
            <v>-2.5000000000000001E-2</v>
          </cell>
          <cell r="CL239">
            <v>0.27500000000000002</v>
          </cell>
          <cell r="CM239">
            <v>11</v>
          </cell>
          <cell r="CN239">
            <v>0.05</v>
          </cell>
          <cell r="CO239">
            <v>0.10219999999999999</v>
          </cell>
        </row>
        <row r="240">
          <cell r="A240" t="str">
            <v>zUpside Morecambe S</v>
          </cell>
          <cell r="B240">
            <v>236</v>
          </cell>
          <cell r="F240" t="str">
            <v>Morecambe South</v>
          </cell>
          <cell r="G240" t="str">
            <v>Morecambe S</v>
          </cell>
          <cell r="H240" t="str">
            <v>Barrow</v>
          </cell>
          <cell r="I240" t="str">
            <v>N</v>
          </cell>
          <cell r="J240" t="str">
            <v>NG11</v>
          </cell>
          <cell r="K240">
            <v>0</v>
          </cell>
          <cell r="L240">
            <v>0</v>
          </cell>
          <cell r="M240">
            <v>0</v>
          </cell>
          <cell r="N240">
            <v>0</v>
          </cell>
          <cell r="O240">
            <v>0</v>
          </cell>
          <cell r="P240">
            <v>0</v>
          </cell>
          <cell r="Q240">
            <v>0</v>
          </cell>
          <cell r="R240">
            <v>0</v>
          </cell>
          <cell r="S240">
            <v>1.1666666666666667</v>
          </cell>
          <cell r="T240">
            <v>1.25</v>
          </cell>
          <cell r="U240">
            <v>1.3333333333333335</v>
          </cell>
          <cell r="V240">
            <v>1.1818181818181819</v>
          </cell>
          <cell r="W240">
            <v>1.2307692307692308</v>
          </cell>
          <cell r="X240">
            <v>1.1875</v>
          </cell>
          <cell r="Y240">
            <v>1.1818181818181819</v>
          </cell>
          <cell r="Z240">
            <v>1.1538461538461537</v>
          </cell>
          <cell r="AA240">
            <v>1.2307692307692308</v>
          </cell>
          <cell r="AB240">
            <v>1.1666666666666667</v>
          </cell>
          <cell r="AC240">
            <v>1.1818181818181819</v>
          </cell>
          <cell r="AD240">
            <v>1.2222222222222223</v>
          </cell>
          <cell r="AE240">
            <v>1.125</v>
          </cell>
          <cell r="AF240">
            <v>0</v>
          </cell>
          <cell r="AG240">
            <v>0</v>
          </cell>
          <cell r="AH240">
            <v>0</v>
          </cell>
          <cell r="AI240">
            <v>0</v>
          </cell>
          <cell r="AJ240">
            <v>0</v>
          </cell>
          <cell r="AK240">
            <v>0</v>
          </cell>
          <cell r="AL240">
            <v>0</v>
          </cell>
          <cell r="AM240">
            <v>0</v>
          </cell>
          <cell r="AN240">
            <v>0.06</v>
          </cell>
          <cell r="AO240">
            <v>0.04</v>
          </cell>
          <cell r="AP240">
            <v>0.03</v>
          </cell>
          <cell r="AQ240">
            <v>0.11</v>
          </cell>
          <cell r="AR240">
            <v>0.13</v>
          </cell>
          <cell r="AS240">
            <v>0.16</v>
          </cell>
          <cell r="AT240">
            <v>0.11</v>
          </cell>
          <cell r="AU240">
            <v>0.13</v>
          </cell>
          <cell r="AV240">
            <v>0.13</v>
          </cell>
          <cell r="AW240">
            <v>0.12</v>
          </cell>
          <cell r="AX240">
            <v>0.11</v>
          </cell>
          <cell r="AY240">
            <v>0.09</v>
          </cell>
          <cell r="AZ240">
            <v>0.08</v>
          </cell>
          <cell r="BA240">
            <v>0</v>
          </cell>
          <cell r="BB240">
            <v>0</v>
          </cell>
          <cell r="BC240">
            <v>0</v>
          </cell>
          <cell r="BD240">
            <v>0</v>
          </cell>
          <cell r="BE240">
            <v>0</v>
          </cell>
          <cell r="BF240">
            <v>0</v>
          </cell>
          <cell r="BG240">
            <v>0</v>
          </cell>
          <cell r="BH240">
            <v>0</v>
          </cell>
          <cell r="BI240">
            <v>7.0000000000000007E-2</v>
          </cell>
          <cell r="BJ240">
            <v>0.05</v>
          </cell>
          <cell r="BK240">
            <v>0.04</v>
          </cell>
          <cell r="BL240">
            <v>0.13</v>
          </cell>
          <cell r="BM240">
            <v>0.16</v>
          </cell>
          <cell r="BN240">
            <v>0.19</v>
          </cell>
          <cell r="BO240">
            <v>0.13</v>
          </cell>
          <cell r="BP240">
            <v>0.15</v>
          </cell>
          <cell r="BQ240">
            <v>0.16</v>
          </cell>
          <cell r="BR240">
            <v>0.14000000000000001</v>
          </cell>
          <cell r="BS240">
            <v>0.13</v>
          </cell>
          <cell r="BT240">
            <v>0.11</v>
          </cell>
          <cell r="BU240">
            <v>0.09</v>
          </cell>
          <cell r="BV240">
            <v>37.958523187933302</v>
          </cell>
          <cell r="BW240">
            <v>6.87</v>
          </cell>
          <cell r="BX240">
            <v>0.51</v>
          </cell>
          <cell r="BY240">
            <v>85.95</v>
          </cell>
          <cell r="BZ240">
            <v>4.4800000000000004</v>
          </cell>
          <cell r="CA240">
            <v>1.1299999999999999</v>
          </cell>
          <cell r="CB240">
            <v>0.56999999999999995</v>
          </cell>
          <cell r="CC240">
            <v>0.44</v>
          </cell>
          <cell r="CD240">
            <v>0.05</v>
          </cell>
          <cell r="CG240" t="str">
            <v>&lt;3.3ppm</v>
          </cell>
          <cell r="CJ240">
            <v>99.999999999999986</v>
          </cell>
          <cell r="CK240">
            <v>-1.4999999999999999E-2</v>
          </cell>
          <cell r="CL240">
            <v>0.16500000000000001</v>
          </cell>
          <cell r="CM240">
            <v>11.000000000000002</v>
          </cell>
          <cell r="CN240">
            <v>3.0000000000000027E-2</v>
          </cell>
          <cell r="CO240">
            <v>5.8400000000000007E-2</v>
          </cell>
        </row>
        <row r="241">
          <cell r="A241" t="str">
            <v>zUpside SF Mobil</v>
          </cell>
          <cell r="B241">
            <v>237</v>
          </cell>
          <cell r="F241" t="str">
            <v>Sage</v>
          </cell>
          <cell r="G241" t="str">
            <v>Mobil SF</v>
          </cell>
          <cell r="H241" t="str">
            <v>St Fergus</v>
          </cell>
          <cell r="I241" t="str">
            <v>N</v>
          </cell>
          <cell r="J241" t="str">
            <v>NG11</v>
          </cell>
          <cell r="K241">
            <v>0</v>
          </cell>
          <cell r="L241">
            <v>0</v>
          </cell>
          <cell r="M241">
            <v>0</v>
          </cell>
          <cell r="N241">
            <v>0</v>
          </cell>
          <cell r="O241">
            <v>0</v>
          </cell>
          <cell r="P241">
            <v>0</v>
          </cell>
          <cell r="Q241">
            <v>0</v>
          </cell>
          <cell r="R241">
            <v>0</v>
          </cell>
          <cell r="S241">
            <v>1.2124999999999999</v>
          </cell>
          <cell r="T241">
            <v>1.2</v>
          </cell>
          <cell r="U241">
            <v>1.2</v>
          </cell>
          <cell r="V241">
            <v>1.2</v>
          </cell>
          <cell r="W241">
            <v>1.197860962566845</v>
          </cell>
          <cell r="X241">
            <v>1.1991150442477878</v>
          </cell>
          <cell r="Y241">
            <v>1.2038216560509554</v>
          </cell>
          <cell r="Z241">
            <v>1.2032967032967032</v>
          </cell>
          <cell r="AA241">
            <v>1.2010582010582012</v>
          </cell>
          <cell r="AB241">
            <v>1.2</v>
          </cell>
          <cell r="AC241">
            <v>1.2052980132450331</v>
          </cell>
          <cell r="AD241">
            <v>1.2</v>
          </cell>
          <cell r="AE241">
            <v>1.201834862385321</v>
          </cell>
          <cell r="AF241">
            <v>0</v>
          </cell>
          <cell r="AG241">
            <v>0</v>
          </cell>
          <cell r="AH241">
            <v>0</v>
          </cell>
          <cell r="AI241">
            <v>0</v>
          </cell>
          <cell r="AJ241">
            <v>0</v>
          </cell>
          <cell r="AK241">
            <v>0</v>
          </cell>
          <cell r="AL241">
            <v>0</v>
          </cell>
          <cell r="AM241">
            <v>0</v>
          </cell>
          <cell r="AN241">
            <v>0.8</v>
          </cell>
          <cell r="AO241">
            <v>0.6</v>
          </cell>
          <cell r="AP241">
            <v>0.4</v>
          </cell>
          <cell r="AQ241">
            <v>1.55</v>
          </cell>
          <cell r="AR241">
            <v>1.87</v>
          </cell>
          <cell r="AS241">
            <v>2.2599999999999998</v>
          </cell>
          <cell r="AT241">
            <v>1.57</v>
          </cell>
          <cell r="AU241">
            <v>1.82</v>
          </cell>
          <cell r="AV241">
            <v>1.89</v>
          </cell>
          <cell r="AW241">
            <v>1.7</v>
          </cell>
          <cell r="AX241">
            <v>1.51</v>
          </cell>
          <cell r="AY241">
            <v>1.3</v>
          </cell>
          <cell r="AZ241">
            <v>1.0900000000000001</v>
          </cell>
          <cell r="BA241">
            <v>0</v>
          </cell>
          <cell r="BB241">
            <v>0</v>
          </cell>
          <cell r="BC241">
            <v>0</v>
          </cell>
          <cell r="BD241">
            <v>0</v>
          </cell>
          <cell r="BE241">
            <v>0</v>
          </cell>
          <cell r="BF241">
            <v>0</v>
          </cell>
          <cell r="BG241">
            <v>0</v>
          </cell>
          <cell r="BH241">
            <v>0</v>
          </cell>
          <cell r="BI241">
            <v>0.97</v>
          </cell>
          <cell r="BJ241">
            <v>0.72</v>
          </cell>
          <cell r="BK241">
            <v>0.48</v>
          </cell>
          <cell r="BL241">
            <v>1.86</v>
          </cell>
          <cell r="BM241">
            <v>2.2400000000000002</v>
          </cell>
          <cell r="BN241">
            <v>2.71</v>
          </cell>
          <cell r="BO241">
            <v>1.89</v>
          </cell>
          <cell r="BP241">
            <v>2.19</v>
          </cell>
          <cell r="BQ241">
            <v>2.27</v>
          </cell>
          <cell r="BR241">
            <v>2.04</v>
          </cell>
          <cell r="BS241">
            <v>1.82</v>
          </cell>
          <cell r="BT241">
            <v>1.56</v>
          </cell>
          <cell r="BU241">
            <v>1.31</v>
          </cell>
          <cell r="BV241">
            <v>40.950209030535341</v>
          </cell>
          <cell r="BW241">
            <v>0.78</v>
          </cell>
          <cell r="BX241">
            <v>2.96</v>
          </cell>
          <cell r="BY241">
            <v>84.99</v>
          </cell>
          <cell r="BZ241">
            <v>7.74</v>
          </cell>
          <cell r="CA241">
            <v>2.56</v>
          </cell>
          <cell r="CB241">
            <v>0.73</v>
          </cell>
          <cell r="CC241">
            <v>0.18</v>
          </cell>
          <cell r="CD241">
            <v>0.04</v>
          </cell>
          <cell r="CE241">
            <v>0.02</v>
          </cell>
          <cell r="CG241" t="str">
            <v>1.6ppm</v>
          </cell>
          <cell r="CJ241">
            <v>100</v>
          </cell>
          <cell r="CK241">
            <v>-0.2</v>
          </cell>
          <cell r="CL241">
            <v>2.2000000000000002</v>
          </cell>
          <cell r="CM241">
            <v>11</v>
          </cell>
          <cell r="CN241">
            <v>0.4</v>
          </cell>
          <cell r="CO241">
            <v>0.80299999999999994</v>
          </cell>
        </row>
        <row r="242">
          <cell r="A242" t="str">
            <v>zUpside SF Shell</v>
          </cell>
          <cell r="B242">
            <v>238</v>
          </cell>
          <cell r="F242" t="str">
            <v>Fulmar</v>
          </cell>
          <cell r="G242" t="str">
            <v>Shell/Esso SF</v>
          </cell>
          <cell r="H242" t="str">
            <v>St Fergus</v>
          </cell>
          <cell r="I242" t="str">
            <v>N</v>
          </cell>
          <cell r="J242" t="str">
            <v>NG11</v>
          </cell>
          <cell r="K242">
            <v>0</v>
          </cell>
          <cell r="L242">
            <v>0</v>
          </cell>
          <cell r="M242">
            <v>0</v>
          </cell>
          <cell r="N242">
            <v>0</v>
          </cell>
          <cell r="O242">
            <v>0</v>
          </cell>
          <cell r="P242">
            <v>0</v>
          </cell>
          <cell r="Q242">
            <v>0</v>
          </cell>
          <cell r="R242">
            <v>0</v>
          </cell>
          <cell r="S242">
            <v>1.25</v>
          </cell>
          <cell r="T242">
            <v>1.2222222222222223</v>
          </cell>
          <cell r="U242">
            <v>1.1666666666666667</v>
          </cell>
          <cell r="V242">
            <v>1.1666666666666667</v>
          </cell>
          <cell r="W242">
            <v>1.1724137931034484</v>
          </cell>
          <cell r="X242">
            <v>1.2058823529411764</v>
          </cell>
          <cell r="Y242">
            <v>1.2083333333333333</v>
          </cell>
          <cell r="Z242">
            <v>1.1785714285714286</v>
          </cell>
          <cell r="AA242">
            <v>1.2068965517241379</v>
          </cell>
          <cell r="AB242">
            <v>1.1923076923076923</v>
          </cell>
          <cell r="AC242">
            <v>1.2173913043478262</v>
          </cell>
          <cell r="AD242">
            <v>1.2</v>
          </cell>
          <cell r="AE242">
            <v>1.1764705882352942</v>
          </cell>
          <cell r="AF242">
            <v>0</v>
          </cell>
          <cell r="AG242">
            <v>0</v>
          </cell>
          <cell r="AH242">
            <v>0</v>
          </cell>
          <cell r="AI242">
            <v>0</v>
          </cell>
          <cell r="AJ242">
            <v>0</v>
          </cell>
          <cell r="AK242">
            <v>0</v>
          </cell>
          <cell r="AL242">
            <v>0</v>
          </cell>
          <cell r="AM242">
            <v>0</v>
          </cell>
          <cell r="AN242">
            <v>0.12</v>
          </cell>
          <cell r="AO242">
            <v>0.09</v>
          </cell>
          <cell r="AP242">
            <v>0.06</v>
          </cell>
          <cell r="AQ242">
            <v>0.24</v>
          </cell>
          <cell r="AR242">
            <v>0.28999999999999998</v>
          </cell>
          <cell r="AS242">
            <v>0.34</v>
          </cell>
          <cell r="AT242">
            <v>0.24</v>
          </cell>
          <cell r="AU242">
            <v>0.28000000000000003</v>
          </cell>
          <cell r="AV242">
            <v>0.28999999999999998</v>
          </cell>
          <cell r="AW242">
            <v>0.26</v>
          </cell>
          <cell r="AX242">
            <v>0.23</v>
          </cell>
          <cell r="AY242">
            <v>0.2</v>
          </cell>
          <cell r="AZ242">
            <v>0.17</v>
          </cell>
          <cell r="BA242">
            <v>0</v>
          </cell>
          <cell r="BB242">
            <v>0</v>
          </cell>
          <cell r="BC242">
            <v>0</v>
          </cell>
          <cell r="BD242">
            <v>0</v>
          </cell>
          <cell r="BE242">
            <v>0</v>
          </cell>
          <cell r="BF242">
            <v>0</v>
          </cell>
          <cell r="BG242">
            <v>0</v>
          </cell>
          <cell r="BH242">
            <v>0</v>
          </cell>
          <cell r="BI242">
            <v>0.15</v>
          </cell>
          <cell r="BJ242">
            <v>0.11</v>
          </cell>
          <cell r="BK242">
            <v>7.0000000000000007E-2</v>
          </cell>
          <cell r="BL242">
            <v>0.28000000000000003</v>
          </cell>
          <cell r="BM242">
            <v>0.34</v>
          </cell>
          <cell r="BN242">
            <v>0.41</v>
          </cell>
          <cell r="BO242">
            <v>0.28999999999999998</v>
          </cell>
          <cell r="BP242">
            <v>0.33</v>
          </cell>
          <cell r="BQ242">
            <v>0.35</v>
          </cell>
          <cell r="BR242">
            <v>0.31</v>
          </cell>
          <cell r="BS242">
            <v>0.28000000000000003</v>
          </cell>
          <cell r="BT242">
            <v>0.24</v>
          </cell>
          <cell r="BU242">
            <v>0.2</v>
          </cell>
          <cell r="BV242">
            <v>37.723350089053945</v>
          </cell>
          <cell r="BW242">
            <v>1.02</v>
          </cell>
          <cell r="BX242">
            <v>0.88</v>
          </cell>
          <cell r="BY242">
            <v>95.89</v>
          </cell>
          <cell r="BZ242">
            <v>2.11</v>
          </cell>
          <cell r="CA242">
            <v>0.1</v>
          </cell>
          <cell r="CG242" t="str">
            <v>1ppm</v>
          </cell>
          <cell r="CJ242">
            <v>100</v>
          </cell>
          <cell r="CK242">
            <v>-0.03</v>
          </cell>
          <cell r="CL242">
            <v>0.33</v>
          </cell>
          <cell r="CM242">
            <v>11.000000000000002</v>
          </cell>
          <cell r="CN242">
            <v>6.0000000000000053E-2</v>
          </cell>
          <cell r="CO242">
            <v>0.12045000000000003</v>
          </cell>
        </row>
        <row r="243">
          <cell r="A243" t="str">
            <v>zUpside SF Total</v>
          </cell>
          <cell r="B243">
            <v>239</v>
          </cell>
          <cell r="F243" t="str">
            <v>Frigg UK</v>
          </cell>
          <cell r="G243" t="str">
            <v>Total SF</v>
          </cell>
          <cell r="H243" t="str">
            <v>St Fergus</v>
          </cell>
          <cell r="I243" t="str">
            <v>N</v>
          </cell>
          <cell r="J243" t="str">
            <v>NG11</v>
          </cell>
          <cell r="K243">
            <v>0</v>
          </cell>
          <cell r="L243">
            <v>0</v>
          </cell>
          <cell r="M243">
            <v>0</v>
          </cell>
          <cell r="N243">
            <v>0</v>
          </cell>
          <cell r="O243">
            <v>0</v>
          </cell>
          <cell r="P243">
            <v>0</v>
          </cell>
          <cell r="Q243">
            <v>0</v>
          </cell>
          <cell r="R243">
            <v>0</v>
          </cell>
          <cell r="S243">
            <v>1.3</v>
          </cell>
          <cell r="T243">
            <v>1.125</v>
          </cell>
          <cell r="U243">
            <v>1.2</v>
          </cell>
          <cell r="V243">
            <v>1.2</v>
          </cell>
          <cell r="W243">
            <v>1.2083333333333333</v>
          </cell>
          <cell r="X243">
            <v>1.2068965517241379</v>
          </cell>
          <cell r="Y243">
            <v>1.25</v>
          </cell>
          <cell r="Z243">
            <v>1.1666666666666667</v>
          </cell>
          <cell r="AA243">
            <v>1.2</v>
          </cell>
          <cell r="AB243">
            <v>1.1818181818181819</v>
          </cell>
          <cell r="AC243">
            <v>1.2</v>
          </cell>
          <cell r="AD243">
            <v>1.1764705882352942</v>
          </cell>
          <cell r="AE243">
            <v>1.2142857142857142</v>
          </cell>
          <cell r="AF243">
            <v>0</v>
          </cell>
          <cell r="AG243">
            <v>0</v>
          </cell>
          <cell r="AH243">
            <v>0</v>
          </cell>
          <cell r="AI243">
            <v>0</v>
          </cell>
          <cell r="AJ243">
            <v>0</v>
          </cell>
          <cell r="AK243">
            <v>0</v>
          </cell>
          <cell r="AL243">
            <v>0</v>
          </cell>
          <cell r="AM243">
            <v>0</v>
          </cell>
          <cell r="AN243">
            <v>0.1</v>
          </cell>
          <cell r="AO243">
            <v>0.08</v>
          </cell>
          <cell r="AP243">
            <v>0.05</v>
          </cell>
          <cell r="AQ243">
            <v>0.2</v>
          </cell>
          <cell r="AR243">
            <v>0.24</v>
          </cell>
          <cell r="AS243">
            <v>0.28999999999999998</v>
          </cell>
          <cell r="AT243">
            <v>0.2</v>
          </cell>
          <cell r="AU243">
            <v>0.24</v>
          </cell>
          <cell r="AV243">
            <v>0.25</v>
          </cell>
          <cell r="AW243">
            <v>0.22</v>
          </cell>
          <cell r="AX243">
            <v>0.2</v>
          </cell>
          <cell r="AY243">
            <v>0.17</v>
          </cell>
          <cell r="AZ243">
            <v>0.14000000000000001</v>
          </cell>
          <cell r="BA243">
            <v>0</v>
          </cell>
          <cell r="BB243">
            <v>0</v>
          </cell>
          <cell r="BC243">
            <v>0</v>
          </cell>
          <cell r="BD243">
            <v>0</v>
          </cell>
          <cell r="BE243">
            <v>0</v>
          </cell>
          <cell r="BF243">
            <v>0</v>
          </cell>
          <cell r="BG243">
            <v>0</v>
          </cell>
          <cell r="BH243">
            <v>0</v>
          </cell>
          <cell r="BI243">
            <v>0.13</v>
          </cell>
          <cell r="BJ243">
            <v>0.09</v>
          </cell>
          <cell r="BK243">
            <v>0.06</v>
          </cell>
          <cell r="BL243">
            <v>0.24</v>
          </cell>
          <cell r="BM243">
            <v>0.28999999999999998</v>
          </cell>
          <cell r="BN243">
            <v>0.35</v>
          </cell>
          <cell r="BO243">
            <v>0.25</v>
          </cell>
          <cell r="BP243">
            <v>0.28000000000000003</v>
          </cell>
          <cell r="BQ243">
            <v>0.3</v>
          </cell>
          <cell r="BR243">
            <v>0.26</v>
          </cell>
          <cell r="BS243">
            <v>0.24</v>
          </cell>
          <cell r="BT243">
            <v>0.2</v>
          </cell>
          <cell r="BU243">
            <v>0.17</v>
          </cell>
          <cell r="BV243">
            <v>38.869398658158993</v>
          </cell>
          <cell r="BW243">
            <v>0.57999999999999996</v>
          </cell>
          <cell r="BX243">
            <v>3.65</v>
          </cell>
          <cell r="BY243">
            <v>88.53</v>
          </cell>
          <cell r="BZ243">
            <v>5.43</v>
          </cell>
          <cell r="CA243">
            <v>1.5</v>
          </cell>
          <cell r="CB243">
            <v>0.26</v>
          </cell>
          <cell r="CC243">
            <v>0.04</v>
          </cell>
          <cell r="CD243">
            <v>0.01</v>
          </cell>
          <cell r="CG243" t="str">
            <v>1.2ppm</v>
          </cell>
          <cell r="CJ243">
            <v>100.00000000000001</v>
          </cell>
          <cell r="CK243">
            <v>-2.5000000000000001E-2</v>
          </cell>
          <cell r="CL243">
            <v>0.27500000000000002</v>
          </cell>
          <cell r="CM243">
            <v>11</v>
          </cell>
          <cell r="CN243">
            <v>0.05</v>
          </cell>
          <cell r="CO243">
            <v>0.10219999999999999</v>
          </cell>
        </row>
        <row r="244">
          <cell r="A244" t="str">
            <v>zUpside T Amoco</v>
          </cell>
          <cell r="B244">
            <v>240</v>
          </cell>
          <cell r="F244" t="str">
            <v>CATS</v>
          </cell>
          <cell r="G244" t="str">
            <v>Amoco T</v>
          </cell>
          <cell r="H244" t="str">
            <v>Teesside</v>
          </cell>
          <cell r="I244" t="str">
            <v>N</v>
          </cell>
          <cell r="J244" t="str">
            <v>NG11</v>
          </cell>
          <cell r="K244">
            <v>0</v>
          </cell>
          <cell r="L244">
            <v>0</v>
          </cell>
          <cell r="M244">
            <v>0</v>
          </cell>
          <cell r="N244">
            <v>0</v>
          </cell>
          <cell r="O244">
            <v>0</v>
          </cell>
          <cell r="P244">
            <v>0</v>
          </cell>
          <cell r="Q244">
            <v>0</v>
          </cell>
          <cell r="R244">
            <v>0</v>
          </cell>
          <cell r="S244">
            <v>1.1967213114754098</v>
          </cell>
          <cell r="T244">
            <v>1.1956521739130435</v>
          </cell>
          <cell r="U244">
            <v>1.2</v>
          </cell>
          <cell r="V244">
            <v>1.2051282051282051</v>
          </cell>
          <cell r="W244">
            <v>1.198581560283688</v>
          </cell>
          <cell r="X244">
            <v>1.198830409356725</v>
          </cell>
          <cell r="Y244">
            <v>1.2016806722689075</v>
          </cell>
          <cell r="Z244">
            <v>1.1956521739130435</v>
          </cell>
          <cell r="AA244">
            <v>1.2027972027972029</v>
          </cell>
          <cell r="AB244">
            <v>1.203125</v>
          </cell>
          <cell r="AC244">
            <v>1.2017543859649125</v>
          </cell>
          <cell r="AD244">
            <v>1.193877551020408</v>
          </cell>
          <cell r="AE244">
            <v>1.2073170731707317</v>
          </cell>
          <cell r="AF244">
            <v>0</v>
          </cell>
          <cell r="AG244">
            <v>0</v>
          </cell>
          <cell r="AH244">
            <v>0</v>
          </cell>
          <cell r="AI244">
            <v>0</v>
          </cell>
          <cell r="AJ244">
            <v>0</v>
          </cell>
          <cell r="AK244">
            <v>0</v>
          </cell>
          <cell r="AL244">
            <v>0</v>
          </cell>
          <cell r="AM244">
            <v>0</v>
          </cell>
          <cell r="AN244">
            <v>0.61</v>
          </cell>
          <cell r="AO244">
            <v>0.46</v>
          </cell>
          <cell r="AP244">
            <v>0.3</v>
          </cell>
          <cell r="AQ244">
            <v>1.17</v>
          </cell>
          <cell r="AR244">
            <v>1.41</v>
          </cell>
          <cell r="AS244">
            <v>1.71</v>
          </cell>
          <cell r="AT244">
            <v>1.19</v>
          </cell>
          <cell r="AU244">
            <v>1.38</v>
          </cell>
          <cell r="AV244">
            <v>1.43</v>
          </cell>
          <cell r="AW244">
            <v>1.28</v>
          </cell>
          <cell r="AX244">
            <v>1.1399999999999999</v>
          </cell>
          <cell r="AY244">
            <v>0.98</v>
          </cell>
          <cell r="AZ244">
            <v>0.82</v>
          </cell>
          <cell r="BA244">
            <v>0</v>
          </cell>
          <cell r="BB244">
            <v>0</v>
          </cell>
          <cell r="BC244">
            <v>0</v>
          </cell>
          <cell r="BD244">
            <v>0</v>
          </cell>
          <cell r="BE244">
            <v>0</v>
          </cell>
          <cell r="BF244">
            <v>0</v>
          </cell>
          <cell r="BG244">
            <v>0</v>
          </cell>
          <cell r="BH244">
            <v>0</v>
          </cell>
          <cell r="BI244">
            <v>0.73</v>
          </cell>
          <cell r="BJ244">
            <v>0.55000000000000004</v>
          </cell>
          <cell r="BK244">
            <v>0.36</v>
          </cell>
          <cell r="BL244">
            <v>1.41</v>
          </cell>
          <cell r="BM244">
            <v>1.69</v>
          </cell>
          <cell r="BN244">
            <v>2.0499999999999998</v>
          </cell>
          <cell r="BO244">
            <v>1.43</v>
          </cell>
          <cell r="BP244">
            <v>1.65</v>
          </cell>
          <cell r="BQ244">
            <v>1.72</v>
          </cell>
          <cell r="BR244">
            <v>1.54</v>
          </cell>
          <cell r="BS244">
            <v>1.37</v>
          </cell>
          <cell r="BT244">
            <v>1.17</v>
          </cell>
          <cell r="BU244">
            <v>0.99</v>
          </cell>
          <cell r="BV244">
            <v>41.018425144672889</v>
          </cell>
          <cell r="BW244">
            <v>0.88</v>
          </cell>
          <cell r="BX244">
            <v>2.1800000000000002</v>
          </cell>
          <cell r="BY244">
            <v>85.5</v>
          </cell>
          <cell r="BZ244">
            <v>8.39</v>
          </cell>
          <cell r="CA244">
            <v>2.2799999999999998</v>
          </cell>
          <cell r="CB244">
            <v>0.63</v>
          </cell>
          <cell r="CC244">
            <v>0.12</v>
          </cell>
          <cell r="CD244">
            <v>0.02</v>
          </cell>
          <cell r="CG244" t="str">
            <v>2.9ppm</v>
          </cell>
          <cell r="CJ244">
            <v>100</v>
          </cell>
          <cell r="CK244">
            <v>-0.155</v>
          </cell>
          <cell r="CL244">
            <v>1.6950000000000001</v>
          </cell>
          <cell r="CM244">
            <v>10.935483870967742</v>
          </cell>
          <cell r="CN244">
            <v>0.29032258064516131</v>
          </cell>
          <cell r="CO244">
            <v>0.60601774193548386</v>
          </cell>
        </row>
        <row r="245">
          <cell r="A245" t="str">
            <v>zUpside T PX</v>
          </cell>
          <cell r="B245">
            <v>241</v>
          </cell>
          <cell r="F245" t="str">
            <v>CATS</v>
          </cell>
          <cell r="G245" t="str">
            <v>PX T</v>
          </cell>
          <cell r="H245" t="str">
            <v>Teesside</v>
          </cell>
          <cell r="I245" t="str">
            <v>N</v>
          </cell>
          <cell r="J245" t="str">
            <v>NG11</v>
          </cell>
          <cell r="K245">
            <v>0</v>
          </cell>
          <cell r="L245">
            <v>0</v>
          </cell>
          <cell r="M245">
            <v>0</v>
          </cell>
          <cell r="N245">
            <v>0</v>
          </cell>
          <cell r="O245">
            <v>0</v>
          </cell>
          <cell r="P245">
            <v>0</v>
          </cell>
          <cell r="Q245">
            <v>0</v>
          </cell>
          <cell r="R245">
            <v>0</v>
          </cell>
          <cell r="S245">
            <v>1.1967213114754098</v>
          </cell>
          <cell r="T245">
            <v>1.1956521739130435</v>
          </cell>
          <cell r="U245">
            <v>1.2</v>
          </cell>
          <cell r="V245">
            <v>1.2051282051282051</v>
          </cell>
          <cell r="W245">
            <v>1.198581560283688</v>
          </cell>
          <cell r="X245">
            <v>1.198830409356725</v>
          </cell>
          <cell r="Y245">
            <v>1.2016806722689075</v>
          </cell>
          <cell r="Z245">
            <v>1.1956521739130435</v>
          </cell>
          <cell r="AA245">
            <v>1.2027972027972029</v>
          </cell>
          <cell r="AB245">
            <v>1.203125</v>
          </cell>
          <cell r="AC245">
            <v>1.2017543859649125</v>
          </cell>
          <cell r="AD245">
            <v>1.193877551020408</v>
          </cell>
          <cell r="AE245">
            <v>1.2073170731707317</v>
          </cell>
          <cell r="AF245">
            <v>0</v>
          </cell>
          <cell r="AG245">
            <v>0</v>
          </cell>
          <cell r="AH245">
            <v>0</v>
          </cell>
          <cell r="AI245">
            <v>0</v>
          </cell>
          <cell r="AJ245">
            <v>0</v>
          </cell>
          <cell r="AK245">
            <v>0</v>
          </cell>
          <cell r="AL245">
            <v>0</v>
          </cell>
          <cell r="AM245">
            <v>0</v>
          </cell>
          <cell r="AN245">
            <v>0.61</v>
          </cell>
          <cell r="AO245">
            <v>0.46</v>
          </cell>
          <cell r="AP245">
            <v>0.3</v>
          </cell>
          <cell r="AQ245">
            <v>1.17</v>
          </cell>
          <cell r="AR245">
            <v>1.41</v>
          </cell>
          <cell r="AS245">
            <v>1.71</v>
          </cell>
          <cell r="AT245">
            <v>1.19</v>
          </cell>
          <cell r="AU245">
            <v>1.38</v>
          </cell>
          <cell r="AV245">
            <v>1.43</v>
          </cell>
          <cell r="AW245">
            <v>1.28</v>
          </cell>
          <cell r="AX245">
            <v>1.1399999999999999</v>
          </cell>
          <cell r="AY245">
            <v>0.98</v>
          </cell>
          <cell r="AZ245">
            <v>0.82</v>
          </cell>
          <cell r="BA245">
            <v>0</v>
          </cell>
          <cell r="BB245">
            <v>0</v>
          </cell>
          <cell r="BC245">
            <v>0</v>
          </cell>
          <cell r="BD245">
            <v>0</v>
          </cell>
          <cell r="BE245">
            <v>0</v>
          </cell>
          <cell r="BF245">
            <v>0</v>
          </cell>
          <cell r="BG245">
            <v>0</v>
          </cell>
          <cell r="BH245">
            <v>0</v>
          </cell>
          <cell r="BI245">
            <v>0.73</v>
          </cell>
          <cell r="BJ245">
            <v>0.55000000000000004</v>
          </cell>
          <cell r="BK245">
            <v>0.36</v>
          </cell>
          <cell r="BL245">
            <v>1.41</v>
          </cell>
          <cell r="BM245">
            <v>1.69</v>
          </cell>
          <cell r="BN245">
            <v>2.0499999999999998</v>
          </cell>
          <cell r="BO245">
            <v>1.43</v>
          </cell>
          <cell r="BP245">
            <v>1.65</v>
          </cell>
          <cell r="BQ245">
            <v>1.72</v>
          </cell>
          <cell r="BR245">
            <v>1.54</v>
          </cell>
          <cell r="BS245">
            <v>1.37</v>
          </cell>
          <cell r="BT245">
            <v>1.17</v>
          </cell>
          <cell r="BU245">
            <v>0.99</v>
          </cell>
          <cell r="BV245">
            <v>39.979588664894038</v>
          </cell>
          <cell r="BW245">
            <v>0.93</v>
          </cell>
          <cell r="BX245">
            <v>2.19</v>
          </cell>
          <cell r="BY245">
            <v>86.67</v>
          </cell>
          <cell r="BZ245">
            <v>8.82</v>
          </cell>
          <cell r="CA245">
            <v>1.19</v>
          </cell>
          <cell r="CB245">
            <v>0.17</v>
          </cell>
          <cell r="CC245">
            <v>0.03</v>
          </cell>
          <cell r="CG245" t="str">
            <v>Trace</v>
          </cell>
          <cell r="CJ245">
            <v>100.00000000000001</v>
          </cell>
          <cell r="CK245">
            <v>-0.155</v>
          </cell>
          <cell r="CL245">
            <v>1.6950000000000001</v>
          </cell>
          <cell r="CM245">
            <v>10.935483870967742</v>
          </cell>
          <cell r="CN245">
            <v>0.29032258064516131</v>
          </cell>
          <cell r="CO245">
            <v>0.60601774193548386</v>
          </cell>
        </row>
        <row r="246">
          <cell r="A246" t="str">
            <v>zUpside Theddlethorpe</v>
          </cell>
          <cell r="B246">
            <v>242</v>
          </cell>
          <cell r="F246" t="str">
            <v>Loggs</v>
          </cell>
          <cell r="G246" t="str">
            <v>Theddlethorpe</v>
          </cell>
          <cell r="H246" t="str">
            <v>Theddlethorpe</v>
          </cell>
          <cell r="I246" t="str">
            <v>N</v>
          </cell>
          <cell r="J246" t="str">
            <v>NG11</v>
          </cell>
          <cell r="K246">
            <v>0</v>
          </cell>
          <cell r="L246">
            <v>0</v>
          </cell>
          <cell r="M246">
            <v>0</v>
          </cell>
          <cell r="N246">
            <v>0</v>
          </cell>
          <cell r="O246">
            <v>0</v>
          </cell>
          <cell r="P246">
            <v>0</v>
          </cell>
          <cell r="Q246">
            <v>0</v>
          </cell>
          <cell r="R246">
            <v>0</v>
          </cell>
          <cell r="S246">
            <v>1.2105263157894737</v>
          </cell>
          <cell r="T246">
            <v>1.1860465116279071</v>
          </cell>
          <cell r="U246">
            <v>1.1724137931034484</v>
          </cell>
          <cell r="V246">
            <v>1.2</v>
          </cell>
          <cell r="W246">
            <v>1.1954887218045114</v>
          </cell>
          <cell r="X246">
            <v>1.2062499999999998</v>
          </cell>
          <cell r="Y246">
            <v>1.1964285714285714</v>
          </cell>
          <cell r="Z246">
            <v>1.2015503875968991</v>
          </cell>
          <cell r="AA246">
            <v>1.2014925373134329</v>
          </cell>
          <cell r="AB246">
            <v>1.1983471074380165</v>
          </cell>
          <cell r="AC246">
            <v>1.1944444444444444</v>
          </cell>
          <cell r="AD246">
            <v>1.2065217391304348</v>
          </cell>
          <cell r="AE246">
            <v>1.2077922077922079</v>
          </cell>
          <cell r="AF246">
            <v>0</v>
          </cell>
          <cell r="AG246">
            <v>0</v>
          </cell>
          <cell r="AH246">
            <v>0</v>
          </cell>
          <cell r="AI246">
            <v>0</v>
          </cell>
          <cell r="AJ246">
            <v>0</v>
          </cell>
          <cell r="AK246">
            <v>0</v>
          </cell>
          <cell r="AL246">
            <v>0</v>
          </cell>
          <cell r="AM246">
            <v>0</v>
          </cell>
          <cell r="AN246">
            <v>0.56999999999999995</v>
          </cell>
          <cell r="AO246">
            <v>0.43</v>
          </cell>
          <cell r="AP246">
            <v>0.28999999999999998</v>
          </cell>
          <cell r="AQ246">
            <v>1.1000000000000001</v>
          </cell>
          <cell r="AR246">
            <v>1.33</v>
          </cell>
          <cell r="AS246">
            <v>1.6</v>
          </cell>
          <cell r="AT246">
            <v>1.1200000000000001</v>
          </cell>
          <cell r="AU246">
            <v>1.29</v>
          </cell>
          <cell r="AV246">
            <v>1.34</v>
          </cell>
          <cell r="AW246">
            <v>1.21</v>
          </cell>
          <cell r="AX246">
            <v>1.08</v>
          </cell>
          <cell r="AY246">
            <v>0.92</v>
          </cell>
          <cell r="AZ246">
            <v>0.77</v>
          </cell>
          <cell r="BA246">
            <v>0</v>
          </cell>
          <cell r="BB246">
            <v>0</v>
          </cell>
          <cell r="BC246">
            <v>0</v>
          </cell>
          <cell r="BD246">
            <v>0</v>
          </cell>
          <cell r="BE246">
            <v>0</v>
          </cell>
          <cell r="BF246">
            <v>0</v>
          </cell>
          <cell r="BG246">
            <v>0</v>
          </cell>
          <cell r="BH246">
            <v>0</v>
          </cell>
          <cell r="BI246">
            <v>0.69</v>
          </cell>
          <cell r="BJ246">
            <v>0.51</v>
          </cell>
          <cell r="BK246">
            <v>0.34</v>
          </cell>
          <cell r="BL246">
            <v>1.32</v>
          </cell>
          <cell r="BM246">
            <v>1.59</v>
          </cell>
          <cell r="BN246">
            <v>1.93</v>
          </cell>
          <cell r="BO246">
            <v>1.34</v>
          </cell>
          <cell r="BP246">
            <v>1.55</v>
          </cell>
          <cell r="BQ246">
            <v>1.61</v>
          </cell>
          <cell r="BR246">
            <v>1.45</v>
          </cell>
          <cell r="BS246">
            <v>1.29</v>
          </cell>
          <cell r="BT246">
            <v>1.1100000000000001</v>
          </cell>
          <cell r="BU246">
            <v>0.93</v>
          </cell>
          <cell r="BV246">
            <v>38.349205231337869</v>
          </cell>
          <cell r="BW246">
            <v>3.6</v>
          </cell>
          <cell r="BX246">
            <v>1.1299999999999999</v>
          </cell>
          <cell r="BY246">
            <v>89.58</v>
          </cell>
          <cell r="BZ246">
            <v>4.07</v>
          </cell>
          <cell r="CA246">
            <v>1.02</v>
          </cell>
          <cell r="CB246">
            <v>0.38</v>
          </cell>
          <cell r="CC246">
            <v>0.11</v>
          </cell>
          <cell r="CD246">
            <v>7.0000000000000007E-2</v>
          </cell>
          <cell r="CE246">
            <v>0.03</v>
          </cell>
          <cell r="CF246">
            <v>0.01</v>
          </cell>
          <cell r="CJ246">
            <v>99.999999999999986</v>
          </cell>
          <cell r="CK246">
            <v>-0.13999999999999999</v>
          </cell>
          <cell r="CL246">
            <v>1.5499999999999998</v>
          </cell>
          <cell r="CM246">
            <v>11.071428571428571</v>
          </cell>
          <cell r="CN246">
            <v>0.30035714285714282</v>
          </cell>
          <cell r="CO246">
            <v>0.58048035714285706</v>
          </cell>
        </row>
        <row r="247">
          <cell r="A247" t="str">
            <v>IUK IMPORT NON-CORE</v>
          </cell>
          <cell r="B247">
            <v>243</v>
          </cell>
          <cell r="F247" t="str">
            <v>ZEEBRUGGE IC</v>
          </cell>
          <cell r="G247" t="str">
            <v>ZEEBRUGGE IC</v>
          </cell>
          <cell r="H247" t="str">
            <v>BACTON</v>
          </cell>
          <cell r="I247" t="str">
            <v>IZ</v>
          </cell>
          <cell r="J247" t="str">
            <v>NG11</v>
          </cell>
          <cell r="K247">
            <v>16.666666666666668</v>
          </cell>
          <cell r="L247">
            <v>16.666666666666668</v>
          </cell>
          <cell r="M247">
            <v>16.666666666666668</v>
          </cell>
          <cell r="N247">
            <v>16.666666666666668</v>
          </cell>
          <cell r="O247">
            <v>16.666666666666668</v>
          </cell>
          <cell r="P247">
            <v>16.666666666666668</v>
          </cell>
          <cell r="Q247">
            <v>12.5</v>
          </cell>
          <cell r="R247">
            <v>10</v>
          </cell>
          <cell r="S247">
            <v>8.3333333333333339</v>
          </cell>
          <cell r="T247">
            <v>7.1428571428571432</v>
          </cell>
          <cell r="U247">
            <v>6.25</v>
          </cell>
          <cell r="V247">
            <v>5.5555555555555554</v>
          </cell>
          <cell r="W247">
            <v>5</v>
          </cell>
          <cell r="X247">
            <v>4.5454545454545459</v>
          </cell>
          <cell r="Y247">
            <v>4.166666666666667</v>
          </cell>
          <cell r="Z247">
            <v>3.8461538461538463</v>
          </cell>
          <cell r="AA247">
            <v>3.5714285714285716</v>
          </cell>
          <cell r="AB247">
            <v>3.3333333333333335</v>
          </cell>
          <cell r="AC247">
            <v>3.125</v>
          </cell>
          <cell r="AD247">
            <v>2.9411764705882355</v>
          </cell>
          <cell r="AE247">
            <v>2.7777777777777777</v>
          </cell>
          <cell r="AF247">
            <v>3</v>
          </cell>
          <cell r="AG247">
            <v>3</v>
          </cell>
          <cell r="AH247">
            <v>3</v>
          </cell>
          <cell r="AI247">
            <v>3</v>
          </cell>
          <cell r="AJ247">
            <v>3</v>
          </cell>
          <cell r="AK247">
            <v>3</v>
          </cell>
          <cell r="AL247">
            <v>4</v>
          </cell>
          <cell r="AM247">
            <v>5</v>
          </cell>
          <cell r="AN247">
            <v>6</v>
          </cell>
          <cell r="AO247">
            <v>7</v>
          </cell>
          <cell r="AP247">
            <v>8</v>
          </cell>
          <cell r="AQ247">
            <v>9</v>
          </cell>
          <cell r="AR247">
            <v>10</v>
          </cell>
          <cell r="AS247">
            <v>11</v>
          </cell>
          <cell r="AT247">
            <v>12</v>
          </cell>
          <cell r="AU247">
            <v>13</v>
          </cell>
          <cell r="AV247">
            <v>14</v>
          </cell>
          <cell r="AW247">
            <v>15</v>
          </cell>
          <cell r="AX247">
            <v>16</v>
          </cell>
          <cell r="AY247">
            <v>17</v>
          </cell>
          <cell r="AZ247">
            <v>18</v>
          </cell>
          <cell r="BA247">
            <v>50</v>
          </cell>
          <cell r="BB247">
            <v>50</v>
          </cell>
          <cell r="BC247">
            <v>50</v>
          </cell>
          <cell r="BD247">
            <v>50</v>
          </cell>
          <cell r="BE247">
            <v>50</v>
          </cell>
          <cell r="BF247">
            <v>50</v>
          </cell>
          <cell r="BG247">
            <v>50</v>
          </cell>
          <cell r="BH247">
            <v>50</v>
          </cell>
          <cell r="BI247">
            <v>50</v>
          </cell>
          <cell r="BJ247">
            <v>50</v>
          </cell>
          <cell r="BK247">
            <v>50</v>
          </cell>
          <cell r="BL247">
            <v>50</v>
          </cell>
          <cell r="BM247">
            <v>50</v>
          </cell>
          <cell r="BN247">
            <v>50</v>
          </cell>
          <cell r="BO247">
            <v>50</v>
          </cell>
          <cell r="BP247">
            <v>50</v>
          </cell>
          <cell r="BQ247">
            <v>50</v>
          </cell>
          <cell r="BR247">
            <v>50</v>
          </cell>
          <cell r="BS247">
            <v>50</v>
          </cell>
          <cell r="BT247">
            <v>50</v>
          </cell>
          <cell r="BU247">
            <v>50</v>
          </cell>
          <cell r="BV247">
            <v>38.85035178039989</v>
          </cell>
          <cell r="BW247">
            <v>2.63</v>
          </cell>
          <cell r="BX247">
            <v>1.29</v>
          </cell>
          <cell r="BY247">
            <v>89.25</v>
          </cell>
          <cell r="BZ247">
            <v>5.2</v>
          </cell>
          <cell r="CA247">
            <v>1.19</v>
          </cell>
          <cell r="CB247">
            <v>0.38</v>
          </cell>
          <cell r="CC247">
            <v>0.06</v>
          </cell>
          <cell r="CJ247">
            <v>100</v>
          </cell>
          <cell r="CO247">
            <v>1000</v>
          </cell>
        </row>
        <row r="248">
          <cell r="A248" t="str">
            <v>BBL CORE</v>
          </cell>
          <cell r="B248">
            <v>244</v>
          </cell>
          <cell r="F248" t="str">
            <v>BBL</v>
          </cell>
          <cell r="G248" t="str">
            <v>BBL B</v>
          </cell>
          <cell r="H248" t="str">
            <v>BACTON</v>
          </cell>
          <cell r="I248" t="str">
            <v>IB</v>
          </cell>
          <cell r="J248" t="str">
            <v>NG11</v>
          </cell>
          <cell r="K248">
            <v>2.7777777777777777</v>
          </cell>
          <cell r="L248">
            <v>3.125</v>
          </cell>
          <cell r="M248">
            <v>3.5714285714285716</v>
          </cell>
          <cell r="N248">
            <v>3.5714285714285716</v>
          </cell>
          <cell r="O248">
            <v>3.125</v>
          </cell>
          <cell r="P248">
            <v>2.9411764705882355</v>
          </cell>
          <cell r="Q248">
            <v>2.5</v>
          </cell>
          <cell r="R248">
            <v>2.2727272727272729</v>
          </cell>
          <cell r="S248">
            <v>1.9230769230769231</v>
          </cell>
          <cell r="T248">
            <v>1.6666666666666667</v>
          </cell>
          <cell r="U248">
            <v>1.4705882352941178</v>
          </cell>
          <cell r="V248">
            <v>1.4705882352941178</v>
          </cell>
          <cell r="W248">
            <v>1.4705882352941178</v>
          </cell>
          <cell r="X248">
            <v>1.4705882352941178</v>
          </cell>
          <cell r="Y248">
            <v>1.4705882352941178</v>
          </cell>
          <cell r="Z248">
            <v>1.4705882352941178</v>
          </cell>
          <cell r="AA248">
            <v>1.4705882352941178</v>
          </cell>
          <cell r="AB248">
            <v>1.4705882352941178</v>
          </cell>
          <cell r="AC248">
            <v>1.4705882352941178</v>
          </cell>
          <cell r="AD248">
            <v>1.4705882352941178</v>
          </cell>
          <cell r="AE248">
            <v>1.4705882352941178</v>
          </cell>
          <cell r="AF248">
            <v>18</v>
          </cell>
          <cell r="AG248">
            <v>16</v>
          </cell>
          <cell r="AH248">
            <v>14</v>
          </cell>
          <cell r="AI248">
            <v>14</v>
          </cell>
          <cell r="AJ248">
            <v>16</v>
          </cell>
          <cell r="AK248">
            <v>17</v>
          </cell>
          <cell r="AL248">
            <v>20</v>
          </cell>
          <cell r="AM248">
            <v>22</v>
          </cell>
          <cell r="AN248">
            <v>26</v>
          </cell>
          <cell r="AO248">
            <v>30</v>
          </cell>
          <cell r="AP248">
            <v>34</v>
          </cell>
          <cell r="AQ248">
            <v>34</v>
          </cell>
          <cell r="AR248">
            <v>34</v>
          </cell>
          <cell r="AS248">
            <v>34</v>
          </cell>
          <cell r="AT248">
            <v>34</v>
          </cell>
          <cell r="AU248">
            <v>34</v>
          </cell>
          <cell r="AV248">
            <v>34</v>
          </cell>
          <cell r="AW248">
            <v>34</v>
          </cell>
          <cell r="AX248">
            <v>34</v>
          </cell>
          <cell r="AY248">
            <v>34</v>
          </cell>
          <cell r="AZ248">
            <v>34</v>
          </cell>
          <cell r="BA248">
            <v>50</v>
          </cell>
          <cell r="BB248">
            <v>50</v>
          </cell>
          <cell r="BC248">
            <v>50</v>
          </cell>
          <cell r="BD248">
            <v>50</v>
          </cell>
          <cell r="BE248">
            <v>50</v>
          </cell>
          <cell r="BF248">
            <v>50</v>
          </cell>
          <cell r="BG248">
            <v>50</v>
          </cell>
          <cell r="BH248">
            <v>50</v>
          </cell>
          <cell r="BI248">
            <v>50</v>
          </cell>
          <cell r="BJ248">
            <v>50</v>
          </cell>
          <cell r="BK248">
            <v>50</v>
          </cell>
          <cell r="BL248">
            <v>50</v>
          </cell>
          <cell r="BM248">
            <v>50</v>
          </cell>
          <cell r="BN248">
            <v>50</v>
          </cell>
          <cell r="BO248">
            <v>50</v>
          </cell>
          <cell r="BP248">
            <v>50</v>
          </cell>
          <cell r="BQ248">
            <v>50</v>
          </cell>
          <cell r="BR248">
            <v>50</v>
          </cell>
          <cell r="BS248">
            <v>50</v>
          </cell>
          <cell r="BT248">
            <v>50</v>
          </cell>
          <cell r="BU248">
            <v>50</v>
          </cell>
          <cell r="BV248">
            <v>38.935957281863097</v>
          </cell>
          <cell r="BW248">
            <v>3.34</v>
          </cell>
          <cell r="BX248">
            <v>1.27</v>
          </cell>
          <cell r="BY248">
            <v>88.3</v>
          </cell>
          <cell r="BZ248">
            <v>5.05</v>
          </cell>
          <cell r="CA248">
            <v>1.32</v>
          </cell>
          <cell r="CB248">
            <v>0.48</v>
          </cell>
          <cell r="CC248">
            <v>0.14000000000000001</v>
          </cell>
          <cell r="CD248">
            <v>0.1</v>
          </cell>
          <cell r="CJ248">
            <v>99.999999999999986</v>
          </cell>
          <cell r="CO248">
            <v>1000</v>
          </cell>
        </row>
        <row r="249">
          <cell r="A249" t="str">
            <v>BBL NON-CORE</v>
          </cell>
          <cell r="B249">
            <v>245</v>
          </cell>
          <cell r="F249" t="str">
            <v>BBL</v>
          </cell>
          <cell r="G249" t="str">
            <v>BBL B</v>
          </cell>
          <cell r="H249" t="str">
            <v>BACTON</v>
          </cell>
          <cell r="I249" t="str">
            <v>IB</v>
          </cell>
          <cell r="J249" t="str">
            <v>NG11</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BV249">
            <v>38.935957281863097</v>
          </cell>
          <cell r="BW249">
            <v>3.34</v>
          </cell>
          <cell r="BX249">
            <v>1.27</v>
          </cell>
          <cell r="BY249">
            <v>88.3</v>
          </cell>
          <cell r="BZ249">
            <v>5.05</v>
          </cell>
          <cell r="CA249">
            <v>1.32</v>
          </cell>
          <cell r="CB249">
            <v>0.48</v>
          </cell>
          <cell r="CC249">
            <v>0.14000000000000001</v>
          </cell>
          <cell r="CD249">
            <v>0.1</v>
          </cell>
          <cell r="CJ249">
            <v>99.999999999999986</v>
          </cell>
          <cell r="CO249">
            <v>1000</v>
          </cell>
        </row>
        <row r="250">
          <cell r="A250" t="str">
            <v>VESTERLED CORE</v>
          </cell>
          <cell r="B250">
            <v>246</v>
          </cell>
          <cell r="F250" t="str">
            <v>FRIGG NW</v>
          </cell>
          <cell r="G250" t="str">
            <v>VESTERLED SF</v>
          </cell>
          <cell r="H250" t="str">
            <v>ST FERGUS</v>
          </cell>
          <cell r="I250" t="str">
            <v>V</v>
          </cell>
          <cell r="J250" t="str">
            <v>NG11</v>
          </cell>
          <cell r="K250">
            <v>4.0506478292358121</v>
          </cell>
          <cell r="L250">
            <v>4.462681626645848</v>
          </cell>
          <cell r="M250">
            <v>4.7248164713476664</v>
          </cell>
          <cell r="N250">
            <v>4.67166448396934</v>
          </cell>
          <cell r="O250">
            <v>4.6864271747425974</v>
          </cell>
          <cell r="P250">
            <v>4.6828125100089446</v>
          </cell>
          <cell r="Q250">
            <v>5.2435449013043414</v>
          </cell>
          <cell r="R250">
            <v>5.7460970979256052</v>
          </cell>
          <cell r="S250">
            <v>5.9222126676458382</v>
          </cell>
          <cell r="T250">
            <v>6.0843375959864101</v>
          </cell>
          <cell r="U250">
            <v>6.2596928407724839</v>
          </cell>
          <cell r="V250">
            <v>6.3414770363729041</v>
          </cell>
          <cell r="W250">
            <v>6.6423808047848425</v>
          </cell>
          <cell r="X250">
            <v>6.7580606840897905</v>
          </cell>
          <cell r="Y250">
            <v>6.7557631451094693</v>
          </cell>
          <cell r="Z250">
            <v>6.7204419550799326</v>
          </cell>
          <cell r="AA250">
            <v>6.8253542523315618</v>
          </cell>
          <cell r="AB250">
            <v>6.9996861786210767</v>
          </cell>
          <cell r="AC250">
            <v>7.2204273757747632</v>
          </cell>
          <cell r="AD250">
            <v>7.486879144875072</v>
          </cell>
          <cell r="AE250">
            <v>7.7112537578577642</v>
          </cell>
          <cell r="AF250">
            <v>8.8874672688570158</v>
          </cell>
          <cell r="AG250">
            <v>8.0668985627499499</v>
          </cell>
          <cell r="AH250">
            <v>7.6193435699168361</v>
          </cell>
          <cell r="AI250">
            <v>7.7060328547850121</v>
          </cell>
          <cell r="AJ250">
            <v>7.6817581192814135</v>
          </cell>
          <cell r="AK250">
            <v>7.6876876712561861</v>
          </cell>
          <cell r="AL250">
            <v>6.8655843856786536</v>
          </cell>
          <cell r="AM250">
            <v>6.2651221144516223</v>
          </cell>
          <cell r="AN250">
            <v>6.078809056735631</v>
          </cell>
          <cell r="AO250">
            <v>5.9168314433682534</v>
          </cell>
          <cell r="AP250">
            <v>5.7510809101549114</v>
          </cell>
          <cell r="AQ250">
            <v>5.6769108826720123</v>
          </cell>
          <cell r="AR250">
            <v>5.4197434712064956</v>
          </cell>
          <cell r="AS250">
            <v>5.3269719943109184</v>
          </cell>
          <cell r="AT250">
            <v>5.3287836217379203</v>
          </cell>
          <cell r="AU250">
            <v>5.3567905564287877</v>
          </cell>
          <cell r="AV250">
            <v>5.274451503773931</v>
          </cell>
          <cell r="AW250">
            <v>5.1430877158398438</v>
          </cell>
          <cell r="AX250">
            <v>4.9858544552062813</v>
          </cell>
          <cell r="AY250">
            <v>4.8084120637425762</v>
          </cell>
          <cell r="AZ250">
            <v>4.6685015343083496</v>
          </cell>
          <cell r="BA250">
            <v>36</v>
          </cell>
          <cell r="BB250">
            <v>36</v>
          </cell>
          <cell r="BC250">
            <v>36</v>
          </cell>
          <cell r="BD250">
            <v>36</v>
          </cell>
          <cell r="BE250">
            <v>36</v>
          </cell>
          <cell r="BF250">
            <v>36</v>
          </cell>
          <cell r="BG250">
            <v>36</v>
          </cell>
          <cell r="BH250">
            <v>36</v>
          </cell>
          <cell r="BI250">
            <v>36</v>
          </cell>
          <cell r="BJ250">
            <v>36</v>
          </cell>
          <cell r="BK250">
            <v>36</v>
          </cell>
          <cell r="BL250">
            <v>36</v>
          </cell>
          <cell r="BM250">
            <v>36</v>
          </cell>
          <cell r="BN250">
            <v>36</v>
          </cell>
          <cell r="BO250">
            <v>36</v>
          </cell>
          <cell r="BP250">
            <v>36</v>
          </cell>
          <cell r="BQ250">
            <v>36</v>
          </cell>
          <cell r="BR250">
            <v>36</v>
          </cell>
          <cell r="BS250">
            <v>36</v>
          </cell>
          <cell r="BT250">
            <v>36</v>
          </cell>
          <cell r="BU250">
            <v>36</v>
          </cell>
          <cell r="BV250">
            <v>40.044421032348296</v>
          </cell>
          <cell r="BW250">
            <v>1.05</v>
          </cell>
          <cell r="BX250">
            <v>1.43</v>
          </cell>
          <cell r="BY250">
            <v>89.32</v>
          </cell>
          <cell r="BZ250">
            <v>5.97</v>
          </cell>
          <cell r="CA250">
            <v>1.63</v>
          </cell>
          <cell r="CB250">
            <v>0.45</v>
          </cell>
          <cell r="CC250">
            <v>0.09</v>
          </cell>
          <cell r="CD250">
            <v>0.06</v>
          </cell>
          <cell r="CJ250">
            <v>100</v>
          </cell>
          <cell r="CO250">
            <v>1000</v>
          </cell>
        </row>
        <row r="251">
          <cell r="A251" t="str">
            <v>VESTERLED NON-CORE</v>
          </cell>
          <cell r="B251">
            <v>247</v>
          </cell>
          <cell r="F251" t="str">
            <v>FRIGG NW</v>
          </cell>
          <cell r="G251" t="str">
            <v>VESTERLED SF</v>
          </cell>
          <cell r="H251" t="str">
            <v>ST FERGUS</v>
          </cell>
          <cell r="I251" t="str">
            <v>V</v>
          </cell>
          <cell r="J251" t="str">
            <v>NG11</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BV251">
            <v>40.044421032348296</v>
          </cell>
          <cell r="BW251">
            <v>1.05</v>
          </cell>
          <cell r="BX251">
            <v>1.43</v>
          </cell>
          <cell r="BY251">
            <v>89.32</v>
          </cell>
          <cell r="BZ251">
            <v>5.97</v>
          </cell>
          <cell r="CA251">
            <v>1.63</v>
          </cell>
          <cell r="CB251">
            <v>0.45</v>
          </cell>
          <cell r="CC251">
            <v>0.09</v>
          </cell>
          <cell r="CD251">
            <v>0.06</v>
          </cell>
          <cell r="CJ251">
            <v>100</v>
          </cell>
          <cell r="CO251">
            <v>1000</v>
          </cell>
        </row>
        <row r="252">
          <cell r="A252" t="str">
            <v>LANGELED CORE</v>
          </cell>
          <cell r="B252">
            <v>248</v>
          </cell>
          <cell r="F252" t="str">
            <v>LANGELED</v>
          </cell>
          <cell r="G252" t="str">
            <v>CENTRICA E</v>
          </cell>
          <cell r="H252" t="str">
            <v>EASINGTON</v>
          </cell>
          <cell r="I252" t="str">
            <v>LA</v>
          </cell>
          <cell r="J252" t="str">
            <v>NG11</v>
          </cell>
          <cell r="K252">
            <v>1.643050536181363</v>
          </cell>
          <cell r="L252">
            <v>1.8406683476906283</v>
          </cell>
          <cell r="M252">
            <v>1.9487879385188194</v>
          </cell>
          <cell r="N252">
            <v>1.9268649807617653</v>
          </cell>
          <cell r="O252">
            <v>1.9329539693803646</v>
          </cell>
          <cell r="P252">
            <v>1.931463072310087</v>
          </cell>
          <cell r="Q252">
            <v>2.1627415838713198</v>
          </cell>
          <cell r="R252">
            <v>2.3700232137908652</v>
          </cell>
          <cell r="S252">
            <v>2.4426634740290072</v>
          </cell>
          <cell r="T252">
            <v>2.509533183529749</v>
          </cell>
          <cell r="U252">
            <v>2.5818598417327592</v>
          </cell>
          <cell r="V252">
            <v>2.6155923803221581</v>
          </cell>
          <cell r="W252">
            <v>2.7397025204920658</v>
          </cell>
          <cell r="X252">
            <v>2.7874156020235676</v>
          </cell>
          <cell r="Y252">
            <v>2.7864679638919538</v>
          </cell>
          <cell r="Z252">
            <v>2.7718994595868414</v>
          </cell>
          <cell r="AA252">
            <v>2.8151713667024127</v>
          </cell>
          <cell r="AB252">
            <v>2.887075949094553</v>
          </cell>
          <cell r="AC252">
            <v>2.9781224024660227</v>
          </cell>
          <cell r="AD252">
            <v>3.0880225429198531</v>
          </cell>
          <cell r="AE252">
            <v>3.1805676273992471</v>
          </cell>
          <cell r="AF252">
            <v>42.60368044593929</v>
          </cell>
          <cell r="AG252">
            <v>38.029664652964037</v>
          </cell>
          <cell r="AH252">
            <v>35.919762543893647</v>
          </cell>
          <cell r="AI252">
            <v>36.32844060112933</v>
          </cell>
          <cell r="AJ252">
            <v>36.214002562326655</v>
          </cell>
          <cell r="AK252">
            <v>36.241956164493445</v>
          </cell>
          <cell r="AL252">
            <v>32.366326389627929</v>
          </cell>
          <cell r="AM252">
            <v>29.53557568241478</v>
          </cell>
          <cell r="AN252">
            <v>28.6572426960394</v>
          </cell>
          <cell r="AO252">
            <v>27.893633947307471</v>
          </cell>
          <cell r="AP252">
            <v>27.112238576444575</v>
          </cell>
          <cell r="AQ252">
            <v>26.762579875453767</v>
          </cell>
          <cell r="AR252">
            <v>25.550219221402042</v>
          </cell>
          <cell r="AS252">
            <v>25.112867973180037</v>
          </cell>
          <cell r="AT252">
            <v>25.121408502478758</v>
          </cell>
          <cell r="AU252">
            <v>25.253441194592849</v>
          </cell>
          <cell r="AV252">
            <v>24.865271374934238</v>
          </cell>
          <cell r="AW252">
            <v>24.245984946102112</v>
          </cell>
          <cell r="AX252">
            <v>23.504742431686747</v>
          </cell>
          <cell r="AY252">
            <v>22.668228300500715</v>
          </cell>
          <cell r="AZ252">
            <v>22.008650090310784</v>
          </cell>
          <cell r="BA252">
            <v>70</v>
          </cell>
          <cell r="BB252">
            <v>70</v>
          </cell>
          <cell r="BC252">
            <v>70</v>
          </cell>
          <cell r="BD252">
            <v>70</v>
          </cell>
          <cell r="BE252">
            <v>70</v>
          </cell>
          <cell r="BF252">
            <v>70</v>
          </cell>
          <cell r="BG252">
            <v>70</v>
          </cell>
          <cell r="BH252">
            <v>70</v>
          </cell>
          <cell r="BI252">
            <v>70</v>
          </cell>
          <cell r="BJ252">
            <v>70</v>
          </cell>
          <cell r="BK252">
            <v>70</v>
          </cell>
          <cell r="BL252">
            <v>70</v>
          </cell>
          <cell r="BM252">
            <v>70</v>
          </cell>
          <cell r="BN252">
            <v>70</v>
          </cell>
          <cell r="BO252">
            <v>70</v>
          </cell>
          <cell r="BP252">
            <v>70</v>
          </cell>
          <cell r="BQ252">
            <v>70</v>
          </cell>
          <cell r="BR252">
            <v>70</v>
          </cell>
          <cell r="BS252">
            <v>70</v>
          </cell>
          <cell r="BT252">
            <v>70</v>
          </cell>
          <cell r="BU252">
            <v>70</v>
          </cell>
          <cell r="BV252">
            <v>40.044421032348296</v>
          </cell>
          <cell r="BW252">
            <v>1.05</v>
          </cell>
          <cell r="BX252">
            <v>1.43</v>
          </cell>
          <cell r="BY252">
            <v>89.32</v>
          </cell>
          <cell r="BZ252">
            <v>5.97</v>
          </cell>
          <cell r="CA252">
            <v>1.63</v>
          </cell>
          <cell r="CB252">
            <v>0.45</v>
          </cell>
          <cell r="CC252">
            <v>0.09</v>
          </cell>
          <cell r="CD252">
            <v>0.06</v>
          </cell>
          <cell r="CJ252">
            <v>100</v>
          </cell>
          <cell r="CO252">
            <v>1000</v>
          </cell>
        </row>
        <row r="253">
          <cell r="A253" t="str">
            <v>Langeled Non-Core</v>
          </cell>
          <cell r="B253">
            <v>249</v>
          </cell>
          <cell r="F253" t="str">
            <v>LANGELED</v>
          </cell>
          <cell r="G253" t="str">
            <v>CENTRICA E</v>
          </cell>
          <cell r="H253" t="str">
            <v>EASINGTON</v>
          </cell>
          <cell r="I253" t="str">
            <v>LA</v>
          </cell>
          <cell r="J253" t="str">
            <v>NG11</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BV253">
            <v>40.044421032348296</v>
          </cell>
          <cell r="BW253">
            <v>1.05</v>
          </cell>
          <cell r="BX253">
            <v>1.43</v>
          </cell>
          <cell r="BY253">
            <v>89.32</v>
          </cell>
          <cell r="BZ253">
            <v>5.97</v>
          </cell>
          <cell r="CA253">
            <v>1.63</v>
          </cell>
          <cell r="CB253">
            <v>0.45</v>
          </cell>
          <cell r="CC253">
            <v>0.09</v>
          </cell>
          <cell r="CD253">
            <v>0.06</v>
          </cell>
          <cell r="CJ253">
            <v>100</v>
          </cell>
          <cell r="CO253">
            <v>1000</v>
          </cell>
        </row>
        <row r="254">
          <cell r="A254" t="str">
            <v>TAMPEN CORE</v>
          </cell>
          <cell r="B254">
            <v>250</v>
          </cell>
          <cell r="F254" t="str">
            <v>FLAGS</v>
          </cell>
          <cell r="G254" t="str">
            <v>TAMPEN SF</v>
          </cell>
          <cell r="H254" t="str">
            <v>ST FERGUS</v>
          </cell>
          <cell r="I254" t="str">
            <v>TA</v>
          </cell>
          <cell r="J254" t="str">
            <v>NG11</v>
          </cell>
          <cell r="K254">
            <v>1.5954651126220067</v>
          </cell>
          <cell r="L254">
            <v>1.1000000000000001</v>
          </cell>
          <cell r="M254">
            <v>1.1000000000000001</v>
          </cell>
          <cell r="N254">
            <v>1.1000000000000001</v>
          </cell>
          <cell r="O254">
            <v>1.1000000000000001</v>
          </cell>
          <cell r="P254">
            <v>1.1000000000000001</v>
          </cell>
          <cell r="Q254">
            <v>1.1000000000000001</v>
          </cell>
          <cell r="R254">
            <v>1.2167401189692293</v>
          </cell>
          <cell r="S254">
            <v>1.5148346457493003</v>
          </cell>
          <cell r="T254">
            <v>1.6</v>
          </cell>
          <cell r="U254">
            <v>1.6</v>
          </cell>
          <cell r="V254">
            <v>1.6</v>
          </cell>
          <cell r="W254">
            <v>1.6</v>
          </cell>
          <cell r="X254">
            <v>1.6</v>
          </cell>
          <cell r="Y254">
            <v>1.6</v>
          </cell>
          <cell r="Z254">
            <v>1.6000000000000005</v>
          </cell>
          <cell r="AA254">
            <v>0</v>
          </cell>
          <cell r="AB254">
            <v>0</v>
          </cell>
          <cell r="AC254">
            <v>0</v>
          </cell>
          <cell r="AD254">
            <v>0</v>
          </cell>
          <cell r="AE254">
            <v>0</v>
          </cell>
          <cell r="AF254">
            <v>10.62762191780822</v>
          </cell>
          <cell r="AG254">
            <v>16.887149999999995</v>
          </cell>
          <cell r="AH254">
            <v>19.430349999999997</v>
          </cell>
          <cell r="AI254">
            <v>20.029799999999998</v>
          </cell>
          <cell r="AJ254">
            <v>21.222049999999996</v>
          </cell>
          <cell r="AK254">
            <v>22.021949999999997</v>
          </cell>
          <cell r="AL254">
            <v>22.552050000000001</v>
          </cell>
          <cell r="AM254">
            <v>20.158659999999998</v>
          </cell>
          <cell r="AN254">
            <v>15.219901</v>
          </cell>
          <cell r="AO254">
            <v>10.124173000000001</v>
          </cell>
          <cell r="AP254">
            <v>7.1469459999999998</v>
          </cell>
          <cell r="AQ254">
            <v>4.9638399999999994</v>
          </cell>
          <cell r="AR254">
            <v>3.8116399999999997</v>
          </cell>
          <cell r="AS254">
            <v>2.25624</v>
          </cell>
          <cell r="AT254">
            <v>1.484</v>
          </cell>
          <cell r="AU254">
            <v>0.42</v>
          </cell>
          <cell r="AV254">
            <v>0</v>
          </cell>
          <cell r="AW254">
            <v>0</v>
          </cell>
          <cell r="AX254">
            <v>0</v>
          </cell>
          <cell r="AY254">
            <v>0</v>
          </cell>
          <cell r="AZ254">
            <v>0</v>
          </cell>
          <cell r="BA254">
            <v>16.956</v>
          </cell>
          <cell r="BB254">
            <v>18.575864999999997</v>
          </cell>
          <cell r="BC254">
            <v>21.373384999999999</v>
          </cell>
          <cell r="BD254">
            <v>22.032779999999999</v>
          </cell>
          <cell r="BE254">
            <v>23.344254999999997</v>
          </cell>
          <cell r="BF254">
            <v>24.224145</v>
          </cell>
          <cell r="BG254">
            <v>24.807255000000005</v>
          </cell>
          <cell r="BH254">
            <v>24.527850366660239</v>
          </cell>
          <cell r="BI254">
            <v>23.055633339674422</v>
          </cell>
          <cell r="BJ254">
            <v>16.198676800000001</v>
          </cell>
          <cell r="BK254">
            <v>11.435113600000001</v>
          </cell>
          <cell r="BL254">
            <v>7.942143999999999</v>
          </cell>
          <cell r="BM254">
            <v>6.098624</v>
          </cell>
          <cell r="BN254">
            <v>3.6099840000000003</v>
          </cell>
          <cell r="BO254">
            <v>2.3744000000000001</v>
          </cell>
          <cell r="BP254">
            <v>0.67200000000000015</v>
          </cell>
          <cell r="BQ254">
            <v>0</v>
          </cell>
          <cell r="BR254">
            <v>0</v>
          </cell>
          <cell r="BS254">
            <v>0</v>
          </cell>
          <cell r="BT254">
            <v>0</v>
          </cell>
          <cell r="BU254">
            <v>0</v>
          </cell>
          <cell r="BV254">
            <v>37.723350089053945</v>
          </cell>
          <cell r="BW254">
            <v>1.02</v>
          </cell>
          <cell r="BX254">
            <v>0.88</v>
          </cell>
          <cell r="BY254">
            <v>95.89</v>
          </cell>
          <cell r="BZ254">
            <v>2.11</v>
          </cell>
          <cell r="CA254">
            <v>0.1</v>
          </cell>
          <cell r="CG254" t="str">
            <v>1ppm</v>
          </cell>
          <cell r="CJ254">
            <v>100</v>
          </cell>
          <cell r="CO254">
            <v>1000</v>
          </cell>
        </row>
        <row r="255">
          <cell r="A255" t="str">
            <v>TERMINAL A</v>
          </cell>
          <cell r="B255">
            <v>251</v>
          </cell>
          <cell r="F255" t="str">
            <v>TERMINAL A</v>
          </cell>
          <cell r="G255" t="str">
            <v>TERMINAL A</v>
          </cell>
          <cell r="H255" t="str">
            <v>TERMINAL A</v>
          </cell>
          <cell r="I255" t="str">
            <v>PI</v>
          </cell>
          <cell r="J255" t="str">
            <v>NG11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CJ255">
            <v>0</v>
          </cell>
          <cell r="CO255">
            <v>1000</v>
          </cell>
        </row>
        <row r="256">
          <cell r="A256" t="str">
            <v>TERMINAL B</v>
          </cell>
          <cell r="B256">
            <v>252</v>
          </cell>
          <cell r="F256" t="str">
            <v>TERMINAL A</v>
          </cell>
          <cell r="G256" t="str">
            <v>TERMINAL B</v>
          </cell>
          <cell r="H256" t="str">
            <v>TERMINAL B</v>
          </cell>
          <cell r="I256" t="str">
            <v>PI</v>
          </cell>
          <cell r="J256" t="str">
            <v>NG11</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CJ256">
            <v>0</v>
          </cell>
          <cell r="CO256">
            <v>1000</v>
          </cell>
        </row>
        <row r="257">
          <cell r="A257" t="str">
            <v>Grain 1</v>
          </cell>
          <cell r="B257">
            <v>253</v>
          </cell>
          <cell r="E257" t="str">
            <v>CV +/- 1mJ/m3</v>
          </cell>
          <cell r="F257" t="str">
            <v>IOG</v>
          </cell>
          <cell r="G257" t="str">
            <v>IOG</v>
          </cell>
          <cell r="H257" t="str">
            <v>IOG</v>
          </cell>
          <cell r="I257" t="str">
            <v>LI</v>
          </cell>
          <cell r="J257" t="str">
            <v>NG11</v>
          </cell>
          <cell r="K257">
            <v>3.2547714010988669</v>
          </cell>
          <cell r="L257">
            <v>3.2100742326701526</v>
          </cell>
          <cell r="M257">
            <v>3.2108010351276839</v>
          </cell>
          <cell r="N257">
            <v>3.1559305048668236</v>
          </cell>
          <cell r="O257">
            <v>3.1048708910103846</v>
          </cell>
          <cell r="P257">
            <v>3.0656180254745458</v>
          </cell>
          <cell r="Q257">
            <v>2.6602920740157123</v>
          </cell>
          <cell r="R257">
            <v>1.9743577330960294</v>
          </cell>
          <cell r="S257">
            <v>1.7209163503802341</v>
          </cell>
          <cell r="T257">
            <v>1.4480130791101806</v>
          </cell>
          <cell r="U257">
            <v>1.416434180375967</v>
          </cell>
          <cell r="V257">
            <v>1.4480744901128471</v>
          </cell>
          <cell r="W257">
            <v>1.4461470130761949</v>
          </cell>
          <cell r="X257">
            <v>1.4143743558201602</v>
          </cell>
          <cell r="Y257">
            <v>1.3956171744972117</v>
          </cell>
          <cell r="Z257">
            <v>1.4445713431608256</v>
          </cell>
          <cell r="AA257">
            <v>1.4003434317348082</v>
          </cell>
          <cell r="AB257">
            <v>1.4107622184683388</v>
          </cell>
          <cell r="AC257">
            <v>1.3549302606621008</v>
          </cell>
          <cell r="AD257">
            <v>1.3233968512208754</v>
          </cell>
          <cell r="AE257">
            <v>1.3096931105966101</v>
          </cell>
          <cell r="AF257">
            <v>18.154884849992907</v>
          </cell>
          <cell r="AG257">
            <v>18.407674002868372</v>
          </cell>
          <cell r="AH257">
            <v>18.403507210047405</v>
          </cell>
          <cell r="AI257">
            <v>18.723479464733501</v>
          </cell>
          <cell r="AJ257">
            <v>19.031387157219598</v>
          </cell>
          <cell r="AK257">
            <v>19.275069336419726</v>
          </cell>
          <cell r="AL257">
            <v>22.211846803273602</v>
          </cell>
          <cell r="AM257">
            <v>29.928720114636878</v>
          </cell>
          <cell r="AN257">
            <v>34.336358061183013</v>
          </cell>
          <cell r="AO257">
            <v>40.807642453279108</v>
          </cell>
          <cell r="AP257">
            <v>41.717434398762975</v>
          </cell>
          <cell r="AQ257">
            <v>40.80591185291523</v>
          </cell>
          <cell r="AR257">
            <v>40.860299447914194</v>
          </cell>
          <cell r="AS257">
            <v>41.77818959799734</v>
          </cell>
          <cell r="AT257">
            <v>42.339691055527389</v>
          </cell>
          <cell r="AU257">
            <v>40.904867924838413</v>
          </cell>
          <cell r="AV257">
            <v>42.196791630462151</v>
          </cell>
          <cell r="AW257">
            <v>41.885159119269495</v>
          </cell>
          <cell r="AX257">
            <v>43.611100671059674</v>
          </cell>
          <cell r="AY257">
            <v>44.650249806388473</v>
          </cell>
          <cell r="AZ257">
            <v>45.117439743637718</v>
          </cell>
          <cell r="BA257">
            <v>59.09</v>
          </cell>
          <cell r="BB257">
            <v>59.09</v>
          </cell>
          <cell r="BC257">
            <v>59.09</v>
          </cell>
          <cell r="BD257">
            <v>59.09</v>
          </cell>
          <cell r="BE257">
            <v>59.09</v>
          </cell>
          <cell r="BF257">
            <v>59.09</v>
          </cell>
          <cell r="BG257">
            <v>59.09</v>
          </cell>
          <cell r="BH257">
            <v>59.09</v>
          </cell>
          <cell r="BI257">
            <v>59.09</v>
          </cell>
          <cell r="BJ257">
            <v>59.09</v>
          </cell>
          <cell r="BK257">
            <v>59.09</v>
          </cell>
          <cell r="BL257">
            <v>59.09</v>
          </cell>
          <cell r="BM257">
            <v>59.09</v>
          </cell>
          <cell r="BN257">
            <v>59.09</v>
          </cell>
          <cell r="BO257">
            <v>59.09</v>
          </cell>
          <cell r="BP257">
            <v>59.09</v>
          </cell>
          <cell r="BQ257">
            <v>59.09</v>
          </cell>
          <cell r="BR257">
            <v>59.09</v>
          </cell>
          <cell r="BS257">
            <v>59.09</v>
          </cell>
          <cell r="BT257">
            <v>59.09</v>
          </cell>
          <cell r="BU257">
            <v>59.09</v>
          </cell>
          <cell r="BV257">
            <v>39.617226351306769</v>
          </cell>
          <cell r="BW257">
            <v>1.33</v>
          </cell>
          <cell r="BX257">
            <v>0</v>
          </cell>
          <cell r="BY257">
            <v>92.61</v>
          </cell>
          <cell r="BZ257">
            <v>4.42</v>
          </cell>
          <cell r="CA257">
            <v>1.18</v>
          </cell>
          <cell r="CB257">
            <v>0.41</v>
          </cell>
          <cell r="CC257">
            <v>0.04</v>
          </cell>
          <cell r="CD257">
            <v>0.01</v>
          </cell>
          <cell r="CJ257">
            <v>100.00000000000001</v>
          </cell>
          <cell r="CO257">
            <v>1000</v>
          </cell>
        </row>
        <row r="258">
          <cell r="A258" t="str">
            <v>Grain 2</v>
          </cell>
          <cell r="B258">
            <v>254</v>
          </cell>
          <cell r="E258" t="str">
            <v>CV +/- 1mJ/m3</v>
          </cell>
          <cell r="F258" t="str">
            <v>IOG</v>
          </cell>
          <cell r="G258" t="str">
            <v>IOG</v>
          </cell>
          <cell r="H258" t="str">
            <v>IOG</v>
          </cell>
          <cell r="I258" t="str">
            <v>LI</v>
          </cell>
          <cell r="J258" t="str">
            <v>NG11</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BV258">
            <v>39.617226351306769</v>
          </cell>
          <cell r="BW258">
            <v>1.33</v>
          </cell>
          <cell r="BX258">
            <v>0</v>
          </cell>
          <cell r="BY258">
            <v>92.61</v>
          </cell>
          <cell r="BZ258">
            <v>4.42</v>
          </cell>
          <cell r="CA258">
            <v>1.18</v>
          </cell>
          <cell r="CB258">
            <v>0.41</v>
          </cell>
          <cell r="CC258">
            <v>0.04</v>
          </cell>
          <cell r="CD258">
            <v>0.01</v>
          </cell>
          <cell r="CJ258">
            <v>100.00000000000001</v>
          </cell>
          <cell r="CO258">
            <v>1000</v>
          </cell>
        </row>
        <row r="259">
          <cell r="A259" t="str">
            <v>Grain 3</v>
          </cell>
          <cell r="B259">
            <v>255</v>
          </cell>
          <cell r="E259" t="str">
            <v>CV +/- 1mJ/m4</v>
          </cell>
          <cell r="F259" t="str">
            <v>IOG</v>
          </cell>
          <cell r="G259" t="str">
            <v>IOG</v>
          </cell>
          <cell r="H259" t="str">
            <v>IOG</v>
          </cell>
          <cell r="I259" t="str">
            <v>LI</v>
          </cell>
          <cell r="J259" t="str">
            <v>NG11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BV259">
            <v>39.617226351306769</v>
          </cell>
          <cell r="BW259">
            <v>1.33</v>
          </cell>
          <cell r="BX259">
            <v>0</v>
          </cell>
          <cell r="BY259">
            <v>92.61</v>
          </cell>
          <cell r="BZ259">
            <v>4.42</v>
          </cell>
          <cell r="CA259">
            <v>1.18</v>
          </cell>
          <cell r="CB259">
            <v>0.41</v>
          </cell>
          <cell r="CC259">
            <v>0.04</v>
          </cell>
          <cell r="CD259">
            <v>0.01</v>
          </cell>
          <cell r="CJ259">
            <v>100.00000000000001</v>
          </cell>
          <cell r="CO259">
            <v>1000</v>
          </cell>
        </row>
        <row r="260">
          <cell r="A260" t="str">
            <v>Grain 4</v>
          </cell>
          <cell r="B260">
            <v>256</v>
          </cell>
          <cell r="E260" t="str">
            <v>CV +/- 1mJ/m8</v>
          </cell>
          <cell r="F260" t="str">
            <v>IOG</v>
          </cell>
          <cell r="G260" t="str">
            <v>IOG</v>
          </cell>
          <cell r="H260" t="str">
            <v>IOG</v>
          </cell>
          <cell r="I260" t="str">
            <v>LI</v>
          </cell>
          <cell r="J260" t="str">
            <v>NG11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BV260">
            <v>39.617226351306769</v>
          </cell>
          <cell r="BW260">
            <v>1.33</v>
          </cell>
          <cell r="BX260">
            <v>0</v>
          </cell>
          <cell r="BY260">
            <v>92.61</v>
          </cell>
          <cell r="BZ260">
            <v>4.42</v>
          </cell>
          <cell r="CA260">
            <v>1.18</v>
          </cell>
          <cell r="CB260">
            <v>0.41</v>
          </cell>
          <cell r="CC260">
            <v>0.04</v>
          </cell>
          <cell r="CD260">
            <v>0.01</v>
          </cell>
          <cell r="CJ260">
            <v>100.00000000000001</v>
          </cell>
          <cell r="CO260">
            <v>1000</v>
          </cell>
        </row>
        <row r="261">
          <cell r="A261" t="str">
            <v>South Hook</v>
          </cell>
          <cell r="B261">
            <v>257</v>
          </cell>
          <cell r="E261" t="str">
            <v>CV +/- 1mJ/m9</v>
          </cell>
          <cell r="F261" t="str">
            <v>MILFORD HAVEN</v>
          </cell>
          <cell r="G261" t="str">
            <v>SOUTH HOOK MH</v>
          </cell>
          <cell r="H261" t="str">
            <v>MILFORD HAVEN</v>
          </cell>
          <cell r="I261" t="str">
            <v>LI</v>
          </cell>
          <cell r="J261" t="str">
            <v>NG11</v>
          </cell>
          <cell r="K261">
            <v>1.610852021177879</v>
          </cell>
          <cell r="L261">
            <v>1.5887304908977447</v>
          </cell>
          <cell r="M261">
            <v>1.5890902000949305</v>
          </cell>
          <cell r="N261">
            <v>1.5619336678284961</v>
          </cell>
          <cell r="O261">
            <v>1.53666323496386</v>
          </cell>
          <cell r="P261">
            <v>1.517236200007094</v>
          </cell>
          <cell r="Q261">
            <v>1.3166322104541346</v>
          </cell>
          <cell r="R261">
            <v>1.2838005952380953</v>
          </cell>
          <cell r="S261">
            <v>1.2838005952380953</v>
          </cell>
          <cell r="T261">
            <v>1.2838005952380953</v>
          </cell>
          <cell r="U261">
            <v>1.2838005952380953</v>
          </cell>
          <cell r="V261">
            <v>1.2838005952380953</v>
          </cell>
          <cell r="W261">
            <v>1.2838005952380953</v>
          </cell>
          <cell r="X261">
            <v>1.2838005952380953</v>
          </cell>
          <cell r="Y261">
            <v>1.2838005952380953</v>
          </cell>
          <cell r="Z261">
            <v>1.2838005952380953</v>
          </cell>
          <cell r="AA261">
            <v>1.2838005952380953</v>
          </cell>
          <cell r="AB261">
            <v>1.2838005952380953</v>
          </cell>
          <cell r="AC261">
            <v>1.2838005952380953</v>
          </cell>
          <cell r="AD261">
            <v>1.2838005952380953</v>
          </cell>
          <cell r="AE261">
            <v>1.2838005952380953</v>
          </cell>
          <cell r="AF261">
            <v>36.682450791968165</v>
          </cell>
          <cell r="AG261">
            <v>37.193218320251404</v>
          </cell>
          <cell r="AH261">
            <v>37.184799199233645</v>
          </cell>
          <cell r="AI261">
            <v>37.831312057029187</v>
          </cell>
          <cell r="AJ261">
            <v>38.453448130676279</v>
          </cell>
          <cell r="AK261">
            <v>38.945814764849217</v>
          </cell>
          <cell r="AL261">
            <v>44.879655480719705</v>
          </cell>
          <cell r="AM261">
            <v>46.027397260273972</v>
          </cell>
          <cell r="AN261">
            <v>46.027397260273972</v>
          </cell>
          <cell r="AO261">
            <v>46.027397260273972</v>
          </cell>
          <cell r="AP261">
            <v>46.027397260273972</v>
          </cell>
          <cell r="AQ261">
            <v>46.027397260273972</v>
          </cell>
          <cell r="AR261">
            <v>46.027397260273972</v>
          </cell>
          <cell r="AS261">
            <v>46.027397260273972</v>
          </cell>
          <cell r="AT261">
            <v>46.027397260273972</v>
          </cell>
          <cell r="AU261">
            <v>46.027397260273972</v>
          </cell>
          <cell r="AV261">
            <v>46.027397260273972</v>
          </cell>
          <cell r="AW261">
            <v>46.027397260273972</v>
          </cell>
          <cell r="AX261">
            <v>46.027397260273972</v>
          </cell>
          <cell r="AY261">
            <v>46.027397260273972</v>
          </cell>
          <cell r="AZ261">
            <v>46.027397260273972</v>
          </cell>
          <cell r="BA261">
            <v>59.09</v>
          </cell>
          <cell r="BB261">
            <v>59.09</v>
          </cell>
          <cell r="BC261">
            <v>59.09</v>
          </cell>
          <cell r="BD261">
            <v>59.09</v>
          </cell>
          <cell r="BE261">
            <v>59.09</v>
          </cell>
          <cell r="BF261">
            <v>59.09</v>
          </cell>
          <cell r="BG261">
            <v>59.09</v>
          </cell>
          <cell r="BH261">
            <v>59.09</v>
          </cell>
          <cell r="BI261">
            <v>59.09</v>
          </cell>
          <cell r="BJ261">
            <v>59.09</v>
          </cell>
          <cell r="BK261">
            <v>59.09</v>
          </cell>
          <cell r="BL261">
            <v>59.09</v>
          </cell>
          <cell r="BM261">
            <v>59.09</v>
          </cell>
          <cell r="BN261">
            <v>59.09</v>
          </cell>
          <cell r="BO261">
            <v>59.09</v>
          </cell>
          <cell r="BP261">
            <v>59.09</v>
          </cell>
          <cell r="BQ261">
            <v>59.09</v>
          </cell>
          <cell r="BR261">
            <v>59.09</v>
          </cell>
          <cell r="BS261">
            <v>59.09</v>
          </cell>
          <cell r="BT261">
            <v>59.09</v>
          </cell>
          <cell r="BU261">
            <v>59.09</v>
          </cell>
          <cell r="BV261">
            <v>39.940512660553772</v>
          </cell>
          <cell r="BW261">
            <v>1.65</v>
          </cell>
          <cell r="BX261">
            <v>0</v>
          </cell>
          <cell r="BY261">
            <v>90.53</v>
          </cell>
          <cell r="BZ261">
            <v>6.31</v>
          </cell>
          <cell r="CA261">
            <v>1.08</v>
          </cell>
          <cell r="CB261">
            <v>0.42</v>
          </cell>
          <cell r="CC261">
            <v>0.01</v>
          </cell>
          <cell r="CJ261">
            <v>100.00000000000001</v>
          </cell>
          <cell r="CO261">
            <v>1000</v>
          </cell>
        </row>
        <row r="262">
          <cell r="A262" t="str">
            <v>Dragon 1</v>
          </cell>
          <cell r="B262">
            <v>258</v>
          </cell>
          <cell r="E262" t="str">
            <v>CV +/- 1mJ/m10</v>
          </cell>
          <cell r="F262" t="str">
            <v>MILFORD HAVEN</v>
          </cell>
          <cell r="G262" t="str">
            <v>DRAGON MH</v>
          </cell>
          <cell r="H262" t="str">
            <v>MILFORD HAVEN</v>
          </cell>
          <cell r="I262" t="str">
            <v>LI</v>
          </cell>
          <cell r="J262" t="str">
            <v>NG11</v>
          </cell>
          <cell r="K262">
            <v>3.7451414151445235</v>
          </cell>
          <cell r="L262">
            <v>3.6937100867982213</v>
          </cell>
          <cell r="M262">
            <v>3.6945463906883846</v>
          </cell>
          <cell r="N262">
            <v>3.6314089625785306</v>
          </cell>
          <cell r="O262">
            <v>3.5726566107450113</v>
          </cell>
          <cell r="P262">
            <v>3.5274898342605745</v>
          </cell>
          <cell r="Q262">
            <v>3.0610967084856493</v>
          </cell>
          <cell r="R262">
            <v>2.6866522911433508</v>
          </cell>
          <cell r="S262">
            <v>2.6068974807720959</v>
          </cell>
          <cell r="T262">
            <v>2.3873770564721193</v>
          </cell>
          <cell r="U262">
            <v>2.3365739688841369</v>
          </cell>
          <cell r="V262">
            <v>2.3874759426595049</v>
          </cell>
          <cell r="W262">
            <v>2.3843724008932283</v>
          </cell>
          <cell r="X262">
            <v>2.3332638077975316</v>
          </cell>
          <cell r="Y262">
            <v>2.3031454076025275</v>
          </cell>
          <cell r="Z262">
            <v>2.3818355576889729</v>
          </cell>
          <cell r="AA262">
            <v>2.3107299188921249</v>
          </cell>
          <cell r="AB262">
            <v>2.3274602806180935</v>
          </cell>
          <cell r="AC262">
            <v>2.2380111750972334</v>
          </cell>
          <cell r="AD262">
            <v>2.1878120239028105</v>
          </cell>
          <cell r="AE262">
            <v>2.1661160794211098</v>
          </cell>
          <cell r="AF262">
            <v>7.2814339906434915</v>
          </cell>
          <cell r="AG262">
            <v>7.3828208925942418</v>
          </cell>
          <cell r="AH262">
            <v>7.3811497045294727</v>
          </cell>
          <cell r="AI262">
            <v>7.5094819341516885</v>
          </cell>
          <cell r="AJ262">
            <v>7.6329753937122291</v>
          </cell>
          <cell r="AK262">
            <v>7.730709734480719</v>
          </cell>
          <cell r="AL262">
            <v>8.9085718606684274</v>
          </cell>
          <cell r="AM262">
            <v>10.150178379947628</v>
          </cell>
          <cell r="AN262">
            <v>10.460710557717571</v>
          </cell>
          <cell r="AO262">
            <v>11.422577730682178</v>
          </cell>
          <cell r="AP262">
            <v>11.670933753072308</v>
          </cell>
          <cell r="AQ262">
            <v>11.422104622182227</v>
          </cell>
          <cell r="AR262">
            <v>11.436971837865668</v>
          </cell>
          <cell r="AS262">
            <v>11.687491105320547</v>
          </cell>
          <cell r="AT262">
            <v>11.840329277510474</v>
          </cell>
          <cell r="AU262">
            <v>11.449153117211543</v>
          </cell>
          <cell r="AV262">
            <v>11.801465752031527</v>
          </cell>
          <cell r="AW262">
            <v>11.716633889347415</v>
          </cell>
          <cell r="AX262">
            <v>12.184925751684514</v>
          </cell>
          <cell r="AY262">
            <v>12.464507783147377</v>
          </cell>
          <cell r="AZ262">
            <v>12.589353017169723</v>
          </cell>
          <cell r="BA262">
            <v>27.27</v>
          </cell>
          <cell r="BB262">
            <v>27.27</v>
          </cell>
          <cell r="BC262">
            <v>27.27</v>
          </cell>
          <cell r="BD262">
            <v>27.27</v>
          </cell>
          <cell r="BE262">
            <v>27.27</v>
          </cell>
          <cell r="BF262">
            <v>27.27</v>
          </cell>
          <cell r="BG262">
            <v>27.27</v>
          </cell>
          <cell r="BH262">
            <v>27.27</v>
          </cell>
          <cell r="BI262">
            <v>27.27</v>
          </cell>
          <cell r="BJ262">
            <v>27.27</v>
          </cell>
          <cell r="BK262">
            <v>27.27</v>
          </cell>
          <cell r="BL262">
            <v>27.27</v>
          </cell>
          <cell r="BM262">
            <v>27.27</v>
          </cell>
          <cell r="BN262">
            <v>27.27</v>
          </cell>
          <cell r="BO262">
            <v>27.27</v>
          </cell>
          <cell r="BP262">
            <v>27.27</v>
          </cell>
          <cell r="BQ262">
            <v>27.27</v>
          </cell>
          <cell r="BR262">
            <v>27.27</v>
          </cell>
          <cell r="BS262">
            <v>27.27</v>
          </cell>
          <cell r="BT262">
            <v>27.27</v>
          </cell>
          <cell r="BU262">
            <v>27.27</v>
          </cell>
          <cell r="BV262">
            <v>38.644860112922203</v>
          </cell>
          <cell r="BW262">
            <v>0.98</v>
          </cell>
          <cell r="BX262">
            <v>0</v>
          </cell>
          <cell r="BY262">
            <v>95.34</v>
          </cell>
          <cell r="BZ262">
            <v>3.17</v>
          </cell>
          <cell r="CA262">
            <v>0.41</v>
          </cell>
          <cell r="CB262">
            <v>7.0000000000000007E-2</v>
          </cell>
          <cell r="CC262">
            <v>0.02</v>
          </cell>
          <cell r="CD262">
            <v>0.01</v>
          </cell>
          <cell r="CJ262">
            <v>100</v>
          </cell>
          <cell r="CO262">
            <v>1000</v>
          </cell>
        </row>
        <row r="263">
          <cell r="A263" t="str">
            <v>Milford Expansion</v>
          </cell>
          <cell r="B263">
            <v>259</v>
          </cell>
          <cell r="E263" t="str">
            <v>CV +/- 1mJ/m12</v>
          </cell>
          <cell r="F263" t="str">
            <v>MILFORD HAVEN</v>
          </cell>
          <cell r="G263" t="str">
            <v>DRAGON MH</v>
          </cell>
          <cell r="H263" t="str">
            <v>MILFORD HAVEN</v>
          </cell>
          <cell r="I263" t="str">
            <v>LI</v>
          </cell>
          <cell r="J263" t="str">
            <v>NG11</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BV263">
            <v>38.644860112922203</v>
          </cell>
          <cell r="BW263">
            <v>0.98</v>
          </cell>
          <cell r="BX263">
            <v>0</v>
          </cell>
          <cell r="BY263">
            <v>95.34</v>
          </cell>
          <cell r="BZ263">
            <v>3.17</v>
          </cell>
          <cell r="CA263">
            <v>0.41</v>
          </cell>
          <cell r="CB263">
            <v>7.0000000000000007E-2</v>
          </cell>
          <cell r="CC263">
            <v>0.02</v>
          </cell>
          <cell r="CD263">
            <v>0.01</v>
          </cell>
          <cell r="CJ263">
            <v>100</v>
          </cell>
          <cell r="CO263">
            <v>1000</v>
          </cell>
        </row>
        <row r="264">
          <cell r="A264" t="str">
            <v>Northern LNG</v>
          </cell>
          <cell r="B264">
            <v>260</v>
          </cell>
          <cell r="E264" t="str">
            <v>CV +/- 1mJ/m3</v>
          </cell>
          <cell r="F264" t="str">
            <v>TEESSIDE</v>
          </cell>
          <cell r="G264" t="str">
            <v>CONOCO LNG</v>
          </cell>
          <cell r="H264" t="str">
            <v>TEESSIDE</v>
          </cell>
          <cell r="I264" t="str">
            <v>LI</v>
          </cell>
          <cell r="J264" t="str">
            <v>NG11</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BV264">
            <v>39.617226351306769</v>
          </cell>
          <cell r="BW264">
            <v>1.33</v>
          </cell>
          <cell r="BX264">
            <v>0</v>
          </cell>
          <cell r="BY264">
            <v>92.61</v>
          </cell>
          <cell r="BZ264">
            <v>4.42</v>
          </cell>
          <cell r="CA264">
            <v>1.18</v>
          </cell>
          <cell r="CB264">
            <v>0.41</v>
          </cell>
          <cell r="CC264">
            <v>0.04</v>
          </cell>
          <cell r="CD264">
            <v>0.01</v>
          </cell>
          <cell r="CJ264">
            <v>100.00000000000001</v>
          </cell>
          <cell r="CO264">
            <v>1000</v>
          </cell>
        </row>
        <row r="265">
          <cell r="A265" t="str">
            <v>BARROW LNG</v>
          </cell>
          <cell r="B265">
            <v>261</v>
          </cell>
          <cell r="E265" t="str">
            <v>CV +/- 1mJ/m3</v>
          </cell>
          <cell r="F265" t="str">
            <v>BARROW</v>
          </cell>
          <cell r="G265" t="str">
            <v>BARROW LNG</v>
          </cell>
          <cell r="H265" t="str">
            <v>BARROW</v>
          </cell>
          <cell r="I265" t="str">
            <v>LI</v>
          </cell>
          <cell r="J265" t="str">
            <v>NG11</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BV265">
            <v>39.617226351306769</v>
          </cell>
          <cell r="BW265">
            <v>1.33</v>
          </cell>
          <cell r="BX265">
            <v>0</v>
          </cell>
          <cell r="BY265">
            <v>92.61</v>
          </cell>
          <cell r="BZ265">
            <v>4.42</v>
          </cell>
          <cell r="CA265">
            <v>1.18</v>
          </cell>
          <cell r="CB265">
            <v>0.41</v>
          </cell>
          <cell r="CC265">
            <v>0.04</v>
          </cell>
          <cell r="CD265">
            <v>0.01</v>
          </cell>
          <cell r="CJ265">
            <v>100.00000000000001</v>
          </cell>
          <cell r="CO265">
            <v>1000</v>
          </cell>
        </row>
        <row r="266">
          <cell r="A266" t="str">
            <v>EXCELERATE</v>
          </cell>
          <cell r="B266">
            <v>262</v>
          </cell>
          <cell r="E266" t="str">
            <v>CV +/- 1mJ/m3</v>
          </cell>
          <cell r="F266" t="str">
            <v>TEESSIDE</v>
          </cell>
          <cell r="G266" t="str">
            <v>PX T</v>
          </cell>
          <cell r="H266" t="str">
            <v>TEESSIDE</v>
          </cell>
          <cell r="I266" t="str">
            <v>LI</v>
          </cell>
          <cell r="J266" t="str">
            <v>NG11</v>
          </cell>
          <cell r="K266">
            <v>0</v>
          </cell>
          <cell r="L266">
            <v>0</v>
          </cell>
          <cell r="M266">
            <v>0</v>
          </cell>
          <cell r="N266">
            <v>0</v>
          </cell>
          <cell r="O266">
            <v>0</v>
          </cell>
          <cell r="P266">
            <v>0</v>
          </cell>
          <cell r="Q266">
            <v>0</v>
          </cell>
          <cell r="R266">
            <v>20.46802721860643</v>
          </cell>
          <cell r="S266">
            <v>15.532388335392362</v>
          </cell>
          <cell r="T266">
            <v>4.8707533617990855</v>
          </cell>
          <cell r="U266">
            <v>3.9471795909063951</v>
          </cell>
          <cell r="V266">
            <v>4.872809741008564</v>
          </cell>
          <cell r="W266">
            <v>4.8088167497274892</v>
          </cell>
          <cell r="X266">
            <v>3.8949286459388155</v>
          </cell>
          <cell r="Y266">
            <v>3.4550389626602978</v>
          </cell>
          <cell r="Z266">
            <v>4.7573337144363723</v>
          </cell>
          <cell r="AA266">
            <v>3.5601691321561786</v>
          </cell>
          <cell r="AB266">
            <v>3.8053035141572948</v>
          </cell>
          <cell r="AC266">
            <v>2.6765367463623382</v>
          </cell>
          <cell r="AD266">
            <v>2.1898815587939375</v>
          </cell>
          <cell r="AE266">
            <v>2.0006224982531831</v>
          </cell>
          <cell r="AF266">
            <v>0</v>
          </cell>
          <cell r="AG266">
            <v>0</v>
          </cell>
          <cell r="AH266">
            <v>0</v>
          </cell>
          <cell r="AI266">
            <v>0</v>
          </cell>
          <cell r="AJ266">
            <v>0</v>
          </cell>
          <cell r="AK266">
            <v>0</v>
          </cell>
          <cell r="AL266">
            <v>0</v>
          </cell>
          <cell r="AM266">
            <v>0.83056367955902344</v>
          </cell>
          <cell r="AN266">
            <v>1.0944871859315746</v>
          </cell>
          <cell r="AO266">
            <v>3.4902198360790733</v>
          </cell>
          <cell r="AP266">
            <v>4.3068726944081792</v>
          </cell>
          <cell r="AQ266">
            <v>3.4887469249889849</v>
          </cell>
          <cell r="AR266">
            <v>3.5351731797564074</v>
          </cell>
          <cell r="AS266">
            <v>4.3646499192547852</v>
          </cell>
          <cell r="AT266">
            <v>4.9203497221664918</v>
          </cell>
          <cell r="AU266">
            <v>3.5734302070112571</v>
          </cell>
          <cell r="AV266">
            <v>4.775054040678155</v>
          </cell>
          <cell r="AW266">
            <v>4.4674491631884301</v>
          </cell>
          <cell r="AX266">
            <v>6.3514913528105215</v>
          </cell>
          <cell r="AY266">
            <v>7.7629769207073629</v>
          </cell>
          <cell r="AZ266">
            <v>8.4973552056139141</v>
          </cell>
          <cell r="BA266">
            <v>17</v>
          </cell>
          <cell r="BB266">
            <v>17</v>
          </cell>
          <cell r="BC266">
            <v>17</v>
          </cell>
          <cell r="BD266">
            <v>17</v>
          </cell>
          <cell r="BE266">
            <v>17</v>
          </cell>
          <cell r="BF266">
            <v>17</v>
          </cell>
          <cell r="BG266">
            <v>17</v>
          </cell>
          <cell r="BH266">
            <v>17</v>
          </cell>
          <cell r="BI266">
            <v>17</v>
          </cell>
          <cell r="BJ266">
            <v>17</v>
          </cell>
          <cell r="BK266">
            <v>17</v>
          </cell>
          <cell r="BL266">
            <v>17</v>
          </cell>
          <cell r="BM266">
            <v>17</v>
          </cell>
          <cell r="BN266">
            <v>17</v>
          </cell>
          <cell r="BO266">
            <v>17</v>
          </cell>
          <cell r="BP266">
            <v>17</v>
          </cell>
          <cell r="BQ266">
            <v>17</v>
          </cell>
          <cell r="BR266">
            <v>17</v>
          </cell>
          <cell r="BS266">
            <v>17</v>
          </cell>
          <cell r="BT266">
            <v>17</v>
          </cell>
          <cell r="BU266">
            <v>17</v>
          </cell>
          <cell r="BV266">
            <v>39.617226351306769</v>
          </cell>
          <cell r="BW266">
            <v>1.33</v>
          </cell>
          <cell r="BX266">
            <v>0</v>
          </cell>
          <cell r="BY266">
            <v>92.61</v>
          </cell>
          <cell r="BZ266">
            <v>4.42</v>
          </cell>
          <cell r="CA266">
            <v>1.18</v>
          </cell>
          <cell r="CB266">
            <v>0.41</v>
          </cell>
          <cell r="CC266">
            <v>0.04</v>
          </cell>
          <cell r="CD266">
            <v>0.01</v>
          </cell>
          <cell r="CJ266">
            <v>100.00000000000001</v>
          </cell>
          <cell r="CO266">
            <v>1000</v>
          </cell>
        </row>
        <row r="267">
          <cell r="A267" t="str">
            <v>HOEGH LNG CORE</v>
          </cell>
          <cell r="B267">
            <v>263</v>
          </cell>
          <cell r="E267" t="str">
            <v>CV +/- 1mJ/m3</v>
          </cell>
          <cell r="F267" t="str">
            <v>BARROW</v>
          </cell>
          <cell r="G267" t="str">
            <v>HOEGH LNG</v>
          </cell>
          <cell r="H267" t="str">
            <v>BARROW</v>
          </cell>
          <cell r="I267" t="str">
            <v>LI</v>
          </cell>
          <cell r="J267" t="str">
            <v>NG11</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BV267">
            <v>39.617226351306769</v>
          </cell>
          <cell r="BW267">
            <v>1.33</v>
          </cell>
          <cell r="BX267">
            <v>0</v>
          </cell>
          <cell r="BY267">
            <v>92.61</v>
          </cell>
          <cell r="BZ267">
            <v>4.42</v>
          </cell>
          <cell r="CA267">
            <v>1.18</v>
          </cell>
          <cell r="CB267">
            <v>0.41</v>
          </cell>
          <cell r="CC267">
            <v>0.04</v>
          </cell>
          <cell r="CD267">
            <v>0.01</v>
          </cell>
          <cell r="CJ267">
            <v>100.00000000000001</v>
          </cell>
          <cell r="CO267">
            <v>1000</v>
          </cell>
        </row>
        <row r="268">
          <cell r="A268" t="str">
            <v>ROUGH</v>
          </cell>
          <cell r="B268">
            <v>264</v>
          </cell>
          <cell r="F268" t="str">
            <v>ROUGH</v>
          </cell>
          <cell r="G268" t="str">
            <v>ROUGH</v>
          </cell>
          <cell r="H268" t="str">
            <v>Rough</v>
          </cell>
          <cell r="I268" t="str">
            <v>R</v>
          </cell>
          <cell r="J268" t="str">
            <v>NG11</v>
          </cell>
          <cell r="K268">
            <v>4.8830803822372122</v>
          </cell>
          <cell r="L268">
            <v>4.8830803822372122</v>
          </cell>
          <cell r="M268">
            <v>4.8830803822372122</v>
          </cell>
          <cell r="N268">
            <v>4.8830803822372122</v>
          </cell>
          <cell r="O268">
            <v>4.8830803822372122</v>
          </cell>
          <cell r="P268">
            <v>4.8830803822372122</v>
          </cell>
          <cell r="Q268">
            <v>4.8830803822372122</v>
          </cell>
          <cell r="R268">
            <v>4.8830803822372122</v>
          </cell>
          <cell r="S268">
            <v>4.8830803822372122</v>
          </cell>
          <cell r="T268">
            <v>4.8830803822372122</v>
          </cell>
          <cell r="U268">
            <v>4.8830803822372122</v>
          </cell>
          <cell r="V268">
            <v>4.8830803822372122</v>
          </cell>
          <cell r="W268">
            <v>4.8830803822372122</v>
          </cell>
          <cell r="X268">
            <v>4.8830803822372122</v>
          </cell>
          <cell r="Y268">
            <v>4.8830803822372122</v>
          </cell>
          <cell r="Z268">
            <v>4.8830803822372122</v>
          </cell>
          <cell r="AA268">
            <v>4.8830803822372122</v>
          </cell>
          <cell r="AB268">
            <v>4.8830803822372122</v>
          </cell>
          <cell r="AC268">
            <v>4.8830803822372122</v>
          </cell>
          <cell r="AD268">
            <v>4.8830803822372122</v>
          </cell>
          <cell r="AE268">
            <v>4.8830803822372122</v>
          </cell>
          <cell r="AF268">
            <v>8.8617683686176836</v>
          </cell>
          <cell r="AG268">
            <v>8.8617683686176836</v>
          </cell>
          <cell r="AH268">
            <v>8.8617683686176836</v>
          </cell>
          <cell r="AI268">
            <v>8.8617683686176836</v>
          </cell>
          <cell r="AJ268">
            <v>8.8617683686176836</v>
          </cell>
          <cell r="AK268">
            <v>8.8617683686176836</v>
          </cell>
          <cell r="AL268">
            <v>8.8617683686176836</v>
          </cell>
          <cell r="AM268">
            <v>8.8617683686176836</v>
          </cell>
          <cell r="AN268">
            <v>8.8617683686176836</v>
          </cell>
          <cell r="AO268">
            <v>8.8617683686176836</v>
          </cell>
          <cell r="AP268">
            <v>8.8617683686176836</v>
          </cell>
          <cell r="AQ268">
            <v>8.8617683686176836</v>
          </cell>
          <cell r="AR268">
            <v>8.8617683686176836</v>
          </cell>
          <cell r="AS268">
            <v>8.8617683686176836</v>
          </cell>
          <cell r="AT268">
            <v>8.8617683686176836</v>
          </cell>
          <cell r="AU268">
            <v>8.8617683686176836</v>
          </cell>
          <cell r="AV268">
            <v>8.8617683686176836</v>
          </cell>
          <cell r="AW268">
            <v>8.8617683686176836</v>
          </cell>
          <cell r="AX268">
            <v>8.8617683686176836</v>
          </cell>
          <cell r="AY268">
            <v>8.8617683686176836</v>
          </cell>
          <cell r="AZ268">
            <v>8.8617683686176836</v>
          </cell>
          <cell r="BA268">
            <v>43.272727272727273</v>
          </cell>
          <cell r="BB268">
            <v>43.272727272727273</v>
          </cell>
          <cell r="BC268">
            <v>43.272727272727273</v>
          </cell>
          <cell r="BD268">
            <v>43.272727272727273</v>
          </cell>
          <cell r="BE268">
            <v>43.272727272727273</v>
          </cell>
          <cell r="BF268">
            <v>43.272727272727273</v>
          </cell>
          <cell r="BG268">
            <v>43.272727272727273</v>
          </cell>
          <cell r="BH268">
            <v>43.272727272727273</v>
          </cell>
          <cell r="BI268">
            <v>43.272727272727273</v>
          </cell>
          <cell r="BJ268">
            <v>43.272727272727273</v>
          </cell>
          <cell r="BK268">
            <v>43.272727272727273</v>
          </cell>
          <cell r="BL268">
            <v>43.272727272727273</v>
          </cell>
          <cell r="BM268">
            <v>43.272727272727273</v>
          </cell>
          <cell r="BN268">
            <v>43.272727272727273</v>
          </cell>
          <cell r="BO268">
            <v>43.272727272727273</v>
          </cell>
          <cell r="BP268">
            <v>43.272727272727273</v>
          </cell>
          <cell r="BQ268">
            <v>43.272727272727273</v>
          </cell>
          <cell r="BR268">
            <v>43.272727272727273</v>
          </cell>
          <cell r="BS268">
            <v>43.272727272727273</v>
          </cell>
          <cell r="BT268">
            <v>43.272727272727273</v>
          </cell>
          <cell r="BU268">
            <v>43.272727272727273</v>
          </cell>
          <cell r="BV268">
            <v>39.774476819744798</v>
          </cell>
          <cell r="BW268">
            <v>1.2</v>
          </cell>
          <cell r="BX268">
            <v>1.33</v>
          </cell>
          <cell r="BY268">
            <v>89.93</v>
          </cell>
          <cell r="BZ268">
            <v>5.5</v>
          </cell>
          <cell r="CA268">
            <v>1.47</v>
          </cell>
          <cell r="CB268">
            <v>0.42</v>
          </cell>
          <cell r="CC268">
            <v>0.09</v>
          </cell>
          <cell r="CD268">
            <v>0.06</v>
          </cell>
          <cell r="CJ268">
            <v>100.00000000000001</v>
          </cell>
          <cell r="CO268">
            <v>1000</v>
          </cell>
        </row>
        <row r="269">
          <cell r="A269" t="str">
            <v>ALBURY</v>
          </cell>
          <cell r="B269">
            <v>265</v>
          </cell>
          <cell r="F269" t="str">
            <v>MRS</v>
          </cell>
          <cell r="G269" t="str">
            <v>MRS</v>
          </cell>
          <cell r="H269" t="str">
            <v>MRS</v>
          </cell>
          <cell r="I269" t="str">
            <v>M</v>
          </cell>
          <cell r="J269" t="str">
            <v>NG11</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BV269">
            <v>39.456090554306513</v>
          </cell>
          <cell r="BW269">
            <v>1.87</v>
          </cell>
          <cell r="BX269">
            <v>0.84</v>
          </cell>
          <cell r="BY269">
            <v>90.08</v>
          </cell>
          <cell r="BZ269">
            <v>5.56</v>
          </cell>
          <cell r="CA269">
            <v>1.2</v>
          </cell>
          <cell r="CB269">
            <v>0.33</v>
          </cell>
          <cell r="CC269">
            <v>7.0000000000000007E-2</v>
          </cell>
          <cell r="CD269">
            <v>0.05</v>
          </cell>
          <cell r="CJ269">
            <v>99.999999999999986</v>
          </cell>
          <cell r="CO269">
            <v>1000</v>
          </cell>
        </row>
        <row r="270">
          <cell r="A270" t="str">
            <v>ALDBROUGH</v>
          </cell>
          <cell r="B270">
            <v>266</v>
          </cell>
          <cell r="F270" t="str">
            <v>MRS</v>
          </cell>
          <cell r="G270" t="str">
            <v>MRS</v>
          </cell>
          <cell r="H270" t="str">
            <v>MRS</v>
          </cell>
          <cell r="I270" t="str">
            <v>M</v>
          </cell>
          <cell r="J270" t="str">
            <v>NG11</v>
          </cell>
          <cell r="K270">
            <v>66.612499999999997</v>
          </cell>
          <cell r="L270">
            <v>31.285714285714288</v>
          </cell>
          <cell r="M270">
            <v>31.285714285714285</v>
          </cell>
          <cell r="N270">
            <v>37.665847665847664</v>
          </cell>
          <cell r="O270">
            <v>37.665847665847664</v>
          </cell>
          <cell r="P270">
            <v>37.665847665847664</v>
          </cell>
          <cell r="Q270">
            <v>37.665847665847664</v>
          </cell>
          <cell r="R270">
            <v>37.665847665847664</v>
          </cell>
          <cell r="S270">
            <v>37.665847665847664</v>
          </cell>
          <cell r="T270">
            <v>37.665847665847664</v>
          </cell>
          <cell r="U270">
            <v>37.665847665847664</v>
          </cell>
          <cell r="V270">
            <v>37.665847665847664</v>
          </cell>
          <cell r="W270">
            <v>37.665847665847664</v>
          </cell>
          <cell r="X270">
            <v>37.665847665847664</v>
          </cell>
          <cell r="Y270">
            <v>37.665847665847664</v>
          </cell>
          <cell r="Z270">
            <v>37.665847665847664</v>
          </cell>
          <cell r="AA270">
            <v>37.665847665847664</v>
          </cell>
          <cell r="AB270">
            <v>37.665847665847664</v>
          </cell>
          <cell r="AC270">
            <v>37.665847665847664</v>
          </cell>
          <cell r="AD270">
            <v>37.665847665847664</v>
          </cell>
          <cell r="AE270">
            <v>37.665847665847664</v>
          </cell>
          <cell r="AF270">
            <v>0.19925280199252804</v>
          </cell>
          <cell r="AG270">
            <v>0.47945205479452052</v>
          </cell>
          <cell r="AH270">
            <v>0.71917808219178081</v>
          </cell>
          <cell r="AI270">
            <v>1.0136986301369864</v>
          </cell>
          <cell r="AJ270">
            <v>1.0136986301369864</v>
          </cell>
          <cell r="AK270">
            <v>1.0136986301369864</v>
          </cell>
          <cell r="AL270">
            <v>1.0136986301369864</v>
          </cell>
          <cell r="AM270">
            <v>1.0136986301369864</v>
          </cell>
          <cell r="AN270">
            <v>1.0136986301369864</v>
          </cell>
          <cell r="AO270">
            <v>1.0136986301369864</v>
          </cell>
          <cell r="AP270">
            <v>1.0136986301369864</v>
          </cell>
          <cell r="AQ270">
            <v>1.0136986301369864</v>
          </cell>
          <cell r="AR270">
            <v>1.0136986301369864</v>
          </cell>
          <cell r="AS270">
            <v>1.0136986301369864</v>
          </cell>
          <cell r="AT270">
            <v>1.0136986301369864</v>
          </cell>
          <cell r="AU270">
            <v>1.0136986301369864</v>
          </cell>
          <cell r="AV270">
            <v>1.0136986301369864</v>
          </cell>
          <cell r="AW270">
            <v>1.0136986301369864</v>
          </cell>
          <cell r="AX270">
            <v>1.0136986301369864</v>
          </cell>
          <cell r="AY270">
            <v>1.0136986301369864</v>
          </cell>
          <cell r="AZ270">
            <v>1.0136986301369864</v>
          </cell>
          <cell r="BA270">
            <v>13.272727272727273</v>
          </cell>
          <cell r="BB270">
            <v>15</v>
          </cell>
          <cell r="BC270">
            <v>22.5</v>
          </cell>
          <cell r="BD270">
            <v>38.18181818181818</v>
          </cell>
          <cell r="BE270">
            <v>38.18181818181818</v>
          </cell>
          <cell r="BF270">
            <v>38.18181818181818</v>
          </cell>
          <cell r="BG270">
            <v>38.18181818181818</v>
          </cell>
          <cell r="BH270">
            <v>38.18181818181818</v>
          </cell>
          <cell r="BI270">
            <v>38.18181818181818</v>
          </cell>
          <cell r="BJ270">
            <v>38.18181818181818</v>
          </cell>
          <cell r="BK270">
            <v>38.18181818181818</v>
          </cell>
          <cell r="BL270">
            <v>38.18181818181818</v>
          </cell>
          <cell r="BM270">
            <v>38.18181818181818</v>
          </cell>
          <cell r="BN270">
            <v>38.18181818181818</v>
          </cell>
          <cell r="BO270">
            <v>38.18181818181818</v>
          </cell>
          <cell r="BP270">
            <v>38.18181818181818</v>
          </cell>
          <cell r="BQ270">
            <v>38.18181818181818</v>
          </cell>
          <cell r="BR270">
            <v>38.18181818181818</v>
          </cell>
          <cell r="BS270">
            <v>38.18181818181818</v>
          </cell>
          <cell r="BT270">
            <v>38.18181818181818</v>
          </cell>
          <cell r="BU270">
            <v>38.18181818181818</v>
          </cell>
          <cell r="BV270">
            <v>39.994578283107572</v>
          </cell>
          <cell r="BW270">
            <v>1.01</v>
          </cell>
          <cell r="BX270">
            <v>1.45</v>
          </cell>
          <cell r="BY270">
            <v>89.59</v>
          </cell>
          <cell r="BZ270">
            <v>5.75</v>
          </cell>
          <cell r="CA270">
            <v>1.56</v>
          </cell>
          <cell r="CB270">
            <v>0.46</v>
          </cell>
          <cell r="CC270">
            <v>0.11</v>
          </cell>
          <cell r="CD270">
            <v>7.0000000000000007E-2</v>
          </cell>
          <cell r="CJ270">
            <v>99.999999999999986</v>
          </cell>
          <cell r="CO270">
            <v>1000</v>
          </cell>
        </row>
        <row r="271">
          <cell r="A271" t="str">
            <v>ALDBROUGH 2</v>
          </cell>
          <cell r="B271">
            <v>267</v>
          </cell>
          <cell r="F271" t="str">
            <v>MRS</v>
          </cell>
          <cell r="G271" t="str">
            <v>MRS</v>
          </cell>
          <cell r="H271" t="str">
            <v>MRS</v>
          </cell>
          <cell r="I271" t="str">
            <v>M</v>
          </cell>
          <cell r="J271" t="str">
            <v>NG11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BV271">
            <v>39.994578283107572</v>
          </cell>
          <cell r="BW271">
            <v>1.01</v>
          </cell>
          <cell r="BX271">
            <v>1.45</v>
          </cell>
          <cell r="BY271">
            <v>89.59</v>
          </cell>
          <cell r="BZ271">
            <v>5.75</v>
          </cell>
          <cell r="CA271">
            <v>1.56</v>
          </cell>
          <cell r="CB271">
            <v>0.46</v>
          </cell>
          <cell r="CC271">
            <v>0.11</v>
          </cell>
          <cell r="CD271">
            <v>7.0000000000000007E-2</v>
          </cell>
          <cell r="CJ271">
            <v>99.999999999999986</v>
          </cell>
          <cell r="CO271">
            <v>1001</v>
          </cell>
        </row>
        <row r="272">
          <cell r="A272" t="str">
            <v>BAINS OFFSHORE</v>
          </cell>
          <cell r="B272">
            <v>268</v>
          </cell>
          <cell r="F272" t="str">
            <v>MRS</v>
          </cell>
          <cell r="G272" t="str">
            <v>MRS</v>
          </cell>
          <cell r="H272" t="str">
            <v>MRS</v>
          </cell>
          <cell r="I272" t="str">
            <v>M</v>
          </cell>
          <cell r="J272" t="str">
            <v>NG11</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BV272">
            <v>37.958523187933302</v>
          </cell>
          <cell r="BW272">
            <v>6.87</v>
          </cell>
          <cell r="BX272">
            <v>0.51</v>
          </cell>
          <cell r="BY272">
            <v>85.95</v>
          </cell>
          <cell r="BZ272">
            <v>4.4800000000000004</v>
          </cell>
          <cell r="CA272">
            <v>1.1299999999999999</v>
          </cell>
          <cell r="CB272">
            <v>0.56999999999999995</v>
          </cell>
          <cell r="CC272">
            <v>0.44</v>
          </cell>
          <cell r="CD272">
            <v>0.05</v>
          </cell>
          <cell r="CG272" t="str">
            <v>&lt;3.3ppm</v>
          </cell>
          <cell r="CJ272">
            <v>99.999999999999986</v>
          </cell>
          <cell r="CO272">
            <v>1000</v>
          </cell>
        </row>
        <row r="273">
          <cell r="A273" t="str">
            <v>BACTON OFFSHORE</v>
          </cell>
          <cell r="B273">
            <v>269</v>
          </cell>
          <cell r="E273" t="str">
            <v>Baird/Hewitt/Esmond Forbes</v>
          </cell>
          <cell r="F273" t="str">
            <v>LRS</v>
          </cell>
          <cell r="G273" t="str">
            <v>LRS</v>
          </cell>
          <cell r="H273" t="str">
            <v>LRS</v>
          </cell>
          <cell r="I273" t="str">
            <v>R</v>
          </cell>
          <cell r="J273" t="str">
            <v>NG11</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BV273">
            <v>38.682510860181779</v>
          </cell>
          <cell r="BW273">
            <v>2.71</v>
          </cell>
          <cell r="BX273">
            <v>0.84</v>
          </cell>
          <cell r="BY273">
            <v>90.91</v>
          </cell>
          <cell r="BZ273">
            <v>4</v>
          </cell>
          <cell r="CA273">
            <v>0.99</v>
          </cell>
          <cell r="CB273">
            <v>0.37</v>
          </cell>
          <cell r="CC273">
            <v>0.11</v>
          </cell>
          <cell r="CD273">
            <v>0.06</v>
          </cell>
          <cell r="CE273">
            <v>0.01</v>
          </cell>
          <cell r="CJ273">
            <v>100</v>
          </cell>
          <cell r="CO273">
            <v>1000</v>
          </cell>
        </row>
        <row r="274">
          <cell r="A274" t="str">
            <v>BRITISH SALT</v>
          </cell>
          <cell r="B274">
            <v>270</v>
          </cell>
          <cell r="F274" t="str">
            <v>MRS</v>
          </cell>
          <cell r="G274" t="str">
            <v>MRS</v>
          </cell>
          <cell r="H274" t="str">
            <v>MRS</v>
          </cell>
          <cell r="I274" t="str">
            <v>M</v>
          </cell>
          <cell r="J274" t="str">
            <v>NG11</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BV274">
            <v>39.480477811527798</v>
          </cell>
          <cell r="BW274">
            <v>2.0299999999999998</v>
          </cell>
          <cell r="BX274">
            <v>1.75</v>
          </cell>
          <cell r="BY274">
            <v>88.33</v>
          </cell>
          <cell r="BZ274">
            <v>5.65</v>
          </cell>
          <cell r="CA274">
            <v>1.59</v>
          </cell>
          <cell r="CB274">
            <v>0.49</v>
          </cell>
          <cell r="CC274">
            <v>0.11</v>
          </cell>
          <cell r="CD274">
            <v>0.05</v>
          </cell>
          <cell r="CJ274">
            <v>100</v>
          </cell>
          <cell r="CO274">
            <v>1000</v>
          </cell>
        </row>
        <row r="275">
          <cell r="A275" t="str">
            <v>CAYTHORPE</v>
          </cell>
          <cell r="B275">
            <v>271</v>
          </cell>
          <cell r="F275" t="str">
            <v>MRS</v>
          </cell>
          <cell r="G275" t="str">
            <v>MRS</v>
          </cell>
          <cell r="H275" t="str">
            <v>MRS</v>
          </cell>
          <cell r="I275" t="str">
            <v>M</v>
          </cell>
          <cell r="J275" t="str">
            <v>NG11</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BV275">
            <v>39.994578283107572</v>
          </cell>
          <cell r="BW275">
            <v>1.01</v>
          </cell>
          <cell r="BX275">
            <v>1.45</v>
          </cell>
          <cell r="BY275">
            <v>89.59</v>
          </cell>
          <cell r="BZ275">
            <v>5.75</v>
          </cell>
          <cell r="CA275">
            <v>1.56</v>
          </cell>
          <cell r="CB275">
            <v>0.46</v>
          </cell>
          <cell r="CC275">
            <v>0.11</v>
          </cell>
          <cell r="CD275">
            <v>7.0000000000000007E-2</v>
          </cell>
          <cell r="CJ275">
            <v>99.999999999999986</v>
          </cell>
          <cell r="CO275">
            <v>1000</v>
          </cell>
        </row>
        <row r="276">
          <cell r="A276" t="str">
            <v>FLEETWOOD MRS</v>
          </cell>
          <cell r="B276">
            <v>272</v>
          </cell>
          <cell r="F276" t="str">
            <v>MRS</v>
          </cell>
          <cell r="G276" t="str">
            <v>MRS</v>
          </cell>
          <cell r="H276" t="str">
            <v>MRS</v>
          </cell>
          <cell r="I276" t="str">
            <v>M</v>
          </cell>
          <cell r="J276" t="str">
            <v>NG11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BV276">
            <v>39.512679550903037</v>
          </cell>
          <cell r="BW276">
            <v>2</v>
          </cell>
          <cell r="BX276">
            <v>1.77</v>
          </cell>
          <cell r="BY276">
            <v>88.29</v>
          </cell>
          <cell r="BZ276">
            <v>5.66</v>
          </cell>
          <cell r="CA276">
            <v>1.62</v>
          </cell>
          <cell r="CB276">
            <v>0.5</v>
          </cell>
          <cell r="CC276">
            <v>0.11</v>
          </cell>
          <cell r="CD276">
            <v>0.05</v>
          </cell>
          <cell r="CJ276">
            <v>100</v>
          </cell>
          <cell r="CO276">
            <v>1000</v>
          </cell>
        </row>
        <row r="277">
          <cell r="A277" t="str">
            <v>HATFIELD MOOR</v>
          </cell>
          <cell r="B277">
            <v>273</v>
          </cell>
          <cell r="F277" t="str">
            <v>MRS</v>
          </cell>
          <cell r="G277" t="str">
            <v>MRS</v>
          </cell>
          <cell r="H277" t="str">
            <v>MRS</v>
          </cell>
          <cell r="I277" t="str">
            <v>M</v>
          </cell>
          <cell r="J277" t="str">
            <v>NG11</v>
          </cell>
          <cell r="K277">
            <v>7.242063492063493</v>
          </cell>
          <cell r="L277">
            <v>7.242063492063493</v>
          </cell>
          <cell r="M277">
            <v>7.242063492063493</v>
          </cell>
          <cell r="N277">
            <v>7.242063492063493</v>
          </cell>
          <cell r="O277">
            <v>7.242063492063493</v>
          </cell>
          <cell r="P277">
            <v>7.242063492063493</v>
          </cell>
          <cell r="Q277">
            <v>7.242063492063493</v>
          </cell>
          <cell r="R277">
            <v>7.242063492063493</v>
          </cell>
          <cell r="S277">
            <v>7.242063492063493</v>
          </cell>
          <cell r="T277">
            <v>7.242063492063493</v>
          </cell>
          <cell r="U277">
            <v>7.242063492063493</v>
          </cell>
          <cell r="V277">
            <v>7.242063492063493</v>
          </cell>
          <cell r="W277">
            <v>7.242063492063493</v>
          </cell>
          <cell r="X277">
            <v>7.242063492063493</v>
          </cell>
          <cell r="Y277">
            <v>7.242063492063493</v>
          </cell>
          <cell r="Z277">
            <v>7.242063492063493</v>
          </cell>
          <cell r="AA277">
            <v>7.242063492063493</v>
          </cell>
          <cell r="AB277">
            <v>7.242063492063493</v>
          </cell>
          <cell r="AC277">
            <v>7.242063492063493</v>
          </cell>
          <cell r="AD277">
            <v>7.242063492063493</v>
          </cell>
          <cell r="AE277">
            <v>7.242063492063493</v>
          </cell>
          <cell r="AF277">
            <v>0.31382316313823161</v>
          </cell>
          <cell r="AG277">
            <v>0.31382316313823161</v>
          </cell>
          <cell r="AH277">
            <v>0.31382316313823161</v>
          </cell>
          <cell r="AI277">
            <v>0.31382316313823161</v>
          </cell>
          <cell r="AJ277">
            <v>0.31382316313823161</v>
          </cell>
          <cell r="AK277">
            <v>0.31382316313823161</v>
          </cell>
          <cell r="AL277">
            <v>0.31382316313823161</v>
          </cell>
          <cell r="AM277">
            <v>0.31382316313823161</v>
          </cell>
          <cell r="AN277">
            <v>0.31382316313823161</v>
          </cell>
          <cell r="AO277">
            <v>0.31382316313823161</v>
          </cell>
          <cell r="AP277">
            <v>0.31382316313823161</v>
          </cell>
          <cell r="AQ277">
            <v>0.31382316313823161</v>
          </cell>
          <cell r="AR277">
            <v>0.31382316313823161</v>
          </cell>
          <cell r="AS277">
            <v>0.31382316313823161</v>
          </cell>
          <cell r="AT277">
            <v>0.31382316313823161</v>
          </cell>
          <cell r="AU277">
            <v>0.31382316313823161</v>
          </cell>
          <cell r="AV277">
            <v>0.31382316313823161</v>
          </cell>
          <cell r="AW277">
            <v>0.31382316313823161</v>
          </cell>
          <cell r="AX277">
            <v>0.31382316313823161</v>
          </cell>
          <cell r="AY277">
            <v>0.31382316313823161</v>
          </cell>
          <cell r="AZ277">
            <v>0.31382316313823161</v>
          </cell>
          <cell r="BA277">
            <v>2.2727272727272729</v>
          </cell>
          <cell r="BB277">
            <v>2.2727272727272729</v>
          </cell>
          <cell r="BC277">
            <v>2.2727272727272729</v>
          </cell>
          <cell r="BD277">
            <v>2.2727272727272729</v>
          </cell>
          <cell r="BE277">
            <v>2.2727272727272729</v>
          </cell>
          <cell r="BF277">
            <v>2.2727272727272729</v>
          </cell>
          <cell r="BG277">
            <v>2.2727272727272729</v>
          </cell>
          <cell r="BH277">
            <v>2.2727272727272729</v>
          </cell>
          <cell r="BI277">
            <v>2.2727272727272729</v>
          </cell>
          <cell r="BJ277">
            <v>2.2727272727272729</v>
          </cell>
          <cell r="BK277">
            <v>2.2727272727272729</v>
          </cell>
          <cell r="BL277">
            <v>2.2727272727272729</v>
          </cell>
          <cell r="BM277">
            <v>2.2727272727272729</v>
          </cell>
          <cell r="BN277">
            <v>2.2727272727272729</v>
          </cell>
          <cell r="BO277">
            <v>2.2727272727272729</v>
          </cell>
          <cell r="BP277">
            <v>2.2727272727272729</v>
          </cell>
          <cell r="BQ277">
            <v>2.2727272727272729</v>
          </cell>
          <cell r="BR277">
            <v>2.2727272727272729</v>
          </cell>
          <cell r="BS277">
            <v>2.2727272727272729</v>
          </cell>
          <cell r="BT277">
            <v>2.2727272727272729</v>
          </cell>
          <cell r="BU277">
            <v>2.2727272727272729</v>
          </cell>
          <cell r="BV277">
            <v>39.58458875533637</v>
          </cell>
          <cell r="BW277">
            <v>1.54</v>
          </cell>
          <cell r="BX277">
            <v>1.4</v>
          </cell>
          <cell r="BY277">
            <v>89.7</v>
          </cell>
          <cell r="BZ277">
            <v>5.32</v>
          </cell>
          <cell r="CA277">
            <v>1.43</v>
          </cell>
          <cell r="CB277">
            <v>0.44</v>
          </cell>
          <cell r="CC277">
            <v>0.11</v>
          </cell>
          <cell r="CD277">
            <v>0.06</v>
          </cell>
          <cell r="CJ277">
            <v>100.00000000000001</v>
          </cell>
          <cell r="CO277">
            <v>1000</v>
          </cell>
        </row>
        <row r="278">
          <cell r="A278" t="str">
            <v>HILLTOP FARM</v>
          </cell>
          <cell r="B278">
            <v>274</v>
          </cell>
          <cell r="F278" t="str">
            <v>MRS</v>
          </cell>
          <cell r="G278" t="str">
            <v>MRS</v>
          </cell>
          <cell r="H278" t="str">
            <v>MRS</v>
          </cell>
          <cell r="I278" t="str">
            <v>M</v>
          </cell>
          <cell r="J278" t="str">
            <v>NG11</v>
          </cell>
          <cell r="K278">
            <v>0</v>
          </cell>
          <cell r="L278">
            <v>0</v>
          </cell>
          <cell r="M278">
            <v>126.27962085308056</v>
          </cell>
          <cell r="N278">
            <v>107.35294117647061</v>
          </cell>
          <cell r="O278">
            <v>79.132791327913282</v>
          </cell>
          <cell r="P278">
            <v>61.53846153846154</v>
          </cell>
          <cell r="Q278">
            <v>54.579439252336456</v>
          </cell>
          <cell r="R278">
            <v>54.579439252336456</v>
          </cell>
          <cell r="S278">
            <v>54.579439252336456</v>
          </cell>
          <cell r="T278">
            <v>54.579439252336456</v>
          </cell>
          <cell r="U278">
            <v>54.579439252336456</v>
          </cell>
          <cell r="V278">
            <v>54.579439252336456</v>
          </cell>
          <cell r="W278">
            <v>54.579439252336456</v>
          </cell>
          <cell r="X278">
            <v>54.579439252336456</v>
          </cell>
          <cell r="Y278">
            <v>54.579439252336456</v>
          </cell>
          <cell r="Z278">
            <v>54.579439252336456</v>
          </cell>
          <cell r="AA278">
            <v>54.579439252336456</v>
          </cell>
          <cell r="AB278">
            <v>54.579439252336456</v>
          </cell>
          <cell r="AC278">
            <v>54.579439252336456</v>
          </cell>
          <cell r="AD278">
            <v>54.579439252336456</v>
          </cell>
          <cell r="AE278">
            <v>54.579439252336456</v>
          </cell>
          <cell r="AF278">
            <v>0</v>
          </cell>
          <cell r="AG278">
            <v>5.2552926525529273E-2</v>
          </cell>
          <cell r="AH278">
            <v>0.10510585305105855</v>
          </cell>
          <cell r="AI278">
            <v>0.13125778331257781</v>
          </cell>
          <cell r="AJ278">
            <v>0.1838107098381071</v>
          </cell>
          <cell r="AK278">
            <v>0.23636363636363636</v>
          </cell>
          <cell r="AL278">
            <v>0.26650062266500618</v>
          </cell>
          <cell r="AM278">
            <v>0.26650062266500618</v>
          </cell>
          <cell r="AN278">
            <v>0.26650062266500618</v>
          </cell>
          <cell r="AO278">
            <v>0.26650062266500618</v>
          </cell>
          <cell r="AP278">
            <v>0.26650062266500618</v>
          </cell>
          <cell r="AQ278">
            <v>0.26650062266500618</v>
          </cell>
          <cell r="AR278">
            <v>0.26650062266500618</v>
          </cell>
          <cell r="AS278">
            <v>0.26650062266500618</v>
          </cell>
          <cell r="AT278">
            <v>0.26650062266500618</v>
          </cell>
          <cell r="AU278">
            <v>0.26650062266500618</v>
          </cell>
          <cell r="AV278">
            <v>0.26650062266500618</v>
          </cell>
          <cell r="AW278">
            <v>0.26650062266500618</v>
          </cell>
          <cell r="AX278">
            <v>0.26650062266500618</v>
          </cell>
          <cell r="AY278">
            <v>0.26650062266500618</v>
          </cell>
          <cell r="AZ278">
            <v>0.26650062266500618</v>
          </cell>
          <cell r="BA278">
            <v>0</v>
          </cell>
          <cell r="BB278">
            <v>0</v>
          </cell>
          <cell r="BC278">
            <v>13.272727272727273</v>
          </cell>
          <cell r="BD278">
            <v>14.090909090909092</v>
          </cell>
          <cell r="BE278">
            <v>14.545454545454545</v>
          </cell>
          <cell r="BF278">
            <v>14.545454545454545</v>
          </cell>
          <cell r="BG278">
            <v>14.545454545454545</v>
          </cell>
          <cell r="BH278">
            <v>14.545454545454545</v>
          </cell>
          <cell r="BI278">
            <v>14.545454545454545</v>
          </cell>
          <cell r="BJ278">
            <v>14.545454545454545</v>
          </cell>
          <cell r="BK278">
            <v>14.545454545454545</v>
          </cell>
          <cell r="BL278">
            <v>14.545454545454545</v>
          </cell>
          <cell r="BM278">
            <v>14.545454545454545</v>
          </cell>
          <cell r="BN278">
            <v>14.545454545454545</v>
          </cell>
          <cell r="BO278">
            <v>14.545454545454545</v>
          </cell>
          <cell r="BP278">
            <v>14.545454545454545</v>
          </cell>
          <cell r="BQ278">
            <v>14.545454545454545</v>
          </cell>
          <cell r="BR278">
            <v>14.545454545454545</v>
          </cell>
          <cell r="BS278">
            <v>14.545454545454545</v>
          </cell>
          <cell r="BT278">
            <v>14.545454545454545</v>
          </cell>
          <cell r="BU278">
            <v>14.545454545454545</v>
          </cell>
          <cell r="BV278">
            <v>39.480477811527798</v>
          </cell>
          <cell r="BW278">
            <v>2.0299999999999998</v>
          </cell>
          <cell r="BX278">
            <v>1.75</v>
          </cell>
          <cell r="BY278">
            <v>88.33</v>
          </cell>
          <cell r="BZ278">
            <v>5.65</v>
          </cell>
          <cell r="CA278">
            <v>1.59</v>
          </cell>
          <cell r="CB278">
            <v>0.49</v>
          </cell>
          <cell r="CC278">
            <v>0.11</v>
          </cell>
          <cell r="CD278">
            <v>0.05</v>
          </cell>
          <cell r="CJ278">
            <v>100</v>
          </cell>
          <cell r="CO278">
            <v>1000</v>
          </cell>
        </row>
        <row r="279">
          <cell r="A279" t="str">
            <v>HOLEHOUSE FARM</v>
          </cell>
          <cell r="B279">
            <v>275</v>
          </cell>
          <cell r="F279" t="str">
            <v>MRS</v>
          </cell>
          <cell r="G279" t="str">
            <v>MRS</v>
          </cell>
          <cell r="H279" t="str">
            <v>MRS</v>
          </cell>
          <cell r="I279" t="str">
            <v>M</v>
          </cell>
          <cell r="J279" t="str">
            <v>NG11</v>
          </cell>
          <cell r="K279">
            <v>3.6896670691737108</v>
          </cell>
          <cell r="L279">
            <v>5.5345006037605664</v>
          </cell>
          <cell r="M279">
            <v>7.3793341383474216</v>
          </cell>
          <cell r="N279">
            <v>7.3793341383474216</v>
          </cell>
          <cell r="O279">
            <v>7.3793341383474216</v>
          </cell>
          <cell r="P279">
            <v>7.3793341383474216</v>
          </cell>
          <cell r="Q279">
            <v>7.3793341383474216</v>
          </cell>
          <cell r="R279">
            <v>7.3793341383474216</v>
          </cell>
          <cell r="S279">
            <v>7.3793341383474216</v>
          </cell>
          <cell r="T279">
            <v>7.3793341383474216</v>
          </cell>
          <cell r="U279">
            <v>7.3793341383474216</v>
          </cell>
          <cell r="V279">
            <v>7.3793341383474216</v>
          </cell>
          <cell r="W279">
            <v>7.3793341383474216</v>
          </cell>
          <cell r="X279">
            <v>7.3793341383474216</v>
          </cell>
          <cell r="Y279">
            <v>7.3793341383474216</v>
          </cell>
          <cell r="Z279">
            <v>7.3793341383474216</v>
          </cell>
          <cell r="AA279">
            <v>7.3793341383474216</v>
          </cell>
          <cell r="AB279">
            <v>7.3793341383474216</v>
          </cell>
          <cell r="AC279">
            <v>7.3793341383474216</v>
          </cell>
          <cell r="AD279">
            <v>7.3793341383474216</v>
          </cell>
          <cell r="AE279">
            <v>7.3793341383474216</v>
          </cell>
          <cell r="AF279">
            <v>1.4438356164383561</v>
          </cell>
          <cell r="AG279">
            <v>1.4438356164383561</v>
          </cell>
          <cell r="AH279">
            <v>1.4438356164383561</v>
          </cell>
          <cell r="AI279">
            <v>1.4438356164383561</v>
          </cell>
          <cell r="AJ279">
            <v>1.4438356164383561</v>
          </cell>
          <cell r="AK279">
            <v>1.4438356164383561</v>
          </cell>
          <cell r="AL279">
            <v>1.4438356164383561</v>
          </cell>
          <cell r="AM279">
            <v>1.4438356164383561</v>
          </cell>
          <cell r="AN279">
            <v>1.4438356164383561</v>
          </cell>
          <cell r="AO279">
            <v>1.4438356164383561</v>
          </cell>
          <cell r="AP279">
            <v>1.4438356164383561</v>
          </cell>
          <cell r="AQ279">
            <v>1.4438356164383561</v>
          </cell>
          <cell r="AR279">
            <v>1.4438356164383561</v>
          </cell>
          <cell r="AS279">
            <v>1.4438356164383561</v>
          </cell>
          <cell r="AT279">
            <v>1.4438356164383561</v>
          </cell>
          <cell r="AU279">
            <v>1.4438356164383561</v>
          </cell>
          <cell r="AV279">
            <v>1.4438356164383561</v>
          </cell>
          <cell r="AW279">
            <v>1.4438356164383561</v>
          </cell>
          <cell r="AX279">
            <v>1.4438356164383561</v>
          </cell>
          <cell r="AY279">
            <v>1.4438356164383561</v>
          </cell>
          <cell r="AZ279">
            <v>1.4438356164383561</v>
          </cell>
          <cell r="BA279">
            <v>5.3272727272727272</v>
          </cell>
          <cell r="BB279">
            <v>7.9909090909090912</v>
          </cell>
          <cell r="BC279">
            <v>10.654545454545454</v>
          </cell>
          <cell r="BD279">
            <v>10.654545454545454</v>
          </cell>
          <cell r="BE279">
            <v>10.654545454545454</v>
          </cell>
          <cell r="BF279">
            <v>10.654545454545454</v>
          </cell>
          <cell r="BG279">
            <v>10.654545454545454</v>
          </cell>
          <cell r="BH279">
            <v>10.654545454545454</v>
          </cell>
          <cell r="BI279">
            <v>10.654545454545454</v>
          </cell>
          <cell r="BJ279">
            <v>10.654545454545454</v>
          </cell>
          <cell r="BK279">
            <v>10.654545454545454</v>
          </cell>
          <cell r="BL279">
            <v>10.654545454545454</v>
          </cell>
          <cell r="BM279">
            <v>10.654545454545454</v>
          </cell>
          <cell r="BN279">
            <v>10.654545454545454</v>
          </cell>
          <cell r="BO279">
            <v>10.654545454545454</v>
          </cell>
          <cell r="BP279">
            <v>10.654545454545454</v>
          </cell>
          <cell r="BQ279">
            <v>10.654545454545454</v>
          </cell>
          <cell r="BR279">
            <v>10.654545454545454</v>
          </cell>
          <cell r="BS279">
            <v>10.654545454545454</v>
          </cell>
          <cell r="BT279">
            <v>10.654545454545454</v>
          </cell>
          <cell r="BU279">
            <v>10.654545454545454</v>
          </cell>
          <cell r="BV279">
            <v>39.480477811527798</v>
          </cell>
          <cell r="BW279">
            <v>2.0299999999999998</v>
          </cell>
          <cell r="BX279">
            <v>1.75</v>
          </cell>
          <cell r="BY279">
            <v>88.33</v>
          </cell>
          <cell r="BZ279">
            <v>5.65</v>
          </cell>
          <cell r="CA279">
            <v>1.59</v>
          </cell>
          <cell r="CB279">
            <v>0.49</v>
          </cell>
          <cell r="CC279">
            <v>0.11</v>
          </cell>
          <cell r="CD279">
            <v>0.05</v>
          </cell>
          <cell r="CJ279">
            <v>100</v>
          </cell>
          <cell r="CO279">
            <v>1000</v>
          </cell>
        </row>
        <row r="280">
          <cell r="A280" t="str">
            <v>HOLFORD</v>
          </cell>
          <cell r="B280">
            <v>276</v>
          </cell>
          <cell r="E280" t="str">
            <v>Holford phased for forecast</v>
          </cell>
          <cell r="F280" t="str">
            <v>MRS</v>
          </cell>
          <cell r="G280" t="str">
            <v>MRS</v>
          </cell>
          <cell r="H280" t="str">
            <v>MRS</v>
          </cell>
          <cell r="I280" t="str">
            <v>M</v>
          </cell>
          <cell r="J280" t="str">
            <v>NG11</v>
          </cell>
          <cell r="K280">
            <v>0</v>
          </cell>
          <cell r="L280">
            <v>52.227642276422763</v>
          </cell>
          <cell r="M280">
            <v>52.079268292682926</v>
          </cell>
          <cell r="N280">
            <v>52.079268292682926</v>
          </cell>
          <cell r="O280">
            <v>52.079268292682926</v>
          </cell>
          <cell r="P280">
            <v>52.079268292682926</v>
          </cell>
          <cell r="Q280">
            <v>52.079268292682926</v>
          </cell>
          <cell r="R280">
            <v>52.079268292682926</v>
          </cell>
          <cell r="S280">
            <v>52.079268292682926</v>
          </cell>
          <cell r="T280">
            <v>52.079268292682926</v>
          </cell>
          <cell r="U280">
            <v>52.079268292682926</v>
          </cell>
          <cell r="V280">
            <v>52.079268292682926</v>
          </cell>
          <cell r="W280">
            <v>52.079268292682926</v>
          </cell>
          <cell r="X280">
            <v>52.079268292682926</v>
          </cell>
          <cell r="Y280">
            <v>52.079268292682926</v>
          </cell>
          <cell r="Z280">
            <v>52.079268292682926</v>
          </cell>
          <cell r="AA280">
            <v>52.079268292682926</v>
          </cell>
          <cell r="AB280">
            <v>52.079268292682926</v>
          </cell>
          <cell r="AC280">
            <v>52.079268292682926</v>
          </cell>
          <cell r="AD280">
            <v>52.079268292682926</v>
          </cell>
          <cell r="AE280">
            <v>52.079268292682926</v>
          </cell>
          <cell r="AF280">
            <v>0</v>
          </cell>
          <cell r="AG280">
            <v>0.15317559153175592</v>
          </cell>
          <cell r="AH280">
            <v>0.40846824408468246</v>
          </cell>
          <cell r="AI280">
            <v>0.40846824408468246</v>
          </cell>
          <cell r="AJ280">
            <v>0.40846824408468246</v>
          </cell>
          <cell r="AK280">
            <v>0.40846824408468246</v>
          </cell>
          <cell r="AL280">
            <v>0.40846824408468246</v>
          </cell>
          <cell r="AM280">
            <v>0.40846824408468246</v>
          </cell>
          <cell r="AN280">
            <v>0.40846824408468246</v>
          </cell>
          <cell r="AO280">
            <v>0.40846824408468246</v>
          </cell>
          <cell r="AP280">
            <v>0.40846824408468246</v>
          </cell>
          <cell r="AQ280">
            <v>0.40846824408468246</v>
          </cell>
          <cell r="AR280">
            <v>0.40846824408468246</v>
          </cell>
          <cell r="AS280">
            <v>0.40846824408468246</v>
          </cell>
          <cell r="AT280">
            <v>0.40846824408468246</v>
          </cell>
          <cell r="AU280">
            <v>0.40846824408468246</v>
          </cell>
          <cell r="AV280">
            <v>0.40846824408468246</v>
          </cell>
          <cell r="AW280">
            <v>0.40846824408468246</v>
          </cell>
          <cell r="AX280">
            <v>0.40846824408468246</v>
          </cell>
          <cell r="AY280">
            <v>0.40846824408468246</v>
          </cell>
          <cell r="AZ280">
            <v>0.40846824408468246</v>
          </cell>
          <cell r="BA280">
            <v>0</v>
          </cell>
          <cell r="BB280">
            <v>8</v>
          </cell>
          <cell r="BC280">
            <v>21.272727272727273</v>
          </cell>
          <cell r="BD280">
            <v>21.272727272727273</v>
          </cell>
          <cell r="BE280">
            <v>21.272727272727273</v>
          </cell>
          <cell r="BF280">
            <v>21.272727272727273</v>
          </cell>
          <cell r="BG280">
            <v>21.272727272727273</v>
          </cell>
          <cell r="BH280">
            <v>21.272727272727273</v>
          </cell>
          <cell r="BI280">
            <v>21.272727272727273</v>
          </cell>
          <cell r="BJ280">
            <v>21.272727272727273</v>
          </cell>
          <cell r="BK280">
            <v>21.272727272727273</v>
          </cell>
          <cell r="BL280">
            <v>21.272727272727273</v>
          </cell>
          <cell r="BM280">
            <v>21.272727272727273</v>
          </cell>
          <cell r="BN280">
            <v>21.272727272727273</v>
          </cell>
          <cell r="BO280">
            <v>21.272727272727273</v>
          </cell>
          <cell r="BP280">
            <v>21.272727272727273</v>
          </cell>
          <cell r="BQ280">
            <v>21.272727272727273</v>
          </cell>
          <cell r="BR280">
            <v>21.272727272727273</v>
          </cell>
          <cell r="BS280">
            <v>21.272727272727273</v>
          </cell>
          <cell r="BT280">
            <v>21.272727272727273</v>
          </cell>
          <cell r="BU280">
            <v>21.272727272727273</v>
          </cell>
          <cell r="BV280">
            <v>39.480477811527798</v>
          </cell>
          <cell r="BW280">
            <v>2.0299999999999998</v>
          </cell>
          <cell r="BX280">
            <v>1.75</v>
          </cell>
          <cell r="BY280">
            <v>88.33</v>
          </cell>
          <cell r="BZ280">
            <v>5.65</v>
          </cell>
          <cell r="CA280">
            <v>1.59</v>
          </cell>
          <cell r="CB280">
            <v>0.49</v>
          </cell>
          <cell r="CC280">
            <v>0.11</v>
          </cell>
          <cell r="CD280">
            <v>0.05</v>
          </cell>
          <cell r="CJ280">
            <v>100</v>
          </cell>
          <cell r="CO280">
            <v>1000</v>
          </cell>
        </row>
        <row r="281">
          <cell r="A281" t="str">
            <v>HORNSEA</v>
          </cell>
          <cell r="B281">
            <v>277</v>
          </cell>
          <cell r="F281" t="str">
            <v>MRS</v>
          </cell>
          <cell r="G281" t="str">
            <v>MRS</v>
          </cell>
          <cell r="H281" t="str">
            <v>MRS</v>
          </cell>
          <cell r="I281" t="str">
            <v>M</v>
          </cell>
          <cell r="J281" t="str">
            <v>NG11</v>
          </cell>
          <cell r="K281">
            <v>20.335714285714285</v>
          </cell>
          <cell r="L281">
            <v>20.335714285714285</v>
          </cell>
          <cell r="M281">
            <v>20.335714285714285</v>
          </cell>
          <cell r="N281">
            <v>20.335714285714285</v>
          </cell>
          <cell r="O281">
            <v>20.335714285714285</v>
          </cell>
          <cell r="P281">
            <v>20.335714285714285</v>
          </cell>
          <cell r="Q281">
            <v>20.335714285714285</v>
          </cell>
          <cell r="R281">
            <v>20.335714285714285</v>
          </cell>
          <cell r="S281">
            <v>20.335714285714285</v>
          </cell>
          <cell r="T281">
            <v>20.335714285714285</v>
          </cell>
          <cell r="U281">
            <v>20.335714285714285</v>
          </cell>
          <cell r="V281">
            <v>20.335714285714285</v>
          </cell>
          <cell r="W281">
            <v>20.335714285714285</v>
          </cell>
          <cell r="X281">
            <v>20.335714285714285</v>
          </cell>
          <cell r="Y281">
            <v>20.335714285714285</v>
          </cell>
          <cell r="Z281">
            <v>20.335714285714285</v>
          </cell>
          <cell r="AA281">
            <v>20.335714285714285</v>
          </cell>
          <cell r="AB281">
            <v>20.335714285714285</v>
          </cell>
          <cell r="AC281">
            <v>20.335714285714285</v>
          </cell>
          <cell r="AD281">
            <v>20.335714285714285</v>
          </cell>
          <cell r="AE281">
            <v>20.335714285714285</v>
          </cell>
          <cell r="AF281">
            <v>0.87173100871731013</v>
          </cell>
          <cell r="AG281">
            <v>0.87173100871731013</v>
          </cell>
          <cell r="AH281">
            <v>0.87173100871731013</v>
          </cell>
          <cell r="AI281">
            <v>0.87173100871731013</v>
          </cell>
          <cell r="AJ281">
            <v>0.87173100871731013</v>
          </cell>
          <cell r="AK281">
            <v>0.87173100871731013</v>
          </cell>
          <cell r="AL281">
            <v>0.87173100871731013</v>
          </cell>
          <cell r="AM281">
            <v>0.87173100871731013</v>
          </cell>
          <cell r="AN281">
            <v>0.87173100871731013</v>
          </cell>
          <cell r="AO281">
            <v>0.87173100871731013</v>
          </cell>
          <cell r="AP281">
            <v>0.87173100871731013</v>
          </cell>
          <cell r="AQ281">
            <v>0.87173100871731013</v>
          </cell>
          <cell r="AR281">
            <v>0.87173100871731013</v>
          </cell>
          <cell r="AS281">
            <v>0.87173100871731013</v>
          </cell>
          <cell r="AT281">
            <v>0.87173100871731013</v>
          </cell>
          <cell r="AU281">
            <v>0.87173100871731013</v>
          </cell>
          <cell r="AV281">
            <v>0.87173100871731013</v>
          </cell>
          <cell r="AW281">
            <v>0.87173100871731013</v>
          </cell>
          <cell r="AX281">
            <v>0.87173100871731013</v>
          </cell>
          <cell r="AY281">
            <v>0.87173100871731013</v>
          </cell>
          <cell r="AZ281">
            <v>0.87173100871731013</v>
          </cell>
          <cell r="BA281">
            <v>17.727272727272727</v>
          </cell>
          <cell r="BB281">
            <v>17.727272727272727</v>
          </cell>
          <cell r="BC281">
            <v>17.727272727272727</v>
          </cell>
          <cell r="BD281">
            <v>17.727272727272727</v>
          </cell>
          <cell r="BE281">
            <v>17.727272727272727</v>
          </cell>
          <cell r="BF281">
            <v>17.727272727272727</v>
          </cell>
          <cell r="BG281">
            <v>17.727272727272727</v>
          </cell>
          <cell r="BH281">
            <v>17.727272727272727</v>
          </cell>
          <cell r="BI281">
            <v>17.727272727272727</v>
          </cell>
          <cell r="BJ281">
            <v>17.727272727272727</v>
          </cell>
          <cell r="BK281">
            <v>17.727272727272727</v>
          </cell>
          <cell r="BL281">
            <v>17.727272727272727</v>
          </cell>
          <cell r="BM281">
            <v>17.727272727272727</v>
          </cell>
          <cell r="BN281">
            <v>17.727272727272727</v>
          </cell>
          <cell r="BO281">
            <v>17.727272727272727</v>
          </cell>
          <cell r="BP281">
            <v>17.727272727272727</v>
          </cell>
          <cell r="BQ281">
            <v>17.727272727272727</v>
          </cell>
          <cell r="BR281">
            <v>17.727272727272727</v>
          </cell>
          <cell r="BS281">
            <v>17.727272727272727</v>
          </cell>
          <cell r="BT281">
            <v>17.727272727272727</v>
          </cell>
          <cell r="BU281">
            <v>17.727272727272727</v>
          </cell>
          <cell r="BV281">
            <v>39.994578283107572</v>
          </cell>
          <cell r="BW281">
            <v>1.01</v>
          </cell>
          <cell r="BX281">
            <v>1.45</v>
          </cell>
          <cell r="BY281">
            <v>89.59</v>
          </cell>
          <cell r="BZ281">
            <v>5.75</v>
          </cell>
          <cell r="CA281">
            <v>1.56</v>
          </cell>
          <cell r="CB281">
            <v>0.46</v>
          </cell>
          <cell r="CC281">
            <v>0.11</v>
          </cell>
          <cell r="CD281">
            <v>7.0000000000000007E-2</v>
          </cell>
          <cell r="CJ281">
            <v>99.999999999999986</v>
          </cell>
          <cell r="CO281">
            <v>1000</v>
          </cell>
        </row>
        <row r="282">
          <cell r="A282" t="str">
            <v>HUMBLY GROVE</v>
          </cell>
          <cell r="B282">
            <v>278</v>
          </cell>
          <cell r="F282" t="str">
            <v>MRS</v>
          </cell>
          <cell r="G282" t="str">
            <v>MRS</v>
          </cell>
          <cell r="H282" t="str">
            <v>MRS</v>
          </cell>
          <cell r="I282" t="str">
            <v>M</v>
          </cell>
          <cell r="J282" t="str">
            <v>NG11</v>
          </cell>
          <cell r="K282">
            <v>10.146023926812104</v>
          </cell>
          <cell r="L282">
            <v>10.146023926812104</v>
          </cell>
          <cell r="M282">
            <v>10.146023926812104</v>
          </cell>
          <cell r="N282">
            <v>10.146023926812104</v>
          </cell>
          <cell r="O282">
            <v>10.146023926812104</v>
          </cell>
          <cell r="P282">
            <v>10.146023926812104</v>
          </cell>
          <cell r="Q282">
            <v>10.146023926812104</v>
          </cell>
          <cell r="R282">
            <v>10.146023926812104</v>
          </cell>
          <cell r="S282">
            <v>10.146023926812104</v>
          </cell>
          <cell r="T282">
            <v>10.146023926812104</v>
          </cell>
          <cell r="U282">
            <v>10.146023926812104</v>
          </cell>
          <cell r="V282">
            <v>10.146023926812104</v>
          </cell>
          <cell r="W282">
            <v>10.146023926812104</v>
          </cell>
          <cell r="X282">
            <v>10.146023926812104</v>
          </cell>
          <cell r="Y282">
            <v>10.146023926812104</v>
          </cell>
          <cell r="Z282">
            <v>10.146023926812104</v>
          </cell>
          <cell r="AA282">
            <v>10.146023926812104</v>
          </cell>
          <cell r="AB282">
            <v>10.146023926812104</v>
          </cell>
          <cell r="AC282">
            <v>10.146023926812104</v>
          </cell>
          <cell r="AD282">
            <v>10.146023926812104</v>
          </cell>
          <cell r="AE282">
            <v>10.146023926812104</v>
          </cell>
          <cell r="AF282">
            <v>0.7078455790784558</v>
          </cell>
          <cell r="AG282">
            <v>0.7078455790784558</v>
          </cell>
          <cell r="AH282">
            <v>0.7078455790784558</v>
          </cell>
          <cell r="AI282">
            <v>0.7078455790784558</v>
          </cell>
          <cell r="AJ282">
            <v>0.7078455790784558</v>
          </cell>
          <cell r="AK282">
            <v>0.7078455790784558</v>
          </cell>
          <cell r="AL282">
            <v>0.7078455790784558</v>
          </cell>
          <cell r="AM282">
            <v>0.7078455790784558</v>
          </cell>
          <cell r="AN282">
            <v>0.7078455790784558</v>
          </cell>
          <cell r="AO282">
            <v>0.7078455790784558</v>
          </cell>
          <cell r="AP282">
            <v>0.7078455790784558</v>
          </cell>
          <cell r="AQ282">
            <v>0.7078455790784558</v>
          </cell>
          <cell r="AR282">
            <v>0.7078455790784558</v>
          </cell>
          <cell r="AS282">
            <v>0.7078455790784558</v>
          </cell>
          <cell r="AT282">
            <v>0.7078455790784558</v>
          </cell>
          <cell r="AU282">
            <v>0.7078455790784558</v>
          </cell>
          <cell r="AV282">
            <v>0.7078455790784558</v>
          </cell>
          <cell r="AW282">
            <v>0.7078455790784558</v>
          </cell>
          <cell r="AX282">
            <v>0.7078455790784558</v>
          </cell>
          <cell r="AY282">
            <v>0.7078455790784558</v>
          </cell>
          <cell r="AZ282">
            <v>0.7078455790784558</v>
          </cell>
          <cell r="BA282">
            <v>7.1818181818181817</v>
          </cell>
          <cell r="BB282">
            <v>7.1818181818181817</v>
          </cell>
          <cell r="BC282">
            <v>7.1818181818181817</v>
          </cell>
          <cell r="BD282">
            <v>7.1818181818181817</v>
          </cell>
          <cell r="BE282">
            <v>7.1818181818181817</v>
          </cell>
          <cell r="BF282">
            <v>7.1818181818181817</v>
          </cell>
          <cell r="BG282">
            <v>7.1818181818181817</v>
          </cell>
          <cell r="BH282">
            <v>7.1818181818181817</v>
          </cell>
          <cell r="BI282">
            <v>7.1818181818181817</v>
          </cell>
          <cell r="BJ282">
            <v>7.1818181818181817</v>
          </cell>
          <cell r="BK282">
            <v>7.1818181818181817</v>
          </cell>
          <cell r="BL282">
            <v>7.1818181818181817</v>
          </cell>
          <cell r="BM282">
            <v>7.1818181818181817</v>
          </cell>
          <cell r="BN282">
            <v>7.1818181818181817</v>
          </cell>
          <cell r="BO282">
            <v>7.1818181818181817</v>
          </cell>
          <cell r="BP282">
            <v>7.1818181818181817</v>
          </cell>
          <cell r="BQ282">
            <v>7.1818181818181817</v>
          </cell>
          <cell r="BR282">
            <v>7.1818181818181817</v>
          </cell>
          <cell r="BS282">
            <v>7.1818181818181817</v>
          </cell>
          <cell r="BT282">
            <v>7.1818181818181817</v>
          </cell>
          <cell r="BU282">
            <v>7.1818181818181817</v>
          </cell>
          <cell r="BV282">
            <v>39.149764135619002</v>
          </cell>
          <cell r="BW282">
            <v>2.19</v>
          </cell>
          <cell r="BX282">
            <v>1.1000000000000001</v>
          </cell>
          <cell r="BY282">
            <v>90.05</v>
          </cell>
          <cell r="BZ282">
            <v>4.92</v>
          </cell>
          <cell r="CA282">
            <v>1.19</v>
          </cell>
          <cell r="CB282">
            <v>0.39</v>
          </cell>
          <cell r="CC282">
            <v>0.09</v>
          </cell>
          <cell r="CD282">
            <v>7.0000000000000007E-2</v>
          </cell>
          <cell r="CJ282">
            <v>100</v>
          </cell>
          <cell r="CO282">
            <v>1000</v>
          </cell>
        </row>
        <row r="283">
          <cell r="A283" t="str">
            <v>PORTLAND</v>
          </cell>
          <cell r="B283">
            <v>279</v>
          </cell>
          <cell r="F283" t="str">
            <v>MRS</v>
          </cell>
          <cell r="G283" t="str">
            <v>MRS</v>
          </cell>
          <cell r="H283" t="str">
            <v>MRS</v>
          </cell>
          <cell r="I283" t="str">
            <v>M</v>
          </cell>
          <cell r="J283" t="str">
            <v>NG11</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BV283">
            <v>39.207354051955107</v>
          </cell>
          <cell r="BW283">
            <v>2.2200000000000002</v>
          </cell>
          <cell r="BX283">
            <v>1.1499999999999999</v>
          </cell>
          <cell r="BY283">
            <v>89.84</v>
          </cell>
          <cell r="BZ283">
            <v>4.9400000000000004</v>
          </cell>
          <cell r="CA283">
            <v>1.25</v>
          </cell>
          <cell r="CB283">
            <v>0.42</v>
          </cell>
          <cell r="CC283">
            <v>0.11</v>
          </cell>
          <cell r="CD283">
            <v>7.0000000000000007E-2</v>
          </cell>
          <cell r="CJ283">
            <v>100</v>
          </cell>
          <cell r="CO283">
            <v>1000</v>
          </cell>
        </row>
        <row r="284">
          <cell r="A284" t="str">
            <v>SALTFLEETBY</v>
          </cell>
          <cell r="B284">
            <v>280</v>
          </cell>
          <cell r="F284" t="str">
            <v>MRS</v>
          </cell>
          <cell r="G284" t="str">
            <v>MRS</v>
          </cell>
          <cell r="H284" t="str">
            <v>MRS</v>
          </cell>
          <cell r="I284" t="str">
            <v>M</v>
          </cell>
          <cell r="J284" t="str">
            <v>NG11</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BV284">
            <v>38.349205231337869</v>
          </cell>
          <cell r="BW284">
            <v>3.6</v>
          </cell>
          <cell r="BX284">
            <v>1.1299999999999999</v>
          </cell>
          <cell r="BY284">
            <v>89.58</v>
          </cell>
          <cell r="BZ284">
            <v>4.07</v>
          </cell>
          <cell r="CA284">
            <v>1.02</v>
          </cell>
          <cell r="CB284">
            <v>0.38</v>
          </cell>
          <cell r="CC284">
            <v>0.11</v>
          </cell>
          <cell r="CD284">
            <v>7.0000000000000007E-2</v>
          </cell>
          <cell r="CE284">
            <v>0.03</v>
          </cell>
          <cell r="CF284">
            <v>0.01</v>
          </cell>
          <cell r="CJ284">
            <v>99.999999999999986</v>
          </cell>
          <cell r="CO284">
            <v>1000</v>
          </cell>
        </row>
        <row r="285">
          <cell r="A285" t="str">
            <v>STUBLACH</v>
          </cell>
          <cell r="B285">
            <v>281</v>
          </cell>
          <cell r="F285" t="str">
            <v>MRS</v>
          </cell>
          <cell r="G285" t="str">
            <v>MRS</v>
          </cell>
          <cell r="H285" t="str">
            <v>MRS</v>
          </cell>
          <cell r="I285" t="str">
            <v>M</v>
          </cell>
          <cell r="J285" t="str">
            <v>NG11</v>
          </cell>
          <cell r="K285">
            <v>0</v>
          </cell>
          <cell r="L285">
            <v>0</v>
          </cell>
          <cell r="M285">
            <v>0</v>
          </cell>
          <cell r="N285">
            <v>48.666666666666664</v>
          </cell>
          <cell r="O285">
            <v>42.583333333333329</v>
          </cell>
          <cell r="P285">
            <v>42.583333333333329</v>
          </cell>
          <cell r="Q285">
            <v>42.583333333333329</v>
          </cell>
          <cell r="R285">
            <v>42.583333333333329</v>
          </cell>
          <cell r="S285">
            <v>42.583333333333329</v>
          </cell>
          <cell r="T285">
            <v>42.583333333333329</v>
          </cell>
          <cell r="U285">
            <v>42.583333333333329</v>
          </cell>
          <cell r="V285">
            <v>42.583333333333329</v>
          </cell>
          <cell r="W285">
            <v>42.583333333333329</v>
          </cell>
          <cell r="X285">
            <v>42.583333333333329</v>
          </cell>
          <cell r="Y285">
            <v>42.583333333333329</v>
          </cell>
          <cell r="Z285">
            <v>42.583333333333329</v>
          </cell>
          <cell r="AA285">
            <v>42.583333333333329</v>
          </cell>
          <cell r="AB285">
            <v>42.583333333333329</v>
          </cell>
          <cell r="AC285">
            <v>42.583333333333329</v>
          </cell>
          <cell r="AD285">
            <v>42.583333333333329</v>
          </cell>
          <cell r="AE285">
            <v>42.583333333333329</v>
          </cell>
          <cell r="AF285">
            <v>0</v>
          </cell>
          <cell r="AG285">
            <v>0</v>
          </cell>
          <cell r="AH285">
            <v>0</v>
          </cell>
          <cell r="AI285">
            <v>0.18679950186799504</v>
          </cell>
          <cell r="AJ285">
            <v>0.37359900373599009</v>
          </cell>
          <cell r="AK285">
            <v>0.37359900373599009</v>
          </cell>
          <cell r="AL285">
            <v>0.37359900373599009</v>
          </cell>
          <cell r="AM285">
            <v>0.37359900373599009</v>
          </cell>
          <cell r="AN285">
            <v>0.37359900373599009</v>
          </cell>
          <cell r="AO285">
            <v>0.37359900373599009</v>
          </cell>
          <cell r="AP285">
            <v>0.37359900373599009</v>
          </cell>
          <cell r="AQ285">
            <v>0.37359900373599009</v>
          </cell>
          <cell r="AR285">
            <v>0.37359900373599009</v>
          </cell>
          <cell r="AS285">
            <v>0.37359900373599009</v>
          </cell>
          <cell r="AT285">
            <v>0.37359900373599009</v>
          </cell>
          <cell r="AU285">
            <v>0.37359900373599009</v>
          </cell>
          <cell r="AV285">
            <v>0.37359900373599009</v>
          </cell>
          <cell r="AW285">
            <v>0.37359900373599009</v>
          </cell>
          <cell r="AX285">
            <v>0.37359900373599009</v>
          </cell>
          <cell r="AY285">
            <v>0.37359900373599009</v>
          </cell>
          <cell r="AZ285">
            <v>0.37359900373599009</v>
          </cell>
          <cell r="BA285">
            <v>0</v>
          </cell>
          <cell r="BB285">
            <v>0</v>
          </cell>
          <cell r="BC285">
            <v>0</v>
          </cell>
          <cell r="BD285">
            <v>9.0909090909090917</v>
          </cell>
          <cell r="BE285">
            <v>15.909090909090908</v>
          </cell>
          <cell r="BF285">
            <v>15.909090909090908</v>
          </cell>
          <cell r="BG285">
            <v>15.909090909090908</v>
          </cell>
          <cell r="BH285">
            <v>15.909090909090908</v>
          </cell>
          <cell r="BI285">
            <v>15.909090909090908</v>
          </cell>
          <cell r="BJ285">
            <v>15.909090909090908</v>
          </cell>
          <cell r="BK285">
            <v>15.909090909090908</v>
          </cell>
          <cell r="BL285">
            <v>15.909090909090908</v>
          </cell>
          <cell r="BM285">
            <v>15.909090909090908</v>
          </cell>
          <cell r="BN285">
            <v>15.909090909090908</v>
          </cell>
          <cell r="BO285">
            <v>15.909090909090908</v>
          </cell>
          <cell r="BP285">
            <v>15.909090909090908</v>
          </cell>
          <cell r="BQ285">
            <v>15.909090909090908</v>
          </cell>
          <cell r="BR285">
            <v>15.909090909090908</v>
          </cell>
          <cell r="BS285">
            <v>15.909090909090908</v>
          </cell>
          <cell r="BT285">
            <v>15.909090909090908</v>
          </cell>
          <cell r="BU285">
            <v>15.909090909090908</v>
          </cell>
          <cell r="BV285">
            <v>39.480477811527798</v>
          </cell>
          <cell r="BW285">
            <v>2.0299999999999998</v>
          </cell>
          <cell r="BX285">
            <v>1.75</v>
          </cell>
          <cell r="BY285">
            <v>88.33</v>
          </cell>
          <cell r="BZ285">
            <v>5.65</v>
          </cell>
          <cell r="CA285">
            <v>1.59</v>
          </cell>
          <cell r="CB285">
            <v>0.49</v>
          </cell>
          <cell r="CC285">
            <v>0.11</v>
          </cell>
          <cell r="CD285">
            <v>0.05</v>
          </cell>
          <cell r="CJ285">
            <v>100</v>
          </cell>
          <cell r="CO285">
            <v>1000</v>
          </cell>
        </row>
        <row r="286">
          <cell r="A286" t="str">
            <v>WHITEHILL</v>
          </cell>
          <cell r="B286">
            <v>282</v>
          </cell>
          <cell r="F286" t="str">
            <v>MRS</v>
          </cell>
          <cell r="G286" t="str">
            <v>MRS</v>
          </cell>
          <cell r="H286" t="str">
            <v>MRS</v>
          </cell>
          <cell r="I286" t="str">
            <v>M</v>
          </cell>
          <cell r="J286" t="str">
            <v>NG11</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BV286">
            <v>39.994578283107572</v>
          </cell>
          <cell r="BW286">
            <v>1.01</v>
          </cell>
          <cell r="BX286">
            <v>1.45</v>
          </cell>
          <cell r="BY286">
            <v>89.59</v>
          </cell>
          <cell r="BZ286">
            <v>5.75</v>
          </cell>
          <cell r="CA286">
            <v>1.56</v>
          </cell>
          <cell r="CB286">
            <v>0.46</v>
          </cell>
          <cell r="CC286">
            <v>0.11</v>
          </cell>
          <cell r="CD286">
            <v>7.0000000000000007E-2</v>
          </cell>
          <cell r="CJ286">
            <v>99.999999999999986</v>
          </cell>
          <cell r="CO286">
            <v>1000</v>
          </cell>
        </row>
        <row r="287">
          <cell r="A287" t="str">
            <v>Central Storage</v>
          </cell>
          <cell r="B287">
            <v>283</v>
          </cell>
          <cell r="E287" t="str">
            <v>Holehouse 2/British Salt/Kings Street/</v>
          </cell>
          <cell r="F287" t="str">
            <v>MRS</v>
          </cell>
          <cell r="G287" t="str">
            <v>MRS</v>
          </cell>
          <cell r="H287" t="str">
            <v>MRS</v>
          </cell>
          <cell r="I287" t="str">
            <v>M</v>
          </cell>
          <cell r="J287" t="str">
            <v>NG11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BV287">
            <v>39.480477811527798</v>
          </cell>
          <cell r="BW287">
            <v>2.0299999999999998</v>
          </cell>
          <cell r="BX287">
            <v>1.75</v>
          </cell>
          <cell r="BY287">
            <v>88.33</v>
          </cell>
          <cell r="BZ287">
            <v>5.65</v>
          </cell>
          <cell r="CA287">
            <v>1.59</v>
          </cell>
          <cell r="CB287">
            <v>0.49</v>
          </cell>
          <cell r="CC287">
            <v>0.11</v>
          </cell>
          <cell r="CD287">
            <v>0.05</v>
          </cell>
          <cell r="CJ287">
            <v>100</v>
          </cell>
          <cell r="CO287">
            <v>1000</v>
          </cell>
        </row>
        <row r="288">
          <cell r="A288" t="str">
            <v>East Coast Storage</v>
          </cell>
          <cell r="B288">
            <v>284</v>
          </cell>
          <cell r="E288" t="str">
            <v>Aldbrough 2/Caythorpe/Saltfleetby/Whitehill/Hatfield 2</v>
          </cell>
          <cell r="F288" t="str">
            <v>MRS</v>
          </cell>
          <cell r="G288" t="str">
            <v>MRS</v>
          </cell>
          <cell r="H288" t="str">
            <v>MRS</v>
          </cell>
          <cell r="I288" t="str">
            <v>M</v>
          </cell>
          <cell r="J288" t="str">
            <v>NG11</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BV288">
            <v>39.994578283107572</v>
          </cell>
          <cell r="BW288">
            <v>1.01</v>
          </cell>
          <cell r="BX288">
            <v>1.45</v>
          </cell>
          <cell r="BY288">
            <v>89.59</v>
          </cell>
          <cell r="BZ288">
            <v>5.75</v>
          </cell>
          <cell r="CA288">
            <v>1.56</v>
          </cell>
          <cell r="CB288">
            <v>0.46</v>
          </cell>
          <cell r="CC288">
            <v>0.11</v>
          </cell>
          <cell r="CD288">
            <v>7.0000000000000007E-2</v>
          </cell>
          <cell r="CJ288">
            <v>99.999999999999986</v>
          </cell>
          <cell r="CO288">
            <v>1000</v>
          </cell>
        </row>
        <row r="289">
          <cell r="A289" t="str">
            <v>Southern Storage</v>
          </cell>
          <cell r="B289">
            <v>285</v>
          </cell>
          <cell r="E289" t="str">
            <v>Albury/Portland</v>
          </cell>
          <cell r="F289" t="str">
            <v>MRS</v>
          </cell>
          <cell r="G289" t="str">
            <v>MRS</v>
          </cell>
          <cell r="H289" t="str">
            <v>MRS</v>
          </cell>
          <cell r="I289" t="str">
            <v>M</v>
          </cell>
          <cell r="J289" t="str">
            <v>NG11</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BV289">
            <v>39.456090554306513</v>
          </cell>
          <cell r="BW289">
            <v>1.87</v>
          </cell>
          <cell r="BX289">
            <v>0.84</v>
          </cell>
          <cell r="BY289">
            <v>90.08</v>
          </cell>
          <cell r="BZ289">
            <v>5.56</v>
          </cell>
          <cell r="CA289">
            <v>1.2</v>
          </cell>
          <cell r="CB289">
            <v>0.33</v>
          </cell>
          <cell r="CC289">
            <v>7.0000000000000007E-2</v>
          </cell>
          <cell r="CD289">
            <v>0.05</v>
          </cell>
          <cell r="CJ289">
            <v>99.999999999999986</v>
          </cell>
          <cell r="CO289">
            <v>1000</v>
          </cell>
        </row>
        <row r="290">
          <cell r="A290" t="str">
            <v>West Coast Storage</v>
          </cell>
          <cell r="B290">
            <v>286</v>
          </cell>
          <cell r="E290" t="str">
            <v>Fleetwood/Gateway/Bains</v>
          </cell>
          <cell r="F290" t="str">
            <v>MRS</v>
          </cell>
          <cell r="G290" t="str">
            <v>MRS</v>
          </cell>
          <cell r="H290" t="str">
            <v>MRS</v>
          </cell>
          <cell r="I290" t="str">
            <v>M</v>
          </cell>
          <cell r="J290" t="str">
            <v>NG11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BV290">
            <v>37.958523187933302</v>
          </cell>
          <cell r="BW290">
            <v>6.87</v>
          </cell>
          <cell r="BX290">
            <v>0.51</v>
          </cell>
          <cell r="BY290">
            <v>85.95</v>
          </cell>
          <cell r="BZ290">
            <v>4.4800000000000004</v>
          </cell>
          <cell r="CA290">
            <v>1.1299999999999999</v>
          </cell>
          <cell r="CB290">
            <v>0.56999999999999995</v>
          </cell>
          <cell r="CC290">
            <v>0.44</v>
          </cell>
          <cell r="CD290">
            <v>0.05</v>
          </cell>
          <cell r="CG290" t="str">
            <v>&lt;3.3ppm</v>
          </cell>
          <cell r="CJ290">
            <v>99.999999999999986</v>
          </cell>
          <cell r="CO290">
            <v>1000</v>
          </cell>
        </row>
        <row r="291">
          <cell r="A291" t="str">
            <v>AVONMOUTH</v>
          </cell>
          <cell r="B291">
            <v>287</v>
          </cell>
          <cell r="F291" t="str">
            <v>LNG</v>
          </cell>
          <cell r="G291" t="str">
            <v>LNG</v>
          </cell>
          <cell r="H291" t="str">
            <v>LNG</v>
          </cell>
          <cell r="I291" t="str">
            <v>L</v>
          </cell>
          <cell r="J291" t="str">
            <v>NG11</v>
          </cell>
          <cell r="K291">
            <v>53.753861997940277</v>
          </cell>
          <cell r="L291">
            <v>53.753861997940277</v>
          </cell>
          <cell r="M291">
            <v>53.753861997940277</v>
          </cell>
          <cell r="N291">
            <v>53.753861997940277</v>
          </cell>
          <cell r="O291">
            <v>53.753861997940277</v>
          </cell>
          <cell r="P291">
            <v>53.753861997940277</v>
          </cell>
          <cell r="Q291">
            <v>53.753861997940277</v>
          </cell>
          <cell r="R291">
            <v>53.753861997940277</v>
          </cell>
          <cell r="S291">
            <v>53.753861997940277</v>
          </cell>
          <cell r="T291">
            <v>53.753861997940277</v>
          </cell>
          <cell r="U291">
            <v>53.753861997940277</v>
          </cell>
          <cell r="V291">
            <v>53.753861997940277</v>
          </cell>
          <cell r="W291">
            <v>53.753861997940277</v>
          </cell>
          <cell r="X291">
            <v>53.753861997940277</v>
          </cell>
          <cell r="Y291">
            <v>53.753861997940277</v>
          </cell>
          <cell r="Z291">
            <v>53.753861997940277</v>
          </cell>
          <cell r="AA291">
            <v>53.753861997940277</v>
          </cell>
          <cell r="AB291">
            <v>53.753861997940277</v>
          </cell>
          <cell r="AC291">
            <v>53.753861997940277</v>
          </cell>
          <cell r="AD291">
            <v>53.753861997940277</v>
          </cell>
          <cell r="AE291">
            <v>53.753861997940277</v>
          </cell>
          <cell r="AF291">
            <v>0.24184308841843086</v>
          </cell>
          <cell r="AG291">
            <v>0.24184308841843086</v>
          </cell>
          <cell r="AH291">
            <v>0.24184308841843086</v>
          </cell>
          <cell r="AI291">
            <v>0.24184308841843086</v>
          </cell>
          <cell r="AJ291">
            <v>0.24184308841843086</v>
          </cell>
          <cell r="AK291">
            <v>0.24184308841843086</v>
          </cell>
          <cell r="AL291">
            <v>0.24184308841843086</v>
          </cell>
          <cell r="AM291">
            <v>0.24184308841843086</v>
          </cell>
          <cell r="AN291">
            <v>0.24184308841843086</v>
          </cell>
          <cell r="AO291">
            <v>0.24184308841843086</v>
          </cell>
          <cell r="AP291">
            <v>0.24184308841843086</v>
          </cell>
          <cell r="AQ291">
            <v>0.24184308841843086</v>
          </cell>
          <cell r="AR291">
            <v>0.24184308841843086</v>
          </cell>
          <cell r="AS291">
            <v>0.24184308841843086</v>
          </cell>
          <cell r="AT291">
            <v>0.24184308841843086</v>
          </cell>
          <cell r="AU291">
            <v>0.24184308841843086</v>
          </cell>
          <cell r="AV291">
            <v>0.24184308841843086</v>
          </cell>
          <cell r="AW291">
            <v>0.24184308841843086</v>
          </cell>
          <cell r="AX291">
            <v>0.24184308841843086</v>
          </cell>
          <cell r="AY291">
            <v>0.24184308841843086</v>
          </cell>
          <cell r="AZ291">
            <v>0.24184308841843086</v>
          </cell>
          <cell r="BA291">
            <v>13</v>
          </cell>
          <cell r="BB291">
            <v>13</v>
          </cell>
          <cell r="BC291">
            <v>13</v>
          </cell>
          <cell r="BD291">
            <v>13</v>
          </cell>
          <cell r="BE291">
            <v>13</v>
          </cell>
          <cell r="BF291">
            <v>13</v>
          </cell>
          <cell r="BG291">
            <v>13</v>
          </cell>
          <cell r="BH291">
            <v>13</v>
          </cell>
          <cell r="BI291">
            <v>13</v>
          </cell>
          <cell r="BJ291">
            <v>13</v>
          </cell>
          <cell r="BK291">
            <v>13</v>
          </cell>
          <cell r="BL291">
            <v>13</v>
          </cell>
          <cell r="BM291">
            <v>13</v>
          </cell>
          <cell r="BN291">
            <v>13</v>
          </cell>
          <cell r="BO291">
            <v>13</v>
          </cell>
          <cell r="BP291">
            <v>13</v>
          </cell>
          <cell r="BQ291">
            <v>13</v>
          </cell>
          <cell r="BR291">
            <v>13</v>
          </cell>
          <cell r="BS291">
            <v>13</v>
          </cell>
          <cell r="BT291">
            <v>13</v>
          </cell>
          <cell r="BU291">
            <v>13</v>
          </cell>
          <cell r="BV291">
            <v>38.620722154379877</v>
          </cell>
          <cell r="BW291">
            <v>1.0900000000000001</v>
          </cell>
          <cell r="BX291">
            <v>0.36</v>
          </cell>
          <cell r="BY291">
            <v>94.58</v>
          </cell>
          <cell r="BZ291">
            <v>3.35</v>
          </cell>
          <cell r="CA291">
            <v>0.42</v>
          </cell>
          <cell r="CB291">
            <v>0.14000000000000001</v>
          </cell>
          <cell r="CC291">
            <v>0.04</v>
          </cell>
          <cell r="CD291">
            <v>0.02</v>
          </cell>
          <cell r="CJ291">
            <v>100</v>
          </cell>
          <cell r="CO291">
            <v>1000</v>
          </cell>
        </row>
        <row r="292">
          <cell r="A292" t="str">
            <v>DYNEVOR</v>
          </cell>
          <cell r="B292">
            <v>288</v>
          </cell>
          <cell r="F292" t="str">
            <v>LNG</v>
          </cell>
          <cell r="G292" t="str">
            <v>LNG</v>
          </cell>
          <cell r="H292" t="str">
            <v>LNG</v>
          </cell>
          <cell r="I292" t="str">
            <v>L</v>
          </cell>
          <cell r="J292" t="str">
            <v>NG11</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BV292">
            <v>38.568609504589212</v>
          </cell>
          <cell r="BW292">
            <v>1.38</v>
          </cell>
          <cell r="BX292">
            <v>0.43</v>
          </cell>
          <cell r="BY292">
            <v>94.25</v>
          </cell>
          <cell r="BZ292">
            <v>3.12</v>
          </cell>
          <cell r="CA292">
            <v>0.54</v>
          </cell>
          <cell r="CB292">
            <v>0.19</v>
          </cell>
          <cell r="CC292">
            <v>0.05</v>
          </cell>
          <cell r="CD292">
            <v>0.04</v>
          </cell>
          <cell r="CJ292">
            <v>100.00000000000001</v>
          </cell>
          <cell r="CO292">
            <v>1000</v>
          </cell>
        </row>
        <row r="293">
          <cell r="A293" t="str">
            <v>GLENMAVIS</v>
          </cell>
          <cell r="B293">
            <v>289</v>
          </cell>
          <cell r="F293" t="str">
            <v>LNG</v>
          </cell>
          <cell r="G293" t="str">
            <v>LNG</v>
          </cell>
          <cell r="H293" t="str">
            <v>LNG</v>
          </cell>
          <cell r="I293" t="str">
            <v>L</v>
          </cell>
          <cell r="J293" t="str">
            <v>NG11</v>
          </cell>
          <cell r="K293">
            <v>38.244485294117645</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0.13549190535491906</v>
          </cell>
          <cell r="BA293">
            <v>5.1818181818181817</v>
          </cell>
          <cell r="BV293">
            <v>38.819576159790337</v>
          </cell>
          <cell r="BW293">
            <v>0.12</v>
          </cell>
          <cell r="BX293">
            <v>0.05</v>
          </cell>
          <cell r="BY293">
            <v>96.2</v>
          </cell>
          <cell r="BZ293">
            <v>3.45</v>
          </cell>
          <cell r="CA293">
            <v>0.14000000000000001</v>
          </cell>
          <cell r="CB293">
            <v>0.03</v>
          </cell>
          <cell r="CC293">
            <v>0.01</v>
          </cell>
          <cell r="CD293">
            <v>0</v>
          </cell>
          <cell r="CJ293">
            <v>100.00000000000001</v>
          </cell>
          <cell r="CO293">
            <v>1000</v>
          </cell>
        </row>
        <row r="294">
          <cell r="A294" t="str">
            <v>PARTINGTON</v>
          </cell>
          <cell r="B294">
            <v>290</v>
          </cell>
          <cell r="F294" t="str">
            <v>LNG</v>
          </cell>
          <cell r="G294" t="str">
            <v>LNG</v>
          </cell>
          <cell r="H294" t="str">
            <v>LNG</v>
          </cell>
          <cell r="I294" t="str">
            <v>L</v>
          </cell>
          <cell r="J294" t="str">
            <v>NG11</v>
          </cell>
          <cell r="K294">
            <v>99.486725663716811</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0.14072229140722292</v>
          </cell>
          <cell r="BA294">
            <v>14</v>
          </cell>
          <cell r="BV294">
            <v>38.829006727370498</v>
          </cell>
          <cell r="BW294">
            <v>0.85</v>
          </cell>
          <cell r="BX294">
            <v>0.59</v>
          </cell>
          <cell r="BY294">
            <v>94.24</v>
          </cell>
          <cell r="BZ294">
            <v>3.37</v>
          </cell>
          <cell r="CA294">
            <v>0.68</v>
          </cell>
          <cell r="CB294">
            <v>0.22</v>
          </cell>
          <cell r="CC294">
            <v>0.05</v>
          </cell>
          <cell r="CD294">
            <v>0</v>
          </cell>
          <cell r="CJ294">
            <v>100</v>
          </cell>
          <cell r="CO294">
            <v>1000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row r="19">
          <cell r="E19" t="str">
            <v>central</v>
          </cell>
        </row>
        <row r="20">
          <cell r="E20" t="str">
            <v>central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7">
          <cell r="E67">
            <v>2020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G"/>
      <sheetName val="GG"/>
      <sheetName val="SP"/>
      <sheetName val="Groups"/>
      <sheetName val="Data"/>
      <sheetName val="cUKCS"/>
      <sheetName val="play_old"/>
      <sheetName val="WCR"/>
      <sheetName val="PDAU Chart"/>
      <sheetName val="play"/>
      <sheetName val="Notes"/>
    </sheetNames>
    <sheetDataSet>
      <sheetData sheetId="0" refreshError="1"/>
      <sheetData sheetId="1" refreshError="1"/>
      <sheetData sheetId="2" refreshError="1"/>
      <sheetData sheetId="3">
        <row r="10">
          <cell r="A10" t="str">
            <v>NG forecast</v>
          </cell>
          <cell r="B10" t="str">
            <v>Reserves</v>
          </cell>
          <cell r="C10" t="str">
            <v>Notes</v>
          </cell>
          <cell r="D10" t="str">
            <v>Source</v>
          </cell>
          <cell r="E10" t="str">
            <v>Location</v>
          </cell>
          <cell r="F10" t="str">
            <v>Status</v>
          </cell>
          <cell r="G10" t="str">
            <v>Sub Terminal</v>
          </cell>
          <cell r="H10" t="str">
            <v>Terminal</v>
          </cell>
          <cell r="I10" t="str">
            <v>Pipeline</v>
          </cell>
          <cell r="J10" t="str">
            <v>11/12</v>
          </cell>
          <cell r="K10" t="str">
            <v>12/13</v>
          </cell>
          <cell r="L10" t="str">
            <v>13/14</v>
          </cell>
          <cell r="M10" t="str">
            <v>14/15</v>
          </cell>
          <cell r="N10" t="str">
            <v>15/16</v>
          </cell>
          <cell r="O10" t="str">
            <v>16/17</v>
          </cell>
          <cell r="P10" t="str">
            <v>17/18</v>
          </cell>
          <cell r="Q10" t="str">
            <v>18/19</v>
          </cell>
          <cell r="R10" t="str">
            <v>19/20</v>
          </cell>
          <cell r="S10" t="str">
            <v>20/21</v>
          </cell>
          <cell r="T10" t="str">
            <v>21/22</v>
          </cell>
          <cell r="U10" t="str">
            <v>22/23</v>
          </cell>
          <cell r="V10" t="str">
            <v>23/24</v>
          </cell>
          <cell r="W10" t="str">
            <v>24/25</v>
          </cell>
          <cell r="X10" t="str">
            <v>25/26</v>
          </cell>
          <cell r="Y10" t="str">
            <v>26/27</v>
          </cell>
          <cell r="Z10" t="str">
            <v>27/28</v>
          </cell>
          <cell r="AA10" t="str">
            <v>28/29</v>
          </cell>
          <cell r="AB10" t="str">
            <v>29/30</v>
          </cell>
          <cell r="AC10" t="str">
            <v>30/31</v>
          </cell>
          <cell r="AD10" t="str">
            <v>Source</v>
          </cell>
          <cell r="AE10">
            <v>2011</v>
          </cell>
          <cell r="AF10">
            <v>2012</v>
          </cell>
          <cell r="AG10">
            <v>2013</v>
          </cell>
          <cell r="AH10">
            <v>2014</v>
          </cell>
          <cell r="AI10">
            <v>2015</v>
          </cell>
          <cell r="AJ10">
            <v>2016</v>
          </cell>
          <cell r="AK10">
            <v>2017</v>
          </cell>
          <cell r="AL10">
            <v>2018</v>
          </cell>
          <cell r="AM10">
            <v>2019</v>
          </cell>
          <cell r="AN10">
            <v>2020</v>
          </cell>
          <cell r="AO10">
            <v>2021</v>
          </cell>
          <cell r="AP10">
            <v>2022</v>
          </cell>
          <cell r="AQ10">
            <v>2023</v>
          </cell>
          <cell r="AR10">
            <v>2024</v>
          </cell>
          <cell r="AS10">
            <v>2025</v>
          </cell>
          <cell r="AT10">
            <v>2026</v>
          </cell>
          <cell r="AU10">
            <v>2027</v>
          </cell>
          <cell r="AV10">
            <v>2028</v>
          </cell>
          <cell r="AW10">
            <v>2029</v>
          </cell>
          <cell r="AX10">
            <v>2030</v>
          </cell>
          <cell r="AY10" t="str">
            <v>Swing</v>
          </cell>
          <cell r="AZ10" t="str">
            <v>11/12</v>
          </cell>
          <cell r="BA10" t="str">
            <v>12/13</v>
          </cell>
          <cell r="BB10" t="str">
            <v>13/14</v>
          </cell>
          <cell r="BC10" t="str">
            <v>14/15</v>
          </cell>
          <cell r="BD10" t="str">
            <v>15/16</v>
          </cell>
          <cell r="BE10" t="str">
            <v>16/17</v>
          </cell>
          <cell r="BF10" t="str">
            <v>17/18</v>
          </cell>
          <cell r="BG10" t="str">
            <v>18/19</v>
          </cell>
          <cell r="BH10" t="str">
            <v>19/20</v>
          </cell>
          <cell r="BI10" t="str">
            <v>20/21</v>
          </cell>
          <cell r="BJ10" t="str">
            <v>21/22</v>
          </cell>
          <cell r="BK10" t="str">
            <v>22/23</v>
          </cell>
          <cell r="BL10" t="str">
            <v>23/24</v>
          </cell>
          <cell r="BM10" t="str">
            <v>24/25</v>
          </cell>
          <cell r="BN10" t="str">
            <v>25/26</v>
          </cell>
          <cell r="BO10" t="str">
            <v>26/27</v>
          </cell>
          <cell r="BP10" t="str">
            <v>27/28</v>
          </cell>
          <cell r="BQ10" t="str">
            <v>28/29</v>
          </cell>
          <cell r="BR10" t="str">
            <v>29/30</v>
          </cell>
          <cell r="BS10" t="str">
            <v>30/31</v>
          </cell>
        </row>
        <row r="11">
          <cell r="A11" t="str">
            <v>zUpside Amethyst E</v>
          </cell>
          <cell r="D11">
            <v>3</v>
          </cell>
          <cell r="E11">
            <v>1</v>
          </cell>
          <cell r="F11" t="str">
            <v>A</v>
          </cell>
          <cell r="G11" t="str">
            <v>Amethyst E</v>
          </cell>
          <cell r="H11" t="str">
            <v>Easington</v>
          </cell>
          <cell r="R11">
            <v>0</v>
          </cell>
          <cell r="S11">
            <v>0</v>
          </cell>
          <cell r="T11">
            <v>0</v>
          </cell>
          <cell r="U11">
            <v>0</v>
          </cell>
          <cell r="V11">
            <v>0</v>
          </cell>
          <cell r="W11">
            <v>0</v>
          </cell>
          <cell r="X11">
            <v>0</v>
          </cell>
          <cell r="Y11">
            <v>0</v>
          </cell>
          <cell r="Z11">
            <v>0</v>
          </cell>
          <cell r="AA11">
            <v>0</v>
          </cell>
          <cell r="AB11">
            <v>0</v>
          </cell>
          <cell r="AC11">
            <v>0</v>
          </cell>
          <cell r="BH11">
            <v>0</v>
          </cell>
          <cell r="BI11">
            <v>0</v>
          </cell>
          <cell r="BJ11">
            <v>0</v>
          </cell>
          <cell r="BK11">
            <v>0</v>
          </cell>
          <cell r="BL11">
            <v>0</v>
          </cell>
          <cell r="BM11">
            <v>0</v>
          </cell>
          <cell r="BN11">
            <v>0</v>
          </cell>
          <cell r="BO11">
            <v>0</v>
          </cell>
          <cell r="BP11">
            <v>0</v>
          </cell>
          <cell r="BQ11">
            <v>0</v>
          </cell>
          <cell r="BR11">
            <v>0</v>
          </cell>
          <cell r="BS11">
            <v>0</v>
          </cell>
        </row>
        <row r="12">
          <cell r="A12" t="str">
            <v>Armada</v>
          </cell>
          <cell r="C12" t="str">
            <v>Profile good</v>
          </cell>
          <cell r="D12">
            <v>1</v>
          </cell>
          <cell r="E12">
            <v>2</v>
          </cell>
          <cell r="F12" t="str">
            <v>P</v>
          </cell>
          <cell r="G12" t="str">
            <v>Amoco T</v>
          </cell>
          <cell r="H12" t="str">
            <v>Teesside</v>
          </cell>
          <cell r="J12">
            <v>1.6740000000000002</v>
          </cell>
          <cell r="K12">
            <v>1.296</v>
          </cell>
          <cell r="L12">
            <v>1.107</v>
          </cell>
          <cell r="M12">
            <v>0.86399999999999999</v>
          </cell>
          <cell r="N12">
            <v>0.81900000000000006</v>
          </cell>
          <cell r="O12">
            <v>0.63900000000000001</v>
          </cell>
          <cell r="P12">
            <v>0.55800000000000005</v>
          </cell>
          <cell r="Q12">
            <v>0.34200000000000003</v>
          </cell>
          <cell r="R12">
            <v>0.33300000000000002</v>
          </cell>
          <cell r="S12">
            <v>0.19800000000000001</v>
          </cell>
          <cell r="T12">
            <v>0.13500000000000001</v>
          </cell>
          <cell r="U12">
            <v>0.108</v>
          </cell>
          <cell r="V12">
            <v>8.6400000000000005E-2</v>
          </cell>
          <cell r="W12">
            <v>6.9120000000000015E-2</v>
          </cell>
          <cell r="X12">
            <v>5.5296000000000012E-2</v>
          </cell>
          <cell r="Y12">
            <v>4.4236800000000007E-2</v>
          </cell>
          <cell r="Z12">
            <v>3.5389440000000015E-2</v>
          </cell>
          <cell r="AA12">
            <v>0</v>
          </cell>
          <cell r="AB12">
            <v>0</v>
          </cell>
          <cell r="AC12">
            <v>0</v>
          </cell>
          <cell r="AD12" t="str">
            <v>O&amp;GUK</v>
          </cell>
          <cell r="AE12">
            <v>1.86</v>
          </cell>
          <cell r="AF12">
            <v>1.44</v>
          </cell>
          <cell r="AG12">
            <v>1.23</v>
          </cell>
          <cell r="AH12">
            <v>0.96</v>
          </cell>
          <cell r="AI12">
            <v>0.91</v>
          </cell>
          <cell r="AJ12">
            <v>0.71</v>
          </cell>
          <cell r="AK12">
            <v>0.62</v>
          </cell>
          <cell r="AL12">
            <v>0.38</v>
          </cell>
          <cell r="AM12">
            <v>0.37</v>
          </cell>
          <cell r="AN12">
            <v>0.22</v>
          </cell>
          <cell r="AO12">
            <v>0.15</v>
          </cell>
          <cell r="AY12">
            <v>1.3</v>
          </cell>
          <cell r="AZ12">
            <v>2.1762000000000001</v>
          </cell>
          <cell r="BA12">
            <v>1.6848000000000001</v>
          </cell>
          <cell r="BB12">
            <v>1.4391</v>
          </cell>
          <cell r="BC12">
            <v>1.1232</v>
          </cell>
          <cell r="BD12">
            <v>1.0647000000000002</v>
          </cell>
          <cell r="BE12">
            <v>0.83069999999999999</v>
          </cell>
          <cell r="BF12">
            <v>0.72540000000000004</v>
          </cell>
          <cell r="BG12">
            <v>0.44460000000000005</v>
          </cell>
          <cell r="BH12">
            <v>0.43290000000000006</v>
          </cell>
          <cell r="BI12">
            <v>0.25740000000000002</v>
          </cell>
          <cell r="BJ12">
            <v>0.17550000000000002</v>
          </cell>
          <cell r="BK12">
            <v>0.1404</v>
          </cell>
          <cell r="BL12">
            <v>0.11232</v>
          </cell>
          <cell r="BM12">
            <v>8.9856000000000019E-2</v>
          </cell>
          <cell r="BN12">
            <v>7.1884800000000013E-2</v>
          </cell>
          <cell r="BO12">
            <v>5.7507840000000011E-2</v>
          </cell>
          <cell r="BP12">
            <v>4.6006272000000022E-2</v>
          </cell>
          <cell r="BQ12">
            <v>0</v>
          </cell>
          <cell r="BR12">
            <v>0</v>
          </cell>
          <cell r="BS12">
            <v>0</v>
          </cell>
        </row>
        <row r="13">
          <cell r="A13" t="str">
            <v>Banff</v>
          </cell>
          <cell r="C13" t="str">
            <v>NG Profile Good</v>
          </cell>
          <cell r="D13">
            <v>3</v>
          </cell>
          <cell r="E13">
            <v>3</v>
          </cell>
          <cell r="F13" t="str">
            <v>P</v>
          </cell>
          <cell r="G13" t="str">
            <v>Amoco T</v>
          </cell>
          <cell r="H13" t="str">
            <v>Teesside</v>
          </cell>
          <cell r="J13">
            <v>1.3860000000000001</v>
          </cell>
          <cell r="K13">
            <v>1.107</v>
          </cell>
          <cell r="L13">
            <v>0.88200000000000001</v>
          </cell>
          <cell r="M13">
            <v>0.71100000000000008</v>
          </cell>
          <cell r="N13">
            <v>0.56700000000000006</v>
          </cell>
          <cell r="O13">
            <v>0.45</v>
          </cell>
          <cell r="P13">
            <v>0.36</v>
          </cell>
          <cell r="Q13">
            <v>0.28800000000000003</v>
          </cell>
          <cell r="R13">
            <v>0.23400000000000001</v>
          </cell>
          <cell r="S13">
            <v>0.189</v>
          </cell>
          <cell r="T13">
            <v>0.15300000000000002</v>
          </cell>
          <cell r="U13">
            <v>0.11700000000000001</v>
          </cell>
          <cell r="V13">
            <v>9.9000000000000005E-2</v>
          </cell>
          <cell r="W13">
            <v>7.2000000000000008E-2</v>
          </cell>
          <cell r="X13">
            <v>6.3000000000000014E-2</v>
          </cell>
          <cell r="Y13">
            <v>4.4999999999999998E-2</v>
          </cell>
          <cell r="Z13">
            <v>3.6000000000000004E-2</v>
          </cell>
          <cell r="AA13">
            <v>0</v>
          </cell>
          <cell r="AB13">
            <v>0</v>
          </cell>
          <cell r="AC13">
            <v>0</v>
          </cell>
          <cell r="AD13" t="str">
            <v>NG 2011</v>
          </cell>
          <cell r="AE13">
            <v>1.54</v>
          </cell>
          <cell r="AF13">
            <v>1.23</v>
          </cell>
          <cell r="AG13">
            <v>0.98</v>
          </cell>
          <cell r="AH13">
            <v>0.79</v>
          </cell>
          <cell r="AI13">
            <v>0.63</v>
          </cell>
          <cell r="AJ13">
            <v>0.5</v>
          </cell>
          <cell r="AK13">
            <v>0.4</v>
          </cell>
          <cell r="AL13">
            <v>0.32</v>
          </cell>
          <cell r="AM13">
            <v>0.26</v>
          </cell>
          <cell r="AN13">
            <v>0.21</v>
          </cell>
          <cell r="AO13">
            <v>0.17</v>
          </cell>
          <cell r="AP13">
            <v>0.13</v>
          </cell>
          <cell r="AQ13">
            <v>0.11</v>
          </cell>
          <cell r="AR13">
            <v>0.08</v>
          </cell>
          <cell r="AS13">
            <v>7.0000000000000007E-2</v>
          </cell>
          <cell r="AT13">
            <v>0.05</v>
          </cell>
          <cell r="AU13">
            <v>0.04</v>
          </cell>
          <cell r="AV13">
            <v>0</v>
          </cell>
          <cell r="AW13">
            <v>0</v>
          </cell>
          <cell r="AX13">
            <v>0</v>
          </cell>
          <cell r="AY13">
            <v>1.88</v>
          </cell>
          <cell r="AZ13">
            <v>1.8018000000000003</v>
          </cell>
          <cell r="BA13">
            <v>1.4391</v>
          </cell>
          <cell r="BB13">
            <v>1.1466000000000001</v>
          </cell>
          <cell r="BC13">
            <v>0.92430000000000012</v>
          </cell>
          <cell r="BD13">
            <v>0.73710000000000009</v>
          </cell>
          <cell r="BE13">
            <v>0.58500000000000008</v>
          </cell>
          <cell r="BF13">
            <v>0.46799999999999997</v>
          </cell>
          <cell r="BG13">
            <v>0.37440000000000007</v>
          </cell>
          <cell r="BH13">
            <v>0.30420000000000003</v>
          </cell>
          <cell r="BI13">
            <v>0.2457</v>
          </cell>
          <cell r="BJ13">
            <v>0.19890000000000005</v>
          </cell>
          <cell r="BK13">
            <v>0.15210000000000001</v>
          </cell>
          <cell r="BL13">
            <v>0.12870000000000001</v>
          </cell>
          <cell r="BM13">
            <v>9.3600000000000017E-2</v>
          </cell>
          <cell r="BN13">
            <v>8.1900000000000028E-2</v>
          </cell>
          <cell r="BO13">
            <v>5.8499999999999996E-2</v>
          </cell>
          <cell r="BP13">
            <v>4.6800000000000008E-2</v>
          </cell>
          <cell r="BQ13">
            <v>0</v>
          </cell>
          <cell r="BR13">
            <v>0</v>
          </cell>
          <cell r="BS13">
            <v>0</v>
          </cell>
        </row>
        <row r="14">
          <cell r="A14" t="str">
            <v>Erskine</v>
          </cell>
          <cell r="C14" t="str">
            <v>50% O&amp;G Profile</v>
          </cell>
          <cell r="D14">
            <v>1</v>
          </cell>
          <cell r="E14">
            <v>4</v>
          </cell>
          <cell r="F14" t="str">
            <v>P</v>
          </cell>
          <cell r="G14" t="str">
            <v>Amoco T</v>
          </cell>
          <cell r="H14" t="str">
            <v>Teesside</v>
          </cell>
          <cell r="J14">
            <v>0.26550000000000001</v>
          </cell>
          <cell r="K14">
            <v>0.30600000000000005</v>
          </cell>
          <cell r="L14">
            <v>0.315</v>
          </cell>
          <cell r="M14">
            <v>0.29249999999999998</v>
          </cell>
          <cell r="N14">
            <v>0.29249999999999998</v>
          </cell>
          <cell r="O14">
            <v>0.26550000000000001</v>
          </cell>
          <cell r="P14">
            <v>0.26550000000000001</v>
          </cell>
          <cell r="Q14">
            <v>0.23850000000000002</v>
          </cell>
          <cell r="R14">
            <v>0.23850000000000002</v>
          </cell>
          <cell r="S14">
            <v>0.2205</v>
          </cell>
          <cell r="T14">
            <v>0.216</v>
          </cell>
          <cell r="U14">
            <v>0.1019830028328612</v>
          </cell>
          <cell r="V14">
            <v>7.6487252124645896E-2</v>
          </cell>
          <cell r="W14">
            <v>6.3739376770538245E-2</v>
          </cell>
          <cell r="X14">
            <v>5.09915014164306E-2</v>
          </cell>
          <cell r="Y14">
            <v>4.0793201133144476E-2</v>
          </cell>
          <cell r="Z14">
            <v>3.2634560906515585E-2</v>
          </cell>
          <cell r="AA14">
            <v>0</v>
          </cell>
          <cell r="AB14">
            <v>0</v>
          </cell>
          <cell r="AC14">
            <v>0</v>
          </cell>
          <cell r="AD14" t="str">
            <v>O&amp;G UK</v>
          </cell>
          <cell r="AE14">
            <v>0.59</v>
          </cell>
          <cell r="AF14">
            <v>0.68</v>
          </cell>
          <cell r="AG14">
            <v>0.7</v>
          </cell>
          <cell r="AH14">
            <v>0.65</v>
          </cell>
          <cell r="AI14">
            <v>0.65</v>
          </cell>
          <cell r="AJ14">
            <v>0.59</v>
          </cell>
          <cell r="AK14">
            <v>0.59</v>
          </cell>
          <cell r="AL14">
            <v>0.53</v>
          </cell>
          <cell r="AM14">
            <v>0.53</v>
          </cell>
          <cell r="AN14">
            <v>0.49</v>
          </cell>
          <cell r="AO14">
            <v>0.48</v>
          </cell>
          <cell r="AP14">
            <v>0.22662889518413601</v>
          </cell>
          <cell r="AQ14">
            <v>0.16997167138810199</v>
          </cell>
          <cell r="AR14">
            <v>0.14164305949008499</v>
          </cell>
          <cell r="AS14">
            <v>0</v>
          </cell>
          <cell r="AT14">
            <v>0</v>
          </cell>
          <cell r="AU14">
            <v>0</v>
          </cell>
          <cell r="AV14">
            <v>0</v>
          </cell>
          <cell r="AW14">
            <v>0</v>
          </cell>
          <cell r="AX14">
            <v>0</v>
          </cell>
          <cell r="AY14">
            <v>6.8</v>
          </cell>
          <cell r="AZ14">
            <v>0.34515000000000001</v>
          </cell>
          <cell r="BA14">
            <v>0.3978000000000001</v>
          </cell>
          <cell r="BB14">
            <v>0.40950000000000003</v>
          </cell>
          <cell r="BC14">
            <v>0.38024999999999998</v>
          </cell>
          <cell r="BD14">
            <v>0.38024999999999998</v>
          </cell>
          <cell r="BE14">
            <v>0.34515000000000001</v>
          </cell>
          <cell r="BF14">
            <v>0.34515000000000001</v>
          </cell>
          <cell r="BG14">
            <v>0.31005000000000005</v>
          </cell>
          <cell r="BH14">
            <v>0.31005000000000005</v>
          </cell>
          <cell r="BI14">
            <v>0.28665000000000002</v>
          </cell>
          <cell r="BJ14">
            <v>0.28079999999999999</v>
          </cell>
          <cell r="BK14">
            <v>0.13257790368271957</v>
          </cell>
          <cell r="BL14">
            <v>9.9433427762039672E-2</v>
          </cell>
          <cell r="BM14">
            <v>8.2861189801699722E-2</v>
          </cell>
          <cell r="BN14">
            <v>6.6288951841359786E-2</v>
          </cell>
          <cell r="BO14">
            <v>5.3031161473087819E-2</v>
          </cell>
          <cell r="BP14">
            <v>4.242492917847026E-2</v>
          </cell>
          <cell r="BQ14">
            <v>0</v>
          </cell>
          <cell r="BR14">
            <v>0</v>
          </cell>
          <cell r="BS14">
            <v>0</v>
          </cell>
        </row>
        <row r="15">
          <cell r="A15" t="str">
            <v>ETAP CPF Late Life</v>
          </cell>
          <cell r="C15" t="str">
            <v>90% Wet</v>
          </cell>
          <cell r="D15">
            <v>1</v>
          </cell>
          <cell r="E15">
            <v>5</v>
          </cell>
          <cell r="F15" t="str">
            <v>D</v>
          </cell>
          <cell r="G15" t="str">
            <v>Amoco T</v>
          </cell>
          <cell r="H15" t="str">
            <v>Teesside</v>
          </cell>
          <cell r="J15">
            <v>0</v>
          </cell>
          <cell r="K15">
            <v>0</v>
          </cell>
          <cell r="L15">
            <v>0.108</v>
          </cell>
          <cell r="M15">
            <v>0.621</v>
          </cell>
          <cell r="N15">
            <v>0.48600000000000004</v>
          </cell>
          <cell r="O15">
            <v>0.22500000000000001</v>
          </cell>
          <cell r="P15">
            <v>0.18000000000000002</v>
          </cell>
          <cell r="Q15">
            <v>0.14400000000000002</v>
          </cell>
          <cell r="R15">
            <v>7.2000000000000008E-2</v>
          </cell>
          <cell r="S15">
            <v>1.8000000000000002E-2</v>
          </cell>
          <cell r="T15">
            <v>0</v>
          </cell>
          <cell r="U15">
            <v>0</v>
          </cell>
          <cell r="V15">
            <v>0</v>
          </cell>
          <cell r="W15">
            <v>0</v>
          </cell>
          <cell r="X15">
            <v>0</v>
          </cell>
          <cell r="Y15">
            <v>0</v>
          </cell>
          <cell r="Z15">
            <v>0</v>
          </cell>
          <cell r="AA15">
            <v>0</v>
          </cell>
          <cell r="AB15">
            <v>0</v>
          </cell>
          <cell r="AC15">
            <v>0</v>
          </cell>
          <cell r="AD15" t="str">
            <v>O&amp;G UK</v>
          </cell>
          <cell r="AE15">
            <v>0</v>
          </cell>
          <cell r="AF15">
            <v>0</v>
          </cell>
          <cell r="AG15">
            <v>0.12</v>
          </cell>
          <cell r="AH15">
            <v>0.69</v>
          </cell>
          <cell r="AI15">
            <v>0.54</v>
          </cell>
          <cell r="AJ15">
            <v>0.25</v>
          </cell>
          <cell r="AK15">
            <v>0.2</v>
          </cell>
          <cell r="AL15">
            <v>0.16</v>
          </cell>
          <cell r="AM15">
            <v>0.08</v>
          </cell>
          <cell r="AN15">
            <v>0.02</v>
          </cell>
          <cell r="AY15">
            <v>1.1000000000000001</v>
          </cell>
          <cell r="AZ15">
            <v>0</v>
          </cell>
          <cell r="BA15">
            <v>0</v>
          </cell>
          <cell r="BB15">
            <v>0.1188</v>
          </cell>
          <cell r="BC15">
            <v>0.68310000000000004</v>
          </cell>
          <cell r="BD15">
            <v>0.53460000000000008</v>
          </cell>
          <cell r="BE15">
            <v>0.24750000000000003</v>
          </cell>
          <cell r="BF15">
            <v>0.19800000000000004</v>
          </cell>
          <cell r="BG15">
            <v>0.15840000000000004</v>
          </cell>
          <cell r="BH15">
            <v>7.920000000000002E-2</v>
          </cell>
          <cell r="BI15">
            <v>1.9800000000000005E-2</v>
          </cell>
          <cell r="BJ15">
            <v>0</v>
          </cell>
          <cell r="BK15">
            <v>0</v>
          </cell>
          <cell r="BL15">
            <v>0</v>
          </cell>
          <cell r="BM15">
            <v>0</v>
          </cell>
          <cell r="BN15">
            <v>0</v>
          </cell>
          <cell r="BO15">
            <v>0</v>
          </cell>
          <cell r="BP15">
            <v>0</v>
          </cell>
          <cell r="BQ15">
            <v>0</v>
          </cell>
          <cell r="BR15">
            <v>0</v>
          </cell>
          <cell r="BS15">
            <v>0</v>
          </cell>
        </row>
        <row r="16">
          <cell r="A16" t="str">
            <v>ETAP Machar</v>
          </cell>
          <cell r="C16" t="str">
            <v>O&amp;G UK Profile Good</v>
          </cell>
          <cell r="D16">
            <v>1</v>
          </cell>
          <cell r="E16">
            <v>6</v>
          </cell>
          <cell r="F16" t="str">
            <v>P</v>
          </cell>
          <cell r="G16" t="str">
            <v>Amoco T</v>
          </cell>
          <cell r="H16" t="str">
            <v>Teesside</v>
          </cell>
          <cell r="J16">
            <v>0.14400000000000002</v>
          </cell>
          <cell r="K16">
            <v>0.189</v>
          </cell>
          <cell r="L16">
            <v>0.18</v>
          </cell>
          <cell r="M16">
            <v>0.16200000000000001</v>
          </cell>
          <cell r="N16">
            <v>0.16200000000000001</v>
          </cell>
          <cell r="O16">
            <v>0.17100000000000001</v>
          </cell>
          <cell r="P16">
            <v>0.315</v>
          </cell>
          <cell r="Q16">
            <v>0.34200000000000003</v>
          </cell>
          <cell r="R16">
            <v>0.36</v>
          </cell>
          <cell r="S16">
            <v>0.378</v>
          </cell>
          <cell r="T16">
            <v>0.41400000000000003</v>
          </cell>
          <cell r="U16">
            <v>0.432</v>
          </cell>
          <cell r="V16">
            <v>0.34200000000000003</v>
          </cell>
          <cell r="W16">
            <v>0.27900000000000003</v>
          </cell>
          <cell r="X16">
            <v>0.22500000000000001</v>
          </cell>
          <cell r="Y16">
            <v>0.18</v>
          </cell>
          <cell r="Z16">
            <v>0.14400000000000002</v>
          </cell>
          <cell r="AA16">
            <v>0.11700000000000001</v>
          </cell>
          <cell r="AB16">
            <v>0.09</v>
          </cell>
          <cell r="AC16">
            <v>7.2000000000000008E-2</v>
          </cell>
          <cell r="AD16" t="str">
            <v>O&amp;G UK</v>
          </cell>
          <cell r="AE16">
            <v>0.16</v>
          </cell>
          <cell r="AF16">
            <v>0.21</v>
          </cell>
          <cell r="AG16">
            <v>0.2</v>
          </cell>
          <cell r="AH16">
            <v>0.18</v>
          </cell>
          <cell r="AI16">
            <v>0.18</v>
          </cell>
          <cell r="AJ16">
            <v>0.19</v>
          </cell>
          <cell r="AK16">
            <v>0.35</v>
          </cell>
          <cell r="AL16">
            <v>0.38</v>
          </cell>
          <cell r="AM16">
            <v>0.4</v>
          </cell>
          <cell r="AN16">
            <v>0.42</v>
          </cell>
          <cell r="AO16">
            <v>0.46</v>
          </cell>
          <cell r="AP16">
            <v>0.48</v>
          </cell>
          <cell r="AQ16">
            <v>0.38</v>
          </cell>
          <cell r="AR16">
            <v>0.31</v>
          </cell>
          <cell r="AS16">
            <v>0.25</v>
          </cell>
          <cell r="AT16">
            <v>0.2</v>
          </cell>
          <cell r="AU16">
            <v>0.16</v>
          </cell>
          <cell r="AV16">
            <v>0.13</v>
          </cell>
          <cell r="AW16">
            <v>0.1</v>
          </cell>
          <cell r="AX16">
            <v>0.08</v>
          </cell>
          <cell r="AY16">
            <v>1.39</v>
          </cell>
          <cell r="AZ16">
            <v>0.18720000000000003</v>
          </cell>
          <cell r="BA16">
            <v>0.2457</v>
          </cell>
          <cell r="BB16">
            <v>0.23399999999999999</v>
          </cell>
          <cell r="BC16">
            <v>0.21060000000000001</v>
          </cell>
          <cell r="BD16">
            <v>0.21060000000000001</v>
          </cell>
          <cell r="BE16">
            <v>0.22230000000000003</v>
          </cell>
          <cell r="BF16">
            <v>0.40950000000000003</v>
          </cell>
          <cell r="BG16">
            <v>0.44460000000000005</v>
          </cell>
          <cell r="BH16">
            <v>0.46799999999999997</v>
          </cell>
          <cell r="BI16">
            <v>0.4914</v>
          </cell>
          <cell r="BJ16">
            <v>0.53820000000000001</v>
          </cell>
          <cell r="BK16">
            <v>0.56159999999999999</v>
          </cell>
          <cell r="BL16">
            <v>0.44460000000000005</v>
          </cell>
          <cell r="BM16">
            <v>0.36270000000000002</v>
          </cell>
          <cell r="BN16">
            <v>0.29250000000000004</v>
          </cell>
          <cell r="BO16">
            <v>0.23399999999999999</v>
          </cell>
          <cell r="BP16">
            <v>0.18720000000000003</v>
          </cell>
          <cell r="BQ16">
            <v>0.15210000000000001</v>
          </cell>
          <cell r="BR16">
            <v>0.11699999999999999</v>
          </cell>
          <cell r="BS16">
            <v>9.3600000000000017E-2</v>
          </cell>
        </row>
        <row r="17">
          <cell r="A17" t="str">
            <v>ETAP Madoes</v>
          </cell>
          <cell r="C17" t="str">
            <v>O&amp;G Profile x2</v>
          </cell>
          <cell r="D17">
            <v>1</v>
          </cell>
          <cell r="E17">
            <v>7</v>
          </cell>
          <cell r="F17" t="str">
            <v>P</v>
          </cell>
          <cell r="G17" t="str">
            <v>Amoco T</v>
          </cell>
          <cell r="H17" t="str">
            <v>Teesside</v>
          </cell>
          <cell r="J17">
            <v>0.12600000000000003</v>
          </cell>
          <cell r="K17">
            <v>0.108</v>
          </cell>
          <cell r="L17">
            <v>0.25200000000000006</v>
          </cell>
          <cell r="M17">
            <v>0.216</v>
          </cell>
          <cell r="N17">
            <v>0.12600000000000003</v>
          </cell>
          <cell r="O17">
            <v>7.2000000000000008E-2</v>
          </cell>
          <cell r="P17">
            <v>3.6000000000000004E-2</v>
          </cell>
          <cell r="Q17">
            <v>1.8000000000000002E-2</v>
          </cell>
          <cell r="R17">
            <v>0</v>
          </cell>
          <cell r="S17">
            <v>0</v>
          </cell>
          <cell r="T17">
            <v>0</v>
          </cell>
          <cell r="U17">
            <v>0</v>
          </cell>
          <cell r="V17">
            <v>0</v>
          </cell>
          <cell r="W17">
            <v>0</v>
          </cell>
          <cell r="X17">
            <v>0</v>
          </cell>
          <cell r="Y17">
            <v>0</v>
          </cell>
          <cell r="Z17">
            <v>0</v>
          </cell>
          <cell r="AA17">
            <v>0</v>
          </cell>
          <cell r="AB17">
            <v>0</v>
          </cell>
          <cell r="AC17">
            <v>0</v>
          </cell>
          <cell r="AD17" t="str">
            <v>O&amp;G UK</v>
          </cell>
          <cell r="AE17">
            <v>7.0000000000000007E-2</v>
          </cell>
          <cell r="AF17">
            <v>0.06</v>
          </cell>
          <cell r="AG17">
            <v>0.14000000000000001</v>
          </cell>
          <cell r="AH17">
            <v>0.12</v>
          </cell>
          <cell r="AI17">
            <v>7.0000000000000007E-2</v>
          </cell>
          <cell r="AJ17">
            <v>0.04</v>
          </cell>
          <cell r="AK17">
            <v>0.02</v>
          </cell>
          <cell r="AL17">
            <v>0.01</v>
          </cell>
          <cell r="AM17">
            <v>0</v>
          </cell>
          <cell r="AN17">
            <v>0</v>
          </cell>
          <cell r="AO17">
            <v>0</v>
          </cell>
          <cell r="AY17">
            <v>1.72</v>
          </cell>
          <cell r="AZ17">
            <v>0.16380000000000006</v>
          </cell>
          <cell r="BA17">
            <v>0.1404</v>
          </cell>
          <cell r="BB17">
            <v>0.32760000000000011</v>
          </cell>
          <cell r="BC17">
            <v>0.28079999999999999</v>
          </cell>
          <cell r="BD17">
            <v>0.16380000000000006</v>
          </cell>
          <cell r="BE17">
            <v>9.3600000000000017E-2</v>
          </cell>
          <cell r="BF17">
            <v>4.6800000000000008E-2</v>
          </cell>
          <cell r="BG17">
            <v>2.3400000000000004E-2</v>
          </cell>
          <cell r="BH17">
            <v>0</v>
          </cell>
          <cell r="BI17">
            <v>0</v>
          </cell>
          <cell r="BJ17">
            <v>0</v>
          </cell>
          <cell r="BK17">
            <v>0</v>
          </cell>
          <cell r="BL17">
            <v>0</v>
          </cell>
          <cell r="BM17">
            <v>0</v>
          </cell>
          <cell r="BN17">
            <v>0</v>
          </cell>
          <cell r="BO17">
            <v>0</v>
          </cell>
          <cell r="BP17">
            <v>0</v>
          </cell>
          <cell r="BQ17">
            <v>0</v>
          </cell>
          <cell r="BR17">
            <v>0</v>
          </cell>
          <cell r="BS17">
            <v>0</v>
          </cell>
        </row>
        <row r="18">
          <cell r="A18" t="str">
            <v>ETAP Marnock</v>
          </cell>
          <cell r="C18" t="str">
            <v>O&amp;G UK Profile Good</v>
          </cell>
          <cell r="D18">
            <v>1</v>
          </cell>
          <cell r="E18">
            <v>8</v>
          </cell>
          <cell r="F18" t="str">
            <v>P</v>
          </cell>
          <cell r="G18" t="str">
            <v>Amoco T</v>
          </cell>
          <cell r="H18" t="str">
            <v>Teesside</v>
          </cell>
          <cell r="J18">
            <v>0.57600000000000007</v>
          </cell>
          <cell r="K18">
            <v>0.59400000000000008</v>
          </cell>
          <cell r="L18">
            <v>0.75600000000000001</v>
          </cell>
          <cell r="M18">
            <v>0.85499999999999998</v>
          </cell>
          <cell r="N18">
            <v>0.69300000000000006</v>
          </cell>
          <cell r="O18">
            <v>0.53100000000000003</v>
          </cell>
          <cell r="P18">
            <v>0.441</v>
          </cell>
          <cell r="Q18">
            <v>0.378</v>
          </cell>
          <cell r="R18">
            <v>0.32400000000000001</v>
          </cell>
          <cell r="S18">
            <v>0.23400000000000001</v>
          </cell>
          <cell r="T18">
            <v>0.189</v>
          </cell>
          <cell r="U18">
            <v>0.26100000000000001</v>
          </cell>
          <cell r="V18">
            <v>0.20700000000000002</v>
          </cell>
          <cell r="W18">
            <v>0.17100000000000001</v>
          </cell>
          <cell r="X18">
            <v>0.13500000000000001</v>
          </cell>
          <cell r="Y18">
            <v>0.108</v>
          </cell>
          <cell r="Z18">
            <v>0.09</v>
          </cell>
          <cell r="AA18">
            <v>7.2000000000000008E-2</v>
          </cell>
          <cell r="AB18">
            <v>5.3999999999999999E-2</v>
          </cell>
          <cell r="AC18">
            <v>4.4999999999999998E-2</v>
          </cell>
          <cell r="AD18" t="str">
            <v>O&amp;G UK</v>
          </cell>
          <cell r="AE18">
            <v>0.64</v>
          </cell>
          <cell r="AF18">
            <v>0.66</v>
          </cell>
          <cell r="AG18">
            <v>0.84</v>
          </cell>
          <cell r="AH18">
            <v>0.95</v>
          </cell>
          <cell r="AI18">
            <v>0.77</v>
          </cell>
          <cell r="AJ18">
            <v>0.59</v>
          </cell>
          <cell r="AK18">
            <v>0.49</v>
          </cell>
          <cell r="AL18">
            <v>0.42</v>
          </cell>
          <cell r="AM18">
            <v>0.36</v>
          </cell>
          <cell r="AN18">
            <v>0.26</v>
          </cell>
          <cell r="AO18">
            <v>0.21</v>
          </cell>
          <cell r="AP18">
            <v>0.28999999999999998</v>
          </cell>
          <cell r="AQ18">
            <v>0.23</v>
          </cell>
          <cell r="AR18">
            <v>0.19</v>
          </cell>
          <cell r="AS18">
            <v>0.15</v>
          </cell>
          <cell r="AT18">
            <v>0.12</v>
          </cell>
          <cell r="AU18">
            <v>0.1</v>
          </cell>
          <cell r="AV18">
            <v>0.08</v>
          </cell>
          <cell r="AW18">
            <v>0.06</v>
          </cell>
          <cell r="AX18">
            <v>0.05</v>
          </cell>
          <cell r="AY18">
            <v>1.99</v>
          </cell>
          <cell r="AZ18">
            <v>0.74880000000000013</v>
          </cell>
          <cell r="BA18">
            <v>0.77220000000000011</v>
          </cell>
          <cell r="BB18">
            <v>0.98280000000000001</v>
          </cell>
          <cell r="BC18">
            <v>1.1114999999999999</v>
          </cell>
          <cell r="BD18">
            <v>0.90090000000000015</v>
          </cell>
          <cell r="BE18">
            <v>0.69030000000000002</v>
          </cell>
          <cell r="BF18">
            <v>0.57330000000000003</v>
          </cell>
          <cell r="BG18">
            <v>0.4914</v>
          </cell>
          <cell r="BH18">
            <v>0.42120000000000002</v>
          </cell>
          <cell r="BI18">
            <v>0.30420000000000003</v>
          </cell>
          <cell r="BJ18">
            <v>0.2457</v>
          </cell>
          <cell r="BK18">
            <v>0.33930000000000005</v>
          </cell>
          <cell r="BL18">
            <v>0.26910000000000001</v>
          </cell>
          <cell r="BM18">
            <v>0.22230000000000003</v>
          </cell>
          <cell r="BN18">
            <v>0.17550000000000002</v>
          </cell>
          <cell r="BO18">
            <v>0.1404</v>
          </cell>
          <cell r="BP18">
            <v>0.11699999999999999</v>
          </cell>
          <cell r="BQ18">
            <v>9.3600000000000017E-2</v>
          </cell>
          <cell r="BR18">
            <v>7.0199999999999999E-2</v>
          </cell>
          <cell r="BS18">
            <v>5.8499999999999996E-2</v>
          </cell>
        </row>
        <row r="19">
          <cell r="A19" t="str">
            <v>ETAP Mirren</v>
          </cell>
          <cell r="C19" t="str">
            <v>O&amp;G Profile x2</v>
          </cell>
          <cell r="D19">
            <v>1</v>
          </cell>
          <cell r="E19">
            <v>9</v>
          </cell>
          <cell r="F19" t="str">
            <v>P</v>
          </cell>
          <cell r="G19" t="str">
            <v>Amoco T</v>
          </cell>
          <cell r="H19" t="str">
            <v>Teesside</v>
          </cell>
          <cell r="J19">
            <v>0.45</v>
          </cell>
          <cell r="K19">
            <v>0.50400000000000011</v>
          </cell>
          <cell r="L19">
            <v>0.52200000000000002</v>
          </cell>
          <cell r="M19">
            <v>0.46800000000000003</v>
          </cell>
          <cell r="N19">
            <v>0.39600000000000002</v>
          </cell>
          <cell r="O19">
            <v>0.32400000000000001</v>
          </cell>
          <cell r="P19">
            <v>0.27</v>
          </cell>
          <cell r="Q19">
            <v>0.216</v>
          </cell>
          <cell r="R19">
            <v>0.16200000000000001</v>
          </cell>
          <cell r="S19">
            <v>0.14400000000000002</v>
          </cell>
          <cell r="T19">
            <v>0.12600000000000003</v>
          </cell>
          <cell r="U19">
            <v>0.18</v>
          </cell>
          <cell r="V19">
            <v>0.14400000000000002</v>
          </cell>
          <cell r="W19">
            <v>0.12600000000000003</v>
          </cell>
          <cell r="X19">
            <v>0.09</v>
          </cell>
          <cell r="Y19">
            <v>7.2000000000000008E-2</v>
          </cell>
          <cell r="Z19">
            <v>0</v>
          </cell>
          <cell r="AA19">
            <v>0</v>
          </cell>
          <cell r="AB19">
            <v>0</v>
          </cell>
          <cell r="AC19">
            <v>0</v>
          </cell>
          <cell r="AD19" t="str">
            <v>O&amp;G UK</v>
          </cell>
          <cell r="AE19">
            <v>0.25</v>
          </cell>
          <cell r="AF19">
            <v>0.28000000000000003</v>
          </cell>
          <cell r="AG19">
            <v>0.28999999999999998</v>
          </cell>
          <cell r="AH19">
            <v>0.26</v>
          </cell>
          <cell r="AI19">
            <v>0.22</v>
          </cell>
          <cell r="AJ19">
            <v>0.18</v>
          </cell>
          <cell r="AK19">
            <v>0.15</v>
          </cell>
          <cell r="AL19">
            <v>0.12</v>
          </cell>
          <cell r="AM19">
            <v>0.09</v>
          </cell>
          <cell r="AN19">
            <v>0.08</v>
          </cell>
          <cell r="AO19">
            <v>7.0000000000000007E-2</v>
          </cell>
          <cell r="AP19">
            <v>0.1</v>
          </cell>
          <cell r="AQ19">
            <v>0.08</v>
          </cell>
          <cell r="AR19">
            <v>7.0000000000000007E-2</v>
          </cell>
          <cell r="AS19">
            <v>0.05</v>
          </cell>
          <cell r="AT19">
            <v>0.04</v>
          </cell>
          <cell r="AU19">
            <v>0</v>
          </cell>
          <cell r="AV19">
            <v>0</v>
          </cell>
          <cell r="AW19">
            <v>0</v>
          </cell>
          <cell r="AX19">
            <v>0</v>
          </cell>
          <cell r="AY19">
            <v>1.49</v>
          </cell>
          <cell r="AZ19">
            <v>0.58500000000000008</v>
          </cell>
          <cell r="BA19">
            <v>0.65520000000000023</v>
          </cell>
          <cell r="BB19">
            <v>0.67860000000000009</v>
          </cell>
          <cell r="BC19">
            <v>0.60840000000000005</v>
          </cell>
          <cell r="BD19">
            <v>0.51480000000000004</v>
          </cell>
          <cell r="BE19">
            <v>0.42120000000000002</v>
          </cell>
          <cell r="BF19">
            <v>0.35100000000000003</v>
          </cell>
          <cell r="BG19">
            <v>0.28079999999999999</v>
          </cell>
          <cell r="BH19">
            <v>0.21060000000000001</v>
          </cell>
          <cell r="BI19">
            <v>0.18720000000000003</v>
          </cell>
          <cell r="BJ19">
            <v>0.16380000000000006</v>
          </cell>
          <cell r="BK19">
            <v>0.23399999999999999</v>
          </cell>
          <cell r="BL19">
            <v>0.18720000000000003</v>
          </cell>
          <cell r="BM19">
            <v>0.16380000000000006</v>
          </cell>
          <cell r="BN19">
            <v>0.11699999999999999</v>
          </cell>
          <cell r="BO19">
            <v>9.3600000000000017E-2</v>
          </cell>
          <cell r="BP19">
            <v>0</v>
          </cell>
          <cell r="BQ19">
            <v>0</v>
          </cell>
          <cell r="BR19">
            <v>0</v>
          </cell>
          <cell r="BS19">
            <v>0</v>
          </cell>
        </row>
        <row r="20">
          <cell r="A20" t="str">
            <v>ETAP Mungo</v>
          </cell>
          <cell r="C20" t="str">
            <v>NG Profile Good</v>
          </cell>
          <cell r="D20">
            <v>3</v>
          </cell>
          <cell r="E20">
            <v>10</v>
          </cell>
          <cell r="F20" t="str">
            <v>P</v>
          </cell>
          <cell r="G20" t="str">
            <v>Amoco T</v>
          </cell>
          <cell r="H20" t="str">
            <v>Teesside</v>
          </cell>
          <cell r="J20">
            <v>0.39600000000000002</v>
          </cell>
          <cell r="K20">
            <v>0.28800000000000003</v>
          </cell>
          <cell r="L20">
            <v>0.54</v>
          </cell>
          <cell r="M20">
            <v>0.55800000000000005</v>
          </cell>
          <cell r="N20">
            <v>0.81900000000000006</v>
          </cell>
          <cell r="O20">
            <v>0.97200000000000009</v>
          </cell>
          <cell r="P20">
            <v>1.5840000000000001</v>
          </cell>
          <cell r="Q20">
            <v>1.548</v>
          </cell>
          <cell r="R20">
            <v>1.6560000000000001</v>
          </cell>
          <cell r="S20">
            <v>1.3680000000000001</v>
          </cell>
          <cell r="T20">
            <v>1.125</v>
          </cell>
          <cell r="U20">
            <v>0.9</v>
          </cell>
          <cell r="V20">
            <v>0.72</v>
          </cell>
          <cell r="W20">
            <v>0.57600000000000007</v>
          </cell>
          <cell r="X20">
            <v>0.45900000000000002</v>
          </cell>
          <cell r="Y20">
            <v>0.36899999999999999</v>
          </cell>
          <cell r="Z20">
            <v>0.29700000000000004</v>
          </cell>
          <cell r="AA20">
            <v>0.23400000000000001</v>
          </cell>
          <cell r="AB20">
            <v>0.189</v>
          </cell>
          <cell r="AC20">
            <v>0.15300000000000002</v>
          </cell>
          <cell r="AD20" t="str">
            <v>NG 2011</v>
          </cell>
          <cell r="AE20">
            <v>0.44</v>
          </cell>
          <cell r="AF20">
            <v>0.32</v>
          </cell>
          <cell r="AG20">
            <v>0.6</v>
          </cell>
          <cell r="AH20">
            <v>0.62</v>
          </cell>
          <cell r="AI20">
            <v>0.91</v>
          </cell>
          <cell r="AJ20">
            <v>1.08</v>
          </cell>
          <cell r="AK20">
            <v>1.76</v>
          </cell>
          <cell r="AL20">
            <v>1.72</v>
          </cell>
          <cell r="AM20">
            <v>1.84</v>
          </cell>
          <cell r="AN20">
            <v>1.52</v>
          </cell>
          <cell r="AO20">
            <v>1.25</v>
          </cell>
          <cell r="AP20">
            <v>1</v>
          </cell>
          <cell r="AQ20">
            <v>0.8</v>
          </cell>
          <cell r="AR20">
            <v>0.64</v>
          </cell>
          <cell r="AS20">
            <v>0.51</v>
          </cell>
          <cell r="AT20">
            <v>0.41</v>
          </cell>
          <cell r="AU20">
            <v>0.33</v>
          </cell>
          <cell r="AV20">
            <v>0.26</v>
          </cell>
          <cell r="AW20">
            <v>0.21</v>
          </cell>
          <cell r="AX20">
            <v>0.17</v>
          </cell>
          <cell r="AY20">
            <v>1.55</v>
          </cell>
          <cell r="AZ20">
            <v>0.51480000000000004</v>
          </cell>
          <cell r="BA20">
            <v>0.37440000000000007</v>
          </cell>
          <cell r="BB20">
            <v>0.70200000000000007</v>
          </cell>
          <cell r="BC20">
            <v>0.72540000000000004</v>
          </cell>
          <cell r="BD20">
            <v>1.0647000000000002</v>
          </cell>
          <cell r="BE20">
            <v>1.2636000000000001</v>
          </cell>
          <cell r="BF20">
            <v>2.0592000000000001</v>
          </cell>
          <cell r="BG20">
            <v>2.0124</v>
          </cell>
          <cell r="BH20">
            <v>2.1528</v>
          </cell>
          <cell r="BI20">
            <v>1.7784000000000002</v>
          </cell>
          <cell r="BJ20">
            <v>1.4625000000000001</v>
          </cell>
          <cell r="BK20">
            <v>1.1700000000000002</v>
          </cell>
          <cell r="BL20">
            <v>0.93599999999999994</v>
          </cell>
          <cell r="BM20">
            <v>0.74880000000000013</v>
          </cell>
          <cell r="BN20">
            <v>0.59670000000000001</v>
          </cell>
          <cell r="BO20">
            <v>0.47970000000000002</v>
          </cell>
          <cell r="BP20">
            <v>0.38610000000000005</v>
          </cell>
          <cell r="BQ20">
            <v>0.30420000000000003</v>
          </cell>
          <cell r="BR20">
            <v>0.2457</v>
          </cell>
          <cell r="BS20">
            <v>0.19890000000000005</v>
          </cell>
        </row>
        <row r="21">
          <cell r="A21" t="str">
            <v>Heron</v>
          </cell>
          <cell r="C21" t="str">
            <v>50% NG Profile</v>
          </cell>
          <cell r="D21">
            <v>3</v>
          </cell>
          <cell r="E21">
            <v>11</v>
          </cell>
          <cell r="F21" t="str">
            <v>P</v>
          </cell>
          <cell r="G21" t="str">
            <v>Amoco T</v>
          </cell>
          <cell r="H21" t="str">
            <v>Teesside</v>
          </cell>
          <cell r="J21">
            <v>0.17550000000000002</v>
          </cell>
          <cell r="K21">
            <v>0.14400000000000002</v>
          </cell>
          <cell r="L21">
            <v>0.11700000000000001</v>
          </cell>
          <cell r="M21">
            <v>0.09</v>
          </cell>
          <cell r="N21">
            <v>6.7500000000000004E-2</v>
          </cell>
          <cell r="O21">
            <v>4.9500000000000002E-2</v>
          </cell>
          <cell r="P21">
            <v>3.1500000000000007E-2</v>
          </cell>
          <cell r="Q21">
            <v>1.8000000000000002E-2</v>
          </cell>
          <cell r="R21">
            <v>0</v>
          </cell>
          <cell r="S21">
            <v>0</v>
          </cell>
          <cell r="T21">
            <v>0</v>
          </cell>
          <cell r="U21">
            <v>0</v>
          </cell>
          <cell r="V21">
            <v>0</v>
          </cell>
          <cell r="W21">
            <v>0</v>
          </cell>
          <cell r="X21">
            <v>0</v>
          </cell>
          <cell r="Y21">
            <v>0</v>
          </cell>
          <cell r="Z21">
            <v>0</v>
          </cell>
          <cell r="AA21">
            <v>0</v>
          </cell>
          <cell r="AB21">
            <v>0</v>
          </cell>
          <cell r="AC21">
            <v>0</v>
          </cell>
          <cell r="AD21" t="str">
            <v>NG 2011</v>
          </cell>
          <cell r="AE21">
            <v>0.39</v>
          </cell>
          <cell r="AF21">
            <v>0.32</v>
          </cell>
          <cell r="AG21">
            <v>0.26</v>
          </cell>
          <cell r="AH21">
            <v>0.2</v>
          </cell>
          <cell r="AI21">
            <v>0.15</v>
          </cell>
          <cell r="AJ21">
            <v>0.11</v>
          </cell>
          <cell r="AK21">
            <v>7.0000000000000007E-2</v>
          </cell>
          <cell r="AL21">
            <v>0.04</v>
          </cell>
          <cell r="AM21">
            <v>0</v>
          </cell>
          <cell r="AN21">
            <v>0</v>
          </cell>
          <cell r="AO21">
            <v>0</v>
          </cell>
          <cell r="AY21">
            <v>3.81</v>
          </cell>
          <cell r="AZ21">
            <v>0.22815000000000002</v>
          </cell>
          <cell r="BA21">
            <v>0.18720000000000003</v>
          </cell>
          <cell r="BB21">
            <v>0.15210000000000001</v>
          </cell>
          <cell r="BC21">
            <v>0.11699999999999999</v>
          </cell>
          <cell r="BD21">
            <v>8.7750000000000009E-2</v>
          </cell>
          <cell r="BE21">
            <v>6.4350000000000004E-2</v>
          </cell>
          <cell r="BF21">
            <v>4.0950000000000014E-2</v>
          </cell>
          <cell r="BG21">
            <v>2.3400000000000004E-2</v>
          </cell>
          <cell r="BH21">
            <v>0</v>
          </cell>
          <cell r="BI21">
            <v>0</v>
          </cell>
          <cell r="BJ21">
            <v>0</v>
          </cell>
          <cell r="BK21">
            <v>0</v>
          </cell>
          <cell r="BL21">
            <v>0</v>
          </cell>
          <cell r="BM21">
            <v>0</v>
          </cell>
          <cell r="BN21">
            <v>0</v>
          </cell>
          <cell r="BO21">
            <v>0</v>
          </cell>
          <cell r="BP21">
            <v>0</v>
          </cell>
          <cell r="BQ21">
            <v>0</v>
          </cell>
          <cell r="BR21">
            <v>0</v>
          </cell>
          <cell r="BS21">
            <v>0</v>
          </cell>
        </row>
        <row r="22">
          <cell r="A22" t="str">
            <v>Huntingdon</v>
          </cell>
          <cell r="C22" t="str">
            <v>50% Woodmac</v>
          </cell>
          <cell r="D22">
            <v>2</v>
          </cell>
          <cell r="E22">
            <v>12</v>
          </cell>
          <cell r="F22" t="str">
            <v>D</v>
          </cell>
          <cell r="G22" t="str">
            <v>Amoco T</v>
          </cell>
          <cell r="H22" t="str">
            <v>Teesside</v>
          </cell>
          <cell r="J22">
            <v>0</v>
          </cell>
          <cell r="K22">
            <v>0.33994334277620397</v>
          </cell>
          <cell r="L22">
            <v>0.2974504249291785</v>
          </cell>
          <cell r="M22">
            <v>0.14164305949008499</v>
          </cell>
          <cell r="N22">
            <v>9.9150141643059492E-2</v>
          </cell>
          <cell r="O22">
            <v>7.0821529745042494E-2</v>
          </cell>
          <cell r="P22">
            <v>5.6657223796034002E-2</v>
          </cell>
          <cell r="Q22">
            <v>4.2492917847025496E-2</v>
          </cell>
          <cell r="R22">
            <v>3.9660056657223795E-2</v>
          </cell>
          <cell r="S22">
            <v>0</v>
          </cell>
          <cell r="T22">
            <v>0</v>
          </cell>
          <cell r="U22">
            <v>0</v>
          </cell>
          <cell r="V22">
            <v>0</v>
          </cell>
          <cell r="W22">
            <v>0</v>
          </cell>
          <cell r="X22">
            <v>0</v>
          </cell>
          <cell r="Y22">
            <v>0</v>
          </cell>
          <cell r="Z22">
            <v>0</v>
          </cell>
          <cell r="AA22">
            <v>0</v>
          </cell>
          <cell r="AB22">
            <v>0</v>
          </cell>
          <cell r="AC22">
            <v>0</v>
          </cell>
          <cell r="AD22" t="str">
            <v>WM</v>
          </cell>
          <cell r="AE22">
            <v>0</v>
          </cell>
          <cell r="AF22">
            <v>0.67988668555240794</v>
          </cell>
          <cell r="AG22">
            <v>0.59490084985835701</v>
          </cell>
          <cell r="AH22">
            <v>0.28328611898016998</v>
          </cell>
          <cell r="AI22">
            <v>0.19830028328611898</v>
          </cell>
          <cell r="AJ22">
            <v>0.14164305949008499</v>
          </cell>
          <cell r="AK22">
            <v>0.113314447592068</v>
          </cell>
          <cell r="AL22">
            <v>8.4985835694050993E-2</v>
          </cell>
          <cell r="AM22">
            <v>7.9320113314447591E-2</v>
          </cell>
          <cell r="AN22">
            <v>0</v>
          </cell>
          <cell r="AO22">
            <v>0</v>
          </cell>
          <cell r="AP22">
            <v>0</v>
          </cell>
          <cell r="AQ22">
            <v>0</v>
          </cell>
          <cell r="AR22">
            <v>0</v>
          </cell>
          <cell r="AS22">
            <v>0</v>
          </cell>
          <cell r="AT22">
            <v>0</v>
          </cell>
          <cell r="AU22">
            <v>0</v>
          </cell>
          <cell r="AV22">
            <v>0</v>
          </cell>
          <cell r="AW22">
            <v>0</v>
          </cell>
          <cell r="AX22">
            <v>0</v>
          </cell>
          <cell r="AY22">
            <v>1.1000000000000001</v>
          </cell>
          <cell r="AZ22">
            <v>0</v>
          </cell>
          <cell r="BA22">
            <v>0.37393767705382441</v>
          </cell>
          <cell r="BB22">
            <v>0.32719546742209638</v>
          </cell>
          <cell r="BC22">
            <v>0.15580736543909349</v>
          </cell>
          <cell r="BD22">
            <v>0.10906515580736545</v>
          </cell>
          <cell r="BE22">
            <v>7.7903682719546744E-2</v>
          </cell>
          <cell r="BF22">
            <v>6.2322946175637405E-2</v>
          </cell>
          <cell r="BG22">
            <v>4.6742209631728052E-2</v>
          </cell>
          <cell r="BH22">
            <v>4.3626062322946177E-2</v>
          </cell>
          <cell r="BI22">
            <v>0</v>
          </cell>
          <cell r="BJ22">
            <v>0</v>
          </cell>
          <cell r="BK22">
            <v>0</v>
          </cell>
          <cell r="BL22">
            <v>0</v>
          </cell>
          <cell r="BM22">
            <v>0</v>
          </cell>
          <cell r="BN22">
            <v>0</v>
          </cell>
          <cell r="BO22">
            <v>0</v>
          </cell>
          <cell r="BP22">
            <v>0</v>
          </cell>
          <cell r="BQ22">
            <v>0</v>
          </cell>
          <cell r="BR22">
            <v>0</v>
          </cell>
          <cell r="BS22">
            <v>0</v>
          </cell>
        </row>
        <row r="23">
          <cell r="A23" t="str">
            <v>Kinnoul</v>
          </cell>
          <cell r="C23" t="str">
            <v>O&amp;G UK Profile Good</v>
          </cell>
          <cell r="D23">
            <v>1</v>
          </cell>
          <cell r="E23">
            <v>13</v>
          </cell>
          <cell r="F23" t="str">
            <v>D</v>
          </cell>
          <cell r="G23" t="str">
            <v>Amoco T</v>
          </cell>
          <cell r="H23" t="str">
            <v>Teesside</v>
          </cell>
          <cell r="J23">
            <v>0</v>
          </cell>
          <cell r="K23">
            <v>0</v>
          </cell>
          <cell r="L23">
            <v>0.77</v>
          </cell>
          <cell r="M23">
            <v>0.62</v>
          </cell>
          <cell r="N23">
            <v>0.28999999999999998</v>
          </cell>
          <cell r="O23">
            <v>0.15</v>
          </cell>
          <cell r="P23">
            <v>0.06</v>
          </cell>
          <cell r="Q23">
            <v>0.03</v>
          </cell>
          <cell r="R23">
            <v>0.02</v>
          </cell>
          <cell r="S23">
            <v>0.02</v>
          </cell>
          <cell r="T23">
            <v>0</v>
          </cell>
          <cell r="U23">
            <v>0</v>
          </cell>
          <cell r="V23">
            <v>0</v>
          </cell>
          <cell r="W23">
            <v>0</v>
          </cell>
          <cell r="X23">
            <v>0</v>
          </cell>
          <cell r="Y23">
            <v>0</v>
          </cell>
          <cell r="Z23">
            <v>0</v>
          </cell>
          <cell r="AA23">
            <v>0</v>
          </cell>
          <cell r="AB23">
            <v>0</v>
          </cell>
          <cell r="AC23">
            <v>0</v>
          </cell>
          <cell r="AD23" t="str">
            <v>O&amp;G UK</v>
          </cell>
          <cell r="AE23">
            <v>0</v>
          </cell>
          <cell r="AF23">
            <v>0</v>
          </cell>
          <cell r="AG23">
            <v>0.77</v>
          </cell>
          <cell r="AH23">
            <v>0.62</v>
          </cell>
          <cell r="AI23">
            <v>0.28999999999999998</v>
          </cell>
          <cell r="AJ23">
            <v>0.15</v>
          </cell>
          <cell r="AK23">
            <v>0.06</v>
          </cell>
          <cell r="AL23">
            <v>0.03</v>
          </cell>
          <cell r="AM23">
            <v>0.02</v>
          </cell>
          <cell r="AN23">
            <v>0.02</v>
          </cell>
          <cell r="AO23">
            <v>0</v>
          </cell>
          <cell r="AP23">
            <v>0</v>
          </cell>
          <cell r="AQ23">
            <v>0</v>
          </cell>
          <cell r="AR23">
            <v>0</v>
          </cell>
          <cell r="AS23">
            <v>0</v>
          </cell>
          <cell r="AT23">
            <v>0</v>
          </cell>
          <cell r="AU23">
            <v>0</v>
          </cell>
          <cell r="AV23">
            <v>0</v>
          </cell>
          <cell r="AW23">
            <v>0</v>
          </cell>
          <cell r="AX23">
            <v>0</v>
          </cell>
          <cell r="AY23">
            <v>1.1000000000000001</v>
          </cell>
          <cell r="AZ23">
            <v>0</v>
          </cell>
          <cell r="BA23">
            <v>0</v>
          </cell>
          <cell r="BB23">
            <v>0.84700000000000009</v>
          </cell>
          <cell r="BC23">
            <v>0.68200000000000005</v>
          </cell>
          <cell r="BD23">
            <v>0.31900000000000001</v>
          </cell>
          <cell r="BE23">
            <v>0.16500000000000001</v>
          </cell>
          <cell r="BF23">
            <v>6.6000000000000003E-2</v>
          </cell>
          <cell r="BG23">
            <v>3.3000000000000002E-2</v>
          </cell>
          <cell r="BH23">
            <v>2.2000000000000002E-2</v>
          </cell>
          <cell r="BI23">
            <v>2.2000000000000002E-2</v>
          </cell>
          <cell r="BJ23">
            <v>0</v>
          </cell>
          <cell r="BK23">
            <v>0</v>
          </cell>
          <cell r="BL23">
            <v>0</v>
          </cell>
          <cell r="BM23">
            <v>0</v>
          </cell>
          <cell r="BN23">
            <v>0</v>
          </cell>
          <cell r="BO23">
            <v>0</v>
          </cell>
          <cell r="BP23">
            <v>0</v>
          </cell>
          <cell r="BQ23">
            <v>0</v>
          </cell>
          <cell r="BR23">
            <v>0</v>
          </cell>
          <cell r="BS23">
            <v>0</v>
          </cell>
        </row>
        <row r="24">
          <cell r="A24" t="str">
            <v>Maria</v>
          </cell>
          <cell r="C24" t="str">
            <v>80% O&amp;G Profile</v>
          </cell>
          <cell r="D24">
            <v>1</v>
          </cell>
          <cell r="E24">
            <v>14</v>
          </cell>
          <cell r="F24" t="str">
            <v>P</v>
          </cell>
          <cell r="G24" t="str">
            <v>Amoco T</v>
          </cell>
          <cell r="H24" t="str">
            <v>Teesside</v>
          </cell>
          <cell r="J24">
            <v>0.19800000000000001</v>
          </cell>
          <cell r="K24">
            <v>0.14850000000000002</v>
          </cell>
          <cell r="L24">
            <v>0.12600000000000003</v>
          </cell>
          <cell r="M24">
            <v>2.7E-2</v>
          </cell>
          <cell r="N24">
            <v>2.7E-2</v>
          </cell>
          <cell r="O24">
            <v>2.7E-2</v>
          </cell>
          <cell r="P24">
            <v>1.35E-2</v>
          </cell>
          <cell r="Q24">
            <v>1.35E-2</v>
          </cell>
          <cell r="R24">
            <v>1.35E-2</v>
          </cell>
          <cell r="S24">
            <v>0</v>
          </cell>
          <cell r="T24">
            <v>0</v>
          </cell>
          <cell r="U24">
            <v>0</v>
          </cell>
          <cell r="V24">
            <v>0</v>
          </cell>
          <cell r="W24">
            <v>0</v>
          </cell>
          <cell r="X24">
            <v>0</v>
          </cell>
          <cell r="Y24">
            <v>0</v>
          </cell>
          <cell r="Z24">
            <v>0</v>
          </cell>
          <cell r="AA24">
            <v>0</v>
          </cell>
          <cell r="AB24">
            <v>0</v>
          </cell>
          <cell r="AC24">
            <v>0</v>
          </cell>
          <cell r="AD24" t="str">
            <v>O&amp;G UK</v>
          </cell>
          <cell r="AE24">
            <v>0.44</v>
          </cell>
          <cell r="AF24">
            <v>0.33</v>
          </cell>
          <cell r="AG24">
            <v>0.28000000000000003</v>
          </cell>
          <cell r="AH24">
            <v>0.06</v>
          </cell>
          <cell r="AI24">
            <v>0.06</v>
          </cell>
          <cell r="AJ24">
            <v>0.06</v>
          </cell>
          <cell r="AK24">
            <v>0.03</v>
          </cell>
          <cell r="AL24">
            <v>0.03</v>
          </cell>
          <cell r="AM24">
            <v>0.03</v>
          </cell>
          <cell r="AN24">
            <v>0</v>
          </cell>
          <cell r="AO24">
            <v>0</v>
          </cell>
          <cell r="AY24">
            <v>3.4</v>
          </cell>
          <cell r="AZ24">
            <v>0.25740000000000002</v>
          </cell>
          <cell r="BA24">
            <v>0.19305000000000003</v>
          </cell>
          <cell r="BB24">
            <v>0.16380000000000006</v>
          </cell>
          <cell r="BC24">
            <v>3.5099999999999999E-2</v>
          </cell>
          <cell r="BD24">
            <v>3.5099999999999999E-2</v>
          </cell>
          <cell r="BE24">
            <v>3.5099999999999999E-2</v>
          </cell>
          <cell r="BF24">
            <v>1.755E-2</v>
          </cell>
          <cell r="BG24">
            <v>1.755E-2</v>
          </cell>
          <cell r="BH24">
            <v>1.755E-2</v>
          </cell>
          <cell r="BI24">
            <v>0</v>
          </cell>
          <cell r="BJ24">
            <v>0</v>
          </cell>
          <cell r="BK24">
            <v>0</v>
          </cell>
          <cell r="BL24">
            <v>0</v>
          </cell>
          <cell r="BM24">
            <v>0</v>
          </cell>
          <cell r="BN24">
            <v>0</v>
          </cell>
          <cell r="BO24">
            <v>0</v>
          </cell>
          <cell r="BP24">
            <v>0</v>
          </cell>
          <cell r="BQ24">
            <v>0</v>
          </cell>
          <cell r="BR24">
            <v>0</v>
          </cell>
          <cell r="BS24">
            <v>0</v>
          </cell>
        </row>
        <row r="25">
          <cell r="A25" t="str">
            <v>Norway Gaupe</v>
          </cell>
          <cell r="C25" t="str">
            <v>WM Profile Good</v>
          </cell>
          <cell r="D25">
            <v>2</v>
          </cell>
          <cell r="E25">
            <v>15</v>
          </cell>
          <cell r="F25" t="str">
            <v>D</v>
          </cell>
          <cell r="G25" t="str">
            <v>Amoco T</v>
          </cell>
          <cell r="H25" t="str">
            <v>Teesside</v>
          </cell>
          <cell r="J25">
            <v>0.46033994334277623</v>
          </cell>
          <cell r="K25">
            <v>1.4226628895184137</v>
          </cell>
          <cell r="L25">
            <v>1.4215297450424931</v>
          </cell>
          <cell r="M25">
            <v>1.4192634560906516</v>
          </cell>
          <cell r="N25">
            <v>1.3314447592067991</v>
          </cell>
          <cell r="O25">
            <v>0.99886685552407939</v>
          </cell>
          <cell r="P25">
            <v>0.74900849858356955</v>
          </cell>
          <cell r="Q25">
            <v>0.56175637393767708</v>
          </cell>
          <cell r="R25">
            <v>0.42124645892351276</v>
          </cell>
          <cell r="S25">
            <v>0.31586402266288954</v>
          </cell>
          <cell r="T25">
            <v>0.23682719546742209</v>
          </cell>
          <cell r="U25">
            <v>0</v>
          </cell>
          <cell r="V25">
            <v>0</v>
          </cell>
          <cell r="W25">
            <v>0</v>
          </cell>
          <cell r="X25">
            <v>0</v>
          </cell>
          <cell r="Y25">
            <v>0</v>
          </cell>
          <cell r="Z25">
            <v>0</v>
          </cell>
          <cell r="AA25">
            <v>0</v>
          </cell>
          <cell r="AB25">
            <v>0</v>
          </cell>
          <cell r="AC25">
            <v>0</v>
          </cell>
          <cell r="AD25" t="str">
            <v>WM</v>
          </cell>
          <cell r="AE25">
            <v>0</v>
          </cell>
          <cell r="AF25">
            <v>0.46033994334277623</v>
          </cell>
          <cell r="AG25">
            <v>1.4226628895184137</v>
          </cell>
          <cell r="AH25">
            <v>1.4215297450424931</v>
          </cell>
          <cell r="AI25">
            <v>1.4192634560906516</v>
          </cell>
          <cell r="AJ25">
            <v>1.3314447592067991</v>
          </cell>
          <cell r="AK25">
            <v>0.99886685552407939</v>
          </cell>
          <cell r="AL25">
            <v>0.74900849858356955</v>
          </cell>
          <cell r="AM25">
            <v>0.56175637393767708</v>
          </cell>
          <cell r="AN25">
            <v>0.42124645892351276</v>
          </cell>
          <cell r="AO25">
            <v>0.31586402266288954</v>
          </cell>
          <cell r="AP25">
            <v>0.23682719546742209</v>
          </cell>
          <cell r="AQ25">
            <v>0</v>
          </cell>
          <cell r="AR25">
            <v>0</v>
          </cell>
          <cell r="AS25">
            <v>0</v>
          </cell>
          <cell r="AT25">
            <v>0</v>
          </cell>
          <cell r="AU25">
            <v>0</v>
          </cell>
          <cell r="AV25">
            <v>0</v>
          </cell>
          <cell r="AY25">
            <v>1.1000000000000001</v>
          </cell>
          <cell r="AZ25">
            <v>0.50637393767705385</v>
          </cell>
          <cell r="BA25">
            <v>1.5649291784702553</v>
          </cell>
          <cell r="BB25">
            <v>1.5636827195467424</v>
          </cell>
          <cell r="BC25">
            <v>1.561189801699717</v>
          </cell>
          <cell r="BD25">
            <v>1.4645892351274792</v>
          </cell>
          <cell r="BE25">
            <v>1.0987535410764875</v>
          </cell>
          <cell r="BF25">
            <v>0.82390934844192654</v>
          </cell>
          <cell r="BG25">
            <v>0.61793201133144482</v>
          </cell>
          <cell r="BH25">
            <v>0.46337110481586408</v>
          </cell>
          <cell r="BI25">
            <v>0.34745042492917855</v>
          </cell>
          <cell r="BJ25">
            <v>0.26050991501416432</v>
          </cell>
          <cell r="BK25">
            <v>0</v>
          </cell>
          <cell r="BL25">
            <v>0</v>
          </cell>
          <cell r="BM25">
            <v>0</v>
          </cell>
          <cell r="BN25">
            <v>0</v>
          </cell>
          <cell r="BO25">
            <v>0</v>
          </cell>
          <cell r="BP25">
            <v>0</v>
          </cell>
          <cell r="BQ25">
            <v>0</v>
          </cell>
          <cell r="BR25">
            <v>0</v>
          </cell>
          <cell r="BS25">
            <v>0</v>
          </cell>
        </row>
        <row r="26">
          <cell r="A26" t="str">
            <v>Norway Rev</v>
          </cell>
          <cell r="C26" t="str">
            <v>WM Profile Good</v>
          </cell>
          <cell r="D26">
            <v>2</v>
          </cell>
          <cell r="E26">
            <v>16</v>
          </cell>
          <cell r="F26" t="str">
            <v>P</v>
          </cell>
          <cell r="G26" t="str">
            <v>Amoco T</v>
          </cell>
          <cell r="H26" t="str">
            <v>Teesside</v>
          </cell>
          <cell r="J26">
            <v>1.4022662889518416</v>
          </cell>
          <cell r="K26">
            <v>0.89235127478753551</v>
          </cell>
          <cell r="L26">
            <v>0.70113314447592079</v>
          </cell>
          <cell r="M26">
            <v>0.44617563739376775</v>
          </cell>
          <cell r="N26">
            <v>0.26770538243626069</v>
          </cell>
          <cell r="O26">
            <v>0.16572237960339944</v>
          </cell>
          <cell r="P26">
            <v>0.11473087818696884</v>
          </cell>
          <cell r="Q26">
            <v>7.0113314447592071E-2</v>
          </cell>
          <cell r="R26">
            <v>0</v>
          </cell>
          <cell r="S26">
            <v>0</v>
          </cell>
          <cell r="T26">
            <v>0</v>
          </cell>
          <cell r="U26">
            <v>0</v>
          </cell>
          <cell r="V26">
            <v>0</v>
          </cell>
          <cell r="W26">
            <v>0</v>
          </cell>
          <cell r="X26">
            <v>0</v>
          </cell>
          <cell r="Y26">
            <v>0</v>
          </cell>
          <cell r="Z26">
            <v>0</v>
          </cell>
          <cell r="AA26">
            <v>0</v>
          </cell>
          <cell r="AB26">
            <v>0</v>
          </cell>
          <cell r="AC26">
            <v>0</v>
          </cell>
          <cell r="AD26" t="str">
            <v>WM</v>
          </cell>
          <cell r="AE26">
            <v>3.1161473087818701</v>
          </cell>
          <cell r="AF26">
            <v>1.9830028328611899</v>
          </cell>
          <cell r="AG26">
            <v>1.558073654390935</v>
          </cell>
          <cell r="AH26">
            <v>0.99150141643059497</v>
          </cell>
          <cell r="AI26">
            <v>0.59490084985835701</v>
          </cell>
          <cell r="AJ26">
            <v>0.36827195467422097</v>
          </cell>
          <cell r="AK26">
            <v>0.25495750708215298</v>
          </cell>
          <cell r="AL26">
            <v>0.15580736543909349</v>
          </cell>
          <cell r="AM26">
            <v>0</v>
          </cell>
          <cell r="AN26">
            <v>0</v>
          </cell>
          <cell r="AO26">
            <v>0</v>
          </cell>
          <cell r="AP26">
            <v>0</v>
          </cell>
          <cell r="AQ26">
            <v>0</v>
          </cell>
          <cell r="AR26">
            <v>0</v>
          </cell>
          <cell r="AS26">
            <v>0</v>
          </cell>
          <cell r="AT26">
            <v>0</v>
          </cell>
          <cell r="AU26">
            <v>0</v>
          </cell>
          <cell r="AV26">
            <v>0</v>
          </cell>
          <cell r="AW26">
            <v>0</v>
          </cell>
          <cell r="AX26">
            <v>0</v>
          </cell>
          <cell r="AY26">
            <v>1.1000000000000001</v>
          </cell>
          <cell r="AZ26">
            <v>1.8229461756373941</v>
          </cell>
          <cell r="BA26">
            <v>1.1600566572237963</v>
          </cell>
          <cell r="BB26">
            <v>0.91147308781869707</v>
          </cell>
          <cell r="BC26">
            <v>0.58002832861189813</v>
          </cell>
          <cell r="BD26">
            <v>0.34801699716713891</v>
          </cell>
          <cell r="BE26">
            <v>0.21543909348441928</v>
          </cell>
          <cell r="BF26">
            <v>0.14915014164305948</v>
          </cell>
          <cell r="BG26">
            <v>9.114730878186969E-2</v>
          </cell>
          <cell r="BH26">
            <v>0</v>
          </cell>
          <cell r="BI26">
            <v>0</v>
          </cell>
          <cell r="BJ26">
            <v>0</v>
          </cell>
          <cell r="BK26">
            <v>0</v>
          </cell>
          <cell r="BL26">
            <v>0</v>
          </cell>
          <cell r="BM26">
            <v>0</v>
          </cell>
          <cell r="BN26">
            <v>0</v>
          </cell>
          <cell r="BO26">
            <v>0</v>
          </cell>
          <cell r="BP26">
            <v>0</v>
          </cell>
          <cell r="BQ26">
            <v>0</v>
          </cell>
          <cell r="BR26">
            <v>0</v>
          </cell>
          <cell r="BS26">
            <v>0</v>
          </cell>
        </row>
        <row r="27">
          <cell r="A27" t="str">
            <v>Seymour</v>
          </cell>
          <cell r="C27" t="str">
            <v>O&amp;G UK Profile Good</v>
          </cell>
          <cell r="D27">
            <v>1</v>
          </cell>
          <cell r="E27">
            <v>17</v>
          </cell>
          <cell r="F27" t="str">
            <v>P</v>
          </cell>
          <cell r="G27" t="str">
            <v>Amoco T</v>
          </cell>
          <cell r="H27" t="str">
            <v>Teesside</v>
          </cell>
          <cell r="J27">
            <v>0.36</v>
          </cell>
          <cell r="K27">
            <v>0.216</v>
          </cell>
          <cell r="L27">
            <v>0.23400000000000001</v>
          </cell>
          <cell r="M27">
            <v>0.18</v>
          </cell>
          <cell r="N27">
            <v>0.13500000000000001</v>
          </cell>
          <cell r="O27">
            <v>3.6000000000000004E-2</v>
          </cell>
          <cell r="P27">
            <v>2.7E-2</v>
          </cell>
          <cell r="Q27">
            <v>1.8000000000000002E-2</v>
          </cell>
          <cell r="R27">
            <v>1.8000000000000002E-2</v>
          </cell>
          <cell r="S27">
            <v>0</v>
          </cell>
          <cell r="T27">
            <v>0</v>
          </cell>
          <cell r="U27">
            <v>0</v>
          </cell>
          <cell r="V27">
            <v>0</v>
          </cell>
          <cell r="W27">
            <v>0</v>
          </cell>
          <cell r="X27">
            <v>0</v>
          </cell>
          <cell r="Y27">
            <v>0</v>
          </cell>
          <cell r="Z27">
            <v>0</v>
          </cell>
          <cell r="AA27">
            <v>0</v>
          </cell>
          <cell r="AB27">
            <v>0</v>
          </cell>
          <cell r="AC27">
            <v>0</v>
          </cell>
          <cell r="AD27" t="str">
            <v>O&amp;G UK</v>
          </cell>
          <cell r="AE27">
            <v>0.4</v>
          </cell>
          <cell r="AF27">
            <v>0.24</v>
          </cell>
          <cell r="AG27">
            <v>0.26</v>
          </cell>
          <cell r="AH27">
            <v>0.2</v>
          </cell>
          <cell r="AI27">
            <v>0.15</v>
          </cell>
          <cell r="AJ27">
            <v>0.04</v>
          </cell>
          <cell r="AK27">
            <v>0.03</v>
          </cell>
          <cell r="AL27">
            <v>0.02</v>
          </cell>
          <cell r="AM27">
            <v>0.02</v>
          </cell>
          <cell r="AN27">
            <v>0</v>
          </cell>
          <cell r="AO27">
            <v>0</v>
          </cell>
          <cell r="AQ27">
            <v>0</v>
          </cell>
          <cell r="AR27">
            <v>0</v>
          </cell>
          <cell r="AS27">
            <v>0</v>
          </cell>
          <cell r="AY27">
            <v>1.7</v>
          </cell>
          <cell r="AZ27">
            <v>0.46799999999999997</v>
          </cell>
          <cell r="BA27">
            <v>0.28079999999999999</v>
          </cell>
          <cell r="BB27">
            <v>0.30420000000000003</v>
          </cell>
          <cell r="BC27">
            <v>0.23399999999999999</v>
          </cell>
          <cell r="BD27">
            <v>0.17550000000000002</v>
          </cell>
          <cell r="BE27">
            <v>4.6800000000000008E-2</v>
          </cell>
          <cell r="BF27">
            <v>3.5099999999999999E-2</v>
          </cell>
          <cell r="BG27">
            <v>2.3400000000000004E-2</v>
          </cell>
          <cell r="BH27">
            <v>2.3400000000000004E-2</v>
          </cell>
          <cell r="BI27">
            <v>0</v>
          </cell>
          <cell r="BJ27">
            <v>0</v>
          </cell>
          <cell r="BK27">
            <v>0</v>
          </cell>
          <cell r="BL27">
            <v>0</v>
          </cell>
          <cell r="BM27">
            <v>0</v>
          </cell>
          <cell r="BN27">
            <v>0</v>
          </cell>
          <cell r="BO27">
            <v>0</v>
          </cell>
          <cell r="BP27">
            <v>0</v>
          </cell>
          <cell r="BQ27">
            <v>0</v>
          </cell>
          <cell r="BR27">
            <v>0</v>
          </cell>
          <cell r="BS27">
            <v>0</v>
          </cell>
        </row>
        <row r="28">
          <cell r="A28" t="str">
            <v>Wood</v>
          </cell>
          <cell r="C28" t="str">
            <v>NG Profile Good</v>
          </cell>
          <cell r="D28">
            <v>3</v>
          </cell>
          <cell r="E28">
            <v>18</v>
          </cell>
          <cell r="F28" t="str">
            <v>P</v>
          </cell>
          <cell r="G28" t="str">
            <v>Amoco T</v>
          </cell>
          <cell r="H28" t="str">
            <v>Teesside</v>
          </cell>
          <cell r="J28">
            <v>4.4999999999999998E-2</v>
          </cell>
          <cell r="K28">
            <v>1.8000000000000002E-2</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t="str">
            <v>NG 2011</v>
          </cell>
          <cell r="AE28">
            <v>0.05</v>
          </cell>
          <cell r="AF28">
            <v>0.02</v>
          </cell>
          <cell r="AG28">
            <v>0</v>
          </cell>
          <cell r="AH28">
            <v>0</v>
          </cell>
          <cell r="AI28">
            <v>0</v>
          </cell>
          <cell r="AJ28">
            <v>0</v>
          </cell>
          <cell r="AK28">
            <v>0</v>
          </cell>
          <cell r="AL28">
            <v>0</v>
          </cell>
          <cell r="AY28">
            <v>2.98</v>
          </cell>
          <cell r="AZ28">
            <v>5.8499999999999996E-2</v>
          </cell>
          <cell r="BA28">
            <v>2.3400000000000004E-2</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row>
        <row r="29">
          <cell r="A29" t="str">
            <v>zUpside Amoco T</v>
          </cell>
          <cell r="D29">
            <v>3</v>
          </cell>
          <cell r="E29">
            <v>19</v>
          </cell>
          <cell r="F29" t="str">
            <v>A</v>
          </cell>
          <cell r="G29" t="str">
            <v>Amoco T</v>
          </cell>
          <cell r="H29" t="str">
            <v>Teesside</v>
          </cell>
          <cell r="R29">
            <v>0.997</v>
          </cell>
          <cell r="S29">
            <v>2.02</v>
          </cell>
          <cell r="T29">
            <v>1.9650000000000001</v>
          </cell>
          <cell r="U29">
            <v>3.5870000000000002</v>
          </cell>
          <cell r="V29">
            <v>4.657</v>
          </cell>
          <cell r="W29">
            <v>5.125</v>
          </cell>
          <cell r="X29">
            <v>5.2480000000000002</v>
          </cell>
          <cell r="Y29">
            <v>5.1740000000000004</v>
          </cell>
          <cell r="Z29">
            <v>4.9589999999999996</v>
          </cell>
          <cell r="AA29">
            <v>4.5289999999999999</v>
          </cell>
          <cell r="AB29">
            <v>4.1139999999999999</v>
          </cell>
          <cell r="AC29">
            <v>3.714</v>
          </cell>
          <cell r="BH29">
            <v>1.1963999999999999</v>
          </cell>
          <cell r="BI29">
            <v>2.4239999999999999</v>
          </cell>
          <cell r="BJ29">
            <v>2.3580000000000001</v>
          </cell>
          <cell r="BK29">
            <v>4.3044000000000002</v>
          </cell>
          <cell r="BL29">
            <v>5.5884</v>
          </cell>
          <cell r="BM29">
            <v>6.1499999999999995</v>
          </cell>
          <cell r="BN29">
            <v>6.2976000000000001</v>
          </cell>
          <cell r="BO29">
            <v>6.2088000000000001</v>
          </cell>
          <cell r="BP29">
            <v>5.9507999999999992</v>
          </cell>
          <cell r="BQ29">
            <v>5.4348000000000001</v>
          </cell>
          <cell r="BR29">
            <v>4.9367999999999999</v>
          </cell>
          <cell r="BS29">
            <v>4.4567999999999994</v>
          </cell>
        </row>
        <row r="30">
          <cell r="A30" t="str">
            <v>Amethyst</v>
          </cell>
          <cell r="C30" t="str">
            <v>Profile good</v>
          </cell>
          <cell r="D30">
            <v>1</v>
          </cell>
          <cell r="E30">
            <v>20</v>
          </cell>
          <cell r="F30" t="str">
            <v>P</v>
          </cell>
          <cell r="G30" t="str">
            <v>Dimlington E</v>
          </cell>
          <cell r="H30" t="str">
            <v>Easington</v>
          </cell>
          <cell r="J30">
            <v>0.61</v>
          </cell>
          <cell r="K30">
            <v>0.4</v>
          </cell>
          <cell r="L30">
            <v>0.22</v>
          </cell>
          <cell r="M30">
            <v>0.19</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t="str">
            <v>O&amp;GUK</v>
          </cell>
          <cell r="AE30">
            <v>0.61</v>
          </cell>
          <cell r="AF30">
            <v>0.4</v>
          </cell>
          <cell r="AG30">
            <v>0.22</v>
          </cell>
          <cell r="AH30">
            <v>0.19</v>
          </cell>
          <cell r="AI30">
            <v>0</v>
          </cell>
          <cell r="AJ30">
            <v>0</v>
          </cell>
          <cell r="AK30">
            <v>0</v>
          </cell>
          <cell r="AL30">
            <v>0</v>
          </cell>
          <cell r="AM30">
            <v>0</v>
          </cell>
          <cell r="AN30">
            <v>0</v>
          </cell>
          <cell r="AO30">
            <v>0</v>
          </cell>
          <cell r="AY30">
            <v>1.1000000000000001</v>
          </cell>
          <cell r="AZ30">
            <v>0.67100000000000004</v>
          </cell>
          <cell r="BA30">
            <v>0.44000000000000006</v>
          </cell>
          <cell r="BB30">
            <v>0.24200000000000002</v>
          </cell>
          <cell r="BC30">
            <v>0.20900000000000002</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row>
        <row r="31">
          <cell r="A31" t="str">
            <v>Ceres</v>
          </cell>
          <cell r="C31" t="str">
            <v>O&amp;G UK Profile Good</v>
          </cell>
          <cell r="D31">
            <v>1</v>
          </cell>
          <cell r="E31">
            <v>21</v>
          </cell>
          <cell r="F31" t="str">
            <v>P</v>
          </cell>
          <cell r="G31" t="str">
            <v>Dimlington E</v>
          </cell>
          <cell r="H31" t="str">
            <v>Easington</v>
          </cell>
          <cell r="J31">
            <v>6.9999999999999993E-2</v>
          </cell>
          <cell r="K31">
            <v>0.32899999999999996</v>
          </cell>
          <cell r="L31">
            <v>0.32899999999999996</v>
          </cell>
          <cell r="M31">
            <v>0.25900000000000001</v>
          </cell>
          <cell r="N31">
            <v>0.20299999999999999</v>
          </cell>
          <cell r="O31">
            <v>0.16799999999999998</v>
          </cell>
          <cell r="P31">
            <v>0.13999999999999999</v>
          </cell>
          <cell r="Q31">
            <v>0.11899999999999999</v>
          </cell>
          <cell r="R31">
            <v>0.105</v>
          </cell>
          <cell r="S31">
            <v>9.0999999999999998E-2</v>
          </cell>
          <cell r="T31">
            <v>0</v>
          </cell>
          <cell r="U31">
            <v>0</v>
          </cell>
          <cell r="V31">
            <v>0</v>
          </cell>
          <cell r="W31">
            <v>0</v>
          </cell>
          <cell r="X31">
            <v>0</v>
          </cell>
          <cell r="Y31">
            <v>0</v>
          </cell>
          <cell r="Z31">
            <v>0</v>
          </cell>
          <cell r="AA31">
            <v>0</v>
          </cell>
          <cell r="AB31">
            <v>0</v>
          </cell>
          <cell r="AC31">
            <v>0</v>
          </cell>
          <cell r="AD31" t="str">
            <v>O&amp;G UK</v>
          </cell>
          <cell r="AE31">
            <v>0.1</v>
          </cell>
          <cell r="AF31">
            <v>0.47</v>
          </cell>
          <cell r="AG31">
            <v>0.47</v>
          </cell>
          <cell r="AH31">
            <v>0.37</v>
          </cell>
          <cell r="AI31">
            <v>0.28999999999999998</v>
          </cell>
          <cell r="AJ31">
            <v>0.24</v>
          </cell>
          <cell r="AK31">
            <v>0.2</v>
          </cell>
          <cell r="AL31">
            <v>0.17</v>
          </cell>
          <cell r="AM31">
            <v>0.15</v>
          </cell>
          <cell r="AN31">
            <v>0.13</v>
          </cell>
          <cell r="AO31">
            <v>0</v>
          </cell>
          <cell r="AP31">
            <v>0</v>
          </cell>
          <cell r="AY31">
            <v>3.25</v>
          </cell>
          <cell r="AZ31">
            <v>0.13999999999999999</v>
          </cell>
          <cell r="BA31">
            <v>0.65799999999999992</v>
          </cell>
          <cell r="BB31">
            <v>0.65799999999999992</v>
          </cell>
          <cell r="BC31">
            <v>0.51800000000000002</v>
          </cell>
          <cell r="BD31">
            <v>0.40599999999999997</v>
          </cell>
          <cell r="BE31">
            <v>0.33599999999999997</v>
          </cell>
          <cell r="BF31">
            <v>0.27999999999999997</v>
          </cell>
          <cell r="BG31">
            <v>0.23799999999999999</v>
          </cell>
          <cell r="BH31">
            <v>0.21</v>
          </cell>
          <cell r="BI31">
            <v>0.182</v>
          </cell>
          <cell r="BJ31">
            <v>0</v>
          </cell>
          <cell r="BK31">
            <v>0</v>
          </cell>
          <cell r="BL31">
            <v>0</v>
          </cell>
          <cell r="BM31">
            <v>0</v>
          </cell>
          <cell r="BN31">
            <v>0</v>
          </cell>
          <cell r="BO31">
            <v>0</v>
          </cell>
          <cell r="BP31">
            <v>0</v>
          </cell>
          <cell r="BQ31">
            <v>0</v>
          </cell>
          <cell r="BR31">
            <v>0</v>
          </cell>
          <cell r="BS31">
            <v>0</v>
          </cell>
        </row>
        <row r="32">
          <cell r="A32" t="str">
            <v>Eris</v>
          </cell>
          <cell r="C32" t="str">
            <v>O&amp;G UK Profile Good</v>
          </cell>
          <cell r="D32">
            <v>1</v>
          </cell>
          <cell r="E32">
            <v>22</v>
          </cell>
          <cell r="F32" t="str">
            <v>P</v>
          </cell>
          <cell r="G32" t="str">
            <v>Dimlington E</v>
          </cell>
          <cell r="H32" t="str">
            <v>Easington</v>
          </cell>
          <cell r="J32">
            <v>0.23</v>
          </cell>
          <cell r="K32">
            <v>0.62</v>
          </cell>
          <cell r="L32">
            <v>0.57999999999999996</v>
          </cell>
          <cell r="M32">
            <v>0.47</v>
          </cell>
          <cell r="N32">
            <v>0.5</v>
          </cell>
          <cell r="O32">
            <v>0.44</v>
          </cell>
          <cell r="P32">
            <v>0.32</v>
          </cell>
          <cell r="Q32">
            <v>0.24</v>
          </cell>
          <cell r="R32">
            <v>0.18</v>
          </cell>
          <cell r="S32">
            <v>0.13</v>
          </cell>
          <cell r="T32">
            <v>0.1</v>
          </cell>
          <cell r="U32">
            <v>0</v>
          </cell>
          <cell r="V32">
            <v>0</v>
          </cell>
          <cell r="W32">
            <v>0</v>
          </cell>
          <cell r="X32">
            <v>0</v>
          </cell>
          <cell r="Y32">
            <v>0</v>
          </cell>
          <cell r="Z32">
            <v>0</v>
          </cell>
          <cell r="AA32">
            <v>0</v>
          </cell>
          <cell r="AB32">
            <v>0</v>
          </cell>
          <cell r="AC32">
            <v>0</v>
          </cell>
          <cell r="AD32" t="str">
            <v>O&amp;G UK</v>
          </cell>
          <cell r="AE32">
            <v>0.23</v>
          </cell>
          <cell r="AF32">
            <v>0.62</v>
          </cell>
          <cell r="AG32">
            <v>0.57999999999999996</v>
          </cell>
          <cell r="AH32">
            <v>0.47</v>
          </cell>
          <cell r="AI32">
            <v>0.5</v>
          </cell>
          <cell r="AJ32">
            <v>0.44</v>
          </cell>
          <cell r="AK32">
            <v>0.32</v>
          </cell>
          <cell r="AL32">
            <v>0.24</v>
          </cell>
          <cell r="AM32">
            <v>0.18</v>
          </cell>
          <cell r="AN32">
            <v>0.13</v>
          </cell>
          <cell r="AO32">
            <v>0.1</v>
          </cell>
          <cell r="AY32">
            <v>3.18</v>
          </cell>
          <cell r="AZ32">
            <v>0.46</v>
          </cell>
          <cell r="BA32">
            <v>1.24</v>
          </cell>
          <cell r="BB32">
            <v>1.1599999999999999</v>
          </cell>
          <cell r="BC32">
            <v>0.94</v>
          </cell>
          <cell r="BD32">
            <v>1</v>
          </cell>
          <cell r="BE32">
            <v>0.88</v>
          </cell>
          <cell r="BF32">
            <v>0.64</v>
          </cell>
          <cell r="BG32">
            <v>0.48</v>
          </cell>
          <cell r="BH32">
            <v>0.36</v>
          </cell>
          <cell r="BI32">
            <v>0.26</v>
          </cell>
          <cell r="BJ32">
            <v>0.2</v>
          </cell>
          <cell r="BK32">
            <v>0</v>
          </cell>
          <cell r="BL32">
            <v>0</v>
          </cell>
          <cell r="BM32">
            <v>0</v>
          </cell>
          <cell r="BN32">
            <v>0</v>
          </cell>
          <cell r="BO32">
            <v>0</v>
          </cell>
          <cell r="BP32">
            <v>0</v>
          </cell>
          <cell r="BQ32">
            <v>0</v>
          </cell>
          <cell r="BR32">
            <v>0</v>
          </cell>
          <cell r="BS32">
            <v>0</v>
          </cell>
        </row>
        <row r="33">
          <cell r="A33" t="str">
            <v>Hoton</v>
          </cell>
          <cell r="C33" t="str">
            <v>NG Profile Good</v>
          </cell>
          <cell r="D33">
            <v>3</v>
          </cell>
          <cell r="E33">
            <v>23</v>
          </cell>
          <cell r="F33" t="str">
            <v>P</v>
          </cell>
          <cell r="G33" t="str">
            <v>Dimlington E</v>
          </cell>
          <cell r="H33" t="str">
            <v>Easington</v>
          </cell>
          <cell r="J33">
            <v>0.28999999999999998</v>
          </cell>
          <cell r="K33">
            <v>0.26</v>
          </cell>
          <cell r="L33">
            <v>0.23</v>
          </cell>
          <cell r="M33">
            <v>0.21</v>
          </cell>
          <cell r="N33">
            <v>0.19</v>
          </cell>
          <cell r="O33">
            <v>0.17</v>
          </cell>
          <cell r="P33">
            <v>0.15</v>
          </cell>
          <cell r="Q33">
            <v>0.14000000000000001</v>
          </cell>
          <cell r="R33">
            <v>0.12</v>
          </cell>
          <cell r="S33">
            <v>0.11</v>
          </cell>
          <cell r="T33">
            <v>0.08</v>
          </cell>
          <cell r="U33">
            <v>0.05</v>
          </cell>
          <cell r="V33">
            <v>0.04</v>
          </cell>
          <cell r="W33">
            <v>0.03</v>
          </cell>
          <cell r="X33">
            <v>0</v>
          </cell>
          <cell r="Y33">
            <v>0</v>
          </cell>
          <cell r="Z33">
            <v>0</v>
          </cell>
          <cell r="AA33">
            <v>0</v>
          </cell>
          <cell r="AB33">
            <v>0</v>
          </cell>
          <cell r="AC33">
            <v>0</v>
          </cell>
          <cell r="AD33" t="str">
            <v>NG 2011</v>
          </cell>
          <cell r="AE33">
            <v>0.28999999999999998</v>
          </cell>
          <cell r="AF33">
            <v>0.26</v>
          </cell>
          <cell r="AG33">
            <v>0.23</v>
          </cell>
          <cell r="AH33">
            <v>0.21</v>
          </cell>
          <cell r="AI33">
            <v>0.19</v>
          </cell>
          <cell r="AJ33">
            <v>0.17</v>
          </cell>
          <cell r="AK33">
            <v>0.15</v>
          </cell>
          <cell r="AL33">
            <v>0.14000000000000001</v>
          </cell>
          <cell r="AM33">
            <v>0.12</v>
          </cell>
          <cell r="AN33">
            <v>0.11</v>
          </cell>
          <cell r="AO33">
            <v>0.08</v>
          </cell>
          <cell r="AP33">
            <v>0.05</v>
          </cell>
          <cell r="AQ33">
            <v>0.04</v>
          </cell>
          <cell r="AR33">
            <v>0.03</v>
          </cell>
          <cell r="AS33">
            <v>0</v>
          </cell>
          <cell r="AT33">
            <v>0</v>
          </cell>
          <cell r="AU33">
            <v>0</v>
          </cell>
          <cell r="AV33">
            <v>0</v>
          </cell>
          <cell r="AW33">
            <v>0</v>
          </cell>
          <cell r="AY33">
            <v>1.47</v>
          </cell>
          <cell r="AZ33">
            <v>0.46399999999999997</v>
          </cell>
          <cell r="BA33">
            <v>0.41600000000000004</v>
          </cell>
          <cell r="BB33">
            <v>0.36800000000000005</v>
          </cell>
          <cell r="BC33">
            <v>0.33600000000000002</v>
          </cell>
          <cell r="BD33">
            <v>0.30400000000000005</v>
          </cell>
          <cell r="BE33">
            <v>0.27200000000000002</v>
          </cell>
          <cell r="BF33">
            <v>0.24</v>
          </cell>
          <cell r="BG33">
            <v>0.22400000000000003</v>
          </cell>
          <cell r="BH33">
            <v>0.192</v>
          </cell>
          <cell r="BI33">
            <v>0.17600000000000002</v>
          </cell>
          <cell r="BJ33">
            <v>0.128</v>
          </cell>
          <cell r="BK33">
            <v>8.0000000000000016E-2</v>
          </cell>
          <cell r="BL33">
            <v>6.4000000000000001E-2</v>
          </cell>
          <cell r="BM33">
            <v>4.8000000000000001E-2</v>
          </cell>
          <cell r="BN33">
            <v>0</v>
          </cell>
          <cell r="BO33">
            <v>0</v>
          </cell>
          <cell r="BP33">
            <v>0</v>
          </cell>
          <cell r="BQ33">
            <v>0</v>
          </cell>
          <cell r="BR33">
            <v>0</v>
          </cell>
          <cell r="BS33">
            <v>0</v>
          </cell>
        </row>
        <row r="34">
          <cell r="A34" t="str">
            <v>Hyde</v>
          </cell>
          <cell r="C34" t="str">
            <v>NG Profile Good</v>
          </cell>
          <cell r="D34">
            <v>3</v>
          </cell>
          <cell r="E34">
            <v>24</v>
          </cell>
          <cell r="F34" t="str">
            <v>P</v>
          </cell>
          <cell r="G34" t="str">
            <v>Dimlington E</v>
          </cell>
          <cell r="H34" t="str">
            <v>Easington</v>
          </cell>
          <cell r="J34">
            <v>7.0000000000000007E-2</v>
          </cell>
          <cell r="K34">
            <v>0.03</v>
          </cell>
          <cell r="L34">
            <v>0.03</v>
          </cell>
          <cell r="M34">
            <v>0.02</v>
          </cell>
          <cell r="N34">
            <v>0.02</v>
          </cell>
          <cell r="O34">
            <v>0.02</v>
          </cell>
          <cell r="P34">
            <v>0.02</v>
          </cell>
          <cell r="Q34">
            <v>0</v>
          </cell>
          <cell r="R34">
            <v>0</v>
          </cell>
          <cell r="S34">
            <v>0</v>
          </cell>
          <cell r="T34">
            <v>0</v>
          </cell>
          <cell r="U34">
            <v>0</v>
          </cell>
          <cell r="V34">
            <v>0</v>
          </cell>
          <cell r="W34">
            <v>0</v>
          </cell>
          <cell r="X34">
            <v>0</v>
          </cell>
          <cell r="Y34">
            <v>0</v>
          </cell>
          <cell r="Z34">
            <v>0</v>
          </cell>
          <cell r="AA34">
            <v>0</v>
          </cell>
          <cell r="AB34">
            <v>0</v>
          </cell>
          <cell r="AC34">
            <v>0</v>
          </cell>
          <cell r="AD34" t="str">
            <v>NG 2011</v>
          </cell>
          <cell r="AE34">
            <v>7.0000000000000007E-2</v>
          </cell>
          <cell r="AF34">
            <v>0.03</v>
          </cell>
          <cell r="AG34">
            <v>0.03</v>
          </cell>
          <cell r="AH34">
            <v>0.02</v>
          </cell>
          <cell r="AI34">
            <v>0.02</v>
          </cell>
          <cell r="AJ34">
            <v>0.02</v>
          </cell>
          <cell r="AK34">
            <v>0.02</v>
          </cell>
          <cell r="AL34">
            <v>0</v>
          </cell>
          <cell r="AM34">
            <v>0</v>
          </cell>
          <cell r="AN34">
            <v>0</v>
          </cell>
          <cell r="AY34">
            <v>3.73</v>
          </cell>
          <cell r="AZ34">
            <v>0.14000000000000001</v>
          </cell>
          <cell r="BA34">
            <v>0.06</v>
          </cell>
          <cell r="BB34">
            <v>0.06</v>
          </cell>
          <cell r="BC34">
            <v>0.04</v>
          </cell>
          <cell r="BD34">
            <v>0.04</v>
          </cell>
          <cell r="BE34">
            <v>0.04</v>
          </cell>
          <cell r="BF34">
            <v>0.04</v>
          </cell>
          <cell r="BG34">
            <v>0</v>
          </cell>
          <cell r="BH34">
            <v>0</v>
          </cell>
          <cell r="BI34">
            <v>0</v>
          </cell>
          <cell r="BJ34">
            <v>0</v>
          </cell>
          <cell r="BK34">
            <v>0</v>
          </cell>
          <cell r="BL34">
            <v>0</v>
          </cell>
          <cell r="BM34">
            <v>0</v>
          </cell>
          <cell r="BN34">
            <v>0</v>
          </cell>
          <cell r="BO34">
            <v>0</v>
          </cell>
          <cell r="BP34">
            <v>0</v>
          </cell>
          <cell r="BQ34">
            <v>0</v>
          </cell>
          <cell r="BR34">
            <v>0</v>
          </cell>
          <cell r="BS34">
            <v>0</v>
          </cell>
        </row>
        <row r="35">
          <cell r="A35" t="str">
            <v>Juliet</v>
          </cell>
          <cell r="C35" t="str">
            <v>NG Profile Good</v>
          </cell>
          <cell r="D35">
            <v>3</v>
          </cell>
          <cell r="E35">
            <v>25</v>
          </cell>
          <cell r="F35" t="str">
            <v>D</v>
          </cell>
          <cell r="G35" t="str">
            <v>Dimlington E</v>
          </cell>
          <cell r="H35" t="str">
            <v>Easington</v>
          </cell>
          <cell r="J35">
            <v>0</v>
          </cell>
          <cell r="K35">
            <v>0.86</v>
          </cell>
          <cell r="L35">
            <v>0.47</v>
          </cell>
          <cell r="M35">
            <v>0.49</v>
          </cell>
          <cell r="N35">
            <v>0.27</v>
          </cell>
          <cell r="O35">
            <v>0.19</v>
          </cell>
          <cell r="P35">
            <v>0.13</v>
          </cell>
          <cell r="Q35">
            <v>0.09</v>
          </cell>
          <cell r="R35">
            <v>7.0000000000000007E-2</v>
          </cell>
          <cell r="S35">
            <v>0.05</v>
          </cell>
          <cell r="T35">
            <v>0.03</v>
          </cell>
          <cell r="U35">
            <v>0</v>
          </cell>
          <cell r="V35">
            <v>0</v>
          </cell>
          <cell r="W35">
            <v>0</v>
          </cell>
          <cell r="X35">
            <v>0</v>
          </cell>
          <cell r="Y35">
            <v>0</v>
          </cell>
          <cell r="Z35">
            <v>0</v>
          </cell>
          <cell r="AA35">
            <v>0</v>
          </cell>
          <cell r="AB35">
            <v>0</v>
          </cell>
          <cell r="AC35">
            <v>0</v>
          </cell>
          <cell r="AD35" t="str">
            <v>NG 2011</v>
          </cell>
          <cell r="AE35">
            <v>0</v>
          </cell>
          <cell r="AF35">
            <v>0.86</v>
          </cell>
          <cell r="AG35">
            <v>0.47</v>
          </cell>
          <cell r="AH35">
            <v>0.49</v>
          </cell>
          <cell r="AI35">
            <v>0.27</v>
          </cell>
          <cell r="AJ35">
            <v>0.19</v>
          </cell>
          <cell r="AK35">
            <v>0.13</v>
          </cell>
          <cell r="AL35">
            <v>0.09</v>
          </cell>
          <cell r="AM35">
            <v>7.0000000000000007E-2</v>
          </cell>
          <cell r="AN35">
            <v>0.05</v>
          </cell>
          <cell r="AO35">
            <v>0.03</v>
          </cell>
          <cell r="AP35">
            <v>0</v>
          </cell>
          <cell r="AQ35">
            <v>0</v>
          </cell>
          <cell r="AY35">
            <v>1.1000000000000001</v>
          </cell>
          <cell r="AZ35">
            <v>0</v>
          </cell>
          <cell r="BA35">
            <v>0.94600000000000006</v>
          </cell>
          <cell r="BB35">
            <v>0.51700000000000002</v>
          </cell>
          <cell r="BC35">
            <v>0.53900000000000003</v>
          </cell>
          <cell r="BD35">
            <v>0.29700000000000004</v>
          </cell>
          <cell r="BE35">
            <v>0.20900000000000002</v>
          </cell>
          <cell r="BF35">
            <v>0.14300000000000002</v>
          </cell>
          <cell r="BG35">
            <v>9.9000000000000005E-2</v>
          </cell>
          <cell r="BH35">
            <v>7.7000000000000013E-2</v>
          </cell>
          <cell r="BI35">
            <v>5.5000000000000007E-2</v>
          </cell>
          <cell r="BJ35">
            <v>3.3000000000000002E-2</v>
          </cell>
          <cell r="BK35">
            <v>0</v>
          </cell>
          <cell r="BL35">
            <v>0</v>
          </cell>
          <cell r="BM35">
            <v>0</v>
          </cell>
          <cell r="BN35">
            <v>0</v>
          </cell>
          <cell r="BO35">
            <v>0</v>
          </cell>
          <cell r="BP35">
            <v>0</v>
          </cell>
          <cell r="BQ35">
            <v>0</v>
          </cell>
          <cell r="BR35">
            <v>0</v>
          </cell>
          <cell r="BS35">
            <v>0</v>
          </cell>
        </row>
        <row r="36">
          <cell r="A36" t="str">
            <v>Mercury</v>
          </cell>
          <cell r="C36" t="str">
            <v>O&amp;G Profile Good</v>
          </cell>
          <cell r="D36">
            <v>1</v>
          </cell>
          <cell r="E36">
            <v>26</v>
          </cell>
          <cell r="F36" t="str">
            <v>P</v>
          </cell>
          <cell r="G36" t="str">
            <v>Dimlington E</v>
          </cell>
          <cell r="H36" t="str">
            <v>Easington</v>
          </cell>
          <cell r="J36">
            <v>0</v>
          </cell>
          <cell r="K36">
            <v>0.24</v>
          </cell>
          <cell r="L36">
            <v>0.2</v>
          </cell>
          <cell r="M36">
            <v>0.17</v>
          </cell>
          <cell r="N36">
            <v>0.18</v>
          </cell>
          <cell r="O36">
            <v>0.15</v>
          </cell>
          <cell r="P36">
            <v>0.11</v>
          </cell>
          <cell r="Q36">
            <v>0.08</v>
          </cell>
          <cell r="R36">
            <v>0.06</v>
          </cell>
          <cell r="S36">
            <v>0.05</v>
          </cell>
          <cell r="T36">
            <v>0.03</v>
          </cell>
          <cell r="U36">
            <v>0</v>
          </cell>
          <cell r="V36">
            <v>0</v>
          </cell>
          <cell r="W36">
            <v>0</v>
          </cell>
          <cell r="X36">
            <v>0</v>
          </cell>
          <cell r="Y36">
            <v>0</v>
          </cell>
          <cell r="Z36">
            <v>0</v>
          </cell>
          <cell r="AA36">
            <v>0</v>
          </cell>
          <cell r="AB36">
            <v>0</v>
          </cell>
          <cell r="AC36">
            <v>0</v>
          </cell>
          <cell r="AD36" t="str">
            <v>O&amp;G UK</v>
          </cell>
          <cell r="AE36">
            <v>0</v>
          </cell>
          <cell r="AF36">
            <v>0.24</v>
          </cell>
          <cell r="AG36">
            <v>0.2</v>
          </cell>
          <cell r="AH36">
            <v>0.17</v>
          </cell>
          <cell r="AI36">
            <v>0.18</v>
          </cell>
          <cell r="AJ36">
            <v>0.15</v>
          </cell>
          <cell r="AK36">
            <v>0.11</v>
          </cell>
          <cell r="AL36">
            <v>0.08</v>
          </cell>
          <cell r="AM36">
            <v>0.06</v>
          </cell>
          <cell r="AN36">
            <v>0.05</v>
          </cell>
          <cell r="AO36">
            <v>0.03</v>
          </cell>
          <cell r="AP36">
            <v>0</v>
          </cell>
          <cell r="AY36">
            <v>12</v>
          </cell>
          <cell r="AZ36">
            <v>0</v>
          </cell>
          <cell r="BA36">
            <v>0.38400000000000001</v>
          </cell>
          <cell r="BB36">
            <v>0.32000000000000006</v>
          </cell>
          <cell r="BC36">
            <v>0.27200000000000002</v>
          </cell>
          <cell r="BD36">
            <v>0.28799999999999998</v>
          </cell>
          <cell r="BE36">
            <v>0.24</v>
          </cell>
          <cell r="BF36">
            <v>0.17600000000000002</v>
          </cell>
          <cell r="BG36">
            <v>0.128</v>
          </cell>
          <cell r="BH36">
            <v>9.6000000000000002E-2</v>
          </cell>
          <cell r="BI36">
            <v>8.0000000000000016E-2</v>
          </cell>
          <cell r="BJ36">
            <v>4.8000000000000001E-2</v>
          </cell>
          <cell r="BK36">
            <v>0</v>
          </cell>
          <cell r="BL36">
            <v>0</v>
          </cell>
          <cell r="BM36">
            <v>0</v>
          </cell>
          <cell r="BN36">
            <v>0</v>
          </cell>
          <cell r="BO36">
            <v>0</v>
          </cell>
          <cell r="BP36">
            <v>0</v>
          </cell>
          <cell r="BQ36">
            <v>0</v>
          </cell>
          <cell r="BR36">
            <v>0</v>
          </cell>
          <cell r="BS36">
            <v>0</v>
          </cell>
        </row>
        <row r="37">
          <cell r="A37" t="str">
            <v>Minerva and Apollo (ECA)</v>
          </cell>
          <cell r="C37" t="str">
            <v>Profile x2</v>
          </cell>
          <cell r="D37">
            <v>1</v>
          </cell>
          <cell r="E37">
            <v>27</v>
          </cell>
          <cell r="F37" t="str">
            <v>P</v>
          </cell>
          <cell r="G37" t="str">
            <v>Dimlington E</v>
          </cell>
          <cell r="H37" t="str">
            <v>Easington</v>
          </cell>
          <cell r="J37">
            <v>0.92</v>
          </cell>
          <cell r="K37">
            <v>0.74</v>
          </cell>
          <cell r="L37">
            <v>0.66</v>
          </cell>
          <cell r="M37">
            <v>0.6</v>
          </cell>
          <cell r="N37">
            <v>0.68</v>
          </cell>
          <cell r="O37">
            <v>0.52</v>
          </cell>
          <cell r="P37">
            <v>0.4</v>
          </cell>
          <cell r="Q37">
            <v>0.28000000000000003</v>
          </cell>
          <cell r="R37">
            <v>0.22</v>
          </cell>
          <cell r="S37">
            <v>0.16</v>
          </cell>
          <cell r="T37">
            <v>0.12</v>
          </cell>
          <cell r="U37">
            <v>9.6000000000000002E-2</v>
          </cell>
          <cell r="V37">
            <v>7.6800000000000007E-2</v>
          </cell>
          <cell r="W37">
            <v>6.1440000000000008E-2</v>
          </cell>
          <cell r="X37">
            <v>4.9152000000000008E-2</v>
          </cell>
          <cell r="Y37">
            <v>3.9321600000000012E-2</v>
          </cell>
          <cell r="AD37" t="str">
            <v>O&amp;G UK</v>
          </cell>
          <cell r="AE37">
            <v>0.46</v>
          </cell>
          <cell r="AF37">
            <v>0.37</v>
          </cell>
          <cell r="AG37">
            <v>0.33</v>
          </cell>
          <cell r="AH37">
            <v>0.3</v>
          </cell>
          <cell r="AI37">
            <v>0.34</v>
          </cell>
          <cell r="AJ37">
            <v>0.26</v>
          </cell>
          <cell r="AK37">
            <v>0.2</v>
          </cell>
          <cell r="AL37">
            <v>0.14000000000000001</v>
          </cell>
          <cell r="AM37">
            <v>0.11</v>
          </cell>
          <cell r="AN37">
            <v>0.08</v>
          </cell>
          <cell r="AO37">
            <v>0.06</v>
          </cell>
          <cell r="AY37">
            <v>1.4</v>
          </cell>
          <cell r="AZ37">
            <v>1.4720000000000002</v>
          </cell>
          <cell r="BA37">
            <v>1.1839999999999999</v>
          </cell>
          <cell r="BB37">
            <v>1.056</v>
          </cell>
          <cell r="BC37">
            <v>0.96</v>
          </cell>
          <cell r="BD37">
            <v>1.0880000000000001</v>
          </cell>
          <cell r="BE37">
            <v>0.83200000000000007</v>
          </cell>
          <cell r="BF37">
            <v>0.64000000000000012</v>
          </cell>
          <cell r="BG37">
            <v>0.44800000000000006</v>
          </cell>
          <cell r="BH37">
            <v>0.35200000000000004</v>
          </cell>
          <cell r="BI37">
            <v>0.25600000000000001</v>
          </cell>
          <cell r="BJ37">
            <v>0.192</v>
          </cell>
          <cell r="BK37">
            <v>0.15360000000000001</v>
          </cell>
          <cell r="BL37">
            <v>0.12288000000000002</v>
          </cell>
          <cell r="BM37">
            <v>9.8304000000000016E-2</v>
          </cell>
          <cell r="BN37">
            <v>7.8643200000000024E-2</v>
          </cell>
          <cell r="BO37">
            <v>6.2914560000000022E-2</v>
          </cell>
          <cell r="BP37">
            <v>0</v>
          </cell>
          <cell r="BQ37">
            <v>0</v>
          </cell>
          <cell r="BR37">
            <v>0</v>
          </cell>
          <cell r="BS37">
            <v>0</v>
          </cell>
        </row>
        <row r="38">
          <cell r="A38" t="str">
            <v>Neptune</v>
          </cell>
          <cell r="C38" t="str">
            <v>O&amp;G Profile Good</v>
          </cell>
          <cell r="D38">
            <v>1</v>
          </cell>
          <cell r="E38">
            <v>28</v>
          </cell>
          <cell r="F38" t="str">
            <v>P</v>
          </cell>
          <cell r="G38" t="str">
            <v>Dimlington E</v>
          </cell>
          <cell r="H38" t="str">
            <v>Easington</v>
          </cell>
          <cell r="J38">
            <v>0.38</v>
          </cell>
          <cell r="K38">
            <v>0.46</v>
          </cell>
          <cell r="L38">
            <v>0.41</v>
          </cell>
          <cell r="M38">
            <v>0.34</v>
          </cell>
          <cell r="N38">
            <v>0.24</v>
          </cell>
          <cell r="O38">
            <v>0.13</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t="str">
            <v>O&amp;G UK</v>
          </cell>
          <cell r="AE38">
            <v>0.38</v>
          </cell>
          <cell r="AF38">
            <v>0.46</v>
          </cell>
          <cell r="AG38">
            <v>0.41</v>
          </cell>
          <cell r="AH38">
            <v>0.34</v>
          </cell>
          <cell r="AI38">
            <v>0.24</v>
          </cell>
          <cell r="AJ38">
            <v>0.13</v>
          </cell>
          <cell r="AK38">
            <v>0</v>
          </cell>
          <cell r="AL38">
            <v>0</v>
          </cell>
          <cell r="AM38">
            <v>0</v>
          </cell>
          <cell r="AN38">
            <v>0</v>
          </cell>
          <cell r="AO38">
            <v>0</v>
          </cell>
          <cell r="AP38">
            <v>0</v>
          </cell>
          <cell r="AQ38">
            <v>0</v>
          </cell>
          <cell r="AY38">
            <v>2.3199999999999998</v>
          </cell>
          <cell r="AZ38">
            <v>0.6080000000000001</v>
          </cell>
          <cell r="BA38">
            <v>0.7360000000000001</v>
          </cell>
          <cell r="BB38">
            <v>0.65600000000000003</v>
          </cell>
          <cell r="BC38">
            <v>0.54400000000000004</v>
          </cell>
          <cell r="BD38">
            <v>0.38400000000000001</v>
          </cell>
          <cell r="BE38">
            <v>0.20800000000000002</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row>
        <row r="39">
          <cell r="A39" t="str">
            <v>Olympus 48/12</v>
          </cell>
          <cell r="C39" t="str">
            <v>Yr 1 Zero</v>
          </cell>
          <cell r="D39">
            <v>1</v>
          </cell>
          <cell r="E39">
            <v>29</v>
          </cell>
          <cell r="F39" t="str">
            <v>A</v>
          </cell>
          <cell r="G39" t="str">
            <v>Dimlington E</v>
          </cell>
          <cell r="H39" t="str">
            <v>Easington</v>
          </cell>
          <cell r="J39">
            <v>0</v>
          </cell>
          <cell r="K39">
            <v>0</v>
          </cell>
          <cell r="L39">
            <v>0</v>
          </cell>
          <cell r="M39">
            <v>1.1599999999999999</v>
          </cell>
          <cell r="N39">
            <v>0.79</v>
          </cell>
          <cell r="O39">
            <v>0.56000000000000005</v>
          </cell>
          <cell r="P39">
            <v>0.4</v>
          </cell>
          <cell r="Q39">
            <v>0.27</v>
          </cell>
          <cell r="R39">
            <v>0.15</v>
          </cell>
          <cell r="S39">
            <v>0</v>
          </cell>
          <cell r="T39">
            <v>0</v>
          </cell>
          <cell r="U39">
            <v>0</v>
          </cell>
          <cell r="V39">
            <v>0</v>
          </cell>
          <cell r="W39">
            <v>0</v>
          </cell>
          <cell r="X39">
            <v>0</v>
          </cell>
          <cell r="Y39">
            <v>0</v>
          </cell>
          <cell r="Z39">
            <v>0</v>
          </cell>
          <cell r="AA39">
            <v>0</v>
          </cell>
          <cell r="AB39">
            <v>0</v>
          </cell>
          <cell r="AC39">
            <v>0</v>
          </cell>
          <cell r="AD39" t="str">
            <v>O&amp;G UK</v>
          </cell>
          <cell r="AE39">
            <v>0</v>
          </cell>
          <cell r="AF39">
            <v>0</v>
          </cell>
          <cell r="AG39">
            <v>0.16</v>
          </cell>
          <cell r="AH39">
            <v>1.1599999999999999</v>
          </cell>
          <cell r="AI39">
            <v>0.79</v>
          </cell>
          <cell r="AJ39">
            <v>0.56000000000000005</v>
          </cell>
          <cell r="AK39">
            <v>0.4</v>
          </cell>
          <cell r="AL39">
            <v>0.27</v>
          </cell>
          <cell r="AM39">
            <v>0.15</v>
          </cell>
          <cell r="AN39">
            <v>0</v>
          </cell>
          <cell r="AO39">
            <v>0</v>
          </cell>
          <cell r="AZ39">
            <v>0</v>
          </cell>
          <cell r="BA39">
            <v>0</v>
          </cell>
          <cell r="BB39">
            <v>0</v>
          </cell>
          <cell r="BC39">
            <v>1.276</v>
          </cell>
          <cell r="BD39">
            <v>0.86900000000000011</v>
          </cell>
          <cell r="BE39">
            <v>0.6160000000000001</v>
          </cell>
          <cell r="BF39">
            <v>0.44000000000000006</v>
          </cell>
          <cell r="BG39">
            <v>0.29700000000000004</v>
          </cell>
          <cell r="BH39">
            <v>0.16500000000000001</v>
          </cell>
          <cell r="BI39">
            <v>0</v>
          </cell>
          <cell r="BJ39">
            <v>0</v>
          </cell>
          <cell r="BK39">
            <v>0</v>
          </cell>
          <cell r="BL39">
            <v>0</v>
          </cell>
          <cell r="BM39">
            <v>0</v>
          </cell>
          <cell r="BN39">
            <v>0</v>
          </cell>
          <cell r="BO39">
            <v>0</v>
          </cell>
          <cell r="BP39">
            <v>0</v>
          </cell>
          <cell r="BQ39">
            <v>0</v>
          </cell>
          <cell r="BR39">
            <v>0</v>
          </cell>
          <cell r="BS39">
            <v>0</v>
          </cell>
        </row>
        <row r="40">
          <cell r="A40" t="str">
            <v>Ravenspurn North</v>
          </cell>
          <cell r="C40" t="str">
            <v>65% O&amp;G Profile</v>
          </cell>
          <cell r="D40">
            <v>1</v>
          </cell>
          <cell r="E40">
            <v>30</v>
          </cell>
          <cell r="F40" t="str">
            <v>P</v>
          </cell>
          <cell r="G40" t="str">
            <v>Dimlington E</v>
          </cell>
          <cell r="H40" t="str">
            <v>Easington</v>
          </cell>
          <cell r="J40">
            <v>0.72800000000000009</v>
          </cell>
          <cell r="K40">
            <v>0.76700000000000002</v>
          </cell>
          <cell r="L40">
            <v>0.77349999999999997</v>
          </cell>
          <cell r="M40">
            <v>0.76049999999999995</v>
          </cell>
          <cell r="N40">
            <v>0.71500000000000008</v>
          </cell>
          <cell r="O40">
            <v>0.59800000000000009</v>
          </cell>
          <cell r="P40">
            <v>0.53300000000000003</v>
          </cell>
          <cell r="Q40">
            <v>0.377</v>
          </cell>
          <cell r="R40">
            <v>0</v>
          </cell>
          <cell r="S40">
            <v>0</v>
          </cell>
          <cell r="T40">
            <v>0</v>
          </cell>
          <cell r="U40">
            <v>0</v>
          </cell>
          <cell r="V40">
            <v>0</v>
          </cell>
          <cell r="W40">
            <v>0</v>
          </cell>
          <cell r="X40">
            <v>0</v>
          </cell>
          <cell r="Y40">
            <v>0</v>
          </cell>
          <cell r="Z40">
            <v>0</v>
          </cell>
          <cell r="AA40">
            <v>0</v>
          </cell>
          <cell r="AB40">
            <v>0</v>
          </cell>
          <cell r="AC40">
            <v>0</v>
          </cell>
          <cell r="AD40" t="str">
            <v>O&amp;G UK</v>
          </cell>
          <cell r="AE40">
            <v>1.1200000000000001</v>
          </cell>
          <cell r="AF40">
            <v>1.18</v>
          </cell>
          <cell r="AG40">
            <v>1.19</v>
          </cell>
          <cell r="AH40">
            <v>1.17</v>
          </cell>
          <cell r="AI40">
            <v>1.1000000000000001</v>
          </cell>
          <cell r="AJ40">
            <v>0.92</v>
          </cell>
          <cell r="AK40">
            <v>0.82</v>
          </cell>
          <cell r="AL40">
            <v>0.57999999999999996</v>
          </cell>
          <cell r="AM40">
            <v>0</v>
          </cell>
          <cell r="AN40">
            <v>0</v>
          </cell>
          <cell r="AO40">
            <v>0</v>
          </cell>
          <cell r="AW40">
            <v>0</v>
          </cell>
          <cell r="AX40">
            <v>0</v>
          </cell>
          <cell r="AY40">
            <v>1.82</v>
          </cell>
          <cell r="AZ40">
            <v>1.4560000000000002</v>
          </cell>
          <cell r="BA40">
            <v>1.534</v>
          </cell>
          <cell r="BB40">
            <v>1.5469999999999999</v>
          </cell>
          <cell r="BC40">
            <v>1.5209999999999999</v>
          </cell>
          <cell r="BD40">
            <v>1.4300000000000002</v>
          </cell>
          <cell r="BE40">
            <v>1.1960000000000002</v>
          </cell>
          <cell r="BF40">
            <v>1.0660000000000001</v>
          </cell>
          <cell r="BG40">
            <v>0.754</v>
          </cell>
          <cell r="BH40">
            <v>0</v>
          </cell>
          <cell r="BI40">
            <v>0</v>
          </cell>
          <cell r="BJ40">
            <v>0</v>
          </cell>
          <cell r="BK40">
            <v>0</v>
          </cell>
          <cell r="BL40">
            <v>0</v>
          </cell>
          <cell r="BM40">
            <v>0</v>
          </cell>
          <cell r="BN40">
            <v>0</v>
          </cell>
          <cell r="BO40">
            <v>0</v>
          </cell>
          <cell r="BP40">
            <v>0</v>
          </cell>
          <cell r="BQ40">
            <v>0</v>
          </cell>
          <cell r="BR40">
            <v>0</v>
          </cell>
          <cell r="BS40">
            <v>0</v>
          </cell>
        </row>
        <row r="41">
          <cell r="A41" t="str">
            <v>Ravenspurn South (Villages)</v>
          </cell>
          <cell r="D41">
            <v>1</v>
          </cell>
          <cell r="E41">
            <v>31</v>
          </cell>
          <cell r="F41" t="str">
            <v>P</v>
          </cell>
          <cell r="G41" t="str">
            <v>Dimlington E</v>
          </cell>
          <cell r="H41" t="str">
            <v>Easington</v>
          </cell>
          <cell r="J41">
            <v>0.68</v>
          </cell>
          <cell r="K41">
            <v>0.9</v>
          </cell>
          <cell r="L41">
            <v>0.92</v>
          </cell>
          <cell r="M41">
            <v>0.89</v>
          </cell>
          <cell r="N41">
            <v>0.74</v>
          </cell>
          <cell r="O41">
            <v>0.71</v>
          </cell>
          <cell r="P41">
            <v>0.59</v>
          </cell>
          <cell r="Q41">
            <v>0.57999999999999996</v>
          </cell>
          <cell r="R41">
            <v>0.48</v>
          </cell>
          <cell r="S41">
            <v>0.49</v>
          </cell>
          <cell r="T41">
            <v>0.39200000000000002</v>
          </cell>
          <cell r="U41">
            <v>0.31360000000000005</v>
          </cell>
          <cell r="V41">
            <v>0.25088000000000005</v>
          </cell>
          <cell r="W41">
            <v>0.20070400000000005</v>
          </cell>
          <cell r="X41">
            <v>0.16056320000000004</v>
          </cell>
          <cell r="Y41">
            <v>0.12845056000000005</v>
          </cell>
          <cell r="Z41">
            <v>0.10276044800000005</v>
          </cell>
          <cell r="AA41">
            <v>8.2208358400000042E-2</v>
          </cell>
          <cell r="AB41">
            <v>6.5766686720000037E-2</v>
          </cell>
          <cell r="AC41">
            <v>5.2613349376000033E-2</v>
          </cell>
          <cell r="AD41" t="str">
            <v>O&amp;G UK</v>
          </cell>
          <cell r="AE41">
            <v>0.68</v>
          </cell>
          <cell r="AF41">
            <v>0.9</v>
          </cell>
          <cell r="AG41">
            <v>0.92</v>
          </cell>
          <cell r="AH41">
            <v>0.89</v>
          </cell>
          <cell r="AI41">
            <v>0.74</v>
          </cell>
          <cell r="AJ41">
            <v>0.71</v>
          </cell>
          <cell r="AK41">
            <v>0.59</v>
          </cell>
          <cell r="AL41">
            <v>0.57999999999999996</v>
          </cell>
          <cell r="AM41">
            <v>0.48</v>
          </cell>
          <cell r="AN41">
            <v>0.49</v>
          </cell>
          <cell r="AY41">
            <v>6.91</v>
          </cell>
          <cell r="AZ41">
            <v>1.36</v>
          </cell>
          <cell r="BA41">
            <v>1.8</v>
          </cell>
          <cell r="BB41">
            <v>1.84</v>
          </cell>
          <cell r="BC41">
            <v>1.78</v>
          </cell>
          <cell r="BD41">
            <v>1.48</v>
          </cell>
          <cell r="BE41">
            <v>1.42</v>
          </cell>
          <cell r="BF41">
            <v>1.18</v>
          </cell>
          <cell r="BG41">
            <v>1.1599999999999999</v>
          </cell>
          <cell r="BH41">
            <v>0.96</v>
          </cell>
          <cell r="BI41">
            <v>0.98</v>
          </cell>
          <cell r="BJ41">
            <v>0.78400000000000003</v>
          </cell>
          <cell r="BK41">
            <v>0.62720000000000009</v>
          </cell>
          <cell r="BL41">
            <v>0.50176000000000009</v>
          </cell>
          <cell r="BM41">
            <v>0.4014080000000001</v>
          </cell>
          <cell r="BN41">
            <v>0.32112640000000009</v>
          </cell>
          <cell r="BO41">
            <v>0.25690112000000009</v>
          </cell>
          <cell r="BP41">
            <v>0.20552089600000009</v>
          </cell>
          <cell r="BQ41">
            <v>0.16441671680000008</v>
          </cell>
          <cell r="BR41">
            <v>0.13153337344000007</v>
          </cell>
          <cell r="BS41">
            <v>0.10522669875200007</v>
          </cell>
        </row>
        <row r="42">
          <cell r="A42" t="str">
            <v>Seven Seas</v>
          </cell>
          <cell r="C42" t="str">
            <v>O&amp;G UK Profile Good</v>
          </cell>
          <cell r="D42">
            <v>1</v>
          </cell>
          <cell r="E42">
            <v>32</v>
          </cell>
          <cell r="F42" t="str">
            <v>P</v>
          </cell>
          <cell r="G42" t="str">
            <v>Dimlington E</v>
          </cell>
          <cell r="H42" t="str">
            <v>Easington</v>
          </cell>
          <cell r="J42">
            <v>0</v>
          </cell>
          <cell r="K42">
            <v>0.71</v>
          </cell>
          <cell r="L42">
            <v>0.77</v>
          </cell>
          <cell r="M42">
            <v>0.59</v>
          </cell>
          <cell r="N42">
            <v>0.47</v>
          </cell>
          <cell r="O42">
            <v>0.4</v>
          </cell>
          <cell r="P42">
            <v>0.34</v>
          </cell>
          <cell r="Q42">
            <v>0.3</v>
          </cell>
          <cell r="R42">
            <v>0.26</v>
          </cell>
          <cell r="S42">
            <v>0.24</v>
          </cell>
          <cell r="T42">
            <v>0.21</v>
          </cell>
          <cell r="U42">
            <v>0.16800000000000001</v>
          </cell>
          <cell r="V42">
            <v>0.13440000000000002</v>
          </cell>
          <cell r="W42">
            <v>0.10752000000000002</v>
          </cell>
          <cell r="X42">
            <v>8.6016000000000023E-2</v>
          </cell>
          <cell r="Y42">
            <v>6.8812800000000021E-2</v>
          </cell>
          <cell r="Z42">
            <v>5.5050240000000021E-2</v>
          </cell>
          <cell r="AA42">
            <v>4.404019200000002E-2</v>
          </cell>
          <cell r="AB42">
            <v>3.5232153600000017E-2</v>
          </cell>
          <cell r="AC42">
            <v>2.8185722880000014E-2</v>
          </cell>
          <cell r="AD42" t="str">
            <v>O&amp;G UK</v>
          </cell>
          <cell r="AE42">
            <v>0</v>
          </cell>
          <cell r="AF42">
            <v>0.71</v>
          </cell>
          <cell r="AG42">
            <v>0.77</v>
          </cell>
          <cell r="AH42">
            <v>0.59</v>
          </cell>
          <cell r="AI42">
            <v>0.47</v>
          </cell>
          <cell r="AJ42">
            <v>0.4</v>
          </cell>
          <cell r="AK42">
            <v>0.34</v>
          </cell>
          <cell r="AL42">
            <v>0.3</v>
          </cell>
          <cell r="AM42">
            <v>0.26</v>
          </cell>
          <cell r="AN42">
            <v>0.24</v>
          </cell>
          <cell r="AO42">
            <v>0.21</v>
          </cell>
          <cell r="AZ42">
            <v>0</v>
          </cell>
          <cell r="BA42">
            <v>0.78100000000000003</v>
          </cell>
          <cell r="BB42">
            <v>0.84700000000000009</v>
          </cell>
          <cell r="BC42">
            <v>0.64900000000000002</v>
          </cell>
          <cell r="BD42">
            <v>0.51700000000000002</v>
          </cell>
          <cell r="BE42">
            <v>0.44000000000000006</v>
          </cell>
          <cell r="BF42">
            <v>0.37400000000000005</v>
          </cell>
          <cell r="BG42">
            <v>0.33</v>
          </cell>
          <cell r="BH42">
            <v>0.28600000000000003</v>
          </cell>
          <cell r="BI42">
            <v>0.26400000000000001</v>
          </cell>
          <cell r="BJ42">
            <v>0.23100000000000001</v>
          </cell>
          <cell r="BK42">
            <v>0.18480000000000002</v>
          </cell>
          <cell r="BL42">
            <v>0.14784000000000003</v>
          </cell>
          <cell r="BM42">
            <v>0.11827200000000003</v>
          </cell>
          <cell r="BN42">
            <v>9.4617600000000038E-2</v>
          </cell>
          <cell r="BO42">
            <v>7.5694080000000025E-2</v>
          </cell>
          <cell r="BP42">
            <v>6.0555264000000025E-2</v>
          </cell>
          <cell r="BQ42">
            <v>4.8444211200000024E-2</v>
          </cell>
          <cell r="BR42">
            <v>3.8755368960000022E-2</v>
          </cell>
          <cell r="BS42">
            <v>3.1004295168000018E-2</v>
          </cell>
        </row>
        <row r="43">
          <cell r="A43" t="str">
            <v>West Sole</v>
          </cell>
          <cell r="C43" t="str">
            <v>O&amp;G Profile Good</v>
          </cell>
          <cell r="D43">
            <v>1</v>
          </cell>
          <cell r="E43">
            <v>33</v>
          </cell>
          <cell r="F43" t="str">
            <v>P</v>
          </cell>
          <cell r="G43" t="str">
            <v>Dimlington E</v>
          </cell>
          <cell r="H43" t="str">
            <v>Easington</v>
          </cell>
          <cell r="J43">
            <v>1.1399999999999999</v>
          </cell>
          <cell r="K43">
            <v>1.4</v>
          </cell>
          <cell r="L43">
            <v>1.84</v>
          </cell>
          <cell r="M43">
            <v>1.47</v>
          </cell>
          <cell r="N43">
            <v>1.27</v>
          </cell>
          <cell r="O43">
            <v>1.06</v>
          </cell>
          <cell r="P43">
            <v>0.94</v>
          </cell>
          <cell r="Q43">
            <v>0.86</v>
          </cell>
          <cell r="R43">
            <v>0.8</v>
          </cell>
          <cell r="S43">
            <v>0.73</v>
          </cell>
          <cell r="T43">
            <v>0.66</v>
          </cell>
          <cell r="U43">
            <v>0.63</v>
          </cell>
          <cell r="V43">
            <v>0.5</v>
          </cell>
          <cell r="W43">
            <v>0.4</v>
          </cell>
          <cell r="X43">
            <v>0.32</v>
          </cell>
          <cell r="Y43">
            <v>0.26</v>
          </cell>
          <cell r="Z43">
            <v>0.21</v>
          </cell>
          <cell r="AA43">
            <v>0.14400000000000002</v>
          </cell>
          <cell r="AB43">
            <v>0.11700000000000001</v>
          </cell>
          <cell r="AC43">
            <v>9.3600000000000017E-2</v>
          </cell>
          <cell r="AD43" t="str">
            <v>O&amp;G UK</v>
          </cell>
          <cell r="AE43">
            <v>1.1399999999999999</v>
          </cell>
          <cell r="AF43">
            <v>1.4</v>
          </cell>
          <cell r="AG43">
            <v>1.84</v>
          </cell>
          <cell r="AH43">
            <v>1.47</v>
          </cell>
          <cell r="AI43">
            <v>1.27</v>
          </cell>
          <cell r="AJ43">
            <v>1.06</v>
          </cell>
          <cell r="AK43">
            <v>0.94</v>
          </cell>
          <cell r="AL43">
            <v>0.86</v>
          </cell>
          <cell r="AM43">
            <v>0.8</v>
          </cell>
          <cell r="AN43">
            <v>0.73</v>
          </cell>
          <cell r="AO43">
            <v>0.66</v>
          </cell>
          <cell r="AP43">
            <v>0.63</v>
          </cell>
          <cell r="AQ43">
            <v>0.5</v>
          </cell>
          <cell r="AR43">
            <v>0.4</v>
          </cell>
          <cell r="AS43">
            <v>0.32</v>
          </cell>
          <cell r="AT43">
            <v>0.26</v>
          </cell>
          <cell r="AU43">
            <v>0.21</v>
          </cell>
          <cell r="AV43">
            <v>0.16</v>
          </cell>
          <cell r="AW43">
            <v>0.13</v>
          </cell>
          <cell r="AY43">
            <v>1.29</v>
          </cell>
          <cell r="AZ43">
            <v>1.71</v>
          </cell>
          <cell r="BA43">
            <v>2.0999999999999996</v>
          </cell>
          <cell r="BB43">
            <v>2.7600000000000002</v>
          </cell>
          <cell r="BC43">
            <v>2.2050000000000001</v>
          </cell>
          <cell r="BD43">
            <v>1.905</v>
          </cell>
          <cell r="BE43">
            <v>1.59</v>
          </cell>
          <cell r="BF43">
            <v>1.41</v>
          </cell>
          <cell r="BG43">
            <v>1.29</v>
          </cell>
          <cell r="BH43">
            <v>1.2000000000000002</v>
          </cell>
          <cell r="BI43">
            <v>1.095</v>
          </cell>
          <cell r="BJ43">
            <v>0.99</v>
          </cell>
          <cell r="BK43">
            <v>0.94500000000000006</v>
          </cell>
          <cell r="BL43">
            <v>0.75</v>
          </cell>
          <cell r="BM43">
            <v>0.60000000000000009</v>
          </cell>
          <cell r="BN43">
            <v>0.48</v>
          </cell>
          <cell r="BO43">
            <v>0.39</v>
          </cell>
          <cell r="BP43">
            <v>0.315</v>
          </cell>
          <cell r="BQ43">
            <v>0.21600000000000003</v>
          </cell>
          <cell r="BR43">
            <v>0.17550000000000002</v>
          </cell>
          <cell r="BS43">
            <v>0.14040000000000002</v>
          </cell>
        </row>
        <row r="44">
          <cell r="A44" t="str">
            <v>York</v>
          </cell>
          <cell r="C44" t="str">
            <v>O&amp;G Profile Good</v>
          </cell>
          <cell r="D44">
            <v>1</v>
          </cell>
          <cell r="E44">
            <v>34</v>
          </cell>
          <cell r="F44" t="str">
            <v>D</v>
          </cell>
          <cell r="G44" t="str">
            <v>Dimlington E</v>
          </cell>
          <cell r="H44" t="str">
            <v>Easington</v>
          </cell>
          <cell r="J44">
            <v>0</v>
          </cell>
          <cell r="K44">
            <v>1.96</v>
          </cell>
          <cell r="L44">
            <v>1.24</v>
          </cell>
          <cell r="M44">
            <v>0.86</v>
          </cell>
          <cell r="N44">
            <v>0.62</v>
          </cell>
          <cell r="O44">
            <v>0.48</v>
          </cell>
          <cell r="P44">
            <v>0.19</v>
          </cell>
          <cell r="Q44">
            <v>0</v>
          </cell>
          <cell r="R44">
            <v>0</v>
          </cell>
          <cell r="S44">
            <v>0</v>
          </cell>
          <cell r="T44">
            <v>0</v>
          </cell>
          <cell r="U44">
            <v>0</v>
          </cell>
          <cell r="V44">
            <v>0</v>
          </cell>
          <cell r="W44">
            <v>0</v>
          </cell>
          <cell r="X44">
            <v>0</v>
          </cell>
          <cell r="Y44">
            <v>0</v>
          </cell>
          <cell r="Z44">
            <v>0</v>
          </cell>
          <cell r="AA44">
            <v>0</v>
          </cell>
          <cell r="AB44">
            <v>0</v>
          </cell>
          <cell r="AC44">
            <v>0</v>
          </cell>
          <cell r="AD44" t="str">
            <v>O&amp;G UK</v>
          </cell>
          <cell r="AE44">
            <v>0</v>
          </cell>
          <cell r="AF44">
            <v>1.96</v>
          </cell>
          <cell r="AG44">
            <v>1.24</v>
          </cell>
          <cell r="AH44">
            <v>0.86</v>
          </cell>
          <cell r="AI44">
            <v>0.62</v>
          </cell>
          <cell r="AJ44">
            <v>0.48</v>
          </cell>
          <cell r="AK44">
            <v>0.19</v>
          </cell>
          <cell r="AL44">
            <v>0</v>
          </cell>
          <cell r="AM44">
            <v>0</v>
          </cell>
          <cell r="AN44">
            <v>0</v>
          </cell>
          <cell r="AO44">
            <v>0</v>
          </cell>
          <cell r="AW44">
            <v>0</v>
          </cell>
          <cell r="AY44">
            <v>1.1000000000000001</v>
          </cell>
          <cell r="AZ44">
            <v>0</v>
          </cell>
          <cell r="BA44">
            <v>2.1560000000000001</v>
          </cell>
          <cell r="BB44">
            <v>1.3640000000000001</v>
          </cell>
          <cell r="BC44">
            <v>0.94600000000000006</v>
          </cell>
          <cell r="BD44">
            <v>0.68200000000000005</v>
          </cell>
          <cell r="BE44">
            <v>0.52800000000000002</v>
          </cell>
          <cell r="BF44">
            <v>0.20900000000000002</v>
          </cell>
          <cell r="BG44">
            <v>0</v>
          </cell>
          <cell r="BH44">
            <v>0</v>
          </cell>
          <cell r="BI44">
            <v>0</v>
          </cell>
          <cell r="BJ44">
            <v>0</v>
          </cell>
          <cell r="BK44">
            <v>0</v>
          </cell>
          <cell r="BL44">
            <v>0</v>
          </cell>
          <cell r="BM44">
            <v>0</v>
          </cell>
          <cell r="BN44">
            <v>0</v>
          </cell>
          <cell r="BO44">
            <v>0</v>
          </cell>
          <cell r="BP44">
            <v>0</v>
          </cell>
          <cell r="BQ44">
            <v>0</v>
          </cell>
          <cell r="BR44">
            <v>0</v>
          </cell>
          <cell r="BS44">
            <v>0</v>
          </cell>
        </row>
        <row r="45">
          <cell r="A45" t="str">
            <v>zUpside Dimlington E</v>
          </cell>
          <cell r="D45">
            <v>3</v>
          </cell>
          <cell r="E45">
            <v>35</v>
          </cell>
          <cell r="F45" t="str">
            <v>A</v>
          </cell>
          <cell r="G45" t="str">
            <v>Dimlington E</v>
          </cell>
          <cell r="H45" t="str">
            <v>Easington</v>
          </cell>
          <cell r="R45">
            <v>0.38800000000000001</v>
          </cell>
          <cell r="S45">
            <v>0.78600000000000003</v>
          </cell>
          <cell r="T45">
            <v>0.76400000000000001</v>
          </cell>
          <cell r="U45">
            <v>1.3959999999999999</v>
          </cell>
          <cell r="V45">
            <v>1.8120000000000001</v>
          </cell>
          <cell r="W45">
            <v>1.994</v>
          </cell>
          <cell r="X45">
            <v>2.0419999999999998</v>
          </cell>
          <cell r="Y45">
            <v>2.0129999999999999</v>
          </cell>
          <cell r="Z45">
            <v>1.929</v>
          </cell>
          <cell r="AA45">
            <v>1.762</v>
          </cell>
          <cell r="AB45">
            <v>1.601</v>
          </cell>
          <cell r="AC45">
            <v>1.4450000000000001</v>
          </cell>
          <cell r="BH45">
            <v>0.46560000000000001</v>
          </cell>
          <cell r="BI45">
            <v>0.94320000000000004</v>
          </cell>
          <cell r="BJ45">
            <v>0.91679999999999995</v>
          </cell>
          <cell r="BK45">
            <v>1.6751999999999998</v>
          </cell>
          <cell r="BL45">
            <v>2.1743999999999999</v>
          </cell>
          <cell r="BM45">
            <v>2.3927999999999998</v>
          </cell>
          <cell r="BN45">
            <v>2.4503999999999997</v>
          </cell>
          <cell r="BO45">
            <v>2.4156</v>
          </cell>
          <cell r="BP45">
            <v>2.3148</v>
          </cell>
          <cell r="BQ45">
            <v>2.1143999999999998</v>
          </cell>
          <cell r="BR45">
            <v>1.9211999999999998</v>
          </cell>
          <cell r="BS45">
            <v>1.734</v>
          </cell>
        </row>
        <row r="46">
          <cell r="A46" t="str">
            <v>Alder</v>
          </cell>
          <cell r="C46" t="str">
            <v>90% Wet</v>
          </cell>
          <cell r="D46">
            <v>1</v>
          </cell>
          <cell r="E46">
            <v>36</v>
          </cell>
          <cell r="F46" t="str">
            <v>A</v>
          </cell>
          <cell r="G46" t="str">
            <v>Mobil SF</v>
          </cell>
          <cell r="H46" t="str">
            <v>St Fergus</v>
          </cell>
          <cell r="J46">
            <v>0</v>
          </cell>
          <cell r="K46">
            <v>0</v>
          </cell>
          <cell r="L46">
            <v>0</v>
          </cell>
          <cell r="M46">
            <v>0</v>
          </cell>
          <cell r="N46">
            <v>1.881</v>
          </cell>
          <cell r="O46">
            <v>1.782</v>
          </cell>
          <cell r="P46">
            <v>1.26</v>
          </cell>
          <cell r="Q46">
            <v>0.78300000000000003</v>
          </cell>
          <cell r="R46">
            <v>0.46800000000000003</v>
          </cell>
          <cell r="S46">
            <v>0.24300000000000002</v>
          </cell>
          <cell r="T46">
            <v>4.5000000000000005E-2</v>
          </cell>
          <cell r="U46">
            <v>0</v>
          </cell>
          <cell r="V46">
            <v>0</v>
          </cell>
          <cell r="W46">
            <v>0</v>
          </cell>
          <cell r="X46">
            <v>0</v>
          </cell>
          <cell r="Y46">
            <v>0</v>
          </cell>
          <cell r="Z46">
            <v>0</v>
          </cell>
          <cell r="AA46">
            <v>0</v>
          </cell>
          <cell r="AB46">
            <v>0</v>
          </cell>
          <cell r="AC46">
            <v>0</v>
          </cell>
          <cell r="AD46" t="str">
            <v>O&amp;GUK</v>
          </cell>
          <cell r="AE46">
            <v>0</v>
          </cell>
          <cell r="AF46">
            <v>0</v>
          </cell>
          <cell r="AG46">
            <v>0</v>
          </cell>
          <cell r="AH46">
            <v>0</v>
          </cell>
          <cell r="AI46">
            <v>2.09</v>
          </cell>
          <cell r="AJ46">
            <v>1.98</v>
          </cell>
          <cell r="AK46">
            <v>1.4</v>
          </cell>
          <cell r="AL46">
            <v>0.87</v>
          </cell>
          <cell r="AM46">
            <v>0.52</v>
          </cell>
          <cell r="AN46">
            <v>0.27</v>
          </cell>
          <cell r="AO46">
            <v>0.05</v>
          </cell>
          <cell r="AY46">
            <v>1.1000000000000001</v>
          </cell>
          <cell r="AZ46">
            <v>0</v>
          </cell>
          <cell r="BA46">
            <v>0</v>
          </cell>
          <cell r="BB46">
            <v>0</v>
          </cell>
          <cell r="BC46">
            <v>0</v>
          </cell>
          <cell r="BD46">
            <v>2.0691000000000002</v>
          </cell>
          <cell r="BE46">
            <v>1.9602000000000002</v>
          </cell>
          <cell r="BF46">
            <v>1.3860000000000001</v>
          </cell>
          <cell r="BG46">
            <v>0.86130000000000007</v>
          </cell>
          <cell r="BH46">
            <v>0.51480000000000004</v>
          </cell>
          <cell r="BI46">
            <v>0.26730000000000004</v>
          </cell>
          <cell r="BJ46">
            <v>4.9500000000000009E-2</v>
          </cell>
          <cell r="BK46">
            <v>0</v>
          </cell>
          <cell r="BL46">
            <v>0</v>
          </cell>
          <cell r="BM46">
            <v>0</v>
          </cell>
          <cell r="BN46">
            <v>0</v>
          </cell>
          <cell r="BO46">
            <v>0</v>
          </cell>
          <cell r="BP46">
            <v>0</v>
          </cell>
          <cell r="BQ46">
            <v>0</v>
          </cell>
          <cell r="BR46">
            <v>0</v>
          </cell>
          <cell r="BS46">
            <v>0</v>
          </cell>
        </row>
        <row r="47">
          <cell r="A47" t="str">
            <v>Beryl Alpha</v>
          </cell>
          <cell r="C47" t="str">
            <v>NG Profile Good</v>
          </cell>
          <cell r="D47">
            <v>3</v>
          </cell>
          <cell r="E47">
            <v>37</v>
          </cell>
          <cell r="F47" t="str">
            <v>P</v>
          </cell>
          <cell r="G47" t="str">
            <v>Mobil SF</v>
          </cell>
          <cell r="H47" t="str">
            <v>St Fergus</v>
          </cell>
          <cell r="J47">
            <v>0.53899999999999992</v>
          </cell>
          <cell r="K47">
            <v>0.53899999999999992</v>
          </cell>
          <cell r="L47">
            <v>0.434</v>
          </cell>
          <cell r="M47">
            <v>0.33599999999999997</v>
          </cell>
          <cell r="N47">
            <v>0.35</v>
          </cell>
          <cell r="O47">
            <v>0.308</v>
          </cell>
          <cell r="P47">
            <v>0.24499999999999997</v>
          </cell>
          <cell r="Q47">
            <v>0.21</v>
          </cell>
          <cell r="R47">
            <v>0.13999999999999999</v>
          </cell>
          <cell r="S47">
            <v>9.8000000000000004E-2</v>
          </cell>
          <cell r="T47">
            <v>8.3999999999999991E-2</v>
          </cell>
          <cell r="U47">
            <v>6.9999999999999993E-2</v>
          </cell>
          <cell r="V47">
            <v>5.5999999999999994E-2</v>
          </cell>
          <cell r="W47">
            <v>4.1999999999999996E-2</v>
          </cell>
          <cell r="X47">
            <v>3.4999999999999996E-2</v>
          </cell>
          <cell r="Y47">
            <v>2.7999999999999997E-2</v>
          </cell>
          <cell r="Z47">
            <v>2.0999999999999998E-2</v>
          </cell>
          <cell r="AA47">
            <v>0</v>
          </cell>
          <cell r="AB47">
            <v>0</v>
          </cell>
          <cell r="AC47">
            <v>0</v>
          </cell>
          <cell r="AD47" t="str">
            <v>NG 2011</v>
          </cell>
          <cell r="AE47">
            <v>0.77</v>
          </cell>
          <cell r="AF47">
            <v>0.77</v>
          </cell>
          <cell r="AG47">
            <v>0.62</v>
          </cell>
          <cell r="AH47">
            <v>0.48</v>
          </cell>
          <cell r="AI47">
            <v>0.5</v>
          </cell>
          <cell r="AJ47">
            <v>0.44</v>
          </cell>
          <cell r="AK47">
            <v>0.35</v>
          </cell>
          <cell r="AL47">
            <v>0.3</v>
          </cell>
          <cell r="AM47">
            <v>0.2</v>
          </cell>
          <cell r="AN47">
            <v>0.14000000000000001</v>
          </cell>
          <cell r="AO47">
            <v>0.12</v>
          </cell>
          <cell r="AP47">
            <v>0.1</v>
          </cell>
          <cell r="AQ47">
            <v>0.08</v>
          </cell>
          <cell r="AR47">
            <v>0.06</v>
          </cell>
          <cell r="AS47">
            <v>0.05</v>
          </cell>
          <cell r="AT47">
            <v>0.04</v>
          </cell>
          <cell r="AU47">
            <v>0.03</v>
          </cell>
          <cell r="AV47">
            <v>0</v>
          </cell>
          <cell r="AW47">
            <v>0</v>
          </cell>
          <cell r="AX47">
            <v>0</v>
          </cell>
          <cell r="AY47">
            <v>1.1599999999999999</v>
          </cell>
          <cell r="AZ47">
            <v>0.70069999999999988</v>
          </cell>
          <cell r="BA47">
            <v>0.70069999999999988</v>
          </cell>
          <cell r="BB47">
            <v>0.56420000000000003</v>
          </cell>
          <cell r="BC47">
            <v>0.43679999999999997</v>
          </cell>
          <cell r="BD47">
            <v>0.45499999999999996</v>
          </cell>
          <cell r="BE47">
            <v>0.40040000000000003</v>
          </cell>
          <cell r="BF47">
            <v>0.31849999999999995</v>
          </cell>
          <cell r="BG47">
            <v>0.27300000000000002</v>
          </cell>
          <cell r="BH47">
            <v>0.182</v>
          </cell>
          <cell r="BI47">
            <v>0.12740000000000001</v>
          </cell>
          <cell r="BJ47">
            <v>0.10919999999999999</v>
          </cell>
          <cell r="BK47">
            <v>9.0999999999999998E-2</v>
          </cell>
          <cell r="BL47">
            <v>7.279999999999999E-2</v>
          </cell>
          <cell r="BM47">
            <v>5.4599999999999996E-2</v>
          </cell>
          <cell r="BN47">
            <v>4.5499999999999999E-2</v>
          </cell>
          <cell r="BO47">
            <v>3.6399999999999995E-2</v>
          </cell>
          <cell r="BP47">
            <v>2.7299999999999998E-2</v>
          </cell>
          <cell r="BQ47">
            <v>0</v>
          </cell>
          <cell r="BR47">
            <v>0</v>
          </cell>
          <cell r="BS47">
            <v>0</v>
          </cell>
        </row>
        <row r="48">
          <cell r="A48" t="str">
            <v>Beryl Bravo</v>
          </cell>
          <cell r="C48" t="str">
            <v>NG Profile Good</v>
          </cell>
          <cell r="D48">
            <v>3</v>
          </cell>
          <cell r="E48">
            <v>38</v>
          </cell>
          <cell r="F48" t="str">
            <v>P</v>
          </cell>
          <cell r="G48" t="str">
            <v>Mobil SF</v>
          </cell>
          <cell r="H48" t="str">
            <v>St Fergus</v>
          </cell>
          <cell r="J48">
            <v>0.77</v>
          </cell>
          <cell r="K48">
            <v>0.77700000000000002</v>
          </cell>
          <cell r="L48">
            <v>0.83299999999999996</v>
          </cell>
          <cell r="M48">
            <v>0.74199999999999999</v>
          </cell>
          <cell r="N48">
            <v>0.67899999999999994</v>
          </cell>
          <cell r="O48">
            <v>0.58799999999999997</v>
          </cell>
          <cell r="P48">
            <v>0.70699999999999996</v>
          </cell>
          <cell r="Q48">
            <v>0.47599999999999998</v>
          </cell>
          <cell r="R48">
            <v>0.41299999999999998</v>
          </cell>
          <cell r="S48">
            <v>0.39200000000000002</v>
          </cell>
          <cell r="T48">
            <v>0.23799999999999999</v>
          </cell>
          <cell r="U48">
            <v>0.189</v>
          </cell>
          <cell r="V48">
            <v>0.154</v>
          </cell>
          <cell r="W48">
            <v>0.126</v>
          </cell>
          <cell r="X48">
            <v>9.8000000000000004E-2</v>
          </cell>
          <cell r="Y48">
            <v>7.6999999999999999E-2</v>
          </cell>
          <cell r="Z48">
            <v>6.3E-2</v>
          </cell>
          <cell r="AA48">
            <v>4.9000000000000002E-2</v>
          </cell>
          <cell r="AB48">
            <v>4.1999999999999996E-2</v>
          </cell>
          <cell r="AC48">
            <v>3.4999999999999996E-2</v>
          </cell>
          <cell r="AD48" t="str">
            <v>NG 2011</v>
          </cell>
          <cell r="AE48">
            <v>1.1000000000000001</v>
          </cell>
          <cell r="AF48">
            <v>1.1100000000000001</v>
          </cell>
          <cell r="AG48">
            <v>1.19</v>
          </cell>
          <cell r="AH48">
            <v>1.06</v>
          </cell>
          <cell r="AI48">
            <v>0.97</v>
          </cell>
          <cell r="AJ48">
            <v>0.84</v>
          </cell>
          <cell r="AK48">
            <v>1.01</v>
          </cell>
          <cell r="AL48">
            <v>0.68</v>
          </cell>
          <cell r="AM48">
            <v>0.59</v>
          </cell>
          <cell r="AN48">
            <v>0.56000000000000005</v>
          </cell>
          <cell r="AO48">
            <v>0.34</v>
          </cell>
          <cell r="AP48">
            <v>0.27</v>
          </cell>
          <cell r="AQ48">
            <v>0.22</v>
          </cell>
          <cell r="AR48">
            <v>0.18</v>
          </cell>
          <cell r="AS48">
            <v>0.14000000000000001</v>
          </cell>
          <cell r="AT48">
            <v>0.11</v>
          </cell>
          <cell r="AU48">
            <v>0.09</v>
          </cell>
          <cell r="AV48">
            <v>7.0000000000000007E-2</v>
          </cell>
          <cell r="AW48">
            <v>0.06</v>
          </cell>
          <cell r="AX48">
            <v>0.05</v>
          </cell>
          <cell r="AY48">
            <v>1.1599999999999999</v>
          </cell>
          <cell r="AZ48">
            <v>1.0010000000000001</v>
          </cell>
          <cell r="BA48">
            <v>1.0101</v>
          </cell>
          <cell r="BB48">
            <v>1.0829</v>
          </cell>
          <cell r="BC48">
            <v>0.96460000000000001</v>
          </cell>
          <cell r="BD48">
            <v>0.88269999999999993</v>
          </cell>
          <cell r="BE48">
            <v>0.76439999999999997</v>
          </cell>
          <cell r="BF48">
            <v>0.91910000000000003</v>
          </cell>
          <cell r="BG48">
            <v>0.61880000000000002</v>
          </cell>
          <cell r="BH48">
            <v>0.53690000000000004</v>
          </cell>
          <cell r="BI48">
            <v>0.50960000000000005</v>
          </cell>
          <cell r="BJ48">
            <v>0.30940000000000001</v>
          </cell>
          <cell r="BK48">
            <v>0.2457</v>
          </cell>
          <cell r="BL48">
            <v>0.20020000000000002</v>
          </cell>
          <cell r="BM48">
            <v>0.1638</v>
          </cell>
          <cell r="BN48">
            <v>0.12740000000000001</v>
          </cell>
          <cell r="BO48">
            <v>0.10010000000000001</v>
          </cell>
          <cell r="BP48">
            <v>8.1900000000000001E-2</v>
          </cell>
          <cell r="BQ48">
            <v>6.3700000000000007E-2</v>
          </cell>
          <cell r="BR48">
            <v>5.4599999999999996E-2</v>
          </cell>
          <cell r="BS48">
            <v>4.5499999999999999E-2</v>
          </cell>
        </row>
        <row r="49">
          <cell r="A49" t="str">
            <v>Birch</v>
          </cell>
          <cell r="C49" t="str">
            <v>NG Profile Good</v>
          </cell>
          <cell r="D49">
            <v>3</v>
          </cell>
          <cell r="E49">
            <v>39</v>
          </cell>
          <cell r="F49" t="str">
            <v>P</v>
          </cell>
          <cell r="G49" t="str">
            <v>Mobil SF</v>
          </cell>
          <cell r="H49" t="str">
            <v>St Fergus</v>
          </cell>
          <cell r="J49">
            <v>0.08</v>
          </cell>
          <cell r="K49">
            <v>0.08</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t="str">
            <v>NG 2011</v>
          </cell>
          <cell r="AE49">
            <v>0.08</v>
          </cell>
          <cell r="AF49">
            <v>0.08</v>
          </cell>
          <cell r="AG49">
            <v>0</v>
          </cell>
          <cell r="AH49">
            <v>0</v>
          </cell>
          <cell r="AI49">
            <v>0</v>
          </cell>
          <cell r="AJ49">
            <v>0</v>
          </cell>
          <cell r="AY49">
            <v>1.58</v>
          </cell>
          <cell r="AZ49">
            <v>0.10400000000000001</v>
          </cell>
          <cell r="BA49">
            <v>0.10400000000000001</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row>
        <row r="50">
          <cell r="A50" t="str">
            <v>Blackbird</v>
          </cell>
          <cell r="C50" t="str">
            <v>NG Profile Good</v>
          </cell>
          <cell r="D50">
            <v>3</v>
          </cell>
          <cell r="E50">
            <v>40</v>
          </cell>
          <cell r="F50" t="str">
            <v>D</v>
          </cell>
          <cell r="G50" t="str">
            <v>Mobil SF</v>
          </cell>
          <cell r="H50" t="str">
            <v>St Fergus</v>
          </cell>
          <cell r="J50">
            <v>0</v>
          </cell>
          <cell r="K50">
            <v>0.06</v>
          </cell>
          <cell r="L50">
            <v>0.06</v>
          </cell>
          <cell r="M50">
            <v>0.08</v>
          </cell>
          <cell r="N50">
            <v>0.04</v>
          </cell>
          <cell r="O50">
            <v>0.02</v>
          </cell>
          <cell r="P50">
            <v>0.02</v>
          </cell>
          <cell r="Q50">
            <v>0</v>
          </cell>
          <cell r="R50">
            <v>0</v>
          </cell>
          <cell r="S50">
            <v>0</v>
          </cell>
          <cell r="T50">
            <v>0</v>
          </cell>
          <cell r="U50">
            <v>0</v>
          </cell>
          <cell r="V50">
            <v>0</v>
          </cell>
          <cell r="W50">
            <v>0</v>
          </cell>
          <cell r="X50">
            <v>0</v>
          </cell>
          <cell r="Y50">
            <v>0</v>
          </cell>
          <cell r="Z50">
            <v>0</v>
          </cell>
          <cell r="AA50">
            <v>0</v>
          </cell>
          <cell r="AB50">
            <v>0</v>
          </cell>
          <cell r="AC50">
            <v>0</v>
          </cell>
          <cell r="AD50" t="str">
            <v>NG 2011</v>
          </cell>
          <cell r="AE50">
            <v>0</v>
          </cell>
          <cell r="AF50">
            <v>0.06</v>
          </cell>
          <cell r="AG50">
            <v>0.06</v>
          </cell>
          <cell r="AH50">
            <v>0.08</v>
          </cell>
          <cell r="AI50">
            <v>0.04</v>
          </cell>
          <cell r="AJ50">
            <v>0.02</v>
          </cell>
          <cell r="AK50">
            <v>0.02</v>
          </cell>
          <cell r="AL50">
            <v>0</v>
          </cell>
          <cell r="AM50">
            <v>0</v>
          </cell>
          <cell r="AY50">
            <v>1.1000000000000001</v>
          </cell>
          <cell r="AZ50">
            <v>0</v>
          </cell>
          <cell r="BA50">
            <v>6.6000000000000003E-2</v>
          </cell>
          <cell r="BB50">
            <v>6.6000000000000003E-2</v>
          </cell>
          <cell r="BC50">
            <v>8.8000000000000009E-2</v>
          </cell>
          <cell r="BD50">
            <v>4.4000000000000004E-2</v>
          </cell>
          <cell r="BE50">
            <v>2.2000000000000002E-2</v>
          </cell>
          <cell r="BF50">
            <v>2.2000000000000002E-2</v>
          </cell>
          <cell r="BG50">
            <v>0</v>
          </cell>
          <cell r="BH50">
            <v>0</v>
          </cell>
          <cell r="BI50">
            <v>0</v>
          </cell>
          <cell r="BJ50">
            <v>0</v>
          </cell>
          <cell r="BK50">
            <v>0</v>
          </cell>
          <cell r="BL50">
            <v>0</v>
          </cell>
          <cell r="BM50">
            <v>0</v>
          </cell>
          <cell r="BN50">
            <v>0</v>
          </cell>
          <cell r="BO50">
            <v>0</v>
          </cell>
          <cell r="BP50">
            <v>0</v>
          </cell>
          <cell r="BQ50">
            <v>0</v>
          </cell>
          <cell r="BR50">
            <v>0</v>
          </cell>
          <cell r="BS50">
            <v>0</v>
          </cell>
        </row>
        <row r="51">
          <cell r="A51" t="str">
            <v>Braemar</v>
          </cell>
          <cell r="C51" t="str">
            <v>O&amp;GUK Profile low</v>
          </cell>
          <cell r="D51">
            <v>1</v>
          </cell>
          <cell r="E51">
            <v>41</v>
          </cell>
          <cell r="F51" t="str">
            <v>P</v>
          </cell>
          <cell r="G51" t="str">
            <v>Mobil SF</v>
          </cell>
          <cell r="H51" t="str">
            <v>St Fergus</v>
          </cell>
          <cell r="J51">
            <v>0.51</v>
          </cell>
          <cell r="K51">
            <v>0.43</v>
          </cell>
          <cell r="L51">
            <v>0.34</v>
          </cell>
          <cell r="M51">
            <v>0.32</v>
          </cell>
          <cell r="N51">
            <v>0.28999999999999998</v>
          </cell>
          <cell r="O51">
            <v>0.27</v>
          </cell>
          <cell r="P51">
            <v>0.24</v>
          </cell>
          <cell r="Q51">
            <v>0.22</v>
          </cell>
          <cell r="R51">
            <v>0.2</v>
          </cell>
          <cell r="S51">
            <v>0.18</v>
          </cell>
          <cell r="T51">
            <v>0.16</v>
          </cell>
          <cell r="U51">
            <v>0.128</v>
          </cell>
          <cell r="V51">
            <v>0.1024</v>
          </cell>
          <cell r="W51">
            <v>8.1920000000000007E-2</v>
          </cell>
          <cell r="X51">
            <v>6.5536000000000011E-2</v>
          </cell>
          <cell r="Y51">
            <v>5.2428800000000012E-2</v>
          </cell>
          <cell r="Z51">
            <v>4.1943040000000015E-2</v>
          </cell>
          <cell r="AA51">
            <v>0</v>
          </cell>
          <cell r="AB51">
            <v>0</v>
          </cell>
          <cell r="AC51">
            <v>0</v>
          </cell>
          <cell r="AD51" t="str">
            <v>O&amp;GUK</v>
          </cell>
          <cell r="AE51">
            <v>0.51</v>
          </cell>
          <cell r="AF51">
            <v>0.43</v>
          </cell>
          <cell r="AG51">
            <v>0.34</v>
          </cell>
          <cell r="AH51">
            <v>0.32</v>
          </cell>
          <cell r="AI51">
            <v>0.28999999999999998</v>
          </cell>
          <cell r="AJ51">
            <v>0.27</v>
          </cell>
          <cell r="AK51">
            <v>0.24</v>
          </cell>
          <cell r="AL51">
            <v>0.22</v>
          </cell>
          <cell r="AM51">
            <v>0.2</v>
          </cell>
          <cell r="AN51">
            <v>0.18</v>
          </cell>
          <cell r="AO51">
            <v>0.16</v>
          </cell>
          <cell r="AP51">
            <v>0</v>
          </cell>
          <cell r="AQ51">
            <v>0</v>
          </cell>
          <cell r="AR51">
            <v>0</v>
          </cell>
          <cell r="AY51">
            <v>1.1000000000000001</v>
          </cell>
          <cell r="AZ51">
            <v>0.66300000000000003</v>
          </cell>
          <cell r="BA51">
            <v>0.55900000000000005</v>
          </cell>
          <cell r="BB51">
            <v>0.44200000000000006</v>
          </cell>
          <cell r="BC51">
            <v>0.41600000000000004</v>
          </cell>
          <cell r="BD51">
            <v>0.377</v>
          </cell>
          <cell r="BE51">
            <v>0.35100000000000003</v>
          </cell>
          <cell r="BF51">
            <v>0.312</v>
          </cell>
          <cell r="BG51">
            <v>0.28600000000000003</v>
          </cell>
          <cell r="BH51">
            <v>0.26</v>
          </cell>
          <cell r="BI51">
            <v>0.23399999999999999</v>
          </cell>
          <cell r="BJ51">
            <v>0.20800000000000002</v>
          </cell>
          <cell r="BK51">
            <v>0.16640000000000002</v>
          </cell>
          <cell r="BL51">
            <v>0.13312000000000002</v>
          </cell>
          <cell r="BM51">
            <v>0.10649600000000001</v>
          </cell>
          <cell r="BN51">
            <v>8.5196800000000017E-2</v>
          </cell>
          <cell r="BO51">
            <v>6.8157440000000014E-2</v>
          </cell>
          <cell r="BP51">
            <v>5.4525952000000023E-2</v>
          </cell>
          <cell r="BQ51">
            <v>0</v>
          </cell>
          <cell r="BR51">
            <v>0</v>
          </cell>
          <cell r="BS51">
            <v>0</v>
          </cell>
        </row>
        <row r="52">
          <cell r="A52" t="str">
            <v>Braes</v>
          </cell>
          <cell r="C52" t="str">
            <v>O&amp;G UK Profile Good</v>
          </cell>
          <cell r="D52">
            <v>1</v>
          </cell>
          <cell r="E52">
            <v>42</v>
          </cell>
          <cell r="F52" t="str">
            <v>P</v>
          </cell>
          <cell r="G52" t="str">
            <v>Mobil SF</v>
          </cell>
          <cell r="H52" t="str">
            <v>St Fergus</v>
          </cell>
          <cell r="J52">
            <v>2.71</v>
          </cell>
          <cell r="K52">
            <v>1.61</v>
          </cell>
          <cell r="L52">
            <v>1.08</v>
          </cell>
          <cell r="M52">
            <v>0.8</v>
          </cell>
          <cell r="N52">
            <v>0.45</v>
          </cell>
          <cell r="O52">
            <v>0.32</v>
          </cell>
          <cell r="P52">
            <v>0.3</v>
          </cell>
          <cell r="Q52">
            <v>0.25</v>
          </cell>
          <cell r="R52">
            <v>0.22</v>
          </cell>
          <cell r="S52">
            <v>0</v>
          </cell>
          <cell r="T52">
            <v>0</v>
          </cell>
          <cell r="U52">
            <v>0</v>
          </cell>
          <cell r="V52">
            <v>0</v>
          </cell>
          <cell r="W52">
            <v>0</v>
          </cell>
          <cell r="X52">
            <v>0</v>
          </cell>
          <cell r="Y52">
            <v>0</v>
          </cell>
          <cell r="Z52">
            <v>0</v>
          </cell>
          <cell r="AA52">
            <v>0</v>
          </cell>
          <cell r="AB52">
            <v>0</v>
          </cell>
          <cell r="AC52">
            <v>0</v>
          </cell>
          <cell r="AD52" t="str">
            <v>O&amp;G UK</v>
          </cell>
          <cell r="AE52">
            <v>2.71</v>
          </cell>
          <cell r="AF52">
            <v>1.61</v>
          </cell>
          <cell r="AG52">
            <v>1.08</v>
          </cell>
          <cell r="AH52">
            <v>0.8</v>
          </cell>
          <cell r="AI52">
            <v>0.45</v>
          </cell>
          <cell r="AJ52">
            <v>0.32</v>
          </cell>
          <cell r="AK52">
            <v>0.3</v>
          </cell>
          <cell r="AL52">
            <v>0.25</v>
          </cell>
          <cell r="AM52">
            <v>0.22</v>
          </cell>
          <cell r="AN52">
            <v>0</v>
          </cell>
          <cell r="AO52">
            <v>0</v>
          </cell>
          <cell r="AP52">
            <v>0</v>
          </cell>
          <cell r="AQ52">
            <v>0</v>
          </cell>
          <cell r="AR52">
            <v>0</v>
          </cell>
          <cell r="AS52">
            <v>0</v>
          </cell>
          <cell r="AT52">
            <v>0</v>
          </cell>
          <cell r="AU52">
            <v>0</v>
          </cell>
          <cell r="AV52">
            <v>0</v>
          </cell>
          <cell r="AW52">
            <v>0</v>
          </cell>
          <cell r="AX52">
            <v>0</v>
          </cell>
          <cell r="AY52">
            <v>1.36</v>
          </cell>
          <cell r="AZ52">
            <v>3.5230000000000001</v>
          </cell>
          <cell r="BA52">
            <v>2.0930000000000004</v>
          </cell>
          <cell r="BB52">
            <v>1.4040000000000001</v>
          </cell>
          <cell r="BC52">
            <v>1.04</v>
          </cell>
          <cell r="BD52">
            <v>0.58500000000000008</v>
          </cell>
          <cell r="BE52">
            <v>0.41600000000000004</v>
          </cell>
          <cell r="BF52">
            <v>0.39</v>
          </cell>
          <cell r="BG52">
            <v>0.32500000000000001</v>
          </cell>
          <cell r="BH52">
            <v>0.28600000000000003</v>
          </cell>
          <cell r="BI52">
            <v>0</v>
          </cell>
          <cell r="BJ52">
            <v>0</v>
          </cell>
          <cell r="BK52">
            <v>0</v>
          </cell>
          <cell r="BL52">
            <v>0</v>
          </cell>
          <cell r="BM52">
            <v>0</v>
          </cell>
          <cell r="BN52">
            <v>0</v>
          </cell>
          <cell r="BO52">
            <v>0</v>
          </cell>
          <cell r="BP52">
            <v>0</v>
          </cell>
          <cell r="BQ52">
            <v>0</v>
          </cell>
          <cell r="BR52">
            <v>0</v>
          </cell>
          <cell r="BS52">
            <v>0</v>
          </cell>
        </row>
        <row r="53">
          <cell r="A53" t="str">
            <v>Britannia</v>
          </cell>
          <cell r="C53" t="str">
            <v>O&amp;G UK Profile Good</v>
          </cell>
          <cell r="D53">
            <v>1</v>
          </cell>
          <cell r="E53">
            <v>43</v>
          </cell>
          <cell r="F53" t="str">
            <v>P</v>
          </cell>
          <cell r="G53" t="str">
            <v>Mobil SF</v>
          </cell>
          <cell r="H53" t="str">
            <v>St Fergus</v>
          </cell>
          <cell r="J53">
            <v>5.09</v>
          </cell>
          <cell r="K53">
            <v>4.63</v>
          </cell>
          <cell r="L53">
            <v>5.01</v>
          </cell>
          <cell r="M53">
            <v>4.7300000000000004</v>
          </cell>
          <cell r="N53">
            <v>3.91</v>
          </cell>
          <cell r="O53">
            <v>3.1</v>
          </cell>
          <cell r="P53">
            <v>2.4500000000000002</v>
          </cell>
          <cell r="Q53">
            <v>2.0299999999999998</v>
          </cell>
          <cell r="R53">
            <v>1.69</v>
          </cell>
          <cell r="S53">
            <v>1.41</v>
          </cell>
          <cell r="T53">
            <v>1.1000000000000001</v>
          </cell>
          <cell r="U53">
            <v>0.76</v>
          </cell>
          <cell r="V53">
            <v>0.61</v>
          </cell>
          <cell r="W53">
            <v>0.49</v>
          </cell>
          <cell r="X53">
            <v>0.39</v>
          </cell>
          <cell r="Y53">
            <v>0.31</v>
          </cell>
          <cell r="Z53">
            <v>0.25</v>
          </cell>
          <cell r="AA53">
            <v>0.2</v>
          </cell>
          <cell r="AB53">
            <v>0.16</v>
          </cell>
          <cell r="AC53">
            <v>0.13</v>
          </cell>
          <cell r="AD53" t="str">
            <v>O&amp;G UK</v>
          </cell>
          <cell r="AE53">
            <v>5.09</v>
          </cell>
          <cell r="AF53">
            <v>4.63</v>
          </cell>
          <cell r="AG53">
            <v>5.01</v>
          </cell>
          <cell r="AH53">
            <v>4.7300000000000004</v>
          </cell>
          <cell r="AI53">
            <v>3.91</v>
          </cell>
          <cell r="AJ53">
            <v>3.1</v>
          </cell>
          <cell r="AK53">
            <v>2.4500000000000002</v>
          </cell>
          <cell r="AL53">
            <v>2.0299999999999998</v>
          </cell>
          <cell r="AM53">
            <v>1.69</v>
          </cell>
          <cell r="AN53">
            <v>1.41</v>
          </cell>
          <cell r="AO53">
            <v>1.1000000000000001</v>
          </cell>
          <cell r="AP53">
            <v>0.76</v>
          </cell>
          <cell r="AQ53">
            <v>0.61</v>
          </cell>
          <cell r="AR53">
            <v>0.49</v>
          </cell>
          <cell r="AS53">
            <v>0.39</v>
          </cell>
          <cell r="AT53">
            <v>0.31</v>
          </cell>
          <cell r="AU53">
            <v>0.25</v>
          </cell>
          <cell r="AV53">
            <v>0.2</v>
          </cell>
          <cell r="AW53">
            <v>0.16</v>
          </cell>
          <cell r="AX53">
            <v>0.13</v>
          </cell>
          <cell r="AY53">
            <v>1.51</v>
          </cell>
          <cell r="AZ53">
            <v>6.617</v>
          </cell>
          <cell r="BA53">
            <v>6.0190000000000001</v>
          </cell>
          <cell r="BB53">
            <v>6.5129999999999999</v>
          </cell>
          <cell r="BC53">
            <v>6.1490000000000009</v>
          </cell>
          <cell r="BD53">
            <v>5.0830000000000002</v>
          </cell>
          <cell r="BE53">
            <v>4.03</v>
          </cell>
          <cell r="BF53">
            <v>3.1850000000000005</v>
          </cell>
          <cell r="BG53">
            <v>2.6389999999999998</v>
          </cell>
          <cell r="BH53">
            <v>2.1970000000000001</v>
          </cell>
          <cell r="BI53">
            <v>1.833</v>
          </cell>
          <cell r="BJ53">
            <v>1.4300000000000002</v>
          </cell>
          <cell r="BK53">
            <v>0.9880000000000001</v>
          </cell>
          <cell r="BL53">
            <v>0.79300000000000004</v>
          </cell>
          <cell r="BM53">
            <v>0.63700000000000001</v>
          </cell>
          <cell r="BN53">
            <v>0.50700000000000001</v>
          </cell>
          <cell r="BO53">
            <v>0.40300000000000002</v>
          </cell>
          <cell r="BP53">
            <v>0.32500000000000001</v>
          </cell>
          <cell r="BQ53">
            <v>0.26</v>
          </cell>
          <cell r="BR53">
            <v>0.20800000000000002</v>
          </cell>
          <cell r="BS53">
            <v>0.16900000000000001</v>
          </cell>
        </row>
        <row r="54">
          <cell r="A54" t="str">
            <v>Brodgar</v>
          </cell>
          <cell r="C54" t="str">
            <v>40% O&amp;G UK</v>
          </cell>
          <cell r="D54">
            <v>1</v>
          </cell>
          <cell r="E54">
            <v>44</v>
          </cell>
          <cell r="F54" t="str">
            <v>P</v>
          </cell>
          <cell r="G54" t="str">
            <v>Mobil SF</v>
          </cell>
          <cell r="H54" t="str">
            <v>St Fergus</v>
          </cell>
          <cell r="J54">
            <v>1.5449999999999999</v>
          </cell>
          <cell r="K54">
            <v>0.51500000000000001</v>
          </cell>
          <cell r="L54">
            <v>0.25750000000000001</v>
          </cell>
          <cell r="M54">
            <v>0.12875</v>
          </cell>
          <cell r="N54">
            <v>6.4375000000000002E-2</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t="str">
            <v>O&amp;G UK</v>
          </cell>
          <cell r="AE54">
            <v>3.09</v>
          </cell>
          <cell r="AF54">
            <v>1.03</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2.5299999999999998</v>
          </cell>
          <cell r="AZ54">
            <v>2.0085000000000002</v>
          </cell>
          <cell r="BA54">
            <v>0.6695000000000001</v>
          </cell>
          <cell r="BB54">
            <v>0.33475000000000005</v>
          </cell>
          <cell r="BC54">
            <v>0.16737500000000002</v>
          </cell>
          <cell r="BD54">
            <v>8.3687500000000012E-2</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row>
        <row r="55">
          <cell r="A55" t="str">
            <v>Buckland</v>
          </cell>
          <cell r="C55" t="str">
            <v>NG Profile x 4</v>
          </cell>
          <cell r="D55">
            <v>3</v>
          </cell>
          <cell r="E55">
            <v>45</v>
          </cell>
          <cell r="F55" t="str">
            <v>P</v>
          </cell>
          <cell r="G55" t="str">
            <v>Mobil SF</v>
          </cell>
          <cell r="H55" t="str">
            <v>St Fergus</v>
          </cell>
          <cell r="J55">
            <v>0.4</v>
          </cell>
          <cell r="K55">
            <v>0.44</v>
          </cell>
          <cell r="L55">
            <v>0.4</v>
          </cell>
          <cell r="M55">
            <v>0.32</v>
          </cell>
          <cell r="N55">
            <v>0.24</v>
          </cell>
          <cell r="O55">
            <v>0.16</v>
          </cell>
          <cell r="P55">
            <v>0.16</v>
          </cell>
          <cell r="Q55">
            <v>0.12</v>
          </cell>
          <cell r="R55">
            <v>0.12</v>
          </cell>
          <cell r="S55">
            <v>0.08</v>
          </cell>
          <cell r="T55">
            <v>0</v>
          </cell>
          <cell r="U55">
            <v>0</v>
          </cell>
          <cell r="V55">
            <v>0</v>
          </cell>
          <cell r="W55">
            <v>0</v>
          </cell>
          <cell r="X55">
            <v>0</v>
          </cell>
          <cell r="Y55">
            <v>0</v>
          </cell>
          <cell r="Z55">
            <v>0</v>
          </cell>
          <cell r="AA55">
            <v>0</v>
          </cell>
          <cell r="AB55">
            <v>0</v>
          </cell>
          <cell r="AC55">
            <v>0</v>
          </cell>
          <cell r="AD55" t="str">
            <v>NG 2011</v>
          </cell>
          <cell r="AE55">
            <v>0.1</v>
          </cell>
          <cell r="AF55">
            <v>0.11</v>
          </cell>
          <cell r="AG55">
            <v>0.1</v>
          </cell>
          <cell r="AH55">
            <v>0.08</v>
          </cell>
          <cell r="AI55">
            <v>0.06</v>
          </cell>
          <cell r="AJ55">
            <v>0.04</v>
          </cell>
          <cell r="AK55">
            <v>0.04</v>
          </cell>
          <cell r="AL55">
            <v>0.03</v>
          </cell>
          <cell r="AM55">
            <v>0.03</v>
          </cell>
          <cell r="AN55">
            <v>0.02</v>
          </cell>
          <cell r="AO55">
            <v>0</v>
          </cell>
          <cell r="AY55">
            <v>1.24</v>
          </cell>
          <cell r="AZ55">
            <v>0.52</v>
          </cell>
          <cell r="BA55">
            <v>0.57200000000000006</v>
          </cell>
          <cell r="BB55">
            <v>0.52</v>
          </cell>
          <cell r="BC55">
            <v>0.41600000000000004</v>
          </cell>
          <cell r="BD55">
            <v>0.312</v>
          </cell>
          <cell r="BE55">
            <v>0.20800000000000002</v>
          </cell>
          <cell r="BF55">
            <v>0.20800000000000002</v>
          </cell>
          <cell r="BG55">
            <v>0.156</v>
          </cell>
          <cell r="BH55">
            <v>0.156</v>
          </cell>
          <cell r="BI55">
            <v>0.10400000000000001</v>
          </cell>
          <cell r="BJ55">
            <v>0</v>
          </cell>
          <cell r="BK55">
            <v>0</v>
          </cell>
          <cell r="BL55">
            <v>0</v>
          </cell>
          <cell r="BM55">
            <v>0</v>
          </cell>
          <cell r="BN55">
            <v>0</v>
          </cell>
          <cell r="BO55">
            <v>0</v>
          </cell>
          <cell r="BP55">
            <v>0</v>
          </cell>
          <cell r="BQ55">
            <v>0</v>
          </cell>
          <cell r="BR55">
            <v>0</v>
          </cell>
          <cell r="BS55">
            <v>0</v>
          </cell>
        </row>
        <row r="56">
          <cell r="A56" t="str">
            <v>Callanish</v>
          </cell>
          <cell r="C56" t="str">
            <v>O&amp;G UK Profile Good</v>
          </cell>
          <cell r="D56">
            <v>1</v>
          </cell>
          <cell r="E56">
            <v>46</v>
          </cell>
          <cell r="F56" t="str">
            <v>P</v>
          </cell>
          <cell r="G56" t="str">
            <v>Mobil SF</v>
          </cell>
          <cell r="H56" t="str">
            <v>St Fergus</v>
          </cell>
          <cell r="J56">
            <v>0.51</v>
          </cell>
          <cell r="K56">
            <v>0.41</v>
          </cell>
          <cell r="L56">
            <v>0.23</v>
          </cell>
          <cell r="M56">
            <v>0.14000000000000001</v>
          </cell>
          <cell r="N56">
            <v>0.1</v>
          </cell>
          <cell r="O56">
            <v>7.0000000000000007E-2</v>
          </cell>
          <cell r="P56">
            <v>0.05</v>
          </cell>
          <cell r="Q56">
            <v>0.05</v>
          </cell>
          <cell r="R56">
            <v>0.04</v>
          </cell>
          <cell r="S56">
            <v>0.03</v>
          </cell>
          <cell r="T56">
            <v>0.02</v>
          </cell>
          <cell r="U56">
            <v>0</v>
          </cell>
          <cell r="V56">
            <v>0</v>
          </cell>
          <cell r="W56">
            <v>0</v>
          </cell>
          <cell r="X56">
            <v>0</v>
          </cell>
          <cell r="Y56">
            <v>0</v>
          </cell>
          <cell r="Z56">
            <v>0</v>
          </cell>
          <cell r="AA56">
            <v>0</v>
          </cell>
          <cell r="AB56">
            <v>0</v>
          </cell>
          <cell r="AC56">
            <v>0</v>
          </cell>
          <cell r="AD56" t="str">
            <v>O&amp;G UK</v>
          </cell>
          <cell r="AE56">
            <v>0.51</v>
          </cell>
          <cell r="AF56">
            <v>0.41</v>
          </cell>
          <cell r="AG56">
            <v>0.23</v>
          </cell>
          <cell r="AH56">
            <v>0.14000000000000001</v>
          </cell>
          <cell r="AI56">
            <v>0.1</v>
          </cell>
          <cell r="AJ56">
            <v>7.0000000000000007E-2</v>
          </cell>
          <cell r="AK56">
            <v>0.05</v>
          </cell>
          <cell r="AL56">
            <v>0.05</v>
          </cell>
          <cell r="AM56">
            <v>0.04</v>
          </cell>
          <cell r="AN56">
            <v>0.03</v>
          </cell>
          <cell r="AO56">
            <v>0.02</v>
          </cell>
          <cell r="AP56">
            <v>0</v>
          </cell>
          <cell r="AQ56">
            <v>0</v>
          </cell>
          <cell r="AR56">
            <v>0</v>
          </cell>
          <cell r="AY56">
            <v>1.63</v>
          </cell>
          <cell r="AZ56">
            <v>0.66300000000000003</v>
          </cell>
          <cell r="BA56">
            <v>0.53300000000000003</v>
          </cell>
          <cell r="BB56">
            <v>0.29900000000000004</v>
          </cell>
          <cell r="BC56">
            <v>0.18200000000000002</v>
          </cell>
          <cell r="BD56">
            <v>0.13</v>
          </cell>
          <cell r="BE56">
            <v>9.1000000000000011E-2</v>
          </cell>
          <cell r="BF56">
            <v>6.5000000000000002E-2</v>
          </cell>
          <cell r="BG56">
            <v>6.5000000000000002E-2</v>
          </cell>
          <cell r="BH56">
            <v>5.2000000000000005E-2</v>
          </cell>
          <cell r="BI56">
            <v>3.9E-2</v>
          </cell>
          <cell r="BJ56">
            <v>2.6000000000000002E-2</v>
          </cell>
          <cell r="BK56">
            <v>0</v>
          </cell>
          <cell r="BL56">
            <v>0</v>
          </cell>
          <cell r="BM56">
            <v>0</v>
          </cell>
          <cell r="BN56">
            <v>0</v>
          </cell>
          <cell r="BO56">
            <v>0</v>
          </cell>
          <cell r="BP56">
            <v>0</v>
          </cell>
          <cell r="BQ56">
            <v>0</v>
          </cell>
          <cell r="BR56">
            <v>0</v>
          </cell>
          <cell r="BS56">
            <v>0</v>
          </cell>
        </row>
        <row r="57">
          <cell r="A57" t="str">
            <v>Devenick</v>
          </cell>
          <cell r="C57" t="str">
            <v>90% Wet</v>
          </cell>
          <cell r="D57">
            <v>1</v>
          </cell>
          <cell r="E57">
            <v>47</v>
          </cell>
          <cell r="F57" t="str">
            <v>D</v>
          </cell>
          <cell r="G57" t="str">
            <v>Mobil SF</v>
          </cell>
          <cell r="H57" t="str">
            <v>St Fergus</v>
          </cell>
          <cell r="J57">
            <v>0</v>
          </cell>
          <cell r="K57">
            <v>3.0870000000000002</v>
          </cell>
          <cell r="L57">
            <v>2.6459999999999999</v>
          </cell>
          <cell r="M57">
            <v>2.1510000000000002</v>
          </cell>
          <cell r="N57">
            <v>1.7189999999999999</v>
          </cell>
          <cell r="O57">
            <v>1.3752</v>
          </cell>
          <cell r="P57">
            <v>1.10016</v>
          </cell>
          <cell r="Q57">
            <v>0.88012800000000002</v>
          </cell>
          <cell r="R57">
            <v>0.70410240000000002</v>
          </cell>
          <cell r="S57">
            <v>0.56328191999999999</v>
          </cell>
          <cell r="T57">
            <v>0.45062553599999999</v>
          </cell>
          <cell r="U57">
            <v>0.36050042879999999</v>
          </cell>
          <cell r="V57">
            <v>0.28840034304000001</v>
          </cell>
          <cell r="W57">
            <v>0.23072027443200002</v>
          </cell>
          <cell r="X57">
            <v>0.18457621954560002</v>
          </cell>
          <cell r="Y57">
            <v>0.14766097563648004</v>
          </cell>
          <cell r="Z57">
            <v>0.11812878050918403</v>
          </cell>
          <cell r="AA57">
            <v>9.450302440734723E-2</v>
          </cell>
          <cell r="AB57">
            <v>7.560241952587779E-2</v>
          </cell>
          <cell r="AC57">
            <v>6.0481935620702233E-2</v>
          </cell>
          <cell r="AD57" t="str">
            <v>O&amp;G UK</v>
          </cell>
          <cell r="AE57">
            <v>0</v>
          </cell>
          <cell r="AF57">
            <v>3.43</v>
          </cell>
          <cell r="AG57">
            <v>2.94</v>
          </cell>
          <cell r="AH57">
            <v>2.39</v>
          </cell>
          <cell r="AI57">
            <v>1.91</v>
          </cell>
          <cell r="AJ57">
            <v>0</v>
          </cell>
          <cell r="AK57">
            <v>0</v>
          </cell>
          <cell r="AL57">
            <v>0</v>
          </cell>
          <cell r="AM57">
            <v>0</v>
          </cell>
          <cell r="AN57">
            <v>0</v>
          </cell>
          <cell r="AO57">
            <v>0</v>
          </cell>
          <cell r="AP57">
            <v>0</v>
          </cell>
          <cell r="AQ57">
            <v>0</v>
          </cell>
          <cell r="AR57">
            <v>0</v>
          </cell>
          <cell r="AY57">
            <v>1.1000000000000001</v>
          </cell>
          <cell r="AZ57">
            <v>0</v>
          </cell>
          <cell r="BA57">
            <v>3.3957000000000006</v>
          </cell>
          <cell r="BB57">
            <v>2.9106000000000001</v>
          </cell>
          <cell r="BC57">
            <v>2.3661000000000003</v>
          </cell>
          <cell r="BD57">
            <v>1.8909</v>
          </cell>
          <cell r="BE57">
            <v>1.5127200000000001</v>
          </cell>
          <cell r="BF57">
            <v>1.2101760000000001</v>
          </cell>
          <cell r="BG57">
            <v>0.96814080000000013</v>
          </cell>
          <cell r="BH57">
            <v>0.77451264000000009</v>
          </cell>
          <cell r="BI57">
            <v>0.61961011200000005</v>
          </cell>
          <cell r="BJ57">
            <v>0.49568808960000005</v>
          </cell>
          <cell r="BK57">
            <v>0.39655047168000002</v>
          </cell>
          <cell r="BL57">
            <v>0.31724037734400001</v>
          </cell>
          <cell r="BM57">
            <v>0.25379230187520002</v>
          </cell>
          <cell r="BN57">
            <v>0.20303384150016004</v>
          </cell>
          <cell r="BO57">
            <v>0.16242707320012806</v>
          </cell>
          <cell r="BP57">
            <v>0.12994165856010245</v>
          </cell>
          <cell r="BQ57">
            <v>0.10395332684808196</v>
          </cell>
          <cell r="BR57">
            <v>8.3162661478465572E-2</v>
          </cell>
          <cell r="BS57">
            <v>6.6530129182772457E-2</v>
          </cell>
        </row>
        <row r="58">
          <cell r="A58" t="str">
            <v>Enoch UK</v>
          </cell>
          <cell r="C58" t="str">
            <v>NG Profile Good</v>
          </cell>
          <cell r="D58">
            <v>3</v>
          </cell>
          <cell r="E58">
            <v>48</v>
          </cell>
          <cell r="F58" t="str">
            <v>P</v>
          </cell>
          <cell r="G58" t="str">
            <v>Mobil SF</v>
          </cell>
          <cell r="H58" t="str">
            <v>St Fergus</v>
          </cell>
          <cell r="J58">
            <v>0.04</v>
          </cell>
          <cell r="K58">
            <v>0.02</v>
          </cell>
          <cell r="L58">
            <v>0.01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NG 2011</v>
          </cell>
          <cell r="AE58">
            <v>0.04</v>
          </cell>
          <cell r="AF58">
            <v>0.02</v>
          </cell>
          <cell r="AG58">
            <v>0.01</v>
          </cell>
          <cell r="AH58">
            <v>0</v>
          </cell>
          <cell r="AI58">
            <v>0</v>
          </cell>
          <cell r="AJ58">
            <v>0</v>
          </cell>
          <cell r="AK58">
            <v>0</v>
          </cell>
          <cell r="AY58">
            <v>2.0499999999999998</v>
          </cell>
          <cell r="AZ58">
            <v>5.2000000000000005E-2</v>
          </cell>
          <cell r="BA58">
            <v>2.6000000000000002E-2</v>
          </cell>
          <cell r="BB58">
            <v>1.3000000000000001E-2</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row>
        <row r="59">
          <cell r="A59" t="str">
            <v>Ettrick</v>
          </cell>
          <cell r="C59" t="str">
            <v>NG Profile Good</v>
          </cell>
          <cell r="D59">
            <v>3</v>
          </cell>
          <cell r="E59">
            <v>49</v>
          </cell>
          <cell r="F59" t="str">
            <v>P</v>
          </cell>
          <cell r="G59" t="str">
            <v>Mobil SF</v>
          </cell>
          <cell r="H59" t="str">
            <v>St Fergus</v>
          </cell>
          <cell r="J59">
            <v>0.24</v>
          </cell>
          <cell r="K59">
            <v>0.24</v>
          </cell>
          <cell r="L59">
            <v>0.12</v>
          </cell>
          <cell r="M59">
            <v>0.08</v>
          </cell>
          <cell r="N59">
            <v>0.05</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t="str">
            <v>NG 2011</v>
          </cell>
          <cell r="AE59">
            <v>0.24</v>
          </cell>
          <cell r="AF59">
            <v>0.24</v>
          </cell>
          <cell r="AG59">
            <v>0.12</v>
          </cell>
          <cell r="AH59">
            <v>0.08</v>
          </cell>
          <cell r="AI59">
            <v>0.05</v>
          </cell>
          <cell r="AJ59">
            <v>0</v>
          </cell>
          <cell r="AK59">
            <v>0</v>
          </cell>
          <cell r="AL59">
            <v>0</v>
          </cell>
          <cell r="AY59">
            <v>1.49</v>
          </cell>
          <cell r="AZ59">
            <v>0.312</v>
          </cell>
          <cell r="BA59">
            <v>0.312</v>
          </cell>
          <cell r="BB59">
            <v>0.156</v>
          </cell>
          <cell r="BC59">
            <v>0.10400000000000001</v>
          </cell>
          <cell r="BD59">
            <v>6.5000000000000002E-2</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row>
        <row r="60">
          <cell r="A60" t="str">
            <v>Forties</v>
          </cell>
          <cell r="C60" t="str">
            <v>50% O&amp;G Profile</v>
          </cell>
          <cell r="D60">
            <v>1</v>
          </cell>
          <cell r="E60">
            <v>50</v>
          </cell>
          <cell r="F60" t="str">
            <v>P</v>
          </cell>
          <cell r="G60" t="str">
            <v>Mobil SF</v>
          </cell>
          <cell r="H60" t="str">
            <v>St Fergus</v>
          </cell>
          <cell r="J60">
            <v>0.1</v>
          </cell>
          <cell r="K60">
            <v>0.04</v>
          </cell>
          <cell r="L60">
            <v>0.01</v>
          </cell>
          <cell r="M60">
            <v>0.02</v>
          </cell>
          <cell r="N60">
            <v>0.02</v>
          </cell>
          <cell r="O60">
            <v>0.02</v>
          </cell>
          <cell r="P60">
            <v>0.02</v>
          </cell>
          <cell r="Q60">
            <v>0.01</v>
          </cell>
          <cell r="R60">
            <v>0</v>
          </cell>
          <cell r="S60">
            <v>0</v>
          </cell>
          <cell r="T60">
            <v>0</v>
          </cell>
          <cell r="U60">
            <v>0</v>
          </cell>
          <cell r="V60">
            <v>0</v>
          </cell>
          <cell r="W60">
            <v>0</v>
          </cell>
          <cell r="X60">
            <v>0</v>
          </cell>
          <cell r="Y60">
            <v>0</v>
          </cell>
          <cell r="Z60">
            <v>0</v>
          </cell>
          <cell r="AA60">
            <v>0</v>
          </cell>
          <cell r="AB60">
            <v>0</v>
          </cell>
          <cell r="AC60">
            <v>0</v>
          </cell>
          <cell r="AD60" t="str">
            <v>O&amp;G UK</v>
          </cell>
          <cell r="AE60">
            <v>0.1</v>
          </cell>
          <cell r="AF60">
            <v>0.04</v>
          </cell>
          <cell r="AG60">
            <v>0.01</v>
          </cell>
          <cell r="AH60">
            <v>0.02</v>
          </cell>
          <cell r="AI60">
            <v>0.02</v>
          </cell>
          <cell r="AJ60">
            <v>0.02</v>
          </cell>
          <cell r="AK60">
            <v>0.02</v>
          </cell>
          <cell r="AL60">
            <v>0.01</v>
          </cell>
          <cell r="AM60">
            <v>0</v>
          </cell>
          <cell r="AN60">
            <v>0</v>
          </cell>
          <cell r="AO60">
            <v>0</v>
          </cell>
          <cell r="AY60">
            <v>1.27</v>
          </cell>
          <cell r="AZ60">
            <v>0.13</v>
          </cell>
          <cell r="BA60">
            <v>5.2000000000000005E-2</v>
          </cell>
          <cell r="BB60">
            <v>1.3000000000000001E-2</v>
          </cell>
          <cell r="BC60">
            <v>2.6000000000000002E-2</v>
          </cell>
          <cell r="BD60">
            <v>2.6000000000000002E-2</v>
          </cell>
          <cell r="BE60">
            <v>2.6000000000000002E-2</v>
          </cell>
          <cell r="BF60">
            <v>2.6000000000000002E-2</v>
          </cell>
          <cell r="BG60">
            <v>1.3000000000000001E-2</v>
          </cell>
          <cell r="BH60">
            <v>0</v>
          </cell>
          <cell r="BI60">
            <v>0</v>
          </cell>
          <cell r="BJ60">
            <v>0</v>
          </cell>
          <cell r="BK60">
            <v>0</v>
          </cell>
          <cell r="BL60">
            <v>0</v>
          </cell>
          <cell r="BM60">
            <v>0</v>
          </cell>
          <cell r="BN60">
            <v>0</v>
          </cell>
          <cell r="BO60">
            <v>0</v>
          </cell>
          <cell r="BP60">
            <v>0</v>
          </cell>
          <cell r="BQ60">
            <v>0</v>
          </cell>
          <cell r="BR60">
            <v>0</v>
          </cell>
          <cell r="BS60">
            <v>0</v>
          </cell>
        </row>
        <row r="61">
          <cell r="A61" t="str">
            <v>Golden Eagle</v>
          </cell>
          <cell r="C61" t="str">
            <v>90% WM</v>
          </cell>
          <cell r="D61">
            <v>2</v>
          </cell>
          <cell r="E61">
            <v>51</v>
          </cell>
          <cell r="F61" t="str">
            <v>A</v>
          </cell>
          <cell r="G61" t="str">
            <v>Mobil SF</v>
          </cell>
          <cell r="H61" t="str">
            <v>St Fergus</v>
          </cell>
          <cell r="J61">
            <v>0</v>
          </cell>
          <cell r="K61">
            <v>0</v>
          </cell>
          <cell r="L61">
            <v>0</v>
          </cell>
          <cell r="M61">
            <v>0</v>
          </cell>
          <cell r="N61">
            <v>0.12237960339943345</v>
          </cell>
          <cell r="O61">
            <v>0.12237960339943345</v>
          </cell>
          <cell r="P61">
            <v>0.12237960339943345</v>
          </cell>
          <cell r="Q61">
            <v>9.1784702549575076E-2</v>
          </cell>
          <cell r="R61">
            <v>3.0594900849858362E-2</v>
          </cell>
          <cell r="S61">
            <v>1.0198300283286121E-2</v>
          </cell>
          <cell r="T61">
            <v>0</v>
          </cell>
          <cell r="U61">
            <v>0</v>
          </cell>
          <cell r="V61">
            <v>0</v>
          </cell>
          <cell r="W61">
            <v>0</v>
          </cell>
          <cell r="X61">
            <v>0</v>
          </cell>
          <cell r="Y61">
            <v>0</v>
          </cell>
          <cell r="Z61">
            <v>0</v>
          </cell>
          <cell r="AA61">
            <v>0</v>
          </cell>
          <cell r="AB61">
            <v>0</v>
          </cell>
          <cell r="AC61">
            <v>0</v>
          </cell>
          <cell r="AD61" t="str">
            <v>WM</v>
          </cell>
          <cell r="AE61">
            <v>0</v>
          </cell>
          <cell r="AF61">
            <v>0</v>
          </cell>
          <cell r="AG61">
            <v>0</v>
          </cell>
          <cell r="AH61">
            <v>0</v>
          </cell>
          <cell r="AI61">
            <v>0.1359773371104816</v>
          </cell>
          <cell r="AJ61">
            <v>0.1359773371104816</v>
          </cell>
          <cell r="AK61">
            <v>0.1359773371104816</v>
          </cell>
          <cell r="AL61">
            <v>0.1019830028328612</v>
          </cell>
          <cell r="AM61">
            <v>3.39943342776204E-2</v>
          </cell>
          <cell r="AN61">
            <v>1.1331444759206801E-2</v>
          </cell>
          <cell r="AO61">
            <v>0</v>
          </cell>
          <cell r="AP61">
            <v>0</v>
          </cell>
          <cell r="AQ61">
            <v>0</v>
          </cell>
          <cell r="AR61">
            <v>0</v>
          </cell>
          <cell r="AS61">
            <v>0</v>
          </cell>
          <cell r="AT61">
            <v>0</v>
          </cell>
          <cell r="AU61">
            <v>0</v>
          </cell>
          <cell r="AV61">
            <v>0</v>
          </cell>
          <cell r="AW61">
            <v>0</v>
          </cell>
          <cell r="AX61">
            <v>0</v>
          </cell>
          <cell r="AY61">
            <v>1.1000000000000001</v>
          </cell>
          <cell r="AZ61">
            <v>0</v>
          </cell>
          <cell r="BA61">
            <v>0</v>
          </cell>
          <cell r="BB61">
            <v>0</v>
          </cell>
          <cell r="BC61">
            <v>0</v>
          </cell>
          <cell r="BD61">
            <v>0.13461756373937681</v>
          </cell>
          <cell r="BE61">
            <v>0.13461756373937681</v>
          </cell>
          <cell r="BF61">
            <v>0.13461756373937681</v>
          </cell>
          <cell r="BG61">
            <v>0.1009631728045326</v>
          </cell>
          <cell r="BH61">
            <v>3.3654390934844201E-2</v>
          </cell>
          <cell r="BI61">
            <v>1.1218130311614734E-2</v>
          </cell>
          <cell r="BJ61">
            <v>0</v>
          </cell>
          <cell r="BK61">
            <v>0</v>
          </cell>
          <cell r="BL61">
            <v>0</v>
          </cell>
          <cell r="BM61">
            <v>0</v>
          </cell>
          <cell r="BN61">
            <v>0</v>
          </cell>
          <cell r="BO61">
            <v>0</v>
          </cell>
          <cell r="BP61">
            <v>0</v>
          </cell>
          <cell r="BQ61">
            <v>0</v>
          </cell>
          <cell r="BR61">
            <v>0</v>
          </cell>
          <cell r="BS61">
            <v>0</v>
          </cell>
        </row>
        <row r="62">
          <cell r="A62" t="str">
            <v>Greater Rochelle Area</v>
          </cell>
          <cell r="C62" t="str">
            <v>WM Profile, 90% Wet, Slip 1</v>
          </cell>
          <cell r="D62">
            <v>2</v>
          </cell>
          <cell r="E62">
            <v>52</v>
          </cell>
          <cell r="F62" t="str">
            <v>D</v>
          </cell>
          <cell r="G62" t="str">
            <v>Mobil SF</v>
          </cell>
          <cell r="H62" t="str">
            <v>St Fergus</v>
          </cell>
          <cell r="J62">
            <v>0</v>
          </cell>
          <cell r="K62">
            <v>0</v>
          </cell>
          <cell r="L62">
            <v>1.529745042492918</v>
          </cell>
          <cell r="M62">
            <v>1.529745042492918</v>
          </cell>
          <cell r="N62">
            <v>1.529745042492918</v>
          </cell>
          <cell r="O62">
            <v>1.4022662889518416</v>
          </cell>
          <cell r="P62">
            <v>1.1473087818696885</v>
          </cell>
          <cell r="Q62">
            <v>0.76487252124645899</v>
          </cell>
          <cell r="R62">
            <v>0.50991501416430596</v>
          </cell>
          <cell r="S62">
            <v>0.32507082152974509</v>
          </cell>
          <cell r="T62">
            <v>0</v>
          </cell>
          <cell r="U62">
            <v>0</v>
          </cell>
          <cell r="V62">
            <v>0</v>
          </cell>
          <cell r="W62">
            <v>0</v>
          </cell>
          <cell r="X62">
            <v>0</v>
          </cell>
          <cell r="Y62">
            <v>0</v>
          </cell>
          <cell r="Z62">
            <v>0</v>
          </cell>
          <cell r="AA62">
            <v>0</v>
          </cell>
          <cell r="AB62">
            <v>0</v>
          </cell>
          <cell r="AC62">
            <v>0</v>
          </cell>
          <cell r="AD62" t="str">
            <v>WM</v>
          </cell>
          <cell r="AE62">
            <v>0</v>
          </cell>
          <cell r="AF62">
            <v>0.42492917847025496</v>
          </cell>
          <cell r="AG62">
            <v>1.6997167138810199</v>
          </cell>
          <cell r="AH62">
            <v>1.6997167138810199</v>
          </cell>
          <cell r="AI62">
            <v>1.6997167138810199</v>
          </cell>
          <cell r="AJ62">
            <v>1.558073654390935</v>
          </cell>
          <cell r="AK62">
            <v>1.2747875354107649</v>
          </cell>
          <cell r="AL62">
            <v>0.84985835694050993</v>
          </cell>
          <cell r="AM62">
            <v>0.56657223796033995</v>
          </cell>
          <cell r="AN62">
            <v>0.36118980169971676</v>
          </cell>
          <cell r="AO62">
            <v>0</v>
          </cell>
          <cell r="AP62">
            <v>0</v>
          </cell>
          <cell r="AQ62">
            <v>0</v>
          </cell>
          <cell r="AR62">
            <v>0</v>
          </cell>
          <cell r="AS62">
            <v>0</v>
          </cell>
          <cell r="AT62">
            <v>0</v>
          </cell>
          <cell r="AU62">
            <v>0</v>
          </cell>
          <cell r="AV62">
            <v>0</v>
          </cell>
          <cell r="AW62">
            <v>0</v>
          </cell>
          <cell r="AX62">
            <v>0</v>
          </cell>
          <cell r="AY62">
            <v>1.1000000000000001</v>
          </cell>
          <cell r="AZ62">
            <v>0</v>
          </cell>
          <cell r="BA62">
            <v>0</v>
          </cell>
          <cell r="BB62">
            <v>1.68271954674221</v>
          </cell>
          <cell r="BC62">
            <v>1.68271954674221</v>
          </cell>
          <cell r="BD62">
            <v>1.68271954674221</v>
          </cell>
          <cell r="BE62">
            <v>1.5424929178470259</v>
          </cell>
          <cell r="BF62">
            <v>1.2620396600566575</v>
          </cell>
          <cell r="BG62">
            <v>0.84135977337110501</v>
          </cell>
          <cell r="BH62">
            <v>0.56090651558073656</v>
          </cell>
          <cell r="BI62">
            <v>0.35757790368271963</v>
          </cell>
          <cell r="BJ62">
            <v>0</v>
          </cell>
          <cell r="BK62">
            <v>0</v>
          </cell>
          <cell r="BL62">
            <v>0</v>
          </cell>
          <cell r="BM62">
            <v>0</v>
          </cell>
          <cell r="BN62">
            <v>0</v>
          </cell>
          <cell r="BO62">
            <v>0</v>
          </cell>
          <cell r="BP62">
            <v>0</v>
          </cell>
          <cell r="BQ62">
            <v>0</v>
          </cell>
          <cell r="BR62">
            <v>0</v>
          </cell>
          <cell r="BS62">
            <v>0</v>
          </cell>
        </row>
        <row r="63">
          <cell r="A63" t="str">
            <v>Gryphon</v>
          </cell>
          <cell r="C63" t="str">
            <v>50% WM</v>
          </cell>
          <cell r="D63">
            <v>2</v>
          </cell>
          <cell r="E63">
            <v>53</v>
          </cell>
          <cell r="F63" t="str">
            <v>A</v>
          </cell>
          <cell r="G63" t="str">
            <v>Mobil SF</v>
          </cell>
          <cell r="H63" t="str">
            <v>St Fergus</v>
          </cell>
          <cell r="J63">
            <v>0</v>
          </cell>
          <cell r="K63">
            <v>0</v>
          </cell>
          <cell r="L63">
            <v>0</v>
          </cell>
          <cell r="M63">
            <v>0</v>
          </cell>
          <cell r="N63">
            <v>0</v>
          </cell>
          <cell r="O63">
            <v>0</v>
          </cell>
          <cell r="P63">
            <v>0.708215297450425</v>
          </cell>
          <cell r="Q63">
            <v>0.708215297450425</v>
          </cell>
          <cell r="R63">
            <v>0.708215297450425</v>
          </cell>
          <cell r="S63">
            <v>0.708215297450425</v>
          </cell>
          <cell r="T63">
            <v>0.59490084985835701</v>
          </cell>
          <cell r="U63">
            <v>0.53824362606232301</v>
          </cell>
          <cell r="V63">
            <v>0.43909348441926349</v>
          </cell>
          <cell r="W63">
            <v>0.33994334277620397</v>
          </cell>
          <cell r="X63">
            <v>0.2719546742209632</v>
          </cell>
          <cell r="Y63">
            <v>0.21756373937677057</v>
          </cell>
          <cell r="Z63">
            <v>0.17405099150141645</v>
          </cell>
          <cell r="AA63">
            <v>0.13924079320113317</v>
          </cell>
          <cell r="AB63">
            <v>0.11139263456090653</v>
          </cell>
          <cell r="AC63">
            <v>8.9114107648725238E-2</v>
          </cell>
          <cell r="AD63" t="str">
            <v>WM</v>
          </cell>
          <cell r="AE63">
            <v>0</v>
          </cell>
          <cell r="AF63">
            <v>0</v>
          </cell>
          <cell r="AG63">
            <v>0</v>
          </cell>
          <cell r="AH63">
            <v>0</v>
          </cell>
          <cell r="AI63">
            <v>0</v>
          </cell>
          <cell r="AJ63">
            <v>0</v>
          </cell>
          <cell r="AK63">
            <v>1.41643059490085</v>
          </cell>
          <cell r="AL63">
            <v>1.41643059490085</v>
          </cell>
          <cell r="AM63">
            <v>1.41643059490085</v>
          </cell>
          <cell r="AN63">
            <v>1.41643059490085</v>
          </cell>
          <cell r="AO63">
            <v>1.189801699716714</v>
          </cell>
          <cell r="AP63">
            <v>1.076487252124646</v>
          </cell>
          <cell r="AQ63">
            <v>0.87818696883852698</v>
          </cell>
          <cell r="AR63">
            <v>0.67988668555240794</v>
          </cell>
          <cell r="AS63">
            <v>0</v>
          </cell>
          <cell r="AT63">
            <v>0</v>
          </cell>
          <cell r="AU63">
            <v>0</v>
          </cell>
          <cell r="AV63">
            <v>0</v>
          </cell>
          <cell r="AW63">
            <v>0</v>
          </cell>
          <cell r="AX63">
            <v>0</v>
          </cell>
          <cell r="AY63">
            <v>1.1000000000000001</v>
          </cell>
          <cell r="AZ63">
            <v>0</v>
          </cell>
          <cell r="BA63">
            <v>0</v>
          </cell>
          <cell r="BB63">
            <v>0</v>
          </cell>
          <cell r="BC63">
            <v>0</v>
          </cell>
          <cell r="BD63">
            <v>0</v>
          </cell>
          <cell r="BE63">
            <v>0</v>
          </cell>
          <cell r="BF63">
            <v>0.77903682719546752</v>
          </cell>
          <cell r="BG63">
            <v>0.77903682719546752</v>
          </cell>
          <cell r="BH63">
            <v>0.77903682719546752</v>
          </cell>
          <cell r="BI63">
            <v>0.77903682719546752</v>
          </cell>
          <cell r="BJ63">
            <v>0.65439093484419275</v>
          </cell>
          <cell r="BK63">
            <v>0.59206798866855537</v>
          </cell>
          <cell r="BL63">
            <v>0.48300283286118989</v>
          </cell>
          <cell r="BM63">
            <v>0.37393767705382441</v>
          </cell>
          <cell r="BN63">
            <v>0.29915014164305953</v>
          </cell>
          <cell r="BO63">
            <v>0.23932011331444764</v>
          </cell>
          <cell r="BP63">
            <v>0.19145609065155811</v>
          </cell>
          <cell r="BQ63">
            <v>0.1531648725212465</v>
          </cell>
          <cell r="BR63">
            <v>0.1225318980169972</v>
          </cell>
          <cell r="BS63">
            <v>9.8025518413597773E-2</v>
          </cell>
        </row>
        <row r="64">
          <cell r="A64" t="str">
            <v>Harding</v>
          </cell>
          <cell r="C64" t="str">
            <v>90% Wet</v>
          </cell>
          <cell r="D64">
            <v>1</v>
          </cell>
          <cell r="E64">
            <v>54</v>
          </cell>
          <cell r="F64" t="str">
            <v>A</v>
          </cell>
          <cell r="G64" t="str">
            <v>Mobil SF</v>
          </cell>
          <cell r="H64" t="str">
            <v>St Fergus</v>
          </cell>
          <cell r="J64">
            <v>0</v>
          </cell>
          <cell r="K64">
            <v>0</v>
          </cell>
          <cell r="L64">
            <v>0</v>
          </cell>
          <cell r="M64">
            <v>0</v>
          </cell>
          <cell r="N64">
            <v>0</v>
          </cell>
          <cell r="O64">
            <v>0</v>
          </cell>
          <cell r="P64">
            <v>0</v>
          </cell>
          <cell r="Q64">
            <v>0</v>
          </cell>
          <cell r="R64">
            <v>0</v>
          </cell>
          <cell r="S64">
            <v>5.7330000000000005</v>
          </cell>
          <cell r="T64">
            <v>4.5810000000000004</v>
          </cell>
          <cell r="U64">
            <v>3.6648000000000005</v>
          </cell>
          <cell r="V64">
            <v>2.9318400000000007</v>
          </cell>
          <cell r="W64">
            <v>2.3454720000000004</v>
          </cell>
          <cell r="X64">
            <v>1.8763776000000005</v>
          </cell>
          <cell r="Y64">
            <v>1.5011020800000006</v>
          </cell>
          <cell r="Z64">
            <v>1.2008816640000006</v>
          </cell>
          <cell r="AA64">
            <v>0.96070533120000057</v>
          </cell>
          <cell r="AB64">
            <v>0.76856426496000052</v>
          </cell>
          <cell r="AC64">
            <v>0.61485141196800042</v>
          </cell>
          <cell r="AD64" t="str">
            <v>O&amp;G UK</v>
          </cell>
          <cell r="AE64">
            <v>0</v>
          </cell>
          <cell r="AF64">
            <v>0</v>
          </cell>
          <cell r="AG64">
            <v>0</v>
          </cell>
          <cell r="AH64">
            <v>0</v>
          </cell>
          <cell r="AI64">
            <v>0</v>
          </cell>
          <cell r="AJ64">
            <v>0</v>
          </cell>
          <cell r="AK64">
            <v>0</v>
          </cell>
          <cell r="AL64">
            <v>0</v>
          </cell>
          <cell r="AM64">
            <v>0</v>
          </cell>
          <cell r="AN64">
            <v>6.37</v>
          </cell>
          <cell r="AO64">
            <v>5.09</v>
          </cell>
          <cell r="AY64">
            <v>1.1000000000000001</v>
          </cell>
          <cell r="AZ64">
            <v>0</v>
          </cell>
          <cell r="BA64">
            <v>0</v>
          </cell>
          <cell r="BB64">
            <v>0</v>
          </cell>
          <cell r="BC64">
            <v>0</v>
          </cell>
          <cell r="BD64">
            <v>0</v>
          </cell>
          <cell r="BE64">
            <v>0</v>
          </cell>
          <cell r="BF64">
            <v>0</v>
          </cell>
          <cell r="BG64">
            <v>0</v>
          </cell>
          <cell r="BH64">
            <v>0</v>
          </cell>
          <cell r="BI64">
            <v>6.3063000000000011</v>
          </cell>
          <cell r="BJ64">
            <v>5.0391000000000012</v>
          </cell>
          <cell r="BK64">
            <v>4.0312800000000006</v>
          </cell>
          <cell r="BL64">
            <v>3.2250240000000008</v>
          </cell>
          <cell r="BM64">
            <v>2.5800192000000006</v>
          </cell>
          <cell r="BN64">
            <v>2.0640153600000009</v>
          </cell>
          <cell r="BO64">
            <v>1.6512122880000009</v>
          </cell>
          <cell r="BP64">
            <v>1.3209698304000008</v>
          </cell>
          <cell r="BQ64">
            <v>1.0567758643200007</v>
          </cell>
          <cell r="BR64">
            <v>0.84542069145600063</v>
          </cell>
          <cell r="BS64">
            <v>0.67633655316480046</v>
          </cell>
        </row>
        <row r="65">
          <cell r="A65" t="str">
            <v>Kingfisher</v>
          </cell>
          <cell r="C65" t="str">
            <v>90% NG Profile</v>
          </cell>
          <cell r="D65">
            <v>3</v>
          </cell>
          <cell r="E65">
            <v>55</v>
          </cell>
          <cell r="F65" t="str">
            <v>P</v>
          </cell>
          <cell r="G65" t="str">
            <v>Mobil SF</v>
          </cell>
          <cell r="H65" t="str">
            <v>St Fergus</v>
          </cell>
          <cell r="J65">
            <v>0.63</v>
          </cell>
          <cell r="K65">
            <v>0.55800000000000005</v>
          </cell>
          <cell r="L65">
            <v>0.47700000000000004</v>
          </cell>
          <cell r="M65">
            <v>0.39600000000000002</v>
          </cell>
          <cell r="N65">
            <v>0.315</v>
          </cell>
          <cell r="O65">
            <v>0.23400000000000001</v>
          </cell>
          <cell r="P65">
            <v>0.16200000000000001</v>
          </cell>
          <cell r="Q65">
            <v>8.1000000000000003E-2</v>
          </cell>
          <cell r="R65">
            <v>0</v>
          </cell>
          <cell r="S65">
            <v>0</v>
          </cell>
          <cell r="T65">
            <v>0</v>
          </cell>
          <cell r="U65">
            <v>0</v>
          </cell>
          <cell r="V65">
            <v>0</v>
          </cell>
          <cell r="W65">
            <v>0</v>
          </cell>
          <cell r="X65">
            <v>0</v>
          </cell>
          <cell r="Y65">
            <v>0</v>
          </cell>
          <cell r="Z65">
            <v>0</v>
          </cell>
          <cell r="AA65">
            <v>0</v>
          </cell>
          <cell r="AB65">
            <v>0</v>
          </cell>
          <cell r="AC65">
            <v>0</v>
          </cell>
          <cell r="AD65" t="str">
            <v>NG 2011</v>
          </cell>
          <cell r="AE65">
            <v>0.7</v>
          </cell>
          <cell r="AF65">
            <v>0.62</v>
          </cell>
          <cell r="AG65">
            <v>0.53</v>
          </cell>
          <cell r="AH65">
            <v>0.44</v>
          </cell>
          <cell r="AI65">
            <v>0.35</v>
          </cell>
          <cell r="AJ65">
            <v>0.26</v>
          </cell>
          <cell r="AK65">
            <v>0.18</v>
          </cell>
          <cell r="AL65">
            <v>0.09</v>
          </cell>
          <cell r="AM65">
            <v>0</v>
          </cell>
          <cell r="AN65">
            <v>0</v>
          </cell>
          <cell r="AY65">
            <v>1.35</v>
          </cell>
          <cell r="AZ65">
            <v>0.81900000000000006</v>
          </cell>
          <cell r="BA65">
            <v>0.72540000000000004</v>
          </cell>
          <cell r="BB65">
            <v>0.6201000000000001</v>
          </cell>
          <cell r="BC65">
            <v>0.51480000000000004</v>
          </cell>
          <cell r="BD65">
            <v>0.40950000000000003</v>
          </cell>
          <cell r="BE65">
            <v>0.30420000000000003</v>
          </cell>
          <cell r="BF65">
            <v>0.21060000000000001</v>
          </cell>
          <cell r="BG65">
            <v>0.1053</v>
          </cell>
          <cell r="BH65">
            <v>0</v>
          </cell>
          <cell r="BI65">
            <v>0</v>
          </cell>
          <cell r="BJ65">
            <v>0</v>
          </cell>
          <cell r="BK65">
            <v>0</v>
          </cell>
          <cell r="BL65">
            <v>0</v>
          </cell>
          <cell r="BM65">
            <v>0</v>
          </cell>
          <cell r="BN65">
            <v>0</v>
          </cell>
          <cell r="BO65">
            <v>0</v>
          </cell>
          <cell r="BP65">
            <v>0</v>
          </cell>
          <cell r="BQ65">
            <v>0</v>
          </cell>
          <cell r="BR65">
            <v>0</v>
          </cell>
          <cell r="BS65">
            <v>0</v>
          </cell>
        </row>
        <row r="66">
          <cell r="A66" t="str">
            <v>Maclure</v>
          </cell>
          <cell r="C66" t="str">
            <v>O&amp;G Profile Good</v>
          </cell>
          <cell r="D66">
            <v>3</v>
          </cell>
          <cell r="E66">
            <v>56</v>
          </cell>
          <cell r="F66" t="str">
            <v>P</v>
          </cell>
          <cell r="G66" t="str">
            <v>Mobil SF</v>
          </cell>
          <cell r="H66" t="str">
            <v>St Fergus</v>
          </cell>
          <cell r="J66">
            <v>0.06</v>
          </cell>
          <cell r="K66">
            <v>0.12</v>
          </cell>
          <cell r="L66">
            <v>0.14000000000000001</v>
          </cell>
          <cell r="M66">
            <v>0.14000000000000001</v>
          </cell>
          <cell r="N66">
            <v>0.14000000000000001</v>
          </cell>
          <cell r="O66">
            <v>0.14000000000000001</v>
          </cell>
          <cell r="P66">
            <v>1.43</v>
          </cell>
          <cell r="Q66">
            <v>1.4</v>
          </cell>
          <cell r="R66">
            <v>0.48</v>
          </cell>
          <cell r="S66">
            <v>0.11</v>
          </cell>
          <cell r="T66">
            <v>0.02</v>
          </cell>
          <cell r="U66">
            <v>0</v>
          </cell>
          <cell r="V66">
            <v>0</v>
          </cell>
          <cell r="W66">
            <v>0</v>
          </cell>
          <cell r="X66">
            <v>0</v>
          </cell>
          <cell r="Y66">
            <v>0</v>
          </cell>
          <cell r="Z66">
            <v>0</v>
          </cell>
          <cell r="AA66">
            <v>0</v>
          </cell>
          <cell r="AB66">
            <v>0</v>
          </cell>
          <cell r="AC66">
            <v>0</v>
          </cell>
          <cell r="AD66" t="str">
            <v>NG 2011</v>
          </cell>
          <cell r="AE66">
            <v>0.06</v>
          </cell>
          <cell r="AF66">
            <v>0.12</v>
          </cell>
          <cell r="AG66">
            <v>0.14000000000000001</v>
          </cell>
          <cell r="AH66">
            <v>0.14000000000000001</v>
          </cell>
          <cell r="AI66">
            <v>0.14000000000000001</v>
          </cell>
          <cell r="AJ66">
            <v>0.14000000000000001</v>
          </cell>
          <cell r="AK66">
            <v>1.43</v>
          </cell>
          <cell r="AL66">
            <v>1.4</v>
          </cell>
          <cell r="AM66">
            <v>0.48</v>
          </cell>
          <cell r="AN66">
            <v>0.11</v>
          </cell>
          <cell r="AO66">
            <v>0.02</v>
          </cell>
          <cell r="AP66">
            <v>0</v>
          </cell>
          <cell r="AY66">
            <v>6.41</v>
          </cell>
          <cell r="AZ66">
            <v>7.8E-2</v>
          </cell>
          <cell r="BA66">
            <v>0.156</v>
          </cell>
          <cell r="BB66">
            <v>0.18200000000000002</v>
          </cell>
          <cell r="BC66">
            <v>0.18200000000000002</v>
          </cell>
          <cell r="BD66">
            <v>0.18200000000000002</v>
          </cell>
          <cell r="BE66">
            <v>0.18200000000000002</v>
          </cell>
          <cell r="BF66">
            <v>1.859</v>
          </cell>
          <cell r="BG66">
            <v>1.8199999999999998</v>
          </cell>
          <cell r="BH66">
            <v>0.624</v>
          </cell>
          <cell r="BI66">
            <v>0.14300000000000002</v>
          </cell>
          <cell r="BJ66">
            <v>2.6000000000000002E-2</v>
          </cell>
          <cell r="BK66">
            <v>0</v>
          </cell>
          <cell r="BL66">
            <v>0</v>
          </cell>
          <cell r="BM66">
            <v>0</v>
          </cell>
          <cell r="BN66">
            <v>0</v>
          </cell>
          <cell r="BO66">
            <v>0</v>
          </cell>
          <cell r="BP66">
            <v>0</v>
          </cell>
          <cell r="BQ66">
            <v>0</v>
          </cell>
          <cell r="BR66">
            <v>0</v>
          </cell>
          <cell r="BS66">
            <v>0</v>
          </cell>
        </row>
        <row r="67">
          <cell r="A67" t="str">
            <v>Nevis Area</v>
          </cell>
          <cell r="C67" t="str">
            <v>NG Profile x2</v>
          </cell>
          <cell r="D67">
            <v>3</v>
          </cell>
          <cell r="E67">
            <v>57</v>
          </cell>
          <cell r="F67" t="str">
            <v>P</v>
          </cell>
          <cell r="G67" t="str">
            <v>Mobil SF</v>
          </cell>
          <cell r="H67" t="str">
            <v>St Fergus</v>
          </cell>
          <cell r="J67">
            <v>1.32</v>
          </cell>
          <cell r="K67">
            <v>1.52</v>
          </cell>
          <cell r="L67">
            <v>1.2</v>
          </cell>
          <cell r="M67">
            <v>0.9</v>
          </cell>
          <cell r="N67">
            <v>0.76</v>
          </cell>
          <cell r="O67">
            <v>1.04</v>
          </cell>
          <cell r="P67">
            <v>1.1599999999999999</v>
          </cell>
          <cell r="Q67">
            <v>0.9</v>
          </cell>
          <cell r="R67">
            <v>0.62</v>
          </cell>
          <cell r="S67">
            <v>0.38</v>
          </cell>
          <cell r="T67">
            <v>0.3</v>
          </cell>
          <cell r="U67">
            <v>0.24</v>
          </cell>
          <cell r="V67">
            <v>0.2</v>
          </cell>
          <cell r="W67">
            <v>0.16</v>
          </cell>
          <cell r="X67">
            <v>0.12</v>
          </cell>
          <cell r="Y67">
            <v>0.1</v>
          </cell>
          <cell r="Z67">
            <v>0.08</v>
          </cell>
          <cell r="AA67">
            <v>0</v>
          </cell>
          <cell r="AB67">
            <v>0</v>
          </cell>
          <cell r="AC67">
            <v>0</v>
          </cell>
          <cell r="AD67" t="str">
            <v>NG 2011</v>
          </cell>
          <cell r="AE67">
            <v>0.66</v>
          </cell>
          <cell r="AF67">
            <v>0.76</v>
          </cell>
          <cell r="AG67">
            <v>0.6</v>
          </cell>
          <cell r="AH67">
            <v>0.45</v>
          </cell>
          <cell r="AI67">
            <v>0.38</v>
          </cell>
          <cell r="AJ67">
            <v>0.52</v>
          </cell>
          <cell r="AK67">
            <v>0.57999999999999996</v>
          </cell>
          <cell r="AL67">
            <v>0.45</v>
          </cell>
          <cell r="AM67">
            <v>0.31</v>
          </cell>
          <cell r="AN67">
            <v>0.19</v>
          </cell>
          <cell r="AO67">
            <v>0.15</v>
          </cell>
          <cell r="AP67">
            <v>0.12</v>
          </cell>
          <cell r="AQ67">
            <v>0.1</v>
          </cell>
          <cell r="AR67">
            <v>0.08</v>
          </cell>
          <cell r="AS67">
            <v>0.06</v>
          </cell>
          <cell r="AT67">
            <v>0.05</v>
          </cell>
          <cell r="AU67">
            <v>0.04</v>
          </cell>
          <cell r="AV67">
            <v>0</v>
          </cell>
          <cell r="AY67">
            <v>2.92</v>
          </cell>
          <cell r="AZ67">
            <v>1.7160000000000002</v>
          </cell>
          <cell r="BA67">
            <v>1.9760000000000002</v>
          </cell>
          <cell r="BB67">
            <v>1.56</v>
          </cell>
          <cell r="BC67">
            <v>1.1700000000000002</v>
          </cell>
          <cell r="BD67">
            <v>0.9880000000000001</v>
          </cell>
          <cell r="BE67">
            <v>1.3520000000000001</v>
          </cell>
          <cell r="BF67">
            <v>1.508</v>
          </cell>
          <cell r="BG67">
            <v>1.1700000000000002</v>
          </cell>
          <cell r="BH67">
            <v>0.80600000000000005</v>
          </cell>
          <cell r="BI67">
            <v>0.49400000000000005</v>
          </cell>
          <cell r="BJ67">
            <v>0.39</v>
          </cell>
          <cell r="BK67">
            <v>0.312</v>
          </cell>
          <cell r="BL67">
            <v>0.26</v>
          </cell>
          <cell r="BM67">
            <v>0.20800000000000002</v>
          </cell>
          <cell r="BN67">
            <v>0.156</v>
          </cell>
          <cell r="BO67">
            <v>0.13</v>
          </cell>
          <cell r="BP67">
            <v>0.10400000000000001</v>
          </cell>
          <cell r="BQ67">
            <v>0</v>
          </cell>
          <cell r="BR67">
            <v>0</v>
          </cell>
          <cell r="BS67">
            <v>0</v>
          </cell>
        </row>
        <row r="68">
          <cell r="A68" t="str">
            <v>Norway Alvheim</v>
          </cell>
          <cell r="C68" t="str">
            <v>WM Profile Good</v>
          </cell>
          <cell r="D68">
            <v>2</v>
          </cell>
          <cell r="E68">
            <v>58</v>
          </cell>
          <cell r="F68" t="str">
            <v>P</v>
          </cell>
          <cell r="G68" t="str">
            <v>Mobil SF</v>
          </cell>
          <cell r="H68" t="str">
            <v>St Fergus</v>
          </cell>
          <cell r="J68">
            <v>1.1968838526912182</v>
          </cell>
          <cell r="K68">
            <v>1.0594900849858357</v>
          </cell>
          <cell r="L68">
            <v>0.99150141643059497</v>
          </cell>
          <cell r="M68">
            <v>0.87818696883852698</v>
          </cell>
          <cell r="N68">
            <v>0.77053824362606238</v>
          </cell>
          <cell r="O68">
            <v>0.67988668555240794</v>
          </cell>
          <cell r="P68">
            <v>0.60623229461756378</v>
          </cell>
          <cell r="Q68">
            <v>0.48158640226628902</v>
          </cell>
          <cell r="R68">
            <v>0.38526912181303119</v>
          </cell>
          <cell r="S68">
            <v>0.32011331444759211</v>
          </cell>
          <cell r="T68">
            <v>3.1161473087818701</v>
          </cell>
          <cell r="U68">
            <v>3.9660056657223799</v>
          </cell>
          <cell r="V68">
            <v>2.6912181303116149</v>
          </cell>
          <cell r="W68">
            <v>2.1246458923512748</v>
          </cell>
          <cell r="X68">
            <v>1.2747875354107649</v>
          </cell>
          <cell r="Y68">
            <v>0</v>
          </cell>
          <cell r="Z68">
            <v>0</v>
          </cell>
          <cell r="AA68">
            <v>0</v>
          </cell>
          <cell r="AB68">
            <v>0</v>
          </cell>
          <cell r="AC68">
            <v>0</v>
          </cell>
          <cell r="AD68" t="str">
            <v>WM</v>
          </cell>
          <cell r="AE68">
            <v>1.1968838526912182</v>
          </cell>
          <cell r="AF68">
            <v>1.0594900849858357</v>
          </cell>
          <cell r="AG68">
            <v>0.99150141643059497</v>
          </cell>
          <cell r="AH68">
            <v>0.87818696883852698</v>
          </cell>
          <cell r="AI68">
            <v>0.77053824362606238</v>
          </cell>
          <cell r="AJ68">
            <v>0.67988668555240794</v>
          </cell>
          <cell r="AK68">
            <v>0.60623229461756378</v>
          </cell>
          <cell r="AL68">
            <v>0.48158640226628902</v>
          </cell>
          <cell r="AM68">
            <v>0.38526912181303119</v>
          </cell>
          <cell r="AN68">
            <v>0.32011331444759211</v>
          </cell>
          <cell r="AO68">
            <v>3.1161473087818701</v>
          </cell>
          <cell r="AP68">
            <v>3.9660056657223799</v>
          </cell>
          <cell r="AQ68">
            <v>2.6912181303116149</v>
          </cell>
          <cell r="AR68">
            <v>2.1246458923512748</v>
          </cell>
          <cell r="AS68">
            <v>1.2747875354107649</v>
          </cell>
          <cell r="AT68">
            <v>0</v>
          </cell>
          <cell r="AU68">
            <v>0</v>
          </cell>
          <cell r="AV68">
            <v>0</v>
          </cell>
          <cell r="AW68">
            <v>0</v>
          </cell>
          <cell r="AX68">
            <v>0</v>
          </cell>
          <cell r="AY68">
            <v>1.1000000000000001</v>
          </cell>
          <cell r="AZ68">
            <v>1.5559490084985836</v>
          </cell>
          <cell r="BA68">
            <v>1.3773371104815866</v>
          </cell>
          <cell r="BB68">
            <v>1.2889518413597736</v>
          </cell>
          <cell r="BC68">
            <v>1.141643059490085</v>
          </cell>
          <cell r="BD68">
            <v>1.001699716713881</v>
          </cell>
          <cell r="BE68">
            <v>0.88385269121813037</v>
          </cell>
          <cell r="BF68">
            <v>0.78810198300283296</v>
          </cell>
          <cell r="BG68">
            <v>0.6260623229461757</v>
          </cell>
          <cell r="BH68">
            <v>0.50084985835694051</v>
          </cell>
          <cell r="BI68">
            <v>0.41614730878186978</v>
          </cell>
          <cell r="BJ68">
            <v>4.0509915014164308</v>
          </cell>
          <cell r="BK68">
            <v>5.1558073654390943</v>
          </cell>
          <cell r="BL68">
            <v>3.4985835694050995</v>
          </cell>
          <cell r="BM68">
            <v>2.7620396600566575</v>
          </cell>
          <cell r="BN68">
            <v>1.6572237960339944</v>
          </cell>
          <cell r="BO68">
            <v>0</v>
          </cell>
          <cell r="BP68">
            <v>0</v>
          </cell>
          <cell r="BQ68">
            <v>0</v>
          </cell>
          <cell r="BR68">
            <v>0</v>
          </cell>
          <cell r="BS68">
            <v>0</v>
          </cell>
        </row>
        <row r="69">
          <cell r="A69" t="str">
            <v>Norway Volund</v>
          </cell>
          <cell r="C69" t="str">
            <v>WM Profile Good</v>
          </cell>
          <cell r="D69">
            <v>2</v>
          </cell>
          <cell r="E69">
            <v>59</v>
          </cell>
          <cell r="F69" t="str">
            <v>P</v>
          </cell>
          <cell r="G69" t="str">
            <v>Mobil SF</v>
          </cell>
          <cell r="H69" t="str">
            <v>St Fergus</v>
          </cell>
          <cell r="J69">
            <v>0.22181303116147311</v>
          </cell>
          <cell r="K69">
            <v>0.31161473087818697</v>
          </cell>
          <cell r="L69">
            <v>0.25495750708215298</v>
          </cell>
          <cell r="M69">
            <v>0.22662889518413601</v>
          </cell>
          <cell r="N69">
            <v>0.19830028328611898</v>
          </cell>
          <cell r="O69">
            <v>0.16997167138810199</v>
          </cell>
          <cell r="P69">
            <v>0.14164305949008499</v>
          </cell>
          <cell r="Q69">
            <v>0.113314447592068</v>
          </cell>
          <cell r="R69">
            <v>8.4985835694050993E-2</v>
          </cell>
          <cell r="S69">
            <v>6.5155807365439092E-2</v>
          </cell>
          <cell r="T69">
            <v>4.8158640226628899E-2</v>
          </cell>
          <cell r="U69">
            <v>3.39943342776204E-2</v>
          </cell>
          <cell r="V69">
            <v>1.9830028328611898E-2</v>
          </cell>
          <cell r="W69">
            <v>1.4164305949008501E-2</v>
          </cell>
          <cell r="X69">
            <v>8.4985835694051E-3</v>
          </cell>
          <cell r="Y69">
            <v>0</v>
          </cell>
          <cell r="Z69">
            <v>0</v>
          </cell>
          <cell r="AA69">
            <v>0</v>
          </cell>
          <cell r="AB69">
            <v>0</v>
          </cell>
          <cell r="AC69">
            <v>0</v>
          </cell>
          <cell r="AD69" t="str">
            <v>WM</v>
          </cell>
          <cell r="AE69">
            <v>0.22181303116147311</v>
          </cell>
          <cell r="AF69">
            <v>0.31161473087818697</v>
          </cell>
          <cell r="AG69">
            <v>0.25495750708215298</v>
          </cell>
          <cell r="AH69">
            <v>0.22662889518413601</v>
          </cell>
          <cell r="AI69">
            <v>0.19830028328611898</v>
          </cell>
          <cell r="AJ69">
            <v>0.16997167138810199</v>
          </cell>
          <cell r="AK69">
            <v>0.14164305949008499</v>
          </cell>
          <cell r="AL69">
            <v>0.113314447592068</v>
          </cell>
          <cell r="AM69">
            <v>8.4985835694050993E-2</v>
          </cell>
          <cell r="AN69">
            <v>6.5155807365439092E-2</v>
          </cell>
          <cell r="AO69">
            <v>4.8158640226628899E-2</v>
          </cell>
          <cell r="AP69">
            <v>3.39943342776204E-2</v>
          </cell>
          <cell r="AQ69">
            <v>1.9830028328611898E-2</v>
          </cell>
          <cell r="AR69">
            <v>1.4164305949008501E-2</v>
          </cell>
          <cell r="AS69">
            <v>8.4985835694051E-3</v>
          </cell>
          <cell r="AT69">
            <v>0</v>
          </cell>
          <cell r="AU69">
            <v>0</v>
          </cell>
          <cell r="AV69">
            <v>0</v>
          </cell>
          <cell r="AW69">
            <v>0</v>
          </cell>
          <cell r="AX69">
            <v>0</v>
          </cell>
          <cell r="AY69">
            <v>1.1000000000000001</v>
          </cell>
          <cell r="AZ69">
            <v>0.28835694050991506</v>
          </cell>
          <cell r="BA69">
            <v>0.40509915014164311</v>
          </cell>
          <cell r="BB69">
            <v>0.33144475920679889</v>
          </cell>
          <cell r="BC69">
            <v>0.29461756373937681</v>
          </cell>
          <cell r="BD69">
            <v>0.25779036827195467</v>
          </cell>
          <cell r="BE69">
            <v>0.22096317280453259</v>
          </cell>
          <cell r="BF69">
            <v>0.18413597733711048</v>
          </cell>
          <cell r="BG69">
            <v>0.1473087818696884</v>
          </cell>
          <cell r="BH69">
            <v>0.1104815864022663</v>
          </cell>
          <cell r="BI69">
            <v>8.4702549575070826E-2</v>
          </cell>
          <cell r="BJ69">
            <v>6.2606232294617564E-2</v>
          </cell>
          <cell r="BK69">
            <v>4.4192634560906524E-2</v>
          </cell>
          <cell r="BL69">
            <v>2.5779036827195467E-2</v>
          </cell>
          <cell r="BM69">
            <v>1.8413597733711051E-2</v>
          </cell>
          <cell r="BN69">
            <v>1.1048158640226631E-2</v>
          </cell>
          <cell r="BO69">
            <v>0</v>
          </cell>
          <cell r="BP69">
            <v>0</v>
          </cell>
          <cell r="BQ69">
            <v>0</v>
          </cell>
          <cell r="BR69">
            <v>0</v>
          </cell>
          <cell r="BS69">
            <v>0</v>
          </cell>
        </row>
        <row r="70">
          <cell r="A70" t="str">
            <v>Scott</v>
          </cell>
          <cell r="C70" t="str">
            <v>50% O&amp;G Profile</v>
          </cell>
          <cell r="D70">
            <v>1</v>
          </cell>
          <cell r="E70">
            <v>60</v>
          </cell>
          <cell r="F70" t="str">
            <v>P</v>
          </cell>
          <cell r="G70" t="str">
            <v>Mobil SF</v>
          </cell>
          <cell r="H70" t="str">
            <v>St Fergus</v>
          </cell>
          <cell r="J70">
            <v>0.05</v>
          </cell>
          <cell r="K70">
            <v>0.05</v>
          </cell>
          <cell r="L70">
            <v>0.03</v>
          </cell>
          <cell r="M70">
            <v>0.01</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t="str">
            <v>O&amp;G UK</v>
          </cell>
          <cell r="AE70">
            <v>0.05</v>
          </cell>
          <cell r="AF70">
            <v>0.05</v>
          </cell>
          <cell r="AG70">
            <v>0.03</v>
          </cell>
          <cell r="AH70">
            <v>0.01</v>
          </cell>
          <cell r="AI70">
            <v>0</v>
          </cell>
          <cell r="AJ70">
            <v>0</v>
          </cell>
          <cell r="AK70">
            <v>0</v>
          </cell>
          <cell r="AL70">
            <v>0</v>
          </cell>
          <cell r="AM70">
            <v>0</v>
          </cell>
          <cell r="AN70">
            <v>0</v>
          </cell>
          <cell r="AO70">
            <v>0</v>
          </cell>
          <cell r="AY70">
            <v>1.42</v>
          </cell>
          <cell r="AZ70">
            <v>6.5000000000000002E-2</v>
          </cell>
          <cell r="BA70">
            <v>6.5000000000000002E-2</v>
          </cell>
          <cell r="BB70">
            <v>3.9E-2</v>
          </cell>
          <cell r="BC70">
            <v>1.3000000000000001E-2</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row>
        <row r="71">
          <cell r="A71" t="str">
            <v>Skene</v>
          </cell>
          <cell r="C71" t="str">
            <v>NG Profile x1.2</v>
          </cell>
          <cell r="D71">
            <v>3</v>
          </cell>
          <cell r="E71">
            <v>61</v>
          </cell>
          <cell r="F71" t="str">
            <v>P</v>
          </cell>
          <cell r="G71" t="str">
            <v>Mobil SF</v>
          </cell>
          <cell r="H71" t="str">
            <v>St Fergus</v>
          </cell>
          <cell r="J71">
            <v>0.65</v>
          </cell>
          <cell r="K71">
            <v>0.55000000000000004</v>
          </cell>
          <cell r="L71">
            <v>0.49</v>
          </cell>
          <cell r="M71">
            <v>0.45</v>
          </cell>
          <cell r="N71">
            <v>0.4</v>
          </cell>
          <cell r="O71">
            <v>0.37</v>
          </cell>
          <cell r="P71">
            <v>0.33</v>
          </cell>
          <cell r="Q71">
            <v>0.3</v>
          </cell>
          <cell r="R71">
            <v>0.27</v>
          </cell>
          <cell r="S71">
            <v>0.26</v>
          </cell>
          <cell r="T71">
            <v>0.24</v>
          </cell>
          <cell r="U71">
            <v>0.19</v>
          </cell>
          <cell r="V71">
            <v>0.15</v>
          </cell>
          <cell r="W71">
            <v>0.12</v>
          </cell>
          <cell r="X71">
            <v>0.1</v>
          </cell>
          <cell r="Y71">
            <v>0.08</v>
          </cell>
          <cell r="Z71">
            <v>0.06</v>
          </cell>
          <cell r="AA71">
            <v>0.05</v>
          </cell>
          <cell r="AB71">
            <v>0.04</v>
          </cell>
          <cell r="AC71">
            <v>0</v>
          </cell>
          <cell r="AD71" t="str">
            <v>NG 2011</v>
          </cell>
          <cell r="AE71">
            <v>0.65</v>
          </cell>
          <cell r="AF71">
            <v>0.55000000000000004</v>
          </cell>
          <cell r="AG71">
            <v>0.49</v>
          </cell>
          <cell r="AH71">
            <v>0.45</v>
          </cell>
          <cell r="AI71">
            <v>0.4</v>
          </cell>
          <cell r="AJ71">
            <v>0.37</v>
          </cell>
          <cell r="AK71">
            <v>0.33</v>
          </cell>
          <cell r="AL71">
            <v>0.3</v>
          </cell>
          <cell r="AM71">
            <v>0.27</v>
          </cell>
          <cell r="AN71">
            <v>0.26</v>
          </cell>
          <cell r="AO71">
            <v>0.24</v>
          </cell>
          <cell r="AP71">
            <v>0.19</v>
          </cell>
          <cell r="AQ71">
            <v>0.15</v>
          </cell>
          <cell r="AR71">
            <v>0.12</v>
          </cell>
          <cell r="AS71">
            <v>0.1</v>
          </cell>
          <cell r="AT71">
            <v>0.08</v>
          </cell>
          <cell r="AU71">
            <v>0.06</v>
          </cell>
          <cell r="AV71">
            <v>0.05</v>
          </cell>
          <cell r="AW71">
            <v>0.04</v>
          </cell>
          <cell r="AX71">
            <v>0.03</v>
          </cell>
          <cell r="AY71">
            <v>1.1499999999999999</v>
          </cell>
          <cell r="AZ71">
            <v>0.84500000000000008</v>
          </cell>
          <cell r="BA71">
            <v>0.71500000000000008</v>
          </cell>
          <cell r="BB71">
            <v>0.63700000000000001</v>
          </cell>
          <cell r="BC71">
            <v>0.58500000000000008</v>
          </cell>
          <cell r="BD71">
            <v>0.52</v>
          </cell>
          <cell r="BE71">
            <v>0.48099999999999998</v>
          </cell>
          <cell r="BF71">
            <v>0.42900000000000005</v>
          </cell>
          <cell r="BG71">
            <v>0.39</v>
          </cell>
          <cell r="BH71">
            <v>0.35100000000000003</v>
          </cell>
          <cell r="BI71">
            <v>0.33800000000000002</v>
          </cell>
          <cell r="BJ71">
            <v>0.312</v>
          </cell>
          <cell r="BK71">
            <v>0.24700000000000003</v>
          </cell>
          <cell r="BL71">
            <v>0.19500000000000001</v>
          </cell>
          <cell r="BM71">
            <v>0.156</v>
          </cell>
          <cell r="BN71">
            <v>0.13</v>
          </cell>
          <cell r="BO71">
            <v>0.10400000000000001</v>
          </cell>
          <cell r="BP71">
            <v>7.8E-2</v>
          </cell>
          <cell r="BQ71">
            <v>6.5000000000000002E-2</v>
          </cell>
          <cell r="BR71">
            <v>5.2000000000000005E-2</v>
          </cell>
          <cell r="BS71">
            <v>0</v>
          </cell>
        </row>
        <row r="72">
          <cell r="A72" t="str">
            <v>Telford</v>
          </cell>
          <cell r="C72" t="str">
            <v>O&amp;G Profile x1.2</v>
          </cell>
          <cell r="D72">
            <v>1</v>
          </cell>
          <cell r="E72">
            <v>62</v>
          </cell>
          <cell r="F72" t="str">
            <v>P</v>
          </cell>
          <cell r="G72" t="str">
            <v>Mobil SF</v>
          </cell>
          <cell r="H72" t="str">
            <v>St Fergus</v>
          </cell>
          <cell r="J72">
            <v>0.54</v>
          </cell>
          <cell r="K72">
            <v>0.77</v>
          </cell>
          <cell r="L72">
            <v>0.97</v>
          </cell>
          <cell r="M72">
            <v>0.55000000000000004</v>
          </cell>
          <cell r="N72">
            <v>0.14000000000000001</v>
          </cell>
          <cell r="O72">
            <v>0.03</v>
          </cell>
          <cell r="P72">
            <v>0.02</v>
          </cell>
          <cell r="Q72">
            <v>0.01</v>
          </cell>
          <cell r="R72">
            <v>0.01</v>
          </cell>
          <cell r="S72">
            <v>0</v>
          </cell>
          <cell r="T72">
            <v>0</v>
          </cell>
          <cell r="U72">
            <v>0</v>
          </cell>
          <cell r="V72">
            <v>0</v>
          </cell>
          <cell r="W72">
            <v>0</v>
          </cell>
          <cell r="X72">
            <v>0</v>
          </cell>
          <cell r="Y72">
            <v>0</v>
          </cell>
          <cell r="Z72">
            <v>0</v>
          </cell>
          <cell r="AA72">
            <v>0</v>
          </cell>
          <cell r="AB72">
            <v>0</v>
          </cell>
          <cell r="AC72">
            <v>0</v>
          </cell>
          <cell r="AD72" t="str">
            <v>O&amp;G UK</v>
          </cell>
          <cell r="AE72">
            <v>0.54</v>
          </cell>
          <cell r="AF72">
            <v>0.77</v>
          </cell>
          <cell r="AG72">
            <v>0.97</v>
          </cell>
          <cell r="AH72">
            <v>0.55000000000000004</v>
          </cell>
          <cell r="AI72">
            <v>0.14000000000000001</v>
          </cell>
          <cell r="AJ72">
            <v>0.03</v>
          </cell>
          <cell r="AK72">
            <v>0.02</v>
          </cell>
          <cell r="AL72">
            <v>0.01</v>
          </cell>
          <cell r="AM72">
            <v>0.01</v>
          </cell>
          <cell r="AN72">
            <v>0</v>
          </cell>
          <cell r="AO72">
            <v>0</v>
          </cell>
          <cell r="AY72">
            <v>1.66</v>
          </cell>
          <cell r="AZ72">
            <v>0.70200000000000007</v>
          </cell>
          <cell r="BA72">
            <v>1.0010000000000001</v>
          </cell>
          <cell r="BB72">
            <v>1.2609999999999999</v>
          </cell>
          <cell r="BC72">
            <v>0.71500000000000008</v>
          </cell>
          <cell r="BD72">
            <v>0.18200000000000002</v>
          </cell>
          <cell r="BE72">
            <v>3.9E-2</v>
          </cell>
          <cell r="BF72">
            <v>2.6000000000000002E-2</v>
          </cell>
          <cell r="BG72">
            <v>1.3000000000000001E-2</v>
          </cell>
          <cell r="BH72">
            <v>1.3000000000000001E-2</v>
          </cell>
          <cell r="BI72">
            <v>0</v>
          </cell>
          <cell r="BJ72">
            <v>0</v>
          </cell>
          <cell r="BK72">
            <v>0</v>
          </cell>
          <cell r="BL72">
            <v>0</v>
          </cell>
          <cell r="BM72">
            <v>0</v>
          </cell>
          <cell r="BN72">
            <v>0</v>
          </cell>
          <cell r="BO72">
            <v>0</v>
          </cell>
          <cell r="BP72">
            <v>0</v>
          </cell>
          <cell r="BQ72">
            <v>0</v>
          </cell>
          <cell r="BR72">
            <v>0</v>
          </cell>
          <cell r="BS72">
            <v>0</v>
          </cell>
        </row>
        <row r="73">
          <cell r="A73" t="str">
            <v>Thelma</v>
          </cell>
          <cell r="C73" t="str">
            <v>NG Profile Good</v>
          </cell>
          <cell r="D73">
            <v>3</v>
          </cell>
          <cell r="E73">
            <v>63</v>
          </cell>
          <cell r="F73" t="str">
            <v>P</v>
          </cell>
          <cell r="G73" t="str">
            <v>Mobil SF</v>
          </cell>
          <cell r="H73" t="str">
            <v>St Fergus</v>
          </cell>
          <cell r="J73">
            <v>0.18</v>
          </cell>
          <cell r="K73">
            <v>0.12</v>
          </cell>
          <cell r="L73">
            <v>0.09</v>
          </cell>
          <cell r="M73">
            <v>0.06</v>
          </cell>
          <cell r="N73">
            <v>0.04</v>
          </cell>
          <cell r="O73">
            <v>0.03</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t="str">
            <v>NG 2011</v>
          </cell>
          <cell r="AE73">
            <v>0.18</v>
          </cell>
          <cell r="AF73">
            <v>0.12</v>
          </cell>
          <cell r="AG73">
            <v>0.09</v>
          </cell>
          <cell r="AH73">
            <v>0.06</v>
          </cell>
          <cell r="AI73">
            <v>0.04</v>
          </cell>
          <cell r="AJ73">
            <v>0.03</v>
          </cell>
          <cell r="AK73">
            <v>0</v>
          </cell>
          <cell r="AL73">
            <v>0</v>
          </cell>
          <cell r="AM73">
            <v>0</v>
          </cell>
          <cell r="AY73">
            <v>1.1599999999999999</v>
          </cell>
          <cell r="AZ73">
            <v>0.23399999999999999</v>
          </cell>
          <cell r="BA73">
            <v>0.156</v>
          </cell>
          <cell r="BB73">
            <v>0.11699999999999999</v>
          </cell>
          <cell r="BC73">
            <v>7.8E-2</v>
          </cell>
          <cell r="BD73">
            <v>5.2000000000000005E-2</v>
          </cell>
          <cell r="BE73">
            <v>3.9E-2</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row>
        <row r="74">
          <cell r="A74" t="str">
            <v>Tiffany</v>
          </cell>
          <cell r="C74" t="str">
            <v>80% NG Profile</v>
          </cell>
          <cell r="D74">
            <v>3</v>
          </cell>
          <cell r="E74">
            <v>64</v>
          </cell>
          <cell r="F74" t="str">
            <v>P</v>
          </cell>
          <cell r="G74" t="str">
            <v>Mobil SF</v>
          </cell>
          <cell r="H74" t="str">
            <v>St Fergus</v>
          </cell>
          <cell r="J74">
            <v>7.1999999999999995E-2</v>
          </cell>
          <cell r="K74">
            <v>4.8000000000000001E-2</v>
          </cell>
          <cell r="L74">
            <v>3.2000000000000001E-2</v>
          </cell>
          <cell r="M74">
            <v>2.4E-2</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t="str">
            <v>NG 2011</v>
          </cell>
          <cell r="AE74">
            <v>0.09</v>
          </cell>
          <cell r="AF74">
            <v>0.06</v>
          </cell>
          <cell r="AG74">
            <v>0.04</v>
          </cell>
          <cell r="AH74">
            <v>0.03</v>
          </cell>
          <cell r="AI74">
            <v>0</v>
          </cell>
          <cell r="AJ74">
            <v>0</v>
          </cell>
          <cell r="AK74">
            <v>0</v>
          </cell>
          <cell r="AL74">
            <v>0</v>
          </cell>
          <cell r="AZ74">
            <v>9.3600000000000003E-2</v>
          </cell>
          <cell r="BA74">
            <v>6.2400000000000004E-2</v>
          </cell>
          <cell r="BB74">
            <v>4.1600000000000005E-2</v>
          </cell>
          <cell r="BC74">
            <v>3.1200000000000002E-2</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row>
        <row r="75">
          <cell r="A75" t="str">
            <v>zUpside Mobil SF</v>
          </cell>
          <cell r="D75">
            <v>3</v>
          </cell>
          <cell r="E75">
            <v>65</v>
          </cell>
          <cell r="F75" t="str">
            <v>A</v>
          </cell>
          <cell r="G75" t="str">
            <v>Mobil SF</v>
          </cell>
          <cell r="H75" t="str">
            <v>St Fergus</v>
          </cell>
          <cell r="R75">
            <v>0.63200000000000001</v>
          </cell>
          <cell r="S75">
            <v>1.28</v>
          </cell>
          <cell r="T75">
            <v>1.244</v>
          </cell>
          <cell r="U75">
            <v>2.2719999999999998</v>
          </cell>
          <cell r="V75">
            <v>2.95</v>
          </cell>
          <cell r="W75">
            <v>3.246</v>
          </cell>
          <cell r="X75">
            <v>3.3239999999999998</v>
          </cell>
          <cell r="Y75">
            <v>3.2770000000000001</v>
          </cell>
          <cell r="Z75">
            <v>3.141</v>
          </cell>
          <cell r="AA75">
            <v>2.8690000000000002</v>
          </cell>
          <cell r="AB75">
            <v>2.6059999999999999</v>
          </cell>
          <cell r="AC75">
            <v>2.3519999999999999</v>
          </cell>
          <cell r="BH75">
            <v>0.75839999999999996</v>
          </cell>
          <cell r="BI75">
            <v>1.536</v>
          </cell>
          <cell r="BJ75">
            <v>1.4927999999999999</v>
          </cell>
          <cell r="BK75">
            <v>2.7263999999999995</v>
          </cell>
          <cell r="BL75">
            <v>3.54</v>
          </cell>
          <cell r="BM75">
            <v>3.8952</v>
          </cell>
          <cell r="BN75">
            <v>3.9887999999999995</v>
          </cell>
          <cell r="BO75">
            <v>3.9323999999999999</v>
          </cell>
          <cell r="BP75">
            <v>3.7691999999999997</v>
          </cell>
          <cell r="BQ75">
            <v>3.4428000000000001</v>
          </cell>
          <cell r="BR75">
            <v>3.1271999999999998</v>
          </cell>
          <cell r="BS75">
            <v>2.8223999999999996</v>
          </cell>
        </row>
        <row r="76">
          <cell r="A76" t="str">
            <v>Calder</v>
          </cell>
          <cell r="C76" t="str">
            <v>NG Profile Good</v>
          </cell>
          <cell r="D76">
            <v>3</v>
          </cell>
          <cell r="E76">
            <v>66</v>
          </cell>
          <cell r="F76" t="str">
            <v>P</v>
          </cell>
          <cell r="G76" t="str">
            <v>Morecambe N</v>
          </cell>
          <cell r="H76" t="str">
            <v>Barrow</v>
          </cell>
          <cell r="J76">
            <v>0.82</v>
          </cell>
          <cell r="K76">
            <v>0.89</v>
          </cell>
          <cell r="L76">
            <v>0.82</v>
          </cell>
          <cell r="M76">
            <v>0.69</v>
          </cell>
          <cell r="N76">
            <v>0.48</v>
          </cell>
          <cell r="O76">
            <v>0.34</v>
          </cell>
          <cell r="P76">
            <v>0.21</v>
          </cell>
          <cell r="Q76">
            <v>0.1</v>
          </cell>
          <cell r="R76">
            <v>0.05</v>
          </cell>
          <cell r="S76">
            <v>0.02</v>
          </cell>
          <cell r="T76">
            <v>0.01</v>
          </cell>
          <cell r="U76">
            <v>0</v>
          </cell>
          <cell r="V76">
            <v>0</v>
          </cell>
          <cell r="W76">
            <v>0</v>
          </cell>
          <cell r="X76">
            <v>0</v>
          </cell>
          <cell r="Y76">
            <v>0</v>
          </cell>
          <cell r="Z76">
            <v>0</v>
          </cell>
          <cell r="AA76">
            <v>0</v>
          </cell>
          <cell r="AB76">
            <v>0</v>
          </cell>
          <cell r="AC76">
            <v>0</v>
          </cell>
          <cell r="AD76" t="str">
            <v>2011 NG</v>
          </cell>
          <cell r="AE76">
            <v>1.37</v>
          </cell>
          <cell r="AF76">
            <v>0.82</v>
          </cell>
          <cell r="AG76">
            <v>0.89</v>
          </cell>
          <cell r="AH76">
            <v>0.82</v>
          </cell>
          <cell r="AI76">
            <v>0.69</v>
          </cell>
          <cell r="AJ76">
            <v>0.48</v>
          </cell>
          <cell r="AK76">
            <v>0.34</v>
          </cell>
          <cell r="AL76">
            <v>0.21</v>
          </cell>
          <cell r="AM76">
            <v>0.1</v>
          </cell>
          <cell r="AN76">
            <v>0.05</v>
          </cell>
          <cell r="AO76">
            <v>0.02</v>
          </cell>
          <cell r="AP76">
            <v>0.01</v>
          </cell>
          <cell r="AQ76">
            <v>0</v>
          </cell>
          <cell r="AY76">
            <v>1.85</v>
          </cell>
          <cell r="AZ76">
            <v>1.23</v>
          </cell>
          <cell r="BA76">
            <v>1.335</v>
          </cell>
          <cell r="BB76">
            <v>1.23</v>
          </cell>
          <cell r="BC76">
            <v>1.0349999999999999</v>
          </cell>
          <cell r="BD76">
            <v>0.72</v>
          </cell>
          <cell r="BE76">
            <v>0.51</v>
          </cell>
          <cell r="BF76">
            <v>0.315</v>
          </cell>
          <cell r="BG76">
            <v>0.15000000000000002</v>
          </cell>
          <cell r="BH76">
            <v>7.5000000000000011E-2</v>
          </cell>
          <cell r="BI76">
            <v>0.03</v>
          </cell>
          <cell r="BJ76">
            <v>1.4999999999999999E-2</v>
          </cell>
          <cell r="BK76">
            <v>0</v>
          </cell>
          <cell r="BL76">
            <v>0</v>
          </cell>
          <cell r="BM76">
            <v>0</v>
          </cell>
          <cell r="BN76">
            <v>0</v>
          </cell>
          <cell r="BO76">
            <v>0</v>
          </cell>
          <cell r="BP76">
            <v>0</v>
          </cell>
          <cell r="BQ76">
            <v>0</v>
          </cell>
          <cell r="BR76">
            <v>0</v>
          </cell>
          <cell r="BS76">
            <v>0</v>
          </cell>
        </row>
        <row r="77">
          <cell r="A77" t="str">
            <v>Crossans</v>
          </cell>
          <cell r="C77" t="str">
            <v>No new data in 2012</v>
          </cell>
          <cell r="D77">
            <v>3</v>
          </cell>
          <cell r="E77">
            <v>67</v>
          </cell>
          <cell r="F77" t="str">
            <v>A</v>
          </cell>
          <cell r="G77" t="str">
            <v>Morecambe N</v>
          </cell>
          <cell r="H77" t="str">
            <v>Barrow</v>
          </cell>
          <cell r="J77">
            <v>0</v>
          </cell>
          <cell r="K77">
            <v>0</v>
          </cell>
          <cell r="L77">
            <v>0</v>
          </cell>
          <cell r="M77">
            <v>0</v>
          </cell>
          <cell r="N77">
            <v>0</v>
          </cell>
          <cell r="O77">
            <v>0</v>
          </cell>
          <cell r="P77">
            <v>0.27</v>
          </cell>
          <cell r="Q77">
            <v>0.55000000000000004</v>
          </cell>
          <cell r="R77">
            <v>0.66</v>
          </cell>
          <cell r="S77">
            <v>0.66</v>
          </cell>
          <cell r="T77">
            <v>0.55000000000000004</v>
          </cell>
          <cell r="U77">
            <v>0.49</v>
          </cell>
          <cell r="V77">
            <v>0.33</v>
          </cell>
          <cell r="W77">
            <v>0.23</v>
          </cell>
          <cell r="X77">
            <v>0.16</v>
          </cell>
          <cell r="Y77">
            <v>0.11</v>
          </cell>
          <cell r="Z77">
            <v>0.08</v>
          </cell>
          <cell r="AA77">
            <v>0.06</v>
          </cell>
          <cell r="AB77">
            <v>0.04</v>
          </cell>
          <cell r="AC77">
            <v>0</v>
          </cell>
          <cell r="AD77" t="str">
            <v>2011 NG</v>
          </cell>
          <cell r="AE77">
            <v>0</v>
          </cell>
          <cell r="AF77">
            <v>0</v>
          </cell>
          <cell r="AG77">
            <v>0</v>
          </cell>
          <cell r="AH77">
            <v>0</v>
          </cell>
          <cell r="AI77">
            <v>0</v>
          </cell>
          <cell r="AJ77">
            <v>0</v>
          </cell>
          <cell r="AK77">
            <v>0</v>
          </cell>
          <cell r="AL77">
            <v>0.27</v>
          </cell>
          <cell r="AM77">
            <v>0.55000000000000004</v>
          </cell>
          <cell r="AN77">
            <v>0.66</v>
          </cell>
          <cell r="AO77">
            <v>0.66</v>
          </cell>
          <cell r="AP77">
            <v>0.55000000000000004</v>
          </cell>
          <cell r="AQ77">
            <v>0.49</v>
          </cell>
          <cell r="AR77">
            <v>0.33</v>
          </cell>
          <cell r="AS77">
            <v>0.23</v>
          </cell>
          <cell r="AT77">
            <v>0.16</v>
          </cell>
          <cell r="AU77">
            <v>0.11</v>
          </cell>
          <cell r="AV77">
            <v>0.08</v>
          </cell>
          <cell r="AW77">
            <v>0.06</v>
          </cell>
          <cell r="AX77">
            <v>0.04</v>
          </cell>
          <cell r="AY77">
            <v>1.1000000000000001</v>
          </cell>
          <cell r="AZ77">
            <v>0</v>
          </cell>
          <cell r="BA77">
            <v>0</v>
          </cell>
          <cell r="BB77">
            <v>0</v>
          </cell>
          <cell r="BC77">
            <v>0</v>
          </cell>
          <cell r="BD77">
            <v>0</v>
          </cell>
          <cell r="BE77">
            <v>0</v>
          </cell>
          <cell r="BF77">
            <v>0.29700000000000004</v>
          </cell>
          <cell r="BG77">
            <v>0.60500000000000009</v>
          </cell>
          <cell r="BH77">
            <v>0.72600000000000009</v>
          </cell>
          <cell r="BI77">
            <v>0.72600000000000009</v>
          </cell>
          <cell r="BJ77">
            <v>0.60500000000000009</v>
          </cell>
          <cell r="BK77">
            <v>0.53900000000000003</v>
          </cell>
          <cell r="BL77">
            <v>0.36300000000000004</v>
          </cell>
          <cell r="BM77">
            <v>0.25300000000000006</v>
          </cell>
          <cell r="BN77">
            <v>0.17600000000000002</v>
          </cell>
          <cell r="BO77">
            <v>0.12100000000000001</v>
          </cell>
          <cell r="BP77">
            <v>8.8000000000000009E-2</v>
          </cell>
          <cell r="BQ77">
            <v>6.6000000000000003E-2</v>
          </cell>
          <cell r="BR77">
            <v>4.4000000000000004E-2</v>
          </cell>
          <cell r="BS77">
            <v>0</v>
          </cell>
        </row>
        <row r="78">
          <cell r="A78" t="str">
            <v>Dalton</v>
          </cell>
          <cell r="C78" t="str">
            <v>NG Profile Good</v>
          </cell>
          <cell r="D78">
            <v>3</v>
          </cell>
          <cell r="E78">
            <v>68</v>
          </cell>
          <cell r="F78" t="str">
            <v>P</v>
          </cell>
          <cell r="G78" t="str">
            <v>Morecambe N</v>
          </cell>
          <cell r="H78" t="str">
            <v>Barrow</v>
          </cell>
          <cell r="J78">
            <v>0.08</v>
          </cell>
          <cell r="K78">
            <v>0.05</v>
          </cell>
          <cell r="L78">
            <v>0.03</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t="str">
            <v>2011 NG</v>
          </cell>
          <cell r="AE78">
            <v>0.08</v>
          </cell>
          <cell r="AF78">
            <v>0.05</v>
          </cell>
          <cell r="AG78">
            <v>0.03</v>
          </cell>
          <cell r="AH78">
            <v>0</v>
          </cell>
          <cell r="AI78">
            <v>0</v>
          </cell>
          <cell r="AJ78">
            <v>0</v>
          </cell>
          <cell r="AK78">
            <v>0</v>
          </cell>
          <cell r="AL78">
            <v>0</v>
          </cell>
          <cell r="AM78">
            <v>0</v>
          </cell>
          <cell r="AY78">
            <v>2.0499999999999998</v>
          </cell>
          <cell r="AZ78">
            <v>0.12</v>
          </cell>
          <cell r="BA78">
            <v>7.5000000000000011E-2</v>
          </cell>
          <cell r="BB78">
            <v>4.4999999999999998E-2</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row>
        <row r="79">
          <cell r="A79" t="str">
            <v>Darwen</v>
          </cell>
          <cell r="C79" t="str">
            <v>No new data in 2012</v>
          </cell>
          <cell r="D79">
            <v>3</v>
          </cell>
          <cell r="E79">
            <v>69</v>
          </cell>
          <cell r="F79" t="str">
            <v>A</v>
          </cell>
          <cell r="G79" t="str">
            <v>Morecambe N</v>
          </cell>
          <cell r="H79" t="str">
            <v>Barrow</v>
          </cell>
          <cell r="J79">
            <v>0</v>
          </cell>
          <cell r="K79">
            <v>0</v>
          </cell>
          <cell r="L79">
            <v>0</v>
          </cell>
          <cell r="M79">
            <v>0</v>
          </cell>
          <cell r="N79">
            <v>0</v>
          </cell>
          <cell r="O79">
            <v>0</v>
          </cell>
          <cell r="P79">
            <v>0</v>
          </cell>
          <cell r="Q79">
            <v>0.33</v>
          </cell>
          <cell r="R79">
            <v>0.68</v>
          </cell>
          <cell r="S79">
            <v>0.9</v>
          </cell>
          <cell r="T79">
            <v>1.1200000000000001</v>
          </cell>
          <cell r="U79">
            <v>0.88</v>
          </cell>
          <cell r="V79">
            <v>0.64</v>
          </cell>
          <cell r="W79">
            <v>0.45</v>
          </cell>
          <cell r="X79">
            <v>0.31</v>
          </cell>
          <cell r="Y79">
            <v>0.22</v>
          </cell>
          <cell r="Z79">
            <v>0.15</v>
          </cell>
          <cell r="AA79">
            <v>0.11</v>
          </cell>
          <cell r="AB79">
            <v>0.08</v>
          </cell>
          <cell r="AC79">
            <v>0.05</v>
          </cell>
          <cell r="AD79" t="str">
            <v>2011 NG</v>
          </cell>
          <cell r="AE79">
            <v>0</v>
          </cell>
          <cell r="AF79">
            <v>0</v>
          </cell>
          <cell r="AG79">
            <v>0</v>
          </cell>
          <cell r="AH79">
            <v>0</v>
          </cell>
          <cell r="AI79">
            <v>0</v>
          </cell>
          <cell r="AJ79">
            <v>0</v>
          </cell>
          <cell r="AK79">
            <v>0</v>
          </cell>
          <cell r="AL79">
            <v>0</v>
          </cell>
          <cell r="AM79">
            <v>0.33</v>
          </cell>
          <cell r="AN79">
            <v>0.68</v>
          </cell>
          <cell r="AO79">
            <v>0.9</v>
          </cell>
          <cell r="AP79">
            <v>1.1200000000000001</v>
          </cell>
          <cell r="AQ79">
            <v>0.88</v>
          </cell>
          <cell r="AR79">
            <v>0.64</v>
          </cell>
          <cell r="AS79">
            <v>0.45</v>
          </cell>
          <cell r="AT79">
            <v>0.31</v>
          </cell>
          <cell r="AU79">
            <v>0.22</v>
          </cell>
          <cell r="AV79">
            <v>0.15</v>
          </cell>
          <cell r="AW79">
            <v>0.11</v>
          </cell>
          <cell r="AX79">
            <v>0.08</v>
          </cell>
          <cell r="AY79">
            <v>1.1000000000000001</v>
          </cell>
          <cell r="AZ79">
            <v>0</v>
          </cell>
          <cell r="BA79">
            <v>0</v>
          </cell>
          <cell r="BB79">
            <v>0</v>
          </cell>
          <cell r="BC79">
            <v>0</v>
          </cell>
          <cell r="BD79">
            <v>0</v>
          </cell>
          <cell r="BE79">
            <v>0</v>
          </cell>
          <cell r="BF79">
            <v>0</v>
          </cell>
          <cell r="BG79">
            <v>0.36300000000000004</v>
          </cell>
          <cell r="BH79">
            <v>0.74800000000000011</v>
          </cell>
          <cell r="BI79">
            <v>0.9900000000000001</v>
          </cell>
          <cell r="BJ79">
            <v>1.2320000000000002</v>
          </cell>
          <cell r="BK79">
            <v>0.96800000000000008</v>
          </cell>
          <cell r="BL79">
            <v>0.70400000000000007</v>
          </cell>
          <cell r="BM79">
            <v>0.49500000000000005</v>
          </cell>
          <cell r="BN79">
            <v>0.34100000000000003</v>
          </cell>
          <cell r="BO79">
            <v>0.24200000000000002</v>
          </cell>
          <cell r="BP79">
            <v>0.16500000000000001</v>
          </cell>
          <cell r="BQ79">
            <v>0.12100000000000001</v>
          </cell>
          <cell r="BR79">
            <v>8.8000000000000009E-2</v>
          </cell>
          <cell r="BS79">
            <v>5.5000000000000007E-2</v>
          </cell>
        </row>
        <row r="80">
          <cell r="A80" t="str">
            <v>Millom</v>
          </cell>
          <cell r="C80" t="str">
            <v>NG Profile Good</v>
          </cell>
          <cell r="D80">
            <v>3</v>
          </cell>
          <cell r="E80">
            <v>70</v>
          </cell>
          <cell r="F80" t="str">
            <v>P</v>
          </cell>
          <cell r="G80" t="str">
            <v>Morecambe N</v>
          </cell>
          <cell r="H80" t="str">
            <v>Barrow</v>
          </cell>
          <cell r="J80">
            <v>0.45</v>
          </cell>
          <cell r="K80">
            <v>0.4</v>
          </cell>
          <cell r="L80">
            <v>0.36</v>
          </cell>
          <cell r="M80">
            <v>0.32</v>
          </cell>
          <cell r="N80">
            <v>0.23</v>
          </cell>
          <cell r="O80">
            <v>0.19</v>
          </cell>
          <cell r="P80">
            <v>0.16</v>
          </cell>
          <cell r="Q80">
            <v>0.15</v>
          </cell>
          <cell r="R80">
            <v>0.12</v>
          </cell>
          <cell r="S80">
            <v>0.08</v>
          </cell>
          <cell r="T80">
            <v>0.05</v>
          </cell>
          <cell r="U80">
            <v>0.03</v>
          </cell>
          <cell r="V80">
            <v>0</v>
          </cell>
          <cell r="W80">
            <v>0</v>
          </cell>
          <cell r="X80">
            <v>0</v>
          </cell>
          <cell r="Y80">
            <v>0</v>
          </cell>
          <cell r="Z80">
            <v>0</v>
          </cell>
          <cell r="AA80">
            <v>0</v>
          </cell>
          <cell r="AB80">
            <v>0</v>
          </cell>
          <cell r="AC80">
            <v>0</v>
          </cell>
          <cell r="AD80" t="str">
            <v>2011 NG</v>
          </cell>
          <cell r="AE80">
            <v>0.52</v>
          </cell>
          <cell r="AF80">
            <v>0.45</v>
          </cell>
          <cell r="AG80">
            <v>0.4</v>
          </cell>
          <cell r="AH80">
            <v>0.36</v>
          </cell>
          <cell r="AI80">
            <v>0.32</v>
          </cell>
          <cell r="AJ80">
            <v>0.23</v>
          </cell>
          <cell r="AK80">
            <v>0.19</v>
          </cell>
          <cell r="AL80">
            <v>0.16</v>
          </cell>
          <cell r="AM80">
            <v>0.15</v>
          </cell>
          <cell r="AN80">
            <v>0.12</v>
          </cell>
          <cell r="AO80">
            <v>0.08</v>
          </cell>
          <cell r="AP80">
            <v>0.05</v>
          </cell>
          <cell r="AQ80">
            <v>0.03</v>
          </cell>
          <cell r="AR80">
            <v>0</v>
          </cell>
          <cell r="AS80">
            <v>0</v>
          </cell>
          <cell r="AY80">
            <v>1.39</v>
          </cell>
          <cell r="AZ80">
            <v>0.67500000000000004</v>
          </cell>
          <cell r="BA80">
            <v>0.60000000000000009</v>
          </cell>
          <cell r="BB80">
            <v>0.54</v>
          </cell>
          <cell r="BC80">
            <v>0.48</v>
          </cell>
          <cell r="BD80">
            <v>0.34500000000000003</v>
          </cell>
          <cell r="BE80">
            <v>0.28500000000000003</v>
          </cell>
          <cell r="BF80">
            <v>0.24</v>
          </cell>
          <cell r="BG80">
            <v>0.22499999999999998</v>
          </cell>
          <cell r="BH80">
            <v>0.18</v>
          </cell>
          <cell r="BI80">
            <v>0.12</v>
          </cell>
          <cell r="BJ80">
            <v>7.5000000000000011E-2</v>
          </cell>
          <cell r="BK80">
            <v>4.4999999999999998E-2</v>
          </cell>
          <cell r="BL80">
            <v>0</v>
          </cell>
          <cell r="BM80">
            <v>0</v>
          </cell>
          <cell r="BN80">
            <v>0</v>
          </cell>
          <cell r="BO80">
            <v>0</v>
          </cell>
          <cell r="BP80">
            <v>0</v>
          </cell>
          <cell r="BQ80">
            <v>0</v>
          </cell>
          <cell r="BR80">
            <v>0</v>
          </cell>
          <cell r="BS80">
            <v>0</v>
          </cell>
        </row>
        <row r="81">
          <cell r="A81" t="str">
            <v>Morecambe North</v>
          </cell>
          <cell r="C81" t="str">
            <v>O&amp;G Profile Good</v>
          </cell>
          <cell r="D81">
            <v>3</v>
          </cell>
          <cell r="E81">
            <v>71</v>
          </cell>
          <cell r="F81" t="str">
            <v>P</v>
          </cell>
          <cell r="G81" t="str">
            <v>Morecambe N</v>
          </cell>
          <cell r="H81" t="str">
            <v>Barrow</v>
          </cell>
          <cell r="J81">
            <v>0.79</v>
          </cell>
          <cell r="K81">
            <v>0.53</v>
          </cell>
          <cell r="L81">
            <v>0.5</v>
          </cell>
          <cell r="M81">
            <v>0.41</v>
          </cell>
          <cell r="N81">
            <v>0.35</v>
          </cell>
          <cell r="O81">
            <v>0.31</v>
          </cell>
          <cell r="P81">
            <v>0.26</v>
          </cell>
          <cell r="Q81">
            <v>0.24</v>
          </cell>
          <cell r="R81">
            <v>0.2</v>
          </cell>
          <cell r="S81">
            <v>0.19</v>
          </cell>
          <cell r="T81">
            <v>0.18</v>
          </cell>
          <cell r="U81">
            <v>0</v>
          </cell>
          <cell r="V81">
            <v>0</v>
          </cell>
          <cell r="W81">
            <v>0</v>
          </cell>
          <cell r="X81">
            <v>0</v>
          </cell>
          <cell r="Y81">
            <v>0</v>
          </cell>
          <cell r="Z81">
            <v>0</v>
          </cell>
          <cell r="AA81">
            <v>0</v>
          </cell>
          <cell r="AB81">
            <v>0</v>
          </cell>
          <cell r="AC81">
            <v>0</v>
          </cell>
          <cell r="AD81" t="str">
            <v>2011 NG</v>
          </cell>
          <cell r="AE81">
            <v>0.79</v>
          </cell>
          <cell r="AF81">
            <v>0.53</v>
          </cell>
          <cell r="AG81">
            <v>0.5</v>
          </cell>
          <cell r="AH81">
            <v>0.41</v>
          </cell>
          <cell r="AI81">
            <v>0.35</v>
          </cell>
          <cell r="AJ81">
            <v>0.31</v>
          </cell>
          <cell r="AK81">
            <v>0.26</v>
          </cell>
          <cell r="AL81">
            <v>0.24</v>
          </cell>
          <cell r="AM81">
            <v>0.2</v>
          </cell>
          <cell r="AN81">
            <v>0.19</v>
          </cell>
          <cell r="AO81">
            <v>0.18</v>
          </cell>
          <cell r="AY81">
            <v>1.37</v>
          </cell>
          <cell r="AZ81">
            <v>1.1850000000000001</v>
          </cell>
          <cell r="BA81">
            <v>0.79500000000000004</v>
          </cell>
          <cell r="BB81">
            <v>0.75</v>
          </cell>
          <cell r="BC81">
            <v>0.61499999999999999</v>
          </cell>
          <cell r="BD81">
            <v>0.52499999999999991</v>
          </cell>
          <cell r="BE81">
            <v>0.46499999999999997</v>
          </cell>
          <cell r="BF81">
            <v>0.39</v>
          </cell>
          <cell r="BG81">
            <v>0.36</v>
          </cell>
          <cell r="BH81">
            <v>0.30000000000000004</v>
          </cell>
          <cell r="BI81">
            <v>0.28500000000000003</v>
          </cell>
          <cell r="BJ81">
            <v>0.27</v>
          </cell>
          <cell r="BK81">
            <v>0</v>
          </cell>
          <cell r="BL81">
            <v>0</v>
          </cell>
          <cell r="BM81">
            <v>0</v>
          </cell>
          <cell r="BN81">
            <v>0</v>
          </cell>
          <cell r="BO81">
            <v>0</v>
          </cell>
          <cell r="BP81">
            <v>0</v>
          </cell>
          <cell r="BQ81">
            <v>0</v>
          </cell>
          <cell r="BR81">
            <v>0</v>
          </cell>
          <cell r="BS81">
            <v>0</v>
          </cell>
        </row>
        <row r="82">
          <cell r="A82" t="str">
            <v>Rhyl</v>
          </cell>
          <cell r="B82" t="str">
            <v>113/27b</v>
          </cell>
          <cell r="C82" t="str">
            <v>Profile Good</v>
          </cell>
          <cell r="D82">
            <v>1</v>
          </cell>
          <cell r="E82">
            <v>72</v>
          </cell>
          <cell r="F82" t="str">
            <v>D</v>
          </cell>
          <cell r="G82" t="str">
            <v>Morecambe N</v>
          </cell>
          <cell r="H82" t="str">
            <v>Barrow</v>
          </cell>
          <cell r="J82">
            <v>0.46</v>
          </cell>
          <cell r="K82">
            <v>0.42</v>
          </cell>
          <cell r="L82">
            <v>0.36</v>
          </cell>
          <cell r="M82">
            <v>0.31</v>
          </cell>
          <cell r="N82">
            <v>0.27</v>
          </cell>
          <cell r="O82">
            <v>0.23</v>
          </cell>
          <cell r="P82">
            <v>0.19</v>
          </cell>
          <cell r="Q82">
            <v>0.17</v>
          </cell>
          <cell r="R82">
            <v>0.14000000000000001</v>
          </cell>
          <cell r="S82">
            <v>0.12</v>
          </cell>
          <cell r="T82">
            <v>9.6000000000000002E-2</v>
          </cell>
          <cell r="U82">
            <v>7.6800000000000007E-2</v>
          </cell>
          <cell r="V82">
            <v>6.1440000000000008E-2</v>
          </cell>
          <cell r="W82">
            <v>4.9152000000000008E-2</v>
          </cell>
          <cell r="X82">
            <v>3.9321600000000012E-2</v>
          </cell>
          <cell r="Y82">
            <v>3.1457280000000011E-2</v>
          </cell>
          <cell r="Z82">
            <v>2.516582400000001E-2</v>
          </cell>
          <cell r="AA82">
            <v>2.013265920000001E-2</v>
          </cell>
          <cell r="AB82">
            <v>1.610612736000001E-2</v>
          </cell>
          <cell r="AC82">
            <v>1.2884901888000009E-2</v>
          </cell>
          <cell r="AD82" t="str">
            <v>O&amp;G UK</v>
          </cell>
          <cell r="AE82">
            <v>0.46</v>
          </cell>
          <cell r="AF82">
            <v>0.42</v>
          </cell>
          <cell r="AG82">
            <v>0.36</v>
          </cell>
          <cell r="AH82">
            <v>0.31</v>
          </cell>
          <cell r="AI82">
            <v>0.27</v>
          </cell>
          <cell r="AJ82">
            <v>0.23</v>
          </cell>
          <cell r="AK82">
            <v>0.19</v>
          </cell>
          <cell r="AL82">
            <v>0.17</v>
          </cell>
          <cell r="AM82">
            <v>0.14000000000000001</v>
          </cell>
          <cell r="AN82">
            <v>0.12</v>
          </cell>
          <cell r="AY82">
            <v>1.1000000000000001</v>
          </cell>
          <cell r="AZ82">
            <v>0.50600000000000012</v>
          </cell>
          <cell r="BA82">
            <v>0.46200000000000002</v>
          </cell>
          <cell r="BB82">
            <v>0.39600000000000002</v>
          </cell>
          <cell r="BC82">
            <v>0.34100000000000003</v>
          </cell>
          <cell r="BD82">
            <v>0.29700000000000004</v>
          </cell>
          <cell r="BE82">
            <v>0.25300000000000006</v>
          </cell>
          <cell r="BF82">
            <v>0.20900000000000002</v>
          </cell>
          <cell r="BG82">
            <v>0.18700000000000003</v>
          </cell>
          <cell r="BH82">
            <v>0.15400000000000003</v>
          </cell>
          <cell r="BI82">
            <v>0.13200000000000001</v>
          </cell>
          <cell r="BJ82">
            <v>0.10560000000000001</v>
          </cell>
          <cell r="BK82">
            <v>8.4480000000000013E-2</v>
          </cell>
          <cell r="BL82">
            <v>6.7584000000000019E-2</v>
          </cell>
          <cell r="BM82">
            <v>5.4067200000000017E-2</v>
          </cell>
          <cell r="BN82">
            <v>4.3253760000000016E-2</v>
          </cell>
          <cell r="BO82">
            <v>3.4603008000000018E-2</v>
          </cell>
          <cell r="BP82">
            <v>2.7682406400000012E-2</v>
          </cell>
          <cell r="BQ82">
            <v>2.2145925120000014E-2</v>
          </cell>
          <cell r="BR82">
            <v>1.7716740096000012E-2</v>
          </cell>
          <cell r="BS82">
            <v>1.4173392076800011E-2</v>
          </cell>
        </row>
        <row r="83">
          <cell r="A83" t="str">
            <v>zUpside Morecambe N</v>
          </cell>
          <cell r="D83">
            <v>3</v>
          </cell>
          <cell r="E83">
            <v>73</v>
          </cell>
          <cell r="F83" t="str">
            <v>A</v>
          </cell>
          <cell r="G83" t="str">
            <v>Morecambe N</v>
          </cell>
          <cell r="H83" t="str">
            <v>Barrow</v>
          </cell>
          <cell r="R83">
            <v>0.09</v>
          </cell>
          <cell r="S83">
            <v>0.182</v>
          </cell>
          <cell r="T83">
            <v>0.17699999999999999</v>
          </cell>
          <cell r="U83">
            <v>0.32300000000000001</v>
          </cell>
          <cell r="V83">
            <v>0.41899999999999998</v>
          </cell>
          <cell r="W83">
            <v>0.46100000000000002</v>
          </cell>
          <cell r="X83">
            <v>0.47299999999999998</v>
          </cell>
          <cell r="Y83">
            <v>0.46600000000000003</v>
          </cell>
          <cell r="Z83">
            <v>0.44700000000000001</v>
          </cell>
          <cell r="AA83">
            <v>0.40799999999999997</v>
          </cell>
          <cell r="AB83">
            <v>0.37</v>
          </cell>
          <cell r="AC83">
            <v>0.33400000000000002</v>
          </cell>
          <cell r="BH83">
            <v>0.108</v>
          </cell>
          <cell r="BI83">
            <v>0.21839999999999998</v>
          </cell>
          <cell r="BJ83">
            <v>0.21239999999999998</v>
          </cell>
          <cell r="BK83">
            <v>0.3876</v>
          </cell>
          <cell r="BL83">
            <v>0.50279999999999991</v>
          </cell>
          <cell r="BM83">
            <v>0.55320000000000003</v>
          </cell>
          <cell r="BN83">
            <v>0.56759999999999999</v>
          </cell>
          <cell r="BO83">
            <v>0.55920000000000003</v>
          </cell>
          <cell r="BP83">
            <v>0.53639999999999999</v>
          </cell>
          <cell r="BQ83">
            <v>0.48959999999999992</v>
          </cell>
          <cell r="BR83">
            <v>0.44400000000000001</v>
          </cell>
          <cell r="BS83">
            <v>0.40079999999999999</v>
          </cell>
        </row>
        <row r="84">
          <cell r="A84" t="str">
            <v>Morecambe South</v>
          </cell>
          <cell r="C84" t="str">
            <v>NG Profile Good</v>
          </cell>
          <cell r="D84">
            <v>3</v>
          </cell>
          <cell r="E84">
            <v>74</v>
          </cell>
          <cell r="F84" t="str">
            <v>P</v>
          </cell>
          <cell r="G84" t="str">
            <v>Morecambe S</v>
          </cell>
          <cell r="H84" t="str">
            <v>Barrow</v>
          </cell>
          <cell r="J84">
            <v>4.6350000000000007</v>
          </cell>
          <cell r="K84">
            <v>4.149</v>
          </cell>
          <cell r="L84">
            <v>3.7530000000000001</v>
          </cell>
          <cell r="M84">
            <v>3.294</v>
          </cell>
          <cell r="N84">
            <v>2.754</v>
          </cell>
          <cell r="O84">
            <v>2.25</v>
          </cell>
          <cell r="P84">
            <v>1.9620000000000002</v>
          </cell>
          <cell r="Q84">
            <v>1.7369999999999999</v>
          </cell>
          <cell r="R84">
            <v>1.4669999999999999</v>
          </cell>
          <cell r="S84">
            <v>1.296</v>
          </cell>
          <cell r="T84">
            <v>1.2150000000000001</v>
          </cell>
          <cell r="U84">
            <v>0.97200000000000009</v>
          </cell>
          <cell r="V84">
            <v>0.77760000000000007</v>
          </cell>
          <cell r="W84">
            <v>0.62208000000000008</v>
          </cell>
          <cell r="X84">
            <v>0.49766400000000011</v>
          </cell>
          <cell r="Y84">
            <v>0.39813120000000013</v>
          </cell>
          <cell r="Z84">
            <v>0.31850496000000011</v>
          </cell>
          <cell r="AA84">
            <v>0.2548039680000001</v>
          </cell>
          <cell r="AB84">
            <v>0.2038431744000001</v>
          </cell>
          <cell r="AC84">
            <v>0.16307453952000009</v>
          </cell>
          <cell r="AD84" t="str">
            <v>2011 NG</v>
          </cell>
          <cell r="AE84">
            <v>5.15</v>
          </cell>
          <cell r="AF84">
            <v>4.6100000000000003</v>
          </cell>
          <cell r="AG84">
            <v>4.17</v>
          </cell>
          <cell r="AH84">
            <v>3.66</v>
          </cell>
          <cell r="AI84">
            <v>3.06</v>
          </cell>
          <cell r="AJ84">
            <v>2.5</v>
          </cell>
          <cell r="AK84">
            <v>2.1800000000000002</v>
          </cell>
          <cell r="AL84">
            <v>1.93</v>
          </cell>
          <cell r="AM84">
            <v>1.63</v>
          </cell>
          <cell r="AN84">
            <v>1.44</v>
          </cell>
          <cell r="AO84">
            <v>1.35</v>
          </cell>
          <cell r="AY84">
            <v>1.51</v>
          </cell>
          <cell r="AZ84">
            <v>6.9525000000000006</v>
          </cell>
          <cell r="BA84">
            <v>6.2234999999999996</v>
          </cell>
          <cell r="BB84">
            <v>5.6295000000000002</v>
          </cell>
          <cell r="BC84">
            <v>4.9409999999999998</v>
          </cell>
          <cell r="BD84">
            <v>4.1310000000000002</v>
          </cell>
          <cell r="BE84">
            <v>3.375</v>
          </cell>
          <cell r="BF84">
            <v>2.9430000000000005</v>
          </cell>
          <cell r="BG84">
            <v>2.6054999999999997</v>
          </cell>
          <cell r="BH84">
            <v>2.2004999999999999</v>
          </cell>
          <cell r="BI84">
            <v>1.944</v>
          </cell>
          <cell r="BJ84">
            <v>1.8225000000000002</v>
          </cell>
          <cell r="BK84">
            <v>1.4580000000000002</v>
          </cell>
          <cell r="BL84">
            <v>1.1664000000000001</v>
          </cell>
          <cell r="BM84">
            <v>0.93312000000000017</v>
          </cell>
          <cell r="BN84">
            <v>0.74649600000000016</v>
          </cell>
          <cell r="BO84">
            <v>0.59719680000000019</v>
          </cell>
          <cell r="BP84">
            <v>0.4777574400000002</v>
          </cell>
          <cell r="BQ84">
            <v>0.38220595200000018</v>
          </cell>
          <cell r="BR84">
            <v>0.30576476160000016</v>
          </cell>
          <cell r="BS84">
            <v>0.24461180928000015</v>
          </cell>
        </row>
        <row r="85">
          <cell r="A85" t="str">
            <v>zUpside Morecambe S</v>
          </cell>
          <cell r="D85">
            <v>3</v>
          </cell>
          <cell r="E85">
            <v>75</v>
          </cell>
          <cell r="F85" t="str">
            <v>A</v>
          </cell>
          <cell r="G85" t="str">
            <v>Morecambe S</v>
          </cell>
          <cell r="H85" t="str">
            <v>Barrow</v>
          </cell>
          <cell r="R85">
            <v>4.3999999999999997E-2</v>
          </cell>
          <cell r="S85">
            <v>8.8999999999999996E-2</v>
          </cell>
          <cell r="T85">
            <v>8.5999999999999993E-2</v>
          </cell>
          <cell r="U85">
            <v>0.157</v>
          </cell>
          <cell r="V85">
            <v>0.20399999999999999</v>
          </cell>
          <cell r="W85">
            <v>0.22500000000000001</v>
          </cell>
          <cell r="X85">
            <v>0.23</v>
          </cell>
          <cell r="Y85">
            <v>0.22700000000000001</v>
          </cell>
          <cell r="Z85">
            <v>0.218</v>
          </cell>
          <cell r="AA85">
            <v>0.19900000000000001</v>
          </cell>
          <cell r="AB85">
            <v>0.18099999999999999</v>
          </cell>
          <cell r="AC85">
            <v>0.16300000000000001</v>
          </cell>
          <cell r="BH85">
            <v>5.2799999999999993E-2</v>
          </cell>
          <cell r="BI85">
            <v>0.10679999999999999</v>
          </cell>
          <cell r="BJ85">
            <v>0.10319999999999999</v>
          </cell>
          <cell r="BK85">
            <v>0.18839999999999998</v>
          </cell>
          <cell r="BL85">
            <v>0.24479999999999996</v>
          </cell>
          <cell r="BM85">
            <v>0.27</v>
          </cell>
          <cell r="BN85">
            <v>0.27600000000000002</v>
          </cell>
          <cell r="BO85">
            <v>0.27239999999999998</v>
          </cell>
          <cell r="BP85">
            <v>0.2616</v>
          </cell>
          <cell r="BQ85">
            <v>0.23880000000000001</v>
          </cell>
          <cell r="BR85">
            <v>0.21719999999999998</v>
          </cell>
          <cell r="BS85">
            <v>0.1956</v>
          </cell>
        </row>
        <row r="86">
          <cell r="A86" t="str">
            <v>Onshore Biogas</v>
          </cell>
          <cell r="C86" t="str">
            <v>50% DN Profile</v>
          </cell>
          <cell r="D86">
            <v>3</v>
          </cell>
          <cell r="E86">
            <v>76</v>
          </cell>
          <cell r="F86" t="str">
            <v>D</v>
          </cell>
          <cell r="G86" t="str">
            <v>Onshore</v>
          </cell>
          <cell r="H86" t="str">
            <v>Onshore</v>
          </cell>
          <cell r="J86">
            <v>0</v>
          </cell>
          <cell r="K86">
            <v>0</v>
          </cell>
          <cell r="L86">
            <v>2.6729034413631808E-2</v>
          </cell>
          <cell r="M86">
            <v>6.682258603407952E-2</v>
          </cell>
          <cell r="N86">
            <v>0.12028065486134311</v>
          </cell>
          <cell r="O86">
            <v>0.17373872368860674</v>
          </cell>
          <cell r="P86">
            <v>0.25392582692950216</v>
          </cell>
          <cell r="Q86">
            <v>0.33411293017039762</v>
          </cell>
          <cell r="R86">
            <v>0.4410290678249249</v>
          </cell>
          <cell r="S86">
            <v>0.54794520547945214</v>
          </cell>
          <cell r="T86">
            <v>0.62494520547945209</v>
          </cell>
          <cell r="U86">
            <v>0.67394520547945214</v>
          </cell>
          <cell r="V86">
            <v>0.69494520547945215</v>
          </cell>
          <cell r="W86">
            <v>0.71594520547945217</v>
          </cell>
          <cell r="X86">
            <v>0.73694520547945208</v>
          </cell>
          <cell r="Y86">
            <v>0.7579452054794521</v>
          </cell>
          <cell r="Z86">
            <v>0.77894520547945212</v>
          </cell>
          <cell r="AA86">
            <v>0.79994520547945214</v>
          </cell>
          <cell r="AB86">
            <v>0.82094520547945216</v>
          </cell>
          <cell r="AC86">
            <v>0.84194520547945206</v>
          </cell>
          <cell r="AZ86">
            <v>0</v>
          </cell>
          <cell r="BA86">
            <v>0</v>
          </cell>
          <cell r="BB86">
            <v>2.9401937854994991E-2</v>
          </cell>
          <cell r="BC86">
            <v>7.3504844637487479E-2</v>
          </cell>
          <cell r="BD86">
            <v>0.13230872034747743</v>
          </cell>
          <cell r="BE86">
            <v>0.19111259605746742</v>
          </cell>
          <cell r="BF86">
            <v>0.27931840962245241</v>
          </cell>
          <cell r="BG86">
            <v>0.36752422318743738</v>
          </cell>
          <cell r="BH86">
            <v>0.48513197460741742</v>
          </cell>
          <cell r="BI86">
            <v>0.60273972602739745</v>
          </cell>
          <cell r="BJ86">
            <v>0.68743972602739734</v>
          </cell>
          <cell r="BK86">
            <v>0.74133972602739739</v>
          </cell>
          <cell r="BL86">
            <v>0.7644397260273974</v>
          </cell>
          <cell r="BM86">
            <v>0.78753972602739741</v>
          </cell>
          <cell r="BN86">
            <v>0.81063972602739731</v>
          </cell>
          <cell r="BO86">
            <v>0.83373972602739743</v>
          </cell>
          <cell r="BP86">
            <v>0.85683972602739744</v>
          </cell>
          <cell r="BQ86">
            <v>0.87993972602739745</v>
          </cell>
          <cell r="BR86">
            <v>0.90303972602739746</v>
          </cell>
          <cell r="BS86">
            <v>0.92613972602739736</v>
          </cell>
        </row>
        <row r="87">
          <cell r="A87" t="str">
            <v>Onshore CBM Cannonbie</v>
          </cell>
          <cell r="C87" t="str">
            <v>Based on Cannonbie profile</v>
          </cell>
          <cell r="D87">
            <v>3</v>
          </cell>
          <cell r="E87">
            <v>77</v>
          </cell>
          <cell r="F87" t="str">
            <v>A</v>
          </cell>
          <cell r="G87" t="str">
            <v>Onshore</v>
          </cell>
          <cell r="H87" t="str">
            <v>Onshore</v>
          </cell>
          <cell r="S87">
            <v>1</v>
          </cell>
          <cell r="T87">
            <v>2</v>
          </cell>
          <cell r="U87">
            <v>2.75</v>
          </cell>
          <cell r="V87">
            <v>3</v>
          </cell>
          <cell r="W87">
            <v>3</v>
          </cell>
          <cell r="X87">
            <v>3</v>
          </cell>
          <cell r="Y87">
            <v>3</v>
          </cell>
          <cell r="Z87">
            <v>3</v>
          </cell>
          <cell r="AA87">
            <v>3</v>
          </cell>
          <cell r="AB87">
            <v>3</v>
          </cell>
          <cell r="AC87">
            <v>3</v>
          </cell>
          <cell r="AZ87">
            <v>0</v>
          </cell>
          <cell r="BA87">
            <v>0</v>
          </cell>
          <cell r="BB87">
            <v>0</v>
          </cell>
          <cell r="BC87">
            <v>0</v>
          </cell>
          <cell r="BD87">
            <v>0</v>
          </cell>
          <cell r="BE87">
            <v>0</v>
          </cell>
          <cell r="BF87">
            <v>0</v>
          </cell>
          <cell r="BG87">
            <v>0</v>
          </cell>
          <cell r="BH87">
            <v>0</v>
          </cell>
          <cell r="BI87">
            <v>1.1000000000000001</v>
          </cell>
          <cell r="BJ87">
            <v>2.2000000000000002</v>
          </cell>
          <cell r="BK87">
            <v>3.0250000000000004</v>
          </cell>
          <cell r="BL87">
            <v>3.3000000000000003</v>
          </cell>
          <cell r="BM87">
            <v>3.3000000000000003</v>
          </cell>
          <cell r="BN87">
            <v>3.3000000000000003</v>
          </cell>
          <cell r="BO87">
            <v>3.3000000000000003</v>
          </cell>
          <cell r="BP87">
            <v>3.3000000000000003</v>
          </cell>
          <cell r="BQ87">
            <v>3.3000000000000003</v>
          </cell>
          <cell r="BR87">
            <v>3.3000000000000003</v>
          </cell>
          <cell r="BS87">
            <v>3.3000000000000003</v>
          </cell>
        </row>
        <row r="88">
          <cell r="A88" t="str">
            <v>Onshore CBM Scotland</v>
          </cell>
          <cell r="C88" t="str">
            <v>Dart have bought acreage</v>
          </cell>
          <cell r="D88">
            <v>3</v>
          </cell>
          <cell r="E88">
            <v>78</v>
          </cell>
          <cell r="F88" t="str">
            <v>A</v>
          </cell>
          <cell r="G88" t="str">
            <v>Onshore</v>
          </cell>
          <cell r="H88" t="str">
            <v>Onshore</v>
          </cell>
          <cell r="X88">
            <v>1</v>
          </cell>
          <cell r="Y88">
            <v>2</v>
          </cell>
          <cell r="Z88">
            <v>2.75</v>
          </cell>
          <cell r="AA88">
            <v>3</v>
          </cell>
          <cell r="AB88">
            <v>3</v>
          </cell>
          <cell r="AC88">
            <v>3</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1.1000000000000001</v>
          </cell>
          <cell r="BO88">
            <v>2.2000000000000002</v>
          </cell>
          <cell r="BP88">
            <v>3.0250000000000004</v>
          </cell>
          <cell r="BQ88">
            <v>3.3000000000000003</v>
          </cell>
          <cell r="BR88">
            <v>3.3000000000000003</v>
          </cell>
          <cell r="BS88">
            <v>3.3000000000000003</v>
          </cell>
        </row>
        <row r="89">
          <cell r="A89" t="str">
            <v>Onshore Shale Blackpool</v>
          </cell>
          <cell r="C89" t="str">
            <v>KO review of Cuadrilla docs</v>
          </cell>
          <cell r="D89">
            <v>3</v>
          </cell>
          <cell r="E89">
            <v>79</v>
          </cell>
          <cell r="F89" t="str">
            <v>A</v>
          </cell>
          <cell r="G89" t="str">
            <v>Onshore</v>
          </cell>
          <cell r="H89" t="str">
            <v>Onshore</v>
          </cell>
          <cell r="M89">
            <v>0.33</v>
          </cell>
          <cell r="N89">
            <v>0.67</v>
          </cell>
          <cell r="O89">
            <v>1</v>
          </cell>
          <cell r="P89">
            <v>1.33</v>
          </cell>
          <cell r="Q89">
            <v>1.67</v>
          </cell>
          <cell r="R89">
            <v>1.67</v>
          </cell>
          <cell r="S89">
            <v>1.67</v>
          </cell>
          <cell r="T89">
            <v>1.67</v>
          </cell>
          <cell r="U89">
            <v>1.67</v>
          </cell>
          <cell r="V89">
            <v>1.67</v>
          </cell>
          <cell r="W89">
            <v>1.67</v>
          </cell>
          <cell r="X89">
            <v>1.67</v>
          </cell>
          <cell r="Y89">
            <v>1.67</v>
          </cell>
          <cell r="Z89">
            <v>1.67</v>
          </cell>
          <cell r="AA89">
            <v>1.67</v>
          </cell>
          <cell r="AB89">
            <v>1.67</v>
          </cell>
          <cell r="AC89">
            <v>1.67</v>
          </cell>
          <cell r="AZ89">
            <v>0</v>
          </cell>
          <cell r="BA89">
            <v>0</v>
          </cell>
          <cell r="BB89">
            <v>0</v>
          </cell>
          <cell r="BC89">
            <v>0.36300000000000004</v>
          </cell>
          <cell r="BD89">
            <v>0.7370000000000001</v>
          </cell>
          <cell r="BE89">
            <v>1.1000000000000001</v>
          </cell>
          <cell r="BF89">
            <v>1.4630000000000003</v>
          </cell>
          <cell r="BG89">
            <v>1.837</v>
          </cell>
          <cell r="BH89">
            <v>1.837</v>
          </cell>
          <cell r="BI89">
            <v>1.837</v>
          </cell>
          <cell r="BJ89">
            <v>1.837</v>
          </cell>
          <cell r="BK89">
            <v>1.837</v>
          </cell>
          <cell r="BL89">
            <v>1.837</v>
          </cell>
          <cell r="BM89">
            <v>1.837</v>
          </cell>
          <cell r="BN89">
            <v>1.837</v>
          </cell>
          <cell r="BO89">
            <v>1.837</v>
          </cell>
          <cell r="BP89">
            <v>1.837</v>
          </cell>
          <cell r="BQ89">
            <v>1.837</v>
          </cell>
          <cell r="BR89">
            <v>1.837</v>
          </cell>
          <cell r="BS89">
            <v>1.837</v>
          </cell>
        </row>
        <row r="90">
          <cell r="A90" t="str">
            <v>Onshore Shale Weald</v>
          </cell>
          <cell r="C90" t="str">
            <v>A company has acreage</v>
          </cell>
          <cell r="D90">
            <v>3</v>
          </cell>
          <cell r="E90">
            <v>80</v>
          </cell>
          <cell r="F90" t="str">
            <v>A</v>
          </cell>
          <cell r="G90" t="str">
            <v>Onshore</v>
          </cell>
          <cell r="H90" t="str">
            <v>Onshore</v>
          </cell>
          <cell r="R90">
            <v>0.33</v>
          </cell>
          <cell r="S90">
            <v>0.67</v>
          </cell>
          <cell r="T90">
            <v>1</v>
          </cell>
          <cell r="U90">
            <v>1.33</v>
          </cell>
          <cell r="V90">
            <v>1.67</v>
          </cell>
          <cell r="W90">
            <v>1.67</v>
          </cell>
          <cell r="X90">
            <v>1.67</v>
          </cell>
          <cell r="Y90">
            <v>1.67</v>
          </cell>
          <cell r="Z90">
            <v>1.67</v>
          </cell>
          <cell r="AA90">
            <v>1.67</v>
          </cell>
          <cell r="AB90">
            <v>1.67</v>
          </cell>
          <cell r="AC90">
            <v>1.67</v>
          </cell>
          <cell r="AZ90">
            <v>0</v>
          </cell>
          <cell r="BA90">
            <v>0</v>
          </cell>
          <cell r="BB90">
            <v>0</v>
          </cell>
          <cell r="BC90">
            <v>0</v>
          </cell>
          <cell r="BD90">
            <v>0</v>
          </cell>
          <cell r="BE90">
            <v>0</v>
          </cell>
          <cell r="BF90">
            <v>0</v>
          </cell>
          <cell r="BG90">
            <v>0</v>
          </cell>
          <cell r="BH90">
            <v>0.36300000000000004</v>
          </cell>
          <cell r="BI90">
            <v>0.7370000000000001</v>
          </cell>
          <cell r="BJ90">
            <v>1.1000000000000001</v>
          </cell>
          <cell r="BK90">
            <v>1.4630000000000003</v>
          </cell>
          <cell r="BL90">
            <v>1.837</v>
          </cell>
          <cell r="BM90">
            <v>1.837</v>
          </cell>
          <cell r="BN90">
            <v>1.837</v>
          </cell>
          <cell r="BO90">
            <v>1.837</v>
          </cell>
          <cell r="BP90">
            <v>1.837</v>
          </cell>
          <cell r="BQ90">
            <v>1.837</v>
          </cell>
          <cell r="BR90">
            <v>1.837</v>
          </cell>
          <cell r="BS90">
            <v>1.837</v>
          </cell>
        </row>
        <row r="91">
          <cell r="A91" t="str">
            <v>Baird</v>
          </cell>
          <cell r="C91" t="str">
            <v>WM Modified</v>
          </cell>
          <cell r="D91">
            <v>2</v>
          </cell>
          <cell r="E91">
            <v>81</v>
          </cell>
          <cell r="F91" t="str">
            <v>P</v>
          </cell>
          <cell r="G91" t="str">
            <v>Perenco B</v>
          </cell>
          <cell r="H91" t="str">
            <v>Bacton</v>
          </cell>
          <cell r="J91">
            <v>8.4985835694050993E-2</v>
          </cell>
          <cell r="K91">
            <v>6.79886685552408E-2</v>
          </cell>
          <cell r="L91">
            <v>5.4390934844192641E-2</v>
          </cell>
          <cell r="M91">
            <v>4.3512747875354113E-2</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t="str">
            <v>Woodmac</v>
          </cell>
          <cell r="AE91">
            <v>8.4985835694050993E-2</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Y91">
            <v>3.37</v>
          </cell>
          <cell r="AZ91">
            <v>0.10198300283286119</v>
          </cell>
          <cell r="BA91">
            <v>8.1586402266288952E-2</v>
          </cell>
          <cell r="BB91">
            <v>6.526912181303117E-2</v>
          </cell>
          <cell r="BC91">
            <v>5.2215297450424934E-2</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row>
        <row r="92">
          <cell r="A92" t="str">
            <v>Boyle</v>
          </cell>
          <cell r="C92" t="str">
            <v>Profile Good</v>
          </cell>
          <cell r="D92">
            <v>3</v>
          </cell>
          <cell r="E92">
            <v>82</v>
          </cell>
          <cell r="F92" t="str">
            <v>P</v>
          </cell>
          <cell r="G92" t="str">
            <v>Perenco B</v>
          </cell>
          <cell r="H92" t="str">
            <v>Bacton</v>
          </cell>
          <cell r="J92">
            <v>0.08</v>
          </cell>
          <cell r="K92">
            <v>0.04</v>
          </cell>
          <cell r="L92">
            <v>0.03</v>
          </cell>
          <cell r="M92">
            <v>0.02</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t="str">
            <v>2011 NG</v>
          </cell>
          <cell r="AE92">
            <v>0.08</v>
          </cell>
          <cell r="AF92">
            <v>0.04</v>
          </cell>
          <cell r="AG92">
            <v>0.03</v>
          </cell>
          <cell r="AH92">
            <v>0.02</v>
          </cell>
          <cell r="AI92">
            <v>0</v>
          </cell>
          <cell r="AJ92">
            <v>0</v>
          </cell>
          <cell r="AK92">
            <v>0</v>
          </cell>
          <cell r="AL92">
            <v>0</v>
          </cell>
          <cell r="AM92">
            <v>0</v>
          </cell>
          <cell r="AY92">
            <v>1.2</v>
          </cell>
          <cell r="AZ92">
            <v>9.6000000000000002E-2</v>
          </cell>
          <cell r="BA92">
            <v>4.8000000000000001E-2</v>
          </cell>
          <cell r="BB92">
            <v>3.5999999999999997E-2</v>
          </cell>
          <cell r="BC92">
            <v>2.4E-2</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row>
        <row r="93">
          <cell r="A93" t="str">
            <v>Cygnus</v>
          </cell>
          <cell r="C93" t="str">
            <v>Woodmac</v>
          </cell>
          <cell r="D93">
            <v>3</v>
          </cell>
          <cell r="E93">
            <v>83</v>
          </cell>
          <cell r="F93" t="str">
            <v>D</v>
          </cell>
          <cell r="G93" t="str">
            <v>Perenco B</v>
          </cell>
          <cell r="H93" t="str">
            <v>Bacton</v>
          </cell>
          <cell r="J93">
            <v>0</v>
          </cell>
          <cell r="K93">
            <v>0</v>
          </cell>
          <cell r="L93">
            <v>3.6827195467422098</v>
          </cell>
          <cell r="M93">
            <v>6.7988668555240794</v>
          </cell>
          <cell r="N93">
            <v>6.6288951841359776</v>
          </cell>
          <cell r="O93">
            <v>6.3172804532577906</v>
          </cell>
          <cell r="P93">
            <v>5.807365439093485</v>
          </cell>
          <cell r="Q93">
            <v>5.0991501416430598</v>
          </cell>
          <cell r="R93">
            <v>3.9660056657223799</v>
          </cell>
          <cell r="S93">
            <v>2.8328611898017</v>
          </cell>
          <cell r="T93">
            <v>1.9830028328611899</v>
          </cell>
          <cell r="U93">
            <v>1.3881019830028329</v>
          </cell>
          <cell r="V93">
            <v>0.96317280453257803</v>
          </cell>
          <cell r="W93">
            <v>0.651558073654391</v>
          </cell>
          <cell r="X93">
            <v>0.42492917847025496</v>
          </cell>
          <cell r="Y93">
            <v>0.33994334277620397</v>
          </cell>
          <cell r="Z93">
            <v>0.2719546742209632</v>
          </cell>
          <cell r="AA93">
            <v>0.21756373937677057</v>
          </cell>
          <cell r="AB93">
            <v>0.17405099150141645</v>
          </cell>
          <cell r="AC93">
            <v>0.13924079320113317</v>
          </cell>
          <cell r="AD93" t="str">
            <v>2011NG</v>
          </cell>
          <cell r="AE93">
            <v>0</v>
          </cell>
          <cell r="AF93">
            <v>0</v>
          </cell>
          <cell r="AG93">
            <v>3.6827195467422098</v>
          </cell>
          <cell r="AH93">
            <v>6.7988668555240794</v>
          </cell>
          <cell r="AI93">
            <v>6.6288951841359776</v>
          </cell>
          <cell r="AJ93">
            <v>6.3172804532577906</v>
          </cell>
          <cell r="AK93">
            <v>5.807365439093485</v>
          </cell>
          <cell r="AL93">
            <v>5.0991501416430598</v>
          </cell>
          <cell r="AM93">
            <v>3.9660056657223799</v>
          </cell>
          <cell r="AN93">
            <v>2.8328611898017</v>
          </cell>
          <cell r="AO93">
            <v>1.9830028328611899</v>
          </cell>
          <cell r="AP93">
            <v>1.3881019830028329</v>
          </cell>
          <cell r="AQ93">
            <v>0.96317280453257803</v>
          </cell>
          <cell r="AR93">
            <v>0.651558073654391</v>
          </cell>
          <cell r="AS93">
            <v>0.42492917847025496</v>
          </cell>
          <cell r="AT93">
            <v>0</v>
          </cell>
          <cell r="AU93">
            <v>0</v>
          </cell>
          <cell r="AV93">
            <v>0</v>
          </cell>
          <cell r="AW93">
            <v>0</v>
          </cell>
          <cell r="AX93">
            <v>0</v>
          </cell>
          <cell r="AY93">
            <v>1.1000000000000001</v>
          </cell>
          <cell r="AZ93">
            <v>0</v>
          </cell>
          <cell r="BA93">
            <v>0</v>
          </cell>
          <cell r="BB93">
            <v>4.0509915014164308</v>
          </cell>
          <cell r="BC93">
            <v>7.4787535410764878</v>
          </cell>
          <cell r="BD93">
            <v>7.2917847025495757</v>
          </cell>
          <cell r="BE93">
            <v>6.9490084985835701</v>
          </cell>
          <cell r="BF93">
            <v>6.3881019830028336</v>
          </cell>
          <cell r="BG93">
            <v>5.6090651558073663</v>
          </cell>
          <cell r="BH93">
            <v>4.3626062322946186</v>
          </cell>
          <cell r="BI93">
            <v>3.1161473087818701</v>
          </cell>
          <cell r="BJ93">
            <v>2.1813031161473093</v>
          </cell>
          <cell r="BK93">
            <v>1.5269121813031163</v>
          </cell>
          <cell r="BL93">
            <v>1.059490084985836</v>
          </cell>
          <cell r="BM93">
            <v>0.71671388101983013</v>
          </cell>
          <cell r="BN93">
            <v>0.46742209631728049</v>
          </cell>
          <cell r="BO93">
            <v>0.37393767705382441</v>
          </cell>
          <cell r="BP93">
            <v>0.29915014164305953</v>
          </cell>
          <cell r="BQ93">
            <v>0.23932011331444764</v>
          </cell>
          <cell r="BR93">
            <v>0.19145609065155811</v>
          </cell>
          <cell r="BS93">
            <v>0.1531648725212465</v>
          </cell>
        </row>
        <row r="94">
          <cell r="A94" t="str">
            <v>Davy Group</v>
          </cell>
          <cell r="C94" t="str">
            <v>O&amp;G UK Profile Good</v>
          </cell>
          <cell r="D94">
            <v>1</v>
          </cell>
          <cell r="E94">
            <v>84</v>
          </cell>
          <cell r="F94" t="str">
            <v>P</v>
          </cell>
          <cell r="G94" t="str">
            <v>Perenco B</v>
          </cell>
          <cell r="H94" t="str">
            <v>Bacton</v>
          </cell>
          <cell r="J94">
            <v>0.15</v>
          </cell>
          <cell r="K94">
            <v>0.12</v>
          </cell>
          <cell r="L94">
            <v>0.1</v>
          </cell>
          <cell r="M94">
            <v>7.0000000000000007E-2</v>
          </cell>
          <cell r="N94">
            <v>0.05</v>
          </cell>
          <cell r="O94">
            <v>0.05</v>
          </cell>
          <cell r="P94">
            <v>0.04</v>
          </cell>
          <cell r="Q94">
            <v>0.04</v>
          </cell>
          <cell r="R94">
            <v>0.04</v>
          </cell>
          <cell r="S94">
            <v>3.2000000000000001E-2</v>
          </cell>
          <cell r="T94">
            <v>2.5600000000000001E-2</v>
          </cell>
          <cell r="U94">
            <v>2.0480000000000002E-2</v>
          </cell>
          <cell r="V94">
            <v>1.6384000000000003E-2</v>
          </cell>
          <cell r="W94">
            <v>1.3107200000000003E-2</v>
          </cell>
          <cell r="X94">
            <v>1.0485760000000004E-2</v>
          </cell>
          <cell r="Y94">
            <v>8.388608000000004E-3</v>
          </cell>
          <cell r="Z94">
            <v>6.7108864000000037E-3</v>
          </cell>
          <cell r="AA94">
            <v>5.3687091200000031E-3</v>
          </cell>
          <cell r="AB94">
            <v>4.2949672960000025E-3</v>
          </cell>
          <cell r="AC94">
            <v>3.4359738368000023E-3</v>
          </cell>
          <cell r="AD94" t="str">
            <v>O&amp;G UK</v>
          </cell>
          <cell r="AE94">
            <v>0.15</v>
          </cell>
          <cell r="AF94">
            <v>0.12</v>
          </cell>
          <cell r="AG94">
            <v>0.1</v>
          </cell>
          <cell r="AH94">
            <v>7.0000000000000007E-2</v>
          </cell>
          <cell r="AI94">
            <v>0.05</v>
          </cell>
          <cell r="AJ94">
            <v>0.05</v>
          </cell>
          <cell r="AK94">
            <v>0.04</v>
          </cell>
          <cell r="AL94">
            <v>0.04</v>
          </cell>
          <cell r="AM94">
            <v>0.04</v>
          </cell>
          <cell r="AN94">
            <v>0.04</v>
          </cell>
          <cell r="AO94">
            <v>0.02</v>
          </cell>
          <cell r="AY94">
            <v>1.34</v>
          </cell>
          <cell r="AZ94">
            <v>0.18</v>
          </cell>
          <cell r="BA94">
            <v>0.14399999999999999</v>
          </cell>
          <cell r="BB94">
            <v>0.12</v>
          </cell>
          <cell r="BC94">
            <v>8.4000000000000005E-2</v>
          </cell>
          <cell r="BD94">
            <v>0.06</v>
          </cell>
          <cell r="BE94">
            <v>0.06</v>
          </cell>
          <cell r="BF94">
            <v>4.8000000000000001E-2</v>
          </cell>
          <cell r="BG94">
            <v>4.8000000000000001E-2</v>
          </cell>
          <cell r="BH94">
            <v>4.8000000000000001E-2</v>
          </cell>
          <cell r="BI94">
            <v>3.8399999999999997E-2</v>
          </cell>
          <cell r="BJ94">
            <v>3.0720000000000001E-2</v>
          </cell>
          <cell r="BK94">
            <v>2.4576000000000001E-2</v>
          </cell>
          <cell r="BL94">
            <v>1.9660800000000003E-2</v>
          </cell>
          <cell r="BM94">
            <v>1.5728640000000002E-2</v>
          </cell>
          <cell r="BN94">
            <v>1.2582912000000003E-2</v>
          </cell>
          <cell r="BO94">
            <v>1.0066329600000005E-2</v>
          </cell>
          <cell r="BP94">
            <v>8.0530636800000034E-3</v>
          </cell>
          <cell r="BQ94">
            <v>6.4424509440000038E-3</v>
          </cell>
          <cell r="BR94">
            <v>5.1539607552000032E-3</v>
          </cell>
          <cell r="BS94">
            <v>4.1231686041600024E-3</v>
          </cell>
        </row>
        <row r="95">
          <cell r="A95" t="str">
            <v>Delilah</v>
          </cell>
          <cell r="C95" t="str">
            <v>NG Profile Good</v>
          </cell>
          <cell r="D95">
            <v>3</v>
          </cell>
          <cell r="E95">
            <v>85</v>
          </cell>
          <cell r="F95" t="str">
            <v>P</v>
          </cell>
          <cell r="G95" t="str">
            <v>Perenco B</v>
          </cell>
          <cell r="H95" t="str">
            <v>Bacton</v>
          </cell>
          <cell r="J95">
            <v>7.0000000000000007E-2</v>
          </cell>
          <cell r="K95">
            <v>0.04</v>
          </cell>
          <cell r="L95">
            <v>0.03</v>
          </cell>
          <cell r="M95">
            <v>0.03</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t="str">
            <v>2011NG</v>
          </cell>
          <cell r="AE95">
            <v>7.0000000000000007E-2</v>
          </cell>
          <cell r="AF95">
            <v>0.04</v>
          </cell>
          <cell r="AG95">
            <v>0.03</v>
          </cell>
          <cell r="AH95">
            <v>0.03</v>
          </cell>
          <cell r="AI95">
            <v>0</v>
          </cell>
          <cell r="AJ95">
            <v>0</v>
          </cell>
          <cell r="AK95">
            <v>0</v>
          </cell>
          <cell r="AY95">
            <v>1.37</v>
          </cell>
          <cell r="AZ95">
            <v>8.4000000000000005E-2</v>
          </cell>
          <cell r="BA95">
            <v>4.8000000000000001E-2</v>
          </cell>
          <cell r="BB95">
            <v>3.5999999999999997E-2</v>
          </cell>
          <cell r="BC95">
            <v>3.5999999999999997E-2</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row>
        <row r="96">
          <cell r="A96" t="str">
            <v>Excalibur</v>
          </cell>
          <cell r="C96" t="str">
            <v>50% NG Profile</v>
          </cell>
          <cell r="D96">
            <v>3</v>
          </cell>
          <cell r="E96">
            <v>86</v>
          </cell>
          <cell r="F96" t="str">
            <v>P</v>
          </cell>
          <cell r="G96" t="str">
            <v>Perenco B</v>
          </cell>
          <cell r="H96" t="str">
            <v>Bacton</v>
          </cell>
          <cell r="J96">
            <v>2.5000000000000001E-2</v>
          </cell>
          <cell r="K96">
            <v>0.02</v>
          </cell>
          <cell r="L96">
            <v>1.4999999999999999E-2</v>
          </cell>
          <cell r="M96">
            <v>1.4999999999999999E-2</v>
          </cell>
          <cell r="N96">
            <v>0.01</v>
          </cell>
          <cell r="O96">
            <v>0.01</v>
          </cell>
          <cell r="P96">
            <v>5.0000000000000001E-3</v>
          </cell>
          <cell r="Q96">
            <v>5.0000000000000001E-3</v>
          </cell>
          <cell r="R96">
            <v>0</v>
          </cell>
          <cell r="S96">
            <v>0</v>
          </cell>
          <cell r="T96">
            <v>0</v>
          </cell>
          <cell r="U96">
            <v>0</v>
          </cell>
          <cell r="V96">
            <v>0</v>
          </cell>
          <cell r="W96">
            <v>0</v>
          </cell>
          <cell r="X96">
            <v>0</v>
          </cell>
          <cell r="Y96">
            <v>0</v>
          </cell>
          <cell r="Z96">
            <v>0</v>
          </cell>
          <cell r="AA96">
            <v>0</v>
          </cell>
          <cell r="AB96">
            <v>0</v>
          </cell>
          <cell r="AC96">
            <v>0</v>
          </cell>
          <cell r="AD96" t="str">
            <v>2011NG</v>
          </cell>
          <cell r="AE96">
            <v>0.05</v>
          </cell>
          <cell r="AF96">
            <v>0.04</v>
          </cell>
          <cell r="AG96">
            <v>0.03</v>
          </cell>
          <cell r="AH96">
            <v>0.03</v>
          </cell>
          <cell r="AI96">
            <v>0.02</v>
          </cell>
          <cell r="AJ96">
            <v>0.02</v>
          </cell>
          <cell r="AK96">
            <v>0.01</v>
          </cell>
          <cell r="AL96">
            <v>0.01</v>
          </cell>
          <cell r="AM96">
            <v>0</v>
          </cell>
          <cell r="AY96">
            <v>1.31</v>
          </cell>
          <cell r="AZ96">
            <v>0.03</v>
          </cell>
          <cell r="BA96">
            <v>2.4E-2</v>
          </cell>
          <cell r="BB96">
            <v>1.7999999999999999E-2</v>
          </cell>
          <cell r="BC96">
            <v>1.7999999999999999E-2</v>
          </cell>
          <cell r="BD96">
            <v>1.2E-2</v>
          </cell>
          <cell r="BE96">
            <v>1.2E-2</v>
          </cell>
          <cell r="BF96">
            <v>6.0000000000000001E-3</v>
          </cell>
          <cell r="BG96">
            <v>6.0000000000000001E-3</v>
          </cell>
          <cell r="BH96">
            <v>0</v>
          </cell>
          <cell r="BI96">
            <v>0</v>
          </cell>
          <cell r="BJ96">
            <v>0</v>
          </cell>
          <cell r="BK96">
            <v>0</v>
          </cell>
          <cell r="BL96">
            <v>0</v>
          </cell>
          <cell r="BM96">
            <v>0</v>
          </cell>
          <cell r="BN96">
            <v>0</v>
          </cell>
          <cell r="BO96">
            <v>0</v>
          </cell>
          <cell r="BP96">
            <v>0</v>
          </cell>
          <cell r="BQ96">
            <v>0</v>
          </cell>
          <cell r="BR96">
            <v>0</v>
          </cell>
          <cell r="BS96">
            <v>0</v>
          </cell>
        </row>
        <row r="97">
          <cell r="A97" t="str">
            <v>Galahad</v>
          </cell>
          <cell r="C97" t="str">
            <v>NG Profile Good</v>
          </cell>
          <cell r="D97">
            <v>3</v>
          </cell>
          <cell r="E97">
            <v>87</v>
          </cell>
          <cell r="F97" t="str">
            <v>P</v>
          </cell>
          <cell r="G97" t="str">
            <v>Perenco B</v>
          </cell>
          <cell r="H97" t="str">
            <v>Bacton</v>
          </cell>
          <cell r="J97">
            <v>0.15</v>
          </cell>
          <cell r="K97">
            <v>0.13</v>
          </cell>
          <cell r="L97">
            <v>0.11</v>
          </cell>
          <cell r="M97">
            <v>0.1</v>
          </cell>
          <cell r="N97">
            <v>7.0000000000000007E-2</v>
          </cell>
          <cell r="O97">
            <v>0.05</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t="str">
            <v>2011NG</v>
          </cell>
          <cell r="AE97">
            <v>0.15</v>
          </cell>
          <cell r="AF97">
            <v>0.13</v>
          </cell>
          <cell r="AG97">
            <v>0.11</v>
          </cell>
          <cell r="AH97">
            <v>0.1</v>
          </cell>
          <cell r="AI97">
            <v>7.0000000000000007E-2</v>
          </cell>
          <cell r="AJ97">
            <v>0.05</v>
          </cell>
          <cell r="AK97">
            <v>0</v>
          </cell>
          <cell r="AL97">
            <v>0</v>
          </cell>
          <cell r="AY97">
            <v>1.3</v>
          </cell>
          <cell r="AZ97">
            <v>0.18</v>
          </cell>
          <cell r="BA97">
            <v>0.156</v>
          </cell>
          <cell r="BB97">
            <v>0.13200000000000001</v>
          </cell>
          <cell r="BC97">
            <v>0.12</v>
          </cell>
          <cell r="BD97">
            <v>8.4000000000000005E-2</v>
          </cell>
          <cell r="BE97">
            <v>0.06</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row>
        <row r="98">
          <cell r="A98" t="str">
            <v>Hewett</v>
          </cell>
          <cell r="C98" t="str">
            <v>NG Profile Good</v>
          </cell>
          <cell r="D98">
            <v>3</v>
          </cell>
          <cell r="E98">
            <v>88</v>
          </cell>
          <cell r="F98" t="str">
            <v>P</v>
          </cell>
          <cell r="G98" t="str">
            <v>Perenco B</v>
          </cell>
          <cell r="H98" t="str">
            <v>Bacton</v>
          </cell>
          <cell r="J98">
            <v>0.46</v>
          </cell>
          <cell r="K98">
            <v>0.31</v>
          </cell>
          <cell r="L98">
            <v>0.24</v>
          </cell>
          <cell r="M98">
            <v>0.22</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2011NG</v>
          </cell>
          <cell r="AE98">
            <v>0.46</v>
          </cell>
          <cell r="AF98">
            <v>0.31</v>
          </cell>
          <cell r="AG98">
            <v>0.24</v>
          </cell>
          <cell r="AH98">
            <v>0.22</v>
          </cell>
          <cell r="AI98">
            <v>0</v>
          </cell>
          <cell r="AJ98">
            <v>0</v>
          </cell>
          <cell r="AK98">
            <v>0</v>
          </cell>
          <cell r="AY98">
            <v>1.2</v>
          </cell>
          <cell r="AZ98">
            <v>0.55200000000000005</v>
          </cell>
          <cell r="BA98">
            <v>0.372</v>
          </cell>
          <cell r="BB98">
            <v>0.28799999999999998</v>
          </cell>
          <cell r="BC98">
            <v>0.26400000000000001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row>
        <row r="99">
          <cell r="A99" t="str">
            <v>Horne</v>
          </cell>
          <cell r="C99" t="str">
            <v>50% NG Profile</v>
          </cell>
          <cell r="D99">
            <v>3</v>
          </cell>
          <cell r="E99">
            <v>89</v>
          </cell>
          <cell r="F99" t="str">
            <v>P</v>
          </cell>
          <cell r="G99" t="str">
            <v>Perenco B</v>
          </cell>
          <cell r="H99" t="str">
            <v>Bacton</v>
          </cell>
          <cell r="J99">
            <v>0.08</v>
          </cell>
          <cell r="K99">
            <v>0.04</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t="str">
            <v>2011NG</v>
          </cell>
          <cell r="AE99">
            <v>0.16</v>
          </cell>
          <cell r="AF99">
            <v>0.08</v>
          </cell>
          <cell r="AG99">
            <v>0</v>
          </cell>
          <cell r="AH99">
            <v>0</v>
          </cell>
          <cell r="AI99">
            <v>0</v>
          </cell>
          <cell r="AY99">
            <v>4.99</v>
          </cell>
          <cell r="AZ99">
            <v>9.6000000000000002E-2</v>
          </cell>
          <cell r="BA99">
            <v>4.8000000000000001E-2</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row>
        <row r="100">
          <cell r="A100" t="str">
            <v>Inde Perenco B</v>
          </cell>
          <cell r="C100" t="str">
            <v>O&amp;G Profile Good</v>
          </cell>
          <cell r="D100">
            <v>3</v>
          </cell>
          <cell r="E100">
            <v>90</v>
          </cell>
          <cell r="F100" t="str">
            <v>P</v>
          </cell>
          <cell r="G100" t="str">
            <v>Perenco B</v>
          </cell>
          <cell r="H100" t="str">
            <v>Bacton</v>
          </cell>
          <cell r="J100">
            <v>1.27</v>
          </cell>
          <cell r="K100">
            <v>1.04</v>
          </cell>
          <cell r="L100">
            <v>0.85</v>
          </cell>
          <cell r="M100">
            <v>0.7</v>
          </cell>
          <cell r="N100">
            <v>0.59</v>
          </cell>
          <cell r="O100">
            <v>0.49</v>
          </cell>
          <cell r="P100">
            <v>0.41</v>
          </cell>
          <cell r="Q100">
            <v>0.41</v>
          </cell>
          <cell r="R100">
            <v>0.4</v>
          </cell>
          <cell r="S100">
            <v>0.33</v>
          </cell>
          <cell r="T100">
            <v>0.17</v>
          </cell>
          <cell r="U100">
            <v>0</v>
          </cell>
          <cell r="V100">
            <v>0</v>
          </cell>
          <cell r="W100">
            <v>0</v>
          </cell>
          <cell r="X100">
            <v>0</v>
          </cell>
          <cell r="Y100">
            <v>0</v>
          </cell>
          <cell r="Z100">
            <v>0</v>
          </cell>
          <cell r="AA100">
            <v>0</v>
          </cell>
          <cell r="AB100">
            <v>0</v>
          </cell>
          <cell r="AC100">
            <v>0</v>
          </cell>
          <cell r="AD100" t="str">
            <v>2011NG</v>
          </cell>
          <cell r="AE100">
            <v>1.27</v>
          </cell>
          <cell r="AF100">
            <v>1.04</v>
          </cell>
          <cell r="AG100">
            <v>0.85</v>
          </cell>
          <cell r="AH100">
            <v>0.7</v>
          </cell>
          <cell r="AI100">
            <v>0.59</v>
          </cell>
          <cell r="AJ100">
            <v>0.49</v>
          </cell>
          <cell r="AK100">
            <v>0.41</v>
          </cell>
          <cell r="AL100">
            <v>0.41</v>
          </cell>
          <cell r="AM100">
            <v>0.4</v>
          </cell>
          <cell r="AN100">
            <v>0.33</v>
          </cell>
          <cell r="AO100">
            <v>0.17</v>
          </cell>
          <cell r="AP100">
            <v>0</v>
          </cell>
          <cell r="AY100">
            <v>1.44</v>
          </cell>
          <cell r="AZ100">
            <v>1.524</v>
          </cell>
          <cell r="BA100">
            <v>1.248</v>
          </cell>
          <cell r="BB100">
            <v>1.02</v>
          </cell>
          <cell r="BC100">
            <v>0.84</v>
          </cell>
          <cell r="BD100">
            <v>0.70799999999999996</v>
          </cell>
          <cell r="BE100">
            <v>0.58799999999999997</v>
          </cell>
          <cell r="BF100">
            <v>0.49199999999999994</v>
          </cell>
          <cell r="BG100">
            <v>0.49199999999999994</v>
          </cell>
          <cell r="BH100">
            <v>0.48</v>
          </cell>
          <cell r="BI100">
            <v>0.39600000000000002</v>
          </cell>
          <cell r="BJ100">
            <v>0.20400000000000001</v>
          </cell>
          <cell r="BK100">
            <v>0</v>
          </cell>
          <cell r="BL100">
            <v>0</v>
          </cell>
          <cell r="BM100">
            <v>0</v>
          </cell>
          <cell r="BN100">
            <v>0</v>
          </cell>
          <cell r="BO100">
            <v>0</v>
          </cell>
          <cell r="BP100">
            <v>0</v>
          </cell>
          <cell r="BQ100">
            <v>0</v>
          </cell>
          <cell r="BR100">
            <v>0</v>
          </cell>
          <cell r="BS100">
            <v>0</v>
          </cell>
        </row>
        <row r="101">
          <cell r="A101" t="str">
            <v>Inde SW</v>
          </cell>
          <cell r="C101" t="str">
            <v>NG Profile Good</v>
          </cell>
          <cell r="D101">
            <v>3</v>
          </cell>
          <cell r="E101">
            <v>91</v>
          </cell>
          <cell r="F101" t="str">
            <v>P</v>
          </cell>
          <cell r="G101" t="str">
            <v>Perenco B</v>
          </cell>
          <cell r="H101" t="str">
            <v>Bacton</v>
          </cell>
          <cell r="J101">
            <v>0.24</v>
          </cell>
          <cell r="K101">
            <v>0.15000000000000002</v>
          </cell>
          <cell r="L101">
            <v>0.09</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t="str">
            <v>2011NG</v>
          </cell>
          <cell r="AE101">
            <v>0.1</v>
          </cell>
          <cell r="AF101">
            <v>0.1</v>
          </cell>
          <cell r="AG101">
            <v>0.08</v>
          </cell>
          <cell r="AH101">
            <v>0.05</v>
          </cell>
          <cell r="AI101">
            <v>0.03</v>
          </cell>
          <cell r="AJ101">
            <v>0</v>
          </cell>
          <cell r="AK101">
            <v>0</v>
          </cell>
          <cell r="AY101">
            <v>1.33</v>
          </cell>
          <cell r="AZ101">
            <v>0.28799999999999998</v>
          </cell>
          <cell r="BA101">
            <v>0.18000000000000002</v>
          </cell>
          <cell r="BB101">
            <v>0.108</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row>
        <row r="102">
          <cell r="A102" t="str">
            <v>Kilmar</v>
          </cell>
          <cell r="C102" t="str">
            <v>NG Profile Good</v>
          </cell>
          <cell r="D102">
            <v>3</v>
          </cell>
          <cell r="E102">
            <v>92</v>
          </cell>
          <cell r="F102" t="str">
            <v>P</v>
          </cell>
          <cell r="G102" t="str">
            <v>Perenco B</v>
          </cell>
          <cell r="H102" t="str">
            <v>Bacton</v>
          </cell>
          <cell r="J102">
            <v>0.4</v>
          </cell>
          <cell r="K102">
            <v>0.36</v>
          </cell>
          <cell r="L102">
            <v>0.32</v>
          </cell>
          <cell r="M102">
            <v>0.27</v>
          </cell>
          <cell r="N102">
            <v>0.16</v>
          </cell>
          <cell r="O102">
            <v>0.08</v>
          </cell>
          <cell r="P102">
            <v>0.04</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t="str">
            <v>2011NG</v>
          </cell>
          <cell r="AE102">
            <v>0.4</v>
          </cell>
          <cell r="AF102">
            <v>0.36</v>
          </cell>
          <cell r="AG102">
            <v>0.32</v>
          </cell>
          <cell r="AH102">
            <v>0.27</v>
          </cell>
          <cell r="AI102">
            <v>0.16</v>
          </cell>
          <cell r="AJ102">
            <v>0.08</v>
          </cell>
          <cell r="AK102">
            <v>0.04</v>
          </cell>
          <cell r="AL102">
            <v>0</v>
          </cell>
          <cell r="AM102">
            <v>0</v>
          </cell>
          <cell r="AY102">
            <v>1.35</v>
          </cell>
          <cell r="AZ102">
            <v>0.48</v>
          </cell>
          <cell r="BA102">
            <v>0.432</v>
          </cell>
          <cell r="BB102">
            <v>0.38400000000000001</v>
          </cell>
          <cell r="BC102">
            <v>0.32400000000000001</v>
          </cell>
          <cell r="BD102">
            <v>0.192</v>
          </cell>
          <cell r="BE102">
            <v>9.6000000000000002E-2</v>
          </cell>
          <cell r="BF102">
            <v>4.8000000000000001E-2</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row>
        <row r="103">
          <cell r="A103" t="str">
            <v>Lancelot</v>
          </cell>
          <cell r="C103" t="str">
            <v>NG Profile Good</v>
          </cell>
          <cell r="D103">
            <v>3</v>
          </cell>
          <cell r="E103">
            <v>93</v>
          </cell>
          <cell r="F103" t="str">
            <v>P</v>
          </cell>
          <cell r="G103" t="str">
            <v>Perenco B</v>
          </cell>
          <cell r="H103" t="str">
            <v>Bacton</v>
          </cell>
          <cell r="J103">
            <v>0.24</v>
          </cell>
          <cell r="K103">
            <v>0.2</v>
          </cell>
          <cell r="L103">
            <v>0.16</v>
          </cell>
          <cell r="M103">
            <v>0.13</v>
          </cell>
          <cell r="N103">
            <v>0.1</v>
          </cell>
          <cell r="O103">
            <v>7.0000000000000007E-2</v>
          </cell>
          <cell r="P103">
            <v>0.05</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2011NG</v>
          </cell>
          <cell r="AE103">
            <v>0.24</v>
          </cell>
          <cell r="AF103">
            <v>0.2</v>
          </cell>
          <cell r="AG103">
            <v>0.16</v>
          </cell>
          <cell r="AH103">
            <v>0.13</v>
          </cell>
          <cell r="AI103">
            <v>0.1</v>
          </cell>
          <cell r="AJ103">
            <v>7.0000000000000007E-2</v>
          </cell>
          <cell r="AK103">
            <v>0.05</v>
          </cell>
          <cell r="AL103">
            <v>0</v>
          </cell>
          <cell r="AM103">
            <v>0</v>
          </cell>
          <cell r="AY103">
            <v>1.27</v>
          </cell>
          <cell r="AZ103">
            <v>0.28799999999999998</v>
          </cell>
          <cell r="BA103">
            <v>0.24</v>
          </cell>
          <cell r="BB103">
            <v>0.192</v>
          </cell>
          <cell r="BC103">
            <v>0.156</v>
          </cell>
          <cell r="BD103">
            <v>0.12</v>
          </cell>
          <cell r="BE103">
            <v>8.4000000000000005E-2</v>
          </cell>
          <cell r="BF103">
            <v>0.06</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row>
        <row r="104">
          <cell r="A104" t="str">
            <v>Leman Perenco B</v>
          </cell>
          <cell r="C104" t="str">
            <v>Profile Good</v>
          </cell>
          <cell r="D104">
            <v>1</v>
          </cell>
          <cell r="E104">
            <v>94</v>
          </cell>
          <cell r="F104" t="str">
            <v>P</v>
          </cell>
          <cell r="G104" t="str">
            <v>Perenco B</v>
          </cell>
          <cell r="H104" t="str">
            <v>Bacton</v>
          </cell>
          <cell r="J104">
            <v>1.63</v>
          </cell>
          <cell r="K104">
            <v>1.52</v>
          </cell>
          <cell r="L104">
            <v>1.41</v>
          </cell>
          <cell r="M104">
            <v>1.28</v>
          </cell>
          <cell r="N104">
            <v>1.17</v>
          </cell>
          <cell r="O104">
            <v>0.81</v>
          </cell>
          <cell r="P104">
            <v>0.67</v>
          </cell>
          <cell r="Q104">
            <v>0.67</v>
          </cell>
          <cell r="R104">
            <v>0.65</v>
          </cell>
          <cell r="S104">
            <v>0.55000000000000004</v>
          </cell>
          <cell r="T104">
            <v>0.28000000000000003</v>
          </cell>
          <cell r="U104">
            <v>0.14000000000000001</v>
          </cell>
          <cell r="V104">
            <v>7.0000000000000007E-2</v>
          </cell>
          <cell r="W104">
            <v>3.5000000000000003E-2</v>
          </cell>
          <cell r="X104">
            <v>0</v>
          </cell>
          <cell r="Y104">
            <v>0</v>
          </cell>
          <cell r="Z104">
            <v>0</v>
          </cell>
          <cell r="AA104">
            <v>0</v>
          </cell>
          <cell r="AB104">
            <v>0</v>
          </cell>
          <cell r="AC104">
            <v>0</v>
          </cell>
          <cell r="AD104" t="str">
            <v>O&amp;G UK</v>
          </cell>
          <cell r="AE104">
            <v>1.63</v>
          </cell>
          <cell r="AF104">
            <v>1.52</v>
          </cell>
          <cell r="AG104">
            <v>1.41</v>
          </cell>
          <cell r="AH104">
            <v>1.28</v>
          </cell>
          <cell r="AI104">
            <v>1.17</v>
          </cell>
          <cell r="AJ104">
            <v>0.81</v>
          </cell>
          <cell r="AK104">
            <v>0.67</v>
          </cell>
          <cell r="AL104">
            <v>0.67</v>
          </cell>
          <cell r="AM104">
            <v>0.65</v>
          </cell>
          <cell r="AN104">
            <v>0.55000000000000004</v>
          </cell>
          <cell r="AO104">
            <v>0.28000000000000003</v>
          </cell>
          <cell r="AY104">
            <v>2.2000000000000002</v>
          </cell>
          <cell r="AZ104">
            <v>1.9559999999999997</v>
          </cell>
          <cell r="BA104">
            <v>1.8239999999999998</v>
          </cell>
          <cell r="BB104">
            <v>1.6919999999999999</v>
          </cell>
          <cell r="BC104">
            <v>1.536</v>
          </cell>
          <cell r="BD104">
            <v>1.4039999999999999</v>
          </cell>
          <cell r="BE104">
            <v>0.97199999999999998</v>
          </cell>
          <cell r="BF104">
            <v>0.80400000000000005</v>
          </cell>
          <cell r="BG104">
            <v>0.80400000000000005</v>
          </cell>
          <cell r="BH104">
            <v>0.78</v>
          </cell>
          <cell r="BI104">
            <v>0.66</v>
          </cell>
          <cell r="BJ104">
            <v>0.33600000000000002</v>
          </cell>
          <cell r="BK104">
            <v>0.16800000000000001</v>
          </cell>
          <cell r="BL104">
            <v>8.4000000000000005E-2</v>
          </cell>
          <cell r="BM104">
            <v>4.2000000000000003E-2</v>
          </cell>
          <cell r="BN104">
            <v>0</v>
          </cell>
          <cell r="BO104">
            <v>0</v>
          </cell>
          <cell r="BP104">
            <v>0</v>
          </cell>
          <cell r="BQ104">
            <v>0</v>
          </cell>
          <cell r="BR104">
            <v>0</v>
          </cell>
          <cell r="BS104">
            <v>0</v>
          </cell>
        </row>
        <row r="105">
          <cell r="A105" t="str">
            <v>Mallory</v>
          </cell>
          <cell r="C105" t="str">
            <v>NG Profile Good</v>
          </cell>
          <cell r="D105">
            <v>3</v>
          </cell>
          <cell r="E105">
            <v>95</v>
          </cell>
          <cell r="F105" t="str">
            <v>P</v>
          </cell>
          <cell r="G105" t="str">
            <v>Perenco B</v>
          </cell>
          <cell r="H105" t="str">
            <v>Bacton</v>
          </cell>
          <cell r="J105">
            <v>0.25</v>
          </cell>
          <cell r="K105">
            <v>0.21</v>
          </cell>
          <cell r="L105">
            <v>0.16</v>
          </cell>
          <cell r="M105">
            <v>0.12</v>
          </cell>
          <cell r="N105">
            <v>0.1</v>
          </cell>
          <cell r="O105">
            <v>0.08</v>
          </cell>
          <cell r="P105">
            <v>0.05</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t="str">
            <v>2011NG</v>
          </cell>
          <cell r="AE105">
            <v>0.25</v>
          </cell>
          <cell r="AF105">
            <v>0.21</v>
          </cell>
          <cell r="AG105">
            <v>0.16</v>
          </cell>
          <cell r="AH105">
            <v>0.12</v>
          </cell>
          <cell r="AI105">
            <v>0.1</v>
          </cell>
          <cell r="AJ105">
            <v>0.08</v>
          </cell>
          <cell r="AK105">
            <v>0.05</v>
          </cell>
          <cell r="AL105">
            <v>0</v>
          </cell>
          <cell r="AM105">
            <v>0</v>
          </cell>
          <cell r="AY105">
            <v>1.1499999999999999</v>
          </cell>
          <cell r="AZ105">
            <v>0.3</v>
          </cell>
          <cell r="BA105">
            <v>0.252</v>
          </cell>
          <cell r="BB105">
            <v>0.192</v>
          </cell>
          <cell r="BC105">
            <v>0.14399999999999999</v>
          </cell>
          <cell r="BD105">
            <v>0.12</v>
          </cell>
          <cell r="BE105">
            <v>9.6000000000000002E-2</v>
          </cell>
          <cell r="BF105">
            <v>0.06</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row>
        <row r="106">
          <cell r="A106" t="str">
            <v>Trent</v>
          </cell>
          <cell r="C106" t="str">
            <v>NG Profile Good</v>
          </cell>
          <cell r="D106">
            <v>3</v>
          </cell>
          <cell r="E106">
            <v>96</v>
          </cell>
          <cell r="F106" t="str">
            <v>P</v>
          </cell>
          <cell r="G106" t="str">
            <v>Perenco B</v>
          </cell>
          <cell r="H106" t="str">
            <v>Bacton</v>
          </cell>
          <cell r="J106">
            <v>0.13</v>
          </cell>
          <cell r="K106">
            <v>0.11</v>
          </cell>
          <cell r="L106">
            <v>0.08</v>
          </cell>
          <cell r="M106">
            <v>0.05</v>
          </cell>
          <cell r="N106">
            <v>0.04</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t="str">
            <v>2011NG</v>
          </cell>
          <cell r="AE106">
            <v>0.13</v>
          </cell>
          <cell r="AF106">
            <v>0.11</v>
          </cell>
          <cell r="AG106">
            <v>0.08</v>
          </cell>
          <cell r="AH106">
            <v>0.05</v>
          </cell>
          <cell r="AI106">
            <v>0.04</v>
          </cell>
          <cell r="AJ106">
            <v>0</v>
          </cell>
          <cell r="AK106">
            <v>0</v>
          </cell>
          <cell r="AL106">
            <v>0</v>
          </cell>
          <cell r="AY106">
            <v>1.28</v>
          </cell>
          <cell r="AZ106">
            <v>0.156</v>
          </cell>
          <cell r="BA106">
            <v>0.13200000000000001</v>
          </cell>
          <cell r="BB106">
            <v>9.6000000000000002E-2</v>
          </cell>
          <cell r="BC106">
            <v>0.06</v>
          </cell>
          <cell r="BD106">
            <v>4.8000000000000001E-2</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row>
        <row r="107">
          <cell r="A107" t="str">
            <v>Tynes</v>
          </cell>
          <cell r="C107" t="str">
            <v>NG Profile Good</v>
          </cell>
          <cell r="D107">
            <v>3</v>
          </cell>
          <cell r="E107">
            <v>97</v>
          </cell>
          <cell r="F107" t="str">
            <v>P</v>
          </cell>
          <cell r="G107" t="str">
            <v>Perenco B</v>
          </cell>
          <cell r="H107" t="str">
            <v>Bacton</v>
          </cell>
          <cell r="J107">
            <v>0.14000000000000001</v>
          </cell>
          <cell r="K107">
            <v>0.14000000000000001</v>
          </cell>
          <cell r="L107">
            <v>0.12</v>
          </cell>
          <cell r="M107">
            <v>0.1</v>
          </cell>
          <cell r="N107">
            <v>7.0000000000000007E-2</v>
          </cell>
          <cell r="O107">
            <v>0.05</v>
          </cell>
          <cell r="P107">
            <v>0.04</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t="str">
            <v>2011NG</v>
          </cell>
          <cell r="AE107">
            <v>0.14000000000000001</v>
          </cell>
          <cell r="AF107">
            <v>0.14000000000000001</v>
          </cell>
          <cell r="AG107">
            <v>0.12</v>
          </cell>
          <cell r="AH107">
            <v>0.1</v>
          </cell>
          <cell r="AI107">
            <v>7.0000000000000007E-2</v>
          </cell>
          <cell r="AJ107">
            <v>0.05</v>
          </cell>
          <cell r="AK107">
            <v>0.04</v>
          </cell>
          <cell r="AL107">
            <v>0</v>
          </cell>
          <cell r="AM107">
            <v>0</v>
          </cell>
          <cell r="AY107">
            <v>1.6</v>
          </cell>
          <cell r="AZ107">
            <v>0.16800000000000001</v>
          </cell>
          <cell r="BA107">
            <v>0.16800000000000001</v>
          </cell>
          <cell r="BB107">
            <v>0.14399999999999999</v>
          </cell>
          <cell r="BC107">
            <v>0.12</v>
          </cell>
          <cell r="BD107">
            <v>8.4000000000000005E-2</v>
          </cell>
          <cell r="BE107">
            <v>0.06</v>
          </cell>
          <cell r="BF107">
            <v>4.8000000000000001E-2</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row>
        <row r="108">
          <cell r="A108" t="str">
            <v>Waveney</v>
          </cell>
          <cell r="C108" t="str">
            <v>WM Profile Good</v>
          </cell>
          <cell r="D108">
            <v>2</v>
          </cell>
          <cell r="E108">
            <v>98</v>
          </cell>
          <cell r="F108" t="str">
            <v>P</v>
          </cell>
          <cell r="G108" t="str">
            <v>Perenco B</v>
          </cell>
          <cell r="H108" t="str">
            <v>Bacton</v>
          </cell>
          <cell r="J108">
            <v>8.4985835694050993E-2</v>
          </cell>
          <cell r="K108">
            <v>7.648725212464591E-2</v>
          </cell>
          <cell r="L108">
            <v>6.79886685552408E-2</v>
          </cell>
          <cell r="M108">
            <v>5.9490084985835703E-2</v>
          </cell>
          <cell r="N108">
            <v>5.09915014164306E-2</v>
          </cell>
          <cell r="O108">
            <v>4.2492917847025496E-2</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t="str">
            <v>Woodmac</v>
          </cell>
          <cell r="AE108">
            <v>8.4985835694050993E-2</v>
          </cell>
          <cell r="AF108">
            <v>7.648725212464591E-2</v>
          </cell>
          <cell r="AG108">
            <v>6.79886685552408E-2</v>
          </cell>
          <cell r="AH108">
            <v>5.9490084985835703E-2</v>
          </cell>
          <cell r="AI108">
            <v>5.09915014164306E-2</v>
          </cell>
          <cell r="AJ108">
            <v>4.2492917847025496E-2</v>
          </cell>
          <cell r="AK108">
            <v>0</v>
          </cell>
          <cell r="AL108">
            <v>0</v>
          </cell>
          <cell r="AM108">
            <v>0</v>
          </cell>
          <cell r="AY108">
            <v>1.54</v>
          </cell>
          <cell r="AZ108">
            <v>0.10198300283286119</v>
          </cell>
          <cell r="BA108">
            <v>9.178470254957509E-2</v>
          </cell>
          <cell r="BB108">
            <v>8.1586402266288952E-2</v>
          </cell>
          <cell r="BC108">
            <v>7.1388101983002841E-2</v>
          </cell>
          <cell r="BD108">
            <v>6.1189801699716717E-2</v>
          </cell>
          <cell r="BE108">
            <v>5.0991501416430593E-2</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row>
        <row r="109">
          <cell r="A109" t="str">
            <v>Wenlock</v>
          </cell>
          <cell r="C109" t="str">
            <v>60% Woodmac</v>
          </cell>
          <cell r="D109">
            <v>2</v>
          </cell>
          <cell r="E109">
            <v>99</v>
          </cell>
          <cell r="F109" t="str">
            <v>P</v>
          </cell>
          <cell r="G109" t="str">
            <v>Perenco B</v>
          </cell>
          <cell r="H109" t="str">
            <v>Bacton</v>
          </cell>
          <cell r="J109">
            <v>0.35694050991501419</v>
          </cell>
          <cell r="K109">
            <v>0.2719546742209632</v>
          </cell>
          <cell r="L109">
            <v>0.20396600566572237</v>
          </cell>
          <cell r="M109">
            <v>0.15297450424929179</v>
          </cell>
          <cell r="N109">
            <v>0.10198300283286119</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t="str">
            <v>Woodmac</v>
          </cell>
          <cell r="AE109">
            <v>0.59490084985835701</v>
          </cell>
          <cell r="AF109">
            <v>0.45325779036827202</v>
          </cell>
          <cell r="AG109">
            <v>0.33994334277620397</v>
          </cell>
          <cell r="AH109">
            <v>0.25495750708215298</v>
          </cell>
          <cell r="AI109">
            <v>0.16997167138810199</v>
          </cell>
          <cell r="AJ109">
            <v>0</v>
          </cell>
          <cell r="AK109">
            <v>0</v>
          </cell>
          <cell r="AL109">
            <v>0</v>
          </cell>
          <cell r="AY109">
            <v>1.46</v>
          </cell>
          <cell r="AZ109">
            <v>0.42832861189801702</v>
          </cell>
          <cell r="BA109">
            <v>0.32634560906515581</v>
          </cell>
          <cell r="BB109">
            <v>0.24475920679886684</v>
          </cell>
          <cell r="BC109">
            <v>0.18356940509915015</v>
          </cell>
          <cell r="BD109">
            <v>0.12237960339943342</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row>
        <row r="110">
          <cell r="A110" t="str">
            <v>Wissey</v>
          </cell>
          <cell r="C110" t="str">
            <v>65% NG Profile</v>
          </cell>
          <cell r="D110">
            <v>3</v>
          </cell>
          <cell r="E110">
            <v>100</v>
          </cell>
          <cell r="F110" t="str">
            <v>P</v>
          </cell>
          <cell r="G110" t="str">
            <v>Perenco B</v>
          </cell>
          <cell r="H110" t="str">
            <v>Bacton</v>
          </cell>
          <cell r="J110">
            <v>6.5000000000000002E-2</v>
          </cell>
          <cell r="K110">
            <v>5.8499999999999996E-2</v>
          </cell>
          <cell r="L110">
            <v>4.5500000000000006E-2</v>
          </cell>
          <cell r="M110">
            <v>1.95E-2</v>
          </cell>
          <cell r="N110">
            <v>6.5000000000000006E-3</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2011NG</v>
          </cell>
          <cell r="AE110">
            <v>0.1</v>
          </cell>
          <cell r="AF110">
            <v>0.09</v>
          </cell>
          <cell r="AG110">
            <v>7.0000000000000007E-2</v>
          </cell>
          <cell r="AH110">
            <v>0.03</v>
          </cell>
          <cell r="AI110">
            <v>0.01</v>
          </cell>
          <cell r="AJ110">
            <v>0</v>
          </cell>
          <cell r="AK110">
            <v>0</v>
          </cell>
          <cell r="AY110">
            <v>3.36</v>
          </cell>
          <cell r="AZ110">
            <v>7.8E-2</v>
          </cell>
          <cell r="BA110">
            <v>7.0199999999999999E-2</v>
          </cell>
          <cell r="BB110">
            <v>5.4600000000000003E-2</v>
          </cell>
          <cell r="BC110">
            <v>2.3400000000000001E-2</v>
          </cell>
          <cell r="BD110">
            <v>7.8000000000000005E-3</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row>
        <row r="111">
          <cell r="A111" t="str">
            <v>Wren</v>
          </cell>
          <cell r="C111" t="str">
            <v>50% NG Profile</v>
          </cell>
          <cell r="D111">
            <v>3</v>
          </cell>
          <cell r="E111">
            <v>101</v>
          </cell>
          <cell r="F111" t="str">
            <v>P</v>
          </cell>
          <cell r="G111" t="str">
            <v>Perenco B</v>
          </cell>
          <cell r="H111" t="str">
            <v>Bacton</v>
          </cell>
          <cell r="J111">
            <v>0.03</v>
          </cell>
          <cell r="K111">
            <v>0</v>
          </cell>
          <cell r="L111">
            <v>0</v>
          </cell>
          <cell r="M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t="str">
            <v>2011NG</v>
          </cell>
          <cell r="AE111">
            <v>0.06</v>
          </cell>
          <cell r="AF111">
            <v>0</v>
          </cell>
          <cell r="AG111">
            <v>0</v>
          </cell>
          <cell r="AH111">
            <v>0</v>
          </cell>
          <cell r="AI111">
            <v>0</v>
          </cell>
          <cell r="AY111">
            <v>5.86</v>
          </cell>
          <cell r="AZ111">
            <v>3.5999999999999997E-2</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row>
        <row r="112">
          <cell r="A112" t="str">
            <v>Yare</v>
          </cell>
          <cell r="C112" t="str">
            <v>30% Ng Profile</v>
          </cell>
          <cell r="D112">
            <v>3</v>
          </cell>
          <cell r="E112">
            <v>102</v>
          </cell>
          <cell r="F112" t="str">
            <v>P</v>
          </cell>
          <cell r="G112" t="str">
            <v>Perenco B</v>
          </cell>
          <cell r="H112" t="str">
            <v>Bacton</v>
          </cell>
          <cell r="J112">
            <v>1.7999999999999999E-2</v>
          </cell>
          <cell r="K112">
            <v>1.2E-2</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t="str">
            <v>2011NG</v>
          </cell>
          <cell r="AE112">
            <v>0.06</v>
          </cell>
          <cell r="AF112">
            <v>0.04</v>
          </cell>
          <cell r="AG112">
            <v>0</v>
          </cell>
          <cell r="AH112">
            <v>0</v>
          </cell>
          <cell r="AI112">
            <v>0</v>
          </cell>
          <cell r="AY112">
            <v>2.54</v>
          </cell>
          <cell r="AZ112">
            <v>2.1599999999999998E-2</v>
          </cell>
          <cell r="BA112">
            <v>1.44E-2</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row>
        <row r="113">
          <cell r="A113" t="str">
            <v>zCygnus Phase 2</v>
          </cell>
          <cell r="D113">
            <v>3</v>
          </cell>
          <cell r="E113">
            <v>103</v>
          </cell>
          <cell r="F113" t="str">
            <v>A</v>
          </cell>
          <cell r="G113" t="str">
            <v>Perenco B</v>
          </cell>
          <cell r="H113" t="str">
            <v>Bacton</v>
          </cell>
          <cell r="J113">
            <v>0</v>
          </cell>
          <cell r="K113">
            <v>0</v>
          </cell>
          <cell r="L113">
            <v>0</v>
          </cell>
          <cell r="M113">
            <v>0</v>
          </cell>
          <cell r="N113">
            <v>0</v>
          </cell>
          <cell r="O113">
            <v>6.7988668555240794</v>
          </cell>
          <cell r="P113">
            <v>6.6288951841359776</v>
          </cell>
          <cell r="Q113">
            <v>6.3172804532577906</v>
          </cell>
          <cell r="R113">
            <v>5.807365439093485</v>
          </cell>
          <cell r="S113">
            <v>5.0991501416430598</v>
          </cell>
          <cell r="T113">
            <v>3.9660056657223799</v>
          </cell>
          <cell r="U113">
            <v>2.8328611898017</v>
          </cell>
          <cell r="V113">
            <v>1.9830028328611899</v>
          </cell>
          <cell r="W113">
            <v>1.3881019830028329</v>
          </cell>
          <cell r="X113">
            <v>0.96317280453257803</v>
          </cell>
          <cell r="Y113">
            <v>0.651558073654391</v>
          </cell>
          <cell r="Z113">
            <v>0.42492917847025496</v>
          </cell>
          <cell r="AA113">
            <v>0.33994334277620397</v>
          </cell>
          <cell r="AB113">
            <v>0.2719546742209632</v>
          </cell>
          <cell r="AC113">
            <v>0.21756373937677057</v>
          </cell>
          <cell r="AZ113">
            <v>0</v>
          </cell>
          <cell r="BA113">
            <v>0</v>
          </cell>
          <cell r="BB113">
            <v>0</v>
          </cell>
          <cell r="BC113">
            <v>0</v>
          </cell>
          <cell r="BD113">
            <v>0</v>
          </cell>
          <cell r="BE113">
            <v>7.4787535410764878</v>
          </cell>
          <cell r="BF113">
            <v>7.2917847025495757</v>
          </cell>
          <cell r="BG113">
            <v>6.9490084985835701</v>
          </cell>
          <cell r="BH113">
            <v>6.3881019830028336</v>
          </cell>
          <cell r="BI113">
            <v>5.6090651558073663</v>
          </cell>
          <cell r="BJ113">
            <v>4.3626062322946186</v>
          </cell>
          <cell r="BK113">
            <v>3.1161473087818701</v>
          </cell>
          <cell r="BL113">
            <v>2.1813031161473093</v>
          </cell>
          <cell r="BM113">
            <v>1.5269121813031163</v>
          </cell>
          <cell r="BN113">
            <v>1.059490084985836</v>
          </cell>
          <cell r="BO113">
            <v>0.71671388101983013</v>
          </cell>
          <cell r="BP113">
            <v>0.46742209631728049</v>
          </cell>
          <cell r="BQ113">
            <v>0.37393767705382441</v>
          </cell>
          <cell r="BR113">
            <v>0.29915014164305953</v>
          </cell>
          <cell r="BS113">
            <v>0.23932011331444764</v>
          </cell>
        </row>
        <row r="114">
          <cell r="A114" t="str">
            <v>zUpside Perenco B</v>
          </cell>
          <cell r="D114">
            <v>3</v>
          </cell>
          <cell r="E114">
            <v>104</v>
          </cell>
          <cell r="F114" t="str">
            <v>A</v>
          </cell>
          <cell r="G114" t="str">
            <v>Perenco B</v>
          </cell>
          <cell r="H114" t="str">
            <v>Bacton</v>
          </cell>
          <cell r="R114">
            <v>0.23899999999999999</v>
          </cell>
          <cell r="S114">
            <v>0.48499999999999999</v>
          </cell>
          <cell r="T114">
            <v>0.47199999999999998</v>
          </cell>
          <cell r="U114">
            <v>0.86199999999999999</v>
          </cell>
          <cell r="V114">
            <v>1.1180000000000001</v>
          </cell>
          <cell r="W114">
            <v>1.2310000000000001</v>
          </cell>
          <cell r="X114">
            <v>1.26</v>
          </cell>
          <cell r="Y114">
            <v>1.2430000000000001</v>
          </cell>
          <cell r="Z114">
            <v>1.1910000000000001</v>
          </cell>
          <cell r="AA114">
            <v>1.0880000000000001</v>
          </cell>
          <cell r="AB114">
            <v>0.98799999999999999</v>
          </cell>
          <cell r="AC114">
            <v>0.89200000000000002</v>
          </cell>
          <cell r="BH114">
            <v>0.2868</v>
          </cell>
          <cell r="BI114">
            <v>0.58199999999999996</v>
          </cell>
          <cell r="BJ114">
            <v>0.5663999999999999</v>
          </cell>
          <cell r="BK114">
            <v>1.0344</v>
          </cell>
          <cell r="BL114">
            <v>1.3416000000000001</v>
          </cell>
          <cell r="BM114">
            <v>1.4772000000000001</v>
          </cell>
          <cell r="BN114">
            <v>1.512</v>
          </cell>
          <cell r="BO114">
            <v>1.4916</v>
          </cell>
          <cell r="BP114">
            <v>1.4292</v>
          </cell>
          <cell r="BQ114">
            <v>1.3056000000000001</v>
          </cell>
          <cell r="BR114">
            <v>1.1856</v>
          </cell>
          <cell r="BS114">
            <v>1.0704</v>
          </cell>
        </row>
        <row r="115">
          <cell r="A115" t="str">
            <v>Andrew</v>
          </cell>
          <cell r="C115" t="str">
            <v>90% Wet</v>
          </cell>
          <cell r="D115">
            <v>1</v>
          </cell>
          <cell r="E115">
            <v>105</v>
          </cell>
          <cell r="F115" t="str">
            <v>P</v>
          </cell>
          <cell r="G115" t="str">
            <v>PX T</v>
          </cell>
          <cell r="H115" t="str">
            <v>Teesside</v>
          </cell>
          <cell r="J115">
            <v>0.39690000000000003</v>
          </cell>
          <cell r="K115">
            <v>0.78570000000000007</v>
          </cell>
          <cell r="L115">
            <v>1.2393000000000001</v>
          </cell>
          <cell r="M115">
            <v>1.7496000000000003</v>
          </cell>
          <cell r="N115">
            <v>1.9035000000000002</v>
          </cell>
          <cell r="O115">
            <v>1.0286999999999999</v>
          </cell>
          <cell r="P115">
            <v>1.0368000000000002</v>
          </cell>
          <cell r="Q115">
            <v>1.3365</v>
          </cell>
          <cell r="R115">
            <v>0.95580000000000009</v>
          </cell>
          <cell r="S115">
            <v>0.6966</v>
          </cell>
          <cell r="T115">
            <v>0.59940000000000004</v>
          </cell>
          <cell r="U115">
            <v>0.47952000000000006</v>
          </cell>
          <cell r="V115">
            <v>0.38361600000000007</v>
          </cell>
          <cell r="W115">
            <v>0.30689280000000008</v>
          </cell>
          <cell r="X115">
            <v>0.24551424000000008</v>
          </cell>
          <cell r="Y115">
            <v>0.19641139200000007</v>
          </cell>
          <cell r="Z115">
            <v>0.15712911360000006</v>
          </cell>
          <cell r="AA115">
            <v>0.12570329088000007</v>
          </cell>
          <cell r="AB115">
            <v>0.10056263270400005</v>
          </cell>
          <cell r="AC115">
            <v>8.0450106163200044E-2</v>
          </cell>
          <cell r="AD115" t="str">
            <v>O&amp;GUK</v>
          </cell>
          <cell r="AE115">
            <v>0.49</v>
          </cell>
          <cell r="AF115">
            <v>0.97</v>
          </cell>
          <cell r="AG115">
            <v>1.53</v>
          </cell>
          <cell r="AH115">
            <v>2.16</v>
          </cell>
          <cell r="AI115">
            <v>2.35</v>
          </cell>
          <cell r="AJ115">
            <v>1.27</v>
          </cell>
          <cell r="AK115">
            <v>1.28</v>
          </cell>
          <cell r="AL115">
            <v>1.65</v>
          </cell>
          <cell r="AM115">
            <v>1.18</v>
          </cell>
          <cell r="AN115">
            <v>0.86</v>
          </cell>
          <cell r="AO115">
            <v>0.74</v>
          </cell>
          <cell r="AY115">
            <v>1.1000000000000001</v>
          </cell>
          <cell r="AZ115">
            <v>0.51597000000000004</v>
          </cell>
          <cell r="BA115">
            <v>1.0214100000000002</v>
          </cell>
          <cell r="BB115">
            <v>1.6110900000000001</v>
          </cell>
          <cell r="BC115">
            <v>2.2744800000000005</v>
          </cell>
          <cell r="BD115">
            <v>2.4745500000000002</v>
          </cell>
          <cell r="BE115">
            <v>1.33731</v>
          </cell>
          <cell r="BF115">
            <v>1.3478400000000004</v>
          </cell>
          <cell r="BG115">
            <v>1.7374500000000002</v>
          </cell>
          <cell r="BH115">
            <v>1.2425400000000002</v>
          </cell>
          <cell r="BI115">
            <v>0.90558000000000005</v>
          </cell>
          <cell r="BJ115">
            <v>0.77922000000000013</v>
          </cell>
          <cell r="BK115">
            <v>0.62337600000000004</v>
          </cell>
          <cell r="BL115">
            <v>0.49870080000000011</v>
          </cell>
          <cell r="BM115">
            <v>0.39896064000000009</v>
          </cell>
          <cell r="BN115">
            <v>0.31916851200000013</v>
          </cell>
          <cell r="BO115">
            <v>0.2553348096000001</v>
          </cell>
          <cell r="BP115">
            <v>0.20426784768000009</v>
          </cell>
          <cell r="BQ115">
            <v>0.16341427814400009</v>
          </cell>
          <cell r="BR115">
            <v>0.13073142251520006</v>
          </cell>
          <cell r="BS115">
            <v>0.10458513801216006</v>
          </cell>
        </row>
        <row r="116">
          <cell r="A116" t="str">
            <v>Arran</v>
          </cell>
          <cell r="C116" t="str">
            <v>90% Wet, Tie into Lomond</v>
          </cell>
          <cell r="D116">
            <v>1</v>
          </cell>
          <cell r="E116">
            <v>106</v>
          </cell>
          <cell r="F116" t="str">
            <v>D</v>
          </cell>
          <cell r="G116" t="str">
            <v>PX T</v>
          </cell>
          <cell r="H116" t="str">
            <v>Teesside</v>
          </cell>
          <cell r="J116">
            <v>0</v>
          </cell>
          <cell r="K116">
            <v>0</v>
          </cell>
          <cell r="L116">
            <v>0</v>
          </cell>
          <cell r="M116">
            <v>1.2240000000000002</v>
          </cell>
          <cell r="N116">
            <v>1.9350000000000001</v>
          </cell>
          <cell r="O116">
            <v>1.863</v>
          </cell>
          <cell r="P116">
            <v>1.611</v>
          </cell>
          <cell r="Q116">
            <v>1.395</v>
          </cell>
          <cell r="R116">
            <v>1.2509999999999999</v>
          </cell>
          <cell r="S116">
            <v>1.161</v>
          </cell>
          <cell r="T116">
            <v>1.044</v>
          </cell>
          <cell r="U116">
            <v>0.83520000000000005</v>
          </cell>
          <cell r="V116">
            <v>0.66816000000000009</v>
          </cell>
          <cell r="W116">
            <v>0.53452800000000011</v>
          </cell>
          <cell r="X116">
            <v>0.42762240000000012</v>
          </cell>
          <cell r="Y116">
            <v>0.34209792000000011</v>
          </cell>
          <cell r="Z116">
            <v>0.27367833600000008</v>
          </cell>
          <cell r="AA116">
            <v>0.21894266880000007</v>
          </cell>
          <cell r="AB116">
            <v>0.17515413504000008</v>
          </cell>
          <cell r="AC116">
            <v>0</v>
          </cell>
          <cell r="AD116" t="str">
            <v>O&amp;GUK</v>
          </cell>
          <cell r="AE116">
            <v>0</v>
          </cell>
          <cell r="AF116">
            <v>0</v>
          </cell>
          <cell r="AG116">
            <v>0</v>
          </cell>
          <cell r="AH116">
            <v>1.36</v>
          </cell>
          <cell r="AI116">
            <v>2.15</v>
          </cell>
          <cell r="AJ116">
            <v>2.0699999999999998</v>
          </cell>
          <cell r="AK116">
            <v>1.79</v>
          </cell>
          <cell r="AL116">
            <v>1.55</v>
          </cell>
          <cell r="AM116">
            <v>1.39</v>
          </cell>
          <cell r="AN116">
            <v>1.29</v>
          </cell>
          <cell r="AO116">
            <v>1.1599999999999999</v>
          </cell>
          <cell r="AY116">
            <v>1.1000000000000001</v>
          </cell>
          <cell r="AZ116">
            <v>0</v>
          </cell>
          <cell r="BA116">
            <v>0</v>
          </cell>
          <cell r="BB116">
            <v>0</v>
          </cell>
          <cell r="BC116">
            <v>1.3464000000000003</v>
          </cell>
          <cell r="BD116">
            <v>2.1285000000000003</v>
          </cell>
          <cell r="BE116">
            <v>2.0493000000000001</v>
          </cell>
          <cell r="BF116">
            <v>1.7721000000000002</v>
          </cell>
          <cell r="BG116">
            <v>1.5345000000000002</v>
          </cell>
          <cell r="BH116">
            <v>1.3761000000000001</v>
          </cell>
          <cell r="BI116">
            <v>1.2771000000000001</v>
          </cell>
          <cell r="BJ116">
            <v>1.1484000000000001</v>
          </cell>
          <cell r="BK116">
            <v>0.91872000000000009</v>
          </cell>
          <cell r="BL116">
            <v>0.73497600000000018</v>
          </cell>
          <cell r="BM116">
            <v>0.58798080000000019</v>
          </cell>
          <cell r="BN116">
            <v>0.47038464000000019</v>
          </cell>
          <cell r="BO116">
            <v>0.37630771200000013</v>
          </cell>
          <cell r="BP116">
            <v>0.30104616960000014</v>
          </cell>
          <cell r="BQ116">
            <v>0.24083693568000011</v>
          </cell>
          <cell r="BR116">
            <v>0.19266954854400009</v>
          </cell>
          <cell r="BS116">
            <v>0</v>
          </cell>
        </row>
        <row r="117">
          <cell r="A117" t="str">
            <v>Breagh</v>
          </cell>
          <cell r="C117" t="str">
            <v>Profile heavily modified</v>
          </cell>
          <cell r="D117">
            <v>3</v>
          </cell>
          <cell r="E117">
            <v>107</v>
          </cell>
          <cell r="F117" t="str">
            <v>D</v>
          </cell>
          <cell r="G117" t="str">
            <v>PX T</v>
          </cell>
          <cell r="H117" t="str">
            <v>Teesside</v>
          </cell>
          <cell r="J117">
            <v>0</v>
          </cell>
          <cell r="K117">
            <v>1.647</v>
          </cell>
          <cell r="L117">
            <v>3.3660000000000001</v>
          </cell>
          <cell r="M117">
            <v>4.4190000000000005</v>
          </cell>
          <cell r="N117">
            <v>4.2210000000000001</v>
          </cell>
          <cell r="O117">
            <v>3.3768000000000002</v>
          </cell>
          <cell r="P117">
            <v>2.7014400000000003</v>
          </cell>
          <cell r="Q117">
            <v>2.1611520000000004</v>
          </cell>
          <cell r="R117">
            <v>1.7289216000000005</v>
          </cell>
          <cell r="S117">
            <v>1.3831372800000006</v>
          </cell>
          <cell r="T117">
            <v>1.1065098240000004</v>
          </cell>
          <cell r="U117">
            <v>0.88520785920000034</v>
          </cell>
          <cell r="V117">
            <v>0.70816628736000031</v>
          </cell>
          <cell r="W117">
            <v>0.56653302988800025</v>
          </cell>
          <cell r="X117">
            <v>0.45322642391040024</v>
          </cell>
          <cell r="Y117">
            <v>0.36258113912832024</v>
          </cell>
          <cell r="Z117">
            <v>0.29006491130265621</v>
          </cell>
          <cell r="AA117">
            <v>0.23205192904212499</v>
          </cell>
          <cell r="AB117">
            <v>0.1856415432337</v>
          </cell>
          <cell r="AC117">
            <v>0.14851323458696</v>
          </cell>
          <cell r="AD117" t="str">
            <v>NG 2011</v>
          </cell>
          <cell r="AE117">
            <v>0</v>
          </cell>
          <cell r="AF117">
            <v>1.83</v>
          </cell>
          <cell r="AG117">
            <v>3.74</v>
          </cell>
          <cell r="AH117">
            <v>4.91</v>
          </cell>
          <cell r="AI117">
            <v>4.6900000000000004</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1.1000000000000001</v>
          </cell>
          <cell r="AZ117">
            <v>0</v>
          </cell>
          <cell r="BA117">
            <v>1.8117000000000001</v>
          </cell>
          <cell r="BB117">
            <v>3.7026000000000003</v>
          </cell>
          <cell r="BC117">
            <v>4.8609000000000009</v>
          </cell>
          <cell r="BD117">
            <v>4.6431000000000004</v>
          </cell>
          <cell r="BE117">
            <v>3.7144800000000004</v>
          </cell>
          <cell r="BF117">
            <v>2.9715840000000004</v>
          </cell>
          <cell r="BG117">
            <v>2.3772672000000008</v>
          </cell>
          <cell r="BH117">
            <v>1.9018137600000007</v>
          </cell>
          <cell r="BI117">
            <v>1.5214510080000008</v>
          </cell>
          <cell r="BJ117">
            <v>1.2171608064000006</v>
          </cell>
          <cell r="BK117">
            <v>0.97372864512000046</v>
          </cell>
          <cell r="BL117">
            <v>0.77898291609600046</v>
          </cell>
          <cell r="BM117">
            <v>0.62318633287680036</v>
          </cell>
          <cell r="BN117">
            <v>0.4985490663014403</v>
          </cell>
          <cell r="BO117">
            <v>0.39883925304115231</v>
          </cell>
          <cell r="BP117">
            <v>0.31907140243292187</v>
          </cell>
          <cell r="BQ117">
            <v>0.25525712194633748</v>
          </cell>
          <cell r="BR117">
            <v>0.20420569755707002</v>
          </cell>
          <cell r="BS117">
            <v>0.16336455804565603</v>
          </cell>
        </row>
        <row r="118">
          <cell r="A118" t="str">
            <v>Colombus</v>
          </cell>
          <cell r="C118" t="str">
            <v>90% Wet, slip 1</v>
          </cell>
          <cell r="D118">
            <v>1</v>
          </cell>
          <cell r="E118">
            <v>108</v>
          </cell>
          <cell r="F118" t="str">
            <v>A</v>
          </cell>
          <cell r="G118" t="str">
            <v>PX T</v>
          </cell>
          <cell r="H118" t="str">
            <v>Teesside</v>
          </cell>
          <cell r="J118">
            <v>0</v>
          </cell>
          <cell r="K118">
            <v>0</v>
          </cell>
          <cell r="L118">
            <v>0.77400000000000002</v>
          </cell>
          <cell r="M118">
            <v>0.63900000000000001</v>
          </cell>
          <cell r="N118">
            <v>0.51300000000000001</v>
          </cell>
          <cell r="O118">
            <v>0.38700000000000001</v>
          </cell>
          <cell r="P118">
            <v>0.38700000000000001</v>
          </cell>
          <cell r="Q118">
            <v>0.26100000000000001</v>
          </cell>
          <cell r="R118">
            <v>0.26100000000000001</v>
          </cell>
          <cell r="S118">
            <v>0.26100000000000001</v>
          </cell>
          <cell r="T118">
            <v>0.20880000000000001</v>
          </cell>
          <cell r="U118">
            <v>0.16704000000000002</v>
          </cell>
          <cell r="V118">
            <v>0.13363200000000003</v>
          </cell>
          <cell r="W118">
            <v>0.10690560000000003</v>
          </cell>
          <cell r="X118">
            <v>8.5524480000000028E-2</v>
          </cell>
          <cell r="Y118">
            <v>6.8419584000000019E-2</v>
          </cell>
          <cell r="Z118">
            <v>5.4735667200000018E-2</v>
          </cell>
          <cell r="AA118">
            <v>4.3788533760000019E-2</v>
          </cell>
          <cell r="AB118">
            <v>0</v>
          </cell>
          <cell r="AC118">
            <v>0</v>
          </cell>
          <cell r="AD118" t="str">
            <v>O&amp;G UK</v>
          </cell>
          <cell r="AE118">
            <v>0</v>
          </cell>
          <cell r="AF118">
            <v>0</v>
          </cell>
          <cell r="AG118">
            <v>0.86</v>
          </cell>
          <cell r="AH118">
            <v>0.71</v>
          </cell>
          <cell r="AI118">
            <v>0.56999999999999995</v>
          </cell>
          <cell r="AJ118">
            <v>0.43</v>
          </cell>
          <cell r="AK118">
            <v>0.43</v>
          </cell>
          <cell r="AL118">
            <v>0.28999999999999998</v>
          </cell>
          <cell r="AM118">
            <v>0.28999999999999998</v>
          </cell>
          <cell r="AN118">
            <v>0.28999999999999998</v>
          </cell>
          <cell r="AO118">
            <v>0.28999999999999998</v>
          </cell>
          <cell r="AY118">
            <v>1.1000000000000001</v>
          </cell>
          <cell r="AZ118">
            <v>0</v>
          </cell>
          <cell r="BA118">
            <v>0</v>
          </cell>
          <cell r="BB118">
            <v>0.85140000000000005</v>
          </cell>
          <cell r="BC118">
            <v>0.70290000000000008</v>
          </cell>
          <cell r="BD118">
            <v>0.56430000000000002</v>
          </cell>
          <cell r="BE118">
            <v>0.42570000000000002</v>
          </cell>
          <cell r="BF118">
            <v>0.42570000000000002</v>
          </cell>
          <cell r="BG118">
            <v>0.28710000000000002</v>
          </cell>
          <cell r="BH118">
            <v>0.28710000000000002</v>
          </cell>
          <cell r="BI118">
            <v>0.28710000000000002</v>
          </cell>
          <cell r="BJ118">
            <v>0.22968000000000002</v>
          </cell>
          <cell r="BK118">
            <v>0.18374400000000005</v>
          </cell>
          <cell r="BL118">
            <v>0.14699520000000005</v>
          </cell>
          <cell r="BM118">
            <v>0.11759616000000005</v>
          </cell>
          <cell r="BN118">
            <v>9.4076928000000032E-2</v>
          </cell>
          <cell r="BO118">
            <v>7.5261542400000034E-2</v>
          </cell>
          <cell r="BP118">
            <v>6.0209233920000028E-2</v>
          </cell>
          <cell r="BQ118">
            <v>4.8167387136000023E-2</v>
          </cell>
          <cell r="BR118">
            <v>0</v>
          </cell>
          <cell r="BS118">
            <v>0</v>
          </cell>
        </row>
        <row r="119">
          <cell r="A119" t="str">
            <v>Culzean 22/25a</v>
          </cell>
          <cell r="C119" t="str">
            <v>90% Wet</v>
          </cell>
          <cell r="D119">
            <v>1</v>
          </cell>
          <cell r="E119">
            <v>109</v>
          </cell>
          <cell r="F119" t="str">
            <v>A</v>
          </cell>
          <cell r="G119" t="str">
            <v>PX T</v>
          </cell>
          <cell r="H119" t="str">
            <v>Teesside</v>
          </cell>
          <cell r="J119">
            <v>0</v>
          </cell>
          <cell r="K119">
            <v>0</v>
          </cell>
          <cell r="L119">
            <v>0</v>
          </cell>
          <cell r="M119">
            <v>0</v>
          </cell>
          <cell r="N119">
            <v>0</v>
          </cell>
          <cell r="O119">
            <v>1.8360000000000001</v>
          </cell>
          <cell r="P119">
            <v>1.8360000000000001</v>
          </cell>
          <cell r="Q119">
            <v>1.8360000000000001</v>
          </cell>
          <cell r="R119">
            <v>1.8360000000000001</v>
          </cell>
          <cell r="S119">
            <v>1.8360000000000001</v>
          </cell>
          <cell r="T119">
            <v>1.8360000000000001</v>
          </cell>
          <cell r="U119">
            <v>1.4688000000000001</v>
          </cell>
          <cell r="V119">
            <v>1.1750400000000001</v>
          </cell>
          <cell r="W119">
            <v>0.94003200000000009</v>
          </cell>
          <cell r="X119">
            <v>0.75202560000000007</v>
          </cell>
          <cell r="Y119">
            <v>0.60162048000000012</v>
          </cell>
          <cell r="Z119">
            <v>0.48129638400000013</v>
          </cell>
          <cell r="AA119">
            <v>0.38503710720000012</v>
          </cell>
          <cell r="AB119">
            <v>0.30802968576000012</v>
          </cell>
          <cell r="AC119">
            <v>0.24642374860800009</v>
          </cell>
          <cell r="AD119" t="str">
            <v>O&amp;G UK</v>
          </cell>
          <cell r="AE119">
            <v>0</v>
          </cell>
          <cell r="AF119">
            <v>0</v>
          </cell>
          <cell r="AG119">
            <v>0</v>
          </cell>
          <cell r="AH119">
            <v>0</v>
          </cell>
          <cell r="AI119">
            <v>0</v>
          </cell>
          <cell r="AJ119">
            <v>2.04</v>
          </cell>
          <cell r="AK119">
            <v>2.04</v>
          </cell>
          <cell r="AL119">
            <v>2.04</v>
          </cell>
          <cell r="AM119">
            <v>2.04</v>
          </cell>
          <cell r="AN119">
            <v>2.04</v>
          </cell>
          <cell r="AO119">
            <v>2.04</v>
          </cell>
          <cell r="AY119">
            <v>1.1000000000000001</v>
          </cell>
          <cell r="AZ119">
            <v>0</v>
          </cell>
          <cell r="BA119">
            <v>0</v>
          </cell>
          <cell r="BB119">
            <v>0</v>
          </cell>
          <cell r="BC119">
            <v>0</v>
          </cell>
          <cell r="BD119">
            <v>0</v>
          </cell>
          <cell r="BE119">
            <v>2.0196000000000001</v>
          </cell>
          <cell r="BF119">
            <v>2.0196000000000001</v>
          </cell>
          <cell r="BG119">
            <v>2.0196000000000001</v>
          </cell>
          <cell r="BH119">
            <v>2.0196000000000001</v>
          </cell>
          <cell r="BI119">
            <v>2.0196000000000001</v>
          </cell>
          <cell r="BJ119">
            <v>2.0196000000000001</v>
          </cell>
          <cell r="BK119">
            <v>1.6156800000000002</v>
          </cell>
          <cell r="BL119">
            <v>1.2925440000000001</v>
          </cell>
          <cell r="BM119">
            <v>1.0340352000000002</v>
          </cell>
          <cell r="BN119">
            <v>0.8272281600000001</v>
          </cell>
          <cell r="BO119">
            <v>0.66178252800000015</v>
          </cell>
          <cell r="BP119">
            <v>0.52942602240000014</v>
          </cell>
          <cell r="BQ119">
            <v>0.42354081792000015</v>
          </cell>
          <cell r="BR119">
            <v>0.33883265433600013</v>
          </cell>
          <cell r="BS119">
            <v>0.2710661234688001</v>
          </cell>
        </row>
        <row r="120">
          <cell r="A120" t="str">
            <v>Everest</v>
          </cell>
          <cell r="C120" t="str">
            <v>O&amp;G UK Profile 50%</v>
          </cell>
          <cell r="D120">
            <v>1</v>
          </cell>
          <cell r="E120">
            <v>110</v>
          </cell>
          <cell r="F120" t="str">
            <v>P</v>
          </cell>
          <cell r="G120" t="str">
            <v>PX T</v>
          </cell>
          <cell r="H120" t="str">
            <v>Teesside</v>
          </cell>
          <cell r="J120">
            <v>0.80549999999999999</v>
          </cell>
          <cell r="K120">
            <v>1.0620000000000001</v>
          </cell>
          <cell r="L120">
            <v>0.88649999999999995</v>
          </cell>
          <cell r="M120">
            <v>0.78300000000000003</v>
          </cell>
          <cell r="N120">
            <v>0.74250000000000005</v>
          </cell>
          <cell r="O120">
            <v>0.58950000000000002</v>
          </cell>
          <cell r="P120">
            <v>0.54900000000000004</v>
          </cell>
          <cell r="Q120">
            <v>0.45450000000000002</v>
          </cell>
          <cell r="R120">
            <v>0.42749999999999999</v>
          </cell>
          <cell r="S120">
            <v>0.35550000000000004</v>
          </cell>
          <cell r="T120">
            <v>0.33750000000000002</v>
          </cell>
          <cell r="U120">
            <v>0.27</v>
          </cell>
          <cell r="V120">
            <v>0.21600000000000005</v>
          </cell>
          <cell r="W120">
            <v>0.17280000000000006</v>
          </cell>
          <cell r="X120">
            <v>0.13824000000000006</v>
          </cell>
          <cell r="Y120">
            <v>0.11059200000000005</v>
          </cell>
          <cell r="Z120">
            <v>8.8473600000000055E-2</v>
          </cell>
          <cell r="AA120">
            <v>7.0778880000000044E-2</v>
          </cell>
          <cell r="AB120">
            <v>5.6623104000000049E-2</v>
          </cell>
          <cell r="AC120">
            <v>4.5298483200000038E-2</v>
          </cell>
          <cell r="AD120" t="str">
            <v>O&amp;G UK</v>
          </cell>
          <cell r="AE120">
            <v>1.79</v>
          </cell>
          <cell r="AF120">
            <v>2.36</v>
          </cell>
          <cell r="AG120">
            <v>1.97</v>
          </cell>
          <cell r="AH120">
            <v>1.74</v>
          </cell>
          <cell r="AI120">
            <v>1.65</v>
          </cell>
          <cell r="AJ120">
            <v>1.31</v>
          </cell>
          <cell r="AK120">
            <v>1.22</v>
          </cell>
          <cell r="AL120">
            <v>1.01</v>
          </cell>
          <cell r="AM120">
            <v>0.95</v>
          </cell>
          <cell r="AN120">
            <v>0.79</v>
          </cell>
          <cell r="AO120">
            <v>0.75</v>
          </cell>
          <cell r="AY120">
            <v>1.78</v>
          </cell>
          <cell r="AZ120">
            <v>1.04715</v>
          </cell>
          <cell r="BA120">
            <v>1.3806</v>
          </cell>
          <cell r="BB120">
            <v>1.15245</v>
          </cell>
          <cell r="BC120">
            <v>1.0179</v>
          </cell>
          <cell r="BD120">
            <v>0.96525000000000005</v>
          </cell>
          <cell r="BE120">
            <v>0.76635000000000009</v>
          </cell>
          <cell r="BF120">
            <v>0.71370000000000011</v>
          </cell>
          <cell r="BG120">
            <v>0.59084999999999999</v>
          </cell>
          <cell r="BH120">
            <v>0.55574999999999997</v>
          </cell>
          <cell r="BI120">
            <v>0.46215000000000006</v>
          </cell>
          <cell r="BJ120">
            <v>0.43875000000000003</v>
          </cell>
          <cell r="BK120">
            <v>0.35100000000000003</v>
          </cell>
          <cell r="BL120">
            <v>0.28080000000000011</v>
          </cell>
          <cell r="BM120">
            <v>0.22464000000000009</v>
          </cell>
          <cell r="BN120">
            <v>0.17971200000000009</v>
          </cell>
          <cell r="BO120">
            <v>0.14376960000000008</v>
          </cell>
          <cell r="BP120">
            <v>0.11501568000000008</v>
          </cell>
          <cell r="BQ120">
            <v>9.2012544000000057E-2</v>
          </cell>
          <cell r="BR120">
            <v>7.3610035200000062E-2</v>
          </cell>
          <cell r="BS120">
            <v>5.888802816000005E-2</v>
          </cell>
        </row>
        <row r="121">
          <cell r="A121" t="str">
            <v>Jackdaw</v>
          </cell>
          <cell r="C121" t="str">
            <v>90% Wet</v>
          </cell>
          <cell r="D121">
            <v>1</v>
          </cell>
          <cell r="E121">
            <v>111</v>
          </cell>
          <cell r="F121" t="str">
            <v>A</v>
          </cell>
          <cell r="G121" t="str">
            <v>PX T</v>
          </cell>
          <cell r="H121" t="str">
            <v>Teesside</v>
          </cell>
          <cell r="J121">
            <v>0</v>
          </cell>
          <cell r="K121">
            <v>0</v>
          </cell>
          <cell r="L121">
            <v>0</v>
          </cell>
          <cell r="M121">
            <v>0</v>
          </cell>
          <cell r="N121">
            <v>0</v>
          </cell>
          <cell r="O121">
            <v>0</v>
          </cell>
          <cell r="P121">
            <v>1.089</v>
          </cell>
          <cell r="Q121">
            <v>4.8419999999999996</v>
          </cell>
          <cell r="R121">
            <v>4.8240000000000007</v>
          </cell>
          <cell r="S121">
            <v>4.8600000000000003</v>
          </cell>
          <cell r="T121">
            <v>4.8419999999999996</v>
          </cell>
          <cell r="U121">
            <v>3.8735999999999997</v>
          </cell>
          <cell r="V121">
            <v>3.0988799999999999</v>
          </cell>
          <cell r="W121">
            <v>2.479104</v>
          </cell>
          <cell r="X121">
            <v>1.9832832</v>
          </cell>
          <cell r="Y121">
            <v>1.58662656</v>
          </cell>
          <cell r="Z121">
            <v>1.2693012480000001</v>
          </cell>
          <cell r="AA121">
            <v>1.0154409984000001</v>
          </cell>
          <cell r="AB121">
            <v>0.8123527987200001</v>
          </cell>
          <cell r="AC121">
            <v>0.64988223897600017</v>
          </cell>
          <cell r="AD121" t="str">
            <v>O&amp;G UK</v>
          </cell>
          <cell r="AE121">
            <v>0</v>
          </cell>
          <cell r="AF121">
            <v>0</v>
          </cell>
          <cell r="AG121">
            <v>0</v>
          </cell>
          <cell r="AH121">
            <v>0</v>
          </cell>
          <cell r="AI121">
            <v>0</v>
          </cell>
          <cell r="AJ121">
            <v>0</v>
          </cell>
          <cell r="AK121">
            <v>1.21</v>
          </cell>
          <cell r="AL121">
            <v>5.38</v>
          </cell>
          <cell r="AM121">
            <v>5.36</v>
          </cell>
          <cell r="AN121">
            <v>5.4</v>
          </cell>
          <cell r="AO121">
            <v>5.38</v>
          </cell>
          <cell r="AY121">
            <v>1.1000000000000001</v>
          </cell>
          <cell r="AZ121">
            <v>0</v>
          </cell>
          <cell r="BA121">
            <v>0</v>
          </cell>
          <cell r="BB121">
            <v>0</v>
          </cell>
          <cell r="BC121">
            <v>0</v>
          </cell>
          <cell r="BD121">
            <v>0</v>
          </cell>
          <cell r="BE121">
            <v>0</v>
          </cell>
          <cell r="BF121">
            <v>1.1979</v>
          </cell>
          <cell r="BG121">
            <v>5.3262</v>
          </cell>
          <cell r="BH121">
            <v>5.3064000000000009</v>
          </cell>
          <cell r="BI121">
            <v>5.346000000000001</v>
          </cell>
          <cell r="BJ121">
            <v>5.3262</v>
          </cell>
          <cell r="BK121">
            <v>4.2609599999999999</v>
          </cell>
          <cell r="BL121">
            <v>3.4087680000000002</v>
          </cell>
          <cell r="BM121">
            <v>2.7270144000000003</v>
          </cell>
          <cell r="BN121">
            <v>2.1816115200000001</v>
          </cell>
          <cell r="BO121">
            <v>1.7452892160000002</v>
          </cell>
          <cell r="BP121">
            <v>1.3962313728000002</v>
          </cell>
          <cell r="BQ121">
            <v>1.1169850982400003</v>
          </cell>
          <cell r="BR121">
            <v>0.89358807859200018</v>
          </cell>
          <cell r="BS121">
            <v>0.71487046287360023</v>
          </cell>
        </row>
        <row r="122">
          <cell r="A122" t="str">
            <v>Jade Area</v>
          </cell>
          <cell r="C122" t="str">
            <v>O&amp;G Profile x 1.1</v>
          </cell>
          <cell r="D122">
            <v>3</v>
          </cell>
          <cell r="E122">
            <v>112</v>
          </cell>
          <cell r="F122" t="str">
            <v>P</v>
          </cell>
          <cell r="G122" t="str">
            <v>PX T</v>
          </cell>
          <cell r="H122" t="str">
            <v>Teesside</v>
          </cell>
          <cell r="J122">
            <v>2.4120000000000004</v>
          </cell>
          <cell r="K122">
            <v>1.7369999999999999</v>
          </cell>
          <cell r="L122">
            <v>1.4040000000000001</v>
          </cell>
          <cell r="M122">
            <v>1.1160000000000001</v>
          </cell>
          <cell r="N122">
            <v>0.873</v>
          </cell>
          <cell r="O122">
            <v>1.278</v>
          </cell>
          <cell r="P122">
            <v>1.278</v>
          </cell>
          <cell r="Q122">
            <v>0.9</v>
          </cell>
          <cell r="R122">
            <v>0.56700000000000006</v>
          </cell>
          <cell r="S122">
            <v>0.41400000000000003</v>
          </cell>
          <cell r="T122">
            <v>0.32400000000000001</v>
          </cell>
          <cell r="U122">
            <v>8.1000000000000003E-2</v>
          </cell>
          <cell r="V122">
            <v>6.3000000000000014E-2</v>
          </cell>
          <cell r="W122">
            <v>5.3999999999999999E-2</v>
          </cell>
          <cell r="X122">
            <v>4.4999999999999998E-2</v>
          </cell>
          <cell r="Y122">
            <v>3.6000000000000004E-2</v>
          </cell>
          <cell r="Z122">
            <v>0</v>
          </cell>
          <cell r="AA122">
            <v>0</v>
          </cell>
          <cell r="AB122">
            <v>0</v>
          </cell>
          <cell r="AC122">
            <v>0</v>
          </cell>
          <cell r="AD122" t="str">
            <v>NG 2011</v>
          </cell>
          <cell r="AE122">
            <v>2.68</v>
          </cell>
          <cell r="AF122">
            <v>1.93</v>
          </cell>
          <cell r="AG122">
            <v>1.56</v>
          </cell>
          <cell r="AH122">
            <v>1.24</v>
          </cell>
          <cell r="AI122">
            <v>0.97</v>
          </cell>
          <cell r="AJ122">
            <v>1.42</v>
          </cell>
          <cell r="AK122">
            <v>1.42</v>
          </cell>
          <cell r="AL122">
            <v>1</v>
          </cell>
          <cell r="AM122">
            <v>0.63</v>
          </cell>
          <cell r="AN122">
            <v>0.46</v>
          </cell>
          <cell r="AO122">
            <v>0.36</v>
          </cell>
          <cell r="AP122">
            <v>0.09</v>
          </cell>
          <cell r="AQ122">
            <v>7.0000000000000007E-2</v>
          </cell>
          <cell r="AR122">
            <v>0.06</v>
          </cell>
          <cell r="AS122">
            <v>0.05</v>
          </cell>
          <cell r="AT122">
            <v>0.04</v>
          </cell>
          <cell r="AU122">
            <v>0</v>
          </cell>
          <cell r="AV122">
            <v>0</v>
          </cell>
          <cell r="AW122">
            <v>0</v>
          </cell>
          <cell r="AX122">
            <v>0</v>
          </cell>
          <cell r="AY122">
            <v>1.27</v>
          </cell>
          <cell r="AZ122">
            <v>3.1356000000000006</v>
          </cell>
          <cell r="BA122">
            <v>2.2580999999999998</v>
          </cell>
          <cell r="BB122">
            <v>1.8252000000000002</v>
          </cell>
          <cell r="BC122">
            <v>1.4508000000000001</v>
          </cell>
          <cell r="BD122">
            <v>1.1349</v>
          </cell>
          <cell r="BE122">
            <v>1.6614</v>
          </cell>
          <cell r="BF122">
            <v>1.6614</v>
          </cell>
          <cell r="BG122">
            <v>1.1700000000000002</v>
          </cell>
          <cell r="BH122">
            <v>0.73710000000000009</v>
          </cell>
          <cell r="BI122">
            <v>0.53820000000000001</v>
          </cell>
          <cell r="BJ122">
            <v>0.42120000000000002</v>
          </cell>
          <cell r="BK122">
            <v>0.1053</v>
          </cell>
          <cell r="BL122">
            <v>8.1900000000000028E-2</v>
          </cell>
          <cell r="BM122">
            <v>7.0199999999999999E-2</v>
          </cell>
          <cell r="BN122">
            <v>5.8499999999999996E-2</v>
          </cell>
          <cell r="BO122">
            <v>4.6800000000000008E-2</v>
          </cell>
          <cell r="BP122">
            <v>0</v>
          </cell>
          <cell r="BQ122">
            <v>0</v>
          </cell>
          <cell r="BR122">
            <v>0</v>
          </cell>
          <cell r="BS122">
            <v>0</v>
          </cell>
        </row>
        <row r="123">
          <cell r="A123" t="str">
            <v>J-block inc Jasmine</v>
          </cell>
          <cell r="C123" t="str">
            <v>O*G Profile mod heavily</v>
          </cell>
          <cell r="D123">
            <v>3</v>
          </cell>
          <cell r="E123">
            <v>113</v>
          </cell>
          <cell r="F123" t="str">
            <v>P</v>
          </cell>
          <cell r="G123" t="str">
            <v>PX T</v>
          </cell>
          <cell r="H123" t="str">
            <v>Teesside</v>
          </cell>
          <cell r="J123">
            <v>0</v>
          </cell>
          <cell r="K123">
            <v>3.9665700000000004</v>
          </cell>
          <cell r="L123">
            <v>5.7131729999999994</v>
          </cell>
          <cell r="M123">
            <v>5.3313957000000007</v>
          </cell>
          <cell r="N123">
            <v>4.6378761300000004</v>
          </cell>
          <cell r="O123">
            <v>3.1000285169999993</v>
          </cell>
          <cell r="P123">
            <v>2.0561656652999996</v>
          </cell>
          <cell r="Q123">
            <v>1.3540190987699998</v>
          </cell>
          <cell r="R123">
            <v>1.1165571888929997</v>
          </cell>
          <cell r="S123">
            <v>0.64850147000369962</v>
          </cell>
          <cell r="T123">
            <v>0.38034132300332957</v>
          </cell>
          <cell r="U123">
            <v>0.19017066150166478</v>
          </cell>
          <cell r="V123">
            <v>9.5085330750832392E-2</v>
          </cell>
          <cell r="W123">
            <v>4.7542665375416196E-2</v>
          </cell>
          <cell r="X123">
            <v>2.3771332687708098E-2</v>
          </cell>
          <cell r="Y123">
            <v>0</v>
          </cell>
          <cell r="Z123">
            <v>0</v>
          </cell>
          <cell r="AA123">
            <v>0</v>
          </cell>
          <cell r="AB123">
            <v>0</v>
          </cell>
          <cell r="AC123">
            <v>0</v>
          </cell>
          <cell r="AD123" t="str">
            <v>NG 2011</v>
          </cell>
          <cell r="AE123">
            <v>3.07</v>
          </cell>
          <cell r="AF123">
            <v>7.66</v>
          </cell>
          <cell r="AG123">
            <v>9.5399999999999991</v>
          </cell>
          <cell r="AH123">
            <v>8.82</v>
          </cell>
          <cell r="AI123">
            <v>7.74</v>
          </cell>
          <cell r="AJ123">
            <v>5.64</v>
          </cell>
          <cell r="AK123">
            <v>4.17</v>
          </cell>
          <cell r="AL123">
            <v>3.14</v>
          </cell>
          <cell r="AM123">
            <v>2.7</v>
          </cell>
          <cell r="AN123">
            <v>1.99</v>
          </cell>
          <cell r="AO123">
            <v>1.54</v>
          </cell>
          <cell r="AZ123">
            <v>0</v>
          </cell>
          <cell r="BA123">
            <v>5.1565410000000007</v>
          </cell>
          <cell r="BB123">
            <v>7.427124899999999</v>
          </cell>
          <cell r="BC123">
            <v>6.9308144100000009</v>
          </cell>
          <cell r="BD123">
            <v>6.0292389690000006</v>
          </cell>
          <cell r="BE123">
            <v>4.030037072099999</v>
          </cell>
          <cell r="BF123">
            <v>2.6730153648899995</v>
          </cell>
          <cell r="BG123">
            <v>1.7602248284009998</v>
          </cell>
          <cell r="BH123">
            <v>1.4515243455608997</v>
          </cell>
          <cell r="BI123">
            <v>0.84305191100480958</v>
          </cell>
          <cell r="BJ123">
            <v>0.49444371990432845</v>
          </cell>
          <cell r="BK123">
            <v>0.24722185995216422</v>
          </cell>
          <cell r="BL123">
            <v>0.12361092997608211</v>
          </cell>
          <cell r="BM123">
            <v>6.1805464988041056E-2</v>
          </cell>
          <cell r="BN123">
            <v>3.0902732494020528E-2</v>
          </cell>
          <cell r="BO123">
            <v>0</v>
          </cell>
          <cell r="BP123">
            <v>0</v>
          </cell>
          <cell r="BQ123">
            <v>0</v>
          </cell>
          <cell r="BR123">
            <v>0</v>
          </cell>
          <cell r="BS123">
            <v>0</v>
          </cell>
        </row>
        <row r="124">
          <cell r="A124" t="str">
            <v>J-Block only</v>
          </cell>
          <cell r="C124" t="str">
            <v>O*G Profile mod</v>
          </cell>
          <cell r="D124">
            <v>1</v>
          </cell>
          <cell r="E124">
            <v>114</v>
          </cell>
          <cell r="F124" t="str">
            <v>P</v>
          </cell>
          <cell r="G124" t="str">
            <v>PX T</v>
          </cell>
          <cell r="H124" t="str">
            <v>Teesside</v>
          </cell>
          <cell r="J124">
            <v>2.7629999999999999</v>
          </cell>
          <cell r="K124">
            <v>2.4866999999999999</v>
          </cell>
          <cell r="L124">
            <v>2.2380300000000002</v>
          </cell>
          <cell r="M124">
            <v>2.0142270000000004</v>
          </cell>
          <cell r="N124">
            <v>1.8128043000000005</v>
          </cell>
          <cell r="O124">
            <v>1.6315238700000005</v>
          </cell>
          <cell r="P124">
            <v>1.4683714830000005</v>
          </cell>
          <cell r="Q124">
            <v>1.3215343347000006</v>
          </cell>
          <cell r="R124">
            <v>1.1893809012300005</v>
          </cell>
          <cell r="S124">
            <v>1.0704428111070006</v>
          </cell>
          <cell r="T124">
            <v>0.96339852999630049</v>
          </cell>
          <cell r="U124">
            <v>0.8670586769966705</v>
          </cell>
          <cell r="V124">
            <v>0.78035280929700346</v>
          </cell>
          <cell r="W124">
            <v>0.7023175283673031</v>
          </cell>
          <cell r="X124">
            <v>0.63208577553057277</v>
          </cell>
          <cell r="Y124">
            <v>0.56887719797751546</v>
          </cell>
          <cell r="Z124">
            <v>0.51198947817976392</v>
          </cell>
          <cell r="AA124">
            <v>0.46079053036178752</v>
          </cell>
          <cell r="AB124">
            <v>0.41471147732560876</v>
          </cell>
          <cell r="AC124">
            <v>0.37324032959304787</v>
          </cell>
          <cell r="AD124" t="str">
            <v>O&amp;G UK</v>
          </cell>
          <cell r="AE124">
            <v>3.07</v>
          </cell>
          <cell r="AF124">
            <v>2.7629999999999999</v>
          </cell>
          <cell r="AG124">
            <v>2.4866999999999999</v>
          </cell>
          <cell r="AH124">
            <v>2.2380300000000002</v>
          </cell>
          <cell r="AI124">
            <v>2.0142270000000004</v>
          </cell>
          <cell r="AJ124">
            <v>1.8128043000000005</v>
          </cell>
          <cell r="AK124">
            <v>1.6315238700000005</v>
          </cell>
          <cell r="AL124">
            <v>1.4683714830000005</v>
          </cell>
          <cell r="AM124">
            <v>1.3215343347000006</v>
          </cell>
          <cell r="AN124">
            <v>1.1893809012300005</v>
          </cell>
          <cell r="AO124">
            <v>1.0704428111070006</v>
          </cell>
          <cell r="AP124">
            <v>0.96339852999630049</v>
          </cell>
          <cell r="AQ124">
            <v>0.8670586769966705</v>
          </cell>
          <cell r="AR124">
            <v>0.78035280929700346</v>
          </cell>
          <cell r="AS124">
            <v>0.7023175283673031</v>
          </cell>
          <cell r="AT124">
            <v>0.63208577553057277</v>
          </cell>
          <cell r="AU124">
            <v>0.56887719797751546</v>
          </cell>
          <cell r="AV124">
            <v>0.51198947817976392</v>
          </cell>
          <cell r="AW124">
            <v>0.46079053036178752</v>
          </cell>
          <cell r="AX124">
            <v>0.41471147732560876</v>
          </cell>
          <cell r="AZ124">
            <v>3.5918999999999999</v>
          </cell>
          <cell r="BA124">
            <v>3.23271</v>
          </cell>
          <cell r="BB124">
            <v>2.9094390000000003</v>
          </cell>
          <cell r="BC124">
            <v>2.6184951000000005</v>
          </cell>
          <cell r="BD124">
            <v>2.3566455900000007</v>
          </cell>
          <cell r="BE124">
            <v>2.1209810310000008</v>
          </cell>
          <cell r="BF124">
            <v>1.9088829279000008</v>
          </cell>
          <cell r="BG124">
            <v>1.7179946351100008</v>
          </cell>
          <cell r="BH124">
            <v>1.5461951715990008</v>
          </cell>
          <cell r="BI124">
            <v>1.3915756544391007</v>
          </cell>
          <cell r="BJ124">
            <v>1.2524180889951906</v>
          </cell>
          <cell r="BK124">
            <v>1.1271762800956717</v>
          </cell>
          <cell r="BL124">
            <v>1.0144586520861045</v>
          </cell>
          <cell r="BM124">
            <v>0.9130127868774941</v>
          </cell>
          <cell r="BN124">
            <v>0.82171150818974459</v>
          </cell>
          <cell r="BO124">
            <v>0.73954035737077017</v>
          </cell>
          <cell r="BP124">
            <v>0.66558632163369313</v>
          </cell>
          <cell r="BQ124">
            <v>0.59902768947032381</v>
          </cell>
          <cell r="BR124">
            <v>0.53912492052329142</v>
          </cell>
          <cell r="BS124">
            <v>0.48521242847096224</v>
          </cell>
        </row>
        <row r="125">
          <cell r="A125" t="str">
            <v>Lomond</v>
          </cell>
          <cell r="C125" t="str">
            <v>O&amp;G Profile x1.3</v>
          </cell>
          <cell r="D125">
            <v>3</v>
          </cell>
          <cell r="E125">
            <v>115</v>
          </cell>
          <cell r="F125" t="str">
            <v>P</v>
          </cell>
          <cell r="G125" t="str">
            <v>PX T</v>
          </cell>
          <cell r="H125" t="str">
            <v>Teesside</v>
          </cell>
          <cell r="J125">
            <v>0.65700000000000003</v>
          </cell>
          <cell r="K125">
            <v>0.57600000000000007</v>
          </cell>
          <cell r="L125">
            <v>0.45</v>
          </cell>
          <cell r="M125">
            <v>0.432</v>
          </cell>
          <cell r="N125">
            <v>0.495</v>
          </cell>
          <cell r="O125">
            <v>0.6120000000000001</v>
          </cell>
          <cell r="P125">
            <v>0.48600000000000004</v>
          </cell>
          <cell r="Q125">
            <v>0.33300000000000002</v>
          </cell>
          <cell r="R125">
            <v>0.24300000000000002</v>
          </cell>
          <cell r="S125">
            <v>0.216</v>
          </cell>
          <cell r="T125">
            <v>0.14400000000000002</v>
          </cell>
          <cell r="U125">
            <v>4.4999999999999998E-2</v>
          </cell>
          <cell r="V125">
            <v>3.6000000000000004E-2</v>
          </cell>
          <cell r="W125">
            <v>0</v>
          </cell>
          <cell r="X125">
            <v>0</v>
          </cell>
          <cell r="Y125">
            <v>0</v>
          </cell>
          <cell r="Z125">
            <v>0</v>
          </cell>
          <cell r="AA125">
            <v>0</v>
          </cell>
          <cell r="AB125">
            <v>0</v>
          </cell>
          <cell r="AC125">
            <v>0</v>
          </cell>
          <cell r="AD125" t="str">
            <v>NG 2011</v>
          </cell>
          <cell r="AE125">
            <v>0.73</v>
          </cell>
          <cell r="AF125">
            <v>0.64</v>
          </cell>
          <cell r="AG125">
            <v>0.5</v>
          </cell>
          <cell r="AH125">
            <v>0.48</v>
          </cell>
          <cell r="AI125">
            <v>0.55000000000000004</v>
          </cell>
          <cell r="AJ125">
            <v>0.68</v>
          </cell>
          <cell r="AK125">
            <v>0.54</v>
          </cell>
          <cell r="AL125">
            <v>0.37</v>
          </cell>
          <cell r="AM125">
            <v>0.27</v>
          </cell>
          <cell r="AN125">
            <v>0.24</v>
          </cell>
          <cell r="AO125">
            <v>0.16</v>
          </cell>
          <cell r="AP125">
            <v>0.05</v>
          </cell>
          <cell r="AQ125">
            <v>0.04</v>
          </cell>
          <cell r="AR125">
            <v>0</v>
          </cell>
          <cell r="AS125">
            <v>0</v>
          </cell>
          <cell r="AY125">
            <v>1.85</v>
          </cell>
          <cell r="AZ125">
            <v>0.85410000000000008</v>
          </cell>
          <cell r="BA125">
            <v>0.74880000000000013</v>
          </cell>
          <cell r="BB125">
            <v>0.58500000000000008</v>
          </cell>
          <cell r="BC125">
            <v>0.56159999999999999</v>
          </cell>
          <cell r="BD125">
            <v>0.64349999999999996</v>
          </cell>
          <cell r="BE125">
            <v>0.7956000000000002</v>
          </cell>
          <cell r="BF125">
            <v>0.63180000000000003</v>
          </cell>
          <cell r="BG125">
            <v>0.43290000000000006</v>
          </cell>
          <cell r="BH125">
            <v>0.31590000000000001</v>
          </cell>
          <cell r="BI125">
            <v>0.28079999999999999</v>
          </cell>
          <cell r="BJ125">
            <v>0.18720000000000003</v>
          </cell>
          <cell r="BK125">
            <v>5.8499999999999996E-2</v>
          </cell>
          <cell r="BL125">
            <v>4.6800000000000008E-2</v>
          </cell>
          <cell r="BM125">
            <v>0</v>
          </cell>
          <cell r="BN125">
            <v>0</v>
          </cell>
          <cell r="BO125">
            <v>0</v>
          </cell>
          <cell r="BP125">
            <v>0</v>
          </cell>
          <cell r="BQ125">
            <v>0</v>
          </cell>
          <cell r="BR125">
            <v>0</v>
          </cell>
          <cell r="BS125">
            <v>0</v>
          </cell>
        </row>
        <row r="126">
          <cell r="A126" t="str">
            <v>zUpside PX T</v>
          </cell>
          <cell r="D126">
            <v>3</v>
          </cell>
          <cell r="E126">
            <v>116</v>
          </cell>
          <cell r="F126" t="str">
            <v>A</v>
          </cell>
          <cell r="G126" t="str">
            <v>PX T</v>
          </cell>
          <cell r="H126" t="str">
            <v>Teesside</v>
          </cell>
          <cell r="R126">
            <v>0</v>
          </cell>
          <cell r="S126">
            <v>0</v>
          </cell>
          <cell r="T126">
            <v>0</v>
          </cell>
          <cell r="U126">
            <v>0</v>
          </cell>
          <cell r="V126">
            <v>0</v>
          </cell>
          <cell r="W126">
            <v>0</v>
          </cell>
          <cell r="X126">
            <v>0</v>
          </cell>
          <cell r="Y126">
            <v>0</v>
          </cell>
          <cell r="Z126">
            <v>0</v>
          </cell>
          <cell r="AA126">
            <v>0</v>
          </cell>
          <cell r="AB126">
            <v>0</v>
          </cell>
          <cell r="AC126">
            <v>0</v>
          </cell>
          <cell r="BH126">
            <v>0</v>
          </cell>
          <cell r="BI126">
            <v>0</v>
          </cell>
          <cell r="BJ126">
            <v>0</v>
          </cell>
          <cell r="BK126">
            <v>0</v>
          </cell>
          <cell r="BL126">
            <v>0</v>
          </cell>
          <cell r="BM126">
            <v>0</v>
          </cell>
          <cell r="BN126">
            <v>0</v>
          </cell>
          <cell r="BO126">
            <v>0</v>
          </cell>
          <cell r="BP126">
            <v>0</v>
          </cell>
          <cell r="BQ126">
            <v>0</v>
          </cell>
          <cell r="BR126">
            <v>0</v>
          </cell>
          <cell r="BS126">
            <v>0</v>
          </cell>
        </row>
        <row r="127">
          <cell r="A127" t="str">
            <v>Franklin West</v>
          </cell>
          <cell r="B127" t="str">
            <v>Slip 1, 90% Wet</v>
          </cell>
          <cell r="C127" t="str">
            <v>O&amp;G UK Profile Good</v>
          </cell>
          <cell r="D127">
            <v>1</v>
          </cell>
          <cell r="E127">
            <v>117</v>
          </cell>
          <cell r="F127" t="str">
            <v>D</v>
          </cell>
          <cell r="G127" t="str">
            <v>Seal B</v>
          </cell>
          <cell r="H127" t="str">
            <v>Bacton</v>
          </cell>
          <cell r="J127">
            <v>0</v>
          </cell>
          <cell r="K127">
            <v>0</v>
          </cell>
          <cell r="L127">
            <v>0</v>
          </cell>
          <cell r="M127">
            <v>2.6459999999999999</v>
          </cell>
          <cell r="N127">
            <v>2.6910000000000003</v>
          </cell>
          <cell r="O127">
            <v>1.8089999999999999</v>
          </cell>
          <cell r="P127">
            <v>1.26</v>
          </cell>
          <cell r="Q127">
            <v>0.91800000000000004</v>
          </cell>
          <cell r="R127">
            <v>0.65700000000000003</v>
          </cell>
          <cell r="S127">
            <v>0.41400000000000003</v>
          </cell>
          <cell r="T127">
            <v>0.33120000000000005</v>
          </cell>
          <cell r="U127">
            <v>0.26496000000000003</v>
          </cell>
          <cell r="V127">
            <v>0.21196800000000005</v>
          </cell>
          <cell r="W127">
            <v>0.16957440000000004</v>
          </cell>
          <cell r="X127">
            <v>0.13565952000000003</v>
          </cell>
          <cell r="Y127">
            <v>0.10852761600000004</v>
          </cell>
          <cell r="Z127">
            <v>8.6822092800000028E-2</v>
          </cell>
          <cell r="AA127">
            <v>6.9457674240000031E-2</v>
          </cell>
          <cell r="AB127">
            <v>5.556613939200003E-2</v>
          </cell>
          <cell r="AC127">
            <v>4.4452911513600028E-2</v>
          </cell>
          <cell r="AD127" t="str">
            <v>O&amp;G UK</v>
          </cell>
          <cell r="AE127">
            <v>0</v>
          </cell>
          <cell r="AF127">
            <v>2.94</v>
          </cell>
          <cell r="AG127">
            <v>2.99</v>
          </cell>
          <cell r="AH127">
            <v>2.0099999999999998</v>
          </cell>
          <cell r="AI127">
            <v>1.4</v>
          </cell>
          <cell r="AJ127">
            <v>1.02</v>
          </cell>
          <cell r="AK127">
            <v>0.73</v>
          </cell>
          <cell r="AL127">
            <v>0.46</v>
          </cell>
          <cell r="AM127">
            <v>0.83</v>
          </cell>
          <cell r="AN127">
            <v>1.06</v>
          </cell>
          <cell r="AY127">
            <v>1.2</v>
          </cell>
          <cell r="AZ127">
            <v>0</v>
          </cell>
          <cell r="BA127">
            <v>0</v>
          </cell>
          <cell r="BB127">
            <v>0</v>
          </cell>
          <cell r="BC127">
            <v>2.9106000000000001</v>
          </cell>
          <cell r="BD127">
            <v>2.9601000000000006</v>
          </cell>
          <cell r="BE127">
            <v>1.9899</v>
          </cell>
          <cell r="BF127">
            <v>1.3860000000000001</v>
          </cell>
          <cell r="BG127">
            <v>1.0098</v>
          </cell>
          <cell r="BH127">
            <v>0.72270000000000012</v>
          </cell>
          <cell r="BI127">
            <v>0.45540000000000008</v>
          </cell>
          <cell r="BJ127">
            <v>0.36432000000000009</v>
          </cell>
          <cell r="BK127">
            <v>0.29145600000000005</v>
          </cell>
          <cell r="BL127">
            <v>0.23316480000000006</v>
          </cell>
          <cell r="BM127">
            <v>0.18653184000000006</v>
          </cell>
          <cell r="BN127">
            <v>0.14922547200000005</v>
          </cell>
          <cell r="BO127">
            <v>0.11938037760000005</v>
          </cell>
          <cell r="BP127">
            <v>9.5504302080000034E-2</v>
          </cell>
          <cell r="BQ127">
            <v>7.6403441664000038E-2</v>
          </cell>
          <cell r="BR127">
            <v>6.1122753331200042E-2</v>
          </cell>
          <cell r="BS127">
            <v>4.8898202664960033E-2</v>
          </cell>
        </row>
        <row r="128">
          <cell r="A128" t="str">
            <v>Franklin/Elgin</v>
          </cell>
          <cell r="B128" t="str">
            <v>1st 2 yrs halved (leak), 90% Wet</v>
          </cell>
          <cell r="C128" t="str">
            <v>50% O&amp;G UK</v>
          </cell>
          <cell r="D128">
            <v>1</v>
          </cell>
          <cell r="E128">
            <v>118</v>
          </cell>
          <cell r="F128" t="str">
            <v>P</v>
          </cell>
          <cell r="G128" t="str">
            <v>Seal B</v>
          </cell>
          <cell r="H128" t="str">
            <v>Bacton</v>
          </cell>
          <cell r="J128">
            <v>4.28</v>
          </cell>
          <cell r="K128">
            <v>3.7349999999999999</v>
          </cell>
          <cell r="L128">
            <v>5.1479999999999997</v>
          </cell>
          <cell r="M128">
            <v>4.9950000000000001</v>
          </cell>
          <cell r="N128">
            <v>4.4370000000000003</v>
          </cell>
          <cell r="O128">
            <v>4.5</v>
          </cell>
          <cell r="P128">
            <v>4.3020000000000005</v>
          </cell>
          <cell r="Q128">
            <v>4.4910000000000005</v>
          </cell>
          <cell r="R128">
            <v>3.8789999999999996</v>
          </cell>
          <cell r="S128">
            <v>3.4830000000000001</v>
          </cell>
          <cell r="T128">
            <v>2.7864000000000004</v>
          </cell>
          <cell r="U128">
            <v>2.2291200000000004</v>
          </cell>
          <cell r="V128">
            <v>1.7832960000000004</v>
          </cell>
          <cell r="W128">
            <v>1.4266368000000005</v>
          </cell>
          <cell r="X128">
            <v>1.1413094400000003</v>
          </cell>
          <cell r="Y128">
            <v>0.91304755200000032</v>
          </cell>
          <cell r="Z128">
            <v>0.73043804160000025</v>
          </cell>
          <cell r="AA128">
            <v>0.58435043328000025</v>
          </cell>
          <cell r="AB128">
            <v>0.46748034662400023</v>
          </cell>
          <cell r="AC128">
            <v>0.3739842772992002</v>
          </cell>
          <cell r="AD128" t="str">
            <v>O&amp;G UK</v>
          </cell>
          <cell r="AE128">
            <v>8.56</v>
          </cell>
          <cell r="AF128">
            <v>7.47</v>
          </cell>
          <cell r="AG128">
            <v>5.72</v>
          </cell>
          <cell r="AH128">
            <v>5.55</v>
          </cell>
          <cell r="AI128">
            <v>4.93</v>
          </cell>
          <cell r="AJ128">
            <v>5</v>
          </cell>
          <cell r="AK128">
            <v>4.78</v>
          </cell>
          <cell r="AL128">
            <v>4.99</v>
          </cell>
          <cell r="AM128">
            <v>4.3099999999999996</v>
          </cell>
          <cell r="AN128">
            <v>3.87</v>
          </cell>
          <cell r="AY128">
            <v>1.2</v>
          </cell>
          <cell r="AZ128">
            <v>11.128000000000002</v>
          </cell>
          <cell r="BA128">
            <v>4.8555000000000001</v>
          </cell>
          <cell r="BB128">
            <v>6.6924000000000001</v>
          </cell>
          <cell r="BC128">
            <v>6.4935</v>
          </cell>
          <cell r="BD128">
            <v>5.7681000000000004</v>
          </cell>
          <cell r="BE128">
            <v>5.8500000000000005</v>
          </cell>
          <cell r="BF128">
            <v>5.5926000000000009</v>
          </cell>
          <cell r="BG128">
            <v>5.8383000000000012</v>
          </cell>
          <cell r="BH128">
            <v>5.0427</v>
          </cell>
          <cell r="BI128">
            <v>4.5279000000000007</v>
          </cell>
          <cell r="BJ128">
            <v>3.6223200000000007</v>
          </cell>
          <cell r="BK128">
            <v>2.8978560000000009</v>
          </cell>
          <cell r="BL128">
            <v>2.3182848000000007</v>
          </cell>
          <cell r="BM128">
            <v>1.8546278400000007</v>
          </cell>
          <cell r="BN128">
            <v>1.4837022720000006</v>
          </cell>
          <cell r="BO128">
            <v>1.1869618176000005</v>
          </cell>
          <cell r="BP128">
            <v>0.94956945408000037</v>
          </cell>
          <cell r="BQ128">
            <v>0.7596555632640003</v>
          </cell>
          <cell r="BR128">
            <v>0.60772445061120028</v>
          </cell>
          <cell r="BS128">
            <v>0.48617956048896027</v>
          </cell>
        </row>
        <row r="129">
          <cell r="A129" t="str">
            <v>Franklin/Elgin Late Life</v>
          </cell>
          <cell r="B129" t="str">
            <v>Slip 1, 90% Wet</v>
          </cell>
          <cell r="C129" t="str">
            <v>O&amp;G UK Profile Good</v>
          </cell>
          <cell r="D129">
            <v>1</v>
          </cell>
          <cell r="E129">
            <v>119</v>
          </cell>
          <cell r="F129" t="str">
            <v>D</v>
          </cell>
          <cell r="G129" t="str">
            <v>Seal B</v>
          </cell>
          <cell r="H129" t="str">
            <v>Bacton</v>
          </cell>
          <cell r="J129">
            <v>0</v>
          </cell>
          <cell r="K129">
            <v>0</v>
          </cell>
          <cell r="L129">
            <v>0</v>
          </cell>
          <cell r="M129">
            <v>0</v>
          </cell>
          <cell r="N129">
            <v>1.089</v>
          </cell>
          <cell r="O129">
            <v>1.3320000000000001</v>
          </cell>
          <cell r="P129">
            <v>1.2150000000000001</v>
          </cell>
          <cell r="Q129">
            <v>1.044</v>
          </cell>
          <cell r="R129">
            <v>0.91800000000000004</v>
          </cell>
          <cell r="S129">
            <v>0.83700000000000008</v>
          </cell>
          <cell r="T129">
            <v>0.75600000000000001</v>
          </cell>
          <cell r="U129">
            <v>0.70200000000000007</v>
          </cell>
          <cell r="V129">
            <v>0.5616000000000001</v>
          </cell>
          <cell r="W129">
            <v>0.44928000000000012</v>
          </cell>
          <cell r="X129">
            <v>0.35942400000000013</v>
          </cell>
          <cell r="Y129">
            <v>0.28753920000000011</v>
          </cell>
          <cell r="Z129">
            <v>0.2300313600000001</v>
          </cell>
          <cell r="AA129">
            <v>0.18402508800000009</v>
          </cell>
          <cell r="AB129">
            <v>0.14722007040000007</v>
          </cell>
          <cell r="AC129">
            <v>0.11777605632000006</v>
          </cell>
          <cell r="AD129" t="str">
            <v>O&amp;G UK</v>
          </cell>
          <cell r="AE129">
            <v>0</v>
          </cell>
          <cell r="AF129">
            <v>0</v>
          </cell>
          <cell r="AG129">
            <v>0</v>
          </cell>
          <cell r="AH129">
            <v>1.21</v>
          </cell>
          <cell r="AI129">
            <v>1.48</v>
          </cell>
          <cell r="AJ129">
            <v>1.35</v>
          </cell>
          <cell r="AK129">
            <v>1.1599999999999999</v>
          </cell>
          <cell r="AL129">
            <v>1.02</v>
          </cell>
          <cell r="AM129">
            <v>0.93</v>
          </cell>
          <cell r="AN129">
            <v>0.84</v>
          </cell>
          <cell r="AO129">
            <v>0.78</v>
          </cell>
          <cell r="AY129">
            <v>1.2</v>
          </cell>
          <cell r="AZ129">
            <v>0</v>
          </cell>
          <cell r="BA129">
            <v>0</v>
          </cell>
          <cell r="BB129">
            <v>0</v>
          </cell>
          <cell r="BC129">
            <v>0</v>
          </cell>
          <cell r="BD129">
            <v>1.1979</v>
          </cell>
          <cell r="BE129">
            <v>1.4652000000000003</v>
          </cell>
          <cell r="BF129">
            <v>1.3365000000000002</v>
          </cell>
          <cell r="BG129">
            <v>1.1484000000000001</v>
          </cell>
          <cell r="BH129">
            <v>1.0098</v>
          </cell>
          <cell r="BI129">
            <v>0.92070000000000018</v>
          </cell>
          <cell r="BJ129">
            <v>0.83160000000000012</v>
          </cell>
          <cell r="BK129">
            <v>0.77220000000000011</v>
          </cell>
          <cell r="BL129">
            <v>0.6177600000000002</v>
          </cell>
          <cell r="BM129">
            <v>0.4942080000000002</v>
          </cell>
          <cell r="BN129">
            <v>0.39536640000000017</v>
          </cell>
          <cell r="BO129">
            <v>0.31629312000000015</v>
          </cell>
          <cell r="BP129">
            <v>0.25303449600000011</v>
          </cell>
          <cell r="BQ129">
            <v>0.20242759680000011</v>
          </cell>
          <cell r="BR129">
            <v>0.16194207744000008</v>
          </cell>
          <cell r="BS129">
            <v>0.12955366195200008</v>
          </cell>
        </row>
        <row r="130">
          <cell r="A130" t="str">
            <v>Franklin/Elgin: Glenelg</v>
          </cell>
          <cell r="B130" t="str">
            <v>1st 2 yrs halved (leak), 90% Wet</v>
          </cell>
          <cell r="C130" t="str">
            <v>50% O&amp;G UK</v>
          </cell>
          <cell r="D130">
            <v>1</v>
          </cell>
          <cell r="E130">
            <v>120</v>
          </cell>
          <cell r="F130" t="str">
            <v>P</v>
          </cell>
          <cell r="G130" t="str">
            <v>Seal B</v>
          </cell>
          <cell r="H130" t="str">
            <v>Bacton</v>
          </cell>
          <cell r="J130">
            <v>0.30499999999999999</v>
          </cell>
          <cell r="K130">
            <v>0.24</v>
          </cell>
          <cell r="L130">
            <v>0.36899999999999999</v>
          </cell>
          <cell r="M130">
            <v>0.30600000000000005</v>
          </cell>
          <cell r="N130">
            <v>0.24300000000000002</v>
          </cell>
          <cell r="O130">
            <v>0.18000000000000002</v>
          </cell>
          <cell r="P130">
            <v>0.18000000000000002</v>
          </cell>
          <cell r="Q130">
            <v>0.12600000000000003</v>
          </cell>
          <cell r="R130">
            <v>0.12600000000000003</v>
          </cell>
          <cell r="S130">
            <v>0.12600000000000003</v>
          </cell>
          <cell r="T130">
            <v>0.10080000000000003</v>
          </cell>
          <cell r="U130">
            <v>8.0640000000000031E-2</v>
          </cell>
          <cell r="V130">
            <v>6.4512000000000028E-2</v>
          </cell>
          <cell r="W130">
            <v>5.1609600000000026E-2</v>
          </cell>
          <cell r="X130">
            <v>4.1287680000000021E-2</v>
          </cell>
          <cell r="Y130">
            <v>0</v>
          </cell>
          <cell r="Z130">
            <v>0</v>
          </cell>
          <cell r="AA130">
            <v>0</v>
          </cell>
          <cell r="AB130">
            <v>0</v>
          </cell>
          <cell r="AC130">
            <v>0</v>
          </cell>
          <cell r="AD130" t="str">
            <v>O&amp;G UK</v>
          </cell>
          <cell r="AE130">
            <v>0.61</v>
          </cell>
          <cell r="AF130">
            <v>0.48</v>
          </cell>
          <cell r="AG130">
            <v>0.41</v>
          </cell>
          <cell r="AH130">
            <v>0.34</v>
          </cell>
          <cell r="AI130">
            <v>0.27</v>
          </cell>
          <cell r="AJ130">
            <v>0.2</v>
          </cell>
          <cell r="AK130">
            <v>0.2</v>
          </cell>
          <cell r="AL130">
            <v>0.14000000000000001</v>
          </cell>
          <cell r="AM130">
            <v>0.14000000000000001</v>
          </cell>
          <cell r="AN130">
            <v>0.14000000000000001</v>
          </cell>
          <cell r="AY130">
            <v>1.2</v>
          </cell>
          <cell r="AZ130">
            <v>0.79300000000000004</v>
          </cell>
          <cell r="BA130">
            <v>0.312</v>
          </cell>
          <cell r="BB130">
            <v>0.47970000000000002</v>
          </cell>
          <cell r="BC130">
            <v>0.3978000000000001</v>
          </cell>
          <cell r="BD130">
            <v>0.31590000000000001</v>
          </cell>
          <cell r="BE130">
            <v>0.23400000000000004</v>
          </cell>
          <cell r="BF130">
            <v>0.23400000000000004</v>
          </cell>
          <cell r="BG130">
            <v>0.16380000000000006</v>
          </cell>
          <cell r="BH130">
            <v>0.16380000000000006</v>
          </cell>
          <cell r="BI130">
            <v>0.16380000000000006</v>
          </cell>
          <cell r="BJ130">
            <v>0.13104000000000005</v>
          </cell>
          <cell r="BK130">
            <v>0.10483200000000005</v>
          </cell>
          <cell r="BL130">
            <v>8.386560000000004E-2</v>
          </cell>
          <cell r="BM130">
            <v>6.7092480000000038E-2</v>
          </cell>
          <cell r="BN130">
            <v>5.3673984000000029E-2</v>
          </cell>
          <cell r="BO130">
            <v>0</v>
          </cell>
          <cell r="BP130">
            <v>0</v>
          </cell>
          <cell r="BQ130">
            <v>0</v>
          </cell>
          <cell r="BR130">
            <v>0</v>
          </cell>
          <cell r="BS130">
            <v>0</v>
          </cell>
        </row>
        <row r="131">
          <cell r="A131" t="str">
            <v>Kessog</v>
          </cell>
          <cell r="C131" t="str">
            <v>50% WM</v>
          </cell>
          <cell r="D131">
            <v>2</v>
          </cell>
          <cell r="E131">
            <v>121</v>
          </cell>
          <cell r="F131" t="str">
            <v>A</v>
          </cell>
          <cell r="G131" t="str">
            <v>Seal B</v>
          </cell>
          <cell r="H131" t="str">
            <v>Bacton</v>
          </cell>
          <cell r="J131">
            <v>0</v>
          </cell>
          <cell r="K131">
            <v>0</v>
          </cell>
          <cell r="L131">
            <v>0</v>
          </cell>
          <cell r="M131">
            <v>0</v>
          </cell>
          <cell r="N131">
            <v>0.77903682719546752</v>
          </cell>
          <cell r="O131">
            <v>0.92067988668555245</v>
          </cell>
          <cell r="P131">
            <v>0.92067988668555245</v>
          </cell>
          <cell r="Q131">
            <v>0.92067988668555245</v>
          </cell>
          <cell r="R131">
            <v>0.76487252124645899</v>
          </cell>
          <cell r="S131">
            <v>0.651558073654391</v>
          </cell>
          <cell r="T131">
            <v>0.55240793201133154</v>
          </cell>
          <cell r="U131">
            <v>0.44617563739376775</v>
          </cell>
          <cell r="V131">
            <v>0.3541076487252125</v>
          </cell>
          <cell r="W131">
            <v>0.28328611898016998</v>
          </cell>
          <cell r="X131">
            <v>0.23371104815864024</v>
          </cell>
          <cell r="Y131">
            <v>0.18413597733711048</v>
          </cell>
          <cell r="Z131">
            <v>0.14164305949008499</v>
          </cell>
          <cell r="AA131">
            <v>0.113314447592068</v>
          </cell>
          <cell r="AB131">
            <v>8.4985835694050993E-2</v>
          </cell>
          <cell r="AC131">
            <v>7.0821529745042494E-2</v>
          </cell>
          <cell r="AD131" t="str">
            <v>WM</v>
          </cell>
          <cell r="AE131">
            <v>0</v>
          </cell>
          <cell r="AF131">
            <v>0</v>
          </cell>
          <cell r="AG131">
            <v>0</v>
          </cell>
          <cell r="AH131">
            <v>0</v>
          </cell>
          <cell r="AI131">
            <v>1.558073654390935</v>
          </cell>
          <cell r="AJ131">
            <v>1.8413597733711049</v>
          </cell>
          <cell r="AK131">
            <v>1.8413597733711049</v>
          </cell>
          <cell r="AL131">
            <v>1.8413597733711049</v>
          </cell>
          <cell r="AM131">
            <v>1.529745042492918</v>
          </cell>
          <cell r="AN131">
            <v>1.303116147308782</v>
          </cell>
          <cell r="AO131">
            <v>1.1048158640226631</v>
          </cell>
          <cell r="AP131">
            <v>0.89235127478753551</v>
          </cell>
          <cell r="AQ131">
            <v>0.708215297450425</v>
          </cell>
          <cell r="AR131">
            <v>0.56657223796033995</v>
          </cell>
          <cell r="AS131">
            <v>0.46742209631728049</v>
          </cell>
          <cell r="AT131">
            <v>0.36827195467422097</v>
          </cell>
          <cell r="AU131">
            <v>0.28328611898016998</v>
          </cell>
          <cell r="AV131">
            <v>0.22662889518413601</v>
          </cell>
          <cell r="AW131">
            <v>0.16997167138810199</v>
          </cell>
          <cell r="AX131">
            <v>0.14164305949008499</v>
          </cell>
          <cell r="AY131">
            <v>1.1000000000000001</v>
          </cell>
          <cell r="AZ131">
            <v>0</v>
          </cell>
          <cell r="BA131">
            <v>0</v>
          </cell>
          <cell r="BB131">
            <v>0</v>
          </cell>
          <cell r="BC131">
            <v>0</v>
          </cell>
          <cell r="BD131">
            <v>0.85694050991501436</v>
          </cell>
          <cell r="BE131">
            <v>1.0127478753541077</v>
          </cell>
          <cell r="BF131">
            <v>1.0127478753541077</v>
          </cell>
          <cell r="BG131">
            <v>1.0127478753541077</v>
          </cell>
          <cell r="BH131">
            <v>0.84135977337110501</v>
          </cell>
          <cell r="BI131">
            <v>0.71671388101983013</v>
          </cell>
          <cell r="BJ131">
            <v>0.60764872521246471</v>
          </cell>
          <cell r="BK131">
            <v>0.49079320113314456</v>
          </cell>
          <cell r="BL131">
            <v>0.38951841359773376</v>
          </cell>
          <cell r="BM131">
            <v>0.31161473087818697</v>
          </cell>
          <cell r="BN131">
            <v>0.25708215297450426</v>
          </cell>
          <cell r="BO131">
            <v>0.20254957507082155</v>
          </cell>
          <cell r="BP131">
            <v>0.15580736543909349</v>
          </cell>
          <cell r="BQ131">
            <v>0.12464589235127481</v>
          </cell>
          <cell r="BR131">
            <v>9.3484419263456103E-2</v>
          </cell>
          <cell r="BS131">
            <v>7.7903682719546744E-2</v>
          </cell>
        </row>
        <row r="132">
          <cell r="A132" t="str">
            <v>Merganser</v>
          </cell>
          <cell r="B132" t="str">
            <v>Yr 1 halved</v>
          </cell>
          <cell r="C132" t="str">
            <v>O&amp;G UK x1.4</v>
          </cell>
          <cell r="D132">
            <v>1</v>
          </cell>
          <cell r="E132">
            <v>122</v>
          </cell>
          <cell r="F132" t="str">
            <v>P</v>
          </cell>
          <cell r="G132" t="str">
            <v>Seal B</v>
          </cell>
          <cell r="H132" t="str">
            <v>Bacton</v>
          </cell>
          <cell r="J132">
            <v>0.65799999999999992</v>
          </cell>
          <cell r="K132">
            <v>1.204</v>
          </cell>
          <cell r="L132">
            <v>0.89599999999999991</v>
          </cell>
          <cell r="M132">
            <v>0.81199999999999994</v>
          </cell>
          <cell r="N132">
            <v>0.68599999999999994</v>
          </cell>
          <cell r="O132">
            <v>0.7</v>
          </cell>
          <cell r="P132">
            <v>0.53199999999999992</v>
          </cell>
          <cell r="Q132">
            <v>0.53199999999999992</v>
          </cell>
          <cell r="R132">
            <v>0.126</v>
          </cell>
          <cell r="S132">
            <v>0</v>
          </cell>
          <cell r="T132">
            <v>0</v>
          </cell>
          <cell r="U132">
            <v>0</v>
          </cell>
          <cell r="V132">
            <v>0</v>
          </cell>
          <cell r="W132">
            <v>0</v>
          </cell>
          <cell r="X132">
            <v>0</v>
          </cell>
          <cell r="Y132">
            <v>0</v>
          </cell>
          <cell r="Z132">
            <v>0</v>
          </cell>
          <cell r="AA132">
            <v>0</v>
          </cell>
          <cell r="AB132">
            <v>0</v>
          </cell>
          <cell r="AC132">
            <v>0</v>
          </cell>
          <cell r="AD132" t="str">
            <v>O&amp;G UK</v>
          </cell>
          <cell r="AE132">
            <v>0.94</v>
          </cell>
          <cell r="AF132">
            <v>0.86</v>
          </cell>
          <cell r="AG132">
            <v>0.64</v>
          </cell>
          <cell r="AH132">
            <v>0.57999999999999996</v>
          </cell>
          <cell r="AI132">
            <v>0.49</v>
          </cell>
          <cell r="AJ132">
            <v>0.5</v>
          </cell>
          <cell r="AK132">
            <v>0.38</v>
          </cell>
          <cell r="AL132">
            <v>0.38</v>
          </cell>
          <cell r="AM132">
            <v>0.09</v>
          </cell>
          <cell r="AN132">
            <v>0</v>
          </cell>
          <cell r="AY132">
            <v>1.28</v>
          </cell>
          <cell r="AZ132">
            <v>1.7107999999999999</v>
          </cell>
          <cell r="BA132">
            <v>1.5651999999999999</v>
          </cell>
          <cell r="BB132">
            <v>1.1647999999999998</v>
          </cell>
          <cell r="BC132">
            <v>1.0555999999999999</v>
          </cell>
          <cell r="BD132">
            <v>0.89179999999999993</v>
          </cell>
          <cell r="BE132">
            <v>0.90999999999999992</v>
          </cell>
          <cell r="BF132">
            <v>0.69159999999999988</v>
          </cell>
          <cell r="BG132">
            <v>0.69159999999999988</v>
          </cell>
          <cell r="BH132">
            <v>0.1638</v>
          </cell>
          <cell r="BI132">
            <v>0</v>
          </cell>
          <cell r="BJ132">
            <v>0</v>
          </cell>
          <cell r="BK132">
            <v>0</v>
          </cell>
          <cell r="BL132">
            <v>0</v>
          </cell>
          <cell r="BM132">
            <v>0</v>
          </cell>
          <cell r="BN132">
            <v>0</v>
          </cell>
          <cell r="BO132">
            <v>0</v>
          </cell>
          <cell r="BP132">
            <v>0</v>
          </cell>
          <cell r="BQ132">
            <v>0</v>
          </cell>
          <cell r="BR132">
            <v>0</v>
          </cell>
          <cell r="BS132">
            <v>0</v>
          </cell>
        </row>
        <row r="133">
          <cell r="A133" t="str">
            <v>Scoter</v>
          </cell>
          <cell r="B133" t="str">
            <v>Yr 1 halved</v>
          </cell>
          <cell r="C133" t="str">
            <v>O&amp;G UK Profile x1.75</v>
          </cell>
          <cell r="D133">
            <v>1</v>
          </cell>
          <cell r="E133">
            <v>123</v>
          </cell>
          <cell r="F133" t="str">
            <v>P</v>
          </cell>
          <cell r="G133" t="str">
            <v>Seal B</v>
          </cell>
          <cell r="H133" t="str">
            <v>Bacton</v>
          </cell>
          <cell r="J133">
            <v>0.58625000000000005</v>
          </cell>
          <cell r="K133">
            <v>0.96250000000000013</v>
          </cell>
          <cell r="L133">
            <v>0.64749999999999996</v>
          </cell>
          <cell r="M133">
            <v>0.45500000000000002</v>
          </cell>
          <cell r="N133">
            <v>0.105</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t="str">
            <v>O&amp;G UK</v>
          </cell>
          <cell r="AE133">
            <v>0.67</v>
          </cell>
          <cell r="AF133">
            <v>0.55000000000000004</v>
          </cell>
          <cell r="AG133">
            <v>0.37</v>
          </cell>
          <cell r="AH133">
            <v>0.26</v>
          </cell>
          <cell r="AI133">
            <v>0.06</v>
          </cell>
          <cell r="AJ133">
            <v>0</v>
          </cell>
          <cell r="AK133">
            <v>0</v>
          </cell>
          <cell r="AL133">
            <v>0</v>
          </cell>
          <cell r="AM133">
            <v>0</v>
          </cell>
          <cell r="AN133">
            <v>0</v>
          </cell>
          <cell r="AY133">
            <v>1.42</v>
          </cell>
          <cell r="AZ133">
            <v>1.5242500000000001</v>
          </cell>
          <cell r="BA133">
            <v>1.2512500000000002</v>
          </cell>
          <cell r="BB133">
            <v>0.84175</v>
          </cell>
          <cell r="BC133">
            <v>0.59150000000000003</v>
          </cell>
          <cell r="BD133">
            <v>0.13650000000000001</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row>
        <row r="134">
          <cell r="A134" t="str">
            <v>Shearwater</v>
          </cell>
          <cell r="B134" t="str">
            <v>Yr 1 halved</v>
          </cell>
          <cell r="C134" t="str">
            <v>10% O&amp;G UK</v>
          </cell>
          <cell r="D134">
            <v>1</v>
          </cell>
          <cell r="E134">
            <v>124</v>
          </cell>
          <cell r="F134" t="str">
            <v>P</v>
          </cell>
          <cell r="G134" t="str">
            <v>Seal B</v>
          </cell>
          <cell r="H134" t="str">
            <v>Bacton</v>
          </cell>
          <cell r="J134">
            <v>6.1499999999999999E-2</v>
          </cell>
          <cell r="K134">
            <v>0.19800000000000001</v>
          </cell>
          <cell r="L134">
            <v>0.24100000000000002</v>
          </cell>
          <cell r="M134">
            <v>0.21800000000000003</v>
          </cell>
          <cell r="N134">
            <v>0.11399999999999999</v>
          </cell>
          <cell r="O134">
            <v>4.9000000000000002E-2</v>
          </cell>
          <cell r="P134">
            <v>1.0000000000000002E-2</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O&amp;G UK</v>
          </cell>
          <cell r="AE134">
            <v>1.23</v>
          </cell>
          <cell r="AF134">
            <v>1.98</v>
          </cell>
          <cell r="AG134">
            <v>2.41</v>
          </cell>
          <cell r="AH134">
            <v>2.1800000000000002</v>
          </cell>
          <cell r="AI134">
            <v>1.1399999999999999</v>
          </cell>
          <cell r="AJ134">
            <v>0.49</v>
          </cell>
          <cell r="AK134">
            <v>0.1</v>
          </cell>
          <cell r="AL134">
            <v>0</v>
          </cell>
          <cell r="AM134">
            <v>0</v>
          </cell>
          <cell r="AN134">
            <v>0</v>
          </cell>
          <cell r="AY134">
            <v>2.81</v>
          </cell>
          <cell r="AZ134">
            <v>0.15990000000000001</v>
          </cell>
          <cell r="BA134">
            <v>0.25740000000000002</v>
          </cell>
          <cell r="BB134">
            <v>0.31330000000000002</v>
          </cell>
          <cell r="BC134">
            <v>0.28340000000000004</v>
          </cell>
          <cell r="BD134">
            <v>0.1482</v>
          </cell>
          <cell r="BE134">
            <v>6.3700000000000007E-2</v>
          </cell>
          <cell r="BF134">
            <v>1.3000000000000003E-2</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row>
        <row r="135">
          <cell r="A135" t="str">
            <v>Starling</v>
          </cell>
          <cell r="B135" t="str">
            <v>Yr 1 halved</v>
          </cell>
          <cell r="C135" t="str">
            <v>O&amp;G Profile x1.5</v>
          </cell>
          <cell r="D135">
            <v>1</v>
          </cell>
          <cell r="E135">
            <v>125</v>
          </cell>
          <cell r="F135" t="str">
            <v>P</v>
          </cell>
          <cell r="G135" t="str">
            <v>Seal B</v>
          </cell>
          <cell r="H135" t="str">
            <v>Bacton</v>
          </cell>
          <cell r="J135">
            <v>1.8149999999999999</v>
          </cell>
          <cell r="K135">
            <v>3.2850000000000001</v>
          </cell>
          <cell r="L135">
            <v>3.375</v>
          </cell>
          <cell r="M135">
            <v>3.0300000000000002</v>
          </cell>
          <cell r="N135">
            <v>2.58</v>
          </cell>
          <cell r="O135">
            <v>1.6350000000000002</v>
          </cell>
          <cell r="P135">
            <v>0.96</v>
          </cell>
          <cell r="Q135">
            <v>0.73499999999999999</v>
          </cell>
          <cell r="R135">
            <v>0.18</v>
          </cell>
          <cell r="S135">
            <v>0</v>
          </cell>
          <cell r="T135">
            <v>0</v>
          </cell>
          <cell r="U135">
            <v>0</v>
          </cell>
          <cell r="V135">
            <v>0</v>
          </cell>
          <cell r="W135">
            <v>0</v>
          </cell>
          <cell r="X135">
            <v>0</v>
          </cell>
          <cell r="Y135">
            <v>0</v>
          </cell>
          <cell r="Z135">
            <v>0</v>
          </cell>
          <cell r="AA135">
            <v>0</v>
          </cell>
          <cell r="AB135">
            <v>0</v>
          </cell>
          <cell r="AC135">
            <v>0</v>
          </cell>
          <cell r="AD135" t="str">
            <v>O&amp;G UK</v>
          </cell>
          <cell r="AE135">
            <v>2.42</v>
          </cell>
          <cell r="AF135">
            <v>2.19</v>
          </cell>
          <cell r="AG135">
            <v>2.25</v>
          </cell>
          <cell r="AH135">
            <v>2.02</v>
          </cell>
          <cell r="AI135">
            <v>1.72</v>
          </cell>
          <cell r="AJ135">
            <v>1.0900000000000001</v>
          </cell>
          <cell r="AK135">
            <v>0.64</v>
          </cell>
          <cell r="AL135">
            <v>0.49</v>
          </cell>
          <cell r="AM135">
            <v>0.12</v>
          </cell>
          <cell r="AN135">
            <v>0</v>
          </cell>
          <cell r="AO135">
            <v>0</v>
          </cell>
          <cell r="AP135">
            <v>0</v>
          </cell>
          <cell r="AY135">
            <v>1.27</v>
          </cell>
          <cell r="AZ135">
            <v>4.7190000000000003</v>
          </cell>
          <cell r="BA135">
            <v>4.2705000000000002</v>
          </cell>
          <cell r="BB135">
            <v>4.3875000000000002</v>
          </cell>
          <cell r="BC135">
            <v>3.9390000000000005</v>
          </cell>
          <cell r="BD135">
            <v>3.3540000000000001</v>
          </cell>
          <cell r="BE135">
            <v>2.1255000000000002</v>
          </cell>
          <cell r="BF135">
            <v>1.248</v>
          </cell>
          <cell r="BG135">
            <v>0.95550000000000002</v>
          </cell>
          <cell r="BH135">
            <v>0.23399999999999999</v>
          </cell>
          <cell r="BI135">
            <v>0</v>
          </cell>
          <cell r="BJ135">
            <v>0</v>
          </cell>
          <cell r="BK135">
            <v>0</v>
          </cell>
          <cell r="BL135">
            <v>0</v>
          </cell>
          <cell r="BM135">
            <v>0</v>
          </cell>
          <cell r="BN135">
            <v>0</v>
          </cell>
          <cell r="BO135">
            <v>0</v>
          </cell>
          <cell r="BP135">
            <v>0</v>
          </cell>
          <cell r="BQ135">
            <v>0</v>
          </cell>
          <cell r="BR135">
            <v>0</v>
          </cell>
          <cell r="BS135">
            <v>0</v>
          </cell>
        </row>
        <row r="136">
          <cell r="A136" t="str">
            <v>zUpside Seal B</v>
          </cell>
          <cell r="D136">
            <v>3</v>
          </cell>
          <cell r="E136">
            <v>126</v>
          </cell>
          <cell r="F136" t="str">
            <v>A</v>
          </cell>
          <cell r="G136" t="str">
            <v>Seal B</v>
          </cell>
          <cell r="H136" t="str">
            <v>Bacton</v>
          </cell>
          <cell r="R136">
            <v>0.40600000000000003</v>
          </cell>
          <cell r="S136">
            <v>0.82299999999999995</v>
          </cell>
          <cell r="T136">
            <v>0.8</v>
          </cell>
          <cell r="U136">
            <v>1.4610000000000001</v>
          </cell>
          <cell r="V136">
            <v>1.8959999999999999</v>
          </cell>
          <cell r="W136">
            <v>2.0870000000000002</v>
          </cell>
          <cell r="X136">
            <v>2.137</v>
          </cell>
          <cell r="Y136">
            <v>2.1070000000000002</v>
          </cell>
          <cell r="Z136">
            <v>2.0190000000000001</v>
          </cell>
          <cell r="AA136">
            <v>1.8440000000000001</v>
          </cell>
          <cell r="AB136">
            <v>1.675</v>
          </cell>
          <cell r="AC136">
            <v>1.512</v>
          </cell>
          <cell r="BH136">
            <v>0.48720000000000002</v>
          </cell>
          <cell r="BI136">
            <v>0.98759999999999992</v>
          </cell>
          <cell r="BJ136">
            <v>0.96</v>
          </cell>
          <cell r="BK136">
            <v>1.7532000000000001</v>
          </cell>
          <cell r="BL136">
            <v>2.2751999999999999</v>
          </cell>
          <cell r="BM136">
            <v>2.5044</v>
          </cell>
          <cell r="BN136">
            <v>2.5644</v>
          </cell>
          <cell r="BO136">
            <v>2.5284</v>
          </cell>
          <cell r="BP136">
            <v>2.4228000000000001</v>
          </cell>
          <cell r="BQ136">
            <v>2.2128000000000001</v>
          </cell>
          <cell r="BR136">
            <v>2.0099999999999998</v>
          </cell>
          <cell r="BS136">
            <v>1.8144</v>
          </cell>
        </row>
        <row r="137">
          <cell r="A137" t="str">
            <v>Brigantines</v>
          </cell>
          <cell r="D137">
            <v>1</v>
          </cell>
          <cell r="E137">
            <v>127</v>
          </cell>
          <cell r="F137" t="str">
            <v>P</v>
          </cell>
          <cell r="G137" t="str">
            <v>Shell/Esso B</v>
          </cell>
          <cell r="H137" t="str">
            <v>Bacton</v>
          </cell>
          <cell r="J137">
            <v>0</v>
          </cell>
          <cell r="K137">
            <v>0</v>
          </cell>
          <cell r="L137">
            <v>0.88</v>
          </cell>
          <cell r="M137">
            <v>0.91</v>
          </cell>
          <cell r="N137">
            <v>0.66</v>
          </cell>
          <cell r="O137">
            <v>0.8</v>
          </cell>
          <cell r="P137">
            <v>0.62</v>
          </cell>
          <cell r="Q137">
            <v>0.46</v>
          </cell>
          <cell r="R137">
            <v>0.34</v>
          </cell>
          <cell r="S137">
            <v>0.27</v>
          </cell>
          <cell r="T137">
            <v>0.24</v>
          </cell>
          <cell r="U137">
            <v>0.192</v>
          </cell>
          <cell r="V137">
            <v>0.15360000000000001</v>
          </cell>
          <cell r="W137">
            <v>0.12288000000000002</v>
          </cell>
          <cell r="X137">
            <v>9.8304000000000016E-2</v>
          </cell>
          <cell r="Y137">
            <v>7.8643200000000024E-2</v>
          </cell>
          <cell r="Z137">
            <v>6.2914560000000022E-2</v>
          </cell>
          <cell r="AA137">
            <v>5.033164800000002E-2</v>
          </cell>
          <cell r="AB137">
            <v>4.0265318400000021E-2</v>
          </cell>
          <cell r="AD137" t="str">
            <v>O&amp;G UK</v>
          </cell>
          <cell r="AY137">
            <v>1.1000000000000001</v>
          </cell>
          <cell r="AZ137">
            <v>0</v>
          </cell>
          <cell r="BA137">
            <v>0</v>
          </cell>
          <cell r="BB137">
            <v>1.056</v>
          </cell>
          <cell r="BC137">
            <v>1.0920000000000001</v>
          </cell>
          <cell r="BD137">
            <v>0.79200000000000004</v>
          </cell>
          <cell r="BE137">
            <v>0.96</v>
          </cell>
          <cell r="BF137">
            <v>0.74399999999999999</v>
          </cell>
          <cell r="BG137">
            <v>0.55200000000000005</v>
          </cell>
          <cell r="BH137">
            <v>0.40800000000000003</v>
          </cell>
          <cell r="BI137">
            <v>0.32400000000000001</v>
          </cell>
          <cell r="BJ137">
            <v>0.28799999999999998</v>
          </cell>
          <cell r="BK137">
            <v>0.23039999999999999</v>
          </cell>
          <cell r="BL137">
            <v>0.18432000000000001</v>
          </cell>
          <cell r="BM137">
            <v>0.147456</v>
          </cell>
          <cell r="BN137">
            <v>0.11796480000000001</v>
          </cell>
          <cell r="BO137">
            <v>9.4371840000000026E-2</v>
          </cell>
          <cell r="BP137">
            <v>7.5497472000000024E-2</v>
          </cell>
          <cell r="BQ137">
            <v>6.039797760000002E-2</v>
          </cell>
          <cell r="BR137">
            <v>4.831838208000002E-2</v>
          </cell>
          <cell r="BS137">
            <v>0</v>
          </cell>
        </row>
        <row r="138">
          <cell r="A138" t="str">
            <v>Caravel</v>
          </cell>
          <cell r="C138" t="str">
            <v>O&amp;G UK</v>
          </cell>
          <cell r="D138">
            <v>1</v>
          </cell>
          <cell r="E138">
            <v>128</v>
          </cell>
          <cell r="F138" t="str">
            <v>P</v>
          </cell>
          <cell r="G138" t="str">
            <v>Shell/Esso B</v>
          </cell>
          <cell r="H138" t="str">
            <v>Bacton</v>
          </cell>
          <cell r="J138">
            <v>1.91</v>
          </cell>
          <cell r="K138">
            <v>1.1499999999999999</v>
          </cell>
          <cell r="L138">
            <v>1.31</v>
          </cell>
          <cell r="M138">
            <v>0.8</v>
          </cell>
          <cell r="N138">
            <v>0.66</v>
          </cell>
          <cell r="O138">
            <v>0.56999999999999995</v>
          </cell>
          <cell r="P138">
            <v>0.44</v>
          </cell>
          <cell r="Q138">
            <v>0.43</v>
          </cell>
          <cell r="R138">
            <v>0.42</v>
          </cell>
          <cell r="S138">
            <v>0.24</v>
          </cell>
          <cell r="T138">
            <v>0.09</v>
          </cell>
          <cell r="U138">
            <v>0.1</v>
          </cell>
          <cell r="V138">
            <v>7.0000000000000007E-2</v>
          </cell>
          <cell r="W138">
            <v>0.05</v>
          </cell>
          <cell r="X138">
            <v>0.03</v>
          </cell>
          <cell r="Y138">
            <v>0</v>
          </cell>
          <cell r="Z138">
            <v>0</v>
          </cell>
          <cell r="AA138">
            <v>0</v>
          </cell>
          <cell r="AB138">
            <v>0</v>
          </cell>
          <cell r="AC138">
            <v>0</v>
          </cell>
          <cell r="AD138" t="str">
            <v>O&amp;G UK</v>
          </cell>
          <cell r="AE138">
            <v>1.91</v>
          </cell>
          <cell r="AF138">
            <v>1.1499999999999999</v>
          </cell>
          <cell r="AG138">
            <v>1.31</v>
          </cell>
          <cell r="AH138">
            <v>0.8</v>
          </cell>
          <cell r="AI138">
            <v>0.66</v>
          </cell>
          <cell r="AJ138">
            <v>0.56999999999999995</v>
          </cell>
          <cell r="AK138">
            <v>0.44</v>
          </cell>
          <cell r="AL138">
            <v>0.43</v>
          </cell>
          <cell r="AM138">
            <v>0.42</v>
          </cell>
          <cell r="AN138">
            <v>0.24</v>
          </cell>
          <cell r="AO138">
            <v>0.09</v>
          </cell>
          <cell r="AP138">
            <v>0.1</v>
          </cell>
          <cell r="AQ138">
            <v>7.0000000000000007E-2</v>
          </cell>
          <cell r="AR138">
            <v>0.05</v>
          </cell>
          <cell r="AS138">
            <v>0.03</v>
          </cell>
          <cell r="AT138">
            <v>0</v>
          </cell>
          <cell r="AU138">
            <v>0</v>
          </cell>
          <cell r="AV138">
            <v>0</v>
          </cell>
          <cell r="AW138">
            <v>0</v>
          </cell>
          <cell r="AY138">
            <v>1.75</v>
          </cell>
          <cell r="AZ138">
            <v>2.4830000000000001</v>
          </cell>
          <cell r="BA138">
            <v>1.4949999999999999</v>
          </cell>
          <cell r="BB138">
            <v>1.7030000000000001</v>
          </cell>
          <cell r="BC138">
            <v>1.04</v>
          </cell>
          <cell r="BD138">
            <v>0.8580000000000001</v>
          </cell>
          <cell r="BE138">
            <v>0.74099999999999999</v>
          </cell>
          <cell r="BF138">
            <v>0.57200000000000006</v>
          </cell>
          <cell r="BG138">
            <v>0.55900000000000005</v>
          </cell>
          <cell r="BH138">
            <v>0.54600000000000004</v>
          </cell>
          <cell r="BI138">
            <v>0.312</v>
          </cell>
          <cell r="BJ138">
            <v>0.11699999999999999</v>
          </cell>
          <cell r="BK138">
            <v>0.13</v>
          </cell>
          <cell r="BL138">
            <v>9.1000000000000011E-2</v>
          </cell>
          <cell r="BM138">
            <v>6.5000000000000002E-2</v>
          </cell>
          <cell r="BN138">
            <v>3.9E-2</v>
          </cell>
          <cell r="BO138">
            <v>0</v>
          </cell>
          <cell r="BP138">
            <v>0</v>
          </cell>
          <cell r="BQ138">
            <v>0</v>
          </cell>
          <cell r="BR138">
            <v>0</v>
          </cell>
          <cell r="BS138">
            <v>0</v>
          </cell>
        </row>
        <row r="139">
          <cell r="A139" t="str">
            <v>Carrack</v>
          </cell>
          <cell r="C139" t="str">
            <v>O&amp;G UK</v>
          </cell>
          <cell r="D139">
            <v>1</v>
          </cell>
          <cell r="E139">
            <v>129</v>
          </cell>
          <cell r="F139" t="str">
            <v>P</v>
          </cell>
          <cell r="G139" t="str">
            <v>Shell/Esso B</v>
          </cell>
          <cell r="H139" t="str">
            <v>Bacton</v>
          </cell>
          <cell r="J139">
            <v>0.84</v>
          </cell>
          <cell r="K139">
            <v>0.62</v>
          </cell>
          <cell r="L139">
            <v>0.26</v>
          </cell>
          <cell r="M139">
            <v>0.34</v>
          </cell>
          <cell r="N139">
            <v>0.35</v>
          </cell>
          <cell r="O139">
            <v>0.3</v>
          </cell>
          <cell r="P139">
            <v>0.3</v>
          </cell>
          <cell r="Q139">
            <v>0.26</v>
          </cell>
          <cell r="R139">
            <v>0.26</v>
          </cell>
          <cell r="S139">
            <v>0.16</v>
          </cell>
          <cell r="T139">
            <v>0.16</v>
          </cell>
          <cell r="U139">
            <v>0.17</v>
          </cell>
          <cell r="V139">
            <v>0.12</v>
          </cell>
          <cell r="W139">
            <v>0.08</v>
          </cell>
          <cell r="X139">
            <v>0.06</v>
          </cell>
          <cell r="Y139">
            <v>0.04</v>
          </cell>
          <cell r="Z139">
            <v>0.03</v>
          </cell>
          <cell r="AA139">
            <v>0.02</v>
          </cell>
          <cell r="AB139">
            <v>0</v>
          </cell>
          <cell r="AC139">
            <v>0</v>
          </cell>
          <cell r="AD139" t="str">
            <v>O&amp;G UK</v>
          </cell>
          <cell r="AE139">
            <v>0.84</v>
          </cell>
          <cell r="AF139">
            <v>0.62</v>
          </cell>
          <cell r="AG139">
            <v>0.26</v>
          </cell>
          <cell r="AH139">
            <v>0.34</v>
          </cell>
          <cell r="AI139">
            <v>0.35</v>
          </cell>
          <cell r="AJ139">
            <v>0.3</v>
          </cell>
          <cell r="AK139">
            <v>0.3</v>
          </cell>
          <cell r="AL139">
            <v>0.26</v>
          </cell>
          <cell r="AM139">
            <v>0.26</v>
          </cell>
          <cell r="AN139">
            <v>0.16</v>
          </cell>
          <cell r="AO139">
            <v>0.16</v>
          </cell>
          <cell r="AP139">
            <v>0.17</v>
          </cell>
          <cell r="AQ139">
            <v>0.12</v>
          </cell>
          <cell r="AR139">
            <v>0.08</v>
          </cell>
          <cell r="AS139">
            <v>0.06</v>
          </cell>
          <cell r="AT139">
            <v>0.04</v>
          </cell>
          <cell r="AU139">
            <v>0.03</v>
          </cell>
          <cell r="AV139">
            <v>0.02</v>
          </cell>
          <cell r="AY139">
            <v>1.23</v>
          </cell>
          <cell r="AZ139">
            <v>1.0920000000000001</v>
          </cell>
          <cell r="BA139">
            <v>0.80600000000000005</v>
          </cell>
          <cell r="BB139">
            <v>0.33800000000000002</v>
          </cell>
          <cell r="BC139">
            <v>0.44200000000000006</v>
          </cell>
          <cell r="BD139">
            <v>0.45499999999999996</v>
          </cell>
          <cell r="BE139">
            <v>0.39</v>
          </cell>
          <cell r="BF139">
            <v>0.39</v>
          </cell>
          <cell r="BG139">
            <v>0.33800000000000002</v>
          </cell>
          <cell r="BH139">
            <v>0.33800000000000002</v>
          </cell>
          <cell r="BI139">
            <v>0.20800000000000002</v>
          </cell>
          <cell r="BJ139">
            <v>0.20800000000000002</v>
          </cell>
          <cell r="BK139">
            <v>0.22100000000000003</v>
          </cell>
          <cell r="BL139">
            <v>0.156</v>
          </cell>
          <cell r="BM139">
            <v>0.10400000000000001</v>
          </cell>
          <cell r="BN139">
            <v>7.8E-2</v>
          </cell>
          <cell r="BO139">
            <v>5.2000000000000005E-2</v>
          </cell>
          <cell r="BP139">
            <v>3.9E-2</v>
          </cell>
          <cell r="BQ139">
            <v>2.6000000000000002E-2</v>
          </cell>
          <cell r="BR139">
            <v>0</v>
          </cell>
          <cell r="BS139">
            <v>0</v>
          </cell>
        </row>
        <row r="140">
          <cell r="A140" t="str">
            <v>Carrack East</v>
          </cell>
          <cell r="C140" t="str">
            <v>O&amp;G UK Profile Good</v>
          </cell>
          <cell r="D140">
            <v>1</v>
          </cell>
          <cell r="E140">
            <v>130</v>
          </cell>
          <cell r="F140" t="str">
            <v>D</v>
          </cell>
          <cell r="G140" t="str">
            <v>Shell/Esso B</v>
          </cell>
          <cell r="H140" t="str">
            <v>Bacton</v>
          </cell>
          <cell r="J140">
            <v>0</v>
          </cell>
          <cell r="K140">
            <v>0</v>
          </cell>
          <cell r="L140">
            <v>0.89</v>
          </cell>
          <cell r="M140">
            <v>0.62</v>
          </cell>
          <cell r="N140">
            <v>0.48</v>
          </cell>
          <cell r="O140">
            <v>0.34</v>
          </cell>
          <cell r="P140">
            <v>0.28000000000000003</v>
          </cell>
          <cell r="Q140">
            <v>0.2</v>
          </cell>
          <cell r="R140">
            <v>0.17</v>
          </cell>
          <cell r="S140">
            <v>0.13</v>
          </cell>
          <cell r="T140">
            <v>0.12</v>
          </cell>
          <cell r="U140">
            <v>0.11</v>
          </cell>
          <cell r="V140">
            <v>7.0000000000000007E-2</v>
          </cell>
          <cell r="W140">
            <v>0.05</v>
          </cell>
          <cell r="X140">
            <v>0.04</v>
          </cell>
          <cell r="Y140">
            <v>0</v>
          </cell>
          <cell r="Z140">
            <v>0</v>
          </cell>
          <cell r="AA140">
            <v>0</v>
          </cell>
          <cell r="AB140">
            <v>0</v>
          </cell>
          <cell r="AC140">
            <v>0</v>
          </cell>
          <cell r="AD140" t="str">
            <v>O&amp;G UK</v>
          </cell>
          <cell r="AE140">
            <v>0</v>
          </cell>
          <cell r="AF140">
            <v>0</v>
          </cell>
          <cell r="AG140">
            <v>0.89</v>
          </cell>
          <cell r="AH140">
            <v>0.62</v>
          </cell>
          <cell r="AI140">
            <v>0.48</v>
          </cell>
          <cell r="AJ140">
            <v>0.34</v>
          </cell>
          <cell r="AK140">
            <v>0.28000000000000003</v>
          </cell>
          <cell r="AL140">
            <v>0.2</v>
          </cell>
          <cell r="AM140">
            <v>0.17</v>
          </cell>
          <cell r="AN140">
            <v>0.13</v>
          </cell>
          <cell r="AO140">
            <v>0.12</v>
          </cell>
          <cell r="AP140">
            <v>0.11</v>
          </cell>
          <cell r="AQ140">
            <v>7.0000000000000007E-2</v>
          </cell>
          <cell r="AR140">
            <v>0.05</v>
          </cell>
          <cell r="AS140">
            <v>0.04</v>
          </cell>
          <cell r="AT140">
            <v>0</v>
          </cell>
          <cell r="AU140">
            <v>0</v>
          </cell>
          <cell r="AV140">
            <v>0</v>
          </cell>
          <cell r="AW140">
            <v>0</v>
          </cell>
          <cell r="AY140">
            <v>1.1000000000000001</v>
          </cell>
          <cell r="AZ140">
            <v>0</v>
          </cell>
          <cell r="BA140">
            <v>0</v>
          </cell>
          <cell r="BB140">
            <v>0.97900000000000009</v>
          </cell>
          <cell r="BC140">
            <v>0.68200000000000005</v>
          </cell>
          <cell r="BD140">
            <v>0.52800000000000002</v>
          </cell>
          <cell r="BE140">
            <v>0.37400000000000005</v>
          </cell>
          <cell r="BF140">
            <v>0.30800000000000005</v>
          </cell>
          <cell r="BG140">
            <v>0.22000000000000003</v>
          </cell>
          <cell r="BH140">
            <v>0.18700000000000003</v>
          </cell>
          <cell r="BI140">
            <v>0.14300000000000002</v>
          </cell>
          <cell r="BJ140">
            <v>0.13200000000000001</v>
          </cell>
          <cell r="BK140">
            <v>0.12100000000000001</v>
          </cell>
          <cell r="BL140">
            <v>7.7000000000000013E-2</v>
          </cell>
          <cell r="BM140">
            <v>5.5000000000000007E-2</v>
          </cell>
          <cell r="BN140">
            <v>4.4000000000000004E-2</v>
          </cell>
          <cell r="BO140">
            <v>0</v>
          </cell>
          <cell r="BP140">
            <v>0</v>
          </cell>
          <cell r="BQ140">
            <v>0</v>
          </cell>
          <cell r="BR140">
            <v>0</v>
          </cell>
          <cell r="BS140">
            <v>0</v>
          </cell>
        </row>
        <row r="141">
          <cell r="A141" t="str">
            <v>Carrack West</v>
          </cell>
          <cell r="C141" t="str">
            <v>O&amp;G UK Profile Good</v>
          </cell>
          <cell r="D141">
            <v>1</v>
          </cell>
          <cell r="E141">
            <v>131</v>
          </cell>
          <cell r="F141" t="str">
            <v>D</v>
          </cell>
          <cell r="G141" t="str">
            <v>Shell/Esso B</v>
          </cell>
          <cell r="H141" t="str">
            <v>Bacton</v>
          </cell>
          <cell r="J141">
            <v>0</v>
          </cell>
          <cell r="K141">
            <v>0</v>
          </cell>
          <cell r="L141">
            <v>0.38</v>
          </cell>
          <cell r="M141">
            <v>0.33</v>
          </cell>
          <cell r="N141">
            <v>0.3</v>
          </cell>
          <cell r="O141">
            <v>0.28999999999999998</v>
          </cell>
          <cell r="P141">
            <v>0.28000000000000003</v>
          </cell>
          <cell r="Q141">
            <v>0.25</v>
          </cell>
          <cell r="R141">
            <v>0.23</v>
          </cell>
          <cell r="S141">
            <v>0.2</v>
          </cell>
          <cell r="T141">
            <v>0.18</v>
          </cell>
          <cell r="U141">
            <v>0.15</v>
          </cell>
          <cell r="V141">
            <v>0.11</v>
          </cell>
          <cell r="W141">
            <v>0.08</v>
          </cell>
          <cell r="X141">
            <v>0.05</v>
          </cell>
          <cell r="Y141">
            <v>0.04</v>
          </cell>
          <cell r="Z141">
            <v>0</v>
          </cell>
          <cell r="AA141">
            <v>0</v>
          </cell>
          <cell r="AB141">
            <v>0</v>
          </cell>
          <cell r="AC141">
            <v>0</v>
          </cell>
          <cell r="AD141" t="str">
            <v>O&amp;G UK</v>
          </cell>
          <cell r="AE141">
            <v>0</v>
          </cell>
          <cell r="AF141">
            <v>0</v>
          </cell>
          <cell r="AG141">
            <v>0.38</v>
          </cell>
          <cell r="AH141">
            <v>0.33</v>
          </cell>
          <cell r="AI141">
            <v>0.3</v>
          </cell>
          <cell r="AJ141">
            <v>0.28999999999999998</v>
          </cell>
          <cell r="AK141">
            <v>0.28000000000000003</v>
          </cell>
          <cell r="AL141">
            <v>0.25</v>
          </cell>
          <cell r="AM141">
            <v>0.23</v>
          </cell>
          <cell r="AN141">
            <v>0.2</v>
          </cell>
          <cell r="AO141">
            <v>0.18</v>
          </cell>
          <cell r="AP141">
            <v>0.15</v>
          </cell>
          <cell r="AQ141">
            <v>0.11</v>
          </cell>
          <cell r="AR141">
            <v>0.08</v>
          </cell>
          <cell r="AS141">
            <v>0.05</v>
          </cell>
          <cell r="AT141">
            <v>0.04</v>
          </cell>
          <cell r="AU141">
            <v>0</v>
          </cell>
          <cell r="AV141">
            <v>0</v>
          </cell>
          <cell r="AW141">
            <v>0</v>
          </cell>
          <cell r="AY141">
            <v>1.1000000000000001</v>
          </cell>
          <cell r="AZ141">
            <v>0</v>
          </cell>
          <cell r="BA141">
            <v>0</v>
          </cell>
          <cell r="BB141">
            <v>0.41800000000000004</v>
          </cell>
          <cell r="BC141">
            <v>0.36300000000000004</v>
          </cell>
          <cell r="BD141">
            <v>0.33</v>
          </cell>
          <cell r="BE141">
            <v>0.31900000000000001</v>
          </cell>
          <cell r="BF141">
            <v>0.30800000000000005</v>
          </cell>
          <cell r="BG141">
            <v>0.27500000000000002</v>
          </cell>
          <cell r="BH141">
            <v>0.25300000000000006</v>
          </cell>
          <cell r="BI141">
            <v>0.22000000000000003</v>
          </cell>
          <cell r="BJ141">
            <v>0.19800000000000001</v>
          </cell>
          <cell r="BK141">
            <v>0.16500000000000001</v>
          </cell>
          <cell r="BL141">
            <v>0.12100000000000001</v>
          </cell>
          <cell r="BM141">
            <v>8.8000000000000009E-2</v>
          </cell>
          <cell r="BN141">
            <v>5.5000000000000007E-2</v>
          </cell>
          <cell r="BO141">
            <v>4.4000000000000004E-2</v>
          </cell>
          <cell r="BP141">
            <v>0</v>
          </cell>
          <cell r="BQ141">
            <v>0</v>
          </cell>
          <cell r="BR141">
            <v>0</v>
          </cell>
          <cell r="BS141">
            <v>0</v>
          </cell>
        </row>
        <row r="142">
          <cell r="A142" t="str">
            <v>Clipper South</v>
          </cell>
          <cell r="C142" t="str">
            <v>Due 2012</v>
          </cell>
          <cell r="D142">
            <v>2</v>
          </cell>
          <cell r="E142">
            <v>132</v>
          </cell>
          <cell r="F142" t="str">
            <v>D</v>
          </cell>
          <cell r="G142" t="str">
            <v>Shell/Esso B</v>
          </cell>
          <cell r="H142" t="str">
            <v>Bacton</v>
          </cell>
          <cell r="J142">
            <v>0</v>
          </cell>
          <cell r="K142">
            <v>2.3512747875354107</v>
          </cell>
          <cell r="L142">
            <v>1.9263456090651561</v>
          </cell>
          <cell r="M142">
            <v>1.6997167138810199</v>
          </cell>
          <cell r="N142">
            <v>1.4730878186968839</v>
          </cell>
          <cell r="O142">
            <v>1.2464589235127479</v>
          </cell>
          <cell r="P142">
            <v>0.99150141643059497</v>
          </cell>
          <cell r="Q142">
            <v>0.79320113314447593</v>
          </cell>
          <cell r="R142">
            <v>0.62322946175637395</v>
          </cell>
          <cell r="S142">
            <v>0.50991501416430596</v>
          </cell>
          <cell r="T142">
            <v>0.39660056657223797</v>
          </cell>
          <cell r="U142">
            <v>0.31161473087818697</v>
          </cell>
          <cell r="V142">
            <v>0.22662889518413601</v>
          </cell>
          <cell r="W142">
            <v>0.19830028328611898</v>
          </cell>
          <cell r="X142">
            <v>0.16997167138810199</v>
          </cell>
          <cell r="Y142">
            <v>0.1359773371104816</v>
          </cell>
          <cell r="Z142">
            <v>0.10878186968838528</v>
          </cell>
          <cell r="AA142">
            <v>8.7025495750708226E-2</v>
          </cell>
          <cell r="AB142">
            <v>6.9620396600566584E-2</v>
          </cell>
          <cell r="AC142">
            <v>5.5696317280453267E-2</v>
          </cell>
          <cell r="AD142" t="str">
            <v>Woodmac</v>
          </cell>
          <cell r="AE142">
            <v>0</v>
          </cell>
          <cell r="AF142">
            <v>0.28328611898016998</v>
          </cell>
          <cell r="AG142">
            <v>2.3512747875354107</v>
          </cell>
          <cell r="AH142">
            <v>1.9263456090651561</v>
          </cell>
          <cell r="AI142">
            <v>1.6997167138810199</v>
          </cell>
          <cell r="AJ142">
            <v>1.4730878186968839</v>
          </cell>
          <cell r="AK142">
            <v>1.2464589235127479</v>
          </cell>
          <cell r="AL142">
            <v>0.99150141643059497</v>
          </cell>
          <cell r="AM142">
            <v>0.79320113314447593</v>
          </cell>
          <cell r="AN142">
            <v>0.62322946175637395</v>
          </cell>
          <cell r="AO142">
            <v>0.50991501416430596</v>
          </cell>
          <cell r="AP142">
            <v>0.39660056657223797</v>
          </cell>
          <cell r="AQ142">
            <v>0.31161473087818697</v>
          </cell>
          <cell r="AR142">
            <v>0.22662889518413601</v>
          </cell>
          <cell r="AS142">
            <v>0.19830028328611898</v>
          </cell>
          <cell r="AT142">
            <v>0.16997167138810199</v>
          </cell>
          <cell r="AU142">
            <v>0</v>
          </cell>
          <cell r="AV142">
            <v>0</v>
          </cell>
          <cell r="AW142">
            <v>0</v>
          </cell>
          <cell r="AX142">
            <v>0</v>
          </cell>
          <cell r="AY142">
            <v>1.1000000000000001</v>
          </cell>
          <cell r="AZ142">
            <v>0</v>
          </cell>
          <cell r="BA142">
            <v>2.5864022662889519</v>
          </cell>
          <cell r="BB142">
            <v>2.1189801699716719</v>
          </cell>
          <cell r="BC142">
            <v>1.869688385269122</v>
          </cell>
          <cell r="BD142">
            <v>1.6203966005665724</v>
          </cell>
          <cell r="BE142">
            <v>1.3711048158640229</v>
          </cell>
          <cell r="BF142">
            <v>1.0906515580736547</v>
          </cell>
          <cell r="BG142">
            <v>0.87252124645892359</v>
          </cell>
          <cell r="BH142">
            <v>0.68555240793201144</v>
          </cell>
          <cell r="BI142">
            <v>0.56090651558073656</v>
          </cell>
          <cell r="BJ142">
            <v>0.4362606232294618</v>
          </cell>
          <cell r="BK142">
            <v>0.34277620396600572</v>
          </cell>
          <cell r="BL142">
            <v>0.24929178470254962</v>
          </cell>
          <cell r="BM142">
            <v>0.2181303116147309</v>
          </cell>
          <cell r="BN142">
            <v>0.18696883852691221</v>
          </cell>
          <cell r="BO142">
            <v>0.14957507082152977</v>
          </cell>
          <cell r="BP142">
            <v>0.11966005665722382</v>
          </cell>
          <cell r="BQ142">
            <v>9.5728045325779054E-2</v>
          </cell>
          <cell r="BR142">
            <v>7.6582436260623249E-2</v>
          </cell>
          <cell r="BS142">
            <v>6.1265949008498598E-2</v>
          </cell>
        </row>
        <row r="143">
          <cell r="A143" t="str">
            <v>Corvette</v>
          </cell>
          <cell r="D143">
            <v>1</v>
          </cell>
          <cell r="E143">
            <v>133</v>
          </cell>
          <cell r="F143" t="str">
            <v>D</v>
          </cell>
          <cell r="G143" t="str">
            <v>Shell/Esso B</v>
          </cell>
          <cell r="H143" t="str">
            <v>Bacton</v>
          </cell>
          <cell r="J143">
            <v>0</v>
          </cell>
          <cell r="K143">
            <v>0</v>
          </cell>
          <cell r="L143">
            <v>0</v>
          </cell>
          <cell r="M143">
            <v>0</v>
          </cell>
          <cell r="N143">
            <v>0</v>
          </cell>
          <cell r="O143">
            <v>0</v>
          </cell>
          <cell r="P143">
            <v>0</v>
          </cell>
          <cell r="Q143">
            <v>0.51</v>
          </cell>
          <cell r="R143">
            <v>0.36</v>
          </cell>
          <cell r="S143">
            <v>0.17</v>
          </cell>
          <cell r="T143">
            <v>0</v>
          </cell>
          <cell r="U143">
            <v>0</v>
          </cell>
          <cell r="V143">
            <v>0</v>
          </cell>
          <cell r="W143">
            <v>0</v>
          </cell>
          <cell r="X143">
            <v>0</v>
          </cell>
          <cell r="Y143">
            <v>0</v>
          </cell>
          <cell r="Z143">
            <v>0</v>
          </cell>
          <cell r="AA143">
            <v>0</v>
          </cell>
          <cell r="AB143">
            <v>0</v>
          </cell>
          <cell r="AC143">
            <v>0</v>
          </cell>
          <cell r="AD143" t="str">
            <v>O&amp;G UK</v>
          </cell>
          <cell r="AE143">
            <v>0</v>
          </cell>
          <cell r="AF143">
            <v>0</v>
          </cell>
          <cell r="AG143">
            <v>0</v>
          </cell>
          <cell r="AH143">
            <v>0</v>
          </cell>
          <cell r="AI143">
            <v>0</v>
          </cell>
          <cell r="AJ143">
            <v>0</v>
          </cell>
          <cell r="AK143">
            <v>0</v>
          </cell>
          <cell r="AL143">
            <v>0.51</v>
          </cell>
          <cell r="AM143">
            <v>0.36</v>
          </cell>
          <cell r="AN143">
            <v>0.17</v>
          </cell>
          <cell r="AO143">
            <v>0</v>
          </cell>
          <cell r="AP143">
            <v>0</v>
          </cell>
          <cell r="AQ143">
            <v>0</v>
          </cell>
          <cell r="AY143">
            <v>1.1000000000000001</v>
          </cell>
          <cell r="AZ143">
            <v>0</v>
          </cell>
          <cell r="BA143">
            <v>0</v>
          </cell>
          <cell r="BB143">
            <v>0</v>
          </cell>
          <cell r="BC143">
            <v>0</v>
          </cell>
          <cell r="BD143">
            <v>0</v>
          </cell>
          <cell r="BE143">
            <v>0</v>
          </cell>
          <cell r="BF143">
            <v>0</v>
          </cell>
          <cell r="BG143">
            <v>0.56100000000000005</v>
          </cell>
          <cell r="BH143">
            <v>0.39600000000000002</v>
          </cell>
          <cell r="BI143">
            <v>0.18700000000000003</v>
          </cell>
          <cell r="BJ143">
            <v>0</v>
          </cell>
          <cell r="BK143">
            <v>0</v>
          </cell>
          <cell r="BL143">
            <v>0</v>
          </cell>
          <cell r="BM143">
            <v>0</v>
          </cell>
          <cell r="BN143">
            <v>0</v>
          </cell>
          <cell r="BO143">
            <v>0</v>
          </cell>
          <cell r="BP143">
            <v>0</v>
          </cell>
          <cell r="BQ143">
            <v>0</v>
          </cell>
          <cell r="BR143">
            <v>0</v>
          </cell>
          <cell r="BS143">
            <v>0</v>
          </cell>
        </row>
        <row r="144">
          <cell r="A144" t="str">
            <v>Cutter</v>
          </cell>
          <cell r="C144" t="str">
            <v>O&amp;G UK Profile Good</v>
          </cell>
          <cell r="D144">
            <v>1</v>
          </cell>
          <cell r="E144">
            <v>134</v>
          </cell>
          <cell r="F144" t="str">
            <v>P</v>
          </cell>
          <cell r="G144" t="str">
            <v>Shell/Esso B</v>
          </cell>
          <cell r="H144" t="str">
            <v>Bacton</v>
          </cell>
          <cell r="J144">
            <v>0.79</v>
          </cell>
          <cell r="K144">
            <v>0.6</v>
          </cell>
          <cell r="L144">
            <v>0.47</v>
          </cell>
          <cell r="M144">
            <v>0.38</v>
          </cell>
          <cell r="N144">
            <v>0.34</v>
          </cell>
          <cell r="O144">
            <v>0.28000000000000003</v>
          </cell>
          <cell r="P144">
            <v>0.26</v>
          </cell>
          <cell r="Q144">
            <v>0.22</v>
          </cell>
          <cell r="R144">
            <v>0.2</v>
          </cell>
          <cell r="S144">
            <v>0.16</v>
          </cell>
          <cell r="T144">
            <v>0.12</v>
          </cell>
          <cell r="U144">
            <v>0.08</v>
          </cell>
          <cell r="V144">
            <v>0.05</v>
          </cell>
          <cell r="W144">
            <v>0.04</v>
          </cell>
          <cell r="X144">
            <v>0</v>
          </cell>
          <cell r="Y144">
            <v>0</v>
          </cell>
          <cell r="Z144">
            <v>0</v>
          </cell>
          <cell r="AA144">
            <v>0</v>
          </cell>
          <cell r="AB144">
            <v>0</v>
          </cell>
          <cell r="AC144">
            <v>0</v>
          </cell>
          <cell r="AD144" t="str">
            <v>O&amp;G UK</v>
          </cell>
          <cell r="AE144">
            <v>0.79</v>
          </cell>
          <cell r="AF144">
            <v>0.6</v>
          </cell>
          <cell r="AG144">
            <v>0.47</v>
          </cell>
          <cell r="AH144">
            <v>0.38</v>
          </cell>
          <cell r="AI144">
            <v>0.34</v>
          </cell>
          <cell r="AJ144">
            <v>0.28000000000000003</v>
          </cell>
          <cell r="AK144">
            <v>0.26</v>
          </cell>
          <cell r="AL144">
            <v>0.22</v>
          </cell>
          <cell r="AM144">
            <v>0.2</v>
          </cell>
          <cell r="AN144">
            <v>0.16</v>
          </cell>
          <cell r="AO144">
            <v>0.12</v>
          </cell>
          <cell r="AP144">
            <v>0.08</v>
          </cell>
          <cell r="AQ144">
            <v>0.05</v>
          </cell>
          <cell r="AR144">
            <v>0.04</v>
          </cell>
          <cell r="AS144">
            <v>0</v>
          </cell>
          <cell r="AT144">
            <v>0</v>
          </cell>
          <cell r="AY144">
            <v>1.35</v>
          </cell>
          <cell r="AZ144">
            <v>1.0270000000000001</v>
          </cell>
          <cell r="BA144">
            <v>0.78</v>
          </cell>
          <cell r="BB144">
            <v>0.61099999999999999</v>
          </cell>
          <cell r="BC144">
            <v>0.49400000000000005</v>
          </cell>
          <cell r="BD144">
            <v>0.44200000000000006</v>
          </cell>
          <cell r="BE144">
            <v>0.36400000000000005</v>
          </cell>
          <cell r="BF144">
            <v>0.33800000000000002</v>
          </cell>
          <cell r="BG144">
            <v>0.28600000000000003</v>
          </cell>
          <cell r="BH144">
            <v>0.26</v>
          </cell>
          <cell r="BI144">
            <v>0.20800000000000002</v>
          </cell>
          <cell r="BJ144">
            <v>0.156</v>
          </cell>
          <cell r="BK144">
            <v>0.10400000000000001</v>
          </cell>
          <cell r="BL144">
            <v>6.5000000000000002E-2</v>
          </cell>
          <cell r="BM144">
            <v>5.2000000000000005E-2</v>
          </cell>
          <cell r="BN144">
            <v>0</v>
          </cell>
          <cell r="BO144">
            <v>0</v>
          </cell>
          <cell r="BP144">
            <v>0</v>
          </cell>
          <cell r="BQ144">
            <v>0</v>
          </cell>
          <cell r="BR144">
            <v>0</v>
          </cell>
          <cell r="BS144">
            <v>0</v>
          </cell>
        </row>
        <row r="145">
          <cell r="A145" t="str">
            <v>Galleon</v>
          </cell>
          <cell r="C145" t="str">
            <v>95% O&amp;G Profile</v>
          </cell>
          <cell r="D145">
            <v>1</v>
          </cell>
          <cell r="E145">
            <v>135</v>
          </cell>
          <cell r="F145" t="str">
            <v>P</v>
          </cell>
          <cell r="G145" t="str">
            <v>Shell/Esso B</v>
          </cell>
          <cell r="H145" t="str">
            <v>Bacton</v>
          </cell>
          <cell r="J145">
            <v>1.27</v>
          </cell>
          <cell r="K145">
            <v>1.1000000000000001</v>
          </cell>
          <cell r="L145">
            <v>1.61</v>
          </cell>
          <cell r="M145">
            <v>1.67</v>
          </cell>
          <cell r="N145">
            <v>1.78</v>
          </cell>
          <cell r="O145">
            <v>1.53</v>
          </cell>
          <cell r="P145">
            <v>1.5</v>
          </cell>
          <cell r="Q145">
            <v>1.29</v>
          </cell>
          <cell r="R145">
            <v>1.24</v>
          </cell>
          <cell r="S145">
            <v>1</v>
          </cell>
          <cell r="T145">
            <v>0.99</v>
          </cell>
          <cell r="U145">
            <v>0.28999999999999998</v>
          </cell>
          <cell r="V145">
            <v>0.2</v>
          </cell>
          <cell r="W145">
            <v>0.14000000000000001</v>
          </cell>
          <cell r="X145">
            <v>0.1</v>
          </cell>
          <cell r="Y145">
            <v>7.0000000000000007E-2</v>
          </cell>
          <cell r="Z145">
            <v>0.05</v>
          </cell>
          <cell r="AA145">
            <v>0.03</v>
          </cell>
          <cell r="AB145">
            <v>0</v>
          </cell>
          <cell r="AC145">
            <v>0</v>
          </cell>
          <cell r="AD145" t="str">
            <v>O&amp;G UK</v>
          </cell>
          <cell r="AE145">
            <v>1.27</v>
          </cell>
          <cell r="AF145">
            <v>1.1000000000000001</v>
          </cell>
          <cell r="AG145">
            <v>1.61</v>
          </cell>
          <cell r="AH145">
            <v>1.67</v>
          </cell>
          <cell r="AI145">
            <v>1.78</v>
          </cell>
          <cell r="AJ145">
            <v>1.53</v>
          </cell>
          <cell r="AK145">
            <v>1.5</v>
          </cell>
          <cell r="AL145">
            <v>1.29</v>
          </cell>
          <cell r="AM145">
            <v>1.24</v>
          </cell>
          <cell r="AN145">
            <v>1</v>
          </cell>
          <cell r="AO145">
            <v>0.99</v>
          </cell>
          <cell r="AP145">
            <v>0.28999999999999998</v>
          </cell>
          <cell r="AQ145">
            <v>0.2</v>
          </cell>
          <cell r="AR145">
            <v>0.14000000000000001</v>
          </cell>
          <cell r="AS145">
            <v>0.1</v>
          </cell>
          <cell r="AT145">
            <v>7.0000000000000007E-2</v>
          </cell>
          <cell r="AU145">
            <v>0.05</v>
          </cell>
          <cell r="AV145">
            <v>0.03</v>
          </cell>
          <cell r="AW145">
            <v>0</v>
          </cell>
          <cell r="AY145">
            <v>1.28</v>
          </cell>
          <cell r="AZ145">
            <v>1.651</v>
          </cell>
          <cell r="BA145">
            <v>1.4300000000000002</v>
          </cell>
          <cell r="BB145">
            <v>2.0930000000000004</v>
          </cell>
          <cell r="BC145">
            <v>2.1709999999999998</v>
          </cell>
          <cell r="BD145">
            <v>2.3140000000000001</v>
          </cell>
          <cell r="BE145">
            <v>1.9890000000000001</v>
          </cell>
          <cell r="BF145">
            <v>1.9500000000000002</v>
          </cell>
          <cell r="BG145">
            <v>1.677</v>
          </cell>
          <cell r="BH145">
            <v>1.6120000000000001</v>
          </cell>
          <cell r="BI145">
            <v>1.3</v>
          </cell>
          <cell r="BJ145">
            <v>1.2869999999999999</v>
          </cell>
          <cell r="BK145">
            <v>0.377</v>
          </cell>
          <cell r="BL145">
            <v>0.26</v>
          </cell>
          <cell r="BM145">
            <v>0.18200000000000002</v>
          </cell>
          <cell r="BN145">
            <v>0.13</v>
          </cell>
          <cell r="BO145">
            <v>9.1000000000000011E-2</v>
          </cell>
          <cell r="BP145">
            <v>6.5000000000000002E-2</v>
          </cell>
          <cell r="BQ145">
            <v>3.9E-2</v>
          </cell>
          <cell r="BR145">
            <v>0</v>
          </cell>
          <cell r="BS145">
            <v>0</v>
          </cell>
        </row>
        <row r="146">
          <cell r="A146" t="str">
            <v>Gawain</v>
          </cell>
          <cell r="C146" t="str">
            <v>WM Profile Good</v>
          </cell>
          <cell r="D146">
            <v>2</v>
          </cell>
          <cell r="E146">
            <v>136</v>
          </cell>
          <cell r="F146" t="str">
            <v>P</v>
          </cell>
          <cell r="G146" t="str">
            <v>Shell/Esso B</v>
          </cell>
          <cell r="H146" t="str">
            <v>Bacton</v>
          </cell>
          <cell r="J146">
            <v>7.9320113314447591E-2</v>
          </cell>
          <cell r="K146">
            <v>4.5325779036827205E-2</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WM</v>
          </cell>
          <cell r="AE146">
            <v>7.9320113314447591E-2</v>
          </cell>
          <cell r="AF146">
            <v>4.5325779036827205E-2</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Y146">
            <v>3.05</v>
          </cell>
          <cell r="AZ146">
            <v>0.10311614730878187</v>
          </cell>
          <cell r="BA146">
            <v>5.892351274787537E-2</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row>
        <row r="147">
          <cell r="A147" t="str">
            <v>Leman Shell</v>
          </cell>
          <cell r="C147" t="str">
            <v>Profile Good</v>
          </cell>
          <cell r="D147">
            <v>1</v>
          </cell>
          <cell r="E147">
            <v>137</v>
          </cell>
          <cell r="F147" t="str">
            <v>P</v>
          </cell>
          <cell r="G147" t="str">
            <v>Shell/Esso B</v>
          </cell>
          <cell r="H147" t="str">
            <v>Bacton</v>
          </cell>
          <cell r="J147">
            <v>2.39</v>
          </cell>
          <cell r="K147">
            <v>2.0499999999999998</v>
          </cell>
          <cell r="L147">
            <v>1.8</v>
          </cell>
          <cell r="M147">
            <v>2.06</v>
          </cell>
          <cell r="N147">
            <v>2.0499999999999998</v>
          </cell>
          <cell r="O147">
            <v>2.0499999999999998</v>
          </cell>
          <cell r="P147">
            <v>1.83</v>
          </cell>
          <cell r="Q147">
            <v>1.64</v>
          </cell>
          <cell r="R147">
            <v>1.62</v>
          </cell>
          <cell r="S147">
            <v>1.54</v>
          </cell>
          <cell r="T147">
            <v>1.39</v>
          </cell>
          <cell r="U147">
            <v>1.1119999999999999</v>
          </cell>
          <cell r="V147">
            <v>0.88959999999999995</v>
          </cell>
          <cell r="W147">
            <v>0.71167999999999998</v>
          </cell>
          <cell r="X147">
            <v>0.56934399999999996</v>
          </cell>
          <cell r="Y147">
            <v>0.45547519999999997</v>
          </cell>
          <cell r="Z147">
            <v>0.36438016000000001</v>
          </cell>
          <cell r="AA147">
            <v>0.29150412800000003</v>
          </cell>
          <cell r="AB147">
            <v>0.23320330240000003</v>
          </cell>
          <cell r="AC147">
            <v>0.18656264192000005</v>
          </cell>
          <cell r="AD147" t="str">
            <v>O&amp;G UK</v>
          </cell>
          <cell r="AE147">
            <v>2.39</v>
          </cell>
          <cell r="AF147">
            <v>2.0499999999999998</v>
          </cell>
          <cell r="AG147">
            <v>1.8</v>
          </cell>
          <cell r="AH147">
            <v>2.06</v>
          </cell>
          <cell r="AI147">
            <v>2.0499999999999998</v>
          </cell>
          <cell r="AJ147">
            <v>2.0499999999999998</v>
          </cell>
          <cell r="AK147">
            <v>1.83</v>
          </cell>
          <cell r="AL147">
            <v>1.64</v>
          </cell>
          <cell r="AM147">
            <v>1.62</v>
          </cell>
          <cell r="AN147">
            <v>1.54</v>
          </cell>
          <cell r="AO147">
            <v>1.39</v>
          </cell>
          <cell r="AY147">
            <v>1.76</v>
          </cell>
          <cell r="AZ147">
            <v>3.1070000000000002</v>
          </cell>
          <cell r="BA147">
            <v>2.665</v>
          </cell>
          <cell r="BB147">
            <v>2.3400000000000003</v>
          </cell>
          <cell r="BC147">
            <v>2.6780000000000004</v>
          </cell>
          <cell r="BD147">
            <v>2.665</v>
          </cell>
          <cell r="BE147">
            <v>2.665</v>
          </cell>
          <cell r="BF147">
            <v>2.379</v>
          </cell>
          <cell r="BG147">
            <v>2.1320000000000001</v>
          </cell>
          <cell r="BH147">
            <v>2.1060000000000003</v>
          </cell>
          <cell r="BI147">
            <v>2.0020000000000002</v>
          </cell>
          <cell r="BJ147">
            <v>1.8069999999999999</v>
          </cell>
          <cell r="BK147">
            <v>1.4456</v>
          </cell>
          <cell r="BL147">
            <v>1.15648</v>
          </cell>
          <cell r="BM147">
            <v>0.92518400000000001</v>
          </cell>
          <cell r="BN147">
            <v>0.74014720000000001</v>
          </cell>
          <cell r="BO147">
            <v>0.59211775999999994</v>
          </cell>
          <cell r="BP147">
            <v>0.47369420800000001</v>
          </cell>
          <cell r="BQ147">
            <v>0.37895536640000005</v>
          </cell>
          <cell r="BR147">
            <v>0.30316429312000004</v>
          </cell>
          <cell r="BS147">
            <v>0.24253143449600006</v>
          </cell>
        </row>
        <row r="148">
          <cell r="A148" t="str">
            <v>Puffin</v>
          </cell>
          <cell r="C148" t="str">
            <v>NG Profile Good</v>
          </cell>
          <cell r="D148">
            <v>3</v>
          </cell>
          <cell r="E148">
            <v>138</v>
          </cell>
          <cell r="F148" t="str">
            <v>A</v>
          </cell>
          <cell r="G148" t="str">
            <v>Shell/Esso B</v>
          </cell>
          <cell r="H148" t="str">
            <v>Bacton</v>
          </cell>
          <cell r="J148">
            <v>0</v>
          </cell>
          <cell r="K148">
            <v>0</v>
          </cell>
          <cell r="L148">
            <v>0</v>
          </cell>
          <cell r="M148">
            <v>0</v>
          </cell>
          <cell r="N148">
            <v>0</v>
          </cell>
          <cell r="O148">
            <v>0</v>
          </cell>
          <cell r="P148">
            <v>0</v>
          </cell>
          <cell r="Q148">
            <v>0.51</v>
          </cell>
          <cell r="R148">
            <v>0.9</v>
          </cell>
          <cell r="S148">
            <v>0.79</v>
          </cell>
          <cell r="T148">
            <v>0.53</v>
          </cell>
          <cell r="U148">
            <v>0.4</v>
          </cell>
          <cell r="V148">
            <v>0.28999999999999998</v>
          </cell>
          <cell r="W148">
            <v>0.22</v>
          </cell>
          <cell r="X148">
            <v>0.15</v>
          </cell>
          <cell r="Y148">
            <v>0.11</v>
          </cell>
          <cell r="Z148">
            <v>7.0000000000000007E-2</v>
          </cell>
          <cell r="AA148">
            <v>0.05</v>
          </cell>
          <cell r="AB148">
            <v>0.04</v>
          </cell>
          <cell r="AC148">
            <v>0</v>
          </cell>
          <cell r="AD148" t="str">
            <v>NG 2011</v>
          </cell>
          <cell r="AE148">
            <v>0</v>
          </cell>
          <cell r="AF148">
            <v>0</v>
          </cell>
          <cell r="AG148">
            <v>0</v>
          </cell>
          <cell r="AH148">
            <v>0</v>
          </cell>
          <cell r="AI148">
            <v>0</v>
          </cell>
          <cell r="AJ148">
            <v>0</v>
          </cell>
          <cell r="AK148">
            <v>0</v>
          </cell>
          <cell r="AL148">
            <v>0.51</v>
          </cell>
          <cell r="AM148">
            <v>0.9</v>
          </cell>
          <cell r="AN148">
            <v>0.79</v>
          </cell>
          <cell r="AO148">
            <v>0.53</v>
          </cell>
          <cell r="AP148">
            <v>0.4</v>
          </cell>
          <cell r="AQ148">
            <v>0.28999999999999998</v>
          </cell>
          <cell r="AR148">
            <v>0.22</v>
          </cell>
          <cell r="AS148">
            <v>0.15</v>
          </cell>
          <cell r="AT148">
            <v>0.11</v>
          </cell>
          <cell r="AU148">
            <v>7.0000000000000007E-2</v>
          </cell>
          <cell r="AV148">
            <v>0.05</v>
          </cell>
          <cell r="AW148">
            <v>0.04</v>
          </cell>
          <cell r="AY148">
            <v>1.1000000000000001</v>
          </cell>
          <cell r="AZ148">
            <v>0</v>
          </cell>
          <cell r="BA148">
            <v>0</v>
          </cell>
          <cell r="BB148">
            <v>0</v>
          </cell>
          <cell r="BC148">
            <v>0</v>
          </cell>
          <cell r="BD148">
            <v>0</v>
          </cell>
          <cell r="BE148">
            <v>0</v>
          </cell>
          <cell r="BF148">
            <v>0</v>
          </cell>
          <cell r="BG148">
            <v>0.56100000000000005</v>
          </cell>
          <cell r="BH148">
            <v>0.9900000000000001</v>
          </cell>
          <cell r="BI148">
            <v>0.86900000000000011</v>
          </cell>
          <cell r="BJ148">
            <v>0.58300000000000007</v>
          </cell>
          <cell r="BK148">
            <v>0.44000000000000006</v>
          </cell>
          <cell r="BL148">
            <v>0.31900000000000001</v>
          </cell>
          <cell r="BM148">
            <v>0.24200000000000002</v>
          </cell>
          <cell r="BN148">
            <v>0.16500000000000001</v>
          </cell>
          <cell r="BO148">
            <v>0.12100000000000001</v>
          </cell>
          <cell r="BP148">
            <v>7.7000000000000013E-2</v>
          </cell>
          <cell r="BQ148">
            <v>5.5000000000000007E-2</v>
          </cell>
          <cell r="BR148">
            <v>4.4000000000000004E-2</v>
          </cell>
          <cell r="BS148">
            <v>0</v>
          </cell>
        </row>
        <row r="149">
          <cell r="A149" t="str">
            <v>Sean Late Life</v>
          </cell>
          <cell r="C149" t="str">
            <v>NG Profile Good</v>
          </cell>
          <cell r="D149">
            <v>3</v>
          </cell>
          <cell r="E149">
            <v>139</v>
          </cell>
          <cell r="F149" t="str">
            <v>D</v>
          </cell>
          <cell r="G149" t="str">
            <v>Shell/Esso B</v>
          </cell>
          <cell r="H149" t="str">
            <v>Bacton</v>
          </cell>
          <cell r="J149">
            <v>0</v>
          </cell>
          <cell r="K149">
            <v>0</v>
          </cell>
          <cell r="L149">
            <v>0</v>
          </cell>
          <cell r="M149">
            <v>0.28999999999999998</v>
          </cell>
          <cell r="N149">
            <v>1.2</v>
          </cell>
          <cell r="O149">
            <v>1.33</v>
          </cell>
          <cell r="P149">
            <v>0.62</v>
          </cell>
          <cell r="Q149">
            <v>0.16</v>
          </cell>
          <cell r="R149">
            <v>0.11</v>
          </cell>
          <cell r="S149">
            <v>0.03</v>
          </cell>
          <cell r="T149">
            <v>0</v>
          </cell>
          <cell r="U149">
            <v>0</v>
          </cell>
          <cell r="V149">
            <v>0</v>
          </cell>
          <cell r="W149">
            <v>0</v>
          </cell>
          <cell r="X149">
            <v>0</v>
          </cell>
          <cell r="Y149">
            <v>0</v>
          </cell>
          <cell r="Z149">
            <v>0</v>
          </cell>
          <cell r="AA149">
            <v>0</v>
          </cell>
          <cell r="AB149">
            <v>0</v>
          </cell>
          <cell r="AC149">
            <v>0</v>
          </cell>
          <cell r="AD149" t="str">
            <v>O&amp;G UK</v>
          </cell>
          <cell r="AY149">
            <v>1.1000000000000001</v>
          </cell>
          <cell r="AZ149">
            <v>0</v>
          </cell>
          <cell r="BA149">
            <v>0</v>
          </cell>
          <cell r="BB149">
            <v>0</v>
          </cell>
          <cell r="BC149">
            <v>0.31900000000000001</v>
          </cell>
          <cell r="BD149">
            <v>1.32</v>
          </cell>
          <cell r="BE149">
            <v>1.4630000000000003</v>
          </cell>
          <cell r="BF149">
            <v>0.68200000000000005</v>
          </cell>
          <cell r="BG149">
            <v>0.17600000000000002</v>
          </cell>
          <cell r="BH149">
            <v>0.12100000000000001</v>
          </cell>
          <cell r="BI149">
            <v>3.3000000000000002E-2</v>
          </cell>
          <cell r="BJ149">
            <v>0</v>
          </cell>
          <cell r="BK149">
            <v>0</v>
          </cell>
          <cell r="BL149">
            <v>0</v>
          </cell>
          <cell r="BM149">
            <v>0</v>
          </cell>
          <cell r="BN149">
            <v>0</v>
          </cell>
          <cell r="BO149">
            <v>0</v>
          </cell>
          <cell r="BP149">
            <v>0</v>
          </cell>
          <cell r="BQ149">
            <v>0</v>
          </cell>
          <cell r="BR149">
            <v>0</v>
          </cell>
          <cell r="BS149">
            <v>0</v>
          </cell>
        </row>
        <row r="150">
          <cell r="A150" t="str">
            <v>Sean Main</v>
          </cell>
          <cell r="C150" t="str">
            <v>O&amp;G UK Profile Good</v>
          </cell>
          <cell r="D150">
            <v>1</v>
          </cell>
          <cell r="E150">
            <v>140</v>
          </cell>
          <cell r="F150" t="str">
            <v>P</v>
          </cell>
          <cell r="G150" t="str">
            <v>Shell/Esso B</v>
          </cell>
          <cell r="H150" t="str">
            <v>Bacton</v>
          </cell>
          <cell r="J150">
            <v>7.11</v>
          </cell>
          <cell r="K150">
            <v>4.97</v>
          </cell>
          <cell r="L150">
            <v>3.07</v>
          </cell>
          <cell r="M150">
            <v>1.43</v>
          </cell>
          <cell r="N150">
            <v>1.02</v>
          </cell>
          <cell r="O150">
            <v>0.68</v>
          </cell>
          <cell r="P150">
            <v>0.53</v>
          </cell>
          <cell r="Q150">
            <v>0.28000000000000003</v>
          </cell>
          <cell r="R150">
            <v>0</v>
          </cell>
          <cell r="S150">
            <v>0</v>
          </cell>
          <cell r="T150">
            <v>0</v>
          </cell>
          <cell r="U150">
            <v>0</v>
          </cell>
          <cell r="W150">
            <v>0</v>
          </cell>
          <cell r="X150">
            <v>0</v>
          </cell>
          <cell r="Y150">
            <v>0</v>
          </cell>
          <cell r="Z150">
            <v>0</v>
          </cell>
          <cell r="AA150">
            <v>0</v>
          </cell>
          <cell r="AB150">
            <v>0</v>
          </cell>
          <cell r="AC150">
            <v>0</v>
          </cell>
          <cell r="AD150" t="str">
            <v>O&amp;G UK</v>
          </cell>
          <cell r="AE150">
            <v>7.11</v>
          </cell>
          <cell r="AF150">
            <v>4.97</v>
          </cell>
          <cell r="AG150">
            <v>3.07</v>
          </cell>
          <cell r="AH150">
            <v>1.43</v>
          </cell>
          <cell r="AI150">
            <v>1.02</v>
          </cell>
          <cell r="AJ150">
            <v>0.68</v>
          </cell>
          <cell r="AK150">
            <v>0.53</v>
          </cell>
          <cell r="AL150">
            <v>0.28000000000000003</v>
          </cell>
          <cell r="AM150">
            <v>0</v>
          </cell>
          <cell r="AN150">
            <v>0</v>
          </cell>
          <cell r="AO150">
            <v>0</v>
          </cell>
          <cell r="AY150">
            <v>3.65</v>
          </cell>
          <cell r="AZ150">
            <v>9.2430000000000003</v>
          </cell>
          <cell r="BA150">
            <v>6.4610000000000003</v>
          </cell>
          <cell r="BB150">
            <v>3.9910000000000001</v>
          </cell>
          <cell r="BC150">
            <v>1.859</v>
          </cell>
          <cell r="BD150">
            <v>1.3260000000000001</v>
          </cell>
          <cell r="BE150">
            <v>0.88400000000000012</v>
          </cell>
          <cell r="BF150">
            <v>0.68900000000000006</v>
          </cell>
          <cell r="BG150">
            <v>0.36400000000000005</v>
          </cell>
          <cell r="BH150">
            <v>0</v>
          </cell>
          <cell r="BI150">
            <v>0</v>
          </cell>
          <cell r="BJ150">
            <v>0</v>
          </cell>
          <cell r="BK150">
            <v>0</v>
          </cell>
          <cell r="BL150">
            <v>0</v>
          </cell>
          <cell r="BM150">
            <v>0</v>
          </cell>
          <cell r="BN150">
            <v>0</v>
          </cell>
          <cell r="BO150">
            <v>0</v>
          </cell>
          <cell r="BP150">
            <v>0</v>
          </cell>
          <cell r="BQ150">
            <v>0</v>
          </cell>
          <cell r="BR150">
            <v>0</v>
          </cell>
          <cell r="BS150">
            <v>0</v>
          </cell>
        </row>
        <row r="151">
          <cell r="A151" t="str">
            <v>Sean Satellites</v>
          </cell>
          <cell r="C151" t="str">
            <v>O&amp;G UK Profile Good</v>
          </cell>
          <cell r="D151">
            <v>1</v>
          </cell>
          <cell r="E151">
            <v>141</v>
          </cell>
          <cell r="F151" t="str">
            <v>P</v>
          </cell>
          <cell r="G151" t="str">
            <v>Shell/Esso B</v>
          </cell>
          <cell r="H151" t="str">
            <v>Bacton</v>
          </cell>
          <cell r="J151">
            <v>0.14000000000000001</v>
          </cell>
          <cell r="K151">
            <v>0</v>
          </cell>
          <cell r="L151">
            <v>0</v>
          </cell>
          <cell r="M151">
            <v>0</v>
          </cell>
          <cell r="N151">
            <v>0.36</v>
          </cell>
          <cell r="O151">
            <v>0.23</v>
          </cell>
          <cell r="P151">
            <v>0.04</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t="str">
            <v>O&amp;G UK</v>
          </cell>
          <cell r="AE151">
            <v>0.14000000000000001</v>
          </cell>
          <cell r="AF151">
            <v>0</v>
          </cell>
          <cell r="AG151">
            <v>0</v>
          </cell>
          <cell r="AH151">
            <v>0</v>
          </cell>
          <cell r="AI151">
            <v>0.36</v>
          </cell>
          <cell r="AJ151">
            <v>0.23</v>
          </cell>
          <cell r="AK151">
            <v>0.04</v>
          </cell>
          <cell r="AL151">
            <v>0</v>
          </cell>
          <cell r="AM151">
            <v>0</v>
          </cell>
          <cell r="AN151">
            <v>0</v>
          </cell>
          <cell r="AO151">
            <v>0</v>
          </cell>
          <cell r="AY151">
            <v>1.1000000000000001</v>
          </cell>
          <cell r="AZ151">
            <v>0.16800000000000001</v>
          </cell>
          <cell r="BA151">
            <v>0</v>
          </cell>
          <cell r="BB151">
            <v>0</v>
          </cell>
          <cell r="BC151">
            <v>0</v>
          </cell>
          <cell r="BD151">
            <v>0.432</v>
          </cell>
          <cell r="BE151">
            <v>0.27600000000000002</v>
          </cell>
          <cell r="BF151">
            <v>4.8000000000000001E-2</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row>
        <row r="152">
          <cell r="A152" t="str">
            <v>Shamrock</v>
          </cell>
          <cell r="C152" t="str">
            <v>30% O&amp;G UK</v>
          </cell>
          <cell r="D152">
            <v>1</v>
          </cell>
          <cell r="E152">
            <v>142</v>
          </cell>
          <cell r="F152" t="str">
            <v>P</v>
          </cell>
          <cell r="G152" t="str">
            <v>Shell/Esso B</v>
          </cell>
          <cell r="H152" t="str">
            <v>Bacton</v>
          </cell>
          <cell r="J152">
            <v>0.62</v>
          </cell>
          <cell r="K152">
            <v>0.47</v>
          </cell>
          <cell r="L152">
            <v>0.3</v>
          </cell>
          <cell r="M152">
            <v>0.27</v>
          </cell>
          <cell r="N152">
            <v>0.22</v>
          </cell>
          <cell r="O152">
            <v>0.18</v>
          </cell>
          <cell r="P152">
            <v>0.14000000000000001</v>
          </cell>
          <cell r="Q152">
            <v>0.1</v>
          </cell>
          <cell r="R152">
            <v>0.05</v>
          </cell>
          <cell r="S152">
            <v>0.03</v>
          </cell>
          <cell r="T152">
            <v>0.03</v>
          </cell>
          <cell r="U152">
            <v>0</v>
          </cell>
          <cell r="V152">
            <v>0</v>
          </cell>
          <cell r="W152">
            <v>0</v>
          </cell>
          <cell r="X152">
            <v>0</v>
          </cell>
          <cell r="Y152">
            <v>0</v>
          </cell>
          <cell r="Z152">
            <v>0</v>
          </cell>
          <cell r="AA152">
            <v>0</v>
          </cell>
          <cell r="AB152">
            <v>0</v>
          </cell>
          <cell r="AC152">
            <v>0</v>
          </cell>
          <cell r="AD152" t="str">
            <v>O&amp;G UK</v>
          </cell>
          <cell r="AE152">
            <v>0.62</v>
          </cell>
          <cell r="AF152">
            <v>0.47</v>
          </cell>
          <cell r="AG152">
            <v>0.3</v>
          </cell>
          <cell r="AH152">
            <v>0.27</v>
          </cell>
          <cell r="AI152">
            <v>0.22</v>
          </cell>
          <cell r="AJ152">
            <v>0.18</v>
          </cell>
          <cell r="AK152">
            <v>0.14000000000000001</v>
          </cell>
          <cell r="AL152">
            <v>0.1</v>
          </cell>
          <cell r="AM152">
            <v>0.05</v>
          </cell>
          <cell r="AN152">
            <v>0.03</v>
          </cell>
          <cell r="AO152">
            <v>0.03</v>
          </cell>
          <cell r="AY152">
            <v>9.1300000000000008</v>
          </cell>
          <cell r="AZ152">
            <v>0.80600000000000005</v>
          </cell>
          <cell r="BA152">
            <v>0.61099999999999999</v>
          </cell>
          <cell r="BB152">
            <v>0.39</v>
          </cell>
          <cell r="BC152">
            <v>0.35100000000000003</v>
          </cell>
          <cell r="BD152">
            <v>0.28600000000000003</v>
          </cell>
          <cell r="BE152">
            <v>0.23399999999999999</v>
          </cell>
          <cell r="BF152">
            <v>0.18200000000000002</v>
          </cell>
          <cell r="BG152">
            <v>0.13</v>
          </cell>
          <cell r="BH152">
            <v>6.5000000000000002E-2</v>
          </cell>
          <cell r="BI152">
            <v>3.9E-2</v>
          </cell>
          <cell r="BJ152">
            <v>3.9E-2</v>
          </cell>
          <cell r="BK152">
            <v>0</v>
          </cell>
          <cell r="BL152">
            <v>0</v>
          </cell>
          <cell r="BM152">
            <v>0</v>
          </cell>
          <cell r="BN152">
            <v>0</v>
          </cell>
          <cell r="BO152">
            <v>0</v>
          </cell>
          <cell r="BP152">
            <v>0</v>
          </cell>
          <cell r="BQ152">
            <v>0</v>
          </cell>
          <cell r="BR152">
            <v>0</v>
          </cell>
          <cell r="BS152">
            <v>0</v>
          </cell>
        </row>
        <row r="153">
          <cell r="A153" t="str">
            <v>Skiff</v>
          </cell>
          <cell r="C153" t="str">
            <v>O&amp;G UK Profile Good</v>
          </cell>
          <cell r="D153">
            <v>1</v>
          </cell>
          <cell r="E153">
            <v>143</v>
          </cell>
          <cell r="F153" t="str">
            <v>P</v>
          </cell>
          <cell r="G153" t="str">
            <v>Shell/Esso B</v>
          </cell>
          <cell r="H153" t="str">
            <v>Bacton</v>
          </cell>
          <cell r="J153">
            <v>0.46</v>
          </cell>
          <cell r="K153">
            <v>0.28999999999999998</v>
          </cell>
          <cell r="L153">
            <v>0.22</v>
          </cell>
          <cell r="M153">
            <v>0.16</v>
          </cell>
          <cell r="N153">
            <v>0.14000000000000001</v>
          </cell>
          <cell r="O153">
            <v>0.35</v>
          </cell>
          <cell r="P153">
            <v>0.28999999999999998</v>
          </cell>
          <cell r="Q153">
            <v>0.2</v>
          </cell>
          <cell r="R153">
            <v>0.14000000000000001</v>
          </cell>
          <cell r="S153">
            <v>0.12</v>
          </cell>
          <cell r="T153">
            <v>0.09</v>
          </cell>
          <cell r="U153">
            <v>7.1999999999999995E-2</v>
          </cell>
          <cell r="V153">
            <v>5.7599999999999998E-2</v>
          </cell>
          <cell r="W153">
            <v>4.6080000000000003E-2</v>
          </cell>
          <cell r="X153">
            <v>3.6864000000000001E-2</v>
          </cell>
          <cell r="Y153">
            <v>2.9491200000000002E-2</v>
          </cell>
          <cell r="Z153">
            <v>2.3592960000000003E-2</v>
          </cell>
          <cell r="AA153">
            <v>1.8874368000000002E-2</v>
          </cell>
          <cell r="AB153">
            <v>1.5099494400000003E-2</v>
          </cell>
          <cell r="AC153">
            <v>1.2079595520000003E-2</v>
          </cell>
          <cell r="AD153" t="str">
            <v>O&amp;G UK</v>
          </cell>
          <cell r="AE153">
            <v>0.46</v>
          </cell>
          <cell r="AF153">
            <v>0.28999999999999998</v>
          </cell>
          <cell r="AG153">
            <v>0.22</v>
          </cell>
          <cell r="AH153">
            <v>0.16</v>
          </cell>
          <cell r="AI153">
            <v>0.14000000000000001</v>
          </cell>
          <cell r="AJ153">
            <v>0.35</v>
          </cell>
          <cell r="AK153">
            <v>0.28999999999999998</v>
          </cell>
          <cell r="AL153">
            <v>0.2</v>
          </cell>
          <cell r="AM153">
            <v>0.14000000000000001</v>
          </cell>
          <cell r="AN153">
            <v>0.12</v>
          </cell>
          <cell r="AO153">
            <v>0.09</v>
          </cell>
          <cell r="AY153">
            <v>1.57</v>
          </cell>
          <cell r="AZ153">
            <v>0.59800000000000009</v>
          </cell>
          <cell r="BA153">
            <v>0.377</v>
          </cell>
          <cell r="BB153">
            <v>0.28600000000000003</v>
          </cell>
          <cell r="BC153">
            <v>0.20800000000000002</v>
          </cell>
          <cell r="BD153">
            <v>0.18200000000000002</v>
          </cell>
          <cell r="BE153">
            <v>0.45499999999999996</v>
          </cell>
          <cell r="BF153">
            <v>0.377</v>
          </cell>
          <cell r="BG153">
            <v>0.26</v>
          </cell>
          <cell r="BH153">
            <v>0.18200000000000002</v>
          </cell>
          <cell r="BI153">
            <v>0.156</v>
          </cell>
          <cell r="BJ153">
            <v>0.11699999999999999</v>
          </cell>
          <cell r="BK153">
            <v>9.3600000000000003E-2</v>
          </cell>
          <cell r="BL153">
            <v>7.4880000000000002E-2</v>
          </cell>
          <cell r="BM153">
            <v>5.9904000000000006E-2</v>
          </cell>
          <cell r="BN153">
            <v>4.7923200000000006E-2</v>
          </cell>
          <cell r="BO153">
            <v>3.8338560000000001E-2</v>
          </cell>
          <cell r="BP153">
            <v>3.0670848000000004E-2</v>
          </cell>
          <cell r="BQ153">
            <v>2.4536678400000005E-2</v>
          </cell>
          <cell r="BR153">
            <v>1.9629342720000005E-2</v>
          </cell>
          <cell r="BS153">
            <v>1.5703474176000005E-2</v>
          </cell>
        </row>
        <row r="154">
          <cell r="A154" t="str">
            <v>Sole Pitt: Barque &amp; Clipper</v>
          </cell>
          <cell r="D154">
            <v>1</v>
          </cell>
          <cell r="E154">
            <v>144</v>
          </cell>
          <cell r="F154" t="str">
            <v>P</v>
          </cell>
          <cell r="G154" t="str">
            <v>Shell/Esso B</v>
          </cell>
          <cell r="H154" t="str">
            <v>Bacton</v>
          </cell>
          <cell r="J154">
            <v>2.65</v>
          </cell>
          <cell r="K154">
            <v>2.08</v>
          </cell>
          <cell r="L154">
            <v>1.82</v>
          </cell>
          <cell r="M154">
            <v>1.91</v>
          </cell>
          <cell r="N154">
            <v>1.86</v>
          </cell>
          <cell r="O154">
            <v>1.77</v>
          </cell>
          <cell r="P154">
            <v>2.12</v>
          </cell>
          <cell r="Q154">
            <v>2.25</v>
          </cell>
          <cell r="R154">
            <v>1.94</v>
          </cell>
          <cell r="S154">
            <v>1.69</v>
          </cell>
          <cell r="T154">
            <v>1.43</v>
          </cell>
          <cell r="U154">
            <v>1.1439999999999999</v>
          </cell>
          <cell r="V154">
            <v>0.91520000000000001</v>
          </cell>
          <cell r="W154">
            <v>0.73216000000000003</v>
          </cell>
          <cell r="X154">
            <v>0.58572800000000003</v>
          </cell>
          <cell r="Y154">
            <v>0.46858240000000007</v>
          </cell>
          <cell r="Z154">
            <v>0.37486592000000007</v>
          </cell>
          <cell r="AA154">
            <v>0.2998927360000001</v>
          </cell>
          <cell r="AB154">
            <v>0.23991418880000009</v>
          </cell>
          <cell r="AC154">
            <v>0.19193135104000009</v>
          </cell>
          <cell r="AD154" t="str">
            <v>O&amp;G UK</v>
          </cell>
          <cell r="AE154">
            <v>2.65</v>
          </cell>
          <cell r="AF154">
            <v>2.08</v>
          </cell>
          <cell r="AG154">
            <v>1.82</v>
          </cell>
          <cell r="AH154">
            <v>1.91</v>
          </cell>
          <cell r="AI154">
            <v>1.86</v>
          </cell>
          <cell r="AJ154">
            <v>1.77</v>
          </cell>
          <cell r="AK154">
            <v>2.12</v>
          </cell>
          <cell r="AL154">
            <v>2.25</v>
          </cell>
          <cell r="AM154">
            <v>1.94</v>
          </cell>
          <cell r="AN154">
            <v>1.69</v>
          </cell>
          <cell r="AO154">
            <v>1.43</v>
          </cell>
          <cell r="AY154">
            <v>1.3</v>
          </cell>
          <cell r="AZ154">
            <v>3.4449999999999998</v>
          </cell>
          <cell r="BA154">
            <v>2.7040000000000002</v>
          </cell>
          <cell r="BB154">
            <v>2.3660000000000001</v>
          </cell>
          <cell r="BC154">
            <v>2.4830000000000001</v>
          </cell>
          <cell r="BD154">
            <v>2.4180000000000001</v>
          </cell>
          <cell r="BE154">
            <v>2.3010000000000002</v>
          </cell>
          <cell r="BF154">
            <v>2.7560000000000002</v>
          </cell>
          <cell r="BG154">
            <v>2.9250000000000003</v>
          </cell>
          <cell r="BH154">
            <v>2.5219999999999998</v>
          </cell>
          <cell r="BI154">
            <v>2.1970000000000001</v>
          </cell>
          <cell r="BJ154">
            <v>1.859</v>
          </cell>
          <cell r="BK154">
            <v>1.4871999999999999</v>
          </cell>
          <cell r="BL154">
            <v>1.1897600000000002</v>
          </cell>
          <cell r="BM154">
            <v>0.9518080000000001</v>
          </cell>
          <cell r="BN154">
            <v>0.76144640000000008</v>
          </cell>
          <cell r="BO154">
            <v>0.60915712000000011</v>
          </cell>
          <cell r="BP154">
            <v>0.48732569600000009</v>
          </cell>
          <cell r="BQ154">
            <v>0.38986055680000015</v>
          </cell>
          <cell r="BR154">
            <v>0.31188844544000011</v>
          </cell>
          <cell r="BS154">
            <v>0.24951075635200012</v>
          </cell>
        </row>
        <row r="155">
          <cell r="A155" t="str">
            <v>Sole Pitt: Clipper Late Life</v>
          </cell>
          <cell r="D155">
            <v>1</v>
          </cell>
          <cell r="E155">
            <v>145</v>
          </cell>
          <cell r="F155" t="str">
            <v>D</v>
          </cell>
          <cell r="G155" t="str">
            <v>Shell/Esso B</v>
          </cell>
          <cell r="H155" t="str">
            <v>Bacton</v>
          </cell>
          <cell r="J155">
            <v>0</v>
          </cell>
          <cell r="K155">
            <v>0</v>
          </cell>
          <cell r="L155">
            <v>0</v>
          </cell>
          <cell r="M155">
            <v>0.04</v>
          </cell>
          <cell r="N155">
            <v>7.0000000000000007E-2</v>
          </cell>
          <cell r="O155">
            <v>0.16</v>
          </cell>
          <cell r="P155">
            <v>0.22</v>
          </cell>
          <cell r="Q155">
            <v>0.13</v>
          </cell>
          <cell r="R155">
            <v>0.1</v>
          </cell>
          <cell r="S155">
            <v>0.09</v>
          </cell>
          <cell r="T155">
            <v>0.09</v>
          </cell>
          <cell r="U155">
            <v>7.1999999999999995E-2</v>
          </cell>
          <cell r="V155">
            <v>5.7599999999999998E-2</v>
          </cell>
          <cell r="W155">
            <v>4.6080000000000003E-2</v>
          </cell>
          <cell r="X155">
            <v>3.6864000000000001E-2</v>
          </cell>
          <cell r="Y155">
            <v>2.9491200000000002E-2</v>
          </cell>
          <cell r="Z155">
            <v>2.3592960000000003E-2</v>
          </cell>
          <cell r="AA155">
            <v>1.8874368000000002E-2</v>
          </cell>
          <cell r="AB155">
            <v>1.5099494400000003E-2</v>
          </cell>
          <cell r="AC155">
            <v>1.2079595520000003E-2</v>
          </cell>
          <cell r="AD155" t="str">
            <v>O&amp;G UK</v>
          </cell>
          <cell r="AY155">
            <v>1.1000000000000001</v>
          </cell>
          <cell r="AZ155">
            <v>0</v>
          </cell>
          <cell r="BA155">
            <v>0</v>
          </cell>
          <cell r="BB155">
            <v>0</v>
          </cell>
          <cell r="BC155">
            <v>4.4000000000000004E-2</v>
          </cell>
          <cell r="BD155">
            <v>7.7000000000000013E-2</v>
          </cell>
          <cell r="BE155">
            <v>0.17600000000000002</v>
          </cell>
          <cell r="BF155">
            <v>0.24200000000000002</v>
          </cell>
          <cell r="BG155">
            <v>0.14300000000000002</v>
          </cell>
          <cell r="BH155">
            <v>0.11000000000000001</v>
          </cell>
          <cell r="BI155">
            <v>9.9000000000000005E-2</v>
          </cell>
          <cell r="BJ155">
            <v>9.9000000000000005E-2</v>
          </cell>
          <cell r="BK155">
            <v>7.9200000000000007E-2</v>
          </cell>
          <cell r="BL155">
            <v>6.336E-2</v>
          </cell>
          <cell r="BM155">
            <v>5.0688000000000004E-2</v>
          </cell>
          <cell r="BN155">
            <v>4.0550400000000007E-2</v>
          </cell>
          <cell r="BO155">
            <v>3.2440320000000002E-2</v>
          </cell>
          <cell r="BP155">
            <v>2.5952256000000007E-2</v>
          </cell>
          <cell r="BQ155">
            <v>2.0761804800000005E-2</v>
          </cell>
          <cell r="BR155">
            <v>1.6609443840000005E-2</v>
          </cell>
          <cell r="BS155">
            <v>1.3287555072000004E-2</v>
          </cell>
        </row>
        <row r="156">
          <cell r="A156" t="str">
            <v>zUpside Shell B</v>
          </cell>
          <cell r="D156">
            <v>3</v>
          </cell>
          <cell r="E156">
            <v>146</v>
          </cell>
          <cell r="F156" t="str">
            <v>A</v>
          </cell>
          <cell r="G156" t="str">
            <v>Shell/Esso B</v>
          </cell>
          <cell r="H156" t="str">
            <v>Bacton</v>
          </cell>
          <cell r="R156">
            <v>0.315</v>
          </cell>
          <cell r="S156">
            <v>0.63900000000000001</v>
          </cell>
          <cell r="T156">
            <v>0.621</v>
          </cell>
          <cell r="U156">
            <v>1.135</v>
          </cell>
          <cell r="V156">
            <v>1.4730000000000001</v>
          </cell>
          <cell r="W156">
            <v>1.621</v>
          </cell>
          <cell r="X156">
            <v>1.66</v>
          </cell>
          <cell r="Y156">
            <v>1.637</v>
          </cell>
          <cell r="Z156">
            <v>1.569</v>
          </cell>
          <cell r="AA156">
            <v>1.4330000000000001</v>
          </cell>
          <cell r="AB156">
            <v>1.3009999999999999</v>
          </cell>
          <cell r="AC156">
            <v>1.175</v>
          </cell>
          <cell r="BH156">
            <v>0.378</v>
          </cell>
          <cell r="BI156">
            <v>0.76680000000000004</v>
          </cell>
          <cell r="BJ156">
            <v>0.74519999999999997</v>
          </cell>
          <cell r="BK156">
            <v>1.3619999999999999</v>
          </cell>
          <cell r="BL156">
            <v>1.7676000000000001</v>
          </cell>
          <cell r="BM156">
            <v>1.9451999999999998</v>
          </cell>
          <cell r="BN156">
            <v>1.9919999999999998</v>
          </cell>
          <cell r="BO156">
            <v>1.9643999999999999</v>
          </cell>
          <cell r="BP156">
            <v>1.8827999999999998</v>
          </cell>
          <cell r="BQ156">
            <v>1.7196</v>
          </cell>
          <cell r="BR156">
            <v>1.5611999999999999</v>
          </cell>
          <cell r="BS156">
            <v>1.41</v>
          </cell>
        </row>
        <row r="157">
          <cell r="A157" t="str">
            <v>Affleck</v>
          </cell>
          <cell r="C157" t="str">
            <v>High, 60%</v>
          </cell>
          <cell r="D157">
            <v>2</v>
          </cell>
          <cell r="E157">
            <v>147</v>
          </cell>
          <cell r="F157" t="str">
            <v>P</v>
          </cell>
          <cell r="G157" t="str">
            <v>Shell/Esso SF</v>
          </cell>
          <cell r="H157" t="str">
            <v>St Fergus</v>
          </cell>
          <cell r="J157">
            <v>8.4985835694050993E-2</v>
          </cell>
          <cell r="K157">
            <v>8.2152974504249299E-2</v>
          </cell>
          <cell r="L157">
            <v>7.9320113314447591E-2</v>
          </cell>
          <cell r="M157">
            <v>7.648725212464591E-2</v>
          </cell>
          <cell r="N157">
            <v>7.3654390934844202E-2</v>
          </cell>
          <cell r="O157">
            <v>6.6572237960339953E-2</v>
          </cell>
          <cell r="P157">
            <v>5.6657223796034002E-2</v>
          </cell>
          <cell r="Q157">
            <v>4.2492917847025496E-2</v>
          </cell>
          <cell r="R157">
            <v>3.39943342776204E-2</v>
          </cell>
          <cell r="S157">
            <v>0</v>
          </cell>
          <cell r="T157">
            <v>0</v>
          </cell>
          <cell r="U157">
            <v>0</v>
          </cell>
          <cell r="V157">
            <v>0</v>
          </cell>
          <cell r="W157">
            <v>0</v>
          </cell>
          <cell r="X157">
            <v>0</v>
          </cell>
          <cell r="Y157">
            <v>0</v>
          </cell>
          <cell r="Z157">
            <v>0</v>
          </cell>
          <cell r="AA157">
            <v>0</v>
          </cell>
          <cell r="AB157">
            <v>0</v>
          </cell>
          <cell r="AC157">
            <v>0</v>
          </cell>
          <cell r="AD157" t="str">
            <v>Woodmac</v>
          </cell>
          <cell r="AE157">
            <v>0.16997167138810199</v>
          </cell>
          <cell r="AF157">
            <v>0.1643059490084986</v>
          </cell>
          <cell r="AG157">
            <v>0.15864022662889518</v>
          </cell>
          <cell r="AH157">
            <v>0.15297450424929182</v>
          </cell>
          <cell r="AI157">
            <v>0.1473087818696884</v>
          </cell>
          <cell r="AJ157">
            <v>0.13314447592067991</v>
          </cell>
          <cell r="AK157">
            <v>0.113314447592068</v>
          </cell>
          <cell r="AL157">
            <v>8.4985835694050993E-2</v>
          </cell>
          <cell r="AM157">
            <v>6.79886685552408E-2</v>
          </cell>
          <cell r="AN157">
            <v>0</v>
          </cell>
          <cell r="AO157">
            <v>0</v>
          </cell>
          <cell r="AP157">
            <v>0</v>
          </cell>
          <cell r="AQ157">
            <v>0</v>
          </cell>
          <cell r="AR157">
            <v>0</v>
          </cell>
          <cell r="AS157">
            <v>0</v>
          </cell>
          <cell r="AT157">
            <v>0</v>
          </cell>
          <cell r="AU157">
            <v>0</v>
          </cell>
          <cell r="AV157">
            <v>0</v>
          </cell>
          <cell r="AW157">
            <v>0</v>
          </cell>
          <cell r="AX157">
            <v>0</v>
          </cell>
          <cell r="AY157">
            <v>1.1000000000000001</v>
          </cell>
          <cell r="AZ157">
            <v>9.3484419263456103E-2</v>
          </cell>
          <cell r="BA157">
            <v>9.0368271954674242E-2</v>
          </cell>
          <cell r="BB157">
            <v>8.7252124645892354E-2</v>
          </cell>
          <cell r="BC157">
            <v>8.4135977337110507E-2</v>
          </cell>
          <cell r="BD157">
            <v>8.1019830028328632E-2</v>
          </cell>
          <cell r="BE157">
            <v>7.3229461756373959E-2</v>
          </cell>
          <cell r="BF157">
            <v>6.2322946175637405E-2</v>
          </cell>
          <cell r="BG157">
            <v>4.6742209631728052E-2</v>
          </cell>
          <cell r="BH157">
            <v>3.7393767705382441E-2</v>
          </cell>
          <cell r="BI157">
            <v>0</v>
          </cell>
          <cell r="BJ157">
            <v>0</v>
          </cell>
          <cell r="BK157">
            <v>0</v>
          </cell>
          <cell r="BL157">
            <v>0</v>
          </cell>
          <cell r="BM157">
            <v>0</v>
          </cell>
          <cell r="BN157">
            <v>0</v>
          </cell>
          <cell r="BO157">
            <v>0</v>
          </cell>
          <cell r="BP157">
            <v>0</v>
          </cell>
          <cell r="BQ157">
            <v>0</v>
          </cell>
          <cell r="BR157">
            <v>0</v>
          </cell>
          <cell r="BS157">
            <v>0</v>
          </cell>
        </row>
        <row r="158">
          <cell r="A158" t="str">
            <v>Bittern</v>
          </cell>
          <cell r="C158" t="str">
            <v>90% Wet</v>
          </cell>
          <cell r="D158">
            <v>1</v>
          </cell>
          <cell r="E158">
            <v>148</v>
          </cell>
          <cell r="F158" t="str">
            <v>P</v>
          </cell>
          <cell r="G158" t="str">
            <v>Shell/Esso SF</v>
          </cell>
          <cell r="H158" t="str">
            <v>St Fergus</v>
          </cell>
          <cell r="J158">
            <v>0.17</v>
          </cell>
          <cell r="K158">
            <v>0.17499999999999999</v>
          </cell>
          <cell r="L158">
            <v>0.16</v>
          </cell>
          <cell r="M158">
            <v>0.155</v>
          </cell>
          <cell r="N158">
            <v>0.14000000000000001</v>
          </cell>
          <cell r="O158">
            <v>0.11</v>
          </cell>
          <cell r="P158">
            <v>8.5000000000000006E-2</v>
          </cell>
          <cell r="Q158">
            <v>5.5E-2</v>
          </cell>
          <cell r="R158">
            <v>6.5000000000000002E-2</v>
          </cell>
          <cell r="S158">
            <v>4.4999999999999998E-2</v>
          </cell>
          <cell r="T158">
            <v>2.5000000000000001E-2</v>
          </cell>
          <cell r="U158">
            <v>0</v>
          </cell>
          <cell r="V158">
            <v>0</v>
          </cell>
          <cell r="W158">
            <v>0</v>
          </cell>
          <cell r="X158">
            <v>0</v>
          </cell>
          <cell r="Y158">
            <v>0</v>
          </cell>
          <cell r="Z158">
            <v>0</v>
          </cell>
          <cell r="AA158">
            <v>0</v>
          </cell>
          <cell r="AB158">
            <v>0</v>
          </cell>
          <cell r="AC158">
            <v>0</v>
          </cell>
          <cell r="AD158" t="str">
            <v>O&amp;GUK</v>
          </cell>
          <cell r="AE158">
            <v>0.34</v>
          </cell>
          <cell r="AF158">
            <v>0.35</v>
          </cell>
          <cell r="AG158">
            <v>0.32</v>
          </cell>
          <cell r="AH158">
            <v>0.31</v>
          </cell>
          <cell r="AI158">
            <v>0.28000000000000003</v>
          </cell>
          <cell r="AJ158">
            <v>0.22</v>
          </cell>
          <cell r="AK158">
            <v>0.17</v>
          </cell>
          <cell r="AL158">
            <v>0.11</v>
          </cell>
          <cell r="AM158">
            <v>0.13</v>
          </cell>
          <cell r="AN158">
            <v>0.09</v>
          </cell>
          <cell r="AO158">
            <v>0.05</v>
          </cell>
          <cell r="AY158">
            <v>1.1000000000000001</v>
          </cell>
          <cell r="AZ158">
            <v>0.18700000000000003</v>
          </cell>
          <cell r="BA158">
            <v>0.1925</v>
          </cell>
          <cell r="BB158">
            <v>0.17600000000000002</v>
          </cell>
          <cell r="BC158">
            <v>0.17050000000000001</v>
          </cell>
          <cell r="BD158">
            <v>0.15400000000000003</v>
          </cell>
          <cell r="BE158">
            <v>0.12100000000000001</v>
          </cell>
          <cell r="BF158">
            <v>9.3500000000000014E-2</v>
          </cell>
          <cell r="BG158">
            <v>6.0500000000000005E-2</v>
          </cell>
          <cell r="BH158">
            <v>7.1500000000000008E-2</v>
          </cell>
          <cell r="BI158">
            <v>4.9500000000000002E-2</v>
          </cell>
          <cell r="BJ158">
            <v>2.7500000000000004E-2</v>
          </cell>
          <cell r="BK158">
            <v>0</v>
          </cell>
          <cell r="BL158">
            <v>0</v>
          </cell>
          <cell r="BM158">
            <v>0</v>
          </cell>
          <cell r="BN158">
            <v>0</v>
          </cell>
          <cell r="BO158">
            <v>0</v>
          </cell>
          <cell r="BP158">
            <v>0</v>
          </cell>
          <cell r="BQ158">
            <v>0</v>
          </cell>
          <cell r="BR158">
            <v>0</v>
          </cell>
          <cell r="BS158">
            <v>0</v>
          </cell>
        </row>
        <row r="159">
          <cell r="A159" t="str">
            <v>Brent</v>
          </cell>
          <cell r="C159" t="str">
            <v>Profile good</v>
          </cell>
          <cell r="D159">
            <v>1</v>
          </cell>
          <cell r="E159">
            <v>149</v>
          </cell>
          <cell r="F159" t="str">
            <v>P</v>
          </cell>
          <cell r="G159" t="str">
            <v>Shell/Esso SF</v>
          </cell>
          <cell r="H159" t="str">
            <v>St Fergus</v>
          </cell>
          <cell r="J159">
            <v>0.35</v>
          </cell>
          <cell r="K159">
            <v>0.23499999999999999</v>
          </cell>
          <cell r="L159">
            <v>5.5E-2</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str">
            <v>O&amp;G UK</v>
          </cell>
          <cell r="AE159">
            <v>0.7</v>
          </cell>
          <cell r="AF159">
            <v>0.47</v>
          </cell>
          <cell r="AG159">
            <v>0.11</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1.1000000000000001</v>
          </cell>
          <cell r="AZ159">
            <v>0.38500000000000001</v>
          </cell>
          <cell r="BA159">
            <v>0.25850000000000001</v>
          </cell>
          <cell r="BB159">
            <v>6.0500000000000005E-2</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row>
        <row r="160">
          <cell r="A160" t="str">
            <v>Cook</v>
          </cell>
          <cell r="C160" t="str">
            <v>90% Wet</v>
          </cell>
          <cell r="D160">
            <v>1</v>
          </cell>
          <cell r="E160">
            <v>150</v>
          </cell>
          <cell r="F160" t="str">
            <v>P</v>
          </cell>
          <cell r="G160" t="str">
            <v>Shell/Esso SF</v>
          </cell>
          <cell r="H160" t="str">
            <v>St Fergus</v>
          </cell>
          <cell r="J160">
            <v>0.115</v>
          </cell>
          <cell r="K160">
            <v>0.13</v>
          </cell>
          <cell r="L160">
            <v>0.12</v>
          </cell>
          <cell r="M160">
            <v>0.115</v>
          </cell>
          <cell r="N160">
            <v>9.5000000000000001E-2</v>
          </cell>
          <cell r="O160">
            <v>8.5000000000000006E-2</v>
          </cell>
          <cell r="P160">
            <v>0.04</v>
          </cell>
          <cell r="Q160">
            <v>5.0000000000000001E-3</v>
          </cell>
          <cell r="R160">
            <v>0</v>
          </cell>
          <cell r="S160">
            <v>0</v>
          </cell>
          <cell r="T160">
            <v>0</v>
          </cell>
          <cell r="U160">
            <v>0</v>
          </cell>
          <cell r="V160">
            <v>0</v>
          </cell>
          <cell r="W160">
            <v>0</v>
          </cell>
          <cell r="X160">
            <v>0</v>
          </cell>
          <cell r="Y160">
            <v>0</v>
          </cell>
          <cell r="Z160">
            <v>0</v>
          </cell>
          <cell r="AA160">
            <v>0</v>
          </cell>
          <cell r="AB160">
            <v>0</v>
          </cell>
          <cell r="AC160">
            <v>0</v>
          </cell>
          <cell r="AD160" t="str">
            <v>O&amp;G UK</v>
          </cell>
          <cell r="AE160">
            <v>0.23</v>
          </cell>
          <cell r="AF160">
            <v>0.26</v>
          </cell>
          <cell r="AG160">
            <v>0.24</v>
          </cell>
          <cell r="AH160">
            <v>0.23</v>
          </cell>
          <cell r="AI160">
            <v>0.19</v>
          </cell>
          <cell r="AJ160">
            <v>0.17</v>
          </cell>
          <cell r="AK160">
            <v>0.08</v>
          </cell>
          <cell r="AL160">
            <v>0.01</v>
          </cell>
          <cell r="AM160">
            <v>0</v>
          </cell>
          <cell r="AN160">
            <v>0</v>
          </cell>
          <cell r="AO160">
            <v>0</v>
          </cell>
          <cell r="AP160">
            <v>0</v>
          </cell>
          <cell r="AQ160">
            <v>0</v>
          </cell>
          <cell r="AR160">
            <v>0</v>
          </cell>
          <cell r="AS160">
            <v>0</v>
          </cell>
          <cell r="AT160">
            <v>0</v>
          </cell>
          <cell r="AU160">
            <v>0</v>
          </cell>
          <cell r="AV160">
            <v>0</v>
          </cell>
          <cell r="AW160">
            <v>0</v>
          </cell>
          <cell r="AX160">
            <v>0</v>
          </cell>
          <cell r="AY160">
            <v>1.25</v>
          </cell>
          <cell r="AZ160">
            <v>0.12650000000000003</v>
          </cell>
          <cell r="BA160">
            <v>0.14300000000000002</v>
          </cell>
          <cell r="BB160">
            <v>0.13200000000000001</v>
          </cell>
          <cell r="BC160">
            <v>0.12650000000000003</v>
          </cell>
          <cell r="BD160">
            <v>0.10450000000000001</v>
          </cell>
          <cell r="BE160">
            <v>9.3500000000000014E-2</v>
          </cell>
          <cell r="BF160">
            <v>4.4000000000000004E-2</v>
          </cell>
          <cell r="BG160">
            <v>5.5000000000000005E-3</v>
          </cell>
          <cell r="BH160">
            <v>0</v>
          </cell>
          <cell r="BI160">
            <v>0</v>
          </cell>
          <cell r="BJ160">
            <v>0</v>
          </cell>
          <cell r="BK160">
            <v>0</v>
          </cell>
          <cell r="BL160">
            <v>0</v>
          </cell>
          <cell r="BM160">
            <v>0</v>
          </cell>
          <cell r="BN160">
            <v>0</v>
          </cell>
          <cell r="BO160">
            <v>0</v>
          </cell>
          <cell r="BP160">
            <v>0</v>
          </cell>
          <cell r="BQ160">
            <v>0</v>
          </cell>
          <cell r="BR160">
            <v>0</v>
          </cell>
          <cell r="BS160">
            <v>0</v>
          </cell>
        </row>
        <row r="161">
          <cell r="A161" t="str">
            <v>Curlew</v>
          </cell>
          <cell r="C161" t="str">
            <v>Profile Good</v>
          </cell>
          <cell r="D161">
            <v>3</v>
          </cell>
          <cell r="E161">
            <v>151</v>
          </cell>
          <cell r="F161" t="str">
            <v>P</v>
          </cell>
          <cell r="G161" t="str">
            <v>Shell/Esso SF</v>
          </cell>
          <cell r="H161" t="str">
            <v>St Fergus</v>
          </cell>
          <cell r="J161">
            <v>0.33500000000000002</v>
          </cell>
          <cell r="K161">
            <v>0.28499999999999998</v>
          </cell>
          <cell r="L161">
            <v>0.24</v>
          </cell>
          <cell r="M161">
            <v>0.155</v>
          </cell>
          <cell r="N161">
            <v>0.06</v>
          </cell>
          <cell r="O161">
            <v>0.03</v>
          </cell>
          <cell r="P161">
            <v>0.01</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t="str">
            <v>2011 NG</v>
          </cell>
          <cell r="AE161">
            <v>0.67</v>
          </cell>
          <cell r="AF161">
            <v>0.56999999999999995</v>
          </cell>
          <cell r="AG161">
            <v>0.48</v>
          </cell>
          <cell r="AH161">
            <v>0.31</v>
          </cell>
          <cell r="AI161">
            <v>0.12</v>
          </cell>
          <cell r="AJ161">
            <v>0.06</v>
          </cell>
          <cell r="AK161">
            <v>0.02</v>
          </cell>
          <cell r="AL161">
            <v>0</v>
          </cell>
          <cell r="AM161">
            <v>0</v>
          </cell>
          <cell r="AN161">
            <v>0</v>
          </cell>
          <cell r="AO161">
            <v>0</v>
          </cell>
          <cell r="AY161">
            <v>1.1000000000000001</v>
          </cell>
          <cell r="AZ161">
            <v>0.36850000000000005</v>
          </cell>
          <cell r="BA161">
            <v>0.3135</v>
          </cell>
          <cell r="BB161">
            <v>0.26400000000000001</v>
          </cell>
          <cell r="BC161">
            <v>0.17050000000000001</v>
          </cell>
          <cell r="BD161">
            <v>6.6000000000000003E-2</v>
          </cell>
          <cell r="BE161">
            <v>3.3000000000000002E-2</v>
          </cell>
          <cell r="BF161">
            <v>1.1000000000000001E-2</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row>
        <row r="162">
          <cell r="A162" t="str">
            <v>Curlew Late Life</v>
          </cell>
          <cell r="C162" t="str">
            <v>90% Wet</v>
          </cell>
          <cell r="D162">
            <v>3</v>
          </cell>
          <cell r="E162">
            <v>152</v>
          </cell>
          <cell r="F162" t="str">
            <v>D</v>
          </cell>
          <cell r="G162" t="str">
            <v>Shell/Esso SF</v>
          </cell>
          <cell r="H162" t="str">
            <v>St Fergus</v>
          </cell>
          <cell r="J162">
            <v>0</v>
          </cell>
          <cell r="K162">
            <v>0</v>
          </cell>
          <cell r="L162">
            <v>0</v>
          </cell>
          <cell r="M162">
            <v>0.23400000000000001</v>
          </cell>
          <cell r="N162">
            <v>0.441</v>
          </cell>
          <cell r="O162">
            <v>0.40500000000000003</v>
          </cell>
          <cell r="P162">
            <v>9.9000000000000005E-2</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t="str">
            <v>2011 NG</v>
          </cell>
          <cell r="AE162">
            <v>0</v>
          </cell>
          <cell r="AF162">
            <v>0</v>
          </cell>
          <cell r="AG162">
            <v>0</v>
          </cell>
          <cell r="AH162">
            <v>0.26</v>
          </cell>
          <cell r="AI162">
            <v>0.49</v>
          </cell>
          <cell r="AJ162">
            <v>0.45</v>
          </cell>
          <cell r="AK162">
            <v>0.11</v>
          </cell>
          <cell r="AL162">
            <v>0</v>
          </cell>
          <cell r="AM162">
            <v>0</v>
          </cell>
          <cell r="AN162">
            <v>0</v>
          </cell>
          <cell r="AO162">
            <v>0</v>
          </cell>
          <cell r="AY162">
            <v>1.1000000000000001</v>
          </cell>
          <cell r="AZ162">
            <v>0</v>
          </cell>
          <cell r="BA162">
            <v>0</v>
          </cell>
          <cell r="BB162">
            <v>0</v>
          </cell>
          <cell r="BC162">
            <v>0.25740000000000002</v>
          </cell>
          <cell r="BD162">
            <v>0.48510000000000003</v>
          </cell>
          <cell r="BE162">
            <v>0.44550000000000006</v>
          </cell>
          <cell r="BF162">
            <v>0.10890000000000001</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row>
        <row r="163">
          <cell r="A163" t="str">
            <v>Gannet</v>
          </cell>
          <cell r="C163" t="str">
            <v>O&amp;G UK Profile Good</v>
          </cell>
          <cell r="D163">
            <v>1</v>
          </cell>
          <cell r="E163">
            <v>153</v>
          </cell>
          <cell r="F163" t="str">
            <v>P</v>
          </cell>
          <cell r="G163" t="str">
            <v>Shell/Esso SF</v>
          </cell>
          <cell r="H163" t="str">
            <v>St Fergus</v>
          </cell>
          <cell r="J163">
            <v>0.36</v>
          </cell>
          <cell r="K163">
            <v>0.44500000000000001</v>
          </cell>
          <cell r="L163">
            <v>0.46500000000000002</v>
          </cell>
          <cell r="M163">
            <v>0.39</v>
          </cell>
          <cell r="N163">
            <v>0.28499999999999998</v>
          </cell>
          <cell r="O163">
            <v>0.15</v>
          </cell>
          <cell r="P163">
            <v>0.08</v>
          </cell>
          <cell r="Q163">
            <v>6.5000000000000002E-2</v>
          </cell>
          <cell r="R163">
            <v>0.06</v>
          </cell>
          <cell r="S163">
            <v>5.5E-2</v>
          </cell>
          <cell r="T163">
            <v>0</v>
          </cell>
          <cell r="U163">
            <v>0</v>
          </cell>
          <cell r="V163">
            <v>0</v>
          </cell>
          <cell r="W163">
            <v>0</v>
          </cell>
          <cell r="X163">
            <v>0</v>
          </cell>
          <cell r="Y163">
            <v>0</v>
          </cell>
          <cell r="Z163">
            <v>0</v>
          </cell>
          <cell r="AA163">
            <v>0</v>
          </cell>
          <cell r="AB163">
            <v>0</v>
          </cell>
          <cell r="AC163">
            <v>0</v>
          </cell>
          <cell r="AD163" t="str">
            <v>O&amp;G UK</v>
          </cell>
          <cell r="AE163">
            <v>0.72</v>
          </cell>
          <cell r="AF163">
            <v>0.89</v>
          </cell>
          <cell r="AG163">
            <v>0.93</v>
          </cell>
          <cell r="AH163">
            <v>0.78</v>
          </cell>
          <cell r="AI163">
            <v>0.56999999999999995</v>
          </cell>
          <cell r="AJ163">
            <v>0.3</v>
          </cell>
          <cell r="AK163">
            <v>0.16</v>
          </cell>
          <cell r="AL163">
            <v>0.13</v>
          </cell>
          <cell r="AM163">
            <v>0.12</v>
          </cell>
          <cell r="AN163">
            <v>0.11</v>
          </cell>
          <cell r="AO163">
            <v>0</v>
          </cell>
          <cell r="AP163">
            <v>0</v>
          </cell>
          <cell r="AQ163">
            <v>0</v>
          </cell>
          <cell r="AR163">
            <v>0</v>
          </cell>
          <cell r="AS163">
            <v>0</v>
          </cell>
          <cell r="AT163">
            <v>0</v>
          </cell>
          <cell r="AU163">
            <v>0</v>
          </cell>
          <cell r="AV163">
            <v>0</v>
          </cell>
          <cell r="AW163">
            <v>0</v>
          </cell>
          <cell r="AX163">
            <v>0</v>
          </cell>
          <cell r="AY163">
            <v>1.1000000000000001</v>
          </cell>
          <cell r="AZ163">
            <v>0.39600000000000002</v>
          </cell>
          <cell r="BA163">
            <v>0.48950000000000005</v>
          </cell>
          <cell r="BB163">
            <v>0.51150000000000007</v>
          </cell>
          <cell r="BC163">
            <v>0.42900000000000005</v>
          </cell>
          <cell r="BD163">
            <v>0.3135</v>
          </cell>
          <cell r="BE163">
            <v>0.16500000000000001</v>
          </cell>
          <cell r="BF163">
            <v>8.8000000000000009E-2</v>
          </cell>
          <cell r="BG163">
            <v>7.1500000000000008E-2</v>
          </cell>
          <cell r="BH163">
            <v>6.6000000000000003E-2</v>
          </cell>
          <cell r="BI163">
            <v>6.0500000000000005E-2</v>
          </cell>
          <cell r="BJ163">
            <v>0</v>
          </cell>
          <cell r="BK163">
            <v>0</v>
          </cell>
          <cell r="BL163">
            <v>0</v>
          </cell>
          <cell r="BM163">
            <v>0</v>
          </cell>
          <cell r="BN163">
            <v>0</v>
          </cell>
          <cell r="BO163">
            <v>0</v>
          </cell>
          <cell r="BP163">
            <v>0</v>
          </cell>
          <cell r="BQ163">
            <v>0</v>
          </cell>
          <cell r="BR163">
            <v>0</v>
          </cell>
          <cell r="BS163">
            <v>0</v>
          </cell>
        </row>
        <row r="164">
          <cell r="A164" t="str">
            <v>Gannet Late Life Phase 1</v>
          </cell>
          <cell r="C164" t="str">
            <v>O&amp;G UK Profile Good</v>
          </cell>
          <cell r="D164">
            <v>1</v>
          </cell>
          <cell r="E164">
            <v>154</v>
          </cell>
          <cell r="F164" t="str">
            <v>D</v>
          </cell>
          <cell r="G164" t="str">
            <v>Shell/Esso SF</v>
          </cell>
          <cell r="H164" t="str">
            <v>St Fergus</v>
          </cell>
          <cell r="J164">
            <v>0.01</v>
          </cell>
          <cell r="K164">
            <v>2.5000000000000001E-2</v>
          </cell>
          <cell r="L164">
            <v>0.02</v>
          </cell>
          <cell r="M164">
            <v>1.4999999999999999E-2</v>
          </cell>
          <cell r="N164">
            <v>0.01</v>
          </cell>
          <cell r="O164">
            <v>5.0000000000000001E-3</v>
          </cell>
          <cell r="P164">
            <v>5.0000000000000001E-3</v>
          </cell>
          <cell r="Q164">
            <v>5.0000000000000001E-3</v>
          </cell>
          <cell r="R164">
            <v>0</v>
          </cell>
          <cell r="S164">
            <v>0</v>
          </cell>
          <cell r="T164">
            <v>0</v>
          </cell>
          <cell r="U164">
            <v>0</v>
          </cell>
          <cell r="V164">
            <v>0</v>
          </cell>
          <cell r="W164">
            <v>0</v>
          </cell>
          <cell r="X164">
            <v>0</v>
          </cell>
          <cell r="Y164">
            <v>0</v>
          </cell>
          <cell r="Z164">
            <v>0</v>
          </cell>
          <cell r="AA164">
            <v>0</v>
          </cell>
          <cell r="AB164">
            <v>0</v>
          </cell>
          <cell r="AC164">
            <v>0</v>
          </cell>
          <cell r="AD164" t="str">
            <v>O&amp;G UK</v>
          </cell>
          <cell r="AE164">
            <v>0.02</v>
          </cell>
          <cell r="AF164">
            <v>0.05</v>
          </cell>
          <cell r="AG164">
            <v>0.04</v>
          </cell>
          <cell r="AH164">
            <v>0.03</v>
          </cell>
          <cell r="AI164">
            <v>0.02</v>
          </cell>
          <cell r="AJ164">
            <v>0.01</v>
          </cell>
          <cell r="AK164">
            <v>0.01</v>
          </cell>
          <cell r="AL164">
            <v>0.01</v>
          </cell>
          <cell r="AM164">
            <v>0</v>
          </cell>
          <cell r="AN164">
            <v>0</v>
          </cell>
          <cell r="AO164">
            <v>0</v>
          </cell>
          <cell r="AP164">
            <v>0</v>
          </cell>
          <cell r="AQ164">
            <v>0</v>
          </cell>
          <cell r="AR164">
            <v>0</v>
          </cell>
          <cell r="AS164">
            <v>0</v>
          </cell>
          <cell r="AT164">
            <v>0</v>
          </cell>
          <cell r="AU164">
            <v>0</v>
          </cell>
          <cell r="AV164">
            <v>0</v>
          </cell>
          <cell r="AW164">
            <v>0</v>
          </cell>
          <cell r="AX164">
            <v>0</v>
          </cell>
          <cell r="AY164">
            <v>1.1000000000000001</v>
          </cell>
          <cell r="AZ164">
            <v>1.1000000000000001E-2</v>
          </cell>
          <cell r="BA164">
            <v>2.7500000000000004E-2</v>
          </cell>
          <cell r="BB164">
            <v>2.2000000000000002E-2</v>
          </cell>
          <cell r="BC164">
            <v>1.6500000000000001E-2</v>
          </cell>
          <cell r="BD164">
            <v>1.1000000000000001E-2</v>
          </cell>
          <cell r="BE164">
            <v>5.5000000000000005E-3</v>
          </cell>
          <cell r="BF164">
            <v>5.5000000000000005E-3</v>
          </cell>
          <cell r="BG164">
            <v>5.5000000000000005E-3</v>
          </cell>
          <cell r="BH164">
            <v>0</v>
          </cell>
          <cell r="BI164">
            <v>0</v>
          </cell>
          <cell r="BJ164">
            <v>0</v>
          </cell>
          <cell r="BK164">
            <v>0</v>
          </cell>
          <cell r="BL164">
            <v>0</v>
          </cell>
          <cell r="BM164">
            <v>0</v>
          </cell>
          <cell r="BN164">
            <v>0</v>
          </cell>
          <cell r="BO164">
            <v>0</v>
          </cell>
          <cell r="BP164">
            <v>0</v>
          </cell>
          <cell r="BQ164">
            <v>0</v>
          </cell>
          <cell r="BR164">
            <v>0</v>
          </cell>
          <cell r="BS164">
            <v>0</v>
          </cell>
        </row>
        <row r="165">
          <cell r="A165" t="str">
            <v>Gannet Late Life Phase 2</v>
          </cell>
          <cell r="C165" t="str">
            <v>O&amp;G UK Profile Good</v>
          </cell>
          <cell r="D165">
            <v>1</v>
          </cell>
          <cell r="E165">
            <v>155</v>
          </cell>
          <cell r="F165" t="str">
            <v>D</v>
          </cell>
          <cell r="G165" t="str">
            <v>Shell/Esso SF</v>
          </cell>
          <cell r="H165" t="str">
            <v>St Fergus</v>
          </cell>
          <cell r="J165">
            <v>0</v>
          </cell>
          <cell r="K165">
            <v>0</v>
          </cell>
          <cell r="L165">
            <v>5.0000000000000001E-3</v>
          </cell>
          <cell r="M165">
            <v>0.12</v>
          </cell>
          <cell r="N165">
            <v>0.17</v>
          </cell>
          <cell r="O165">
            <v>0.15</v>
          </cell>
          <cell r="P165">
            <v>0.12</v>
          </cell>
          <cell r="Q165">
            <v>9.5000000000000001E-2</v>
          </cell>
          <cell r="R165">
            <v>7.4999999999999997E-2</v>
          </cell>
          <cell r="S165">
            <v>0.06</v>
          </cell>
          <cell r="T165">
            <v>0</v>
          </cell>
          <cell r="U165">
            <v>0</v>
          </cell>
          <cell r="V165">
            <v>0</v>
          </cell>
          <cell r="W165">
            <v>0</v>
          </cell>
          <cell r="X165">
            <v>0</v>
          </cell>
          <cell r="Y165">
            <v>0</v>
          </cell>
          <cell r="Z165">
            <v>0</v>
          </cell>
          <cell r="AA165">
            <v>0</v>
          </cell>
          <cell r="AB165">
            <v>0</v>
          </cell>
          <cell r="AC165">
            <v>0</v>
          </cell>
          <cell r="AD165" t="str">
            <v>O&amp;G UK</v>
          </cell>
          <cell r="AE165">
            <v>0</v>
          </cell>
          <cell r="AF165">
            <v>0</v>
          </cell>
          <cell r="AG165">
            <v>0.01</v>
          </cell>
          <cell r="AH165">
            <v>0.24</v>
          </cell>
          <cell r="AI165">
            <v>0.34</v>
          </cell>
          <cell r="AJ165">
            <v>0.3</v>
          </cell>
          <cell r="AK165">
            <v>0.24</v>
          </cell>
          <cell r="AL165">
            <v>0.19</v>
          </cell>
          <cell r="AM165">
            <v>0.15</v>
          </cell>
          <cell r="AN165">
            <v>0.12</v>
          </cell>
          <cell r="AO165">
            <v>0</v>
          </cell>
          <cell r="AP165">
            <v>0</v>
          </cell>
          <cell r="AQ165">
            <v>0</v>
          </cell>
          <cell r="AR165">
            <v>0</v>
          </cell>
          <cell r="AS165">
            <v>0</v>
          </cell>
          <cell r="AT165">
            <v>0</v>
          </cell>
          <cell r="AU165">
            <v>0</v>
          </cell>
          <cell r="AV165">
            <v>0</v>
          </cell>
          <cell r="AW165">
            <v>0</v>
          </cell>
          <cell r="AX165">
            <v>0</v>
          </cell>
          <cell r="AY165">
            <v>1.1000000000000001</v>
          </cell>
          <cell r="AZ165">
            <v>0</v>
          </cell>
          <cell r="BA165">
            <v>0</v>
          </cell>
          <cell r="BB165">
            <v>5.5000000000000005E-3</v>
          </cell>
          <cell r="BC165">
            <v>0.13200000000000001</v>
          </cell>
          <cell r="BD165">
            <v>0.18700000000000003</v>
          </cell>
          <cell r="BE165">
            <v>0.16500000000000001</v>
          </cell>
          <cell r="BF165">
            <v>0.13200000000000001</v>
          </cell>
          <cell r="BG165">
            <v>0.10450000000000001</v>
          </cell>
          <cell r="BH165">
            <v>8.2500000000000004E-2</v>
          </cell>
          <cell r="BI165">
            <v>6.6000000000000003E-2</v>
          </cell>
          <cell r="BJ165">
            <v>0</v>
          </cell>
          <cell r="BK165">
            <v>0</v>
          </cell>
          <cell r="BL165">
            <v>0</v>
          </cell>
          <cell r="BM165">
            <v>0</v>
          </cell>
          <cell r="BN165">
            <v>0</v>
          </cell>
          <cell r="BO165">
            <v>0</v>
          </cell>
          <cell r="BP165">
            <v>0</v>
          </cell>
          <cell r="BQ165">
            <v>0</v>
          </cell>
          <cell r="BR165">
            <v>0</v>
          </cell>
          <cell r="BS165">
            <v>0</v>
          </cell>
        </row>
        <row r="166">
          <cell r="A166" t="str">
            <v>Guillemot West</v>
          </cell>
          <cell r="C166" t="str">
            <v>O&amp;G UK Profile Good</v>
          </cell>
          <cell r="D166">
            <v>1</v>
          </cell>
          <cell r="E166">
            <v>156</v>
          </cell>
          <cell r="F166" t="str">
            <v>P</v>
          </cell>
          <cell r="G166" t="str">
            <v>Shell/Esso SF</v>
          </cell>
          <cell r="H166" t="str">
            <v>St Fergus</v>
          </cell>
          <cell r="J166">
            <v>0.02</v>
          </cell>
          <cell r="K166">
            <v>1.4999999999999999E-2</v>
          </cell>
          <cell r="L166">
            <v>1.4999999999999999E-2</v>
          </cell>
          <cell r="M166">
            <v>0.01</v>
          </cell>
          <cell r="N166">
            <v>0.01</v>
          </cell>
          <cell r="O166">
            <v>0.01</v>
          </cell>
          <cell r="P166">
            <v>0.01</v>
          </cell>
          <cell r="Q166">
            <v>0.01</v>
          </cell>
          <cell r="R166">
            <v>5.0000000000000001E-3</v>
          </cell>
          <cell r="S166">
            <v>5.0000000000000001E-3</v>
          </cell>
          <cell r="T166">
            <v>0</v>
          </cell>
          <cell r="U166">
            <v>0</v>
          </cell>
          <cell r="V166">
            <v>0</v>
          </cell>
          <cell r="W166">
            <v>0</v>
          </cell>
          <cell r="X166">
            <v>0</v>
          </cell>
          <cell r="Y166">
            <v>0</v>
          </cell>
          <cell r="Z166">
            <v>0</v>
          </cell>
          <cell r="AA166">
            <v>0</v>
          </cell>
          <cell r="AB166">
            <v>0</v>
          </cell>
          <cell r="AC166">
            <v>0</v>
          </cell>
          <cell r="AD166" t="str">
            <v>O&amp;G UK</v>
          </cell>
          <cell r="AE166">
            <v>0.04</v>
          </cell>
          <cell r="AF166">
            <v>0.03</v>
          </cell>
          <cell r="AG166">
            <v>0.03</v>
          </cell>
          <cell r="AH166">
            <v>0.02</v>
          </cell>
          <cell r="AI166">
            <v>0.02</v>
          </cell>
          <cell r="AJ166">
            <v>0.02</v>
          </cell>
          <cell r="AK166">
            <v>0.02</v>
          </cell>
          <cell r="AL166">
            <v>0.02</v>
          </cell>
          <cell r="AM166">
            <v>0.01</v>
          </cell>
          <cell r="AN166">
            <v>0.01</v>
          </cell>
          <cell r="AO166">
            <v>0</v>
          </cell>
          <cell r="AP166">
            <v>0</v>
          </cell>
          <cell r="AQ166">
            <v>0</v>
          </cell>
          <cell r="AR166">
            <v>0</v>
          </cell>
          <cell r="AS166">
            <v>0</v>
          </cell>
          <cell r="AT166">
            <v>0</v>
          </cell>
          <cell r="AU166">
            <v>0</v>
          </cell>
          <cell r="AV166">
            <v>0</v>
          </cell>
          <cell r="AW166">
            <v>0</v>
          </cell>
          <cell r="AX166">
            <v>0</v>
          </cell>
          <cell r="AY166">
            <v>2.19</v>
          </cell>
          <cell r="AZ166">
            <v>2.2000000000000002E-2</v>
          </cell>
          <cell r="BA166">
            <v>1.6500000000000001E-2</v>
          </cell>
          <cell r="BB166">
            <v>1.6500000000000001E-2</v>
          </cell>
          <cell r="BC166">
            <v>1.1000000000000001E-2</v>
          </cell>
          <cell r="BD166">
            <v>1.1000000000000001E-2</v>
          </cell>
          <cell r="BE166">
            <v>1.1000000000000001E-2</v>
          </cell>
          <cell r="BF166">
            <v>1.1000000000000001E-2</v>
          </cell>
          <cell r="BG166">
            <v>1.1000000000000001E-2</v>
          </cell>
          <cell r="BH166">
            <v>5.5000000000000005E-3</v>
          </cell>
          <cell r="BI166">
            <v>5.5000000000000005E-3</v>
          </cell>
          <cell r="BJ166">
            <v>0</v>
          </cell>
          <cell r="BK166">
            <v>0</v>
          </cell>
          <cell r="BL166">
            <v>0</v>
          </cell>
          <cell r="BM166">
            <v>0</v>
          </cell>
          <cell r="BN166">
            <v>0</v>
          </cell>
          <cell r="BO166">
            <v>0</v>
          </cell>
          <cell r="BP166">
            <v>0</v>
          </cell>
          <cell r="BQ166">
            <v>0</v>
          </cell>
          <cell r="BR166">
            <v>0</v>
          </cell>
          <cell r="BS166">
            <v>0</v>
          </cell>
        </row>
        <row r="167">
          <cell r="A167" t="str">
            <v>Howe</v>
          </cell>
          <cell r="C167" t="str">
            <v>WM Profile Good</v>
          </cell>
          <cell r="D167">
            <v>2</v>
          </cell>
          <cell r="E167">
            <v>157</v>
          </cell>
          <cell r="F167" t="str">
            <v>P</v>
          </cell>
          <cell r="G167" t="str">
            <v>Shell/Esso SF</v>
          </cell>
          <cell r="H167" t="str">
            <v>St Fergus</v>
          </cell>
          <cell r="J167">
            <v>7.2237960339943341E-2</v>
          </cell>
          <cell r="K167">
            <v>6.0906515580736544E-2</v>
          </cell>
          <cell r="L167">
            <v>5.09915014164306E-2</v>
          </cell>
          <cell r="M167">
            <v>4.3909348441926351E-2</v>
          </cell>
          <cell r="N167">
            <v>3.5410764872521247E-2</v>
          </cell>
          <cell r="O167">
            <v>2.1246458923512748E-2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t="str">
            <v>WM</v>
          </cell>
          <cell r="AE167">
            <v>0.14447592067988668</v>
          </cell>
          <cell r="AF167">
            <v>0.12181303116147309</v>
          </cell>
          <cell r="AG167">
            <v>0.1019830028328612</v>
          </cell>
          <cell r="AH167">
            <v>8.7818696883852701E-2</v>
          </cell>
          <cell r="AI167">
            <v>7.0821529745042494E-2</v>
          </cell>
          <cell r="AJ167">
            <v>4.2492917847025496E-2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2.19</v>
          </cell>
          <cell r="AZ167">
            <v>7.9461756373937681E-2</v>
          </cell>
          <cell r="BA167">
            <v>6.699716713881021E-2</v>
          </cell>
          <cell r="BB167">
            <v>5.6090651558073662E-2</v>
          </cell>
          <cell r="BC167">
            <v>4.8300283286118989E-2</v>
          </cell>
          <cell r="BD167">
            <v>3.8951841359773372E-2</v>
          </cell>
          <cell r="BE167">
            <v>2.3371104815864026E-2</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row>
        <row r="168">
          <cell r="A168" t="str">
            <v>Nelson</v>
          </cell>
          <cell r="C168" t="str">
            <v>WM Profile Good</v>
          </cell>
          <cell r="D168">
            <v>2</v>
          </cell>
          <cell r="E168">
            <v>158</v>
          </cell>
          <cell r="F168" t="str">
            <v>P</v>
          </cell>
          <cell r="G168" t="str">
            <v>Shell/Esso SF</v>
          </cell>
          <cell r="H168" t="str">
            <v>St Fergus</v>
          </cell>
          <cell r="J168">
            <v>7.9320113314447591E-2</v>
          </cell>
          <cell r="K168">
            <v>6.79886685552408E-2</v>
          </cell>
          <cell r="L168">
            <v>5.6657223796034002E-2</v>
          </cell>
          <cell r="M168">
            <v>4.5325779036827205E-2</v>
          </cell>
          <cell r="N168">
            <v>3.5410764872521247E-2</v>
          </cell>
          <cell r="O168">
            <v>1.69971671388102E-2</v>
          </cell>
          <cell r="P168">
            <v>7.0821529745042503E-3</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str">
            <v>WM</v>
          </cell>
          <cell r="AE168">
            <v>0.15864022662889518</v>
          </cell>
          <cell r="AF168">
            <v>0.1359773371104816</v>
          </cell>
          <cell r="AG168">
            <v>0.113314447592068</v>
          </cell>
          <cell r="AH168">
            <v>9.0651558073654409E-2</v>
          </cell>
          <cell r="AI168">
            <v>7.0821529745042494E-2</v>
          </cell>
          <cell r="AJ168">
            <v>3.39943342776204E-2</v>
          </cell>
          <cell r="AK168">
            <v>1.4164305949008501E-2</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1.74</v>
          </cell>
          <cell r="AZ168">
            <v>8.7252124645892354E-2</v>
          </cell>
          <cell r="BA168">
            <v>7.4787535410764883E-2</v>
          </cell>
          <cell r="BB168">
            <v>6.2322946175637405E-2</v>
          </cell>
          <cell r="BC168">
            <v>4.9858356940509926E-2</v>
          </cell>
          <cell r="BD168">
            <v>3.8951841359773372E-2</v>
          </cell>
          <cell r="BE168">
            <v>1.8696883852691221E-2</v>
          </cell>
          <cell r="BF168">
            <v>7.7903682719546756E-3</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row>
        <row r="169">
          <cell r="A169" t="str">
            <v>Strathspey</v>
          </cell>
          <cell r="C169" t="str">
            <v>70% WM Profile</v>
          </cell>
          <cell r="D169">
            <v>2</v>
          </cell>
          <cell r="E169">
            <v>159</v>
          </cell>
          <cell r="F169" t="str">
            <v>P</v>
          </cell>
          <cell r="G169" t="str">
            <v>Shell/Esso SF</v>
          </cell>
          <cell r="H169" t="str">
            <v>St Fergus</v>
          </cell>
          <cell r="J169">
            <v>0.11898016997167138</v>
          </cell>
          <cell r="K169">
            <v>9.9150141643059492E-2</v>
          </cell>
          <cell r="L169">
            <v>7.9320113314447604E-2</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t="str">
            <v>WM</v>
          </cell>
          <cell r="AE169">
            <v>0.23796033994334276</v>
          </cell>
          <cell r="AF169">
            <v>0.19830028328611898</v>
          </cell>
          <cell r="AG169">
            <v>0.15864022662889521</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1.38</v>
          </cell>
          <cell r="AZ169">
            <v>0.13087818696883852</v>
          </cell>
          <cell r="BA169">
            <v>0.10906515580736545</v>
          </cell>
          <cell r="BB169">
            <v>8.7252124645892368E-2</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row>
        <row r="170">
          <cell r="A170" t="str">
            <v>UK Fram</v>
          </cell>
          <cell r="D170">
            <v>1</v>
          </cell>
          <cell r="E170">
            <v>160</v>
          </cell>
          <cell r="F170" t="str">
            <v>A</v>
          </cell>
          <cell r="G170" t="str">
            <v>Shell/Esso SF</v>
          </cell>
          <cell r="H170" t="str">
            <v>St Fergus</v>
          </cell>
          <cell r="J170">
            <v>0</v>
          </cell>
          <cell r="K170">
            <v>0</v>
          </cell>
          <cell r="L170">
            <v>0</v>
          </cell>
          <cell r="M170">
            <v>1.1880000000000002</v>
          </cell>
          <cell r="N170">
            <v>1.2150000000000001</v>
          </cell>
          <cell r="O170">
            <v>0.99900000000000011</v>
          </cell>
          <cell r="P170">
            <v>0.86399999999999999</v>
          </cell>
          <cell r="Q170">
            <v>0.77400000000000002</v>
          </cell>
          <cell r="R170">
            <v>0.71100000000000008</v>
          </cell>
          <cell r="S170">
            <v>0.64800000000000002</v>
          </cell>
          <cell r="T170">
            <v>0.51840000000000008</v>
          </cell>
          <cell r="U170">
            <v>0.41472000000000009</v>
          </cell>
          <cell r="V170">
            <v>0.33177600000000007</v>
          </cell>
          <cell r="W170">
            <v>0.26542080000000007</v>
          </cell>
          <cell r="X170">
            <v>0.21233664000000008</v>
          </cell>
          <cell r="Y170">
            <v>0.16986931200000008</v>
          </cell>
          <cell r="Z170">
            <v>0.13589544960000008</v>
          </cell>
          <cell r="AA170">
            <v>0.10871635968000007</v>
          </cell>
          <cell r="AB170">
            <v>8.697308774400006E-2</v>
          </cell>
          <cell r="AC170">
            <v>6.9578470195200054E-2</v>
          </cell>
          <cell r="AD170" t="str">
            <v>O&amp;G UK</v>
          </cell>
          <cell r="AE170">
            <v>0</v>
          </cell>
          <cell r="AF170">
            <v>0</v>
          </cell>
          <cell r="AG170">
            <v>0</v>
          </cell>
          <cell r="AH170">
            <v>1.32</v>
          </cell>
          <cell r="AI170">
            <v>1.35</v>
          </cell>
          <cell r="AJ170">
            <v>1.1100000000000001</v>
          </cell>
          <cell r="AK170">
            <v>0.96</v>
          </cell>
          <cell r="AL170">
            <v>0.86</v>
          </cell>
          <cell r="AM170">
            <v>0.79</v>
          </cell>
          <cell r="AN170">
            <v>0.72</v>
          </cell>
          <cell r="AO170">
            <v>0</v>
          </cell>
          <cell r="AY170">
            <v>1.1000000000000001</v>
          </cell>
          <cell r="AZ170">
            <v>0</v>
          </cell>
          <cell r="BA170">
            <v>0</v>
          </cell>
          <cell r="BB170">
            <v>0</v>
          </cell>
          <cell r="BC170">
            <v>1.3068000000000002</v>
          </cell>
          <cell r="BD170">
            <v>1.3365000000000002</v>
          </cell>
          <cell r="BE170">
            <v>1.0989000000000002</v>
          </cell>
          <cell r="BF170">
            <v>0.95040000000000002</v>
          </cell>
          <cell r="BG170">
            <v>0.85140000000000005</v>
          </cell>
          <cell r="BH170">
            <v>0.78210000000000013</v>
          </cell>
          <cell r="BI170">
            <v>0.7128000000000001</v>
          </cell>
          <cell r="BJ170">
            <v>0.57024000000000019</v>
          </cell>
          <cell r="BK170">
            <v>0.45619200000000015</v>
          </cell>
          <cell r="BL170">
            <v>0.3649536000000001</v>
          </cell>
          <cell r="BM170">
            <v>0.29196288000000009</v>
          </cell>
          <cell r="BN170">
            <v>0.23357030400000009</v>
          </cell>
          <cell r="BO170">
            <v>0.18685624320000011</v>
          </cell>
          <cell r="BP170">
            <v>0.14948499456000011</v>
          </cell>
          <cell r="BQ170">
            <v>0.11958799564800009</v>
          </cell>
          <cell r="BR170">
            <v>9.5670396518400078E-2</v>
          </cell>
          <cell r="BS170">
            <v>7.6536317214720068E-2</v>
          </cell>
        </row>
        <row r="171">
          <cell r="A171" t="str">
            <v>zUpside Shell SF</v>
          </cell>
          <cell r="D171">
            <v>3</v>
          </cell>
          <cell r="E171">
            <v>161</v>
          </cell>
          <cell r="F171" t="str">
            <v>A</v>
          </cell>
          <cell r="G171" t="str">
            <v>Shell/Esso SF</v>
          </cell>
          <cell r="H171" t="str">
            <v>St Fergus</v>
          </cell>
          <cell r="R171">
            <v>9.8000000000000004E-2</v>
          </cell>
          <cell r="S171">
            <v>0.19900000000000001</v>
          </cell>
          <cell r="T171">
            <v>0.19400000000000001</v>
          </cell>
          <cell r="U171">
            <v>0.35399999999999998</v>
          </cell>
          <cell r="V171">
            <v>0.45900000000000002</v>
          </cell>
          <cell r="W171">
            <v>0.505</v>
          </cell>
          <cell r="X171">
            <v>0.51700000000000002</v>
          </cell>
          <cell r="Y171">
            <v>0.51</v>
          </cell>
          <cell r="Z171">
            <v>0.48899999999999999</v>
          </cell>
          <cell r="AA171">
            <v>0.44600000000000001</v>
          </cell>
          <cell r="AB171">
            <v>0.40600000000000003</v>
          </cell>
          <cell r="AC171">
            <v>0.36599999999999999</v>
          </cell>
          <cell r="BH171">
            <v>0.1176</v>
          </cell>
          <cell r="BI171">
            <v>0.23880000000000001</v>
          </cell>
          <cell r="BJ171">
            <v>0.23280000000000001</v>
          </cell>
          <cell r="BK171">
            <v>0.42479999999999996</v>
          </cell>
          <cell r="BL171">
            <v>0.55079999999999996</v>
          </cell>
          <cell r="BM171">
            <v>0.60599999999999998</v>
          </cell>
          <cell r="BN171">
            <v>0.62039999999999995</v>
          </cell>
          <cell r="BO171">
            <v>0.61199999999999999</v>
          </cell>
          <cell r="BP171">
            <v>0.58679999999999999</v>
          </cell>
          <cell r="BQ171">
            <v>0.53520000000000001</v>
          </cell>
          <cell r="BR171">
            <v>0.48720000000000002</v>
          </cell>
          <cell r="BS171">
            <v>0.43919999999999998</v>
          </cell>
        </row>
        <row r="172">
          <cell r="A172" t="str">
            <v>Alison</v>
          </cell>
          <cell r="B172">
            <v>0.1</v>
          </cell>
          <cell r="D172">
            <v>1</v>
          </cell>
          <cell r="E172">
            <v>162</v>
          </cell>
          <cell r="F172" t="str">
            <v>P</v>
          </cell>
          <cell r="G172" t="str">
            <v>Theddlethorpe</v>
          </cell>
          <cell r="H172" t="str">
            <v>Theddlethorpe</v>
          </cell>
          <cell r="J172">
            <v>0.02</v>
          </cell>
          <cell r="K172">
            <v>0.05</v>
          </cell>
          <cell r="L172">
            <v>0.05</v>
          </cell>
          <cell r="M172">
            <v>0.03</v>
          </cell>
          <cell r="N172">
            <v>0.04</v>
          </cell>
          <cell r="O172">
            <v>0.04</v>
          </cell>
          <cell r="P172">
            <v>0.02</v>
          </cell>
          <cell r="Q172">
            <v>0.04</v>
          </cell>
          <cell r="R172">
            <v>0</v>
          </cell>
          <cell r="S172">
            <v>0</v>
          </cell>
          <cell r="T172">
            <v>0</v>
          </cell>
          <cell r="U172">
            <v>0</v>
          </cell>
          <cell r="V172">
            <v>0</v>
          </cell>
          <cell r="W172">
            <v>0</v>
          </cell>
          <cell r="X172">
            <v>0</v>
          </cell>
          <cell r="Y172">
            <v>0</v>
          </cell>
          <cell r="Z172">
            <v>0</v>
          </cell>
          <cell r="AA172">
            <v>0</v>
          </cell>
          <cell r="AB172">
            <v>0</v>
          </cell>
          <cell r="AC172">
            <v>0</v>
          </cell>
          <cell r="AD172" t="str">
            <v>O&amp;GUK</v>
          </cell>
          <cell r="AY172">
            <v>1.1000000000000001</v>
          </cell>
          <cell r="AZ172">
            <v>2.2000000000000002E-2</v>
          </cell>
          <cell r="BA172">
            <v>5.5000000000000007E-2</v>
          </cell>
          <cell r="BB172">
            <v>5.5000000000000007E-2</v>
          </cell>
          <cell r="BC172">
            <v>3.3000000000000002E-2</v>
          </cell>
          <cell r="BD172">
            <v>4.4000000000000004E-2</v>
          </cell>
          <cell r="BE172">
            <v>4.4000000000000004E-2</v>
          </cell>
          <cell r="BF172">
            <v>2.2000000000000002E-2</v>
          </cell>
          <cell r="BG172">
            <v>4.4000000000000004E-2</v>
          </cell>
          <cell r="BH172">
            <v>0</v>
          </cell>
          <cell r="BI172">
            <v>0</v>
          </cell>
          <cell r="BJ172">
            <v>0</v>
          </cell>
          <cell r="BK172">
            <v>0</v>
          </cell>
          <cell r="BL172">
            <v>0</v>
          </cell>
          <cell r="BM172">
            <v>0</v>
          </cell>
          <cell r="BN172">
            <v>0</v>
          </cell>
          <cell r="BO172">
            <v>0</v>
          </cell>
          <cell r="BP172">
            <v>0</v>
          </cell>
          <cell r="BQ172">
            <v>0</v>
          </cell>
          <cell r="BR172">
            <v>0</v>
          </cell>
          <cell r="BS172">
            <v>0</v>
          </cell>
        </row>
        <row r="173">
          <cell r="A173" t="str">
            <v>Alison Kx</v>
          </cell>
          <cell r="D173">
            <v>1</v>
          </cell>
          <cell r="E173">
            <v>163</v>
          </cell>
          <cell r="F173" t="str">
            <v>P</v>
          </cell>
          <cell r="G173" t="str">
            <v>Theddlethorpe</v>
          </cell>
          <cell r="H173" t="str">
            <v>Theddlethorpe</v>
          </cell>
          <cell r="J173">
            <v>7.0000000000000007E-2</v>
          </cell>
          <cell r="K173">
            <v>0.05</v>
          </cell>
          <cell r="L173">
            <v>0.04</v>
          </cell>
          <cell r="M173">
            <v>0.01</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t="str">
            <v>O&amp;GUK</v>
          </cell>
          <cell r="AY173">
            <v>1.1000000000000001</v>
          </cell>
          <cell r="AZ173">
            <v>7.7000000000000013E-2</v>
          </cell>
          <cell r="BA173">
            <v>5.5000000000000007E-2</v>
          </cell>
          <cell r="BB173">
            <v>4.4000000000000004E-2</v>
          </cell>
          <cell r="BC173">
            <v>1.1000000000000001E-2</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row>
        <row r="174">
          <cell r="A174" t="str">
            <v>Anglia</v>
          </cell>
          <cell r="C174" t="str">
            <v>Profile good</v>
          </cell>
          <cell r="D174">
            <v>3</v>
          </cell>
          <cell r="E174">
            <v>164</v>
          </cell>
          <cell r="F174" t="str">
            <v>P</v>
          </cell>
          <cell r="G174" t="str">
            <v>Theddlethorpe</v>
          </cell>
          <cell r="H174" t="str">
            <v>Theddlethorpe</v>
          </cell>
          <cell r="I174" t="str">
            <v>Loggs</v>
          </cell>
          <cell r="J174">
            <v>0.19</v>
          </cell>
          <cell r="K174">
            <v>0.11</v>
          </cell>
          <cell r="L174">
            <v>7.0000000000000007E-2</v>
          </cell>
          <cell r="M174">
            <v>0.02</v>
          </cell>
          <cell r="N174">
            <v>1.6E-2</v>
          </cell>
          <cell r="O174">
            <v>1.2800000000000001E-2</v>
          </cell>
          <cell r="P174">
            <v>1.0240000000000001E-2</v>
          </cell>
          <cell r="Q174">
            <v>8.1920000000000014E-3</v>
          </cell>
          <cell r="R174">
            <v>6.5536000000000014E-3</v>
          </cell>
          <cell r="S174">
            <v>5.2428800000000018E-3</v>
          </cell>
          <cell r="T174">
            <v>4.194304000000002E-3</v>
          </cell>
          <cell r="U174">
            <v>3.3554432000000019E-3</v>
          </cell>
          <cell r="V174">
            <v>2.6843545600000016E-3</v>
          </cell>
          <cell r="W174">
            <v>0</v>
          </cell>
          <cell r="X174">
            <v>0</v>
          </cell>
          <cell r="Y174">
            <v>0</v>
          </cell>
          <cell r="Z174">
            <v>0</v>
          </cell>
          <cell r="AA174">
            <v>0</v>
          </cell>
          <cell r="AB174">
            <v>0</v>
          </cell>
          <cell r="AC174">
            <v>0</v>
          </cell>
          <cell r="AD174" t="str">
            <v>2011 NG</v>
          </cell>
          <cell r="AY174">
            <v>1.1000000000000001</v>
          </cell>
          <cell r="AZ174">
            <v>0.20900000000000002</v>
          </cell>
          <cell r="BA174">
            <v>0.12100000000000001</v>
          </cell>
          <cell r="BB174">
            <v>7.7000000000000013E-2</v>
          </cell>
          <cell r="BC174">
            <v>2.2000000000000002E-2</v>
          </cell>
          <cell r="BD174">
            <v>1.7600000000000001E-2</v>
          </cell>
          <cell r="BE174">
            <v>1.4080000000000002E-2</v>
          </cell>
          <cell r="BF174">
            <v>1.1264000000000001E-2</v>
          </cell>
          <cell r="BG174">
            <v>9.0112000000000022E-3</v>
          </cell>
          <cell r="BH174">
            <v>7.2089600000000021E-3</v>
          </cell>
          <cell r="BI174">
            <v>5.7671680000000022E-3</v>
          </cell>
          <cell r="BJ174">
            <v>4.6137344000000023E-3</v>
          </cell>
          <cell r="BK174">
            <v>3.6909875200000024E-3</v>
          </cell>
          <cell r="BL174">
            <v>2.9527900160000019E-3</v>
          </cell>
          <cell r="BM174">
            <v>0</v>
          </cell>
          <cell r="BN174">
            <v>0</v>
          </cell>
          <cell r="BO174">
            <v>0</v>
          </cell>
          <cell r="BP174">
            <v>0</v>
          </cell>
          <cell r="BQ174">
            <v>0</v>
          </cell>
          <cell r="BR174">
            <v>0</v>
          </cell>
          <cell r="BS174">
            <v>0</v>
          </cell>
        </row>
        <row r="175">
          <cell r="A175" t="str">
            <v>Ann</v>
          </cell>
          <cell r="B175">
            <v>0.03</v>
          </cell>
          <cell r="C175" t="str">
            <v>Profile Good</v>
          </cell>
          <cell r="D175">
            <v>1</v>
          </cell>
          <cell r="E175">
            <v>165</v>
          </cell>
          <cell r="F175" t="str">
            <v>P</v>
          </cell>
          <cell r="G175" t="str">
            <v>Theddlethorpe</v>
          </cell>
          <cell r="H175" t="str">
            <v>Theddlethorpe</v>
          </cell>
          <cell r="J175">
            <v>0.06</v>
          </cell>
          <cell r="K175">
            <v>0.06</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t="str">
            <v>O&amp;GUK</v>
          </cell>
          <cell r="AY175">
            <v>1.1000000000000001</v>
          </cell>
          <cell r="AZ175">
            <v>6.6000000000000003E-2</v>
          </cell>
          <cell r="BA175">
            <v>6.6000000000000003E-2</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row>
        <row r="176">
          <cell r="A176" t="str">
            <v>Annabel</v>
          </cell>
          <cell r="B176">
            <v>0.23</v>
          </cell>
          <cell r="C176" t="str">
            <v>Profile Good</v>
          </cell>
          <cell r="D176">
            <v>1</v>
          </cell>
          <cell r="E176">
            <v>166</v>
          </cell>
          <cell r="F176" t="str">
            <v>P</v>
          </cell>
          <cell r="G176" t="str">
            <v>Theddlethorpe</v>
          </cell>
          <cell r="H176" t="str">
            <v>Theddlethorpe</v>
          </cell>
          <cell r="J176">
            <v>0.23</v>
          </cell>
          <cell r="K176">
            <v>0.21</v>
          </cell>
          <cell r="L176">
            <v>0.13</v>
          </cell>
          <cell r="M176">
            <v>0.09</v>
          </cell>
          <cell r="N176">
            <v>0.05</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t="str">
            <v>O&amp;GUK</v>
          </cell>
          <cell r="AY176">
            <v>1.1000000000000001</v>
          </cell>
          <cell r="AZ176">
            <v>0.25300000000000006</v>
          </cell>
          <cell r="BA176">
            <v>0.23100000000000001</v>
          </cell>
          <cell r="BB176">
            <v>0.14300000000000002</v>
          </cell>
          <cell r="BC176">
            <v>9.9000000000000005E-2</v>
          </cell>
          <cell r="BD176">
            <v>5.5000000000000007E-2</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row>
        <row r="177">
          <cell r="A177" t="str">
            <v>Audrey</v>
          </cell>
          <cell r="B177">
            <v>0.06</v>
          </cell>
          <cell r="C177" t="str">
            <v>Profile slightly low</v>
          </cell>
          <cell r="D177">
            <v>1</v>
          </cell>
          <cell r="E177">
            <v>167</v>
          </cell>
          <cell r="F177" t="str">
            <v>P</v>
          </cell>
          <cell r="G177" t="str">
            <v>Theddlethorpe</v>
          </cell>
          <cell r="H177" t="str">
            <v>Theddlethorpe</v>
          </cell>
          <cell r="J177">
            <v>0.08</v>
          </cell>
          <cell r="K177">
            <v>0.09</v>
          </cell>
          <cell r="L177">
            <v>0.05</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t="str">
            <v>O&amp;GUK</v>
          </cell>
          <cell r="AY177">
            <v>1.1000000000000001</v>
          </cell>
          <cell r="AZ177">
            <v>8.8000000000000009E-2</v>
          </cell>
          <cell r="BA177">
            <v>9.9000000000000005E-2</v>
          </cell>
          <cell r="BB177">
            <v>5.5000000000000007E-2</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row>
        <row r="178">
          <cell r="A178" t="str">
            <v>Babbage</v>
          </cell>
          <cell r="C178" t="str">
            <v>Field issues, 50%</v>
          </cell>
          <cell r="D178">
            <v>2</v>
          </cell>
          <cell r="E178">
            <v>168</v>
          </cell>
          <cell r="F178" t="str">
            <v>D</v>
          </cell>
          <cell r="G178" t="str">
            <v>Theddlethorpe</v>
          </cell>
          <cell r="H178" t="str">
            <v>Theddlethorpe</v>
          </cell>
          <cell r="I178" t="str">
            <v>West Sole</v>
          </cell>
          <cell r="J178">
            <v>0.58073654390934848</v>
          </cell>
          <cell r="K178">
            <v>0.96317280453257803</v>
          </cell>
          <cell r="L178">
            <v>0.9490084985835695</v>
          </cell>
          <cell r="M178">
            <v>0.93484419263456098</v>
          </cell>
          <cell r="N178">
            <v>0.90651558073654404</v>
          </cell>
          <cell r="O178">
            <v>0.82152974504249299</v>
          </cell>
          <cell r="P178">
            <v>0.67988668555240794</v>
          </cell>
          <cell r="Q178">
            <v>0.45325779036827202</v>
          </cell>
          <cell r="R178">
            <v>0.25495750708215298</v>
          </cell>
          <cell r="S178">
            <v>0.14164305949008499</v>
          </cell>
          <cell r="T178">
            <v>0.11331444759206799</v>
          </cell>
          <cell r="U178">
            <v>9.0651558073654395E-2</v>
          </cell>
          <cell r="V178">
            <v>7.2521246458923522E-2</v>
          </cell>
          <cell r="W178">
            <v>5.8016997167138817E-2</v>
          </cell>
          <cell r="X178">
            <v>4.6413597733711058E-2</v>
          </cell>
          <cell r="Y178">
            <v>3.7130878186968849E-2</v>
          </cell>
          <cell r="Z178">
            <v>0</v>
          </cell>
          <cell r="AA178">
            <v>0</v>
          </cell>
          <cell r="AB178">
            <v>0</v>
          </cell>
          <cell r="AC178">
            <v>0</v>
          </cell>
          <cell r="AD178" t="str">
            <v>Woodmac</v>
          </cell>
          <cell r="AE178">
            <v>1.161473087818697</v>
          </cell>
          <cell r="AF178">
            <v>1.9263456090651561</v>
          </cell>
          <cell r="AG178">
            <v>1.898016997167139</v>
          </cell>
          <cell r="AH178">
            <v>1.869688385269122</v>
          </cell>
          <cell r="AI178">
            <v>1.8130311614730881</v>
          </cell>
          <cell r="AJ178">
            <v>1.643059490084986</v>
          </cell>
          <cell r="AK178">
            <v>1.3597733711048159</v>
          </cell>
          <cell r="AL178">
            <v>0.90651558073654404</v>
          </cell>
          <cell r="AM178">
            <v>0.50991501416430596</v>
          </cell>
          <cell r="AN178">
            <v>0.28328611898016998</v>
          </cell>
          <cell r="AO178">
            <v>0</v>
          </cell>
          <cell r="AP178">
            <v>0</v>
          </cell>
          <cell r="AQ178">
            <v>0</v>
          </cell>
          <cell r="AR178">
            <v>0</v>
          </cell>
          <cell r="AS178">
            <v>0</v>
          </cell>
          <cell r="AT178">
            <v>0</v>
          </cell>
          <cell r="AU178">
            <v>0</v>
          </cell>
          <cell r="AV178">
            <v>0</v>
          </cell>
          <cell r="AW178">
            <v>0</v>
          </cell>
          <cell r="AX178">
            <v>0</v>
          </cell>
          <cell r="AY178">
            <v>1.82</v>
          </cell>
          <cell r="AZ178">
            <v>0.63881019830028341</v>
          </cell>
          <cell r="BA178">
            <v>1.059490084985836</v>
          </cell>
          <cell r="BB178">
            <v>1.0439093484419266</v>
          </cell>
          <cell r="BC178">
            <v>1.0283286118980171</v>
          </cell>
          <cell r="BD178">
            <v>0.99716713881019847</v>
          </cell>
          <cell r="BE178">
            <v>0.9036827195467424</v>
          </cell>
          <cell r="BF178">
            <v>0.74787535410764883</v>
          </cell>
          <cell r="BG178">
            <v>0.49858356940509924</v>
          </cell>
          <cell r="BH178">
            <v>0.28045325779036828</v>
          </cell>
          <cell r="BI178">
            <v>0.15580736543909349</v>
          </cell>
          <cell r="BJ178">
            <v>0.1246458923512748</v>
          </cell>
          <cell r="BK178">
            <v>9.9716713881019839E-2</v>
          </cell>
          <cell r="BL178">
            <v>7.9773371104815874E-2</v>
          </cell>
          <cell r="BM178">
            <v>6.3818696883852707E-2</v>
          </cell>
          <cell r="BN178">
            <v>5.1054957507082166E-2</v>
          </cell>
          <cell r="BO178">
            <v>4.0843966005665734E-2</v>
          </cell>
          <cell r="BP178">
            <v>0</v>
          </cell>
          <cell r="BQ178">
            <v>0</v>
          </cell>
          <cell r="BR178">
            <v>0</v>
          </cell>
          <cell r="BS178">
            <v>0</v>
          </cell>
        </row>
        <row r="179">
          <cell r="A179" t="str">
            <v>Bell</v>
          </cell>
          <cell r="C179" t="str">
            <v>NG Profile Good</v>
          </cell>
          <cell r="D179">
            <v>1</v>
          </cell>
          <cell r="E179">
            <v>169</v>
          </cell>
          <cell r="F179" t="str">
            <v>P</v>
          </cell>
          <cell r="G179" t="str">
            <v>Theddlethorpe</v>
          </cell>
          <cell r="H179" t="str">
            <v>Theddlethorpe</v>
          </cell>
          <cell r="J179">
            <v>0.3</v>
          </cell>
          <cell r="K179">
            <v>0.27</v>
          </cell>
          <cell r="L179">
            <v>0.23</v>
          </cell>
          <cell r="M179">
            <v>0.2</v>
          </cell>
          <cell r="N179">
            <v>0.17</v>
          </cell>
          <cell r="O179">
            <v>0.13</v>
          </cell>
          <cell r="P179">
            <v>0.11</v>
          </cell>
          <cell r="Q179">
            <v>0.11</v>
          </cell>
          <cell r="R179">
            <v>0.11</v>
          </cell>
          <cell r="S179">
            <v>0.09</v>
          </cell>
          <cell r="T179">
            <v>0.05</v>
          </cell>
          <cell r="U179">
            <v>0</v>
          </cell>
          <cell r="V179">
            <v>0</v>
          </cell>
          <cell r="W179">
            <v>0</v>
          </cell>
          <cell r="X179">
            <v>0</v>
          </cell>
          <cell r="Y179">
            <v>0</v>
          </cell>
          <cell r="Z179">
            <v>0</v>
          </cell>
          <cell r="AA179">
            <v>0</v>
          </cell>
          <cell r="AB179">
            <v>0</v>
          </cell>
          <cell r="AC179">
            <v>0</v>
          </cell>
          <cell r="AD179" t="str">
            <v>O&amp;GUK</v>
          </cell>
          <cell r="AE179">
            <v>0.3</v>
          </cell>
          <cell r="AF179">
            <v>0.27</v>
          </cell>
          <cell r="AG179">
            <v>0.23</v>
          </cell>
          <cell r="AH179">
            <v>0.2</v>
          </cell>
          <cell r="AI179">
            <v>0.17</v>
          </cell>
          <cell r="AJ179">
            <v>0.13</v>
          </cell>
          <cell r="AK179">
            <v>0.11</v>
          </cell>
          <cell r="AL179">
            <v>0.11</v>
          </cell>
          <cell r="AM179">
            <v>0.11</v>
          </cell>
          <cell r="AN179">
            <v>0.09</v>
          </cell>
          <cell r="AO179">
            <v>0.05</v>
          </cell>
          <cell r="AP179">
            <v>0</v>
          </cell>
          <cell r="AQ179">
            <v>0</v>
          </cell>
          <cell r="AR179">
            <v>0</v>
          </cell>
          <cell r="AS179">
            <v>0</v>
          </cell>
          <cell r="AT179">
            <v>0</v>
          </cell>
          <cell r="AU179">
            <v>0</v>
          </cell>
          <cell r="AV179">
            <v>0</v>
          </cell>
          <cell r="AW179">
            <v>0</v>
          </cell>
          <cell r="AX179">
            <v>0</v>
          </cell>
          <cell r="AY179">
            <v>1.4</v>
          </cell>
          <cell r="AZ179">
            <v>0.33</v>
          </cell>
          <cell r="BA179">
            <v>0.29700000000000004</v>
          </cell>
          <cell r="BB179">
            <v>0.25300000000000006</v>
          </cell>
          <cell r="BC179">
            <v>0.22000000000000003</v>
          </cell>
          <cell r="BD179">
            <v>0.18700000000000003</v>
          </cell>
          <cell r="BE179">
            <v>0.14300000000000002</v>
          </cell>
          <cell r="BF179">
            <v>0.12100000000000001</v>
          </cell>
          <cell r="BG179">
            <v>0.12100000000000001</v>
          </cell>
          <cell r="BH179">
            <v>0.12100000000000001</v>
          </cell>
          <cell r="BI179">
            <v>9.9000000000000005E-2</v>
          </cell>
          <cell r="BJ179">
            <v>5.5000000000000007E-2</v>
          </cell>
          <cell r="BK179">
            <v>0</v>
          </cell>
          <cell r="BL179">
            <v>0</v>
          </cell>
          <cell r="BM179">
            <v>0</v>
          </cell>
          <cell r="BN179">
            <v>0</v>
          </cell>
          <cell r="BO179">
            <v>0</v>
          </cell>
          <cell r="BP179">
            <v>0</v>
          </cell>
          <cell r="BQ179">
            <v>0</v>
          </cell>
          <cell r="BR179">
            <v>0</v>
          </cell>
          <cell r="BS179">
            <v>0</v>
          </cell>
        </row>
        <row r="180">
          <cell r="A180" t="str">
            <v>Boulton</v>
          </cell>
          <cell r="C180" t="str">
            <v>Profile Good, 90%</v>
          </cell>
          <cell r="D180">
            <v>1</v>
          </cell>
          <cell r="E180">
            <v>170</v>
          </cell>
          <cell r="F180" t="str">
            <v>P</v>
          </cell>
          <cell r="G180" t="str">
            <v>Theddlethorpe</v>
          </cell>
          <cell r="H180" t="str">
            <v>Theddlethorpe</v>
          </cell>
          <cell r="J180">
            <v>0.71100000000000008</v>
          </cell>
          <cell r="K180">
            <v>0.85499999999999998</v>
          </cell>
          <cell r="L180">
            <v>0.97200000000000009</v>
          </cell>
          <cell r="M180">
            <v>0.873</v>
          </cell>
          <cell r="N180">
            <v>0.68400000000000005</v>
          </cell>
          <cell r="O180">
            <v>0.378</v>
          </cell>
          <cell r="P180">
            <v>0.26100000000000001</v>
          </cell>
          <cell r="Q180">
            <v>0.23400000000000001</v>
          </cell>
          <cell r="R180">
            <v>5.3999999999999999E-2</v>
          </cell>
          <cell r="S180">
            <v>0</v>
          </cell>
          <cell r="T180">
            <v>0</v>
          </cell>
          <cell r="U180">
            <v>0</v>
          </cell>
          <cell r="V180">
            <v>0</v>
          </cell>
          <cell r="W180">
            <v>0</v>
          </cell>
          <cell r="X180">
            <v>0</v>
          </cell>
          <cell r="Y180">
            <v>0</v>
          </cell>
          <cell r="Z180">
            <v>0</v>
          </cell>
          <cell r="AA180">
            <v>0</v>
          </cell>
          <cell r="AB180">
            <v>0</v>
          </cell>
          <cell r="AC180">
            <v>0</v>
          </cell>
          <cell r="AD180" t="str">
            <v>O&amp;G UK</v>
          </cell>
          <cell r="AE180">
            <v>0.79</v>
          </cell>
          <cell r="AF180">
            <v>0.95</v>
          </cell>
          <cell r="AG180">
            <v>1.08</v>
          </cell>
          <cell r="AH180">
            <v>0.97</v>
          </cell>
          <cell r="AI180">
            <v>0.76</v>
          </cell>
          <cell r="AJ180">
            <v>0.42</v>
          </cell>
          <cell r="AK180">
            <v>0.28999999999999998</v>
          </cell>
          <cell r="AL180">
            <v>0.26</v>
          </cell>
          <cell r="AM180">
            <v>0.06</v>
          </cell>
          <cell r="AN180">
            <v>0</v>
          </cell>
          <cell r="AO180">
            <v>0</v>
          </cell>
          <cell r="AY180">
            <v>1.27</v>
          </cell>
          <cell r="AZ180">
            <v>0.78210000000000013</v>
          </cell>
          <cell r="BA180">
            <v>0.9405</v>
          </cell>
          <cell r="BB180">
            <v>1.0692000000000002</v>
          </cell>
          <cell r="BC180">
            <v>0.96030000000000004</v>
          </cell>
          <cell r="BD180">
            <v>0.75240000000000007</v>
          </cell>
          <cell r="BE180">
            <v>0.41580000000000006</v>
          </cell>
          <cell r="BF180">
            <v>0.28710000000000002</v>
          </cell>
          <cell r="BG180">
            <v>0.25740000000000002</v>
          </cell>
          <cell r="BH180">
            <v>5.9400000000000001E-2</v>
          </cell>
          <cell r="BI180">
            <v>0</v>
          </cell>
          <cell r="BJ180">
            <v>0</v>
          </cell>
          <cell r="BK180">
            <v>0</v>
          </cell>
          <cell r="BL180">
            <v>0</v>
          </cell>
          <cell r="BM180">
            <v>0</v>
          </cell>
          <cell r="BN180">
            <v>0</v>
          </cell>
          <cell r="BO180">
            <v>0</v>
          </cell>
          <cell r="BP180">
            <v>0</v>
          </cell>
          <cell r="BQ180">
            <v>0</v>
          </cell>
          <cell r="BR180">
            <v>0</v>
          </cell>
          <cell r="BS180">
            <v>0</v>
          </cell>
        </row>
        <row r="181">
          <cell r="A181" t="str">
            <v>Caister</v>
          </cell>
          <cell r="C181" t="str">
            <v>Profile Good</v>
          </cell>
          <cell r="D181">
            <v>3</v>
          </cell>
          <cell r="E181">
            <v>171</v>
          </cell>
          <cell r="F181" t="str">
            <v>P</v>
          </cell>
          <cell r="G181" t="str">
            <v>Theddlethorpe</v>
          </cell>
          <cell r="H181" t="str">
            <v>Theddlethorpe</v>
          </cell>
          <cell r="J181">
            <v>0.14000000000000001</v>
          </cell>
          <cell r="K181">
            <v>0.14000000000000001</v>
          </cell>
          <cell r="L181">
            <v>0.06</v>
          </cell>
          <cell r="M181">
            <v>0.01</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t="str">
            <v>2011 NG</v>
          </cell>
          <cell r="AE181">
            <v>0.14000000000000001</v>
          </cell>
          <cell r="AF181">
            <v>0.14000000000000001</v>
          </cell>
          <cell r="AG181">
            <v>0.06</v>
          </cell>
          <cell r="AH181">
            <v>0.01</v>
          </cell>
          <cell r="AI181">
            <v>0</v>
          </cell>
          <cell r="AJ181">
            <v>0</v>
          </cell>
          <cell r="AK181">
            <v>0</v>
          </cell>
          <cell r="AY181">
            <v>5.79</v>
          </cell>
          <cell r="AZ181">
            <v>0.15400000000000003</v>
          </cell>
          <cell r="BA181">
            <v>0.15400000000000003</v>
          </cell>
          <cell r="BB181">
            <v>6.6000000000000003E-2</v>
          </cell>
          <cell r="BC181">
            <v>1.1000000000000001E-2</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row>
        <row r="182">
          <cell r="A182" t="str">
            <v>Cavendish</v>
          </cell>
          <cell r="C182" t="str">
            <v>WM Profile, 80%</v>
          </cell>
          <cell r="D182">
            <v>2</v>
          </cell>
          <cell r="E182">
            <v>172</v>
          </cell>
          <cell r="F182" t="str">
            <v>P</v>
          </cell>
          <cell r="G182" t="str">
            <v>Theddlethorpe</v>
          </cell>
          <cell r="H182" t="str">
            <v>Theddlethorpe</v>
          </cell>
          <cell r="I182" t="str">
            <v>Loggs</v>
          </cell>
          <cell r="J182">
            <v>1.1784702549575072</v>
          </cell>
          <cell r="K182">
            <v>1.3144475920679888</v>
          </cell>
          <cell r="L182">
            <v>1.0878186968838528</v>
          </cell>
          <cell r="M182">
            <v>0.45325779036827196</v>
          </cell>
          <cell r="N182">
            <v>0.2039660056657224</v>
          </cell>
          <cell r="O182">
            <v>0.11331444759206799</v>
          </cell>
          <cell r="P182">
            <v>6.79886685552408E-2</v>
          </cell>
          <cell r="Q182">
            <v>4.5325779036827205E-2</v>
          </cell>
          <cell r="R182">
            <v>0</v>
          </cell>
          <cell r="S182">
            <v>0</v>
          </cell>
          <cell r="T182">
            <v>0</v>
          </cell>
          <cell r="U182">
            <v>0</v>
          </cell>
          <cell r="V182">
            <v>0</v>
          </cell>
          <cell r="W182">
            <v>0</v>
          </cell>
          <cell r="X182">
            <v>0</v>
          </cell>
          <cell r="Y182">
            <v>0</v>
          </cell>
          <cell r="Z182">
            <v>0</v>
          </cell>
          <cell r="AA182">
            <v>0</v>
          </cell>
          <cell r="AB182">
            <v>0</v>
          </cell>
          <cell r="AC182">
            <v>0</v>
          </cell>
          <cell r="AD182" t="str">
            <v>Woodmac</v>
          </cell>
          <cell r="AE182">
            <v>1.4730878186968839</v>
          </cell>
          <cell r="AF182">
            <v>1.643059490084986</v>
          </cell>
          <cell r="AG182">
            <v>1.3597733711048159</v>
          </cell>
          <cell r="AH182">
            <v>0.56657223796033995</v>
          </cell>
          <cell r="AI182">
            <v>0.25495750708215298</v>
          </cell>
          <cell r="AJ182">
            <v>0.14164305949008499</v>
          </cell>
          <cell r="AK182">
            <v>8.4985835694050993E-2</v>
          </cell>
          <cell r="AL182">
            <v>5.6657223796034002E-2</v>
          </cell>
          <cell r="AM182">
            <v>0</v>
          </cell>
          <cell r="AN182">
            <v>0</v>
          </cell>
          <cell r="AO182">
            <v>0</v>
          </cell>
          <cell r="AY182">
            <v>1.46</v>
          </cell>
          <cell r="AZ182">
            <v>1.2963172804532581</v>
          </cell>
          <cell r="BA182">
            <v>1.4458923512747879</v>
          </cell>
          <cell r="BB182">
            <v>1.1966005665722381</v>
          </cell>
          <cell r="BC182">
            <v>0.49858356940509918</v>
          </cell>
          <cell r="BD182">
            <v>0.22436260623229465</v>
          </cell>
          <cell r="BE182">
            <v>0.1246458923512748</v>
          </cell>
          <cell r="BF182">
            <v>7.4787535410764883E-2</v>
          </cell>
          <cell r="BG182">
            <v>4.9858356940509926E-2</v>
          </cell>
          <cell r="BH182">
            <v>0</v>
          </cell>
          <cell r="BI182">
            <v>0</v>
          </cell>
          <cell r="BJ182">
            <v>0</v>
          </cell>
          <cell r="BK182">
            <v>0</v>
          </cell>
          <cell r="BL182">
            <v>0</v>
          </cell>
          <cell r="BM182">
            <v>0</v>
          </cell>
          <cell r="BN182">
            <v>0</v>
          </cell>
          <cell r="BO182">
            <v>0</v>
          </cell>
          <cell r="BP182">
            <v>0</v>
          </cell>
          <cell r="BQ182">
            <v>0</v>
          </cell>
          <cell r="BR182">
            <v>0</v>
          </cell>
          <cell r="BS182">
            <v>0</v>
          </cell>
        </row>
        <row r="183">
          <cell r="A183" t="str">
            <v>CMS III</v>
          </cell>
          <cell r="C183" t="str">
            <v>Profile good</v>
          </cell>
          <cell r="D183">
            <v>1</v>
          </cell>
          <cell r="E183">
            <v>173</v>
          </cell>
          <cell r="F183" t="str">
            <v>P</v>
          </cell>
          <cell r="G183" t="str">
            <v>Theddlethorpe</v>
          </cell>
          <cell r="H183" t="str">
            <v>Theddlethorpe</v>
          </cell>
          <cell r="J183">
            <v>0.7</v>
          </cell>
          <cell r="K183">
            <v>0.41</v>
          </cell>
          <cell r="L183">
            <v>0.76</v>
          </cell>
          <cell r="M183">
            <v>0.65</v>
          </cell>
          <cell r="N183">
            <v>0.4</v>
          </cell>
          <cell r="O183">
            <v>0.25</v>
          </cell>
          <cell r="P183">
            <v>0.16</v>
          </cell>
          <cell r="Q183">
            <v>0.09</v>
          </cell>
          <cell r="R183">
            <v>0.02</v>
          </cell>
          <cell r="S183">
            <v>0</v>
          </cell>
          <cell r="T183">
            <v>0</v>
          </cell>
          <cell r="U183">
            <v>0</v>
          </cell>
          <cell r="V183">
            <v>0</v>
          </cell>
          <cell r="W183">
            <v>0</v>
          </cell>
          <cell r="X183">
            <v>0</v>
          </cell>
          <cell r="Y183">
            <v>0</v>
          </cell>
          <cell r="Z183">
            <v>0</v>
          </cell>
          <cell r="AA183">
            <v>0</v>
          </cell>
          <cell r="AB183">
            <v>0</v>
          </cell>
          <cell r="AC183">
            <v>0</v>
          </cell>
          <cell r="AD183" t="str">
            <v>O&amp;G UK</v>
          </cell>
          <cell r="AE183">
            <v>0.7</v>
          </cell>
          <cell r="AF183">
            <v>0.41</v>
          </cell>
          <cell r="AG183">
            <v>0.76</v>
          </cell>
          <cell r="AH183">
            <v>0.65</v>
          </cell>
          <cell r="AI183">
            <v>0.4</v>
          </cell>
          <cell r="AJ183">
            <v>0.25</v>
          </cell>
          <cell r="AK183">
            <v>0.16</v>
          </cell>
          <cell r="AL183">
            <v>0.09</v>
          </cell>
          <cell r="AM183">
            <v>0.02</v>
          </cell>
          <cell r="AN183">
            <v>0</v>
          </cell>
          <cell r="AO183">
            <v>0</v>
          </cell>
          <cell r="AY183">
            <v>1.42</v>
          </cell>
          <cell r="AZ183">
            <v>0.77</v>
          </cell>
          <cell r="BA183">
            <v>0.45100000000000001</v>
          </cell>
          <cell r="BB183">
            <v>0.83600000000000008</v>
          </cell>
          <cell r="BC183">
            <v>0.71500000000000008</v>
          </cell>
          <cell r="BD183">
            <v>0.44000000000000006</v>
          </cell>
          <cell r="BE183">
            <v>0.27500000000000002</v>
          </cell>
          <cell r="BF183">
            <v>0.17600000000000002</v>
          </cell>
          <cell r="BG183">
            <v>9.9000000000000005E-2</v>
          </cell>
          <cell r="BH183">
            <v>2.2000000000000002E-2</v>
          </cell>
          <cell r="BI183">
            <v>0</v>
          </cell>
          <cell r="BJ183">
            <v>0</v>
          </cell>
          <cell r="BK183">
            <v>0</v>
          </cell>
          <cell r="BL183">
            <v>0</v>
          </cell>
          <cell r="BM183">
            <v>0</v>
          </cell>
          <cell r="BN183">
            <v>0</v>
          </cell>
          <cell r="BO183">
            <v>0</v>
          </cell>
          <cell r="BP183">
            <v>0</v>
          </cell>
          <cell r="BQ183">
            <v>0</v>
          </cell>
          <cell r="BR183">
            <v>0</v>
          </cell>
          <cell r="BS183">
            <v>0</v>
          </cell>
        </row>
        <row r="184">
          <cell r="A184" t="str">
            <v>Ensign</v>
          </cell>
          <cell r="B184">
            <v>2.58</v>
          </cell>
          <cell r="C184" t="str">
            <v>Profile Good</v>
          </cell>
          <cell r="D184">
            <v>1</v>
          </cell>
          <cell r="E184">
            <v>174</v>
          </cell>
          <cell r="F184" t="str">
            <v>D</v>
          </cell>
          <cell r="G184" t="str">
            <v>Theddlethorpe</v>
          </cell>
          <cell r="H184" t="str">
            <v>Theddlethorpe</v>
          </cell>
          <cell r="J184">
            <v>0.64</v>
          </cell>
          <cell r="K184">
            <v>0.95</v>
          </cell>
          <cell r="L184">
            <v>0.89</v>
          </cell>
          <cell r="M184">
            <v>0.72</v>
          </cell>
          <cell r="N184">
            <v>0.59</v>
          </cell>
          <cell r="O184">
            <v>0.42</v>
          </cell>
          <cell r="P184">
            <v>0.42</v>
          </cell>
          <cell r="Q184">
            <v>0.4</v>
          </cell>
          <cell r="R184">
            <v>0.39</v>
          </cell>
          <cell r="S184">
            <v>0.37</v>
          </cell>
          <cell r="T184">
            <v>0.36</v>
          </cell>
          <cell r="U184">
            <v>0.20749999999999999</v>
          </cell>
          <cell r="V184">
            <v>0.147666666666667</v>
          </cell>
          <cell r="W184">
            <v>8.7833333333333902E-2</v>
          </cell>
          <cell r="X184">
            <v>2.79999999999999E-2</v>
          </cell>
          <cell r="Y184">
            <v>0</v>
          </cell>
          <cell r="Z184">
            <v>0</v>
          </cell>
          <cell r="AA184">
            <v>0</v>
          </cell>
          <cell r="AB184">
            <v>0</v>
          </cell>
          <cell r="AC184">
            <v>0</v>
          </cell>
          <cell r="AD184" t="str">
            <v>O&amp;G UK</v>
          </cell>
          <cell r="AE184">
            <v>0.64</v>
          </cell>
          <cell r="AF184">
            <v>0.95</v>
          </cell>
          <cell r="AG184">
            <v>0.89</v>
          </cell>
          <cell r="AH184">
            <v>0.72</v>
          </cell>
          <cell r="AI184">
            <v>0.59</v>
          </cell>
          <cell r="AJ184">
            <v>0.42</v>
          </cell>
          <cell r="AK184">
            <v>0.42</v>
          </cell>
          <cell r="AL184">
            <v>0.4</v>
          </cell>
          <cell r="AM184">
            <v>0.39</v>
          </cell>
          <cell r="AN184">
            <v>0.37</v>
          </cell>
          <cell r="AO184">
            <v>0.36</v>
          </cell>
          <cell r="AP184">
            <v>0.20749999999999999</v>
          </cell>
          <cell r="AQ184">
            <v>0.147666666666667</v>
          </cell>
          <cell r="AR184">
            <v>8.7833333333333902E-2</v>
          </cell>
          <cell r="AS184">
            <v>2.79999999999999E-2</v>
          </cell>
          <cell r="AT184">
            <v>0</v>
          </cell>
          <cell r="AU184">
            <v>0</v>
          </cell>
          <cell r="AV184">
            <v>0</v>
          </cell>
          <cell r="AY184">
            <v>1.1000000000000001</v>
          </cell>
          <cell r="AZ184">
            <v>0.70400000000000007</v>
          </cell>
          <cell r="BA184">
            <v>1.0449999999999999</v>
          </cell>
          <cell r="BB184">
            <v>0.97900000000000009</v>
          </cell>
          <cell r="BC184">
            <v>0.79200000000000004</v>
          </cell>
          <cell r="BD184">
            <v>0.64900000000000002</v>
          </cell>
          <cell r="BE184">
            <v>0.46200000000000002</v>
          </cell>
          <cell r="BF184">
            <v>0.46200000000000002</v>
          </cell>
          <cell r="BG184">
            <v>0.44000000000000006</v>
          </cell>
          <cell r="BH184">
            <v>0.42900000000000005</v>
          </cell>
          <cell r="BI184">
            <v>0.40700000000000003</v>
          </cell>
          <cell r="BJ184">
            <v>0.39600000000000002</v>
          </cell>
          <cell r="BK184">
            <v>0.22825000000000001</v>
          </cell>
          <cell r="BL184">
            <v>0.16243333333333371</v>
          </cell>
          <cell r="BM184">
            <v>9.6616666666667295E-2</v>
          </cell>
          <cell r="BN184">
            <v>3.0799999999999893E-2</v>
          </cell>
          <cell r="BO184">
            <v>0</v>
          </cell>
          <cell r="BP184">
            <v>0</v>
          </cell>
          <cell r="BQ184">
            <v>0</v>
          </cell>
          <cell r="BR184">
            <v>0</v>
          </cell>
          <cell r="BS184">
            <v>0</v>
          </cell>
        </row>
        <row r="185">
          <cell r="A185" t="str">
            <v>Jupiter</v>
          </cell>
          <cell r="C185" t="str">
            <v>Profile Good</v>
          </cell>
          <cell r="D185">
            <v>1</v>
          </cell>
          <cell r="E185">
            <v>175</v>
          </cell>
          <cell r="F185" t="str">
            <v>P</v>
          </cell>
          <cell r="G185" t="str">
            <v>Theddlethorpe</v>
          </cell>
          <cell r="H185" t="str">
            <v>Theddlethorpe</v>
          </cell>
          <cell r="J185">
            <v>7.0000000000000007E-2</v>
          </cell>
          <cell r="K185">
            <v>0.01</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t="str">
            <v>O&amp;G UK</v>
          </cell>
          <cell r="AE185">
            <v>7.0000000000000007E-2</v>
          </cell>
          <cell r="AF185">
            <v>0.01</v>
          </cell>
          <cell r="AG185">
            <v>0</v>
          </cell>
          <cell r="AH185">
            <v>0</v>
          </cell>
          <cell r="AI185">
            <v>0</v>
          </cell>
          <cell r="AJ185">
            <v>0</v>
          </cell>
          <cell r="AK185">
            <v>0</v>
          </cell>
          <cell r="AL185">
            <v>0</v>
          </cell>
          <cell r="AM185">
            <v>0</v>
          </cell>
          <cell r="AN185">
            <v>0</v>
          </cell>
          <cell r="AO185">
            <v>0</v>
          </cell>
          <cell r="AZ185">
            <v>7.7000000000000013E-2</v>
          </cell>
          <cell r="BA185">
            <v>1.1000000000000001E-2</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row>
        <row r="186">
          <cell r="A186" t="str">
            <v>Katy (Harrison)</v>
          </cell>
          <cell r="C186" t="str">
            <v>Conoco news due 2012</v>
          </cell>
          <cell r="D186">
            <v>3</v>
          </cell>
          <cell r="E186">
            <v>176</v>
          </cell>
          <cell r="F186" t="str">
            <v>D</v>
          </cell>
          <cell r="G186" t="str">
            <v>Theddlethorpe</v>
          </cell>
          <cell r="H186" t="str">
            <v>Theddlethorpe</v>
          </cell>
          <cell r="J186">
            <v>0</v>
          </cell>
          <cell r="K186">
            <v>0.97</v>
          </cell>
          <cell r="L186">
            <v>0.94</v>
          </cell>
          <cell r="M186">
            <v>0.77</v>
          </cell>
          <cell r="N186">
            <v>0.64</v>
          </cell>
          <cell r="O186">
            <v>0.52</v>
          </cell>
          <cell r="P186">
            <v>0.41</v>
          </cell>
          <cell r="Q186">
            <v>0.31</v>
          </cell>
          <cell r="R186">
            <v>7.0000000000000007E-2</v>
          </cell>
          <cell r="S186">
            <v>0</v>
          </cell>
          <cell r="T186">
            <v>0</v>
          </cell>
          <cell r="U186">
            <v>0</v>
          </cell>
          <cell r="V186">
            <v>0</v>
          </cell>
          <cell r="W186">
            <v>0</v>
          </cell>
          <cell r="X186">
            <v>0</v>
          </cell>
          <cell r="Y186">
            <v>0</v>
          </cell>
          <cell r="Z186">
            <v>0</v>
          </cell>
          <cell r="AA186">
            <v>0</v>
          </cell>
          <cell r="AB186">
            <v>0</v>
          </cell>
          <cell r="AC186">
            <v>0</v>
          </cell>
          <cell r="AD186" t="str">
            <v>2011 NG</v>
          </cell>
          <cell r="AY186">
            <v>1.1000000000000001</v>
          </cell>
          <cell r="AZ186">
            <v>0</v>
          </cell>
          <cell r="BA186">
            <v>1.0669999999999999</v>
          </cell>
          <cell r="BB186">
            <v>1.034</v>
          </cell>
          <cell r="BC186">
            <v>0.84700000000000009</v>
          </cell>
          <cell r="BD186">
            <v>0.70400000000000007</v>
          </cell>
          <cell r="BE186">
            <v>0.57200000000000006</v>
          </cell>
          <cell r="BF186">
            <v>0.45100000000000001</v>
          </cell>
          <cell r="BG186">
            <v>0.34100000000000003</v>
          </cell>
          <cell r="BH186">
            <v>7.7000000000000013E-2</v>
          </cell>
          <cell r="BI186">
            <v>0</v>
          </cell>
          <cell r="BJ186">
            <v>0</v>
          </cell>
          <cell r="BK186">
            <v>0</v>
          </cell>
          <cell r="BL186">
            <v>0</v>
          </cell>
          <cell r="BM186">
            <v>0</v>
          </cell>
          <cell r="BN186">
            <v>0</v>
          </cell>
          <cell r="BO186">
            <v>0</v>
          </cell>
          <cell r="BP186">
            <v>0</v>
          </cell>
          <cell r="BQ186">
            <v>0</v>
          </cell>
          <cell r="BR186">
            <v>0</v>
          </cell>
          <cell r="BS186">
            <v>0</v>
          </cell>
        </row>
        <row r="187">
          <cell r="A187" t="str">
            <v>Kelvin</v>
          </cell>
          <cell r="C187" t="str">
            <v>Profile Good</v>
          </cell>
          <cell r="D187">
            <v>1</v>
          </cell>
          <cell r="E187">
            <v>177</v>
          </cell>
          <cell r="F187" t="str">
            <v>P</v>
          </cell>
          <cell r="G187" t="str">
            <v>Theddlethorpe</v>
          </cell>
          <cell r="H187" t="str">
            <v>Theddlethorpe</v>
          </cell>
          <cell r="J187">
            <v>0.06</v>
          </cell>
          <cell r="K187">
            <v>0.16</v>
          </cell>
          <cell r="L187">
            <v>0.19</v>
          </cell>
          <cell r="M187">
            <v>0.16</v>
          </cell>
          <cell r="N187">
            <v>0.13</v>
          </cell>
          <cell r="O187">
            <v>0.1</v>
          </cell>
          <cell r="P187">
            <v>0.03</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t="str">
            <v>O&amp;G UK</v>
          </cell>
          <cell r="AE187">
            <v>0.06</v>
          </cell>
          <cell r="AF187">
            <v>0.16</v>
          </cell>
          <cell r="AG187">
            <v>0.19</v>
          </cell>
          <cell r="AH187">
            <v>0.16</v>
          </cell>
          <cell r="AI187">
            <v>0.13</v>
          </cell>
          <cell r="AJ187">
            <v>0.1</v>
          </cell>
          <cell r="AK187">
            <v>0.03</v>
          </cell>
          <cell r="AL187">
            <v>0</v>
          </cell>
          <cell r="AM187">
            <v>0</v>
          </cell>
          <cell r="AN187">
            <v>0</v>
          </cell>
          <cell r="AO187">
            <v>0</v>
          </cell>
          <cell r="AY187">
            <v>4.78</v>
          </cell>
          <cell r="AZ187">
            <v>6.6000000000000003E-2</v>
          </cell>
          <cell r="BA187">
            <v>0.17600000000000002</v>
          </cell>
          <cell r="BB187">
            <v>0.20900000000000002</v>
          </cell>
          <cell r="BC187">
            <v>0.17600000000000002</v>
          </cell>
          <cell r="BD187">
            <v>0.14300000000000002</v>
          </cell>
          <cell r="BE187">
            <v>0.11000000000000001</v>
          </cell>
          <cell r="BF187">
            <v>3.3000000000000002E-2</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row>
        <row r="188">
          <cell r="A188" t="str">
            <v>Mimas</v>
          </cell>
          <cell r="C188" t="str">
            <v>Profile Good</v>
          </cell>
          <cell r="D188">
            <v>1</v>
          </cell>
          <cell r="E188">
            <v>178</v>
          </cell>
          <cell r="F188" t="str">
            <v>P</v>
          </cell>
          <cell r="G188" t="str">
            <v>Theddlethorpe</v>
          </cell>
          <cell r="H188" t="str">
            <v>Theddlethorpe</v>
          </cell>
          <cell r="J188">
            <v>0.16</v>
          </cell>
          <cell r="K188">
            <v>0.05</v>
          </cell>
          <cell r="L188">
            <v>0.01</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t="str">
            <v>O&amp;G UK</v>
          </cell>
          <cell r="AE188">
            <v>0.16</v>
          </cell>
          <cell r="AF188">
            <v>0.05</v>
          </cell>
          <cell r="AG188">
            <v>0.01</v>
          </cell>
          <cell r="AH188">
            <v>0</v>
          </cell>
          <cell r="AI188">
            <v>0</v>
          </cell>
          <cell r="AJ188">
            <v>0</v>
          </cell>
          <cell r="AK188">
            <v>0</v>
          </cell>
          <cell r="AL188">
            <v>0</v>
          </cell>
          <cell r="AM188">
            <v>0</v>
          </cell>
          <cell r="AN188">
            <v>0</v>
          </cell>
          <cell r="AO188">
            <v>0</v>
          </cell>
          <cell r="AY188">
            <v>1.25</v>
          </cell>
          <cell r="AZ188">
            <v>0.17600000000000002</v>
          </cell>
          <cell r="BA188">
            <v>5.5000000000000007E-2</v>
          </cell>
          <cell r="BB188">
            <v>1.1000000000000001E-2</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row>
        <row r="189">
          <cell r="A189" t="str">
            <v>Munro</v>
          </cell>
          <cell r="C189" t="str">
            <v>Profile Good</v>
          </cell>
          <cell r="D189">
            <v>1</v>
          </cell>
          <cell r="E189">
            <v>179</v>
          </cell>
          <cell r="F189" t="str">
            <v>P</v>
          </cell>
          <cell r="G189" t="str">
            <v>Theddlethorpe</v>
          </cell>
          <cell r="H189" t="str">
            <v>Theddlethorpe</v>
          </cell>
          <cell r="J189">
            <v>0.22</v>
          </cell>
          <cell r="K189">
            <v>0.13</v>
          </cell>
          <cell r="L189">
            <v>0.06</v>
          </cell>
          <cell r="M189">
            <v>0.01</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t="str">
            <v>O&amp;G UK</v>
          </cell>
          <cell r="AE189">
            <v>0.22</v>
          </cell>
          <cell r="AF189">
            <v>0.13</v>
          </cell>
          <cell r="AG189">
            <v>0.06</v>
          </cell>
          <cell r="AH189">
            <v>0.01</v>
          </cell>
          <cell r="AI189">
            <v>0</v>
          </cell>
          <cell r="AJ189">
            <v>0</v>
          </cell>
          <cell r="AK189">
            <v>0</v>
          </cell>
          <cell r="AL189">
            <v>0</v>
          </cell>
          <cell r="AM189">
            <v>0</v>
          </cell>
          <cell r="AN189">
            <v>0</v>
          </cell>
          <cell r="AO189">
            <v>0</v>
          </cell>
          <cell r="AY189">
            <v>1.39</v>
          </cell>
          <cell r="AZ189">
            <v>0.24200000000000002</v>
          </cell>
          <cell r="BA189">
            <v>0.14300000000000002</v>
          </cell>
          <cell r="BB189">
            <v>6.6000000000000003E-2</v>
          </cell>
          <cell r="BC189">
            <v>1.1000000000000001E-2</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row>
        <row r="190">
          <cell r="A190" t="str">
            <v>Murdoch</v>
          </cell>
          <cell r="C190" t="str">
            <v>Profile Good</v>
          </cell>
          <cell r="D190">
            <v>1</v>
          </cell>
          <cell r="E190">
            <v>180</v>
          </cell>
          <cell r="F190" t="str">
            <v>P</v>
          </cell>
          <cell r="G190" t="str">
            <v>Theddlethorpe</v>
          </cell>
          <cell r="H190" t="str">
            <v>Theddlethorpe</v>
          </cell>
          <cell r="J190">
            <v>0.5</v>
          </cell>
          <cell r="K190">
            <v>0.38</v>
          </cell>
          <cell r="L190">
            <v>0.32</v>
          </cell>
          <cell r="M190">
            <v>0.21</v>
          </cell>
          <cell r="N190">
            <v>0.09</v>
          </cell>
          <cell r="O190">
            <v>0.04</v>
          </cell>
          <cell r="P190">
            <v>0.03</v>
          </cell>
          <cell r="Q190">
            <v>0.03</v>
          </cell>
          <cell r="R190">
            <v>0.01</v>
          </cell>
          <cell r="S190">
            <v>0</v>
          </cell>
          <cell r="T190">
            <v>0</v>
          </cell>
          <cell r="U190">
            <v>0</v>
          </cell>
          <cell r="V190">
            <v>0</v>
          </cell>
          <cell r="W190">
            <v>0</v>
          </cell>
          <cell r="X190">
            <v>0</v>
          </cell>
          <cell r="Y190">
            <v>0</v>
          </cell>
          <cell r="Z190">
            <v>0</v>
          </cell>
          <cell r="AA190">
            <v>0</v>
          </cell>
          <cell r="AB190">
            <v>0</v>
          </cell>
          <cell r="AC190">
            <v>0</v>
          </cell>
          <cell r="AD190" t="str">
            <v>O&amp;G UK</v>
          </cell>
          <cell r="AE190">
            <v>0.5</v>
          </cell>
          <cell r="AF190">
            <v>0.38</v>
          </cell>
          <cell r="AG190">
            <v>0.32</v>
          </cell>
          <cell r="AH190">
            <v>0.21</v>
          </cell>
          <cell r="AI190">
            <v>0.09</v>
          </cell>
          <cell r="AJ190">
            <v>0.04</v>
          </cell>
          <cell r="AK190">
            <v>0.03</v>
          </cell>
          <cell r="AL190">
            <v>0.03</v>
          </cell>
          <cell r="AM190">
            <v>0.01</v>
          </cell>
          <cell r="AN190">
            <v>0</v>
          </cell>
          <cell r="AO190">
            <v>0</v>
          </cell>
          <cell r="AY190">
            <v>1.33</v>
          </cell>
          <cell r="AZ190">
            <v>0.55000000000000004</v>
          </cell>
          <cell r="BA190">
            <v>0.41800000000000004</v>
          </cell>
          <cell r="BB190">
            <v>0.35200000000000004</v>
          </cell>
          <cell r="BC190">
            <v>0.23100000000000001</v>
          </cell>
          <cell r="BD190">
            <v>9.9000000000000005E-2</v>
          </cell>
          <cell r="BE190">
            <v>4.4000000000000004E-2</v>
          </cell>
          <cell r="BF190">
            <v>3.3000000000000002E-2</v>
          </cell>
          <cell r="BG190">
            <v>3.3000000000000002E-2</v>
          </cell>
          <cell r="BH190">
            <v>1.1000000000000001E-2</v>
          </cell>
          <cell r="BI190">
            <v>0</v>
          </cell>
          <cell r="BJ190">
            <v>0</v>
          </cell>
          <cell r="BK190">
            <v>0</v>
          </cell>
          <cell r="BL190">
            <v>0</v>
          </cell>
          <cell r="BM190">
            <v>0</v>
          </cell>
          <cell r="BN190">
            <v>0</v>
          </cell>
          <cell r="BO190">
            <v>0</v>
          </cell>
          <cell r="BP190">
            <v>0</v>
          </cell>
          <cell r="BQ190">
            <v>0</v>
          </cell>
          <cell r="BR190">
            <v>0</v>
          </cell>
          <cell r="BS190">
            <v>0</v>
          </cell>
        </row>
        <row r="191">
          <cell r="A191" t="str">
            <v>Pickerill</v>
          </cell>
          <cell r="C191" t="str">
            <v>WM Profile Good</v>
          </cell>
          <cell r="D191">
            <v>2</v>
          </cell>
          <cell r="E191">
            <v>181</v>
          </cell>
          <cell r="F191" t="str">
            <v>P</v>
          </cell>
          <cell r="G191" t="str">
            <v>Theddlethorpe</v>
          </cell>
          <cell r="H191" t="str">
            <v>Theddlethorpe</v>
          </cell>
          <cell r="I191" t="str">
            <v>Loggs</v>
          </cell>
          <cell r="J191">
            <v>0.1501416430594901</v>
          </cell>
          <cell r="K191">
            <v>0.11898016997167141</v>
          </cell>
          <cell r="L191">
            <v>8.4985835694050993E-2</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t="str">
            <v>Woodmac</v>
          </cell>
          <cell r="AE191">
            <v>0.1501416430594901</v>
          </cell>
          <cell r="AF191">
            <v>0.11898016997167141</v>
          </cell>
          <cell r="AG191">
            <v>8.4985835694050993E-2</v>
          </cell>
          <cell r="AH191">
            <v>0</v>
          </cell>
          <cell r="AI191">
            <v>0</v>
          </cell>
          <cell r="AJ191">
            <v>0</v>
          </cell>
          <cell r="AK191">
            <v>0</v>
          </cell>
          <cell r="AL191">
            <v>0</v>
          </cell>
          <cell r="AY191">
            <v>1.33</v>
          </cell>
          <cell r="AZ191">
            <v>0.16515580736543911</v>
          </cell>
          <cell r="BA191">
            <v>0.13087818696883854</v>
          </cell>
          <cell r="BB191">
            <v>9.3484419263456103E-2</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row>
        <row r="192">
          <cell r="A192" t="str">
            <v>Rita</v>
          </cell>
          <cell r="C192" t="str">
            <v>WM Profile divided by 20</v>
          </cell>
          <cell r="D192">
            <v>2</v>
          </cell>
          <cell r="E192">
            <v>182</v>
          </cell>
          <cell r="F192" t="str">
            <v>P</v>
          </cell>
          <cell r="G192" t="str">
            <v>Theddlethorpe</v>
          </cell>
          <cell r="H192" t="str">
            <v>Theddlethorpe</v>
          </cell>
          <cell r="I192" t="str">
            <v>CMS</v>
          </cell>
          <cell r="J192">
            <v>2.6203966005665724E-2</v>
          </cell>
          <cell r="K192">
            <v>1.2747875354107648E-2</v>
          </cell>
          <cell r="L192">
            <v>8.4985835694051E-3</v>
          </cell>
          <cell r="M192">
            <v>4.9575070821529744E-3</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t="str">
            <v>Woodmac</v>
          </cell>
          <cell r="AE192">
            <v>0.52407932011331448</v>
          </cell>
          <cell r="AF192">
            <v>0.25495750708215298</v>
          </cell>
          <cell r="AG192">
            <v>0.16997167138810199</v>
          </cell>
          <cell r="AH192">
            <v>9.9150141643059492E-2</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3.27</v>
          </cell>
          <cell r="AZ192">
            <v>2.88243626062323E-2</v>
          </cell>
          <cell r="BA192">
            <v>1.4022662889518414E-2</v>
          </cell>
          <cell r="BB192">
            <v>9.3484419263456103E-3</v>
          </cell>
          <cell r="BC192">
            <v>5.4532577903682721E-3</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Saturn</v>
          </cell>
          <cell r="C193" t="str">
            <v>Profile Good</v>
          </cell>
          <cell r="D193">
            <v>1</v>
          </cell>
          <cell r="E193">
            <v>183</v>
          </cell>
          <cell r="F193" t="str">
            <v>P</v>
          </cell>
          <cell r="G193" t="str">
            <v>Theddlethorpe</v>
          </cell>
          <cell r="H193" t="str">
            <v>Theddlethorpe</v>
          </cell>
          <cell r="J193">
            <v>1.25</v>
          </cell>
          <cell r="K193">
            <v>0.46</v>
          </cell>
          <cell r="L193">
            <v>0.3</v>
          </cell>
          <cell r="M193">
            <v>0.25</v>
          </cell>
          <cell r="N193">
            <v>0.15</v>
          </cell>
          <cell r="O193">
            <v>0.03</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t="str">
            <v>O&amp;G UK</v>
          </cell>
          <cell r="AE193">
            <v>1.25</v>
          </cell>
          <cell r="AF193">
            <v>0.46</v>
          </cell>
          <cell r="AG193">
            <v>0.3</v>
          </cell>
          <cell r="AH193">
            <v>0.25</v>
          </cell>
          <cell r="AI193">
            <v>0.15</v>
          </cell>
          <cell r="AJ193">
            <v>0.03</v>
          </cell>
          <cell r="AK193">
            <v>0</v>
          </cell>
          <cell r="AL193">
            <v>0</v>
          </cell>
          <cell r="AM193">
            <v>0</v>
          </cell>
          <cell r="AN193">
            <v>0</v>
          </cell>
          <cell r="AO193">
            <v>0</v>
          </cell>
          <cell r="AY193">
            <v>1.1499999999999999</v>
          </cell>
          <cell r="AZ193">
            <v>1.375</v>
          </cell>
          <cell r="BA193">
            <v>0.50600000000000012</v>
          </cell>
          <cell r="BB193">
            <v>0.33</v>
          </cell>
          <cell r="BC193">
            <v>0.27500000000000002</v>
          </cell>
          <cell r="BD193">
            <v>0.16500000000000001</v>
          </cell>
          <cell r="BE193">
            <v>3.3000000000000002E-2</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row>
        <row r="194">
          <cell r="A194" t="str">
            <v>Schooner</v>
          </cell>
          <cell r="C194" t="str">
            <v>Profile Good</v>
          </cell>
          <cell r="D194">
            <v>3</v>
          </cell>
          <cell r="E194">
            <v>184</v>
          </cell>
          <cell r="F194" t="str">
            <v>P</v>
          </cell>
          <cell r="G194" t="str">
            <v>Theddlethorpe</v>
          </cell>
          <cell r="H194" t="str">
            <v>Theddlethorpe</v>
          </cell>
          <cell r="I194" t="str">
            <v>CMS</v>
          </cell>
          <cell r="J194">
            <v>0.36</v>
          </cell>
          <cell r="K194">
            <v>0.33</v>
          </cell>
          <cell r="L194">
            <v>0.3</v>
          </cell>
          <cell r="M194">
            <v>0.28000000000000003</v>
          </cell>
          <cell r="N194">
            <v>0.21</v>
          </cell>
          <cell r="O194">
            <v>0.19</v>
          </cell>
          <cell r="P194">
            <v>0.17</v>
          </cell>
          <cell r="Q194">
            <v>0.14000000000000001</v>
          </cell>
          <cell r="R194">
            <v>0.11</v>
          </cell>
          <cell r="S194">
            <v>7.0000000000000007E-2</v>
          </cell>
          <cell r="T194">
            <v>0.01</v>
          </cell>
          <cell r="U194">
            <v>8.0000000000000002E-3</v>
          </cell>
          <cell r="V194">
            <v>6.4000000000000003E-3</v>
          </cell>
          <cell r="W194">
            <v>5.1200000000000004E-3</v>
          </cell>
          <cell r="X194">
            <v>4.0960000000000007E-3</v>
          </cell>
          <cell r="Y194">
            <v>0</v>
          </cell>
          <cell r="Z194">
            <v>0</v>
          </cell>
          <cell r="AA194">
            <v>0</v>
          </cell>
          <cell r="AB194">
            <v>0</v>
          </cell>
          <cell r="AC194">
            <v>0</v>
          </cell>
          <cell r="AD194" t="str">
            <v>2011 NG</v>
          </cell>
          <cell r="AE194">
            <v>0.36</v>
          </cell>
          <cell r="AF194">
            <v>0.33</v>
          </cell>
          <cell r="AG194">
            <v>0.3</v>
          </cell>
          <cell r="AH194">
            <v>0.28000000000000003</v>
          </cell>
          <cell r="AI194">
            <v>0.21</v>
          </cell>
          <cell r="AJ194">
            <v>0.19</v>
          </cell>
          <cell r="AK194">
            <v>0.17</v>
          </cell>
          <cell r="AL194">
            <v>0.14000000000000001</v>
          </cell>
          <cell r="AM194">
            <v>0.11</v>
          </cell>
          <cell r="AN194">
            <v>7.0000000000000007E-2</v>
          </cell>
          <cell r="AO194">
            <v>0.01</v>
          </cell>
          <cell r="AY194">
            <v>1.1399999999999999</v>
          </cell>
          <cell r="AZ194">
            <v>0.39600000000000002</v>
          </cell>
          <cell r="BA194">
            <v>0.36300000000000004</v>
          </cell>
          <cell r="BB194">
            <v>0.33</v>
          </cell>
          <cell r="BC194">
            <v>0.30800000000000005</v>
          </cell>
          <cell r="BD194">
            <v>0.23100000000000001</v>
          </cell>
          <cell r="BE194">
            <v>0.20900000000000002</v>
          </cell>
          <cell r="BF194">
            <v>0.18700000000000003</v>
          </cell>
          <cell r="BG194">
            <v>0.15400000000000003</v>
          </cell>
          <cell r="BH194">
            <v>0.12100000000000001</v>
          </cell>
          <cell r="BI194">
            <v>7.7000000000000013E-2</v>
          </cell>
          <cell r="BJ194">
            <v>1.1000000000000001E-2</v>
          </cell>
          <cell r="BK194">
            <v>8.8000000000000005E-3</v>
          </cell>
          <cell r="BL194">
            <v>7.0400000000000011E-3</v>
          </cell>
          <cell r="BM194">
            <v>5.6320000000000007E-3</v>
          </cell>
          <cell r="BN194">
            <v>4.5056000000000011E-3</v>
          </cell>
          <cell r="BO194">
            <v>0</v>
          </cell>
          <cell r="BP194">
            <v>0</v>
          </cell>
          <cell r="BQ194">
            <v>0</v>
          </cell>
          <cell r="BR194">
            <v>0</v>
          </cell>
          <cell r="BS194">
            <v>0</v>
          </cell>
        </row>
        <row r="195">
          <cell r="A195" t="str">
            <v>Tethys</v>
          </cell>
          <cell r="C195" t="str">
            <v>Profile Good</v>
          </cell>
          <cell r="D195">
            <v>1</v>
          </cell>
          <cell r="E195">
            <v>185</v>
          </cell>
          <cell r="F195" t="str">
            <v>P</v>
          </cell>
          <cell r="G195" t="str">
            <v>Theddlethorpe</v>
          </cell>
          <cell r="H195" t="str">
            <v>Theddlethorpe</v>
          </cell>
          <cell r="J195">
            <v>0.01</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t="str">
            <v>O&amp;G UK</v>
          </cell>
          <cell r="AE195">
            <v>0.01</v>
          </cell>
          <cell r="AF195">
            <v>0</v>
          </cell>
          <cell r="AG195">
            <v>0</v>
          </cell>
          <cell r="AH195">
            <v>0</v>
          </cell>
          <cell r="AI195">
            <v>0</v>
          </cell>
          <cell r="AJ195">
            <v>0</v>
          </cell>
          <cell r="AK195">
            <v>0</v>
          </cell>
          <cell r="AL195">
            <v>0</v>
          </cell>
          <cell r="AM195">
            <v>0</v>
          </cell>
          <cell r="AN195">
            <v>0</v>
          </cell>
          <cell r="AO195">
            <v>0</v>
          </cell>
          <cell r="AY195">
            <v>1.77</v>
          </cell>
          <cell r="AZ195">
            <v>1.1000000000000001E-2</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row>
        <row r="196">
          <cell r="A196" t="str">
            <v>Toni</v>
          </cell>
          <cell r="C196" t="str">
            <v>Profile Good</v>
          </cell>
          <cell r="D196">
            <v>3</v>
          </cell>
          <cell r="E196">
            <v>186</v>
          </cell>
          <cell r="F196" t="str">
            <v>P</v>
          </cell>
          <cell r="G196" t="str">
            <v>Theddlethorpe</v>
          </cell>
          <cell r="H196" t="str">
            <v>Theddlethorpe</v>
          </cell>
          <cell r="I196" t="str">
            <v xml:space="preserve"> </v>
          </cell>
          <cell r="J196">
            <v>0.1</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t="str">
            <v>2011 NG</v>
          </cell>
          <cell r="AE196">
            <v>0.1</v>
          </cell>
          <cell r="AF196">
            <v>0</v>
          </cell>
          <cell r="AG196">
            <v>0</v>
          </cell>
          <cell r="AH196">
            <v>0</v>
          </cell>
          <cell r="AI196">
            <v>0</v>
          </cell>
          <cell r="AJ196">
            <v>0</v>
          </cell>
          <cell r="AK196">
            <v>0</v>
          </cell>
          <cell r="AY196">
            <v>1.55</v>
          </cell>
          <cell r="AZ196">
            <v>0.11000000000000001</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row>
        <row r="197">
          <cell r="A197" t="str">
            <v>Topaz</v>
          </cell>
          <cell r="C197" t="str">
            <v>NG Profile Good</v>
          </cell>
          <cell r="D197">
            <v>3</v>
          </cell>
          <cell r="E197">
            <v>187</v>
          </cell>
          <cell r="F197" t="str">
            <v>P</v>
          </cell>
          <cell r="G197" t="str">
            <v>Theddlethorpe</v>
          </cell>
          <cell r="H197" t="str">
            <v>Theddlethorpe</v>
          </cell>
          <cell r="J197">
            <v>2.7000000000000003E-2</v>
          </cell>
          <cell r="K197">
            <v>2.4E-2</v>
          </cell>
          <cell r="L197">
            <v>1.9000000000000003E-2</v>
          </cell>
          <cell r="M197">
            <v>1.3000000000000001E-2</v>
          </cell>
          <cell r="N197">
            <v>8.0000000000000002E-3</v>
          </cell>
          <cell r="O197">
            <v>6.0000000000000001E-3</v>
          </cell>
          <cell r="P197">
            <v>6.0000000000000001E-3</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t="str">
            <v>NG 2011</v>
          </cell>
          <cell r="AE197">
            <v>0.27</v>
          </cell>
          <cell r="AF197">
            <v>0.24</v>
          </cell>
          <cell r="AG197">
            <v>0.19</v>
          </cell>
          <cell r="AH197">
            <v>0.13</v>
          </cell>
          <cell r="AI197">
            <v>0.08</v>
          </cell>
          <cell r="AJ197">
            <v>0.06</v>
          </cell>
          <cell r="AK197">
            <v>0.06</v>
          </cell>
          <cell r="AL197">
            <v>0</v>
          </cell>
          <cell r="AM197">
            <v>0</v>
          </cell>
          <cell r="AN197">
            <v>0</v>
          </cell>
          <cell r="AY197">
            <v>1.25</v>
          </cell>
          <cell r="AZ197">
            <v>3.5100000000000006E-2</v>
          </cell>
          <cell r="BA197">
            <v>3.1200000000000002E-2</v>
          </cell>
          <cell r="BB197">
            <v>2.4700000000000003E-2</v>
          </cell>
          <cell r="BC197">
            <v>1.6900000000000002E-2</v>
          </cell>
          <cell r="BD197">
            <v>1.0400000000000001E-2</v>
          </cell>
          <cell r="BE197">
            <v>7.8000000000000005E-3</v>
          </cell>
          <cell r="BF197">
            <v>7.8000000000000005E-3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row>
        <row r="198">
          <cell r="A198" t="str">
            <v>Valkyrie</v>
          </cell>
          <cell r="C198" t="str">
            <v>Profile Good</v>
          </cell>
          <cell r="D198">
            <v>1</v>
          </cell>
          <cell r="E198">
            <v>188</v>
          </cell>
          <cell r="F198" t="str">
            <v>P</v>
          </cell>
          <cell r="G198" t="str">
            <v>Theddlethorpe</v>
          </cell>
          <cell r="H198" t="str">
            <v>Theddlethorpe</v>
          </cell>
          <cell r="J198">
            <v>0.19</v>
          </cell>
          <cell r="K198">
            <v>0.1</v>
          </cell>
          <cell r="L198">
            <v>0.02</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t="str">
            <v>O&amp;G UK</v>
          </cell>
          <cell r="AE198">
            <v>0.19</v>
          </cell>
          <cell r="AF198">
            <v>0.1</v>
          </cell>
          <cell r="AG198">
            <v>0.02</v>
          </cell>
          <cell r="AH198">
            <v>0</v>
          </cell>
          <cell r="AI198">
            <v>0</v>
          </cell>
          <cell r="AJ198">
            <v>0</v>
          </cell>
          <cell r="AK198">
            <v>0</v>
          </cell>
          <cell r="AL198">
            <v>0</v>
          </cell>
          <cell r="AM198">
            <v>0</v>
          </cell>
          <cell r="AN198">
            <v>0</v>
          </cell>
          <cell r="AO198">
            <v>0</v>
          </cell>
          <cell r="AY198">
            <v>1.25</v>
          </cell>
          <cell r="AZ198">
            <v>0.20900000000000002</v>
          </cell>
          <cell r="BA198">
            <v>0.11000000000000001</v>
          </cell>
          <cell r="BB198">
            <v>2.2000000000000002E-2</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row>
        <row r="199">
          <cell r="A199" t="str">
            <v>V-Fields: Valiant North</v>
          </cell>
          <cell r="C199" t="str">
            <v>Profile Good</v>
          </cell>
          <cell r="D199">
            <v>1</v>
          </cell>
          <cell r="E199">
            <v>189</v>
          </cell>
          <cell r="F199" t="str">
            <v>P</v>
          </cell>
          <cell r="G199" t="str">
            <v>Theddlethorpe</v>
          </cell>
          <cell r="H199" t="str">
            <v>Theddlethorpe</v>
          </cell>
          <cell r="J199">
            <v>0.14000000000000001</v>
          </cell>
          <cell r="K199">
            <v>0.28000000000000003</v>
          </cell>
          <cell r="L199">
            <v>0.23</v>
          </cell>
          <cell r="M199">
            <v>0.2</v>
          </cell>
          <cell r="N199">
            <v>0.16</v>
          </cell>
          <cell r="O199">
            <v>0.12</v>
          </cell>
          <cell r="P199">
            <v>0.1</v>
          </cell>
          <cell r="Q199">
            <v>0.08</v>
          </cell>
          <cell r="R199">
            <v>0.02</v>
          </cell>
          <cell r="S199">
            <v>0</v>
          </cell>
          <cell r="T199">
            <v>0</v>
          </cell>
          <cell r="U199">
            <v>0</v>
          </cell>
          <cell r="V199">
            <v>0</v>
          </cell>
          <cell r="W199">
            <v>0</v>
          </cell>
          <cell r="X199">
            <v>0</v>
          </cell>
          <cell r="Y199">
            <v>0</v>
          </cell>
          <cell r="Z199">
            <v>0</v>
          </cell>
          <cell r="AA199">
            <v>0</v>
          </cell>
          <cell r="AB199">
            <v>0</v>
          </cell>
          <cell r="AC199">
            <v>0</v>
          </cell>
          <cell r="AD199" t="str">
            <v>O&amp;G UK</v>
          </cell>
          <cell r="AE199">
            <v>0.14000000000000001</v>
          </cell>
          <cell r="AF199">
            <v>0.28000000000000003</v>
          </cell>
          <cell r="AG199">
            <v>0.23</v>
          </cell>
          <cell r="AH199">
            <v>0.2</v>
          </cell>
          <cell r="AI199">
            <v>0.16</v>
          </cell>
          <cell r="AJ199">
            <v>0.12</v>
          </cell>
          <cell r="AK199">
            <v>0.1</v>
          </cell>
          <cell r="AL199">
            <v>0.08</v>
          </cell>
          <cell r="AM199">
            <v>0.02</v>
          </cell>
          <cell r="AN199">
            <v>0</v>
          </cell>
          <cell r="AO199">
            <v>0</v>
          </cell>
          <cell r="AY199">
            <v>1.2</v>
          </cell>
          <cell r="AZ199">
            <v>0.15400000000000003</v>
          </cell>
          <cell r="BA199">
            <v>0.30800000000000005</v>
          </cell>
          <cell r="BB199">
            <v>0.25300000000000006</v>
          </cell>
          <cell r="BC199">
            <v>0.22000000000000003</v>
          </cell>
          <cell r="BD199">
            <v>0.17600000000000002</v>
          </cell>
          <cell r="BE199">
            <v>0.13200000000000001</v>
          </cell>
          <cell r="BF199">
            <v>0.11000000000000001</v>
          </cell>
          <cell r="BG199">
            <v>8.8000000000000009E-2</v>
          </cell>
          <cell r="BH199">
            <v>2.2000000000000002E-2</v>
          </cell>
          <cell r="BI199">
            <v>0</v>
          </cell>
          <cell r="BJ199">
            <v>0</v>
          </cell>
          <cell r="BK199">
            <v>0</v>
          </cell>
          <cell r="BL199">
            <v>0</v>
          </cell>
          <cell r="BM199">
            <v>0</v>
          </cell>
          <cell r="BN199">
            <v>0</v>
          </cell>
          <cell r="BO199">
            <v>0</v>
          </cell>
          <cell r="BP199">
            <v>0</v>
          </cell>
          <cell r="BQ199">
            <v>0</v>
          </cell>
          <cell r="BR199">
            <v>0</v>
          </cell>
          <cell r="BS199">
            <v>0</v>
          </cell>
        </row>
        <row r="200">
          <cell r="A200" t="str">
            <v>V-Fields: Valiant South</v>
          </cell>
          <cell r="C200" t="str">
            <v>NG Profile Good</v>
          </cell>
          <cell r="D200">
            <v>3</v>
          </cell>
          <cell r="E200">
            <v>190</v>
          </cell>
          <cell r="F200" t="str">
            <v>P</v>
          </cell>
          <cell r="G200" t="str">
            <v>Theddlethorpe</v>
          </cell>
          <cell r="H200" t="str">
            <v>Theddlethorpe</v>
          </cell>
          <cell r="J200">
            <v>0.19</v>
          </cell>
          <cell r="K200">
            <v>0.16</v>
          </cell>
          <cell r="L200">
            <v>0.13</v>
          </cell>
          <cell r="M200">
            <v>0.1</v>
          </cell>
          <cell r="N200">
            <v>0.09</v>
          </cell>
          <cell r="O200">
            <v>0.08</v>
          </cell>
          <cell r="P200">
            <v>0.02</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t="str">
            <v>2011 NG</v>
          </cell>
          <cell r="AE200">
            <v>0.19</v>
          </cell>
          <cell r="AF200">
            <v>0.16</v>
          </cell>
          <cell r="AG200">
            <v>0.13</v>
          </cell>
          <cell r="AH200">
            <v>0.1</v>
          </cell>
          <cell r="AI200">
            <v>0.09</v>
          </cell>
          <cell r="AJ200">
            <v>0.08</v>
          </cell>
          <cell r="AK200">
            <v>0.02</v>
          </cell>
          <cell r="AY200">
            <v>1.62</v>
          </cell>
          <cell r="AZ200">
            <v>0.20900000000000002</v>
          </cell>
          <cell r="BA200">
            <v>0.17600000000000002</v>
          </cell>
          <cell r="BB200">
            <v>0.14300000000000002</v>
          </cell>
          <cell r="BC200">
            <v>0.11000000000000001</v>
          </cell>
          <cell r="BD200">
            <v>9.9000000000000005E-2</v>
          </cell>
          <cell r="BE200">
            <v>8.8000000000000009E-2</v>
          </cell>
          <cell r="BF200">
            <v>2.2000000000000002E-2</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row>
        <row r="201">
          <cell r="A201" t="str">
            <v>V-Fields: Vanguard</v>
          </cell>
          <cell r="C201" t="str">
            <v>Profile Good</v>
          </cell>
          <cell r="D201">
            <v>1</v>
          </cell>
          <cell r="E201">
            <v>191</v>
          </cell>
          <cell r="F201" t="str">
            <v>P</v>
          </cell>
          <cell r="G201" t="str">
            <v>Theddlethorpe</v>
          </cell>
          <cell r="H201" t="str">
            <v>Theddlethorpe</v>
          </cell>
          <cell r="J201">
            <v>0.08</v>
          </cell>
          <cell r="K201">
            <v>0.09</v>
          </cell>
          <cell r="L201">
            <v>0.11</v>
          </cell>
          <cell r="M201">
            <v>0.11</v>
          </cell>
          <cell r="N201">
            <v>0.1</v>
          </cell>
          <cell r="O201">
            <v>0.06</v>
          </cell>
          <cell r="P201">
            <v>0.01</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t="str">
            <v>O&amp;G UK</v>
          </cell>
          <cell r="AE201">
            <v>0.08</v>
          </cell>
          <cell r="AF201">
            <v>0.09</v>
          </cell>
          <cell r="AG201">
            <v>0.11</v>
          </cell>
          <cell r="AH201">
            <v>0.11</v>
          </cell>
          <cell r="AI201">
            <v>0.1</v>
          </cell>
          <cell r="AJ201">
            <v>0.06</v>
          </cell>
          <cell r="AK201">
            <v>0.01</v>
          </cell>
          <cell r="AL201">
            <v>0</v>
          </cell>
          <cell r="AM201">
            <v>0</v>
          </cell>
          <cell r="AN201">
            <v>0</v>
          </cell>
          <cell r="AO201">
            <v>0</v>
          </cell>
          <cell r="AY201">
            <v>1.24</v>
          </cell>
          <cell r="AZ201">
            <v>8.8000000000000009E-2</v>
          </cell>
          <cell r="BA201">
            <v>9.9000000000000005E-2</v>
          </cell>
          <cell r="BB201">
            <v>0.12100000000000001</v>
          </cell>
          <cell r="BC201">
            <v>0.12100000000000001</v>
          </cell>
          <cell r="BD201">
            <v>0.11000000000000001</v>
          </cell>
          <cell r="BE201">
            <v>6.6000000000000003E-2</v>
          </cell>
          <cell r="BF201">
            <v>1.1000000000000001E-2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row>
        <row r="202">
          <cell r="A202" t="str">
            <v>V-Fields: Vulcan</v>
          </cell>
          <cell r="C202" t="str">
            <v>Profile Good</v>
          </cell>
          <cell r="D202">
            <v>1</v>
          </cell>
          <cell r="E202">
            <v>192</v>
          </cell>
          <cell r="F202" t="str">
            <v>P</v>
          </cell>
          <cell r="G202" t="str">
            <v>Theddlethorpe</v>
          </cell>
          <cell r="H202" t="str">
            <v>Theddlethorpe</v>
          </cell>
          <cell r="J202">
            <v>0.37</v>
          </cell>
          <cell r="K202">
            <v>0.33</v>
          </cell>
          <cell r="L202">
            <v>0.2</v>
          </cell>
          <cell r="M202">
            <v>0.17</v>
          </cell>
          <cell r="N202">
            <v>0.13</v>
          </cell>
          <cell r="O202">
            <v>0.03</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t="str">
            <v>O&amp;G UK</v>
          </cell>
          <cell r="AE202">
            <v>0.37</v>
          </cell>
          <cell r="AF202">
            <v>0.33</v>
          </cell>
          <cell r="AG202">
            <v>0.2</v>
          </cell>
          <cell r="AH202">
            <v>0.17</v>
          </cell>
          <cell r="AI202">
            <v>0.13</v>
          </cell>
          <cell r="AJ202">
            <v>0.03</v>
          </cell>
          <cell r="AK202">
            <v>0</v>
          </cell>
          <cell r="AL202">
            <v>0</v>
          </cell>
          <cell r="AM202">
            <v>0</v>
          </cell>
          <cell r="AN202">
            <v>0</v>
          </cell>
          <cell r="AO202">
            <v>0</v>
          </cell>
          <cell r="AY202">
            <v>1.44</v>
          </cell>
          <cell r="AZ202">
            <v>0.40700000000000003</v>
          </cell>
          <cell r="BA202">
            <v>0.36300000000000004</v>
          </cell>
          <cell r="BB202">
            <v>0.22000000000000003</v>
          </cell>
          <cell r="BC202">
            <v>0.18700000000000003</v>
          </cell>
          <cell r="BD202">
            <v>0.14300000000000002</v>
          </cell>
          <cell r="BE202">
            <v>3.3000000000000002E-2</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row>
        <row r="203">
          <cell r="A203" t="str">
            <v>Victor</v>
          </cell>
          <cell r="C203" t="str">
            <v>NG Profile Good</v>
          </cell>
          <cell r="D203">
            <v>3</v>
          </cell>
          <cell r="E203">
            <v>193</v>
          </cell>
          <cell r="F203" t="str">
            <v>P</v>
          </cell>
          <cell r="G203" t="str">
            <v>Theddlethorpe</v>
          </cell>
          <cell r="H203" t="str">
            <v>Theddlethorpe</v>
          </cell>
          <cell r="J203">
            <v>0.7</v>
          </cell>
          <cell r="K203">
            <v>0.52</v>
          </cell>
          <cell r="L203">
            <v>0.49</v>
          </cell>
          <cell r="M203">
            <v>0.36</v>
          </cell>
          <cell r="N203">
            <v>0.22</v>
          </cell>
          <cell r="O203">
            <v>0.15</v>
          </cell>
          <cell r="P203">
            <v>0.11</v>
          </cell>
          <cell r="Q203">
            <v>0.03</v>
          </cell>
          <cell r="R203">
            <v>0</v>
          </cell>
          <cell r="S203">
            <v>0</v>
          </cell>
          <cell r="T203">
            <v>0</v>
          </cell>
          <cell r="U203">
            <v>0</v>
          </cell>
          <cell r="V203">
            <v>0</v>
          </cell>
          <cell r="W203">
            <v>0</v>
          </cell>
          <cell r="X203">
            <v>0</v>
          </cell>
          <cell r="Y203">
            <v>0</v>
          </cell>
          <cell r="Z203">
            <v>0</v>
          </cell>
          <cell r="AA203">
            <v>0</v>
          </cell>
          <cell r="AB203">
            <v>0</v>
          </cell>
          <cell r="AC203">
            <v>0</v>
          </cell>
          <cell r="AD203" t="str">
            <v>2011 NG</v>
          </cell>
          <cell r="AE203">
            <v>0.7</v>
          </cell>
          <cell r="AF203">
            <v>0.52</v>
          </cell>
          <cell r="AG203">
            <v>0.49</v>
          </cell>
          <cell r="AH203">
            <v>0.36</v>
          </cell>
          <cell r="AI203">
            <v>0.22</v>
          </cell>
          <cell r="AJ203">
            <v>0.15</v>
          </cell>
          <cell r="AK203">
            <v>0.11</v>
          </cell>
          <cell r="AL203">
            <v>0.03</v>
          </cell>
          <cell r="AY203">
            <v>1.21</v>
          </cell>
          <cell r="AZ203">
            <v>0.77</v>
          </cell>
          <cell r="BA203">
            <v>0.57200000000000006</v>
          </cell>
          <cell r="BB203">
            <v>0.53900000000000003</v>
          </cell>
          <cell r="BC203">
            <v>0.39600000000000002</v>
          </cell>
          <cell r="BD203">
            <v>0.24200000000000002</v>
          </cell>
          <cell r="BE203">
            <v>0.16500000000000001</v>
          </cell>
          <cell r="BF203">
            <v>0.12100000000000001</v>
          </cell>
          <cell r="BG203">
            <v>3.3000000000000002E-2</v>
          </cell>
          <cell r="BH203">
            <v>0</v>
          </cell>
          <cell r="BI203">
            <v>0</v>
          </cell>
          <cell r="BJ203">
            <v>0</v>
          </cell>
          <cell r="BK203">
            <v>0</v>
          </cell>
          <cell r="BL203">
            <v>0</v>
          </cell>
          <cell r="BM203">
            <v>0</v>
          </cell>
          <cell r="BN203">
            <v>0</v>
          </cell>
          <cell r="BO203">
            <v>0</v>
          </cell>
          <cell r="BP203">
            <v>0</v>
          </cell>
          <cell r="BQ203">
            <v>0</v>
          </cell>
          <cell r="BR203">
            <v>0</v>
          </cell>
          <cell r="BS203">
            <v>0</v>
          </cell>
        </row>
        <row r="204">
          <cell r="A204" t="str">
            <v>Victoria</v>
          </cell>
          <cell r="C204" t="str">
            <v>NG Profile Good</v>
          </cell>
          <cell r="D204">
            <v>3</v>
          </cell>
          <cell r="E204">
            <v>194</v>
          </cell>
          <cell r="F204" t="str">
            <v>P</v>
          </cell>
          <cell r="G204" t="str">
            <v>Theddlethorpe</v>
          </cell>
          <cell r="H204" t="str">
            <v>Theddlethorpe</v>
          </cell>
          <cell r="I204" t="str">
            <v xml:space="preserve"> </v>
          </cell>
          <cell r="J204">
            <v>0.14000000000000001</v>
          </cell>
          <cell r="K204">
            <v>0.27</v>
          </cell>
          <cell r="L204">
            <v>0.53</v>
          </cell>
          <cell r="M204">
            <v>0.48</v>
          </cell>
          <cell r="N204">
            <v>0.38</v>
          </cell>
          <cell r="O204">
            <v>0.28000000000000003</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t="str">
            <v>2011 NG</v>
          </cell>
          <cell r="AE204">
            <v>0.19</v>
          </cell>
          <cell r="AF204">
            <v>0.14000000000000001</v>
          </cell>
          <cell r="AG204">
            <v>0.27</v>
          </cell>
          <cell r="AH204">
            <v>0.53</v>
          </cell>
          <cell r="AI204">
            <v>0.48</v>
          </cell>
          <cell r="AJ204">
            <v>0.38</v>
          </cell>
          <cell r="AK204">
            <v>0.28000000000000003</v>
          </cell>
          <cell r="AL204">
            <v>0</v>
          </cell>
          <cell r="AY204">
            <v>1.44</v>
          </cell>
          <cell r="AZ204">
            <v>0.15400000000000003</v>
          </cell>
          <cell r="BA204">
            <v>0.29700000000000004</v>
          </cell>
          <cell r="BB204">
            <v>0.58300000000000007</v>
          </cell>
          <cell r="BC204">
            <v>0.52800000000000002</v>
          </cell>
          <cell r="BD204">
            <v>0.41800000000000004</v>
          </cell>
          <cell r="BE204">
            <v>0.30800000000000005</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row>
        <row r="205">
          <cell r="A205" t="str">
            <v>Viking</v>
          </cell>
          <cell r="C205" t="str">
            <v>60% profile</v>
          </cell>
          <cell r="D205">
            <v>1</v>
          </cell>
          <cell r="E205">
            <v>195</v>
          </cell>
          <cell r="F205" t="str">
            <v>P</v>
          </cell>
          <cell r="G205" t="str">
            <v>Theddlethorpe</v>
          </cell>
          <cell r="H205" t="str">
            <v>Theddlethorpe</v>
          </cell>
          <cell r="J205">
            <v>0.40200000000000002</v>
          </cell>
          <cell r="K205">
            <v>0.34799999999999998</v>
          </cell>
          <cell r="L205">
            <v>0.3</v>
          </cell>
          <cell r="M205">
            <v>0.27</v>
          </cell>
          <cell r="N205">
            <v>0.216</v>
          </cell>
          <cell r="O205">
            <v>0.16200000000000001</v>
          </cell>
          <cell r="P205">
            <v>3.5999999999999997E-2</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t="str">
            <v>O&amp;G UK</v>
          </cell>
          <cell r="AE205">
            <v>0.67</v>
          </cell>
          <cell r="AF205">
            <v>0.57999999999999996</v>
          </cell>
          <cell r="AG205">
            <v>0.5</v>
          </cell>
          <cell r="AH205">
            <v>0.45</v>
          </cell>
          <cell r="AI205">
            <v>0.36</v>
          </cell>
          <cell r="AJ205">
            <v>0.27</v>
          </cell>
          <cell r="AK205">
            <v>0.06</v>
          </cell>
          <cell r="AL205">
            <v>0</v>
          </cell>
          <cell r="AM205">
            <v>0</v>
          </cell>
          <cell r="AN205">
            <v>0</v>
          </cell>
          <cell r="AO205">
            <v>0</v>
          </cell>
          <cell r="AY205">
            <v>1.57</v>
          </cell>
          <cell r="AZ205">
            <v>0.44220000000000004</v>
          </cell>
          <cell r="BA205">
            <v>0.38280000000000003</v>
          </cell>
          <cell r="BB205">
            <v>0.33</v>
          </cell>
          <cell r="BC205">
            <v>0.29700000000000004</v>
          </cell>
          <cell r="BD205">
            <v>0.23760000000000001</v>
          </cell>
          <cell r="BE205">
            <v>0.17820000000000003</v>
          </cell>
          <cell r="BF205">
            <v>3.9600000000000003E-2</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row>
        <row r="206">
          <cell r="A206" t="str">
            <v>Viscount</v>
          </cell>
          <cell r="C206" t="str">
            <v>WM Profile Good</v>
          </cell>
          <cell r="D206">
            <v>2</v>
          </cell>
          <cell r="E206">
            <v>196</v>
          </cell>
          <cell r="F206" t="str">
            <v>P</v>
          </cell>
          <cell r="G206" t="str">
            <v>Theddlethorpe</v>
          </cell>
          <cell r="H206" t="str">
            <v>Theddlethorpe</v>
          </cell>
          <cell r="J206">
            <v>2.8328611898017001E-2</v>
          </cell>
          <cell r="K206">
            <v>1.69971671388102E-2</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t="str">
            <v>Woodmac</v>
          </cell>
          <cell r="AE206">
            <v>2.8328611898017001E-2</v>
          </cell>
          <cell r="AF206">
            <v>1.69971671388102E-2</v>
          </cell>
          <cell r="AG206">
            <v>0</v>
          </cell>
          <cell r="AH206">
            <v>0</v>
          </cell>
          <cell r="AI206">
            <v>0</v>
          </cell>
          <cell r="AJ206">
            <v>0</v>
          </cell>
          <cell r="AK206">
            <v>0</v>
          </cell>
          <cell r="AL206">
            <v>0</v>
          </cell>
          <cell r="AM206">
            <v>0</v>
          </cell>
          <cell r="AN206">
            <v>0</v>
          </cell>
          <cell r="AO206">
            <v>0</v>
          </cell>
          <cell r="AP206">
            <v>0</v>
          </cell>
          <cell r="AQ206">
            <v>0</v>
          </cell>
          <cell r="AR206">
            <v>0</v>
          </cell>
          <cell r="AY206">
            <v>1.47</v>
          </cell>
          <cell r="AZ206">
            <v>3.1161473087818702E-2</v>
          </cell>
          <cell r="BA206">
            <v>1.8696883852691221E-2</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row>
        <row r="207">
          <cell r="A207" t="str">
            <v>Vixen</v>
          </cell>
          <cell r="C207" t="str">
            <v>WM Profile Good</v>
          </cell>
          <cell r="D207">
            <v>2</v>
          </cell>
          <cell r="E207">
            <v>197</v>
          </cell>
          <cell r="F207" t="str">
            <v>P</v>
          </cell>
          <cell r="G207" t="str">
            <v>Theddlethorpe</v>
          </cell>
          <cell r="H207" t="str">
            <v>Theddlethorpe</v>
          </cell>
          <cell r="J207">
            <v>6.79886685552408E-2</v>
          </cell>
          <cell r="K207">
            <v>6.2322946175637405E-2</v>
          </cell>
          <cell r="L207">
            <v>5.6657223796034002E-2</v>
          </cell>
          <cell r="M207">
            <v>5.3824362606232294E-2</v>
          </cell>
          <cell r="N207">
            <v>4.9575070821529746E-2</v>
          </cell>
          <cell r="O207">
            <v>3.5410764872521247E-2</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t="str">
            <v>Woodmac</v>
          </cell>
          <cell r="AE207">
            <v>6.79886685552408E-2</v>
          </cell>
          <cell r="AF207">
            <v>6.2322946175637405E-2</v>
          </cell>
          <cell r="AG207">
            <v>5.6657223796034002E-2</v>
          </cell>
          <cell r="AH207">
            <v>5.3824362606232294E-2</v>
          </cell>
          <cell r="AI207">
            <v>4.9575070821529746E-2</v>
          </cell>
          <cell r="AJ207">
            <v>3.5410764872521247E-2</v>
          </cell>
          <cell r="AK207">
            <v>0</v>
          </cell>
          <cell r="AL207">
            <v>0</v>
          </cell>
          <cell r="AM207">
            <v>0</v>
          </cell>
          <cell r="AN207">
            <v>0</v>
          </cell>
          <cell r="AO207">
            <v>0</v>
          </cell>
          <cell r="AY207">
            <v>1.47</v>
          </cell>
          <cell r="AZ207">
            <v>7.4787535410764883E-2</v>
          </cell>
          <cell r="BA207">
            <v>6.8555240793201147E-2</v>
          </cell>
          <cell r="BB207">
            <v>6.2322946175637405E-2</v>
          </cell>
          <cell r="BC207">
            <v>5.920679886685553E-2</v>
          </cell>
          <cell r="BD207">
            <v>5.4532577903682725E-2</v>
          </cell>
          <cell r="BE207">
            <v>3.8951841359773372E-2</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row>
        <row r="208">
          <cell r="A208" t="str">
            <v>zUpside Theddlethorpe</v>
          </cell>
          <cell r="D208">
            <v>3</v>
          </cell>
          <cell r="E208">
            <v>198</v>
          </cell>
          <cell r="F208" t="str">
            <v>A</v>
          </cell>
          <cell r="G208" t="str">
            <v>Theddlethorpe</v>
          </cell>
          <cell r="H208" t="str">
            <v>Theddlethorpe</v>
          </cell>
          <cell r="R208">
            <v>0.39300000000000002</v>
          </cell>
          <cell r="S208">
            <v>0.79700000000000004</v>
          </cell>
          <cell r="T208">
            <v>0.77500000000000002</v>
          </cell>
          <cell r="U208">
            <v>1.4159999999999999</v>
          </cell>
          <cell r="V208">
            <v>1.8380000000000001</v>
          </cell>
          <cell r="W208">
            <v>2.0219999999999998</v>
          </cell>
          <cell r="X208">
            <v>2.0710000000000002</v>
          </cell>
          <cell r="Y208">
            <v>2.0419999999999998</v>
          </cell>
          <cell r="Z208">
            <v>1.9570000000000001</v>
          </cell>
          <cell r="AA208">
            <v>1.7869999999999999</v>
          </cell>
          <cell r="AB208">
            <v>1.623</v>
          </cell>
          <cell r="AC208">
            <v>1.466</v>
          </cell>
          <cell r="BH208">
            <v>0.47160000000000002</v>
          </cell>
          <cell r="BI208">
            <v>0.95640000000000003</v>
          </cell>
          <cell r="BJ208">
            <v>0.92999999999999994</v>
          </cell>
          <cell r="BK208">
            <v>1.6991999999999998</v>
          </cell>
          <cell r="BL208">
            <v>2.2056</v>
          </cell>
          <cell r="BM208">
            <v>2.4263999999999997</v>
          </cell>
          <cell r="BN208">
            <v>2.4852000000000003</v>
          </cell>
          <cell r="BO208">
            <v>2.4503999999999997</v>
          </cell>
          <cell r="BP208">
            <v>2.3483999999999998</v>
          </cell>
          <cell r="BQ208">
            <v>2.1443999999999996</v>
          </cell>
          <cell r="BR208">
            <v>1.9476</v>
          </cell>
          <cell r="BS208">
            <v>1.7591999999999999</v>
          </cell>
        </row>
        <row r="209">
          <cell r="A209" t="str">
            <v>Alwyn Area</v>
          </cell>
          <cell r="C209" t="str">
            <v>90% Wet</v>
          </cell>
          <cell r="D209">
            <v>1</v>
          </cell>
          <cell r="E209">
            <v>199</v>
          </cell>
          <cell r="F209" t="str">
            <v>P</v>
          </cell>
          <cell r="G209" t="str">
            <v>Total SF</v>
          </cell>
          <cell r="H209" t="str">
            <v>St Fergus</v>
          </cell>
          <cell r="J209">
            <v>7.6859999999999991</v>
          </cell>
          <cell r="K209">
            <v>7.5420000000000007</v>
          </cell>
          <cell r="L209">
            <v>6.165</v>
          </cell>
          <cell r="M209">
            <v>5.6880000000000006</v>
          </cell>
          <cell r="N209">
            <v>4.9859999999999998</v>
          </cell>
          <cell r="O209">
            <v>4.3380000000000001</v>
          </cell>
          <cell r="P209">
            <v>3.8250000000000002</v>
          </cell>
          <cell r="Q209">
            <v>3.1859999999999999</v>
          </cell>
          <cell r="R209">
            <v>2.907</v>
          </cell>
          <cell r="S209">
            <v>2.4209999999999998</v>
          </cell>
          <cell r="T209">
            <v>1.863</v>
          </cell>
          <cell r="U209">
            <v>1.4904000000000002</v>
          </cell>
          <cell r="V209">
            <v>1.1923200000000003</v>
          </cell>
          <cell r="W209">
            <v>0.95385600000000026</v>
          </cell>
          <cell r="X209">
            <v>0.76308480000000023</v>
          </cell>
          <cell r="Y209">
            <v>0.61046784000000021</v>
          </cell>
          <cell r="Z209">
            <v>0.48837427200000016</v>
          </cell>
          <cell r="AA209">
            <v>0.39069941760000015</v>
          </cell>
          <cell r="AB209">
            <v>0.31255953408000015</v>
          </cell>
          <cell r="AC209">
            <v>0.25004762726400015</v>
          </cell>
          <cell r="AD209" t="str">
            <v>O&amp;GUK</v>
          </cell>
          <cell r="AE209">
            <v>8.5399999999999991</v>
          </cell>
          <cell r="AF209">
            <v>8.3800000000000008</v>
          </cell>
          <cell r="AG209">
            <v>6.85</v>
          </cell>
          <cell r="AH209">
            <v>6.32</v>
          </cell>
          <cell r="AI209">
            <v>5.54</v>
          </cell>
          <cell r="AJ209">
            <v>4.82</v>
          </cell>
          <cell r="AK209">
            <v>4.25</v>
          </cell>
          <cell r="AL209">
            <v>3.54</v>
          </cell>
          <cell r="AM209">
            <v>3.23</v>
          </cell>
          <cell r="AN209">
            <v>2.69</v>
          </cell>
          <cell r="AO209">
            <v>2.0699999999999998</v>
          </cell>
          <cell r="AY209">
            <v>1.25</v>
          </cell>
          <cell r="AZ209">
            <v>11.528999999999998</v>
          </cell>
          <cell r="BA209">
            <v>11.313000000000001</v>
          </cell>
          <cell r="BB209">
            <v>9.2475000000000005</v>
          </cell>
          <cell r="BC209">
            <v>8.532</v>
          </cell>
          <cell r="BD209">
            <v>7.4789999999999992</v>
          </cell>
          <cell r="BE209">
            <v>6.5069999999999997</v>
          </cell>
          <cell r="BF209">
            <v>5.7375000000000007</v>
          </cell>
          <cell r="BG209">
            <v>4.7789999999999999</v>
          </cell>
          <cell r="BH209">
            <v>4.3605</v>
          </cell>
          <cell r="BI209">
            <v>3.6315</v>
          </cell>
          <cell r="BJ209">
            <v>2.7945000000000002</v>
          </cell>
          <cell r="BK209">
            <v>2.2356000000000003</v>
          </cell>
          <cell r="BL209">
            <v>1.7884800000000003</v>
          </cell>
          <cell r="BM209">
            <v>1.4307840000000005</v>
          </cell>
          <cell r="BN209">
            <v>1.1446272000000004</v>
          </cell>
          <cell r="BO209">
            <v>0.91570176000000036</v>
          </cell>
          <cell r="BP209">
            <v>0.73256140800000025</v>
          </cell>
          <cell r="BQ209">
            <v>0.58604912640000029</v>
          </cell>
          <cell r="BR209">
            <v>0.46883930112000022</v>
          </cell>
          <cell r="BS209">
            <v>0.3750714408960002</v>
          </cell>
        </row>
        <row r="210">
          <cell r="A210" t="str">
            <v>Bruce</v>
          </cell>
          <cell r="C210" t="str">
            <v>90% Wet</v>
          </cell>
          <cell r="D210">
            <v>1</v>
          </cell>
          <cell r="E210">
            <v>200</v>
          </cell>
          <cell r="F210" t="str">
            <v>P</v>
          </cell>
          <cell r="G210" t="str">
            <v>Total SF</v>
          </cell>
          <cell r="H210" t="str">
            <v>St Fergus</v>
          </cell>
          <cell r="J210">
            <v>2.16</v>
          </cell>
          <cell r="K210">
            <v>1.782</v>
          </cell>
          <cell r="L210">
            <v>1.1880000000000002</v>
          </cell>
          <cell r="M210">
            <v>0.66600000000000004</v>
          </cell>
          <cell r="N210">
            <v>1.6830000000000001</v>
          </cell>
          <cell r="O210">
            <v>1.728</v>
          </cell>
          <cell r="P210">
            <v>1.746</v>
          </cell>
          <cell r="Q210">
            <v>0.88200000000000001</v>
          </cell>
          <cell r="R210">
            <v>0.59400000000000008</v>
          </cell>
          <cell r="S210">
            <v>0.14400000000000002</v>
          </cell>
          <cell r="T210">
            <v>0.17100000000000001</v>
          </cell>
          <cell r="U210">
            <v>0.1368</v>
          </cell>
          <cell r="V210">
            <v>0.10944000000000001</v>
          </cell>
          <cell r="W210">
            <v>8.7552000000000019E-2</v>
          </cell>
          <cell r="X210">
            <v>7.0041600000000023E-2</v>
          </cell>
          <cell r="Y210">
            <v>5.6033280000000019E-2</v>
          </cell>
          <cell r="Z210">
            <v>4.4826624000000016E-2</v>
          </cell>
          <cell r="AA210">
            <v>0</v>
          </cell>
          <cell r="AB210">
            <v>0</v>
          </cell>
          <cell r="AC210">
            <v>0</v>
          </cell>
          <cell r="AD210" t="str">
            <v>O&amp;G UK</v>
          </cell>
          <cell r="AE210">
            <v>2.4</v>
          </cell>
          <cell r="AF210">
            <v>1.98</v>
          </cell>
          <cell r="AG210">
            <v>1.32</v>
          </cell>
          <cell r="AH210">
            <v>0.74</v>
          </cell>
          <cell r="AI210">
            <v>1.87</v>
          </cell>
          <cell r="AJ210">
            <v>1.92</v>
          </cell>
          <cell r="AK210">
            <v>1.94</v>
          </cell>
          <cell r="AL210">
            <v>0.98</v>
          </cell>
          <cell r="AM210">
            <v>0.66</v>
          </cell>
          <cell r="AN210">
            <v>0.16</v>
          </cell>
          <cell r="AO210">
            <v>0.19</v>
          </cell>
          <cell r="AY210">
            <v>1.1000000000000001</v>
          </cell>
          <cell r="AZ210">
            <v>2.8080000000000003</v>
          </cell>
          <cell r="BA210">
            <v>2.3166000000000002</v>
          </cell>
          <cell r="BB210">
            <v>1.5444000000000002</v>
          </cell>
          <cell r="BC210">
            <v>0.86580000000000013</v>
          </cell>
          <cell r="BD210">
            <v>2.1879</v>
          </cell>
          <cell r="BE210">
            <v>2.2464</v>
          </cell>
          <cell r="BF210">
            <v>2.2698</v>
          </cell>
          <cell r="BG210">
            <v>1.1466000000000001</v>
          </cell>
          <cell r="BH210">
            <v>0.77220000000000011</v>
          </cell>
          <cell r="BI210">
            <v>0.18720000000000003</v>
          </cell>
          <cell r="BJ210">
            <v>0.22230000000000003</v>
          </cell>
          <cell r="BK210">
            <v>0.17784000000000003</v>
          </cell>
          <cell r="BL210">
            <v>0.14227200000000001</v>
          </cell>
          <cell r="BM210">
            <v>0.11381760000000003</v>
          </cell>
          <cell r="BN210">
            <v>9.1054080000000037E-2</v>
          </cell>
          <cell r="BO210">
            <v>7.2843264000000033E-2</v>
          </cell>
          <cell r="BP210">
            <v>5.827461120000002E-2</v>
          </cell>
          <cell r="BQ210">
            <v>0</v>
          </cell>
          <cell r="BR210">
            <v>0</v>
          </cell>
          <cell r="BS210">
            <v>0</v>
          </cell>
        </row>
        <row r="211">
          <cell r="A211" t="str">
            <v>Cheviot</v>
          </cell>
          <cell r="C211" t="str">
            <v>WM 90% Wet</v>
          </cell>
          <cell r="D211">
            <v>2</v>
          </cell>
          <cell r="E211">
            <v>201</v>
          </cell>
          <cell r="F211" t="str">
            <v>A</v>
          </cell>
          <cell r="G211" t="str">
            <v>Total SF</v>
          </cell>
          <cell r="H211" t="str">
            <v>St Fergus</v>
          </cell>
          <cell r="J211">
            <v>0</v>
          </cell>
          <cell r="K211">
            <v>0</v>
          </cell>
          <cell r="L211">
            <v>0</v>
          </cell>
          <cell r="M211">
            <v>0.50991501416430596</v>
          </cell>
          <cell r="N211">
            <v>1.2237960339943343</v>
          </cell>
          <cell r="O211">
            <v>1.1728045325779037</v>
          </cell>
          <cell r="P211">
            <v>1.0708215297450427</v>
          </cell>
          <cell r="Q211">
            <v>0.94334277620396612</v>
          </cell>
          <cell r="R211">
            <v>0.76487252124645899</v>
          </cell>
          <cell r="S211">
            <v>0.58640226628895187</v>
          </cell>
          <cell r="T211">
            <v>0.3824362606232295</v>
          </cell>
          <cell r="U211">
            <v>0.22946175637393768</v>
          </cell>
          <cell r="V211">
            <v>0.10835694050991503</v>
          </cell>
          <cell r="W211">
            <v>8.6685552407932021E-2</v>
          </cell>
          <cell r="X211">
            <v>6.9348441926345622E-2</v>
          </cell>
          <cell r="Y211">
            <v>5.5478753541076502E-2</v>
          </cell>
          <cell r="Z211">
            <v>4.4383002832861201E-2</v>
          </cell>
          <cell r="AA211">
            <v>0</v>
          </cell>
          <cell r="AB211">
            <v>0</v>
          </cell>
          <cell r="AC211">
            <v>0</v>
          </cell>
          <cell r="AD211" t="str">
            <v>Woodmac</v>
          </cell>
          <cell r="AE211">
            <v>0</v>
          </cell>
          <cell r="AF211">
            <v>0</v>
          </cell>
          <cell r="AG211">
            <v>0</v>
          </cell>
          <cell r="AH211">
            <v>0.56657223796033995</v>
          </cell>
          <cell r="AI211">
            <v>1.3597733711048159</v>
          </cell>
          <cell r="AJ211">
            <v>1.303116147308782</v>
          </cell>
          <cell r="AK211">
            <v>1.189801699716714</v>
          </cell>
          <cell r="AL211">
            <v>1.048158640226629</v>
          </cell>
          <cell r="AM211">
            <v>0.84985835694050993</v>
          </cell>
          <cell r="AN211">
            <v>0.651558073654391</v>
          </cell>
          <cell r="AO211">
            <v>0.42492917847025496</v>
          </cell>
          <cell r="AP211">
            <v>0.25495750708215298</v>
          </cell>
          <cell r="AQ211">
            <v>0.12039660056657225</v>
          </cell>
          <cell r="AR211">
            <v>0</v>
          </cell>
          <cell r="AS211">
            <v>0</v>
          </cell>
          <cell r="AT211">
            <v>0</v>
          </cell>
          <cell r="AU211">
            <v>0</v>
          </cell>
          <cell r="AV211">
            <v>0</v>
          </cell>
          <cell r="AW211">
            <v>0</v>
          </cell>
          <cell r="AX211">
            <v>0</v>
          </cell>
          <cell r="AY211">
            <v>1.1000000000000001</v>
          </cell>
          <cell r="AZ211">
            <v>0</v>
          </cell>
          <cell r="BA211">
            <v>0</v>
          </cell>
          <cell r="BB211">
            <v>0</v>
          </cell>
          <cell r="BC211">
            <v>0.56090651558073656</v>
          </cell>
          <cell r="BD211">
            <v>1.3461756373937679</v>
          </cell>
          <cell r="BE211">
            <v>1.2900849858356942</v>
          </cell>
          <cell r="BF211">
            <v>1.177903682719547</v>
          </cell>
          <cell r="BG211">
            <v>1.0376770538243627</v>
          </cell>
          <cell r="BH211">
            <v>0.84135977337110501</v>
          </cell>
          <cell r="BI211">
            <v>0.6450424929178471</v>
          </cell>
          <cell r="BJ211">
            <v>0.42067988668555251</v>
          </cell>
          <cell r="BK211">
            <v>0.25240793201133144</v>
          </cell>
          <cell r="BL211">
            <v>0.11919263456090654</v>
          </cell>
          <cell r="BM211">
            <v>9.5354107648725234E-2</v>
          </cell>
          <cell r="BN211">
            <v>7.6283286118980193E-2</v>
          </cell>
          <cell r="BO211">
            <v>6.1026628895184155E-2</v>
          </cell>
          <cell r="BP211">
            <v>4.8821303116147324E-2</v>
          </cell>
          <cell r="BQ211">
            <v>0</v>
          </cell>
          <cell r="BR211">
            <v>0</v>
          </cell>
          <cell r="BS211">
            <v>0</v>
          </cell>
        </row>
        <row r="212">
          <cell r="A212" t="str">
            <v>Claire</v>
          </cell>
          <cell r="C212" t="str">
            <v>Claire 2 gas via WOS</v>
          </cell>
          <cell r="D212">
            <v>1</v>
          </cell>
          <cell r="E212">
            <v>202</v>
          </cell>
          <cell r="F212" t="str">
            <v>D</v>
          </cell>
          <cell r="G212" t="str">
            <v>Total SF</v>
          </cell>
          <cell r="H212" t="str">
            <v>St Fergus</v>
          </cell>
          <cell r="J212">
            <v>0</v>
          </cell>
          <cell r="K212">
            <v>0</v>
          </cell>
          <cell r="L212">
            <v>0</v>
          </cell>
          <cell r="M212">
            <v>0</v>
          </cell>
          <cell r="N212">
            <v>0</v>
          </cell>
          <cell r="O212">
            <v>0.7</v>
          </cell>
          <cell r="P212">
            <v>0.68</v>
          </cell>
          <cell r="Q212">
            <v>0.89</v>
          </cell>
          <cell r="R212">
            <v>0.95</v>
          </cell>
          <cell r="S212">
            <v>0.84</v>
          </cell>
          <cell r="T212">
            <v>0.84</v>
          </cell>
          <cell r="U212">
            <v>0.75600000000000001</v>
          </cell>
          <cell r="V212">
            <v>0.6804</v>
          </cell>
          <cell r="W212">
            <v>0.61236000000000002</v>
          </cell>
          <cell r="X212">
            <v>0.55112400000000006</v>
          </cell>
          <cell r="Y212">
            <v>0.49601160000000005</v>
          </cell>
          <cell r="Z212">
            <v>0.44641044000000007</v>
          </cell>
          <cell r="AA212">
            <v>0.40176939600000006</v>
          </cell>
          <cell r="AB212">
            <v>0.36159245640000004</v>
          </cell>
          <cell r="AC212">
            <v>0.32543321076000004</v>
          </cell>
          <cell r="AD212" t="str">
            <v>O&amp;G UK</v>
          </cell>
          <cell r="AE212">
            <v>0.33</v>
          </cell>
          <cell r="AF212">
            <v>0.2</v>
          </cell>
          <cell r="AG212">
            <v>0.23</v>
          </cell>
          <cell r="AH212">
            <v>0.18</v>
          </cell>
          <cell r="AI212">
            <v>0.25</v>
          </cell>
          <cell r="AJ212">
            <v>0.7</v>
          </cell>
          <cell r="AK212">
            <v>0.68</v>
          </cell>
          <cell r="AL212">
            <v>0.89</v>
          </cell>
          <cell r="AM212">
            <v>0.95</v>
          </cell>
          <cell r="AN212">
            <v>0.84</v>
          </cell>
          <cell r="AO212">
            <v>0.84</v>
          </cell>
          <cell r="AY212">
            <v>1.1000000000000001</v>
          </cell>
          <cell r="AZ212">
            <v>0</v>
          </cell>
          <cell r="BA212">
            <v>0</v>
          </cell>
          <cell r="BB212">
            <v>0</v>
          </cell>
          <cell r="BC212">
            <v>0</v>
          </cell>
          <cell r="BD212">
            <v>0</v>
          </cell>
          <cell r="BE212">
            <v>0.77</v>
          </cell>
          <cell r="BF212">
            <v>0.74800000000000011</v>
          </cell>
          <cell r="BG212">
            <v>0.97900000000000009</v>
          </cell>
          <cell r="BH212">
            <v>1.0449999999999999</v>
          </cell>
          <cell r="BI212">
            <v>0.92400000000000004</v>
          </cell>
          <cell r="BJ212">
            <v>0.92400000000000004</v>
          </cell>
          <cell r="BK212">
            <v>0.83160000000000012</v>
          </cell>
          <cell r="BL212">
            <v>0.74844000000000011</v>
          </cell>
          <cell r="BM212">
            <v>0.67359600000000008</v>
          </cell>
          <cell r="BN212">
            <v>0.60623640000000012</v>
          </cell>
          <cell r="BO212">
            <v>0.54561276000000014</v>
          </cell>
          <cell r="BP212">
            <v>0.49105148400000015</v>
          </cell>
          <cell r="BQ212">
            <v>0.44194633560000007</v>
          </cell>
          <cell r="BR212">
            <v>0.3977517020400001</v>
          </cell>
          <cell r="BS212">
            <v>0.35797653183600009</v>
          </cell>
        </row>
        <row r="213">
          <cell r="A213" t="str">
            <v>Keith</v>
          </cell>
          <cell r="C213" t="str">
            <v>NG Profile Good</v>
          </cell>
          <cell r="D213">
            <v>3</v>
          </cell>
          <cell r="E213">
            <v>203</v>
          </cell>
          <cell r="F213" t="str">
            <v>P</v>
          </cell>
          <cell r="G213" t="str">
            <v>Total SF</v>
          </cell>
          <cell r="H213" t="str">
            <v>St Fergus</v>
          </cell>
          <cell r="J213">
            <v>0.1</v>
          </cell>
          <cell r="K213">
            <v>7.0000000000000007E-2</v>
          </cell>
          <cell r="L213">
            <v>0.05</v>
          </cell>
          <cell r="M213">
            <v>0.01</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t="str">
            <v>NG 2011</v>
          </cell>
          <cell r="AE213">
            <v>0.1</v>
          </cell>
          <cell r="AF213">
            <v>7.0000000000000007E-2</v>
          </cell>
          <cell r="AG213">
            <v>0.05</v>
          </cell>
          <cell r="AH213">
            <v>0.01</v>
          </cell>
          <cell r="AI213">
            <v>0</v>
          </cell>
          <cell r="AJ213">
            <v>0</v>
          </cell>
          <cell r="AK213">
            <v>0</v>
          </cell>
          <cell r="AL213">
            <v>0</v>
          </cell>
          <cell r="AY213">
            <v>1.43</v>
          </cell>
          <cell r="AZ213">
            <v>0.13</v>
          </cell>
          <cell r="BA213">
            <v>9.1000000000000011E-2</v>
          </cell>
          <cell r="BB213">
            <v>6.5000000000000002E-2</v>
          </cell>
          <cell r="BC213">
            <v>1.3000000000000001E-2</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row>
        <row r="214">
          <cell r="A214" t="str">
            <v>Rhum</v>
          </cell>
          <cell r="C214" t="str">
            <v>zeroed on request</v>
          </cell>
          <cell r="D214">
            <v>1</v>
          </cell>
          <cell r="E214">
            <v>204</v>
          </cell>
          <cell r="F214" t="str">
            <v>D</v>
          </cell>
          <cell r="G214" t="str">
            <v>Total SF</v>
          </cell>
          <cell r="H214" t="str">
            <v>St Fergus</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t="str">
            <v>O&amp;G UK</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row>
        <row r="215">
          <cell r="A215" t="str">
            <v>WOS Chevron Phase 2</v>
          </cell>
          <cell r="D215">
            <v>3</v>
          </cell>
          <cell r="E215">
            <v>205</v>
          </cell>
          <cell r="F215" t="str">
            <v>A</v>
          </cell>
          <cell r="G215" t="str">
            <v>Total SF</v>
          </cell>
          <cell r="H215" t="str">
            <v>St Fergus</v>
          </cell>
          <cell r="J215">
            <v>0</v>
          </cell>
          <cell r="K215">
            <v>0</v>
          </cell>
          <cell r="L215">
            <v>0</v>
          </cell>
          <cell r="M215">
            <v>0</v>
          </cell>
          <cell r="N215">
            <v>0</v>
          </cell>
          <cell r="O215">
            <v>0</v>
          </cell>
          <cell r="P215">
            <v>0</v>
          </cell>
          <cell r="Q215">
            <v>0</v>
          </cell>
          <cell r="R215">
            <v>0</v>
          </cell>
          <cell r="S215">
            <v>0</v>
          </cell>
          <cell r="T215">
            <v>0</v>
          </cell>
          <cell r="U215">
            <v>0</v>
          </cell>
          <cell r="V215">
            <v>2</v>
          </cell>
          <cell r="W215">
            <v>2</v>
          </cell>
          <cell r="X215">
            <v>2</v>
          </cell>
          <cell r="Y215">
            <v>2</v>
          </cell>
          <cell r="Z215">
            <v>2</v>
          </cell>
          <cell r="AA215">
            <v>2</v>
          </cell>
          <cell r="AB215">
            <v>2</v>
          </cell>
          <cell r="AC215">
            <v>2</v>
          </cell>
          <cell r="AZ215">
            <v>0</v>
          </cell>
          <cell r="BA215">
            <v>0</v>
          </cell>
          <cell r="BB215">
            <v>0</v>
          </cell>
          <cell r="BC215">
            <v>0</v>
          </cell>
          <cell r="BD215">
            <v>0</v>
          </cell>
          <cell r="BE215">
            <v>0</v>
          </cell>
          <cell r="BF215">
            <v>0</v>
          </cell>
          <cell r="BG215">
            <v>0</v>
          </cell>
          <cell r="BH215">
            <v>0</v>
          </cell>
          <cell r="BI215">
            <v>0</v>
          </cell>
          <cell r="BJ215">
            <v>0</v>
          </cell>
          <cell r="BK215">
            <v>0</v>
          </cell>
          <cell r="BL215">
            <v>2.2000000000000002</v>
          </cell>
          <cell r="BM215">
            <v>2.2000000000000002</v>
          </cell>
          <cell r="BN215">
            <v>2.2000000000000002</v>
          </cell>
          <cell r="BO215">
            <v>2.2000000000000002</v>
          </cell>
          <cell r="BP215">
            <v>2.2000000000000002</v>
          </cell>
          <cell r="BQ215">
            <v>2.2000000000000002</v>
          </cell>
          <cell r="BR215">
            <v>2.2000000000000002</v>
          </cell>
          <cell r="BS215">
            <v>2.2000000000000002</v>
          </cell>
        </row>
        <row r="216">
          <cell r="A216" t="str">
            <v>WOS Chevron Phase 3</v>
          </cell>
          <cell r="D216">
            <v>3</v>
          </cell>
          <cell r="E216">
            <v>206</v>
          </cell>
          <cell r="F216" t="str">
            <v>A</v>
          </cell>
          <cell r="G216" t="str">
            <v>Total SF</v>
          </cell>
          <cell r="H216" t="str">
            <v>St Fergus</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v>
          </cell>
          <cell r="AB216">
            <v>2</v>
          </cell>
          <cell r="AC216">
            <v>2</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2.2000000000000002</v>
          </cell>
          <cell r="BR216">
            <v>2.2000000000000002</v>
          </cell>
          <cell r="BS216">
            <v>2.2000000000000002</v>
          </cell>
        </row>
        <row r="217">
          <cell r="A217" t="str">
            <v>WOS Laggan/Tormore</v>
          </cell>
          <cell r="C217" t="str">
            <v>WM Profile Good</v>
          </cell>
          <cell r="D217">
            <v>2</v>
          </cell>
          <cell r="E217">
            <v>207</v>
          </cell>
          <cell r="F217" t="str">
            <v>D</v>
          </cell>
          <cell r="G217" t="str">
            <v>Total SF</v>
          </cell>
          <cell r="H217" t="str">
            <v>St Fergus</v>
          </cell>
          <cell r="J217">
            <v>0</v>
          </cell>
          <cell r="K217">
            <v>0</v>
          </cell>
          <cell r="L217">
            <v>0</v>
          </cell>
          <cell r="M217">
            <v>4.5325779036827196</v>
          </cell>
          <cell r="N217">
            <v>8.4985835694050991</v>
          </cell>
          <cell r="O217">
            <v>8.4985835694050991</v>
          </cell>
          <cell r="P217">
            <v>8.4985835694050991</v>
          </cell>
          <cell r="Q217">
            <v>7.0821529745042495</v>
          </cell>
          <cell r="R217">
            <v>5.6657223796034</v>
          </cell>
          <cell r="S217">
            <v>4.5325779036827196</v>
          </cell>
          <cell r="T217">
            <v>3.6827195467422098</v>
          </cell>
          <cell r="U217">
            <v>3.1161473087818701</v>
          </cell>
          <cell r="V217">
            <v>2.5495750708215299</v>
          </cell>
          <cell r="W217">
            <v>1.6997167138810199</v>
          </cell>
          <cell r="X217">
            <v>1.2747875354107649</v>
          </cell>
          <cell r="Y217">
            <v>0.84985835694050993</v>
          </cell>
          <cell r="Z217">
            <v>0.56657223796033995</v>
          </cell>
          <cell r="AA217">
            <v>0.37535410764872523</v>
          </cell>
          <cell r="AB217">
            <v>0</v>
          </cell>
          <cell r="AC217">
            <v>0</v>
          </cell>
          <cell r="AD217" t="str">
            <v>WM</v>
          </cell>
          <cell r="AE217">
            <v>0</v>
          </cell>
          <cell r="AF217">
            <v>0</v>
          </cell>
          <cell r="AG217">
            <v>0</v>
          </cell>
          <cell r="AH217">
            <v>4.5325779036827196</v>
          </cell>
          <cell r="AI217">
            <v>8.4985835694050991</v>
          </cell>
          <cell r="AJ217">
            <v>8.4985835694050991</v>
          </cell>
          <cell r="AK217">
            <v>8.4985835694050991</v>
          </cell>
          <cell r="AL217">
            <v>7.0821529745042495</v>
          </cell>
          <cell r="AM217">
            <v>5.6657223796034</v>
          </cell>
          <cell r="AN217">
            <v>4.5325779036827196</v>
          </cell>
          <cell r="AO217">
            <v>3.6827195467422098</v>
          </cell>
          <cell r="AP217">
            <v>3.1161473087818701</v>
          </cell>
          <cell r="AQ217">
            <v>2.5495750708215299</v>
          </cell>
          <cell r="AR217">
            <v>1.6997167138810199</v>
          </cell>
          <cell r="AS217">
            <v>1.2747875354107649</v>
          </cell>
          <cell r="AT217">
            <v>0.84985835694050993</v>
          </cell>
          <cell r="AU217">
            <v>0.56657223796033995</v>
          </cell>
          <cell r="AV217">
            <v>0.37535410764872523</v>
          </cell>
          <cell r="AW217">
            <v>0</v>
          </cell>
          <cell r="AX217">
            <v>0</v>
          </cell>
          <cell r="AY217">
            <v>1.1000000000000001</v>
          </cell>
          <cell r="AZ217">
            <v>0</v>
          </cell>
          <cell r="BA217">
            <v>0</v>
          </cell>
          <cell r="BB217">
            <v>0</v>
          </cell>
          <cell r="BC217">
            <v>4.9858356940509916</v>
          </cell>
          <cell r="BD217">
            <v>9.3484419263456093</v>
          </cell>
          <cell r="BE217">
            <v>9.3484419263456093</v>
          </cell>
          <cell r="BF217">
            <v>9.3484419263456093</v>
          </cell>
          <cell r="BG217">
            <v>7.7903682719546747</v>
          </cell>
          <cell r="BH217">
            <v>6.2322946175637401</v>
          </cell>
          <cell r="BI217">
            <v>4.9858356940509916</v>
          </cell>
          <cell r="BJ217">
            <v>4.0509915014164308</v>
          </cell>
          <cell r="BK217">
            <v>3.4277620396600574</v>
          </cell>
          <cell r="BL217">
            <v>2.8045325779036832</v>
          </cell>
          <cell r="BM217">
            <v>1.869688385269122</v>
          </cell>
          <cell r="BN217">
            <v>1.4022662889518416</v>
          </cell>
          <cell r="BO217">
            <v>0.93484419263456098</v>
          </cell>
          <cell r="BP217">
            <v>0.62322946175637395</v>
          </cell>
          <cell r="BQ217">
            <v>0.41288951841359778</v>
          </cell>
          <cell r="BR217">
            <v>0</v>
          </cell>
          <cell r="BS217">
            <v>0</v>
          </cell>
        </row>
        <row r="218">
          <cell r="A218" t="str">
            <v>WOS Rosebank</v>
          </cell>
          <cell r="C218" t="str">
            <v>O&amp;G UK Profile Good</v>
          </cell>
          <cell r="D218">
            <v>1</v>
          </cell>
          <cell r="E218">
            <v>208</v>
          </cell>
          <cell r="F218" t="str">
            <v>A</v>
          </cell>
          <cell r="G218" t="str">
            <v>Total SF</v>
          </cell>
          <cell r="H218" t="str">
            <v>St Fergus</v>
          </cell>
          <cell r="J218">
            <v>0</v>
          </cell>
          <cell r="K218">
            <v>0</v>
          </cell>
          <cell r="L218">
            <v>0</v>
          </cell>
          <cell r="M218">
            <v>0</v>
          </cell>
          <cell r="N218">
            <v>0</v>
          </cell>
          <cell r="O218">
            <v>0</v>
          </cell>
          <cell r="P218">
            <v>0</v>
          </cell>
          <cell r="Q218">
            <v>1.8</v>
          </cell>
          <cell r="R218">
            <v>2.1</v>
          </cell>
          <cell r="S218">
            <v>2.1</v>
          </cell>
          <cell r="T218">
            <v>1.6800000000000002</v>
          </cell>
          <cell r="U218">
            <v>1.3440000000000003</v>
          </cell>
          <cell r="V218">
            <v>1.0752000000000004</v>
          </cell>
          <cell r="W218">
            <v>0.86016000000000037</v>
          </cell>
          <cell r="X218">
            <v>0.68812800000000029</v>
          </cell>
          <cell r="Y218">
            <v>0.55050240000000028</v>
          </cell>
          <cell r="Z218">
            <v>0.44040192000000022</v>
          </cell>
          <cell r="AA218">
            <v>0.35232153600000021</v>
          </cell>
          <cell r="AB218">
            <v>0.28185722880000019</v>
          </cell>
          <cell r="AC218">
            <v>0.22548578304000017</v>
          </cell>
          <cell r="AD218" t="str">
            <v>O&amp;G UK</v>
          </cell>
          <cell r="AE218">
            <v>0</v>
          </cell>
          <cell r="AF218">
            <v>0</v>
          </cell>
          <cell r="AG218">
            <v>0</v>
          </cell>
          <cell r="AH218">
            <v>0</v>
          </cell>
          <cell r="AI218">
            <v>0</v>
          </cell>
          <cell r="AJ218">
            <v>0</v>
          </cell>
          <cell r="AK218">
            <v>0</v>
          </cell>
          <cell r="AL218">
            <v>1.8</v>
          </cell>
          <cell r="AM218">
            <v>2.1</v>
          </cell>
          <cell r="AN218">
            <v>2.1</v>
          </cell>
          <cell r="AY218">
            <v>1.1000000000000001</v>
          </cell>
          <cell r="AZ218">
            <v>0</v>
          </cell>
          <cell r="BA218">
            <v>0</v>
          </cell>
          <cell r="BB218">
            <v>0</v>
          </cell>
          <cell r="BC218">
            <v>0</v>
          </cell>
          <cell r="BD218">
            <v>0</v>
          </cell>
          <cell r="BE218">
            <v>0</v>
          </cell>
          <cell r="BF218">
            <v>0</v>
          </cell>
          <cell r="BG218">
            <v>1.9800000000000002</v>
          </cell>
          <cell r="BH218">
            <v>2.3100000000000005</v>
          </cell>
          <cell r="BI218">
            <v>2.3100000000000005</v>
          </cell>
          <cell r="BJ218">
            <v>1.8480000000000003</v>
          </cell>
          <cell r="BK218">
            <v>1.4784000000000004</v>
          </cell>
          <cell r="BL218">
            <v>1.1827200000000004</v>
          </cell>
          <cell r="BM218">
            <v>0.94617600000000046</v>
          </cell>
          <cell r="BN218">
            <v>0.75694080000000041</v>
          </cell>
          <cell r="BO218">
            <v>0.60555264000000031</v>
          </cell>
          <cell r="BP218">
            <v>0.48444211200000031</v>
          </cell>
          <cell r="BQ218">
            <v>0.38755368960000025</v>
          </cell>
          <cell r="BR218">
            <v>0.31004295168000023</v>
          </cell>
          <cell r="BS218">
            <v>0.2480343613440002</v>
          </cell>
        </row>
        <row r="219">
          <cell r="A219" t="str">
            <v>WOS Total Phase 2</v>
          </cell>
          <cell r="D219">
            <v>3</v>
          </cell>
          <cell r="E219">
            <v>209</v>
          </cell>
          <cell r="F219" t="str">
            <v>A</v>
          </cell>
          <cell r="G219" t="str">
            <v>Total SF</v>
          </cell>
          <cell r="H219" t="str">
            <v>St Fergus</v>
          </cell>
          <cell r="J219">
            <v>0</v>
          </cell>
          <cell r="K219">
            <v>0</v>
          </cell>
          <cell r="L219">
            <v>0</v>
          </cell>
          <cell r="M219">
            <v>0</v>
          </cell>
          <cell r="N219">
            <v>0</v>
          </cell>
          <cell r="O219">
            <v>0</v>
          </cell>
          <cell r="P219">
            <v>0</v>
          </cell>
          <cell r="Q219">
            <v>0</v>
          </cell>
          <cell r="R219">
            <v>4</v>
          </cell>
          <cell r="S219">
            <v>4</v>
          </cell>
          <cell r="T219">
            <v>4</v>
          </cell>
          <cell r="U219">
            <v>4</v>
          </cell>
          <cell r="V219">
            <v>4</v>
          </cell>
          <cell r="W219">
            <v>4</v>
          </cell>
          <cell r="X219">
            <v>4</v>
          </cell>
          <cell r="Y219">
            <v>4</v>
          </cell>
          <cell r="Z219">
            <v>4</v>
          </cell>
          <cell r="AA219">
            <v>4</v>
          </cell>
          <cell r="AB219">
            <v>4</v>
          </cell>
          <cell r="AC219">
            <v>4</v>
          </cell>
          <cell r="AZ219">
            <v>0</v>
          </cell>
          <cell r="BA219">
            <v>0</v>
          </cell>
          <cell r="BB219">
            <v>0</v>
          </cell>
          <cell r="BC219">
            <v>0</v>
          </cell>
          <cell r="BD219">
            <v>0</v>
          </cell>
          <cell r="BE219">
            <v>0</v>
          </cell>
          <cell r="BF219">
            <v>0</v>
          </cell>
          <cell r="BG219">
            <v>0</v>
          </cell>
          <cell r="BH219">
            <v>4.4000000000000004</v>
          </cell>
          <cell r="BI219">
            <v>4.4000000000000004</v>
          </cell>
          <cell r="BJ219">
            <v>4.4000000000000004</v>
          </cell>
          <cell r="BK219">
            <v>4.4000000000000004</v>
          </cell>
          <cell r="BL219">
            <v>4.4000000000000004</v>
          </cell>
          <cell r="BM219">
            <v>4.4000000000000004</v>
          </cell>
          <cell r="BN219">
            <v>4.4000000000000004</v>
          </cell>
          <cell r="BO219">
            <v>4.4000000000000004</v>
          </cell>
          <cell r="BP219">
            <v>4.4000000000000004</v>
          </cell>
          <cell r="BQ219">
            <v>4.4000000000000004</v>
          </cell>
          <cell r="BR219">
            <v>4.4000000000000004</v>
          </cell>
          <cell r="BS219">
            <v>4.4000000000000004</v>
          </cell>
        </row>
        <row r="220">
          <cell r="A220" t="str">
            <v>WOS Total Phase 3</v>
          </cell>
          <cell r="D220">
            <v>3</v>
          </cell>
          <cell r="E220">
            <v>210</v>
          </cell>
          <cell r="F220" t="str">
            <v>A</v>
          </cell>
          <cell r="G220" t="str">
            <v>Total SF</v>
          </cell>
          <cell r="H220" t="str">
            <v>St Fergus</v>
          </cell>
          <cell r="J220">
            <v>0</v>
          </cell>
          <cell r="K220">
            <v>0</v>
          </cell>
          <cell r="L220">
            <v>0</v>
          </cell>
          <cell r="M220">
            <v>0</v>
          </cell>
          <cell r="N220">
            <v>0</v>
          </cell>
          <cell r="O220">
            <v>0</v>
          </cell>
          <cell r="P220">
            <v>0</v>
          </cell>
          <cell r="Q220">
            <v>0</v>
          </cell>
          <cell r="R220">
            <v>0</v>
          </cell>
          <cell r="S220">
            <v>0</v>
          </cell>
          <cell r="T220">
            <v>0</v>
          </cell>
          <cell r="U220">
            <v>0</v>
          </cell>
          <cell r="V220">
            <v>0</v>
          </cell>
          <cell r="W220">
            <v>4</v>
          </cell>
          <cell r="X220">
            <v>4</v>
          </cell>
          <cell r="Y220">
            <v>4</v>
          </cell>
          <cell r="Z220">
            <v>4</v>
          </cell>
          <cell r="AA220">
            <v>4</v>
          </cell>
          <cell r="AB220">
            <v>4</v>
          </cell>
          <cell r="AC220">
            <v>4</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4.4000000000000004</v>
          </cell>
          <cell r="BN220">
            <v>4.4000000000000004</v>
          </cell>
          <cell r="BO220">
            <v>4.4000000000000004</v>
          </cell>
          <cell r="BP220">
            <v>4.4000000000000004</v>
          </cell>
          <cell r="BQ220">
            <v>4.4000000000000004</v>
          </cell>
          <cell r="BR220">
            <v>4.4000000000000004</v>
          </cell>
          <cell r="BS220">
            <v>4.4000000000000004</v>
          </cell>
        </row>
        <row r="221">
          <cell r="A221" t="str">
            <v>zUpside Total SF</v>
          </cell>
          <cell r="D221">
            <v>3</v>
          </cell>
          <cell r="E221">
            <v>211</v>
          </cell>
          <cell r="F221" t="str">
            <v>A</v>
          </cell>
          <cell r="G221" t="str">
            <v>Total SF</v>
          </cell>
          <cell r="H221" t="str">
            <v>St Fergus</v>
          </cell>
          <cell r="R221">
            <v>1.0920000000000001</v>
          </cell>
          <cell r="S221">
            <v>2.2120000000000002</v>
          </cell>
          <cell r="T221">
            <v>2.1509999999999998</v>
          </cell>
          <cell r="U221">
            <v>3.9289999999999998</v>
          </cell>
          <cell r="V221">
            <v>5.0999999999999996</v>
          </cell>
          <cell r="W221">
            <v>5.6130000000000004</v>
          </cell>
          <cell r="X221">
            <v>5.7480000000000002</v>
          </cell>
          <cell r="Y221">
            <v>5.6669999999999998</v>
          </cell>
          <cell r="Z221">
            <v>5.431</v>
          </cell>
          <cell r="AA221">
            <v>4.96</v>
          </cell>
          <cell r="AB221">
            <v>4.5060000000000002</v>
          </cell>
          <cell r="AC221">
            <v>4.0670000000000002</v>
          </cell>
          <cell r="BH221">
            <v>1.3104</v>
          </cell>
          <cell r="BI221">
            <v>2.6544000000000003</v>
          </cell>
          <cell r="BJ221">
            <v>2.5811999999999995</v>
          </cell>
          <cell r="BK221">
            <v>4.7147999999999994</v>
          </cell>
          <cell r="BL221">
            <v>6.1199999999999992</v>
          </cell>
          <cell r="BM221">
            <v>6.7356000000000007</v>
          </cell>
          <cell r="BN221">
            <v>6.8975999999999997</v>
          </cell>
          <cell r="BO221">
            <v>6.8003999999999998</v>
          </cell>
          <cell r="BP221">
            <v>6.5171999999999999</v>
          </cell>
          <cell r="BQ221">
            <v>5.952</v>
          </cell>
          <cell r="BR221">
            <v>5.4072000000000005</v>
          </cell>
          <cell r="BS221">
            <v>4.8803999999999998</v>
          </cell>
        </row>
        <row r="222">
          <cell r="A222" t="str">
            <v>zUpside Tullow B</v>
          </cell>
          <cell r="D222">
            <v>3</v>
          </cell>
          <cell r="E222">
            <v>212</v>
          </cell>
          <cell r="F222" t="str">
            <v>A</v>
          </cell>
          <cell r="G222" t="str">
            <v>Tullow B</v>
          </cell>
          <cell r="H222" t="str">
            <v>Bacton</v>
          </cell>
          <cell r="R222">
            <v>0</v>
          </cell>
          <cell r="S222">
            <v>0</v>
          </cell>
          <cell r="T222">
            <v>0</v>
          </cell>
          <cell r="U222">
            <v>0</v>
          </cell>
          <cell r="V222">
            <v>0</v>
          </cell>
          <cell r="W222">
            <v>0</v>
          </cell>
          <cell r="X222">
            <v>0</v>
          </cell>
          <cell r="Y222">
            <v>0</v>
          </cell>
          <cell r="Z222">
            <v>0</v>
          </cell>
          <cell r="AA222">
            <v>0</v>
          </cell>
          <cell r="AB222">
            <v>0</v>
          </cell>
          <cell r="AC222">
            <v>0</v>
          </cell>
          <cell r="BH222">
            <v>0</v>
          </cell>
          <cell r="BI222">
            <v>0</v>
          </cell>
          <cell r="BJ222">
            <v>0</v>
          </cell>
          <cell r="BK222">
            <v>0</v>
          </cell>
          <cell r="BL222">
            <v>0</v>
          </cell>
          <cell r="BM222">
            <v>0</v>
          </cell>
          <cell r="BN222">
            <v>0</v>
          </cell>
          <cell r="BO222">
            <v>0</v>
          </cell>
          <cell r="BP222">
            <v>0</v>
          </cell>
          <cell r="BQ222">
            <v>0</v>
          </cell>
          <cell r="BR222">
            <v>0</v>
          </cell>
          <cell r="BS22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1 - 2.4"/>
      <sheetName val="Fig 2.1 Data"/>
      <sheetName val="Fig 2.2 Data"/>
      <sheetName val="Fig 2.3 Data"/>
      <sheetName val="Fig 2.4 Data"/>
      <sheetName val="Tables 2.1 - 2.5"/>
    </sheetNames>
    <sheetDataSet>
      <sheetData sheetId="0" refreshError="1"/>
      <sheetData sheetId="1"/>
      <sheetData sheetId="2" refreshError="1"/>
      <sheetData sheetId="3" refreshError="1"/>
      <sheetData sheetId="4" refreshError="1"/>
      <sheetData sheetId="5" refreshError="1"/>
      <sheetData sheetId="6">
        <row r="2">
          <cell r="B2" t="str">
            <v>Table 2.1 - NGET's 'Base' ACS Peak Demand Forecasts (GW)</v>
          </cell>
        </row>
        <row r="15">
          <cell r="B15" t="str">
            <v>Table 2.2 - Peak Demands and Annual Electricity Requirements: Historical Outturns</v>
          </cell>
        </row>
        <row r="26">
          <cell r="B26" t="str">
            <v>Table 2.3 - NGET's ACS Peak Demand Forecasts &amp; Users' Peak Demand Forecast</v>
          </cell>
        </row>
        <row r="40">
          <cell r="B40" t="str">
            <v>Table 2.4 - NGET's Annual Electricity Requirement Base Forecast and Scenarios</v>
          </cell>
        </row>
        <row r="54">
          <cell r="B54" t="str">
            <v>Table 2.5 - NGET's Base Forecast and Scenarios Average Annual Growth Rates</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O"/>
      <sheetName val="Summary"/>
      <sheetName val="Load Factors &amp; Growth Rates"/>
      <sheetName val="Embedded"/>
      <sheetName val="Wind"/>
      <sheetName val="Hydro"/>
      <sheetName val="Other Renewables inc. Biofuels"/>
      <sheetName val="Wind Stations (Capacity MW)"/>
      <sheetName val="Wind Stations (Output GWh)"/>
      <sheetName val="Wind Stations (Scrapped)"/>
      <sheetName val="Hydro Stations (Capacity MW)"/>
      <sheetName val="Hydro Stations (Output GWh)"/>
      <sheetName val="Co-Firing (Capacity MW)"/>
      <sheetName val="Co-Firing (Output GWh)"/>
      <sheetName val="Biofuels (Capacity MW)"/>
      <sheetName val="DUKES2007 7.4"/>
      <sheetName val="DUKES2007 7.5"/>
      <sheetName val="New Stations"/>
      <sheetName val="Scottish Generation"/>
    </sheetNames>
    <sheetDataSet>
      <sheetData sheetId="0"/>
      <sheetData sheetId="1"/>
      <sheetData sheetId="2"/>
      <sheetData sheetId="3">
        <row r="37">
          <cell r="H37">
            <v>2005</v>
          </cell>
          <cell r="I37">
            <v>1</v>
          </cell>
        </row>
        <row r="38">
          <cell r="H38">
            <v>2006</v>
          </cell>
          <cell r="I38">
            <v>1</v>
          </cell>
        </row>
        <row r="39">
          <cell r="H39">
            <v>2007</v>
          </cell>
          <cell r="I39">
            <v>1</v>
          </cell>
        </row>
        <row r="40">
          <cell r="H40">
            <v>2008</v>
          </cell>
          <cell r="I40">
            <v>1</v>
          </cell>
        </row>
        <row r="41">
          <cell r="H41">
            <v>2009</v>
          </cell>
          <cell r="I41">
            <v>1</v>
          </cell>
        </row>
        <row r="42">
          <cell r="H42">
            <v>2010</v>
          </cell>
          <cell r="I42">
            <v>1</v>
          </cell>
        </row>
        <row r="43">
          <cell r="H43">
            <v>2011</v>
          </cell>
          <cell r="I43">
            <v>1</v>
          </cell>
        </row>
        <row r="44">
          <cell r="H44">
            <v>2012</v>
          </cell>
          <cell r="I44">
            <v>1</v>
          </cell>
        </row>
        <row r="45">
          <cell r="H45">
            <v>2013</v>
          </cell>
          <cell r="I45">
            <v>1</v>
          </cell>
        </row>
        <row r="46">
          <cell r="H46">
            <v>2014</v>
          </cell>
          <cell r="I46">
            <v>1</v>
          </cell>
        </row>
        <row r="47">
          <cell r="H47">
            <v>2015</v>
          </cell>
          <cell r="I47">
            <v>0.85</v>
          </cell>
        </row>
        <row r="48">
          <cell r="H48">
            <v>2016</v>
          </cell>
          <cell r="I48">
            <v>0.85</v>
          </cell>
        </row>
        <row r="49">
          <cell r="H49">
            <v>2017</v>
          </cell>
          <cell r="I49">
            <v>0.85</v>
          </cell>
        </row>
        <row r="50">
          <cell r="H50">
            <v>2018</v>
          </cell>
          <cell r="I50">
            <v>0.85</v>
          </cell>
        </row>
        <row r="51">
          <cell r="H51">
            <v>2019</v>
          </cell>
          <cell r="I51">
            <v>0.85</v>
          </cell>
        </row>
        <row r="52">
          <cell r="H52">
            <v>2020</v>
          </cell>
          <cell r="I52">
            <v>0.75</v>
          </cell>
        </row>
        <row r="55">
          <cell r="I55">
            <v>150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Log"/>
      <sheetName val="Summary"/>
      <sheetName val="Assumptions"/>
      <sheetName val="Information &amp; Constants"/>
      <sheetName val="PolicySummary"/>
      <sheetName val="Previous Year Policies2"/>
      <sheetName val="Previous Year Policies"/>
      <sheetName val="Policy Groups"/>
      <sheetName val="Data Template"/>
      <sheetName val="Diff w.2014"/>
      <sheetName val="Domestic"/>
      <sheetName val="Commerce"/>
      <sheetName val="Public"/>
      <sheetName val="Industry"/>
      <sheetName val="Agriculture"/>
      <sheetName val="Savings by Fuel"/>
      <sheetName val="Savings - Total"/>
      <sheetName val="Savings - Traded"/>
      <sheetName val="Savings - Non-traded"/>
      <sheetName val="Savings - Indirect"/>
      <sheetName val="Savings - Direct"/>
      <sheetName val="Annex D Table 1 (non-traded)"/>
      <sheetName val="Annex D Table 2 (traded)"/>
      <sheetName val="Analysis by status"/>
      <sheetName val="UEP Policy Summary (for DfT)"/>
      <sheetName val="Savings - Charts"/>
      <sheetName val="Implied Elec Emissions Factors"/>
      <sheetName val="IAG Emissions Factors"/>
      <sheetName val="Change since previous UEP"/>
      <sheetName val="Energy Saving by Fuel - Charts"/>
      <sheetName val="Savings - Gas"/>
      <sheetName val="Savings - Electricity"/>
    </sheetNames>
    <sheetDataSet>
      <sheetData sheetId="0"/>
      <sheetData sheetId="1">
        <row r="7">
          <cell r="C7" t="str">
            <v>Full Policy Savings Input Woorkbook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5">
          <cell r="S15">
            <v>1000000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 supply by terminal"/>
    </sheetNames>
    <sheetDataSet>
      <sheetData sheetId="0">
        <row r="7">
          <cell r="P7" t="str">
            <v>2018/19</v>
          </cell>
          <cell r="Q7" t="str">
            <v>2019/20</v>
          </cell>
          <cell r="R7" t="str">
            <v>2020/21</v>
          </cell>
          <cell r="S7" t="str">
            <v>2021/22</v>
          </cell>
          <cell r="T7" t="str">
            <v>2022/23</v>
          </cell>
          <cell r="U7" t="str">
            <v>2023/24</v>
          </cell>
          <cell r="V7" t="str">
            <v>2024/25</v>
          </cell>
          <cell r="W7" t="str">
            <v>2025/26</v>
          </cell>
          <cell r="X7" t="str">
            <v>2026/27</v>
          </cell>
          <cell r="Y7" t="str">
            <v>2027/28</v>
          </cell>
          <cell r="Z7" t="str">
            <v>2028/29</v>
          </cell>
          <cell r="AA7" t="str">
            <v>2029/30</v>
          </cell>
          <cell r="AB7" t="str">
            <v>2030/31</v>
          </cell>
          <cell r="AC7" t="str">
            <v>2031/32</v>
          </cell>
          <cell r="AD7" t="str">
            <v>2032/33</v>
          </cell>
          <cell r="AE7" t="str">
            <v>2033/34</v>
          </cell>
          <cell r="AF7" t="str">
            <v>2034/35</v>
          </cell>
          <cell r="AG7" t="str">
            <v>2035/36</v>
          </cell>
          <cell r="AH7" t="str">
            <v>2036/37</v>
          </cell>
          <cell r="AI7" t="str">
            <v>2037/38</v>
          </cell>
          <cell r="AJ7" t="str">
            <v>2038/39</v>
          </cell>
          <cell r="AK7" t="str">
            <v>2039/40</v>
          </cell>
          <cell r="AL7" t="str">
            <v>2040/41</v>
          </cell>
          <cell r="AM7" t="str">
            <v>2041/42</v>
          </cell>
          <cell r="AN7" t="str">
            <v>2042/43</v>
          </cell>
          <cell r="AO7" t="str">
            <v>2043/44</v>
          </cell>
          <cell r="AP7" t="str">
            <v>2044/45</v>
          </cell>
          <cell r="AQ7" t="str">
            <v>2045/46</v>
          </cell>
          <cell r="AR7" t="str">
            <v>2046/47</v>
          </cell>
          <cell r="AS7" t="str">
            <v>2047/48</v>
          </cell>
          <cell r="AT7" t="str">
            <v>2048/49</v>
          </cell>
          <cell r="AU7" t="str">
            <v>2049/50</v>
          </cell>
        </row>
        <row r="8">
          <cell r="O8" t="str">
            <v>Bacton</v>
          </cell>
          <cell r="P8">
            <v>1875.6691659270807</v>
          </cell>
          <cell r="Q8">
            <v>1775.7242632383986</v>
          </cell>
          <cell r="R8">
            <v>1697.8257759027849</v>
          </cell>
          <cell r="S8">
            <v>1688.1921857551515</v>
          </cell>
          <cell r="T8">
            <v>1628.0556530808933</v>
          </cell>
          <cell r="U8">
            <v>1623.6212264463261</v>
          </cell>
          <cell r="V8">
            <v>1588.25598529027</v>
          </cell>
          <cell r="W8">
            <v>1594.3798357336705</v>
          </cell>
          <cell r="X8">
            <v>1562.0396248307493</v>
          </cell>
          <cell r="Y8">
            <v>1546.5410865241711</v>
          </cell>
          <cell r="Z8">
            <v>1523.6813018306061</v>
          </cell>
          <cell r="AA8">
            <v>1487.8750604266584</v>
          </cell>
          <cell r="AB8">
            <v>1471.2704353146605</v>
          </cell>
          <cell r="AC8">
            <v>1449.8500414973855</v>
          </cell>
          <cell r="AD8">
            <v>1434.5478319657052</v>
          </cell>
          <cell r="AE8">
            <v>1427.4234051843318</v>
          </cell>
          <cell r="AF8">
            <v>1421.8383661382793</v>
          </cell>
          <cell r="AG8">
            <v>1415.8231975840754</v>
          </cell>
          <cell r="AH8">
            <v>1410.8178787733707</v>
          </cell>
          <cell r="AI8">
            <v>1406.8561271419212</v>
          </cell>
          <cell r="AJ8">
            <v>1403.6742155272593</v>
          </cell>
          <cell r="AK8">
            <v>1376.7027397260274</v>
          </cell>
          <cell r="AL8">
            <v>1376.7027397260274</v>
          </cell>
          <cell r="AM8">
            <v>1376.7027397260274</v>
          </cell>
          <cell r="AN8">
            <v>1376.7027397260274</v>
          </cell>
          <cell r="AO8">
            <v>1376.7027397260274</v>
          </cell>
          <cell r="AP8">
            <v>1376.7027397260274</v>
          </cell>
          <cell r="AQ8">
            <v>1376.7027397260274</v>
          </cell>
          <cell r="AR8">
            <v>1376.7027397260274</v>
          </cell>
          <cell r="AS8">
            <v>1376.7027397260274</v>
          </cell>
          <cell r="AT8">
            <v>1376.7027397260274</v>
          </cell>
          <cell r="AU8">
            <v>1376.7027397260274</v>
          </cell>
        </row>
        <row r="9">
          <cell r="O9" t="str">
            <v>Barrow</v>
          </cell>
          <cell r="P9">
            <v>34.210763473256534</v>
          </cell>
          <cell r="Q9">
            <v>26.575709256342627</v>
          </cell>
          <cell r="R9">
            <v>21.505699019124179</v>
          </cell>
          <cell r="S9">
            <v>18.429052694790563</v>
          </cell>
          <cell r="T9">
            <v>12.023807892149977</v>
          </cell>
          <cell r="U9">
            <v>13.006216309209771</v>
          </cell>
          <cell r="V9">
            <v>12.65071100287477</v>
          </cell>
          <cell r="W9">
            <v>11.79135715753258</v>
          </cell>
          <cell r="X9">
            <v>10.777993238222786</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O10" t="str">
            <v>Easington</v>
          </cell>
          <cell r="P10">
            <v>980.12238047365759</v>
          </cell>
          <cell r="Q10">
            <v>941.79684437625895</v>
          </cell>
          <cell r="R10">
            <v>915.55982679361455</v>
          </cell>
          <cell r="S10">
            <v>930.84076055057744</v>
          </cell>
          <cell r="T10">
            <v>957.82392692268468</v>
          </cell>
          <cell r="U10">
            <v>940.50666654845827</v>
          </cell>
          <cell r="V10">
            <v>918.80314509390985</v>
          </cell>
          <cell r="W10">
            <v>892.82218545151784</v>
          </cell>
          <cell r="X10">
            <v>873.88170125081376</v>
          </cell>
          <cell r="Y10">
            <v>863.54522571129814</v>
          </cell>
          <cell r="Z10">
            <v>857.57709124118708</v>
          </cell>
          <cell r="AA10">
            <v>849.64005663504133</v>
          </cell>
          <cell r="AB10">
            <v>844.53432829999815</v>
          </cell>
          <cell r="AC10">
            <v>843.20023834549784</v>
          </cell>
          <cell r="AD10">
            <v>841.85657222034627</v>
          </cell>
          <cell r="AE10">
            <v>840.84734656030582</v>
          </cell>
          <cell r="AF10">
            <v>840.11700514859376</v>
          </cell>
          <cell r="AG10">
            <v>839.5946225311834</v>
          </cell>
          <cell r="AH10">
            <v>836.1958904109589</v>
          </cell>
          <cell r="AI10">
            <v>836.1958904109589</v>
          </cell>
          <cell r="AJ10">
            <v>836.1958904109589</v>
          </cell>
          <cell r="AK10">
            <v>836.1958904109589</v>
          </cell>
          <cell r="AL10">
            <v>836.1958904109589</v>
          </cell>
          <cell r="AM10">
            <v>836.1958904109589</v>
          </cell>
          <cell r="AN10">
            <v>836.1958904109589</v>
          </cell>
          <cell r="AO10">
            <v>836.1958904109589</v>
          </cell>
          <cell r="AP10">
            <v>836.1958904109589</v>
          </cell>
          <cell r="AQ10">
            <v>836.1958904109589</v>
          </cell>
          <cell r="AR10">
            <v>836.1958904109589</v>
          </cell>
          <cell r="AS10">
            <v>836.1958904109589</v>
          </cell>
          <cell r="AT10">
            <v>836.1958904109589</v>
          </cell>
          <cell r="AU10">
            <v>836.1958904109589</v>
          </cell>
        </row>
        <row r="11">
          <cell r="O11" t="str">
            <v>St Fergus</v>
          </cell>
          <cell r="P11">
            <v>1235.4038201924445</v>
          </cell>
          <cell r="Q11">
            <v>1180.5876032643309</v>
          </cell>
          <cell r="R11">
            <v>1148.8955908426949</v>
          </cell>
          <cell r="S11">
            <v>1123.898723833066</v>
          </cell>
          <cell r="T11">
            <v>1083.2514309326264</v>
          </cell>
          <cell r="U11">
            <v>1082.5599759303802</v>
          </cell>
          <cell r="V11">
            <v>1045.8096720510871</v>
          </cell>
          <cell r="W11">
            <v>1053.6490771150734</v>
          </cell>
          <cell r="X11">
            <v>1065.8714178011339</v>
          </cell>
          <cell r="Y11">
            <v>1021.029689699162</v>
          </cell>
          <cell r="Z11">
            <v>1009.1560650959834</v>
          </cell>
          <cell r="AA11">
            <v>1019.5884451969273</v>
          </cell>
          <cell r="AB11">
            <v>1016.3144377348136</v>
          </cell>
          <cell r="AC11">
            <v>1008.4381636683042</v>
          </cell>
          <cell r="AD11">
            <v>989.50239188336411</v>
          </cell>
          <cell r="AE11">
            <v>968.20819999073683</v>
          </cell>
          <cell r="AF11">
            <v>944.66717797213494</v>
          </cell>
          <cell r="AG11">
            <v>923.77852687950019</v>
          </cell>
          <cell r="AH11">
            <v>900.24327886415733</v>
          </cell>
          <cell r="AI11">
            <v>861.16672188601979</v>
          </cell>
          <cell r="AJ11">
            <v>845.57661007552201</v>
          </cell>
          <cell r="AK11">
            <v>840.09019178082178</v>
          </cell>
          <cell r="AL11">
            <v>833.75419178082188</v>
          </cell>
          <cell r="AM11">
            <v>817.12219178082182</v>
          </cell>
          <cell r="AN11">
            <v>808.41019178082183</v>
          </cell>
          <cell r="AO11">
            <v>795.27619178082182</v>
          </cell>
          <cell r="AP11">
            <v>781.48219178082172</v>
          </cell>
          <cell r="AQ11">
            <v>781.48219178082172</v>
          </cell>
          <cell r="AR11">
            <v>781.48219178082172</v>
          </cell>
          <cell r="AS11">
            <v>781.48219178082172</v>
          </cell>
          <cell r="AT11">
            <v>781.48219178082172</v>
          </cell>
          <cell r="AU11">
            <v>781.48219178082172</v>
          </cell>
        </row>
        <row r="12">
          <cell r="O12" t="str">
            <v>Teesside</v>
          </cell>
          <cell r="P12">
            <v>174.15193809794428</v>
          </cell>
          <cell r="Q12">
            <v>227.33640178247634</v>
          </cell>
          <cell r="R12">
            <v>291.67392935958907</v>
          </cell>
          <cell r="S12">
            <v>316.7400990842213</v>
          </cell>
          <cell r="T12">
            <v>274.18600308945366</v>
          </cell>
          <cell r="U12">
            <v>271.88673668343353</v>
          </cell>
          <cell r="V12">
            <v>288.18130847966603</v>
          </cell>
          <cell r="W12">
            <v>274.65836646001287</v>
          </cell>
          <cell r="X12">
            <v>269.85008479688878</v>
          </cell>
          <cell r="Y12">
            <v>241.74481998317722</v>
          </cell>
          <cell r="Z12">
            <v>215.12636375003117</v>
          </cell>
          <cell r="AA12">
            <v>202.23725965918081</v>
          </cell>
          <cell r="AB12">
            <v>198.1816205683356</v>
          </cell>
          <cell r="AC12">
            <v>169.41237840662023</v>
          </cell>
          <cell r="AD12">
            <v>157.47402584839222</v>
          </cell>
          <cell r="AE12">
            <v>145.9818701824334</v>
          </cell>
          <cell r="AF12">
            <v>130.95827265879996</v>
          </cell>
          <cell r="AG12">
            <v>114.82447492304908</v>
          </cell>
          <cell r="AH12">
            <v>88.683773869320731</v>
          </cell>
          <cell r="AI12">
            <v>73.642082478908151</v>
          </cell>
          <cell r="AJ12">
            <v>51.494105904067901</v>
          </cell>
          <cell r="AK12">
            <v>39.072000000000003</v>
          </cell>
          <cell r="AL12">
            <v>34.848000000000006</v>
          </cell>
          <cell r="AM12">
            <v>23.759999999999991</v>
          </cell>
          <cell r="AN12">
            <v>17.951999999999998</v>
          </cell>
          <cell r="AO12">
            <v>11.286</v>
          </cell>
          <cell r="AP12">
            <v>0</v>
          </cell>
          <cell r="AQ12">
            <v>0</v>
          </cell>
          <cell r="AR12">
            <v>0</v>
          </cell>
          <cell r="AS12">
            <v>0</v>
          </cell>
          <cell r="AT12">
            <v>0</v>
          </cell>
          <cell r="AU12">
            <v>0</v>
          </cell>
        </row>
        <row r="13">
          <cell r="O13" t="str">
            <v>Onshore</v>
          </cell>
          <cell r="P13">
            <v>10.849315068493148</v>
          </cell>
          <cell r="Q13">
            <v>16.03628739945206</v>
          </cell>
          <cell r="R13">
            <v>20.264587319863239</v>
          </cell>
          <cell r="S13">
            <v>25.198566000592319</v>
          </cell>
          <cell r="T13">
            <v>30.878288067796504</v>
          </cell>
          <cell r="U13">
            <v>38.379365625926809</v>
          </cell>
          <cell r="V13">
            <v>47.564787314318586</v>
          </cell>
          <cell r="W13">
            <v>56.070690138234767</v>
          </cell>
          <cell r="X13">
            <v>64.554275384922875</v>
          </cell>
          <cell r="Y13">
            <v>74.172940114095596</v>
          </cell>
          <cell r="Z13">
            <v>84.97415177203078</v>
          </cell>
          <cell r="AA13">
            <v>96.832431025513145</v>
          </cell>
          <cell r="AB13">
            <v>115.46570903118987</v>
          </cell>
          <cell r="AC13">
            <v>142.17575010617125</v>
          </cell>
          <cell r="AD13">
            <v>161.81243012604071</v>
          </cell>
          <cell r="AE13">
            <v>184.54383405912989</v>
          </cell>
          <cell r="AF13">
            <v>218.0099340704414</v>
          </cell>
          <cell r="AG13">
            <v>237.56518074832766</v>
          </cell>
          <cell r="AH13">
            <v>264.88959619743878</v>
          </cell>
          <cell r="AI13">
            <v>279.73811155218573</v>
          </cell>
          <cell r="AJ13">
            <v>294.77552642523193</v>
          </cell>
          <cell r="AK13">
            <v>310.00939679730982</v>
          </cell>
          <cell r="AL13">
            <v>324.3626493815309</v>
          </cell>
          <cell r="AM13">
            <v>338.92838823350451</v>
          </cell>
          <cell r="AN13">
            <v>353.71511280394049</v>
          </cell>
          <cell r="AO13">
            <v>363.6213607086068</v>
          </cell>
          <cell r="AP13">
            <v>373.6620563243855</v>
          </cell>
          <cell r="AQ13">
            <v>383.84123308261024</v>
          </cell>
          <cell r="AR13">
            <v>394.16304541755426</v>
          </cell>
          <cell r="AS13">
            <v>408.24821075268363</v>
          </cell>
          <cell r="AT13">
            <v>420.67647899307235</v>
          </cell>
          <cell r="AU13">
            <v>434.16471856834409</v>
          </cell>
        </row>
        <row r="14">
          <cell r="O14" t="str">
            <v>Burton Point</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O15" t="str">
            <v>Isle of Grain</v>
          </cell>
          <cell r="P15">
            <v>648.60821917808221</v>
          </cell>
          <cell r="Q15">
            <v>648.60821917808221</v>
          </cell>
          <cell r="R15">
            <v>648.60821917808221</v>
          </cell>
          <cell r="S15">
            <v>648.60821917808221</v>
          </cell>
          <cell r="T15">
            <v>648.60821917808221</v>
          </cell>
          <cell r="U15">
            <v>648.60821917808221</v>
          </cell>
          <cell r="V15">
            <v>648.60821917808221</v>
          </cell>
          <cell r="W15">
            <v>648.60821917808221</v>
          </cell>
          <cell r="X15">
            <v>648.60821917808221</v>
          </cell>
          <cell r="Y15">
            <v>648.60821917808221</v>
          </cell>
          <cell r="Z15">
            <v>648.60821917808221</v>
          </cell>
          <cell r="AA15">
            <v>648.60821917808221</v>
          </cell>
          <cell r="AB15">
            <v>648.60821917808221</v>
          </cell>
          <cell r="AC15">
            <v>648.60821917808221</v>
          </cell>
          <cell r="AD15">
            <v>648.60821917808221</v>
          </cell>
          <cell r="AE15">
            <v>648.60821917808221</v>
          </cell>
          <cell r="AF15">
            <v>648.60821917808221</v>
          </cell>
          <cell r="AG15">
            <v>648.60821917808221</v>
          </cell>
          <cell r="AH15">
            <v>648.60821917808221</v>
          </cell>
          <cell r="AI15">
            <v>648.60821917808221</v>
          </cell>
          <cell r="AJ15">
            <v>648.60821917808221</v>
          </cell>
          <cell r="AK15">
            <v>648.60821917808221</v>
          </cell>
          <cell r="AL15">
            <v>648.60821917808221</v>
          </cell>
          <cell r="AM15">
            <v>648.60821917808221</v>
          </cell>
          <cell r="AN15">
            <v>648.60821917808221</v>
          </cell>
          <cell r="AO15">
            <v>648.60821917808221</v>
          </cell>
          <cell r="AP15">
            <v>648.60821917808221</v>
          </cell>
          <cell r="AQ15">
            <v>648.60821917808221</v>
          </cell>
          <cell r="AR15">
            <v>648.60821917808221</v>
          </cell>
          <cell r="AS15">
            <v>648.60821917808221</v>
          </cell>
          <cell r="AT15">
            <v>648.60821917808221</v>
          </cell>
          <cell r="AU15">
            <v>648.60821917808221</v>
          </cell>
        </row>
        <row r="16">
          <cell r="O16" t="str">
            <v>Milford Haven</v>
          </cell>
          <cell r="P16">
            <v>948.07999999999993</v>
          </cell>
          <cell r="Q16">
            <v>948.07999999999993</v>
          </cell>
          <cell r="R16">
            <v>948.07999999999993</v>
          </cell>
          <cell r="S16">
            <v>948.07999999999993</v>
          </cell>
          <cell r="T16">
            <v>948.07999999999993</v>
          </cell>
          <cell r="U16">
            <v>948.07999999999993</v>
          </cell>
          <cell r="V16">
            <v>948.07999999999993</v>
          </cell>
          <cell r="W16">
            <v>948.07999999999993</v>
          </cell>
          <cell r="X16">
            <v>948.07999999999993</v>
          </cell>
          <cell r="Y16">
            <v>948.07999999999993</v>
          </cell>
          <cell r="Z16">
            <v>948.07999999999993</v>
          </cell>
          <cell r="AA16">
            <v>948.07999999999993</v>
          </cell>
          <cell r="AB16">
            <v>948.07999999999993</v>
          </cell>
          <cell r="AC16">
            <v>948.07999999999993</v>
          </cell>
          <cell r="AD16">
            <v>948.07999999999993</v>
          </cell>
          <cell r="AE16">
            <v>948.07999999999993</v>
          </cell>
          <cell r="AF16">
            <v>948.07999999999993</v>
          </cell>
          <cell r="AG16">
            <v>948.07999999999993</v>
          </cell>
          <cell r="AH16">
            <v>948.07999999999993</v>
          </cell>
          <cell r="AI16">
            <v>948.07999999999993</v>
          </cell>
          <cell r="AJ16">
            <v>948.07999999999993</v>
          </cell>
          <cell r="AK16">
            <v>948.07999999999993</v>
          </cell>
          <cell r="AL16">
            <v>948.07999999999993</v>
          </cell>
          <cell r="AM16">
            <v>948.07999999999993</v>
          </cell>
          <cell r="AN16">
            <v>948.07999999999993</v>
          </cell>
          <cell r="AO16">
            <v>948.07999999999993</v>
          </cell>
          <cell r="AP16">
            <v>948.07999999999993</v>
          </cell>
          <cell r="AQ16">
            <v>948.07999999999993</v>
          </cell>
          <cell r="AR16">
            <v>948.07999999999993</v>
          </cell>
          <cell r="AS16">
            <v>948.07999999999993</v>
          </cell>
          <cell r="AT16">
            <v>948.07999999999993</v>
          </cell>
          <cell r="AU16">
            <v>948.07999999999993</v>
          </cell>
        </row>
        <row r="17">
          <cell r="O17" t="str">
            <v>Medium &amp; Short Range Storage</v>
          </cell>
          <cell r="P17">
            <v>1444.4320109120001</v>
          </cell>
          <cell r="Q17">
            <v>1444.4320109120001</v>
          </cell>
          <cell r="R17">
            <v>1444.4320109120001</v>
          </cell>
          <cell r="S17">
            <v>1444.4320109120001</v>
          </cell>
          <cell r="T17">
            <v>1444.4320109120001</v>
          </cell>
          <cell r="U17">
            <v>1444.4320109120001</v>
          </cell>
          <cell r="V17">
            <v>1444.4320109120001</v>
          </cell>
          <cell r="W17">
            <v>1444.4320109120001</v>
          </cell>
          <cell r="X17">
            <v>1444.4320109120001</v>
          </cell>
          <cell r="Y17">
            <v>1444.4320109120001</v>
          </cell>
          <cell r="Z17">
            <v>1444.4320109120001</v>
          </cell>
          <cell r="AA17">
            <v>1444.4320109120001</v>
          </cell>
          <cell r="AB17">
            <v>1444.4320109120001</v>
          </cell>
          <cell r="AC17">
            <v>1444.4320109120001</v>
          </cell>
          <cell r="AD17">
            <v>1444.4320109120001</v>
          </cell>
          <cell r="AE17">
            <v>1444.4320109120001</v>
          </cell>
          <cell r="AF17">
            <v>1444.4320109120001</v>
          </cell>
          <cell r="AG17">
            <v>1444.4320109120001</v>
          </cell>
          <cell r="AH17">
            <v>1444.4320109120001</v>
          </cell>
          <cell r="AI17">
            <v>1444.4320109120001</v>
          </cell>
          <cell r="AJ17">
            <v>1444.4320109120001</v>
          </cell>
          <cell r="AK17">
            <v>1444.4320109120001</v>
          </cell>
          <cell r="AL17">
            <v>1444.4320109120001</v>
          </cell>
          <cell r="AM17">
            <v>1444.4320109120001</v>
          </cell>
          <cell r="AN17">
            <v>1444.4320109120001</v>
          </cell>
          <cell r="AO17">
            <v>1444.4320109120001</v>
          </cell>
          <cell r="AP17">
            <v>1444.4320109120001</v>
          </cell>
          <cell r="AQ17">
            <v>1444.4320109120001</v>
          </cell>
          <cell r="AR17">
            <v>1444.4320109120001</v>
          </cell>
          <cell r="AS17">
            <v>1444.4320109120001</v>
          </cell>
          <cell r="AT17">
            <v>1444.4320109120001</v>
          </cell>
          <cell r="AU17">
            <v>1444.4320109120001</v>
          </cell>
        </row>
        <row r="18">
          <cell r="O18" t="str">
            <v>Long Range Storage</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O19" t="str">
            <v>Generic Storage</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32">
          <cell r="P32" t="str">
            <v>2018/19</v>
          </cell>
          <cell r="Q32" t="str">
            <v>2019/20</v>
          </cell>
          <cell r="R32" t="str">
            <v>2020/21</v>
          </cell>
          <cell r="S32" t="str">
            <v>2021/22</v>
          </cell>
          <cell r="T32" t="str">
            <v>2022/23</v>
          </cell>
          <cell r="U32" t="str">
            <v>2023/24</v>
          </cell>
          <cell r="V32" t="str">
            <v>2024/25</v>
          </cell>
          <cell r="W32" t="str">
            <v>2025/26</v>
          </cell>
          <cell r="X32" t="str">
            <v>2026/27</v>
          </cell>
          <cell r="Y32" t="str">
            <v>2027/28</v>
          </cell>
          <cell r="Z32" t="str">
            <v>2028/29</v>
          </cell>
          <cell r="AA32" t="str">
            <v>2029/30</v>
          </cell>
          <cell r="AB32" t="str">
            <v>2030/31</v>
          </cell>
          <cell r="AC32" t="str">
            <v>2031/32</v>
          </cell>
          <cell r="AD32" t="str">
            <v>2032/33</v>
          </cell>
          <cell r="AE32" t="str">
            <v>2033/34</v>
          </cell>
          <cell r="AF32" t="str">
            <v>2034/35</v>
          </cell>
          <cell r="AG32" t="str">
            <v>2035/36</v>
          </cell>
          <cell r="AH32" t="str">
            <v>2036/37</v>
          </cell>
          <cell r="AI32" t="str">
            <v>2037/38</v>
          </cell>
          <cell r="AJ32" t="str">
            <v>2038/39</v>
          </cell>
          <cell r="AK32" t="str">
            <v>2039/40</v>
          </cell>
          <cell r="AL32" t="str">
            <v>2040/41</v>
          </cell>
          <cell r="AM32" t="str">
            <v>2041/42</v>
          </cell>
          <cell r="AN32" t="str">
            <v>2042/43</v>
          </cell>
          <cell r="AO32" t="str">
            <v>2043/44</v>
          </cell>
          <cell r="AP32" t="str">
            <v>2044/45</v>
          </cell>
          <cell r="AQ32" t="str">
            <v>2045/46</v>
          </cell>
          <cell r="AR32" t="str">
            <v>2046/47</v>
          </cell>
          <cell r="AS32" t="str">
            <v>2047/48</v>
          </cell>
          <cell r="AT32" t="str">
            <v>2048/49</v>
          </cell>
          <cell r="AU32" t="str">
            <v>2049/50</v>
          </cell>
        </row>
        <row r="33">
          <cell r="O33" t="str">
            <v>Bacton</v>
          </cell>
          <cell r="P33">
            <v>1875.6691659270803</v>
          </cell>
          <cell r="Q33">
            <v>1818.059725190252</v>
          </cell>
          <cell r="R33">
            <v>1756.3804183372936</v>
          </cell>
          <cell r="S33">
            <v>1740.5497296674778</v>
          </cell>
          <cell r="T33">
            <v>1698.1444462279228</v>
          </cell>
          <cell r="U33">
            <v>1684.8291893516398</v>
          </cell>
          <cell r="V33">
            <v>1644.1502375745249</v>
          </cell>
          <cell r="W33">
            <v>1649.7978922327704</v>
          </cell>
          <cell r="X33">
            <v>1608.1106034366012</v>
          </cell>
          <cell r="Y33">
            <v>1600.6909846352887</v>
          </cell>
          <cell r="Z33">
            <v>1563.3477954433522</v>
          </cell>
          <cell r="AA33">
            <v>1507.3248596875242</v>
          </cell>
          <cell r="AB33">
            <v>1480.246427104094</v>
          </cell>
          <cell r="AC33">
            <v>1453.6257992905896</v>
          </cell>
          <cell r="AD33">
            <v>1436.5547921394914</v>
          </cell>
          <cell r="AE33">
            <v>1427.0828239000566</v>
          </cell>
          <cell r="AF33">
            <v>1422.712526833641</v>
          </cell>
          <cell r="AG33">
            <v>1415.1084995122067</v>
          </cell>
          <cell r="AH33">
            <v>1406.8923307300295</v>
          </cell>
          <cell r="AI33">
            <v>1401.9725145324333</v>
          </cell>
          <cell r="AJ33">
            <v>1398.3643689765427</v>
          </cell>
          <cell r="AK33">
            <v>1376.7027397260274</v>
          </cell>
          <cell r="AL33">
            <v>1376.7027397260274</v>
          </cell>
          <cell r="AM33">
            <v>1376.7027397260274</v>
          </cell>
          <cell r="AN33">
            <v>1376.7027397260274</v>
          </cell>
          <cell r="AO33">
            <v>1376.7027397260274</v>
          </cell>
          <cell r="AP33">
            <v>1376.7027397260274</v>
          </cell>
          <cell r="AQ33">
            <v>1376.7027397260274</v>
          </cell>
          <cell r="AR33">
            <v>1376.7027397260274</v>
          </cell>
          <cell r="AS33">
            <v>1376.7027397260274</v>
          </cell>
          <cell r="AT33">
            <v>1376.7027397260274</v>
          </cell>
          <cell r="AU33">
            <v>1376.7027397260274</v>
          </cell>
        </row>
        <row r="34">
          <cell r="O34" t="str">
            <v>Barrow</v>
          </cell>
          <cell r="P34">
            <v>34.210763473256506</v>
          </cell>
          <cell r="Q34">
            <v>29.395343942115478</v>
          </cell>
          <cell r="R34">
            <v>25.427119703736288</v>
          </cell>
          <cell r="S34">
            <v>21.526749737276713</v>
          </cell>
          <cell r="T34">
            <v>15.376600477461027</v>
          </cell>
          <cell r="U34">
            <v>16.230292464732198</v>
          </cell>
          <cell r="V34">
            <v>15.993141559701908</v>
          </cell>
          <cell r="W34">
            <v>14.793299526031749</v>
          </cell>
          <cell r="X34">
            <v>13.457183058487688</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row>
        <row r="35">
          <cell r="O35" t="str">
            <v>Easington</v>
          </cell>
          <cell r="P35">
            <v>980.12238047365747</v>
          </cell>
          <cell r="Q35">
            <v>950.297404369069</v>
          </cell>
          <cell r="R35">
            <v>928.26358816198024</v>
          </cell>
          <cell r="S35">
            <v>946.74939889316886</v>
          </cell>
          <cell r="T35">
            <v>991.73943710383912</v>
          </cell>
          <cell r="U35">
            <v>966.36398570366941</v>
          </cell>
          <cell r="V35">
            <v>940.62871775975873</v>
          </cell>
          <cell r="W35">
            <v>907.23858145940187</v>
          </cell>
          <cell r="X35">
            <v>883.24962703615381</v>
          </cell>
          <cell r="Y35">
            <v>872.26506871401136</v>
          </cell>
          <cell r="Z35">
            <v>863.34743797761564</v>
          </cell>
          <cell r="AA35">
            <v>851.9921379142678</v>
          </cell>
          <cell r="AB35">
            <v>845.32577985819512</v>
          </cell>
          <cell r="AC35">
            <v>843.56179264291836</v>
          </cell>
          <cell r="AD35">
            <v>842.05297199270456</v>
          </cell>
          <cell r="AE35">
            <v>840.81611276447961</v>
          </cell>
          <cell r="AF35">
            <v>840.19294702994353</v>
          </cell>
          <cell r="AG35">
            <v>839.53253053568744</v>
          </cell>
          <cell r="AH35">
            <v>836.1958904109589</v>
          </cell>
          <cell r="AI35">
            <v>836.1958904109589</v>
          </cell>
          <cell r="AJ35">
            <v>836.1958904109589</v>
          </cell>
          <cell r="AK35">
            <v>836.1958904109589</v>
          </cell>
          <cell r="AL35">
            <v>836.1958904109589</v>
          </cell>
          <cell r="AM35">
            <v>836.1958904109589</v>
          </cell>
          <cell r="AN35">
            <v>836.1958904109589</v>
          </cell>
          <cell r="AO35">
            <v>836.1958904109589</v>
          </cell>
          <cell r="AP35">
            <v>836.1958904109589</v>
          </cell>
          <cell r="AQ35">
            <v>836.1958904109589</v>
          </cell>
          <cell r="AR35">
            <v>836.1958904109589</v>
          </cell>
          <cell r="AS35">
            <v>836.1958904109589</v>
          </cell>
          <cell r="AT35">
            <v>836.1958904109589</v>
          </cell>
          <cell r="AU35">
            <v>836.1958904109589</v>
          </cell>
        </row>
        <row r="36">
          <cell r="O36" t="str">
            <v>St Fergus</v>
          </cell>
          <cell r="P36">
            <v>1235.4038201924443</v>
          </cell>
          <cell r="Q36">
            <v>1222.9319655781976</v>
          </cell>
          <cell r="R36">
            <v>1215.8909720020631</v>
          </cell>
          <cell r="S36">
            <v>1181.4547304386815</v>
          </cell>
          <cell r="T36">
            <v>1167.3986226191871</v>
          </cell>
          <cell r="U36">
            <v>1157.193342142102</v>
          </cell>
          <cell r="V36">
            <v>1115.647347329867</v>
          </cell>
          <cell r="W36">
            <v>1122.0878571220362</v>
          </cell>
          <cell r="X36">
            <v>1130.3594380362465</v>
          </cell>
          <cell r="Y36">
            <v>1100.124530858795</v>
          </cell>
          <cell r="Z36">
            <v>1096.7698261602468</v>
          </cell>
          <cell r="AA36">
            <v>1128.6610999747818</v>
          </cell>
          <cell r="AB36">
            <v>1126.0913415295656</v>
          </cell>
          <cell r="AC36">
            <v>1126.5709388710586</v>
          </cell>
          <cell r="AD36">
            <v>1119.2611386418773</v>
          </cell>
          <cell r="AE36">
            <v>1110.2859019052376</v>
          </cell>
          <cell r="AF36">
            <v>1126.7915109526041</v>
          </cell>
          <cell r="AG36">
            <v>1115.335395188584</v>
          </cell>
          <cell r="AH36">
            <v>1097.2951639408107</v>
          </cell>
          <cell r="AI36">
            <v>1063.2988376048456</v>
          </cell>
          <cell r="AJ36">
            <v>1052.5497920938449</v>
          </cell>
          <cell r="AK36">
            <v>1043.6341917808218</v>
          </cell>
          <cell r="AL36">
            <v>1031.7541917808219</v>
          </cell>
          <cell r="AM36">
            <v>998.49019178082187</v>
          </cell>
          <cell r="AN36">
            <v>974.73019178082188</v>
          </cell>
          <cell r="AO36">
            <v>932.49019178082187</v>
          </cell>
          <cell r="AP36">
            <v>909.98419178082179</v>
          </cell>
          <cell r="AQ36">
            <v>897.90619178082181</v>
          </cell>
          <cell r="AR36">
            <v>935.92219178082189</v>
          </cell>
          <cell r="AS36">
            <v>900.2821917808219</v>
          </cell>
          <cell r="AT36">
            <v>872.56219178082176</v>
          </cell>
          <cell r="AU36">
            <v>850.12219178082182</v>
          </cell>
        </row>
        <row r="37">
          <cell r="O37" t="str">
            <v>Teesside</v>
          </cell>
          <cell r="P37">
            <v>174.15193809794411</v>
          </cell>
          <cell r="Q37">
            <v>251.45638283817215</v>
          </cell>
          <cell r="R37">
            <v>344.85872371273541</v>
          </cell>
          <cell r="S37">
            <v>369.98021318120442</v>
          </cell>
          <cell r="T37">
            <v>350.64171548939754</v>
          </cell>
          <cell r="U37">
            <v>339.28401225566512</v>
          </cell>
          <cell r="V37">
            <v>364.32137769395575</v>
          </cell>
          <cell r="W37">
            <v>344.58319157756677</v>
          </cell>
          <cell r="X37">
            <v>330.72397035031997</v>
          </cell>
          <cell r="Y37">
            <v>321.54023770971287</v>
          </cell>
          <cell r="Z37">
            <v>294.59576233659328</v>
          </cell>
          <cell r="AA37">
            <v>282.56272434123463</v>
          </cell>
          <cell r="AB37">
            <v>275.31727342595337</v>
          </cell>
          <cell r="AC37">
            <v>249.10229111324114</v>
          </cell>
          <cell r="AD37">
            <v>244.63191914373448</v>
          </cell>
          <cell r="AE37">
            <v>240.55598334803381</v>
          </cell>
          <cell r="AF37">
            <v>252.80383710161954</v>
          </cell>
          <cell r="AG37">
            <v>242.16439668132972</v>
          </cell>
          <cell r="AH37">
            <v>218.95743683600898</v>
          </cell>
          <cell r="AI37">
            <v>205.0735793695705</v>
          </cell>
          <cell r="AJ37">
            <v>187.75077043646147</v>
          </cell>
          <cell r="AK37">
            <v>174.76799999999997</v>
          </cell>
          <cell r="AL37">
            <v>166.84799999999998</v>
          </cell>
          <cell r="AM37">
            <v>144.672</v>
          </cell>
          <cell r="AN37">
            <v>128.83199999999999</v>
          </cell>
          <cell r="AO37">
            <v>123.55200000000001</v>
          </cell>
          <cell r="AP37">
            <v>105.13799999999998</v>
          </cell>
          <cell r="AQ37">
            <v>77.616</v>
          </cell>
          <cell r="AR37">
            <v>0</v>
          </cell>
          <cell r="AS37">
            <v>0</v>
          </cell>
          <cell r="AT37">
            <v>0</v>
          </cell>
          <cell r="AU37">
            <v>0</v>
          </cell>
        </row>
        <row r="38">
          <cell r="O38" t="str">
            <v>Onshore</v>
          </cell>
          <cell r="P38">
            <v>10.849315068493151</v>
          </cell>
          <cell r="Q38">
            <v>14.773061304151232</v>
          </cell>
          <cell r="R38">
            <v>17.180924000847554</v>
          </cell>
          <cell r="S38">
            <v>19.837461767452258</v>
          </cell>
          <cell r="T38">
            <v>22.783444596236713</v>
          </cell>
          <cell r="U38">
            <v>27.127615413915578</v>
          </cell>
          <cell r="V38">
            <v>30.271946531969725</v>
          </cell>
          <cell r="W38">
            <v>34.329493204541727</v>
          </cell>
          <cell r="X38">
            <v>38.307899835852254</v>
          </cell>
          <cell r="Y38">
            <v>42.726218055340894</v>
          </cell>
          <cell r="Z38">
            <v>47.817612416245325</v>
          </cell>
          <cell r="AA38">
            <v>53.472436176481757</v>
          </cell>
          <cell r="AB38">
            <v>62.119071371146106</v>
          </cell>
          <cell r="AC38">
            <v>74.329686481719818</v>
          </cell>
          <cell r="AD38">
            <v>83.437480463616879</v>
          </cell>
          <cell r="AE38">
            <v>93.915509056859676</v>
          </cell>
          <cell r="AF38">
            <v>109.12428487960898</v>
          </cell>
          <cell r="AG38">
            <v>118.84046345864826</v>
          </cell>
          <cell r="AH38">
            <v>132.05487544451341</v>
          </cell>
          <cell r="AI38">
            <v>139.86501962516897</v>
          </cell>
          <cell r="AJ38">
            <v>147.84907937850059</v>
          </cell>
          <cell r="AK38">
            <v>156.01641486461756</v>
          </cell>
          <cell r="AL38">
            <v>164.05142661197962</v>
          </cell>
          <cell r="AM38">
            <v>172.29002346392443</v>
          </cell>
          <cell r="AN38">
            <v>180.74321552873249</v>
          </cell>
          <cell r="AO38">
            <v>188.34976273960217</v>
          </cell>
          <cell r="AP38">
            <v>196.22376651147763</v>
          </cell>
          <cell r="AQ38">
            <v>204.3824717044447</v>
          </cell>
          <cell r="AR38">
            <v>212.84429153851718</v>
          </cell>
          <cell r="AS38">
            <v>222.71382011288222</v>
          </cell>
          <cell r="AT38">
            <v>231.37205607985661</v>
          </cell>
          <cell r="AU38">
            <v>241.27528992769854</v>
          </cell>
        </row>
        <row r="39">
          <cell r="O39" t="str">
            <v>Burton Point</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row>
        <row r="40">
          <cell r="O40" t="str">
            <v>Isle of Grain</v>
          </cell>
          <cell r="P40">
            <v>648.60821917808221</v>
          </cell>
          <cell r="Q40">
            <v>648.60821917808221</v>
          </cell>
          <cell r="R40">
            <v>648.60821917808221</v>
          </cell>
          <cell r="S40">
            <v>648.60821917808221</v>
          </cell>
          <cell r="T40">
            <v>648.60821917808221</v>
          </cell>
          <cell r="U40">
            <v>648.60821917808221</v>
          </cell>
          <cell r="V40">
            <v>648.60821917808221</v>
          </cell>
          <cell r="W40">
            <v>648.60821917808221</v>
          </cell>
          <cell r="X40">
            <v>648.60821917808221</v>
          </cell>
          <cell r="Y40">
            <v>648.60821917808221</v>
          </cell>
          <cell r="Z40">
            <v>648.60821917808221</v>
          </cell>
          <cell r="AA40">
            <v>648.60821917808221</v>
          </cell>
          <cell r="AB40">
            <v>648.60821917808221</v>
          </cell>
          <cell r="AC40">
            <v>648.60821917808221</v>
          </cell>
          <cell r="AD40">
            <v>648.60821917808221</v>
          </cell>
          <cell r="AE40">
            <v>648.60821917808221</v>
          </cell>
          <cell r="AF40">
            <v>648.60821917808221</v>
          </cell>
          <cell r="AG40">
            <v>648.60821917808221</v>
          </cell>
          <cell r="AH40">
            <v>648.60821917808221</v>
          </cell>
          <cell r="AI40">
            <v>648.60821917808221</v>
          </cell>
          <cell r="AJ40">
            <v>648.60821917808221</v>
          </cell>
          <cell r="AK40">
            <v>648.60821917808221</v>
          </cell>
          <cell r="AL40">
            <v>648.60821917808221</v>
          </cell>
          <cell r="AM40">
            <v>648.60821917808221</v>
          </cell>
          <cell r="AN40">
            <v>648.60821917808221</v>
          </cell>
          <cell r="AO40">
            <v>648.60821917808221</v>
          </cell>
          <cell r="AP40">
            <v>648.60821917808221</v>
          </cell>
          <cell r="AQ40">
            <v>648.60821917808221</v>
          </cell>
          <cell r="AR40">
            <v>648.60821917808221</v>
          </cell>
          <cell r="AS40">
            <v>648.60821917808221</v>
          </cell>
          <cell r="AT40">
            <v>648.60821917808221</v>
          </cell>
          <cell r="AU40">
            <v>648.60821917808221</v>
          </cell>
        </row>
        <row r="41">
          <cell r="O41" t="str">
            <v>Milford Haven</v>
          </cell>
          <cell r="P41">
            <v>948.07999999999993</v>
          </cell>
          <cell r="Q41">
            <v>948.07999999999993</v>
          </cell>
          <cell r="R41">
            <v>948.07999999999993</v>
          </cell>
          <cell r="S41">
            <v>948.07999999999993</v>
          </cell>
          <cell r="T41">
            <v>948.07999999999993</v>
          </cell>
          <cell r="U41">
            <v>948.07999999999993</v>
          </cell>
          <cell r="V41">
            <v>948.07999999999993</v>
          </cell>
          <cell r="W41">
            <v>948.07999999999993</v>
          </cell>
          <cell r="X41">
            <v>948.07999999999993</v>
          </cell>
          <cell r="Y41">
            <v>948.07999999999993</v>
          </cell>
          <cell r="Z41">
            <v>948.07999999999993</v>
          </cell>
          <cell r="AA41">
            <v>948.07999999999993</v>
          </cell>
          <cell r="AB41">
            <v>948.07999999999993</v>
          </cell>
          <cell r="AC41">
            <v>948.07999999999993</v>
          </cell>
          <cell r="AD41">
            <v>948.07999999999993</v>
          </cell>
          <cell r="AE41">
            <v>948.07999999999993</v>
          </cell>
          <cell r="AF41">
            <v>948.07999999999993</v>
          </cell>
          <cell r="AG41">
            <v>948.07999999999993</v>
          </cell>
          <cell r="AH41">
            <v>948.07999999999993</v>
          </cell>
          <cell r="AI41">
            <v>948.07999999999993</v>
          </cell>
          <cell r="AJ41">
            <v>948.07999999999993</v>
          </cell>
          <cell r="AK41">
            <v>948.07999999999993</v>
          </cell>
          <cell r="AL41">
            <v>948.07999999999993</v>
          </cell>
          <cell r="AM41">
            <v>948.07999999999993</v>
          </cell>
          <cell r="AN41">
            <v>948.07999999999993</v>
          </cell>
          <cell r="AO41">
            <v>948.07999999999993</v>
          </cell>
          <cell r="AP41">
            <v>948.07999999999993</v>
          </cell>
          <cell r="AQ41">
            <v>948.07999999999993</v>
          </cell>
          <cell r="AR41">
            <v>948.07999999999993</v>
          </cell>
          <cell r="AS41">
            <v>948.07999999999993</v>
          </cell>
          <cell r="AT41">
            <v>948.07999999999993</v>
          </cell>
          <cell r="AU41">
            <v>948.07999999999993</v>
          </cell>
        </row>
        <row r="42">
          <cell r="O42" t="str">
            <v>Medium &amp; Short Range Storage</v>
          </cell>
          <cell r="P42">
            <v>1444.4320109120001</v>
          </cell>
          <cell r="Q42">
            <v>1444.4320109120001</v>
          </cell>
          <cell r="R42">
            <v>1444.4320109120001</v>
          </cell>
          <cell r="S42">
            <v>1444.4320109120001</v>
          </cell>
          <cell r="T42">
            <v>1444.4320109120001</v>
          </cell>
          <cell r="U42">
            <v>1444.4320109120001</v>
          </cell>
          <cell r="V42">
            <v>1444.4320109120001</v>
          </cell>
          <cell r="W42">
            <v>1444.4320109120001</v>
          </cell>
          <cell r="X42">
            <v>1444.4320109120001</v>
          </cell>
          <cell r="Y42">
            <v>1444.4320109120001</v>
          </cell>
          <cell r="Z42">
            <v>1444.4320109120001</v>
          </cell>
          <cell r="AA42">
            <v>1444.4320109120001</v>
          </cell>
          <cell r="AB42">
            <v>1444.4320109120001</v>
          </cell>
          <cell r="AC42">
            <v>1444.4320109120001</v>
          </cell>
          <cell r="AD42">
            <v>1444.4320109120001</v>
          </cell>
          <cell r="AE42">
            <v>1444.4320109120001</v>
          </cell>
          <cell r="AF42">
            <v>1444.4320109120001</v>
          </cell>
          <cell r="AG42">
            <v>1444.4320109120001</v>
          </cell>
          <cell r="AH42">
            <v>1444.4320109120001</v>
          </cell>
          <cell r="AI42">
            <v>1444.4320109120001</v>
          </cell>
          <cell r="AJ42">
            <v>1444.4320109120001</v>
          </cell>
          <cell r="AK42">
            <v>1444.4320109120001</v>
          </cell>
          <cell r="AL42">
            <v>1444.4320109120001</v>
          </cell>
          <cell r="AM42">
            <v>1444.4320109120001</v>
          </cell>
          <cell r="AN42">
            <v>1444.4320109120001</v>
          </cell>
          <cell r="AO42">
            <v>1444.4320109120001</v>
          </cell>
          <cell r="AP42">
            <v>1444.4320109120001</v>
          </cell>
          <cell r="AQ42">
            <v>1444.4320109120001</v>
          </cell>
          <cell r="AR42">
            <v>1444.4320109120001</v>
          </cell>
          <cell r="AS42">
            <v>1444.4320109120001</v>
          </cell>
          <cell r="AT42">
            <v>1444.4320109120001</v>
          </cell>
          <cell r="AU42">
            <v>1444.4320109120001</v>
          </cell>
        </row>
        <row r="43">
          <cell r="O43" t="str">
            <v>Long Range Storage</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row>
        <row r="44">
          <cell r="O44" t="str">
            <v>Generic Storage</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56">
          <cell r="P56" t="str">
            <v>2018/19</v>
          </cell>
          <cell r="Q56" t="str">
            <v>2019/20</v>
          </cell>
          <cell r="R56" t="str">
            <v>2020/21</v>
          </cell>
          <cell r="S56" t="str">
            <v>2021/22</v>
          </cell>
          <cell r="T56" t="str">
            <v>2022/23</v>
          </cell>
          <cell r="U56" t="str">
            <v>2023/24</v>
          </cell>
          <cell r="V56" t="str">
            <v>2024/25</v>
          </cell>
          <cell r="W56" t="str">
            <v>2025/26</v>
          </cell>
          <cell r="X56" t="str">
            <v>2026/27</v>
          </cell>
          <cell r="Y56" t="str">
            <v>2027/28</v>
          </cell>
          <cell r="Z56" t="str">
            <v>2028/29</v>
          </cell>
          <cell r="AA56" t="str">
            <v>2029/30</v>
          </cell>
          <cell r="AB56" t="str">
            <v>2030/31</v>
          </cell>
          <cell r="AC56" t="str">
            <v>2031/32</v>
          </cell>
          <cell r="AD56" t="str">
            <v>2032/33</v>
          </cell>
          <cell r="AE56" t="str">
            <v>2033/34</v>
          </cell>
          <cell r="AF56" t="str">
            <v>2034/35</v>
          </cell>
          <cell r="AG56" t="str">
            <v>2035/36</v>
          </cell>
          <cell r="AH56" t="str">
            <v>2036/37</v>
          </cell>
          <cell r="AI56" t="str">
            <v>2037/38</v>
          </cell>
          <cell r="AJ56" t="str">
            <v>2038/39</v>
          </cell>
          <cell r="AK56" t="str">
            <v>2039/40</v>
          </cell>
          <cell r="AL56" t="str">
            <v>2040/41</v>
          </cell>
          <cell r="AM56" t="str">
            <v>2041/42</v>
          </cell>
          <cell r="AN56" t="str">
            <v>2042/43</v>
          </cell>
          <cell r="AO56" t="str">
            <v>2043/44</v>
          </cell>
          <cell r="AP56" t="str">
            <v>2044/45</v>
          </cell>
          <cell r="AQ56" t="str">
            <v>2045/46</v>
          </cell>
          <cell r="AR56" t="str">
            <v>2046/47</v>
          </cell>
          <cell r="AS56" t="str">
            <v>2047/48</v>
          </cell>
          <cell r="AT56" t="str">
            <v>2048/49</v>
          </cell>
          <cell r="AU56" t="str">
            <v>2049/50</v>
          </cell>
        </row>
        <row r="57">
          <cell r="O57" t="str">
            <v>Bacton</v>
          </cell>
          <cell r="P57">
            <v>1875.6691659270803</v>
          </cell>
          <cell r="Q57">
            <v>1827.1786711709183</v>
          </cell>
          <cell r="R57">
            <v>1772.085803181606</v>
          </cell>
          <cell r="S57">
            <v>1755.72582935221</v>
          </cell>
          <cell r="T57">
            <v>1708.5023959540847</v>
          </cell>
          <cell r="U57">
            <v>1702.2178151770129</v>
          </cell>
          <cell r="V57">
            <v>1673.397230048844</v>
          </cell>
          <cell r="W57">
            <v>1677.4181352170176</v>
          </cell>
          <cell r="X57">
            <v>1630.1195035177698</v>
          </cell>
          <cell r="Y57">
            <v>1613.8281250991749</v>
          </cell>
          <cell r="Z57">
            <v>1575.3122220918988</v>
          </cell>
          <cell r="AA57">
            <v>1516.2107181883059</v>
          </cell>
          <cell r="AB57">
            <v>1487.709035203414</v>
          </cell>
          <cell r="AC57">
            <v>1459.612029606898</v>
          </cell>
          <cell r="AD57">
            <v>1441.430723089672</v>
          </cell>
          <cell r="AE57">
            <v>1431.3432961346471</v>
          </cell>
          <cell r="AF57">
            <v>1422.712526833641</v>
          </cell>
          <cell r="AG57">
            <v>1415.1084995122067</v>
          </cell>
          <cell r="AH57">
            <v>1406.8923307300295</v>
          </cell>
          <cell r="AI57">
            <v>1401.9725145324333</v>
          </cell>
          <cell r="AJ57">
            <v>1398.3643689765427</v>
          </cell>
          <cell r="AK57">
            <v>1376.7027397260274</v>
          </cell>
          <cell r="AL57">
            <v>1376.7027397260274</v>
          </cell>
          <cell r="AM57">
            <v>1376.7027397260274</v>
          </cell>
          <cell r="AN57">
            <v>1376.7027397260274</v>
          </cell>
          <cell r="AO57">
            <v>1376.7027397260274</v>
          </cell>
          <cell r="AP57">
            <v>1376.7027397260274</v>
          </cell>
          <cell r="AQ57">
            <v>1376.7027397260274</v>
          </cell>
          <cell r="AR57">
            <v>1376.7027397260274</v>
          </cell>
          <cell r="AS57">
            <v>1376.7027397260274</v>
          </cell>
          <cell r="AT57">
            <v>1376.7027397260274</v>
          </cell>
          <cell r="AU57">
            <v>1376.7027397260274</v>
          </cell>
        </row>
        <row r="58">
          <cell r="O58" t="str">
            <v>Barrow</v>
          </cell>
          <cell r="P58">
            <v>34.210763473256506</v>
          </cell>
          <cell r="Q58">
            <v>30.002685759101364</v>
          </cell>
          <cell r="R58">
            <v>26.478913693549558</v>
          </cell>
          <cell r="S58">
            <v>22.424632937997334</v>
          </cell>
          <cell r="T58">
            <v>15.872087066423243</v>
          </cell>
          <cell r="U58">
            <v>17.14622319073289</v>
          </cell>
          <cell r="V58">
            <v>17.742087781297496</v>
          </cell>
          <cell r="W58">
            <v>16.28946129857605</v>
          </cell>
          <cell r="X58">
            <v>14.737078186332981</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row>
        <row r="59">
          <cell r="O59" t="str">
            <v>Easington</v>
          </cell>
          <cell r="P59">
            <v>980.12238047365747</v>
          </cell>
          <cell r="Q59">
            <v>952.65487366572427</v>
          </cell>
          <cell r="R59">
            <v>932.07197276388376</v>
          </cell>
          <cell r="S59">
            <v>951.36059841276062</v>
          </cell>
          <cell r="T59">
            <v>996.7515814655859</v>
          </cell>
          <cell r="U59">
            <v>973.70981500912717</v>
          </cell>
          <cell r="V59">
            <v>952.04907555002831</v>
          </cell>
          <cell r="W59">
            <v>914.42368295608389</v>
          </cell>
          <cell r="X59">
            <v>887.72484655213691</v>
          </cell>
          <cell r="Y59">
            <v>874.38056304263614</v>
          </cell>
          <cell r="Z59">
            <v>865.08792179599095</v>
          </cell>
          <cell r="AA59">
            <v>853.06671257435676</v>
          </cell>
          <cell r="AB59">
            <v>845.98378990844628</v>
          </cell>
          <cell r="AC59">
            <v>844.13501460649502</v>
          </cell>
          <cell r="AD59">
            <v>842.53012731504634</v>
          </cell>
          <cell r="AE59">
            <v>841.20682924257858</v>
          </cell>
          <cell r="AF59">
            <v>840.19294702994353</v>
          </cell>
          <cell r="AG59">
            <v>839.53253053568744</v>
          </cell>
          <cell r="AH59">
            <v>836.1958904109589</v>
          </cell>
          <cell r="AI59">
            <v>836.1958904109589</v>
          </cell>
          <cell r="AJ59">
            <v>836.1958904109589</v>
          </cell>
          <cell r="AK59">
            <v>836.1958904109589</v>
          </cell>
          <cell r="AL59">
            <v>836.1958904109589</v>
          </cell>
          <cell r="AM59">
            <v>836.1958904109589</v>
          </cell>
          <cell r="AN59">
            <v>836.1958904109589</v>
          </cell>
          <cell r="AO59">
            <v>836.1958904109589</v>
          </cell>
          <cell r="AP59">
            <v>836.1958904109589</v>
          </cell>
          <cell r="AQ59">
            <v>836.1958904109589</v>
          </cell>
          <cell r="AR59">
            <v>836.1958904109589</v>
          </cell>
          <cell r="AS59">
            <v>836.1958904109589</v>
          </cell>
          <cell r="AT59">
            <v>836.1958904109589</v>
          </cell>
          <cell r="AU59">
            <v>836.1958904109589</v>
          </cell>
        </row>
        <row r="60">
          <cell r="O60" t="str">
            <v>St Fergus</v>
          </cell>
          <cell r="P60">
            <v>1235.4038201924443</v>
          </cell>
          <cell r="Q60">
            <v>1232.0528286731851</v>
          </cell>
          <cell r="R60">
            <v>1233.8603114114212</v>
          </cell>
          <cell r="S60">
            <v>1198.1376309040772</v>
          </cell>
          <cell r="T60">
            <v>1179.8341681886293</v>
          </cell>
          <cell r="U60">
            <v>1178.3960029977047</v>
          </cell>
          <cell r="V60">
            <v>1152.1903169524842</v>
          </cell>
          <cell r="W60">
            <v>1156.5359648683032</v>
          </cell>
          <cell r="X60">
            <v>1163.5406978703222</v>
          </cell>
          <cell r="Y60">
            <v>1118.8132310979724</v>
          </cell>
          <cell r="Z60">
            <v>1116.9805719537999</v>
          </cell>
          <cell r="AA60">
            <v>1152.2787127770916</v>
          </cell>
          <cell r="AB60">
            <v>1150.9280370069528</v>
          </cell>
          <cell r="AC60">
            <v>1153.4260942866415</v>
          </cell>
          <cell r="AD60">
            <v>1146.7787717873809</v>
          </cell>
          <cell r="AE60">
            <v>1138.0917124865834</v>
          </cell>
          <cell r="AF60">
            <v>1126.7915109526041</v>
          </cell>
          <cell r="AG60">
            <v>1115.335395188584</v>
          </cell>
          <cell r="AH60">
            <v>1097.2951639408107</v>
          </cell>
          <cell r="AI60">
            <v>1063.2988376048456</v>
          </cell>
          <cell r="AJ60">
            <v>1052.5497920938449</v>
          </cell>
          <cell r="AK60">
            <v>1043.6341917808218</v>
          </cell>
          <cell r="AL60">
            <v>1031.7541917808219</v>
          </cell>
          <cell r="AM60">
            <v>998.49019178082187</v>
          </cell>
          <cell r="AN60">
            <v>974.73019178082188</v>
          </cell>
          <cell r="AO60">
            <v>932.49019178082187</v>
          </cell>
          <cell r="AP60">
            <v>909.98419178082179</v>
          </cell>
          <cell r="AQ60">
            <v>897.90619178082181</v>
          </cell>
          <cell r="AR60">
            <v>935.92219178082189</v>
          </cell>
          <cell r="AS60">
            <v>900.2821917808219</v>
          </cell>
          <cell r="AT60">
            <v>872.56219178082176</v>
          </cell>
          <cell r="AU60">
            <v>850.12219178082182</v>
          </cell>
        </row>
        <row r="61">
          <cell r="O61" t="str">
            <v>Teesside</v>
          </cell>
          <cell r="P61">
            <v>174.15193809794411</v>
          </cell>
          <cell r="Q61">
            <v>256.65176264887839</v>
          </cell>
          <cell r="R61">
            <v>359.12382086734669</v>
          </cell>
          <cell r="S61">
            <v>385.41213031076467</v>
          </cell>
          <cell r="T61">
            <v>361.94058924308354</v>
          </cell>
          <cell r="U61">
            <v>358.4309655432308</v>
          </cell>
          <cell r="V61">
            <v>404.1621115851537</v>
          </cell>
          <cell r="W61">
            <v>379.43357757782621</v>
          </cell>
          <cell r="X61">
            <v>362.17869579124709</v>
          </cell>
          <cell r="Y61">
            <v>340.3989026780244</v>
          </cell>
          <cell r="Z61">
            <v>313.48010607611866</v>
          </cell>
          <cell r="AA61">
            <v>301.78467837805317</v>
          </cell>
          <cell r="AB61">
            <v>295.15995979899509</v>
          </cell>
          <cell r="AC61">
            <v>268.48768341777355</v>
          </cell>
          <cell r="AD61">
            <v>264.56119972570883</v>
          </cell>
          <cell r="AE61">
            <v>260.89898405399862</v>
          </cell>
          <cell r="AF61">
            <v>252.80383710161954</v>
          </cell>
          <cell r="AG61">
            <v>242.16439668132972</v>
          </cell>
          <cell r="AH61">
            <v>218.95743683600898</v>
          </cell>
          <cell r="AI61">
            <v>205.0735793695705</v>
          </cell>
          <cell r="AJ61">
            <v>187.75077043646147</v>
          </cell>
          <cell r="AK61">
            <v>174.76799999999997</v>
          </cell>
          <cell r="AL61">
            <v>166.84799999999998</v>
          </cell>
          <cell r="AM61">
            <v>144.672</v>
          </cell>
          <cell r="AN61">
            <v>128.83199999999999</v>
          </cell>
          <cell r="AO61">
            <v>123.55200000000001</v>
          </cell>
          <cell r="AP61">
            <v>105.13799999999998</v>
          </cell>
          <cell r="AQ61">
            <v>77.616</v>
          </cell>
          <cell r="AR61">
            <v>0</v>
          </cell>
          <cell r="AS61">
            <v>0</v>
          </cell>
          <cell r="AT61">
            <v>0</v>
          </cell>
          <cell r="AU61">
            <v>0</v>
          </cell>
        </row>
        <row r="62">
          <cell r="O62" t="str">
            <v>Onshore</v>
          </cell>
          <cell r="P62">
            <v>10.849315068493148</v>
          </cell>
          <cell r="Q62">
            <v>11.65650410958904</v>
          </cell>
          <cell r="R62">
            <v>15.309106849315064</v>
          </cell>
          <cell r="S62">
            <v>17.18965479452055</v>
          </cell>
          <cell r="T62">
            <v>19.178695890410957</v>
          </cell>
          <cell r="U62">
            <v>21.710202739726025</v>
          </cell>
          <cell r="V62">
            <v>23.670312328767125</v>
          </cell>
          <cell r="W62">
            <v>25.602213698630141</v>
          </cell>
          <cell r="X62">
            <v>30.224817534246583</v>
          </cell>
          <cell r="Y62">
            <v>69.750036821917845</v>
          </cell>
          <cell r="Z62">
            <v>124.08941069589044</v>
          </cell>
          <cell r="AA62">
            <v>186.52957762849323</v>
          </cell>
          <cell r="AB62">
            <v>257.57226492558908</v>
          </cell>
          <cell r="AC62">
            <v>338.23181382910684</v>
          </cell>
          <cell r="AD62">
            <v>425.46025680105868</v>
          </cell>
          <cell r="AE62">
            <v>491.96742878253428</v>
          </cell>
          <cell r="AF62">
            <v>542.72649834571916</v>
          </cell>
          <cell r="AG62">
            <v>585.96758631727755</v>
          </cell>
          <cell r="AH62">
            <v>610.0468693325671</v>
          </cell>
          <cell r="AI62">
            <v>605.92016689596062</v>
          </cell>
          <cell r="AJ62">
            <v>581.02329492802255</v>
          </cell>
          <cell r="AK62">
            <v>546.18872798246844</v>
          </cell>
          <cell r="AL62">
            <v>500.76692001359208</v>
          </cell>
          <cell r="AM62">
            <v>443.750037439609</v>
          </cell>
          <cell r="AN62">
            <v>378.80814540274787</v>
          </cell>
          <cell r="AO62">
            <v>334.26418186083077</v>
          </cell>
          <cell r="AP62">
            <v>305.70594642134307</v>
          </cell>
          <cell r="AQ62">
            <v>311.11356027808944</v>
          </cell>
          <cell r="AR62">
            <v>303.4043813287293</v>
          </cell>
          <cell r="AS62">
            <v>299.02930125155666</v>
          </cell>
          <cell r="AT62">
            <v>298.30494242694067</v>
          </cell>
          <cell r="AU62">
            <v>296.51269895273981</v>
          </cell>
        </row>
        <row r="63">
          <cell r="O63" t="str">
            <v>Burton Point</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row>
        <row r="64">
          <cell r="O64" t="str">
            <v>Isle of Grain</v>
          </cell>
          <cell r="P64">
            <v>648.60821917808221</v>
          </cell>
          <cell r="Q64">
            <v>648.60821917808221</v>
          </cell>
          <cell r="R64">
            <v>648.60821917808221</v>
          </cell>
          <cell r="S64">
            <v>648.60821917808221</v>
          </cell>
          <cell r="T64">
            <v>648.60821917808221</v>
          </cell>
          <cell r="U64">
            <v>648.60821917808221</v>
          </cell>
          <cell r="V64">
            <v>648.60821917808221</v>
          </cell>
          <cell r="W64">
            <v>648.60821917808221</v>
          </cell>
          <cell r="X64">
            <v>648.60821917808221</v>
          </cell>
          <cell r="Y64">
            <v>648.60821917808221</v>
          </cell>
          <cell r="Z64">
            <v>648.60821917808221</v>
          </cell>
          <cell r="AA64">
            <v>648.60821917808221</v>
          </cell>
          <cell r="AB64">
            <v>648.60821917808221</v>
          </cell>
          <cell r="AC64">
            <v>648.60821917808221</v>
          </cell>
          <cell r="AD64">
            <v>648.60821917808221</v>
          </cell>
          <cell r="AE64">
            <v>648.60821917808221</v>
          </cell>
          <cell r="AF64">
            <v>648.60821917808221</v>
          </cell>
          <cell r="AG64">
            <v>648.60821917808221</v>
          </cell>
          <cell r="AH64">
            <v>648.60821917808221</v>
          </cell>
          <cell r="AI64">
            <v>648.60821917808221</v>
          </cell>
          <cell r="AJ64">
            <v>648.60821917808221</v>
          </cell>
          <cell r="AK64">
            <v>648.60821917808221</v>
          </cell>
          <cell r="AL64">
            <v>648.60821917808221</v>
          </cell>
          <cell r="AM64">
            <v>648.60821917808221</v>
          </cell>
          <cell r="AN64">
            <v>648.60821917808221</v>
          </cell>
          <cell r="AO64">
            <v>648.60821917808221</v>
          </cell>
          <cell r="AP64">
            <v>648.60821917808221</v>
          </cell>
          <cell r="AQ64">
            <v>648.60821917808221</v>
          </cell>
          <cell r="AR64">
            <v>648.60821917808221</v>
          </cell>
          <cell r="AS64">
            <v>648.60821917808221</v>
          </cell>
          <cell r="AT64">
            <v>648.60821917808221</v>
          </cell>
          <cell r="AU64">
            <v>648.60821917808221</v>
          </cell>
        </row>
        <row r="65">
          <cell r="O65" t="str">
            <v>Milford Haven</v>
          </cell>
          <cell r="P65">
            <v>948.07999999999993</v>
          </cell>
          <cell r="Q65">
            <v>948.07999999999993</v>
          </cell>
          <cell r="R65">
            <v>948.07999999999993</v>
          </cell>
          <cell r="S65">
            <v>948.07999999999993</v>
          </cell>
          <cell r="T65">
            <v>948.07999999999993</v>
          </cell>
          <cell r="U65">
            <v>948.07999999999993</v>
          </cell>
          <cell r="V65">
            <v>948.07999999999993</v>
          </cell>
          <cell r="W65">
            <v>948.07999999999993</v>
          </cell>
          <cell r="X65">
            <v>948.07999999999993</v>
          </cell>
          <cell r="Y65">
            <v>948.07999999999993</v>
          </cell>
          <cell r="Z65">
            <v>948.07999999999993</v>
          </cell>
          <cell r="AA65">
            <v>948.07999999999993</v>
          </cell>
          <cell r="AB65">
            <v>948.07999999999993</v>
          </cell>
          <cell r="AC65">
            <v>948.07999999999993</v>
          </cell>
          <cell r="AD65">
            <v>948.07999999999993</v>
          </cell>
          <cell r="AE65">
            <v>948.07999999999993</v>
          </cell>
          <cell r="AF65">
            <v>948.07999999999993</v>
          </cell>
          <cell r="AG65">
            <v>948.07999999999993</v>
          </cell>
          <cell r="AH65">
            <v>948.07999999999993</v>
          </cell>
          <cell r="AI65">
            <v>948.07999999999993</v>
          </cell>
          <cell r="AJ65">
            <v>948.07999999999993</v>
          </cell>
          <cell r="AK65">
            <v>948.07999999999993</v>
          </cell>
          <cell r="AL65">
            <v>948.07999999999993</v>
          </cell>
          <cell r="AM65">
            <v>948.07999999999993</v>
          </cell>
          <cell r="AN65">
            <v>948.07999999999993</v>
          </cell>
          <cell r="AO65">
            <v>948.07999999999993</v>
          </cell>
          <cell r="AP65">
            <v>948.07999999999993</v>
          </cell>
          <cell r="AQ65">
            <v>948.07999999999993</v>
          </cell>
          <cell r="AR65">
            <v>948.07999999999993</v>
          </cell>
          <cell r="AS65">
            <v>948.07999999999993</v>
          </cell>
          <cell r="AT65">
            <v>948.07999999999993</v>
          </cell>
          <cell r="AU65">
            <v>948.07999999999993</v>
          </cell>
        </row>
        <row r="66">
          <cell r="O66" t="str">
            <v>Medium &amp; Short Range Storage</v>
          </cell>
          <cell r="P66">
            <v>1444.4320109120001</v>
          </cell>
          <cell r="Q66">
            <v>1444.4320109120001</v>
          </cell>
          <cell r="R66">
            <v>1444.4320109120001</v>
          </cell>
          <cell r="S66">
            <v>1444.4320109120001</v>
          </cell>
          <cell r="T66">
            <v>1444.4320109120001</v>
          </cell>
          <cell r="U66">
            <v>1444.4320109120001</v>
          </cell>
          <cell r="V66">
            <v>1444.4320109120001</v>
          </cell>
          <cell r="W66">
            <v>1444.4320109120001</v>
          </cell>
          <cell r="X66">
            <v>1444.4320109120001</v>
          </cell>
          <cell r="Y66">
            <v>1444.4320109120001</v>
          </cell>
          <cell r="Z66">
            <v>1444.4320109120001</v>
          </cell>
          <cell r="AA66">
            <v>1444.4320109120001</v>
          </cell>
          <cell r="AB66">
            <v>1444.4320109120001</v>
          </cell>
          <cell r="AC66">
            <v>1444.4320109120001</v>
          </cell>
          <cell r="AD66">
            <v>1444.4320109120001</v>
          </cell>
          <cell r="AE66">
            <v>1444.4320109120001</v>
          </cell>
          <cell r="AF66">
            <v>1444.4320109120001</v>
          </cell>
          <cell r="AG66">
            <v>1444.4320109120001</v>
          </cell>
          <cell r="AH66">
            <v>1444.4320109120001</v>
          </cell>
          <cell r="AI66">
            <v>1444.4320109120001</v>
          </cell>
          <cell r="AJ66">
            <v>1444.4320109120001</v>
          </cell>
          <cell r="AK66">
            <v>1444.4320109120001</v>
          </cell>
          <cell r="AL66">
            <v>1444.4320109120001</v>
          </cell>
          <cell r="AM66">
            <v>1444.4320109120001</v>
          </cell>
          <cell r="AN66">
            <v>1444.4320109120001</v>
          </cell>
          <cell r="AO66">
            <v>1444.4320109120001</v>
          </cell>
          <cell r="AP66">
            <v>1444.4320109120001</v>
          </cell>
          <cell r="AQ66">
            <v>1444.4320109120001</v>
          </cell>
          <cell r="AR66">
            <v>1444.4320109120001</v>
          </cell>
          <cell r="AS66">
            <v>1444.4320109120001</v>
          </cell>
          <cell r="AT66">
            <v>1444.4320109120001</v>
          </cell>
          <cell r="AU66">
            <v>1444.4320109120001</v>
          </cell>
        </row>
        <row r="67">
          <cell r="O67" t="str">
            <v>Long Range Storage</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O68" t="str">
            <v>Generic Storage</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row>
        <row r="79">
          <cell r="P79" t="str">
            <v>2018/19</v>
          </cell>
          <cell r="Q79" t="str">
            <v>2019/20</v>
          </cell>
          <cell r="R79" t="str">
            <v>2020/21</v>
          </cell>
          <cell r="S79" t="str">
            <v>2021/22</v>
          </cell>
          <cell r="T79" t="str">
            <v>2022/23</v>
          </cell>
          <cell r="U79" t="str">
            <v>2023/24</v>
          </cell>
          <cell r="V79" t="str">
            <v>2024/25</v>
          </cell>
          <cell r="W79" t="str">
            <v>2025/26</v>
          </cell>
          <cell r="X79" t="str">
            <v>2026/27</v>
          </cell>
          <cell r="Y79" t="str">
            <v>2027/28</v>
          </cell>
          <cell r="Z79" t="str">
            <v>2028/29</v>
          </cell>
          <cell r="AA79" t="str">
            <v>2029/30</v>
          </cell>
          <cell r="AB79" t="str">
            <v>2030/31</v>
          </cell>
          <cell r="AC79" t="str">
            <v>2031/32</v>
          </cell>
          <cell r="AD79" t="str">
            <v>2032/33</v>
          </cell>
          <cell r="AE79" t="str">
            <v>2033/34</v>
          </cell>
          <cell r="AF79" t="str">
            <v>2034/35</v>
          </cell>
          <cell r="AG79" t="str">
            <v>2035/36</v>
          </cell>
          <cell r="AH79" t="str">
            <v>2036/37</v>
          </cell>
          <cell r="AI79" t="str">
            <v>2037/38</v>
          </cell>
          <cell r="AJ79" t="str">
            <v>2038/39</v>
          </cell>
          <cell r="AK79" t="str">
            <v>2039/40</v>
          </cell>
          <cell r="AL79" t="str">
            <v>2040/41</v>
          </cell>
          <cell r="AM79" t="str">
            <v>2041/42</v>
          </cell>
          <cell r="AN79" t="str">
            <v>2042/43</v>
          </cell>
          <cell r="AO79" t="str">
            <v>2043/44</v>
          </cell>
          <cell r="AP79" t="str">
            <v>2044/45</v>
          </cell>
          <cell r="AQ79" t="str">
            <v>2045/46</v>
          </cell>
          <cell r="AR79" t="str">
            <v>2046/47</v>
          </cell>
          <cell r="AS79" t="str">
            <v>2047/48</v>
          </cell>
          <cell r="AT79" t="str">
            <v>2048/49</v>
          </cell>
          <cell r="AU79" t="str">
            <v>2049/50</v>
          </cell>
        </row>
        <row r="80">
          <cell r="O80" t="str">
            <v>Bacton</v>
          </cell>
          <cell r="P80">
            <v>1875.6691659270803</v>
          </cell>
          <cell r="Q80">
            <v>1815.7799886950866</v>
          </cell>
          <cell r="R80">
            <v>1750.0982643995676</v>
          </cell>
          <cell r="S80">
            <v>1718.9237876167349</v>
          </cell>
          <cell r="T80">
            <v>1677.0832817847268</v>
          </cell>
          <cell r="U80">
            <v>1671.613833724356</v>
          </cell>
          <cell r="V80">
            <v>1635.7011064152771</v>
          </cell>
          <cell r="W80">
            <v>1631.1542282184037</v>
          </cell>
          <cell r="X80">
            <v>1593.0187862380853</v>
          </cell>
          <cell r="Y80">
            <v>1581.3137024510563</v>
          </cell>
          <cell r="Z80">
            <v>1545.1020448043187</v>
          </cell>
          <cell r="AA80">
            <v>1487.5538245232838</v>
          </cell>
          <cell r="AB80">
            <v>1468.4928193476649</v>
          </cell>
          <cell r="AC80">
            <v>1445.0954210898501</v>
          </cell>
          <cell r="AD80">
            <v>1428.9970991667117</v>
          </cell>
          <cell r="AE80">
            <v>1418.7749030426062</v>
          </cell>
          <cell r="AF80">
            <v>1410.9992409101142</v>
          </cell>
          <cell r="AG80">
            <v>1403.6195970120677</v>
          </cell>
          <cell r="AH80">
            <v>1395.3243566070007</v>
          </cell>
          <cell r="AI80">
            <v>1389.5981402715643</v>
          </cell>
          <cell r="AJ80">
            <v>1387.1764945284744</v>
          </cell>
          <cell r="AK80">
            <v>1376.7027397260274</v>
          </cell>
          <cell r="AL80">
            <v>1376.7027397260274</v>
          </cell>
          <cell r="AM80">
            <v>1376.7027397260274</v>
          </cell>
          <cell r="AN80">
            <v>1376.7027397260274</v>
          </cell>
          <cell r="AO80">
            <v>1376.7027397260274</v>
          </cell>
          <cell r="AP80">
            <v>1376.7027397260274</v>
          </cell>
          <cell r="AQ80">
            <v>1376.7027397260274</v>
          </cell>
          <cell r="AR80">
            <v>1376.7027397260274</v>
          </cell>
          <cell r="AS80">
            <v>1376.7027397260274</v>
          </cell>
          <cell r="AT80">
            <v>1376.7027397260274</v>
          </cell>
          <cell r="AU80">
            <v>1376.7027397260274</v>
          </cell>
        </row>
        <row r="81">
          <cell r="O81" t="str">
            <v>Barrow</v>
          </cell>
          <cell r="P81">
            <v>34.210763473256506</v>
          </cell>
          <cell r="Q81">
            <v>29.243508487869054</v>
          </cell>
          <cell r="R81">
            <v>25.006402107810921</v>
          </cell>
          <cell r="S81">
            <v>20.24726617624983</v>
          </cell>
          <cell r="T81">
            <v>14.369111079904506</v>
          </cell>
          <cell r="U81">
            <v>15.534185112971672</v>
          </cell>
          <cell r="V81">
            <v>15.487890429018748</v>
          </cell>
          <cell r="W81">
            <v>13.783390329564352</v>
          </cell>
          <cell r="X81">
            <v>12.579540685108046</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O82" t="str">
            <v>Easington</v>
          </cell>
          <cell r="P82">
            <v>980.12238047365747</v>
          </cell>
          <cell r="Q82">
            <v>949.70803704490538</v>
          </cell>
          <cell r="R82">
            <v>926.74023432121851</v>
          </cell>
          <cell r="S82">
            <v>940.17843957775085</v>
          </cell>
          <cell r="T82">
            <v>981.54807690162022</v>
          </cell>
          <cell r="U82">
            <v>960.78115543152148</v>
          </cell>
          <cell r="V82">
            <v>937.32950328701406</v>
          </cell>
          <cell r="W82">
            <v>902.38863794914164</v>
          </cell>
          <cell r="X82">
            <v>880.18090508233672</v>
          </cell>
          <cell r="Y82">
            <v>869.14471457928983</v>
          </cell>
          <cell r="Z82">
            <v>860.693200154593</v>
          </cell>
          <cell r="AA82">
            <v>849.60120929556967</v>
          </cell>
          <cell r="AB82">
            <v>844.28941402904934</v>
          </cell>
          <cell r="AC82">
            <v>842.74495134482174</v>
          </cell>
          <cell r="AD82">
            <v>841.3133812430749</v>
          </cell>
          <cell r="AE82">
            <v>840.05421563218647</v>
          </cell>
          <cell r="AF82">
            <v>839.1753664242957</v>
          </cell>
          <cell r="AG82">
            <v>838.5343903274354</v>
          </cell>
          <cell r="AH82">
            <v>836.1958904109589</v>
          </cell>
          <cell r="AI82">
            <v>836.1958904109589</v>
          </cell>
          <cell r="AJ82">
            <v>836.1958904109589</v>
          </cell>
          <cell r="AK82">
            <v>836.1958904109589</v>
          </cell>
          <cell r="AL82">
            <v>836.1958904109589</v>
          </cell>
          <cell r="AM82">
            <v>836.1958904109589</v>
          </cell>
          <cell r="AN82">
            <v>836.1958904109589</v>
          </cell>
          <cell r="AO82">
            <v>836.1958904109589</v>
          </cell>
          <cell r="AP82">
            <v>836.1958904109589</v>
          </cell>
          <cell r="AQ82">
            <v>836.1958904109589</v>
          </cell>
          <cell r="AR82">
            <v>836.1958904109589</v>
          </cell>
          <cell r="AS82">
            <v>836.1958904109589</v>
          </cell>
          <cell r="AT82">
            <v>836.1958904109589</v>
          </cell>
          <cell r="AU82">
            <v>836.1958904109589</v>
          </cell>
        </row>
        <row r="83">
          <cell r="O83" t="str">
            <v>St Fergus</v>
          </cell>
          <cell r="P83">
            <v>1235.4038201924443</v>
          </cell>
          <cell r="Q83">
            <v>1220.6517498044511</v>
          </cell>
          <cell r="R83">
            <v>1208.7032362383186</v>
          </cell>
          <cell r="S83">
            <v>1157.6815972754925</v>
          </cell>
          <cell r="T83">
            <v>1142.1130132946541</v>
          </cell>
          <cell r="U83">
            <v>1141.0793198918436</v>
          </cell>
          <cell r="V83">
            <v>1105.0904894388889</v>
          </cell>
          <cell r="W83">
            <v>1098.8353843933062</v>
          </cell>
          <cell r="X83">
            <v>1107.6065741500229</v>
          </cell>
          <cell r="Y83">
            <v>1072.5586980060084</v>
          </cell>
          <cell r="Z83">
            <v>1065.9484388250789</v>
          </cell>
          <cell r="AA83">
            <v>1076.1119114896414</v>
          </cell>
          <cell r="AB83">
            <v>1086.9735461526814</v>
          </cell>
          <cell r="AC83">
            <v>1088.3023424038536</v>
          </cell>
          <cell r="AD83">
            <v>1076.608807266347</v>
          </cell>
          <cell r="AE83">
            <v>1056.0645712716127</v>
          </cell>
          <cell r="AF83">
            <v>1038.881806479136</v>
          </cell>
          <cell r="AG83">
            <v>1015.4647787845524</v>
          </cell>
          <cell r="AH83">
            <v>976.28271666455328</v>
          </cell>
          <cell r="AI83">
            <v>925.29584093844221</v>
          </cell>
          <cell r="AJ83">
            <v>912.54784467942636</v>
          </cell>
          <cell r="AK83">
            <v>881.27419178082187</v>
          </cell>
          <cell r="AL83">
            <v>859.89019178082197</v>
          </cell>
          <cell r="AM83">
            <v>832.96219178082185</v>
          </cell>
          <cell r="AN83">
            <v>817.12219178082182</v>
          </cell>
          <cell r="AO83">
            <v>806.1661917808218</v>
          </cell>
          <cell r="AP83">
            <v>796.00219178082182</v>
          </cell>
          <cell r="AQ83">
            <v>788.61019178082188</v>
          </cell>
          <cell r="AR83">
            <v>785.44219178082199</v>
          </cell>
          <cell r="AS83">
            <v>781.48219178082172</v>
          </cell>
          <cell r="AT83">
            <v>781.48219178082172</v>
          </cell>
          <cell r="AU83">
            <v>781.48219178082172</v>
          </cell>
        </row>
        <row r="84">
          <cell r="O84" t="str">
            <v>Teesside</v>
          </cell>
          <cell r="P84">
            <v>174.15193809794411</v>
          </cell>
          <cell r="Q84">
            <v>250.157537885496</v>
          </cell>
          <cell r="R84">
            <v>339.15268485089024</v>
          </cell>
          <cell r="S84">
            <v>347.98973127158109</v>
          </cell>
          <cell r="T84">
            <v>327.66733885690212</v>
          </cell>
          <cell r="U84">
            <v>324.73232775711512</v>
          </cell>
          <cell r="V84">
            <v>352.81183234760994</v>
          </cell>
          <cell r="W84">
            <v>321.05918102739173</v>
          </cell>
          <cell r="X84">
            <v>309.1550157622554</v>
          </cell>
          <cell r="Y84">
            <v>293.7237068814531</v>
          </cell>
          <cell r="Z84">
            <v>265.79713813381738</v>
          </cell>
          <cell r="AA84">
            <v>239.79387660931295</v>
          </cell>
          <cell r="AB84">
            <v>244.06504238841271</v>
          </cell>
          <cell r="AC84">
            <v>221.47810707928249</v>
          </cell>
          <cell r="AD84">
            <v>213.74153424167432</v>
          </cell>
          <cell r="AE84">
            <v>200.88713197140248</v>
          </cell>
          <cell r="AF84">
            <v>188.44440810426221</v>
          </cell>
          <cell r="AG84">
            <v>169.72205579375239</v>
          </cell>
          <cell r="AH84">
            <v>135.05785823529527</v>
          </cell>
          <cell r="AI84">
            <v>104.65095029684267</v>
          </cell>
          <cell r="AJ84">
            <v>90.780592298948406</v>
          </cell>
          <cell r="AK84">
            <v>66.527999999999992</v>
          </cell>
          <cell r="AL84">
            <v>52.272000000000006</v>
          </cell>
          <cell r="AM84">
            <v>34.319999999999993</v>
          </cell>
          <cell r="AN84">
            <v>23.76</v>
          </cell>
          <cell r="AO84">
            <v>20.196000000000005</v>
          </cell>
          <cell r="AP84">
            <v>11.879999999999999</v>
          </cell>
          <cell r="AQ84">
            <v>4.7519999999999998</v>
          </cell>
          <cell r="AR84">
            <v>0</v>
          </cell>
          <cell r="AS84">
            <v>0</v>
          </cell>
          <cell r="AT84">
            <v>0</v>
          </cell>
          <cell r="AU84">
            <v>0</v>
          </cell>
        </row>
        <row r="85">
          <cell r="O85" t="str">
            <v>Onshore</v>
          </cell>
          <cell r="P85">
            <v>10.84931506849315</v>
          </cell>
          <cell r="Q85">
            <v>10.545402504535891</v>
          </cell>
          <cell r="R85">
            <v>19.167227892237502</v>
          </cell>
          <cell r="S85">
            <v>24.222933474939062</v>
          </cell>
          <cell r="T85">
            <v>29.374718372102851</v>
          </cell>
          <cell r="U85">
            <v>35.642179047100463</v>
          </cell>
          <cell r="V85">
            <v>39.753399421774567</v>
          </cell>
          <cell r="W85">
            <v>45.216832180402612</v>
          </cell>
          <cell r="X85">
            <v>55.950820018087946</v>
          </cell>
          <cell r="Y85">
            <v>136.58555455088089</v>
          </cell>
          <cell r="Z85">
            <v>247.20743378817357</v>
          </cell>
          <cell r="AA85">
            <v>374.29953390475879</v>
          </cell>
          <cell r="AB85">
            <v>519.72805300232199</v>
          </cell>
          <cell r="AC85">
            <v>685.73888539656457</v>
          </cell>
          <cell r="AD85">
            <v>863.65598349024128</v>
          </cell>
          <cell r="AE85">
            <v>998.64244320911075</v>
          </cell>
          <cell r="AF85">
            <v>1105.8976325455658</v>
          </cell>
          <cell r="AG85">
            <v>1196.4608487886683</v>
          </cell>
          <cell r="AH85">
            <v>1250.0587648209562</v>
          </cell>
          <cell r="AI85">
            <v>1254.1916344590093</v>
          </cell>
          <cell r="AJ85">
            <v>1258.4726964120071</v>
          </cell>
          <cell r="AK85">
            <v>1262.911146304368</v>
          </cell>
          <cell r="AL85">
            <v>1266.1967590947229</v>
          </cell>
          <cell r="AM85">
            <v>1270.9799264255275</v>
          </cell>
          <cell r="AN85">
            <v>1275.9516964623203</v>
          </cell>
          <cell r="AO85">
            <v>1281.6826628955941</v>
          </cell>
          <cell r="AP85">
            <v>1287.6997355710052</v>
          </cell>
          <cell r="AQ85">
            <v>1294.023416848524</v>
          </cell>
          <cell r="AR85">
            <v>1300.6756868806644</v>
          </cell>
          <cell r="AS85">
            <v>1307.680110977228</v>
          </cell>
          <cell r="AT85">
            <v>1313.8323658121642</v>
          </cell>
          <cell r="AU85">
            <v>1321.1268836895645</v>
          </cell>
        </row>
        <row r="86">
          <cell r="O86" t="str">
            <v>Burton Point</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O87" t="str">
            <v>Isle of Grain</v>
          </cell>
          <cell r="P87">
            <v>648.60821917808221</v>
          </cell>
          <cell r="Q87">
            <v>648.60821917808221</v>
          </cell>
          <cell r="R87">
            <v>648.60821917808221</v>
          </cell>
          <cell r="S87">
            <v>648.60821917808221</v>
          </cell>
          <cell r="T87">
            <v>648.60821917808221</v>
          </cell>
          <cell r="U87">
            <v>648.60821917808221</v>
          </cell>
          <cell r="V87">
            <v>648.60821917808221</v>
          </cell>
          <cell r="W87">
            <v>648.60821917808221</v>
          </cell>
          <cell r="X87">
            <v>648.60821917808221</v>
          </cell>
          <cell r="Y87">
            <v>648.60821917808221</v>
          </cell>
          <cell r="Z87">
            <v>648.60821917808221</v>
          </cell>
          <cell r="AA87">
            <v>648.60821917808221</v>
          </cell>
          <cell r="AB87">
            <v>648.60821917808221</v>
          </cell>
          <cell r="AC87">
            <v>648.60821917808221</v>
          </cell>
          <cell r="AD87">
            <v>648.60821917808221</v>
          </cell>
          <cell r="AE87">
            <v>648.60821917808221</v>
          </cell>
          <cell r="AF87">
            <v>648.60821917808221</v>
          </cell>
          <cell r="AG87">
            <v>648.60821917808221</v>
          </cell>
          <cell r="AH87">
            <v>648.60821917808221</v>
          </cell>
          <cell r="AI87">
            <v>648.60821917808221</v>
          </cell>
          <cell r="AJ87">
            <v>648.60821917808221</v>
          </cell>
          <cell r="AK87">
            <v>648.60821917808221</v>
          </cell>
          <cell r="AL87">
            <v>648.60821917808221</v>
          </cell>
          <cell r="AM87">
            <v>648.60821917808221</v>
          </cell>
          <cell r="AN87">
            <v>648.60821917808221</v>
          </cell>
          <cell r="AO87">
            <v>648.60821917808221</v>
          </cell>
          <cell r="AP87">
            <v>648.60821917808221</v>
          </cell>
          <cell r="AQ87">
            <v>648.60821917808221</v>
          </cell>
          <cell r="AR87">
            <v>648.60821917808221</v>
          </cell>
          <cell r="AS87">
            <v>648.60821917808221</v>
          </cell>
          <cell r="AT87">
            <v>648.60821917808221</v>
          </cell>
          <cell r="AU87">
            <v>648.60821917808221</v>
          </cell>
        </row>
        <row r="88">
          <cell r="O88" t="str">
            <v>Milford Haven</v>
          </cell>
          <cell r="P88">
            <v>948.07999999999993</v>
          </cell>
          <cell r="Q88">
            <v>948.07999999999993</v>
          </cell>
          <cell r="R88">
            <v>948.07999999999993</v>
          </cell>
          <cell r="S88">
            <v>948.07999999999993</v>
          </cell>
          <cell r="T88">
            <v>948.07999999999993</v>
          </cell>
          <cell r="U88">
            <v>948.07999999999993</v>
          </cell>
          <cell r="V88">
            <v>948.07999999999993</v>
          </cell>
          <cell r="W88">
            <v>948.07999999999993</v>
          </cell>
          <cell r="X88">
            <v>948.07999999999993</v>
          </cell>
          <cell r="Y88">
            <v>948.07999999999993</v>
          </cell>
          <cell r="Z88">
            <v>948.07999999999993</v>
          </cell>
          <cell r="AA88">
            <v>948.07999999999993</v>
          </cell>
          <cell r="AB88">
            <v>948.07999999999993</v>
          </cell>
          <cell r="AC88">
            <v>948.07999999999993</v>
          </cell>
          <cell r="AD88">
            <v>948.07999999999993</v>
          </cell>
          <cell r="AE88">
            <v>948.07999999999993</v>
          </cell>
          <cell r="AF88">
            <v>948.07999999999993</v>
          </cell>
          <cell r="AG88">
            <v>948.07999999999993</v>
          </cell>
          <cell r="AH88">
            <v>948.07999999999993</v>
          </cell>
          <cell r="AI88">
            <v>948.07999999999993</v>
          </cell>
          <cell r="AJ88">
            <v>948.07999999999993</v>
          </cell>
          <cell r="AK88">
            <v>948.07999999999993</v>
          </cell>
          <cell r="AL88">
            <v>948.07999999999993</v>
          </cell>
          <cell r="AM88">
            <v>948.07999999999993</v>
          </cell>
          <cell r="AN88">
            <v>948.07999999999993</v>
          </cell>
          <cell r="AO88">
            <v>948.07999999999993</v>
          </cell>
          <cell r="AP88">
            <v>948.07999999999993</v>
          </cell>
          <cell r="AQ88">
            <v>948.07999999999993</v>
          </cell>
          <cell r="AR88">
            <v>948.07999999999993</v>
          </cell>
          <cell r="AS88">
            <v>948.07999999999993</v>
          </cell>
          <cell r="AT88">
            <v>948.07999999999993</v>
          </cell>
          <cell r="AU88">
            <v>948.07999999999993</v>
          </cell>
        </row>
        <row r="89">
          <cell r="O89" t="str">
            <v>Medium &amp; Short Range Storage</v>
          </cell>
          <cell r="P89">
            <v>1444.4320109120001</v>
          </cell>
          <cell r="Q89">
            <v>1444.4320109120001</v>
          </cell>
          <cell r="R89">
            <v>1444.4320109120001</v>
          </cell>
          <cell r="S89">
            <v>1444.4320109120001</v>
          </cell>
          <cell r="T89">
            <v>1444.4320109120001</v>
          </cell>
          <cell r="U89">
            <v>1444.4320109120001</v>
          </cell>
          <cell r="V89">
            <v>1444.4320109120001</v>
          </cell>
          <cell r="W89">
            <v>1444.4320109120001</v>
          </cell>
          <cell r="X89">
            <v>1444.4320109120001</v>
          </cell>
          <cell r="Y89">
            <v>1444.4320109120001</v>
          </cell>
          <cell r="Z89">
            <v>1444.4320109120001</v>
          </cell>
          <cell r="AA89">
            <v>1444.4320109120001</v>
          </cell>
          <cell r="AB89">
            <v>1444.4320109120001</v>
          </cell>
          <cell r="AC89">
            <v>1444.4320109120001</v>
          </cell>
          <cell r="AD89">
            <v>1444.4320109120001</v>
          </cell>
          <cell r="AE89">
            <v>1444.4320109120001</v>
          </cell>
          <cell r="AF89">
            <v>1444.4320109120001</v>
          </cell>
          <cell r="AG89">
            <v>1444.4320109120001</v>
          </cell>
          <cell r="AH89">
            <v>1444.4320109120001</v>
          </cell>
          <cell r="AI89">
            <v>1444.4320109120001</v>
          </cell>
          <cell r="AJ89">
            <v>1444.4320109120001</v>
          </cell>
          <cell r="AK89">
            <v>1444.4320109120001</v>
          </cell>
          <cell r="AL89">
            <v>1444.4320109120001</v>
          </cell>
          <cell r="AM89">
            <v>1444.4320109120001</v>
          </cell>
          <cell r="AN89">
            <v>1444.4320109120001</v>
          </cell>
          <cell r="AO89">
            <v>1444.4320109120001</v>
          </cell>
          <cell r="AP89">
            <v>1444.4320109120001</v>
          </cell>
          <cell r="AQ89">
            <v>1444.4320109120001</v>
          </cell>
          <cell r="AR89">
            <v>1444.4320109120001</v>
          </cell>
          <cell r="AS89">
            <v>1444.4320109120001</v>
          </cell>
          <cell r="AT89">
            <v>1444.4320109120001</v>
          </cell>
          <cell r="AU89">
            <v>1444.4320109120001</v>
          </cell>
        </row>
        <row r="90">
          <cell r="O90" t="str">
            <v>Long Range Storage</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O91" t="str">
            <v>Generic Storage</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100">
          <cell r="P100" t="str">
            <v>2018/19</v>
          </cell>
          <cell r="Q100" t="str">
            <v>2019/20</v>
          </cell>
          <cell r="R100" t="str">
            <v>2020/21</v>
          </cell>
          <cell r="S100" t="str">
            <v>2021/22</v>
          </cell>
          <cell r="T100" t="str">
            <v>2022/23</v>
          </cell>
          <cell r="U100" t="str">
            <v>2023/24</v>
          </cell>
          <cell r="V100" t="str">
            <v>2024/25</v>
          </cell>
          <cell r="W100" t="str">
            <v>2025/26</v>
          </cell>
        </row>
        <row r="101">
          <cell r="O101" t="str">
            <v>Bacton</v>
          </cell>
          <cell r="P101">
            <v>1875.2802748966249</v>
          </cell>
          <cell r="Q101">
            <v>1826.5131841783832</v>
          </cell>
          <cell r="R101">
            <v>1763.8581978118555</v>
          </cell>
          <cell r="S101">
            <v>1763.3138791945755</v>
          </cell>
          <cell r="T101">
            <v>1718.8603456802473</v>
          </cell>
          <cell r="U101">
            <v>1723.0841661674604</v>
          </cell>
          <cell r="V101">
            <v>1689.6455592012437</v>
          </cell>
          <cell r="W101">
            <v>1701.3937462379465</v>
          </cell>
        </row>
        <row r="102">
          <cell r="O102" t="str">
            <v>Barrow</v>
          </cell>
          <cell r="P102">
            <v>34.184099837466285</v>
          </cell>
          <cell r="Q102">
            <v>29.958362864757675</v>
          </cell>
          <cell r="R102">
            <v>25.927908674300195</v>
          </cell>
          <cell r="S102">
            <v>22.873574538357598</v>
          </cell>
          <cell r="T102">
            <v>16.367573655385481</v>
          </cell>
          <cell r="U102">
            <v>18.2453400619337</v>
          </cell>
          <cell r="V102">
            <v>18.71372457107282</v>
          </cell>
          <cell r="W102">
            <v>17.588196892733009</v>
          </cell>
        </row>
        <row r="103">
          <cell r="O103" t="str">
            <v>Easington</v>
          </cell>
          <cell r="P103">
            <v>980.01020514864319</v>
          </cell>
          <cell r="Q103">
            <v>954.40946147495424</v>
          </cell>
          <cell r="R103">
            <v>931.33728959106679</v>
          </cell>
          <cell r="S103">
            <v>953.66619817255628</v>
          </cell>
          <cell r="T103">
            <v>1001.763725827333</v>
          </cell>
          <cell r="U103">
            <v>982.52481017567629</v>
          </cell>
          <cell r="V103">
            <v>958.39371876684481</v>
          </cell>
          <cell r="W103">
            <v>920.66067365629578</v>
          </cell>
        </row>
        <row r="104">
          <cell r="O104" t="str">
            <v>St Fergus</v>
          </cell>
          <cell r="P104">
            <v>1235.050036770255</v>
          </cell>
          <cell r="Q104">
            <v>1231.3872017725234</v>
          </cell>
          <cell r="R104">
            <v>1224.4466845005948</v>
          </cell>
          <cell r="S104">
            <v>1206.4790811367743</v>
          </cell>
          <cell r="T104">
            <v>1192.2697137580722</v>
          </cell>
          <cell r="U104">
            <v>1203.8391960244276</v>
          </cell>
          <cell r="V104">
            <v>1172.4919667428273</v>
          </cell>
          <cell r="W104">
            <v>1187.1729277707836</v>
          </cell>
        </row>
        <row r="105">
          <cell r="O105" t="str">
            <v>Teesside</v>
          </cell>
          <cell r="P105">
            <v>174.01620526481878</v>
          </cell>
          <cell r="Q105">
            <v>256.27261162718838</v>
          </cell>
          <cell r="R105">
            <v>351.65074133998979</v>
          </cell>
          <cell r="S105">
            <v>393.12808887554411</v>
          </cell>
          <cell r="T105">
            <v>373.23946299677027</v>
          </cell>
          <cell r="U105">
            <v>381.40730948830947</v>
          </cell>
          <cell r="V105">
            <v>426.29585263581936</v>
          </cell>
          <cell r="W105">
            <v>409.68527736004785</v>
          </cell>
        </row>
        <row r="106">
          <cell r="O106" t="str">
            <v>Onshore</v>
          </cell>
          <cell r="P106">
            <v>9.5974246575342477</v>
          </cell>
          <cell r="Q106">
            <v>9.7137534246575346</v>
          </cell>
          <cell r="R106">
            <v>9.7438904109589028</v>
          </cell>
          <cell r="S106">
            <v>9.8041643835616412</v>
          </cell>
          <cell r="T106">
            <v>9.9548493150684916</v>
          </cell>
          <cell r="U106">
            <v>10.557589041095888</v>
          </cell>
          <cell r="V106">
            <v>0</v>
          </cell>
          <cell r="W106">
            <v>0</v>
          </cell>
        </row>
        <row r="107">
          <cell r="O107" t="str">
            <v>Burton Point</v>
          </cell>
          <cell r="P107">
            <v>0</v>
          </cell>
          <cell r="Q107">
            <v>0</v>
          </cell>
          <cell r="R107">
            <v>0</v>
          </cell>
          <cell r="S107">
            <v>0</v>
          </cell>
          <cell r="T107">
            <v>0</v>
          </cell>
          <cell r="U107">
            <v>0</v>
          </cell>
          <cell r="V107">
            <v>0</v>
          </cell>
          <cell r="W107">
            <v>0</v>
          </cell>
        </row>
        <row r="108">
          <cell r="O108" t="str">
            <v>Isle of Grain</v>
          </cell>
          <cell r="P108">
            <v>648.60821917808221</v>
          </cell>
          <cell r="Q108">
            <v>648.60821917808221</v>
          </cell>
          <cell r="R108">
            <v>648.60821917808221</v>
          </cell>
          <cell r="S108">
            <v>648.60821917808221</v>
          </cell>
          <cell r="T108">
            <v>648.60821917808221</v>
          </cell>
          <cell r="U108">
            <v>648.60821917808221</v>
          </cell>
          <cell r="V108">
            <v>648.60821917808221</v>
          </cell>
          <cell r="W108">
            <v>648.60821917808221</v>
          </cell>
        </row>
        <row r="109">
          <cell r="O109" t="str">
            <v>Milford Haven</v>
          </cell>
          <cell r="P109">
            <v>948.07999999999993</v>
          </cell>
          <cell r="Q109">
            <v>948.07999999999993</v>
          </cell>
          <cell r="R109">
            <v>948.07999999999993</v>
          </cell>
          <cell r="S109">
            <v>948.07999999999993</v>
          </cell>
          <cell r="T109">
            <v>948.07999999999993</v>
          </cell>
          <cell r="U109">
            <v>948.07999999999993</v>
          </cell>
          <cell r="V109">
            <v>948.07999999999993</v>
          </cell>
          <cell r="W109">
            <v>948.07999999999993</v>
          </cell>
        </row>
        <row r="110">
          <cell r="O110" t="str">
            <v>Medium &amp; Short Range Storage</v>
          </cell>
          <cell r="P110">
            <v>0</v>
          </cell>
          <cell r="Q110">
            <v>0</v>
          </cell>
          <cell r="R110">
            <v>0</v>
          </cell>
          <cell r="S110">
            <v>0</v>
          </cell>
          <cell r="T110">
            <v>0</v>
          </cell>
          <cell r="U110">
            <v>0</v>
          </cell>
          <cell r="V110">
            <v>0</v>
          </cell>
          <cell r="W110">
            <v>0</v>
          </cell>
        </row>
        <row r="111">
          <cell r="O111" t="str">
            <v>Long Range Storage</v>
          </cell>
          <cell r="P111">
            <v>0</v>
          </cell>
          <cell r="Q111">
            <v>0</v>
          </cell>
          <cell r="R111">
            <v>0</v>
          </cell>
          <cell r="S111">
            <v>0</v>
          </cell>
          <cell r="T111">
            <v>0</v>
          </cell>
          <cell r="U111">
            <v>0</v>
          </cell>
          <cell r="V111">
            <v>0</v>
          </cell>
          <cell r="W111">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 val="Comparison"/>
    </sheetNames>
    <sheetDataSet>
      <sheetData sheetId="0"/>
      <sheetData sheetId="1"/>
      <sheetData sheetId="2">
        <row r="10">
          <cell r="M10" t="str">
            <v>At purchasing power parity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 val="Economic context1"/>
    </sheetNames>
    <sheetDataSet>
      <sheetData sheetId="0">
        <row r="9">
          <cell r="E9" t="b">
            <v>1</v>
          </cell>
        </row>
      </sheetData>
      <sheetData sheetId="1"/>
      <sheetData sheetId="2"/>
      <sheetData sheetId="3">
        <row r="19">
          <cell r="E19" t="str">
            <v>Modelling sector</v>
          </cell>
          <cell r="F19" t="str">
            <v>Dukes sector</v>
          </cell>
          <cell r="G19" t="str">
            <v>Oil</v>
          </cell>
          <cell r="H19" t="str">
            <v>Solid fuel</v>
          </cell>
        </row>
        <row r="20">
          <cell r="E20" t="str">
            <v>Commercial large</v>
          </cell>
        </row>
        <row r="21">
          <cell r="E21" t="str">
            <v>Commercial small</v>
          </cell>
        </row>
        <row r="22">
          <cell r="E22" t="str">
            <v>Domestic</v>
          </cell>
        </row>
        <row r="23">
          <cell r="E23" t="str">
            <v>Industrial</v>
          </cell>
        </row>
      </sheetData>
      <sheetData sheetId="4">
        <row r="9">
          <cell r="L9">
            <v>2010</v>
          </cell>
          <cell r="M9">
            <v>2011</v>
          </cell>
          <cell r="N9">
            <v>2012</v>
          </cell>
          <cell r="O9">
            <v>2013</v>
          </cell>
          <cell r="P9">
            <v>2014</v>
          </cell>
          <cell r="Q9">
            <v>2015</v>
          </cell>
          <cell r="R9">
            <v>2016</v>
          </cell>
          <cell r="S9">
            <v>2017</v>
          </cell>
          <cell r="T9">
            <v>2018</v>
          </cell>
          <cell r="U9">
            <v>2019</v>
          </cell>
          <cell r="V9">
            <v>2020</v>
          </cell>
          <cell r="W9">
            <v>2021</v>
          </cell>
          <cell r="X9">
            <v>2022</v>
          </cell>
          <cell r="Y9">
            <v>2023</v>
          </cell>
          <cell r="Z9">
            <v>2024</v>
          </cell>
          <cell r="AA9">
            <v>2025</v>
          </cell>
          <cell r="AB9">
            <v>2026</v>
          </cell>
          <cell r="AC9">
            <v>2027</v>
          </cell>
          <cell r="AD9">
            <v>2028</v>
          </cell>
          <cell r="AE9">
            <v>2029</v>
          </cell>
          <cell r="AF9">
            <v>2030</v>
          </cell>
        </row>
        <row r="11">
          <cell r="K11" t="str">
            <v>Commercial / PublicElectricityLarge privateRuralPre-1990</v>
          </cell>
        </row>
        <row r="12">
          <cell r="K12" t="str">
            <v>Commercial / PublicElectricityLarge privateRuralPost-1990</v>
          </cell>
        </row>
        <row r="13">
          <cell r="K13" t="str">
            <v>Commercial / PublicElectricityLarge privateRuralNew build</v>
          </cell>
        </row>
        <row r="14">
          <cell r="K14" t="str">
            <v>Commercial / PublicElectricityLarge privateSuburbanPre-1990</v>
          </cell>
        </row>
        <row r="15">
          <cell r="K15" t="str">
            <v>Commercial / PublicElectricityLarge privateSuburbanPost-1990</v>
          </cell>
        </row>
        <row r="16">
          <cell r="K16" t="str">
            <v>Commercial / PublicElectricityLarge privateSuburbanNew build</v>
          </cell>
        </row>
        <row r="17">
          <cell r="K17" t="str">
            <v>Commercial / PublicElectricityLarge privateUrbanPre-1990</v>
          </cell>
        </row>
        <row r="18">
          <cell r="K18" t="str">
            <v>Commercial / PublicElectricityLarge privateUrbanPost-1990</v>
          </cell>
        </row>
        <row r="19">
          <cell r="K19" t="str">
            <v>Commercial / PublicElectricityLarge privateUrbanNew build</v>
          </cell>
        </row>
        <row r="20">
          <cell r="K20" t="str">
            <v>Commercial / PublicElectricityLarge publicRuralPre-1990</v>
          </cell>
        </row>
        <row r="21">
          <cell r="K21" t="str">
            <v>Commercial / PublicElectricityLarge publicRuralPost-1990</v>
          </cell>
        </row>
        <row r="22">
          <cell r="K22" t="str">
            <v>Commercial / PublicElectricityLarge publicRuralNew build</v>
          </cell>
        </row>
        <row r="23">
          <cell r="K23" t="str">
            <v>Commercial / PublicElectricityLarge publicSuburbanPre-1990</v>
          </cell>
        </row>
        <row r="24">
          <cell r="K24" t="str">
            <v>Commercial / PublicElectricityLarge publicSuburbanPost-1990</v>
          </cell>
        </row>
        <row r="25">
          <cell r="K25" t="str">
            <v>Commercial / PublicElectricityLarge publicSuburbanNew build</v>
          </cell>
        </row>
        <row r="26">
          <cell r="K26" t="str">
            <v>Commercial / PublicElectricityLarge publicUrbanPre-1990</v>
          </cell>
        </row>
        <row r="27">
          <cell r="K27" t="str">
            <v>Commercial / PublicElectricityLarge publicUrbanPost-1990</v>
          </cell>
        </row>
        <row r="28">
          <cell r="K28" t="str">
            <v>Commercial / PublicElectricityLarge publicUrbanNew build</v>
          </cell>
        </row>
        <row r="29">
          <cell r="K29" t="str">
            <v>Commercial / PublicElectricitySmall privateRuralPre-1990</v>
          </cell>
        </row>
        <row r="30">
          <cell r="K30" t="str">
            <v>Commercial / PublicElectricitySmall privateRuralPost-1990</v>
          </cell>
        </row>
        <row r="31">
          <cell r="K31" t="str">
            <v>Commercial / PublicElectricitySmall privateRuralNew build</v>
          </cell>
        </row>
        <row r="32">
          <cell r="K32" t="str">
            <v>Commercial / PublicElectricitySmall privateSuburbanPre-1990</v>
          </cell>
        </row>
        <row r="33">
          <cell r="K33" t="str">
            <v>Commercial / PublicElectricitySmall privateSuburbanPost-1990</v>
          </cell>
        </row>
        <row r="34">
          <cell r="K34" t="str">
            <v>Commercial / PublicElectricitySmall privateSuburbanNew build</v>
          </cell>
        </row>
        <row r="35">
          <cell r="K35" t="str">
            <v>Commercial / PublicElectricitySmall privateUrbanPre-1990</v>
          </cell>
        </row>
        <row r="36">
          <cell r="K36" t="str">
            <v>Commercial / PublicElectricitySmall privateUrbanPost-1990</v>
          </cell>
        </row>
        <row r="37">
          <cell r="K37" t="str">
            <v>Commercial / PublicElectricitySmall privateUrbanNew build</v>
          </cell>
        </row>
        <row r="38">
          <cell r="K38" t="str">
            <v>Commercial / PublicElectricitySmall publicRuralPre-1990</v>
          </cell>
        </row>
        <row r="39">
          <cell r="K39" t="str">
            <v>Commercial / PublicElectricitySmall publicRuralPost-1990</v>
          </cell>
        </row>
        <row r="40">
          <cell r="K40" t="str">
            <v>Commercial / PublicElectricitySmall publicRuralNew build</v>
          </cell>
        </row>
        <row r="41">
          <cell r="K41" t="str">
            <v>Commercial / PublicElectricitySmall publicSuburbanPre-1990</v>
          </cell>
        </row>
        <row r="42">
          <cell r="K42" t="str">
            <v>Commercial / PublicElectricitySmall publicSuburbanPost-1990</v>
          </cell>
        </row>
        <row r="43">
          <cell r="K43" t="str">
            <v>Commercial / PublicElectricitySmall publicSuburbanNew build</v>
          </cell>
        </row>
        <row r="44">
          <cell r="K44" t="str">
            <v>Commercial / PublicElectricitySmall publicUrbanPre-1990</v>
          </cell>
        </row>
        <row r="45">
          <cell r="K45" t="str">
            <v>Commercial / PublicElectricitySmall publicUrbanPost-1990</v>
          </cell>
        </row>
        <row r="46">
          <cell r="K46" t="str">
            <v>Commercial / PublicElectricitySmall publicUrbanNew build</v>
          </cell>
        </row>
        <row r="47">
          <cell r="K47" t="str">
            <v>Commercial / PublicGasLarge privateRuralPre-1990</v>
          </cell>
        </row>
        <row r="48">
          <cell r="K48" t="str">
            <v>Commercial / PublicGasLarge privateRuralPost-1990</v>
          </cell>
        </row>
        <row r="49">
          <cell r="K49" t="str">
            <v>Commercial / PublicGasLarge privateRuralNew build</v>
          </cell>
        </row>
        <row r="50">
          <cell r="K50" t="str">
            <v>Commercial / PublicGasLarge privateSuburbanPre-1990</v>
          </cell>
        </row>
        <row r="51">
          <cell r="K51" t="str">
            <v>Commercial / PublicGasLarge privateSuburbanPost-1990</v>
          </cell>
        </row>
        <row r="52">
          <cell r="K52" t="str">
            <v>Commercial / PublicGasLarge privateSuburbanNew build</v>
          </cell>
        </row>
        <row r="53">
          <cell r="K53" t="str">
            <v>Commercial / PublicGasLarge privateUrbanPre-1990</v>
          </cell>
        </row>
        <row r="54">
          <cell r="K54" t="str">
            <v>Commercial / PublicGasLarge privateUrbanPost-1990</v>
          </cell>
        </row>
        <row r="55">
          <cell r="K55" t="str">
            <v>Commercial / PublicGasLarge privateUrbanNew build</v>
          </cell>
        </row>
        <row r="56">
          <cell r="K56" t="str">
            <v>Commercial / PublicGasLarge publicRuralPre-1990</v>
          </cell>
        </row>
        <row r="57">
          <cell r="K57" t="str">
            <v>Commercial / PublicGasLarge publicRuralPost-1990</v>
          </cell>
        </row>
        <row r="58">
          <cell r="K58" t="str">
            <v>Commercial / PublicGasLarge publicRuralNew build</v>
          </cell>
        </row>
        <row r="59">
          <cell r="K59" t="str">
            <v>Commercial / PublicGasLarge publicSuburbanPre-1990</v>
          </cell>
        </row>
        <row r="60">
          <cell r="K60" t="str">
            <v>Commercial / PublicGasLarge publicSuburbanPost-1990</v>
          </cell>
        </row>
        <row r="61">
          <cell r="K61" t="str">
            <v>Commercial / PublicGasLarge publicSuburbanNew build</v>
          </cell>
        </row>
        <row r="62">
          <cell r="K62" t="str">
            <v>Commercial / PublicGasLarge publicUrbanPre-1990</v>
          </cell>
        </row>
        <row r="63">
          <cell r="K63" t="str">
            <v>Commercial / PublicGasLarge publicUrbanPost-1990</v>
          </cell>
        </row>
        <row r="64">
          <cell r="K64" t="str">
            <v>Commercial / PublicGasLarge publicUrbanNew build</v>
          </cell>
        </row>
        <row r="65">
          <cell r="K65" t="str">
            <v>Commercial / PublicGasSmall privateRuralPre-1990</v>
          </cell>
        </row>
        <row r="66">
          <cell r="K66" t="str">
            <v>Commercial / PublicGasSmall privateRuralPost-1990</v>
          </cell>
        </row>
        <row r="67">
          <cell r="K67" t="str">
            <v>Commercial / PublicGasSmall privateRuralNew build</v>
          </cell>
        </row>
        <row r="68">
          <cell r="K68" t="str">
            <v>Commercial / PublicGasSmall privateSuburbanPre-1990</v>
          </cell>
        </row>
        <row r="69">
          <cell r="K69" t="str">
            <v>Commercial / PublicGasSmall privateSuburbanPost-1990</v>
          </cell>
        </row>
        <row r="70">
          <cell r="K70" t="str">
            <v>Commercial / PublicGasSmall privateSuburbanNew build</v>
          </cell>
        </row>
        <row r="71">
          <cell r="K71" t="str">
            <v>Commercial / PublicGasSmall privateUrbanPre-1990</v>
          </cell>
        </row>
        <row r="72">
          <cell r="K72" t="str">
            <v>Commercial / PublicGasSmall privateUrbanPost-1990</v>
          </cell>
        </row>
        <row r="73">
          <cell r="K73" t="str">
            <v>Commercial / PublicGasSmall privateUrbanNew build</v>
          </cell>
        </row>
        <row r="74">
          <cell r="K74" t="str">
            <v>Commercial / PublicGasSmall publicRuralPre-1990</v>
          </cell>
        </row>
        <row r="75">
          <cell r="K75" t="str">
            <v>Commercial / PublicGasSmall publicRuralPost-1990</v>
          </cell>
        </row>
        <row r="76">
          <cell r="K76" t="str">
            <v>Commercial / PublicGasSmall publicRuralNew build</v>
          </cell>
        </row>
        <row r="77">
          <cell r="K77" t="str">
            <v>Commercial / PublicGasSmall publicSuburbanPre-1990</v>
          </cell>
        </row>
        <row r="78">
          <cell r="K78" t="str">
            <v>Commercial / PublicGasSmall publicSuburbanPost-1990</v>
          </cell>
        </row>
        <row r="79">
          <cell r="K79" t="str">
            <v>Commercial / PublicGasSmall publicSuburbanNew build</v>
          </cell>
        </row>
        <row r="80">
          <cell r="K80" t="str">
            <v>Commercial / PublicGasSmall publicUrbanPre-1990</v>
          </cell>
        </row>
        <row r="81">
          <cell r="K81" t="str">
            <v>Commercial / PublicGasSmall publicUrbanPost-1990</v>
          </cell>
        </row>
        <row r="82">
          <cell r="K82" t="str">
            <v>Commercial / PublicGasSmall publicUrbanNew build</v>
          </cell>
        </row>
        <row r="83">
          <cell r="K83" t="str">
            <v>Commercial / PublicNon net-boundLarge privateRuralPre-1990</v>
          </cell>
        </row>
        <row r="84">
          <cell r="K84" t="str">
            <v>Commercial / PublicNon net-boundLarge privateRuralPost-1990</v>
          </cell>
        </row>
        <row r="85">
          <cell r="K85" t="str">
            <v>Commercial / PublicNon net-boundLarge privateRuralNew build</v>
          </cell>
        </row>
        <row r="86">
          <cell r="K86" t="str">
            <v>Commercial / PublicNon net-boundLarge privateSuburbanPre-1990</v>
          </cell>
        </row>
        <row r="87">
          <cell r="K87" t="str">
            <v>Commercial / PublicNon net-boundLarge privateSuburbanPost-1990</v>
          </cell>
        </row>
        <row r="88">
          <cell r="K88" t="str">
            <v>Commercial / PublicNon net-boundLarge privateSuburbanNew build</v>
          </cell>
        </row>
        <row r="89">
          <cell r="K89" t="str">
            <v>Commercial / PublicNon net-boundLarge privateUrbanPre-1990</v>
          </cell>
        </row>
        <row r="90">
          <cell r="K90" t="str">
            <v>Commercial / PublicNon net-boundLarge privateUrbanPost-1990</v>
          </cell>
        </row>
        <row r="91">
          <cell r="K91" t="str">
            <v>Commercial / PublicNon net-boundLarge privateUrbanNew build</v>
          </cell>
        </row>
        <row r="92">
          <cell r="K92" t="str">
            <v>Commercial / PublicNon net-boundLarge publicRuralPre-1990</v>
          </cell>
        </row>
        <row r="93">
          <cell r="K93" t="str">
            <v>Commercial / PublicNon net-boundLarge publicRuralPost-1990</v>
          </cell>
        </row>
        <row r="94">
          <cell r="K94" t="str">
            <v>Commercial / PublicNon net-boundLarge publicRuralNew build</v>
          </cell>
        </row>
        <row r="95">
          <cell r="K95" t="str">
            <v>Commercial / PublicNon net-boundLarge publicSuburbanPre-1990</v>
          </cell>
        </row>
        <row r="96">
          <cell r="K96" t="str">
            <v>Commercial / PublicNon net-boundLarge publicSuburbanPost-1990</v>
          </cell>
        </row>
        <row r="97">
          <cell r="K97" t="str">
            <v>Commercial / PublicNon net-boundLarge publicSuburbanNew build</v>
          </cell>
        </row>
        <row r="98">
          <cell r="K98" t="str">
            <v>Commercial / PublicNon net-boundLarge publicUrbanPre-1990</v>
          </cell>
        </row>
        <row r="99">
          <cell r="K99" t="str">
            <v>Commercial / PublicNon net-boundLarge publicUrbanPost-1990</v>
          </cell>
        </row>
        <row r="100">
          <cell r="K100" t="str">
            <v>Commercial / PublicNon net-boundLarge publicUrbanNew build</v>
          </cell>
        </row>
        <row r="101">
          <cell r="K101" t="str">
            <v>Commercial / PublicNon net-boundSmall privateRuralPre-1990</v>
          </cell>
        </row>
        <row r="102">
          <cell r="K102" t="str">
            <v>Commercial / PublicNon net-boundSmall privateRuralPost-1990</v>
          </cell>
        </row>
        <row r="103">
          <cell r="K103" t="str">
            <v>Commercial / PublicNon net-boundSmall privateRuralNew build</v>
          </cell>
        </row>
        <row r="104">
          <cell r="K104" t="str">
            <v>Commercial / PublicNon net-boundSmall privateSuburbanPre-1990</v>
          </cell>
        </row>
        <row r="105">
          <cell r="K105" t="str">
            <v>Commercial / PublicNon net-boundSmall privateSuburbanPost-1990</v>
          </cell>
        </row>
        <row r="106">
          <cell r="K106" t="str">
            <v>Commercial / PublicNon net-boundSmall privateSuburbanNew build</v>
          </cell>
        </row>
        <row r="107">
          <cell r="K107" t="str">
            <v>Commercial / PublicNon net-boundSmall privateUrbanPre-1990</v>
          </cell>
        </row>
        <row r="108">
          <cell r="K108" t="str">
            <v>Commercial / PublicNon net-boundSmall privateUrbanPost-1990</v>
          </cell>
        </row>
        <row r="109">
          <cell r="K109" t="str">
            <v>Commercial / PublicNon net-boundSmall privateUrbanNew build</v>
          </cell>
        </row>
        <row r="110">
          <cell r="K110" t="str">
            <v>Commercial / PublicNon net-boundSmall publicRuralPre-1990</v>
          </cell>
        </row>
        <row r="111">
          <cell r="K111" t="str">
            <v>Commercial / PublicNon net-boundSmall publicRuralPost-1990</v>
          </cell>
        </row>
        <row r="112">
          <cell r="K112" t="str">
            <v>Commercial / PublicNon net-boundSmall publicRuralNew build</v>
          </cell>
        </row>
        <row r="113">
          <cell r="K113" t="str">
            <v>Commercial / PublicNon net-boundSmall publicSuburbanPre-1990</v>
          </cell>
        </row>
        <row r="114">
          <cell r="K114" t="str">
            <v>Commercial / PublicNon net-boundSmall publicSuburbanPost-1990</v>
          </cell>
        </row>
        <row r="115">
          <cell r="K115" t="str">
            <v>Commercial / PublicNon net-boundSmall publicSuburbanNew build</v>
          </cell>
        </row>
        <row r="116">
          <cell r="K116" t="str">
            <v>Commercial / PublicNon net-boundSmall publicUrbanPre-1990</v>
          </cell>
        </row>
        <row r="117">
          <cell r="K117" t="str">
            <v>Commercial / PublicNon net-boundSmall publicUrbanPost-1990</v>
          </cell>
        </row>
        <row r="118">
          <cell r="K118" t="str">
            <v>Commercial / PublicNon net-boundSmall publicUrbanNew build</v>
          </cell>
        </row>
        <row r="119">
          <cell r="K119" t="str">
            <v>DomesticElectricityDetachedRuralNew build</v>
          </cell>
        </row>
        <row r="120">
          <cell r="K120" t="str">
            <v>DomesticElectricityDetachedRuralPost-1990</v>
          </cell>
        </row>
        <row r="121">
          <cell r="K121" t="str">
            <v>DomesticElectricityDetachedRuralPre-1990</v>
          </cell>
        </row>
        <row r="122">
          <cell r="K122" t="str">
            <v>DomesticElectricityDetachedRuralSWI</v>
          </cell>
        </row>
        <row r="123">
          <cell r="K123" t="str">
            <v>DomesticElectricityDetachedSuburbanNew build</v>
          </cell>
        </row>
        <row r="124">
          <cell r="K124" t="str">
            <v>DomesticElectricityDetachedSuburbanPost-1990</v>
          </cell>
        </row>
        <row r="125">
          <cell r="K125" t="str">
            <v>DomesticElectricityDetachedSuburbanPre-1990</v>
          </cell>
        </row>
        <row r="126">
          <cell r="K126" t="str">
            <v>DomesticElectricityDetachedSuburbanSWI</v>
          </cell>
        </row>
        <row r="127">
          <cell r="K127" t="str">
            <v>DomesticElectricityDetachedUrbanNew build</v>
          </cell>
        </row>
        <row r="128">
          <cell r="K128" t="str">
            <v>DomesticElectricityDetachedUrbanPost-1990</v>
          </cell>
        </row>
        <row r="129">
          <cell r="K129" t="str">
            <v>DomesticElectricityDetachedUrbanPre-1990</v>
          </cell>
        </row>
        <row r="130">
          <cell r="K130" t="str">
            <v>DomesticElectricityDetachedUrbanSWI</v>
          </cell>
        </row>
        <row r="131">
          <cell r="K131" t="str">
            <v>DomesticElectricityFlatRuralNew build</v>
          </cell>
        </row>
        <row r="132">
          <cell r="K132" t="str">
            <v>DomesticElectricityFlatRuralPost-1990</v>
          </cell>
        </row>
        <row r="133">
          <cell r="K133" t="str">
            <v>DomesticElectricityFlatRuralPre-1990</v>
          </cell>
        </row>
        <row r="134">
          <cell r="K134" t="str">
            <v>DomesticElectricityFlatRuralSWI</v>
          </cell>
        </row>
        <row r="135">
          <cell r="K135" t="str">
            <v>DomesticElectricityFlatSuburbanNew build</v>
          </cell>
        </row>
        <row r="136">
          <cell r="K136" t="str">
            <v>DomesticElectricityFlatSuburbanPost-1990</v>
          </cell>
        </row>
        <row r="137">
          <cell r="K137" t="str">
            <v>DomesticElectricityFlatSuburbanPre-1990</v>
          </cell>
        </row>
        <row r="138">
          <cell r="K138" t="str">
            <v>DomesticElectricityFlatSuburbanSWI</v>
          </cell>
        </row>
        <row r="139">
          <cell r="K139" t="str">
            <v>DomesticElectricityFlatUrbanNew build</v>
          </cell>
        </row>
        <row r="140">
          <cell r="K140" t="str">
            <v>DomesticElectricityFlatUrbanPost-1990</v>
          </cell>
        </row>
        <row r="141">
          <cell r="K141" t="str">
            <v>DomesticElectricityFlatUrbanPre-1990</v>
          </cell>
        </row>
        <row r="142">
          <cell r="K142" t="str">
            <v>DomesticElectricityFlatUrbanSWI</v>
          </cell>
        </row>
        <row r="143">
          <cell r="K143" t="str">
            <v>DomesticElectricityOther House (semi-, terraced)RuralNew build</v>
          </cell>
        </row>
        <row r="144">
          <cell r="K144" t="str">
            <v>DomesticElectricityOther House (semi-, terraced)RuralPost-1990</v>
          </cell>
        </row>
        <row r="145">
          <cell r="K145" t="str">
            <v>DomesticElectricityOther House (semi-, terraced)RuralPre-1990</v>
          </cell>
        </row>
        <row r="146">
          <cell r="K146" t="str">
            <v>DomesticElectricityOther House (semi-, terraced)RuralSWI</v>
          </cell>
        </row>
        <row r="147">
          <cell r="K147" t="str">
            <v>DomesticElectricityOther House (semi-, terraced)SuburbanNew build</v>
          </cell>
        </row>
        <row r="148">
          <cell r="K148" t="str">
            <v>DomesticElectricityOther House (semi-, terraced)SuburbanPost-1990</v>
          </cell>
        </row>
        <row r="149">
          <cell r="K149" t="str">
            <v>DomesticElectricityOther House (semi-, terraced)SuburbanPre-1990</v>
          </cell>
        </row>
        <row r="150">
          <cell r="K150" t="str">
            <v>DomesticElectricityOther House (semi-, terraced)SuburbanSWI</v>
          </cell>
        </row>
        <row r="151">
          <cell r="K151" t="str">
            <v>DomesticElectricityOther House (semi-, terraced)UrbanNew build</v>
          </cell>
        </row>
        <row r="152">
          <cell r="K152" t="str">
            <v>DomesticElectricityOther House (semi-, terraced)UrbanPost-1990</v>
          </cell>
        </row>
        <row r="153">
          <cell r="K153" t="str">
            <v>DomesticElectricityOther House (semi-, terraced)UrbanPre-1990</v>
          </cell>
        </row>
        <row r="154">
          <cell r="K154" t="str">
            <v>DomesticElectricityOther House (semi-, terraced)UrbanSWI</v>
          </cell>
        </row>
        <row r="155">
          <cell r="K155" t="str">
            <v>DomesticGasDetachedRuralNew build</v>
          </cell>
        </row>
        <row r="156">
          <cell r="K156" t="str">
            <v>DomesticGasDetachedRuralPost-1990</v>
          </cell>
        </row>
        <row r="157">
          <cell r="K157" t="str">
            <v>DomesticGasDetachedRuralPre-1990</v>
          </cell>
        </row>
        <row r="158">
          <cell r="K158" t="str">
            <v>DomesticGasDetachedRuralSWI</v>
          </cell>
        </row>
        <row r="159">
          <cell r="K159" t="str">
            <v>DomesticGasDetachedSuburbanNew build</v>
          </cell>
        </row>
        <row r="160">
          <cell r="K160" t="str">
            <v>DomesticGasDetachedSuburbanPost-1990</v>
          </cell>
        </row>
        <row r="161">
          <cell r="K161" t="str">
            <v>DomesticGasDetachedSuburbanPre-1990</v>
          </cell>
        </row>
        <row r="162">
          <cell r="K162" t="str">
            <v>DomesticGasDetachedSuburbanSWI</v>
          </cell>
        </row>
        <row r="163">
          <cell r="K163" t="str">
            <v>DomesticGasDetachedUrbanNew build</v>
          </cell>
        </row>
        <row r="164">
          <cell r="K164" t="str">
            <v>DomesticGasDetachedUrbanPost-1990</v>
          </cell>
        </row>
        <row r="165">
          <cell r="K165" t="str">
            <v>DomesticGasDetachedUrbanPre-1990</v>
          </cell>
        </row>
        <row r="166">
          <cell r="K166" t="str">
            <v>DomesticGasDetachedUrbanSWI</v>
          </cell>
        </row>
        <row r="167">
          <cell r="K167" t="str">
            <v>DomesticGasFlatRuralNew build</v>
          </cell>
        </row>
        <row r="168">
          <cell r="K168" t="str">
            <v>DomesticGasFlatRuralPost-1990</v>
          </cell>
        </row>
        <row r="169">
          <cell r="K169" t="str">
            <v>DomesticGasFlatRuralPre-1990</v>
          </cell>
        </row>
        <row r="170">
          <cell r="K170" t="str">
            <v>DomesticGasFlatRuralSWI</v>
          </cell>
        </row>
        <row r="171">
          <cell r="K171" t="str">
            <v>DomesticGasFlatSuburbanNew build</v>
          </cell>
        </row>
        <row r="172">
          <cell r="K172" t="str">
            <v>DomesticGasFlatSuburbanPost-1990</v>
          </cell>
        </row>
        <row r="173">
          <cell r="K173" t="str">
            <v>DomesticGasFlatSuburbanPre-1990</v>
          </cell>
        </row>
        <row r="174">
          <cell r="K174" t="str">
            <v>DomesticGasFlatSuburbanSWI</v>
          </cell>
        </row>
        <row r="175">
          <cell r="K175" t="str">
            <v>DomesticGasFlatUrbanNew build</v>
          </cell>
        </row>
        <row r="176">
          <cell r="K176" t="str">
            <v>DomesticGasFlatUrbanPost-1990</v>
          </cell>
        </row>
        <row r="177">
          <cell r="K177" t="str">
            <v>DomesticGasFlatUrbanPre-1990</v>
          </cell>
        </row>
        <row r="178">
          <cell r="K178" t="str">
            <v>DomesticGasFlatUrbanSWI</v>
          </cell>
        </row>
        <row r="179">
          <cell r="K179" t="str">
            <v>DomesticGasOther House (semi-, terraced)RuralNew build</v>
          </cell>
        </row>
        <row r="180">
          <cell r="K180" t="str">
            <v>DomesticGasOther House (semi-, terraced)RuralPost-1990</v>
          </cell>
        </row>
        <row r="181">
          <cell r="K181" t="str">
            <v>DomesticGasOther House (semi-, terraced)RuralPre-1990</v>
          </cell>
        </row>
        <row r="182">
          <cell r="K182" t="str">
            <v>DomesticGasOther House (semi-, terraced)RuralSWI</v>
          </cell>
        </row>
        <row r="183">
          <cell r="K183" t="str">
            <v>DomesticGasOther House (semi-, terraced)SuburbanNew build</v>
          </cell>
        </row>
        <row r="184">
          <cell r="K184" t="str">
            <v>DomesticGasOther House (semi-, terraced)SuburbanPost-1990</v>
          </cell>
        </row>
        <row r="185">
          <cell r="K185" t="str">
            <v>DomesticGasOther House (semi-, terraced)SuburbanPre-1990</v>
          </cell>
        </row>
        <row r="186">
          <cell r="K186" t="str">
            <v>DomesticGasOther House (semi-, terraced)SuburbanSWI</v>
          </cell>
        </row>
        <row r="187">
          <cell r="K187" t="str">
            <v>DomesticGasOther House (semi-, terraced)UrbanNew build</v>
          </cell>
        </row>
        <row r="188">
          <cell r="K188" t="str">
            <v>DomesticGasOther House (semi-, terraced)UrbanPost-1990</v>
          </cell>
        </row>
        <row r="189">
          <cell r="K189" t="str">
            <v>DomesticGasOther House (semi-, terraced)UrbanPre-1990</v>
          </cell>
        </row>
        <row r="190">
          <cell r="K190" t="str">
            <v>DomesticGasOther House (semi-, terraced)UrbanSWI</v>
          </cell>
        </row>
        <row r="191">
          <cell r="K191" t="str">
            <v>DomesticNon net-boundDetachedRuralNew build</v>
          </cell>
        </row>
        <row r="192">
          <cell r="K192" t="str">
            <v>DomesticNon net-boundDetachedRuralPost-1990</v>
          </cell>
        </row>
        <row r="193">
          <cell r="K193" t="str">
            <v>DomesticNon net-boundDetachedRuralPre-1990</v>
          </cell>
        </row>
        <row r="194">
          <cell r="K194" t="str">
            <v>DomesticNon net-boundDetachedRuralSWI</v>
          </cell>
        </row>
        <row r="195">
          <cell r="K195" t="str">
            <v>DomesticNon net-boundDetachedSuburbanNew build</v>
          </cell>
        </row>
        <row r="196">
          <cell r="K196" t="str">
            <v>DomesticNon net-boundDetachedSuburbanPost-1990</v>
          </cell>
        </row>
        <row r="197">
          <cell r="K197" t="str">
            <v>DomesticNon net-boundDetachedSuburbanPre-1990</v>
          </cell>
        </row>
        <row r="198">
          <cell r="K198" t="str">
            <v>DomesticNon net-boundDetachedSuburbanSWI</v>
          </cell>
        </row>
        <row r="199">
          <cell r="K199" t="str">
            <v>DomesticNon net-boundDetachedUrbanNew build</v>
          </cell>
        </row>
        <row r="200">
          <cell r="K200" t="str">
            <v>DomesticNon net-boundDetachedUrbanPost-1990</v>
          </cell>
        </row>
        <row r="201">
          <cell r="K201" t="str">
            <v>DomesticNon net-boundDetachedUrbanPre-1990</v>
          </cell>
        </row>
        <row r="202">
          <cell r="K202" t="str">
            <v>DomesticNon net-boundDetachedUrbanSWI</v>
          </cell>
        </row>
        <row r="203">
          <cell r="K203" t="str">
            <v>DomesticNon net-boundFlatRuralNew build</v>
          </cell>
        </row>
        <row r="204">
          <cell r="K204" t="str">
            <v>DomesticNon net-boundFlatRuralPost-1990</v>
          </cell>
        </row>
        <row r="205">
          <cell r="K205" t="str">
            <v>DomesticNon net-boundFlatRuralPre-1990</v>
          </cell>
        </row>
        <row r="206">
          <cell r="K206" t="str">
            <v>DomesticNon net-boundFlatRuralSWI</v>
          </cell>
        </row>
        <row r="207">
          <cell r="K207" t="str">
            <v>DomesticNon net-boundFlatSuburbanNew build</v>
          </cell>
        </row>
        <row r="208">
          <cell r="K208" t="str">
            <v>DomesticNon net-boundFlatSuburbanPost-1990</v>
          </cell>
        </row>
        <row r="209">
          <cell r="K209" t="str">
            <v>DomesticNon net-boundFlatSuburbanPre-1990</v>
          </cell>
        </row>
        <row r="210">
          <cell r="K210" t="str">
            <v>DomesticNon net-boundFlatSuburbanSWI</v>
          </cell>
        </row>
        <row r="211">
          <cell r="K211" t="str">
            <v>DomesticNon net-boundFlatUrbanNew build</v>
          </cell>
        </row>
        <row r="212">
          <cell r="K212" t="str">
            <v>DomesticNon net-boundFlatUrbanPost-1990</v>
          </cell>
        </row>
        <row r="213">
          <cell r="K213" t="str">
            <v>DomesticNon net-boundFlatUrbanPre-1990</v>
          </cell>
        </row>
        <row r="214">
          <cell r="K214" t="str">
            <v>DomesticNon net-boundFlatUrbanSWI</v>
          </cell>
        </row>
        <row r="215">
          <cell r="K215" t="str">
            <v>DomesticNon net-boundOther House (semi-, terraced)RuralNew build</v>
          </cell>
        </row>
        <row r="216">
          <cell r="K216" t="str">
            <v>DomesticNon net-boundOther House (semi-, terraced)RuralPost-1990</v>
          </cell>
        </row>
        <row r="217">
          <cell r="K217" t="str">
            <v>DomesticNon net-boundOther House (semi-, terraced)RuralPre-1990</v>
          </cell>
        </row>
        <row r="218">
          <cell r="K218" t="str">
            <v>DomesticNon net-boundOther House (semi-, terraced)RuralSWI</v>
          </cell>
        </row>
        <row r="219">
          <cell r="K219" t="str">
            <v>DomesticNon net-boundOther House (semi-, terraced)SuburbanNew build</v>
          </cell>
        </row>
        <row r="220">
          <cell r="K220" t="str">
            <v>DomesticNon net-boundOther House (semi-, terraced)SuburbanPost-1990</v>
          </cell>
        </row>
        <row r="221">
          <cell r="K221" t="str">
            <v>DomesticNon net-boundOther House (semi-, terraced)SuburbanPre-1990</v>
          </cell>
        </row>
        <row r="222">
          <cell r="K222" t="str">
            <v>DomesticNon net-boundOther House (semi-, terraced)SuburbanSWI</v>
          </cell>
        </row>
        <row r="223">
          <cell r="K223" t="str">
            <v>DomesticNon net-boundOther House (semi-, terraced)UrbanNew build</v>
          </cell>
        </row>
        <row r="224">
          <cell r="K224" t="str">
            <v>DomesticNon net-boundOther House (semi-, terraced)UrbanPost-1990</v>
          </cell>
        </row>
        <row r="225">
          <cell r="K225" t="str">
            <v>DomesticNon net-boundOther House (semi-, terraced)UrbanPre-1990</v>
          </cell>
        </row>
        <row r="226">
          <cell r="K226" t="str">
            <v>DomesticNon net-boundOther House (semi-, terraced)UrbanSWI</v>
          </cell>
        </row>
        <row r="227">
          <cell r="K227" t="str">
            <v>IndustrialElectricityLarge, spaceRuralPre-1990</v>
          </cell>
        </row>
        <row r="228">
          <cell r="K228" t="str">
            <v>IndustrialElectricityLarge, spaceRuralPost-1990</v>
          </cell>
        </row>
        <row r="229">
          <cell r="K229" t="str">
            <v>IndustrialElectricityLarge, spaceRuralNew build</v>
          </cell>
        </row>
        <row r="230">
          <cell r="K230" t="str">
            <v>IndustrialElectricityLarge, spaceSuburbanPre-1990</v>
          </cell>
        </row>
        <row r="231">
          <cell r="K231" t="str">
            <v>IndustrialElectricityLarge, spaceSuburbanPost-1990</v>
          </cell>
        </row>
        <row r="232">
          <cell r="K232" t="str">
            <v>IndustrialElectricityLarge, spaceSuburbanNew build</v>
          </cell>
        </row>
        <row r="233">
          <cell r="K233" t="str">
            <v>IndustrialElectricityLarge, spaceUrbanPre-1990</v>
          </cell>
        </row>
        <row r="234">
          <cell r="K234" t="str">
            <v>IndustrialElectricityLarge, spaceUrbanPost-1990</v>
          </cell>
        </row>
        <row r="235">
          <cell r="K235" t="str">
            <v>IndustrialElectricityLarge, spaceUrbanNew build</v>
          </cell>
        </row>
        <row r="236">
          <cell r="K236" t="str">
            <v>IndustrialElectricitySmall, spaceRuralPre-1990</v>
          </cell>
        </row>
        <row r="237">
          <cell r="K237" t="str">
            <v>IndustrialElectricitySmall, spaceRuralPost-1990</v>
          </cell>
        </row>
        <row r="238">
          <cell r="K238" t="str">
            <v>IndustrialElectricitySmall, spaceRuralNew build</v>
          </cell>
        </row>
        <row r="239">
          <cell r="K239" t="str">
            <v>IndustrialElectricitySmall, spaceSuburbanPre-1990</v>
          </cell>
        </row>
        <row r="240">
          <cell r="K240" t="str">
            <v>IndustrialElectricitySmall, spaceSuburbanPost-1990</v>
          </cell>
        </row>
        <row r="241">
          <cell r="K241" t="str">
            <v>IndustrialElectricitySmall, spaceSuburbanNew build</v>
          </cell>
        </row>
        <row r="242">
          <cell r="K242" t="str">
            <v>IndustrialElectricitySmall, spaceUrbanPre-1990</v>
          </cell>
        </row>
        <row r="243">
          <cell r="K243" t="str">
            <v>IndustrialElectricitySmall, spaceUrbanPost-1990</v>
          </cell>
        </row>
        <row r="244">
          <cell r="K244" t="str">
            <v>IndustrialElectricitySmall, spaceUrbanNew build</v>
          </cell>
        </row>
        <row r="245">
          <cell r="K245" t="str">
            <v>IndustrialGasLarge, high-temperature processAllAll</v>
          </cell>
        </row>
        <row r="246">
          <cell r="K246" t="str">
            <v>IndustrialGasLarge, low-temperature processAllAll</v>
          </cell>
        </row>
        <row r="247">
          <cell r="K247" t="str">
            <v>IndustrialGasLarge, spaceRuralPre-1990</v>
          </cell>
        </row>
        <row r="248">
          <cell r="K248" t="str">
            <v>IndustrialGasLarge, spaceRuralPost-1990</v>
          </cell>
        </row>
        <row r="249">
          <cell r="K249" t="str">
            <v>IndustrialGasLarge, spaceRuralNew build</v>
          </cell>
        </row>
        <row r="250">
          <cell r="K250" t="str">
            <v>IndustrialGasLarge, spaceSuburbanPre-1990</v>
          </cell>
        </row>
        <row r="251">
          <cell r="K251" t="str">
            <v>IndustrialGasLarge, spaceSuburbanPost-1990</v>
          </cell>
        </row>
        <row r="252">
          <cell r="K252" t="str">
            <v>IndustrialGasLarge, spaceSuburbanNew build</v>
          </cell>
        </row>
        <row r="253">
          <cell r="K253" t="str">
            <v>IndustrialGasLarge, spaceUrbanPre-1990</v>
          </cell>
        </row>
        <row r="254">
          <cell r="K254" t="str">
            <v>IndustrialGasLarge, spaceUrbanPost-1990</v>
          </cell>
        </row>
        <row r="255">
          <cell r="K255" t="str">
            <v>IndustrialGasLarge, spaceUrbanNew build</v>
          </cell>
        </row>
        <row r="256">
          <cell r="K256" t="str">
            <v>IndustrialGasSmall, high-temperature processAllAll</v>
          </cell>
        </row>
        <row r="257">
          <cell r="K257" t="str">
            <v>IndustrialGasSmall, low-temperature processAllAll</v>
          </cell>
        </row>
        <row r="258">
          <cell r="K258" t="str">
            <v>IndustrialGasSmall, spaceRuralPre-1990</v>
          </cell>
        </row>
        <row r="259">
          <cell r="K259" t="str">
            <v>IndustrialGasSmall, spaceRuralPost-1990</v>
          </cell>
        </row>
        <row r="260">
          <cell r="K260" t="str">
            <v>IndustrialGasSmall, spaceRuralNew build</v>
          </cell>
        </row>
        <row r="261">
          <cell r="K261" t="str">
            <v>IndustrialGasSmall, spaceSuburbanPre-1990</v>
          </cell>
        </row>
        <row r="262">
          <cell r="K262" t="str">
            <v>IndustrialGasSmall, spaceSuburbanPost-1990</v>
          </cell>
        </row>
        <row r="263">
          <cell r="K263" t="str">
            <v>IndustrialGasSmall, spaceSuburbanNew build</v>
          </cell>
        </row>
        <row r="264">
          <cell r="K264" t="str">
            <v>IndustrialGasSmall, spaceUrbanPre-1990</v>
          </cell>
        </row>
        <row r="265">
          <cell r="K265" t="str">
            <v>IndustrialGasSmall, spaceUrbanPost-1990</v>
          </cell>
        </row>
        <row r="266">
          <cell r="K266" t="str">
            <v>IndustrialGasSmall, spaceUrbanNew build</v>
          </cell>
        </row>
        <row r="267">
          <cell r="K267" t="str">
            <v>IndustrialNon net-boundLarge, high-temperature processAllAll</v>
          </cell>
        </row>
        <row r="268">
          <cell r="K268" t="str">
            <v>IndustrialNon net-boundLarge, low-temperature processAllAll</v>
          </cell>
        </row>
        <row r="269">
          <cell r="K269" t="str">
            <v>IndustrialNon net-boundLarge, spaceRuralPre-1990</v>
          </cell>
        </row>
        <row r="270">
          <cell r="K270" t="str">
            <v>IndustrialNon net-boundLarge, spaceRuralPost-1990</v>
          </cell>
        </row>
        <row r="271">
          <cell r="K271" t="str">
            <v>IndustrialNon net-boundLarge, spaceRuralNew build</v>
          </cell>
        </row>
        <row r="272">
          <cell r="K272" t="str">
            <v>IndustrialNon net-boundSmall, high-temperature processAllAll</v>
          </cell>
        </row>
        <row r="273">
          <cell r="K273" t="str">
            <v>IndustrialNon net-boundSmall, low-temperature processAllAll</v>
          </cell>
        </row>
        <row r="274">
          <cell r="K274" t="str">
            <v>IndustrialNon net-boundSmall, spaceRuralPre-1990</v>
          </cell>
        </row>
        <row r="275">
          <cell r="K275" t="str">
            <v>IndustrialNon net-boundSmall, spaceRuralPost-1990</v>
          </cell>
        </row>
        <row r="276">
          <cell r="K276" t="str">
            <v>IndustrialNon net-boundSmall, spaceRuralNew build</v>
          </cell>
        </row>
        <row r="285">
          <cell r="AY285">
            <v>2020</v>
          </cell>
          <cell r="AZ285">
            <v>2021</v>
          </cell>
          <cell r="BA285">
            <v>2022</v>
          </cell>
          <cell r="BB285">
            <v>2023</v>
          </cell>
          <cell r="BC285">
            <v>2024</v>
          </cell>
          <cell r="BD285">
            <v>2025</v>
          </cell>
          <cell r="BE285">
            <v>2026</v>
          </cell>
          <cell r="BF285">
            <v>2027</v>
          </cell>
          <cell r="BG285">
            <v>2028</v>
          </cell>
          <cell r="BH285">
            <v>2029</v>
          </cell>
          <cell r="BI285">
            <v>2030</v>
          </cell>
        </row>
        <row r="286">
          <cell r="AW286" t="str">
            <v>Total</v>
          </cell>
        </row>
        <row r="287">
          <cell r="AW287">
            <v>1</v>
          </cell>
        </row>
        <row r="288">
          <cell r="AW288">
            <v>2</v>
          </cell>
        </row>
        <row r="289">
          <cell r="AW289">
            <v>3</v>
          </cell>
        </row>
        <row r="290">
          <cell r="AW290">
            <v>4</v>
          </cell>
        </row>
        <row r="291">
          <cell r="AW291">
            <v>5</v>
          </cell>
        </row>
        <row r="292">
          <cell r="AW292">
            <v>6</v>
          </cell>
        </row>
        <row r="293">
          <cell r="AW293">
            <v>7</v>
          </cell>
        </row>
        <row r="294">
          <cell r="AW294">
            <v>8</v>
          </cell>
        </row>
        <row r="295">
          <cell r="AW295">
            <v>9</v>
          </cell>
        </row>
      </sheetData>
      <sheetData sheetId="5"/>
      <sheetData sheetId="6"/>
      <sheetData sheetId="7"/>
      <sheetData sheetId="8"/>
      <sheetData sheetId="9">
        <row r="11">
          <cell r="AS11">
            <v>1520</v>
          </cell>
        </row>
        <row r="15">
          <cell r="FV15" t="str">
            <v>-</v>
          </cell>
        </row>
        <row r="16">
          <cell r="AR16">
            <v>2020</v>
          </cell>
        </row>
      </sheetData>
      <sheetData sheetId="10"/>
      <sheetData sheetId="11"/>
      <sheetData sheetId="12">
        <row r="5">
          <cell r="G5" t="str">
            <v>Element 2013</v>
          </cell>
        </row>
      </sheetData>
      <sheetData sheetId="13"/>
      <sheetData sheetId="14"/>
      <sheetData sheetId="15"/>
      <sheetData sheetId="16">
        <row r="13">
          <cell r="B13" t="str">
            <v>Year</v>
          </cell>
          <cell r="C13" t="str">
            <v>Type of biogas</v>
          </cell>
          <cell r="D13" t="str">
            <v>RH Net Cost (social)</v>
          </cell>
          <cell r="E13" t="str">
            <v>RH Gross cost</v>
          </cell>
          <cell r="F13" t="str">
            <v>RH Capex cost</v>
          </cell>
          <cell r="G13" t="str">
            <v>RH Opex cost</v>
          </cell>
          <cell r="H13" t="str">
            <v>RH Fuel cost</v>
          </cell>
          <cell r="I13" t="str">
            <v>RH Barrier cost</v>
          </cell>
          <cell r="J13" t="str">
            <v>CF Total Cost</v>
          </cell>
          <cell r="K13" t="str">
            <v>CF Capex Cost</v>
          </cell>
          <cell r="L13" t="str">
            <v>CF Opex Cost</v>
          </cell>
          <cell r="M13" t="str">
            <v>CF Fuel Cost</v>
          </cell>
          <cell r="N13" t="str">
            <v>Renewable Energy</v>
          </cell>
          <cell r="O13" t="str">
            <v>Heat output</v>
          </cell>
          <cell r="P13" t="str">
            <v>Number of installations</v>
          </cell>
          <cell r="Q13" t="str">
            <v>Total CO2 emissions displaced</v>
          </cell>
          <cell r="R13" t="str">
            <v>CO2 emissions displaced in EU ETS</v>
          </cell>
          <cell r="S13" t="str">
            <v>CO2 emissions displaced outside EU ETS</v>
          </cell>
          <cell r="T13" t="str">
            <v>CO2 emissions increase from Heat Pumps</v>
          </cell>
          <cell r="U13" t="str">
            <v>CO2 emissions displaced (direct)</v>
          </cell>
          <cell r="V13" t="str">
            <v>CO2 emissions displaced (indirect)</v>
          </cell>
          <cell r="W13" t="str">
            <v>Social abatement cost in segment</v>
          </cell>
          <cell r="X13" t="str">
            <v>Electricity avoided -- CCC</v>
          </cell>
          <cell r="Y13" t="str">
            <v>Additional electricity used -- CCC</v>
          </cell>
          <cell r="Z13" t="str">
            <v>Net change in electricity consumption -- CCC</v>
          </cell>
          <cell r="AA13" t="str">
            <v>Gas avoided -- CCC</v>
          </cell>
          <cell r="AB13" t="str">
            <v>Oil avoided -- CCC</v>
          </cell>
          <cell r="AC13" t="str">
            <v>Solid fuel avoided -- CCC</v>
          </cell>
          <cell r="AD13" t="str">
            <v>RH Net Cost (social) In-year</v>
          </cell>
          <cell r="AE13" t="str">
            <v>RH Gross cost In-year</v>
          </cell>
          <cell r="AF13" t="str">
            <v>RH Capex cost In-year</v>
          </cell>
          <cell r="AG13" t="str">
            <v>RH Opex cost In-year</v>
          </cell>
          <cell r="AH13" t="str">
            <v>RH Fuel cost In-year</v>
          </cell>
          <cell r="AI13" t="str">
            <v>RH Barrier cost In-year</v>
          </cell>
          <cell r="AJ13" t="str">
            <v>CF Total Cost In-year</v>
          </cell>
          <cell r="AK13" t="str">
            <v>CF Capex Cost In-year</v>
          </cell>
          <cell r="AL13" t="str">
            <v>CF Opex Cost In-year</v>
          </cell>
          <cell r="AM13" t="str">
            <v>CF Fuel Cost In-year</v>
          </cell>
          <cell r="AN13" t="str">
            <v>Renewable Energy In-year</v>
          </cell>
          <cell r="AO13" t="str">
            <v>Heat output In-year</v>
          </cell>
          <cell r="AP13" t="str">
            <v>Number of installations In-year</v>
          </cell>
          <cell r="AQ13" t="str">
            <v>Total CO2 emissions displaced In-year</v>
          </cell>
          <cell r="AR13" t="str">
            <v>CO2 emissions displaced in EU ETS In-year</v>
          </cell>
          <cell r="AS13" t="str">
            <v>CO2 emissions displaced outside EU ETS In-year</v>
          </cell>
          <cell r="AT13" t="str">
            <v>CO2 emissions increase from Heat Pumps In-year</v>
          </cell>
          <cell r="AU13" t="str">
            <v>CO2 emissions displaced (direct) In-year</v>
          </cell>
          <cell r="AV13" t="str">
            <v>CO2 emissions displaced (indirect) In-year</v>
          </cell>
          <cell r="AW13" t="str">
            <v>Social abatement cost in segment In-year</v>
          </cell>
          <cell r="AX13" t="str">
            <v>Electricity avoided -- CCC In-year</v>
          </cell>
          <cell r="AY13" t="str">
            <v>Additional electricity used -- CCC In-year</v>
          </cell>
          <cell r="AZ13" t="str">
            <v>Net change in electricity consumption -- CCC In-year</v>
          </cell>
          <cell r="BA13" t="str">
            <v>Gas avoided -- CCC In-year</v>
          </cell>
          <cell r="BB13" t="str">
            <v>Oil avoided -- CCC In-year</v>
          </cell>
          <cell r="BC13" t="str">
            <v>Solid fuel avoided -- CCC In-year</v>
          </cell>
        </row>
        <row r="15">
          <cell r="B15">
            <v>2020</v>
          </cell>
        </row>
        <row r="16">
          <cell r="B16">
            <v>2021</v>
          </cell>
        </row>
        <row r="17">
          <cell r="B17">
            <v>2022</v>
          </cell>
        </row>
        <row r="18">
          <cell r="B18">
            <v>2023</v>
          </cell>
        </row>
        <row r="19">
          <cell r="B19">
            <v>2024</v>
          </cell>
        </row>
        <row r="20">
          <cell r="B20">
            <v>2025</v>
          </cell>
        </row>
        <row r="21">
          <cell r="B21">
            <v>2026</v>
          </cell>
        </row>
        <row r="22">
          <cell r="B22">
            <v>2027</v>
          </cell>
        </row>
        <row r="23">
          <cell r="B23">
            <v>2028</v>
          </cell>
        </row>
        <row r="24">
          <cell r="B24">
            <v>2029</v>
          </cell>
        </row>
        <row r="25">
          <cell r="B25">
            <v>2030</v>
          </cell>
        </row>
        <row r="30">
          <cell r="B30" t="str">
            <v>Year</v>
          </cell>
        </row>
        <row r="31">
          <cell r="B31">
            <v>0</v>
          </cell>
        </row>
        <row r="32">
          <cell r="B32">
            <v>2020</v>
          </cell>
        </row>
        <row r="33">
          <cell r="B33">
            <v>2021</v>
          </cell>
        </row>
        <row r="34">
          <cell r="B34">
            <v>2022</v>
          </cell>
        </row>
        <row r="35">
          <cell r="B35">
            <v>2023</v>
          </cell>
        </row>
        <row r="36">
          <cell r="B36">
            <v>2024</v>
          </cell>
        </row>
        <row r="37">
          <cell r="B37">
            <v>2025</v>
          </cell>
        </row>
        <row r="38">
          <cell r="B38">
            <v>2026</v>
          </cell>
        </row>
        <row r="39">
          <cell r="B39">
            <v>2027</v>
          </cell>
        </row>
        <row r="40">
          <cell r="B40">
            <v>2028</v>
          </cell>
        </row>
        <row r="41">
          <cell r="B41">
            <v>2029</v>
          </cell>
        </row>
        <row r="42">
          <cell r="B42">
            <v>2030</v>
          </cell>
        </row>
        <row r="47">
          <cell r="B47" t="str">
            <v>Year</v>
          </cell>
        </row>
        <row r="48">
          <cell r="B48">
            <v>0</v>
          </cell>
        </row>
        <row r="49">
          <cell r="B49">
            <v>2020</v>
          </cell>
        </row>
        <row r="50">
          <cell r="B50">
            <v>2021</v>
          </cell>
        </row>
        <row r="51">
          <cell r="B51">
            <v>2022</v>
          </cell>
        </row>
        <row r="52">
          <cell r="B52">
            <v>2023</v>
          </cell>
        </row>
        <row r="53">
          <cell r="B53">
            <v>2024</v>
          </cell>
        </row>
        <row r="54">
          <cell r="B54">
            <v>2025</v>
          </cell>
        </row>
        <row r="55">
          <cell r="B55">
            <v>2026</v>
          </cell>
        </row>
        <row r="56">
          <cell r="B56">
            <v>2027</v>
          </cell>
        </row>
        <row r="57">
          <cell r="B57">
            <v>2028</v>
          </cell>
        </row>
        <row r="58">
          <cell r="B58">
            <v>2029</v>
          </cell>
        </row>
        <row r="59">
          <cell r="B59">
            <v>2030</v>
          </cell>
        </row>
        <row r="64">
          <cell r="B64" t="str">
            <v>Year</v>
          </cell>
        </row>
        <row r="65">
          <cell r="B65">
            <v>0</v>
          </cell>
        </row>
        <row r="66">
          <cell r="B66">
            <v>2020</v>
          </cell>
        </row>
        <row r="67">
          <cell r="B67">
            <v>2021</v>
          </cell>
        </row>
        <row r="68">
          <cell r="B68">
            <v>2022</v>
          </cell>
        </row>
        <row r="69">
          <cell r="B69">
            <v>2023</v>
          </cell>
        </row>
        <row r="70">
          <cell r="B70">
            <v>2024</v>
          </cell>
        </row>
        <row r="71">
          <cell r="B71">
            <v>2025</v>
          </cell>
        </row>
        <row r="72">
          <cell r="B72">
            <v>2026</v>
          </cell>
        </row>
        <row r="73">
          <cell r="B73">
            <v>2027</v>
          </cell>
        </row>
        <row r="74">
          <cell r="B74">
            <v>2028</v>
          </cell>
        </row>
        <row r="75">
          <cell r="B75">
            <v>2029</v>
          </cell>
        </row>
        <row r="76">
          <cell r="B76">
            <v>2030</v>
          </cell>
        </row>
      </sheetData>
      <sheetData sheetId="17"/>
      <sheetData sheetId="18">
        <row r="130">
          <cell r="AW130" t="str">
            <v>RH Net Cost (social) In-year</v>
          </cell>
          <cell r="AX130" t="str">
            <v>RH Gross cost In-year</v>
          </cell>
          <cell r="AY130" t="str">
            <v>RH Capex cost In-year</v>
          </cell>
          <cell r="AZ130" t="str">
            <v>RH Opex cost In-year</v>
          </cell>
          <cell r="BA130" t="str">
            <v>RH Fuel cost In-year</v>
          </cell>
          <cell r="BB130" t="str">
            <v>RH Barrier cost In-year</v>
          </cell>
          <cell r="BC130" t="str">
            <v>CF Total Cost In-year</v>
          </cell>
          <cell r="BD130" t="str">
            <v>CF Capex Cost In-year</v>
          </cell>
          <cell r="BE130" t="str">
            <v>CF Opex Cost In-year</v>
          </cell>
          <cell r="BF130" t="str">
            <v>CF Fuel Cost In-year</v>
          </cell>
          <cell r="BG130" t="str">
            <v>Renewable Energy In-year</v>
          </cell>
          <cell r="BH130" t="str">
            <v>RH Net Cost (social)</v>
          </cell>
          <cell r="BI130" t="str">
            <v>RH Gross cost</v>
          </cell>
          <cell r="BJ130" t="str">
            <v>RH Capex cost</v>
          </cell>
          <cell r="BK130" t="str">
            <v>RH Opex cost</v>
          </cell>
          <cell r="BL130" t="str">
            <v>RH Fuel cost</v>
          </cell>
          <cell r="BM130" t="str">
            <v>RH Barrier cost</v>
          </cell>
          <cell r="BN130" t="str">
            <v>CF Total Cost</v>
          </cell>
          <cell r="BO130" t="str">
            <v>CF Capex Cost</v>
          </cell>
          <cell r="BP130" t="str">
            <v>CF Opex Cost</v>
          </cell>
          <cell r="BQ130" t="str">
            <v>CF Fuel Cost</v>
          </cell>
          <cell r="BR130" t="str">
            <v>Total CO2 emissions displaced in-year</v>
          </cell>
          <cell r="BS130" t="str">
            <v>Total CO2 emissions displaced</v>
          </cell>
          <cell r="BT130" t="str">
            <v>Social Abatement cost in-year</v>
          </cell>
          <cell r="BU130" t="str">
            <v>Social Abatement cost</v>
          </cell>
          <cell r="BV130" t="str">
            <v>Heat output in-year</v>
          </cell>
          <cell r="BW130" t="str">
            <v>Heat output</v>
          </cell>
          <cell r="BY130" t="str">
            <v>Renewable Energy In-year</v>
          </cell>
          <cell r="BZ130" t="str">
            <v>Renewable Energy</v>
          </cell>
          <cell r="CA130" t="str">
            <v>CO2 emissions displaced (direct) in-year</v>
          </cell>
          <cell r="CB130" t="str">
            <v>CO2 emissions displaced (indirect) in-year</v>
          </cell>
          <cell r="CC130" t="str">
            <v>CO2 emissions displaced (direct)</v>
          </cell>
          <cell r="CD130" t="str">
            <v>CO2 emissions displaced (indirect)</v>
          </cell>
          <cell r="CE130" t="str">
            <v>Additional electricity used -- in year</v>
          </cell>
          <cell r="CF130" t="str">
            <v>Additional electricity used cumulative</v>
          </cell>
        </row>
        <row r="132">
          <cell r="AV132">
            <v>2020</v>
          </cell>
        </row>
        <row r="133">
          <cell r="AV133">
            <v>2021</v>
          </cell>
        </row>
        <row r="134">
          <cell r="AV134">
            <v>2022</v>
          </cell>
        </row>
        <row r="135">
          <cell r="AV135">
            <v>2023</v>
          </cell>
        </row>
        <row r="136">
          <cell r="AV136">
            <v>2024</v>
          </cell>
        </row>
        <row r="137">
          <cell r="AV137">
            <v>2025</v>
          </cell>
        </row>
        <row r="138">
          <cell r="AV138">
            <v>2026</v>
          </cell>
        </row>
        <row r="139">
          <cell r="AV139">
            <v>2027</v>
          </cell>
        </row>
        <row r="140">
          <cell r="AV140">
            <v>2028</v>
          </cell>
        </row>
        <row r="141">
          <cell r="AV141">
            <v>2029</v>
          </cell>
        </row>
        <row r="142">
          <cell r="AV142">
            <v>2030</v>
          </cell>
        </row>
      </sheetData>
      <sheetData sheetId="19"/>
      <sheetData sheetId="20"/>
      <sheetData sheetId="21"/>
      <sheetData sheetId="22"/>
      <sheetData sheetId="23">
        <row r="198">
          <cell r="H198">
            <v>34.118048447628794</v>
          </cell>
        </row>
      </sheetData>
      <sheetData sheetId="24"/>
      <sheetData sheetId="25"/>
      <sheetData sheetId="26"/>
      <sheetData sheetId="27"/>
      <sheetData sheetId="28"/>
      <sheetData sheetId="29"/>
      <sheetData sheetId="30"/>
      <sheetData sheetId="3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tabSelected="1" workbookViewId="0">
      <selection sqref="A1:Q1"/>
    </sheetView>
  </sheetViews>
  <sheetFormatPr defaultRowHeight="15"/>
  <cols>
    <col min="1" max="1" width="25.85546875" customWidth="1"/>
    <col min="2" max="2" width="18" customWidth="1"/>
    <col min="3" max="3" width="41.85546875" customWidth="1"/>
    <col min="4" max="4" width="14.5703125" customWidth="1"/>
  </cols>
  <sheetData>
    <row r="1" spans="1:17" ht="22.5" customHeight="1">
      <c r="A1" s="309" t="s">
        <v>0</v>
      </c>
      <c r="B1" s="309"/>
      <c r="C1" s="309"/>
      <c r="D1" s="309"/>
      <c r="E1" s="309"/>
      <c r="F1" s="309"/>
      <c r="G1" s="309"/>
      <c r="H1" s="309"/>
      <c r="I1" s="309"/>
      <c r="J1" s="309"/>
      <c r="K1" s="309"/>
      <c r="L1" s="309"/>
      <c r="M1" s="309"/>
      <c r="N1" s="309"/>
      <c r="O1" s="309"/>
      <c r="P1" s="309"/>
      <c r="Q1" s="309"/>
    </row>
    <row r="2" spans="1:17">
      <c r="A2" s="1" t="s">
        <v>1</v>
      </c>
      <c r="B2" s="1" t="s">
        <v>2</v>
      </c>
      <c r="C2" s="1" t="s">
        <v>3</v>
      </c>
      <c r="D2" s="1" t="s">
        <v>4</v>
      </c>
    </row>
    <row r="3" spans="1:17" ht="30">
      <c r="A3" s="319" t="s">
        <v>5</v>
      </c>
      <c r="B3" s="310" t="s">
        <v>6</v>
      </c>
      <c r="C3" s="96" t="s">
        <v>7</v>
      </c>
      <c r="D3" s="97">
        <v>1.5</v>
      </c>
    </row>
    <row r="4" spans="1:17">
      <c r="A4" s="319"/>
      <c r="B4" s="310"/>
      <c r="C4" s="98" t="s">
        <v>8</v>
      </c>
      <c r="D4" s="97">
        <v>1.6</v>
      </c>
    </row>
    <row r="5" spans="1:17" ht="30">
      <c r="A5" s="319"/>
      <c r="B5" s="310" t="s">
        <v>9</v>
      </c>
      <c r="C5" s="99" t="s">
        <v>10</v>
      </c>
      <c r="D5" s="97">
        <v>1.8</v>
      </c>
    </row>
    <row r="6" spans="1:17" ht="15.75" thickBot="1">
      <c r="A6" s="320"/>
      <c r="B6" s="311"/>
      <c r="C6" s="100" t="s">
        <v>11</v>
      </c>
      <c r="D6" s="101">
        <v>1.9</v>
      </c>
    </row>
    <row r="7" spans="1:17" ht="45.75" thickBot="1">
      <c r="A7" s="102" t="s">
        <v>12</v>
      </c>
      <c r="B7" s="103" t="s">
        <v>13</v>
      </c>
      <c r="C7" s="104" t="s">
        <v>14</v>
      </c>
      <c r="D7" s="105" t="s">
        <v>15</v>
      </c>
    </row>
    <row r="8" spans="1:17" ht="45" customHeight="1">
      <c r="A8" s="312" t="s">
        <v>16</v>
      </c>
      <c r="B8" s="312" t="s">
        <v>17</v>
      </c>
      <c r="C8" s="106" t="s">
        <v>18</v>
      </c>
      <c r="D8" s="107" t="s">
        <v>20</v>
      </c>
    </row>
    <row r="9" spans="1:17" ht="30">
      <c r="A9" s="313"/>
      <c r="B9" s="313"/>
      <c r="C9" s="96" t="s">
        <v>19</v>
      </c>
      <c r="D9" s="97" t="s">
        <v>23</v>
      </c>
    </row>
    <row r="10" spans="1:17">
      <c r="A10" s="313"/>
      <c r="B10" s="313"/>
      <c r="C10" s="98" t="s">
        <v>21</v>
      </c>
      <c r="D10" s="97" t="s">
        <v>22</v>
      </c>
    </row>
    <row r="11" spans="1:17" ht="15.75" thickBot="1">
      <c r="A11" s="314"/>
      <c r="B11" s="314"/>
      <c r="C11" s="100" t="s">
        <v>24</v>
      </c>
      <c r="D11" s="101" t="s">
        <v>25</v>
      </c>
    </row>
    <row r="12" spans="1:17" ht="30" customHeight="1">
      <c r="A12" s="312" t="s">
        <v>26</v>
      </c>
      <c r="B12" s="315" t="s">
        <v>27</v>
      </c>
      <c r="C12" s="106" t="s">
        <v>28</v>
      </c>
      <c r="D12" s="107" t="s">
        <v>29</v>
      </c>
    </row>
    <row r="13" spans="1:17">
      <c r="A13" s="313"/>
      <c r="B13" s="316"/>
      <c r="C13" s="98" t="s">
        <v>31</v>
      </c>
      <c r="D13" s="97" t="s">
        <v>30</v>
      </c>
    </row>
    <row r="14" spans="1:17" ht="30" customHeight="1">
      <c r="A14" s="313"/>
      <c r="B14" s="316" t="s">
        <v>32</v>
      </c>
      <c r="C14" s="98" t="s">
        <v>627</v>
      </c>
      <c r="D14" s="97" t="s">
        <v>33</v>
      </c>
    </row>
    <row r="15" spans="1:17" ht="15.75" thickBot="1">
      <c r="A15" s="314"/>
      <c r="B15" s="323"/>
      <c r="C15" s="100" t="s">
        <v>35</v>
      </c>
      <c r="D15" s="101" t="s">
        <v>34</v>
      </c>
    </row>
    <row r="16" spans="1:17">
      <c r="A16" s="318" t="s">
        <v>36</v>
      </c>
      <c r="B16" s="321" t="s">
        <v>37</v>
      </c>
      <c r="C16" s="321"/>
      <c r="D16" s="321"/>
    </row>
    <row r="17" spans="1:4">
      <c r="A17" s="319"/>
      <c r="B17" s="307" t="s">
        <v>595</v>
      </c>
      <c r="C17" s="307"/>
      <c r="D17" s="307"/>
    </row>
    <row r="18" spans="1:4">
      <c r="A18" s="319"/>
      <c r="B18" s="308" t="s">
        <v>603</v>
      </c>
      <c r="C18" s="308"/>
      <c r="D18" s="308"/>
    </row>
    <row r="19" spans="1:4">
      <c r="A19" s="319"/>
      <c r="B19" s="307" t="s">
        <v>40</v>
      </c>
      <c r="C19" s="307"/>
      <c r="D19" s="307"/>
    </row>
    <row r="20" spans="1:4">
      <c r="A20" s="319"/>
      <c r="B20" s="307" t="s">
        <v>38</v>
      </c>
      <c r="C20" s="307"/>
      <c r="D20" s="307"/>
    </row>
    <row r="21" spans="1:4" ht="15.75" thickBot="1">
      <c r="A21" s="319"/>
      <c r="B21" s="307" t="s">
        <v>39</v>
      </c>
      <c r="C21" s="307"/>
      <c r="D21" s="307"/>
    </row>
    <row r="22" spans="1:4">
      <c r="A22" s="318" t="s">
        <v>41</v>
      </c>
      <c r="B22" s="322" t="s">
        <v>45</v>
      </c>
      <c r="C22" s="322"/>
      <c r="D22" s="322"/>
    </row>
    <row r="23" spans="1:4">
      <c r="A23" s="319"/>
      <c r="B23" s="307" t="s">
        <v>42</v>
      </c>
      <c r="C23" s="307"/>
      <c r="D23" s="307"/>
    </row>
    <row r="24" spans="1:4">
      <c r="A24" s="319"/>
      <c r="B24" s="308" t="s">
        <v>43</v>
      </c>
      <c r="C24" s="308"/>
      <c r="D24" s="308"/>
    </row>
    <row r="25" spans="1:4" ht="15.75" thickBot="1">
      <c r="A25" s="320"/>
      <c r="B25" s="317" t="s">
        <v>44</v>
      </c>
      <c r="C25" s="317"/>
      <c r="D25" s="317"/>
    </row>
    <row r="26" spans="1:4">
      <c r="A26" s="318" t="s">
        <v>46</v>
      </c>
      <c r="B26" s="321" t="s">
        <v>47</v>
      </c>
      <c r="C26" s="321"/>
      <c r="D26" s="321"/>
    </row>
    <row r="27" spans="1:4">
      <c r="A27" s="319"/>
      <c r="B27" s="307" t="s">
        <v>48</v>
      </c>
      <c r="C27" s="307"/>
      <c r="D27" s="307"/>
    </row>
    <row r="28" spans="1:4">
      <c r="A28" s="319"/>
      <c r="B28" s="307" t="s">
        <v>49</v>
      </c>
      <c r="C28" s="307"/>
      <c r="D28" s="307"/>
    </row>
    <row r="29" spans="1:4">
      <c r="A29" s="319"/>
      <c r="B29" s="307" t="s">
        <v>50</v>
      </c>
      <c r="C29" s="307"/>
      <c r="D29" s="307"/>
    </row>
    <row r="30" spans="1:4" ht="15.75" thickBot="1">
      <c r="A30" s="320"/>
      <c r="B30" s="317" t="s">
        <v>51</v>
      </c>
      <c r="C30" s="317"/>
      <c r="D30" s="317"/>
    </row>
  </sheetData>
  <mergeCells count="27">
    <mergeCell ref="B30:D30"/>
    <mergeCell ref="A26:A30"/>
    <mergeCell ref="A3:A6"/>
    <mergeCell ref="B25:D25"/>
    <mergeCell ref="A22:A25"/>
    <mergeCell ref="B26:D26"/>
    <mergeCell ref="B27:D27"/>
    <mergeCell ref="B28:D28"/>
    <mergeCell ref="B29:D29"/>
    <mergeCell ref="B21:D21"/>
    <mergeCell ref="A16:A21"/>
    <mergeCell ref="B22:D22"/>
    <mergeCell ref="B23:D23"/>
    <mergeCell ref="B24:D24"/>
    <mergeCell ref="B14:B15"/>
    <mergeCell ref="B16:D16"/>
    <mergeCell ref="B17:D17"/>
    <mergeCell ref="B18:D18"/>
    <mergeCell ref="B19:D19"/>
    <mergeCell ref="B20:D20"/>
    <mergeCell ref="A1:Q1"/>
    <mergeCell ref="B3:B4"/>
    <mergeCell ref="B5:B6"/>
    <mergeCell ref="B8:B11"/>
    <mergeCell ref="B12:B13"/>
    <mergeCell ref="A8:A11"/>
    <mergeCell ref="A12:A15"/>
  </mergeCells>
  <hyperlinks>
    <hyperlink ref="C3" location="'Figure 1.5'!A1" display="Comparison of gas demand by Future Energy Scenario between 2018 and 2030"/>
    <hyperlink ref="C4" location="'Figure 1.6'!A1" display="Peak demand 1-in-20"/>
    <hyperlink ref="C5" location="'Figure 1.8'!A1" display="Comparison of gas supply by scenario between 2018 and 2030"/>
    <hyperlink ref="C6" location="'Figure 1.9'!A1" display="Peak supply margin under N-1 conditions"/>
    <hyperlink ref="C7" location="'Table A2.1'!A1" display="Gas quality specifications"/>
    <hyperlink ref="C8" location="'Table A6.1'!A1" display="Quantities of unsold NTS exit (flat) capacity"/>
    <hyperlink ref="C9" location="'Table A6.2'!A1" display="Direct connected offtakes by NTS exit capacity map zone"/>
    <hyperlink ref="C10" location="'Table A6.3'!A1" display="NTS/DN exit zones"/>
    <hyperlink ref="C11" location="'Table A6.4'!A1" display="Quantities of entry capacity by zone"/>
    <hyperlink ref="C12" location="'Table A8.1'!A1" display="Existing import infrastructure"/>
    <hyperlink ref="C13" location="'Table A8.2'!A1" display="Proposed import infrastructure"/>
    <hyperlink ref="C14" location="'Table A8.3'!A1" display="Existing storage sites"/>
    <hyperlink ref="C15" location="'Table A8.4'!A1" display="Proposed storage infrastructure "/>
    <hyperlink ref="B16:D16" location="'Annual and peak by load band'!A1" display="Annual and peak by load band"/>
    <hyperlink ref="B17:D17" location="'2019-20 Average Load Curve'!A1" display="Average load curve 2019-20"/>
    <hyperlink ref="B18:D18" location="'2019-20 Severe Load Curve'!A1" display="Severe load curve 2019-20 "/>
    <hyperlink ref="B19:D19" location="'2025-26 Severe Load Curve'!A1" display="Severe load curve 2025-26"/>
    <hyperlink ref="B20:D20" location="'2030 - 31 Severe Load Curve'!A1" display="Severe load curve 2030-31"/>
    <hyperlink ref="B21:D21" location="'LDZ Annual Demand'!A1" display="LDZ annual demand"/>
    <hyperlink ref="B22:D22" location="'Annual Supply'!A1" display="Annual supply patterns"/>
    <hyperlink ref="B23:D23" location="'Annual supply by terminal'!A1" display="Annual supply by terminal"/>
    <hyperlink ref="B24:D24" location="'Peak supply by terminal'!A1" display="Peak supply by terminal"/>
    <hyperlink ref="B25:D25" location="'Capacity at each ASEP'!A1" display="Capacity at each ASEP"/>
    <hyperlink ref="B26:D26" location="'Actual 2018 demand'!A1" display="Actual 2018 demand"/>
    <hyperlink ref="B27:D27" location="'Maximum day entry flows'!A1" display="Maximum day entry flows"/>
    <hyperlink ref="B28:D28" location="'Minimum day entry flows'!A1" display="Minimum day entry flows"/>
    <hyperlink ref="B29:D29" location="'Maximum day exit flows'!A1" display="Maximum day exit flows"/>
    <hyperlink ref="B30:D30" location="'Minimum day exit flows'!A1" display="Minimum day exit flow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F34"/>
  <sheetViews>
    <sheetView workbookViewId="0"/>
  </sheetViews>
  <sheetFormatPr defaultColWidth="9.28515625" defaultRowHeight="15"/>
  <cols>
    <col min="1" max="1" width="18.5703125" style="58" customWidth="1"/>
    <col min="2" max="2" width="52.7109375" style="58" customWidth="1"/>
    <col min="3" max="3" width="15.28515625" style="58" customWidth="1"/>
    <col min="4" max="4" width="12.140625" style="58" customWidth="1"/>
    <col min="5" max="5" width="13.7109375" style="58" customWidth="1"/>
    <col min="6" max="6" width="12.140625" style="58" customWidth="1"/>
    <col min="7" max="16384" width="9.28515625" style="58"/>
  </cols>
  <sheetData>
    <row r="2" spans="1:6" ht="15.75">
      <c r="B2" s="64" t="s">
        <v>444</v>
      </c>
    </row>
    <row r="6" spans="1:6" ht="15.75" thickBot="1">
      <c r="A6" s="82"/>
      <c r="B6" s="82"/>
      <c r="C6" s="82"/>
      <c r="D6" s="82"/>
      <c r="E6" s="82"/>
      <c r="F6" s="82"/>
    </row>
    <row r="7" spans="1:6" ht="15" customHeight="1">
      <c r="A7" s="344" t="s">
        <v>443</v>
      </c>
      <c r="B7" s="344" t="s">
        <v>442</v>
      </c>
      <c r="C7" s="344" t="s">
        <v>441</v>
      </c>
      <c r="D7" s="344" t="s">
        <v>440</v>
      </c>
      <c r="E7" s="344" t="s">
        <v>439</v>
      </c>
      <c r="F7" s="344" t="s">
        <v>438</v>
      </c>
    </row>
    <row r="8" spans="1:6">
      <c r="A8" s="345"/>
      <c r="B8" s="345"/>
      <c r="C8" s="345"/>
      <c r="D8" s="345"/>
      <c r="E8" s="345"/>
      <c r="F8" s="345"/>
    </row>
    <row r="9" spans="1:6" ht="15.75" thickBot="1">
      <c r="A9" s="346"/>
      <c r="B9" s="346"/>
      <c r="C9" s="346"/>
      <c r="D9" s="346"/>
      <c r="E9" s="346"/>
      <c r="F9" s="346"/>
    </row>
    <row r="10" spans="1:6" ht="15.75" thickBot="1">
      <c r="A10" s="347" t="s">
        <v>437</v>
      </c>
      <c r="B10" s="80" t="s">
        <v>436</v>
      </c>
      <c r="C10" s="79">
        <v>340.01</v>
      </c>
      <c r="D10" s="79">
        <v>253.65</v>
      </c>
      <c r="E10" s="79">
        <v>280.51</v>
      </c>
      <c r="F10" s="79">
        <v>338.53</v>
      </c>
    </row>
    <row r="11" spans="1:6" ht="15.75" thickBot="1">
      <c r="A11" s="348"/>
      <c r="B11" s="80" t="s">
        <v>435</v>
      </c>
      <c r="C11" s="79">
        <v>0</v>
      </c>
      <c r="D11" s="79">
        <v>0</v>
      </c>
      <c r="E11" s="79">
        <v>0</v>
      </c>
      <c r="F11" s="79">
        <v>0</v>
      </c>
    </row>
    <row r="12" spans="1:6" ht="15.75" thickBot="1">
      <c r="A12" s="348"/>
      <c r="B12" s="80" t="s">
        <v>262</v>
      </c>
      <c r="C12" s="79">
        <v>99</v>
      </c>
      <c r="D12" s="79">
        <v>99</v>
      </c>
      <c r="E12" s="79">
        <v>99</v>
      </c>
      <c r="F12" s="79">
        <v>99</v>
      </c>
    </row>
    <row r="13" spans="1:6" ht="15.75" thickBot="1">
      <c r="A13" s="348"/>
      <c r="B13" s="80" t="s">
        <v>299</v>
      </c>
      <c r="C13" s="81">
        <v>1670.7</v>
      </c>
      <c r="D13" s="81">
        <v>1547.33</v>
      </c>
      <c r="E13" s="81">
        <v>1641.3</v>
      </c>
      <c r="F13" s="81">
        <v>1663.74</v>
      </c>
    </row>
    <row r="14" spans="1:6" ht="15.75" thickBot="1">
      <c r="A14" s="349"/>
      <c r="B14" s="80" t="s">
        <v>434</v>
      </c>
      <c r="C14" s="79">
        <v>445.09</v>
      </c>
      <c r="D14" s="79">
        <v>354.3</v>
      </c>
      <c r="E14" s="79">
        <v>377.92</v>
      </c>
      <c r="F14" s="79">
        <v>390.76</v>
      </c>
    </row>
    <row r="15" spans="1:6" ht="15.75" thickBot="1">
      <c r="A15" s="347" t="s">
        <v>433</v>
      </c>
      <c r="B15" s="80" t="s">
        <v>432</v>
      </c>
      <c r="C15" s="79">
        <v>73.5</v>
      </c>
      <c r="D15" s="79">
        <v>60.36</v>
      </c>
      <c r="E15" s="79">
        <v>73.5</v>
      </c>
      <c r="F15" s="79">
        <v>73.5</v>
      </c>
    </row>
    <row r="16" spans="1:6" ht="15.75" thickBot="1">
      <c r="A16" s="348"/>
      <c r="B16" s="80" t="s">
        <v>431</v>
      </c>
      <c r="C16" s="79">
        <v>556.27</v>
      </c>
      <c r="D16" s="79">
        <v>28.59</v>
      </c>
      <c r="E16" s="79">
        <v>28.59</v>
      </c>
      <c r="F16" s="79">
        <v>28.59</v>
      </c>
    </row>
    <row r="17" spans="1:6" ht="15.75" thickBot="1">
      <c r="A17" s="348"/>
      <c r="B17" s="80" t="s">
        <v>430</v>
      </c>
      <c r="C17" s="79">
        <v>350</v>
      </c>
      <c r="D17" s="79">
        <v>350</v>
      </c>
      <c r="E17" s="79">
        <v>170.95</v>
      </c>
      <c r="F17" s="79">
        <v>35</v>
      </c>
    </row>
    <row r="18" spans="1:6" ht="15.75" thickBot="1">
      <c r="A18" s="348"/>
      <c r="B18" s="80" t="s">
        <v>429</v>
      </c>
      <c r="C18" s="79">
        <v>296.60000000000002</v>
      </c>
      <c r="D18" s="79">
        <v>13.16</v>
      </c>
      <c r="E18" s="79">
        <v>13.16</v>
      </c>
      <c r="F18" s="79">
        <v>13.16</v>
      </c>
    </row>
    <row r="19" spans="1:6" ht="15.75" thickBot="1">
      <c r="A19" s="349"/>
      <c r="B19" s="80" t="s">
        <v>329</v>
      </c>
      <c r="C19" s="79">
        <v>201.43</v>
      </c>
      <c r="D19" s="79">
        <v>201.43</v>
      </c>
      <c r="E19" s="79">
        <v>201.43</v>
      </c>
      <c r="F19" s="79">
        <v>201.43</v>
      </c>
    </row>
    <row r="20" spans="1:6" ht="15.75" thickBot="1">
      <c r="A20" s="347" t="s">
        <v>428</v>
      </c>
      <c r="B20" s="80" t="s">
        <v>427</v>
      </c>
      <c r="C20" s="79">
        <v>90</v>
      </c>
      <c r="D20" s="79">
        <v>0</v>
      </c>
      <c r="E20" s="79">
        <v>0</v>
      </c>
      <c r="F20" s="79">
        <v>0</v>
      </c>
    </row>
    <row r="21" spans="1:6" ht="15.75" thickBot="1">
      <c r="A21" s="348"/>
      <c r="B21" s="80" t="s">
        <v>426</v>
      </c>
      <c r="C21" s="81">
        <v>1407.15</v>
      </c>
      <c r="D21" s="79">
        <v>106.2</v>
      </c>
      <c r="E21" s="79">
        <v>393.98</v>
      </c>
      <c r="F21" s="79">
        <v>531.91</v>
      </c>
    </row>
    <row r="22" spans="1:6" ht="15.75" thickBot="1">
      <c r="A22" s="348"/>
      <c r="B22" s="80" t="s">
        <v>425</v>
      </c>
      <c r="C22" s="79">
        <v>420</v>
      </c>
      <c r="D22" s="79">
        <v>0</v>
      </c>
      <c r="E22" s="79">
        <v>280</v>
      </c>
      <c r="F22" s="79">
        <v>420</v>
      </c>
    </row>
    <row r="23" spans="1:6" ht="15.75" thickBot="1">
      <c r="A23" s="348"/>
      <c r="B23" s="80" t="s">
        <v>424</v>
      </c>
      <c r="C23" s="79">
        <v>0.3</v>
      </c>
      <c r="D23" s="79">
        <v>0.3</v>
      </c>
      <c r="E23" s="79">
        <v>0.3</v>
      </c>
      <c r="F23" s="79">
        <v>0.3</v>
      </c>
    </row>
    <row r="24" spans="1:6" ht="15.75" thickBot="1">
      <c r="A24" s="348"/>
      <c r="B24" s="80" t="s">
        <v>423</v>
      </c>
      <c r="C24" s="79">
        <v>233.1</v>
      </c>
      <c r="D24" s="79">
        <v>27.31</v>
      </c>
      <c r="E24" s="79">
        <v>233.1</v>
      </c>
      <c r="F24" s="79">
        <v>233.1</v>
      </c>
    </row>
    <row r="25" spans="1:6" ht="15.75" thickBot="1">
      <c r="A25" s="348"/>
      <c r="B25" s="80" t="s">
        <v>422</v>
      </c>
      <c r="C25" s="79">
        <v>25</v>
      </c>
      <c r="D25" s="79">
        <v>3</v>
      </c>
      <c r="E25" s="79">
        <v>3</v>
      </c>
      <c r="F25" s="79">
        <v>3</v>
      </c>
    </row>
    <row r="26" spans="1:6" ht="15.75" thickBot="1">
      <c r="A26" s="349"/>
      <c r="B26" s="80" t="s">
        <v>421</v>
      </c>
      <c r="C26" s="79">
        <v>610.70000000000005</v>
      </c>
      <c r="D26" s="79">
        <v>601.5</v>
      </c>
      <c r="E26" s="79">
        <v>610.70000000000005</v>
      </c>
      <c r="F26" s="79">
        <v>610.70000000000005</v>
      </c>
    </row>
    <row r="27" spans="1:6" ht="15.75" thickBot="1">
      <c r="A27" s="347" t="s">
        <v>142</v>
      </c>
      <c r="B27" s="80" t="s">
        <v>420</v>
      </c>
      <c r="C27" s="79">
        <v>179.3</v>
      </c>
      <c r="D27" s="79">
        <v>179.3</v>
      </c>
      <c r="E27" s="79">
        <v>179.3</v>
      </c>
      <c r="F27" s="79">
        <v>179.3</v>
      </c>
    </row>
    <row r="28" spans="1:6" ht="15.75" thickBot="1">
      <c r="A28" s="348"/>
      <c r="B28" s="80" t="s">
        <v>419</v>
      </c>
      <c r="C28" s="79">
        <v>172.6</v>
      </c>
      <c r="D28" s="79">
        <v>82.6</v>
      </c>
      <c r="E28" s="79">
        <v>172.6</v>
      </c>
      <c r="F28" s="79">
        <v>172.6</v>
      </c>
    </row>
    <row r="29" spans="1:6" ht="15.75" thickBot="1">
      <c r="A29" s="348"/>
      <c r="B29" s="80" t="s">
        <v>418</v>
      </c>
      <c r="C29" s="79">
        <v>49</v>
      </c>
      <c r="D29" s="79">
        <v>49</v>
      </c>
      <c r="E29" s="79">
        <v>49</v>
      </c>
      <c r="F29" s="79">
        <v>49</v>
      </c>
    </row>
    <row r="30" spans="1:6" ht="15.75" thickBot="1">
      <c r="A30" s="348"/>
      <c r="B30" s="80" t="s">
        <v>417</v>
      </c>
      <c r="C30" s="79">
        <v>950</v>
      </c>
      <c r="D30" s="79">
        <v>0</v>
      </c>
      <c r="E30" s="79">
        <v>95</v>
      </c>
      <c r="F30" s="79">
        <v>95</v>
      </c>
    </row>
    <row r="31" spans="1:6" ht="15.75" thickBot="1">
      <c r="A31" s="349"/>
      <c r="B31" s="80" t="s">
        <v>416</v>
      </c>
      <c r="C31" s="79">
        <v>3.3</v>
      </c>
      <c r="D31" s="79">
        <v>3.3</v>
      </c>
      <c r="E31" s="79">
        <v>3.3</v>
      </c>
      <c r="F31" s="79">
        <v>3.3</v>
      </c>
    </row>
    <row r="32" spans="1:6" ht="15.75" thickBot="1">
      <c r="A32" s="347" t="s">
        <v>415</v>
      </c>
      <c r="B32" s="80" t="s">
        <v>414</v>
      </c>
      <c r="C32" s="81">
        <v>1297.8</v>
      </c>
      <c r="D32" s="79">
        <v>1020.59</v>
      </c>
      <c r="E32" s="81">
        <v>1181.82</v>
      </c>
      <c r="F32" s="81">
        <v>1181.82</v>
      </c>
    </row>
    <row r="33" spans="1:6" ht="15.75" thickBot="1">
      <c r="A33" s="348"/>
      <c r="B33" s="80" t="s">
        <v>413</v>
      </c>
      <c r="C33" s="79">
        <v>485.6</v>
      </c>
      <c r="D33" s="79">
        <v>0</v>
      </c>
      <c r="E33" s="79">
        <v>0</v>
      </c>
      <c r="F33" s="79">
        <v>0</v>
      </c>
    </row>
    <row r="34" spans="1:6" ht="15.75" thickBot="1">
      <c r="A34" s="349"/>
      <c r="B34" s="80" t="s">
        <v>412</v>
      </c>
      <c r="C34" s="79">
        <v>699.68</v>
      </c>
      <c r="D34" s="78">
        <v>35.380000000000003</v>
      </c>
      <c r="E34" s="78">
        <v>35.380000000000003</v>
      </c>
      <c r="F34" s="78">
        <v>177.08</v>
      </c>
    </row>
  </sheetData>
  <mergeCells count="11">
    <mergeCell ref="B7:B9"/>
    <mergeCell ref="A32:A34"/>
    <mergeCell ref="F7:F9"/>
    <mergeCell ref="A10:A14"/>
    <mergeCell ref="A15:A19"/>
    <mergeCell ref="A20:A26"/>
    <mergeCell ref="A27:A31"/>
    <mergeCell ref="E7:E9"/>
    <mergeCell ref="D7:D9"/>
    <mergeCell ref="C7:C9"/>
    <mergeCell ref="A7:A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33"/>
  <sheetViews>
    <sheetView zoomScale="85" zoomScaleNormal="85" workbookViewId="0"/>
  </sheetViews>
  <sheetFormatPr defaultRowHeight="12.75"/>
  <cols>
    <col min="1" max="1" width="2.140625" style="41" customWidth="1"/>
    <col min="2" max="2" width="10" style="41" customWidth="1"/>
    <col min="3" max="3" width="33.140625" style="41" customWidth="1"/>
    <col min="4" max="4" width="42.85546875" style="41" customWidth="1"/>
    <col min="5" max="5" width="22.28515625" style="41" customWidth="1"/>
    <col min="6" max="6" width="18.85546875" style="41" customWidth="1"/>
    <col min="7" max="7" width="13.7109375" style="41" customWidth="1"/>
    <col min="8" max="8" width="31" style="41" customWidth="1"/>
    <col min="9" max="12" width="9.140625" style="41"/>
    <col min="13" max="14" width="6" style="41" customWidth="1"/>
    <col min="15" max="18" width="3.42578125" style="41" customWidth="1"/>
    <col min="19" max="16384" width="9.140625" style="41"/>
  </cols>
  <sheetData>
    <row r="2" spans="3:20" ht="15.75">
      <c r="C2" s="330" t="s">
        <v>470</v>
      </c>
      <c r="D2" s="330"/>
      <c r="E2" s="330"/>
      <c r="F2" s="330"/>
      <c r="G2" s="330"/>
      <c r="H2" s="330"/>
      <c r="I2" s="330"/>
      <c r="J2" s="330"/>
      <c r="K2" s="330"/>
      <c r="L2" s="330"/>
      <c r="M2" s="330"/>
    </row>
    <row r="3" spans="3:20" ht="15">
      <c r="C3" s="46"/>
      <c r="E3" s="25"/>
      <c r="F3" s="25"/>
      <c r="G3" s="25"/>
      <c r="H3" s="25"/>
      <c r="I3" s="25"/>
      <c r="J3" s="25"/>
    </row>
    <row r="4" spans="3:20" ht="15">
      <c r="E4" s="25"/>
      <c r="F4" s="25"/>
      <c r="G4" s="25"/>
      <c r="H4" s="25"/>
      <c r="I4" s="25"/>
      <c r="J4" s="25"/>
    </row>
    <row r="5" spans="3:20" ht="15.75" thickBot="1">
      <c r="E5" s="25"/>
      <c r="F5" s="25"/>
      <c r="G5" s="25"/>
      <c r="H5" s="25"/>
      <c r="I5" s="25"/>
      <c r="J5" s="25"/>
    </row>
    <row r="6" spans="3:20" ht="30.75" thickBot="1">
      <c r="C6" s="57" t="s">
        <v>469</v>
      </c>
      <c r="D6" s="56" t="s">
        <v>468</v>
      </c>
      <c r="E6" s="56" t="s">
        <v>467</v>
      </c>
      <c r="F6" s="56" t="s">
        <v>466</v>
      </c>
      <c r="G6" s="56" t="s">
        <v>465</v>
      </c>
      <c r="H6" s="25"/>
      <c r="I6" s="25"/>
      <c r="J6" s="25"/>
    </row>
    <row r="7" spans="3:20" ht="15.75" thickBot="1">
      <c r="C7" s="85" t="s">
        <v>464</v>
      </c>
      <c r="D7" s="84" t="s">
        <v>463</v>
      </c>
      <c r="E7" s="84" t="s">
        <v>445</v>
      </c>
      <c r="F7" s="84" t="s">
        <v>460</v>
      </c>
      <c r="G7" s="83">
        <v>26.9</v>
      </c>
      <c r="H7" s="25"/>
      <c r="I7" s="25"/>
      <c r="J7" s="25"/>
    </row>
    <row r="8" spans="3:20" ht="15.75" thickBot="1">
      <c r="C8" s="85" t="s">
        <v>462</v>
      </c>
      <c r="D8" s="84" t="s">
        <v>461</v>
      </c>
      <c r="E8" s="84" t="s">
        <v>445</v>
      </c>
      <c r="F8" s="84" t="s">
        <v>460</v>
      </c>
      <c r="G8" s="83">
        <v>16.399999999999999</v>
      </c>
      <c r="H8" s="25"/>
      <c r="I8" s="25"/>
      <c r="J8" s="25"/>
    </row>
    <row r="9" spans="3:20" ht="15.75" thickBot="1">
      <c r="C9" s="85" t="s">
        <v>459</v>
      </c>
      <c r="D9" s="84" t="s">
        <v>458</v>
      </c>
      <c r="E9" s="84" t="s">
        <v>452</v>
      </c>
      <c r="F9" s="84" t="s">
        <v>457</v>
      </c>
      <c r="G9" s="83">
        <v>20.399999999999999</v>
      </c>
      <c r="H9" s="25"/>
      <c r="I9" s="25"/>
      <c r="J9" s="25"/>
    </row>
    <row r="10" spans="3:20" ht="15.75" thickBot="1">
      <c r="C10" s="85" t="s">
        <v>456</v>
      </c>
      <c r="D10" s="84" t="s">
        <v>455</v>
      </c>
      <c r="E10" s="84" t="s">
        <v>452</v>
      </c>
      <c r="F10" s="84" t="s">
        <v>417</v>
      </c>
      <c r="G10" s="83">
        <v>21</v>
      </c>
      <c r="H10" s="25"/>
      <c r="I10" s="25"/>
      <c r="J10" s="25"/>
    </row>
    <row r="11" spans="3:20" ht="15.75" thickBot="1">
      <c r="C11" s="85" t="s">
        <v>454</v>
      </c>
      <c r="D11" s="84" t="s">
        <v>453</v>
      </c>
      <c r="E11" s="84" t="s">
        <v>452</v>
      </c>
      <c r="F11" s="84" t="s">
        <v>417</v>
      </c>
      <c r="G11" s="83">
        <v>9.4</v>
      </c>
      <c r="H11" s="25"/>
      <c r="I11" s="25"/>
      <c r="J11" s="25"/>
      <c r="T11" s="44"/>
    </row>
    <row r="12" spans="3:20" ht="15.75" thickBot="1">
      <c r="C12" s="85" t="s">
        <v>451</v>
      </c>
      <c r="D12" s="84" t="s">
        <v>446</v>
      </c>
      <c r="E12" s="84" t="s">
        <v>445</v>
      </c>
      <c r="F12" s="84" t="s">
        <v>450</v>
      </c>
      <c r="G12" s="83">
        <v>26.3</v>
      </c>
      <c r="H12" s="25"/>
      <c r="I12" s="25"/>
      <c r="J12" s="25"/>
      <c r="T12" s="44"/>
    </row>
    <row r="13" spans="3:20" ht="15.75" thickBot="1">
      <c r="C13" s="85" t="s">
        <v>449</v>
      </c>
      <c r="D13" s="84" t="s">
        <v>446</v>
      </c>
      <c r="E13" s="84" t="s">
        <v>445</v>
      </c>
      <c r="F13" s="84" t="s">
        <v>299</v>
      </c>
      <c r="G13" s="83">
        <v>14.2</v>
      </c>
      <c r="H13" s="25"/>
      <c r="I13" s="25"/>
      <c r="J13" s="25"/>
      <c r="T13" s="44"/>
    </row>
    <row r="14" spans="3:20" ht="15.75" thickBot="1">
      <c r="C14" s="85" t="s">
        <v>448</v>
      </c>
      <c r="D14" s="84" t="s">
        <v>446</v>
      </c>
      <c r="E14" s="84" t="s">
        <v>445</v>
      </c>
      <c r="F14" s="84" t="s">
        <v>299</v>
      </c>
      <c r="G14" s="83">
        <v>9.9</v>
      </c>
      <c r="H14" s="25"/>
      <c r="I14" s="25"/>
      <c r="J14" s="25"/>
      <c r="T14" s="44"/>
    </row>
    <row r="15" spans="3:20" ht="15.75" thickBot="1">
      <c r="C15" s="85" t="s">
        <v>447</v>
      </c>
      <c r="D15" s="84" t="s">
        <v>446</v>
      </c>
      <c r="E15" s="84" t="s">
        <v>445</v>
      </c>
      <c r="F15" s="84" t="s">
        <v>299</v>
      </c>
      <c r="G15" s="83">
        <v>6.2</v>
      </c>
      <c r="H15" s="25"/>
      <c r="I15" s="25"/>
      <c r="J15" s="25"/>
      <c r="T15" s="44"/>
    </row>
    <row r="16" spans="3:20" ht="15.75" thickBot="1">
      <c r="C16" s="51"/>
      <c r="D16" s="50"/>
      <c r="E16" s="50"/>
      <c r="F16" s="50" t="s">
        <v>104</v>
      </c>
      <c r="G16" s="50">
        <f>SUM(G7:G15)</f>
        <v>150.69999999999999</v>
      </c>
      <c r="H16" s="25"/>
      <c r="I16" s="25"/>
      <c r="J16" s="25"/>
      <c r="T16" s="44"/>
    </row>
    <row r="17" spans="2:10" ht="15">
      <c r="C17" s="25"/>
      <c r="D17" s="25"/>
      <c r="E17" s="25"/>
      <c r="F17" s="25"/>
      <c r="G17" s="25"/>
      <c r="H17" s="25"/>
      <c r="I17" s="25"/>
      <c r="J17" s="25"/>
    </row>
    <row r="18" spans="2:10" ht="15">
      <c r="B18" s="25"/>
      <c r="C18" s="25"/>
      <c r="D18" s="25"/>
      <c r="E18" s="25"/>
      <c r="F18" s="25"/>
      <c r="G18" s="25"/>
      <c r="H18" s="25"/>
      <c r="I18" s="25"/>
      <c r="J18" s="25"/>
    </row>
    <row r="19" spans="2:10" ht="15">
      <c r="B19" s="25"/>
      <c r="C19" s="25"/>
      <c r="D19" s="25"/>
      <c r="E19" s="25"/>
      <c r="F19" s="25"/>
      <c r="G19" s="25"/>
      <c r="H19" s="25"/>
      <c r="I19" s="25"/>
      <c r="J19" s="25"/>
    </row>
    <row r="20" spans="2:10" ht="15">
      <c r="B20" s="25"/>
      <c r="C20" s="25"/>
      <c r="D20" s="25"/>
      <c r="E20" s="25"/>
      <c r="F20" s="25"/>
      <c r="G20" s="25"/>
      <c r="H20" s="25"/>
      <c r="I20" s="25"/>
      <c r="J20" s="25"/>
    </row>
    <row r="21" spans="2:10" ht="15">
      <c r="B21" s="25"/>
      <c r="C21" s="25"/>
      <c r="D21" s="25"/>
      <c r="E21" s="25"/>
      <c r="F21" s="25"/>
      <c r="G21" s="25"/>
      <c r="H21" s="25"/>
      <c r="I21" s="25"/>
      <c r="J21" s="25"/>
    </row>
    <row r="22" spans="2:10" ht="15">
      <c r="B22" s="25"/>
      <c r="C22" s="25"/>
      <c r="D22" s="25"/>
      <c r="E22" s="25"/>
      <c r="F22" s="25"/>
      <c r="G22" s="25"/>
      <c r="H22" s="25"/>
    </row>
    <row r="23" spans="2:10" ht="15">
      <c r="B23" s="25"/>
      <c r="C23" s="25"/>
      <c r="D23" s="25"/>
      <c r="E23" s="25"/>
      <c r="F23" s="25"/>
      <c r="G23" s="25"/>
      <c r="H23" s="25"/>
    </row>
    <row r="24" spans="2:10" ht="15">
      <c r="B24" s="25"/>
      <c r="C24" s="25"/>
      <c r="D24" s="25"/>
      <c r="E24" s="25"/>
      <c r="F24" s="25"/>
      <c r="G24" s="25"/>
      <c r="H24" s="25"/>
    </row>
    <row r="25" spans="2:10" ht="15">
      <c r="B25" s="25"/>
      <c r="C25" s="25"/>
      <c r="D25" s="25"/>
      <c r="E25" s="25"/>
      <c r="F25" s="25"/>
      <c r="G25" s="25"/>
      <c r="H25" s="25"/>
    </row>
    <row r="26" spans="2:10" ht="15">
      <c r="B26" s="25"/>
      <c r="C26" s="25"/>
      <c r="D26" s="25"/>
      <c r="E26" s="25"/>
      <c r="F26" s="25"/>
      <c r="G26" s="25"/>
      <c r="H26" s="25"/>
    </row>
    <row r="27" spans="2:10" ht="15">
      <c r="B27" s="25"/>
      <c r="C27" s="25"/>
      <c r="D27" s="25"/>
      <c r="E27" s="25"/>
      <c r="F27" s="25"/>
      <c r="G27" s="25"/>
      <c r="H27" s="25"/>
    </row>
    <row r="28" spans="2:10" ht="15">
      <c r="B28" s="25"/>
      <c r="C28" s="25"/>
      <c r="D28" s="25"/>
      <c r="E28" s="25"/>
      <c r="F28" s="25"/>
      <c r="G28" s="25"/>
      <c r="H28" s="25"/>
    </row>
    <row r="29" spans="2:10" ht="15">
      <c r="B29" s="25"/>
      <c r="C29" s="25"/>
      <c r="D29" s="25"/>
      <c r="E29" s="25"/>
      <c r="F29" s="25"/>
      <c r="G29" s="25"/>
      <c r="H29" s="25"/>
    </row>
    <row r="30" spans="2:10" ht="15">
      <c r="B30" s="25"/>
      <c r="C30" s="25"/>
      <c r="D30" s="25"/>
      <c r="E30" s="25"/>
      <c r="F30" s="25"/>
      <c r="G30" s="25"/>
      <c r="H30" s="25"/>
    </row>
    <row r="31" spans="2:10" ht="15">
      <c r="B31" s="25"/>
      <c r="C31" s="25"/>
      <c r="D31" s="25"/>
      <c r="E31" s="25"/>
      <c r="F31" s="25"/>
      <c r="G31" s="25"/>
      <c r="H31" s="25"/>
    </row>
    <row r="32" spans="2:10" ht="15">
      <c r="B32" s="25"/>
      <c r="C32" s="25"/>
      <c r="D32" s="25"/>
      <c r="E32" s="25"/>
      <c r="F32" s="25"/>
      <c r="G32" s="25"/>
      <c r="H32" s="25"/>
      <c r="I32" s="25"/>
      <c r="J32" s="25"/>
    </row>
    <row r="33" spans="2:8" ht="15">
      <c r="B33" s="25"/>
      <c r="C33" s="25"/>
      <c r="D33" s="25"/>
      <c r="E33" s="25"/>
      <c r="F33" s="25"/>
      <c r="G33" s="25"/>
      <c r="H33" s="25"/>
    </row>
  </sheetData>
  <mergeCells count="1">
    <mergeCell ref="C2:M2"/>
  </mergeCells>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M21"/>
  <sheetViews>
    <sheetView zoomScale="85" zoomScaleNormal="85" workbookViewId="0"/>
  </sheetViews>
  <sheetFormatPr defaultColWidth="20.5703125" defaultRowHeight="12.75"/>
  <cols>
    <col min="1" max="1" width="7.85546875" style="41" customWidth="1"/>
    <col min="2" max="2" width="5.140625" style="41" customWidth="1"/>
    <col min="3" max="8" width="20.5703125" style="41"/>
    <col min="9" max="9" width="43.5703125" style="41" customWidth="1"/>
    <col min="10" max="16384" width="20.5703125" style="41"/>
  </cols>
  <sheetData>
    <row r="2" spans="3:13" ht="15.75">
      <c r="C2" s="330" t="s">
        <v>625</v>
      </c>
      <c r="D2" s="330"/>
      <c r="E2" s="330"/>
      <c r="F2" s="330"/>
      <c r="G2" s="330"/>
      <c r="H2" s="330"/>
      <c r="I2" s="330"/>
      <c r="J2" s="330"/>
      <c r="K2" s="330"/>
      <c r="L2" s="330"/>
      <c r="M2" s="330"/>
    </row>
    <row r="3" spans="3:13" ht="15">
      <c r="C3" s="46"/>
      <c r="E3" s="25"/>
      <c r="F3" s="25"/>
      <c r="G3" s="25"/>
      <c r="H3" s="25"/>
      <c r="I3" s="25"/>
      <c r="J3" s="25"/>
    </row>
    <row r="4" spans="3:13" ht="15">
      <c r="E4" s="25"/>
      <c r="F4" s="25"/>
      <c r="G4" s="25"/>
      <c r="H4" s="25"/>
      <c r="I4" s="25"/>
      <c r="J4" s="25"/>
    </row>
    <row r="5" spans="3:13" ht="15.75" thickBot="1">
      <c r="E5" s="25"/>
      <c r="F5" s="25"/>
      <c r="G5" s="25"/>
      <c r="H5" s="25"/>
      <c r="I5" s="25"/>
      <c r="J5" s="25"/>
    </row>
    <row r="6" spans="3:13" ht="30.75" thickBot="1">
      <c r="C6" s="57" t="s">
        <v>471</v>
      </c>
      <c r="D6" s="56" t="s">
        <v>468</v>
      </c>
      <c r="E6" s="56" t="s">
        <v>467</v>
      </c>
      <c r="F6" s="56" t="s">
        <v>466</v>
      </c>
      <c r="G6" s="56" t="s">
        <v>472</v>
      </c>
      <c r="H6" s="56" t="s">
        <v>465</v>
      </c>
      <c r="I6" s="56" t="s">
        <v>473</v>
      </c>
      <c r="J6" s="25"/>
    </row>
    <row r="7" spans="3:13" ht="15.75" thickBot="1">
      <c r="C7" s="51" t="s">
        <v>474</v>
      </c>
      <c r="D7" s="50" t="s">
        <v>458</v>
      </c>
      <c r="E7" s="50" t="s">
        <v>452</v>
      </c>
      <c r="F7" s="50" t="s">
        <v>457</v>
      </c>
      <c r="G7" s="50" t="s">
        <v>475</v>
      </c>
      <c r="H7" s="50" t="s">
        <v>475</v>
      </c>
      <c r="I7" s="50" t="s">
        <v>476</v>
      </c>
      <c r="J7" s="25"/>
    </row>
    <row r="8" spans="3:13" ht="15">
      <c r="C8" s="25"/>
      <c r="D8" s="25"/>
      <c r="E8" s="25"/>
      <c r="F8" s="25"/>
      <c r="G8" s="25"/>
      <c r="H8" s="25"/>
      <c r="I8" s="25"/>
      <c r="J8" s="25"/>
    </row>
    <row r="9" spans="3:13" ht="15">
      <c r="C9" s="25"/>
      <c r="D9" s="25"/>
      <c r="E9" s="25"/>
      <c r="F9" s="25"/>
      <c r="G9" s="25"/>
      <c r="H9" s="25"/>
      <c r="I9" s="25"/>
      <c r="J9" s="25"/>
    </row>
    <row r="10" spans="3:13" ht="15">
      <c r="C10" s="25"/>
      <c r="D10" s="25"/>
      <c r="E10" s="25"/>
      <c r="F10" s="25"/>
      <c r="G10" s="25"/>
      <c r="H10" s="25"/>
      <c r="I10" s="25"/>
      <c r="J10" s="25"/>
    </row>
    <row r="11" spans="3:13" ht="15">
      <c r="C11" s="25"/>
      <c r="D11" s="25"/>
      <c r="E11" s="25"/>
      <c r="F11" s="25"/>
      <c r="G11" s="25"/>
      <c r="H11" s="25"/>
      <c r="I11" s="25"/>
      <c r="J11" s="25"/>
    </row>
    <row r="12" spans="3:13" ht="15">
      <c r="C12" s="25"/>
      <c r="D12" s="25"/>
      <c r="E12" s="25"/>
      <c r="F12" s="25"/>
      <c r="G12" s="25"/>
      <c r="H12" s="25"/>
      <c r="I12" s="25"/>
      <c r="J12" s="25"/>
    </row>
    <row r="13" spans="3:13" ht="15">
      <c r="E13" s="25"/>
      <c r="F13" s="25"/>
      <c r="G13" s="25"/>
      <c r="H13" s="25"/>
      <c r="I13" s="25"/>
      <c r="J13" s="25"/>
    </row>
    <row r="14" spans="3:13" ht="15">
      <c r="E14" s="25"/>
      <c r="F14" s="25"/>
      <c r="G14" s="25"/>
      <c r="H14" s="25"/>
      <c r="I14" s="25"/>
      <c r="J14" s="25"/>
    </row>
    <row r="15" spans="3:13" ht="15">
      <c r="E15" s="25"/>
      <c r="F15" s="25"/>
      <c r="G15" s="25"/>
      <c r="H15" s="25"/>
      <c r="I15" s="25"/>
      <c r="J15" s="25"/>
    </row>
    <row r="16" spans="3:13" ht="15">
      <c r="E16" s="25"/>
      <c r="F16" s="25"/>
      <c r="G16" s="25"/>
      <c r="H16" s="25"/>
      <c r="I16" s="25"/>
      <c r="J16" s="25"/>
    </row>
    <row r="17" spans="5:10" ht="15">
      <c r="E17" s="25"/>
      <c r="F17" s="25"/>
      <c r="G17" s="25"/>
      <c r="H17" s="25"/>
      <c r="I17" s="25"/>
      <c r="J17" s="25"/>
    </row>
    <row r="18" spans="5:10" ht="15">
      <c r="E18" s="25"/>
      <c r="F18" s="25"/>
      <c r="G18" s="25"/>
      <c r="H18" s="25"/>
      <c r="I18" s="25"/>
      <c r="J18" s="25"/>
    </row>
    <row r="19" spans="5:10" ht="15">
      <c r="E19" s="25"/>
      <c r="F19" s="25"/>
      <c r="G19" s="25"/>
      <c r="H19" s="25"/>
      <c r="I19" s="25"/>
      <c r="J19" s="25"/>
    </row>
    <row r="20" spans="5:10" ht="15">
      <c r="E20" s="25"/>
      <c r="F20" s="25"/>
      <c r="G20" s="25"/>
      <c r="H20" s="25"/>
      <c r="I20" s="25"/>
      <c r="J20" s="25"/>
    </row>
    <row r="21" spans="5:10" ht="15">
      <c r="E21" s="25"/>
      <c r="F21" s="25"/>
      <c r="G21" s="25"/>
      <c r="H21" s="25"/>
      <c r="I21" s="25"/>
      <c r="J21" s="25"/>
    </row>
  </sheetData>
  <mergeCells count="1">
    <mergeCell ref="C2:M2"/>
  </mergeCells>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14"/>
  <sheetViews>
    <sheetView zoomScale="85" zoomScaleNormal="85" workbookViewId="0"/>
  </sheetViews>
  <sheetFormatPr defaultColWidth="21.140625" defaultRowHeight="12.75"/>
  <cols>
    <col min="1" max="1" width="8.42578125" style="41" customWidth="1"/>
    <col min="2" max="2" width="8" style="41" customWidth="1"/>
    <col min="3" max="3" width="21.140625" style="41"/>
    <col min="4" max="4" width="40.28515625" style="41" customWidth="1"/>
    <col min="5" max="5" width="41.140625" style="41" customWidth="1"/>
    <col min="6" max="6" width="21.140625" style="41"/>
    <col min="7" max="7" width="37.42578125" style="41" customWidth="1"/>
    <col min="8" max="16384" width="21.140625" style="41"/>
  </cols>
  <sheetData>
    <row r="1" spans="3:8" ht="15">
      <c r="E1" s="25"/>
      <c r="F1" s="25"/>
      <c r="G1" s="25"/>
      <c r="H1" s="25"/>
    </row>
    <row r="2" spans="3:8" ht="16.5">
      <c r="C2" s="95" t="s">
        <v>626</v>
      </c>
      <c r="E2" s="25"/>
      <c r="F2" s="25"/>
      <c r="G2" s="25"/>
      <c r="H2" s="25"/>
    </row>
    <row r="3" spans="3:8" ht="16.5">
      <c r="C3" s="95"/>
      <c r="E3" s="25"/>
      <c r="F3" s="25"/>
      <c r="G3" s="25"/>
      <c r="H3" s="25"/>
    </row>
    <row r="4" spans="3:8" ht="17.25" thickBot="1">
      <c r="C4" s="95"/>
      <c r="E4" s="25"/>
      <c r="F4" s="25"/>
      <c r="G4" s="25"/>
      <c r="H4" s="25"/>
    </row>
    <row r="5" spans="3:8" ht="15.75" thickBot="1">
      <c r="C5" s="94" t="s">
        <v>498</v>
      </c>
      <c r="D5" s="93" t="s">
        <v>497</v>
      </c>
      <c r="E5" s="93" t="s">
        <v>466</v>
      </c>
      <c r="F5" s="93" t="s">
        <v>496</v>
      </c>
      <c r="G5" s="93" t="s">
        <v>495</v>
      </c>
      <c r="H5" s="25"/>
    </row>
    <row r="6" spans="3:8" ht="15.75" thickBot="1">
      <c r="C6" s="92" t="s">
        <v>494</v>
      </c>
      <c r="D6" s="91" t="s">
        <v>493</v>
      </c>
      <c r="E6" s="91" t="s">
        <v>484</v>
      </c>
      <c r="F6" s="90">
        <v>0.2</v>
      </c>
      <c r="G6" s="90">
        <v>31</v>
      </c>
      <c r="H6" s="25"/>
    </row>
    <row r="7" spans="3:8" ht="15.75" thickBot="1">
      <c r="C7" s="92" t="s">
        <v>492</v>
      </c>
      <c r="D7" s="91" t="s">
        <v>491</v>
      </c>
      <c r="E7" s="91" t="s">
        <v>490</v>
      </c>
      <c r="F7" s="90">
        <v>7.0000000000000007E-2</v>
      </c>
      <c r="G7" s="90">
        <v>2</v>
      </c>
    </row>
    <row r="8" spans="3:8" ht="15.75" thickBot="1">
      <c r="C8" s="92" t="s">
        <v>489</v>
      </c>
      <c r="D8" s="91" t="s">
        <v>488</v>
      </c>
      <c r="E8" s="91" t="s">
        <v>431</v>
      </c>
      <c r="F8" s="90">
        <v>0.02</v>
      </c>
      <c r="G8" s="90">
        <v>0</v>
      </c>
    </row>
    <row r="9" spans="3:8" ht="15.75" thickBot="1">
      <c r="C9" s="92" t="s">
        <v>487</v>
      </c>
      <c r="D9" s="91" t="s">
        <v>486</v>
      </c>
      <c r="E9" s="91" t="s">
        <v>431</v>
      </c>
      <c r="F9" s="90">
        <v>0.2</v>
      </c>
      <c r="G9" s="90">
        <v>22</v>
      </c>
    </row>
    <row r="10" spans="3:8" ht="15.75" thickBot="1">
      <c r="C10" s="92" t="s">
        <v>423</v>
      </c>
      <c r="D10" s="91" t="s">
        <v>485</v>
      </c>
      <c r="E10" s="91" t="s">
        <v>484</v>
      </c>
      <c r="F10" s="90">
        <v>0.24</v>
      </c>
      <c r="G10" s="90">
        <v>12</v>
      </c>
    </row>
    <row r="11" spans="3:8" ht="15.75" thickBot="1">
      <c r="C11" s="92" t="s">
        <v>483</v>
      </c>
      <c r="D11" s="91" t="s">
        <v>482</v>
      </c>
      <c r="E11" s="91" t="s">
        <v>481</v>
      </c>
      <c r="F11" s="90">
        <v>0.3</v>
      </c>
      <c r="G11" s="90">
        <v>7</v>
      </c>
    </row>
    <row r="12" spans="3:8" ht="15.75" thickBot="1">
      <c r="C12" s="92" t="s">
        <v>480</v>
      </c>
      <c r="D12" s="91" t="s">
        <v>479</v>
      </c>
      <c r="E12" s="91" t="s">
        <v>431</v>
      </c>
      <c r="F12" s="90">
        <v>0.06</v>
      </c>
      <c r="G12" s="90">
        <v>14</v>
      </c>
    </row>
    <row r="13" spans="3:8" ht="15.75" thickBot="1">
      <c r="C13" s="92" t="s">
        <v>478</v>
      </c>
      <c r="D13" s="91" t="s">
        <v>477</v>
      </c>
      <c r="E13" s="91" t="s">
        <v>431</v>
      </c>
      <c r="F13" s="90">
        <v>0.22</v>
      </c>
      <c r="G13" s="89">
        <v>18</v>
      </c>
    </row>
    <row r="14" spans="3:8" ht="15.75" thickBot="1">
      <c r="C14" s="88" t="s">
        <v>104</v>
      </c>
      <c r="D14" s="87"/>
      <c r="E14" s="87"/>
      <c r="F14" s="86">
        <f>SUM(F6:F13)</f>
        <v>1.31</v>
      </c>
      <c r="G14" s="86">
        <f>SUM(G6:G13)</f>
        <v>106</v>
      </c>
    </row>
  </sheetData>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K21"/>
  <sheetViews>
    <sheetView zoomScale="85" zoomScaleNormal="85" workbookViewId="0"/>
  </sheetViews>
  <sheetFormatPr defaultColWidth="21.140625" defaultRowHeight="12.75"/>
  <cols>
    <col min="1" max="1" width="8.42578125" style="41" customWidth="1"/>
    <col min="2" max="2" width="8" style="41" customWidth="1"/>
    <col min="3" max="3" width="21.140625" style="41"/>
    <col min="4" max="4" width="40.28515625" style="41" customWidth="1"/>
    <col min="5" max="5" width="41.140625" style="41" customWidth="1"/>
    <col min="6" max="6" width="21.140625" style="41"/>
    <col min="7" max="7" width="37.42578125" style="41" customWidth="1"/>
    <col min="8" max="16384" width="21.140625" style="41"/>
  </cols>
  <sheetData>
    <row r="2" spans="3:11" ht="15.75">
      <c r="C2" s="330" t="s">
        <v>628</v>
      </c>
      <c r="D2" s="330"/>
      <c r="E2" s="330"/>
      <c r="F2" s="330"/>
      <c r="G2" s="330"/>
      <c r="H2" s="330"/>
      <c r="I2" s="330"/>
      <c r="J2" s="330"/>
      <c r="K2" s="330"/>
    </row>
    <row r="3" spans="3:11" ht="15">
      <c r="C3" s="46"/>
      <c r="E3" s="25"/>
      <c r="F3" s="25"/>
      <c r="G3" s="25"/>
      <c r="H3" s="25"/>
    </row>
    <row r="4" spans="3:11" ht="15">
      <c r="E4" s="25"/>
      <c r="F4" s="25"/>
      <c r="G4" s="25"/>
      <c r="H4" s="25"/>
    </row>
    <row r="5" spans="3:11" ht="15.75" thickBot="1">
      <c r="E5" s="25"/>
      <c r="F5" s="25"/>
      <c r="G5" s="25"/>
      <c r="H5" s="25"/>
    </row>
    <row r="6" spans="3:11" ht="15.75" thickBot="1">
      <c r="C6" s="57" t="s">
        <v>471</v>
      </c>
      <c r="D6" s="56" t="s">
        <v>468</v>
      </c>
      <c r="E6" s="56" t="s">
        <v>466</v>
      </c>
      <c r="F6" s="56" t="s">
        <v>496</v>
      </c>
      <c r="G6" s="56" t="s">
        <v>473</v>
      </c>
      <c r="H6" s="25"/>
    </row>
    <row r="7" spans="3:11" ht="15.75" thickBot="1">
      <c r="C7" s="51" t="s">
        <v>518</v>
      </c>
      <c r="D7" s="50" t="s">
        <v>517</v>
      </c>
      <c r="E7" s="50" t="s">
        <v>516</v>
      </c>
      <c r="F7" s="50">
        <v>1.5</v>
      </c>
      <c r="G7" s="50" t="s">
        <v>500</v>
      </c>
      <c r="H7" s="25"/>
    </row>
    <row r="8" spans="3:11" ht="15.75" thickBot="1">
      <c r="C8" s="51" t="s">
        <v>515</v>
      </c>
      <c r="D8" s="50" t="s">
        <v>514</v>
      </c>
      <c r="E8" s="50" t="s">
        <v>513</v>
      </c>
      <c r="F8" s="50">
        <v>4.5999999999999996</v>
      </c>
      <c r="G8" s="50" t="s">
        <v>500</v>
      </c>
      <c r="H8" s="25"/>
    </row>
    <row r="9" spans="3:11" ht="15.75" thickBot="1">
      <c r="C9" s="51" t="s">
        <v>512</v>
      </c>
      <c r="D9" s="50" t="s">
        <v>511</v>
      </c>
      <c r="E9" s="50" t="s">
        <v>510</v>
      </c>
      <c r="F9" s="50">
        <v>0.5</v>
      </c>
      <c r="G9" s="50" t="s">
        <v>500</v>
      </c>
      <c r="H9" s="25"/>
    </row>
    <row r="10" spans="3:11" ht="15.75" thickBot="1">
      <c r="C10" s="51" t="s">
        <v>509</v>
      </c>
      <c r="D10" s="50" t="s">
        <v>508</v>
      </c>
      <c r="E10" s="50" t="s">
        <v>431</v>
      </c>
      <c r="F10" s="50">
        <v>0.3</v>
      </c>
      <c r="G10" s="50" t="s">
        <v>500</v>
      </c>
      <c r="H10" s="25"/>
    </row>
    <row r="11" spans="3:11" ht="15.75" thickBot="1">
      <c r="C11" s="51" t="s">
        <v>507</v>
      </c>
      <c r="D11" s="50" t="s">
        <v>506</v>
      </c>
      <c r="E11" s="50" t="s">
        <v>505</v>
      </c>
      <c r="F11" s="50">
        <v>0.6</v>
      </c>
      <c r="G11" s="50" t="s">
        <v>500</v>
      </c>
      <c r="H11" s="25"/>
    </row>
    <row r="12" spans="3:11" ht="15.75" thickBot="1">
      <c r="C12" s="51" t="s">
        <v>504</v>
      </c>
      <c r="D12" s="50" t="s">
        <v>503</v>
      </c>
      <c r="E12" s="50" t="s">
        <v>502</v>
      </c>
      <c r="F12" s="50">
        <v>0.8</v>
      </c>
      <c r="G12" s="50" t="s">
        <v>500</v>
      </c>
      <c r="H12" s="25"/>
    </row>
    <row r="13" spans="3:11" ht="15.75" thickBot="1">
      <c r="C13" s="51" t="s">
        <v>501</v>
      </c>
      <c r="D13" s="50" t="s">
        <v>499</v>
      </c>
      <c r="E13" s="50" t="s">
        <v>484</v>
      </c>
      <c r="F13" s="50">
        <v>0.4</v>
      </c>
      <c r="G13" s="50" t="s">
        <v>500</v>
      </c>
      <c r="H13" s="25"/>
    </row>
    <row r="14" spans="3:11" ht="15.75" thickBot="1">
      <c r="C14" s="51"/>
      <c r="D14" s="50"/>
      <c r="E14" s="50" t="s">
        <v>104</v>
      </c>
      <c r="F14" s="50">
        <v>8.6999999999999993</v>
      </c>
      <c r="G14" s="50"/>
      <c r="H14" s="25"/>
    </row>
    <row r="15" spans="3:11" ht="15">
      <c r="E15" s="25"/>
      <c r="F15" s="25"/>
      <c r="G15" s="25"/>
      <c r="H15" s="25"/>
    </row>
    <row r="16" spans="3:11" ht="15">
      <c r="E16" s="25"/>
      <c r="F16" s="25"/>
      <c r="G16" s="25"/>
      <c r="H16" s="25"/>
    </row>
    <row r="17" spans="5:8" ht="15">
      <c r="E17" s="25"/>
      <c r="F17" s="25"/>
      <c r="G17" s="25"/>
      <c r="H17" s="25"/>
    </row>
    <row r="18" spans="5:8" ht="15">
      <c r="E18" s="25"/>
      <c r="F18" s="25"/>
      <c r="G18" s="25"/>
      <c r="H18" s="25"/>
    </row>
    <row r="19" spans="5:8" ht="15">
      <c r="E19" s="25"/>
      <c r="F19" s="25"/>
      <c r="G19" s="25"/>
      <c r="H19" s="25"/>
    </row>
    <row r="20" spans="5:8" ht="15">
      <c r="E20" s="25"/>
      <c r="F20" s="25"/>
      <c r="G20" s="25"/>
      <c r="H20" s="25"/>
    </row>
    <row r="21" spans="5:8" ht="15">
      <c r="E21" s="25"/>
      <c r="F21" s="25"/>
      <c r="G21" s="25"/>
      <c r="H21" s="25"/>
    </row>
  </sheetData>
  <mergeCells count="1">
    <mergeCell ref="C2:K2"/>
  </mergeCells>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447"/>
  <sheetViews>
    <sheetView zoomScale="85" workbookViewId="0"/>
  </sheetViews>
  <sheetFormatPr defaultRowHeight="12.75"/>
  <cols>
    <col min="1" max="1" width="3.28515625" style="108" customWidth="1"/>
    <col min="2" max="2" width="3.7109375" style="108" customWidth="1"/>
    <col min="3" max="12" width="9.140625" style="108"/>
    <col min="13" max="13" width="6" style="108" customWidth="1"/>
    <col min="14" max="14" width="3.42578125" style="108" customWidth="1"/>
    <col min="15" max="15" width="4.42578125" style="108" customWidth="1"/>
    <col min="16" max="16" width="26.42578125" style="108" customWidth="1"/>
    <col min="17" max="38" width="7.7109375" style="108" customWidth="1"/>
    <col min="39" max="48" width="7.85546875" style="108" customWidth="1"/>
    <col min="49" max="16384" width="9.140625" style="108"/>
  </cols>
  <sheetData>
    <row r="1" spans="1:254" s="145" customFormat="1"/>
    <row r="2" spans="1:254" s="145" customFormat="1" ht="18.75">
      <c r="D2" s="146" t="s">
        <v>589</v>
      </c>
    </row>
    <row r="3" spans="1:254" s="145" customFormat="1"/>
    <row r="4" spans="1:254" s="145" customFormat="1"/>
    <row r="5" spans="1:254" s="109" customFormat="1" ht="12.75" customHeight="1">
      <c r="A5" s="110"/>
      <c r="B5" s="110"/>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c r="FL5" s="110"/>
      <c r="FM5" s="110"/>
      <c r="FN5" s="110"/>
      <c r="FO5" s="110"/>
      <c r="FP5" s="110"/>
      <c r="FQ5" s="110"/>
      <c r="FR5" s="110"/>
      <c r="FS5" s="110"/>
      <c r="FT5" s="110"/>
      <c r="FU5" s="110"/>
      <c r="FV5" s="110"/>
      <c r="FW5" s="110"/>
      <c r="FX5" s="110"/>
      <c r="FY5" s="110"/>
      <c r="FZ5" s="110"/>
      <c r="GA5" s="110"/>
      <c r="GB5" s="110"/>
      <c r="GC5" s="110"/>
      <c r="GD5" s="110"/>
      <c r="GE5" s="110"/>
      <c r="GF5" s="110"/>
      <c r="GG5" s="110"/>
      <c r="GH5" s="110"/>
      <c r="GI5" s="110"/>
      <c r="GJ5" s="110"/>
      <c r="GK5" s="110"/>
      <c r="GL5" s="110"/>
      <c r="GM5" s="110"/>
      <c r="GN5" s="110"/>
      <c r="GO5" s="110"/>
      <c r="GP5" s="110"/>
      <c r="GQ5" s="110"/>
      <c r="GR5" s="110"/>
      <c r="GS5" s="110"/>
      <c r="GT5" s="110"/>
      <c r="GU5" s="110"/>
      <c r="GV5" s="110"/>
      <c r="GW5" s="110"/>
      <c r="GX5" s="110"/>
      <c r="GY5" s="110"/>
      <c r="GZ5" s="110"/>
      <c r="HA5" s="110"/>
      <c r="HB5" s="110"/>
      <c r="HC5" s="110"/>
      <c r="HD5" s="110"/>
      <c r="HE5" s="110"/>
      <c r="HF5" s="110"/>
      <c r="HG5" s="110"/>
      <c r="HH5" s="110"/>
      <c r="HI5" s="110"/>
      <c r="HJ5" s="110"/>
      <c r="HK5" s="110"/>
      <c r="HL5" s="110"/>
      <c r="HM5" s="110"/>
      <c r="HN5" s="110"/>
      <c r="HO5" s="110"/>
      <c r="HP5" s="110"/>
      <c r="HQ5" s="110"/>
      <c r="HR5" s="110"/>
      <c r="HS5" s="110"/>
      <c r="HT5" s="110"/>
      <c r="HU5" s="110"/>
      <c r="HV5" s="110"/>
      <c r="HW5" s="110"/>
      <c r="HX5" s="110"/>
      <c r="HY5" s="110"/>
      <c r="HZ5" s="110"/>
      <c r="IA5" s="110"/>
      <c r="IB5" s="110"/>
      <c r="IC5" s="110"/>
      <c r="ID5" s="110"/>
      <c r="IE5" s="110"/>
      <c r="IF5" s="110"/>
      <c r="IG5" s="110"/>
      <c r="IH5" s="110"/>
      <c r="II5" s="110"/>
      <c r="IJ5" s="110"/>
      <c r="IK5" s="110"/>
      <c r="IL5" s="110"/>
      <c r="IM5" s="110"/>
      <c r="IN5" s="110"/>
      <c r="IO5" s="110"/>
      <c r="IP5" s="110"/>
      <c r="IQ5" s="110"/>
      <c r="IR5" s="110"/>
      <c r="IS5" s="110"/>
      <c r="IT5" s="110"/>
    </row>
    <row r="6" spans="1:254" s="109" customFormat="1" ht="12.75" customHeight="1">
      <c r="A6" s="110"/>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0"/>
    </row>
    <row r="7" spans="1:254">
      <c r="A7" s="110"/>
      <c r="C7" s="125" t="s">
        <v>588</v>
      </c>
      <c r="N7" s="110"/>
    </row>
    <row r="8" spans="1:254">
      <c r="A8" s="110"/>
      <c r="C8" s="125" t="s">
        <v>540</v>
      </c>
      <c r="N8" s="110"/>
      <c r="P8" s="125"/>
    </row>
    <row r="9" spans="1:254">
      <c r="A9" s="110"/>
      <c r="N9" s="110"/>
      <c r="P9" s="108" t="s">
        <v>583</v>
      </c>
      <c r="Q9" s="124"/>
      <c r="AM9" s="144"/>
    </row>
    <row r="10" spans="1:254">
      <c r="A10" s="110"/>
      <c r="N10" s="110"/>
      <c r="AM10" s="144"/>
    </row>
    <row r="11" spans="1:254">
      <c r="A11" s="110"/>
      <c r="N11" s="110"/>
      <c r="P11" s="130"/>
      <c r="Q11" s="143">
        <v>2019</v>
      </c>
      <c r="R11" s="143">
        <v>2020</v>
      </c>
      <c r="S11" s="143">
        <v>2021</v>
      </c>
      <c r="T11" s="143">
        <v>2022</v>
      </c>
      <c r="U11" s="143">
        <v>2023</v>
      </c>
      <c r="V11" s="143">
        <v>2024</v>
      </c>
      <c r="W11" s="143">
        <v>2025</v>
      </c>
      <c r="X11" s="143">
        <v>2026</v>
      </c>
      <c r="Y11" s="143">
        <v>2027</v>
      </c>
      <c r="Z11" s="143">
        <v>2028</v>
      </c>
      <c r="AA11" s="143">
        <v>2029</v>
      </c>
      <c r="AB11" s="143">
        <v>2030</v>
      </c>
      <c r="AC11" s="143">
        <v>2031</v>
      </c>
      <c r="AD11" s="143">
        <v>2032</v>
      </c>
      <c r="AE11" s="143">
        <v>2033</v>
      </c>
      <c r="AF11" s="143">
        <v>2034</v>
      </c>
      <c r="AG11" s="143">
        <v>2035</v>
      </c>
      <c r="AH11" s="143">
        <v>2036</v>
      </c>
      <c r="AI11" s="143">
        <v>2037</v>
      </c>
      <c r="AJ11" s="143">
        <v>2038</v>
      </c>
      <c r="AK11" s="143">
        <v>2039</v>
      </c>
      <c r="AL11" s="143">
        <v>2040</v>
      </c>
      <c r="AM11" s="143">
        <v>2041</v>
      </c>
      <c r="AN11" s="143">
        <v>2042</v>
      </c>
      <c r="AO11" s="143">
        <v>2043</v>
      </c>
      <c r="AP11" s="143">
        <v>2044</v>
      </c>
      <c r="AQ11" s="143">
        <v>2045</v>
      </c>
      <c r="AR11" s="143">
        <v>2046</v>
      </c>
      <c r="AS11" s="143">
        <v>2047</v>
      </c>
      <c r="AT11" s="143">
        <v>2048</v>
      </c>
      <c r="AU11" s="143">
        <v>2049</v>
      </c>
      <c r="AV11" s="143">
        <v>2050</v>
      </c>
    </row>
    <row r="12" spans="1:254">
      <c r="A12" s="110"/>
      <c r="N12" s="110"/>
      <c r="P12" s="120" t="s">
        <v>537</v>
      </c>
      <c r="Q12" s="137">
        <v>338.07971750999997</v>
      </c>
      <c r="R12" s="137">
        <v>334.44014039000001</v>
      </c>
      <c r="S12" s="137">
        <v>331.53899041000005</v>
      </c>
      <c r="T12" s="137">
        <v>328.54582724999995</v>
      </c>
      <c r="U12" s="137">
        <v>325.29741567000002</v>
      </c>
      <c r="V12" s="137">
        <v>319.71987701</v>
      </c>
      <c r="W12" s="137">
        <v>311.28817713999996</v>
      </c>
      <c r="X12" s="137">
        <v>302.91484532999999</v>
      </c>
      <c r="Y12" s="137">
        <v>292.06612325000003</v>
      </c>
      <c r="Z12" s="137">
        <v>281.71808241999997</v>
      </c>
      <c r="AA12" s="137">
        <v>271.66130697</v>
      </c>
      <c r="AB12" s="137">
        <v>258.74411240000001</v>
      </c>
      <c r="AC12" s="137">
        <v>246.12751946</v>
      </c>
      <c r="AD12" s="137">
        <v>235.09918009999998</v>
      </c>
      <c r="AE12" s="137">
        <v>225.01082120000001</v>
      </c>
      <c r="AF12" s="137">
        <v>214.74067668999999</v>
      </c>
      <c r="AG12" s="137">
        <v>205.31401986999998</v>
      </c>
      <c r="AH12" s="137">
        <v>196.50776113000001</v>
      </c>
      <c r="AI12" s="137">
        <v>188.31638484000001</v>
      </c>
      <c r="AJ12" s="137">
        <v>179.78025210999999</v>
      </c>
      <c r="AK12" s="137">
        <v>168.34966252999999</v>
      </c>
      <c r="AL12" s="137">
        <v>156.28466282999997</v>
      </c>
      <c r="AM12" s="137">
        <v>146.89622568999999</v>
      </c>
      <c r="AN12" s="137">
        <v>136.83948031000003</v>
      </c>
      <c r="AO12" s="137">
        <v>128.75404882999999</v>
      </c>
      <c r="AP12" s="137">
        <v>120.2811379</v>
      </c>
      <c r="AQ12" s="137">
        <v>112.10121914</v>
      </c>
      <c r="AR12" s="137">
        <v>104.68524034999999</v>
      </c>
      <c r="AS12" s="137">
        <v>96.681754811000005</v>
      </c>
      <c r="AT12" s="137">
        <v>89.975818832000002</v>
      </c>
      <c r="AU12" s="137">
        <v>83.725042541999997</v>
      </c>
      <c r="AV12" s="137">
        <v>78.001310813999993</v>
      </c>
    </row>
    <row r="13" spans="1:254">
      <c r="A13" s="110"/>
      <c r="N13" s="110"/>
      <c r="P13" s="120" t="s">
        <v>536</v>
      </c>
      <c r="Q13" s="137">
        <v>52.154593784999996</v>
      </c>
      <c r="R13" s="137">
        <v>50.403989707999997</v>
      </c>
      <c r="S13" s="137">
        <v>50.325211545999998</v>
      </c>
      <c r="T13" s="137">
        <v>50.195546681000003</v>
      </c>
      <c r="U13" s="137">
        <v>50.166403760000001</v>
      </c>
      <c r="V13" s="137">
        <v>50.193456018999996</v>
      </c>
      <c r="W13" s="137">
        <v>50.113128625999998</v>
      </c>
      <c r="X13" s="137">
        <v>49.854016076999997</v>
      </c>
      <c r="Y13" s="137">
        <v>49.561654421</v>
      </c>
      <c r="Z13" s="137">
        <v>49.177059506999996</v>
      </c>
      <c r="AA13" s="137">
        <v>48.639724413000003</v>
      </c>
      <c r="AB13" s="137">
        <v>47.982837967999998</v>
      </c>
      <c r="AC13" s="137">
        <v>47.624245084000002</v>
      </c>
      <c r="AD13" s="137">
        <v>47.134660171</v>
      </c>
      <c r="AE13" s="137">
        <v>46.511073723999999</v>
      </c>
      <c r="AF13" s="137">
        <v>45.789614635</v>
      </c>
      <c r="AG13" s="137">
        <v>44.801118164000002</v>
      </c>
      <c r="AH13" s="137">
        <v>43.680379108000004</v>
      </c>
      <c r="AI13" s="137">
        <v>42.558987245999994</v>
      </c>
      <c r="AJ13" s="137">
        <v>41.299926390000003</v>
      </c>
      <c r="AK13" s="137">
        <v>40.049557247999999</v>
      </c>
      <c r="AL13" s="137">
        <v>38.80839795</v>
      </c>
      <c r="AM13" s="137">
        <v>37.532998173000003</v>
      </c>
      <c r="AN13" s="137">
        <v>36.217761705999997</v>
      </c>
      <c r="AO13" s="137">
        <v>34.803375826</v>
      </c>
      <c r="AP13" s="137">
        <v>33.296378983000004</v>
      </c>
      <c r="AQ13" s="137">
        <v>31.756637726000001</v>
      </c>
      <c r="AR13" s="137">
        <v>30.368172251000001</v>
      </c>
      <c r="AS13" s="137">
        <v>28.485113893999998</v>
      </c>
      <c r="AT13" s="137">
        <v>24.901804520999999</v>
      </c>
      <c r="AU13" s="137">
        <v>21.211788995999999</v>
      </c>
      <c r="AV13" s="137">
        <v>17.688686584999999</v>
      </c>
    </row>
    <row r="14" spans="1:254">
      <c r="A14" s="110"/>
      <c r="N14" s="110"/>
      <c r="P14" s="120" t="s">
        <v>535</v>
      </c>
      <c r="Q14" s="137">
        <v>70.139593267999999</v>
      </c>
      <c r="R14" s="137">
        <v>70.194732424999998</v>
      </c>
      <c r="S14" s="137">
        <v>71.029295482999999</v>
      </c>
      <c r="T14" s="137">
        <v>71.74542684299999</v>
      </c>
      <c r="U14" s="137">
        <v>72.018295352999999</v>
      </c>
      <c r="V14" s="137">
        <v>72.364705916000005</v>
      </c>
      <c r="W14" s="137">
        <v>72.86757874700001</v>
      </c>
      <c r="X14" s="137">
        <v>75.569070682999993</v>
      </c>
      <c r="Y14" s="137">
        <v>75.493420973999989</v>
      </c>
      <c r="Z14" s="137">
        <v>74.975681177000013</v>
      </c>
      <c r="AA14" s="137">
        <v>74.226169394999999</v>
      </c>
      <c r="AB14" s="137">
        <v>73.311389571999996</v>
      </c>
      <c r="AC14" s="137">
        <v>72.974012468999987</v>
      </c>
      <c r="AD14" s="137">
        <v>72.402257511999991</v>
      </c>
      <c r="AE14" s="137">
        <v>72.006326081000012</v>
      </c>
      <c r="AF14" s="137">
        <v>71.203252806999998</v>
      </c>
      <c r="AG14" s="137">
        <v>70.301966918000005</v>
      </c>
      <c r="AH14" s="137">
        <v>69.142140556000001</v>
      </c>
      <c r="AI14" s="137">
        <v>67.923640034000002</v>
      </c>
      <c r="AJ14" s="137">
        <v>66.613202999999999</v>
      </c>
      <c r="AK14" s="137">
        <v>65.188927176999997</v>
      </c>
      <c r="AL14" s="137">
        <v>63.673969664999994</v>
      </c>
      <c r="AM14" s="137">
        <v>61.969006857000004</v>
      </c>
      <c r="AN14" s="137">
        <v>60.081295792999995</v>
      </c>
      <c r="AO14" s="137">
        <v>58.147045667999997</v>
      </c>
      <c r="AP14" s="137">
        <v>56.142392901000001</v>
      </c>
      <c r="AQ14" s="137">
        <v>54.201651192</v>
      </c>
      <c r="AR14" s="137">
        <v>52.479823777</v>
      </c>
      <c r="AS14" s="137">
        <v>51.193766427</v>
      </c>
      <c r="AT14" s="137">
        <v>49.790477093</v>
      </c>
      <c r="AU14" s="137">
        <v>48.226882754999998</v>
      </c>
      <c r="AV14" s="137">
        <v>46.821818989</v>
      </c>
    </row>
    <row r="15" spans="1:254">
      <c r="A15" s="110"/>
      <c r="N15" s="110"/>
      <c r="P15" s="118" t="s">
        <v>534</v>
      </c>
      <c r="Q15" s="137">
        <v>460.37390457000004</v>
      </c>
      <c r="R15" s="137">
        <v>455.03886252999996</v>
      </c>
      <c r="S15" s="137">
        <v>452.89349744000003</v>
      </c>
      <c r="T15" s="137">
        <v>450.48680078000001</v>
      </c>
      <c r="U15" s="137">
        <v>447.48211478000002</v>
      </c>
      <c r="V15" s="137">
        <v>442.27803895</v>
      </c>
      <c r="W15" s="137">
        <v>434.26888451000002</v>
      </c>
      <c r="X15" s="137">
        <v>428.33793209000004</v>
      </c>
      <c r="Y15" s="137">
        <v>417.12119865</v>
      </c>
      <c r="Z15" s="137">
        <v>405.87082311</v>
      </c>
      <c r="AA15" s="137">
        <v>394.52720077999999</v>
      </c>
      <c r="AB15" s="137">
        <v>380.03833993999996</v>
      </c>
      <c r="AC15" s="137">
        <v>366.72577701999995</v>
      </c>
      <c r="AD15" s="137">
        <v>354.63609779000001</v>
      </c>
      <c r="AE15" s="137">
        <v>343.52822100999998</v>
      </c>
      <c r="AF15" s="137">
        <v>331.73354412999998</v>
      </c>
      <c r="AG15" s="137">
        <v>320.41710495000001</v>
      </c>
      <c r="AH15" s="137">
        <v>309.33028079000002</v>
      </c>
      <c r="AI15" s="137">
        <v>298.79901212000004</v>
      </c>
      <c r="AJ15" s="137">
        <v>287.69338150000004</v>
      </c>
      <c r="AK15" s="137">
        <v>273.58814695000001</v>
      </c>
      <c r="AL15" s="137">
        <v>258.76703044999999</v>
      </c>
      <c r="AM15" s="137">
        <v>246.39823071999999</v>
      </c>
      <c r="AN15" s="137">
        <v>233.13853781</v>
      </c>
      <c r="AO15" s="137">
        <v>221.70447033000002</v>
      </c>
      <c r="AP15" s="137">
        <v>209.71990977999999</v>
      </c>
      <c r="AQ15" s="137">
        <v>198.05950805999998</v>
      </c>
      <c r="AR15" s="137">
        <v>187.53323637999998</v>
      </c>
      <c r="AS15" s="137">
        <v>176.36063513000002</v>
      </c>
      <c r="AT15" s="137">
        <v>164.66810045</v>
      </c>
      <c r="AU15" s="137">
        <v>153.16371429</v>
      </c>
      <c r="AV15" s="137">
        <v>142.51181638999998</v>
      </c>
    </row>
    <row r="16" spans="1:254">
      <c r="A16" s="110"/>
      <c r="N16" s="110"/>
      <c r="P16" s="120" t="s">
        <v>533</v>
      </c>
      <c r="Q16" s="137">
        <v>93.052140312000006</v>
      </c>
      <c r="R16" s="137">
        <v>89.752415615000004</v>
      </c>
      <c r="S16" s="137">
        <v>88.684333742999996</v>
      </c>
      <c r="T16" s="137">
        <v>87.730807896000002</v>
      </c>
      <c r="U16" s="137">
        <v>87.130388521</v>
      </c>
      <c r="V16" s="137">
        <v>86.464087832000004</v>
      </c>
      <c r="W16" s="137">
        <v>85.837444300000001</v>
      </c>
      <c r="X16" s="137">
        <v>81.796594878999997</v>
      </c>
      <c r="Y16" s="137">
        <v>81.422041945999993</v>
      </c>
      <c r="Z16" s="137">
        <v>80.894821353000012</v>
      </c>
      <c r="AA16" s="137">
        <v>80.088422120999994</v>
      </c>
      <c r="AB16" s="137">
        <v>79.009646455999999</v>
      </c>
      <c r="AC16" s="137">
        <v>78.44280564799999</v>
      </c>
      <c r="AD16" s="137">
        <v>77.949086907999998</v>
      </c>
      <c r="AE16" s="137">
        <v>76.985912804000009</v>
      </c>
      <c r="AF16" s="137">
        <v>76.283782892000005</v>
      </c>
      <c r="AG16" s="137">
        <v>75.406778370999987</v>
      </c>
      <c r="AH16" s="137">
        <v>74.394551861999986</v>
      </c>
      <c r="AI16" s="137">
        <v>73.166549165000006</v>
      </c>
      <c r="AJ16" s="137">
        <v>71.822997803000007</v>
      </c>
      <c r="AK16" s="137">
        <v>70.365728567000005</v>
      </c>
      <c r="AL16" s="137">
        <v>68.865676535000006</v>
      </c>
      <c r="AM16" s="137">
        <v>67.281294548000005</v>
      </c>
      <c r="AN16" s="137">
        <v>65.622358511000002</v>
      </c>
      <c r="AO16" s="137">
        <v>63.769794881000003</v>
      </c>
      <c r="AP16" s="137">
        <v>61.907026817999999</v>
      </c>
      <c r="AQ16" s="137">
        <v>60.035452167000003</v>
      </c>
      <c r="AR16" s="137">
        <v>58.586414740999999</v>
      </c>
      <c r="AS16" s="137">
        <v>57.577565627999995</v>
      </c>
      <c r="AT16" s="137">
        <v>56.475717066999998</v>
      </c>
      <c r="AU16" s="137">
        <v>55.256073284999999</v>
      </c>
      <c r="AV16" s="137">
        <v>54.047964796000002</v>
      </c>
    </row>
    <row r="17" spans="1:48">
      <c r="A17" s="110"/>
      <c r="N17" s="110"/>
      <c r="P17" s="120" t="s">
        <v>532</v>
      </c>
      <c r="Q17" s="137">
        <v>2.697630137</v>
      </c>
      <c r="R17" s="137">
        <v>2.6827397259999999</v>
      </c>
      <c r="S17" s="137">
        <v>2.6235890411000002</v>
      </c>
      <c r="T17" s="137">
        <v>2.5765890411000001</v>
      </c>
      <c r="U17" s="137">
        <v>2.5439041096000001</v>
      </c>
      <c r="V17" s="137">
        <v>2.5303890411000003</v>
      </c>
      <c r="W17" s="137">
        <v>2.4963972603000002</v>
      </c>
      <c r="X17" s="137">
        <v>2.4573561644000002</v>
      </c>
      <c r="Y17" s="137">
        <v>2.4138493150999998</v>
      </c>
      <c r="Z17" s="137">
        <v>2.3764328767</v>
      </c>
      <c r="AA17" s="137">
        <v>2.3281095890000003</v>
      </c>
      <c r="AB17" s="137">
        <v>2.2871095889999999</v>
      </c>
      <c r="AC17" s="137">
        <v>2.246109589</v>
      </c>
      <c r="AD17" s="137">
        <v>2.2112356163999998</v>
      </c>
      <c r="AE17" s="137">
        <v>2.1641095890000002</v>
      </c>
      <c r="AF17" s="137">
        <v>2.1231095890000002</v>
      </c>
      <c r="AG17" s="137">
        <v>2.0821095890000003</v>
      </c>
      <c r="AH17" s="137">
        <v>2.0467863014000001</v>
      </c>
      <c r="AI17" s="137">
        <v>2.000109589</v>
      </c>
      <c r="AJ17" s="137">
        <v>1.9591095889999999</v>
      </c>
      <c r="AK17" s="137">
        <v>1.9181095889999999</v>
      </c>
      <c r="AL17" s="137">
        <v>1.8823369863000001</v>
      </c>
      <c r="AM17" s="137">
        <v>1.8361095889999999</v>
      </c>
      <c r="AN17" s="137">
        <v>1.7951095889999999</v>
      </c>
      <c r="AO17" s="137">
        <v>1.754109589</v>
      </c>
      <c r="AP17" s="137">
        <v>1.7178876712000002</v>
      </c>
      <c r="AQ17" s="137">
        <v>1.672109589</v>
      </c>
      <c r="AR17" s="137">
        <v>1.6311095889999998</v>
      </c>
      <c r="AS17" s="137">
        <v>1.5901095889999999</v>
      </c>
      <c r="AT17" s="137">
        <v>1.5534383562</v>
      </c>
      <c r="AU17" s="137">
        <v>1.5081095889999998</v>
      </c>
      <c r="AV17" s="137">
        <v>1.4671095889999999</v>
      </c>
    </row>
    <row r="18" spans="1:48">
      <c r="A18" s="110"/>
      <c r="N18" s="110"/>
      <c r="P18" s="118" t="s">
        <v>531</v>
      </c>
      <c r="Q18" s="137">
        <v>556.12367501000006</v>
      </c>
      <c r="R18" s="137">
        <v>547.47401787000001</v>
      </c>
      <c r="S18" s="137">
        <v>544.20142021999993</v>
      </c>
      <c r="T18" s="137">
        <v>540.79419770999993</v>
      </c>
      <c r="U18" s="137">
        <v>537.15640740999993</v>
      </c>
      <c r="V18" s="137">
        <v>531.27251581999997</v>
      </c>
      <c r="W18" s="137">
        <v>522.60272607000002</v>
      </c>
      <c r="X18" s="137">
        <v>512.59188312999993</v>
      </c>
      <c r="Y18" s="137">
        <v>500.95708990999998</v>
      </c>
      <c r="Z18" s="137">
        <v>489.14207734000001</v>
      </c>
      <c r="AA18" s="137">
        <v>476.94373249</v>
      </c>
      <c r="AB18" s="137">
        <v>461.33509598000001</v>
      </c>
      <c r="AC18" s="137">
        <v>447.41469225000003</v>
      </c>
      <c r="AD18" s="137">
        <v>434.79642031000003</v>
      </c>
      <c r="AE18" s="137">
        <v>422.67824339999999</v>
      </c>
      <c r="AF18" s="137">
        <v>410.14043660999999</v>
      </c>
      <c r="AG18" s="137">
        <v>397.90599290999995</v>
      </c>
      <c r="AH18" s="137">
        <v>385.77161896000001</v>
      </c>
      <c r="AI18" s="137">
        <v>373.96567087</v>
      </c>
      <c r="AJ18" s="137">
        <v>361.47548888999995</v>
      </c>
      <c r="AK18" s="137">
        <v>345.87198511000003</v>
      </c>
      <c r="AL18" s="137">
        <v>329.51504397000002</v>
      </c>
      <c r="AM18" s="137">
        <v>315.51563485999998</v>
      </c>
      <c r="AN18" s="137">
        <v>300.55600591000001</v>
      </c>
      <c r="AO18" s="137">
        <v>287.22837479999998</v>
      </c>
      <c r="AP18" s="137">
        <v>273.34482427</v>
      </c>
      <c r="AQ18" s="137">
        <v>259.76706981000001</v>
      </c>
      <c r="AR18" s="137">
        <v>247.75076071000001</v>
      </c>
      <c r="AS18" s="137">
        <v>235.52831035000003</v>
      </c>
      <c r="AT18" s="137">
        <v>222.69725586999999</v>
      </c>
      <c r="AU18" s="137">
        <v>209.92789717000002</v>
      </c>
      <c r="AV18" s="137">
        <v>198.02689076999999</v>
      </c>
    </row>
    <row r="19" spans="1:48">
      <c r="A19" s="110"/>
      <c r="N19" s="110"/>
      <c r="P19" s="120" t="s">
        <v>530</v>
      </c>
      <c r="Q19" s="137">
        <v>22.115563018</v>
      </c>
      <c r="R19" s="137">
        <v>21.946732036</v>
      </c>
      <c r="S19" s="137">
        <v>21.678875864000002</v>
      </c>
      <c r="T19" s="137">
        <v>21.324717312000001</v>
      </c>
      <c r="U19" s="137">
        <v>21.000568383000001</v>
      </c>
      <c r="V19" s="137">
        <v>20.830823219999999</v>
      </c>
      <c r="W19" s="137">
        <v>20.694293720000001</v>
      </c>
      <c r="X19" s="137">
        <v>20.560501503000001</v>
      </c>
      <c r="Y19" s="137">
        <v>20.266994074999999</v>
      </c>
      <c r="Z19" s="137">
        <v>19.866850631000002</v>
      </c>
      <c r="AA19" s="137">
        <v>19.381735249000002</v>
      </c>
      <c r="AB19" s="137">
        <v>18.789128703999999</v>
      </c>
      <c r="AC19" s="137">
        <v>18.393080550000001</v>
      </c>
      <c r="AD19" s="137">
        <v>18.086701060999999</v>
      </c>
      <c r="AE19" s="137">
        <v>17.593238167999999</v>
      </c>
      <c r="AF19" s="137">
        <v>17.120530217999999</v>
      </c>
      <c r="AG19" s="137">
        <v>16.483981387</v>
      </c>
      <c r="AH19" s="137">
        <v>15.837338346000001</v>
      </c>
      <c r="AI19" s="137">
        <v>15.124908199</v>
      </c>
      <c r="AJ19" s="137">
        <v>14.278135809</v>
      </c>
      <c r="AK19" s="137">
        <v>13.439035538000001</v>
      </c>
      <c r="AL19" s="137">
        <v>12.569775351000001</v>
      </c>
      <c r="AM19" s="137">
        <v>11.678183629999999</v>
      </c>
      <c r="AN19" s="137">
        <v>10.844956079999999</v>
      </c>
      <c r="AO19" s="137">
        <v>9.9528081678000007</v>
      </c>
      <c r="AP19" s="137">
        <v>9.0774832790000008</v>
      </c>
      <c r="AQ19" s="137">
        <v>8.2802650626999998</v>
      </c>
      <c r="AR19" s="137">
        <v>7.7884557616999999</v>
      </c>
      <c r="AS19" s="137">
        <v>7.4215827931000007</v>
      </c>
      <c r="AT19" s="137">
        <v>7.1791239566999998</v>
      </c>
      <c r="AU19" s="137">
        <v>6.9385372219999999</v>
      </c>
      <c r="AV19" s="137">
        <v>6.7346599052</v>
      </c>
    </row>
    <row r="20" spans="1:48">
      <c r="A20" s="110"/>
      <c r="N20" s="110"/>
      <c r="P20" s="120" t="s">
        <v>529</v>
      </c>
      <c r="Q20" s="137">
        <v>44.933913948000004</v>
      </c>
      <c r="R20" s="137">
        <v>53.203055498000005</v>
      </c>
      <c r="S20" s="137">
        <v>58.430170595</v>
      </c>
      <c r="T20" s="137">
        <v>64.654011506000003</v>
      </c>
      <c r="U20" s="137">
        <v>70.18105296600001</v>
      </c>
      <c r="V20" s="137">
        <v>73.226950567000003</v>
      </c>
      <c r="W20" s="137">
        <v>75.175665672000008</v>
      </c>
      <c r="X20" s="137">
        <v>76.784333211999993</v>
      </c>
      <c r="Y20" s="137">
        <v>76.788146762000011</v>
      </c>
      <c r="Z20" s="137">
        <v>76.503191600000008</v>
      </c>
      <c r="AA20" s="137">
        <v>75.748929176999994</v>
      </c>
      <c r="AB20" s="137">
        <v>74.790295469</v>
      </c>
      <c r="AC20" s="137">
        <v>73.619658227000002</v>
      </c>
      <c r="AD20" s="137">
        <v>72.41337879400001</v>
      </c>
      <c r="AE20" s="137">
        <v>70.766377929000001</v>
      </c>
      <c r="AF20" s="137">
        <v>68.589827648000011</v>
      </c>
      <c r="AG20" s="137">
        <v>65.914811886999999</v>
      </c>
      <c r="AH20" s="137">
        <v>66.371502527999994</v>
      </c>
      <c r="AI20" s="137">
        <v>64.758927454000002</v>
      </c>
      <c r="AJ20" s="137">
        <v>62.490044673</v>
      </c>
      <c r="AK20" s="137">
        <v>59.717609785</v>
      </c>
      <c r="AL20" s="137">
        <v>57.418210948999999</v>
      </c>
      <c r="AM20" s="137">
        <v>55.212743725000003</v>
      </c>
      <c r="AN20" s="137">
        <v>53.067551995000002</v>
      </c>
      <c r="AO20" s="137">
        <v>50.843625832999997</v>
      </c>
      <c r="AP20" s="137">
        <v>48.662782894000003</v>
      </c>
      <c r="AQ20" s="137">
        <v>46.352934163999997</v>
      </c>
      <c r="AR20" s="137">
        <v>44.104873840000003</v>
      </c>
      <c r="AS20" s="137">
        <v>41.823779522999999</v>
      </c>
      <c r="AT20" s="137">
        <v>39.616206637000005</v>
      </c>
      <c r="AU20" s="137">
        <v>37.340923628999995</v>
      </c>
      <c r="AV20" s="137">
        <v>35.447378857999993</v>
      </c>
    </row>
    <row r="21" spans="1:48">
      <c r="A21" s="110"/>
      <c r="N21" s="110"/>
      <c r="P21" s="120" t="s">
        <v>528</v>
      </c>
      <c r="Q21" s="137">
        <v>138.71347718999999</v>
      </c>
      <c r="R21" s="137">
        <v>91.560981992999999</v>
      </c>
      <c r="S21" s="137">
        <v>74.029295778999995</v>
      </c>
      <c r="T21" s="137">
        <v>52.533250572</v>
      </c>
      <c r="U21" s="137">
        <v>46.674819350999996</v>
      </c>
      <c r="V21" s="137">
        <v>41.277908400000001</v>
      </c>
      <c r="W21" s="137">
        <v>28.098064613999998</v>
      </c>
      <c r="X21" s="137">
        <v>17.159732306999999</v>
      </c>
      <c r="Y21" s="137">
        <v>13.103534768999999</v>
      </c>
      <c r="Z21" s="137">
        <v>12.317692133000001</v>
      </c>
      <c r="AA21" s="137">
        <v>7.8221316814000001</v>
      </c>
      <c r="AB21" s="137">
        <v>7.7411016949000002</v>
      </c>
      <c r="AC21" s="137">
        <v>6.7282317810000007</v>
      </c>
      <c r="AD21" s="137">
        <v>5.8569316115000003</v>
      </c>
      <c r="AE21" s="137">
        <v>5.2185783382000004</v>
      </c>
      <c r="AF21" s="137">
        <v>5.0102994534</v>
      </c>
      <c r="AG21" s="137">
        <v>4.9841915903</v>
      </c>
      <c r="AH21" s="137">
        <v>4.6602386986999997</v>
      </c>
      <c r="AI21" s="137">
        <v>3.2273937414000002</v>
      </c>
      <c r="AJ21" s="137">
        <v>2.1476281123000001</v>
      </c>
      <c r="AK21" s="137">
        <v>2.1358268813999999</v>
      </c>
      <c r="AL21" s="137">
        <v>2.3315578440999998</v>
      </c>
      <c r="AM21" s="137">
        <v>2.4004576123999999</v>
      </c>
      <c r="AN21" s="137">
        <v>2.3667168365000002</v>
      </c>
      <c r="AO21" s="137">
        <v>1.1301770813999998</v>
      </c>
      <c r="AP21" s="137">
        <v>1.1189445991</v>
      </c>
      <c r="AQ21" s="137">
        <v>1.2208918247</v>
      </c>
      <c r="AR21" s="137">
        <v>1.3032323206999998</v>
      </c>
      <c r="AS21" s="137">
        <v>1.4860614617000001</v>
      </c>
      <c r="AT21" s="137">
        <v>1.5914644297</v>
      </c>
      <c r="AU21" s="137">
        <v>1.6906584086000001</v>
      </c>
      <c r="AV21" s="137">
        <v>1.8046706784</v>
      </c>
    </row>
    <row r="22" spans="1:48">
      <c r="A22" s="110"/>
      <c r="N22" s="110"/>
      <c r="P22" s="120" t="s">
        <v>527</v>
      </c>
      <c r="Q22" s="137">
        <v>205.76295415999999</v>
      </c>
      <c r="R22" s="137">
        <v>166.71076952999999</v>
      </c>
      <c r="S22" s="137">
        <v>154.13834223999999</v>
      </c>
      <c r="T22" s="137">
        <v>138.51197938999999</v>
      </c>
      <c r="U22" s="137">
        <v>137.85644070000001</v>
      </c>
      <c r="V22" s="137">
        <v>135.33568219</v>
      </c>
      <c r="W22" s="137">
        <v>123.96802400999999</v>
      </c>
      <c r="X22" s="137">
        <v>114.50456702</v>
      </c>
      <c r="Y22" s="137">
        <v>110.15867561</v>
      </c>
      <c r="Z22" s="137">
        <v>108.68773436000001</v>
      </c>
      <c r="AA22" s="137">
        <v>102.95279610999999</v>
      </c>
      <c r="AB22" s="137">
        <v>101.32052587</v>
      </c>
      <c r="AC22" s="137">
        <v>98.740970558000001</v>
      </c>
      <c r="AD22" s="137">
        <v>96.357011466000003</v>
      </c>
      <c r="AE22" s="137">
        <v>93.578194435</v>
      </c>
      <c r="AF22" s="137">
        <v>90.720657320000001</v>
      </c>
      <c r="AG22" s="137">
        <v>87.382984865000012</v>
      </c>
      <c r="AH22" s="137">
        <v>86.869079572000004</v>
      </c>
      <c r="AI22" s="137">
        <v>83.111229393999992</v>
      </c>
      <c r="AJ22" s="137">
        <v>78.915808595000001</v>
      </c>
      <c r="AK22" s="137">
        <v>75.292472204000006</v>
      </c>
      <c r="AL22" s="137">
        <v>72.319544145000009</v>
      </c>
      <c r="AM22" s="137">
        <v>69.291384968000003</v>
      </c>
      <c r="AN22" s="137">
        <v>66.279224912000004</v>
      </c>
      <c r="AO22" s="137">
        <v>61.926611082000001</v>
      </c>
      <c r="AP22" s="137">
        <v>58.859210771999997</v>
      </c>
      <c r="AQ22" s="137">
        <v>55.854091052000001</v>
      </c>
      <c r="AR22" s="137">
        <v>53.196561922000001</v>
      </c>
      <c r="AS22" s="137">
        <v>50.731423778</v>
      </c>
      <c r="AT22" s="137">
        <v>48.386795022999998</v>
      </c>
      <c r="AU22" s="137">
        <v>45.970119259999997</v>
      </c>
      <c r="AV22" s="137">
        <v>43.986709441999999</v>
      </c>
    </row>
    <row r="23" spans="1:48">
      <c r="A23" s="110"/>
      <c r="N23" s="110"/>
      <c r="P23" s="120" t="s">
        <v>526</v>
      </c>
      <c r="Q23" s="137">
        <v>2.9775616438000001</v>
      </c>
      <c r="R23" s="137">
        <v>2.9328109589000002</v>
      </c>
      <c r="S23" s="137">
        <v>2.8435479452000001</v>
      </c>
      <c r="T23" s="137">
        <v>2.774</v>
      </c>
      <c r="U23" s="137">
        <v>2.7477123287999996</v>
      </c>
      <c r="V23" s="137">
        <v>2.7284109589000001</v>
      </c>
      <c r="W23" s="137">
        <v>2.6534794521</v>
      </c>
      <c r="X23" s="137">
        <v>2.5820136986000004</v>
      </c>
      <c r="Y23" s="137">
        <v>2.5167808218999999</v>
      </c>
      <c r="Z23" s="137">
        <v>2.4709342465999997</v>
      </c>
      <c r="AA23" s="137">
        <v>2.4007671233000001</v>
      </c>
      <c r="AB23" s="137">
        <v>2.3335205479000001</v>
      </c>
      <c r="AC23" s="137">
        <v>2.2695342466000001</v>
      </c>
      <c r="AD23" s="137">
        <v>2.217230137</v>
      </c>
      <c r="AE23" s="137">
        <v>2.1548082192</v>
      </c>
      <c r="AF23" s="137">
        <v>2.0965479451999998</v>
      </c>
      <c r="AG23" s="137">
        <v>2.0352876711999999</v>
      </c>
      <c r="AH23" s="137">
        <v>1.9923835615999999</v>
      </c>
      <c r="AI23" s="137">
        <v>1.9300410959000001</v>
      </c>
      <c r="AJ23" s="137">
        <v>1.8690410959000001</v>
      </c>
      <c r="AK23" s="137">
        <v>1.7982465752999999</v>
      </c>
      <c r="AL23" s="137">
        <v>1.7276164384000001</v>
      </c>
      <c r="AM23" s="137">
        <v>1.6565342465999999</v>
      </c>
      <c r="AN23" s="137">
        <v>1.5890136986000001</v>
      </c>
      <c r="AO23" s="137">
        <v>1.5215205479</v>
      </c>
      <c r="AP23" s="137">
        <v>1.4601506848999999</v>
      </c>
      <c r="AQ23" s="137">
        <v>1.3917808219000001</v>
      </c>
      <c r="AR23" s="137">
        <v>1.3345616437999999</v>
      </c>
      <c r="AS23" s="137">
        <v>1.2780547945</v>
      </c>
      <c r="AT23" s="137">
        <v>1.2237643836000001</v>
      </c>
      <c r="AU23" s="137">
        <v>1.1630547945</v>
      </c>
      <c r="AV23" s="137">
        <v>1.1045479452</v>
      </c>
    </row>
    <row r="24" spans="1:48">
      <c r="A24" s="110"/>
      <c r="N24" s="110"/>
      <c r="P24" s="120" t="s">
        <v>525</v>
      </c>
      <c r="Q24" s="137">
        <v>764.86419081999998</v>
      </c>
      <c r="R24" s="137">
        <v>717.11759834999998</v>
      </c>
      <c r="S24" s="137">
        <v>701.18331039999998</v>
      </c>
      <c r="T24" s="137">
        <v>682.08017710000001</v>
      </c>
      <c r="U24" s="137">
        <v>677.76056044000006</v>
      </c>
      <c r="V24" s="137">
        <v>669.33660896000004</v>
      </c>
      <c r="W24" s="137">
        <v>649.22422953</v>
      </c>
      <c r="X24" s="137">
        <v>629.67846384999996</v>
      </c>
      <c r="Y24" s="137">
        <v>613.63254633000008</v>
      </c>
      <c r="Z24" s="137">
        <v>600.30074594999996</v>
      </c>
      <c r="AA24" s="137">
        <v>582.29729572000008</v>
      </c>
      <c r="AB24" s="137">
        <v>564.98914239999999</v>
      </c>
      <c r="AC24" s="137">
        <v>548.42519706000007</v>
      </c>
      <c r="AD24" s="137">
        <v>533.37066191000008</v>
      </c>
      <c r="AE24" s="137">
        <v>518.41124605999994</v>
      </c>
      <c r="AF24" s="137">
        <v>502.95764187999998</v>
      </c>
      <c r="AG24" s="137">
        <v>487.32426543999998</v>
      </c>
      <c r="AH24" s="137">
        <v>474.63308208999996</v>
      </c>
      <c r="AI24" s="137">
        <v>459.00694135999998</v>
      </c>
      <c r="AJ24" s="137">
        <v>442.26033859</v>
      </c>
      <c r="AK24" s="137">
        <v>422.96270389</v>
      </c>
      <c r="AL24" s="137">
        <v>403.56220455000005</v>
      </c>
      <c r="AM24" s="137">
        <v>386.46355406999999</v>
      </c>
      <c r="AN24" s="137">
        <v>368.42424452</v>
      </c>
      <c r="AO24" s="137">
        <v>350.67650643000002</v>
      </c>
      <c r="AP24" s="137">
        <v>333.66418573000004</v>
      </c>
      <c r="AQ24" s="137">
        <v>317.01294168999999</v>
      </c>
      <c r="AR24" s="137">
        <v>302.28188426999998</v>
      </c>
      <c r="AS24" s="137">
        <v>287.53778892000003</v>
      </c>
      <c r="AT24" s="137">
        <v>272.30781528</v>
      </c>
      <c r="AU24" s="137">
        <v>257.06107122000003</v>
      </c>
      <c r="AV24" s="137">
        <v>243.11814816</v>
      </c>
    </row>
    <row r="25" spans="1:48">
      <c r="A25" s="110"/>
      <c r="N25" s="110"/>
      <c r="P25" s="120" t="s">
        <v>463</v>
      </c>
      <c r="Q25" s="137">
        <v>49.942749999999997</v>
      </c>
      <c r="R25" s="137">
        <v>49.489220000000003</v>
      </c>
      <c r="S25" s="137">
        <v>49.124569999999999</v>
      </c>
      <c r="T25" s="137">
        <v>49.132709999999996</v>
      </c>
      <c r="U25" s="137">
        <v>48.951650000000001</v>
      </c>
      <c r="V25" s="137">
        <v>49.979489999999998</v>
      </c>
      <c r="W25" s="137">
        <v>49.365690000000001</v>
      </c>
      <c r="X25" s="137">
        <v>48.794899999999998</v>
      </c>
      <c r="Y25" s="137">
        <v>49.259320000000002</v>
      </c>
      <c r="Z25" s="137">
        <v>49.324550000000002</v>
      </c>
      <c r="AA25" s="137">
        <v>49.513529999999996</v>
      </c>
      <c r="AB25" s="137">
        <v>49.306839999999994</v>
      </c>
      <c r="AC25" s="137">
        <v>49.38758</v>
      </c>
      <c r="AD25" s="137">
        <v>49.36459</v>
      </c>
      <c r="AE25" s="137">
        <v>49.504400000000004</v>
      </c>
      <c r="AF25" s="137">
        <v>49.281760000000006</v>
      </c>
      <c r="AG25" s="137">
        <v>49.506599999999999</v>
      </c>
      <c r="AH25" s="137">
        <v>49.460070000000002</v>
      </c>
      <c r="AI25" s="137">
        <v>49.517160000000004</v>
      </c>
      <c r="AJ25" s="137">
        <v>49.533879999999996</v>
      </c>
      <c r="AK25" s="137">
        <v>49.677759999999999</v>
      </c>
      <c r="AL25" s="137">
        <v>49.5946</v>
      </c>
      <c r="AM25" s="137">
        <v>49.512869999999999</v>
      </c>
      <c r="AN25" s="137">
        <v>49.653669999999998</v>
      </c>
      <c r="AO25" s="137">
        <v>49.559839999999994</v>
      </c>
      <c r="AP25" s="137">
        <v>49.711309999999997</v>
      </c>
      <c r="AQ25" s="137">
        <v>49.781379999999999</v>
      </c>
      <c r="AR25" s="137">
        <v>49.728250000000003</v>
      </c>
      <c r="AS25" s="137">
        <v>49.857610000000001</v>
      </c>
      <c r="AT25" s="137">
        <v>49.89622</v>
      </c>
      <c r="AU25" s="137">
        <v>49.862670000000001</v>
      </c>
      <c r="AV25" s="137">
        <v>46.309779999999996</v>
      </c>
    </row>
    <row r="26" spans="1:48">
      <c r="A26" s="110"/>
      <c r="N26" s="110"/>
      <c r="P26" s="118" t="s">
        <v>524</v>
      </c>
      <c r="Q26" s="137">
        <v>814.80694082000002</v>
      </c>
      <c r="R26" s="137">
        <v>766.60681834999991</v>
      </c>
      <c r="S26" s="137">
        <v>750.30788040000004</v>
      </c>
      <c r="T26" s="137">
        <v>731.2128871000001</v>
      </c>
      <c r="U26" s="137">
        <v>726.71221044000004</v>
      </c>
      <c r="V26" s="137">
        <v>719.31609895999998</v>
      </c>
      <c r="W26" s="137">
        <v>698.58991952999997</v>
      </c>
      <c r="X26" s="137">
        <v>678.47336384999994</v>
      </c>
      <c r="Y26" s="137">
        <v>662.89186632999997</v>
      </c>
      <c r="Z26" s="137">
        <v>649.62529595000001</v>
      </c>
      <c r="AA26" s="137">
        <v>631.81082571999991</v>
      </c>
      <c r="AB26" s="137">
        <v>614.29598239999996</v>
      </c>
      <c r="AC26" s="137">
        <v>597.81277706000003</v>
      </c>
      <c r="AD26" s="137">
        <v>582.73525190999999</v>
      </c>
      <c r="AE26" s="137">
        <v>567.91564606000009</v>
      </c>
      <c r="AF26" s="137">
        <v>552.23940188000006</v>
      </c>
      <c r="AG26" s="137">
        <v>536.83086543999991</v>
      </c>
      <c r="AH26" s="137">
        <v>524.09315208999999</v>
      </c>
      <c r="AI26" s="137">
        <v>508.52410135999997</v>
      </c>
      <c r="AJ26" s="137">
        <v>491.79421859000001</v>
      </c>
      <c r="AK26" s="137">
        <v>472.64046389000004</v>
      </c>
      <c r="AL26" s="137">
        <v>453.15680455</v>
      </c>
      <c r="AM26" s="137">
        <v>435.97642407000001</v>
      </c>
      <c r="AN26" s="137">
        <v>418.07791451999998</v>
      </c>
      <c r="AO26" s="137">
        <v>400.23634642999997</v>
      </c>
      <c r="AP26" s="137">
        <v>383.37549573000001</v>
      </c>
      <c r="AQ26" s="137">
        <v>366.79432169</v>
      </c>
      <c r="AR26" s="137">
        <v>352.01013426999998</v>
      </c>
      <c r="AS26" s="137">
        <v>337.39539891999999</v>
      </c>
      <c r="AT26" s="137">
        <v>322.20403528000003</v>
      </c>
      <c r="AU26" s="137">
        <v>306.92374122000001</v>
      </c>
      <c r="AV26" s="137">
        <v>289.42792816000002</v>
      </c>
    </row>
    <row r="27" spans="1:48">
      <c r="A27" s="110"/>
      <c r="N27" s="110"/>
    </row>
    <row r="28" spans="1:48">
      <c r="A28" s="110"/>
      <c r="N28" s="110"/>
    </row>
    <row r="29" spans="1:48">
      <c r="A29" s="110"/>
      <c r="N29" s="110"/>
    </row>
    <row r="30" spans="1:48">
      <c r="A30" s="110"/>
      <c r="N30" s="110"/>
    </row>
    <row r="31" spans="1:48">
      <c r="A31" s="110"/>
      <c r="N31" s="110"/>
    </row>
    <row r="32" spans="1:48">
      <c r="A32" s="110"/>
      <c r="N32" s="110"/>
    </row>
    <row r="33" spans="1:254">
      <c r="A33" s="110"/>
      <c r="N33" s="110"/>
    </row>
    <row r="34" spans="1:254">
      <c r="A34" s="110"/>
      <c r="N34" s="110"/>
    </row>
    <row r="35" spans="1:254" s="109" customFormat="1">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110"/>
      <c r="IE35" s="110"/>
      <c r="IF35" s="110"/>
      <c r="IG35" s="110"/>
      <c r="IH35" s="110"/>
      <c r="II35" s="110"/>
      <c r="IJ35" s="110"/>
      <c r="IK35" s="110"/>
      <c r="IL35" s="110"/>
      <c r="IM35" s="110"/>
      <c r="IN35" s="110"/>
      <c r="IO35" s="110"/>
      <c r="IP35" s="110"/>
      <c r="IQ35" s="110"/>
      <c r="IR35" s="110"/>
      <c r="IS35" s="110"/>
      <c r="IT35" s="110"/>
    </row>
    <row r="36" spans="1:254">
      <c r="A36" s="110"/>
      <c r="C36" s="125" t="s">
        <v>587</v>
      </c>
      <c r="N36" s="110"/>
    </row>
    <row r="37" spans="1:254">
      <c r="A37" s="110"/>
      <c r="C37" s="125" t="s">
        <v>540</v>
      </c>
      <c r="N37" s="110"/>
      <c r="P37" s="125"/>
    </row>
    <row r="38" spans="1:254">
      <c r="A38" s="110"/>
      <c r="N38" s="110"/>
      <c r="P38" s="108" t="s">
        <v>583</v>
      </c>
      <c r="Q38" s="124"/>
    </row>
    <row r="39" spans="1:254">
      <c r="A39" s="110"/>
      <c r="N39" s="110"/>
    </row>
    <row r="40" spans="1:254">
      <c r="A40" s="110"/>
      <c r="N40" s="110"/>
      <c r="P40" s="130"/>
      <c r="Q40" s="143">
        <v>2019</v>
      </c>
      <c r="R40" s="143">
        <v>2020</v>
      </c>
      <c r="S40" s="143">
        <v>2021</v>
      </c>
      <c r="T40" s="143">
        <v>2022</v>
      </c>
      <c r="U40" s="143">
        <v>2023</v>
      </c>
      <c r="V40" s="143">
        <v>2024</v>
      </c>
      <c r="W40" s="143">
        <v>2025</v>
      </c>
      <c r="X40" s="143">
        <v>2026</v>
      </c>
      <c r="Y40" s="143">
        <v>2027</v>
      </c>
      <c r="Z40" s="143">
        <v>2028</v>
      </c>
      <c r="AA40" s="143">
        <v>2029</v>
      </c>
      <c r="AB40" s="143">
        <v>2030</v>
      </c>
      <c r="AC40" s="143">
        <v>2031</v>
      </c>
      <c r="AD40" s="143">
        <v>2032</v>
      </c>
      <c r="AE40" s="143">
        <v>2033</v>
      </c>
      <c r="AF40" s="143">
        <v>2034</v>
      </c>
      <c r="AG40" s="143">
        <v>2035</v>
      </c>
      <c r="AH40" s="143">
        <v>2036</v>
      </c>
      <c r="AI40" s="143">
        <v>2037</v>
      </c>
      <c r="AJ40" s="143">
        <v>2038</v>
      </c>
      <c r="AK40" s="143">
        <v>2039</v>
      </c>
      <c r="AL40" s="143">
        <v>2040</v>
      </c>
      <c r="AM40" s="143">
        <v>2041</v>
      </c>
      <c r="AN40" s="143">
        <v>2042</v>
      </c>
      <c r="AO40" s="143">
        <v>2043</v>
      </c>
      <c r="AP40" s="143">
        <v>2044</v>
      </c>
      <c r="AQ40" s="143">
        <v>2045</v>
      </c>
      <c r="AR40" s="143">
        <v>2046</v>
      </c>
      <c r="AS40" s="143">
        <v>2047</v>
      </c>
      <c r="AT40" s="143">
        <v>2048</v>
      </c>
      <c r="AU40" s="143">
        <v>2049</v>
      </c>
      <c r="AV40" s="143">
        <v>2050</v>
      </c>
    </row>
    <row r="41" spans="1:254">
      <c r="A41" s="110"/>
      <c r="N41" s="110"/>
      <c r="P41" s="120" t="s">
        <v>537</v>
      </c>
      <c r="Q41" s="113">
        <v>338.26483013999996</v>
      </c>
      <c r="R41" s="113">
        <v>335.81081447999998</v>
      </c>
      <c r="S41" s="113">
        <v>333.61612665000001</v>
      </c>
      <c r="T41" s="113">
        <v>331.82678496</v>
      </c>
      <c r="U41" s="113">
        <v>329.58707215999999</v>
      </c>
      <c r="V41" s="113">
        <v>325.31682519000003</v>
      </c>
      <c r="W41" s="113">
        <v>321.49098633</v>
      </c>
      <c r="X41" s="113">
        <v>314.81002023999997</v>
      </c>
      <c r="Y41" s="113">
        <v>305.48886793000003</v>
      </c>
      <c r="Z41" s="113">
        <v>295.90368430999996</v>
      </c>
      <c r="AA41" s="113">
        <v>288.67118201</v>
      </c>
      <c r="AB41" s="113">
        <v>280.51772893999998</v>
      </c>
      <c r="AC41" s="113">
        <v>273.06525252</v>
      </c>
      <c r="AD41" s="113">
        <v>264.06290816000001</v>
      </c>
      <c r="AE41" s="113">
        <v>255.32009195000001</v>
      </c>
      <c r="AF41" s="113">
        <v>245.38520435000001</v>
      </c>
      <c r="AG41" s="113">
        <v>234.65623442</v>
      </c>
      <c r="AH41" s="113">
        <v>222.60744648000002</v>
      </c>
      <c r="AI41" s="113">
        <v>209.36587566</v>
      </c>
      <c r="AJ41" s="113">
        <v>197.82758966999998</v>
      </c>
      <c r="AK41" s="113">
        <v>184.14769870999999</v>
      </c>
      <c r="AL41" s="113">
        <v>169.06237906999999</v>
      </c>
      <c r="AM41" s="113">
        <v>157.20091889999998</v>
      </c>
      <c r="AN41" s="113">
        <v>141.13764974</v>
      </c>
      <c r="AO41" s="113">
        <v>129.83739703999998</v>
      </c>
      <c r="AP41" s="113">
        <v>118.85161749000001</v>
      </c>
      <c r="AQ41" s="113">
        <v>109.83611387000001</v>
      </c>
      <c r="AR41" s="113">
        <v>102.98456866999999</v>
      </c>
      <c r="AS41" s="113">
        <v>94.004992755000004</v>
      </c>
      <c r="AT41" s="113">
        <v>85.612256078000001</v>
      </c>
      <c r="AU41" s="113">
        <v>80.390911517999996</v>
      </c>
      <c r="AV41" s="113">
        <v>75.928570242999996</v>
      </c>
    </row>
    <row r="42" spans="1:254">
      <c r="A42" s="110"/>
      <c r="N42" s="110"/>
      <c r="P42" s="120" t="s">
        <v>536</v>
      </c>
      <c r="Q42" s="113">
        <v>52.229838818999994</v>
      </c>
      <c r="R42" s="113">
        <v>48.691040821000001</v>
      </c>
      <c r="S42" s="113">
        <v>48.107378122</v>
      </c>
      <c r="T42" s="113">
        <v>47.727899919000002</v>
      </c>
      <c r="U42" s="113">
        <v>47.437649370999999</v>
      </c>
      <c r="V42" s="113">
        <v>46.828951830999998</v>
      </c>
      <c r="W42" s="113">
        <v>46.772558424000003</v>
      </c>
      <c r="X42" s="113">
        <v>46.321121691999998</v>
      </c>
      <c r="Y42" s="113">
        <v>45.798523714000005</v>
      </c>
      <c r="Z42" s="113">
        <v>45.474824042000002</v>
      </c>
      <c r="AA42" s="113">
        <v>44.695743274999998</v>
      </c>
      <c r="AB42" s="113">
        <v>43.265278766000002</v>
      </c>
      <c r="AC42" s="113">
        <v>42.690511557999997</v>
      </c>
      <c r="AD42" s="113">
        <v>42.300366384</v>
      </c>
      <c r="AE42" s="113">
        <v>41.900998355999995</v>
      </c>
      <c r="AF42" s="113">
        <v>41.574056555000006</v>
      </c>
      <c r="AG42" s="113">
        <v>41.107967275</v>
      </c>
      <c r="AH42" s="113">
        <v>39.934506866000007</v>
      </c>
      <c r="AI42" s="113">
        <v>38.749065971999997</v>
      </c>
      <c r="AJ42" s="113">
        <v>37.566275744000002</v>
      </c>
      <c r="AK42" s="113">
        <v>36.375404664000001</v>
      </c>
      <c r="AL42" s="113">
        <v>35.173974025</v>
      </c>
      <c r="AM42" s="113">
        <v>33.872268086999995</v>
      </c>
      <c r="AN42" s="113">
        <v>32.644477303000002</v>
      </c>
      <c r="AO42" s="113">
        <v>31.332456042999997</v>
      </c>
      <c r="AP42" s="113">
        <v>30.038773378000002</v>
      </c>
      <c r="AQ42" s="113">
        <v>28.730561892000001</v>
      </c>
      <c r="AR42" s="113">
        <v>27.531496440999998</v>
      </c>
      <c r="AS42" s="113">
        <v>26.387604045</v>
      </c>
      <c r="AT42" s="113">
        <v>25.100178863</v>
      </c>
      <c r="AU42" s="113">
        <v>23.902358445000001</v>
      </c>
      <c r="AV42" s="113">
        <v>22.383501602999999</v>
      </c>
    </row>
    <row r="43" spans="1:254">
      <c r="A43" s="110"/>
      <c r="N43" s="110"/>
      <c r="P43" s="120" t="s">
        <v>535</v>
      </c>
      <c r="Q43" s="113">
        <v>70.206823839999998</v>
      </c>
      <c r="R43" s="113">
        <v>70.926392047999997</v>
      </c>
      <c r="S43" s="113">
        <v>72.578308982999999</v>
      </c>
      <c r="T43" s="113">
        <v>73.786477450999996</v>
      </c>
      <c r="U43" s="113">
        <v>74.568654127000002</v>
      </c>
      <c r="V43" s="113">
        <v>75.437419192999997</v>
      </c>
      <c r="W43" s="113">
        <v>75.874544005000004</v>
      </c>
      <c r="X43" s="113">
        <v>76.396136337999991</v>
      </c>
      <c r="Y43" s="113">
        <v>77.076877586000009</v>
      </c>
      <c r="Z43" s="113">
        <v>79.945354379999998</v>
      </c>
      <c r="AA43" s="113">
        <v>80.216989061000007</v>
      </c>
      <c r="AB43" s="113">
        <v>77.72254435100001</v>
      </c>
      <c r="AC43" s="113">
        <v>75.812108343999995</v>
      </c>
      <c r="AD43" s="113">
        <v>73.867558309999993</v>
      </c>
      <c r="AE43" s="113">
        <v>71.799461657999998</v>
      </c>
      <c r="AF43" s="113">
        <v>69.708618419000004</v>
      </c>
      <c r="AG43" s="113">
        <v>67.610192032</v>
      </c>
      <c r="AH43" s="113">
        <v>65.096347778999998</v>
      </c>
      <c r="AI43" s="113">
        <v>62.4781817</v>
      </c>
      <c r="AJ43" s="113">
        <v>59.920916177999999</v>
      </c>
      <c r="AK43" s="113">
        <v>57.354816686999996</v>
      </c>
      <c r="AL43" s="113">
        <v>54.845787223000002</v>
      </c>
      <c r="AM43" s="113">
        <v>52.305662798999997</v>
      </c>
      <c r="AN43" s="113">
        <v>49.707558269000003</v>
      </c>
      <c r="AO43" s="113">
        <v>47.086063426999999</v>
      </c>
      <c r="AP43" s="113">
        <v>44.803650024</v>
      </c>
      <c r="AQ43" s="113">
        <v>42.698648696999996</v>
      </c>
      <c r="AR43" s="113">
        <v>40.908811188000001</v>
      </c>
      <c r="AS43" s="113">
        <v>39.316743394</v>
      </c>
      <c r="AT43" s="113">
        <v>37.799180645</v>
      </c>
      <c r="AU43" s="113">
        <v>36.397159299999998</v>
      </c>
      <c r="AV43" s="113">
        <v>35.203696203</v>
      </c>
    </row>
    <row r="44" spans="1:254">
      <c r="A44" s="110"/>
      <c r="N44" s="110"/>
      <c r="P44" s="118" t="s">
        <v>534</v>
      </c>
      <c r="Q44" s="113">
        <v>460.70149279999998</v>
      </c>
      <c r="R44" s="113">
        <v>455.42824733999998</v>
      </c>
      <c r="S44" s="113">
        <v>454.30181374999995</v>
      </c>
      <c r="T44" s="113">
        <v>453.34116233000003</v>
      </c>
      <c r="U44" s="113">
        <v>451.59337565999999</v>
      </c>
      <c r="V44" s="113">
        <v>447.58319621000004</v>
      </c>
      <c r="W44" s="113">
        <v>444.13808876000002</v>
      </c>
      <c r="X44" s="113">
        <v>437.52727827000001</v>
      </c>
      <c r="Y44" s="113">
        <v>428.36426922999999</v>
      </c>
      <c r="Z44" s="113">
        <v>421.32386274000004</v>
      </c>
      <c r="AA44" s="113">
        <v>413.58391434999999</v>
      </c>
      <c r="AB44" s="113">
        <v>401.50555206000001</v>
      </c>
      <c r="AC44" s="113">
        <v>391.56787242999997</v>
      </c>
      <c r="AD44" s="113">
        <v>380.23083285000001</v>
      </c>
      <c r="AE44" s="113">
        <v>369.02055196000003</v>
      </c>
      <c r="AF44" s="113">
        <v>356.66787933000001</v>
      </c>
      <c r="AG44" s="113">
        <v>343.37439373000001</v>
      </c>
      <c r="AH44" s="113">
        <v>327.63830113</v>
      </c>
      <c r="AI44" s="113">
        <v>310.59312332999997</v>
      </c>
      <c r="AJ44" s="113">
        <v>295.31478159000005</v>
      </c>
      <c r="AK44" s="113">
        <v>277.87792005999995</v>
      </c>
      <c r="AL44" s="113">
        <v>259.08214031</v>
      </c>
      <c r="AM44" s="113">
        <v>243.37884979</v>
      </c>
      <c r="AN44" s="113">
        <v>223.48968531</v>
      </c>
      <c r="AO44" s="113">
        <v>208.25591651000002</v>
      </c>
      <c r="AP44" s="113">
        <v>193.6940409</v>
      </c>
      <c r="AQ44" s="113">
        <v>181.26532446000002</v>
      </c>
      <c r="AR44" s="113">
        <v>171.42487628999999</v>
      </c>
      <c r="AS44" s="113">
        <v>159.70934018999998</v>
      </c>
      <c r="AT44" s="113">
        <v>148.51161558999999</v>
      </c>
      <c r="AU44" s="113">
        <v>140.69042926</v>
      </c>
      <c r="AV44" s="113">
        <v>133.51576805000002</v>
      </c>
    </row>
    <row r="45" spans="1:254">
      <c r="A45" s="110"/>
      <c r="N45" s="110"/>
      <c r="P45" s="120" t="s">
        <v>533</v>
      </c>
      <c r="Q45" s="113">
        <v>93.147393002000001</v>
      </c>
      <c r="R45" s="113">
        <v>89.831042350000004</v>
      </c>
      <c r="S45" s="113">
        <v>88.52357641399999</v>
      </c>
      <c r="T45" s="113">
        <v>87.873991734000001</v>
      </c>
      <c r="U45" s="113">
        <v>87.521087031999997</v>
      </c>
      <c r="V45" s="113">
        <v>87.134228946999997</v>
      </c>
      <c r="W45" s="113">
        <v>87.364213187999994</v>
      </c>
      <c r="X45" s="113">
        <v>87.788508633000006</v>
      </c>
      <c r="Y45" s="113">
        <v>87.366357394999994</v>
      </c>
      <c r="Z45" s="113">
        <v>85.586012208</v>
      </c>
      <c r="AA45" s="113">
        <v>85.394539144999996</v>
      </c>
      <c r="AB45" s="113">
        <v>82.830600204000007</v>
      </c>
      <c r="AC45" s="113">
        <v>80.175082567999993</v>
      </c>
      <c r="AD45" s="113">
        <v>77.625713656000002</v>
      </c>
      <c r="AE45" s="113">
        <v>75.088202885000001</v>
      </c>
      <c r="AF45" s="113">
        <v>72.583082702999988</v>
      </c>
      <c r="AG45" s="113">
        <v>70.108591504000003</v>
      </c>
      <c r="AH45" s="113">
        <v>67.435647576999997</v>
      </c>
      <c r="AI45" s="113">
        <v>64.724421140999993</v>
      </c>
      <c r="AJ45" s="113">
        <v>62.067068407999997</v>
      </c>
      <c r="AK45" s="113">
        <v>59.444152426000002</v>
      </c>
      <c r="AL45" s="113">
        <v>56.869486332999998</v>
      </c>
      <c r="AM45" s="113">
        <v>54.264321588999998</v>
      </c>
      <c r="AN45" s="113">
        <v>51.633986473999997</v>
      </c>
      <c r="AO45" s="113">
        <v>48.973038056999997</v>
      </c>
      <c r="AP45" s="113">
        <v>46.672180462999997</v>
      </c>
      <c r="AQ45" s="113">
        <v>44.618671902999999</v>
      </c>
      <c r="AR45" s="113">
        <v>42.857637108000006</v>
      </c>
      <c r="AS45" s="113">
        <v>41.317459849999999</v>
      </c>
      <c r="AT45" s="113">
        <v>39.900900426</v>
      </c>
      <c r="AU45" s="113">
        <v>38.582077120000001</v>
      </c>
      <c r="AV45" s="113">
        <v>37.516081423000003</v>
      </c>
    </row>
    <row r="46" spans="1:254">
      <c r="A46" s="110"/>
      <c r="N46" s="110"/>
      <c r="P46" s="120" t="s">
        <v>532</v>
      </c>
      <c r="Q46" s="113">
        <v>2.697630137</v>
      </c>
      <c r="R46" s="113">
        <v>2.6827397259999999</v>
      </c>
      <c r="S46" s="113">
        <v>2.6235890411000002</v>
      </c>
      <c r="T46" s="113">
        <v>2.5765890411000001</v>
      </c>
      <c r="U46" s="113">
        <v>2.5439041096000001</v>
      </c>
      <c r="V46" s="113">
        <v>2.5303890411000003</v>
      </c>
      <c r="W46" s="113">
        <v>2.4963972603000002</v>
      </c>
      <c r="X46" s="113">
        <v>2.4573561644000002</v>
      </c>
      <c r="Y46" s="113">
        <v>2.4138493150999998</v>
      </c>
      <c r="Z46" s="113">
        <v>2.3764328767</v>
      </c>
      <c r="AA46" s="113">
        <v>2.3281095890000003</v>
      </c>
      <c r="AB46" s="113">
        <v>2.2871095889999999</v>
      </c>
      <c r="AC46" s="113">
        <v>2.246109589</v>
      </c>
      <c r="AD46" s="113">
        <v>2.2112356163999998</v>
      </c>
      <c r="AE46" s="113">
        <v>2.1641095890000002</v>
      </c>
      <c r="AF46" s="113">
        <v>2.1231095890000002</v>
      </c>
      <c r="AG46" s="113">
        <v>2.0821095890000003</v>
      </c>
      <c r="AH46" s="113">
        <v>2.0467863014000001</v>
      </c>
      <c r="AI46" s="113">
        <v>2.000109589</v>
      </c>
      <c r="AJ46" s="113">
        <v>1.9591095889999999</v>
      </c>
      <c r="AK46" s="113">
        <v>1.9181095889999999</v>
      </c>
      <c r="AL46" s="113">
        <v>1.8823369863000001</v>
      </c>
      <c r="AM46" s="113">
        <v>1.8361095889999999</v>
      </c>
      <c r="AN46" s="113">
        <v>1.7951095889999999</v>
      </c>
      <c r="AO46" s="113">
        <v>1.754109589</v>
      </c>
      <c r="AP46" s="113">
        <v>1.7178876712000002</v>
      </c>
      <c r="AQ46" s="113">
        <v>1.672109589</v>
      </c>
      <c r="AR46" s="113">
        <v>1.6311095889999998</v>
      </c>
      <c r="AS46" s="113">
        <v>1.5901095889999999</v>
      </c>
      <c r="AT46" s="113">
        <v>1.5534383562</v>
      </c>
      <c r="AU46" s="113">
        <v>1.5081095889999998</v>
      </c>
      <c r="AV46" s="113">
        <v>1.4671095889999999</v>
      </c>
    </row>
    <row r="47" spans="1:254">
      <c r="A47" s="110"/>
      <c r="N47" s="110"/>
      <c r="P47" s="118" t="s">
        <v>531</v>
      </c>
      <c r="Q47" s="113">
        <v>556.54651593999995</v>
      </c>
      <c r="R47" s="113">
        <v>547.94202942000004</v>
      </c>
      <c r="S47" s="113">
        <v>545.44897921000006</v>
      </c>
      <c r="T47" s="113">
        <v>543.79174311000008</v>
      </c>
      <c r="U47" s="113">
        <v>541.65836679999995</v>
      </c>
      <c r="V47" s="113">
        <v>537.24781419999999</v>
      </c>
      <c r="W47" s="113">
        <v>533.99869921000004</v>
      </c>
      <c r="X47" s="113">
        <v>527.77314306999995</v>
      </c>
      <c r="Y47" s="113">
        <v>518.14447594000001</v>
      </c>
      <c r="Z47" s="113">
        <v>509.28630781999999</v>
      </c>
      <c r="AA47" s="113">
        <v>501.30656307999999</v>
      </c>
      <c r="AB47" s="113">
        <v>486.62326185000001</v>
      </c>
      <c r="AC47" s="113">
        <v>473.98906457999999</v>
      </c>
      <c r="AD47" s="113">
        <v>460.06778213000001</v>
      </c>
      <c r="AE47" s="113">
        <v>446.27286443999998</v>
      </c>
      <c r="AF47" s="113">
        <v>431.37407162</v>
      </c>
      <c r="AG47" s="113">
        <v>415.56509482000001</v>
      </c>
      <c r="AH47" s="113">
        <v>397.12073500999998</v>
      </c>
      <c r="AI47" s="113">
        <v>377.31765406</v>
      </c>
      <c r="AJ47" s="113">
        <v>359.34095959000001</v>
      </c>
      <c r="AK47" s="113">
        <v>339.24018208000001</v>
      </c>
      <c r="AL47" s="113">
        <v>317.83396363000003</v>
      </c>
      <c r="AM47" s="113">
        <v>299.47928097000005</v>
      </c>
      <c r="AN47" s="113">
        <v>276.91878136999998</v>
      </c>
      <c r="AO47" s="113">
        <v>258.98306415000002</v>
      </c>
      <c r="AP47" s="113">
        <v>242.08410902999998</v>
      </c>
      <c r="AQ47" s="113">
        <v>227.55610594999999</v>
      </c>
      <c r="AR47" s="113">
        <v>215.91362298999999</v>
      </c>
      <c r="AS47" s="113">
        <v>202.61690963000001</v>
      </c>
      <c r="AT47" s="113">
        <v>189.96595436999999</v>
      </c>
      <c r="AU47" s="113">
        <v>180.78061597000001</v>
      </c>
      <c r="AV47" s="113">
        <v>172.49895906</v>
      </c>
    </row>
    <row r="48" spans="1:254">
      <c r="A48" s="110"/>
      <c r="N48" s="110"/>
      <c r="P48" s="120" t="s">
        <v>530</v>
      </c>
      <c r="Q48" s="113">
        <v>22.210183785000002</v>
      </c>
      <c r="R48" s="113">
        <v>22.159802887000001</v>
      </c>
      <c r="S48" s="113">
        <v>22.061386702</v>
      </c>
      <c r="T48" s="113">
        <v>21.922779446</v>
      </c>
      <c r="U48" s="113">
        <v>21.825990411999999</v>
      </c>
      <c r="V48" s="113">
        <v>21.925280880999999</v>
      </c>
      <c r="W48" s="113">
        <v>22.088615428000001</v>
      </c>
      <c r="X48" s="113">
        <v>22.318289453000002</v>
      </c>
      <c r="Y48" s="113">
        <v>22.493095816</v>
      </c>
      <c r="Z48" s="113">
        <v>22.681107753999999</v>
      </c>
      <c r="AA48" s="113">
        <v>24.160508519</v>
      </c>
      <c r="AB48" s="113">
        <v>33.281840790000004</v>
      </c>
      <c r="AC48" s="113">
        <v>42.256942680999998</v>
      </c>
      <c r="AD48" s="113">
        <v>51.793680209000001</v>
      </c>
      <c r="AE48" s="113">
        <v>62.196600693000001</v>
      </c>
      <c r="AF48" s="113">
        <v>74.776019253000001</v>
      </c>
      <c r="AG48" s="113">
        <v>88.688564979000006</v>
      </c>
      <c r="AH48" s="113">
        <v>107.07187514</v>
      </c>
      <c r="AI48" s="113">
        <v>128.40771225</v>
      </c>
      <c r="AJ48" s="113">
        <v>148.09421116000001</v>
      </c>
      <c r="AK48" s="113">
        <v>167.65974136000003</v>
      </c>
      <c r="AL48" s="113">
        <v>191.00613923</v>
      </c>
      <c r="AM48" s="113">
        <v>213.43865770000002</v>
      </c>
      <c r="AN48" s="113">
        <v>241.82122480000001</v>
      </c>
      <c r="AO48" s="113">
        <v>270.37830699999995</v>
      </c>
      <c r="AP48" s="113">
        <v>299.22669184</v>
      </c>
      <c r="AQ48" s="113">
        <v>324.62327754</v>
      </c>
      <c r="AR48" s="113">
        <v>344.46415372000001</v>
      </c>
      <c r="AS48" s="113">
        <v>362.01899287000003</v>
      </c>
      <c r="AT48" s="113">
        <v>376.59637634999996</v>
      </c>
      <c r="AU48" s="113">
        <v>384.09357202999996</v>
      </c>
      <c r="AV48" s="113">
        <v>387.28131030000003</v>
      </c>
    </row>
    <row r="49" spans="1:254">
      <c r="A49" s="110"/>
      <c r="N49" s="110"/>
      <c r="P49" s="120" t="s">
        <v>529</v>
      </c>
      <c r="Q49" s="113">
        <v>44.933913948000004</v>
      </c>
      <c r="R49" s="113">
        <v>53.203055498000005</v>
      </c>
      <c r="S49" s="113">
        <v>58.430170595</v>
      </c>
      <c r="T49" s="113">
        <v>64.654011506000003</v>
      </c>
      <c r="U49" s="113">
        <v>70.18105296600001</v>
      </c>
      <c r="V49" s="113">
        <v>73.226950567000003</v>
      </c>
      <c r="W49" s="113">
        <v>75.175665672000008</v>
      </c>
      <c r="X49" s="113">
        <v>76.784333211999993</v>
      </c>
      <c r="Y49" s="113">
        <v>76.788146762000011</v>
      </c>
      <c r="Z49" s="113">
        <v>76.503191600000008</v>
      </c>
      <c r="AA49" s="113">
        <v>75.748929176999994</v>
      </c>
      <c r="AB49" s="113">
        <v>74.790295469</v>
      </c>
      <c r="AC49" s="113">
        <v>73.619658227000002</v>
      </c>
      <c r="AD49" s="113">
        <v>72.41337879400001</v>
      </c>
      <c r="AE49" s="113">
        <v>70.766377929000001</v>
      </c>
      <c r="AF49" s="113">
        <v>68.589827648000011</v>
      </c>
      <c r="AG49" s="113">
        <v>65.914811886999999</v>
      </c>
      <c r="AH49" s="113">
        <v>66.371502527999994</v>
      </c>
      <c r="AI49" s="113">
        <v>64.758927454000002</v>
      </c>
      <c r="AJ49" s="113">
        <v>62.490044673</v>
      </c>
      <c r="AK49" s="113">
        <v>59.717609785</v>
      </c>
      <c r="AL49" s="113">
        <v>57.418210948999999</v>
      </c>
      <c r="AM49" s="113">
        <v>55.212743725000003</v>
      </c>
      <c r="AN49" s="113">
        <v>53.067551995000002</v>
      </c>
      <c r="AO49" s="113">
        <v>50.843625832999997</v>
      </c>
      <c r="AP49" s="113">
        <v>48.662782894000003</v>
      </c>
      <c r="AQ49" s="113">
        <v>46.352934163999997</v>
      </c>
      <c r="AR49" s="113">
        <v>44.104873840000003</v>
      </c>
      <c r="AS49" s="113">
        <v>41.823779522999999</v>
      </c>
      <c r="AT49" s="113">
        <v>39.616206637000005</v>
      </c>
      <c r="AU49" s="113">
        <v>37.340923628999995</v>
      </c>
      <c r="AV49" s="113">
        <v>35.447378857999993</v>
      </c>
    </row>
    <row r="50" spans="1:254">
      <c r="A50" s="110"/>
      <c r="N50" s="110"/>
      <c r="P50" s="120" t="s">
        <v>528</v>
      </c>
      <c r="Q50" s="113">
        <v>139.98513052999999</v>
      </c>
      <c r="R50" s="113">
        <v>92.710571883</v>
      </c>
      <c r="S50" s="113">
        <v>60.518761562999998</v>
      </c>
      <c r="T50" s="113">
        <v>47.703910206000003</v>
      </c>
      <c r="U50" s="113">
        <v>43.116745520999999</v>
      </c>
      <c r="V50" s="113">
        <v>28.136953760000001</v>
      </c>
      <c r="W50" s="113">
        <v>21.742273157</v>
      </c>
      <c r="X50" s="113">
        <v>13.821534026</v>
      </c>
      <c r="Y50" s="113">
        <v>11.897821334</v>
      </c>
      <c r="Z50" s="113">
        <v>13.947891626000001</v>
      </c>
      <c r="AA50" s="113">
        <v>12.193878895999999</v>
      </c>
      <c r="AB50" s="113">
        <v>11.947086593</v>
      </c>
      <c r="AC50" s="113">
        <v>8.5569643866999989</v>
      </c>
      <c r="AD50" s="113">
        <v>10.241250387000001</v>
      </c>
      <c r="AE50" s="113">
        <v>11.696020436000001</v>
      </c>
      <c r="AF50" s="113">
        <v>13.665348751</v>
      </c>
      <c r="AG50" s="113">
        <v>12.300783621000001</v>
      </c>
      <c r="AH50" s="113">
        <v>13.608392547999999</v>
      </c>
      <c r="AI50" s="113">
        <v>15.257126663999999</v>
      </c>
      <c r="AJ50" s="113">
        <v>17.119347386000001</v>
      </c>
      <c r="AK50" s="113">
        <v>18.324062698000002</v>
      </c>
      <c r="AL50" s="113">
        <v>17.639103983000002</v>
      </c>
      <c r="AM50" s="113">
        <v>18.773207725999999</v>
      </c>
      <c r="AN50" s="113">
        <v>19.590530322999999</v>
      </c>
      <c r="AO50" s="113">
        <v>22.137820344000001</v>
      </c>
      <c r="AP50" s="113">
        <v>22.472856046</v>
      </c>
      <c r="AQ50" s="113">
        <v>22.380715179999999</v>
      </c>
      <c r="AR50" s="113">
        <v>24.922619682000001</v>
      </c>
      <c r="AS50" s="113">
        <v>24.858949290000002</v>
      </c>
      <c r="AT50" s="113">
        <v>27.030014098999999</v>
      </c>
      <c r="AU50" s="113">
        <v>27.133498285999998</v>
      </c>
      <c r="AV50" s="113">
        <v>26.404239213</v>
      </c>
    </row>
    <row r="51" spans="1:254">
      <c r="A51" s="110"/>
      <c r="N51" s="110"/>
      <c r="P51" s="120" t="s">
        <v>527</v>
      </c>
      <c r="Q51" s="113">
        <v>207.12922827</v>
      </c>
      <c r="R51" s="113">
        <v>168.07343027000002</v>
      </c>
      <c r="S51" s="113">
        <v>141.01031886000001</v>
      </c>
      <c r="T51" s="113">
        <v>134.28070116000001</v>
      </c>
      <c r="U51" s="113">
        <v>135.12378890000002</v>
      </c>
      <c r="V51" s="113">
        <v>123.28918521</v>
      </c>
      <c r="W51" s="113">
        <v>119.00655426</v>
      </c>
      <c r="X51" s="113">
        <v>112.92415669</v>
      </c>
      <c r="Y51" s="113">
        <v>111.17906391</v>
      </c>
      <c r="Z51" s="113">
        <v>113.13219098</v>
      </c>
      <c r="AA51" s="113">
        <v>112.10331659000001</v>
      </c>
      <c r="AB51" s="113">
        <v>120.01922285000001</v>
      </c>
      <c r="AC51" s="113">
        <v>124.43356529</v>
      </c>
      <c r="AD51" s="113">
        <v>134.44830939000002</v>
      </c>
      <c r="AE51" s="113">
        <v>144.65899906000001</v>
      </c>
      <c r="AF51" s="113">
        <v>157.03119565</v>
      </c>
      <c r="AG51" s="113">
        <v>166.90416049000001</v>
      </c>
      <c r="AH51" s="113">
        <v>187.05177021</v>
      </c>
      <c r="AI51" s="113">
        <v>208.42376637000001</v>
      </c>
      <c r="AJ51" s="113">
        <v>227.70360321999999</v>
      </c>
      <c r="AK51" s="113">
        <v>245.70141383999999</v>
      </c>
      <c r="AL51" s="113">
        <v>266.06345416000005</v>
      </c>
      <c r="AM51" s="113">
        <v>287.42460914999998</v>
      </c>
      <c r="AN51" s="113">
        <v>314.47930711999999</v>
      </c>
      <c r="AO51" s="113">
        <v>343.35975317999998</v>
      </c>
      <c r="AP51" s="113">
        <v>370.36233078000004</v>
      </c>
      <c r="AQ51" s="113">
        <v>393.35692688</v>
      </c>
      <c r="AR51" s="113">
        <v>413.49164724999997</v>
      </c>
      <c r="AS51" s="113">
        <v>428.70172169</v>
      </c>
      <c r="AT51" s="113">
        <v>443.24259708</v>
      </c>
      <c r="AU51" s="113">
        <v>448.56799394999996</v>
      </c>
      <c r="AV51" s="113">
        <v>449.13292837</v>
      </c>
    </row>
    <row r="52" spans="1:254">
      <c r="A52" s="110"/>
      <c r="N52" s="110"/>
      <c r="P52" s="120" t="s">
        <v>526</v>
      </c>
      <c r="Q52" s="113">
        <v>3.0513972603000004</v>
      </c>
      <c r="R52" s="113">
        <v>3.0363534246999997</v>
      </c>
      <c r="S52" s="113">
        <v>2.9078630137000001</v>
      </c>
      <c r="T52" s="113">
        <v>2.8596575342000001</v>
      </c>
      <c r="U52" s="113">
        <v>2.8537534246999998</v>
      </c>
      <c r="V52" s="113">
        <v>2.8113397260000004</v>
      </c>
      <c r="W52" s="113">
        <v>2.7681643835999998</v>
      </c>
      <c r="X52" s="113">
        <v>2.7258356164000004</v>
      </c>
      <c r="Y52" s="113">
        <v>2.6823561644000002</v>
      </c>
      <c r="Z52" s="113">
        <v>2.6582246574999999</v>
      </c>
      <c r="AA52" s="113">
        <v>2.6183835616</v>
      </c>
      <c r="AB52" s="113">
        <v>2.5926712329000003</v>
      </c>
      <c r="AC52" s="113">
        <v>2.5621369863000001</v>
      </c>
      <c r="AD52" s="113">
        <v>2.5512027397000003</v>
      </c>
      <c r="AE52" s="113">
        <v>2.5296986301</v>
      </c>
      <c r="AF52" s="113">
        <v>2.5214794520999999</v>
      </c>
      <c r="AG52" s="113">
        <v>2.4996575342000003</v>
      </c>
      <c r="AH52" s="113">
        <v>2.5073643836000001</v>
      </c>
      <c r="AI52" s="113">
        <v>2.5082739726000001</v>
      </c>
      <c r="AJ52" s="113">
        <v>2.5137671233000001</v>
      </c>
      <c r="AK52" s="113">
        <v>2.5067123287999999</v>
      </c>
      <c r="AL52" s="113">
        <v>2.5078465752999999</v>
      </c>
      <c r="AM52" s="113">
        <v>2.5075342466000001</v>
      </c>
      <c r="AN52" s="113">
        <v>2.5220547944999998</v>
      </c>
      <c r="AO52" s="113">
        <v>2.5583972603</v>
      </c>
      <c r="AP52" s="113">
        <v>2.6031616438</v>
      </c>
      <c r="AQ52" s="113">
        <v>2.6298630137000001</v>
      </c>
      <c r="AR52" s="113">
        <v>2.6606027396999998</v>
      </c>
      <c r="AS52" s="113">
        <v>2.6725205479</v>
      </c>
      <c r="AT52" s="113">
        <v>2.6835863014000001</v>
      </c>
      <c r="AU52" s="113">
        <v>2.6641917808</v>
      </c>
      <c r="AV52" s="113">
        <v>2.6321232877000003</v>
      </c>
    </row>
    <row r="53" spans="1:254">
      <c r="A53" s="110"/>
      <c r="N53" s="110"/>
      <c r="P53" s="120" t="s">
        <v>525</v>
      </c>
      <c r="Q53" s="113">
        <v>766.72714146999999</v>
      </c>
      <c r="R53" s="113">
        <v>719.05181311000001</v>
      </c>
      <c r="S53" s="113">
        <v>689.36716107999996</v>
      </c>
      <c r="T53" s="113">
        <v>680.93210179999994</v>
      </c>
      <c r="U53" s="113">
        <v>679.63590911999995</v>
      </c>
      <c r="V53" s="113">
        <v>663.34833914000001</v>
      </c>
      <c r="W53" s="113">
        <v>655.77341784999999</v>
      </c>
      <c r="X53" s="113">
        <v>643.42313537999996</v>
      </c>
      <c r="Y53" s="113">
        <v>632.00589602000002</v>
      </c>
      <c r="Z53" s="113">
        <v>625.07672346000004</v>
      </c>
      <c r="AA53" s="113">
        <v>616.02826324</v>
      </c>
      <c r="AB53" s="113">
        <v>609.23515593000002</v>
      </c>
      <c r="AC53" s="113">
        <v>600.98476685999992</v>
      </c>
      <c r="AD53" s="113">
        <v>597.06729426000004</v>
      </c>
      <c r="AE53" s="113">
        <v>593.46156212999995</v>
      </c>
      <c r="AF53" s="113">
        <v>590.9267467200001</v>
      </c>
      <c r="AG53" s="113">
        <v>584.96891284000003</v>
      </c>
      <c r="AH53" s="113">
        <v>586.67986961000008</v>
      </c>
      <c r="AI53" s="113">
        <v>588.24969440000007</v>
      </c>
      <c r="AJ53" s="113">
        <v>589.55832993000001</v>
      </c>
      <c r="AK53" s="113">
        <v>587.44830824999997</v>
      </c>
      <c r="AL53" s="113">
        <v>586.40526436999994</v>
      </c>
      <c r="AM53" s="113">
        <v>589.41142437000008</v>
      </c>
      <c r="AN53" s="113">
        <v>593.92014327999993</v>
      </c>
      <c r="AO53" s="113">
        <v>604.90121459</v>
      </c>
      <c r="AP53" s="113">
        <v>615.04960144999995</v>
      </c>
      <c r="AQ53" s="113">
        <v>623.54289584999992</v>
      </c>
      <c r="AR53" s="113">
        <v>632.06587297999999</v>
      </c>
      <c r="AS53" s="113">
        <v>633.99115186999995</v>
      </c>
      <c r="AT53" s="113">
        <v>635.89213774999996</v>
      </c>
      <c r="AU53" s="113">
        <v>632.01280169999995</v>
      </c>
      <c r="AV53" s="113">
        <v>624.26401071999999</v>
      </c>
    </row>
    <row r="54" spans="1:254">
      <c r="A54" s="110"/>
      <c r="N54" s="110"/>
      <c r="P54" s="120" t="s">
        <v>463</v>
      </c>
      <c r="Q54" s="113">
        <v>71.85772</v>
      </c>
      <c r="R54" s="113">
        <v>72.511669999999995</v>
      </c>
      <c r="S54" s="113">
        <v>72.511669999999995</v>
      </c>
      <c r="T54" s="113">
        <v>72.511669999999995</v>
      </c>
      <c r="U54" s="113">
        <v>72.511669999999995</v>
      </c>
      <c r="V54" s="113">
        <v>72.268679999999989</v>
      </c>
      <c r="W54" s="113">
        <v>71.936920000000001</v>
      </c>
      <c r="X54" s="113">
        <v>72.498910000000009</v>
      </c>
      <c r="Y54" s="113">
        <v>73.308399999999992</v>
      </c>
      <c r="Z54" s="113">
        <v>71.73572999999999</v>
      </c>
      <c r="AA54" s="113">
        <v>72.033829999999995</v>
      </c>
      <c r="AB54" s="113">
        <v>73.275619999999989</v>
      </c>
      <c r="AC54" s="113">
        <v>72.146140000000003</v>
      </c>
      <c r="AD54" s="113">
        <v>72.26934</v>
      </c>
      <c r="AE54" s="113">
        <v>72.781059999999997</v>
      </c>
      <c r="AF54" s="113">
        <v>72.30762</v>
      </c>
      <c r="AG54" s="113">
        <v>71.662580000000005</v>
      </c>
      <c r="AH54" s="113">
        <v>71.983229999999992</v>
      </c>
      <c r="AI54" s="113">
        <v>72.25394</v>
      </c>
      <c r="AJ54" s="113">
        <v>72.253609999999995</v>
      </c>
      <c r="AK54" s="113">
        <v>72.446439999999996</v>
      </c>
      <c r="AL54" s="113">
        <v>72.062320000000014</v>
      </c>
      <c r="AM54" s="113">
        <v>72.274839999999998</v>
      </c>
      <c r="AN54" s="113">
        <v>72.209389999999999</v>
      </c>
      <c r="AO54" s="113">
        <v>72.175509999999989</v>
      </c>
      <c r="AP54" s="113">
        <v>72.00775999999999</v>
      </c>
      <c r="AQ54" s="113">
        <v>72.134699999999995</v>
      </c>
      <c r="AR54" s="113">
        <v>72.706919999999997</v>
      </c>
      <c r="AS54" s="113">
        <v>72.31213000000001</v>
      </c>
      <c r="AT54" s="113">
        <v>72.484279999999998</v>
      </c>
      <c r="AU54" s="113">
        <v>72.526300000000006</v>
      </c>
      <c r="AV54" s="113">
        <v>71.750579999999999</v>
      </c>
    </row>
    <row r="55" spans="1:254">
      <c r="A55" s="110"/>
      <c r="N55" s="110"/>
      <c r="P55" s="118" t="s">
        <v>524</v>
      </c>
      <c r="Q55" s="113">
        <v>838.58486146999996</v>
      </c>
      <c r="R55" s="113">
        <v>791.56348310999999</v>
      </c>
      <c r="S55" s="113">
        <v>761.87883108000005</v>
      </c>
      <c r="T55" s="113">
        <v>753.44377180000004</v>
      </c>
      <c r="U55" s="113">
        <v>752.14757912000005</v>
      </c>
      <c r="V55" s="113">
        <v>735.61701914000002</v>
      </c>
      <c r="W55" s="113">
        <v>727.71033784999997</v>
      </c>
      <c r="X55" s="113">
        <v>715.92204537999999</v>
      </c>
      <c r="Y55" s="113">
        <v>705.31429602000003</v>
      </c>
      <c r="Z55" s="113">
        <v>696.81245346000003</v>
      </c>
      <c r="AA55" s="113">
        <v>688.06209323999997</v>
      </c>
      <c r="AB55" s="113">
        <v>682.51077593000002</v>
      </c>
      <c r="AC55" s="113">
        <v>673.13090685999998</v>
      </c>
      <c r="AD55" s="113">
        <v>669.33663425999998</v>
      </c>
      <c r="AE55" s="113">
        <v>666.24262213000009</v>
      </c>
      <c r="AF55" s="113">
        <v>663.23436672000003</v>
      </c>
      <c r="AG55" s="113">
        <v>656.63149283999996</v>
      </c>
      <c r="AH55" s="113">
        <v>658.66309961000002</v>
      </c>
      <c r="AI55" s="113">
        <v>660.50363440000001</v>
      </c>
      <c r="AJ55" s="113">
        <v>661.81193992999999</v>
      </c>
      <c r="AK55" s="113">
        <v>659.89474824999991</v>
      </c>
      <c r="AL55" s="113">
        <v>658.46758437000005</v>
      </c>
      <c r="AM55" s="113">
        <v>661.68626437</v>
      </c>
      <c r="AN55" s="113">
        <v>666.12953327999992</v>
      </c>
      <c r="AO55" s="113">
        <v>677.07672459000003</v>
      </c>
      <c r="AP55" s="113">
        <v>687.05736144999992</v>
      </c>
      <c r="AQ55" s="113">
        <v>695.67759584999999</v>
      </c>
      <c r="AR55" s="113">
        <v>704.77279298000008</v>
      </c>
      <c r="AS55" s="113">
        <v>706.30328186999998</v>
      </c>
      <c r="AT55" s="113">
        <v>708.37641774999997</v>
      </c>
      <c r="AU55" s="113">
        <v>704.53910169999995</v>
      </c>
      <c r="AV55" s="113">
        <v>696.01459072</v>
      </c>
    </row>
    <row r="56" spans="1:254">
      <c r="A56" s="110"/>
      <c r="N56" s="110"/>
    </row>
    <row r="57" spans="1:254">
      <c r="A57" s="110"/>
      <c r="N57" s="110"/>
    </row>
    <row r="58" spans="1:254">
      <c r="A58" s="110"/>
      <c r="N58" s="110"/>
    </row>
    <row r="59" spans="1:254">
      <c r="A59" s="110"/>
      <c r="N59" s="110"/>
    </row>
    <row r="60" spans="1:254">
      <c r="A60" s="110"/>
      <c r="N60" s="110"/>
    </row>
    <row r="61" spans="1:254">
      <c r="A61" s="110"/>
      <c r="N61" s="110"/>
    </row>
    <row r="62" spans="1:254">
      <c r="A62" s="110"/>
      <c r="N62" s="110"/>
    </row>
    <row r="63" spans="1:254">
      <c r="A63" s="110"/>
      <c r="N63" s="110"/>
    </row>
    <row r="64" spans="1:254" s="109" customFormat="1">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110"/>
      <c r="IJ64" s="110"/>
      <c r="IK64" s="110"/>
      <c r="IL64" s="110"/>
      <c r="IM64" s="110"/>
      <c r="IN64" s="110"/>
      <c r="IO64" s="110"/>
      <c r="IP64" s="110"/>
      <c r="IQ64" s="110"/>
      <c r="IR64" s="110"/>
      <c r="IS64" s="110"/>
      <c r="IT64" s="110"/>
    </row>
    <row r="65" spans="1:48">
      <c r="A65" s="110"/>
      <c r="C65" s="125" t="s">
        <v>586</v>
      </c>
      <c r="N65" s="110"/>
    </row>
    <row r="66" spans="1:48">
      <c r="A66" s="110"/>
      <c r="C66" s="125" t="s">
        <v>540</v>
      </c>
      <c r="N66" s="110"/>
      <c r="P66" s="125"/>
    </row>
    <row r="67" spans="1:48">
      <c r="A67" s="110"/>
      <c r="N67" s="110"/>
      <c r="P67" s="108" t="s">
        <v>583</v>
      </c>
      <c r="Q67" s="124"/>
      <c r="AM67" s="144"/>
    </row>
    <row r="68" spans="1:48">
      <c r="A68" s="110"/>
      <c r="N68" s="110"/>
      <c r="AM68" s="144"/>
    </row>
    <row r="69" spans="1:48">
      <c r="A69" s="110"/>
      <c r="N69" s="110"/>
      <c r="P69" s="130"/>
      <c r="Q69" s="143">
        <v>2019</v>
      </c>
      <c r="R69" s="143">
        <v>2020</v>
      </c>
      <c r="S69" s="143">
        <v>2021</v>
      </c>
      <c r="T69" s="143">
        <v>2022</v>
      </c>
      <c r="U69" s="143">
        <v>2023</v>
      </c>
      <c r="V69" s="143">
        <v>2024</v>
      </c>
      <c r="W69" s="143">
        <v>2025</v>
      </c>
      <c r="X69" s="143">
        <v>2026</v>
      </c>
      <c r="Y69" s="143">
        <v>2027</v>
      </c>
      <c r="Z69" s="143">
        <v>2028</v>
      </c>
      <c r="AA69" s="143">
        <v>2029</v>
      </c>
      <c r="AB69" s="143">
        <v>2030</v>
      </c>
      <c r="AC69" s="143">
        <v>2031</v>
      </c>
      <c r="AD69" s="143">
        <v>2032</v>
      </c>
      <c r="AE69" s="143">
        <v>2033</v>
      </c>
      <c r="AF69" s="143">
        <v>2034</v>
      </c>
      <c r="AG69" s="143">
        <v>2035</v>
      </c>
      <c r="AH69" s="143">
        <v>2036</v>
      </c>
      <c r="AI69" s="143">
        <v>2037</v>
      </c>
      <c r="AJ69" s="143">
        <v>2038</v>
      </c>
      <c r="AK69" s="143">
        <v>2039</v>
      </c>
      <c r="AL69" s="143">
        <v>2040</v>
      </c>
      <c r="AM69" s="143">
        <v>2041</v>
      </c>
      <c r="AN69" s="143">
        <v>2042</v>
      </c>
      <c r="AO69" s="143">
        <v>2043</v>
      </c>
      <c r="AP69" s="143">
        <v>2044</v>
      </c>
      <c r="AQ69" s="143">
        <v>2045</v>
      </c>
      <c r="AR69" s="143">
        <v>2046</v>
      </c>
      <c r="AS69" s="143">
        <v>2047</v>
      </c>
      <c r="AT69" s="143">
        <v>2048</v>
      </c>
      <c r="AU69" s="143">
        <v>2049</v>
      </c>
      <c r="AV69" s="143">
        <v>2050</v>
      </c>
    </row>
    <row r="70" spans="1:48">
      <c r="A70" s="110"/>
      <c r="N70" s="110"/>
      <c r="P70" s="140" t="s">
        <v>537</v>
      </c>
      <c r="Q70" s="121">
        <v>338.52852557</v>
      </c>
      <c r="R70" s="121">
        <v>337.92032438000001</v>
      </c>
      <c r="S70" s="121">
        <v>337.51500024000001</v>
      </c>
      <c r="T70" s="121">
        <v>337.08623089000002</v>
      </c>
      <c r="U70" s="121">
        <v>336.75456478999996</v>
      </c>
      <c r="V70" s="121">
        <v>336.68132984000005</v>
      </c>
      <c r="W70" s="121">
        <v>336.67305248000002</v>
      </c>
      <c r="X70" s="121">
        <v>336.73451477000003</v>
      </c>
      <c r="Y70" s="121">
        <v>336.64322185999998</v>
      </c>
      <c r="Z70" s="121">
        <v>336.41918125000001</v>
      </c>
      <c r="AA70" s="121">
        <v>335.76975593999998</v>
      </c>
      <c r="AB70" s="121">
        <v>335.09974209000001</v>
      </c>
      <c r="AC70" s="121">
        <v>334.25624539</v>
      </c>
      <c r="AD70" s="121">
        <v>332.93003577999997</v>
      </c>
      <c r="AE70" s="121">
        <v>331.69105982000002</v>
      </c>
      <c r="AF70" s="121">
        <v>330.56106005999999</v>
      </c>
      <c r="AG70" s="121">
        <v>329.41436265000004</v>
      </c>
      <c r="AH70" s="121">
        <v>328.34739336000001</v>
      </c>
      <c r="AI70" s="121">
        <v>327.22585937999997</v>
      </c>
      <c r="AJ70" s="121">
        <v>326.31973074000001</v>
      </c>
      <c r="AK70" s="121">
        <v>325.48562816999998</v>
      </c>
      <c r="AL70" s="121">
        <v>324.67730349999999</v>
      </c>
      <c r="AM70" s="121">
        <v>323.73788356</v>
      </c>
      <c r="AN70" s="121">
        <v>322.86745882000002</v>
      </c>
      <c r="AO70" s="121">
        <v>322.06812138999999</v>
      </c>
      <c r="AP70" s="121">
        <v>321.47178223999998</v>
      </c>
      <c r="AQ70" s="121">
        <v>320.88071016999999</v>
      </c>
      <c r="AR70" s="121">
        <v>320.02694692</v>
      </c>
      <c r="AS70" s="121">
        <v>319.22708711999996</v>
      </c>
      <c r="AT70" s="121">
        <v>318.56034671999998</v>
      </c>
      <c r="AU70" s="121">
        <v>317.97202392000003</v>
      </c>
      <c r="AV70" s="121">
        <v>317.55387504999999</v>
      </c>
    </row>
    <row r="71" spans="1:48">
      <c r="A71" s="110"/>
      <c r="N71" s="110"/>
      <c r="P71" s="140" t="s">
        <v>536</v>
      </c>
      <c r="Q71" s="121">
        <v>52.841896666000004</v>
      </c>
      <c r="R71" s="121">
        <v>55.951816482000005</v>
      </c>
      <c r="S71" s="121">
        <v>57.941199052000002</v>
      </c>
      <c r="T71" s="121">
        <v>59.785607607999999</v>
      </c>
      <c r="U71" s="121">
        <v>60.641460247000005</v>
      </c>
      <c r="V71" s="121">
        <v>61.302782301000001</v>
      </c>
      <c r="W71" s="121">
        <v>61.89080732</v>
      </c>
      <c r="X71" s="121">
        <v>62.309998875999995</v>
      </c>
      <c r="Y71" s="121">
        <v>62.659786285999999</v>
      </c>
      <c r="Z71" s="121">
        <v>62.931278108999997</v>
      </c>
      <c r="AA71" s="121">
        <v>63.091255964999995</v>
      </c>
      <c r="AB71" s="121">
        <v>63.250602923999999</v>
      </c>
      <c r="AC71" s="121">
        <v>63.398170067999999</v>
      </c>
      <c r="AD71" s="121">
        <v>63.498680830999994</v>
      </c>
      <c r="AE71" s="121">
        <v>63.585665259000002</v>
      </c>
      <c r="AF71" s="121">
        <v>63.624675190000005</v>
      </c>
      <c r="AG71" s="121">
        <v>63.716624492000001</v>
      </c>
      <c r="AH71" s="121">
        <v>63.774575468000002</v>
      </c>
      <c r="AI71" s="121">
        <v>63.874150114999999</v>
      </c>
      <c r="AJ71" s="121">
        <v>63.987398010999996</v>
      </c>
      <c r="AK71" s="121">
        <v>64.109626808000002</v>
      </c>
      <c r="AL71" s="121">
        <v>64.187526433000002</v>
      </c>
      <c r="AM71" s="121">
        <v>64.329158196999998</v>
      </c>
      <c r="AN71" s="121">
        <v>64.453235241000002</v>
      </c>
      <c r="AO71" s="121">
        <v>64.548819776999991</v>
      </c>
      <c r="AP71" s="121">
        <v>64.667197509999994</v>
      </c>
      <c r="AQ71" s="121">
        <v>64.750418537000002</v>
      </c>
      <c r="AR71" s="121">
        <v>64.872818479000003</v>
      </c>
      <c r="AS71" s="121">
        <v>64.968782798999996</v>
      </c>
      <c r="AT71" s="121">
        <v>65.111607679000002</v>
      </c>
      <c r="AU71" s="121">
        <v>65.209138624999994</v>
      </c>
      <c r="AV71" s="121">
        <v>65.356329287999998</v>
      </c>
    </row>
    <row r="72" spans="1:48">
      <c r="A72" s="110"/>
      <c r="N72" s="110"/>
      <c r="P72" s="140" t="s">
        <v>535</v>
      </c>
      <c r="Q72" s="121">
        <v>70.405439876999992</v>
      </c>
      <c r="R72" s="121">
        <v>72.859450496999997</v>
      </c>
      <c r="S72" s="121">
        <v>75.012354160000001</v>
      </c>
      <c r="T72" s="121">
        <v>77.967901459000004</v>
      </c>
      <c r="U72" s="121">
        <v>78.898255718000001</v>
      </c>
      <c r="V72" s="121">
        <v>80.311148584999998</v>
      </c>
      <c r="W72" s="121">
        <v>82.245073008999995</v>
      </c>
      <c r="X72" s="121">
        <v>83.524087241999993</v>
      </c>
      <c r="Y72" s="121">
        <v>84.268346567999998</v>
      </c>
      <c r="Z72" s="121">
        <v>85.060316341000004</v>
      </c>
      <c r="AA72" s="121">
        <v>86.574323692999997</v>
      </c>
      <c r="AB72" s="121">
        <v>87.729333826000001</v>
      </c>
      <c r="AC72" s="121">
        <v>88.604833083000003</v>
      </c>
      <c r="AD72" s="121">
        <v>91.548931022000005</v>
      </c>
      <c r="AE72" s="121">
        <v>92.509545712000005</v>
      </c>
      <c r="AF72" s="121">
        <v>93.093113924999997</v>
      </c>
      <c r="AG72" s="121">
        <v>93.713760843000003</v>
      </c>
      <c r="AH72" s="121">
        <v>94.319746623</v>
      </c>
      <c r="AI72" s="121">
        <v>94.964176856999998</v>
      </c>
      <c r="AJ72" s="121">
        <v>95.666220271</v>
      </c>
      <c r="AK72" s="121">
        <v>96.242989176000009</v>
      </c>
      <c r="AL72" s="121">
        <v>96.807415653999996</v>
      </c>
      <c r="AM72" s="121">
        <v>97.549605135000007</v>
      </c>
      <c r="AN72" s="121">
        <v>98.323088896999991</v>
      </c>
      <c r="AO72" s="121">
        <v>98.93365623199999</v>
      </c>
      <c r="AP72" s="121">
        <v>99.555174934999997</v>
      </c>
      <c r="AQ72" s="121">
        <v>100.16528372000001</v>
      </c>
      <c r="AR72" s="121">
        <v>100.80004537000001</v>
      </c>
      <c r="AS72" s="121">
        <v>101.27195638000001</v>
      </c>
      <c r="AT72" s="121">
        <v>101.7961284</v>
      </c>
      <c r="AU72" s="121">
        <v>102.21922917000001</v>
      </c>
      <c r="AV72" s="121">
        <v>102.36469235</v>
      </c>
    </row>
    <row r="73" spans="1:48">
      <c r="A73" s="110"/>
      <c r="N73" s="110"/>
      <c r="P73" s="130" t="s">
        <v>534</v>
      </c>
      <c r="Q73" s="121">
        <v>461.77586210999999</v>
      </c>
      <c r="R73" s="121">
        <v>466.73159136000004</v>
      </c>
      <c r="S73" s="121">
        <v>470.46855345</v>
      </c>
      <c r="T73" s="121">
        <v>474.83973995999997</v>
      </c>
      <c r="U73" s="121">
        <v>476.29428075999999</v>
      </c>
      <c r="V73" s="121">
        <v>478.29526073</v>
      </c>
      <c r="W73" s="121">
        <v>480.80893280000004</v>
      </c>
      <c r="X73" s="121">
        <v>482.56860089000003</v>
      </c>
      <c r="Y73" s="121">
        <v>483.57135470999998</v>
      </c>
      <c r="Z73" s="121">
        <v>484.41077569999999</v>
      </c>
      <c r="AA73" s="121">
        <v>485.43533559999997</v>
      </c>
      <c r="AB73" s="121">
        <v>486.07967883999999</v>
      </c>
      <c r="AC73" s="121">
        <v>486.25924853999999</v>
      </c>
      <c r="AD73" s="121">
        <v>487.97764763999999</v>
      </c>
      <c r="AE73" s="121">
        <v>487.78627079</v>
      </c>
      <c r="AF73" s="121">
        <v>487.27884918000001</v>
      </c>
      <c r="AG73" s="121">
        <v>486.84474799000003</v>
      </c>
      <c r="AH73" s="121">
        <v>486.44171545</v>
      </c>
      <c r="AI73" s="121">
        <v>486.06418635</v>
      </c>
      <c r="AJ73" s="121">
        <v>485.97334903000001</v>
      </c>
      <c r="AK73" s="121">
        <v>485.83824414999998</v>
      </c>
      <c r="AL73" s="121">
        <v>485.67224558999999</v>
      </c>
      <c r="AM73" s="121">
        <v>485.61664688999997</v>
      </c>
      <c r="AN73" s="121">
        <v>485.64378296000001</v>
      </c>
      <c r="AO73" s="121">
        <v>485.55059740000002</v>
      </c>
      <c r="AP73" s="121">
        <v>485.69415469</v>
      </c>
      <c r="AQ73" s="121">
        <v>485.79641242000002</v>
      </c>
      <c r="AR73" s="121">
        <v>485.69981077</v>
      </c>
      <c r="AS73" s="121">
        <v>485.46782630000001</v>
      </c>
      <c r="AT73" s="121">
        <v>485.46808279999999</v>
      </c>
      <c r="AU73" s="121">
        <v>485.40039171000001</v>
      </c>
      <c r="AV73" s="121">
        <v>485.27489669000005</v>
      </c>
    </row>
    <row r="74" spans="1:48">
      <c r="A74" s="110"/>
      <c r="N74" s="110"/>
      <c r="P74" s="140" t="s">
        <v>533</v>
      </c>
      <c r="Q74" s="121">
        <v>93.252956771000001</v>
      </c>
      <c r="R74" s="121">
        <v>95.522552098999995</v>
      </c>
      <c r="S74" s="121">
        <v>95.837827896999997</v>
      </c>
      <c r="T74" s="121">
        <v>95.201010715999999</v>
      </c>
      <c r="U74" s="121">
        <v>96.077227597999993</v>
      </c>
      <c r="V74" s="121">
        <v>96.068729661999996</v>
      </c>
      <c r="W74" s="121">
        <v>95.293560554999999</v>
      </c>
      <c r="X74" s="121">
        <v>95.067846361000008</v>
      </c>
      <c r="Y74" s="121">
        <v>95.287739346999999</v>
      </c>
      <c r="Z74" s="121">
        <v>95.584783043999991</v>
      </c>
      <c r="AA74" s="121">
        <v>94.802710349999998</v>
      </c>
      <c r="AB74" s="121">
        <v>94.344739055000005</v>
      </c>
      <c r="AC74" s="121">
        <v>94.648556808999999</v>
      </c>
      <c r="AD74" s="121">
        <v>91.75380926599999</v>
      </c>
      <c r="AE74" s="121">
        <v>91.701747650999991</v>
      </c>
      <c r="AF74" s="121">
        <v>91.81233192900001</v>
      </c>
      <c r="AG74" s="121">
        <v>91.826320981999999</v>
      </c>
      <c r="AH74" s="121">
        <v>91.782356230999994</v>
      </c>
      <c r="AI74" s="121">
        <v>91.898444753999996</v>
      </c>
      <c r="AJ74" s="121">
        <v>91.893712629999996</v>
      </c>
      <c r="AK74" s="121">
        <v>91.998542032000003</v>
      </c>
      <c r="AL74" s="121">
        <v>92.162270111000012</v>
      </c>
      <c r="AM74" s="121">
        <v>92.101933107999997</v>
      </c>
      <c r="AN74" s="121">
        <v>92.153860612000003</v>
      </c>
      <c r="AO74" s="121">
        <v>92.286861732999995</v>
      </c>
      <c r="AP74" s="121">
        <v>92.555545778999999</v>
      </c>
      <c r="AQ74" s="121">
        <v>92.763207123000001</v>
      </c>
      <c r="AR74" s="121">
        <v>92.904982625999992</v>
      </c>
      <c r="AS74" s="121">
        <v>93.007664218000002</v>
      </c>
      <c r="AT74" s="121">
        <v>92.979544357999998</v>
      </c>
      <c r="AU74" s="121">
        <v>92.886704966000011</v>
      </c>
      <c r="AV74" s="121">
        <v>92.968071434999999</v>
      </c>
    </row>
    <row r="75" spans="1:48">
      <c r="A75" s="110"/>
      <c r="N75" s="110"/>
      <c r="P75" s="140" t="s">
        <v>532</v>
      </c>
      <c r="Q75" s="121">
        <v>2.697630137</v>
      </c>
      <c r="R75" s="121">
        <v>2.6827397259999999</v>
      </c>
      <c r="S75" s="121">
        <v>2.6235890411000002</v>
      </c>
      <c r="T75" s="121">
        <v>2.5765890411000001</v>
      </c>
      <c r="U75" s="121">
        <v>2.5439041096000001</v>
      </c>
      <c r="V75" s="121">
        <v>2.5303890411000003</v>
      </c>
      <c r="W75" s="121">
        <v>2.4963972603000002</v>
      </c>
      <c r="X75" s="121">
        <v>2.4573561644000002</v>
      </c>
      <c r="Y75" s="121">
        <v>2.4138493150999998</v>
      </c>
      <c r="Z75" s="121">
        <v>2.3764328767</v>
      </c>
      <c r="AA75" s="121">
        <v>2.3281095890000003</v>
      </c>
      <c r="AB75" s="121">
        <v>2.2871095889999999</v>
      </c>
      <c r="AC75" s="121">
        <v>2.246109589</v>
      </c>
      <c r="AD75" s="121">
        <v>2.2112356163999998</v>
      </c>
      <c r="AE75" s="121">
        <v>2.1641095890000002</v>
      </c>
      <c r="AF75" s="121">
        <v>2.1231095890000002</v>
      </c>
      <c r="AG75" s="121">
        <v>2.0821095890000003</v>
      </c>
      <c r="AH75" s="121">
        <v>2.0467863014000001</v>
      </c>
      <c r="AI75" s="121">
        <v>2.000109589</v>
      </c>
      <c r="AJ75" s="121">
        <v>1.9591095889999999</v>
      </c>
      <c r="AK75" s="121">
        <v>1.9181095889999999</v>
      </c>
      <c r="AL75" s="121">
        <v>1.8823369863000001</v>
      </c>
      <c r="AM75" s="121">
        <v>1.8361095889999999</v>
      </c>
      <c r="AN75" s="121">
        <v>1.7951095889999999</v>
      </c>
      <c r="AO75" s="121">
        <v>1.754109589</v>
      </c>
      <c r="AP75" s="121">
        <v>1.7178876712000002</v>
      </c>
      <c r="AQ75" s="121">
        <v>1.672109589</v>
      </c>
      <c r="AR75" s="121">
        <v>1.6311095889999998</v>
      </c>
      <c r="AS75" s="121">
        <v>1.5901095889999999</v>
      </c>
      <c r="AT75" s="121">
        <v>1.5534383562</v>
      </c>
      <c r="AU75" s="121">
        <v>1.5081095889999998</v>
      </c>
      <c r="AV75" s="121">
        <v>1.4671095889999999</v>
      </c>
    </row>
    <row r="76" spans="1:48">
      <c r="A76" s="110"/>
      <c r="N76" s="110"/>
      <c r="P76" s="130" t="s">
        <v>531</v>
      </c>
      <c r="Q76" s="121">
        <v>557.7264490199999</v>
      </c>
      <c r="R76" s="121">
        <v>564.93688319</v>
      </c>
      <c r="S76" s="121">
        <v>568.92997038999999</v>
      </c>
      <c r="T76" s="121">
        <v>572.61733972000002</v>
      </c>
      <c r="U76" s="121">
        <v>574.91541246999998</v>
      </c>
      <c r="V76" s="121">
        <v>576.89437942999996</v>
      </c>
      <c r="W76" s="121">
        <v>578.59889061999991</v>
      </c>
      <c r="X76" s="121">
        <v>580.09380341000008</v>
      </c>
      <c r="Y76" s="121">
        <v>581.2729433799999</v>
      </c>
      <c r="Z76" s="121">
        <v>582.37199162000002</v>
      </c>
      <c r="AA76" s="121">
        <v>582.56615553999995</v>
      </c>
      <c r="AB76" s="121">
        <v>582.71152748000009</v>
      </c>
      <c r="AC76" s="121">
        <v>583.15391494000005</v>
      </c>
      <c r="AD76" s="121">
        <v>581.94269252000004</v>
      </c>
      <c r="AE76" s="121">
        <v>581.65212802999997</v>
      </c>
      <c r="AF76" s="121">
        <v>581.21429069999999</v>
      </c>
      <c r="AG76" s="121">
        <v>580.75317856000004</v>
      </c>
      <c r="AH76" s="121">
        <v>580.27085799000008</v>
      </c>
      <c r="AI76" s="121">
        <v>579.96274069000003</v>
      </c>
      <c r="AJ76" s="121">
        <v>579.82617124000001</v>
      </c>
      <c r="AK76" s="121">
        <v>579.75489576999996</v>
      </c>
      <c r="AL76" s="121">
        <v>579.71685269</v>
      </c>
      <c r="AM76" s="121">
        <v>579.55468958999995</v>
      </c>
      <c r="AN76" s="121">
        <v>579.59275315999992</v>
      </c>
      <c r="AO76" s="121">
        <v>579.59156871999994</v>
      </c>
      <c r="AP76" s="121">
        <v>579.96758813999998</v>
      </c>
      <c r="AQ76" s="121">
        <v>580.23172912999996</v>
      </c>
      <c r="AR76" s="121">
        <v>580.23590299</v>
      </c>
      <c r="AS76" s="121">
        <v>580.06560009999998</v>
      </c>
      <c r="AT76" s="121">
        <v>580.00106550999999</v>
      </c>
      <c r="AU76" s="121">
        <v>579.79520626999999</v>
      </c>
      <c r="AV76" s="121">
        <v>579.71007770999995</v>
      </c>
    </row>
    <row r="77" spans="1:48">
      <c r="A77" s="110"/>
      <c r="N77" s="110"/>
      <c r="P77" s="140" t="s">
        <v>530</v>
      </c>
      <c r="Q77" s="121">
        <v>22.628225377</v>
      </c>
      <c r="R77" s="121">
        <v>22.805872457</v>
      </c>
      <c r="S77" s="121">
        <v>22.834427707</v>
      </c>
      <c r="T77" s="121">
        <v>22.746628415</v>
      </c>
      <c r="U77" s="121">
        <v>22.654313139000003</v>
      </c>
      <c r="V77" s="121">
        <v>22.634554185000002</v>
      </c>
      <c r="W77" s="121">
        <v>22.553201034000001</v>
      </c>
      <c r="X77" s="121">
        <v>22.389929287999998</v>
      </c>
      <c r="Y77" s="121">
        <v>22.319509748000002</v>
      </c>
      <c r="Z77" s="121">
        <v>22.875839311</v>
      </c>
      <c r="AA77" s="121">
        <v>23.524746206</v>
      </c>
      <c r="AB77" s="121">
        <v>24.211406302</v>
      </c>
      <c r="AC77" s="121">
        <v>24.834751546</v>
      </c>
      <c r="AD77" s="121">
        <v>25.501012082000003</v>
      </c>
      <c r="AE77" s="121">
        <v>25.989862084000002</v>
      </c>
      <c r="AF77" s="121">
        <v>26.616139044000001</v>
      </c>
      <c r="AG77" s="121">
        <v>27.237862273999998</v>
      </c>
      <c r="AH77" s="121">
        <v>27.895146538000002</v>
      </c>
      <c r="AI77" s="121">
        <v>28.520466261000003</v>
      </c>
      <c r="AJ77" s="121">
        <v>29.049407939000002</v>
      </c>
      <c r="AK77" s="121">
        <v>29.640082800000002</v>
      </c>
      <c r="AL77" s="121">
        <v>30.333994126</v>
      </c>
      <c r="AM77" s="121">
        <v>30.883456277000001</v>
      </c>
      <c r="AN77" s="121">
        <v>31.376418689999998</v>
      </c>
      <c r="AO77" s="121">
        <v>31.954088028999998</v>
      </c>
      <c r="AP77" s="121">
        <v>32.641156289999998</v>
      </c>
      <c r="AQ77" s="121">
        <v>33.195798777</v>
      </c>
      <c r="AR77" s="121">
        <v>33.685667284000004</v>
      </c>
      <c r="AS77" s="121">
        <v>34.283053922999997</v>
      </c>
      <c r="AT77" s="121">
        <v>34.886555752</v>
      </c>
      <c r="AU77" s="121">
        <v>35.320176478</v>
      </c>
      <c r="AV77" s="121">
        <v>35.826270756999996</v>
      </c>
    </row>
    <row r="78" spans="1:48">
      <c r="A78" s="110"/>
      <c r="N78" s="110"/>
      <c r="P78" s="140" t="s">
        <v>529</v>
      </c>
      <c r="Q78" s="121">
        <v>42.511808765000005</v>
      </c>
      <c r="R78" s="121">
        <v>48.637842247000002</v>
      </c>
      <c r="S78" s="121">
        <v>51.562669517000003</v>
      </c>
      <c r="T78" s="121">
        <v>55.106495256000002</v>
      </c>
      <c r="U78" s="121">
        <v>58.721083841999999</v>
      </c>
      <c r="V78" s="121">
        <v>60.917605592999998</v>
      </c>
      <c r="W78" s="121">
        <v>62.696467859999998</v>
      </c>
      <c r="X78" s="121">
        <v>64.360236822000005</v>
      </c>
      <c r="Y78" s="121">
        <v>65.43347426599999</v>
      </c>
      <c r="Z78" s="121">
        <v>66.446835911999997</v>
      </c>
      <c r="AA78" s="121">
        <v>67.153671699</v>
      </c>
      <c r="AB78" s="121">
        <v>67.728450326000001</v>
      </c>
      <c r="AC78" s="121">
        <v>67.807798204999997</v>
      </c>
      <c r="AD78" s="121">
        <v>68.002990036999989</v>
      </c>
      <c r="AE78" s="121">
        <v>68.132237502000009</v>
      </c>
      <c r="AF78" s="121">
        <v>68.376805219999994</v>
      </c>
      <c r="AG78" s="121">
        <v>68.988040240999993</v>
      </c>
      <c r="AH78" s="121">
        <v>71.246188038</v>
      </c>
      <c r="AI78" s="121">
        <v>71.318939975999996</v>
      </c>
      <c r="AJ78" s="121">
        <v>71.076816145999999</v>
      </c>
      <c r="AK78" s="121">
        <v>70.782790215999995</v>
      </c>
      <c r="AL78" s="121">
        <v>70.590483133999996</v>
      </c>
      <c r="AM78" s="121">
        <v>70.242765138999999</v>
      </c>
      <c r="AN78" s="121">
        <v>69.992204115000007</v>
      </c>
      <c r="AO78" s="121">
        <v>69.687421388000004</v>
      </c>
      <c r="AP78" s="121">
        <v>69.479496908999991</v>
      </c>
      <c r="AQ78" s="121">
        <v>69.115833652000006</v>
      </c>
      <c r="AR78" s="121">
        <v>68.844170989999995</v>
      </c>
      <c r="AS78" s="121">
        <v>68.51440899100001</v>
      </c>
      <c r="AT78" s="121">
        <v>68.276008055000005</v>
      </c>
      <c r="AU78" s="121">
        <v>67.878202291999997</v>
      </c>
      <c r="AV78" s="121">
        <v>67.613807409999993</v>
      </c>
    </row>
    <row r="79" spans="1:48">
      <c r="A79" s="110"/>
      <c r="N79" s="110"/>
      <c r="P79" s="140" t="s">
        <v>528</v>
      </c>
      <c r="Q79" s="121">
        <v>182.39783952000002</v>
      </c>
      <c r="R79" s="121">
        <v>176.46334001000002</v>
      </c>
      <c r="S79" s="121">
        <v>175.61036403</v>
      </c>
      <c r="T79" s="121">
        <v>146.81578464999998</v>
      </c>
      <c r="U79" s="121">
        <v>157.18329381999999</v>
      </c>
      <c r="V79" s="121">
        <v>148.74594164000001</v>
      </c>
      <c r="W79" s="121">
        <v>130.88604958000002</v>
      </c>
      <c r="X79" s="121">
        <v>131.15124172</v>
      </c>
      <c r="Y79" s="121">
        <v>128.76806944</v>
      </c>
      <c r="Z79" s="121">
        <v>135.6477993</v>
      </c>
      <c r="AA79" s="121">
        <v>104.12225623</v>
      </c>
      <c r="AB79" s="121">
        <v>84.211807035999996</v>
      </c>
      <c r="AC79" s="121">
        <v>79.445293468000003</v>
      </c>
      <c r="AD79" s="121">
        <v>91.381598830000001</v>
      </c>
      <c r="AE79" s="121">
        <v>90.035912500999999</v>
      </c>
      <c r="AF79" s="121">
        <v>86.124786068999995</v>
      </c>
      <c r="AG79" s="121">
        <v>71.418785339999999</v>
      </c>
      <c r="AH79" s="121">
        <v>60.609768560999996</v>
      </c>
      <c r="AI79" s="121">
        <v>59.01519476</v>
      </c>
      <c r="AJ79" s="121">
        <v>51.421334596000001</v>
      </c>
      <c r="AK79" s="121">
        <v>48.235337874999999</v>
      </c>
      <c r="AL79" s="121">
        <v>50.730276081999996</v>
      </c>
      <c r="AM79" s="121">
        <v>52.144846379000001</v>
      </c>
      <c r="AN79" s="121">
        <v>56.410597351999996</v>
      </c>
      <c r="AO79" s="121">
        <v>61.555711603000006</v>
      </c>
      <c r="AP79" s="121">
        <v>66.33066457999999</v>
      </c>
      <c r="AQ79" s="121">
        <v>73.609689094999993</v>
      </c>
      <c r="AR79" s="121">
        <v>78.116984756999997</v>
      </c>
      <c r="AS79" s="121">
        <v>86.343904871999996</v>
      </c>
      <c r="AT79" s="121">
        <v>93.929685500000005</v>
      </c>
      <c r="AU79" s="121">
        <v>96.464964556000012</v>
      </c>
      <c r="AV79" s="121">
        <v>101.52768342</v>
      </c>
    </row>
    <row r="80" spans="1:48">
      <c r="A80" s="110"/>
      <c r="N80" s="110"/>
      <c r="P80" s="140" t="s">
        <v>527</v>
      </c>
      <c r="Q80" s="121">
        <v>247.53787366</v>
      </c>
      <c r="R80" s="121">
        <v>247.90705470999998</v>
      </c>
      <c r="S80" s="121">
        <v>250.00746125000001</v>
      </c>
      <c r="T80" s="121">
        <v>224.66890831999999</v>
      </c>
      <c r="U80" s="121">
        <v>238.55869080000002</v>
      </c>
      <c r="V80" s="121">
        <v>232.29810141999999</v>
      </c>
      <c r="W80" s="121">
        <v>216.13571848000001</v>
      </c>
      <c r="X80" s="121">
        <v>217.90140783000001</v>
      </c>
      <c r="Y80" s="121">
        <v>216.52105345000001</v>
      </c>
      <c r="Z80" s="121">
        <v>224.97047451999998</v>
      </c>
      <c r="AA80" s="121">
        <v>194.80067413999998</v>
      </c>
      <c r="AB80" s="121">
        <v>176.15166366</v>
      </c>
      <c r="AC80" s="121">
        <v>172.08784322</v>
      </c>
      <c r="AD80" s="121">
        <v>184.88560095</v>
      </c>
      <c r="AE80" s="121">
        <v>184.15801209</v>
      </c>
      <c r="AF80" s="121">
        <v>181.11773033</v>
      </c>
      <c r="AG80" s="121">
        <v>167.64468786</v>
      </c>
      <c r="AH80" s="121">
        <v>159.75110314</v>
      </c>
      <c r="AI80" s="121">
        <v>158.854601</v>
      </c>
      <c r="AJ80" s="121">
        <v>151.54755867999998</v>
      </c>
      <c r="AK80" s="121">
        <v>148.65821088999999</v>
      </c>
      <c r="AL80" s="121">
        <v>151.65475333999998</v>
      </c>
      <c r="AM80" s="121">
        <v>153.2710678</v>
      </c>
      <c r="AN80" s="121">
        <v>157.77922015999999</v>
      </c>
      <c r="AO80" s="121">
        <v>163.19722102</v>
      </c>
      <c r="AP80" s="121">
        <v>168.45131778000001</v>
      </c>
      <c r="AQ80" s="121">
        <v>175.92132151999999</v>
      </c>
      <c r="AR80" s="121">
        <v>180.64682303000001</v>
      </c>
      <c r="AS80" s="121">
        <v>189.14136778999998</v>
      </c>
      <c r="AT80" s="121">
        <v>197.09224931</v>
      </c>
      <c r="AU80" s="121">
        <v>199.66334333</v>
      </c>
      <c r="AV80" s="121">
        <v>204.96776159000001</v>
      </c>
    </row>
    <row r="81" spans="1:254">
      <c r="A81" s="110"/>
      <c r="N81" s="110"/>
      <c r="P81" s="140" t="s">
        <v>526</v>
      </c>
      <c r="Q81" s="121">
        <v>3.1418082192000001</v>
      </c>
      <c r="R81" s="121">
        <v>3.3013397260000001</v>
      </c>
      <c r="S81" s="121">
        <v>3.2771232877000003</v>
      </c>
      <c r="T81" s="121">
        <v>3.2137534246999997</v>
      </c>
      <c r="U81" s="121">
        <v>3.2336712329000004</v>
      </c>
      <c r="V81" s="121">
        <v>3.2631808218999998</v>
      </c>
      <c r="W81" s="121">
        <v>3.2117945205000002</v>
      </c>
      <c r="X81" s="121">
        <v>3.2075479452</v>
      </c>
      <c r="Y81" s="121">
        <v>3.2064794521</v>
      </c>
      <c r="Z81" s="121">
        <v>3.2461780822000001</v>
      </c>
      <c r="AA81" s="121">
        <v>3.1575890411</v>
      </c>
      <c r="AB81" s="121">
        <v>3.0496438356</v>
      </c>
      <c r="AC81" s="121">
        <v>2.9878356163999999</v>
      </c>
      <c r="AD81" s="121">
        <v>3.0542219178000001</v>
      </c>
      <c r="AE81" s="121">
        <v>3.0637260274</v>
      </c>
      <c r="AF81" s="121">
        <v>3.0506986301000003</v>
      </c>
      <c r="AG81" s="121">
        <v>3.0040547945</v>
      </c>
      <c r="AH81" s="121">
        <v>2.9725753424999999</v>
      </c>
      <c r="AI81" s="121">
        <v>2.9409315068000002</v>
      </c>
      <c r="AJ81" s="121">
        <v>2.8885342466000004</v>
      </c>
      <c r="AK81" s="121">
        <v>2.8616986301000003</v>
      </c>
      <c r="AL81" s="121">
        <v>2.8726109588999997</v>
      </c>
      <c r="AM81" s="121">
        <v>2.8451506849000001</v>
      </c>
      <c r="AN81" s="121">
        <v>2.8485479452</v>
      </c>
      <c r="AO81" s="121">
        <v>2.8655616438</v>
      </c>
      <c r="AP81" s="121">
        <v>2.8673150685</v>
      </c>
      <c r="AQ81" s="121">
        <v>2.8763424658000001</v>
      </c>
      <c r="AR81" s="121">
        <v>2.8814931506999999</v>
      </c>
      <c r="AS81" s="121">
        <v>2.9028493150999997</v>
      </c>
      <c r="AT81" s="121">
        <v>2.9390684931999997</v>
      </c>
      <c r="AU81" s="121">
        <v>2.9417671233</v>
      </c>
      <c r="AV81" s="121">
        <v>2.9565616438000002</v>
      </c>
    </row>
    <row r="82" spans="1:254">
      <c r="A82" s="110"/>
      <c r="N82" s="110"/>
      <c r="P82" s="140" t="s">
        <v>525</v>
      </c>
      <c r="Q82" s="121">
        <v>808.40613089999999</v>
      </c>
      <c r="R82" s="121">
        <v>816.14527763000001</v>
      </c>
      <c r="S82" s="121">
        <v>822.21455493999997</v>
      </c>
      <c r="T82" s="121">
        <v>800.50000147000003</v>
      </c>
      <c r="U82" s="121">
        <v>816.70777450000003</v>
      </c>
      <c r="V82" s="121">
        <v>812.45566166999993</v>
      </c>
      <c r="W82" s="121">
        <v>797.94640361999996</v>
      </c>
      <c r="X82" s="121">
        <v>801.20275919000005</v>
      </c>
      <c r="Y82" s="121">
        <v>801.00047627999993</v>
      </c>
      <c r="Z82" s="121">
        <v>810.58864423</v>
      </c>
      <c r="AA82" s="121">
        <v>780.52441871999997</v>
      </c>
      <c r="AB82" s="121">
        <v>761.91283498000007</v>
      </c>
      <c r="AC82" s="121">
        <v>758.22959377000006</v>
      </c>
      <c r="AD82" s="121">
        <v>769.88251538999998</v>
      </c>
      <c r="AE82" s="121">
        <v>768.87386614000002</v>
      </c>
      <c r="AF82" s="121">
        <v>765.38271965999991</v>
      </c>
      <c r="AG82" s="121">
        <v>751.40192120999995</v>
      </c>
      <c r="AH82" s="121">
        <v>742.99453645999995</v>
      </c>
      <c r="AI82" s="121">
        <v>741.75827320000008</v>
      </c>
      <c r="AJ82" s="121">
        <v>734.26226416999998</v>
      </c>
      <c r="AK82" s="121">
        <v>731.27480529000002</v>
      </c>
      <c r="AL82" s="121">
        <v>734.24421699000004</v>
      </c>
      <c r="AM82" s="121">
        <v>735.67090807</v>
      </c>
      <c r="AN82" s="121">
        <v>740.22052125999994</v>
      </c>
      <c r="AO82" s="121">
        <v>745.65435138999999</v>
      </c>
      <c r="AP82" s="121">
        <v>751.28622098999995</v>
      </c>
      <c r="AQ82" s="121">
        <v>759.02939312000001</v>
      </c>
      <c r="AR82" s="121">
        <v>763.76421917000005</v>
      </c>
      <c r="AS82" s="121">
        <v>772.10981720000007</v>
      </c>
      <c r="AT82" s="121">
        <v>780.03238331</v>
      </c>
      <c r="AU82" s="121">
        <v>782.40031671999998</v>
      </c>
      <c r="AV82" s="121">
        <v>787.63440093999998</v>
      </c>
    </row>
    <row r="83" spans="1:254">
      <c r="A83" s="110"/>
      <c r="N83" s="110"/>
      <c r="P83" s="140" t="s">
        <v>463</v>
      </c>
      <c r="Q83" s="121">
        <v>58.064050000000002</v>
      </c>
      <c r="R83" s="121">
        <v>60.050760000000004</v>
      </c>
      <c r="S83" s="121">
        <v>46.064149999999998</v>
      </c>
      <c r="T83" s="121">
        <v>48.572150000000001</v>
      </c>
      <c r="U83" s="121">
        <v>45.859439999999999</v>
      </c>
      <c r="V83" s="121">
        <v>53.465830000000004</v>
      </c>
      <c r="W83" s="121">
        <v>52.51961</v>
      </c>
      <c r="X83" s="121">
        <v>52.793620000000004</v>
      </c>
      <c r="Y83" s="121">
        <v>53.14452</v>
      </c>
      <c r="Z83" s="121">
        <v>53.740720000000003</v>
      </c>
      <c r="AA83" s="121">
        <v>53.21987</v>
      </c>
      <c r="AB83" s="121">
        <v>45.043349999999997</v>
      </c>
      <c r="AC83" s="121">
        <v>38.413870000000003</v>
      </c>
      <c r="AD83" s="121">
        <v>49.480419999999995</v>
      </c>
      <c r="AE83" s="121">
        <v>49.625399999999999</v>
      </c>
      <c r="AF83" s="121">
        <v>49.727370000000001</v>
      </c>
      <c r="AG83" s="121">
        <v>49.32246</v>
      </c>
      <c r="AH83" s="121">
        <v>48.826689999999999</v>
      </c>
      <c r="AI83" s="121">
        <v>44.82423</v>
      </c>
      <c r="AJ83" s="121">
        <v>37.315080000000002</v>
      </c>
      <c r="AK83" s="121">
        <v>37.452580000000005</v>
      </c>
      <c r="AL83" s="121">
        <v>37.04833</v>
      </c>
      <c r="AM83" s="121">
        <v>29.42709</v>
      </c>
      <c r="AN83" s="121">
        <v>29.421150000000001</v>
      </c>
      <c r="AO83" s="121">
        <v>29.425219999999999</v>
      </c>
      <c r="AP83" s="121">
        <v>21.395109999999999</v>
      </c>
      <c r="AQ83" s="121">
        <v>21.394560000000002</v>
      </c>
      <c r="AR83" s="121">
        <v>17.379560000000001</v>
      </c>
      <c r="AS83" s="121">
        <v>17.380110000000002</v>
      </c>
      <c r="AT83" s="121">
        <v>17.38</v>
      </c>
      <c r="AU83" s="121">
        <v>17.379669999999997</v>
      </c>
      <c r="AV83" s="121">
        <v>17.37978</v>
      </c>
    </row>
    <row r="84" spans="1:254">
      <c r="A84" s="110"/>
      <c r="N84" s="110"/>
      <c r="P84" s="130" t="s">
        <v>524</v>
      </c>
      <c r="Q84" s="121">
        <v>866.47018090000006</v>
      </c>
      <c r="R84" s="121">
        <v>876.19603763000009</v>
      </c>
      <c r="S84" s="121">
        <v>868.27870494000001</v>
      </c>
      <c r="T84" s="121">
        <v>849.07215146999999</v>
      </c>
      <c r="U84" s="121">
        <v>862.56721449999998</v>
      </c>
      <c r="V84" s="121">
        <v>865.92149167000002</v>
      </c>
      <c r="W84" s="121">
        <v>850.46601362000001</v>
      </c>
      <c r="X84" s="121">
        <v>853.99637918999997</v>
      </c>
      <c r="Y84" s="121">
        <v>854.14499627999999</v>
      </c>
      <c r="Z84" s="121">
        <v>864.3293642299999</v>
      </c>
      <c r="AA84" s="121">
        <v>833.74428871999999</v>
      </c>
      <c r="AB84" s="121">
        <v>806.95618497999999</v>
      </c>
      <c r="AC84" s="121">
        <v>796.64346377000004</v>
      </c>
      <c r="AD84" s="121">
        <v>819.36293538999996</v>
      </c>
      <c r="AE84" s="121">
        <v>818.49926613999992</v>
      </c>
      <c r="AF84" s="121">
        <v>815.11008966000009</v>
      </c>
      <c r="AG84" s="121">
        <v>800.72438121000005</v>
      </c>
      <c r="AH84" s="121">
        <v>791.82122646000005</v>
      </c>
      <c r="AI84" s="121">
        <v>786.58250320000002</v>
      </c>
      <c r="AJ84" s="121">
        <v>771.57734417000006</v>
      </c>
      <c r="AK84" s="121">
        <v>768.72738529000003</v>
      </c>
      <c r="AL84" s="121">
        <v>771.29254698999989</v>
      </c>
      <c r="AM84" s="121">
        <v>765.09799807000002</v>
      </c>
      <c r="AN84" s="121">
        <v>769.64167125999995</v>
      </c>
      <c r="AO84" s="121">
        <v>775.07957139000007</v>
      </c>
      <c r="AP84" s="121">
        <v>772.68133098999999</v>
      </c>
      <c r="AQ84" s="121">
        <v>780.42395311999996</v>
      </c>
      <c r="AR84" s="121">
        <v>781.14377917000002</v>
      </c>
      <c r="AS84" s="121">
        <v>789.48992720000001</v>
      </c>
      <c r="AT84" s="121">
        <v>797.41238331</v>
      </c>
      <c r="AU84" s="121">
        <v>799.77998672000001</v>
      </c>
      <c r="AV84" s="121">
        <v>805.01418093999996</v>
      </c>
    </row>
    <row r="85" spans="1:254">
      <c r="A85" s="110"/>
      <c r="N85" s="110"/>
    </row>
    <row r="86" spans="1:254">
      <c r="A86" s="110"/>
      <c r="N86" s="110"/>
    </row>
    <row r="87" spans="1:254">
      <c r="A87" s="110"/>
      <c r="N87" s="110"/>
    </row>
    <row r="88" spans="1:254">
      <c r="A88" s="110"/>
      <c r="N88" s="110"/>
    </row>
    <row r="89" spans="1:254">
      <c r="A89" s="110"/>
      <c r="N89" s="110"/>
    </row>
    <row r="90" spans="1:254">
      <c r="A90" s="110"/>
      <c r="N90" s="110"/>
    </row>
    <row r="91" spans="1:254">
      <c r="A91" s="110"/>
      <c r="N91" s="110"/>
    </row>
    <row r="92" spans="1:254">
      <c r="A92" s="110"/>
      <c r="N92" s="110"/>
    </row>
    <row r="93" spans="1:254" s="109" customFormat="1">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0"/>
      <c r="HX93" s="110"/>
      <c r="HY93" s="110"/>
      <c r="HZ93" s="110"/>
      <c r="IA93" s="110"/>
      <c r="IB93" s="110"/>
      <c r="IC93" s="110"/>
      <c r="ID93" s="110"/>
      <c r="IE93" s="110"/>
      <c r="IF93" s="110"/>
      <c r="IG93" s="110"/>
      <c r="IH93" s="110"/>
      <c r="II93" s="110"/>
      <c r="IJ93" s="110"/>
      <c r="IK93" s="110"/>
      <c r="IL93" s="110"/>
      <c r="IM93" s="110"/>
      <c r="IN93" s="110"/>
      <c r="IO93" s="110"/>
      <c r="IP93" s="110"/>
      <c r="IQ93" s="110"/>
      <c r="IR93" s="110"/>
      <c r="IS93" s="110"/>
      <c r="IT93" s="110"/>
    </row>
    <row r="94" spans="1:254">
      <c r="A94" s="110"/>
      <c r="C94" s="125" t="s">
        <v>585</v>
      </c>
      <c r="N94" s="110"/>
    </row>
    <row r="95" spans="1:254">
      <c r="A95" s="110"/>
      <c r="C95" s="125" t="s">
        <v>540</v>
      </c>
      <c r="N95" s="110"/>
      <c r="P95" s="125"/>
    </row>
    <row r="96" spans="1:254">
      <c r="A96" s="110"/>
      <c r="N96" s="110"/>
      <c r="P96" s="108" t="s">
        <v>583</v>
      </c>
      <c r="Q96" s="124"/>
    </row>
    <row r="97" spans="1:48">
      <c r="A97" s="110"/>
      <c r="N97" s="110"/>
    </row>
    <row r="98" spans="1:48">
      <c r="A98" s="110"/>
      <c r="N98" s="110"/>
      <c r="P98" s="130"/>
      <c r="Q98" s="143">
        <v>2019</v>
      </c>
      <c r="R98" s="143">
        <v>2020</v>
      </c>
      <c r="S98" s="143">
        <v>2021</v>
      </c>
      <c r="T98" s="143">
        <v>2022</v>
      </c>
      <c r="U98" s="143">
        <v>2023</v>
      </c>
      <c r="V98" s="143">
        <v>2024</v>
      </c>
      <c r="W98" s="143">
        <v>2025</v>
      </c>
      <c r="X98" s="143">
        <v>2026</v>
      </c>
      <c r="Y98" s="143">
        <v>2027</v>
      </c>
      <c r="Z98" s="143">
        <v>2028</v>
      </c>
      <c r="AA98" s="143">
        <v>2029</v>
      </c>
      <c r="AB98" s="143">
        <v>2030</v>
      </c>
      <c r="AC98" s="143">
        <v>2031</v>
      </c>
      <c r="AD98" s="143">
        <v>2032</v>
      </c>
      <c r="AE98" s="143">
        <v>2033</v>
      </c>
      <c r="AF98" s="143">
        <v>2034</v>
      </c>
      <c r="AG98" s="143">
        <v>2035</v>
      </c>
      <c r="AH98" s="143">
        <v>2036</v>
      </c>
      <c r="AI98" s="143">
        <v>2037</v>
      </c>
      <c r="AJ98" s="143">
        <v>2038</v>
      </c>
      <c r="AK98" s="143">
        <v>2039</v>
      </c>
      <c r="AL98" s="143">
        <v>2040</v>
      </c>
      <c r="AM98" s="143">
        <v>2041</v>
      </c>
      <c r="AN98" s="143">
        <v>2042</v>
      </c>
      <c r="AO98" s="143">
        <v>2043</v>
      </c>
      <c r="AP98" s="143">
        <v>2044</v>
      </c>
      <c r="AQ98" s="143">
        <v>2045</v>
      </c>
      <c r="AR98" s="143">
        <v>2046</v>
      </c>
      <c r="AS98" s="143">
        <v>2047</v>
      </c>
      <c r="AT98" s="143">
        <v>2048</v>
      </c>
      <c r="AU98" s="143">
        <v>2049</v>
      </c>
      <c r="AV98" s="143">
        <v>2050</v>
      </c>
    </row>
    <row r="99" spans="1:48">
      <c r="A99" s="110"/>
      <c r="N99" s="110"/>
      <c r="P99" s="140" t="s">
        <v>537</v>
      </c>
      <c r="Q99" s="121">
        <v>338.45721019999996</v>
      </c>
      <c r="R99" s="121">
        <v>337.37875500000001</v>
      </c>
      <c r="S99" s="121">
        <v>336.60143729999999</v>
      </c>
      <c r="T99" s="121">
        <v>335.77537027999995</v>
      </c>
      <c r="U99" s="121">
        <v>335.00824234999999</v>
      </c>
      <c r="V99" s="121">
        <v>334.40984629000002</v>
      </c>
      <c r="W99" s="121">
        <v>333.91116596000001</v>
      </c>
      <c r="X99" s="121">
        <v>333.58858707000002</v>
      </c>
      <c r="Y99" s="121">
        <v>332.99785867999998</v>
      </c>
      <c r="Z99" s="121">
        <v>331.95887426000002</v>
      </c>
      <c r="AA99" s="121">
        <v>330.91829140999999</v>
      </c>
      <c r="AB99" s="121">
        <v>329.50971243999999</v>
      </c>
      <c r="AC99" s="121">
        <v>326.65330410000001</v>
      </c>
      <c r="AD99" s="121">
        <v>323.89924353999999</v>
      </c>
      <c r="AE99" s="121">
        <v>321.43569688000002</v>
      </c>
      <c r="AF99" s="121">
        <v>319.06866275000004</v>
      </c>
      <c r="AG99" s="121">
        <v>316.77396198000002</v>
      </c>
      <c r="AH99" s="121">
        <v>314.72790227999997</v>
      </c>
      <c r="AI99" s="121">
        <v>312.67212374000002</v>
      </c>
      <c r="AJ99" s="121">
        <v>310.31525754999996</v>
      </c>
      <c r="AK99" s="121">
        <v>307.67657145999999</v>
      </c>
      <c r="AL99" s="121">
        <v>305.01635236000004</v>
      </c>
      <c r="AM99" s="121">
        <v>301.39535856000003</v>
      </c>
      <c r="AN99" s="121">
        <v>297.40324722000003</v>
      </c>
      <c r="AO99" s="121">
        <v>293.75667281</v>
      </c>
      <c r="AP99" s="121">
        <v>290.59100029000001</v>
      </c>
      <c r="AQ99" s="121">
        <v>287.48305434999997</v>
      </c>
      <c r="AR99" s="121">
        <v>283.43221672000004</v>
      </c>
      <c r="AS99" s="121">
        <v>279.79610195999999</v>
      </c>
      <c r="AT99" s="121">
        <v>276.60496315</v>
      </c>
      <c r="AU99" s="121">
        <v>273.89394809000004</v>
      </c>
      <c r="AV99" s="121">
        <v>272.00825647000005</v>
      </c>
    </row>
    <row r="100" spans="1:48">
      <c r="A100" s="110"/>
      <c r="N100" s="110"/>
      <c r="P100" s="140" t="s">
        <v>536</v>
      </c>
      <c r="Q100" s="121">
        <v>52.678896570999996</v>
      </c>
      <c r="R100" s="121">
        <v>54.014949082000001</v>
      </c>
      <c r="S100" s="121">
        <v>55.637099055999997</v>
      </c>
      <c r="T100" s="121">
        <v>57.136599742000001</v>
      </c>
      <c r="U100" s="121">
        <v>58.156723612</v>
      </c>
      <c r="V100" s="121">
        <v>59.216156733999995</v>
      </c>
      <c r="W100" s="121">
        <v>60.201924118000001</v>
      </c>
      <c r="X100" s="121">
        <v>61.065045269999999</v>
      </c>
      <c r="Y100" s="121">
        <v>61.731007994000002</v>
      </c>
      <c r="Z100" s="121">
        <v>62.242295996000003</v>
      </c>
      <c r="AA100" s="121">
        <v>62.621592210999999</v>
      </c>
      <c r="AB100" s="121">
        <v>62.913106134000003</v>
      </c>
      <c r="AC100" s="121">
        <v>63.251225136000002</v>
      </c>
      <c r="AD100" s="121">
        <v>63.542638283999999</v>
      </c>
      <c r="AE100" s="121">
        <v>63.758963532000003</v>
      </c>
      <c r="AF100" s="121">
        <v>63.882962687000003</v>
      </c>
      <c r="AG100" s="121">
        <v>63.864816498000003</v>
      </c>
      <c r="AH100" s="121">
        <v>63.725883840000002</v>
      </c>
      <c r="AI100" s="121">
        <v>63.490365751999995</v>
      </c>
      <c r="AJ100" s="121">
        <v>63.313467979999999</v>
      </c>
      <c r="AK100" s="121">
        <v>63.08332978</v>
      </c>
      <c r="AL100" s="121">
        <v>62.812033068999995</v>
      </c>
      <c r="AM100" s="121">
        <v>62.592397816999998</v>
      </c>
      <c r="AN100" s="121">
        <v>62.314889152000006</v>
      </c>
      <c r="AO100" s="121">
        <v>62.048629907000006</v>
      </c>
      <c r="AP100" s="121">
        <v>61.768844852000001</v>
      </c>
      <c r="AQ100" s="121">
        <v>61.421830872999998</v>
      </c>
      <c r="AR100" s="121">
        <v>61.025144634</v>
      </c>
      <c r="AS100" s="121">
        <v>60.620301040999998</v>
      </c>
      <c r="AT100" s="121">
        <v>60.216348627999999</v>
      </c>
      <c r="AU100" s="121">
        <v>59.765970732</v>
      </c>
      <c r="AV100" s="121">
        <v>59.317576684999999</v>
      </c>
    </row>
    <row r="101" spans="1:48">
      <c r="A101" s="110"/>
      <c r="N101" s="110"/>
      <c r="P101" s="140" t="s">
        <v>535</v>
      </c>
      <c r="Q101" s="121">
        <v>70.287187884000005</v>
      </c>
      <c r="R101" s="121">
        <v>71.83842525499999</v>
      </c>
      <c r="S101" s="121">
        <v>74.789790089000007</v>
      </c>
      <c r="T101" s="121">
        <v>76.722934215999999</v>
      </c>
      <c r="U101" s="121">
        <v>78.137304159999999</v>
      </c>
      <c r="V101" s="121">
        <v>78.17445785999999</v>
      </c>
      <c r="W101" s="121">
        <v>79.096810402000003</v>
      </c>
      <c r="X101" s="121">
        <v>79.902087635000001</v>
      </c>
      <c r="Y101" s="121">
        <v>80.239595828000006</v>
      </c>
      <c r="Z101" s="121">
        <v>80.083084510999996</v>
      </c>
      <c r="AA101" s="121">
        <v>81.005699097000004</v>
      </c>
      <c r="AB101" s="121">
        <v>81.630054208999994</v>
      </c>
      <c r="AC101" s="121">
        <v>82.516177190000008</v>
      </c>
      <c r="AD101" s="121">
        <v>83.991258747999993</v>
      </c>
      <c r="AE101" s="121">
        <v>87.062354491000008</v>
      </c>
      <c r="AF101" s="121">
        <v>87.967752249</v>
      </c>
      <c r="AG101" s="121">
        <v>88.403949854999993</v>
      </c>
      <c r="AH101" s="121">
        <v>88.901930342</v>
      </c>
      <c r="AI101" s="121">
        <v>89.22386783200001</v>
      </c>
      <c r="AJ101" s="121">
        <v>89.425826266000001</v>
      </c>
      <c r="AK101" s="121">
        <v>89.71419105599999</v>
      </c>
      <c r="AL101" s="121">
        <v>89.932716106000001</v>
      </c>
      <c r="AM101" s="121">
        <v>89.858987730999999</v>
      </c>
      <c r="AN101" s="121">
        <v>90.325837851000003</v>
      </c>
      <c r="AO101" s="121">
        <v>92.149710245999998</v>
      </c>
      <c r="AP101" s="121">
        <v>92.539296370000002</v>
      </c>
      <c r="AQ101" s="121">
        <v>92.929961317999997</v>
      </c>
      <c r="AR101" s="121">
        <v>93.148175533</v>
      </c>
      <c r="AS101" s="121">
        <v>93.279444493999989</v>
      </c>
      <c r="AT101" s="121">
        <v>93.284982470000003</v>
      </c>
      <c r="AU101" s="121">
        <v>93.169812925000002</v>
      </c>
      <c r="AV101" s="121">
        <v>93.006542679999995</v>
      </c>
    </row>
    <row r="102" spans="1:48">
      <c r="A102" s="110"/>
      <c r="N102" s="110"/>
      <c r="P102" s="130" t="s">
        <v>534</v>
      </c>
      <c r="Q102" s="121">
        <v>461.42329465</v>
      </c>
      <c r="R102" s="121">
        <v>463.23212933000002</v>
      </c>
      <c r="S102" s="121">
        <v>467.02832644</v>
      </c>
      <c r="T102" s="121">
        <v>469.63490424000003</v>
      </c>
      <c r="U102" s="121">
        <v>471.30227012</v>
      </c>
      <c r="V102" s="121">
        <v>471.80046089000001</v>
      </c>
      <c r="W102" s="121">
        <v>473.20990047999999</v>
      </c>
      <c r="X102" s="121">
        <v>474.55571997999999</v>
      </c>
      <c r="Y102" s="121">
        <v>474.96846250000004</v>
      </c>
      <c r="Z102" s="121">
        <v>474.28425477000002</v>
      </c>
      <c r="AA102" s="121">
        <v>474.54558270999996</v>
      </c>
      <c r="AB102" s="121">
        <v>474.05287278999998</v>
      </c>
      <c r="AC102" s="121">
        <v>472.42070643</v>
      </c>
      <c r="AD102" s="121">
        <v>471.43314056999998</v>
      </c>
      <c r="AE102" s="121">
        <v>472.2570149</v>
      </c>
      <c r="AF102" s="121">
        <v>470.91937768999998</v>
      </c>
      <c r="AG102" s="121">
        <v>469.04272832999999</v>
      </c>
      <c r="AH102" s="121">
        <v>467.35571647</v>
      </c>
      <c r="AI102" s="121">
        <v>465.38635732</v>
      </c>
      <c r="AJ102" s="121">
        <v>463.05455180000001</v>
      </c>
      <c r="AK102" s="121">
        <v>460.47409228999999</v>
      </c>
      <c r="AL102" s="121">
        <v>457.76110154000003</v>
      </c>
      <c r="AM102" s="121">
        <v>453.84674411000003</v>
      </c>
      <c r="AN102" s="121">
        <v>450.04397422</v>
      </c>
      <c r="AO102" s="121">
        <v>447.95501296000003</v>
      </c>
      <c r="AP102" s="121">
        <v>444.89914152</v>
      </c>
      <c r="AQ102" s="121">
        <v>441.83484655000001</v>
      </c>
      <c r="AR102" s="121">
        <v>437.60553689</v>
      </c>
      <c r="AS102" s="121">
        <v>433.69584749999996</v>
      </c>
      <c r="AT102" s="121">
        <v>430.10629424999996</v>
      </c>
      <c r="AU102" s="121">
        <v>426.82973174</v>
      </c>
      <c r="AV102" s="121">
        <v>424.33237584</v>
      </c>
    </row>
    <row r="103" spans="1:48">
      <c r="A103" s="110"/>
      <c r="N103" s="110"/>
      <c r="P103" s="140" t="s">
        <v>533</v>
      </c>
      <c r="Q103" s="121">
        <v>93.256061606999992</v>
      </c>
      <c r="R103" s="121">
        <v>95.764844154000002</v>
      </c>
      <c r="S103" s="121">
        <v>94.65952909100001</v>
      </c>
      <c r="T103" s="121">
        <v>94.637147232999993</v>
      </c>
      <c r="U103" s="121">
        <v>94.204976389000009</v>
      </c>
      <c r="V103" s="121">
        <v>95.501441443000004</v>
      </c>
      <c r="W103" s="121">
        <v>95.254083261000005</v>
      </c>
      <c r="X103" s="121">
        <v>94.964220339000008</v>
      </c>
      <c r="Y103" s="121">
        <v>94.937470089000001</v>
      </c>
      <c r="Z103" s="121">
        <v>95.576557367999996</v>
      </c>
      <c r="AA103" s="121">
        <v>94.933438664999997</v>
      </c>
      <c r="AB103" s="121">
        <v>94.485171417000004</v>
      </c>
      <c r="AC103" s="121">
        <v>93.876447451999994</v>
      </c>
      <c r="AD103" s="121">
        <v>92.865214867000006</v>
      </c>
      <c r="AE103" s="121">
        <v>89.375881661999998</v>
      </c>
      <c r="AF103" s="121">
        <v>88.847328339000001</v>
      </c>
      <c r="AG103" s="121">
        <v>88.546552456000001</v>
      </c>
      <c r="AH103" s="121">
        <v>88.124530648999993</v>
      </c>
      <c r="AI103" s="121">
        <v>87.915084155000002</v>
      </c>
      <c r="AJ103" s="121">
        <v>87.833992211000009</v>
      </c>
      <c r="AK103" s="121">
        <v>87.59469482099999</v>
      </c>
      <c r="AL103" s="121">
        <v>87.437353559000002</v>
      </c>
      <c r="AM103" s="121">
        <v>87.669859881999997</v>
      </c>
      <c r="AN103" s="121">
        <v>87.50357018599999</v>
      </c>
      <c r="AO103" s="121">
        <v>85.494210907999999</v>
      </c>
      <c r="AP103" s="121">
        <v>85.308780731000013</v>
      </c>
      <c r="AQ103" s="121">
        <v>85.019186910999991</v>
      </c>
      <c r="AR103" s="121">
        <v>84.714837677000006</v>
      </c>
      <c r="AS103" s="121">
        <v>84.501185383999996</v>
      </c>
      <c r="AT103" s="121">
        <v>84.218475611000002</v>
      </c>
      <c r="AU103" s="121">
        <v>83.790659813000005</v>
      </c>
      <c r="AV103" s="121">
        <v>83.351058989999999</v>
      </c>
    </row>
    <row r="104" spans="1:48">
      <c r="A104" s="110"/>
      <c r="N104" s="110"/>
      <c r="P104" s="140" t="s">
        <v>532</v>
      </c>
      <c r="Q104" s="121">
        <v>2.697630137</v>
      </c>
      <c r="R104" s="121">
        <v>2.6827397259999999</v>
      </c>
      <c r="S104" s="121">
        <v>2.6235890411000002</v>
      </c>
      <c r="T104" s="121">
        <v>2.5765890411000001</v>
      </c>
      <c r="U104" s="121">
        <v>2.5439041096000001</v>
      </c>
      <c r="V104" s="121">
        <v>2.5303890411000003</v>
      </c>
      <c r="W104" s="121">
        <v>2.4963972603000002</v>
      </c>
      <c r="X104" s="121">
        <v>2.4573561644000002</v>
      </c>
      <c r="Y104" s="121">
        <v>2.4138493150999998</v>
      </c>
      <c r="Z104" s="121">
        <v>2.3764328767</v>
      </c>
      <c r="AA104" s="121">
        <v>2.3281095890000003</v>
      </c>
      <c r="AB104" s="121">
        <v>2.2871095889999999</v>
      </c>
      <c r="AC104" s="121">
        <v>2.246109589</v>
      </c>
      <c r="AD104" s="121">
        <v>2.2112356163999998</v>
      </c>
      <c r="AE104" s="121">
        <v>2.1641095890000002</v>
      </c>
      <c r="AF104" s="121">
        <v>2.1231095890000002</v>
      </c>
      <c r="AG104" s="121">
        <v>2.0821095890000003</v>
      </c>
      <c r="AH104" s="121">
        <v>2.0467863014000001</v>
      </c>
      <c r="AI104" s="121">
        <v>2.000109589</v>
      </c>
      <c r="AJ104" s="121">
        <v>1.9591095889999999</v>
      </c>
      <c r="AK104" s="121">
        <v>1.9181095889999999</v>
      </c>
      <c r="AL104" s="121">
        <v>1.8823369863000001</v>
      </c>
      <c r="AM104" s="121">
        <v>1.8361095889999999</v>
      </c>
      <c r="AN104" s="121">
        <v>1.7951095889999999</v>
      </c>
      <c r="AO104" s="121">
        <v>1.754109589</v>
      </c>
      <c r="AP104" s="121">
        <v>1.7178876712000002</v>
      </c>
      <c r="AQ104" s="121">
        <v>1.672109589</v>
      </c>
      <c r="AR104" s="121">
        <v>1.6311095889999998</v>
      </c>
      <c r="AS104" s="121">
        <v>1.5901095889999999</v>
      </c>
      <c r="AT104" s="121">
        <v>1.5534383562</v>
      </c>
      <c r="AU104" s="121">
        <v>1.5081095889999998</v>
      </c>
      <c r="AV104" s="121">
        <v>1.4671095889999999</v>
      </c>
    </row>
    <row r="105" spans="1:48">
      <c r="A105" s="110"/>
      <c r="N105" s="110"/>
      <c r="P105" s="130" t="s">
        <v>531</v>
      </c>
      <c r="Q105" s="121">
        <v>557.37698640000008</v>
      </c>
      <c r="R105" s="121">
        <v>561.67971322000005</v>
      </c>
      <c r="S105" s="121">
        <v>564.31144457000005</v>
      </c>
      <c r="T105" s="121">
        <v>566.84864051000011</v>
      </c>
      <c r="U105" s="121">
        <v>568.05115061999993</v>
      </c>
      <c r="V105" s="121">
        <v>569.83229137000001</v>
      </c>
      <c r="W105" s="121">
        <v>570.9603810000001</v>
      </c>
      <c r="X105" s="121">
        <v>571.97729648000006</v>
      </c>
      <c r="Y105" s="121">
        <v>572.31978189999995</v>
      </c>
      <c r="Z105" s="121">
        <v>572.23724500999992</v>
      </c>
      <c r="AA105" s="121">
        <v>571.80713097</v>
      </c>
      <c r="AB105" s="121">
        <v>570.82515379000006</v>
      </c>
      <c r="AC105" s="121">
        <v>568.54326347000006</v>
      </c>
      <c r="AD105" s="121">
        <v>566.50959106000005</v>
      </c>
      <c r="AE105" s="121">
        <v>563.79700615000002</v>
      </c>
      <c r="AF105" s="121">
        <v>561.88981561000003</v>
      </c>
      <c r="AG105" s="121">
        <v>559.67139038000005</v>
      </c>
      <c r="AH105" s="121">
        <v>557.52703341999995</v>
      </c>
      <c r="AI105" s="121">
        <v>555.30155107000007</v>
      </c>
      <c r="AJ105" s="121">
        <v>552.84765359999994</v>
      </c>
      <c r="AK105" s="121">
        <v>549.98689669999999</v>
      </c>
      <c r="AL105" s="121">
        <v>547.08079208000004</v>
      </c>
      <c r="AM105" s="121">
        <v>543.35271358</v>
      </c>
      <c r="AN105" s="121">
        <v>539.34265399999992</v>
      </c>
      <c r="AO105" s="121">
        <v>535.20333345999995</v>
      </c>
      <c r="AP105" s="121">
        <v>531.92580992000001</v>
      </c>
      <c r="AQ105" s="121">
        <v>528.52614303999997</v>
      </c>
      <c r="AR105" s="121">
        <v>523.95148415999995</v>
      </c>
      <c r="AS105" s="121">
        <v>519.78714247000005</v>
      </c>
      <c r="AT105" s="121">
        <v>515.87820821000003</v>
      </c>
      <c r="AU105" s="121">
        <v>512.12850114000003</v>
      </c>
      <c r="AV105" s="121">
        <v>509.15054442000002</v>
      </c>
    </row>
    <row r="106" spans="1:48">
      <c r="A106" s="110"/>
      <c r="N106" s="110"/>
      <c r="P106" s="140" t="s">
        <v>530</v>
      </c>
      <c r="Q106" s="121">
        <v>22.631352098000001</v>
      </c>
      <c r="R106" s="121">
        <v>22.800749156000002</v>
      </c>
      <c r="S106" s="121">
        <v>22.833181127</v>
      </c>
      <c r="T106" s="121">
        <v>22.739628414999999</v>
      </c>
      <c r="U106" s="121">
        <v>22.624274681999999</v>
      </c>
      <c r="V106" s="121">
        <v>22.492062523000001</v>
      </c>
      <c r="W106" s="121">
        <v>22.400138036000001</v>
      </c>
      <c r="X106" s="121">
        <v>22.269434524000001</v>
      </c>
      <c r="Y106" s="121">
        <v>22.012702248</v>
      </c>
      <c r="Z106" s="121">
        <v>21.927029625999999</v>
      </c>
      <c r="AA106" s="121">
        <v>21.753299455000001</v>
      </c>
      <c r="AB106" s="121">
        <v>21.564305656000002</v>
      </c>
      <c r="AC106" s="121">
        <v>21.442261882</v>
      </c>
      <c r="AD106" s="121">
        <v>21.311789369</v>
      </c>
      <c r="AE106" s="121">
        <v>21.089628145999999</v>
      </c>
      <c r="AF106" s="121">
        <v>20.970175630999996</v>
      </c>
      <c r="AG106" s="121">
        <v>20.728969765999999</v>
      </c>
      <c r="AH106" s="121">
        <v>20.516874756</v>
      </c>
      <c r="AI106" s="121">
        <v>20.369528132999999</v>
      </c>
      <c r="AJ106" s="121">
        <v>20.160791349</v>
      </c>
      <c r="AK106" s="121">
        <v>19.919909029999999</v>
      </c>
      <c r="AL106" s="121">
        <v>19.715075576</v>
      </c>
      <c r="AM106" s="121">
        <v>19.568724086</v>
      </c>
      <c r="AN106" s="121">
        <v>19.356157112000002</v>
      </c>
      <c r="AO106" s="121">
        <v>19.111676497000001</v>
      </c>
      <c r="AP106" s="121">
        <v>18.897852408999999</v>
      </c>
      <c r="AQ106" s="121">
        <v>18.640566658000001</v>
      </c>
      <c r="AR106" s="121">
        <v>18.419792372</v>
      </c>
      <c r="AS106" s="121">
        <v>18.284433274999998</v>
      </c>
      <c r="AT106" s="121">
        <v>18.087105141999999</v>
      </c>
      <c r="AU106" s="121">
        <v>17.847984048999997</v>
      </c>
      <c r="AV106" s="121">
        <v>17.749895103</v>
      </c>
    </row>
    <row r="107" spans="1:48">
      <c r="A107" s="110"/>
      <c r="N107" s="110"/>
      <c r="P107" s="140" t="s">
        <v>529</v>
      </c>
      <c r="Q107" s="121">
        <v>42.511808765000005</v>
      </c>
      <c r="R107" s="121">
        <v>48.637842247000002</v>
      </c>
      <c r="S107" s="121">
        <v>51.562669517000003</v>
      </c>
      <c r="T107" s="121">
        <v>55.106495256000002</v>
      </c>
      <c r="U107" s="121">
        <v>58.721083841999999</v>
      </c>
      <c r="V107" s="121">
        <v>60.917605592999998</v>
      </c>
      <c r="W107" s="121">
        <v>62.696467859999998</v>
      </c>
      <c r="X107" s="121">
        <v>64.360236822000005</v>
      </c>
      <c r="Y107" s="121">
        <v>65.43347426599999</v>
      </c>
      <c r="Z107" s="121">
        <v>66.446835911999997</v>
      </c>
      <c r="AA107" s="121">
        <v>67.153671699</v>
      </c>
      <c r="AB107" s="121">
        <v>67.728450326000001</v>
      </c>
      <c r="AC107" s="121">
        <v>67.807798204999997</v>
      </c>
      <c r="AD107" s="121">
        <v>68.002990036999989</v>
      </c>
      <c r="AE107" s="121">
        <v>68.132237502000009</v>
      </c>
      <c r="AF107" s="121">
        <v>68.376805219999994</v>
      </c>
      <c r="AG107" s="121">
        <v>68.988040240999993</v>
      </c>
      <c r="AH107" s="121">
        <v>71.246188038</v>
      </c>
      <c r="AI107" s="121">
        <v>71.318939975999996</v>
      </c>
      <c r="AJ107" s="121">
        <v>71.076816145999999</v>
      </c>
      <c r="AK107" s="121">
        <v>70.782790215999995</v>
      </c>
      <c r="AL107" s="121">
        <v>70.590483133999996</v>
      </c>
      <c r="AM107" s="121">
        <v>70.242765138999999</v>
      </c>
      <c r="AN107" s="121">
        <v>69.992204115000007</v>
      </c>
      <c r="AO107" s="121">
        <v>69.687421388000004</v>
      </c>
      <c r="AP107" s="121">
        <v>69.479496908999991</v>
      </c>
      <c r="AQ107" s="121">
        <v>69.115833652000006</v>
      </c>
      <c r="AR107" s="121">
        <v>68.844170989999995</v>
      </c>
      <c r="AS107" s="121">
        <v>68.51440899100001</v>
      </c>
      <c r="AT107" s="121">
        <v>68.276008055000005</v>
      </c>
      <c r="AU107" s="121">
        <v>67.878202291999997</v>
      </c>
      <c r="AV107" s="121">
        <v>67.613807409999993</v>
      </c>
    </row>
    <row r="108" spans="1:48">
      <c r="A108" s="110"/>
      <c r="N108" s="110"/>
      <c r="P108" s="140" t="s">
        <v>528</v>
      </c>
      <c r="Q108" s="121">
        <v>189.84953189999999</v>
      </c>
      <c r="R108" s="121">
        <v>173.81938742000003</v>
      </c>
      <c r="S108" s="121">
        <v>136.6839497</v>
      </c>
      <c r="T108" s="121">
        <v>122.80065628</v>
      </c>
      <c r="U108" s="121">
        <v>107.15345483</v>
      </c>
      <c r="V108" s="121">
        <v>120.41107814</v>
      </c>
      <c r="W108" s="121">
        <v>117.98985804</v>
      </c>
      <c r="X108" s="121">
        <v>108.90598550999999</v>
      </c>
      <c r="Y108" s="121">
        <v>122.96472233</v>
      </c>
      <c r="Z108" s="121">
        <v>138.37615794000001</v>
      </c>
      <c r="AA108" s="121">
        <v>127.49432747</v>
      </c>
      <c r="AB108" s="121">
        <v>127.09102733</v>
      </c>
      <c r="AC108" s="121">
        <v>125.77021266</v>
      </c>
      <c r="AD108" s="121">
        <v>110.70012268000001</v>
      </c>
      <c r="AE108" s="121">
        <v>103.66224414999999</v>
      </c>
      <c r="AF108" s="121">
        <v>97.339213596999997</v>
      </c>
      <c r="AG108" s="121">
        <v>89.203210298000002</v>
      </c>
      <c r="AH108" s="121">
        <v>80.383365984000008</v>
      </c>
      <c r="AI108" s="121">
        <v>80.213724528</v>
      </c>
      <c r="AJ108" s="121">
        <v>82.992193251000003</v>
      </c>
      <c r="AK108" s="121">
        <v>82.896392468000002</v>
      </c>
      <c r="AL108" s="121">
        <v>83.714653609999999</v>
      </c>
      <c r="AM108" s="121">
        <v>87.429001861000003</v>
      </c>
      <c r="AN108" s="121">
        <v>93.741818885000001</v>
      </c>
      <c r="AO108" s="121">
        <v>99.366285376999997</v>
      </c>
      <c r="AP108" s="121">
        <v>107.73877653000001</v>
      </c>
      <c r="AQ108" s="121">
        <v>114.13117286000001</v>
      </c>
      <c r="AR108" s="121">
        <v>115.91345536999999</v>
      </c>
      <c r="AS108" s="121">
        <v>121.56173919</v>
      </c>
      <c r="AT108" s="121">
        <v>125.11310145</v>
      </c>
      <c r="AU108" s="121">
        <v>122.92180707999999</v>
      </c>
      <c r="AV108" s="121">
        <v>125.70714613</v>
      </c>
    </row>
    <row r="109" spans="1:48">
      <c r="A109" s="110"/>
      <c r="N109" s="110"/>
      <c r="P109" s="140" t="s">
        <v>527</v>
      </c>
      <c r="Q109" s="121">
        <v>254.99269276999999</v>
      </c>
      <c r="R109" s="121">
        <v>245.25797881999998</v>
      </c>
      <c r="S109" s="121">
        <v>211.07980033999999</v>
      </c>
      <c r="T109" s="121">
        <v>200.64677995</v>
      </c>
      <c r="U109" s="121">
        <v>188.49881336000001</v>
      </c>
      <c r="V109" s="121">
        <v>203.82074624999998</v>
      </c>
      <c r="W109" s="121">
        <v>203.08646393999999</v>
      </c>
      <c r="X109" s="121">
        <v>195.53565685000001</v>
      </c>
      <c r="Y109" s="121">
        <v>210.41089884000002</v>
      </c>
      <c r="Z109" s="121">
        <v>226.75002348000001</v>
      </c>
      <c r="AA109" s="121">
        <v>216.40129863000001</v>
      </c>
      <c r="AB109" s="121">
        <v>216.38378331000001</v>
      </c>
      <c r="AC109" s="121">
        <v>215.02027275</v>
      </c>
      <c r="AD109" s="121">
        <v>200.01490208000001</v>
      </c>
      <c r="AE109" s="121">
        <v>192.8841098</v>
      </c>
      <c r="AF109" s="121">
        <v>186.68619445000002</v>
      </c>
      <c r="AG109" s="121">
        <v>178.92022030999999</v>
      </c>
      <c r="AH109" s="121">
        <v>172.14642877999998</v>
      </c>
      <c r="AI109" s="121">
        <v>171.90219263999998</v>
      </c>
      <c r="AJ109" s="121">
        <v>174.22980074999998</v>
      </c>
      <c r="AK109" s="121">
        <v>173.59909171000001</v>
      </c>
      <c r="AL109" s="121">
        <v>174.02021231999998</v>
      </c>
      <c r="AM109" s="121">
        <v>177.24049109000001</v>
      </c>
      <c r="AN109" s="121">
        <v>183.09018010999998</v>
      </c>
      <c r="AO109" s="121">
        <v>188.16538326</v>
      </c>
      <c r="AP109" s="121">
        <v>196.11612585</v>
      </c>
      <c r="AQ109" s="121">
        <v>201.88757317</v>
      </c>
      <c r="AR109" s="121">
        <v>203.17741873</v>
      </c>
      <c r="AS109" s="121">
        <v>208.36058144999998</v>
      </c>
      <c r="AT109" s="121">
        <v>211.47621463999999</v>
      </c>
      <c r="AU109" s="121">
        <v>208.64799342000001</v>
      </c>
      <c r="AV109" s="121">
        <v>211.07084864999999</v>
      </c>
    </row>
    <row r="110" spans="1:48">
      <c r="A110" s="110"/>
      <c r="N110" s="110"/>
      <c r="P110" s="140" t="s">
        <v>526</v>
      </c>
      <c r="Q110" s="121">
        <v>3.1546164383999997</v>
      </c>
      <c r="R110" s="121">
        <v>3.2709205479000003</v>
      </c>
      <c r="S110" s="121">
        <v>3.1859178081999997</v>
      </c>
      <c r="T110" s="121">
        <v>3.1303561644000002</v>
      </c>
      <c r="U110" s="121">
        <v>3.0853424657999997</v>
      </c>
      <c r="V110" s="121">
        <v>3.1095452054999999</v>
      </c>
      <c r="W110" s="121">
        <v>3.11</v>
      </c>
      <c r="X110" s="121">
        <v>3.0873972603000004</v>
      </c>
      <c r="Y110" s="121">
        <v>3.1244520547999999</v>
      </c>
      <c r="Z110" s="121">
        <v>3.2063671233000002</v>
      </c>
      <c r="AA110" s="121">
        <v>3.192890411</v>
      </c>
      <c r="AB110" s="121">
        <v>3.1827397259999999</v>
      </c>
      <c r="AC110" s="121">
        <v>3.1827534247</v>
      </c>
      <c r="AD110" s="121">
        <v>3.160830137</v>
      </c>
      <c r="AE110" s="121">
        <v>3.1374794521</v>
      </c>
      <c r="AF110" s="121">
        <v>3.1103835616</v>
      </c>
      <c r="AG110" s="121">
        <v>3.1276164384</v>
      </c>
      <c r="AH110" s="121">
        <v>3.1182219178000001</v>
      </c>
      <c r="AI110" s="121">
        <v>3.0919589040999997</v>
      </c>
      <c r="AJ110" s="121">
        <v>3.0867397259999998</v>
      </c>
      <c r="AK110" s="121">
        <v>3.0731917807999998</v>
      </c>
      <c r="AL110" s="121">
        <v>3.0344630136999999</v>
      </c>
      <c r="AM110" s="121">
        <v>3.0074794520999997</v>
      </c>
      <c r="AN110" s="121">
        <v>3.0082602740000004</v>
      </c>
      <c r="AO110" s="121">
        <v>2.9984520548</v>
      </c>
      <c r="AP110" s="121">
        <v>3.0137534247</v>
      </c>
      <c r="AQ110" s="121">
        <v>3.0037260273999999</v>
      </c>
      <c r="AR110" s="121">
        <v>2.9884383561999996</v>
      </c>
      <c r="AS110" s="121">
        <v>2.9847534247</v>
      </c>
      <c r="AT110" s="121">
        <v>2.9894109588999997</v>
      </c>
      <c r="AU110" s="121">
        <v>2.9581506849000001</v>
      </c>
      <c r="AV110" s="121">
        <v>2.9464794520999997</v>
      </c>
    </row>
    <row r="111" spans="1:48">
      <c r="A111" s="110"/>
      <c r="N111" s="110"/>
      <c r="P111" s="140" t="s">
        <v>525</v>
      </c>
      <c r="Q111" s="121">
        <v>815.52429559999996</v>
      </c>
      <c r="R111" s="121">
        <v>810.20861259000003</v>
      </c>
      <c r="S111" s="121">
        <v>778.57716272999994</v>
      </c>
      <c r="T111" s="121">
        <v>770.62577662000001</v>
      </c>
      <c r="U111" s="121">
        <v>759.63530643999991</v>
      </c>
      <c r="V111" s="121">
        <v>776.76258282999993</v>
      </c>
      <c r="W111" s="121">
        <v>777.15684493999993</v>
      </c>
      <c r="X111" s="121">
        <v>770.60035059000006</v>
      </c>
      <c r="Y111" s="121">
        <v>785.85513279999998</v>
      </c>
      <c r="Z111" s="121">
        <v>802.19363561</v>
      </c>
      <c r="AA111" s="121">
        <v>791.40131999999994</v>
      </c>
      <c r="AB111" s="121">
        <v>790.39167683000005</v>
      </c>
      <c r="AC111" s="121">
        <v>786.74628963999999</v>
      </c>
      <c r="AD111" s="121">
        <v>769.68532328000003</v>
      </c>
      <c r="AE111" s="121">
        <v>759.81859539999994</v>
      </c>
      <c r="AF111" s="121">
        <v>751.68639361999999</v>
      </c>
      <c r="AG111" s="121">
        <v>741.71922712000003</v>
      </c>
      <c r="AH111" s="121">
        <v>732.79168411000001</v>
      </c>
      <c r="AI111" s="121">
        <v>730.29570261000003</v>
      </c>
      <c r="AJ111" s="121">
        <v>730.16419407000001</v>
      </c>
      <c r="AK111" s="121">
        <v>726.65918019999992</v>
      </c>
      <c r="AL111" s="121">
        <v>724.13546741000005</v>
      </c>
      <c r="AM111" s="121">
        <v>723.60068411999998</v>
      </c>
      <c r="AN111" s="121">
        <v>725.44109437999998</v>
      </c>
      <c r="AO111" s="121">
        <v>726.36716877999993</v>
      </c>
      <c r="AP111" s="121">
        <v>731.05568918999995</v>
      </c>
      <c r="AQ111" s="121">
        <v>733.41744224000001</v>
      </c>
      <c r="AR111" s="121">
        <v>730.11734123999997</v>
      </c>
      <c r="AS111" s="121">
        <v>731.13247734999993</v>
      </c>
      <c r="AT111" s="121">
        <v>730.3438338200001</v>
      </c>
      <c r="AU111" s="121">
        <v>723.73464524999997</v>
      </c>
      <c r="AV111" s="121">
        <v>723.16787251999995</v>
      </c>
    </row>
    <row r="112" spans="1:48">
      <c r="A112" s="110"/>
      <c r="N112" s="110"/>
      <c r="P112" s="140" t="s">
        <v>463</v>
      </c>
      <c r="Q112" s="121">
        <v>53.570989999999995</v>
      </c>
      <c r="R112" s="121">
        <v>54.865580000000001</v>
      </c>
      <c r="S112" s="121">
        <v>61.152740000000001</v>
      </c>
      <c r="T112" s="121">
        <v>57.949210000000001</v>
      </c>
      <c r="U112" s="121">
        <v>55.438129999999994</v>
      </c>
      <c r="V112" s="121">
        <v>48.872010000000003</v>
      </c>
      <c r="W112" s="121">
        <v>49.120170000000002</v>
      </c>
      <c r="X112" s="121">
        <v>49.163510000000002</v>
      </c>
      <c r="Y112" s="121">
        <v>49.637720000000002</v>
      </c>
      <c r="Z112" s="121">
        <v>54.199750000000002</v>
      </c>
      <c r="AA112" s="121">
        <v>58.762550000000005</v>
      </c>
      <c r="AB112" s="121">
        <v>58.570050000000002</v>
      </c>
      <c r="AC112" s="121">
        <v>61.796680000000002</v>
      </c>
      <c r="AD112" s="121">
        <v>70.699420000000003</v>
      </c>
      <c r="AE112" s="121">
        <v>77.696960000000004</v>
      </c>
      <c r="AF112" s="121">
        <v>80.318259999999995</v>
      </c>
      <c r="AG112" s="121">
        <v>97.92067999999999</v>
      </c>
      <c r="AH112" s="121">
        <v>97.679339999999996</v>
      </c>
      <c r="AI112" s="121">
        <v>97.679339999999996</v>
      </c>
      <c r="AJ112" s="121">
        <v>97.679339999999996</v>
      </c>
      <c r="AK112" s="121">
        <v>96.022960000000012</v>
      </c>
      <c r="AL112" s="121">
        <v>85.405869999999993</v>
      </c>
      <c r="AM112" s="121">
        <v>85.634450000000001</v>
      </c>
      <c r="AN112" s="121">
        <v>84.939800000000005</v>
      </c>
      <c r="AO112" s="121">
        <v>80.877830000000003</v>
      </c>
      <c r="AP112" s="121">
        <v>80.792249999999996</v>
      </c>
      <c r="AQ112" s="121">
        <v>77.539990000000003</v>
      </c>
      <c r="AR112" s="121">
        <v>77.047080000000008</v>
      </c>
      <c r="AS112" s="121">
        <v>77.811030000000002</v>
      </c>
      <c r="AT112" s="121">
        <v>77.632390000000001</v>
      </c>
      <c r="AU112" s="121">
        <v>77.422179999999997</v>
      </c>
      <c r="AV112" s="121">
        <v>72.590649999999997</v>
      </c>
    </row>
    <row r="113" spans="1:254">
      <c r="A113" s="110"/>
      <c r="N113" s="110"/>
      <c r="P113" s="130" t="s">
        <v>524</v>
      </c>
      <c r="Q113" s="121">
        <v>869.0952855999999</v>
      </c>
      <c r="R113" s="121">
        <v>865.07419258999994</v>
      </c>
      <c r="S113" s="121">
        <v>839.72990272999994</v>
      </c>
      <c r="T113" s="121">
        <v>828.57498662</v>
      </c>
      <c r="U113" s="121">
        <v>815.07343643999991</v>
      </c>
      <c r="V113" s="121">
        <v>825.63459282999997</v>
      </c>
      <c r="W113" s="121">
        <v>826.27701494000007</v>
      </c>
      <c r="X113" s="121">
        <v>819.76386059000004</v>
      </c>
      <c r="Y113" s="121">
        <v>835.49285280000004</v>
      </c>
      <c r="Z113" s="121">
        <v>856.39338561</v>
      </c>
      <c r="AA113" s="121">
        <v>850.16386999999997</v>
      </c>
      <c r="AB113" s="121">
        <v>848.96172683000009</v>
      </c>
      <c r="AC113" s="121">
        <v>848.54296964000002</v>
      </c>
      <c r="AD113" s="121">
        <v>840.38474328000007</v>
      </c>
      <c r="AE113" s="121">
        <v>837.51555539999993</v>
      </c>
      <c r="AF113" s="121">
        <v>832.00465362</v>
      </c>
      <c r="AG113" s="121">
        <v>839.63990711999998</v>
      </c>
      <c r="AH113" s="121">
        <v>830.47102411000003</v>
      </c>
      <c r="AI113" s="121">
        <v>827.97504261000006</v>
      </c>
      <c r="AJ113" s="121">
        <v>827.84353407000003</v>
      </c>
      <c r="AK113" s="121">
        <v>822.68214020000005</v>
      </c>
      <c r="AL113" s="121">
        <v>809.54133740999998</v>
      </c>
      <c r="AM113" s="121">
        <v>809.23513412</v>
      </c>
      <c r="AN113" s="121">
        <v>810.38089437999997</v>
      </c>
      <c r="AO113" s="121">
        <v>807.24499878000006</v>
      </c>
      <c r="AP113" s="121">
        <v>811.84793918999992</v>
      </c>
      <c r="AQ113" s="121">
        <v>810.95743224</v>
      </c>
      <c r="AR113" s="121">
        <v>807.16442124000002</v>
      </c>
      <c r="AS113" s="121">
        <v>808.94350735</v>
      </c>
      <c r="AT113" s="121">
        <v>807.97622381999997</v>
      </c>
      <c r="AU113" s="121">
        <v>801.15682525</v>
      </c>
      <c r="AV113" s="121">
        <v>795.75852252000004</v>
      </c>
    </row>
    <row r="114" spans="1:254">
      <c r="A114" s="110"/>
      <c r="N114" s="110"/>
    </row>
    <row r="115" spans="1:254">
      <c r="A115" s="110"/>
      <c r="N115" s="110"/>
    </row>
    <row r="116" spans="1:254">
      <c r="A116" s="110"/>
      <c r="N116" s="110"/>
    </row>
    <row r="117" spans="1:254">
      <c r="A117" s="110"/>
      <c r="N117" s="110"/>
    </row>
    <row r="118" spans="1:254">
      <c r="A118" s="110"/>
      <c r="N118" s="110"/>
    </row>
    <row r="119" spans="1:254">
      <c r="A119" s="110"/>
      <c r="N119" s="110"/>
    </row>
    <row r="120" spans="1:254">
      <c r="A120" s="110"/>
      <c r="N120" s="110"/>
    </row>
    <row r="121" spans="1:254">
      <c r="A121" s="110"/>
      <c r="N121" s="110"/>
    </row>
    <row r="122" spans="1:254" s="109" customFormat="1">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110"/>
      <c r="IE122" s="110"/>
      <c r="IF122" s="110"/>
      <c r="IG122" s="110"/>
      <c r="IH122" s="110"/>
      <c r="II122" s="110"/>
      <c r="IJ122" s="110"/>
      <c r="IK122" s="110"/>
      <c r="IL122" s="110"/>
      <c r="IM122" s="110"/>
      <c r="IN122" s="110"/>
      <c r="IO122" s="110"/>
      <c r="IP122" s="110"/>
      <c r="IQ122" s="110"/>
      <c r="IR122" s="110"/>
      <c r="IS122" s="110"/>
      <c r="IT122" s="110"/>
    </row>
    <row r="123" spans="1:254">
      <c r="A123" s="110"/>
      <c r="C123" s="126" t="s">
        <v>584</v>
      </c>
      <c r="D123" s="124"/>
      <c r="E123" s="124"/>
      <c r="F123" s="124"/>
      <c r="G123" s="124"/>
      <c r="N123" s="110"/>
    </row>
    <row r="124" spans="1:254">
      <c r="A124" s="110"/>
      <c r="C124" s="125" t="s">
        <v>540</v>
      </c>
      <c r="N124" s="110"/>
      <c r="P124" s="125"/>
    </row>
    <row r="125" spans="1:254">
      <c r="A125" s="110"/>
      <c r="N125" s="110"/>
      <c r="P125" s="108" t="s">
        <v>583</v>
      </c>
      <c r="Q125" s="124"/>
    </row>
    <row r="126" spans="1:254">
      <c r="A126" s="110"/>
      <c r="N126" s="110"/>
    </row>
    <row r="127" spans="1:254">
      <c r="A127" s="110"/>
      <c r="N127" s="110"/>
      <c r="P127" s="142"/>
      <c r="Q127" s="141">
        <v>2019</v>
      </c>
      <c r="R127" s="141">
        <v>2020</v>
      </c>
      <c r="S127" s="141">
        <v>2021</v>
      </c>
      <c r="T127" s="141">
        <v>2022</v>
      </c>
      <c r="U127" s="141">
        <v>2023</v>
      </c>
    </row>
    <row r="128" spans="1:254">
      <c r="A128" s="110"/>
      <c r="N128" s="110"/>
      <c r="P128" s="140" t="s">
        <v>537</v>
      </c>
      <c r="Q128" s="121">
        <v>338.50026909000002</v>
      </c>
      <c r="R128" s="121">
        <v>337.67749348000001</v>
      </c>
      <c r="S128" s="121">
        <v>336.95266551000003</v>
      </c>
      <c r="T128" s="121">
        <v>336.19052527999997</v>
      </c>
      <c r="U128" s="121">
        <v>335.58125593</v>
      </c>
    </row>
    <row r="129" spans="1:21">
      <c r="A129" s="110"/>
      <c r="N129" s="110"/>
      <c r="P129" s="140" t="s">
        <v>536</v>
      </c>
      <c r="Q129" s="121">
        <v>52.640510655999996</v>
      </c>
      <c r="R129" s="121">
        <v>54.338036527</v>
      </c>
      <c r="S129" s="121">
        <v>55.639142462999999</v>
      </c>
      <c r="T129" s="121">
        <v>56.457803184999996</v>
      </c>
      <c r="U129" s="121">
        <v>56.584961991999997</v>
      </c>
    </row>
    <row r="130" spans="1:21">
      <c r="A130" s="110"/>
      <c r="N130" s="110"/>
      <c r="P130" s="140" t="s">
        <v>535</v>
      </c>
      <c r="Q130" s="121">
        <v>70.473388070999988</v>
      </c>
      <c r="R130" s="121">
        <v>73.485710670999993</v>
      </c>
      <c r="S130" s="121">
        <v>75.303107746999999</v>
      </c>
      <c r="T130" s="121">
        <v>76.928848106999993</v>
      </c>
      <c r="U130" s="121">
        <v>77.470909339999992</v>
      </c>
    </row>
    <row r="131" spans="1:21">
      <c r="A131" s="110"/>
      <c r="N131" s="110"/>
      <c r="P131" s="130" t="s">
        <v>534</v>
      </c>
      <c r="Q131" s="121">
        <v>461.61416781999998</v>
      </c>
      <c r="R131" s="121">
        <v>465.50124067999997</v>
      </c>
      <c r="S131" s="121">
        <v>467.89491571999997</v>
      </c>
      <c r="T131" s="121">
        <v>469.57717657000001</v>
      </c>
      <c r="U131" s="121">
        <v>469.63712726</v>
      </c>
    </row>
    <row r="132" spans="1:21">
      <c r="A132" s="110"/>
      <c r="N132" s="110"/>
      <c r="P132" s="140" t="s">
        <v>533</v>
      </c>
      <c r="Q132" s="121">
        <v>93.193368315000001</v>
      </c>
      <c r="R132" s="121">
        <v>92.527955996000003</v>
      </c>
      <c r="S132" s="121">
        <v>92.288215809999997</v>
      </c>
      <c r="T132" s="121">
        <v>91.513160084000006</v>
      </c>
      <c r="U132" s="121">
        <v>92.100123386000007</v>
      </c>
    </row>
    <row r="133" spans="1:21">
      <c r="A133" s="110"/>
      <c r="N133" s="110"/>
      <c r="P133" s="140" t="s">
        <v>532</v>
      </c>
      <c r="Q133" s="121">
        <v>2.697630137</v>
      </c>
      <c r="R133" s="121">
        <v>2.6827397259999999</v>
      </c>
      <c r="S133" s="121">
        <v>2.6235890411000002</v>
      </c>
      <c r="T133" s="121">
        <v>2.5765890411000001</v>
      </c>
      <c r="U133" s="121">
        <v>2.5439041096000001</v>
      </c>
    </row>
    <row r="134" spans="1:21">
      <c r="A134" s="110"/>
      <c r="N134" s="110"/>
      <c r="P134" s="130" t="s">
        <v>531</v>
      </c>
      <c r="Q134" s="121">
        <v>557.50516627000002</v>
      </c>
      <c r="R134" s="121">
        <v>560.71193640000001</v>
      </c>
      <c r="S134" s="121">
        <v>562.80672057000004</v>
      </c>
      <c r="T134" s="121">
        <v>563.66692569999998</v>
      </c>
      <c r="U134" s="121">
        <v>564.28115475999994</v>
      </c>
    </row>
    <row r="135" spans="1:21">
      <c r="A135" s="110"/>
      <c r="N135" s="110"/>
      <c r="P135" s="140" t="s">
        <v>530</v>
      </c>
      <c r="Q135" s="121">
        <v>22.319364808</v>
      </c>
      <c r="R135" s="121">
        <v>21.659991644000002</v>
      </c>
      <c r="S135" s="121">
        <v>21.436334730999999</v>
      </c>
      <c r="T135" s="121">
        <v>21.205147303</v>
      </c>
      <c r="U135" s="121">
        <v>20.967753273</v>
      </c>
    </row>
    <row r="136" spans="1:21">
      <c r="A136" s="110"/>
      <c r="N136" s="110"/>
      <c r="P136" s="140" t="s">
        <v>529</v>
      </c>
      <c r="Q136" s="121">
        <v>44.089846812999994</v>
      </c>
      <c r="R136" s="121">
        <v>50.117800463999998</v>
      </c>
      <c r="S136" s="121">
        <v>53.412535204999998</v>
      </c>
      <c r="T136" s="121">
        <v>59.178478405</v>
      </c>
      <c r="U136" s="121">
        <v>64.507492030999998</v>
      </c>
    </row>
    <row r="137" spans="1:21">
      <c r="A137" s="110"/>
      <c r="N137" s="110"/>
      <c r="P137" s="140" t="s">
        <v>528</v>
      </c>
      <c r="Q137" s="121">
        <v>159.10650719</v>
      </c>
      <c r="R137" s="121">
        <v>121.26040583</v>
      </c>
      <c r="S137" s="121">
        <v>108.51596645000001</v>
      </c>
      <c r="T137" s="121">
        <v>91.192994065000008</v>
      </c>
      <c r="U137" s="121">
        <v>89.773780024999994</v>
      </c>
    </row>
    <row r="138" spans="1:21">
      <c r="A138" s="110"/>
      <c r="N138" s="110"/>
      <c r="P138" s="140" t="s">
        <v>527</v>
      </c>
      <c r="Q138" s="121">
        <v>225.51571880999998</v>
      </c>
      <c r="R138" s="121">
        <v>193.03819793</v>
      </c>
      <c r="S138" s="121">
        <v>183.36483639000002</v>
      </c>
      <c r="T138" s="121">
        <v>171.57661976999998</v>
      </c>
      <c r="U138" s="121">
        <v>175.24902532999999</v>
      </c>
    </row>
    <row r="139" spans="1:21">
      <c r="A139" s="110"/>
      <c r="N139" s="110"/>
      <c r="P139" s="140" t="s">
        <v>526</v>
      </c>
      <c r="Q139" s="121">
        <v>3.0596849315000001</v>
      </c>
      <c r="R139" s="121">
        <v>3.1295068492999998</v>
      </c>
      <c r="S139" s="121">
        <v>3.0903972603000001</v>
      </c>
      <c r="T139" s="121">
        <v>3.0287534247000001</v>
      </c>
      <c r="U139" s="121">
        <v>3.0238082192000002</v>
      </c>
    </row>
    <row r="140" spans="1:21">
      <c r="A140" s="110"/>
      <c r="N140" s="110"/>
      <c r="P140" s="140" t="s">
        <v>525</v>
      </c>
      <c r="Q140" s="121">
        <v>786.08057000999997</v>
      </c>
      <c r="R140" s="121">
        <v>756.87964118000002</v>
      </c>
      <c r="S140" s="121">
        <v>749.26195422000001</v>
      </c>
      <c r="T140" s="121">
        <v>738.27229890000001</v>
      </c>
      <c r="U140" s="121">
        <v>742.55398831000002</v>
      </c>
    </row>
    <row r="141" spans="1:21">
      <c r="A141" s="110"/>
      <c r="N141" s="110"/>
      <c r="P141" s="140" t="s">
        <v>463</v>
      </c>
      <c r="Q141" s="121">
        <v>53.353850000000001</v>
      </c>
      <c r="R141" s="121">
        <v>69.575330000000008</v>
      </c>
      <c r="S141" s="121">
        <v>68.637360000000001</v>
      </c>
      <c r="T141" s="121">
        <v>61.287599999999998</v>
      </c>
      <c r="U141" s="121">
        <v>60.239739999999998</v>
      </c>
    </row>
    <row r="142" spans="1:21">
      <c r="A142" s="110"/>
      <c r="N142" s="110"/>
      <c r="P142" s="130" t="s">
        <v>524</v>
      </c>
      <c r="Q142" s="121">
        <v>839.43442001000005</v>
      </c>
      <c r="R142" s="121">
        <v>826.45497118000003</v>
      </c>
      <c r="S142" s="121">
        <v>817.89931421999995</v>
      </c>
      <c r="T142" s="121">
        <v>799.55989890000001</v>
      </c>
      <c r="U142" s="121">
        <v>802.79372831000001</v>
      </c>
    </row>
    <row r="143" spans="1:21">
      <c r="A143" s="110"/>
      <c r="N143" s="110"/>
    </row>
    <row r="144" spans="1:21">
      <c r="A144" s="110"/>
      <c r="N144" s="110"/>
    </row>
    <row r="145" spans="1:254">
      <c r="A145" s="110"/>
      <c r="N145" s="110"/>
    </row>
    <row r="146" spans="1:254">
      <c r="A146" s="110"/>
      <c r="N146" s="110"/>
    </row>
    <row r="147" spans="1:254">
      <c r="A147" s="110"/>
      <c r="N147" s="110"/>
    </row>
    <row r="148" spans="1:254">
      <c r="A148" s="110"/>
      <c r="N148" s="110"/>
    </row>
    <row r="149" spans="1:254">
      <c r="A149" s="110"/>
      <c r="N149" s="110"/>
    </row>
    <row r="150" spans="1:254">
      <c r="A150" s="110"/>
      <c r="N150" s="110"/>
    </row>
    <row r="151" spans="1:254" s="109" customFormat="1">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110"/>
      <c r="IE151" s="110"/>
      <c r="IF151" s="110"/>
      <c r="IG151" s="110"/>
      <c r="IH151" s="110"/>
      <c r="II151" s="110"/>
      <c r="IJ151" s="110"/>
      <c r="IK151" s="110"/>
      <c r="IL151" s="110"/>
      <c r="IM151" s="110"/>
      <c r="IN151" s="110"/>
      <c r="IO151" s="110"/>
      <c r="IP151" s="110"/>
      <c r="IQ151" s="110"/>
      <c r="IR151" s="110"/>
      <c r="IS151" s="110"/>
      <c r="IT151" s="110"/>
    </row>
    <row r="152" spans="1:254" s="109" customFormat="1">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c r="HX152" s="110"/>
      <c r="HY152" s="110"/>
      <c r="HZ152" s="110"/>
      <c r="IA152" s="110"/>
      <c r="IB152" s="110"/>
      <c r="IC152" s="110"/>
      <c r="ID152" s="110"/>
      <c r="IE152" s="110"/>
      <c r="IF152" s="110"/>
      <c r="IG152" s="110"/>
      <c r="IH152" s="110"/>
      <c r="II152" s="110"/>
      <c r="IJ152" s="110"/>
      <c r="IK152" s="110"/>
      <c r="IL152" s="110"/>
      <c r="IM152" s="110"/>
      <c r="IN152" s="110"/>
      <c r="IO152" s="110"/>
      <c r="IP152" s="110"/>
      <c r="IQ152" s="110"/>
      <c r="IR152" s="110"/>
      <c r="IS152" s="110"/>
      <c r="IT152" s="110"/>
    </row>
    <row r="153" spans="1:254" s="109" customFormat="1">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0"/>
      <c r="HX153" s="110"/>
      <c r="HY153" s="110"/>
      <c r="HZ153" s="110"/>
      <c r="IA153" s="110"/>
      <c r="IB153" s="110"/>
      <c r="IC153" s="110"/>
      <c r="ID153" s="110"/>
      <c r="IE153" s="110"/>
      <c r="IF153" s="110"/>
      <c r="IG153" s="110"/>
      <c r="IH153" s="110"/>
      <c r="II153" s="110"/>
      <c r="IJ153" s="110"/>
      <c r="IK153" s="110"/>
      <c r="IL153" s="110"/>
      <c r="IM153" s="110"/>
      <c r="IN153" s="110"/>
      <c r="IO153" s="110"/>
      <c r="IP153" s="110"/>
      <c r="IQ153" s="110"/>
      <c r="IR153" s="110"/>
      <c r="IS153" s="110"/>
      <c r="IT153" s="110"/>
    </row>
    <row r="154" spans="1:254" s="109" customFormat="1">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0"/>
      <c r="HX154" s="110"/>
      <c r="HY154" s="110"/>
      <c r="HZ154" s="110"/>
      <c r="IA154" s="110"/>
      <c r="IB154" s="110"/>
      <c r="IC154" s="110"/>
      <c r="ID154" s="110"/>
      <c r="IE154" s="110"/>
      <c r="IF154" s="110"/>
      <c r="IG154" s="110"/>
      <c r="IH154" s="110"/>
      <c r="II154" s="110"/>
      <c r="IJ154" s="110"/>
      <c r="IK154" s="110"/>
      <c r="IL154" s="110"/>
      <c r="IM154" s="110"/>
      <c r="IN154" s="110"/>
      <c r="IO154" s="110"/>
      <c r="IP154" s="110"/>
      <c r="IQ154" s="110"/>
      <c r="IR154" s="110"/>
      <c r="IS154" s="110"/>
      <c r="IT154" s="110"/>
    </row>
    <row r="155" spans="1:254">
      <c r="A155" s="110"/>
      <c r="C155" s="125" t="s">
        <v>582</v>
      </c>
      <c r="N155" s="110"/>
    </row>
    <row r="156" spans="1:254">
      <c r="A156" s="110"/>
      <c r="C156" s="125" t="s">
        <v>540</v>
      </c>
      <c r="N156" s="110"/>
      <c r="P156" s="125"/>
    </row>
    <row r="157" spans="1:254">
      <c r="A157" s="110"/>
      <c r="N157" s="110"/>
      <c r="P157" s="108" t="s">
        <v>577</v>
      </c>
      <c r="Q157" s="136"/>
      <c r="R157" s="131"/>
      <c r="S157" s="131"/>
      <c r="T157" s="131"/>
      <c r="U157" s="131"/>
      <c r="V157" s="131"/>
      <c r="W157" s="131"/>
      <c r="X157" s="131"/>
      <c r="Y157" s="131"/>
      <c r="Z157" s="131"/>
      <c r="AA157" s="131"/>
      <c r="AB157" s="131"/>
      <c r="AC157" s="131"/>
      <c r="AD157" s="131"/>
      <c r="AE157" s="131"/>
      <c r="AF157" s="131"/>
      <c r="AG157" s="131"/>
      <c r="AH157" s="131"/>
    </row>
    <row r="158" spans="1:254">
      <c r="A158" s="110"/>
      <c r="N158" s="110"/>
    </row>
    <row r="159" spans="1:254">
      <c r="A159" s="110"/>
      <c r="N159" s="110"/>
      <c r="P159" s="117" t="s">
        <v>538</v>
      </c>
      <c r="Q159" s="123" t="s">
        <v>72</v>
      </c>
      <c r="R159" s="123" t="s">
        <v>73</v>
      </c>
      <c r="S159" s="123" t="s">
        <v>74</v>
      </c>
      <c r="T159" s="123" t="s">
        <v>75</v>
      </c>
      <c r="U159" s="123" t="s">
        <v>76</v>
      </c>
      <c r="V159" s="123" t="s">
        <v>77</v>
      </c>
      <c r="W159" s="123" t="s">
        <v>78</v>
      </c>
      <c r="X159" s="123" t="s">
        <v>79</v>
      </c>
      <c r="Y159" s="123" t="s">
        <v>80</v>
      </c>
      <c r="Z159" s="123" t="s">
        <v>81</v>
      </c>
      <c r="AA159" s="123" t="s">
        <v>82</v>
      </c>
      <c r="AB159" s="123" t="s">
        <v>83</v>
      </c>
      <c r="AC159" s="123" t="s">
        <v>84</v>
      </c>
      <c r="AD159" s="123" t="s">
        <v>85</v>
      </c>
      <c r="AE159" s="123" t="s">
        <v>86</v>
      </c>
      <c r="AF159" s="123" t="s">
        <v>87</v>
      </c>
      <c r="AG159" s="123" t="s">
        <v>88</v>
      </c>
      <c r="AH159" s="123" t="s">
        <v>556</v>
      </c>
      <c r="AI159" s="123" t="s">
        <v>555</v>
      </c>
      <c r="AJ159" s="123" t="s">
        <v>554</v>
      </c>
      <c r="AK159" s="123" t="s">
        <v>553</v>
      </c>
      <c r="AL159" s="123" t="s">
        <v>552</v>
      </c>
      <c r="AM159" s="123" t="s">
        <v>551</v>
      </c>
      <c r="AN159" s="123" t="s">
        <v>550</v>
      </c>
      <c r="AO159" s="123" t="s">
        <v>549</v>
      </c>
      <c r="AP159" s="123" t="s">
        <v>548</v>
      </c>
      <c r="AQ159" s="123" t="s">
        <v>547</v>
      </c>
      <c r="AR159" s="123" t="s">
        <v>546</v>
      </c>
      <c r="AS159" s="123" t="s">
        <v>545</v>
      </c>
      <c r="AT159" s="123" t="s">
        <v>544</v>
      </c>
      <c r="AU159" s="123" t="s">
        <v>543</v>
      </c>
      <c r="AV159" s="123" t="s">
        <v>542</v>
      </c>
    </row>
    <row r="160" spans="1:254">
      <c r="A160" s="110"/>
      <c r="N160" s="110"/>
      <c r="P160" s="117" t="s">
        <v>576</v>
      </c>
      <c r="Q160" s="133">
        <v>334.65490139000002</v>
      </c>
      <c r="R160" s="133">
        <v>332.23480499999999</v>
      </c>
      <c r="S160" s="133">
        <v>330.71820427</v>
      </c>
      <c r="T160" s="133">
        <v>328.42708488</v>
      </c>
      <c r="U160" s="133">
        <v>324.14583798000001</v>
      </c>
      <c r="V160" s="133">
        <v>319.70193749999999</v>
      </c>
      <c r="W160" s="133">
        <v>316.05514262000003</v>
      </c>
      <c r="X160" s="133">
        <v>309.41584828999999</v>
      </c>
      <c r="Y160" s="133">
        <v>300.42916751000001</v>
      </c>
      <c r="Z160" s="133">
        <v>293.89357817000001</v>
      </c>
      <c r="AA160" s="133">
        <v>285.46925314999999</v>
      </c>
      <c r="AB160" s="133">
        <v>276.54314399999998</v>
      </c>
      <c r="AC160" s="133">
        <v>267.59018698</v>
      </c>
      <c r="AD160" s="133">
        <v>260.08138394999997</v>
      </c>
      <c r="AE160" s="133">
        <v>253.16644643999999</v>
      </c>
      <c r="AF160" s="133">
        <v>245.56766666999999</v>
      </c>
      <c r="AG160" s="133">
        <v>237.58449851999998</v>
      </c>
      <c r="AH160" s="133">
        <v>231.19563141999998</v>
      </c>
      <c r="AI160" s="133">
        <v>223.37546614000001</v>
      </c>
      <c r="AJ160" s="133">
        <v>215.24416571999998</v>
      </c>
      <c r="AK160" s="133">
        <v>205.52422842999999</v>
      </c>
      <c r="AL160" s="133">
        <v>198.46830498</v>
      </c>
      <c r="AM160" s="133">
        <v>190.61000193999999</v>
      </c>
      <c r="AN160" s="133">
        <v>182.70899646000001</v>
      </c>
      <c r="AO160" s="133">
        <v>173.32227647000002</v>
      </c>
      <c r="AP160" s="133">
        <v>166.78737187000002</v>
      </c>
      <c r="AQ160" s="133">
        <v>160.32372373999999</v>
      </c>
      <c r="AR160" s="133">
        <v>153.79568449000001</v>
      </c>
      <c r="AS160" s="133">
        <v>147.0011269</v>
      </c>
      <c r="AT160" s="133">
        <v>139.66963670999999</v>
      </c>
      <c r="AU160" s="133">
        <v>133.38978901000002</v>
      </c>
      <c r="AV160" s="133">
        <v>132.52376702999999</v>
      </c>
    </row>
    <row r="161" spans="1:48">
      <c r="A161" s="110"/>
      <c r="N161" s="110"/>
      <c r="P161" s="117" t="s">
        <v>575</v>
      </c>
      <c r="Q161" s="133">
        <v>217.11691607</v>
      </c>
      <c r="R161" s="133">
        <v>215.93824232</v>
      </c>
      <c r="S161" s="133">
        <v>214.77582673999999</v>
      </c>
      <c r="T161" s="133">
        <v>213.37883166</v>
      </c>
      <c r="U161" s="133">
        <v>210.57390710999999</v>
      </c>
      <c r="V161" s="133">
        <v>207.82780618000001</v>
      </c>
      <c r="W161" s="133">
        <v>205.79304479000001</v>
      </c>
      <c r="X161" s="133">
        <v>201.77073519000001</v>
      </c>
      <c r="Y161" s="133">
        <v>196.20839673</v>
      </c>
      <c r="Z161" s="133">
        <v>192.28852556000001</v>
      </c>
      <c r="AA161" s="133">
        <v>186.77220229</v>
      </c>
      <c r="AB161" s="133">
        <v>181.7374623</v>
      </c>
      <c r="AC161" s="133">
        <v>176.31700513000001</v>
      </c>
      <c r="AD161" s="133">
        <v>172.21994734</v>
      </c>
      <c r="AE161" s="133">
        <v>167.59940437</v>
      </c>
      <c r="AF161" s="133">
        <v>162.89998523</v>
      </c>
      <c r="AG161" s="133">
        <v>157.81865083</v>
      </c>
      <c r="AH161" s="133">
        <v>154.23467308000002</v>
      </c>
      <c r="AI161" s="133">
        <v>149.61569409000001</v>
      </c>
      <c r="AJ161" s="133">
        <v>144.57330788000002</v>
      </c>
      <c r="AK161" s="133">
        <v>137.93855991999999</v>
      </c>
      <c r="AL161" s="133">
        <v>133.47833828</v>
      </c>
      <c r="AM161" s="133">
        <v>128.22806245999999</v>
      </c>
      <c r="AN161" s="133">
        <v>123.76497771999999</v>
      </c>
      <c r="AO161" s="133">
        <v>118.57595736</v>
      </c>
      <c r="AP161" s="133">
        <v>113.60633788999999</v>
      </c>
      <c r="AQ161" s="133">
        <v>109.46737854</v>
      </c>
      <c r="AR161" s="133">
        <v>105.46065383</v>
      </c>
      <c r="AS161" s="133">
        <v>100.83046808</v>
      </c>
      <c r="AT161" s="133">
        <v>96.844949060000005</v>
      </c>
      <c r="AU161" s="133">
        <v>92.491152231000001</v>
      </c>
      <c r="AV161" s="133">
        <v>90.994134238000001</v>
      </c>
    </row>
    <row r="162" spans="1:48">
      <c r="A162" s="110"/>
      <c r="N162" s="110"/>
      <c r="P162" s="117" t="s">
        <v>433</v>
      </c>
      <c r="Q162" s="133">
        <v>492.82820119000002</v>
      </c>
      <c r="R162" s="133">
        <v>491.20710703999998</v>
      </c>
      <c r="S162" s="133">
        <v>488.12198737</v>
      </c>
      <c r="T162" s="133">
        <v>487.49383474000001</v>
      </c>
      <c r="U162" s="133">
        <v>480.61534363000004</v>
      </c>
      <c r="V162" s="133">
        <v>474.15814007</v>
      </c>
      <c r="W162" s="133">
        <v>469.73817348</v>
      </c>
      <c r="X162" s="133">
        <v>460.33754835000002</v>
      </c>
      <c r="Y162" s="133">
        <v>447.00035484</v>
      </c>
      <c r="Z162" s="133">
        <v>438.56600313000001</v>
      </c>
      <c r="AA162" s="133">
        <v>427.60988798</v>
      </c>
      <c r="AB162" s="133">
        <v>413.91620913999998</v>
      </c>
      <c r="AC162" s="133">
        <v>400.68686974000002</v>
      </c>
      <c r="AD162" s="133">
        <v>391.31033668000003</v>
      </c>
      <c r="AE162" s="133">
        <v>382.86259065999997</v>
      </c>
      <c r="AF162" s="133">
        <v>371.75030067</v>
      </c>
      <c r="AG162" s="133">
        <v>358.15834839000001</v>
      </c>
      <c r="AH162" s="133">
        <v>348.97488263000002</v>
      </c>
      <c r="AI162" s="133">
        <v>337.75975776000001</v>
      </c>
      <c r="AJ162" s="133">
        <v>326.25299276999999</v>
      </c>
      <c r="AK162" s="133">
        <v>311.31876275000002</v>
      </c>
      <c r="AL162" s="133">
        <v>302.22513185000003</v>
      </c>
      <c r="AM162" s="133">
        <v>290.27550842000005</v>
      </c>
      <c r="AN162" s="133">
        <v>279.69790039000003</v>
      </c>
      <c r="AO162" s="133">
        <v>266.27374112999996</v>
      </c>
      <c r="AP162" s="133">
        <v>256.40638870999999</v>
      </c>
      <c r="AQ162" s="133">
        <v>246.16142905999999</v>
      </c>
      <c r="AR162" s="133">
        <v>236.99821333999998</v>
      </c>
      <c r="AS162" s="133">
        <v>225.34984757999999</v>
      </c>
      <c r="AT162" s="133">
        <v>213.52094925</v>
      </c>
      <c r="AU162" s="133">
        <v>201.43194565000002</v>
      </c>
      <c r="AV162" s="133">
        <v>198.80990080000001</v>
      </c>
    </row>
    <row r="163" spans="1:48">
      <c r="A163" s="110"/>
      <c r="N163" s="110"/>
      <c r="P163" s="117" t="s">
        <v>574</v>
      </c>
      <c r="Q163" s="133">
        <v>261.00755971000001</v>
      </c>
      <c r="R163" s="133">
        <v>261.20814043000001</v>
      </c>
      <c r="S163" s="133">
        <v>260.0528023</v>
      </c>
      <c r="T163" s="133">
        <v>258.02221832999999</v>
      </c>
      <c r="U163" s="133">
        <v>254.15965287</v>
      </c>
      <c r="V163" s="133">
        <v>250.49102195</v>
      </c>
      <c r="W163" s="133">
        <v>247.87366154999998</v>
      </c>
      <c r="X163" s="133">
        <v>242.91037101999999</v>
      </c>
      <c r="Y163" s="133">
        <v>236.0710086</v>
      </c>
      <c r="Z163" s="133">
        <v>231.95211845</v>
      </c>
      <c r="AA163" s="133">
        <v>224.77539209</v>
      </c>
      <c r="AB163" s="133">
        <v>218.84022031000001</v>
      </c>
      <c r="AC163" s="133">
        <v>213.36829122</v>
      </c>
      <c r="AD163" s="133">
        <v>208.34682190000001</v>
      </c>
      <c r="AE163" s="133">
        <v>202.42402710000002</v>
      </c>
      <c r="AF163" s="133">
        <v>196.39277987</v>
      </c>
      <c r="AG163" s="133">
        <v>190.06173152</v>
      </c>
      <c r="AH163" s="133">
        <v>184.67748405</v>
      </c>
      <c r="AI163" s="133">
        <v>179.61351869999999</v>
      </c>
      <c r="AJ163" s="133">
        <v>172.88002702</v>
      </c>
      <c r="AK163" s="133">
        <v>164.32321875999997</v>
      </c>
      <c r="AL163" s="133">
        <v>158.97283966999998</v>
      </c>
      <c r="AM163" s="133">
        <v>151.48634586</v>
      </c>
      <c r="AN163" s="133">
        <v>145.06730131</v>
      </c>
      <c r="AO163" s="133">
        <v>138.32191215</v>
      </c>
      <c r="AP163" s="133">
        <v>133.24227965</v>
      </c>
      <c r="AQ163" s="133">
        <v>128.03035265</v>
      </c>
      <c r="AR163" s="133">
        <v>122.76961577</v>
      </c>
      <c r="AS163" s="133">
        <v>116.31282369</v>
      </c>
      <c r="AT163" s="133">
        <v>109.90046264999999</v>
      </c>
      <c r="AU163" s="133">
        <v>103.92622874</v>
      </c>
      <c r="AV163" s="133">
        <v>102.22534613000001</v>
      </c>
    </row>
    <row r="164" spans="1:48">
      <c r="A164" s="110"/>
      <c r="N164" s="110"/>
      <c r="P164" s="117" t="s">
        <v>573</v>
      </c>
      <c r="Q164" s="133">
        <v>415.92227802000002</v>
      </c>
      <c r="R164" s="133">
        <v>416.84951465</v>
      </c>
      <c r="S164" s="133">
        <v>414.66165563999999</v>
      </c>
      <c r="T164" s="133">
        <v>412.4259318</v>
      </c>
      <c r="U164" s="133">
        <v>406.61587822999996</v>
      </c>
      <c r="V164" s="133">
        <v>401.68802643000004</v>
      </c>
      <c r="W164" s="133">
        <v>397.06126692999999</v>
      </c>
      <c r="X164" s="133">
        <v>389.48857979000002</v>
      </c>
      <c r="Y164" s="133">
        <v>380.09821199999999</v>
      </c>
      <c r="Z164" s="133">
        <v>373.62349964999999</v>
      </c>
      <c r="AA164" s="133">
        <v>363.76966748000001</v>
      </c>
      <c r="AB164" s="133">
        <v>353.00733878</v>
      </c>
      <c r="AC164" s="133">
        <v>342.93812144000003</v>
      </c>
      <c r="AD164" s="133">
        <v>334.69696909000004</v>
      </c>
      <c r="AE164" s="133">
        <v>326.07414534999998</v>
      </c>
      <c r="AF164" s="133">
        <v>316.83174549</v>
      </c>
      <c r="AG164" s="133">
        <v>306.97975673999997</v>
      </c>
      <c r="AH164" s="133">
        <v>300.04246611999997</v>
      </c>
      <c r="AI164" s="133">
        <v>290.57466089000002</v>
      </c>
      <c r="AJ164" s="133">
        <v>280.63293521000003</v>
      </c>
      <c r="AK164" s="133">
        <v>267.81890711</v>
      </c>
      <c r="AL164" s="133">
        <v>259.78447181000001</v>
      </c>
      <c r="AM164" s="133">
        <v>248.44678141</v>
      </c>
      <c r="AN164" s="133">
        <v>239.36818463</v>
      </c>
      <c r="AO164" s="133">
        <v>227.65723577</v>
      </c>
      <c r="AP164" s="133">
        <v>220.58142423999999</v>
      </c>
      <c r="AQ164" s="133">
        <v>210.97921554999999</v>
      </c>
      <c r="AR164" s="133">
        <v>203.20276375</v>
      </c>
      <c r="AS164" s="133">
        <v>192.25194550999998</v>
      </c>
      <c r="AT164" s="133">
        <v>180.54176886000002</v>
      </c>
      <c r="AU164" s="133">
        <v>169.28575049</v>
      </c>
      <c r="AV164" s="133">
        <v>165.85148504</v>
      </c>
    </row>
    <row r="165" spans="1:48">
      <c r="A165" s="110"/>
      <c r="N165" s="110"/>
      <c r="P165" s="117" t="s">
        <v>572</v>
      </c>
      <c r="Q165" s="133">
        <v>364.06330351000003</v>
      </c>
      <c r="R165" s="133">
        <v>362.59272849000001</v>
      </c>
      <c r="S165" s="133">
        <v>360.42805518</v>
      </c>
      <c r="T165" s="133">
        <v>357.95819897000001</v>
      </c>
      <c r="U165" s="133">
        <v>353.11055902999999</v>
      </c>
      <c r="V165" s="133">
        <v>347.99468166000003</v>
      </c>
      <c r="W165" s="133">
        <v>343.79139103</v>
      </c>
      <c r="X165" s="133">
        <v>336.34173506999997</v>
      </c>
      <c r="Y165" s="133">
        <v>326.45590026000002</v>
      </c>
      <c r="Z165" s="133">
        <v>320.41209343000003</v>
      </c>
      <c r="AA165" s="133">
        <v>311.04225108000003</v>
      </c>
      <c r="AB165" s="133">
        <v>300.83180262999997</v>
      </c>
      <c r="AC165" s="133">
        <v>290.34297807000002</v>
      </c>
      <c r="AD165" s="133">
        <v>283.78148686000003</v>
      </c>
      <c r="AE165" s="133">
        <v>275.72080411000002</v>
      </c>
      <c r="AF165" s="133">
        <v>267.47726989</v>
      </c>
      <c r="AG165" s="133">
        <v>258.17694132000003</v>
      </c>
      <c r="AH165" s="133">
        <v>251.75349320999999</v>
      </c>
      <c r="AI165" s="133">
        <v>243.62051428999999</v>
      </c>
      <c r="AJ165" s="133">
        <v>234.82693499000001</v>
      </c>
      <c r="AK165" s="133">
        <v>223.74704788999998</v>
      </c>
      <c r="AL165" s="133">
        <v>216.51542446000002</v>
      </c>
      <c r="AM165" s="133">
        <v>207.65181508000001</v>
      </c>
      <c r="AN165" s="133">
        <v>199.61837202999999</v>
      </c>
      <c r="AO165" s="133">
        <v>189.88609901000001</v>
      </c>
      <c r="AP165" s="133">
        <v>183.53160657000001</v>
      </c>
      <c r="AQ165" s="133">
        <v>176.34227272999999</v>
      </c>
      <c r="AR165" s="133">
        <v>169.13141709000001</v>
      </c>
      <c r="AS165" s="133">
        <v>160.86954713</v>
      </c>
      <c r="AT165" s="133">
        <v>153.14521509000002</v>
      </c>
      <c r="AU165" s="133">
        <v>146.36574461000001</v>
      </c>
      <c r="AV165" s="133">
        <v>144.71197271999998</v>
      </c>
    </row>
    <row r="166" spans="1:48">
      <c r="A166" s="110"/>
      <c r="N166" s="110"/>
      <c r="P166" s="117" t="s">
        <v>571</v>
      </c>
      <c r="Q166" s="133">
        <v>48.111563543999999</v>
      </c>
      <c r="R166" s="133">
        <v>47.883985776999999</v>
      </c>
      <c r="S166" s="133">
        <v>47.575192265999995</v>
      </c>
      <c r="T166" s="133">
        <v>47.141982913</v>
      </c>
      <c r="U166" s="133">
        <v>46.446901062999999</v>
      </c>
      <c r="V166" s="133">
        <v>45.785362480000003</v>
      </c>
      <c r="W166" s="133">
        <v>45.262914373000001</v>
      </c>
      <c r="X166" s="133">
        <v>44.241648212999998</v>
      </c>
      <c r="Y166" s="133">
        <v>42.916038524000001</v>
      </c>
      <c r="Z166" s="133">
        <v>42.081735415000004</v>
      </c>
      <c r="AA166" s="133">
        <v>40.869395750000002</v>
      </c>
      <c r="AB166" s="133">
        <v>38.703939702000007</v>
      </c>
      <c r="AC166" s="133">
        <v>37.518171346000003</v>
      </c>
      <c r="AD166" s="133">
        <v>36.582413634999995</v>
      </c>
      <c r="AE166" s="133">
        <v>35.520315430000004</v>
      </c>
      <c r="AF166" s="133">
        <v>34.637247911999999</v>
      </c>
      <c r="AG166" s="133">
        <v>33.456950390999999</v>
      </c>
      <c r="AH166" s="133">
        <v>32.409035037999999</v>
      </c>
      <c r="AI166" s="133">
        <v>31.449363309999999</v>
      </c>
      <c r="AJ166" s="133">
        <v>30.302990280000003</v>
      </c>
      <c r="AK166" s="133">
        <v>28.836303287</v>
      </c>
      <c r="AL166" s="133">
        <v>27.996410435999998</v>
      </c>
      <c r="AM166" s="133">
        <v>26.759962493</v>
      </c>
      <c r="AN166" s="133">
        <v>25.724612457999999</v>
      </c>
      <c r="AO166" s="133">
        <v>24.465326995999998</v>
      </c>
      <c r="AP166" s="133">
        <v>23.415794170000002</v>
      </c>
      <c r="AQ166" s="133">
        <v>22.540909110000001</v>
      </c>
      <c r="AR166" s="133">
        <v>21.62325195</v>
      </c>
      <c r="AS166" s="133">
        <v>20.547043795</v>
      </c>
      <c r="AT166" s="133">
        <v>19.593165580000001</v>
      </c>
      <c r="AU166" s="133">
        <v>18.635627124999999</v>
      </c>
      <c r="AV166" s="133">
        <v>18.315692380000002</v>
      </c>
    </row>
    <row r="167" spans="1:48">
      <c r="A167" s="110"/>
      <c r="N167" s="110"/>
      <c r="P167" s="117" t="s">
        <v>570</v>
      </c>
      <c r="Q167" s="133">
        <v>206.58263052999999</v>
      </c>
      <c r="R167" s="133">
        <v>201.67320168999998</v>
      </c>
      <c r="S167" s="133">
        <v>199.81697188000001</v>
      </c>
      <c r="T167" s="133">
        <v>198.14566693</v>
      </c>
      <c r="U167" s="133">
        <v>195.89781965</v>
      </c>
      <c r="V167" s="133">
        <v>193.50676139999999</v>
      </c>
      <c r="W167" s="133">
        <v>191.71211001</v>
      </c>
      <c r="X167" s="133">
        <v>188.46024617</v>
      </c>
      <c r="Y167" s="133">
        <v>184.18603580999999</v>
      </c>
      <c r="Z167" s="133">
        <v>180.78897404999998</v>
      </c>
      <c r="AA167" s="133">
        <v>176.04089329999999</v>
      </c>
      <c r="AB167" s="133">
        <v>173.21020522999999</v>
      </c>
      <c r="AC167" s="133">
        <v>168.89100245999998</v>
      </c>
      <c r="AD167" s="133">
        <v>165.95120466</v>
      </c>
      <c r="AE167" s="133">
        <v>121.36985804999999</v>
      </c>
      <c r="AF167" s="133">
        <v>118.88663731000001</v>
      </c>
      <c r="AG167" s="133">
        <v>115.7169153</v>
      </c>
      <c r="AH167" s="133">
        <v>113.44614633</v>
      </c>
      <c r="AI167" s="133">
        <v>110.80157774999999</v>
      </c>
      <c r="AJ167" s="133">
        <v>106.42496748000001</v>
      </c>
      <c r="AK167" s="133">
        <v>103.00343903</v>
      </c>
      <c r="AL167" s="133">
        <v>99.61842560800001</v>
      </c>
      <c r="AM167" s="133">
        <v>95.280977160999996</v>
      </c>
      <c r="AN167" s="133">
        <v>92.91228829500001</v>
      </c>
      <c r="AO167" s="133">
        <v>88.787344466999997</v>
      </c>
      <c r="AP167" s="133">
        <v>85.260373152999989</v>
      </c>
      <c r="AQ167" s="133">
        <v>82.853134718000007</v>
      </c>
      <c r="AR167" s="133">
        <v>79.910606006999998</v>
      </c>
      <c r="AS167" s="133">
        <v>75.295836291000001</v>
      </c>
      <c r="AT167" s="133">
        <v>71.854589688999994</v>
      </c>
      <c r="AU167" s="133">
        <v>67.712601255999999</v>
      </c>
      <c r="AV167" s="133">
        <v>65.494341246999994</v>
      </c>
    </row>
    <row r="168" spans="1:48">
      <c r="A168" s="110"/>
      <c r="N168" s="110"/>
      <c r="P168" s="117" t="s">
        <v>569</v>
      </c>
      <c r="Q168" s="133">
        <v>341.37579569000002</v>
      </c>
      <c r="R168" s="133">
        <v>340.53640655999999</v>
      </c>
      <c r="S168" s="133">
        <v>342.78617677</v>
      </c>
      <c r="T168" s="133">
        <v>340.60046832</v>
      </c>
      <c r="U168" s="133">
        <v>334.07812151000002</v>
      </c>
      <c r="V168" s="133">
        <v>330.40029246</v>
      </c>
      <c r="W168" s="133">
        <v>327.13146146999998</v>
      </c>
      <c r="X168" s="133">
        <v>320.38240739000003</v>
      </c>
      <c r="Y168" s="133">
        <v>309.22291867000001</v>
      </c>
      <c r="Z168" s="133">
        <v>303.75644740000001</v>
      </c>
      <c r="AA168" s="133">
        <v>295.51862201</v>
      </c>
      <c r="AB168" s="133">
        <v>284.35362193999998</v>
      </c>
      <c r="AC168" s="133">
        <v>275.84500045999999</v>
      </c>
      <c r="AD168" s="133">
        <v>269.19112827999999</v>
      </c>
      <c r="AE168" s="133">
        <v>261.48536526999999</v>
      </c>
      <c r="AF168" s="133">
        <v>252.64743708</v>
      </c>
      <c r="AG168" s="133">
        <v>245.27867520999999</v>
      </c>
      <c r="AH168" s="133">
        <v>239.06666071000001</v>
      </c>
      <c r="AI168" s="133">
        <v>231.84194982</v>
      </c>
      <c r="AJ168" s="133">
        <v>223.41748516000001</v>
      </c>
      <c r="AK168" s="133">
        <v>212.96398916999999</v>
      </c>
      <c r="AL168" s="133">
        <v>206.10841164000001</v>
      </c>
      <c r="AM168" s="133">
        <v>197.88760146000001</v>
      </c>
      <c r="AN168" s="133">
        <v>190.86789353</v>
      </c>
      <c r="AO168" s="133">
        <v>182.58952886</v>
      </c>
      <c r="AP168" s="133">
        <v>175.94803031999999</v>
      </c>
      <c r="AQ168" s="133">
        <v>169.27708283999999</v>
      </c>
      <c r="AR168" s="133">
        <v>162.81496200000001</v>
      </c>
      <c r="AS168" s="133">
        <v>155.05409492999999</v>
      </c>
      <c r="AT168" s="133">
        <v>148.31275581999998</v>
      </c>
      <c r="AU168" s="133">
        <v>140.99623941000002</v>
      </c>
      <c r="AV168" s="133">
        <v>139.54254144999999</v>
      </c>
    </row>
    <row r="169" spans="1:48">
      <c r="A169" s="110"/>
      <c r="N169" s="110"/>
      <c r="P169" s="117" t="s">
        <v>568</v>
      </c>
      <c r="Q169" s="133">
        <v>425.81393372999997</v>
      </c>
      <c r="R169" s="133">
        <v>424.50978548999996</v>
      </c>
      <c r="S169" s="133">
        <v>421.97546597000002</v>
      </c>
      <c r="T169" s="133">
        <v>418.84634428999999</v>
      </c>
      <c r="U169" s="133">
        <v>414.62220616000002</v>
      </c>
      <c r="V169" s="133">
        <v>409.71637712999996</v>
      </c>
      <c r="W169" s="133">
        <v>404.81241973000004</v>
      </c>
      <c r="X169" s="133">
        <v>395.99092881999997</v>
      </c>
      <c r="Y169" s="133">
        <v>383.12326637999996</v>
      </c>
      <c r="Z169" s="133">
        <v>376.07927106</v>
      </c>
      <c r="AA169" s="133">
        <v>364.06370147999996</v>
      </c>
      <c r="AB169" s="133">
        <v>351.79933432999997</v>
      </c>
      <c r="AC169" s="133">
        <v>339.99053722000002</v>
      </c>
      <c r="AD169" s="133">
        <v>332.06133197000003</v>
      </c>
      <c r="AE169" s="133">
        <v>321.85993268999999</v>
      </c>
      <c r="AF169" s="133">
        <v>312.02898605000001</v>
      </c>
      <c r="AG169" s="133">
        <v>300.76693741000003</v>
      </c>
      <c r="AH169" s="133">
        <v>293.11890704000001</v>
      </c>
      <c r="AI169" s="133">
        <v>283.87118095</v>
      </c>
      <c r="AJ169" s="133">
        <v>273.67200377</v>
      </c>
      <c r="AK169" s="133">
        <v>259.61670187999999</v>
      </c>
      <c r="AL169" s="133">
        <v>251.07147395000001</v>
      </c>
      <c r="AM169" s="133">
        <v>240.46361666999999</v>
      </c>
      <c r="AN169" s="133">
        <v>231.15154168000001</v>
      </c>
      <c r="AO169" s="133">
        <v>219.91309475</v>
      </c>
      <c r="AP169" s="133">
        <v>210.91492714</v>
      </c>
      <c r="AQ169" s="133">
        <v>202.39100054000002</v>
      </c>
      <c r="AR169" s="133">
        <v>193.49290249000001</v>
      </c>
      <c r="AS169" s="133">
        <v>183.88579855999998</v>
      </c>
      <c r="AT169" s="133">
        <v>176.47118523</v>
      </c>
      <c r="AU169" s="133">
        <v>168.06598921999998</v>
      </c>
      <c r="AV169" s="133">
        <v>165.83528156</v>
      </c>
    </row>
    <row r="170" spans="1:48">
      <c r="A170" s="110"/>
      <c r="N170" s="110"/>
      <c r="P170" s="117" t="s">
        <v>415</v>
      </c>
      <c r="Q170" s="133">
        <v>478.44303365000002</v>
      </c>
      <c r="R170" s="133">
        <v>475.46664685000002</v>
      </c>
      <c r="S170" s="133">
        <v>472.80831322</v>
      </c>
      <c r="T170" s="133">
        <v>468.55796483999995</v>
      </c>
      <c r="U170" s="133">
        <v>462.79006887999998</v>
      </c>
      <c r="V170" s="133">
        <v>457.73984791000004</v>
      </c>
      <c r="W170" s="133">
        <v>451.19508171000001</v>
      </c>
      <c r="X170" s="133">
        <v>419.62769205999996</v>
      </c>
      <c r="Y170" s="133">
        <v>406.18509477000003</v>
      </c>
      <c r="Z170" s="133">
        <v>398.16784347999999</v>
      </c>
      <c r="AA170" s="133">
        <v>385.74843396</v>
      </c>
      <c r="AB170" s="133">
        <v>372.30851747999998</v>
      </c>
      <c r="AC170" s="133">
        <v>359.82975764000003</v>
      </c>
      <c r="AD170" s="133">
        <v>351.58816153999999</v>
      </c>
      <c r="AE170" s="133">
        <v>340.99341050999999</v>
      </c>
      <c r="AF170" s="133">
        <v>330.12987396</v>
      </c>
      <c r="AG170" s="133">
        <v>318.43684139999999</v>
      </c>
      <c r="AH170" s="133">
        <v>310.33361947999998</v>
      </c>
      <c r="AI170" s="133">
        <v>301.12448174999997</v>
      </c>
      <c r="AJ170" s="133">
        <v>290.64429127</v>
      </c>
      <c r="AK170" s="133">
        <v>275.98180209999998</v>
      </c>
      <c r="AL170" s="133">
        <v>266.92560151000004</v>
      </c>
      <c r="AM170" s="133">
        <v>255.83148437</v>
      </c>
      <c r="AN170" s="133">
        <v>246.60746906</v>
      </c>
      <c r="AO170" s="133">
        <v>235.88137208000001</v>
      </c>
      <c r="AP170" s="133">
        <v>227.06310767999997</v>
      </c>
      <c r="AQ170" s="133">
        <v>218.16764330000001</v>
      </c>
      <c r="AR170" s="133">
        <v>209.18677238999999</v>
      </c>
      <c r="AS170" s="133">
        <v>199.03590741000002</v>
      </c>
      <c r="AT170" s="133">
        <v>191.91975240999997</v>
      </c>
      <c r="AU170" s="133">
        <v>183.07301171</v>
      </c>
      <c r="AV170" s="133">
        <v>180.71280089999999</v>
      </c>
    </row>
    <row r="171" spans="1:48">
      <c r="A171" s="110"/>
      <c r="N171" s="110"/>
      <c r="P171" s="117" t="s">
        <v>144</v>
      </c>
      <c r="Q171" s="133">
        <v>313.59994807999999</v>
      </c>
      <c r="R171" s="133">
        <v>311.77217932000002</v>
      </c>
      <c r="S171" s="133">
        <v>310.03265715999999</v>
      </c>
      <c r="T171" s="133">
        <v>307.8970673</v>
      </c>
      <c r="U171" s="133">
        <v>303.24992265000003</v>
      </c>
      <c r="V171" s="133">
        <v>299.92805157000004</v>
      </c>
      <c r="W171" s="133">
        <v>289.67335651999997</v>
      </c>
      <c r="X171" s="133">
        <v>273.95482796000005</v>
      </c>
      <c r="Y171" s="133">
        <v>266.08496850999995</v>
      </c>
      <c r="Z171" s="133">
        <v>260.10529180999998</v>
      </c>
      <c r="AA171" s="133">
        <v>251.96796179</v>
      </c>
      <c r="AB171" s="133">
        <v>245.24267995</v>
      </c>
      <c r="AC171" s="133">
        <v>237.23352926000001</v>
      </c>
      <c r="AD171" s="133">
        <v>231.33505098000001</v>
      </c>
      <c r="AE171" s="133">
        <v>224.89650356000001</v>
      </c>
      <c r="AF171" s="133">
        <v>217.91681199999999</v>
      </c>
      <c r="AG171" s="133">
        <v>210.71380145999998</v>
      </c>
      <c r="AH171" s="133">
        <v>205.06081222</v>
      </c>
      <c r="AI171" s="133">
        <v>199.18915648999999</v>
      </c>
      <c r="AJ171" s="133">
        <v>191.99335728</v>
      </c>
      <c r="AK171" s="133">
        <v>182.54750034999998</v>
      </c>
      <c r="AL171" s="133">
        <v>176.87929151</v>
      </c>
      <c r="AM171" s="133">
        <v>169.79294961000002</v>
      </c>
      <c r="AN171" s="133">
        <v>163.58788547</v>
      </c>
      <c r="AO171" s="133">
        <v>156.75762306999999</v>
      </c>
      <c r="AP171" s="133">
        <v>150.40575633999998</v>
      </c>
      <c r="AQ171" s="133">
        <v>144.42376290999999</v>
      </c>
      <c r="AR171" s="133">
        <v>138.69418768</v>
      </c>
      <c r="AS171" s="133">
        <v>131.55425713000002</v>
      </c>
      <c r="AT171" s="133">
        <v>125.47446249000001</v>
      </c>
      <c r="AU171" s="133">
        <v>119.21745858999999</v>
      </c>
      <c r="AV171" s="133">
        <v>117.02620831</v>
      </c>
    </row>
    <row r="172" spans="1:48">
      <c r="A172" s="110"/>
      <c r="N172" s="110"/>
      <c r="P172" s="117" t="s">
        <v>142</v>
      </c>
      <c r="Q172" s="133">
        <v>253.83204709</v>
      </c>
      <c r="R172" s="133">
        <v>252.78976503000001</v>
      </c>
      <c r="S172" s="133">
        <v>250.81604535999998</v>
      </c>
      <c r="T172" s="133">
        <v>248.25245233000001</v>
      </c>
      <c r="U172" s="133">
        <v>244.53966313999999</v>
      </c>
      <c r="V172" s="133">
        <v>240.69767604</v>
      </c>
      <c r="W172" s="133">
        <v>237.38473152999998</v>
      </c>
      <c r="X172" s="133">
        <v>231.59634951000001</v>
      </c>
      <c r="Y172" s="133">
        <v>223.90737221999998</v>
      </c>
      <c r="Z172" s="133">
        <v>219.44250956000002</v>
      </c>
      <c r="AA172" s="133">
        <v>211.96500889999999</v>
      </c>
      <c r="AB172" s="133">
        <v>207.07352421000002</v>
      </c>
      <c r="AC172" s="133">
        <v>200.76857349000002</v>
      </c>
      <c r="AD172" s="133">
        <v>195.59043758999999</v>
      </c>
      <c r="AE172" s="133">
        <v>190.38215391</v>
      </c>
      <c r="AF172" s="133">
        <v>184.91163707999999</v>
      </c>
      <c r="AG172" s="133">
        <v>178.67270581000002</v>
      </c>
      <c r="AH172" s="133">
        <v>174.41442436</v>
      </c>
      <c r="AI172" s="133">
        <v>169.15426650999999</v>
      </c>
      <c r="AJ172" s="133">
        <v>163.35777716999999</v>
      </c>
      <c r="AK172" s="133">
        <v>155.820798</v>
      </c>
      <c r="AL172" s="133">
        <v>150.09475815000002</v>
      </c>
      <c r="AM172" s="133">
        <v>144.11393619999998</v>
      </c>
      <c r="AN172" s="133">
        <v>138.72057119999999</v>
      </c>
      <c r="AO172" s="133">
        <v>132.78895060000002</v>
      </c>
      <c r="AP172" s="133">
        <v>127.61439277999999</v>
      </c>
      <c r="AQ172" s="133">
        <v>122.70606737999999</v>
      </c>
      <c r="AR172" s="133">
        <v>117.28504494000001</v>
      </c>
      <c r="AS172" s="133">
        <v>111.0792429</v>
      </c>
      <c r="AT172" s="133">
        <v>105.58733431</v>
      </c>
      <c r="AU172" s="133">
        <v>99.744218615000008</v>
      </c>
      <c r="AV172" s="133">
        <v>97.517842340000001</v>
      </c>
    </row>
    <row r="173" spans="1:48">
      <c r="A173" s="110"/>
      <c r="N173" s="110"/>
      <c r="P173" s="118" t="s">
        <v>531</v>
      </c>
      <c r="Q173" s="139">
        <v>4153.3521122040002</v>
      </c>
      <c r="R173" s="139">
        <v>4134.6625086469994</v>
      </c>
      <c r="S173" s="139">
        <v>4114.5693541259998</v>
      </c>
      <c r="T173" s="139">
        <v>4087.1480473029997</v>
      </c>
      <c r="U173" s="139">
        <v>4030.8458819030002</v>
      </c>
      <c r="V173" s="139">
        <v>3979.6359827800002</v>
      </c>
      <c r="W173" s="139">
        <v>3927.4847557429994</v>
      </c>
      <c r="X173" s="139">
        <v>3814.5189178329997</v>
      </c>
      <c r="Y173" s="139">
        <v>3701.8887348240005</v>
      </c>
      <c r="Z173" s="139">
        <v>3631.1578911649999</v>
      </c>
      <c r="AA173" s="139">
        <v>3525.6126712599998</v>
      </c>
      <c r="AB173" s="139">
        <v>3417.5680000019993</v>
      </c>
      <c r="AC173" s="139">
        <v>3311.3200244560003</v>
      </c>
      <c r="AD173" s="139">
        <v>3232.7366744749997</v>
      </c>
      <c r="AE173" s="139">
        <v>3104.3549574499993</v>
      </c>
      <c r="AF173" s="139">
        <v>3012.0783792120001</v>
      </c>
      <c r="AG173" s="139">
        <v>2911.8227543009998</v>
      </c>
      <c r="AH173" s="139">
        <v>2838.7282356879996</v>
      </c>
      <c r="AI173" s="139">
        <v>2751.9915884500006</v>
      </c>
      <c r="AJ173" s="139">
        <v>2654.2232360000003</v>
      </c>
      <c r="AK173" s="139">
        <v>2529.441258677</v>
      </c>
      <c r="AL173" s="139">
        <v>2448.1388838539997</v>
      </c>
      <c r="AM173" s="139">
        <v>2346.8290431340001</v>
      </c>
      <c r="AN173" s="139">
        <v>2259.7979942329998</v>
      </c>
      <c r="AO173" s="139">
        <v>2155.2204627129995</v>
      </c>
      <c r="AP173" s="139">
        <v>2074.7777905129997</v>
      </c>
      <c r="AQ173" s="139">
        <v>1993.6639730680001</v>
      </c>
      <c r="AR173" s="139">
        <v>1914.366075727</v>
      </c>
      <c r="AS173" s="139">
        <v>1819.0679399060002</v>
      </c>
      <c r="AT173" s="139">
        <v>1732.8362271489998</v>
      </c>
      <c r="AU173" s="139">
        <v>1644.3357566569998</v>
      </c>
      <c r="AV173" s="139">
        <v>1619.5613141450001</v>
      </c>
    </row>
    <row r="174" spans="1:48">
      <c r="A174" s="110"/>
      <c r="N174" s="110"/>
      <c r="P174" s="117" t="s">
        <v>567</v>
      </c>
      <c r="Q174" s="121">
        <v>130.19712099999998</v>
      </c>
      <c r="R174" s="121">
        <v>130.49712099999999</v>
      </c>
      <c r="S174" s="121">
        <v>130.797121</v>
      </c>
      <c r="T174" s="121">
        <v>130.35212100000001</v>
      </c>
      <c r="U174" s="121">
        <v>126.662121</v>
      </c>
      <c r="V174" s="121">
        <v>126.662121</v>
      </c>
      <c r="W174" s="121">
        <v>126.662121</v>
      </c>
      <c r="X174" s="121">
        <v>126.662121</v>
      </c>
      <c r="Y174" s="121">
        <v>126.662121</v>
      </c>
      <c r="Z174" s="121">
        <v>126.662121</v>
      </c>
      <c r="AA174" s="121">
        <v>126.662121</v>
      </c>
      <c r="AB174" s="121">
        <v>126.662121</v>
      </c>
      <c r="AC174" s="121">
        <v>126.662121</v>
      </c>
      <c r="AD174" s="121">
        <v>126.662121</v>
      </c>
      <c r="AE174" s="121">
        <v>126.662121</v>
      </c>
      <c r="AF174" s="121">
        <v>126.662121</v>
      </c>
      <c r="AG174" s="121">
        <v>126.662121</v>
      </c>
      <c r="AH174" s="121">
        <v>126.662121</v>
      </c>
      <c r="AI174" s="121">
        <v>126.662121</v>
      </c>
      <c r="AJ174" s="121">
        <v>126.662121</v>
      </c>
      <c r="AK174" s="121">
        <v>126.662121</v>
      </c>
      <c r="AL174" s="121">
        <v>126.662121</v>
      </c>
      <c r="AM174" s="121">
        <v>126.662121</v>
      </c>
      <c r="AN174" s="121">
        <v>126.662121</v>
      </c>
      <c r="AO174" s="121">
        <v>126.662121</v>
      </c>
      <c r="AP174" s="121">
        <v>126.662121</v>
      </c>
      <c r="AQ174" s="121">
        <v>126.662121</v>
      </c>
      <c r="AR174" s="121">
        <v>126.662121</v>
      </c>
      <c r="AS174" s="121">
        <v>126.662121</v>
      </c>
      <c r="AT174" s="121">
        <v>126.662121</v>
      </c>
      <c r="AU174" s="121">
        <v>126.662121</v>
      </c>
      <c r="AV174" s="121">
        <v>126.662121</v>
      </c>
    </row>
    <row r="175" spans="1:48">
      <c r="A175" s="110"/>
      <c r="N175" s="110"/>
      <c r="P175" s="120" t="s">
        <v>566</v>
      </c>
      <c r="Q175" s="121">
        <v>1261.8977249999998</v>
      </c>
      <c r="R175" s="121">
        <v>1212.5777249999999</v>
      </c>
      <c r="S175" s="121">
        <v>1113.446641</v>
      </c>
      <c r="T175" s="121">
        <v>1041.446641</v>
      </c>
      <c r="U175" s="121">
        <v>1066.446641</v>
      </c>
      <c r="V175" s="121">
        <v>936.446641</v>
      </c>
      <c r="W175" s="121">
        <v>778.53928299999984</v>
      </c>
      <c r="X175" s="121">
        <v>689.7435999999999</v>
      </c>
      <c r="Y175" s="121">
        <v>615.08359999999993</v>
      </c>
      <c r="Z175" s="121">
        <v>516.50360000000001</v>
      </c>
      <c r="AA175" s="121">
        <v>407.68</v>
      </c>
      <c r="AB175" s="121">
        <v>407.68</v>
      </c>
      <c r="AC175" s="121">
        <v>407.68</v>
      </c>
      <c r="AD175" s="121">
        <v>407.68</v>
      </c>
      <c r="AE175" s="121">
        <v>325.68</v>
      </c>
      <c r="AF175" s="121">
        <v>325.68</v>
      </c>
      <c r="AG175" s="121">
        <v>325.68</v>
      </c>
      <c r="AH175" s="121">
        <v>325.68</v>
      </c>
      <c r="AI175" s="121">
        <v>259.68</v>
      </c>
      <c r="AJ175" s="121">
        <v>75.5</v>
      </c>
      <c r="AK175" s="121">
        <v>75.5</v>
      </c>
      <c r="AL175" s="121">
        <v>75.5</v>
      </c>
      <c r="AM175" s="121">
        <v>75.5</v>
      </c>
      <c r="AN175" s="121">
        <v>75.5</v>
      </c>
      <c r="AO175" s="121">
        <v>62</v>
      </c>
      <c r="AP175" s="121">
        <v>69.5</v>
      </c>
      <c r="AQ175" s="121">
        <v>75.5</v>
      </c>
      <c r="AR175" s="121">
        <v>75.5</v>
      </c>
      <c r="AS175" s="121">
        <v>75.5</v>
      </c>
      <c r="AT175" s="121">
        <v>75.5</v>
      </c>
      <c r="AU175" s="121">
        <v>75.5</v>
      </c>
      <c r="AV175" s="121">
        <v>75.5</v>
      </c>
    </row>
    <row r="176" spans="1:48">
      <c r="A176" s="110"/>
      <c r="N176" s="110"/>
      <c r="P176" s="117" t="s">
        <v>565</v>
      </c>
      <c r="Q176" s="121">
        <v>337.1</v>
      </c>
      <c r="R176" s="121">
        <v>351.6</v>
      </c>
      <c r="S176" s="121">
        <v>360.5</v>
      </c>
      <c r="T176" s="121">
        <v>375.3</v>
      </c>
      <c r="U176" s="121">
        <v>388.1</v>
      </c>
      <c r="V176" s="121">
        <v>393.2</v>
      </c>
      <c r="W176" s="121">
        <v>401.2</v>
      </c>
      <c r="X176" s="121">
        <v>407.3</v>
      </c>
      <c r="Y176" s="121">
        <v>408.6</v>
      </c>
      <c r="Z176" s="121">
        <v>408.1</v>
      </c>
      <c r="AA176" s="121">
        <v>424.5</v>
      </c>
      <c r="AB176" s="121">
        <v>433.5</v>
      </c>
      <c r="AC176" s="121">
        <v>434.8</v>
      </c>
      <c r="AD176" s="121">
        <v>436.5</v>
      </c>
      <c r="AE176" s="121">
        <v>438.7</v>
      </c>
      <c r="AF176" s="121">
        <v>440.1</v>
      </c>
      <c r="AG176" s="121">
        <v>450.6</v>
      </c>
      <c r="AH176" s="121">
        <v>450.3</v>
      </c>
      <c r="AI176" s="121">
        <v>450.1</v>
      </c>
      <c r="AJ176" s="121">
        <v>449.8</v>
      </c>
      <c r="AK176" s="121">
        <v>453.5</v>
      </c>
      <c r="AL176" s="121">
        <v>449</v>
      </c>
      <c r="AM176" s="121">
        <v>444.5</v>
      </c>
      <c r="AN176" s="121">
        <v>440</v>
      </c>
      <c r="AO176" s="121">
        <v>435.6</v>
      </c>
      <c r="AP176" s="121">
        <v>430.6</v>
      </c>
      <c r="AQ176" s="121">
        <v>425.7</v>
      </c>
      <c r="AR176" s="121">
        <v>419.3</v>
      </c>
      <c r="AS176" s="121">
        <v>413</v>
      </c>
      <c r="AT176" s="121">
        <v>406.8</v>
      </c>
      <c r="AU176" s="121">
        <v>400.7</v>
      </c>
      <c r="AV176" s="121">
        <v>394.7</v>
      </c>
    </row>
    <row r="177" spans="1:254">
      <c r="A177" s="110"/>
      <c r="N177" s="110"/>
      <c r="P177" s="117" t="s">
        <v>564</v>
      </c>
      <c r="Q177" s="119">
        <v>0</v>
      </c>
      <c r="R177" s="119">
        <v>0</v>
      </c>
      <c r="S177" s="119">
        <v>0</v>
      </c>
      <c r="T177" s="119">
        <v>0</v>
      </c>
      <c r="U177" s="119">
        <v>0</v>
      </c>
      <c r="V177" s="119">
        <v>0</v>
      </c>
      <c r="W177" s="119">
        <v>0</v>
      </c>
      <c r="X177" s="119">
        <v>0</v>
      </c>
      <c r="Y177" s="119">
        <v>0</v>
      </c>
      <c r="Z177" s="119">
        <v>0</v>
      </c>
      <c r="AA177" s="119">
        <v>0</v>
      </c>
      <c r="AB177" s="119">
        <v>0</v>
      </c>
      <c r="AC177" s="119">
        <v>0</v>
      </c>
      <c r="AD177" s="119">
        <v>0</v>
      </c>
      <c r="AE177" s="119">
        <v>0</v>
      </c>
      <c r="AF177" s="119">
        <v>0</v>
      </c>
      <c r="AG177" s="119">
        <v>0</v>
      </c>
      <c r="AH177" s="119">
        <v>0</v>
      </c>
      <c r="AI177" s="119">
        <v>0</v>
      </c>
      <c r="AJ177" s="119">
        <v>0</v>
      </c>
      <c r="AK177" s="119">
        <v>0</v>
      </c>
      <c r="AL177" s="119">
        <v>0</v>
      </c>
      <c r="AM177" s="119">
        <v>1</v>
      </c>
      <c r="AN177" s="119">
        <v>2</v>
      </c>
      <c r="AO177" s="119">
        <v>3</v>
      </c>
      <c r="AP177" s="119">
        <v>4</v>
      </c>
      <c r="AQ177" s="119">
        <v>5</v>
      </c>
      <c r="AR177" s="119">
        <v>6</v>
      </c>
      <c r="AS177" s="119">
        <v>7</v>
      </c>
      <c r="AT177" s="119">
        <v>8</v>
      </c>
      <c r="AU177" s="119">
        <v>9</v>
      </c>
      <c r="AV177" s="119">
        <v>10</v>
      </c>
    </row>
    <row r="178" spans="1:254">
      <c r="A178" s="110"/>
      <c r="N178" s="110"/>
      <c r="P178" s="118" t="s">
        <v>563</v>
      </c>
      <c r="Q178" s="111">
        <f t="shared" ref="Q178:AV178" si="0">SUM(Q174:Q177)</f>
        <v>1729.1948459999999</v>
      </c>
      <c r="R178" s="111">
        <f t="shared" si="0"/>
        <v>1694.6748459999999</v>
      </c>
      <c r="S178" s="111">
        <f t="shared" si="0"/>
        <v>1604.7437620000001</v>
      </c>
      <c r="T178" s="111">
        <f t="shared" si="0"/>
        <v>1547.0987619999999</v>
      </c>
      <c r="U178" s="111">
        <f t="shared" si="0"/>
        <v>1581.2087620000002</v>
      </c>
      <c r="V178" s="111">
        <f t="shared" si="0"/>
        <v>1456.3087620000001</v>
      </c>
      <c r="W178" s="111">
        <f t="shared" si="0"/>
        <v>1306.4014039999997</v>
      </c>
      <c r="X178" s="111">
        <f t="shared" si="0"/>
        <v>1223.7057209999998</v>
      </c>
      <c r="Y178" s="111">
        <f t="shared" si="0"/>
        <v>1150.3457209999999</v>
      </c>
      <c r="Z178" s="111">
        <f t="shared" si="0"/>
        <v>1051.265721</v>
      </c>
      <c r="AA178" s="111">
        <f t="shared" si="0"/>
        <v>958.84212100000002</v>
      </c>
      <c r="AB178" s="111">
        <f t="shared" si="0"/>
        <v>967.84212100000002</v>
      </c>
      <c r="AC178" s="111">
        <f t="shared" si="0"/>
        <v>969.14212100000009</v>
      </c>
      <c r="AD178" s="111">
        <f t="shared" si="0"/>
        <v>970.84212100000002</v>
      </c>
      <c r="AE178" s="111">
        <f t="shared" si="0"/>
        <v>891.04212099999995</v>
      </c>
      <c r="AF178" s="111">
        <f t="shared" si="0"/>
        <v>892.44212100000004</v>
      </c>
      <c r="AG178" s="111">
        <f t="shared" si="0"/>
        <v>902.94212100000004</v>
      </c>
      <c r="AH178" s="111">
        <f t="shared" si="0"/>
        <v>902.64212100000009</v>
      </c>
      <c r="AI178" s="111">
        <f t="shared" si="0"/>
        <v>836.44212100000004</v>
      </c>
      <c r="AJ178" s="111">
        <f t="shared" si="0"/>
        <v>651.96212100000002</v>
      </c>
      <c r="AK178" s="111">
        <f t="shared" si="0"/>
        <v>655.66212100000007</v>
      </c>
      <c r="AL178" s="111">
        <f t="shared" si="0"/>
        <v>651.16212100000007</v>
      </c>
      <c r="AM178" s="111">
        <f t="shared" si="0"/>
        <v>647.66212100000007</v>
      </c>
      <c r="AN178" s="111">
        <f t="shared" si="0"/>
        <v>644.16212100000007</v>
      </c>
      <c r="AO178" s="111">
        <f t="shared" si="0"/>
        <v>627.26212099999998</v>
      </c>
      <c r="AP178" s="111">
        <f t="shared" si="0"/>
        <v>630.76212099999998</v>
      </c>
      <c r="AQ178" s="111">
        <f t="shared" si="0"/>
        <v>632.862121</v>
      </c>
      <c r="AR178" s="111">
        <f t="shared" si="0"/>
        <v>627.46212100000002</v>
      </c>
      <c r="AS178" s="111">
        <f t="shared" si="0"/>
        <v>622.16212100000007</v>
      </c>
      <c r="AT178" s="111">
        <f t="shared" si="0"/>
        <v>616.96212100000002</v>
      </c>
      <c r="AU178" s="111">
        <f t="shared" si="0"/>
        <v>611.862121</v>
      </c>
      <c r="AV178" s="111">
        <f t="shared" si="0"/>
        <v>606.862121</v>
      </c>
    </row>
    <row r="179" spans="1:254">
      <c r="A179" s="110"/>
      <c r="N179" s="110"/>
      <c r="P179" s="118" t="s">
        <v>562</v>
      </c>
      <c r="Q179" s="111">
        <f t="shared" ref="Q179:AV179" si="1">Q173+Q178</f>
        <v>5882.5469582040005</v>
      </c>
      <c r="R179" s="111">
        <f t="shared" si="1"/>
        <v>5829.3373546469993</v>
      </c>
      <c r="S179" s="111">
        <f t="shared" si="1"/>
        <v>5719.3131161259998</v>
      </c>
      <c r="T179" s="111">
        <f t="shared" si="1"/>
        <v>5634.2468093029993</v>
      </c>
      <c r="U179" s="111">
        <f t="shared" si="1"/>
        <v>5612.0546439030004</v>
      </c>
      <c r="V179" s="111">
        <f t="shared" si="1"/>
        <v>5435.9447447800003</v>
      </c>
      <c r="W179" s="111">
        <f t="shared" si="1"/>
        <v>5233.8861597429986</v>
      </c>
      <c r="X179" s="111">
        <f t="shared" si="1"/>
        <v>5038.2246388329995</v>
      </c>
      <c r="Y179" s="111">
        <f t="shared" si="1"/>
        <v>4852.2344558240002</v>
      </c>
      <c r="Z179" s="111">
        <f t="shared" si="1"/>
        <v>4682.4236121650001</v>
      </c>
      <c r="AA179" s="111">
        <f t="shared" si="1"/>
        <v>4484.4547922599995</v>
      </c>
      <c r="AB179" s="111">
        <f t="shared" si="1"/>
        <v>4385.410121001999</v>
      </c>
      <c r="AC179" s="111">
        <f t="shared" si="1"/>
        <v>4280.4621454560001</v>
      </c>
      <c r="AD179" s="111">
        <f t="shared" si="1"/>
        <v>4203.5787954749994</v>
      </c>
      <c r="AE179" s="111">
        <f t="shared" si="1"/>
        <v>3995.3970784499993</v>
      </c>
      <c r="AF179" s="111">
        <f t="shared" si="1"/>
        <v>3904.5205002120001</v>
      </c>
      <c r="AG179" s="111">
        <f t="shared" si="1"/>
        <v>3814.7648753009998</v>
      </c>
      <c r="AH179" s="111">
        <f t="shared" si="1"/>
        <v>3741.3703566879994</v>
      </c>
      <c r="AI179" s="111">
        <f t="shared" si="1"/>
        <v>3588.4337094500006</v>
      </c>
      <c r="AJ179" s="111">
        <f t="shared" si="1"/>
        <v>3306.1853570000003</v>
      </c>
      <c r="AK179" s="111">
        <f t="shared" si="1"/>
        <v>3185.1033796769998</v>
      </c>
      <c r="AL179" s="111">
        <f t="shared" si="1"/>
        <v>3099.301004854</v>
      </c>
      <c r="AM179" s="111">
        <f t="shared" si="1"/>
        <v>2994.4911641340004</v>
      </c>
      <c r="AN179" s="111">
        <f t="shared" si="1"/>
        <v>2903.9601152329997</v>
      </c>
      <c r="AO179" s="111">
        <f t="shared" si="1"/>
        <v>2782.4825837129993</v>
      </c>
      <c r="AP179" s="111">
        <f t="shared" si="1"/>
        <v>2705.5399115129994</v>
      </c>
      <c r="AQ179" s="111">
        <f t="shared" si="1"/>
        <v>2626.526094068</v>
      </c>
      <c r="AR179" s="111">
        <f t="shared" si="1"/>
        <v>2541.828196727</v>
      </c>
      <c r="AS179" s="111">
        <f t="shared" si="1"/>
        <v>2441.2300609060003</v>
      </c>
      <c r="AT179" s="111">
        <f t="shared" si="1"/>
        <v>2349.798348149</v>
      </c>
      <c r="AU179" s="111">
        <f t="shared" si="1"/>
        <v>2256.1978776569999</v>
      </c>
      <c r="AV179" s="111">
        <f t="shared" si="1"/>
        <v>2226.423435145</v>
      </c>
    </row>
    <row r="180" spans="1:254">
      <c r="A180" s="110"/>
      <c r="N180" s="110"/>
    </row>
    <row r="181" spans="1:254">
      <c r="A181" s="110"/>
      <c r="N181" s="110"/>
    </row>
    <row r="182" spans="1:254">
      <c r="A182" s="110"/>
      <c r="N182" s="110"/>
    </row>
    <row r="183" spans="1:254" s="109" customFormat="1">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c r="HX183" s="110"/>
      <c r="HY183" s="110"/>
      <c r="HZ183" s="110"/>
      <c r="IA183" s="110"/>
      <c r="IB183" s="110"/>
      <c r="IC183" s="110"/>
      <c r="ID183" s="110"/>
      <c r="IE183" s="110"/>
      <c r="IF183" s="110"/>
      <c r="IG183" s="110"/>
      <c r="IH183" s="110"/>
      <c r="II183" s="110"/>
      <c r="IJ183" s="110"/>
      <c r="IK183" s="110"/>
      <c r="IL183" s="110"/>
      <c r="IM183" s="110"/>
      <c r="IN183" s="110"/>
      <c r="IO183" s="110"/>
      <c r="IP183" s="110"/>
      <c r="IQ183" s="110"/>
      <c r="IR183" s="110"/>
      <c r="IS183" s="110"/>
      <c r="IT183" s="110"/>
    </row>
    <row r="184" spans="1:254">
      <c r="A184" s="110"/>
      <c r="C184" s="125" t="s">
        <v>581</v>
      </c>
      <c r="N184" s="110"/>
    </row>
    <row r="185" spans="1:254">
      <c r="A185" s="110"/>
      <c r="C185" s="125" t="s">
        <v>540</v>
      </c>
      <c r="N185" s="110"/>
      <c r="P185" s="125"/>
    </row>
    <row r="186" spans="1:254">
      <c r="A186" s="110"/>
      <c r="N186" s="110"/>
      <c r="P186" s="108" t="s">
        <v>577</v>
      </c>
      <c r="Q186" s="136"/>
      <c r="R186" s="131"/>
      <c r="S186" s="131"/>
      <c r="T186" s="131"/>
      <c r="U186" s="131"/>
      <c r="V186" s="131"/>
      <c r="W186" s="131"/>
      <c r="X186" s="131"/>
      <c r="Y186" s="131"/>
      <c r="Z186" s="131"/>
      <c r="AA186" s="131"/>
      <c r="AB186" s="131"/>
      <c r="AC186" s="131"/>
      <c r="AD186" s="131"/>
      <c r="AE186" s="131"/>
      <c r="AF186" s="131"/>
      <c r="AG186" s="131"/>
      <c r="AH186" s="131"/>
    </row>
    <row r="187" spans="1:254">
      <c r="A187" s="110"/>
      <c r="N187" s="110"/>
    </row>
    <row r="188" spans="1:254">
      <c r="A188" s="110"/>
      <c r="N188" s="110"/>
      <c r="P188" s="117" t="s">
        <v>538</v>
      </c>
      <c r="Q188" s="123" t="s">
        <v>72</v>
      </c>
      <c r="R188" s="123" t="s">
        <v>73</v>
      </c>
      <c r="S188" s="123" t="s">
        <v>74</v>
      </c>
      <c r="T188" s="123" t="s">
        <v>75</v>
      </c>
      <c r="U188" s="123" t="s">
        <v>76</v>
      </c>
      <c r="V188" s="123" t="s">
        <v>77</v>
      </c>
      <c r="W188" s="123" t="s">
        <v>78</v>
      </c>
      <c r="X188" s="123" t="s">
        <v>79</v>
      </c>
      <c r="Y188" s="123" t="s">
        <v>80</v>
      </c>
      <c r="Z188" s="123" t="s">
        <v>81</v>
      </c>
      <c r="AA188" s="123" t="s">
        <v>82</v>
      </c>
      <c r="AB188" s="123" t="s">
        <v>83</v>
      </c>
      <c r="AC188" s="123" t="s">
        <v>84</v>
      </c>
      <c r="AD188" s="123" t="s">
        <v>85</v>
      </c>
      <c r="AE188" s="123" t="s">
        <v>86</v>
      </c>
      <c r="AF188" s="123" t="s">
        <v>87</v>
      </c>
      <c r="AG188" s="123" t="s">
        <v>88</v>
      </c>
      <c r="AH188" s="123" t="s">
        <v>556</v>
      </c>
      <c r="AI188" s="123" t="s">
        <v>555</v>
      </c>
      <c r="AJ188" s="123" t="s">
        <v>554</v>
      </c>
      <c r="AK188" s="123" t="s">
        <v>553</v>
      </c>
      <c r="AL188" s="123" t="s">
        <v>552</v>
      </c>
      <c r="AM188" s="123" t="s">
        <v>551</v>
      </c>
      <c r="AN188" s="123" t="s">
        <v>550</v>
      </c>
      <c r="AO188" s="123" t="s">
        <v>549</v>
      </c>
      <c r="AP188" s="123" t="s">
        <v>548</v>
      </c>
      <c r="AQ188" s="123" t="s">
        <v>547</v>
      </c>
      <c r="AR188" s="123" t="s">
        <v>546</v>
      </c>
      <c r="AS188" s="123" t="s">
        <v>545</v>
      </c>
      <c r="AT188" s="123" t="s">
        <v>544</v>
      </c>
      <c r="AU188" s="123" t="s">
        <v>543</v>
      </c>
      <c r="AV188" s="123" t="s">
        <v>542</v>
      </c>
    </row>
    <row r="189" spans="1:254">
      <c r="A189" s="110"/>
      <c r="N189" s="110"/>
      <c r="P189" s="117" t="s">
        <v>576</v>
      </c>
      <c r="Q189" s="138">
        <v>335.84152856000003</v>
      </c>
      <c r="R189" s="138">
        <v>334.89548787999996</v>
      </c>
      <c r="S189" s="138">
        <v>334.82951403999999</v>
      </c>
      <c r="T189" s="138">
        <v>333.98470630000003</v>
      </c>
      <c r="U189" s="138">
        <v>331.07024306</v>
      </c>
      <c r="V189" s="138">
        <v>329.72538978</v>
      </c>
      <c r="W189" s="138">
        <v>326.99807288</v>
      </c>
      <c r="X189" s="138">
        <v>321.33114621999999</v>
      </c>
      <c r="Y189" s="138">
        <v>315.32841610999998</v>
      </c>
      <c r="Z189" s="138">
        <v>311.85544326999997</v>
      </c>
      <c r="AA189" s="138">
        <v>304.32931250000001</v>
      </c>
      <c r="AB189" s="138">
        <v>296.20202033999999</v>
      </c>
      <c r="AC189" s="138">
        <v>287.02210479000001</v>
      </c>
      <c r="AD189" s="138">
        <v>278.28762284999999</v>
      </c>
      <c r="AE189" s="138">
        <v>269.45194662</v>
      </c>
      <c r="AF189" s="138">
        <v>259.66800849999998</v>
      </c>
      <c r="AG189" s="138">
        <v>248.01374679</v>
      </c>
      <c r="AH189" s="138">
        <v>236.17962041000001</v>
      </c>
      <c r="AI189" s="138">
        <v>224.49811874</v>
      </c>
      <c r="AJ189" s="138">
        <v>212.82127129</v>
      </c>
      <c r="AK189" s="138">
        <v>199.01384766999999</v>
      </c>
      <c r="AL189" s="138">
        <v>188.13968212</v>
      </c>
      <c r="AM189" s="138">
        <v>175.47062614000001</v>
      </c>
      <c r="AN189" s="138">
        <v>163.51753102000001</v>
      </c>
      <c r="AO189" s="138">
        <v>151.95509104999999</v>
      </c>
      <c r="AP189" s="138">
        <v>142.53625364000001</v>
      </c>
      <c r="AQ189" s="138">
        <v>135.13004941</v>
      </c>
      <c r="AR189" s="138">
        <v>127.48311878999999</v>
      </c>
      <c r="AS189" s="138">
        <v>119.24671714999999</v>
      </c>
      <c r="AT189" s="138">
        <v>112.89539789</v>
      </c>
      <c r="AU189" s="138">
        <v>107.57545445000001</v>
      </c>
      <c r="AV189" s="138">
        <v>105.84737727</v>
      </c>
    </row>
    <row r="190" spans="1:254">
      <c r="A190" s="110"/>
      <c r="N190" s="110"/>
      <c r="P190" s="117" t="s">
        <v>575</v>
      </c>
      <c r="Q190" s="138">
        <v>217.55920551999998</v>
      </c>
      <c r="R190" s="138">
        <v>217.31987689000002</v>
      </c>
      <c r="S190" s="138">
        <v>216.96440109999998</v>
      </c>
      <c r="T190" s="138">
        <v>216.39253888000002</v>
      </c>
      <c r="U190" s="138">
        <v>214.47025359</v>
      </c>
      <c r="V190" s="138">
        <v>213.66172226999998</v>
      </c>
      <c r="W190" s="138">
        <v>212.17602935999997</v>
      </c>
      <c r="X190" s="138">
        <v>208.66205656999998</v>
      </c>
      <c r="Y190" s="138">
        <v>204.81036422</v>
      </c>
      <c r="Z190" s="138">
        <v>202.82498666000001</v>
      </c>
      <c r="AA190" s="138">
        <v>196.63681162</v>
      </c>
      <c r="AB190" s="138">
        <v>190.19969612</v>
      </c>
      <c r="AC190" s="138">
        <v>183.12237096000001</v>
      </c>
      <c r="AD190" s="138">
        <v>176.49574358000001</v>
      </c>
      <c r="AE190" s="138">
        <v>169.52963534</v>
      </c>
      <c r="AF190" s="138">
        <v>162.37645275999998</v>
      </c>
      <c r="AG190" s="138">
        <v>153.76403625999998</v>
      </c>
      <c r="AH190" s="138">
        <v>145.87978988999998</v>
      </c>
      <c r="AI190" s="138">
        <v>138.01259400000001</v>
      </c>
      <c r="AJ190" s="138">
        <v>129.96853834999999</v>
      </c>
      <c r="AK190" s="138">
        <v>120.73880331000001</v>
      </c>
      <c r="AL190" s="138">
        <v>113.50550371</v>
      </c>
      <c r="AM190" s="138">
        <v>105.30799358</v>
      </c>
      <c r="AN190" s="138">
        <v>97.945588262000001</v>
      </c>
      <c r="AO190" s="138">
        <v>90.908187925999997</v>
      </c>
      <c r="AP190" s="138">
        <v>84.708580033999993</v>
      </c>
      <c r="AQ190" s="138">
        <v>79.899451428000006</v>
      </c>
      <c r="AR190" s="138">
        <v>75.108634802999987</v>
      </c>
      <c r="AS190" s="138">
        <v>70.138416219000007</v>
      </c>
      <c r="AT190" s="138">
        <v>66.735253156000013</v>
      </c>
      <c r="AU190" s="138">
        <v>63.383781584999994</v>
      </c>
      <c r="AV190" s="138">
        <v>62.129895357999999</v>
      </c>
    </row>
    <row r="191" spans="1:254">
      <c r="A191" s="110"/>
      <c r="N191" s="110"/>
      <c r="P191" s="117" t="s">
        <v>433</v>
      </c>
      <c r="Q191" s="138">
        <v>493.30201789</v>
      </c>
      <c r="R191" s="138">
        <v>491.16257872</v>
      </c>
      <c r="S191" s="138">
        <v>490.59813975999998</v>
      </c>
      <c r="T191" s="138">
        <v>489.27321288000002</v>
      </c>
      <c r="U191" s="138">
        <v>483.28972668</v>
      </c>
      <c r="V191" s="138">
        <v>481.84225017999995</v>
      </c>
      <c r="W191" s="138">
        <v>477.78189364999997</v>
      </c>
      <c r="X191" s="138">
        <v>469.11479365000002</v>
      </c>
      <c r="Y191" s="138">
        <v>459.23880406000001</v>
      </c>
      <c r="Z191" s="138">
        <v>455.45623087999996</v>
      </c>
      <c r="AA191" s="138">
        <v>444.13481958</v>
      </c>
      <c r="AB191" s="138">
        <v>431.95015698000003</v>
      </c>
      <c r="AC191" s="138">
        <v>417.86766746000001</v>
      </c>
      <c r="AD191" s="138">
        <v>406.43930245000001</v>
      </c>
      <c r="AE191" s="138">
        <v>392.79337641999996</v>
      </c>
      <c r="AF191" s="138">
        <v>378.36331719999998</v>
      </c>
      <c r="AG191" s="138">
        <v>360.47160273999998</v>
      </c>
      <c r="AH191" s="138">
        <v>343.12872311999996</v>
      </c>
      <c r="AI191" s="138">
        <v>326.03721789000002</v>
      </c>
      <c r="AJ191" s="138">
        <v>308.2802476</v>
      </c>
      <c r="AK191" s="138">
        <v>287.18759683000002</v>
      </c>
      <c r="AL191" s="138">
        <v>272.47790337000004</v>
      </c>
      <c r="AM191" s="138">
        <v>251.94642683999999</v>
      </c>
      <c r="AN191" s="138">
        <v>235.81624368999999</v>
      </c>
      <c r="AO191" s="138">
        <v>219.01167652999999</v>
      </c>
      <c r="AP191" s="138">
        <v>205.17843895000001</v>
      </c>
      <c r="AQ191" s="138">
        <v>194.57147355000001</v>
      </c>
      <c r="AR191" s="138">
        <v>183.31746165999999</v>
      </c>
      <c r="AS191" s="138">
        <v>170.78610467000001</v>
      </c>
      <c r="AT191" s="138">
        <v>162.77134484000001</v>
      </c>
      <c r="AU191" s="138">
        <v>154.81535888000002</v>
      </c>
      <c r="AV191" s="138">
        <v>152.55473372</v>
      </c>
    </row>
    <row r="192" spans="1:254">
      <c r="A192" s="110"/>
      <c r="N192" s="110"/>
      <c r="P192" s="117" t="s">
        <v>574</v>
      </c>
      <c r="Q192" s="138">
        <v>262.27570127000001</v>
      </c>
      <c r="R192" s="138">
        <v>262.55123012000001</v>
      </c>
      <c r="S192" s="138">
        <v>262.07462106000003</v>
      </c>
      <c r="T192" s="138">
        <v>261.43072948999998</v>
      </c>
      <c r="U192" s="138">
        <v>258.56432935999999</v>
      </c>
      <c r="V192" s="138">
        <v>257.67237485999999</v>
      </c>
      <c r="W192" s="138">
        <v>255.68910918</v>
      </c>
      <c r="X192" s="138">
        <v>251.55137710000002</v>
      </c>
      <c r="Y192" s="138">
        <v>246.62468082999999</v>
      </c>
      <c r="Z192" s="138">
        <v>244.69916669000003</v>
      </c>
      <c r="AA192" s="138">
        <v>238.41424699000001</v>
      </c>
      <c r="AB192" s="138">
        <v>231.4511637</v>
      </c>
      <c r="AC192" s="138">
        <v>224.12934659000001</v>
      </c>
      <c r="AD192" s="138">
        <v>217.92829868000001</v>
      </c>
      <c r="AE192" s="138">
        <v>210.62862502999999</v>
      </c>
      <c r="AF192" s="138">
        <v>202.91122303</v>
      </c>
      <c r="AG192" s="138">
        <v>193.29918067</v>
      </c>
      <c r="AH192" s="138">
        <v>184.02652744</v>
      </c>
      <c r="AI192" s="138">
        <v>175.20494669999999</v>
      </c>
      <c r="AJ192" s="138">
        <v>166.13774418</v>
      </c>
      <c r="AK192" s="138">
        <v>155.15967971999999</v>
      </c>
      <c r="AL192" s="138">
        <v>147.36620430000002</v>
      </c>
      <c r="AM192" s="138">
        <v>136.57969966000002</v>
      </c>
      <c r="AN192" s="138">
        <v>127.730234</v>
      </c>
      <c r="AO192" s="138">
        <v>118.88642479000001</v>
      </c>
      <c r="AP192" s="138">
        <v>111.75427508000001</v>
      </c>
      <c r="AQ192" s="138">
        <v>106.05605022</v>
      </c>
      <c r="AR192" s="138">
        <v>100.11427773</v>
      </c>
      <c r="AS192" s="138">
        <v>93.358303322000012</v>
      </c>
      <c r="AT192" s="138">
        <v>89.101038662000008</v>
      </c>
      <c r="AU192" s="138">
        <v>84.919757572000009</v>
      </c>
      <c r="AV192" s="138">
        <v>83.756891814999989</v>
      </c>
    </row>
    <row r="193" spans="1:48">
      <c r="A193" s="110"/>
      <c r="N193" s="110"/>
      <c r="P193" s="117" t="s">
        <v>573</v>
      </c>
      <c r="Q193" s="138">
        <v>416.62860664999999</v>
      </c>
      <c r="R193" s="138">
        <v>415.08901498</v>
      </c>
      <c r="S193" s="138">
        <v>414.11700825999998</v>
      </c>
      <c r="T193" s="138">
        <v>412.63199634</v>
      </c>
      <c r="U193" s="138">
        <v>407.99996601999999</v>
      </c>
      <c r="V193" s="138">
        <v>405.97824320999996</v>
      </c>
      <c r="W193" s="138">
        <v>401.57370088000005</v>
      </c>
      <c r="X193" s="138">
        <v>394.07980945000003</v>
      </c>
      <c r="Y193" s="138">
        <v>385.25240246999999</v>
      </c>
      <c r="Z193" s="138">
        <v>382.32028894000001</v>
      </c>
      <c r="AA193" s="138">
        <v>371.66985249000004</v>
      </c>
      <c r="AB193" s="138">
        <v>360.34843047999999</v>
      </c>
      <c r="AC193" s="138">
        <v>348.13998598000001</v>
      </c>
      <c r="AD193" s="138">
        <v>337.69719371999997</v>
      </c>
      <c r="AE193" s="138">
        <v>325.62317304000004</v>
      </c>
      <c r="AF193" s="138">
        <v>313.08370066999998</v>
      </c>
      <c r="AG193" s="138">
        <v>297.23352013000004</v>
      </c>
      <c r="AH193" s="138">
        <v>281.96911060999997</v>
      </c>
      <c r="AI193" s="138">
        <v>267.32024573999996</v>
      </c>
      <c r="AJ193" s="138">
        <v>252.12344529999999</v>
      </c>
      <c r="AK193" s="138">
        <v>233.90006774999998</v>
      </c>
      <c r="AL193" s="138">
        <v>221.16200609000001</v>
      </c>
      <c r="AM193" s="138">
        <v>203.60626188999998</v>
      </c>
      <c r="AN193" s="138">
        <v>189.36776032</v>
      </c>
      <c r="AO193" s="138">
        <v>175.00379777000001</v>
      </c>
      <c r="AP193" s="138">
        <v>163.34709286</v>
      </c>
      <c r="AQ193" s="138">
        <v>154.28454947999998</v>
      </c>
      <c r="AR193" s="138">
        <v>144.36226048999998</v>
      </c>
      <c r="AS193" s="138">
        <v>133.38254180999999</v>
      </c>
      <c r="AT193" s="138">
        <v>126.39482288000001</v>
      </c>
      <c r="AU193" s="138">
        <v>119.47996235000001</v>
      </c>
      <c r="AV193" s="138">
        <v>117.56768201</v>
      </c>
    </row>
    <row r="194" spans="1:48">
      <c r="A194" s="110"/>
      <c r="N194" s="110"/>
      <c r="P194" s="117" t="s">
        <v>572</v>
      </c>
      <c r="Q194" s="138">
        <v>365.48623353000005</v>
      </c>
      <c r="R194" s="138">
        <v>365.47293829999995</v>
      </c>
      <c r="S194" s="138">
        <v>364.90726568999997</v>
      </c>
      <c r="T194" s="138">
        <v>363.68971672000004</v>
      </c>
      <c r="U194" s="138">
        <v>359.91022090000001</v>
      </c>
      <c r="V194" s="138">
        <v>358.37070993000003</v>
      </c>
      <c r="W194" s="138">
        <v>354.55735830000003</v>
      </c>
      <c r="X194" s="138">
        <v>348.0363274</v>
      </c>
      <c r="Y194" s="138">
        <v>340.23232113</v>
      </c>
      <c r="Z194" s="138">
        <v>337.19549293</v>
      </c>
      <c r="AA194" s="138">
        <v>327.88202863999999</v>
      </c>
      <c r="AB194" s="138">
        <v>318.52031240000002</v>
      </c>
      <c r="AC194" s="138">
        <v>307.97110239999995</v>
      </c>
      <c r="AD194" s="138">
        <v>299.42172676000001</v>
      </c>
      <c r="AE194" s="138">
        <v>288.97947783000001</v>
      </c>
      <c r="AF194" s="138">
        <v>278.31824807999999</v>
      </c>
      <c r="AG194" s="138">
        <v>264.63994673000002</v>
      </c>
      <c r="AH194" s="138">
        <v>251.4776938</v>
      </c>
      <c r="AI194" s="138">
        <v>238.90008621999999</v>
      </c>
      <c r="AJ194" s="138">
        <v>226.04237028</v>
      </c>
      <c r="AK194" s="138">
        <v>210.09703206999998</v>
      </c>
      <c r="AL194" s="138">
        <v>199.07554380000002</v>
      </c>
      <c r="AM194" s="138">
        <v>183.88539331000001</v>
      </c>
      <c r="AN194" s="138">
        <v>171.31885612000002</v>
      </c>
      <c r="AO194" s="138">
        <v>158.67692796</v>
      </c>
      <c r="AP194" s="138">
        <v>148.65951308999999</v>
      </c>
      <c r="AQ194" s="138">
        <v>140.76273206000002</v>
      </c>
      <c r="AR194" s="138">
        <v>132.06446724999998</v>
      </c>
      <c r="AS194" s="138">
        <v>122.43139484</v>
      </c>
      <c r="AT194" s="138">
        <v>116.15615467000001</v>
      </c>
      <c r="AU194" s="138">
        <v>110.28804649</v>
      </c>
      <c r="AV194" s="138">
        <v>108.61784445000001</v>
      </c>
    </row>
    <row r="195" spans="1:48">
      <c r="A195" s="110"/>
      <c r="N195" s="110"/>
      <c r="P195" s="117" t="s">
        <v>571</v>
      </c>
      <c r="Q195" s="138">
        <v>48.15119636</v>
      </c>
      <c r="R195" s="138">
        <v>48.202177888999998</v>
      </c>
      <c r="S195" s="138">
        <v>48.181120034000003</v>
      </c>
      <c r="T195" s="138">
        <v>47.939344026999997</v>
      </c>
      <c r="U195" s="138">
        <v>47.560420604000001</v>
      </c>
      <c r="V195" s="138">
        <v>47.535616038000001</v>
      </c>
      <c r="W195" s="138">
        <v>47.385473424999994</v>
      </c>
      <c r="X195" s="138">
        <v>46.975593645000004</v>
      </c>
      <c r="Y195" s="138">
        <v>46.523409985000001</v>
      </c>
      <c r="Z195" s="138">
        <v>46.531808467000005</v>
      </c>
      <c r="AA195" s="138">
        <v>46.790825056999999</v>
      </c>
      <c r="AB195" s="138">
        <v>45.789451546999999</v>
      </c>
      <c r="AC195" s="138">
        <v>45.735314318</v>
      </c>
      <c r="AD195" s="138">
        <v>45.890915599000003</v>
      </c>
      <c r="AE195" s="138">
        <v>45.720842157</v>
      </c>
      <c r="AF195" s="138">
        <v>45.339365854999997</v>
      </c>
      <c r="AG195" s="138">
        <v>44.427088214000001</v>
      </c>
      <c r="AH195" s="138">
        <v>43.435525279000004</v>
      </c>
      <c r="AI195" s="138">
        <v>42.262297016999995</v>
      </c>
      <c r="AJ195" s="138">
        <v>41.592977411</v>
      </c>
      <c r="AK195" s="138">
        <v>40.371176194999997</v>
      </c>
      <c r="AL195" s="138">
        <v>39.671445424999995</v>
      </c>
      <c r="AM195" s="138">
        <v>38.269919465999997</v>
      </c>
      <c r="AN195" s="138">
        <v>36.867728577000001</v>
      </c>
      <c r="AO195" s="138">
        <v>34.925184542000004</v>
      </c>
      <c r="AP195" s="138">
        <v>33.411732569000002</v>
      </c>
      <c r="AQ195" s="138">
        <v>32.317599391000002</v>
      </c>
      <c r="AR195" s="138">
        <v>31.162294865</v>
      </c>
      <c r="AS195" s="138">
        <v>29.630156895999999</v>
      </c>
      <c r="AT195" s="138">
        <v>28.715506678999997</v>
      </c>
      <c r="AU195" s="138">
        <v>28.178357223999999</v>
      </c>
      <c r="AV195" s="138">
        <v>28.025701937000001</v>
      </c>
    </row>
    <row r="196" spans="1:48">
      <c r="A196" s="110"/>
      <c r="N196" s="110"/>
      <c r="P196" s="117" t="s">
        <v>570</v>
      </c>
      <c r="Q196" s="138">
        <v>211.15264517999998</v>
      </c>
      <c r="R196" s="138">
        <v>208.31424887</v>
      </c>
      <c r="S196" s="138">
        <v>205.41133572000001</v>
      </c>
      <c r="T196" s="138">
        <v>204.05678427000001</v>
      </c>
      <c r="U196" s="138">
        <v>200.88859547999999</v>
      </c>
      <c r="V196" s="138">
        <v>200.04661816999999</v>
      </c>
      <c r="W196" s="138">
        <v>199.24290335000001</v>
      </c>
      <c r="X196" s="138">
        <v>196.77866722000002</v>
      </c>
      <c r="Y196" s="138">
        <v>194.84314835000001</v>
      </c>
      <c r="Z196" s="138">
        <v>193.81776344000002</v>
      </c>
      <c r="AA196" s="138">
        <v>193.93774843</v>
      </c>
      <c r="AB196" s="138">
        <v>186.80536144000001</v>
      </c>
      <c r="AC196" s="138">
        <v>185.81223094999999</v>
      </c>
      <c r="AD196" s="138">
        <v>185.12130371999999</v>
      </c>
      <c r="AE196" s="138">
        <v>183.57825137</v>
      </c>
      <c r="AF196" s="138">
        <v>181.17137044999998</v>
      </c>
      <c r="AG196" s="138">
        <v>177.61451448000003</v>
      </c>
      <c r="AH196" s="138">
        <v>174.92096426000001</v>
      </c>
      <c r="AI196" s="138">
        <v>171.23715659999999</v>
      </c>
      <c r="AJ196" s="138">
        <v>168.06387888</v>
      </c>
      <c r="AK196" s="138">
        <v>163.32243637000002</v>
      </c>
      <c r="AL196" s="138">
        <v>118.67528265</v>
      </c>
      <c r="AM196" s="138">
        <v>114.38970653</v>
      </c>
      <c r="AN196" s="138">
        <v>109.9683593</v>
      </c>
      <c r="AO196" s="138">
        <v>104.47592756</v>
      </c>
      <c r="AP196" s="138">
        <v>99.556214670999992</v>
      </c>
      <c r="AQ196" s="138">
        <v>95.565256372000007</v>
      </c>
      <c r="AR196" s="138">
        <v>91.937585608999996</v>
      </c>
      <c r="AS196" s="138">
        <v>87.739214466999996</v>
      </c>
      <c r="AT196" s="138">
        <v>85.614340261999999</v>
      </c>
      <c r="AU196" s="138">
        <v>83.574210602999997</v>
      </c>
      <c r="AV196" s="138">
        <v>82.790181125000004</v>
      </c>
    </row>
    <row r="197" spans="1:48">
      <c r="A197" s="110"/>
      <c r="N197" s="110"/>
      <c r="P197" s="117" t="s">
        <v>569</v>
      </c>
      <c r="Q197" s="138">
        <v>340.94230872999998</v>
      </c>
      <c r="R197" s="138">
        <v>337.55364409999999</v>
      </c>
      <c r="S197" s="138">
        <v>337.07094939999996</v>
      </c>
      <c r="T197" s="138">
        <v>335.68624054000003</v>
      </c>
      <c r="U197" s="138">
        <v>331.86875086999999</v>
      </c>
      <c r="V197" s="138">
        <v>330.91947853000005</v>
      </c>
      <c r="W197" s="138">
        <v>327.22817729000002</v>
      </c>
      <c r="X197" s="138">
        <v>321.35126848000004</v>
      </c>
      <c r="Y197" s="138">
        <v>314.05310727</v>
      </c>
      <c r="Z197" s="138">
        <v>311.02618837</v>
      </c>
      <c r="AA197" s="138">
        <v>303.92258834999996</v>
      </c>
      <c r="AB197" s="138">
        <v>296.40462169</v>
      </c>
      <c r="AC197" s="138">
        <v>287.52403750999997</v>
      </c>
      <c r="AD197" s="138">
        <v>281.15770495999999</v>
      </c>
      <c r="AE197" s="138">
        <v>272.29578805</v>
      </c>
      <c r="AF197" s="138">
        <v>262.74767407000002</v>
      </c>
      <c r="AG197" s="138">
        <v>251.55341529999998</v>
      </c>
      <c r="AH197" s="138">
        <v>239.75821697999999</v>
      </c>
      <c r="AI197" s="138">
        <v>228.94043059999998</v>
      </c>
      <c r="AJ197" s="138">
        <v>217.8851161</v>
      </c>
      <c r="AK197" s="138">
        <v>203.42986994999998</v>
      </c>
      <c r="AL197" s="138">
        <v>193.57613733999997</v>
      </c>
      <c r="AM197" s="138">
        <v>179.33003607999999</v>
      </c>
      <c r="AN197" s="138">
        <v>167.38547690999999</v>
      </c>
      <c r="AO197" s="138">
        <v>155.56518836999999</v>
      </c>
      <c r="AP197" s="138">
        <v>145.79483068000002</v>
      </c>
      <c r="AQ197" s="138">
        <v>137.42511003999999</v>
      </c>
      <c r="AR197" s="138">
        <v>128.38255881000001</v>
      </c>
      <c r="AS197" s="138">
        <v>118.60783608999999</v>
      </c>
      <c r="AT197" s="138">
        <v>112.43133951</v>
      </c>
      <c r="AU197" s="138">
        <v>106.56980342</v>
      </c>
      <c r="AV197" s="138">
        <v>105.10815355</v>
      </c>
    </row>
    <row r="198" spans="1:48">
      <c r="A198" s="110"/>
      <c r="N198" s="110"/>
      <c r="P198" s="117" t="s">
        <v>568</v>
      </c>
      <c r="Q198" s="138">
        <v>427.34869099999997</v>
      </c>
      <c r="R198" s="138">
        <v>427.30655710999997</v>
      </c>
      <c r="S198" s="138">
        <v>426.77220057</v>
      </c>
      <c r="T198" s="138">
        <v>425.67884032999996</v>
      </c>
      <c r="U198" s="138">
        <v>420.86804840999997</v>
      </c>
      <c r="V198" s="138">
        <v>419.7106253</v>
      </c>
      <c r="W198" s="138">
        <v>415.20186216999997</v>
      </c>
      <c r="X198" s="138">
        <v>407.88718410000001</v>
      </c>
      <c r="Y198" s="138">
        <v>399.31453098999998</v>
      </c>
      <c r="Z198" s="138">
        <v>395.84112231</v>
      </c>
      <c r="AA198" s="138">
        <v>384.32801426000003</v>
      </c>
      <c r="AB198" s="138">
        <v>373.14982223999999</v>
      </c>
      <c r="AC198" s="138">
        <v>360.34596686999998</v>
      </c>
      <c r="AD198" s="138">
        <v>350.31421597000002</v>
      </c>
      <c r="AE198" s="138">
        <v>338.00554895000005</v>
      </c>
      <c r="AF198" s="138">
        <v>325.02755653000003</v>
      </c>
      <c r="AG198" s="138">
        <v>308.43233860000004</v>
      </c>
      <c r="AH198" s="138">
        <v>293.45572885000001</v>
      </c>
      <c r="AI198" s="138">
        <v>278.40379545999997</v>
      </c>
      <c r="AJ198" s="138">
        <v>263.17972416999999</v>
      </c>
      <c r="AK198" s="138">
        <v>244.50485183000001</v>
      </c>
      <c r="AL198" s="138">
        <v>231.18669959000002</v>
      </c>
      <c r="AM198" s="138">
        <v>213.69120715</v>
      </c>
      <c r="AN198" s="138">
        <v>198.80587844999999</v>
      </c>
      <c r="AO198" s="138">
        <v>183.94403690999999</v>
      </c>
      <c r="AP198" s="138">
        <v>172.22507271000001</v>
      </c>
      <c r="AQ198" s="138">
        <v>162.47192017</v>
      </c>
      <c r="AR198" s="138">
        <v>152.18166132000002</v>
      </c>
      <c r="AS198" s="138">
        <v>140.9490218</v>
      </c>
      <c r="AT198" s="138">
        <v>133.69051959000001</v>
      </c>
      <c r="AU198" s="138">
        <v>126.49816289</v>
      </c>
      <c r="AV198" s="138">
        <v>124.44585589</v>
      </c>
    </row>
    <row r="199" spans="1:48">
      <c r="A199" s="110"/>
      <c r="N199" s="110"/>
      <c r="P199" s="117" t="s">
        <v>415</v>
      </c>
      <c r="Q199" s="138">
        <v>479.11927262</v>
      </c>
      <c r="R199" s="138">
        <v>475.03186761000001</v>
      </c>
      <c r="S199" s="138">
        <v>474.32491281</v>
      </c>
      <c r="T199" s="138">
        <v>472.41354703999997</v>
      </c>
      <c r="U199" s="138">
        <v>466.51581076999997</v>
      </c>
      <c r="V199" s="138">
        <v>465.39283487999995</v>
      </c>
      <c r="W199" s="138">
        <v>460.43745379000001</v>
      </c>
      <c r="X199" s="138">
        <v>452.32399281000005</v>
      </c>
      <c r="Y199" s="138">
        <v>442.41365988000001</v>
      </c>
      <c r="Z199" s="138">
        <v>436.86380824999998</v>
      </c>
      <c r="AA199" s="138">
        <v>426.91812912</v>
      </c>
      <c r="AB199" s="138">
        <v>416.96352499</v>
      </c>
      <c r="AC199" s="138">
        <v>404.71785918</v>
      </c>
      <c r="AD199" s="138">
        <v>374.40968407000003</v>
      </c>
      <c r="AE199" s="138">
        <v>362.43193151999998</v>
      </c>
      <c r="AF199" s="138">
        <v>349.29414831000003</v>
      </c>
      <c r="AG199" s="138">
        <v>333.0416535</v>
      </c>
      <c r="AH199" s="138">
        <v>317.69344627999999</v>
      </c>
      <c r="AI199" s="138">
        <v>302.87226928000001</v>
      </c>
      <c r="AJ199" s="138">
        <v>287.99193822000001</v>
      </c>
      <c r="AK199" s="138">
        <v>268.37314306999997</v>
      </c>
      <c r="AL199" s="138">
        <v>254.99845225999999</v>
      </c>
      <c r="AM199" s="138">
        <v>236.54714115000002</v>
      </c>
      <c r="AN199" s="138">
        <v>221.16392882</v>
      </c>
      <c r="AO199" s="138">
        <v>205.70858326999999</v>
      </c>
      <c r="AP199" s="138">
        <v>193.20284998999998</v>
      </c>
      <c r="AQ199" s="138">
        <v>183.03104167000001</v>
      </c>
      <c r="AR199" s="138">
        <v>172.24196164</v>
      </c>
      <c r="AS199" s="138">
        <v>160.03989025999999</v>
      </c>
      <c r="AT199" s="138">
        <v>152.91322026999998</v>
      </c>
      <c r="AU199" s="138">
        <v>145.87299246000001</v>
      </c>
      <c r="AV199" s="138">
        <v>143.91009291999998</v>
      </c>
    </row>
    <row r="200" spans="1:48">
      <c r="A200" s="110"/>
      <c r="N200" s="110"/>
      <c r="P200" s="117" t="s">
        <v>144</v>
      </c>
      <c r="Q200" s="138">
        <v>314.51366490999999</v>
      </c>
      <c r="R200" s="138">
        <v>313.93256128000002</v>
      </c>
      <c r="S200" s="138">
        <v>313.72489805000004</v>
      </c>
      <c r="T200" s="138">
        <v>312.38274634999999</v>
      </c>
      <c r="U200" s="138">
        <v>308.87603697000003</v>
      </c>
      <c r="V200" s="138">
        <v>308.77979506999998</v>
      </c>
      <c r="W200" s="138">
        <v>305.90406313</v>
      </c>
      <c r="X200" s="138">
        <v>296.49679523999998</v>
      </c>
      <c r="Y200" s="138">
        <v>286.20494094000003</v>
      </c>
      <c r="Z200" s="138">
        <v>276.84831228000002</v>
      </c>
      <c r="AA200" s="138">
        <v>272.05988991999999</v>
      </c>
      <c r="AB200" s="138">
        <v>267.96708941999998</v>
      </c>
      <c r="AC200" s="138">
        <v>261.85741665</v>
      </c>
      <c r="AD200" s="138">
        <v>257.93539559999999</v>
      </c>
      <c r="AE200" s="138">
        <v>252.0758769</v>
      </c>
      <c r="AF200" s="138">
        <v>244.56755038</v>
      </c>
      <c r="AG200" s="138">
        <v>234.82764944000002</v>
      </c>
      <c r="AH200" s="138">
        <v>225.88858146999999</v>
      </c>
      <c r="AI200" s="138">
        <v>216.88258356999998</v>
      </c>
      <c r="AJ200" s="138">
        <v>208.41098070999999</v>
      </c>
      <c r="AK200" s="138">
        <v>196.98153609000002</v>
      </c>
      <c r="AL200" s="138">
        <v>188.57511790000001</v>
      </c>
      <c r="AM200" s="138">
        <v>178.05863325999999</v>
      </c>
      <c r="AN200" s="138">
        <v>168.21584357999998</v>
      </c>
      <c r="AO200" s="138">
        <v>157.35100227000001</v>
      </c>
      <c r="AP200" s="138">
        <v>148.65185290999997</v>
      </c>
      <c r="AQ200" s="138">
        <v>141.36911067</v>
      </c>
      <c r="AR200" s="138">
        <v>133.83873462</v>
      </c>
      <c r="AS200" s="138">
        <v>125.72063937999999</v>
      </c>
      <c r="AT200" s="138">
        <v>120.75653522</v>
      </c>
      <c r="AU200" s="138">
        <v>116.49037326</v>
      </c>
      <c r="AV200" s="138">
        <v>115.40088091000001</v>
      </c>
    </row>
    <row r="201" spans="1:48">
      <c r="A201" s="110"/>
      <c r="N201" s="110"/>
      <c r="P201" s="117" t="s">
        <v>142</v>
      </c>
      <c r="Q201" s="138">
        <v>254.95785708</v>
      </c>
      <c r="R201" s="138">
        <v>254.96428773000002</v>
      </c>
      <c r="S201" s="138">
        <v>254.16914769000002</v>
      </c>
      <c r="T201" s="138">
        <v>253.14338537999998</v>
      </c>
      <c r="U201" s="138">
        <v>250.66945715999998</v>
      </c>
      <c r="V201" s="138">
        <v>250.43727351000001</v>
      </c>
      <c r="W201" s="138">
        <v>248.94369287999999</v>
      </c>
      <c r="X201" s="138">
        <v>245.94771306000001</v>
      </c>
      <c r="Y201" s="138">
        <v>241.72393450999999</v>
      </c>
      <c r="Z201" s="138">
        <v>240.75730622999998</v>
      </c>
      <c r="AA201" s="138">
        <v>240.37965379000002</v>
      </c>
      <c r="AB201" s="138">
        <v>236.42053276000001</v>
      </c>
      <c r="AC201" s="138">
        <v>235.48666187999999</v>
      </c>
      <c r="AD201" s="138">
        <v>235.57988002000002</v>
      </c>
      <c r="AE201" s="138">
        <v>234.43041972999998</v>
      </c>
      <c r="AF201" s="138">
        <v>231.13838315999999</v>
      </c>
      <c r="AG201" s="138">
        <v>224.92328403000002</v>
      </c>
      <c r="AH201" s="138">
        <v>219.90838242999999</v>
      </c>
      <c r="AI201" s="138">
        <v>213.81936238</v>
      </c>
      <c r="AJ201" s="138">
        <v>208.39501967000001</v>
      </c>
      <c r="AK201" s="138">
        <v>200.68714392000001</v>
      </c>
      <c r="AL201" s="138">
        <v>194.85624559000001</v>
      </c>
      <c r="AM201" s="138">
        <v>186.47206601000002</v>
      </c>
      <c r="AN201" s="138">
        <v>178.98572740999998</v>
      </c>
      <c r="AO201" s="138">
        <v>169.02546152000002</v>
      </c>
      <c r="AP201" s="138">
        <v>161.29221955</v>
      </c>
      <c r="AQ201" s="138">
        <v>155.04148598</v>
      </c>
      <c r="AR201" s="138">
        <v>147.72354204000001</v>
      </c>
      <c r="AS201" s="138">
        <v>139.89379868999998</v>
      </c>
      <c r="AT201" s="138">
        <v>135.82838987000002</v>
      </c>
      <c r="AU201" s="138">
        <v>132.12251225</v>
      </c>
      <c r="AV201" s="138">
        <v>131.65711234</v>
      </c>
    </row>
    <row r="202" spans="1:48">
      <c r="A202" s="110"/>
      <c r="N202" s="110"/>
      <c r="P202" s="118" t="s">
        <v>531</v>
      </c>
      <c r="Q202" s="122">
        <v>4167.2789293000005</v>
      </c>
      <c r="R202" s="122">
        <v>4151.7964714789996</v>
      </c>
      <c r="S202" s="122">
        <v>4143.1455141839997</v>
      </c>
      <c r="T202" s="122">
        <v>4128.7037885470008</v>
      </c>
      <c r="U202" s="122">
        <v>4082.5518598739995</v>
      </c>
      <c r="V202" s="122">
        <v>4070.0729317280002</v>
      </c>
      <c r="W202" s="122">
        <v>4033.1197902849999</v>
      </c>
      <c r="X202" s="122">
        <v>3960.5367249450001</v>
      </c>
      <c r="Y202" s="122">
        <v>3876.5637207450004</v>
      </c>
      <c r="Z202" s="122">
        <v>3836.0379187170001</v>
      </c>
      <c r="AA202" s="122">
        <v>3751.4039207470005</v>
      </c>
      <c r="AB202" s="122">
        <v>3652.1721841070002</v>
      </c>
      <c r="AC202" s="122">
        <v>3549.7320655380004</v>
      </c>
      <c r="AD202" s="122">
        <v>3446.6789879789999</v>
      </c>
      <c r="AE202" s="122">
        <v>3345.5448929569998</v>
      </c>
      <c r="AF202" s="122">
        <v>3234.0069989949998</v>
      </c>
      <c r="AG202" s="122">
        <v>3092.241976884</v>
      </c>
      <c r="AH202" s="122">
        <v>2957.7223108190001</v>
      </c>
      <c r="AI202" s="122">
        <v>2824.391104197</v>
      </c>
      <c r="AJ202" s="122">
        <v>2690.8932521610004</v>
      </c>
      <c r="AK202" s="122">
        <v>2523.7671847750003</v>
      </c>
      <c r="AL202" s="122">
        <v>2363.2662241450003</v>
      </c>
      <c r="AM202" s="122">
        <v>2203.5551110659999</v>
      </c>
      <c r="AN202" s="122">
        <v>2067.0891564589997</v>
      </c>
      <c r="AO202" s="122">
        <v>1925.4374904679999</v>
      </c>
      <c r="AP202" s="122">
        <v>1810.3189267340001</v>
      </c>
      <c r="AQ202" s="122">
        <v>1717.9258304410002</v>
      </c>
      <c r="AR202" s="122">
        <v>1619.9185596269999</v>
      </c>
      <c r="AS202" s="122">
        <v>1511.9240355940001</v>
      </c>
      <c r="AT202" s="122">
        <v>1444.0038634990001</v>
      </c>
      <c r="AU202" s="122">
        <v>1379.7687734340002</v>
      </c>
      <c r="AV202" s="122">
        <v>1361.812403295</v>
      </c>
    </row>
    <row r="203" spans="1:48">
      <c r="A203" s="110"/>
      <c r="N203" s="110"/>
      <c r="P203" s="117" t="s">
        <v>567</v>
      </c>
      <c r="Q203" s="137">
        <v>130.19712099999998</v>
      </c>
      <c r="R203" s="137">
        <v>130.49712099999999</v>
      </c>
      <c r="S203" s="137">
        <v>130.797121</v>
      </c>
      <c r="T203" s="137">
        <v>130.35212100000001</v>
      </c>
      <c r="U203" s="137">
        <v>130.35212100000001</v>
      </c>
      <c r="V203" s="137">
        <v>130.35212100000001</v>
      </c>
      <c r="W203" s="137">
        <v>130.35212100000001</v>
      </c>
      <c r="X203" s="137">
        <v>130.35212100000001</v>
      </c>
      <c r="Y203" s="137">
        <v>130.35212100000001</v>
      </c>
      <c r="Z203" s="137">
        <v>130.35212100000001</v>
      </c>
      <c r="AA203" s="137">
        <v>130.35212100000001</v>
      </c>
      <c r="AB203" s="137">
        <v>130.35212100000001</v>
      </c>
      <c r="AC203" s="137">
        <v>130.35212100000001</v>
      </c>
      <c r="AD203" s="137">
        <v>237.52742168482192</v>
      </c>
      <c r="AE203" s="137">
        <v>272.66838481232878</v>
      </c>
      <c r="AF203" s="137">
        <v>311.22773390136985</v>
      </c>
      <c r="AG203" s="137">
        <v>360.3021649350876</v>
      </c>
      <c r="AH203" s="137">
        <v>416.08423093430139</v>
      </c>
      <c r="AI203" s="137">
        <v>473.40005718219174</v>
      </c>
      <c r="AJ203" s="137">
        <v>527.86439805284931</v>
      </c>
      <c r="AK203" s="137">
        <v>592.06376245753415</v>
      </c>
      <c r="AL203" s="137">
        <v>654.3022922745206</v>
      </c>
      <c r="AM203" s="137">
        <v>730.80941759342454</v>
      </c>
      <c r="AN203" s="137">
        <v>811.51967382575333</v>
      </c>
      <c r="AO203" s="137">
        <v>892.65537846301368</v>
      </c>
      <c r="AP203" s="137">
        <v>966.35870211232873</v>
      </c>
      <c r="AQ203" s="137">
        <v>1025.7252918164381</v>
      </c>
      <c r="AR203" s="137">
        <v>1076.4519112410958</v>
      </c>
      <c r="AS203" s="137">
        <v>1120.4609827424656</v>
      </c>
      <c r="AT203" s="137">
        <v>1145.552988980822</v>
      </c>
      <c r="AU203" s="137">
        <v>1158.2029246164384</v>
      </c>
      <c r="AV203" s="137">
        <v>1160.4930985643837</v>
      </c>
    </row>
    <row r="204" spans="1:48">
      <c r="A204" s="110"/>
      <c r="N204" s="110"/>
      <c r="P204" s="120" t="s">
        <v>566</v>
      </c>
      <c r="Q204" s="121">
        <v>1261.8977249999998</v>
      </c>
      <c r="R204" s="121">
        <v>1262.5777249999999</v>
      </c>
      <c r="S204" s="121">
        <v>1181.417725</v>
      </c>
      <c r="T204" s="121">
        <v>1203.417725</v>
      </c>
      <c r="U204" s="121">
        <v>1267.417725</v>
      </c>
      <c r="V204" s="121">
        <v>1234.646641</v>
      </c>
      <c r="W204" s="121">
        <v>1088.7466410000002</v>
      </c>
      <c r="X204" s="121">
        <v>983.68664100000001</v>
      </c>
      <c r="Y204" s="121">
        <v>964.38664100000005</v>
      </c>
      <c r="Z204" s="121">
        <v>964.38664100000005</v>
      </c>
      <c r="AA204" s="121">
        <v>1000.186641</v>
      </c>
      <c r="AB204" s="121">
        <v>1045.186641</v>
      </c>
      <c r="AC204" s="121">
        <v>1023.186641</v>
      </c>
      <c r="AD204" s="121">
        <v>943.84228299999995</v>
      </c>
      <c r="AE204" s="121">
        <v>931.01228300000002</v>
      </c>
      <c r="AF204" s="121">
        <v>904.85360000000003</v>
      </c>
      <c r="AG204" s="121">
        <v>873.97</v>
      </c>
      <c r="AH204" s="121">
        <v>884.72</v>
      </c>
      <c r="AI204" s="121">
        <v>869.88</v>
      </c>
      <c r="AJ204" s="121">
        <v>914.88</v>
      </c>
      <c r="AK204" s="121">
        <v>883.18000000000006</v>
      </c>
      <c r="AL204" s="121">
        <v>928.18000000000006</v>
      </c>
      <c r="AM204" s="121">
        <v>928.18000000000006</v>
      </c>
      <c r="AN204" s="121">
        <v>973.18000000000006</v>
      </c>
      <c r="AO204" s="121">
        <v>973.18000000000006</v>
      </c>
      <c r="AP204" s="121">
        <v>973.18000000000006</v>
      </c>
      <c r="AQ204" s="121">
        <v>1000.2</v>
      </c>
      <c r="AR204" s="121">
        <v>886.5</v>
      </c>
      <c r="AS204" s="121">
        <v>858</v>
      </c>
      <c r="AT204" s="121">
        <v>858</v>
      </c>
      <c r="AU204" s="121">
        <v>813</v>
      </c>
      <c r="AV204" s="121">
        <v>813</v>
      </c>
    </row>
    <row r="205" spans="1:48">
      <c r="A205" s="110"/>
      <c r="N205" s="110"/>
      <c r="P205" s="117" t="s">
        <v>565</v>
      </c>
      <c r="Q205" s="137">
        <v>337.1</v>
      </c>
      <c r="R205" s="137">
        <v>351.6</v>
      </c>
      <c r="S205" s="137">
        <v>360.5</v>
      </c>
      <c r="T205" s="137">
        <v>375.3</v>
      </c>
      <c r="U205" s="137">
        <v>388.1</v>
      </c>
      <c r="V205" s="137">
        <v>393.2</v>
      </c>
      <c r="W205" s="137">
        <v>401.2</v>
      </c>
      <c r="X205" s="137">
        <v>407.3</v>
      </c>
      <c r="Y205" s="137">
        <v>408.6</v>
      </c>
      <c r="Z205" s="137">
        <v>408.1</v>
      </c>
      <c r="AA205" s="137">
        <v>424.5</v>
      </c>
      <c r="AB205" s="137">
        <v>433.5</v>
      </c>
      <c r="AC205" s="137">
        <v>434.8</v>
      </c>
      <c r="AD205" s="137">
        <v>436.5</v>
      </c>
      <c r="AE205" s="137">
        <v>438.7</v>
      </c>
      <c r="AF205" s="137">
        <v>440.1</v>
      </c>
      <c r="AG205" s="137">
        <v>450.6</v>
      </c>
      <c r="AH205" s="137">
        <v>450.3</v>
      </c>
      <c r="AI205" s="137">
        <v>450.1</v>
      </c>
      <c r="AJ205" s="137">
        <v>449.8</v>
      </c>
      <c r="AK205" s="137">
        <v>453.5</v>
      </c>
      <c r="AL205" s="137">
        <v>449</v>
      </c>
      <c r="AM205" s="137">
        <v>444.5</v>
      </c>
      <c r="AN205" s="137">
        <v>440</v>
      </c>
      <c r="AO205" s="137">
        <v>435.6</v>
      </c>
      <c r="AP205" s="137">
        <v>430.6</v>
      </c>
      <c r="AQ205" s="137">
        <v>425.7</v>
      </c>
      <c r="AR205" s="137">
        <v>419.3</v>
      </c>
      <c r="AS205" s="137">
        <v>413</v>
      </c>
      <c r="AT205" s="137">
        <v>406.8</v>
      </c>
      <c r="AU205" s="137">
        <v>400.7</v>
      </c>
      <c r="AV205" s="137">
        <v>394.7</v>
      </c>
    </row>
    <row r="206" spans="1:48">
      <c r="A206" s="110"/>
      <c r="N206" s="110"/>
      <c r="P206" s="117" t="s">
        <v>564</v>
      </c>
      <c r="Q206" s="119">
        <v>0</v>
      </c>
      <c r="R206" s="119">
        <v>0</v>
      </c>
      <c r="S206" s="119">
        <v>0</v>
      </c>
      <c r="T206" s="119">
        <v>0</v>
      </c>
      <c r="U206" s="119">
        <v>0</v>
      </c>
      <c r="V206" s="119">
        <v>0</v>
      </c>
      <c r="W206" s="119">
        <v>0</v>
      </c>
      <c r="X206" s="119">
        <v>0</v>
      </c>
      <c r="Y206" s="119">
        <v>0</v>
      </c>
      <c r="Z206" s="119">
        <v>0</v>
      </c>
      <c r="AA206" s="119">
        <v>0</v>
      </c>
      <c r="AB206" s="119">
        <v>0</v>
      </c>
      <c r="AC206" s="119">
        <v>0</v>
      </c>
      <c r="AD206" s="119">
        <v>0</v>
      </c>
      <c r="AE206" s="119">
        <v>0</v>
      </c>
      <c r="AF206" s="119">
        <v>0</v>
      </c>
      <c r="AG206" s="119">
        <v>0</v>
      </c>
      <c r="AH206" s="119">
        <v>0</v>
      </c>
      <c r="AI206" s="119">
        <v>0</v>
      </c>
      <c r="AJ206" s="119">
        <v>0</v>
      </c>
      <c r="AK206" s="119">
        <v>0</v>
      </c>
      <c r="AL206" s="119">
        <v>0</v>
      </c>
      <c r="AM206" s="119">
        <v>1</v>
      </c>
      <c r="AN206" s="119">
        <v>2</v>
      </c>
      <c r="AO206" s="119">
        <v>3</v>
      </c>
      <c r="AP206" s="119">
        <v>4</v>
      </c>
      <c r="AQ206" s="119">
        <v>5</v>
      </c>
      <c r="AR206" s="119">
        <v>6</v>
      </c>
      <c r="AS206" s="119">
        <v>7</v>
      </c>
      <c r="AT206" s="119">
        <v>8</v>
      </c>
      <c r="AU206" s="119">
        <v>9</v>
      </c>
      <c r="AV206" s="119">
        <v>10</v>
      </c>
    </row>
    <row r="207" spans="1:48">
      <c r="A207" s="110"/>
      <c r="N207" s="110"/>
      <c r="P207" s="118" t="s">
        <v>563</v>
      </c>
      <c r="Q207" s="111">
        <f t="shared" ref="Q207:AV207" si="2">SUM(Q203:Q206)</f>
        <v>1729.1948459999999</v>
      </c>
      <c r="R207" s="111">
        <f t="shared" si="2"/>
        <v>1744.6748459999999</v>
      </c>
      <c r="S207" s="111">
        <f t="shared" si="2"/>
        <v>1672.7148460000001</v>
      </c>
      <c r="T207" s="111">
        <f t="shared" si="2"/>
        <v>1709.0698460000001</v>
      </c>
      <c r="U207" s="111">
        <f t="shared" si="2"/>
        <v>1785.8698460000001</v>
      </c>
      <c r="V207" s="111">
        <f t="shared" si="2"/>
        <v>1758.1987620000002</v>
      </c>
      <c r="W207" s="111">
        <f t="shared" si="2"/>
        <v>1620.2987620000001</v>
      </c>
      <c r="X207" s="111">
        <f t="shared" si="2"/>
        <v>1521.3387620000001</v>
      </c>
      <c r="Y207" s="111">
        <f t="shared" si="2"/>
        <v>1503.3387619999999</v>
      </c>
      <c r="Z207" s="111">
        <f t="shared" si="2"/>
        <v>1502.8387619999999</v>
      </c>
      <c r="AA207" s="111">
        <f t="shared" si="2"/>
        <v>1555.0387620000001</v>
      </c>
      <c r="AB207" s="111">
        <f t="shared" si="2"/>
        <v>1609.0387620000001</v>
      </c>
      <c r="AC207" s="111">
        <f t="shared" si="2"/>
        <v>1588.3387620000001</v>
      </c>
      <c r="AD207" s="111">
        <f t="shared" si="2"/>
        <v>1617.869704684822</v>
      </c>
      <c r="AE207" s="111">
        <f t="shared" si="2"/>
        <v>1642.380667812329</v>
      </c>
      <c r="AF207" s="111">
        <f t="shared" si="2"/>
        <v>1656.1813339013697</v>
      </c>
      <c r="AG207" s="111">
        <f t="shared" si="2"/>
        <v>1684.8721649350878</v>
      </c>
      <c r="AH207" s="111">
        <f t="shared" si="2"/>
        <v>1751.1042309343013</v>
      </c>
      <c r="AI207" s="111">
        <f t="shared" si="2"/>
        <v>1793.3800571821916</v>
      </c>
      <c r="AJ207" s="111">
        <f t="shared" si="2"/>
        <v>1892.5443980528491</v>
      </c>
      <c r="AK207" s="111">
        <f t="shared" si="2"/>
        <v>1928.7437624575341</v>
      </c>
      <c r="AL207" s="111">
        <f t="shared" si="2"/>
        <v>2031.4822922745207</v>
      </c>
      <c r="AM207" s="111">
        <f t="shared" si="2"/>
        <v>2104.4894175934246</v>
      </c>
      <c r="AN207" s="111">
        <f t="shared" si="2"/>
        <v>2226.6996738257535</v>
      </c>
      <c r="AO207" s="111">
        <f t="shared" si="2"/>
        <v>2304.4353784630139</v>
      </c>
      <c r="AP207" s="111">
        <f t="shared" si="2"/>
        <v>2374.1387021123287</v>
      </c>
      <c r="AQ207" s="111">
        <f t="shared" si="2"/>
        <v>2456.6252918164382</v>
      </c>
      <c r="AR207" s="111">
        <f t="shared" si="2"/>
        <v>2388.251911241096</v>
      </c>
      <c r="AS207" s="111">
        <f t="shared" si="2"/>
        <v>2398.4609827424656</v>
      </c>
      <c r="AT207" s="111">
        <f t="shared" si="2"/>
        <v>2418.3529889808219</v>
      </c>
      <c r="AU207" s="111">
        <f t="shared" si="2"/>
        <v>2380.9029246164382</v>
      </c>
      <c r="AV207" s="111">
        <f t="shared" si="2"/>
        <v>2378.1930985643835</v>
      </c>
    </row>
    <row r="208" spans="1:48">
      <c r="A208" s="110"/>
      <c r="N208" s="110"/>
      <c r="P208" s="118" t="s">
        <v>562</v>
      </c>
      <c r="Q208" s="111">
        <f t="shared" ref="Q208:AV208" si="3">Q202+Q207</f>
        <v>5896.4737753000009</v>
      </c>
      <c r="R208" s="111">
        <f t="shared" si="3"/>
        <v>5896.4713174789995</v>
      </c>
      <c r="S208" s="111">
        <f t="shared" si="3"/>
        <v>5815.8603601839995</v>
      </c>
      <c r="T208" s="111">
        <f t="shared" si="3"/>
        <v>5837.7736345470012</v>
      </c>
      <c r="U208" s="111">
        <f t="shared" si="3"/>
        <v>5868.4217058739996</v>
      </c>
      <c r="V208" s="111">
        <f t="shared" si="3"/>
        <v>5828.2716937280002</v>
      </c>
      <c r="W208" s="111">
        <f t="shared" si="3"/>
        <v>5653.4185522850003</v>
      </c>
      <c r="X208" s="111">
        <f t="shared" si="3"/>
        <v>5481.8754869450004</v>
      </c>
      <c r="Y208" s="111">
        <f t="shared" si="3"/>
        <v>5379.9024827450003</v>
      </c>
      <c r="Z208" s="111">
        <f t="shared" si="3"/>
        <v>5338.8766807169995</v>
      </c>
      <c r="AA208" s="111">
        <f t="shared" si="3"/>
        <v>5306.4426827470006</v>
      </c>
      <c r="AB208" s="111">
        <f t="shared" si="3"/>
        <v>5261.2109461070004</v>
      </c>
      <c r="AC208" s="111">
        <f t="shared" si="3"/>
        <v>5138.0708275380002</v>
      </c>
      <c r="AD208" s="111">
        <f t="shared" si="3"/>
        <v>5064.5486926638223</v>
      </c>
      <c r="AE208" s="111">
        <f t="shared" si="3"/>
        <v>4987.9255607693285</v>
      </c>
      <c r="AF208" s="111">
        <f t="shared" si="3"/>
        <v>4890.1883328963695</v>
      </c>
      <c r="AG208" s="111">
        <f t="shared" si="3"/>
        <v>4777.1141418190873</v>
      </c>
      <c r="AH208" s="111">
        <f t="shared" si="3"/>
        <v>4708.8265417533012</v>
      </c>
      <c r="AI208" s="111">
        <f t="shared" si="3"/>
        <v>4617.7711613791917</v>
      </c>
      <c r="AJ208" s="111">
        <f t="shared" si="3"/>
        <v>4583.4376502138493</v>
      </c>
      <c r="AK208" s="111">
        <f t="shared" si="3"/>
        <v>4452.5109472325348</v>
      </c>
      <c r="AL208" s="111">
        <f t="shared" si="3"/>
        <v>4394.7485164195205</v>
      </c>
      <c r="AM208" s="111">
        <f t="shared" si="3"/>
        <v>4308.044528659424</v>
      </c>
      <c r="AN208" s="111">
        <f t="shared" si="3"/>
        <v>4293.7888302847532</v>
      </c>
      <c r="AO208" s="111">
        <f t="shared" si="3"/>
        <v>4229.8728689310137</v>
      </c>
      <c r="AP208" s="111">
        <f t="shared" si="3"/>
        <v>4184.4576288463286</v>
      </c>
      <c r="AQ208" s="111">
        <f t="shared" si="3"/>
        <v>4174.5511222574387</v>
      </c>
      <c r="AR208" s="111">
        <f t="shared" si="3"/>
        <v>4008.1704708680959</v>
      </c>
      <c r="AS208" s="111">
        <f t="shared" si="3"/>
        <v>3910.3850183364657</v>
      </c>
      <c r="AT208" s="111">
        <f t="shared" si="3"/>
        <v>3862.356852479822</v>
      </c>
      <c r="AU208" s="111">
        <f t="shared" si="3"/>
        <v>3760.6716980504384</v>
      </c>
      <c r="AV208" s="111">
        <f t="shared" si="3"/>
        <v>3740.0055018593835</v>
      </c>
    </row>
    <row r="209" spans="1:254">
      <c r="A209" s="110"/>
      <c r="N209" s="110"/>
    </row>
    <row r="210" spans="1:254">
      <c r="A210" s="110"/>
      <c r="N210" s="110"/>
    </row>
    <row r="211" spans="1:254">
      <c r="A211" s="110"/>
      <c r="N211" s="110"/>
    </row>
    <row r="212" spans="1:254" s="109" customFormat="1">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0"/>
      <c r="HX212" s="110"/>
      <c r="HY212" s="110"/>
      <c r="HZ212" s="110"/>
      <c r="IA212" s="110"/>
      <c r="IB212" s="110"/>
      <c r="IC212" s="110"/>
      <c r="ID212" s="110"/>
      <c r="IE212" s="110"/>
      <c r="IF212" s="110"/>
      <c r="IG212" s="110"/>
      <c r="IH212" s="110"/>
      <c r="II212" s="110"/>
      <c r="IJ212" s="110"/>
      <c r="IK212" s="110"/>
      <c r="IL212" s="110"/>
      <c r="IM212" s="110"/>
      <c r="IN212" s="110"/>
      <c r="IO212" s="110"/>
      <c r="IP212" s="110"/>
      <c r="IQ212" s="110"/>
      <c r="IR212" s="110"/>
      <c r="IS212" s="110"/>
      <c r="IT212" s="110"/>
    </row>
    <row r="213" spans="1:254">
      <c r="A213" s="110"/>
      <c r="C213" s="125" t="s">
        <v>580</v>
      </c>
      <c r="N213" s="110"/>
    </row>
    <row r="214" spans="1:254">
      <c r="A214" s="110"/>
      <c r="C214" s="125" t="s">
        <v>540</v>
      </c>
      <c r="N214" s="110"/>
      <c r="P214" s="125"/>
    </row>
    <row r="215" spans="1:254">
      <c r="A215" s="110"/>
      <c r="N215" s="110"/>
      <c r="P215" s="108" t="s">
        <v>577</v>
      </c>
      <c r="Q215" s="136"/>
      <c r="R215" s="131"/>
      <c r="S215" s="131"/>
      <c r="T215" s="131"/>
      <c r="U215" s="131"/>
      <c r="V215" s="131"/>
      <c r="W215" s="131"/>
      <c r="X215" s="131"/>
      <c r="Y215" s="131"/>
      <c r="Z215" s="131"/>
      <c r="AA215" s="131"/>
      <c r="AB215" s="131"/>
      <c r="AC215" s="131"/>
      <c r="AD215" s="131"/>
      <c r="AE215" s="131"/>
      <c r="AF215" s="131"/>
      <c r="AG215" s="131"/>
      <c r="AH215" s="131"/>
    </row>
    <row r="216" spans="1:254">
      <c r="A216" s="110"/>
      <c r="N216" s="110"/>
    </row>
    <row r="217" spans="1:254">
      <c r="A217" s="110"/>
      <c r="N217" s="110"/>
      <c r="P217" s="117" t="s">
        <v>538</v>
      </c>
      <c r="Q217" s="123" t="s">
        <v>72</v>
      </c>
      <c r="R217" s="123" t="s">
        <v>73</v>
      </c>
      <c r="S217" s="123" t="s">
        <v>74</v>
      </c>
      <c r="T217" s="123" t="s">
        <v>75</v>
      </c>
      <c r="U217" s="123" t="s">
        <v>76</v>
      </c>
      <c r="V217" s="123" t="s">
        <v>77</v>
      </c>
      <c r="W217" s="123" t="s">
        <v>78</v>
      </c>
      <c r="X217" s="123" t="s">
        <v>79</v>
      </c>
      <c r="Y217" s="123" t="s">
        <v>80</v>
      </c>
      <c r="Z217" s="123" t="s">
        <v>81</v>
      </c>
      <c r="AA217" s="123" t="s">
        <v>82</v>
      </c>
      <c r="AB217" s="123" t="s">
        <v>83</v>
      </c>
      <c r="AC217" s="123" t="s">
        <v>84</v>
      </c>
      <c r="AD217" s="123" t="s">
        <v>85</v>
      </c>
      <c r="AE217" s="123" t="s">
        <v>86</v>
      </c>
      <c r="AF217" s="123" t="s">
        <v>87</v>
      </c>
      <c r="AG217" s="123" t="s">
        <v>88</v>
      </c>
      <c r="AH217" s="123" t="s">
        <v>556</v>
      </c>
      <c r="AI217" s="123" t="s">
        <v>555</v>
      </c>
      <c r="AJ217" s="123" t="s">
        <v>554</v>
      </c>
      <c r="AK217" s="123" t="s">
        <v>553</v>
      </c>
      <c r="AL217" s="123" t="s">
        <v>552</v>
      </c>
      <c r="AM217" s="123" t="s">
        <v>551</v>
      </c>
      <c r="AN217" s="123" t="s">
        <v>550</v>
      </c>
      <c r="AO217" s="123" t="s">
        <v>549</v>
      </c>
      <c r="AP217" s="123" t="s">
        <v>548</v>
      </c>
      <c r="AQ217" s="123" t="s">
        <v>547</v>
      </c>
      <c r="AR217" s="123" t="s">
        <v>546</v>
      </c>
      <c r="AS217" s="123" t="s">
        <v>545</v>
      </c>
      <c r="AT217" s="123" t="s">
        <v>544</v>
      </c>
      <c r="AU217" s="123" t="s">
        <v>543</v>
      </c>
      <c r="AV217" s="123" t="s">
        <v>542</v>
      </c>
    </row>
    <row r="218" spans="1:254">
      <c r="A218" s="110"/>
      <c r="N218" s="110"/>
      <c r="P218" s="117" t="s">
        <v>576</v>
      </c>
      <c r="Q218" s="138">
        <v>340.26286070999998</v>
      </c>
      <c r="R218" s="138">
        <v>343.47649991000003</v>
      </c>
      <c r="S218" s="138">
        <v>346.73381370999999</v>
      </c>
      <c r="T218" s="138">
        <v>348.41918982999999</v>
      </c>
      <c r="U218" s="138">
        <v>348.82677860000001</v>
      </c>
      <c r="V218" s="138">
        <v>351.41896286000002</v>
      </c>
      <c r="W218" s="138">
        <v>353.53450154000001</v>
      </c>
      <c r="X218" s="138">
        <v>354.29897603999996</v>
      </c>
      <c r="Y218" s="138">
        <v>353.70186469999999</v>
      </c>
      <c r="Z218" s="138">
        <v>354.7677463</v>
      </c>
      <c r="AA218" s="138">
        <v>355.77098839000001</v>
      </c>
      <c r="AB218" s="138">
        <v>355.88725813999997</v>
      </c>
      <c r="AC218" s="138">
        <v>356.09729066</v>
      </c>
      <c r="AD218" s="138">
        <v>356.71936897</v>
      </c>
      <c r="AE218" s="138">
        <v>356.76900210999997</v>
      </c>
      <c r="AF218" s="138">
        <v>356.48680174000003</v>
      </c>
      <c r="AG218" s="138">
        <v>355.30607101999999</v>
      </c>
      <c r="AH218" s="138">
        <v>355.86843653</v>
      </c>
      <c r="AI218" s="138">
        <v>355.79583415000002</v>
      </c>
      <c r="AJ218" s="138">
        <v>355.63311593000003</v>
      </c>
      <c r="AK218" s="138">
        <v>354.30689066999997</v>
      </c>
      <c r="AL218" s="138">
        <v>355.16810131</v>
      </c>
      <c r="AM218" s="138">
        <v>355.73123526000001</v>
      </c>
      <c r="AN218" s="138">
        <v>355.79970575999999</v>
      </c>
      <c r="AO218" s="138">
        <v>354.47160735</v>
      </c>
      <c r="AP218" s="138">
        <v>355.04687579999995</v>
      </c>
      <c r="AQ218" s="138">
        <v>355.63562824000002</v>
      </c>
      <c r="AR218" s="138">
        <v>355.79842164999997</v>
      </c>
      <c r="AS218" s="138">
        <v>355.10228172000001</v>
      </c>
      <c r="AT218" s="138">
        <v>355.26706961000002</v>
      </c>
      <c r="AU218" s="138">
        <v>355.59138488999997</v>
      </c>
      <c r="AV218" s="138">
        <v>355.53760041000004</v>
      </c>
    </row>
    <row r="219" spans="1:254">
      <c r="A219" s="110"/>
      <c r="N219" s="110"/>
      <c r="P219" s="117" t="s">
        <v>575</v>
      </c>
      <c r="Q219" s="138">
        <v>220.56171529</v>
      </c>
      <c r="R219" s="138">
        <v>222.83789608000001</v>
      </c>
      <c r="S219" s="138">
        <v>224.56330202999999</v>
      </c>
      <c r="T219" s="138">
        <v>225.52565933</v>
      </c>
      <c r="U219" s="138">
        <v>225.63859679999999</v>
      </c>
      <c r="V219" s="138">
        <v>227.05940106999998</v>
      </c>
      <c r="W219" s="138">
        <v>228.39271449</v>
      </c>
      <c r="X219" s="138">
        <v>228.70752866999999</v>
      </c>
      <c r="Y219" s="138">
        <v>228.12950201000001</v>
      </c>
      <c r="Z219" s="138">
        <v>229.04709338000001</v>
      </c>
      <c r="AA219" s="138">
        <v>228.99475891</v>
      </c>
      <c r="AB219" s="138">
        <v>229.22785494999999</v>
      </c>
      <c r="AC219" s="138">
        <v>229.30868869</v>
      </c>
      <c r="AD219" s="138">
        <v>229.64298592</v>
      </c>
      <c r="AE219" s="138">
        <v>229.47312502</v>
      </c>
      <c r="AF219" s="138">
        <v>229.30665515000001</v>
      </c>
      <c r="AG219" s="138">
        <v>227.87422828000001</v>
      </c>
      <c r="AH219" s="138">
        <v>228.65821622999999</v>
      </c>
      <c r="AI219" s="138">
        <v>228.43246359999998</v>
      </c>
      <c r="AJ219" s="138">
        <v>228.09307724999999</v>
      </c>
      <c r="AK219" s="138">
        <v>227.08082383000001</v>
      </c>
      <c r="AL219" s="138">
        <v>227.38007339000001</v>
      </c>
      <c r="AM219" s="138">
        <v>227.50924858000002</v>
      </c>
      <c r="AN219" s="138">
        <v>227.55629049999999</v>
      </c>
      <c r="AO219" s="138">
        <v>226.59987487999999</v>
      </c>
      <c r="AP219" s="138">
        <v>226.86766841000002</v>
      </c>
      <c r="AQ219" s="138">
        <v>227.20444584999998</v>
      </c>
      <c r="AR219" s="138">
        <v>226.77874295000001</v>
      </c>
      <c r="AS219" s="138">
        <v>226.09151991000002</v>
      </c>
      <c r="AT219" s="138">
        <v>226.5255147</v>
      </c>
      <c r="AU219" s="138">
        <v>226.36563024</v>
      </c>
      <c r="AV219" s="138">
        <v>226.37453069</v>
      </c>
    </row>
    <row r="220" spans="1:254">
      <c r="A220" s="110"/>
      <c r="N220" s="110"/>
      <c r="P220" s="117" t="s">
        <v>433</v>
      </c>
      <c r="Q220" s="138">
        <v>500.43069392000001</v>
      </c>
      <c r="R220" s="138">
        <v>506.10483808000004</v>
      </c>
      <c r="S220" s="138">
        <v>510.03243906</v>
      </c>
      <c r="T220" s="138">
        <v>511.39333240999997</v>
      </c>
      <c r="U220" s="138">
        <v>511.58776757000004</v>
      </c>
      <c r="V220" s="138">
        <v>516.57228554000005</v>
      </c>
      <c r="W220" s="138">
        <v>518.26120104999995</v>
      </c>
      <c r="X220" s="138">
        <v>519.36872762999997</v>
      </c>
      <c r="Y220" s="138">
        <v>517.75444230000005</v>
      </c>
      <c r="Z220" s="138">
        <v>520.25187320999999</v>
      </c>
      <c r="AA220" s="138">
        <v>521.20848869999998</v>
      </c>
      <c r="AB220" s="138">
        <v>520.45524468999997</v>
      </c>
      <c r="AC220" s="138">
        <v>520.66771721999999</v>
      </c>
      <c r="AD220" s="138">
        <v>521.84100142</v>
      </c>
      <c r="AE220" s="138">
        <v>520.98120495000001</v>
      </c>
      <c r="AF220" s="138">
        <v>520.85723856000004</v>
      </c>
      <c r="AG220" s="138">
        <v>518.59979472999999</v>
      </c>
      <c r="AH220" s="138">
        <v>519.59122775999992</v>
      </c>
      <c r="AI220" s="138">
        <v>518.91140894</v>
      </c>
      <c r="AJ220" s="138">
        <v>518.84163825000007</v>
      </c>
      <c r="AK220" s="138">
        <v>516.16854162999994</v>
      </c>
      <c r="AL220" s="138">
        <v>518.19147639999994</v>
      </c>
      <c r="AM220" s="138">
        <v>518.05487608999999</v>
      </c>
      <c r="AN220" s="138">
        <v>517.99271346</v>
      </c>
      <c r="AO220" s="138">
        <v>515.67502737999996</v>
      </c>
      <c r="AP220" s="138">
        <v>517.09715545999995</v>
      </c>
      <c r="AQ220" s="138">
        <v>517.20550070000002</v>
      </c>
      <c r="AR220" s="138">
        <v>517.37250254999992</v>
      </c>
      <c r="AS220" s="138">
        <v>515.03438244999995</v>
      </c>
      <c r="AT220" s="138">
        <v>516.42447930000003</v>
      </c>
      <c r="AU220" s="138">
        <v>515.99930377999999</v>
      </c>
      <c r="AV220" s="138">
        <v>515.69332896000003</v>
      </c>
    </row>
    <row r="221" spans="1:254">
      <c r="A221" s="110"/>
      <c r="N221" s="110"/>
      <c r="P221" s="117" t="s">
        <v>574</v>
      </c>
      <c r="Q221" s="138">
        <v>265.60199044999996</v>
      </c>
      <c r="R221" s="138">
        <v>268.83170520000004</v>
      </c>
      <c r="S221" s="138">
        <v>271.97948051000003</v>
      </c>
      <c r="T221" s="138">
        <v>273.30354223999996</v>
      </c>
      <c r="U221" s="138">
        <v>272.82084746000004</v>
      </c>
      <c r="V221" s="138">
        <v>274.36010396</v>
      </c>
      <c r="W221" s="138">
        <v>275.78310974999999</v>
      </c>
      <c r="X221" s="138">
        <v>276.62950459999996</v>
      </c>
      <c r="Y221" s="138">
        <v>275.67126986</v>
      </c>
      <c r="Z221" s="138">
        <v>277.10121727999996</v>
      </c>
      <c r="AA221" s="138">
        <v>277.59611206999995</v>
      </c>
      <c r="AB221" s="138">
        <v>277.40392615999997</v>
      </c>
      <c r="AC221" s="138">
        <v>277.66145821000003</v>
      </c>
      <c r="AD221" s="138">
        <v>278.62146623999996</v>
      </c>
      <c r="AE221" s="138">
        <v>278.32264985</v>
      </c>
      <c r="AF221" s="138">
        <v>278.06575157999998</v>
      </c>
      <c r="AG221" s="138">
        <v>276.47295108999998</v>
      </c>
      <c r="AH221" s="138">
        <v>277.43222457999997</v>
      </c>
      <c r="AI221" s="138">
        <v>277.39150754999997</v>
      </c>
      <c r="AJ221" s="138">
        <v>277.02858244999999</v>
      </c>
      <c r="AK221" s="138">
        <v>275.58123363999999</v>
      </c>
      <c r="AL221" s="138">
        <v>276.85512115</v>
      </c>
      <c r="AM221" s="138">
        <v>276.07260629000001</v>
      </c>
      <c r="AN221" s="138">
        <v>276.38197353000004</v>
      </c>
      <c r="AO221" s="138">
        <v>275.42259530000001</v>
      </c>
      <c r="AP221" s="138">
        <v>276.28022304999996</v>
      </c>
      <c r="AQ221" s="138">
        <v>276.35848236000004</v>
      </c>
      <c r="AR221" s="138">
        <v>276.45089960000001</v>
      </c>
      <c r="AS221" s="138">
        <v>274.99134648</v>
      </c>
      <c r="AT221" s="138">
        <v>276.2194283</v>
      </c>
      <c r="AU221" s="138">
        <v>275.96367949</v>
      </c>
      <c r="AV221" s="138">
        <v>275.95691213000003</v>
      </c>
    </row>
    <row r="222" spans="1:254">
      <c r="A222" s="110"/>
      <c r="N222" s="110"/>
      <c r="P222" s="117" t="s">
        <v>573</v>
      </c>
      <c r="Q222" s="138">
        <v>422.81444773000004</v>
      </c>
      <c r="R222" s="138">
        <v>427.41604591999999</v>
      </c>
      <c r="S222" s="138">
        <v>433.01811950999996</v>
      </c>
      <c r="T222" s="138">
        <v>434.39402194000002</v>
      </c>
      <c r="U222" s="138">
        <v>433.64233537000001</v>
      </c>
      <c r="V222" s="138">
        <v>436.02437427999996</v>
      </c>
      <c r="W222" s="138">
        <v>437.31762527999996</v>
      </c>
      <c r="X222" s="138">
        <v>438.42463952000003</v>
      </c>
      <c r="Y222" s="138">
        <v>436.74561531000001</v>
      </c>
      <c r="Z222" s="138">
        <v>439.08057234</v>
      </c>
      <c r="AA222" s="138">
        <v>439.73355518000005</v>
      </c>
      <c r="AB222" s="138">
        <v>438.72260733999997</v>
      </c>
      <c r="AC222" s="138">
        <v>438.22592042999997</v>
      </c>
      <c r="AD222" s="138">
        <v>439.99233487999999</v>
      </c>
      <c r="AE222" s="138">
        <v>439.35608877999999</v>
      </c>
      <c r="AF222" s="138">
        <v>438.91696691999999</v>
      </c>
      <c r="AG222" s="138">
        <v>436.62605628999995</v>
      </c>
      <c r="AH222" s="138">
        <v>437.53615538000003</v>
      </c>
      <c r="AI222" s="138">
        <v>437.49936177000001</v>
      </c>
      <c r="AJ222" s="138">
        <v>437.17279862000004</v>
      </c>
      <c r="AK222" s="138">
        <v>434.6708701</v>
      </c>
      <c r="AL222" s="138">
        <v>436.78238666999999</v>
      </c>
      <c r="AM222" s="138">
        <v>436.22521340000003</v>
      </c>
      <c r="AN222" s="138">
        <v>436.10872417000002</v>
      </c>
      <c r="AO222" s="138">
        <v>434.38100910999998</v>
      </c>
      <c r="AP222" s="138">
        <v>435.92160389000003</v>
      </c>
      <c r="AQ222" s="138">
        <v>436.30554716999995</v>
      </c>
      <c r="AR222" s="138">
        <v>436.64691853000005</v>
      </c>
      <c r="AS222" s="138">
        <v>434.64810532999996</v>
      </c>
      <c r="AT222" s="138">
        <v>436.06445780999996</v>
      </c>
      <c r="AU222" s="138">
        <v>435.97225572999997</v>
      </c>
      <c r="AV222" s="138">
        <v>435.93283180999998</v>
      </c>
    </row>
    <row r="223" spans="1:254">
      <c r="A223" s="110"/>
      <c r="N223" s="110"/>
      <c r="P223" s="117" t="s">
        <v>572</v>
      </c>
      <c r="Q223" s="138">
        <v>370.12098082</v>
      </c>
      <c r="R223" s="138">
        <v>374.25769033</v>
      </c>
      <c r="S223" s="138">
        <v>377.22718093999998</v>
      </c>
      <c r="T223" s="138">
        <v>378.45326501</v>
      </c>
      <c r="U223" s="138">
        <v>378.72806219</v>
      </c>
      <c r="V223" s="138">
        <v>381.47663942999998</v>
      </c>
      <c r="W223" s="138">
        <v>383.26415247</v>
      </c>
      <c r="X223" s="138">
        <v>384.46313488000004</v>
      </c>
      <c r="Y223" s="138">
        <v>383.11343011999998</v>
      </c>
      <c r="Z223" s="138">
        <v>385.36201270999999</v>
      </c>
      <c r="AA223" s="138">
        <v>385.81194192999999</v>
      </c>
      <c r="AB223" s="138">
        <v>385.18811203000001</v>
      </c>
      <c r="AC223" s="138">
        <v>384.99478626000001</v>
      </c>
      <c r="AD223" s="138">
        <v>386.70770598000001</v>
      </c>
      <c r="AE223" s="138">
        <v>386.13638710999999</v>
      </c>
      <c r="AF223" s="138">
        <v>386.08707535000002</v>
      </c>
      <c r="AG223" s="138">
        <v>383.99789097000001</v>
      </c>
      <c r="AH223" s="138">
        <v>384.98799073999999</v>
      </c>
      <c r="AI223" s="138">
        <v>384.96176756</v>
      </c>
      <c r="AJ223" s="138">
        <v>384.86509419999999</v>
      </c>
      <c r="AK223" s="138">
        <v>382.73534312999999</v>
      </c>
      <c r="AL223" s="138">
        <v>384.44319949000004</v>
      </c>
      <c r="AM223" s="138">
        <v>384.09312194</v>
      </c>
      <c r="AN223" s="138">
        <v>384.17149964999999</v>
      </c>
      <c r="AO223" s="138">
        <v>382.76860252</v>
      </c>
      <c r="AP223" s="138">
        <v>384.02460823000001</v>
      </c>
      <c r="AQ223" s="138">
        <v>384.60095114000001</v>
      </c>
      <c r="AR223" s="138">
        <v>384.51387777999997</v>
      </c>
      <c r="AS223" s="138">
        <v>382.98877621999998</v>
      </c>
      <c r="AT223" s="138">
        <v>384.50979982000001</v>
      </c>
      <c r="AU223" s="138">
        <v>384.72631469999999</v>
      </c>
      <c r="AV223" s="138">
        <v>384.51395789000003</v>
      </c>
    </row>
    <row r="224" spans="1:254">
      <c r="A224" s="110"/>
      <c r="N224" s="110"/>
      <c r="P224" s="117" t="s">
        <v>571</v>
      </c>
      <c r="Q224" s="138">
        <v>48.945225344000001</v>
      </c>
      <c r="R224" s="138">
        <v>49.456976443000002</v>
      </c>
      <c r="S224" s="138">
        <v>49.840805105999998</v>
      </c>
      <c r="T224" s="138">
        <v>49.950392389000001</v>
      </c>
      <c r="U224" s="138">
        <v>49.911195145000001</v>
      </c>
      <c r="V224" s="138">
        <v>50.307737818</v>
      </c>
      <c r="W224" s="138">
        <v>50.518755353000003</v>
      </c>
      <c r="X224" s="138">
        <v>50.592655678</v>
      </c>
      <c r="Y224" s="138">
        <v>50.487418744000003</v>
      </c>
      <c r="Z224" s="138">
        <v>50.823918063000001</v>
      </c>
      <c r="AA224" s="138">
        <v>51.053188036999998</v>
      </c>
      <c r="AB224" s="138">
        <v>49.751808275000002</v>
      </c>
      <c r="AC224" s="138">
        <v>49.883740459000002</v>
      </c>
      <c r="AD224" s="138">
        <v>50.191179896000001</v>
      </c>
      <c r="AE224" s="138">
        <v>50.194531817000005</v>
      </c>
      <c r="AF224" s="138">
        <v>50.295186377</v>
      </c>
      <c r="AG224" s="138">
        <v>50.196441913000001</v>
      </c>
      <c r="AH224" s="138">
        <v>50.388076053999995</v>
      </c>
      <c r="AI224" s="138">
        <v>50.473565569000002</v>
      </c>
      <c r="AJ224" s="138">
        <v>50.582230577000004</v>
      </c>
      <c r="AK224" s="138">
        <v>50.379939479000001</v>
      </c>
      <c r="AL224" s="138">
        <v>50.778046258000003</v>
      </c>
      <c r="AM224" s="138">
        <v>50.830837809999998</v>
      </c>
      <c r="AN224" s="138">
        <v>50.938798236000004</v>
      </c>
      <c r="AO224" s="138">
        <v>50.843009873</v>
      </c>
      <c r="AP224" s="138">
        <v>51.100028649000002</v>
      </c>
      <c r="AQ224" s="138">
        <v>51.256338460999999</v>
      </c>
      <c r="AR224" s="138">
        <v>51.451492971</v>
      </c>
      <c r="AS224" s="138">
        <v>51.345551626000002</v>
      </c>
      <c r="AT224" s="138">
        <v>51.575552311999999</v>
      </c>
      <c r="AU224" s="138">
        <v>51.723829500999997</v>
      </c>
      <c r="AV224" s="138">
        <v>51.670044709999999</v>
      </c>
    </row>
    <row r="225" spans="1:48">
      <c r="A225" s="110"/>
      <c r="N225" s="110"/>
      <c r="P225" s="117" t="s">
        <v>570</v>
      </c>
      <c r="Q225" s="138">
        <v>209.0903491</v>
      </c>
      <c r="R225" s="138">
        <v>206.98172364000001</v>
      </c>
      <c r="S225" s="138">
        <v>206.27277248999999</v>
      </c>
      <c r="T225" s="138">
        <v>206.57521842</v>
      </c>
      <c r="U225" s="138">
        <v>206.86461209000001</v>
      </c>
      <c r="V225" s="138">
        <v>207.40690455999999</v>
      </c>
      <c r="W225" s="138">
        <v>207.88134823999999</v>
      </c>
      <c r="X225" s="138">
        <v>208.21032662000002</v>
      </c>
      <c r="Y225" s="138">
        <v>207.95444474000001</v>
      </c>
      <c r="Z225" s="138">
        <v>208.14252973999999</v>
      </c>
      <c r="AA225" s="138">
        <v>208.04649496000002</v>
      </c>
      <c r="AB225" s="138">
        <v>202.65084163</v>
      </c>
      <c r="AC225" s="138">
        <v>203.28485670000001</v>
      </c>
      <c r="AD225" s="138">
        <v>203.69429837000001</v>
      </c>
      <c r="AE225" s="138">
        <v>203.42348478</v>
      </c>
      <c r="AF225" s="138">
        <v>203.28423605</v>
      </c>
      <c r="AG225" s="138">
        <v>203.00527299999999</v>
      </c>
      <c r="AH225" s="138">
        <v>204.32065682000001</v>
      </c>
      <c r="AI225" s="138">
        <v>204.46077554999999</v>
      </c>
      <c r="AJ225" s="138">
        <v>204.27688965999999</v>
      </c>
      <c r="AK225" s="138">
        <v>203.42674700000001</v>
      </c>
      <c r="AL225" s="138">
        <v>204.35928122000001</v>
      </c>
      <c r="AM225" s="138">
        <v>204.90732788</v>
      </c>
      <c r="AN225" s="138">
        <v>205.29164642000001</v>
      </c>
      <c r="AO225" s="138">
        <v>205.04382878000001</v>
      </c>
      <c r="AP225" s="138">
        <v>205.18031858000001</v>
      </c>
      <c r="AQ225" s="138">
        <v>205.39587928</v>
      </c>
      <c r="AR225" s="138">
        <v>205.94068408999999</v>
      </c>
      <c r="AS225" s="138">
        <v>206.19132485999998</v>
      </c>
      <c r="AT225" s="138">
        <v>207.17712706999998</v>
      </c>
      <c r="AU225" s="138">
        <v>207.34633520999998</v>
      </c>
      <c r="AV225" s="138">
        <v>207.00956527</v>
      </c>
    </row>
    <row r="226" spans="1:48">
      <c r="A226" s="110"/>
      <c r="N226" s="110"/>
      <c r="P226" s="117" t="s">
        <v>569</v>
      </c>
      <c r="Q226" s="138">
        <v>346.30587896000003</v>
      </c>
      <c r="R226" s="138">
        <v>350.93226944000003</v>
      </c>
      <c r="S226" s="138">
        <v>353.11575342000003</v>
      </c>
      <c r="T226" s="138">
        <v>355.96055838000001</v>
      </c>
      <c r="U226" s="138">
        <v>355.69059192999998</v>
      </c>
      <c r="V226" s="138">
        <v>357.41565831999998</v>
      </c>
      <c r="W226" s="138">
        <v>358.91257299</v>
      </c>
      <c r="X226" s="138">
        <v>359.78879398999999</v>
      </c>
      <c r="Y226" s="138">
        <v>358.52603514999998</v>
      </c>
      <c r="Z226" s="138">
        <v>360.37409487999997</v>
      </c>
      <c r="AA226" s="138">
        <v>362.03345820999999</v>
      </c>
      <c r="AB226" s="138">
        <v>361.97873022000005</v>
      </c>
      <c r="AC226" s="138">
        <v>362.24332543999998</v>
      </c>
      <c r="AD226" s="138">
        <v>364.42136407000004</v>
      </c>
      <c r="AE226" s="138">
        <v>364.22605583000001</v>
      </c>
      <c r="AF226" s="138">
        <v>364.55923458000001</v>
      </c>
      <c r="AG226" s="138">
        <v>363.74956806</v>
      </c>
      <c r="AH226" s="138">
        <v>365.00275977000001</v>
      </c>
      <c r="AI226" s="138">
        <v>365.66264088999998</v>
      </c>
      <c r="AJ226" s="138">
        <v>365.82621983000001</v>
      </c>
      <c r="AK226" s="138">
        <v>363.82584996999998</v>
      </c>
      <c r="AL226" s="138">
        <v>366.58212542000001</v>
      </c>
      <c r="AM226" s="138">
        <v>366.70811259999999</v>
      </c>
      <c r="AN226" s="138">
        <v>367.54447607999998</v>
      </c>
      <c r="AO226" s="138">
        <v>367.03521704000002</v>
      </c>
      <c r="AP226" s="138">
        <v>368.01302953999999</v>
      </c>
      <c r="AQ226" s="138">
        <v>368.53249277000003</v>
      </c>
      <c r="AR226" s="138">
        <v>369.75708928</v>
      </c>
      <c r="AS226" s="138">
        <v>368.38103921000004</v>
      </c>
      <c r="AT226" s="138">
        <v>370.19883743000003</v>
      </c>
      <c r="AU226" s="138">
        <v>370.77481946</v>
      </c>
      <c r="AV226" s="138">
        <v>371.29799964</v>
      </c>
    </row>
    <row r="227" spans="1:48">
      <c r="A227" s="110"/>
      <c r="N227" s="110"/>
      <c r="P227" s="117" t="s">
        <v>568</v>
      </c>
      <c r="Q227" s="138">
        <v>433.85563327</v>
      </c>
      <c r="R227" s="138">
        <v>439.59788357000002</v>
      </c>
      <c r="S227" s="138">
        <v>443.65159252000001</v>
      </c>
      <c r="T227" s="138">
        <v>445.4523825</v>
      </c>
      <c r="U227" s="138">
        <v>445.23291702</v>
      </c>
      <c r="V227" s="138">
        <v>450.72224753</v>
      </c>
      <c r="W227" s="138">
        <v>453.12020140999999</v>
      </c>
      <c r="X227" s="138">
        <v>454.26694523999998</v>
      </c>
      <c r="Y227" s="138">
        <v>453.18729115000002</v>
      </c>
      <c r="Z227" s="138">
        <v>456.94001929999996</v>
      </c>
      <c r="AA227" s="138">
        <v>458.32852928</v>
      </c>
      <c r="AB227" s="138">
        <v>458.67686427999996</v>
      </c>
      <c r="AC227" s="138">
        <v>459.53733648000002</v>
      </c>
      <c r="AD227" s="138">
        <v>463.04236677</v>
      </c>
      <c r="AE227" s="138">
        <v>463.22401056000001</v>
      </c>
      <c r="AF227" s="138">
        <v>463.73831605000004</v>
      </c>
      <c r="AG227" s="138">
        <v>461.70209940000001</v>
      </c>
      <c r="AH227" s="138">
        <v>464.15335772000003</v>
      </c>
      <c r="AI227" s="138">
        <v>464.99636469999996</v>
      </c>
      <c r="AJ227" s="138">
        <v>465.81962290999996</v>
      </c>
      <c r="AK227" s="138">
        <v>463.87100770999996</v>
      </c>
      <c r="AL227" s="138">
        <v>467.13814847999998</v>
      </c>
      <c r="AM227" s="138">
        <v>467.56744276000001</v>
      </c>
      <c r="AN227" s="138">
        <v>468.53567611</v>
      </c>
      <c r="AO227" s="138">
        <v>467.82017201999997</v>
      </c>
      <c r="AP227" s="138">
        <v>470.40303915999999</v>
      </c>
      <c r="AQ227" s="138">
        <v>471.44131852999999</v>
      </c>
      <c r="AR227" s="138">
        <v>472.41488414999998</v>
      </c>
      <c r="AS227" s="138">
        <v>471.13582697999999</v>
      </c>
      <c r="AT227" s="138">
        <v>474.12420832999999</v>
      </c>
      <c r="AU227" s="138">
        <v>474.93281712000004</v>
      </c>
      <c r="AV227" s="138">
        <v>475.08476981999996</v>
      </c>
    </row>
    <row r="228" spans="1:48">
      <c r="A228" s="110"/>
      <c r="N228" s="110"/>
      <c r="P228" s="117" t="s">
        <v>415</v>
      </c>
      <c r="Q228" s="138">
        <v>484.50539182999995</v>
      </c>
      <c r="R228" s="138">
        <v>489.08932958000003</v>
      </c>
      <c r="S228" s="138">
        <v>492.10210653000001</v>
      </c>
      <c r="T228" s="138">
        <v>492.49155354999999</v>
      </c>
      <c r="U228" s="138">
        <v>490.96194030000004</v>
      </c>
      <c r="V228" s="138">
        <v>495.72819906000001</v>
      </c>
      <c r="W228" s="138">
        <v>497.51474469999999</v>
      </c>
      <c r="X228" s="138">
        <v>498.17590600999995</v>
      </c>
      <c r="Y228" s="138">
        <v>497.56311708999999</v>
      </c>
      <c r="Z228" s="138">
        <v>499.64356163000002</v>
      </c>
      <c r="AA228" s="138">
        <v>501.23193924999998</v>
      </c>
      <c r="AB228" s="138">
        <v>501.34171943000001</v>
      </c>
      <c r="AC228" s="138">
        <v>501.07586971000001</v>
      </c>
      <c r="AD228" s="138">
        <v>504.25803098</v>
      </c>
      <c r="AE228" s="138">
        <v>504.02690834999999</v>
      </c>
      <c r="AF228" s="138">
        <v>503.69880654000002</v>
      </c>
      <c r="AG228" s="138">
        <v>501.99928082999998</v>
      </c>
      <c r="AH228" s="138">
        <v>503.95109869000004</v>
      </c>
      <c r="AI228" s="138">
        <v>504.68985943999996</v>
      </c>
      <c r="AJ228" s="138">
        <v>505.54174368999998</v>
      </c>
      <c r="AK228" s="138">
        <v>503.10932581000003</v>
      </c>
      <c r="AL228" s="138">
        <v>505.80099923999995</v>
      </c>
      <c r="AM228" s="138">
        <v>483.93513247999999</v>
      </c>
      <c r="AN228" s="138">
        <v>484.78576665000003</v>
      </c>
      <c r="AO228" s="138">
        <v>483.93052168000003</v>
      </c>
      <c r="AP228" s="138">
        <v>486.39330518000003</v>
      </c>
      <c r="AQ228" s="138">
        <v>486.71469494999997</v>
      </c>
      <c r="AR228" s="138">
        <v>487.60646166999999</v>
      </c>
      <c r="AS228" s="138">
        <v>485.77594850000003</v>
      </c>
      <c r="AT228" s="138">
        <v>488.76337005000005</v>
      </c>
      <c r="AU228" s="138">
        <v>489.98325666999995</v>
      </c>
      <c r="AV228" s="138">
        <v>489.63508472000001</v>
      </c>
    </row>
    <row r="229" spans="1:48">
      <c r="A229" s="110"/>
      <c r="N229" s="110"/>
      <c r="P229" s="117" t="s">
        <v>144</v>
      </c>
      <c r="Q229" s="138">
        <v>318.51900176000004</v>
      </c>
      <c r="R229" s="138">
        <v>321.48270257999997</v>
      </c>
      <c r="S229" s="138">
        <v>324.07122843000002</v>
      </c>
      <c r="T229" s="138">
        <v>324.73167804999997</v>
      </c>
      <c r="U229" s="138">
        <v>324.30424096999997</v>
      </c>
      <c r="V229" s="138">
        <v>327.27932704</v>
      </c>
      <c r="W229" s="138">
        <v>328.23615402000001</v>
      </c>
      <c r="X229" s="138">
        <v>329.18769712000005</v>
      </c>
      <c r="Y229" s="138">
        <v>329.01991184000002</v>
      </c>
      <c r="Z229" s="138">
        <v>330.39752512000001</v>
      </c>
      <c r="AA229" s="138">
        <v>331.96104645999998</v>
      </c>
      <c r="AB229" s="138">
        <v>332.47642574999998</v>
      </c>
      <c r="AC229" s="138">
        <v>326.07448758999999</v>
      </c>
      <c r="AD229" s="138">
        <v>317.77280733999999</v>
      </c>
      <c r="AE229" s="138">
        <v>317.92038475999999</v>
      </c>
      <c r="AF229" s="138">
        <v>317.88708717999998</v>
      </c>
      <c r="AG229" s="138">
        <v>317.03659967000004</v>
      </c>
      <c r="AH229" s="138">
        <v>318.61131462000003</v>
      </c>
      <c r="AI229" s="138">
        <v>319.40086664999995</v>
      </c>
      <c r="AJ229" s="138">
        <v>320.23627868</v>
      </c>
      <c r="AK229" s="138">
        <v>318.88596604999998</v>
      </c>
      <c r="AL229" s="138">
        <v>320.69191454000003</v>
      </c>
      <c r="AM229" s="138">
        <v>321.54286851000001</v>
      </c>
      <c r="AN229" s="138">
        <v>321.99366284000001</v>
      </c>
      <c r="AO229" s="138">
        <v>321.78521853999996</v>
      </c>
      <c r="AP229" s="138">
        <v>323.63229975000002</v>
      </c>
      <c r="AQ229" s="138">
        <v>324.05481342000002</v>
      </c>
      <c r="AR229" s="138">
        <v>324.84700713000001</v>
      </c>
      <c r="AS229" s="138">
        <v>324.52294431000001</v>
      </c>
      <c r="AT229" s="138">
        <v>326.55561412999998</v>
      </c>
      <c r="AU229" s="138">
        <v>327.72298460999997</v>
      </c>
      <c r="AV229" s="138">
        <v>327.64185822000002</v>
      </c>
    </row>
    <row r="230" spans="1:48">
      <c r="A230" s="110"/>
      <c r="N230" s="110"/>
      <c r="P230" s="117" t="s">
        <v>142</v>
      </c>
      <c r="Q230" s="138">
        <v>257.91808178999997</v>
      </c>
      <c r="R230" s="138">
        <v>260.47401391</v>
      </c>
      <c r="S230" s="138">
        <v>261.86951863999997</v>
      </c>
      <c r="T230" s="138">
        <v>262.41216535000001</v>
      </c>
      <c r="U230" s="138">
        <v>262.24094773999997</v>
      </c>
      <c r="V230" s="138">
        <v>264.30212415</v>
      </c>
      <c r="W230" s="138">
        <v>265.60233486999999</v>
      </c>
      <c r="X230" s="138">
        <v>266.17308602999998</v>
      </c>
      <c r="Y230" s="138">
        <v>265.46174109000003</v>
      </c>
      <c r="Z230" s="138">
        <v>267.41333279999998</v>
      </c>
      <c r="AA230" s="138">
        <v>268.29876019</v>
      </c>
      <c r="AB230" s="138">
        <v>264.85013355999996</v>
      </c>
      <c r="AC230" s="138">
        <v>265.20795138</v>
      </c>
      <c r="AD230" s="138">
        <v>266.81262105000002</v>
      </c>
      <c r="AE230" s="138">
        <v>266.97729526000001</v>
      </c>
      <c r="AF230" s="138">
        <v>267.30224543000003</v>
      </c>
      <c r="AG230" s="138">
        <v>266.40236726000001</v>
      </c>
      <c r="AH230" s="138">
        <v>268.01416532999997</v>
      </c>
      <c r="AI230" s="138">
        <v>268.67145650999998</v>
      </c>
      <c r="AJ230" s="138">
        <v>269.05280879999998</v>
      </c>
      <c r="AK230" s="138">
        <v>268.03779307000002</v>
      </c>
      <c r="AL230" s="138">
        <v>269.83253454999999</v>
      </c>
      <c r="AM230" s="138">
        <v>270.27887355000001</v>
      </c>
      <c r="AN230" s="138">
        <v>271.00948896</v>
      </c>
      <c r="AO230" s="138">
        <v>270.66084142999995</v>
      </c>
      <c r="AP230" s="138">
        <v>271.91384825</v>
      </c>
      <c r="AQ230" s="138">
        <v>272.72351861999999</v>
      </c>
      <c r="AR230" s="138">
        <v>273.48099303000004</v>
      </c>
      <c r="AS230" s="138">
        <v>273.07274303000003</v>
      </c>
      <c r="AT230" s="138">
        <v>274.94801676999998</v>
      </c>
      <c r="AU230" s="138">
        <v>275.59453217000004</v>
      </c>
      <c r="AV230" s="138">
        <v>275.55711857</v>
      </c>
    </row>
    <row r="231" spans="1:48">
      <c r="A231" s="110"/>
      <c r="N231" s="110"/>
      <c r="P231" s="118" t="s">
        <v>531</v>
      </c>
      <c r="Q231" s="122">
        <v>4218.9322509739995</v>
      </c>
      <c r="R231" s="122">
        <v>4260.9395746830005</v>
      </c>
      <c r="S231" s="122">
        <v>4294.4781128960003</v>
      </c>
      <c r="T231" s="122">
        <v>4309.0629593989997</v>
      </c>
      <c r="U231" s="122">
        <v>4306.4508331850002</v>
      </c>
      <c r="V231" s="122">
        <v>4340.0739656180003</v>
      </c>
      <c r="W231" s="122">
        <v>4358.3394161629994</v>
      </c>
      <c r="X231" s="122">
        <v>4368.287922028001</v>
      </c>
      <c r="Y231" s="122">
        <v>4357.3160841039999</v>
      </c>
      <c r="Z231" s="122">
        <v>4379.3454967529997</v>
      </c>
      <c r="AA231" s="122">
        <v>4390.0692615670005</v>
      </c>
      <c r="AB231" s="122">
        <v>4378.6115264549999</v>
      </c>
      <c r="AC231" s="122">
        <v>4374.2634292290004</v>
      </c>
      <c r="AD231" s="122">
        <v>4383.7175318860009</v>
      </c>
      <c r="AE231" s="122">
        <v>4381.0311291769995</v>
      </c>
      <c r="AF231" s="122">
        <v>4380.485601506999</v>
      </c>
      <c r="AG231" s="122">
        <v>4362.968622512999</v>
      </c>
      <c r="AH231" s="122">
        <v>4378.515680223999</v>
      </c>
      <c r="AI231" s="122">
        <v>4381.3478728790005</v>
      </c>
      <c r="AJ231" s="122">
        <v>4382.9701008470001</v>
      </c>
      <c r="AK231" s="122">
        <v>4362.0803320889991</v>
      </c>
      <c r="AL231" s="122">
        <v>4384.0034081179992</v>
      </c>
      <c r="AM231" s="122">
        <v>4363.4568971500003</v>
      </c>
      <c r="AN231" s="122">
        <v>4368.1104223660004</v>
      </c>
      <c r="AO231" s="122">
        <v>4356.4375259029994</v>
      </c>
      <c r="AP231" s="122">
        <v>4371.8740039489994</v>
      </c>
      <c r="AQ231" s="122">
        <v>4377.4296114909985</v>
      </c>
      <c r="AR231" s="122">
        <v>4383.0599753809993</v>
      </c>
      <c r="AS231" s="122">
        <v>4369.2817906259997</v>
      </c>
      <c r="AT231" s="122">
        <v>4388.3534756320005</v>
      </c>
      <c r="AU231" s="122">
        <v>4392.6971435709993</v>
      </c>
      <c r="AV231" s="122">
        <v>4391.9056028400009</v>
      </c>
    </row>
    <row r="232" spans="1:48">
      <c r="A232" s="110"/>
      <c r="N232" s="110"/>
      <c r="P232" s="117" t="s">
        <v>567</v>
      </c>
      <c r="Q232" s="137">
        <v>130.19712099999998</v>
      </c>
      <c r="R232" s="137">
        <v>130.49712099999999</v>
      </c>
      <c r="S232" s="137">
        <v>130.797121</v>
      </c>
      <c r="T232" s="137">
        <v>130.35212100000001</v>
      </c>
      <c r="U232" s="137">
        <v>130.35212100000001</v>
      </c>
      <c r="V232" s="137">
        <v>130.35212100000001</v>
      </c>
      <c r="W232" s="137">
        <v>130.35212100000001</v>
      </c>
      <c r="X232" s="137">
        <v>130.35212100000001</v>
      </c>
      <c r="Y232" s="137">
        <v>130.35212100000001</v>
      </c>
      <c r="Z232" s="137">
        <v>130.35212100000001</v>
      </c>
      <c r="AA232" s="137">
        <v>130.35212100000001</v>
      </c>
      <c r="AB232" s="137">
        <v>130.35212100000001</v>
      </c>
      <c r="AC232" s="137">
        <v>130.35212100000001</v>
      </c>
      <c r="AD232" s="137">
        <v>130.35212100000001</v>
      </c>
      <c r="AE232" s="137">
        <v>130.35212100000001</v>
      </c>
      <c r="AF232" s="137">
        <v>130.35212100000001</v>
      </c>
      <c r="AG232" s="137">
        <v>130.35212100000001</v>
      </c>
      <c r="AH232" s="137">
        <v>130.35212100000001</v>
      </c>
      <c r="AI232" s="137">
        <v>130.35212100000001</v>
      </c>
      <c r="AJ232" s="137">
        <v>130.35212100000001</v>
      </c>
      <c r="AK232" s="137">
        <v>130.35212100000001</v>
      </c>
      <c r="AL232" s="137">
        <v>130.35212100000001</v>
      </c>
      <c r="AM232" s="137">
        <v>130.35212100000001</v>
      </c>
      <c r="AN232" s="137">
        <v>130.35212100000001</v>
      </c>
      <c r="AO232" s="137">
        <v>130.35212100000001</v>
      </c>
      <c r="AP232" s="137">
        <v>130.35212100000001</v>
      </c>
      <c r="AQ232" s="137">
        <v>130.35212100000001</v>
      </c>
      <c r="AR232" s="137">
        <v>130.35212100000001</v>
      </c>
      <c r="AS232" s="137">
        <v>130.35212100000001</v>
      </c>
      <c r="AT232" s="137">
        <v>130.35212100000001</v>
      </c>
      <c r="AU232" s="137">
        <v>130.35212100000001</v>
      </c>
      <c r="AV232" s="137">
        <v>130.35212100000001</v>
      </c>
    </row>
    <row r="233" spans="1:48">
      <c r="A233" s="110"/>
      <c r="N233" s="110"/>
      <c r="P233" s="120" t="s">
        <v>566</v>
      </c>
      <c r="Q233" s="121">
        <v>1304.1177249999998</v>
      </c>
      <c r="R233" s="121">
        <v>1305.9977249999999</v>
      </c>
      <c r="S233" s="121">
        <v>1330.9977249999999</v>
      </c>
      <c r="T233" s="121">
        <v>1307.0777249999999</v>
      </c>
      <c r="U233" s="121">
        <v>1300.3577250000001</v>
      </c>
      <c r="V233" s="121">
        <v>1306.3577250000001</v>
      </c>
      <c r="W233" s="121">
        <v>1338.3577250000001</v>
      </c>
      <c r="X233" s="121">
        <v>1369.5866410000001</v>
      </c>
      <c r="Y233" s="121">
        <v>1361.5866410000001</v>
      </c>
      <c r="Z233" s="121">
        <v>1415.9866410000002</v>
      </c>
      <c r="AA233" s="121">
        <v>1294.2866410000001</v>
      </c>
      <c r="AB233" s="121">
        <v>1209.0866410000001</v>
      </c>
      <c r="AC233" s="121">
        <v>1266.0866410000001</v>
      </c>
      <c r="AD233" s="121">
        <v>1266.0866410000001</v>
      </c>
      <c r="AE233" s="121">
        <v>1252.146641</v>
      </c>
      <c r="AF233" s="121">
        <v>1273.146641</v>
      </c>
      <c r="AG233" s="121">
        <v>1223.0096410000001</v>
      </c>
      <c r="AH233" s="121">
        <v>1098.1796410000002</v>
      </c>
      <c r="AI233" s="121">
        <v>1098.1796410000002</v>
      </c>
      <c r="AJ233" s="121">
        <v>1102.4122830000001</v>
      </c>
      <c r="AK233" s="121">
        <v>1056.2536</v>
      </c>
      <c r="AL233" s="121">
        <v>1121.2536</v>
      </c>
      <c r="AM233" s="121">
        <v>1063.97</v>
      </c>
      <c r="AN233" s="121">
        <v>1108.97</v>
      </c>
      <c r="AO233" s="121">
        <v>1043.6199999999999</v>
      </c>
      <c r="AP233" s="121">
        <v>1088.6199999999999</v>
      </c>
      <c r="AQ233" s="121">
        <v>1048.78</v>
      </c>
      <c r="AR233" s="121">
        <v>1093.78</v>
      </c>
      <c r="AS233" s="121">
        <v>1107.08</v>
      </c>
      <c r="AT233" s="121">
        <v>1107.08</v>
      </c>
      <c r="AU233" s="121">
        <v>1152.08</v>
      </c>
      <c r="AV233" s="121">
        <v>1152.08</v>
      </c>
    </row>
    <row r="234" spans="1:48">
      <c r="A234" s="110"/>
      <c r="N234" s="110"/>
      <c r="P234" s="117" t="s">
        <v>565</v>
      </c>
      <c r="Q234" s="137">
        <v>337.1</v>
      </c>
      <c r="R234" s="137">
        <v>351.6</v>
      </c>
      <c r="S234" s="137">
        <v>360.5</v>
      </c>
      <c r="T234" s="137">
        <v>375.3</v>
      </c>
      <c r="U234" s="137">
        <v>388.1</v>
      </c>
      <c r="V234" s="137">
        <v>393.2</v>
      </c>
      <c r="W234" s="137">
        <v>401.2</v>
      </c>
      <c r="X234" s="137">
        <v>407.3</v>
      </c>
      <c r="Y234" s="137">
        <v>408.6</v>
      </c>
      <c r="Z234" s="137">
        <v>408.1</v>
      </c>
      <c r="AA234" s="137">
        <v>424.5</v>
      </c>
      <c r="AB234" s="137">
        <v>433.5</v>
      </c>
      <c r="AC234" s="137">
        <v>434.8</v>
      </c>
      <c r="AD234" s="137">
        <v>436.5</v>
      </c>
      <c r="AE234" s="137">
        <v>438.7</v>
      </c>
      <c r="AF234" s="137">
        <v>440.1</v>
      </c>
      <c r="AG234" s="137">
        <v>450.6</v>
      </c>
      <c r="AH234" s="137">
        <v>450.3</v>
      </c>
      <c r="AI234" s="137">
        <v>450.1</v>
      </c>
      <c r="AJ234" s="137">
        <v>449.8</v>
      </c>
      <c r="AK234" s="137">
        <v>453.5</v>
      </c>
      <c r="AL234" s="137">
        <v>449</v>
      </c>
      <c r="AM234" s="137">
        <v>444.5</v>
      </c>
      <c r="AN234" s="137">
        <v>440</v>
      </c>
      <c r="AO234" s="137">
        <v>435.6</v>
      </c>
      <c r="AP234" s="137">
        <v>430.6</v>
      </c>
      <c r="AQ234" s="137">
        <v>425.7</v>
      </c>
      <c r="AR234" s="137">
        <v>419.3</v>
      </c>
      <c r="AS234" s="137">
        <v>413</v>
      </c>
      <c r="AT234" s="137">
        <v>406.8</v>
      </c>
      <c r="AU234" s="137">
        <v>400.7</v>
      </c>
      <c r="AV234" s="137">
        <v>394.7</v>
      </c>
    </row>
    <row r="235" spans="1:48">
      <c r="A235" s="110"/>
      <c r="N235" s="110"/>
      <c r="P235" s="117" t="s">
        <v>564</v>
      </c>
      <c r="Q235" s="119">
        <v>0</v>
      </c>
      <c r="R235" s="119">
        <v>0</v>
      </c>
      <c r="S235" s="119">
        <v>0</v>
      </c>
      <c r="T235" s="119">
        <v>0</v>
      </c>
      <c r="U235" s="119">
        <v>0</v>
      </c>
      <c r="V235" s="119">
        <v>0</v>
      </c>
      <c r="W235" s="119">
        <v>0</v>
      </c>
      <c r="X235" s="119">
        <v>0</v>
      </c>
      <c r="Y235" s="119">
        <v>0</v>
      </c>
      <c r="Z235" s="119">
        <v>0</v>
      </c>
      <c r="AA235" s="119">
        <v>0</v>
      </c>
      <c r="AB235" s="119">
        <v>0</v>
      </c>
      <c r="AC235" s="119">
        <v>0</v>
      </c>
      <c r="AD235" s="119">
        <v>0</v>
      </c>
      <c r="AE235" s="119">
        <v>0</v>
      </c>
      <c r="AF235" s="119">
        <v>0</v>
      </c>
      <c r="AG235" s="119">
        <v>0</v>
      </c>
      <c r="AH235" s="119">
        <v>0</v>
      </c>
      <c r="AI235" s="119">
        <v>0</v>
      </c>
      <c r="AJ235" s="119">
        <v>0</v>
      </c>
      <c r="AK235" s="119">
        <v>0</v>
      </c>
      <c r="AL235" s="119">
        <v>0</v>
      </c>
      <c r="AM235" s="119">
        <v>0</v>
      </c>
      <c r="AN235" s="119">
        <v>0</v>
      </c>
      <c r="AO235" s="119">
        <v>0</v>
      </c>
      <c r="AP235" s="119">
        <v>0</v>
      </c>
      <c r="AQ235" s="119">
        <v>0</v>
      </c>
      <c r="AR235" s="119">
        <v>0</v>
      </c>
      <c r="AS235" s="119">
        <v>0</v>
      </c>
      <c r="AT235" s="119">
        <v>0</v>
      </c>
      <c r="AU235" s="119">
        <v>0</v>
      </c>
      <c r="AV235" s="119">
        <v>0</v>
      </c>
    </row>
    <row r="236" spans="1:48">
      <c r="A236" s="110"/>
      <c r="N236" s="110"/>
      <c r="P236" s="118" t="s">
        <v>563</v>
      </c>
      <c r="Q236" s="111">
        <f t="shared" ref="Q236:AV236" si="4">SUM(Q232:Q235)</f>
        <v>1771.4148459999997</v>
      </c>
      <c r="R236" s="111">
        <f t="shared" si="4"/>
        <v>1788.094846</v>
      </c>
      <c r="S236" s="111">
        <f t="shared" si="4"/>
        <v>1822.294846</v>
      </c>
      <c r="T236" s="111">
        <f t="shared" si="4"/>
        <v>1812.729846</v>
      </c>
      <c r="U236" s="111">
        <f t="shared" si="4"/>
        <v>1818.8098460000001</v>
      </c>
      <c r="V236" s="111">
        <f t="shared" si="4"/>
        <v>1829.9098460000002</v>
      </c>
      <c r="W236" s="111">
        <f t="shared" si="4"/>
        <v>1869.9098460000002</v>
      </c>
      <c r="X236" s="111">
        <f t="shared" si="4"/>
        <v>1907.2387620000002</v>
      </c>
      <c r="Y236" s="111">
        <f t="shared" si="4"/>
        <v>1900.5387620000001</v>
      </c>
      <c r="Z236" s="111">
        <f t="shared" si="4"/>
        <v>1954.4387620000002</v>
      </c>
      <c r="AA236" s="111">
        <f t="shared" si="4"/>
        <v>1849.138762</v>
      </c>
      <c r="AB236" s="111">
        <f t="shared" si="4"/>
        <v>1772.9387620000002</v>
      </c>
      <c r="AC236" s="111">
        <f t="shared" si="4"/>
        <v>1831.2387620000002</v>
      </c>
      <c r="AD236" s="111">
        <f t="shared" si="4"/>
        <v>1832.9387620000002</v>
      </c>
      <c r="AE236" s="111">
        <f t="shared" si="4"/>
        <v>1821.1987620000002</v>
      </c>
      <c r="AF236" s="111">
        <f t="shared" si="4"/>
        <v>1843.5987620000001</v>
      </c>
      <c r="AG236" s="111">
        <f t="shared" si="4"/>
        <v>1803.9617619999999</v>
      </c>
      <c r="AH236" s="111">
        <f t="shared" si="4"/>
        <v>1678.831762</v>
      </c>
      <c r="AI236" s="111">
        <f t="shared" si="4"/>
        <v>1678.631762</v>
      </c>
      <c r="AJ236" s="111">
        <f t="shared" si="4"/>
        <v>1682.564404</v>
      </c>
      <c r="AK236" s="111">
        <f t="shared" si="4"/>
        <v>1640.1057209999999</v>
      </c>
      <c r="AL236" s="111">
        <f t="shared" si="4"/>
        <v>1700.6057209999999</v>
      </c>
      <c r="AM236" s="111">
        <f t="shared" si="4"/>
        <v>1638.8221210000002</v>
      </c>
      <c r="AN236" s="111">
        <f t="shared" si="4"/>
        <v>1679.3221210000002</v>
      </c>
      <c r="AO236" s="111">
        <f t="shared" si="4"/>
        <v>1609.5721209999997</v>
      </c>
      <c r="AP236" s="111">
        <f t="shared" si="4"/>
        <v>1649.5721209999997</v>
      </c>
      <c r="AQ236" s="111">
        <f t="shared" si="4"/>
        <v>1604.8321210000001</v>
      </c>
      <c r="AR236" s="111">
        <f t="shared" si="4"/>
        <v>1643.4321210000001</v>
      </c>
      <c r="AS236" s="111">
        <f t="shared" si="4"/>
        <v>1650.4321209999998</v>
      </c>
      <c r="AT236" s="111">
        <f t="shared" si="4"/>
        <v>1644.2321209999998</v>
      </c>
      <c r="AU236" s="111">
        <f t="shared" si="4"/>
        <v>1683.1321209999999</v>
      </c>
      <c r="AV236" s="111">
        <f t="shared" si="4"/>
        <v>1677.1321209999999</v>
      </c>
    </row>
    <row r="237" spans="1:48">
      <c r="A237" s="110"/>
      <c r="N237" s="110"/>
      <c r="P237" s="118" t="s">
        <v>562</v>
      </c>
      <c r="Q237" s="111">
        <f t="shared" ref="Q237:AV237" si="5">Q231+Q236</f>
        <v>5990.3470969739992</v>
      </c>
      <c r="R237" s="111">
        <f t="shared" si="5"/>
        <v>6049.0344206830005</v>
      </c>
      <c r="S237" s="111">
        <f t="shared" si="5"/>
        <v>6116.7729588960001</v>
      </c>
      <c r="T237" s="111">
        <f t="shared" si="5"/>
        <v>6121.7928053989999</v>
      </c>
      <c r="U237" s="111">
        <f t="shared" si="5"/>
        <v>6125.2606791850003</v>
      </c>
      <c r="V237" s="111">
        <f t="shared" si="5"/>
        <v>6169.9838116180008</v>
      </c>
      <c r="W237" s="111">
        <f t="shared" si="5"/>
        <v>6228.2492621629999</v>
      </c>
      <c r="X237" s="111">
        <f t="shared" si="5"/>
        <v>6275.526684028001</v>
      </c>
      <c r="Y237" s="111">
        <f t="shared" si="5"/>
        <v>6257.854846104</v>
      </c>
      <c r="Z237" s="111">
        <f t="shared" si="5"/>
        <v>6333.7842587529994</v>
      </c>
      <c r="AA237" s="111">
        <f t="shared" si="5"/>
        <v>6239.2080235670001</v>
      </c>
      <c r="AB237" s="111">
        <f t="shared" si="5"/>
        <v>6151.5502884550006</v>
      </c>
      <c r="AC237" s="111">
        <f t="shared" si="5"/>
        <v>6205.5021912290003</v>
      </c>
      <c r="AD237" s="111">
        <f t="shared" si="5"/>
        <v>6216.6562938860006</v>
      </c>
      <c r="AE237" s="111">
        <f t="shared" si="5"/>
        <v>6202.2298911769994</v>
      </c>
      <c r="AF237" s="111">
        <f t="shared" si="5"/>
        <v>6224.0843635069996</v>
      </c>
      <c r="AG237" s="111">
        <f t="shared" si="5"/>
        <v>6166.9303845129989</v>
      </c>
      <c r="AH237" s="111">
        <f t="shared" si="5"/>
        <v>6057.3474422239988</v>
      </c>
      <c r="AI237" s="111">
        <f t="shared" si="5"/>
        <v>6059.9796348790005</v>
      </c>
      <c r="AJ237" s="111">
        <f t="shared" si="5"/>
        <v>6065.5345048469999</v>
      </c>
      <c r="AK237" s="111">
        <f t="shared" si="5"/>
        <v>6002.186053088999</v>
      </c>
      <c r="AL237" s="111">
        <f t="shared" si="5"/>
        <v>6084.6091291179991</v>
      </c>
      <c r="AM237" s="111">
        <f t="shared" si="5"/>
        <v>6002.2790181500004</v>
      </c>
      <c r="AN237" s="111">
        <f t="shared" si="5"/>
        <v>6047.4325433660006</v>
      </c>
      <c r="AO237" s="111">
        <f t="shared" si="5"/>
        <v>5966.0096469029995</v>
      </c>
      <c r="AP237" s="111">
        <f t="shared" si="5"/>
        <v>6021.4461249489996</v>
      </c>
      <c r="AQ237" s="111">
        <f t="shared" si="5"/>
        <v>5982.2617324909988</v>
      </c>
      <c r="AR237" s="111">
        <f t="shared" si="5"/>
        <v>6026.4920963809991</v>
      </c>
      <c r="AS237" s="111">
        <f t="shared" si="5"/>
        <v>6019.7139116259996</v>
      </c>
      <c r="AT237" s="111">
        <f t="shared" si="5"/>
        <v>6032.5855966320005</v>
      </c>
      <c r="AU237" s="111">
        <f t="shared" si="5"/>
        <v>6075.8292645709989</v>
      </c>
      <c r="AV237" s="111">
        <f t="shared" si="5"/>
        <v>6069.0377238400006</v>
      </c>
    </row>
    <row r="238" spans="1:48">
      <c r="A238" s="110"/>
      <c r="N238" s="110"/>
    </row>
    <row r="239" spans="1:48">
      <c r="A239" s="110"/>
      <c r="N239" s="110"/>
    </row>
    <row r="240" spans="1:48">
      <c r="A240" s="110"/>
      <c r="N240" s="110"/>
    </row>
    <row r="241" spans="1:254" s="109" customFormat="1">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c r="FL241" s="110"/>
      <c r="FM241" s="110"/>
      <c r="FN241" s="110"/>
      <c r="FO241" s="110"/>
      <c r="FP241" s="110"/>
      <c r="FQ241" s="110"/>
      <c r="FR241" s="110"/>
      <c r="FS241" s="110"/>
      <c r="FT241" s="110"/>
      <c r="FU241" s="110"/>
      <c r="FV241" s="110"/>
      <c r="FW241" s="110"/>
      <c r="FX241" s="110"/>
      <c r="FY241" s="110"/>
      <c r="FZ241" s="110"/>
      <c r="GA241" s="110"/>
      <c r="GB241" s="110"/>
      <c r="GC241" s="110"/>
      <c r="GD241" s="110"/>
      <c r="GE241" s="110"/>
      <c r="GF241" s="110"/>
      <c r="GG241" s="110"/>
      <c r="GH241" s="110"/>
      <c r="GI241" s="110"/>
      <c r="GJ241" s="110"/>
      <c r="GK241" s="110"/>
      <c r="GL241" s="110"/>
      <c r="GM241" s="110"/>
      <c r="GN241" s="110"/>
      <c r="GO241" s="110"/>
      <c r="GP241" s="110"/>
      <c r="GQ241" s="110"/>
      <c r="GR241" s="110"/>
      <c r="GS241" s="110"/>
      <c r="GT241" s="110"/>
      <c r="GU241" s="110"/>
      <c r="GV241" s="110"/>
      <c r="GW241" s="110"/>
      <c r="GX241" s="110"/>
      <c r="GY241" s="110"/>
      <c r="GZ241" s="110"/>
      <c r="HA241" s="110"/>
      <c r="HB241" s="110"/>
      <c r="HC241" s="110"/>
      <c r="HD241" s="110"/>
      <c r="HE241" s="110"/>
      <c r="HF241" s="110"/>
      <c r="HG241" s="110"/>
      <c r="HH241" s="110"/>
      <c r="HI241" s="110"/>
      <c r="HJ241" s="110"/>
      <c r="HK241" s="110"/>
      <c r="HL241" s="110"/>
      <c r="HM241" s="110"/>
      <c r="HN241" s="110"/>
      <c r="HO241" s="110"/>
      <c r="HP241" s="110"/>
      <c r="HQ241" s="110"/>
      <c r="HR241" s="110"/>
      <c r="HS241" s="110"/>
      <c r="HT241" s="110"/>
      <c r="HU241" s="110"/>
      <c r="HV241" s="110"/>
      <c r="HW241" s="110"/>
      <c r="HX241" s="110"/>
      <c r="HY241" s="110"/>
      <c r="HZ241" s="110"/>
      <c r="IA241" s="110"/>
      <c r="IB241" s="110"/>
      <c r="IC241" s="110"/>
      <c r="ID241" s="110"/>
      <c r="IE241" s="110"/>
      <c r="IF241" s="110"/>
      <c r="IG241" s="110"/>
      <c r="IH241" s="110"/>
      <c r="II241" s="110"/>
      <c r="IJ241" s="110"/>
      <c r="IK241" s="110"/>
      <c r="IL241" s="110"/>
      <c r="IM241" s="110"/>
      <c r="IN241" s="110"/>
      <c r="IO241" s="110"/>
      <c r="IP241" s="110"/>
      <c r="IQ241" s="110"/>
      <c r="IR241" s="110"/>
      <c r="IS241" s="110"/>
      <c r="IT241" s="110"/>
    </row>
    <row r="242" spans="1:254">
      <c r="A242" s="110"/>
      <c r="C242" s="125" t="s">
        <v>579</v>
      </c>
      <c r="N242" s="110"/>
    </row>
    <row r="243" spans="1:254">
      <c r="A243" s="110"/>
      <c r="C243" s="125" t="s">
        <v>540</v>
      </c>
      <c r="N243" s="110"/>
      <c r="P243" s="125"/>
    </row>
    <row r="244" spans="1:254">
      <c r="A244" s="110"/>
      <c r="N244" s="110"/>
      <c r="P244" s="108" t="s">
        <v>577</v>
      </c>
      <c r="Q244" s="136"/>
      <c r="R244" s="131"/>
      <c r="S244" s="131"/>
      <c r="T244" s="131"/>
      <c r="U244" s="131"/>
      <c r="V244" s="131"/>
      <c r="W244" s="131"/>
      <c r="X244" s="131"/>
      <c r="Y244" s="131"/>
      <c r="Z244" s="131"/>
      <c r="AA244" s="131"/>
      <c r="AB244" s="131"/>
      <c r="AC244" s="131"/>
      <c r="AD244" s="131"/>
      <c r="AE244" s="131"/>
      <c r="AF244" s="131"/>
      <c r="AG244" s="131"/>
      <c r="AH244" s="131"/>
    </row>
    <row r="245" spans="1:254">
      <c r="A245" s="110"/>
      <c r="N245" s="110"/>
    </row>
    <row r="246" spans="1:254">
      <c r="A246" s="110"/>
      <c r="N246" s="110"/>
      <c r="P246" s="117" t="s">
        <v>538</v>
      </c>
      <c r="Q246" s="123" t="s">
        <v>72</v>
      </c>
      <c r="R246" s="123" t="s">
        <v>73</v>
      </c>
      <c r="S246" s="123" t="s">
        <v>74</v>
      </c>
      <c r="T246" s="123" t="s">
        <v>75</v>
      </c>
      <c r="U246" s="123" t="s">
        <v>76</v>
      </c>
      <c r="V246" s="123" t="s">
        <v>77</v>
      </c>
      <c r="W246" s="123" t="s">
        <v>78</v>
      </c>
      <c r="X246" s="123" t="s">
        <v>79</v>
      </c>
      <c r="Y246" s="123" t="s">
        <v>80</v>
      </c>
      <c r="Z246" s="123" t="s">
        <v>81</v>
      </c>
      <c r="AA246" s="123" t="s">
        <v>82</v>
      </c>
      <c r="AB246" s="123" t="s">
        <v>83</v>
      </c>
      <c r="AC246" s="123" t="s">
        <v>84</v>
      </c>
      <c r="AD246" s="123" t="s">
        <v>85</v>
      </c>
      <c r="AE246" s="123" t="s">
        <v>86</v>
      </c>
      <c r="AF246" s="123" t="s">
        <v>87</v>
      </c>
      <c r="AG246" s="123" t="s">
        <v>88</v>
      </c>
      <c r="AH246" s="123" t="s">
        <v>556</v>
      </c>
      <c r="AI246" s="123" t="s">
        <v>555</v>
      </c>
      <c r="AJ246" s="123" t="s">
        <v>554</v>
      </c>
      <c r="AK246" s="123" t="s">
        <v>553</v>
      </c>
      <c r="AL246" s="123" t="s">
        <v>552</v>
      </c>
      <c r="AM246" s="123" t="s">
        <v>551</v>
      </c>
      <c r="AN246" s="123" t="s">
        <v>550</v>
      </c>
      <c r="AO246" s="123" t="s">
        <v>549</v>
      </c>
      <c r="AP246" s="123" t="s">
        <v>548</v>
      </c>
      <c r="AQ246" s="123" t="s">
        <v>547</v>
      </c>
      <c r="AR246" s="123" t="s">
        <v>546</v>
      </c>
      <c r="AS246" s="123" t="s">
        <v>545</v>
      </c>
      <c r="AT246" s="123" t="s">
        <v>544</v>
      </c>
      <c r="AU246" s="123" t="s">
        <v>543</v>
      </c>
      <c r="AV246" s="123" t="s">
        <v>542</v>
      </c>
    </row>
    <row r="247" spans="1:254">
      <c r="A247" s="110"/>
      <c r="N247" s="110"/>
      <c r="P247" s="135" t="s">
        <v>576</v>
      </c>
      <c r="Q247" s="133">
        <v>338.86663231999995</v>
      </c>
      <c r="R247" s="133">
        <v>341.49547605999999</v>
      </c>
      <c r="S247" s="133">
        <v>343.76291078999998</v>
      </c>
      <c r="T247" s="133">
        <v>344.82980229999998</v>
      </c>
      <c r="U247" s="133">
        <v>344.11964087000001</v>
      </c>
      <c r="V247" s="133">
        <v>345.1004418</v>
      </c>
      <c r="W247" s="133">
        <v>346.22310578999998</v>
      </c>
      <c r="X247" s="133">
        <v>346.07618229999997</v>
      </c>
      <c r="Y247" s="133">
        <v>344.42550047999998</v>
      </c>
      <c r="Z247" s="133">
        <v>344.76924183999995</v>
      </c>
      <c r="AA247" s="133">
        <v>345.04805852000004</v>
      </c>
      <c r="AB247" s="133">
        <v>344.57726280000003</v>
      </c>
      <c r="AC247" s="133">
        <v>343.35002463000001</v>
      </c>
      <c r="AD247" s="133">
        <v>344.20377099000001</v>
      </c>
      <c r="AE247" s="133">
        <v>344.83467486000001</v>
      </c>
      <c r="AF247" s="133">
        <v>344.04507395000002</v>
      </c>
      <c r="AG247" s="133">
        <v>342.36695118</v>
      </c>
      <c r="AH247" s="133">
        <v>342.51706798999999</v>
      </c>
      <c r="AI247" s="133">
        <v>341.66407654</v>
      </c>
      <c r="AJ247" s="133">
        <v>340.76467299000001</v>
      </c>
      <c r="AK247" s="133">
        <v>338.85294508999999</v>
      </c>
      <c r="AL247" s="133">
        <v>338.83236584999997</v>
      </c>
      <c r="AM247" s="133">
        <v>338.57594345000001</v>
      </c>
      <c r="AN247" s="133">
        <v>338.85293589999998</v>
      </c>
      <c r="AO247" s="133">
        <v>337.25442728000002</v>
      </c>
      <c r="AP247" s="133">
        <v>337.69186294000002</v>
      </c>
      <c r="AQ247" s="133">
        <v>337.92865634999998</v>
      </c>
      <c r="AR247" s="133">
        <v>337.89490145000002</v>
      </c>
      <c r="AS247" s="133">
        <v>337.03348517000001</v>
      </c>
      <c r="AT247" s="133">
        <v>336.48458477000003</v>
      </c>
      <c r="AU247" s="133">
        <v>336.70341456</v>
      </c>
      <c r="AV247" s="133">
        <v>337.14652899000004</v>
      </c>
    </row>
    <row r="248" spans="1:254">
      <c r="A248" s="110"/>
      <c r="N248" s="110"/>
      <c r="P248" s="117" t="s">
        <v>575</v>
      </c>
      <c r="Q248" s="133">
        <v>219.74015992</v>
      </c>
      <c r="R248" s="133">
        <v>221.77748745</v>
      </c>
      <c r="S248" s="133">
        <v>222.8326342</v>
      </c>
      <c r="T248" s="133">
        <v>223.34098358</v>
      </c>
      <c r="U248" s="133">
        <v>222.78361455000001</v>
      </c>
      <c r="V248" s="133">
        <v>223.30950156999998</v>
      </c>
      <c r="W248" s="133">
        <v>224.04298696999999</v>
      </c>
      <c r="X248" s="133">
        <v>223.78331693999999</v>
      </c>
      <c r="Y248" s="133">
        <v>222.71880021999999</v>
      </c>
      <c r="Z248" s="133">
        <v>223.36460058</v>
      </c>
      <c r="AA248" s="133">
        <v>222.97604293000001</v>
      </c>
      <c r="AB248" s="133">
        <v>223.21798464</v>
      </c>
      <c r="AC248" s="133">
        <v>222.43548229999999</v>
      </c>
      <c r="AD248" s="133">
        <v>222.86075074999999</v>
      </c>
      <c r="AE248" s="133">
        <v>223.16997089999998</v>
      </c>
      <c r="AF248" s="133">
        <v>222.54100194</v>
      </c>
      <c r="AG248" s="133">
        <v>220.93963016999999</v>
      </c>
      <c r="AH248" s="133">
        <v>221.43842888</v>
      </c>
      <c r="AI248" s="133">
        <v>220.84582501</v>
      </c>
      <c r="AJ248" s="133">
        <v>219.68964197</v>
      </c>
      <c r="AK248" s="133">
        <v>218.22784679</v>
      </c>
      <c r="AL248" s="133">
        <v>218.00411381000001</v>
      </c>
      <c r="AM248" s="133">
        <v>217.42718943</v>
      </c>
      <c r="AN248" s="133">
        <v>217.48345391999999</v>
      </c>
      <c r="AO248" s="133">
        <v>216.43606388999999</v>
      </c>
      <c r="AP248" s="133">
        <v>216.38058397999998</v>
      </c>
      <c r="AQ248" s="133">
        <v>216.09464097</v>
      </c>
      <c r="AR248" s="133">
        <v>215.45162993</v>
      </c>
      <c r="AS248" s="133">
        <v>214.68209625</v>
      </c>
      <c r="AT248" s="133">
        <v>214.86672025999999</v>
      </c>
      <c r="AU248" s="133">
        <v>214.35093062999999</v>
      </c>
      <c r="AV248" s="133">
        <v>214.36276884</v>
      </c>
    </row>
    <row r="249" spans="1:254">
      <c r="A249" s="110"/>
      <c r="N249" s="110"/>
      <c r="P249" s="117" t="s">
        <v>433</v>
      </c>
      <c r="Q249" s="133">
        <v>497.83295993000002</v>
      </c>
      <c r="R249" s="133">
        <v>503.34943508999999</v>
      </c>
      <c r="S249" s="133">
        <v>505.98326400999997</v>
      </c>
      <c r="T249" s="133">
        <v>506.76701919999999</v>
      </c>
      <c r="U249" s="133">
        <v>506.75746237999999</v>
      </c>
      <c r="V249" s="133">
        <v>510.11976275000001</v>
      </c>
      <c r="W249" s="133">
        <v>511.37919468999996</v>
      </c>
      <c r="X249" s="133">
        <v>511.94799978999998</v>
      </c>
      <c r="Y249" s="133">
        <v>509.47042696</v>
      </c>
      <c r="Z249" s="133">
        <v>510.94693612000003</v>
      </c>
      <c r="AA249" s="133">
        <v>511.65231877999997</v>
      </c>
      <c r="AB249" s="133">
        <v>511.05120115</v>
      </c>
      <c r="AC249" s="133">
        <v>509.83926465000002</v>
      </c>
      <c r="AD249" s="133">
        <v>511.80040178000002</v>
      </c>
      <c r="AE249" s="133">
        <v>512.54525608000006</v>
      </c>
      <c r="AF249" s="133">
        <v>513.25423049999995</v>
      </c>
      <c r="AG249" s="133">
        <v>510.19633457000003</v>
      </c>
      <c r="AH249" s="133">
        <v>509.51366012999995</v>
      </c>
      <c r="AI249" s="133">
        <v>508.66097887000001</v>
      </c>
      <c r="AJ249" s="133">
        <v>506.52746717999997</v>
      </c>
      <c r="AK249" s="133">
        <v>503.85181968999996</v>
      </c>
      <c r="AL249" s="133">
        <v>505.00846899999999</v>
      </c>
      <c r="AM249" s="133">
        <v>504.02835759999999</v>
      </c>
      <c r="AN249" s="133">
        <v>505.61051963</v>
      </c>
      <c r="AO249" s="133">
        <v>503.30468215000002</v>
      </c>
      <c r="AP249" s="133">
        <v>503.93628640999998</v>
      </c>
      <c r="AQ249" s="133">
        <v>503.99867606000004</v>
      </c>
      <c r="AR249" s="133">
        <v>505.21081379999998</v>
      </c>
      <c r="AS249" s="133">
        <v>502.42318660000001</v>
      </c>
      <c r="AT249" s="133">
        <v>504.07852286999997</v>
      </c>
      <c r="AU249" s="133">
        <v>503.38689435999999</v>
      </c>
      <c r="AV249" s="133">
        <v>504.08159355999999</v>
      </c>
    </row>
    <row r="250" spans="1:254">
      <c r="A250" s="110"/>
      <c r="N250" s="110"/>
      <c r="P250" s="117" t="s">
        <v>574</v>
      </c>
      <c r="Q250" s="133">
        <v>264.56330514999996</v>
      </c>
      <c r="R250" s="133">
        <v>267.36742627000001</v>
      </c>
      <c r="S250" s="133">
        <v>269.72640857000005</v>
      </c>
      <c r="T250" s="133">
        <v>270.89178952999998</v>
      </c>
      <c r="U250" s="133">
        <v>269.65352549000005</v>
      </c>
      <c r="V250" s="133">
        <v>270.18323383000001</v>
      </c>
      <c r="W250" s="133">
        <v>271.23857147000001</v>
      </c>
      <c r="X250" s="133">
        <v>271.45990545000001</v>
      </c>
      <c r="Y250" s="133">
        <v>269.90043176</v>
      </c>
      <c r="Z250" s="133">
        <v>271.41928610999997</v>
      </c>
      <c r="AA250" s="133">
        <v>271.70765040999999</v>
      </c>
      <c r="AB250" s="133">
        <v>272.29381635999999</v>
      </c>
      <c r="AC250" s="133">
        <v>271.64893058000001</v>
      </c>
      <c r="AD250" s="133">
        <v>273.65155986999997</v>
      </c>
      <c r="AE250" s="133">
        <v>273.94236265000001</v>
      </c>
      <c r="AF250" s="133">
        <v>273.10085739000004</v>
      </c>
      <c r="AG250" s="133">
        <v>271.30984838000001</v>
      </c>
      <c r="AH250" s="133">
        <v>272.04045329999997</v>
      </c>
      <c r="AI250" s="133">
        <v>271.14481877000003</v>
      </c>
      <c r="AJ250" s="133">
        <v>270.88380641000003</v>
      </c>
      <c r="AK250" s="133">
        <v>268.99143384000001</v>
      </c>
      <c r="AL250" s="133">
        <v>269.06627321000002</v>
      </c>
      <c r="AM250" s="133">
        <v>267.50826597000002</v>
      </c>
      <c r="AN250" s="133">
        <v>267.93082478000002</v>
      </c>
      <c r="AO250" s="133">
        <v>266.28865814999995</v>
      </c>
      <c r="AP250" s="133">
        <v>266.76757445999999</v>
      </c>
      <c r="AQ250" s="133">
        <v>266.84624599</v>
      </c>
      <c r="AR250" s="133">
        <v>267.00105443999996</v>
      </c>
      <c r="AS250" s="133">
        <v>265.20583507999999</v>
      </c>
      <c r="AT250" s="133">
        <v>265.69093670999996</v>
      </c>
      <c r="AU250" s="133">
        <v>265.36802231999997</v>
      </c>
      <c r="AV250" s="133">
        <v>265.40686875</v>
      </c>
    </row>
    <row r="251" spans="1:254">
      <c r="A251" s="110"/>
      <c r="N251" s="110"/>
      <c r="P251" s="117" t="s">
        <v>573</v>
      </c>
      <c r="Q251" s="133">
        <v>420.76700657000004</v>
      </c>
      <c r="R251" s="133">
        <v>424.66729917000004</v>
      </c>
      <c r="S251" s="133">
        <v>429.16845390999998</v>
      </c>
      <c r="T251" s="133">
        <v>430.33611119</v>
      </c>
      <c r="U251" s="133">
        <v>429.58128809999999</v>
      </c>
      <c r="V251" s="133">
        <v>430.79490383000001</v>
      </c>
      <c r="W251" s="133">
        <v>431.69499586000001</v>
      </c>
      <c r="X251" s="133">
        <v>432.78625125999997</v>
      </c>
      <c r="Y251" s="133">
        <v>430.80404937000003</v>
      </c>
      <c r="Z251" s="133">
        <v>435.15388762999999</v>
      </c>
      <c r="AA251" s="133">
        <v>435.94591846000003</v>
      </c>
      <c r="AB251" s="133">
        <v>434.1796205</v>
      </c>
      <c r="AC251" s="133">
        <v>433.67573795999999</v>
      </c>
      <c r="AD251" s="133">
        <v>436.73268459000002</v>
      </c>
      <c r="AE251" s="133">
        <v>437.28078477999998</v>
      </c>
      <c r="AF251" s="133">
        <v>436.46742158999996</v>
      </c>
      <c r="AG251" s="133">
        <v>434.62634791999994</v>
      </c>
      <c r="AH251" s="133">
        <v>435.39947103999998</v>
      </c>
      <c r="AI251" s="133">
        <v>434.54853752000002</v>
      </c>
      <c r="AJ251" s="133">
        <v>433.76366254999999</v>
      </c>
      <c r="AK251" s="133">
        <v>430.67273836000004</v>
      </c>
      <c r="AL251" s="133">
        <v>431.80295681000001</v>
      </c>
      <c r="AM251" s="133">
        <v>430.41874583999999</v>
      </c>
      <c r="AN251" s="133">
        <v>430.10744201</v>
      </c>
      <c r="AO251" s="133">
        <v>428.19704399</v>
      </c>
      <c r="AP251" s="133">
        <v>429.62696869000001</v>
      </c>
      <c r="AQ251" s="133">
        <v>429.67380881000003</v>
      </c>
      <c r="AR251" s="133">
        <v>430.46682844999998</v>
      </c>
      <c r="AS251" s="133">
        <v>428.46967760000001</v>
      </c>
      <c r="AT251" s="133">
        <v>429.26403700000003</v>
      </c>
      <c r="AU251" s="133">
        <v>429.51710105000001</v>
      </c>
      <c r="AV251" s="133">
        <v>429.20729202000001</v>
      </c>
    </row>
    <row r="252" spans="1:254">
      <c r="A252" s="110"/>
      <c r="N252" s="110"/>
      <c r="P252" s="117" t="s">
        <v>572</v>
      </c>
      <c r="Q252" s="133">
        <v>368.51213196999998</v>
      </c>
      <c r="R252" s="133">
        <v>372.01061286999999</v>
      </c>
      <c r="S252" s="133">
        <v>373.77749463999999</v>
      </c>
      <c r="T252" s="133">
        <v>374.45424348</v>
      </c>
      <c r="U252" s="133">
        <v>373.74194932</v>
      </c>
      <c r="V252" s="133">
        <v>375.00451585000002</v>
      </c>
      <c r="W252" s="133">
        <v>376.01878103000001</v>
      </c>
      <c r="X252" s="133">
        <v>376.43106207</v>
      </c>
      <c r="Y252" s="133">
        <v>374.08445929000004</v>
      </c>
      <c r="Z252" s="133">
        <v>376.24408039999997</v>
      </c>
      <c r="AA252" s="133">
        <v>376.31787780999997</v>
      </c>
      <c r="AB252" s="133">
        <v>375.62368965000002</v>
      </c>
      <c r="AC252" s="133">
        <v>374.34232030000004</v>
      </c>
      <c r="AD252" s="133">
        <v>376.30746700000003</v>
      </c>
      <c r="AE252" s="133">
        <v>376.51882098000004</v>
      </c>
      <c r="AF252" s="133">
        <v>376.23557857000003</v>
      </c>
      <c r="AG252" s="133">
        <v>373.83811729000001</v>
      </c>
      <c r="AH252" s="133">
        <v>374.58862614000003</v>
      </c>
      <c r="AI252" s="133">
        <v>374.22186152</v>
      </c>
      <c r="AJ252" s="133">
        <v>373.40948459000003</v>
      </c>
      <c r="AK252" s="133">
        <v>370.41887157000002</v>
      </c>
      <c r="AL252" s="133">
        <v>371.74010404000001</v>
      </c>
      <c r="AM252" s="133">
        <v>370.87526166999999</v>
      </c>
      <c r="AN252" s="133">
        <v>371.95224000000002</v>
      </c>
      <c r="AO252" s="133">
        <v>370.52247339000002</v>
      </c>
      <c r="AP252" s="133">
        <v>371.98095212999999</v>
      </c>
      <c r="AQ252" s="133">
        <v>372.54710057</v>
      </c>
      <c r="AR252" s="133">
        <v>372.98881711000001</v>
      </c>
      <c r="AS252" s="133">
        <v>371.58130319000003</v>
      </c>
      <c r="AT252" s="133">
        <v>372.92460866000005</v>
      </c>
      <c r="AU252" s="133">
        <v>373.84134051000001</v>
      </c>
      <c r="AV252" s="133">
        <v>374.14859016000003</v>
      </c>
    </row>
    <row r="253" spans="1:254">
      <c r="A253" s="110"/>
      <c r="N253" s="110"/>
      <c r="P253" s="117" t="s">
        <v>571</v>
      </c>
      <c r="Q253" s="133">
        <v>48.757972125999999</v>
      </c>
      <c r="R253" s="133">
        <v>49.221524707</v>
      </c>
      <c r="S253" s="133">
        <v>49.436190600000003</v>
      </c>
      <c r="T253" s="133">
        <v>49.489316354000003</v>
      </c>
      <c r="U253" s="133">
        <v>49.270491401000001</v>
      </c>
      <c r="V253" s="133">
        <v>49.407009213999999</v>
      </c>
      <c r="W253" s="133">
        <v>49.437696635999998</v>
      </c>
      <c r="X253" s="133">
        <v>49.352400669000005</v>
      </c>
      <c r="Y253" s="133">
        <v>48.956087343</v>
      </c>
      <c r="Z253" s="133">
        <v>49.072355319000003</v>
      </c>
      <c r="AA253" s="133">
        <v>49.078925099000003</v>
      </c>
      <c r="AB253" s="133">
        <v>47.953629305</v>
      </c>
      <c r="AC253" s="133">
        <v>47.893795670000003</v>
      </c>
      <c r="AD253" s="133">
        <v>48.202045073000001</v>
      </c>
      <c r="AE253" s="133">
        <v>48.202859818999997</v>
      </c>
      <c r="AF253" s="133">
        <v>48.084434183999996</v>
      </c>
      <c r="AG253" s="133">
        <v>47.958129177000004</v>
      </c>
      <c r="AH253" s="133">
        <v>47.990314491999996</v>
      </c>
      <c r="AI253" s="133">
        <v>47.733912148000002</v>
      </c>
      <c r="AJ253" s="133">
        <v>47.680584566999997</v>
      </c>
      <c r="AK253" s="133">
        <v>47.315202174</v>
      </c>
      <c r="AL253" s="133">
        <v>47.468824616999996</v>
      </c>
      <c r="AM253" s="133">
        <v>47.324276063999996</v>
      </c>
      <c r="AN253" s="133">
        <v>47.476446226</v>
      </c>
      <c r="AO253" s="133">
        <v>47.292934942999999</v>
      </c>
      <c r="AP253" s="133">
        <v>47.369491116999995</v>
      </c>
      <c r="AQ253" s="133">
        <v>47.367959429999999</v>
      </c>
      <c r="AR253" s="133">
        <v>47.470844446000001</v>
      </c>
      <c r="AS253" s="133">
        <v>47.230692036999997</v>
      </c>
      <c r="AT253" s="133">
        <v>47.345869073999999</v>
      </c>
      <c r="AU253" s="133">
        <v>47.378255662000001</v>
      </c>
      <c r="AV253" s="133">
        <v>47.369871510999999</v>
      </c>
    </row>
    <row r="254" spans="1:254">
      <c r="A254" s="110"/>
      <c r="N254" s="110"/>
      <c r="P254" s="117" t="s">
        <v>570</v>
      </c>
      <c r="Q254" s="133">
        <v>209.16998593</v>
      </c>
      <c r="R254" s="133">
        <v>206.36628804</v>
      </c>
      <c r="S254" s="133">
        <v>205.66578698000001</v>
      </c>
      <c r="T254" s="133">
        <v>204.9011868</v>
      </c>
      <c r="U254" s="133">
        <v>204.71457325</v>
      </c>
      <c r="V254" s="133">
        <v>205.53362674000002</v>
      </c>
      <c r="W254" s="133">
        <v>205.02162452000002</v>
      </c>
      <c r="X254" s="133">
        <v>204.62354157000001</v>
      </c>
      <c r="Y254" s="133">
        <v>203.58844189999999</v>
      </c>
      <c r="Z254" s="133">
        <v>203.4641202</v>
      </c>
      <c r="AA254" s="133">
        <v>202.81616044</v>
      </c>
      <c r="AB254" s="133">
        <v>202.81130618</v>
      </c>
      <c r="AC254" s="133">
        <v>202.16438798999999</v>
      </c>
      <c r="AD254" s="133">
        <v>201.77205028</v>
      </c>
      <c r="AE254" s="133">
        <v>202.17907371999999</v>
      </c>
      <c r="AF254" s="133">
        <v>201.30557947</v>
      </c>
      <c r="AG254" s="133">
        <v>201.52110795000002</v>
      </c>
      <c r="AH254" s="133">
        <v>202.08367389</v>
      </c>
      <c r="AI254" s="133">
        <v>202.12366842999998</v>
      </c>
      <c r="AJ254" s="133">
        <v>201.72270214</v>
      </c>
      <c r="AK254" s="133">
        <v>200.02559241</v>
      </c>
      <c r="AL254" s="133">
        <v>201.42686063000002</v>
      </c>
      <c r="AM254" s="133">
        <v>201.78749299999998</v>
      </c>
      <c r="AN254" s="133">
        <v>200.07897308</v>
      </c>
      <c r="AO254" s="133">
        <v>158.37898579999998</v>
      </c>
      <c r="AP254" s="133">
        <v>158.38877324000001</v>
      </c>
      <c r="AQ254" s="133">
        <v>157.7044947</v>
      </c>
      <c r="AR254" s="133">
        <v>158.46874062999999</v>
      </c>
      <c r="AS254" s="133">
        <v>157.98609044</v>
      </c>
      <c r="AT254" s="133">
        <v>158.09833605</v>
      </c>
      <c r="AU254" s="133">
        <v>158.07085838</v>
      </c>
      <c r="AV254" s="133">
        <v>157.60383014000001</v>
      </c>
    </row>
    <row r="255" spans="1:254">
      <c r="A255" s="110"/>
      <c r="N255" s="110"/>
      <c r="P255" s="117" t="s">
        <v>569</v>
      </c>
      <c r="Q255" s="133">
        <v>344.67705985000003</v>
      </c>
      <c r="R255" s="133">
        <v>348.68326067999999</v>
      </c>
      <c r="S255" s="133">
        <v>350.18331556000004</v>
      </c>
      <c r="T255" s="133">
        <v>354.90749392999999</v>
      </c>
      <c r="U255" s="133">
        <v>354.05189308000001</v>
      </c>
      <c r="V255" s="133">
        <v>355.04654236000005</v>
      </c>
      <c r="W255" s="133">
        <v>355.71992979000004</v>
      </c>
      <c r="X255" s="133">
        <v>353.99576568999998</v>
      </c>
      <c r="Y255" s="133">
        <v>354.16786459000002</v>
      </c>
      <c r="Z255" s="133">
        <v>353.70861746999998</v>
      </c>
      <c r="AA255" s="133">
        <v>354.73780627000002</v>
      </c>
      <c r="AB255" s="133">
        <v>353.31307982999999</v>
      </c>
      <c r="AC255" s="133">
        <v>351.03126825000004</v>
      </c>
      <c r="AD255" s="133">
        <v>352.70760655999999</v>
      </c>
      <c r="AE255" s="133">
        <v>351.89711991000001</v>
      </c>
      <c r="AF255" s="133">
        <v>350.74467262000002</v>
      </c>
      <c r="AG255" s="133">
        <v>349.17822820000004</v>
      </c>
      <c r="AH255" s="133">
        <v>349.57980015999999</v>
      </c>
      <c r="AI255" s="133">
        <v>349.06671504999997</v>
      </c>
      <c r="AJ255" s="133">
        <v>347.34643263999999</v>
      </c>
      <c r="AK255" s="133">
        <v>344.11634550000002</v>
      </c>
      <c r="AL255" s="133">
        <v>346.02314575999998</v>
      </c>
      <c r="AM255" s="133">
        <v>343.97548007</v>
      </c>
      <c r="AN255" s="133">
        <v>344.33848617000001</v>
      </c>
      <c r="AO255" s="133">
        <v>343.38428723999999</v>
      </c>
      <c r="AP255" s="133">
        <v>344.19905109999996</v>
      </c>
      <c r="AQ255" s="133">
        <v>343.16823452</v>
      </c>
      <c r="AR255" s="133">
        <v>344.45678795000003</v>
      </c>
      <c r="AS255" s="133">
        <v>343.05879528999998</v>
      </c>
      <c r="AT255" s="133">
        <v>344.57886885000005</v>
      </c>
      <c r="AU255" s="133">
        <v>344.94174657999997</v>
      </c>
      <c r="AV255" s="133">
        <v>346.10853467000004</v>
      </c>
    </row>
    <row r="256" spans="1:254">
      <c r="A256" s="110"/>
      <c r="N256" s="110"/>
      <c r="P256" s="117" t="s">
        <v>568</v>
      </c>
      <c r="Q256" s="133">
        <v>431.60670019000003</v>
      </c>
      <c r="R256" s="133">
        <v>436.79460045999997</v>
      </c>
      <c r="S256" s="133">
        <v>439.26264155000001</v>
      </c>
      <c r="T256" s="133">
        <v>440.55811384000003</v>
      </c>
      <c r="U256" s="133">
        <v>438.74617729000005</v>
      </c>
      <c r="V256" s="133">
        <v>443.14409146000003</v>
      </c>
      <c r="W256" s="133">
        <v>444.45785211999998</v>
      </c>
      <c r="X256" s="133">
        <v>444.78246770999999</v>
      </c>
      <c r="Y256" s="133">
        <v>441.45731741999998</v>
      </c>
      <c r="Z256" s="133">
        <v>442.89123425999998</v>
      </c>
      <c r="AA256" s="133">
        <v>442.6295609</v>
      </c>
      <c r="AB256" s="133">
        <v>441.31439445999996</v>
      </c>
      <c r="AC256" s="133">
        <v>438.92836922999999</v>
      </c>
      <c r="AD256" s="133">
        <v>442.22711520000001</v>
      </c>
      <c r="AE256" s="133">
        <v>441.93301951999996</v>
      </c>
      <c r="AF256" s="133">
        <v>440.71973271000002</v>
      </c>
      <c r="AG256" s="133">
        <v>437.48911731999999</v>
      </c>
      <c r="AH256" s="133">
        <v>438.79468678000001</v>
      </c>
      <c r="AI256" s="133">
        <v>437.80459526999999</v>
      </c>
      <c r="AJ256" s="133">
        <v>436.52593395999997</v>
      </c>
      <c r="AK256" s="133">
        <v>433.37455700999999</v>
      </c>
      <c r="AL256" s="133">
        <v>434.23539419999997</v>
      </c>
      <c r="AM256" s="133">
        <v>433.37101841999998</v>
      </c>
      <c r="AN256" s="133">
        <v>434.49306319000004</v>
      </c>
      <c r="AO256" s="133">
        <v>432.87616070000001</v>
      </c>
      <c r="AP256" s="133">
        <v>434.33518605</v>
      </c>
      <c r="AQ256" s="133">
        <v>434.188604</v>
      </c>
      <c r="AR256" s="133">
        <v>434.18081366000001</v>
      </c>
      <c r="AS256" s="133">
        <v>432.51800472000002</v>
      </c>
      <c r="AT256" s="133">
        <v>434.63681553999999</v>
      </c>
      <c r="AU256" s="133">
        <v>435.29106381000003</v>
      </c>
      <c r="AV256" s="133">
        <v>435.79875922000002</v>
      </c>
    </row>
    <row r="257" spans="1:254">
      <c r="A257" s="110"/>
      <c r="N257" s="110"/>
      <c r="P257" s="117" t="s">
        <v>415</v>
      </c>
      <c r="Q257" s="133">
        <v>483.17739043</v>
      </c>
      <c r="R257" s="133">
        <v>486.66188692000003</v>
      </c>
      <c r="S257" s="133">
        <v>488.73878492</v>
      </c>
      <c r="T257" s="133">
        <v>488.43478678999998</v>
      </c>
      <c r="U257" s="133">
        <v>485.71117437999999</v>
      </c>
      <c r="V257" s="133">
        <v>489.87963681000002</v>
      </c>
      <c r="W257" s="133">
        <v>490.92735178000004</v>
      </c>
      <c r="X257" s="133">
        <v>490.62316648999996</v>
      </c>
      <c r="Y257" s="133">
        <v>488.46873088000001</v>
      </c>
      <c r="Z257" s="133">
        <v>488.31163426000001</v>
      </c>
      <c r="AA257" s="133">
        <v>488.57202967000001</v>
      </c>
      <c r="AB257" s="133">
        <v>487.07318376000001</v>
      </c>
      <c r="AC257" s="133">
        <v>484.12901027999999</v>
      </c>
      <c r="AD257" s="133">
        <v>487.00820500999998</v>
      </c>
      <c r="AE257" s="133">
        <v>485.73762988000004</v>
      </c>
      <c r="AF257" s="133">
        <v>462.19351824</v>
      </c>
      <c r="AG257" s="133">
        <v>458.87760843000001</v>
      </c>
      <c r="AH257" s="133">
        <v>459.81771263999997</v>
      </c>
      <c r="AI257" s="133">
        <v>458.76102020999997</v>
      </c>
      <c r="AJ257" s="133">
        <v>457.91150240000002</v>
      </c>
      <c r="AK257" s="133">
        <v>453.99872928000002</v>
      </c>
      <c r="AL257" s="133">
        <v>454.97371226000001</v>
      </c>
      <c r="AM257" s="133">
        <v>453.78730037999998</v>
      </c>
      <c r="AN257" s="133">
        <v>454.42273806000003</v>
      </c>
      <c r="AO257" s="133">
        <v>452.99720825000003</v>
      </c>
      <c r="AP257" s="133">
        <v>454.71744459999996</v>
      </c>
      <c r="AQ257" s="133">
        <v>454.33891381000001</v>
      </c>
      <c r="AR257" s="133">
        <v>455.30915590000001</v>
      </c>
      <c r="AS257" s="133">
        <v>453.30229564000001</v>
      </c>
      <c r="AT257" s="133">
        <v>456.42229753999999</v>
      </c>
      <c r="AU257" s="133">
        <v>457.88626400000004</v>
      </c>
      <c r="AV257" s="133">
        <v>458.40562244</v>
      </c>
    </row>
    <row r="258" spans="1:254">
      <c r="A258" s="110"/>
      <c r="N258" s="110"/>
      <c r="P258" s="117" t="s">
        <v>144</v>
      </c>
      <c r="Q258" s="133">
        <v>317.16882659000004</v>
      </c>
      <c r="R258" s="133">
        <v>319.64540820000002</v>
      </c>
      <c r="S258" s="133">
        <v>321.18002912000003</v>
      </c>
      <c r="T258" s="133">
        <v>321.19864167999998</v>
      </c>
      <c r="U258" s="133">
        <v>320.09183523999997</v>
      </c>
      <c r="V258" s="133">
        <v>322.03293920000004</v>
      </c>
      <c r="W258" s="133">
        <v>322.63939351000005</v>
      </c>
      <c r="X258" s="133">
        <v>322.91135086000003</v>
      </c>
      <c r="Y258" s="133">
        <v>322.07989830000002</v>
      </c>
      <c r="Z258" s="133">
        <v>322.88596886000005</v>
      </c>
      <c r="AA258" s="133">
        <v>323.42608990000002</v>
      </c>
      <c r="AB258" s="133">
        <v>322.35741178999996</v>
      </c>
      <c r="AC258" s="133">
        <v>322.27930359999999</v>
      </c>
      <c r="AD258" s="133">
        <v>309.38362193999995</v>
      </c>
      <c r="AE258" s="133">
        <v>307.61652081999995</v>
      </c>
      <c r="AF258" s="133">
        <v>306.09857212999998</v>
      </c>
      <c r="AG258" s="133">
        <v>304.87101183999999</v>
      </c>
      <c r="AH258" s="133">
        <v>305.97407908000002</v>
      </c>
      <c r="AI258" s="133">
        <v>305.46423587999999</v>
      </c>
      <c r="AJ258" s="133">
        <v>305.20244356000001</v>
      </c>
      <c r="AK258" s="133">
        <v>302.81068240000002</v>
      </c>
      <c r="AL258" s="133">
        <v>303.49910992000002</v>
      </c>
      <c r="AM258" s="133">
        <v>304.10383148</v>
      </c>
      <c r="AN258" s="133">
        <v>304.58465003000003</v>
      </c>
      <c r="AO258" s="133">
        <v>303.91043657999995</v>
      </c>
      <c r="AP258" s="133">
        <v>305.77211112000003</v>
      </c>
      <c r="AQ258" s="133">
        <v>305.26636922</v>
      </c>
      <c r="AR258" s="133">
        <v>306.63475087</v>
      </c>
      <c r="AS258" s="133">
        <v>306.10202162000002</v>
      </c>
      <c r="AT258" s="133">
        <v>307.40412108999999</v>
      </c>
      <c r="AU258" s="133">
        <v>308.45929260999998</v>
      </c>
      <c r="AV258" s="133">
        <v>309.41048416000001</v>
      </c>
    </row>
    <row r="259" spans="1:254">
      <c r="A259" s="110"/>
      <c r="N259" s="110"/>
      <c r="P259" s="117" t="s">
        <v>142</v>
      </c>
      <c r="Q259" s="133">
        <v>256.99307035999999</v>
      </c>
      <c r="R259" s="133">
        <v>259.24953077999999</v>
      </c>
      <c r="S259" s="133">
        <v>259.85635086999997</v>
      </c>
      <c r="T259" s="133">
        <v>259.97927454000001</v>
      </c>
      <c r="U259" s="133">
        <v>258.83717129000001</v>
      </c>
      <c r="V259" s="133">
        <v>259.73763262</v>
      </c>
      <c r="W259" s="133">
        <v>259.99137332000004</v>
      </c>
      <c r="X259" s="133">
        <v>259.94164489000002</v>
      </c>
      <c r="Y259" s="133">
        <v>257.72835449999997</v>
      </c>
      <c r="Z259" s="133">
        <v>258.29378388999999</v>
      </c>
      <c r="AA259" s="133">
        <v>258.12503972000002</v>
      </c>
      <c r="AB259" s="133">
        <v>258.78241751000002</v>
      </c>
      <c r="AC259" s="133">
        <v>258.44743918</v>
      </c>
      <c r="AD259" s="133">
        <v>259.85826623999998</v>
      </c>
      <c r="AE259" s="133">
        <v>259.84198991</v>
      </c>
      <c r="AF259" s="133">
        <v>259.42095336</v>
      </c>
      <c r="AG259" s="133">
        <v>258.39096038000002</v>
      </c>
      <c r="AH259" s="133">
        <v>259.68831668000001</v>
      </c>
      <c r="AI259" s="133">
        <v>259.10736869999999</v>
      </c>
      <c r="AJ259" s="133">
        <v>258.69863631999999</v>
      </c>
      <c r="AK259" s="133">
        <v>257.38160861</v>
      </c>
      <c r="AL259" s="133">
        <v>258.35820610000002</v>
      </c>
      <c r="AM259" s="133">
        <v>257.22910583999999</v>
      </c>
      <c r="AN259" s="133">
        <v>258.62717345999999</v>
      </c>
      <c r="AO259" s="133">
        <v>257.56513496000002</v>
      </c>
      <c r="AP259" s="133">
        <v>258.28808991</v>
      </c>
      <c r="AQ259" s="133">
        <v>257.95736105000003</v>
      </c>
      <c r="AR259" s="133">
        <v>258.67004528000001</v>
      </c>
      <c r="AS259" s="133">
        <v>257.83462437000003</v>
      </c>
      <c r="AT259" s="133">
        <v>259.32832744000001</v>
      </c>
      <c r="AU259" s="133">
        <v>259.89685962999999</v>
      </c>
      <c r="AV259" s="133">
        <v>260.76741217</v>
      </c>
    </row>
    <row r="260" spans="1:254">
      <c r="A260" s="110"/>
      <c r="N260" s="110"/>
      <c r="P260" s="118" t="s">
        <v>531</v>
      </c>
      <c r="Q260" s="122">
        <v>4201.8332013360005</v>
      </c>
      <c r="R260" s="122">
        <v>4237.2902366970002</v>
      </c>
      <c r="S260" s="122">
        <v>4259.5742657200008</v>
      </c>
      <c r="T260" s="122">
        <v>4270.0887632140002</v>
      </c>
      <c r="U260" s="122">
        <v>4258.0607966409998</v>
      </c>
      <c r="V260" s="122">
        <v>4279.2938380339992</v>
      </c>
      <c r="W260" s="122">
        <v>4288.7928574860007</v>
      </c>
      <c r="X260" s="122">
        <v>4288.7150556890001</v>
      </c>
      <c r="Y260" s="122">
        <v>4267.8503630129999</v>
      </c>
      <c r="Z260" s="122">
        <v>4280.5257469389999</v>
      </c>
      <c r="AA260" s="122">
        <v>4283.0334789090002</v>
      </c>
      <c r="AB260" s="122">
        <v>4274.5489979350004</v>
      </c>
      <c r="AC260" s="122">
        <v>4260.1653346200001</v>
      </c>
      <c r="AD260" s="122">
        <v>4266.7155452830002</v>
      </c>
      <c r="AE260" s="122">
        <v>4265.7000838290005</v>
      </c>
      <c r="AF260" s="122">
        <v>4234.2116266540006</v>
      </c>
      <c r="AG260" s="122">
        <v>4211.5633928069992</v>
      </c>
      <c r="AH260" s="122">
        <v>4219.4262912020004</v>
      </c>
      <c r="AI260" s="122">
        <v>4211.1476139180004</v>
      </c>
      <c r="AJ260" s="122">
        <v>4200.1269712769999</v>
      </c>
      <c r="AK260" s="122">
        <v>4170.0383727240005</v>
      </c>
      <c r="AL260" s="122">
        <v>4180.4395362069999</v>
      </c>
      <c r="AM260" s="122">
        <v>4170.4122692139999</v>
      </c>
      <c r="AN260" s="122">
        <v>4175.9589464560004</v>
      </c>
      <c r="AO260" s="122">
        <v>4118.4084973230001</v>
      </c>
      <c r="AP260" s="122">
        <v>4129.4543757469992</v>
      </c>
      <c r="AQ260" s="122">
        <v>4127.0810654799998</v>
      </c>
      <c r="AR260" s="122">
        <v>4134.2051839160004</v>
      </c>
      <c r="AS260" s="122">
        <v>4117.4281080070004</v>
      </c>
      <c r="AT260" s="122">
        <v>4131.1240458539996</v>
      </c>
      <c r="AU260" s="122">
        <v>4135.0920441020007</v>
      </c>
      <c r="AV260" s="122">
        <v>4139.8181566310004</v>
      </c>
    </row>
    <row r="261" spans="1:254">
      <c r="A261" s="110"/>
      <c r="N261" s="110"/>
      <c r="P261" s="117" t="s">
        <v>567</v>
      </c>
      <c r="Q261" s="121">
        <v>130.19712099999998</v>
      </c>
      <c r="R261" s="121">
        <v>130.49712099999999</v>
      </c>
      <c r="S261" s="121">
        <v>130.797121</v>
      </c>
      <c r="T261" s="121">
        <v>130.35212100000001</v>
      </c>
      <c r="U261" s="121">
        <v>130.35212100000001</v>
      </c>
      <c r="V261" s="121">
        <v>130.35212100000001</v>
      </c>
      <c r="W261" s="121">
        <v>130.35212100000001</v>
      </c>
      <c r="X261" s="121">
        <v>130.35212100000001</v>
      </c>
      <c r="Y261" s="121">
        <v>130.35212100000001</v>
      </c>
      <c r="Z261" s="121">
        <v>130.35212100000001</v>
      </c>
      <c r="AA261" s="121">
        <v>130.35212100000001</v>
      </c>
      <c r="AB261" s="121">
        <v>130.35212100000001</v>
      </c>
      <c r="AC261" s="121">
        <v>130.35212100000001</v>
      </c>
      <c r="AD261" s="121">
        <v>130.35212100000001</v>
      </c>
      <c r="AE261" s="121">
        <v>130.35212100000001</v>
      </c>
      <c r="AF261" s="121">
        <v>130.35212100000001</v>
      </c>
      <c r="AG261" s="121">
        <v>130.35212100000001</v>
      </c>
      <c r="AH261" s="121">
        <v>126.662121</v>
      </c>
      <c r="AI261" s="121">
        <v>126.662121</v>
      </c>
      <c r="AJ261" s="121">
        <v>126.662121</v>
      </c>
      <c r="AK261" s="121">
        <v>126.662121</v>
      </c>
      <c r="AL261" s="121">
        <v>126.662121</v>
      </c>
      <c r="AM261" s="121">
        <v>126.662121</v>
      </c>
      <c r="AN261" s="121">
        <v>126.662121</v>
      </c>
      <c r="AO261" s="121">
        <v>126.662121</v>
      </c>
      <c r="AP261" s="121">
        <v>126.662121</v>
      </c>
      <c r="AQ261" s="121">
        <v>126.662121</v>
      </c>
      <c r="AR261" s="121">
        <v>126.662121</v>
      </c>
      <c r="AS261" s="121">
        <v>126.662121</v>
      </c>
      <c r="AT261" s="121">
        <v>126.662121</v>
      </c>
      <c r="AU261" s="121">
        <v>126.662121</v>
      </c>
      <c r="AV261" s="121">
        <v>126.662121</v>
      </c>
    </row>
    <row r="262" spans="1:254">
      <c r="A262" s="110"/>
      <c r="N262" s="110"/>
      <c r="P262" s="120" t="s">
        <v>566</v>
      </c>
      <c r="Q262" s="121">
        <v>1292.1177249999998</v>
      </c>
      <c r="R262" s="121">
        <v>1293.9977249999999</v>
      </c>
      <c r="S262" s="121">
        <v>1320.8777249999998</v>
      </c>
      <c r="T262" s="121">
        <v>1254.0777250000001</v>
      </c>
      <c r="U262" s="121">
        <v>1221.417725</v>
      </c>
      <c r="V262" s="121">
        <v>1221.417725</v>
      </c>
      <c r="W262" s="121">
        <v>1226.646641</v>
      </c>
      <c r="X262" s="121">
        <v>1186.5866410000001</v>
      </c>
      <c r="Y262" s="121">
        <v>1167.3866410000001</v>
      </c>
      <c r="Z262" s="121">
        <v>1098.3866410000001</v>
      </c>
      <c r="AA262" s="121">
        <v>1114.3866410000001</v>
      </c>
      <c r="AB262" s="121">
        <v>1071.819283</v>
      </c>
      <c r="AC262" s="121">
        <v>1055.879283</v>
      </c>
      <c r="AD262" s="121">
        <v>971.12059999999997</v>
      </c>
      <c r="AE262" s="121">
        <v>951.12059999999997</v>
      </c>
      <c r="AF262" s="121">
        <v>897.73360000000002</v>
      </c>
      <c r="AG262" s="121">
        <v>811.90359999999998</v>
      </c>
      <c r="AH262" s="121">
        <v>797.62</v>
      </c>
      <c r="AI262" s="121">
        <v>797.62</v>
      </c>
      <c r="AJ262" s="121">
        <v>744.28</v>
      </c>
      <c r="AK262" s="121">
        <v>738.28</v>
      </c>
      <c r="AL262" s="121">
        <v>731.57999999999993</v>
      </c>
      <c r="AM262" s="121">
        <v>776.07999999999993</v>
      </c>
      <c r="AN262" s="121">
        <v>776.07999999999993</v>
      </c>
      <c r="AO262" s="121">
        <v>776.07999999999993</v>
      </c>
      <c r="AP262" s="121">
        <v>776.07999999999993</v>
      </c>
      <c r="AQ262" s="121">
        <v>776.07999999999993</v>
      </c>
      <c r="AR262" s="121">
        <v>694.07999999999993</v>
      </c>
      <c r="AS262" s="121">
        <v>676.09999999999991</v>
      </c>
      <c r="AT262" s="121">
        <v>676.09999999999991</v>
      </c>
      <c r="AU262" s="121">
        <v>610.09999999999991</v>
      </c>
      <c r="AV262" s="121">
        <v>610.09999999999991</v>
      </c>
    </row>
    <row r="263" spans="1:254">
      <c r="A263" s="110"/>
      <c r="N263" s="110"/>
      <c r="P263" s="117" t="s">
        <v>565</v>
      </c>
      <c r="Q263" s="121">
        <v>337.1</v>
      </c>
      <c r="R263" s="121">
        <v>351.6</v>
      </c>
      <c r="S263" s="121">
        <v>360.5</v>
      </c>
      <c r="T263" s="121">
        <v>375.3</v>
      </c>
      <c r="U263" s="121">
        <v>388.1</v>
      </c>
      <c r="V263" s="121">
        <v>393.2</v>
      </c>
      <c r="W263" s="121">
        <v>401.2</v>
      </c>
      <c r="X263" s="121">
        <v>407.3</v>
      </c>
      <c r="Y263" s="121">
        <v>408.6</v>
      </c>
      <c r="Z263" s="121">
        <v>408.1</v>
      </c>
      <c r="AA263" s="121">
        <v>424.5</v>
      </c>
      <c r="AB263" s="121">
        <v>433.5</v>
      </c>
      <c r="AC263" s="121">
        <v>434.8</v>
      </c>
      <c r="AD263" s="121">
        <v>436.5</v>
      </c>
      <c r="AE263" s="121">
        <v>438.7</v>
      </c>
      <c r="AF263" s="121">
        <v>440.1</v>
      </c>
      <c r="AG263" s="121">
        <v>450.6</v>
      </c>
      <c r="AH263" s="121">
        <v>450.3</v>
      </c>
      <c r="AI263" s="121">
        <v>450.1</v>
      </c>
      <c r="AJ263" s="121">
        <v>449.8</v>
      </c>
      <c r="AK263" s="121">
        <v>453.5</v>
      </c>
      <c r="AL263" s="121">
        <v>449</v>
      </c>
      <c r="AM263" s="121">
        <v>444.5</v>
      </c>
      <c r="AN263" s="121">
        <v>440</v>
      </c>
      <c r="AO263" s="121">
        <v>435.6</v>
      </c>
      <c r="AP263" s="121">
        <v>430.6</v>
      </c>
      <c r="AQ263" s="121">
        <v>425.7</v>
      </c>
      <c r="AR263" s="121">
        <v>419.3</v>
      </c>
      <c r="AS263" s="121">
        <v>413</v>
      </c>
      <c r="AT263" s="121">
        <v>406.8</v>
      </c>
      <c r="AU263" s="121">
        <v>400.7</v>
      </c>
      <c r="AV263" s="121">
        <v>394.7</v>
      </c>
    </row>
    <row r="264" spans="1:254">
      <c r="A264" s="110"/>
      <c r="N264" s="110"/>
      <c r="P264" s="117" t="s">
        <v>564</v>
      </c>
      <c r="Q264" s="119">
        <v>0</v>
      </c>
      <c r="R264" s="119">
        <v>0</v>
      </c>
      <c r="S264" s="119">
        <v>0</v>
      </c>
      <c r="T264" s="119">
        <v>0</v>
      </c>
      <c r="U264" s="119">
        <v>0</v>
      </c>
      <c r="V264" s="119">
        <v>0</v>
      </c>
      <c r="W264" s="119">
        <v>0</v>
      </c>
      <c r="X264" s="119">
        <v>0</v>
      </c>
      <c r="Y264" s="119">
        <v>0</v>
      </c>
      <c r="Z264" s="119">
        <v>0</v>
      </c>
      <c r="AA264" s="119">
        <v>0</v>
      </c>
      <c r="AB264" s="119">
        <v>0</v>
      </c>
      <c r="AC264" s="119">
        <v>0</v>
      </c>
      <c r="AD264" s="119">
        <v>0</v>
      </c>
      <c r="AE264" s="119">
        <v>0</v>
      </c>
      <c r="AF264" s="119">
        <v>0</v>
      </c>
      <c r="AG264" s="119">
        <v>0</v>
      </c>
      <c r="AH264" s="119">
        <v>0</v>
      </c>
      <c r="AI264" s="119">
        <v>0</v>
      </c>
      <c r="AJ264" s="119">
        <v>0</v>
      </c>
      <c r="AK264" s="119">
        <v>0</v>
      </c>
      <c r="AL264" s="119">
        <v>0</v>
      </c>
      <c r="AM264" s="119">
        <v>0</v>
      </c>
      <c r="AN264" s="119">
        <v>0</v>
      </c>
      <c r="AO264" s="119">
        <v>0</v>
      </c>
      <c r="AP264" s="119">
        <v>0</v>
      </c>
      <c r="AQ264" s="119">
        <v>0</v>
      </c>
      <c r="AR264" s="119">
        <v>0</v>
      </c>
      <c r="AS264" s="119">
        <v>0</v>
      </c>
      <c r="AT264" s="119">
        <v>0</v>
      </c>
      <c r="AU264" s="119">
        <v>0</v>
      </c>
      <c r="AV264" s="119">
        <v>0</v>
      </c>
    </row>
    <row r="265" spans="1:254">
      <c r="A265" s="110"/>
      <c r="N265" s="110"/>
      <c r="P265" s="118" t="s">
        <v>563</v>
      </c>
      <c r="Q265" s="111">
        <f t="shared" ref="Q265:AV265" si="6">SUM(Q261:Q264)</f>
        <v>1759.4148459999997</v>
      </c>
      <c r="R265" s="111">
        <f t="shared" si="6"/>
        <v>1776.094846</v>
      </c>
      <c r="S265" s="111">
        <f t="shared" si="6"/>
        <v>1812.1748459999999</v>
      </c>
      <c r="T265" s="111">
        <f t="shared" si="6"/>
        <v>1759.729846</v>
      </c>
      <c r="U265" s="111">
        <f t="shared" si="6"/>
        <v>1739.8698460000001</v>
      </c>
      <c r="V265" s="111">
        <f t="shared" si="6"/>
        <v>1744.9698460000002</v>
      </c>
      <c r="W265" s="111">
        <f t="shared" si="6"/>
        <v>1758.1987620000002</v>
      </c>
      <c r="X265" s="111">
        <f t="shared" si="6"/>
        <v>1724.2387620000002</v>
      </c>
      <c r="Y265" s="111">
        <f t="shared" si="6"/>
        <v>1706.3387619999999</v>
      </c>
      <c r="Z265" s="111">
        <f t="shared" si="6"/>
        <v>1636.8387619999999</v>
      </c>
      <c r="AA265" s="111">
        <f t="shared" si="6"/>
        <v>1669.238762</v>
      </c>
      <c r="AB265" s="111">
        <f t="shared" si="6"/>
        <v>1635.6714040000002</v>
      </c>
      <c r="AC265" s="111">
        <f t="shared" si="6"/>
        <v>1621.0314040000001</v>
      </c>
      <c r="AD265" s="111">
        <f t="shared" si="6"/>
        <v>1537.9727210000001</v>
      </c>
      <c r="AE265" s="111">
        <f t="shared" si="6"/>
        <v>1520.1727210000001</v>
      </c>
      <c r="AF265" s="111">
        <f t="shared" si="6"/>
        <v>1468.1857209999998</v>
      </c>
      <c r="AG265" s="111">
        <f t="shared" si="6"/>
        <v>1392.8557209999999</v>
      </c>
      <c r="AH265" s="111">
        <f t="shared" si="6"/>
        <v>1374.5821209999999</v>
      </c>
      <c r="AI265" s="111">
        <f t="shared" si="6"/>
        <v>1374.3821210000001</v>
      </c>
      <c r="AJ265" s="111">
        <f t="shared" si="6"/>
        <v>1320.742121</v>
      </c>
      <c r="AK265" s="111">
        <f t="shared" si="6"/>
        <v>1318.442121</v>
      </c>
      <c r="AL265" s="111">
        <f t="shared" si="6"/>
        <v>1307.2421209999998</v>
      </c>
      <c r="AM265" s="111">
        <f t="shared" si="6"/>
        <v>1347.2421209999998</v>
      </c>
      <c r="AN265" s="111">
        <f t="shared" si="6"/>
        <v>1342.7421209999998</v>
      </c>
      <c r="AO265" s="111">
        <f t="shared" si="6"/>
        <v>1338.3421209999999</v>
      </c>
      <c r="AP265" s="111">
        <f t="shared" si="6"/>
        <v>1333.3421209999999</v>
      </c>
      <c r="AQ265" s="111">
        <f t="shared" si="6"/>
        <v>1328.4421209999998</v>
      </c>
      <c r="AR265" s="111">
        <f t="shared" si="6"/>
        <v>1240.042121</v>
      </c>
      <c r="AS265" s="111">
        <f t="shared" si="6"/>
        <v>1215.7621209999998</v>
      </c>
      <c r="AT265" s="111">
        <f t="shared" si="6"/>
        <v>1209.5621209999999</v>
      </c>
      <c r="AU265" s="111">
        <f t="shared" si="6"/>
        <v>1137.4621209999998</v>
      </c>
      <c r="AV265" s="111">
        <f t="shared" si="6"/>
        <v>1131.4621209999998</v>
      </c>
    </row>
    <row r="266" spans="1:254">
      <c r="A266" s="110"/>
      <c r="N266" s="110"/>
      <c r="P266" s="118" t="s">
        <v>562</v>
      </c>
      <c r="Q266" s="111">
        <f t="shared" ref="Q266:AV266" si="7">Q260+Q265</f>
        <v>5961.2480473360001</v>
      </c>
      <c r="R266" s="111">
        <f t="shared" si="7"/>
        <v>6013.3850826970001</v>
      </c>
      <c r="S266" s="111">
        <f t="shared" si="7"/>
        <v>6071.7491117200007</v>
      </c>
      <c r="T266" s="111">
        <f t="shared" si="7"/>
        <v>6029.8186092140004</v>
      </c>
      <c r="U266" s="111">
        <f t="shared" si="7"/>
        <v>5997.9306426410003</v>
      </c>
      <c r="V266" s="111">
        <f t="shared" si="7"/>
        <v>6024.2636840339992</v>
      </c>
      <c r="W266" s="111">
        <f t="shared" si="7"/>
        <v>6046.9916194860007</v>
      </c>
      <c r="X266" s="111">
        <f t="shared" si="7"/>
        <v>6012.9538176890001</v>
      </c>
      <c r="Y266" s="111">
        <f t="shared" si="7"/>
        <v>5974.1891250129993</v>
      </c>
      <c r="Z266" s="111">
        <f t="shared" si="7"/>
        <v>5917.3645089389993</v>
      </c>
      <c r="AA266" s="111">
        <f t="shared" si="7"/>
        <v>5952.2722409090002</v>
      </c>
      <c r="AB266" s="111">
        <f t="shared" si="7"/>
        <v>5910.2204019350011</v>
      </c>
      <c r="AC266" s="111">
        <f t="shared" si="7"/>
        <v>5881.1967386200004</v>
      </c>
      <c r="AD266" s="111">
        <f t="shared" si="7"/>
        <v>5804.6882662830003</v>
      </c>
      <c r="AE266" s="111">
        <f t="shared" si="7"/>
        <v>5785.8728048290004</v>
      </c>
      <c r="AF266" s="111">
        <f t="shared" si="7"/>
        <v>5702.3973476540004</v>
      </c>
      <c r="AG266" s="111">
        <f t="shared" si="7"/>
        <v>5604.4191138069991</v>
      </c>
      <c r="AH266" s="111">
        <f t="shared" si="7"/>
        <v>5594.0084122019998</v>
      </c>
      <c r="AI266" s="111">
        <f t="shared" si="7"/>
        <v>5585.529734918</v>
      </c>
      <c r="AJ266" s="111">
        <f t="shared" si="7"/>
        <v>5520.8690922770002</v>
      </c>
      <c r="AK266" s="111">
        <f t="shared" si="7"/>
        <v>5488.4804937240006</v>
      </c>
      <c r="AL266" s="111">
        <f t="shared" si="7"/>
        <v>5487.6816572070002</v>
      </c>
      <c r="AM266" s="111">
        <f t="shared" si="7"/>
        <v>5517.6543902140002</v>
      </c>
      <c r="AN266" s="111">
        <f t="shared" si="7"/>
        <v>5518.7010674560006</v>
      </c>
      <c r="AO266" s="111">
        <f t="shared" si="7"/>
        <v>5456.7506183229998</v>
      </c>
      <c r="AP266" s="111">
        <f t="shared" si="7"/>
        <v>5462.7964967469989</v>
      </c>
      <c r="AQ266" s="111">
        <f t="shared" si="7"/>
        <v>5455.5231864799998</v>
      </c>
      <c r="AR266" s="111">
        <f t="shared" si="7"/>
        <v>5374.2473049159998</v>
      </c>
      <c r="AS266" s="111">
        <f t="shared" si="7"/>
        <v>5333.1902290070002</v>
      </c>
      <c r="AT266" s="111">
        <f t="shared" si="7"/>
        <v>5340.6861668539996</v>
      </c>
      <c r="AU266" s="111">
        <f t="shared" si="7"/>
        <v>5272.5541651020003</v>
      </c>
      <c r="AV266" s="111">
        <f t="shared" si="7"/>
        <v>5271.280277631</v>
      </c>
    </row>
    <row r="267" spans="1:254">
      <c r="A267" s="110"/>
      <c r="N267" s="110"/>
    </row>
    <row r="268" spans="1:254">
      <c r="A268" s="110"/>
      <c r="N268" s="110"/>
    </row>
    <row r="269" spans="1:254">
      <c r="A269" s="110"/>
      <c r="N269" s="110"/>
    </row>
    <row r="270" spans="1:254" s="109" customFormat="1">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c r="FL270" s="110"/>
      <c r="FM270" s="110"/>
      <c r="FN270" s="110"/>
      <c r="FO270" s="110"/>
      <c r="FP270" s="110"/>
      <c r="FQ270" s="110"/>
      <c r="FR270" s="110"/>
      <c r="FS270" s="110"/>
      <c r="FT270" s="110"/>
      <c r="FU270" s="110"/>
      <c r="FV270" s="110"/>
      <c r="FW270" s="110"/>
      <c r="FX270" s="110"/>
      <c r="FY270" s="110"/>
      <c r="FZ270" s="110"/>
      <c r="GA270" s="110"/>
      <c r="GB270" s="110"/>
      <c r="GC270" s="110"/>
      <c r="GD270" s="110"/>
      <c r="GE270" s="110"/>
      <c r="GF270" s="110"/>
      <c r="GG270" s="110"/>
      <c r="GH270" s="110"/>
      <c r="GI270" s="110"/>
      <c r="GJ270" s="110"/>
      <c r="GK270" s="110"/>
      <c r="GL270" s="110"/>
      <c r="GM270" s="110"/>
      <c r="GN270" s="110"/>
      <c r="GO270" s="110"/>
      <c r="GP270" s="110"/>
      <c r="GQ270" s="110"/>
      <c r="GR270" s="110"/>
      <c r="GS270" s="110"/>
      <c r="GT270" s="110"/>
      <c r="GU270" s="110"/>
      <c r="GV270" s="110"/>
      <c r="GW270" s="110"/>
      <c r="GX270" s="110"/>
      <c r="GY270" s="110"/>
      <c r="GZ270" s="110"/>
      <c r="HA270" s="110"/>
      <c r="HB270" s="110"/>
      <c r="HC270" s="110"/>
      <c r="HD270" s="110"/>
      <c r="HE270" s="110"/>
      <c r="HF270" s="110"/>
      <c r="HG270" s="110"/>
      <c r="HH270" s="110"/>
      <c r="HI270" s="110"/>
      <c r="HJ270" s="110"/>
      <c r="HK270" s="110"/>
      <c r="HL270" s="110"/>
      <c r="HM270" s="110"/>
      <c r="HN270" s="110"/>
      <c r="HO270" s="110"/>
      <c r="HP270" s="110"/>
      <c r="HQ270" s="110"/>
      <c r="HR270" s="110"/>
      <c r="HS270" s="110"/>
      <c r="HT270" s="110"/>
      <c r="HU270" s="110"/>
      <c r="HV270" s="110"/>
      <c r="HW270" s="110"/>
      <c r="HX270" s="110"/>
      <c r="HY270" s="110"/>
      <c r="HZ270" s="110"/>
      <c r="IA270" s="110"/>
      <c r="IB270" s="110"/>
      <c r="IC270" s="110"/>
      <c r="ID270" s="110"/>
      <c r="IE270" s="110"/>
      <c r="IF270" s="110"/>
      <c r="IG270" s="110"/>
      <c r="IH270" s="110"/>
      <c r="II270" s="110"/>
      <c r="IJ270" s="110"/>
      <c r="IK270" s="110"/>
      <c r="IL270" s="110"/>
      <c r="IM270" s="110"/>
      <c r="IN270" s="110"/>
      <c r="IO270" s="110"/>
      <c r="IP270" s="110"/>
      <c r="IQ270" s="110"/>
      <c r="IR270" s="110"/>
      <c r="IS270" s="110"/>
      <c r="IT270" s="110"/>
    </row>
    <row r="271" spans="1:254">
      <c r="A271" s="110"/>
      <c r="C271" s="126" t="s">
        <v>578</v>
      </c>
      <c r="D271" s="124"/>
      <c r="E271" s="124"/>
      <c r="F271" s="124"/>
      <c r="G271" s="124"/>
      <c r="H271" s="124"/>
      <c r="I271" s="124"/>
      <c r="N271" s="110"/>
    </row>
    <row r="272" spans="1:254">
      <c r="A272" s="110"/>
      <c r="C272" s="125" t="s">
        <v>540</v>
      </c>
      <c r="N272" s="110"/>
      <c r="P272" s="125"/>
    </row>
    <row r="273" spans="1:34">
      <c r="A273" s="110"/>
      <c r="N273" s="110"/>
      <c r="P273" s="108" t="s">
        <v>577</v>
      </c>
      <c r="Q273" s="124"/>
      <c r="R273" s="131"/>
      <c r="S273" s="131"/>
      <c r="T273" s="131"/>
      <c r="U273" s="131"/>
      <c r="V273" s="131"/>
      <c r="W273" s="131"/>
      <c r="X273" s="131"/>
      <c r="Y273" s="131"/>
      <c r="Z273" s="131"/>
      <c r="AA273" s="131"/>
      <c r="AB273" s="131"/>
      <c r="AC273" s="131"/>
      <c r="AD273" s="131"/>
      <c r="AE273" s="131"/>
      <c r="AF273" s="131"/>
      <c r="AG273" s="131"/>
      <c r="AH273" s="131"/>
    </row>
    <row r="274" spans="1:34">
      <c r="A274" s="110"/>
      <c r="N274" s="110"/>
    </row>
    <row r="275" spans="1:34">
      <c r="A275" s="110"/>
      <c r="N275" s="110"/>
      <c r="P275" s="117" t="s">
        <v>538</v>
      </c>
      <c r="Q275" s="123" t="s">
        <v>72</v>
      </c>
      <c r="R275" s="123" t="s">
        <v>73</v>
      </c>
      <c r="S275" s="123" t="s">
        <v>74</v>
      </c>
      <c r="T275" s="123" t="s">
        <v>75</v>
      </c>
      <c r="U275" s="123" t="s">
        <v>76</v>
      </c>
    </row>
    <row r="276" spans="1:34">
      <c r="A276" s="110"/>
      <c r="N276" s="110"/>
      <c r="P276" s="135" t="s">
        <v>576</v>
      </c>
      <c r="Q276" s="133">
        <v>339.44489335999998</v>
      </c>
      <c r="R276" s="133">
        <v>341.71551326999997</v>
      </c>
      <c r="S276" s="133">
        <v>343.32879556</v>
      </c>
      <c r="T276" s="133">
        <v>343.37477013</v>
      </c>
      <c r="U276" s="133">
        <v>344.30119998999999</v>
      </c>
    </row>
    <row r="277" spans="1:34">
      <c r="A277" s="110"/>
      <c r="N277" s="110"/>
      <c r="P277" s="117" t="s">
        <v>575</v>
      </c>
      <c r="Q277" s="133">
        <v>219.98491256</v>
      </c>
      <c r="R277" s="133">
        <v>221.59741625999999</v>
      </c>
      <c r="S277" s="133">
        <v>222.33636243000001</v>
      </c>
      <c r="T277" s="133">
        <v>222.41805024999999</v>
      </c>
      <c r="U277" s="133">
        <v>222.86413306</v>
      </c>
    </row>
    <row r="278" spans="1:34">
      <c r="A278" s="110"/>
      <c r="N278" s="110"/>
      <c r="P278" s="117" t="s">
        <v>433</v>
      </c>
      <c r="Q278" s="133">
        <v>499.52432235999999</v>
      </c>
      <c r="R278" s="133">
        <v>503.93628399000005</v>
      </c>
      <c r="S278" s="133">
        <v>505.58092823999999</v>
      </c>
      <c r="T278" s="133">
        <v>504.78844241000002</v>
      </c>
      <c r="U278" s="133">
        <v>507.10706028999999</v>
      </c>
    </row>
    <row r="279" spans="1:34">
      <c r="A279" s="110"/>
      <c r="N279" s="110"/>
      <c r="P279" s="117" t="s">
        <v>574</v>
      </c>
      <c r="Q279" s="133">
        <v>264.65454350000005</v>
      </c>
      <c r="R279" s="133">
        <v>267.03925844000003</v>
      </c>
      <c r="S279" s="133">
        <v>269.0441912</v>
      </c>
      <c r="T279" s="133">
        <v>269.28962268999999</v>
      </c>
      <c r="U279" s="133">
        <v>269.16737092999995</v>
      </c>
    </row>
    <row r="280" spans="1:34">
      <c r="A280" s="110"/>
      <c r="N280" s="110"/>
      <c r="P280" s="117" t="s">
        <v>573</v>
      </c>
      <c r="Q280" s="133">
        <v>422.06073771000001</v>
      </c>
      <c r="R280" s="133">
        <v>425.67828831999998</v>
      </c>
      <c r="S280" s="133">
        <v>429.37899771000002</v>
      </c>
      <c r="T280" s="133">
        <v>429.10719624999996</v>
      </c>
      <c r="U280" s="133">
        <v>429.44644557999999</v>
      </c>
    </row>
    <row r="281" spans="1:34">
      <c r="A281" s="110"/>
      <c r="N281" s="110"/>
      <c r="P281" s="117" t="s">
        <v>572</v>
      </c>
      <c r="Q281" s="133">
        <v>369.51564837000001</v>
      </c>
      <c r="R281" s="133">
        <v>372.86854409</v>
      </c>
      <c r="S281" s="133">
        <v>374.05953775</v>
      </c>
      <c r="T281" s="133">
        <v>373.62029863999999</v>
      </c>
      <c r="U281" s="133">
        <v>374.67098722000003</v>
      </c>
    </row>
    <row r="282" spans="1:34">
      <c r="A282" s="110"/>
      <c r="N282" s="110"/>
      <c r="P282" s="117" t="s">
        <v>571</v>
      </c>
      <c r="Q282" s="133">
        <v>48.802847700000001</v>
      </c>
      <c r="R282" s="133">
        <v>49.145483652000003</v>
      </c>
      <c r="S282" s="133">
        <v>49.274723774999998</v>
      </c>
      <c r="T282" s="133">
        <v>49.150287593999998</v>
      </c>
      <c r="U282" s="133">
        <v>49.251505307000002</v>
      </c>
    </row>
    <row r="283" spans="1:34">
      <c r="A283" s="110"/>
      <c r="N283" s="110"/>
      <c r="P283" s="117" t="s">
        <v>570</v>
      </c>
      <c r="Q283" s="133">
        <v>208.51808025999998</v>
      </c>
      <c r="R283" s="133">
        <v>205.53002265000001</v>
      </c>
      <c r="S283" s="133">
        <v>204.41904490000002</v>
      </c>
      <c r="T283" s="133">
        <v>204.60931056000001</v>
      </c>
      <c r="U283" s="133">
        <v>204.30142438000001</v>
      </c>
    </row>
    <row r="284" spans="1:34">
      <c r="A284" s="110"/>
      <c r="N284" s="110"/>
      <c r="P284" s="117" t="s">
        <v>569</v>
      </c>
      <c r="Q284" s="133">
        <v>345.67800705000002</v>
      </c>
      <c r="R284" s="133">
        <v>349.73631410000002</v>
      </c>
      <c r="S284" s="133">
        <v>350.41080671999998</v>
      </c>
      <c r="T284" s="133">
        <v>352.1720062</v>
      </c>
      <c r="U284" s="133">
        <v>352.52442180000003</v>
      </c>
    </row>
    <row r="285" spans="1:34">
      <c r="A285" s="110"/>
      <c r="N285" s="110"/>
      <c r="P285" s="117" t="s">
        <v>568</v>
      </c>
      <c r="Q285" s="133">
        <v>433.01123346999998</v>
      </c>
      <c r="R285" s="133">
        <v>437.66223775999998</v>
      </c>
      <c r="S285" s="133">
        <v>439.29249252000005</v>
      </c>
      <c r="T285" s="133">
        <v>438.87702452999997</v>
      </c>
      <c r="U285" s="133">
        <v>439.75707929000004</v>
      </c>
    </row>
    <row r="286" spans="1:34">
      <c r="A286" s="110"/>
      <c r="N286" s="110"/>
      <c r="P286" s="117" t="s">
        <v>415</v>
      </c>
      <c r="Q286" s="133">
        <v>484.36378199000001</v>
      </c>
      <c r="R286" s="133">
        <v>487.60376539999999</v>
      </c>
      <c r="S286" s="133">
        <v>488.94915406999996</v>
      </c>
      <c r="T286" s="133">
        <v>487.68493469999999</v>
      </c>
      <c r="U286" s="133">
        <v>486.46274461000002</v>
      </c>
    </row>
    <row r="287" spans="1:34">
      <c r="A287" s="110"/>
      <c r="N287" s="110"/>
      <c r="P287" s="117" t="s">
        <v>144</v>
      </c>
      <c r="Q287" s="133">
        <v>317.94728593999997</v>
      </c>
      <c r="R287" s="133">
        <v>320.24148220000001</v>
      </c>
      <c r="S287" s="133">
        <v>321.41509586000001</v>
      </c>
      <c r="T287" s="133">
        <v>320.79660835999999</v>
      </c>
      <c r="U287" s="133">
        <v>314.96830489000001</v>
      </c>
    </row>
    <row r="288" spans="1:34">
      <c r="A288" s="110"/>
      <c r="N288" s="110"/>
      <c r="P288" s="117" t="s">
        <v>142</v>
      </c>
      <c r="Q288" s="133">
        <v>257.43482766</v>
      </c>
      <c r="R288" s="133">
        <v>259.37346905999999</v>
      </c>
      <c r="S288" s="133">
        <v>259.59815693000002</v>
      </c>
      <c r="T288" s="133">
        <v>259.01940137000003</v>
      </c>
      <c r="U288" s="133">
        <v>259.20300861999999</v>
      </c>
    </row>
    <row r="289" spans="1:254">
      <c r="A289" s="110"/>
      <c r="N289" s="110"/>
      <c r="P289" s="118" t="s">
        <v>531</v>
      </c>
      <c r="Q289" s="134">
        <v>4210.94112193</v>
      </c>
      <c r="R289" s="134">
        <v>4242.1280791920008</v>
      </c>
      <c r="S289" s="134">
        <v>4257.0882876649994</v>
      </c>
      <c r="T289" s="134">
        <v>4254.907953683999</v>
      </c>
      <c r="U289" s="134">
        <v>4254.0256859669998</v>
      </c>
    </row>
    <row r="290" spans="1:254">
      <c r="A290" s="110"/>
      <c r="N290" s="110"/>
      <c r="P290" s="117" t="s">
        <v>567</v>
      </c>
      <c r="Q290" s="133">
        <v>130.19712099999998</v>
      </c>
      <c r="R290" s="133">
        <v>130.49712099999999</v>
      </c>
      <c r="S290" s="133">
        <v>130.797121</v>
      </c>
      <c r="T290" s="133">
        <v>130.35212100000001</v>
      </c>
      <c r="U290" s="133">
        <v>130.35212100000001</v>
      </c>
    </row>
    <row r="291" spans="1:254">
      <c r="A291" s="110"/>
      <c r="N291" s="110"/>
      <c r="P291" s="120" t="s">
        <v>566</v>
      </c>
      <c r="Q291" s="133">
        <v>1304.4677239999999</v>
      </c>
      <c r="R291" s="133">
        <v>1272.8777249999998</v>
      </c>
      <c r="S291" s="133">
        <v>1272.8777249999998</v>
      </c>
      <c r="T291" s="133">
        <v>1228.417725</v>
      </c>
      <c r="U291" s="133">
        <v>1192.3577250000001</v>
      </c>
    </row>
    <row r="292" spans="1:254">
      <c r="A292" s="110"/>
      <c r="N292" s="110"/>
      <c r="P292" s="117" t="s">
        <v>565</v>
      </c>
      <c r="Q292" s="133">
        <v>337.1</v>
      </c>
      <c r="R292" s="133">
        <v>351.6</v>
      </c>
      <c r="S292" s="133">
        <v>360.5</v>
      </c>
      <c r="T292" s="133">
        <v>375.3</v>
      </c>
      <c r="U292" s="133">
        <v>388.1</v>
      </c>
    </row>
    <row r="293" spans="1:254">
      <c r="A293" s="110"/>
      <c r="N293" s="110"/>
      <c r="P293" s="117" t="s">
        <v>564</v>
      </c>
      <c r="Q293" s="119">
        <v>0</v>
      </c>
      <c r="R293" s="119">
        <v>0</v>
      </c>
      <c r="S293" s="119">
        <v>0</v>
      </c>
      <c r="T293" s="119">
        <v>0</v>
      </c>
      <c r="U293" s="119">
        <v>0</v>
      </c>
    </row>
    <row r="294" spans="1:254">
      <c r="A294" s="110"/>
      <c r="N294" s="110"/>
      <c r="P294" s="118" t="s">
        <v>563</v>
      </c>
      <c r="Q294" s="111">
        <f>SUM(Q290:Q293)</f>
        <v>1771.7648449999997</v>
      </c>
      <c r="R294" s="111">
        <f>SUM(R290:R293)</f>
        <v>1754.9748459999996</v>
      </c>
      <c r="S294" s="111">
        <f>SUM(S290:S293)</f>
        <v>1764.1748459999999</v>
      </c>
      <c r="T294" s="111">
        <f>SUM(T290:T293)</f>
        <v>1734.0698460000001</v>
      </c>
      <c r="U294" s="111">
        <f>SUM(U290:U293)</f>
        <v>1710.8098460000001</v>
      </c>
    </row>
    <row r="295" spans="1:254">
      <c r="A295" s="110"/>
      <c r="N295" s="110"/>
      <c r="P295" s="118" t="s">
        <v>562</v>
      </c>
      <c r="Q295" s="111">
        <f>Q289+Q294</f>
        <v>5982.7059669299997</v>
      </c>
      <c r="R295" s="111">
        <f>R289+R294</f>
        <v>5997.1029251920008</v>
      </c>
      <c r="S295" s="111">
        <f>S289+S294</f>
        <v>6021.2631336649993</v>
      </c>
      <c r="T295" s="111">
        <f>T289+T294</f>
        <v>5988.9777996839994</v>
      </c>
      <c r="U295" s="111">
        <f>U289+U294</f>
        <v>5964.835531967</v>
      </c>
    </row>
    <row r="296" spans="1:254">
      <c r="A296" s="110"/>
      <c r="N296" s="110"/>
    </row>
    <row r="297" spans="1:254">
      <c r="A297" s="110"/>
      <c r="N297" s="110"/>
    </row>
    <row r="298" spans="1:254">
      <c r="A298" s="110"/>
      <c r="N298" s="110"/>
    </row>
    <row r="299" spans="1:254" s="109" customFormat="1">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c r="FL299" s="110"/>
      <c r="FM299" s="110"/>
      <c r="FN299" s="110"/>
      <c r="FO299" s="110"/>
      <c r="FP299" s="110"/>
      <c r="FQ299" s="110"/>
      <c r="FR299" s="110"/>
      <c r="FS299" s="110"/>
      <c r="FT299" s="110"/>
      <c r="FU299" s="110"/>
      <c r="FV299" s="110"/>
      <c r="FW299" s="110"/>
      <c r="FX299" s="110"/>
      <c r="FY299" s="110"/>
      <c r="FZ299" s="110"/>
      <c r="GA299" s="110"/>
      <c r="GB299" s="110"/>
      <c r="GC299" s="110"/>
      <c r="GD299" s="110"/>
      <c r="GE299" s="110"/>
      <c r="GF299" s="110"/>
      <c r="GG299" s="110"/>
      <c r="GH299" s="110"/>
      <c r="GI299" s="110"/>
      <c r="GJ299" s="110"/>
      <c r="GK299" s="110"/>
      <c r="GL299" s="110"/>
      <c r="GM299" s="110"/>
      <c r="GN299" s="110"/>
      <c r="GO299" s="110"/>
      <c r="GP299" s="110"/>
      <c r="GQ299" s="110"/>
      <c r="GR299" s="110"/>
      <c r="GS299" s="110"/>
      <c r="GT299" s="110"/>
      <c r="GU299" s="110"/>
      <c r="GV299" s="110"/>
      <c r="GW299" s="110"/>
      <c r="GX299" s="110"/>
      <c r="GY299" s="110"/>
      <c r="GZ299" s="110"/>
      <c r="HA299" s="110"/>
      <c r="HB299" s="110"/>
      <c r="HC299" s="110"/>
      <c r="HD299" s="110"/>
      <c r="HE299" s="110"/>
      <c r="HF299" s="110"/>
      <c r="HG299" s="110"/>
      <c r="HH299" s="110"/>
      <c r="HI299" s="110"/>
      <c r="HJ299" s="110"/>
      <c r="HK299" s="110"/>
      <c r="HL299" s="110"/>
      <c r="HM299" s="110"/>
      <c r="HN299" s="110"/>
      <c r="HO299" s="110"/>
      <c r="HP299" s="110"/>
      <c r="HQ299" s="110"/>
      <c r="HR299" s="110"/>
      <c r="HS299" s="110"/>
      <c r="HT299" s="110"/>
      <c r="HU299" s="110"/>
      <c r="HV299" s="110"/>
      <c r="HW299" s="110"/>
      <c r="HX299" s="110"/>
      <c r="HY299" s="110"/>
      <c r="HZ299" s="110"/>
      <c r="IA299" s="110"/>
      <c r="IB299" s="110"/>
      <c r="IC299" s="110"/>
      <c r="ID299" s="110"/>
      <c r="IE299" s="110"/>
      <c r="IF299" s="110"/>
      <c r="IG299" s="110"/>
      <c r="IH299" s="110"/>
      <c r="II299" s="110"/>
      <c r="IJ299" s="110"/>
      <c r="IK299" s="110"/>
      <c r="IL299" s="110"/>
      <c r="IM299" s="110"/>
      <c r="IN299" s="110"/>
      <c r="IO299" s="110"/>
      <c r="IP299" s="110"/>
      <c r="IQ299" s="110"/>
      <c r="IR299" s="110"/>
      <c r="IS299" s="110"/>
      <c r="IT299" s="110"/>
    </row>
    <row r="300" spans="1:254" s="109" customFormat="1">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c r="FL300" s="110"/>
      <c r="FM300" s="110"/>
      <c r="FN300" s="110"/>
      <c r="FO300" s="110"/>
      <c r="FP300" s="110"/>
      <c r="FQ300" s="110"/>
      <c r="FR300" s="110"/>
      <c r="FS300" s="110"/>
      <c r="FT300" s="110"/>
      <c r="FU300" s="110"/>
      <c r="FV300" s="110"/>
      <c r="FW300" s="110"/>
      <c r="FX300" s="110"/>
      <c r="FY300" s="110"/>
      <c r="FZ300" s="110"/>
      <c r="GA300" s="110"/>
      <c r="GB300" s="110"/>
      <c r="GC300" s="110"/>
      <c r="GD300" s="110"/>
      <c r="GE300" s="110"/>
      <c r="GF300" s="110"/>
      <c r="GG300" s="110"/>
      <c r="GH300" s="110"/>
      <c r="GI300" s="110"/>
      <c r="GJ300" s="110"/>
      <c r="GK300" s="110"/>
      <c r="GL300" s="110"/>
      <c r="GM300" s="110"/>
      <c r="GN300" s="110"/>
      <c r="GO300" s="110"/>
      <c r="GP300" s="110"/>
      <c r="GQ300" s="110"/>
      <c r="GR300" s="110"/>
      <c r="GS300" s="110"/>
      <c r="GT300" s="110"/>
      <c r="GU300" s="110"/>
      <c r="GV300" s="110"/>
      <c r="GW300" s="110"/>
      <c r="GX300" s="110"/>
      <c r="GY300" s="110"/>
      <c r="GZ300" s="110"/>
      <c r="HA300" s="110"/>
      <c r="HB300" s="110"/>
      <c r="HC300" s="110"/>
      <c r="HD300" s="110"/>
      <c r="HE300" s="110"/>
      <c r="HF300" s="110"/>
      <c r="HG300" s="110"/>
      <c r="HH300" s="110"/>
      <c r="HI300" s="110"/>
      <c r="HJ300" s="110"/>
      <c r="HK300" s="110"/>
      <c r="HL300" s="110"/>
      <c r="HM300" s="110"/>
      <c r="HN300" s="110"/>
      <c r="HO300" s="110"/>
      <c r="HP300" s="110"/>
      <c r="HQ300" s="110"/>
      <c r="HR300" s="110"/>
      <c r="HS300" s="110"/>
      <c r="HT300" s="110"/>
      <c r="HU300" s="110"/>
      <c r="HV300" s="110"/>
      <c r="HW300" s="110"/>
      <c r="HX300" s="110"/>
      <c r="HY300" s="110"/>
      <c r="HZ300" s="110"/>
      <c r="IA300" s="110"/>
      <c r="IB300" s="110"/>
      <c r="IC300" s="110"/>
      <c r="ID300" s="110"/>
      <c r="IE300" s="110"/>
      <c r="IF300" s="110"/>
      <c r="IG300" s="110"/>
      <c r="IH300" s="110"/>
      <c r="II300" s="110"/>
      <c r="IJ300" s="110"/>
      <c r="IK300" s="110"/>
      <c r="IL300" s="110"/>
      <c r="IM300" s="110"/>
      <c r="IN300" s="110"/>
      <c r="IO300" s="110"/>
      <c r="IP300" s="110"/>
      <c r="IQ300" s="110"/>
      <c r="IR300" s="110"/>
      <c r="IS300" s="110"/>
      <c r="IT300" s="110"/>
    </row>
    <row r="301" spans="1:254" s="109" customFormat="1">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10"/>
      <c r="GJ301" s="110"/>
      <c r="GK301" s="110"/>
      <c r="GL301" s="110"/>
      <c r="GM301" s="110"/>
      <c r="GN301" s="110"/>
      <c r="GO301" s="110"/>
      <c r="GP301" s="110"/>
      <c r="GQ301" s="110"/>
      <c r="GR301" s="110"/>
      <c r="GS301" s="110"/>
      <c r="GT301" s="110"/>
      <c r="GU301" s="110"/>
      <c r="GV301" s="110"/>
      <c r="GW301" s="110"/>
      <c r="GX301" s="110"/>
      <c r="GY301" s="110"/>
      <c r="GZ301" s="110"/>
      <c r="HA301" s="110"/>
      <c r="HB301" s="110"/>
      <c r="HC301" s="110"/>
      <c r="HD301" s="110"/>
      <c r="HE301" s="110"/>
      <c r="HF301" s="110"/>
      <c r="HG301" s="110"/>
      <c r="HH301" s="110"/>
      <c r="HI301" s="110"/>
      <c r="HJ301" s="110"/>
      <c r="HK301" s="110"/>
      <c r="HL301" s="110"/>
      <c r="HM301" s="110"/>
      <c r="HN301" s="110"/>
      <c r="HO301" s="110"/>
      <c r="HP301" s="110"/>
      <c r="HQ301" s="110"/>
      <c r="HR301" s="110"/>
      <c r="HS301" s="110"/>
      <c r="HT301" s="110"/>
      <c r="HU301" s="110"/>
      <c r="HV301" s="110"/>
      <c r="HW301" s="110"/>
      <c r="HX301" s="110"/>
      <c r="HY301" s="110"/>
      <c r="HZ301" s="110"/>
      <c r="IA301" s="110"/>
      <c r="IB301" s="110"/>
      <c r="IC301" s="110"/>
      <c r="ID301" s="110"/>
      <c r="IE301" s="110"/>
      <c r="IF301" s="110"/>
      <c r="IG301" s="110"/>
      <c r="IH301" s="110"/>
      <c r="II301" s="110"/>
      <c r="IJ301" s="110"/>
      <c r="IK301" s="110"/>
      <c r="IL301" s="110"/>
      <c r="IM301" s="110"/>
      <c r="IN301" s="110"/>
      <c r="IO301" s="110"/>
      <c r="IP301" s="110"/>
      <c r="IQ301" s="110"/>
      <c r="IR301" s="110"/>
      <c r="IS301" s="110"/>
      <c r="IT301" s="110"/>
    </row>
    <row r="302" spans="1:254" s="109" customFormat="1">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c r="FL302" s="110"/>
      <c r="FM302" s="110"/>
      <c r="FN302" s="110"/>
      <c r="FO302" s="110"/>
      <c r="FP302" s="110"/>
      <c r="FQ302" s="110"/>
      <c r="FR302" s="110"/>
      <c r="FS302" s="110"/>
      <c r="FT302" s="110"/>
      <c r="FU302" s="110"/>
      <c r="FV302" s="110"/>
      <c r="FW302" s="110"/>
      <c r="FX302" s="110"/>
      <c r="FY302" s="110"/>
      <c r="FZ302" s="110"/>
      <c r="GA302" s="110"/>
      <c r="GB302" s="110"/>
      <c r="GC302" s="110"/>
      <c r="GD302" s="110"/>
      <c r="GE302" s="110"/>
      <c r="GF302" s="110"/>
      <c r="GG302" s="110"/>
      <c r="GH302" s="110"/>
      <c r="GI302" s="110"/>
      <c r="GJ302" s="110"/>
      <c r="GK302" s="110"/>
      <c r="GL302" s="110"/>
      <c r="GM302" s="110"/>
      <c r="GN302" s="110"/>
      <c r="GO302" s="110"/>
      <c r="GP302" s="110"/>
      <c r="GQ302" s="110"/>
      <c r="GR302" s="110"/>
      <c r="GS302" s="110"/>
      <c r="GT302" s="110"/>
      <c r="GU302" s="110"/>
      <c r="GV302" s="110"/>
      <c r="GW302" s="110"/>
      <c r="GX302" s="110"/>
      <c r="GY302" s="110"/>
      <c r="GZ302" s="110"/>
      <c r="HA302" s="110"/>
      <c r="HB302" s="110"/>
      <c r="HC302" s="110"/>
      <c r="HD302" s="110"/>
      <c r="HE302" s="110"/>
      <c r="HF302" s="110"/>
      <c r="HG302" s="110"/>
      <c r="HH302" s="110"/>
      <c r="HI302" s="110"/>
      <c r="HJ302" s="110"/>
      <c r="HK302" s="110"/>
      <c r="HL302" s="110"/>
      <c r="HM302" s="110"/>
      <c r="HN302" s="110"/>
      <c r="HO302" s="110"/>
      <c r="HP302" s="110"/>
      <c r="HQ302" s="110"/>
      <c r="HR302" s="110"/>
      <c r="HS302" s="110"/>
      <c r="HT302" s="110"/>
      <c r="HU302" s="110"/>
      <c r="HV302" s="110"/>
      <c r="HW302" s="110"/>
      <c r="HX302" s="110"/>
      <c r="HY302" s="110"/>
      <c r="HZ302" s="110"/>
      <c r="IA302" s="110"/>
      <c r="IB302" s="110"/>
      <c r="IC302" s="110"/>
      <c r="ID302" s="110"/>
      <c r="IE302" s="110"/>
      <c r="IF302" s="110"/>
      <c r="IG302" s="110"/>
      <c r="IH302" s="110"/>
      <c r="II302" s="110"/>
      <c r="IJ302" s="110"/>
      <c r="IK302" s="110"/>
      <c r="IL302" s="110"/>
      <c r="IM302" s="110"/>
      <c r="IN302" s="110"/>
      <c r="IO302" s="110"/>
      <c r="IP302" s="110"/>
      <c r="IQ302" s="110"/>
      <c r="IR302" s="110"/>
      <c r="IS302" s="110"/>
      <c r="IT302" s="110"/>
    </row>
    <row r="303" spans="1:254">
      <c r="A303" s="110"/>
      <c r="C303" s="125" t="s">
        <v>561</v>
      </c>
      <c r="N303" s="110"/>
    </row>
    <row r="304" spans="1:254">
      <c r="A304" s="110"/>
      <c r="C304" s="125" t="s">
        <v>540</v>
      </c>
      <c r="N304" s="110"/>
      <c r="P304" s="125"/>
    </row>
    <row r="305" spans="1:48">
      <c r="A305" s="110"/>
      <c r="N305" s="110"/>
      <c r="P305" s="108" t="s">
        <v>539</v>
      </c>
      <c r="R305" s="124"/>
    </row>
    <row r="306" spans="1:48">
      <c r="A306" s="110"/>
      <c r="N306" s="110"/>
    </row>
    <row r="307" spans="1:48">
      <c r="A307" s="110"/>
      <c r="N307" s="110"/>
      <c r="P307" s="118" t="s">
        <v>557</v>
      </c>
      <c r="Q307" s="123" t="s">
        <v>72</v>
      </c>
      <c r="R307" s="123" t="s">
        <v>73</v>
      </c>
      <c r="S307" s="123" t="s">
        <v>74</v>
      </c>
      <c r="T307" s="123" t="s">
        <v>75</v>
      </c>
      <c r="U307" s="123" t="s">
        <v>76</v>
      </c>
      <c r="V307" s="123" t="s">
        <v>77</v>
      </c>
      <c r="W307" s="123" t="s">
        <v>78</v>
      </c>
      <c r="X307" s="123" t="s">
        <v>79</v>
      </c>
      <c r="Y307" s="123" t="s">
        <v>80</v>
      </c>
      <c r="Z307" s="123" t="s">
        <v>81</v>
      </c>
      <c r="AA307" s="123" t="s">
        <v>82</v>
      </c>
      <c r="AB307" s="123" t="s">
        <v>83</v>
      </c>
      <c r="AC307" s="123" t="s">
        <v>84</v>
      </c>
      <c r="AD307" s="123" t="s">
        <v>85</v>
      </c>
      <c r="AE307" s="123" t="s">
        <v>86</v>
      </c>
      <c r="AF307" s="123" t="s">
        <v>87</v>
      </c>
      <c r="AG307" s="123" t="s">
        <v>88</v>
      </c>
      <c r="AH307" s="123" t="s">
        <v>556</v>
      </c>
      <c r="AI307" s="123" t="s">
        <v>555</v>
      </c>
      <c r="AJ307" s="123" t="s">
        <v>554</v>
      </c>
      <c r="AK307" s="123" t="s">
        <v>553</v>
      </c>
      <c r="AL307" s="123" t="s">
        <v>552</v>
      </c>
      <c r="AM307" s="123" t="s">
        <v>551</v>
      </c>
      <c r="AN307" s="123" t="s">
        <v>550</v>
      </c>
      <c r="AO307" s="123" t="s">
        <v>549</v>
      </c>
      <c r="AP307" s="123" t="s">
        <v>548</v>
      </c>
      <c r="AQ307" s="123" t="s">
        <v>547</v>
      </c>
      <c r="AR307" s="123" t="s">
        <v>546</v>
      </c>
      <c r="AS307" s="123" t="s">
        <v>545</v>
      </c>
      <c r="AT307" s="123" t="s">
        <v>544</v>
      </c>
      <c r="AU307" s="123" t="s">
        <v>543</v>
      </c>
      <c r="AV307" s="123" t="s">
        <v>542</v>
      </c>
    </row>
    <row r="308" spans="1:48">
      <c r="A308" s="110"/>
      <c r="N308" s="110"/>
      <c r="P308" s="112" t="s">
        <v>537</v>
      </c>
      <c r="Q308" s="119">
        <v>2704.5555192000002</v>
      </c>
      <c r="R308" s="119">
        <v>2687.7641527999999</v>
      </c>
      <c r="S308" s="119">
        <v>2656.6769304999998</v>
      </c>
      <c r="T308" s="119">
        <v>2627.9055066000001</v>
      </c>
      <c r="U308" s="119">
        <v>2576.4840376000002</v>
      </c>
      <c r="V308" s="119">
        <v>2531.7606101000001</v>
      </c>
      <c r="W308" s="119">
        <v>2453.3838906999999</v>
      </c>
      <c r="X308" s="119">
        <v>2401.0852660999999</v>
      </c>
      <c r="Y308" s="119">
        <v>2309.5994378</v>
      </c>
      <c r="Z308" s="119">
        <v>2252.9498202999998</v>
      </c>
      <c r="AA308" s="119">
        <v>2172.6580391000002</v>
      </c>
      <c r="AB308" s="119">
        <v>2076.3581531999998</v>
      </c>
      <c r="AC308" s="119">
        <v>1985.0330947</v>
      </c>
      <c r="AD308" s="119">
        <v>1923.9571708000001</v>
      </c>
      <c r="AE308" s="119">
        <v>1878.9308590999999</v>
      </c>
      <c r="AF308" s="119">
        <v>1806.1997716999999</v>
      </c>
      <c r="AG308" s="119">
        <v>1734.8036503000001</v>
      </c>
      <c r="AH308" s="119">
        <v>1683.8022518</v>
      </c>
      <c r="AI308" s="119">
        <v>1622.1011395</v>
      </c>
      <c r="AJ308" s="119">
        <v>1554.0510248000001</v>
      </c>
      <c r="AK308" s="119">
        <v>1461.9236152999999</v>
      </c>
      <c r="AL308" s="119">
        <v>1404.5576692</v>
      </c>
      <c r="AM308" s="119">
        <v>1338.4324377999999</v>
      </c>
      <c r="AN308" s="119">
        <v>1281.3328948999999</v>
      </c>
      <c r="AO308" s="119">
        <v>1211.0087051999999</v>
      </c>
      <c r="AP308" s="119">
        <v>1164.4397987</v>
      </c>
      <c r="AQ308" s="119">
        <v>1115.4832598</v>
      </c>
      <c r="AR308" s="119">
        <v>1056.3293997000001</v>
      </c>
      <c r="AS308" s="119">
        <v>1001.1526998000001</v>
      </c>
      <c r="AT308" s="119">
        <v>960.69894703</v>
      </c>
      <c r="AU308" s="119">
        <v>921.49001498999996</v>
      </c>
      <c r="AV308" s="119">
        <v>922.89735574999997</v>
      </c>
    </row>
    <row r="309" spans="1:48">
      <c r="A309" s="110"/>
      <c r="N309" s="110"/>
      <c r="P309" s="112" t="s">
        <v>536</v>
      </c>
      <c r="Q309" s="119">
        <v>374.70707979999997</v>
      </c>
      <c r="R309" s="119">
        <v>374.85340232999999</v>
      </c>
      <c r="S309" s="119">
        <v>375.16925513000001</v>
      </c>
      <c r="T309" s="119">
        <v>375.28637800000001</v>
      </c>
      <c r="U309" s="119">
        <v>370.60624088999998</v>
      </c>
      <c r="V309" s="119">
        <v>372.54810716999998</v>
      </c>
      <c r="W309" s="119">
        <v>364.05616488999999</v>
      </c>
      <c r="X309" s="119">
        <v>364.99354740000001</v>
      </c>
      <c r="Y309" s="119">
        <v>358.89053087000002</v>
      </c>
      <c r="Z309" s="119">
        <v>352.27039442</v>
      </c>
      <c r="AA309" s="119">
        <v>347.80847017000002</v>
      </c>
      <c r="AB309" s="119">
        <v>345.86000851</v>
      </c>
      <c r="AC309" s="119">
        <v>341.75946413000003</v>
      </c>
      <c r="AD309" s="119">
        <v>334.27484053000001</v>
      </c>
      <c r="AE309" s="119">
        <v>334.74569541</v>
      </c>
      <c r="AF309" s="119">
        <v>328.10314019999998</v>
      </c>
      <c r="AG309" s="119">
        <v>320.703306</v>
      </c>
      <c r="AH309" s="119">
        <v>312.00277027999999</v>
      </c>
      <c r="AI309" s="119">
        <v>303.52652092</v>
      </c>
      <c r="AJ309" s="119">
        <v>293.01045284000003</v>
      </c>
      <c r="AK309" s="119">
        <v>284.31584006999998</v>
      </c>
      <c r="AL309" s="119">
        <v>277.70457019999998</v>
      </c>
      <c r="AM309" s="119">
        <v>267.09519076999999</v>
      </c>
      <c r="AN309" s="119">
        <v>257.52707409999999</v>
      </c>
      <c r="AO309" s="119">
        <v>247.14652108000001</v>
      </c>
      <c r="AP309" s="119">
        <v>236.97847522999999</v>
      </c>
      <c r="AQ309" s="119">
        <v>225.40303476</v>
      </c>
      <c r="AR309" s="119">
        <v>220.81085969</v>
      </c>
      <c r="AS309" s="119">
        <v>201.19506229999999</v>
      </c>
      <c r="AT309" s="119">
        <v>172.50455242000001</v>
      </c>
      <c r="AU309" s="119">
        <v>146.14108646</v>
      </c>
      <c r="AV309" s="119">
        <v>130.59377674000001</v>
      </c>
    </row>
    <row r="310" spans="1:48">
      <c r="A310" s="110"/>
      <c r="N310" s="110"/>
      <c r="P310" s="112" t="s">
        <v>535</v>
      </c>
      <c r="Q310" s="119">
        <v>411.92205790999998</v>
      </c>
      <c r="R310" s="119">
        <v>417.04476713999998</v>
      </c>
      <c r="S310" s="119">
        <v>420.69887211000002</v>
      </c>
      <c r="T310" s="119">
        <v>421.98699035999999</v>
      </c>
      <c r="U310" s="119">
        <v>421.84301512000002</v>
      </c>
      <c r="V310" s="119">
        <v>423.38823537000002</v>
      </c>
      <c r="W310" s="119">
        <v>435.15030544000001</v>
      </c>
      <c r="X310" s="119">
        <v>440.58335615999999</v>
      </c>
      <c r="Y310" s="119">
        <v>434.27271565000001</v>
      </c>
      <c r="Z310" s="119">
        <v>430.22921534</v>
      </c>
      <c r="AA310" s="119">
        <v>422.81102329999999</v>
      </c>
      <c r="AB310" s="119">
        <v>417.53673680999998</v>
      </c>
      <c r="AC310" s="119">
        <v>411.15554723000002</v>
      </c>
      <c r="AD310" s="119">
        <v>408.57718512000002</v>
      </c>
      <c r="AE310" s="119">
        <v>406.85840273000002</v>
      </c>
      <c r="AF310" s="119">
        <v>401.40059392000001</v>
      </c>
      <c r="AG310" s="119">
        <v>392.79836568000002</v>
      </c>
      <c r="AH310" s="119">
        <v>386.43651874</v>
      </c>
      <c r="AI310" s="119">
        <v>381.02584079000002</v>
      </c>
      <c r="AJ310" s="119">
        <v>370.01497916</v>
      </c>
      <c r="AK310" s="119">
        <v>358.66363914999999</v>
      </c>
      <c r="AL310" s="119">
        <v>351.35635172000002</v>
      </c>
      <c r="AM310" s="119">
        <v>339.71913218999998</v>
      </c>
      <c r="AN310" s="119">
        <v>329.09027959999997</v>
      </c>
      <c r="AO310" s="119">
        <v>319.84155599000002</v>
      </c>
      <c r="AP310" s="119">
        <v>306.95277577000002</v>
      </c>
      <c r="AQ310" s="119">
        <v>299.26945324000002</v>
      </c>
      <c r="AR310" s="119">
        <v>292.66779194999998</v>
      </c>
      <c r="AS310" s="119">
        <v>284.14189227999998</v>
      </c>
      <c r="AT310" s="119">
        <v>283.30387192000001</v>
      </c>
      <c r="AU310" s="119">
        <v>274.59689373999998</v>
      </c>
      <c r="AV310" s="119">
        <v>273.02112075999997</v>
      </c>
    </row>
    <row r="311" spans="1:48">
      <c r="A311" s="110"/>
      <c r="N311" s="110"/>
      <c r="P311" s="112" t="s">
        <v>534</v>
      </c>
      <c r="Q311" s="119">
        <v>3491.1846568999999</v>
      </c>
      <c r="R311" s="119">
        <v>3479.6623223000001</v>
      </c>
      <c r="S311" s="119">
        <v>3452.5450577000001</v>
      </c>
      <c r="T311" s="119">
        <v>3425.1788750000001</v>
      </c>
      <c r="U311" s="119">
        <v>3368.9332936999999</v>
      </c>
      <c r="V311" s="119">
        <v>3327.6969527000001</v>
      </c>
      <c r="W311" s="119">
        <v>3252.590361</v>
      </c>
      <c r="X311" s="119">
        <v>3206.6621696000002</v>
      </c>
      <c r="Y311" s="119">
        <v>3102.7626842999998</v>
      </c>
      <c r="Z311" s="119">
        <v>3035.4494300000001</v>
      </c>
      <c r="AA311" s="119">
        <v>2943.2775326000001</v>
      </c>
      <c r="AB311" s="119">
        <v>2839.7548984999999</v>
      </c>
      <c r="AC311" s="119">
        <v>2737.9481061000001</v>
      </c>
      <c r="AD311" s="119">
        <v>2666.8091964999999</v>
      </c>
      <c r="AE311" s="119">
        <v>2620.5349572</v>
      </c>
      <c r="AF311" s="119">
        <v>2535.7035058000001</v>
      </c>
      <c r="AG311" s="119">
        <v>2448.3053220000002</v>
      </c>
      <c r="AH311" s="119">
        <v>2382.2415409</v>
      </c>
      <c r="AI311" s="119">
        <v>2306.6535011999999</v>
      </c>
      <c r="AJ311" s="119">
        <v>2217.0764568</v>
      </c>
      <c r="AK311" s="119">
        <v>2104.9030945999998</v>
      </c>
      <c r="AL311" s="119">
        <v>2033.6185912000001</v>
      </c>
      <c r="AM311" s="119">
        <v>1945.2467607999999</v>
      </c>
      <c r="AN311" s="119">
        <v>1867.9502485999999</v>
      </c>
      <c r="AO311" s="119">
        <v>1777.9967822999999</v>
      </c>
      <c r="AP311" s="119">
        <v>1708.3710497</v>
      </c>
      <c r="AQ311" s="119">
        <v>1640.1557478</v>
      </c>
      <c r="AR311" s="119">
        <v>1569.8080513</v>
      </c>
      <c r="AS311" s="119">
        <v>1486.4896544000001</v>
      </c>
      <c r="AT311" s="119">
        <v>1416.5073714</v>
      </c>
      <c r="AU311" s="119">
        <v>1342.2279951999999</v>
      </c>
      <c r="AV311" s="119">
        <v>1326.5122532</v>
      </c>
    </row>
    <row r="312" spans="1:48">
      <c r="A312" s="110"/>
      <c r="N312" s="110"/>
      <c r="P312" s="112" t="s">
        <v>533</v>
      </c>
      <c r="Q312" s="119">
        <v>371.85473123999998</v>
      </c>
      <c r="R312" s="119">
        <v>369.62611461</v>
      </c>
      <c r="S312" s="119">
        <v>368.25325249000002</v>
      </c>
      <c r="T312" s="119">
        <v>368.52848884999997</v>
      </c>
      <c r="U312" s="119">
        <v>365.86505224000001</v>
      </c>
      <c r="V312" s="119">
        <v>365.28295408000002</v>
      </c>
      <c r="W312" s="119">
        <v>366.35041903000001</v>
      </c>
      <c r="X312" s="119">
        <v>333.1888146</v>
      </c>
      <c r="Y312" s="119">
        <v>329.99331629</v>
      </c>
      <c r="Z312" s="119">
        <v>329.63331599999998</v>
      </c>
      <c r="AA312" s="119">
        <v>324.7394175</v>
      </c>
      <c r="AB312" s="119">
        <v>322.30657143000002</v>
      </c>
      <c r="AC312" s="119">
        <v>321.30375537999998</v>
      </c>
      <c r="AD312" s="119">
        <v>321.93340978999998</v>
      </c>
      <c r="AE312" s="119">
        <v>278.13499909000001</v>
      </c>
      <c r="AF312" s="119">
        <v>274.51285006000001</v>
      </c>
      <c r="AG312" s="119">
        <v>269.39960632999998</v>
      </c>
      <c r="AH312" s="119">
        <v>267.19538668000001</v>
      </c>
      <c r="AI312" s="119">
        <v>264.38391587000001</v>
      </c>
      <c r="AJ312" s="119">
        <v>259.39181394000002</v>
      </c>
      <c r="AK312" s="119">
        <v>252.39641434000001</v>
      </c>
      <c r="AL312" s="119">
        <v>246.89332135999999</v>
      </c>
      <c r="AM312" s="119">
        <v>241.09471379999999</v>
      </c>
      <c r="AN312" s="119">
        <v>234.56676902000001</v>
      </c>
      <c r="AO312" s="119">
        <v>228.58649767</v>
      </c>
      <c r="AP312" s="119">
        <v>220.60484941999999</v>
      </c>
      <c r="AQ312" s="119">
        <v>213.58420122000001</v>
      </c>
      <c r="AR312" s="119">
        <v>210.03361118999999</v>
      </c>
      <c r="AS312" s="119">
        <v>205.60869119</v>
      </c>
      <c r="AT312" s="119">
        <v>202.43857967</v>
      </c>
      <c r="AU312" s="119">
        <v>195.65357372</v>
      </c>
      <c r="AV312" s="119">
        <v>192.94872563000001</v>
      </c>
    </row>
    <row r="313" spans="1:48">
      <c r="A313" s="110"/>
      <c r="N313" s="110"/>
      <c r="P313" s="112" t="s">
        <v>532</v>
      </c>
      <c r="Q313" s="119">
        <v>7.4862075436</v>
      </c>
      <c r="R313" s="119">
        <v>7.2849315067999996</v>
      </c>
      <c r="S313" s="119">
        <v>7.1561643836000002</v>
      </c>
      <c r="T313" s="119">
        <v>7.0273972602999999</v>
      </c>
      <c r="U313" s="119">
        <v>6.9697279039</v>
      </c>
      <c r="V313" s="119">
        <v>6.9013698630000002</v>
      </c>
      <c r="W313" s="119">
        <v>6.8191780821999997</v>
      </c>
      <c r="X313" s="119">
        <v>6.7041095889999998</v>
      </c>
      <c r="Y313" s="119">
        <v>6.6015987989999996</v>
      </c>
      <c r="Z313" s="119">
        <v>6.4630136986000002</v>
      </c>
      <c r="AA313" s="119">
        <v>6.3506849315</v>
      </c>
      <c r="AB313" s="119">
        <v>6.2383561643999998</v>
      </c>
      <c r="AC313" s="119">
        <v>6.1428110340000002</v>
      </c>
      <c r="AD313" s="119">
        <v>6.0136986301000004</v>
      </c>
      <c r="AE313" s="119">
        <v>5.9013698630000002</v>
      </c>
      <c r="AF313" s="119">
        <v>5.7890410959</v>
      </c>
      <c r="AG313" s="119">
        <v>5.6922649652999997</v>
      </c>
      <c r="AH313" s="119">
        <v>5.5643835615999997</v>
      </c>
      <c r="AI313" s="119">
        <v>5.4520547945000004</v>
      </c>
      <c r="AJ313" s="119">
        <v>5.3397260274000002</v>
      </c>
      <c r="AK313" s="119">
        <v>5.2417188966000001</v>
      </c>
      <c r="AL313" s="119">
        <v>5.1150684931999999</v>
      </c>
      <c r="AM313" s="119">
        <v>5.0027397259999997</v>
      </c>
      <c r="AN313" s="119">
        <v>4.8904109589000004</v>
      </c>
      <c r="AO313" s="119">
        <v>4.7911728278999997</v>
      </c>
      <c r="AP313" s="119">
        <v>4.6657534247000001</v>
      </c>
      <c r="AQ313" s="119">
        <v>4.5534246574999999</v>
      </c>
      <c r="AR313" s="119">
        <v>4.4410958903999997</v>
      </c>
      <c r="AS313" s="119">
        <v>4.3406267592000001</v>
      </c>
      <c r="AT313" s="119">
        <v>4.2164383562000003</v>
      </c>
      <c r="AU313" s="119">
        <v>4.1041095890000001</v>
      </c>
      <c r="AV313" s="119">
        <v>3.9917808218999999</v>
      </c>
    </row>
    <row r="314" spans="1:48">
      <c r="A314" s="110"/>
      <c r="N314" s="110"/>
      <c r="P314" s="130" t="s">
        <v>531</v>
      </c>
      <c r="Q314" s="111">
        <v>3870.5255956999999</v>
      </c>
      <c r="R314" s="111">
        <v>3856.5733684000002</v>
      </c>
      <c r="S314" s="111">
        <v>3827.9544746000001</v>
      </c>
      <c r="T314" s="111">
        <v>3800.7347611</v>
      </c>
      <c r="U314" s="111">
        <v>3741.7680737999999</v>
      </c>
      <c r="V314" s="111">
        <v>3699.8812766000001</v>
      </c>
      <c r="W314" s="111">
        <v>3625.7599580999999</v>
      </c>
      <c r="X314" s="111">
        <v>3546.5550938000001</v>
      </c>
      <c r="Y314" s="111">
        <v>3439.3575993999998</v>
      </c>
      <c r="Z314" s="111">
        <v>3371.5457597</v>
      </c>
      <c r="AA314" s="111">
        <v>3274.3676350000001</v>
      </c>
      <c r="AB314" s="111">
        <v>3168.2998260999998</v>
      </c>
      <c r="AC314" s="111">
        <v>3065.3946725000001</v>
      </c>
      <c r="AD314" s="111">
        <v>2994.7563049</v>
      </c>
      <c r="AE314" s="111">
        <v>2904.5713261999999</v>
      </c>
      <c r="AF314" s="111">
        <v>2816.0053969999999</v>
      </c>
      <c r="AG314" s="111">
        <v>2723.3971932999998</v>
      </c>
      <c r="AH314" s="111">
        <v>2655.0013110999998</v>
      </c>
      <c r="AI314" s="111">
        <v>2576.4894718999999</v>
      </c>
      <c r="AJ314" s="111">
        <v>2481.8079968000002</v>
      </c>
      <c r="AK314" s="111">
        <v>2362.5412277999999</v>
      </c>
      <c r="AL314" s="111">
        <v>2285.6269809999999</v>
      </c>
      <c r="AM314" s="111">
        <v>2191.3442143000002</v>
      </c>
      <c r="AN314" s="111">
        <v>2107.4074286</v>
      </c>
      <c r="AO314" s="111">
        <v>2011.3744528</v>
      </c>
      <c r="AP314" s="111">
        <v>1933.6416525</v>
      </c>
      <c r="AQ314" s="111">
        <v>1858.2933737000001</v>
      </c>
      <c r="AR314" s="111">
        <v>1784.2827583999999</v>
      </c>
      <c r="AS314" s="111">
        <v>1696.4389722999999</v>
      </c>
      <c r="AT314" s="111">
        <v>1623.1623893999999</v>
      </c>
      <c r="AU314" s="111">
        <v>1541.9856784999999</v>
      </c>
      <c r="AV314" s="111">
        <v>1523.4527596999999</v>
      </c>
    </row>
    <row r="315" spans="1:48">
      <c r="A315" s="110"/>
      <c r="N315" s="110"/>
      <c r="P315" s="112" t="s">
        <v>530</v>
      </c>
      <c r="Q315" s="119">
        <v>67.689105151999996</v>
      </c>
      <c r="R315" s="119">
        <v>67.051035029999994</v>
      </c>
      <c r="S315" s="119">
        <v>66.078452795999993</v>
      </c>
      <c r="T315" s="119">
        <v>64.785226952000002</v>
      </c>
      <c r="U315" s="119">
        <v>63.826608661000002</v>
      </c>
      <c r="V315" s="119">
        <v>63.545773384999997</v>
      </c>
      <c r="W315" s="119">
        <v>63.305786908999998</v>
      </c>
      <c r="X315" s="119">
        <v>62.607158028000001</v>
      </c>
      <c r="Y315" s="119">
        <v>61.323795867999998</v>
      </c>
      <c r="Z315" s="119">
        <v>59.965638188</v>
      </c>
      <c r="AA315" s="119">
        <v>58.291413654999999</v>
      </c>
      <c r="AB315" s="119">
        <v>56.851253362000001</v>
      </c>
      <c r="AC315" s="119">
        <v>55.756227467000002</v>
      </c>
      <c r="AD315" s="119">
        <v>54.477178008000003</v>
      </c>
      <c r="AE315" s="119">
        <v>53.044020242999999</v>
      </c>
      <c r="AF315" s="119">
        <v>51.203813881999999</v>
      </c>
      <c r="AG315" s="119">
        <v>49.117864056999998</v>
      </c>
      <c r="AH315" s="119">
        <v>47.122702699000001</v>
      </c>
      <c r="AI315" s="119">
        <v>44.661504327000003</v>
      </c>
      <c r="AJ315" s="119">
        <v>42.085321860000001</v>
      </c>
      <c r="AK315" s="119">
        <v>39.337686820999998</v>
      </c>
      <c r="AL315" s="119">
        <v>36.648137918000003</v>
      </c>
      <c r="AM315" s="119">
        <v>34.118120740999998</v>
      </c>
      <c r="AN315" s="119">
        <v>31.398978151000001</v>
      </c>
      <c r="AO315" s="119">
        <v>28.625113084999999</v>
      </c>
      <c r="AP315" s="119">
        <v>26.113353066999998</v>
      </c>
      <c r="AQ315" s="119">
        <v>24.180597798000001</v>
      </c>
      <c r="AR315" s="119">
        <v>23.022274922000001</v>
      </c>
      <c r="AS315" s="119">
        <v>22.102005321</v>
      </c>
      <c r="AT315" s="119">
        <v>21.396017759999999</v>
      </c>
      <c r="AU315" s="119">
        <v>20.737791607999998</v>
      </c>
      <c r="AV315" s="119">
        <v>20.435755172</v>
      </c>
    </row>
    <row r="316" spans="1:48">
      <c r="A316" s="110"/>
      <c r="N316" s="110"/>
      <c r="P316" s="112" t="s">
        <v>529</v>
      </c>
      <c r="Q316" s="119">
        <v>337.1</v>
      </c>
      <c r="R316" s="119">
        <v>351.6</v>
      </c>
      <c r="S316" s="119">
        <v>360.5</v>
      </c>
      <c r="T316" s="119">
        <v>375.3</v>
      </c>
      <c r="U316" s="119">
        <v>388.1</v>
      </c>
      <c r="V316" s="119">
        <v>393.2</v>
      </c>
      <c r="W316" s="119">
        <v>401.2</v>
      </c>
      <c r="X316" s="119">
        <v>407.3</v>
      </c>
      <c r="Y316" s="119">
        <v>408.6</v>
      </c>
      <c r="Z316" s="119">
        <v>408.1</v>
      </c>
      <c r="AA316" s="119">
        <v>424.5</v>
      </c>
      <c r="AB316" s="119">
        <v>433.5</v>
      </c>
      <c r="AC316" s="119">
        <v>434.8</v>
      </c>
      <c r="AD316" s="119">
        <v>436.5</v>
      </c>
      <c r="AE316" s="119">
        <v>438.7</v>
      </c>
      <c r="AF316" s="119">
        <v>440.1</v>
      </c>
      <c r="AG316" s="119">
        <v>450.6</v>
      </c>
      <c r="AH316" s="119">
        <v>450.3</v>
      </c>
      <c r="AI316" s="119">
        <v>450.1</v>
      </c>
      <c r="AJ316" s="119">
        <v>449.8</v>
      </c>
      <c r="AK316" s="119">
        <v>453.5</v>
      </c>
      <c r="AL316" s="119">
        <v>449</v>
      </c>
      <c r="AM316" s="119">
        <v>444.5</v>
      </c>
      <c r="AN316" s="119">
        <v>440</v>
      </c>
      <c r="AO316" s="119">
        <v>435.6</v>
      </c>
      <c r="AP316" s="119">
        <v>430.6</v>
      </c>
      <c r="AQ316" s="119">
        <v>425.7</v>
      </c>
      <c r="AR316" s="119">
        <v>419.3</v>
      </c>
      <c r="AS316" s="119">
        <v>413</v>
      </c>
      <c r="AT316" s="119">
        <v>406.8</v>
      </c>
      <c r="AU316" s="119">
        <v>400.7</v>
      </c>
      <c r="AV316" s="119">
        <v>394.7</v>
      </c>
    </row>
    <row r="317" spans="1:48">
      <c r="A317" s="110"/>
      <c r="N317" s="110"/>
      <c r="P317" s="112" t="s">
        <v>528</v>
      </c>
      <c r="Q317" s="119">
        <v>802.27724957999999</v>
      </c>
      <c r="R317" s="119">
        <v>717.54294813000001</v>
      </c>
      <c r="S317" s="119">
        <v>648.29259845000001</v>
      </c>
      <c r="T317" s="119">
        <v>596.44342318999998</v>
      </c>
      <c r="U317" s="119">
        <v>571.52531185999999</v>
      </c>
      <c r="V317" s="119">
        <v>510.19874493999998</v>
      </c>
      <c r="W317" s="119">
        <v>421.76852579000001</v>
      </c>
      <c r="X317" s="119">
        <v>348.69052038000001</v>
      </c>
      <c r="Y317" s="119">
        <v>310.94345799000001</v>
      </c>
      <c r="Z317" s="119">
        <v>250.77917751000001</v>
      </c>
      <c r="AA317" s="119">
        <v>191.20870263</v>
      </c>
      <c r="AB317" s="119">
        <v>194.80956664999999</v>
      </c>
      <c r="AC317" s="119">
        <v>200.57539095999999</v>
      </c>
      <c r="AD317" s="119">
        <v>193.11936824</v>
      </c>
      <c r="AE317" s="119">
        <v>175.92413773000001</v>
      </c>
      <c r="AF317" s="119">
        <v>175.30701859999999</v>
      </c>
      <c r="AG317" s="119">
        <v>171.94480014000001</v>
      </c>
      <c r="AH317" s="119">
        <v>176.62790806000001</v>
      </c>
      <c r="AI317" s="119">
        <v>155.18067366</v>
      </c>
      <c r="AJ317" s="119">
        <v>116.01999435</v>
      </c>
      <c r="AK317" s="119">
        <v>116.47227327</v>
      </c>
      <c r="AL317" s="119">
        <v>108.83652618000001</v>
      </c>
      <c r="AM317" s="119">
        <v>116.68256156</v>
      </c>
      <c r="AN317" s="119">
        <v>94.329370408000003</v>
      </c>
      <c r="AO317" s="119">
        <v>107.19108266000001</v>
      </c>
      <c r="AP317" s="119">
        <v>112.09478464999999</v>
      </c>
      <c r="AQ317" s="119">
        <v>114.12039234</v>
      </c>
      <c r="AR317" s="119">
        <v>113.42803655</v>
      </c>
      <c r="AS317" s="119">
        <v>120.48167303</v>
      </c>
      <c r="AT317" s="119">
        <v>123.80900278999999</v>
      </c>
      <c r="AU317" s="119">
        <v>123.06757516</v>
      </c>
      <c r="AV317" s="119">
        <v>118.22277533</v>
      </c>
    </row>
    <row r="318" spans="1:48">
      <c r="A318" s="110"/>
      <c r="N318" s="110"/>
      <c r="P318" s="112" t="s">
        <v>527</v>
      </c>
      <c r="Q318" s="119">
        <v>1207.0663546999999</v>
      </c>
      <c r="R318" s="119">
        <v>1136.1939832</v>
      </c>
      <c r="S318" s="119">
        <v>1074.8710512</v>
      </c>
      <c r="T318" s="119">
        <v>1036.5286501</v>
      </c>
      <c r="U318" s="119">
        <v>1023.4519205</v>
      </c>
      <c r="V318" s="119">
        <v>966.94451832000004</v>
      </c>
      <c r="W318" s="119">
        <v>886.2743127</v>
      </c>
      <c r="X318" s="119">
        <v>818.59767840999996</v>
      </c>
      <c r="Y318" s="119">
        <v>780.86725386000001</v>
      </c>
      <c r="Z318" s="119">
        <v>718.84481570000003</v>
      </c>
      <c r="AA318" s="119">
        <v>674.00011629000005</v>
      </c>
      <c r="AB318" s="119">
        <v>685.16082000999995</v>
      </c>
      <c r="AC318" s="119">
        <v>691.13161842</v>
      </c>
      <c r="AD318" s="119">
        <v>684.09654624999996</v>
      </c>
      <c r="AE318" s="119">
        <v>667.66815797000004</v>
      </c>
      <c r="AF318" s="119">
        <v>666.61083248</v>
      </c>
      <c r="AG318" s="119">
        <v>671.66266419999999</v>
      </c>
      <c r="AH318" s="119">
        <v>674.05061076000004</v>
      </c>
      <c r="AI318" s="119">
        <v>649.94217798</v>
      </c>
      <c r="AJ318" s="119">
        <v>607.90531621000002</v>
      </c>
      <c r="AK318" s="119">
        <v>609.30996009</v>
      </c>
      <c r="AL318" s="119">
        <v>594.48466410000003</v>
      </c>
      <c r="AM318" s="119">
        <v>595.30068229999995</v>
      </c>
      <c r="AN318" s="119">
        <v>565.72834855999997</v>
      </c>
      <c r="AO318" s="119">
        <v>571.41619574000003</v>
      </c>
      <c r="AP318" s="119">
        <v>568.80813771999999</v>
      </c>
      <c r="AQ318" s="119">
        <v>564.00099012999999</v>
      </c>
      <c r="AR318" s="119">
        <v>555.75031147000004</v>
      </c>
      <c r="AS318" s="119">
        <v>555.58367835000001</v>
      </c>
      <c r="AT318" s="119">
        <v>552.00502055000004</v>
      </c>
      <c r="AU318" s="119">
        <v>544.50536677000002</v>
      </c>
      <c r="AV318" s="119">
        <v>533.35853050000003</v>
      </c>
    </row>
    <row r="319" spans="1:48">
      <c r="A319" s="110"/>
      <c r="N319" s="110"/>
      <c r="P319" s="112" t="s">
        <v>526</v>
      </c>
      <c r="Q319" s="119">
        <v>8.3178082191999998</v>
      </c>
      <c r="R319" s="119">
        <v>7.9123287671</v>
      </c>
      <c r="S319" s="119">
        <v>7.7506849315000004</v>
      </c>
      <c r="T319" s="119">
        <v>7.5506849315000002</v>
      </c>
      <c r="U319" s="119">
        <v>7.5205479451999997</v>
      </c>
      <c r="V319" s="119">
        <v>7.4328767122999997</v>
      </c>
      <c r="W319" s="119">
        <v>7.2164383562000003</v>
      </c>
      <c r="X319" s="119">
        <v>7.0273972602999999</v>
      </c>
      <c r="Y319" s="119">
        <v>6.8520547944999999</v>
      </c>
      <c r="Z319" s="119">
        <v>6.7178082192000002</v>
      </c>
      <c r="AA319" s="119">
        <v>6.5315068493000004</v>
      </c>
      <c r="AB319" s="119">
        <v>6.3479452055000003</v>
      </c>
      <c r="AC319" s="119">
        <v>6.1753424658</v>
      </c>
      <c r="AD319" s="119">
        <v>6.0191780821999998</v>
      </c>
      <c r="AE319" s="119">
        <v>5.8657534247000003</v>
      </c>
      <c r="AF319" s="119">
        <v>5.7041095889999998</v>
      </c>
      <c r="AG319" s="119">
        <v>5.5342465753000001</v>
      </c>
      <c r="AH319" s="119">
        <v>5.4136986300999999</v>
      </c>
      <c r="AI319" s="119">
        <v>5.2465753424999999</v>
      </c>
      <c r="AJ319" s="119">
        <v>5.0794520547999999</v>
      </c>
      <c r="AK319" s="119">
        <v>4.8767123288000001</v>
      </c>
      <c r="AL319" s="119">
        <v>4.6684931506999998</v>
      </c>
      <c r="AM319" s="119">
        <v>4.4958904110000004</v>
      </c>
      <c r="AN319" s="119">
        <v>4.3068493151</v>
      </c>
      <c r="AO319" s="119">
        <v>4.1232876711999999</v>
      </c>
      <c r="AP319" s="119">
        <v>3.9452054794999998</v>
      </c>
      <c r="AQ319" s="119">
        <v>3.7698630137000002</v>
      </c>
      <c r="AR319" s="119">
        <v>3.6191780821999999</v>
      </c>
      <c r="AS319" s="119">
        <v>3.4630136986000002</v>
      </c>
      <c r="AT319" s="119">
        <v>3.3041095889999998</v>
      </c>
      <c r="AU319" s="119">
        <v>3.1479452055000001</v>
      </c>
      <c r="AV319" s="119">
        <v>2.9863013699000001</v>
      </c>
    </row>
    <row r="320" spans="1:48">
      <c r="A320" s="110"/>
      <c r="N320" s="110"/>
      <c r="P320" s="112" t="s">
        <v>525</v>
      </c>
      <c r="Q320" s="119">
        <v>5085.9097586999997</v>
      </c>
      <c r="R320" s="119">
        <v>5000.6796802999997</v>
      </c>
      <c r="S320" s="119">
        <v>4910.5762107999999</v>
      </c>
      <c r="T320" s="119">
        <v>4844.8140961999998</v>
      </c>
      <c r="U320" s="119">
        <v>4772.7405423</v>
      </c>
      <c r="V320" s="119">
        <v>4674.2586715999996</v>
      </c>
      <c r="W320" s="119">
        <v>4519.2507091999996</v>
      </c>
      <c r="X320" s="119">
        <v>4372.1801695000004</v>
      </c>
      <c r="Y320" s="119">
        <v>4227.0769080999999</v>
      </c>
      <c r="Z320" s="119">
        <v>4097.1083835999998</v>
      </c>
      <c r="AA320" s="119">
        <v>3954.8992581000002</v>
      </c>
      <c r="AB320" s="119">
        <v>3859.8085913</v>
      </c>
      <c r="AC320" s="119">
        <v>3762.7016334</v>
      </c>
      <c r="AD320" s="119">
        <v>3684.8720291999998</v>
      </c>
      <c r="AE320" s="119">
        <v>3578.1052375999998</v>
      </c>
      <c r="AF320" s="119">
        <v>3488.3203391000002</v>
      </c>
      <c r="AG320" s="119">
        <v>3400.5941041000001</v>
      </c>
      <c r="AH320" s="119">
        <v>3334.4656205000001</v>
      </c>
      <c r="AI320" s="119">
        <v>3231.6782251999998</v>
      </c>
      <c r="AJ320" s="119">
        <v>3094.7927651</v>
      </c>
      <c r="AK320" s="119">
        <v>2976.7279002</v>
      </c>
      <c r="AL320" s="119">
        <v>2884.7801381999998</v>
      </c>
      <c r="AM320" s="119">
        <v>2791.1407869999998</v>
      </c>
      <c r="AN320" s="119">
        <v>2677.4426265000002</v>
      </c>
      <c r="AO320" s="119">
        <v>2586.9139362000001</v>
      </c>
      <c r="AP320" s="119">
        <v>2506.3949957</v>
      </c>
      <c r="AQ320" s="119">
        <v>2426.0642268000001</v>
      </c>
      <c r="AR320" s="119">
        <v>2343.6522479999999</v>
      </c>
      <c r="AS320" s="119">
        <v>2255.4856644000001</v>
      </c>
      <c r="AT320" s="119">
        <v>2178.4715194999999</v>
      </c>
      <c r="AU320" s="119">
        <v>2089.6389905000001</v>
      </c>
      <c r="AV320" s="119">
        <v>2059.7975916</v>
      </c>
    </row>
    <row r="321" spans="1:254">
      <c r="A321" s="110"/>
      <c r="N321" s="110"/>
      <c r="P321" s="112" t="s">
        <v>463</v>
      </c>
      <c r="Q321" s="119">
        <v>0</v>
      </c>
      <c r="R321" s="119">
        <v>0</v>
      </c>
      <c r="S321" s="119">
        <v>0</v>
      </c>
      <c r="T321" s="119">
        <v>0</v>
      </c>
      <c r="U321" s="119">
        <v>0</v>
      </c>
      <c r="V321" s="119">
        <v>0</v>
      </c>
      <c r="W321" s="119">
        <v>0</v>
      </c>
      <c r="X321" s="119">
        <v>0</v>
      </c>
      <c r="Y321" s="119">
        <v>0</v>
      </c>
      <c r="Z321" s="119">
        <v>0</v>
      </c>
      <c r="AA321" s="119">
        <v>0</v>
      </c>
      <c r="AB321" s="119">
        <v>0</v>
      </c>
      <c r="AC321" s="119">
        <v>0</v>
      </c>
      <c r="AD321" s="119">
        <v>0</v>
      </c>
      <c r="AE321" s="119">
        <v>0</v>
      </c>
      <c r="AF321" s="119">
        <v>0</v>
      </c>
      <c r="AG321" s="119">
        <v>0</v>
      </c>
      <c r="AH321" s="119">
        <v>0</v>
      </c>
      <c r="AI321" s="119">
        <v>0</v>
      </c>
      <c r="AJ321" s="119">
        <v>0</v>
      </c>
      <c r="AK321" s="119">
        <v>0</v>
      </c>
      <c r="AL321" s="119">
        <v>0</v>
      </c>
      <c r="AM321" s="119">
        <v>0</v>
      </c>
      <c r="AN321" s="119">
        <v>0</v>
      </c>
      <c r="AO321" s="119">
        <v>0</v>
      </c>
      <c r="AP321" s="119">
        <v>0</v>
      </c>
      <c r="AQ321" s="119">
        <v>0</v>
      </c>
      <c r="AR321" s="119">
        <v>0</v>
      </c>
      <c r="AS321" s="119">
        <v>0</v>
      </c>
      <c r="AT321" s="119">
        <v>0</v>
      </c>
      <c r="AU321" s="119">
        <v>0</v>
      </c>
      <c r="AV321" s="119">
        <v>0</v>
      </c>
    </row>
    <row r="322" spans="1:254">
      <c r="A322" s="110"/>
      <c r="N322" s="110"/>
      <c r="P322" s="130" t="s">
        <v>524</v>
      </c>
      <c r="Q322" s="111">
        <v>5085.9097586999997</v>
      </c>
      <c r="R322" s="111">
        <v>5000.6796802999997</v>
      </c>
      <c r="S322" s="111">
        <v>4910.5762107999999</v>
      </c>
      <c r="T322" s="111">
        <v>4844.8140961999998</v>
      </c>
      <c r="U322" s="111">
        <v>4772.7405423</v>
      </c>
      <c r="V322" s="111">
        <v>4674.2586715999996</v>
      </c>
      <c r="W322" s="111">
        <v>4519.2507091999996</v>
      </c>
      <c r="X322" s="111">
        <v>4372.1801695000004</v>
      </c>
      <c r="Y322" s="111">
        <v>4227.0769080999999</v>
      </c>
      <c r="Z322" s="111">
        <v>4097.1083835999998</v>
      </c>
      <c r="AA322" s="111">
        <v>3954.8992581000002</v>
      </c>
      <c r="AB322" s="111">
        <v>3859.8085913</v>
      </c>
      <c r="AC322" s="111">
        <v>3762.7016334</v>
      </c>
      <c r="AD322" s="111">
        <v>3684.8720291999998</v>
      </c>
      <c r="AE322" s="111">
        <v>3578.1052375999998</v>
      </c>
      <c r="AF322" s="111">
        <v>3488.3203391000002</v>
      </c>
      <c r="AG322" s="111">
        <v>3400.5941041000001</v>
      </c>
      <c r="AH322" s="111">
        <v>3334.4656205000001</v>
      </c>
      <c r="AI322" s="111">
        <v>3231.6782251999998</v>
      </c>
      <c r="AJ322" s="111">
        <v>3094.7927651</v>
      </c>
      <c r="AK322" s="111">
        <v>2976.7279002</v>
      </c>
      <c r="AL322" s="111">
        <v>2884.7801381999998</v>
      </c>
      <c r="AM322" s="111">
        <v>2791.1407869999998</v>
      </c>
      <c r="AN322" s="111">
        <v>2677.4426265000002</v>
      </c>
      <c r="AO322" s="111">
        <v>2586.9139362000001</v>
      </c>
      <c r="AP322" s="111">
        <v>2506.3949957</v>
      </c>
      <c r="AQ322" s="111">
        <v>2426.0642268000001</v>
      </c>
      <c r="AR322" s="111">
        <v>2343.6522479999999</v>
      </c>
      <c r="AS322" s="111">
        <v>2255.4856644000001</v>
      </c>
      <c r="AT322" s="111">
        <v>2178.4715194999999</v>
      </c>
      <c r="AU322" s="111">
        <v>2089.6389905000001</v>
      </c>
      <c r="AV322" s="111">
        <v>2060</v>
      </c>
    </row>
    <row r="323" spans="1:254">
      <c r="A323" s="110"/>
      <c r="N323" s="110"/>
      <c r="P323" s="112"/>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row>
    <row r="324" spans="1:254">
      <c r="A324" s="110"/>
      <c r="N324" s="110"/>
      <c r="P324" s="128" t="s">
        <v>523</v>
      </c>
      <c r="Q324" s="127">
        <f t="shared" ref="Q324:AV324" si="8">Q179</f>
        <v>5882.5469582040005</v>
      </c>
      <c r="R324" s="127">
        <f t="shared" si="8"/>
        <v>5829.3373546469993</v>
      </c>
      <c r="S324" s="127">
        <f t="shared" si="8"/>
        <v>5719.3131161259998</v>
      </c>
      <c r="T324" s="127">
        <f t="shared" si="8"/>
        <v>5634.2468093029993</v>
      </c>
      <c r="U324" s="127">
        <f t="shared" si="8"/>
        <v>5612.0546439030004</v>
      </c>
      <c r="V324" s="127">
        <f t="shared" si="8"/>
        <v>5435.9447447800003</v>
      </c>
      <c r="W324" s="127">
        <f t="shared" si="8"/>
        <v>5233.8861597429986</v>
      </c>
      <c r="X324" s="127">
        <f t="shared" si="8"/>
        <v>5038.2246388329995</v>
      </c>
      <c r="Y324" s="127">
        <f t="shared" si="8"/>
        <v>4852.2344558240002</v>
      </c>
      <c r="Z324" s="127">
        <f t="shared" si="8"/>
        <v>4682.4236121650001</v>
      </c>
      <c r="AA324" s="127">
        <f t="shared" si="8"/>
        <v>4484.4547922599995</v>
      </c>
      <c r="AB324" s="127">
        <f t="shared" si="8"/>
        <v>4385.410121001999</v>
      </c>
      <c r="AC324" s="127">
        <f t="shared" si="8"/>
        <v>4280.4621454560001</v>
      </c>
      <c r="AD324" s="127">
        <f t="shared" si="8"/>
        <v>4203.5787954749994</v>
      </c>
      <c r="AE324" s="127">
        <f t="shared" si="8"/>
        <v>3995.3970784499993</v>
      </c>
      <c r="AF324" s="127">
        <f t="shared" si="8"/>
        <v>3904.5205002120001</v>
      </c>
      <c r="AG324" s="127">
        <f t="shared" si="8"/>
        <v>3814.7648753009998</v>
      </c>
      <c r="AH324" s="127">
        <f t="shared" si="8"/>
        <v>3741.3703566879994</v>
      </c>
      <c r="AI324" s="127">
        <f t="shared" si="8"/>
        <v>3588.4337094500006</v>
      </c>
      <c r="AJ324" s="127">
        <f t="shared" si="8"/>
        <v>3306.1853570000003</v>
      </c>
      <c r="AK324" s="127">
        <f t="shared" si="8"/>
        <v>3185.1033796769998</v>
      </c>
      <c r="AL324" s="127">
        <f t="shared" si="8"/>
        <v>3099.301004854</v>
      </c>
      <c r="AM324" s="127">
        <f t="shared" si="8"/>
        <v>2994.4911641340004</v>
      </c>
      <c r="AN324" s="127">
        <f t="shared" si="8"/>
        <v>2903.9601152329997</v>
      </c>
      <c r="AO324" s="127">
        <f t="shared" si="8"/>
        <v>2782.4825837129993</v>
      </c>
      <c r="AP324" s="127">
        <f t="shared" si="8"/>
        <v>2705.5399115129994</v>
      </c>
      <c r="AQ324" s="127">
        <f t="shared" si="8"/>
        <v>2626.526094068</v>
      </c>
      <c r="AR324" s="127">
        <f t="shared" si="8"/>
        <v>2541.828196727</v>
      </c>
      <c r="AS324" s="127">
        <f t="shared" si="8"/>
        <v>2441.2300609060003</v>
      </c>
      <c r="AT324" s="127">
        <f t="shared" si="8"/>
        <v>2349.798348149</v>
      </c>
      <c r="AU324" s="127">
        <f t="shared" si="8"/>
        <v>2256.1978776569999</v>
      </c>
      <c r="AV324" s="127">
        <f t="shared" si="8"/>
        <v>2226.423435145</v>
      </c>
    </row>
    <row r="325" spans="1:254">
      <c r="A325" s="110"/>
      <c r="N325" s="110"/>
      <c r="P325" s="112" t="s">
        <v>522</v>
      </c>
      <c r="Q325" s="113">
        <v>155.59942108000001</v>
      </c>
      <c r="R325" s="113">
        <v>135.82205922</v>
      </c>
      <c r="S325" s="113">
        <v>107.3817093</v>
      </c>
      <c r="T325" s="113">
        <v>95.543321035999995</v>
      </c>
      <c r="U325" s="113">
        <v>81.148360511000007</v>
      </c>
      <c r="V325" s="113">
        <v>71.563190590999994</v>
      </c>
      <c r="W325" s="113">
        <v>44.813019331</v>
      </c>
      <c r="X325" s="113">
        <v>37.262710298999998</v>
      </c>
      <c r="Y325" s="113">
        <v>35.625919731000003</v>
      </c>
      <c r="Z325" s="113">
        <v>26.721285958999999</v>
      </c>
      <c r="AA325" s="113">
        <v>24.073853928999998</v>
      </c>
      <c r="AB325" s="113">
        <v>20.406392542999999</v>
      </c>
      <c r="AC325" s="113">
        <v>17.225273313999999</v>
      </c>
      <c r="AD325" s="113">
        <v>15.11454198</v>
      </c>
      <c r="AE325" s="113">
        <v>14.184737910999999</v>
      </c>
      <c r="AF325" s="113">
        <v>14.777702666</v>
      </c>
      <c r="AG325" s="113">
        <v>15.128872353</v>
      </c>
      <c r="AH325" s="113">
        <v>12.281512445000001</v>
      </c>
      <c r="AI325" s="113">
        <v>8.2571701673</v>
      </c>
      <c r="AJ325" s="113">
        <v>6.9882515259</v>
      </c>
      <c r="AK325" s="113">
        <v>7.5348760750999997</v>
      </c>
      <c r="AL325" s="113">
        <v>7.5155201152000002</v>
      </c>
      <c r="AM325" s="113">
        <v>7.8384420544999998</v>
      </c>
      <c r="AN325" s="113">
        <v>4.9360501546000002</v>
      </c>
      <c r="AO325" s="113">
        <v>3.4771121213999998</v>
      </c>
      <c r="AP325" s="113">
        <v>3.7652295207000002</v>
      </c>
      <c r="AQ325" s="113">
        <v>3.8954257236999998</v>
      </c>
      <c r="AR325" s="113">
        <v>4.3380326589999996</v>
      </c>
      <c r="AS325" s="113">
        <v>4.6690557574999998</v>
      </c>
      <c r="AT325" s="113">
        <v>4.8592130217999996</v>
      </c>
      <c r="AU325" s="113">
        <v>5.2291971324000004</v>
      </c>
      <c r="AV325" s="113">
        <v>5.2308795368999998</v>
      </c>
    </row>
    <row r="326" spans="1:254">
      <c r="A326" s="110"/>
      <c r="N326" s="110"/>
      <c r="P326" s="112" t="s">
        <v>521</v>
      </c>
      <c r="Q326" s="113">
        <v>947.38680067999996</v>
      </c>
      <c r="R326" s="113">
        <v>853.54880452999998</v>
      </c>
      <c r="S326" s="113">
        <v>757.35364734999996</v>
      </c>
      <c r="T326" s="113">
        <v>692.20858328999998</v>
      </c>
      <c r="U326" s="113">
        <v>655.68171426000004</v>
      </c>
      <c r="V326" s="113">
        <v>582.39744013999996</v>
      </c>
      <c r="W326" s="113">
        <v>469.28566038999998</v>
      </c>
      <c r="X326" s="113">
        <v>384.97537347999997</v>
      </c>
      <c r="Y326" s="113">
        <v>343.50317088999998</v>
      </c>
      <c r="Z326" s="113">
        <v>269.68123831000003</v>
      </c>
      <c r="AA326" s="113">
        <v>208.71745923</v>
      </c>
      <c r="AB326" s="113">
        <v>208.49049024999999</v>
      </c>
      <c r="AC326" s="113">
        <v>212.00034335999999</v>
      </c>
      <c r="AD326" s="113">
        <v>203.22864734000001</v>
      </c>
      <c r="AE326" s="113">
        <v>185.40565273000001</v>
      </c>
      <c r="AF326" s="113">
        <v>184.92675869999999</v>
      </c>
      <c r="AG326" s="113">
        <v>181.68344074000001</v>
      </c>
      <c r="AH326" s="113">
        <v>182.60663076</v>
      </c>
      <c r="AI326" s="113">
        <v>157.55138306000001</v>
      </c>
      <c r="AJ326" s="113">
        <v>117.88357225</v>
      </c>
      <c r="AK326" s="113">
        <v>119.39840017</v>
      </c>
      <c r="AL326" s="113">
        <v>112.35269578</v>
      </c>
      <c r="AM326" s="113">
        <v>120.98733156</v>
      </c>
      <c r="AN326" s="113">
        <v>95.194183408000001</v>
      </c>
      <c r="AO326" s="113">
        <v>119.56379376</v>
      </c>
      <c r="AP326" s="113">
        <v>113.23609734999999</v>
      </c>
      <c r="AQ326" s="113">
        <v>115.75202774</v>
      </c>
      <c r="AR326" s="113">
        <v>115.75206015000001</v>
      </c>
      <c r="AS326" s="113">
        <v>123.31152152999999</v>
      </c>
      <c r="AT326" s="113">
        <v>127.06809638999999</v>
      </c>
      <c r="AU326" s="113">
        <v>126.88337955999999</v>
      </c>
      <c r="AV326" s="113">
        <v>122.14301183000001</v>
      </c>
    </row>
    <row r="327" spans="1:254">
      <c r="A327" s="110"/>
      <c r="N327" s="110"/>
      <c r="P327" s="112" t="s">
        <v>520</v>
      </c>
      <c r="Q327" s="132">
        <f t="shared" ref="Q327:AV327" si="9">Q322-Q317+Q326</f>
        <v>5231.0193098</v>
      </c>
      <c r="R327" s="132">
        <f t="shared" si="9"/>
        <v>5136.6855366999998</v>
      </c>
      <c r="S327" s="132">
        <f t="shared" si="9"/>
        <v>5019.6372597</v>
      </c>
      <c r="T327" s="132">
        <f t="shared" si="9"/>
        <v>4940.5792563000005</v>
      </c>
      <c r="U327" s="132">
        <f t="shared" si="9"/>
        <v>4856.8969446999999</v>
      </c>
      <c r="V327" s="132">
        <f t="shared" si="9"/>
        <v>4746.4573667999994</v>
      </c>
      <c r="W327" s="132">
        <f t="shared" si="9"/>
        <v>4566.7678437999994</v>
      </c>
      <c r="X327" s="132">
        <f t="shared" si="9"/>
        <v>4408.4650226000003</v>
      </c>
      <c r="Y327" s="132">
        <f t="shared" si="9"/>
        <v>4259.6366209999996</v>
      </c>
      <c r="Z327" s="132">
        <f t="shared" si="9"/>
        <v>4116.0104443999999</v>
      </c>
      <c r="AA327" s="132">
        <f t="shared" si="9"/>
        <v>3972.4080147</v>
      </c>
      <c r="AB327" s="132">
        <f t="shared" si="9"/>
        <v>3873.4895149000004</v>
      </c>
      <c r="AC327" s="132">
        <f t="shared" si="9"/>
        <v>3774.1265858000002</v>
      </c>
      <c r="AD327" s="132">
        <f t="shared" si="9"/>
        <v>3694.9813082999999</v>
      </c>
      <c r="AE327" s="132">
        <f t="shared" si="9"/>
        <v>3587.5867525999997</v>
      </c>
      <c r="AF327" s="132">
        <f t="shared" si="9"/>
        <v>3497.9400792000001</v>
      </c>
      <c r="AG327" s="132">
        <f t="shared" si="9"/>
        <v>3410.3327447000001</v>
      </c>
      <c r="AH327" s="132">
        <f t="shared" si="9"/>
        <v>3340.4443431999998</v>
      </c>
      <c r="AI327" s="132">
        <f t="shared" si="9"/>
        <v>3234.0489345999995</v>
      </c>
      <c r="AJ327" s="132">
        <f t="shared" si="9"/>
        <v>3096.6563429999997</v>
      </c>
      <c r="AK327" s="132">
        <f t="shared" si="9"/>
        <v>2979.6540270999999</v>
      </c>
      <c r="AL327" s="132">
        <f t="shared" si="9"/>
        <v>2888.2963077999998</v>
      </c>
      <c r="AM327" s="132">
        <f t="shared" si="9"/>
        <v>2795.4455569999996</v>
      </c>
      <c r="AN327" s="132">
        <f t="shared" si="9"/>
        <v>2678.3074394999999</v>
      </c>
      <c r="AO327" s="132">
        <f t="shared" si="9"/>
        <v>2599.2866472999999</v>
      </c>
      <c r="AP327" s="132">
        <f t="shared" si="9"/>
        <v>2507.5363084000001</v>
      </c>
      <c r="AQ327" s="132">
        <f t="shared" si="9"/>
        <v>2427.6958622000002</v>
      </c>
      <c r="AR327" s="132">
        <f t="shared" si="9"/>
        <v>2345.9762716</v>
      </c>
      <c r="AS327" s="132">
        <f t="shared" si="9"/>
        <v>2258.3155129000002</v>
      </c>
      <c r="AT327" s="132">
        <f t="shared" si="9"/>
        <v>2181.7306131</v>
      </c>
      <c r="AU327" s="132">
        <f t="shared" si="9"/>
        <v>2093.4547949000003</v>
      </c>
      <c r="AV327" s="132">
        <f t="shared" si="9"/>
        <v>2063.9202365000001</v>
      </c>
    </row>
    <row r="328" spans="1:254">
      <c r="A328" s="110"/>
      <c r="N328" s="110"/>
      <c r="P328" s="112" t="s">
        <v>519</v>
      </c>
      <c r="Q328" s="111">
        <f t="shared" ref="Q328:AV328" si="10">Q322-Q317+Q325</f>
        <v>4439.2319301999996</v>
      </c>
      <c r="R328" s="111">
        <f t="shared" si="10"/>
        <v>4418.9587913899995</v>
      </c>
      <c r="S328" s="111">
        <f t="shared" si="10"/>
        <v>4369.6653216499999</v>
      </c>
      <c r="T328" s="111">
        <f t="shared" si="10"/>
        <v>4343.913994046</v>
      </c>
      <c r="U328" s="111">
        <f t="shared" si="10"/>
        <v>4282.3635909509994</v>
      </c>
      <c r="V328" s="111">
        <f t="shared" si="10"/>
        <v>4235.6231172509997</v>
      </c>
      <c r="W328" s="111">
        <f t="shared" si="10"/>
        <v>4142.2952027409992</v>
      </c>
      <c r="X328" s="111">
        <f t="shared" si="10"/>
        <v>4060.7523594190002</v>
      </c>
      <c r="Y328" s="111">
        <f t="shared" si="10"/>
        <v>3951.7593698410001</v>
      </c>
      <c r="Z328" s="111">
        <f t="shared" si="10"/>
        <v>3873.0504920489998</v>
      </c>
      <c r="AA328" s="111">
        <f t="shared" si="10"/>
        <v>3787.7644093990002</v>
      </c>
      <c r="AB328" s="111">
        <f t="shared" si="10"/>
        <v>3685.4054171930002</v>
      </c>
      <c r="AC328" s="111">
        <f t="shared" si="10"/>
        <v>3579.351515754</v>
      </c>
      <c r="AD328" s="111">
        <f t="shared" si="10"/>
        <v>3506.86720294</v>
      </c>
      <c r="AE328" s="111">
        <f t="shared" si="10"/>
        <v>3416.3658377809998</v>
      </c>
      <c r="AF328" s="111">
        <f t="shared" si="10"/>
        <v>3327.7910231660003</v>
      </c>
      <c r="AG328" s="111">
        <f t="shared" si="10"/>
        <v>3243.7781763130001</v>
      </c>
      <c r="AH328" s="111">
        <f t="shared" si="10"/>
        <v>3170.1192248849998</v>
      </c>
      <c r="AI328" s="111">
        <f t="shared" si="10"/>
        <v>3084.7547217072997</v>
      </c>
      <c r="AJ328" s="111">
        <f t="shared" si="10"/>
        <v>2985.7610222758999</v>
      </c>
      <c r="AK328" s="111">
        <f t="shared" si="10"/>
        <v>2867.7905030050997</v>
      </c>
      <c r="AL328" s="111">
        <f t="shared" si="10"/>
        <v>2783.4591321352</v>
      </c>
      <c r="AM328" s="111">
        <f t="shared" si="10"/>
        <v>2682.2966674944996</v>
      </c>
      <c r="AN328" s="111">
        <f t="shared" si="10"/>
        <v>2588.0493062465998</v>
      </c>
      <c r="AO328" s="111">
        <f t="shared" si="10"/>
        <v>2483.1999656613998</v>
      </c>
      <c r="AP328" s="111">
        <f t="shared" si="10"/>
        <v>2398.0654405707</v>
      </c>
      <c r="AQ328" s="111">
        <f t="shared" si="10"/>
        <v>2315.8392601837004</v>
      </c>
      <c r="AR328" s="111">
        <f t="shared" si="10"/>
        <v>2234.5622441089999</v>
      </c>
      <c r="AS328" s="111">
        <f t="shared" si="10"/>
        <v>2139.6730471275</v>
      </c>
      <c r="AT328" s="111">
        <f t="shared" si="10"/>
        <v>2059.5217297318</v>
      </c>
      <c r="AU328" s="111">
        <f t="shared" si="10"/>
        <v>1971.8006124724002</v>
      </c>
      <c r="AV328" s="111">
        <f t="shared" si="10"/>
        <v>1947.0081042068998</v>
      </c>
    </row>
    <row r="329" spans="1:254">
      <c r="A329" s="110"/>
      <c r="N329" s="110"/>
    </row>
    <row r="330" spans="1:254">
      <c r="A330" s="110"/>
      <c r="N330" s="110"/>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row>
    <row r="331" spans="1:254" s="109" customFormat="1">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c r="FL331" s="110"/>
      <c r="FM331" s="110"/>
      <c r="FN331" s="110"/>
      <c r="FO331" s="110"/>
      <c r="FP331" s="110"/>
      <c r="FQ331" s="110"/>
      <c r="FR331" s="110"/>
      <c r="FS331" s="110"/>
      <c r="FT331" s="110"/>
      <c r="FU331" s="110"/>
      <c r="FV331" s="110"/>
      <c r="FW331" s="110"/>
      <c r="FX331" s="110"/>
      <c r="FY331" s="110"/>
      <c r="FZ331" s="110"/>
      <c r="GA331" s="110"/>
      <c r="GB331" s="110"/>
      <c r="GC331" s="110"/>
      <c r="GD331" s="110"/>
      <c r="GE331" s="110"/>
      <c r="GF331" s="110"/>
      <c r="GG331" s="110"/>
      <c r="GH331" s="110"/>
      <c r="GI331" s="110"/>
      <c r="GJ331" s="110"/>
      <c r="GK331" s="110"/>
      <c r="GL331" s="110"/>
      <c r="GM331" s="110"/>
      <c r="GN331" s="110"/>
      <c r="GO331" s="110"/>
      <c r="GP331" s="110"/>
      <c r="GQ331" s="110"/>
      <c r="GR331" s="110"/>
      <c r="GS331" s="110"/>
      <c r="GT331" s="110"/>
      <c r="GU331" s="110"/>
      <c r="GV331" s="110"/>
      <c r="GW331" s="110"/>
      <c r="GX331" s="110"/>
      <c r="GY331" s="110"/>
      <c r="GZ331" s="110"/>
      <c r="HA331" s="110"/>
      <c r="HB331" s="110"/>
      <c r="HC331" s="110"/>
      <c r="HD331" s="110"/>
      <c r="HE331" s="110"/>
      <c r="HF331" s="110"/>
      <c r="HG331" s="110"/>
      <c r="HH331" s="110"/>
      <c r="HI331" s="110"/>
      <c r="HJ331" s="110"/>
      <c r="HK331" s="110"/>
      <c r="HL331" s="110"/>
      <c r="HM331" s="110"/>
      <c r="HN331" s="110"/>
      <c r="HO331" s="110"/>
      <c r="HP331" s="110"/>
      <c r="HQ331" s="110"/>
      <c r="HR331" s="110"/>
      <c r="HS331" s="110"/>
      <c r="HT331" s="110"/>
      <c r="HU331" s="110"/>
      <c r="HV331" s="110"/>
      <c r="HW331" s="110"/>
      <c r="HX331" s="110"/>
      <c r="HY331" s="110"/>
      <c r="HZ331" s="110"/>
      <c r="IA331" s="110"/>
      <c r="IB331" s="110"/>
      <c r="IC331" s="110"/>
      <c r="ID331" s="110"/>
      <c r="IE331" s="110"/>
      <c r="IF331" s="110"/>
      <c r="IG331" s="110"/>
      <c r="IH331" s="110"/>
      <c r="II331" s="110"/>
      <c r="IJ331" s="110"/>
      <c r="IK331" s="110"/>
      <c r="IL331" s="110"/>
      <c r="IM331" s="110"/>
      <c r="IN331" s="110"/>
      <c r="IO331" s="110"/>
      <c r="IP331" s="110"/>
      <c r="IQ331" s="110"/>
      <c r="IR331" s="110"/>
      <c r="IS331" s="110"/>
      <c r="IT331" s="110"/>
    </row>
    <row r="332" spans="1:254">
      <c r="A332" s="110"/>
      <c r="C332" s="125" t="s">
        <v>560</v>
      </c>
      <c r="N332" s="110"/>
    </row>
    <row r="333" spans="1:254">
      <c r="A333" s="110"/>
      <c r="C333" s="125" t="s">
        <v>540</v>
      </c>
      <c r="N333" s="110"/>
      <c r="P333" s="125"/>
    </row>
    <row r="334" spans="1:254">
      <c r="A334" s="110"/>
      <c r="N334" s="110"/>
      <c r="P334" s="108" t="s">
        <v>539</v>
      </c>
      <c r="R334" s="124"/>
    </row>
    <row r="335" spans="1:254">
      <c r="A335" s="110"/>
      <c r="N335" s="110"/>
    </row>
    <row r="336" spans="1:254">
      <c r="A336" s="110"/>
      <c r="N336" s="110"/>
      <c r="P336" s="118" t="s">
        <v>557</v>
      </c>
      <c r="Q336" s="123" t="s">
        <v>72</v>
      </c>
      <c r="R336" s="123" t="s">
        <v>73</v>
      </c>
      <c r="S336" s="123" t="s">
        <v>74</v>
      </c>
      <c r="T336" s="123" t="s">
        <v>75</v>
      </c>
      <c r="U336" s="123" t="s">
        <v>76</v>
      </c>
      <c r="V336" s="123" t="s">
        <v>77</v>
      </c>
      <c r="W336" s="123" t="s">
        <v>78</v>
      </c>
      <c r="X336" s="123" t="s">
        <v>79</v>
      </c>
      <c r="Y336" s="123" t="s">
        <v>80</v>
      </c>
      <c r="Z336" s="123" t="s">
        <v>81</v>
      </c>
      <c r="AA336" s="123" t="s">
        <v>82</v>
      </c>
      <c r="AB336" s="123" t="s">
        <v>83</v>
      </c>
      <c r="AC336" s="123" t="s">
        <v>84</v>
      </c>
      <c r="AD336" s="123" t="s">
        <v>85</v>
      </c>
      <c r="AE336" s="123" t="s">
        <v>86</v>
      </c>
      <c r="AF336" s="123" t="s">
        <v>87</v>
      </c>
      <c r="AG336" s="123" t="s">
        <v>88</v>
      </c>
      <c r="AH336" s="123" t="s">
        <v>556</v>
      </c>
      <c r="AI336" s="123" t="s">
        <v>555</v>
      </c>
      <c r="AJ336" s="123" t="s">
        <v>554</v>
      </c>
      <c r="AK336" s="123" t="s">
        <v>553</v>
      </c>
      <c r="AL336" s="123" t="s">
        <v>552</v>
      </c>
      <c r="AM336" s="123" t="s">
        <v>551</v>
      </c>
      <c r="AN336" s="123" t="s">
        <v>550</v>
      </c>
      <c r="AO336" s="123" t="s">
        <v>549</v>
      </c>
      <c r="AP336" s="123" t="s">
        <v>548</v>
      </c>
      <c r="AQ336" s="123" t="s">
        <v>547</v>
      </c>
      <c r="AR336" s="123" t="s">
        <v>546</v>
      </c>
      <c r="AS336" s="123" t="s">
        <v>545</v>
      </c>
      <c r="AT336" s="123" t="s">
        <v>544</v>
      </c>
      <c r="AU336" s="123" t="s">
        <v>543</v>
      </c>
      <c r="AV336" s="123" t="s">
        <v>542</v>
      </c>
    </row>
    <row r="337" spans="1:48">
      <c r="A337" s="110"/>
      <c r="N337" s="110"/>
      <c r="P337" s="120" t="s">
        <v>537</v>
      </c>
      <c r="Q337" s="119">
        <v>2703.0202258999998</v>
      </c>
      <c r="R337" s="119">
        <v>2707.8609682000001</v>
      </c>
      <c r="S337" s="119">
        <v>2689.9524394999999</v>
      </c>
      <c r="T337" s="119">
        <v>2672.2121542</v>
      </c>
      <c r="U337" s="119">
        <v>2628.3486171</v>
      </c>
      <c r="V337" s="119">
        <v>2616.9409458999999</v>
      </c>
      <c r="W337" s="119">
        <v>2582.1240007000001</v>
      </c>
      <c r="X337" s="119">
        <v>2515.5375049999998</v>
      </c>
      <c r="Y337" s="119">
        <v>2431.9033602</v>
      </c>
      <c r="Z337" s="119">
        <v>2385.6774654000001</v>
      </c>
      <c r="AA337" s="119">
        <v>2332.5499356</v>
      </c>
      <c r="AB337" s="119">
        <v>2285.8641266</v>
      </c>
      <c r="AC337" s="119">
        <v>2210.6643554000002</v>
      </c>
      <c r="AD337" s="119">
        <v>2166.0601049000002</v>
      </c>
      <c r="AE337" s="119">
        <v>2092.8128523</v>
      </c>
      <c r="AF337" s="119">
        <v>2007.0767054999999</v>
      </c>
      <c r="AG337" s="119">
        <v>1909.9241193</v>
      </c>
      <c r="AH337" s="119">
        <v>1811.2184936000001</v>
      </c>
      <c r="AI337" s="119">
        <v>1717.8202105</v>
      </c>
      <c r="AJ337" s="119">
        <v>1625.1087321</v>
      </c>
      <c r="AK337" s="119">
        <v>1502.4306162</v>
      </c>
      <c r="AL337" s="119">
        <v>1448.7396859</v>
      </c>
      <c r="AM337" s="119">
        <v>1332.6339106999999</v>
      </c>
      <c r="AN337" s="119">
        <v>1233.9466299999999</v>
      </c>
      <c r="AO337" s="119">
        <v>1134.7208631999999</v>
      </c>
      <c r="AP337" s="119">
        <v>1056.6968713000001</v>
      </c>
      <c r="AQ337" s="119">
        <v>996.00210360999995</v>
      </c>
      <c r="AR337" s="119">
        <v>929.35863520999999</v>
      </c>
      <c r="AS337" s="119">
        <v>852.63288385999999</v>
      </c>
      <c r="AT337" s="119">
        <v>806.85461078000003</v>
      </c>
      <c r="AU337" s="119">
        <v>768.53561157000001</v>
      </c>
      <c r="AV337" s="119">
        <v>762.56166136000002</v>
      </c>
    </row>
    <row r="338" spans="1:48">
      <c r="A338" s="110"/>
      <c r="N338" s="110"/>
      <c r="P338" s="120" t="s">
        <v>536</v>
      </c>
      <c r="Q338" s="119">
        <v>375.10103892000001</v>
      </c>
      <c r="R338" s="119">
        <v>353.61780585000002</v>
      </c>
      <c r="S338" s="119">
        <v>350.48558689999999</v>
      </c>
      <c r="T338" s="119">
        <v>348.19882411999998</v>
      </c>
      <c r="U338" s="119">
        <v>342.93362123999998</v>
      </c>
      <c r="V338" s="119">
        <v>342.56511251000001</v>
      </c>
      <c r="W338" s="119">
        <v>339.64192170000001</v>
      </c>
      <c r="X338" s="119">
        <v>334.98598461</v>
      </c>
      <c r="Y338" s="119">
        <v>329.85293458000001</v>
      </c>
      <c r="Z338" s="119">
        <v>327.07593587999997</v>
      </c>
      <c r="AA338" s="119">
        <v>316.54069394999999</v>
      </c>
      <c r="AB338" s="119">
        <v>298.27630690000001</v>
      </c>
      <c r="AC338" s="119">
        <v>293.31285351000002</v>
      </c>
      <c r="AD338" s="119">
        <v>292.37095714999998</v>
      </c>
      <c r="AE338" s="119">
        <v>288.97005123999998</v>
      </c>
      <c r="AF338" s="119">
        <v>286.45150630000001</v>
      </c>
      <c r="AG338" s="119">
        <v>278.01629636000001</v>
      </c>
      <c r="AH338" s="119">
        <v>270.09011335000002</v>
      </c>
      <c r="AI338" s="119">
        <v>262.67910561999997</v>
      </c>
      <c r="AJ338" s="119">
        <v>252.43029494999999</v>
      </c>
      <c r="AK338" s="119">
        <v>241.93134852</v>
      </c>
      <c r="AL338" s="119">
        <v>238.34253795999999</v>
      </c>
      <c r="AM338" s="119">
        <v>228.43194088000001</v>
      </c>
      <c r="AN338" s="119">
        <v>219.46122154</v>
      </c>
      <c r="AO338" s="119">
        <v>210.19025525999999</v>
      </c>
      <c r="AP338" s="119">
        <v>200.52301498</v>
      </c>
      <c r="AQ338" s="119">
        <v>192.45404551999999</v>
      </c>
      <c r="AR338" s="119">
        <v>185.26623531000001</v>
      </c>
      <c r="AS338" s="119">
        <v>175.46501839999999</v>
      </c>
      <c r="AT338" s="119">
        <v>168.94033475000001</v>
      </c>
      <c r="AU338" s="119">
        <v>158.77754952000001</v>
      </c>
      <c r="AV338" s="119">
        <v>152.92569334999999</v>
      </c>
    </row>
    <row r="339" spans="1:48">
      <c r="A339" s="110"/>
      <c r="N339" s="110"/>
      <c r="P339" s="120" t="s">
        <v>535</v>
      </c>
      <c r="Q339" s="119">
        <v>413.79483453</v>
      </c>
      <c r="R339" s="119">
        <v>425.69081197999998</v>
      </c>
      <c r="S339" s="119">
        <v>433.19119164</v>
      </c>
      <c r="T339" s="119">
        <v>437.98913196000001</v>
      </c>
      <c r="U339" s="119">
        <v>440.39615494999998</v>
      </c>
      <c r="V339" s="119">
        <v>445.0637299</v>
      </c>
      <c r="W339" s="119">
        <v>447.97036439999999</v>
      </c>
      <c r="X339" s="119">
        <v>448.22176852000001</v>
      </c>
      <c r="Y339" s="119">
        <v>460.56184569999999</v>
      </c>
      <c r="Z339" s="119">
        <v>468.32535552000002</v>
      </c>
      <c r="AA339" s="119">
        <v>456.26286525</v>
      </c>
      <c r="AB339" s="119">
        <v>443.63985584</v>
      </c>
      <c r="AC339" s="119">
        <v>430.67887010999999</v>
      </c>
      <c r="AD339" s="119">
        <v>420.91570174999998</v>
      </c>
      <c r="AE339" s="119">
        <v>407.96149410999999</v>
      </c>
      <c r="AF339" s="119">
        <v>395.62675657</v>
      </c>
      <c r="AG339" s="119">
        <v>379.66675393000003</v>
      </c>
      <c r="AH339" s="119">
        <v>365.56484621999999</v>
      </c>
      <c r="AI339" s="119">
        <v>351.65433017999999</v>
      </c>
      <c r="AJ339" s="119">
        <v>334.14909767</v>
      </c>
      <c r="AK339" s="119">
        <v>316.78833887000002</v>
      </c>
      <c r="AL339" s="119">
        <v>308.07508064000001</v>
      </c>
      <c r="AM339" s="119">
        <v>291.42797583999999</v>
      </c>
      <c r="AN339" s="119">
        <v>275.93306863999999</v>
      </c>
      <c r="AO339" s="119">
        <v>262.01791678000001</v>
      </c>
      <c r="AP339" s="119">
        <v>248.85369983999999</v>
      </c>
      <c r="AQ339" s="119">
        <v>238.45088448999999</v>
      </c>
      <c r="AR339" s="119">
        <v>229.45271213999999</v>
      </c>
      <c r="AS339" s="119">
        <v>219.02043474999999</v>
      </c>
      <c r="AT339" s="119">
        <v>212.66835047000001</v>
      </c>
      <c r="AU339" s="119">
        <v>203.52095295000001</v>
      </c>
      <c r="AV339" s="119">
        <v>201.22365589</v>
      </c>
    </row>
    <row r="340" spans="1:48">
      <c r="A340" s="110"/>
      <c r="N340" s="110"/>
      <c r="P340" s="120" t="s">
        <v>534</v>
      </c>
      <c r="Q340" s="119">
        <v>3491.9160993</v>
      </c>
      <c r="R340" s="119">
        <v>3487.169586</v>
      </c>
      <c r="S340" s="119">
        <v>3473.6292180999999</v>
      </c>
      <c r="T340" s="119">
        <v>3458.4001103000001</v>
      </c>
      <c r="U340" s="119">
        <v>3411.6783931999998</v>
      </c>
      <c r="V340" s="119">
        <v>3404.5697882999998</v>
      </c>
      <c r="W340" s="119">
        <v>3369.7362868</v>
      </c>
      <c r="X340" s="119">
        <v>3298.7452580999998</v>
      </c>
      <c r="Y340" s="119">
        <v>3222.3181404000002</v>
      </c>
      <c r="Z340" s="119">
        <v>3181.0787568999999</v>
      </c>
      <c r="AA340" s="119">
        <v>3105.3534948000001</v>
      </c>
      <c r="AB340" s="119">
        <v>3027.7802892999998</v>
      </c>
      <c r="AC340" s="119">
        <v>2934.6560791000002</v>
      </c>
      <c r="AD340" s="119">
        <v>2879.3467638000002</v>
      </c>
      <c r="AE340" s="119">
        <v>2789.7443976</v>
      </c>
      <c r="AF340" s="119">
        <v>2689.1549684000001</v>
      </c>
      <c r="AG340" s="119">
        <v>2567.6071695999999</v>
      </c>
      <c r="AH340" s="119">
        <v>2446.8734531999999</v>
      </c>
      <c r="AI340" s="119">
        <v>2332.1536463000002</v>
      </c>
      <c r="AJ340" s="119">
        <v>2211.6881248</v>
      </c>
      <c r="AK340" s="119">
        <v>2061.1503035999999</v>
      </c>
      <c r="AL340" s="119">
        <v>1995.1573045</v>
      </c>
      <c r="AM340" s="119">
        <v>1852.4938275</v>
      </c>
      <c r="AN340" s="119">
        <v>1729.3409202</v>
      </c>
      <c r="AO340" s="119">
        <v>1606.9290352999999</v>
      </c>
      <c r="AP340" s="119">
        <v>1506.0735861000001</v>
      </c>
      <c r="AQ340" s="119">
        <v>1426.9070336</v>
      </c>
      <c r="AR340" s="119">
        <v>1344.0775825999999</v>
      </c>
      <c r="AS340" s="119">
        <v>1247.1183370000001</v>
      </c>
      <c r="AT340" s="119">
        <v>1188.4632959999999</v>
      </c>
      <c r="AU340" s="119">
        <v>1130.834114</v>
      </c>
      <c r="AV340" s="119">
        <v>1116.7110106</v>
      </c>
    </row>
    <row r="341" spans="1:48">
      <c r="A341" s="110"/>
      <c r="N341" s="110"/>
      <c r="P341" s="120" t="s">
        <v>533</v>
      </c>
      <c r="Q341" s="119">
        <v>375.81415522999998</v>
      </c>
      <c r="R341" s="119">
        <v>375.27778895</v>
      </c>
      <c r="S341" s="119">
        <v>373.42958513999997</v>
      </c>
      <c r="T341" s="119">
        <v>374.56248133999998</v>
      </c>
      <c r="U341" s="119">
        <v>371.64128914999998</v>
      </c>
      <c r="V341" s="119">
        <v>371.52999129</v>
      </c>
      <c r="W341" s="119">
        <v>374.12241354000003</v>
      </c>
      <c r="X341" s="119">
        <v>370.64526490999998</v>
      </c>
      <c r="Y341" s="119">
        <v>367.85099686000001</v>
      </c>
      <c r="Z341" s="119">
        <v>367.09770205000001</v>
      </c>
      <c r="AA341" s="119">
        <v>362.27313759999998</v>
      </c>
      <c r="AB341" s="119">
        <v>354.91781464000002</v>
      </c>
      <c r="AC341" s="119">
        <v>347.82464161000001</v>
      </c>
      <c r="AD341" s="119">
        <v>320.47670728999998</v>
      </c>
      <c r="AE341" s="119">
        <v>313.06006910000002</v>
      </c>
      <c r="AF341" s="119">
        <v>304.67896961999998</v>
      </c>
      <c r="AG341" s="119">
        <v>294.66204763000002</v>
      </c>
      <c r="AH341" s="119">
        <v>288.94710342000002</v>
      </c>
      <c r="AI341" s="119">
        <v>281.00769759999997</v>
      </c>
      <c r="AJ341" s="119">
        <v>272.60935332000003</v>
      </c>
      <c r="AK341" s="119">
        <v>264.00115052000001</v>
      </c>
      <c r="AL341" s="119">
        <v>213.62699322</v>
      </c>
      <c r="AM341" s="119">
        <v>204.72785561000001</v>
      </c>
      <c r="AN341" s="119">
        <v>197.71838093</v>
      </c>
      <c r="AO341" s="119">
        <v>190.23790559</v>
      </c>
      <c r="AP341" s="119">
        <v>183.14923752999999</v>
      </c>
      <c r="AQ341" s="119">
        <v>175.63235510999999</v>
      </c>
      <c r="AR341" s="119">
        <v>169.63227276000001</v>
      </c>
      <c r="AS341" s="119">
        <v>165.00556022999999</v>
      </c>
      <c r="AT341" s="119">
        <v>161.92007874999999</v>
      </c>
      <c r="AU341" s="119">
        <v>157.66235257</v>
      </c>
      <c r="AV341" s="119">
        <v>155.47220648000001</v>
      </c>
    </row>
    <row r="342" spans="1:48">
      <c r="A342" s="110"/>
      <c r="N342" s="110"/>
      <c r="P342" s="120" t="s">
        <v>532</v>
      </c>
      <c r="Q342" s="119">
        <v>7.4862075436</v>
      </c>
      <c r="R342" s="119">
        <v>7.2849315067999996</v>
      </c>
      <c r="S342" s="119">
        <v>7.1561643836000002</v>
      </c>
      <c r="T342" s="119">
        <v>7.0273972602999999</v>
      </c>
      <c r="U342" s="119">
        <v>6.9697279039</v>
      </c>
      <c r="V342" s="119">
        <v>6.9013698630000002</v>
      </c>
      <c r="W342" s="119">
        <v>6.8191780821999997</v>
      </c>
      <c r="X342" s="119">
        <v>6.7041095889999998</v>
      </c>
      <c r="Y342" s="119">
        <v>6.6015987989999996</v>
      </c>
      <c r="Z342" s="119">
        <v>6.4630136986000002</v>
      </c>
      <c r="AA342" s="119">
        <v>6.3506849315</v>
      </c>
      <c r="AB342" s="119">
        <v>6.2383561643999998</v>
      </c>
      <c r="AC342" s="119">
        <v>6.1428110340000002</v>
      </c>
      <c r="AD342" s="119">
        <v>6.0136986301000004</v>
      </c>
      <c r="AE342" s="119">
        <v>5.9013698630000002</v>
      </c>
      <c r="AF342" s="119">
        <v>5.7890410959</v>
      </c>
      <c r="AG342" s="119">
        <v>5.6922649652999997</v>
      </c>
      <c r="AH342" s="119">
        <v>5.5643835615999997</v>
      </c>
      <c r="AI342" s="119">
        <v>5.4520547945000004</v>
      </c>
      <c r="AJ342" s="119">
        <v>5.3397260274000002</v>
      </c>
      <c r="AK342" s="119">
        <v>5.2417188966000001</v>
      </c>
      <c r="AL342" s="119">
        <v>5.1150684931999999</v>
      </c>
      <c r="AM342" s="119">
        <v>5.0027397259999997</v>
      </c>
      <c r="AN342" s="119">
        <v>4.8904109589000004</v>
      </c>
      <c r="AO342" s="119">
        <v>4.7911728278999997</v>
      </c>
      <c r="AP342" s="119">
        <v>4.6657534247000001</v>
      </c>
      <c r="AQ342" s="119">
        <v>4.5534246574999999</v>
      </c>
      <c r="AR342" s="119">
        <v>4.4410958903999997</v>
      </c>
      <c r="AS342" s="119">
        <v>4.3406267592000001</v>
      </c>
      <c r="AT342" s="119">
        <v>4.2164383562000003</v>
      </c>
      <c r="AU342" s="119">
        <v>4.1041095890000001</v>
      </c>
      <c r="AV342" s="119">
        <v>3.9917808218999999</v>
      </c>
    </row>
    <row r="343" spans="1:48">
      <c r="A343" s="110"/>
      <c r="N343" s="110"/>
      <c r="P343" s="118" t="s">
        <v>531</v>
      </c>
      <c r="Q343" s="111">
        <v>3875.2164621000002</v>
      </c>
      <c r="R343" s="111">
        <v>3869.7323065</v>
      </c>
      <c r="S343" s="111">
        <v>3854.2149675999999</v>
      </c>
      <c r="T343" s="111">
        <v>3839.9899888999998</v>
      </c>
      <c r="U343" s="111">
        <v>3790.2894102999999</v>
      </c>
      <c r="V343" s="111">
        <v>3783.0011494999999</v>
      </c>
      <c r="W343" s="111">
        <v>3750.6778783999998</v>
      </c>
      <c r="X343" s="111">
        <v>3676.0946325999998</v>
      </c>
      <c r="Y343" s="111">
        <v>3596.7707360999998</v>
      </c>
      <c r="Z343" s="111">
        <v>3554.6394725999999</v>
      </c>
      <c r="AA343" s="111">
        <v>3473.9773172999999</v>
      </c>
      <c r="AB343" s="111">
        <v>3388.9364601000002</v>
      </c>
      <c r="AC343" s="111">
        <v>3288.6235317000001</v>
      </c>
      <c r="AD343" s="111">
        <v>3205.8371696999998</v>
      </c>
      <c r="AE343" s="111">
        <v>3108.7058366000001</v>
      </c>
      <c r="AF343" s="111">
        <v>2999.6229791000001</v>
      </c>
      <c r="AG343" s="111">
        <v>2867.9614821999999</v>
      </c>
      <c r="AH343" s="111">
        <v>2741.3849402000001</v>
      </c>
      <c r="AI343" s="111">
        <v>2618.6133986999998</v>
      </c>
      <c r="AJ343" s="111">
        <v>2489.6372041</v>
      </c>
      <c r="AK343" s="111">
        <v>2330.3931729999999</v>
      </c>
      <c r="AL343" s="111">
        <v>2213.8993661999998</v>
      </c>
      <c r="AM343" s="111">
        <v>2062.2244228</v>
      </c>
      <c r="AN343" s="111">
        <v>1931.9497120999999</v>
      </c>
      <c r="AO343" s="111">
        <v>1801.9581137</v>
      </c>
      <c r="AP343" s="111">
        <v>1693.8885771</v>
      </c>
      <c r="AQ343" s="111">
        <v>1607.0928134000001</v>
      </c>
      <c r="AR343" s="111">
        <v>1518.1509513000001</v>
      </c>
      <c r="AS343" s="111">
        <v>1416.464524</v>
      </c>
      <c r="AT343" s="111">
        <v>1354.5998130999999</v>
      </c>
      <c r="AU343" s="111">
        <v>1292.6005762</v>
      </c>
      <c r="AV343" s="111">
        <v>1276.1749979000001</v>
      </c>
    </row>
    <row r="344" spans="1:48">
      <c r="A344" s="110"/>
      <c r="N344" s="110"/>
      <c r="P344" s="120" t="s">
        <v>530</v>
      </c>
      <c r="Q344" s="119">
        <v>68.187194985000005</v>
      </c>
      <c r="R344" s="119">
        <v>68.026280588000006</v>
      </c>
      <c r="S344" s="119">
        <v>67.652767612999995</v>
      </c>
      <c r="T344" s="119">
        <v>67.062628375000003</v>
      </c>
      <c r="U344" s="119">
        <v>66.877483045999995</v>
      </c>
      <c r="V344" s="119">
        <v>67.461279985000004</v>
      </c>
      <c r="W344" s="119">
        <v>68.215845192000003</v>
      </c>
      <c r="X344" s="119">
        <v>68.819787978999997</v>
      </c>
      <c r="Y344" s="119">
        <v>69.188208560000007</v>
      </c>
      <c r="Z344" s="119">
        <v>69.848789128999996</v>
      </c>
      <c r="AA344" s="119">
        <v>87.748512566000002</v>
      </c>
      <c r="AB344" s="119">
        <v>113.35176711</v>
      </c>
      <c r="AC344" s="119">
        <v>137.92781373</v>
      </c>
      <c r="AD344" s="119">
        <v>165.08191864</v>
      </c>
      <c r="AE344" s="119">
        <v>197.43600588999999</v>
      </c>
      <c r="AF344" s="119">
        <v>233.29160580999999</v>
      </c>
      <c r="AG344" s="119">
        <v>277.84046876000002</v>
      </c>
      <c r="AH344" s="119">
        <v>334.18840133999998</v>
      </c>
      <c r="AI344" s="119">
        <v>390.69661311999999</v>
      </c>
      <c r="AJ344" s="119">
        <v>442.97927893999997</v>
      </c>
      <c r="AK344" s="119">
        <v>502.66239208000002</v>
      </c>
      <c r="AL344" s="119">
        <v>564.20283025000003</v>
      </c>
      <c r="AM344" s="119">
        <v>636.28472042999999</v>
      </c>
      <c r="AN344" s="119">
        <v>714.67073598000002</v>
      </c>
      <c r="AO344" s="119">
        <v>791.58537791000003</v>
      </c>
      <c r="AP344" s="119">
        <v>866.81706761999999</v>
      </c>
      <c r="AQ344" s="119">
        <v>927.88790055000004</v>
      </c>
      <c r="AR344" s="119">
        <v>977.85064349000004</v>
      </c>
      <c r="AS344" s="119">
        <v>1019.4403914</v>
      </c>
      <c r="AT344" s="119">
        <v>1048.0369759</v>
      </c>
      <c r="AU344" s="119">
        <v>1061.8621826999999</v>
      </c>
      <c r="AV344" s="119">
        <v>1064.8517922999999</v>
      </c>
    </row>
    <row r="345" spans="1:48">
      <c r="A345" s="110"/>
      <c r="N345" s="110"/>
      <c r="P345" s="120" t="s">
        <v>529</v>
      </c>
      <c r="Q345" s="119">
        <v>337.1</v>
      </c>
      <c r="R345" s="119">
        <v>351.6</v>
      </c>
      <c r="S345" s="119">
        <v>360.5</v>
      </c>
      <c r="T345" s="119">
        <v>375.3</v>
      </c>
      <c r="U345" s="119">
        <v>388.1</v>
      </c>
      <c r="V345" s="119">
        <v>393.2</v>
      </c>
      <c r="W345" s="119">
        <v>401.2</v>
      </c>
      <c r="X345" s="119">
        <v>407.3</v>
      </c>
      <c r="Y345" s="119">
        <v>408.6</v>
      </c>
      <c r="Z345" s="119">
        <v>408.1</v>
      </c>
      <c r="AA345" s="119">
        <v>424.5</v>
      </c>
      <c r="AB345" s="119">
        <v>433.5</v>
      </c>
      <c r="AC345" s="119">
        <v>434.8</v>
      </c>
      <c r="AD345" s="119">
        <v>436.5</v>
      </c>
      <c r="AE345" s="119">
        <v>438.7</v>
      </c>
      <c r="AF345" s="119">
        <v>440.1</v>
      </c>
      <c r="AG345" s="119">
        <v>450.6</v>
      </c>
      <c r="AH345" s="119">
        <v>450.3</v>
      </c>
      <c r="AI345" s="119">
        <v>450.1</v>
      </c>
      <c r="AJ345" s="119">
        <v>449.8</v>
      </c>
      <c r="AK345" s="119">
        <v>453.5</v>
      </c>
      <c r="AL345" s="119">
        <v>449</v>
      </c>
      <c r="AM345" s="119">
        <v>444.5</v>
      </c>
      <c r="AN345" s="119">
        <v>440</v>
      </c>
      <c r="AO345" s="119">
        <v>435.6</v>
      </c>
      <c r="AP345" s="119">
        <v>430.6</v>
      </c>
      <c r="AQ345" s="119">
        <v>425.7</v>
      </c>
      <c r="AR345" s="119">
        <v>419.3</v>
      </c>
      <c r="AS345" s="119">
        <v>413</v>
      </c>
      <c r="AT345" s="119">
        <v>406.8</v>
      </c>
      <c r="AU345" s="119">
        <v>400.7</v>
      </c>
      <c r="AV345" s="119">
        <v>394.7</v>
      </c>
    </row>
    <row r="346" spans="1:48">
      <c r="A346" s="110"/>
      <c r="N346" s="110"/>
      <c r="P346" s="120" t="s">
        <v>528</v>
      </c>
      <c r="Q346" s="119">
        <v>804.54345897999997</v>
      </c>
      <c r="R346" s="119">
        <v>708.62250062999999</v>
      </c>
      <c r="S346" s="119">
        <v>660.71809799000005</v>
      </c>
      <c r="T346" s="119">
        <v>655.42303070000003</v>
      </c>
      <c r="U346" s="119">
        <v>617.64785732999997</v>
      </c>
      <c r="V346" s="119">
        <v>581.85615442999995</v>
      </c>
      <c r="W346" s="119">
        <v>506.57290561000002</v>
      </c>
      <c r="X346" s="119">
        <v>456.79915917</v>
      </c>
      <c r="Y346" s="119">
        <v>458.11179289</v>
      </c>
      <c r="Z346" s="119">
        <v>430.01940486000001</v>
      </c>
      <c r="AA346" s="119">
        <v>423.53179879999999</v>
      </c>
      <c r="AB346" s="119">
        <v>434.69169333000002</v>
      </c>
      <c r="AC346" s="119">
        <v>448.51080113</v>
      </c>
      <c r="AD346" s="119">
        <v>415.11150472000003</v>
      </c>
      <c r="AE346" s="119">
        <v>427.04162252999998</v>
      </c>
      <c r="AF346" s="119">
        <v>398.58789904999998</v>
      </c>
      <c r="AG346" s="119">
        <v>378.91487340999998</v>
      </c>
      <c r="AH346" s="119">
        <v>413.00750529999999</v>
      </c>
      <c r="AI346" s="119">
        <v>424.19467226</v>
      </c>
      <c r="AJ346" s="119">
        <v>437.60862211</v>
      </c>
      <c r="AK346" s="119">
        <v>427.45570851999997</v>
      </c>
      <c r="AL346" s="119">
        <v>413.54041003999998</v>
      </c>
      <c r="AM346" s="119">
        <v>447.23751183000002</v>
      </c>
      <c r="AN346" s="119">
        <v>494.56192258999999</v>
      </c>
      <c r="AO346" s="119">
        <v>513.41654911000001</v>
      </c>
      <c r="AP346" s="119">
        <v>528.93287697000005</v>
      </c>
      <c r="AQ346" s="119">
        <v>542.52366567000001</v>
      </c>
      <c r="AR346" s="119">
        <v>549.37111169000002</v>
      </c>
      <c r="AS346" s="119">
        <v>562.76815194000005</v>
      </c>
      <c r="AT346" s="119">
        <v>565.69331414999999</v>
      </c>
      <c r="AU346" s="119">
        <v>560.06403079999995</v>
      </c>
      <c r="AV346" s="119">
        <v>558.32963954000002</v>
      </c>
    </row>
    <row r="347" spans="1:48">
      <c r="A347" s="110"/>
      <c r="N347" s="110"/>
      <c r="P347" s="120" t="s">
        <v>527</v>
      </c>
      <c r="Q347" s="119">
        <v>1209.8306540000001</v>
      </c>
      <c r="R347" s="119">
        <v>1128.2487811999999</v>
      </c>
      <c r="S347" s="119">
        <v>1088.8708655999999</v>
      </c>
      <c r="T347" s="119">
        <v>1097.7856591</v>
      </c>
      <c r="U347" s="119">
        <v>1072.6253403999999</v>
      </c>
      <c r="V347" s="119">
        <v>1042.5174344</v>
      </c>
      <c r="W347" s="119">
        <v>975.98875080000005</v>
      </c>
      <c r="X347" s="119">
        <v>932.91894715000001</v>
      </c>
      <c r="Y347" s="119">
        <v>935.90000144999999</v>
      </c>
      <c r="Z347" s="119">
        <v>907.96819399000003</v>
      </c>
      <c r="AA347" s="119">
        <v>935.78031136000004</v>
      </c>
      <c r="AB347" s="119">
        <v>981.54346043999999</v>
      </c>
      <c r="AC347" s="119">
        <v>1021.2386149</v>
      </c>
      <c r="AD347" s="119">
        <v>1016.6934234</v>
      </c>
      <c r="AE347" s="119">
        <v>1063.1776284</v>
      </c>
      <c r="AF347" s="119">
        <v>1071.9795048999999</v>
      </c>
      <c r="AG347" s="119">
        <v>1107.3553422</v>
      </c>
      <c r="AH347" s="119">
        <v>1197.4959065999999</v>
      </c>
      <c r="AI347" s="119">
        <v>1264.9912853999999</v>
      </c>
      <c r="AJ347" s="119">
        <v>1330.3879010999999</v>
      </c>
      <c r="AK347" s="119">
        <v>1383.6181005999999</v>
      </c>
      <c r="AL347" s="119">
        <v>1426.7432403</v>
      </c>
      <c r="AM347" s="119">
        <v>1528.0222323</v>
      </c>
      <c r="AN347" s="119">
        <v>1649.2326585999999</v>
      </c>
      <c r="AO347" s="119">
        <v>1740.6019269999999</v>
      </c>
      <c r="AP347" s="119">
        <v>1826.3499446000001</v>
      </c>
      <c r="AQ347" s="119">
        <v>1896.1115662</v>
      </c>
      <c r="AR347" s="119">
        <v>1946.5217551999999</v>
      </c>
      <c r="AS347" s="119">
        <v>1995.2085434000001</v>
      </c>
      <c r="AT347" s="119">
        <v>2020.5302899999999</v>
      </c>
      <c r="AU347" s="119">
        <v>2022.6262134999999</v>
      </c>
      <c r="AV347" s="119">
        <v>2017.8814319000001</v>
      </c>
    </row>
    <row r="348" spans="1:48">
      <c r="A348" s="110"/>
      <c r="N348" s="110"/>
      <c r="P348" s="120" t="s">
        <v>526</v>
      </c>
      <c r="Q348" s="119">
        <v>8.5863013698999993</v>
      </c>
      <c r="R348" s="119">
        <v>8.1999999999999993</v>
      </c>
      <c r="S348" s="119">
        <v>7.8904109589000004</v>
      </c>
      <c r="T348" s="119">
        <v>7.8164383561999999</v>
      </c>
      <c r="U348" s="119">
        <v>7.8191780821999997</v>
      </c>
      <c r="V348" s="119">
        <v>7.6356164383999996</v>
      </c>
      <c r="W348" s="119">
        <v>7.5671232877000003</v>
      </c>
      <c r="X348" s="119">
        <v>7.4356164384000003</v>
      </c>
      <c r="Y348" s="119">
        <v>7.3205479452000004</v>
      </c>
      <c r="Z348" s="119">
        <v>7.2438356164000002</v>
      </c>
      <c r="AA348" s="119">
        <v>7.1506849314999998</v>
      </c>
      <c r="AB348" s="119">
        <v>7.0876712329</v>
      </c>
      <c r="AC348" s="119">
        <v>6.9972602740000003</v>
      </c>
      <c r="AD348" s="119">
        <v>6.9616438356000003</v>
      </c>
      <c r="AE348" s="119">
        <v>6.9205479452000001</v>
      </c>
      <c r="AF348" s="119">
        <v>6.9041095889999999</v>
      </c>
      <c r="AG348" s="119">
        <v>6.8301369863000003</v>
      </c>
      <c r="AH348" s="119">
        <v>6.8575342466000002</v>
      </c>
      <c r="AI348" s="119">
        <v>6.8767123288000001</v>
      </c>
      <c r="AJ348" s="119">
        <v>6.8904109589000004</v>
      </c>
      <c r="AK348" s="119">
        <v>6.8602739725999999</v>
      </c>
      <c r="AL348" s="119">
        <v>6.8493150685000002</v>
      </c>
      <c r="AM348" s="119">
        <v>6.8767123288000001</v>
      </c>
      <c r="AN348" s="119">
        <v>6.9205479452000001</v>
      </c>
      <c r="AO348" s="119">
        <v>7.0383561643999997</v>
      </c>
      <c r="AP348" s="119">
        <v>7.1369863014000003</v>
      </c>
      <c r="AQ348" s="119">
        <v>7.2273972603000001</v>
      </c>
      <c r="AR348" s="119">
        <v>7.3095890410999997</v>
      </c>
      <c r="AS348" s="119">
        <v>7.3260273972999999</v>
      </c>
      <c r="AT348" s="119">
        <v>7.3342465752999999</v>
      </c>
      <c r="AU348" s="119">
        <v>7.2876712329000002</v>
      </c>
      <c r="AV348" s="119">
        <v>7.1863013698999998</v>
      </c>
    </row>
    <row r="349" spans="1:48">
      <c r="A349" s="110"/>
      <c r="N349" s="110"/>
      <c r="P349" s="120" t="s">
        <v>525</v>
      </c>
      <c r="Q349" s="119">
        <v>5093.6334174000003</v>
      </c>
      <c r="R349" s="119">
        <v>5006.1810876999998</v>
      </c>
      <c r="S349" s="119">
        <v>4950.9762442000001</v>
      </c>
      <c r="T349" s="119">
        <v>4945.5920863000001</v>
      </c>
      <c r="U349" s="119">
        <v>4870.7339288000003</v>
      </c>
      <c r="V349" s="119">
        <v>4833.1542004000003</v>
      </c>
      <c r="W349" s="119">
        <v>4734.2337525000003</v>
      </c>
      <c r="X349" s="119">
        <v>4616.4491962000002</v>
      </c>
      <c r="Y349" s="119">
        <v>4539.9912855000002</v>
      </c>
      <c r="Z349" s="119">
        <v>4469.8515022000001</v>
      </c>
      <c r="AA349" s="119">
        <v>4416.9083135999999</v>
      </c>
      <c r="AB349" s="119">
        <v>4377.5675917999997</v>
      </c>
      <c r="AC349" s="119">
        <v>4316.8594068000002</v>
      </c>
      <c r="AD349" s="119">
        <v>4229.4922368999996</v>
      </c>
      <c r="AE349" s="119">
        <v>4178.8040129999999</v>
      </c>
      <c r="AF349" s="119">
        <v>4078.5065936000001</v>
      </c>
      <c r="AG349" s="119">
        <v>3982.1469613999998</v>
      </c>
      <c r="AH349" s="119">
        <v>3945.7383811</v>
      </c>
      <c r="AI349" s="119">
        <v>3890.4813964</v>
      </c>
      <c r="AJ349" s="119">
        <v>3826.9155160999999</v>
      </c>
      <c r="AK349" s="119">
        <v>3720.8715476000002</v>
      </c>
      <c r="AL349" s="119">
        <v>3647.4919215999998</v>
      </c>
      <c r="AM349" s="119">
        <v>3597.1233674</v>
      </c>
      <c r="AN349" s="119">
        <v>3588.1029186000001</v>
      </c>
      <c r="AO349" s="119">
        <v>3549.5983968999999</v>
      </c>
      <c r="AP349" s="119">
        <v>3527.3755080000001</v>
      </c>
      <c r="AQ349" s="119">
        <v>3510.4317768999999</v>
      </c>
      <c r="AR349" s="119">
        <v>3471.9822955</v>
      </c>
      <c r="AS349" s="119">
        <v>3418.9990947000001</v>
      </c>
      <c r="AT349" s="119">
        <v>3382.4643497000002</v>
      </c>
      <c r="AU349" s="119">
        <v>3322.5144608999999</v>
      </c>
      <c r="AV349" s="119">
        <v>3301.2427311000001</v>
      </c>
    </row>
    <row r="350" spans="1:48">
      <c r="A350" s="110"/>
      <c r="N350" s="110"/>
      <c r="P350" s="120" t="s">
        <v>463</v>
      </c>
      <c r="Q350" s="119">
        <v>0</v>
      </c>
      <c r="R350" s="119">
        <v>0</v>
      </c>
      <c r="S350" s="119">
        <v>0</v>
      </c>
      <c r="T350" s="119">
        <v>0</v>
      </c>
      <c r="U350" s="119">
        <v>0</v>
      </c>
      <c r="V350" s="119">
        <v>0</v>
      </c>
      <c r="W350" s="119">
        <v>0</v>
      </c>
      <c r="X350" s="119">
        <v>0</v>
      </c>
      <c r="Y350" s="119">
        <v>0</v>
      </c>
      <c r="Z350" s="119">
        <v>0</v>
      </c>
      <c r="AA350" s="119">
        <v>0</v>
      </c>
      <c r="AB350" s="119">
        <v>0</v>
      </c>
      <c r="AC350" s="119">
        <v>0</v>
      </c>
      <c r="AD350" s="119">
        <v>0</v>
      </c>
      <c r="AE350" s="119">
        <v>0</v>
      </c>
      <c r="AF350" s="119">
        <v>0</v>
      </c>
      <c r="AG350" s="119">
        <v>0</v>
      </c>
      <c r="AH350" s="119">
        <v>0</v>
      </c>
      <c r="AI350" s="119">
        <v>0</v>
      </c>
      <c r="AJ350" s="119">
        <v>0</v>
      </c>
      <c r="AK350" s="119">
        <v>0</v>
      </c>
      <c r="AL350" s="119">
        <v>0</v>
      </c>
      <c r="AM350" s="119">
        <v>0</v>
      </c>
      <c r="AN350" s="119">
        <v>0</v>
      </c>
      <c r="AO350" s="119">
        <v>0</v>
      </c>
      <c r="AP350" s="119">
        <v>0</v>
      </c>
      <c r="AQ350" s="119">
        <v>0</v>
      </c>
      <c r="AR350" s="119">
        <v>0</v>
      </c>
      <c r="AS350" s="119">
        <v>0</v>
      </c>
      <c r="AT350" s="119">
        <v>0</v>
      </c>
      <c r="AU350" s="119">
        <v>0</v>
      </c>
      <c r="AV350" s="119">
        <v>0</v>
      </c>
    </row>
    <row r="351" spans="1:48">
      <c r="A351" s="110"/>
      <c r="N351" s="110"/>
      <c r="P351" s="118" t="s">
        <v>524</v>
      </c>
      <c r="Q351" s="111">
        <v>5093.6334174000003</v>
      </c>
      <c r="R351" s="111">
        <v>5006.1810876999998</v>
      </c>
      <c r="S351" s="111">
        <v>4950.9762442000001</v>
      </c>
      <c r="T351" s="111">
        <v>4945.5920863000001</v>
      </c>
      <c r="U351" s="111">
        <v>4870.7339288000003</v>
      </c>
      <c r="V351" s="111">
        <v>4833.1542004000003</v>
      </c>
      <c r="W351" s="111">
        <v>4734.2337525000003</v>
      </c>
      <c r="X351" s="111">
        <v>4616.4491962000002</v>
      </c>
      <c r="Y351" s="111">
        <v>4539.9912855000002</v>
      </c>
      <c r="Z351" s="111">
        <v>4469.8515022000001</v>
      </c>
      <c r="AA351" s="111">
        <v>4416.9083135999999</v>
      </c>
      <c r="AB351" s="111">
        <v>4377.5675917999997</v>
      </c>
      <c r="AC351" s="111">
        <v>4316.8594068000002</v>
      </c>
      <c r="AD351" s="111">
        <v>4229.4922368999996</v>
      </c>
      <c r="AE351" s="111">
        <v>4178.8040129999999</v>
      </c>
      <c r="AF351" s="111">
        <v>4078.5065936000001</v>
      </c>
      <c r="AG351" s="111">
        <v>3982.1469613999998</v>
      </c>
      <c r="AH351" s="111">
        <v>3945.7383811</v>
      </c>
      <c r="AI351" s="111">
        <v>3890.4813964</v>
      </c>
      <c r="AJ351" s="111">
        <v>3826.9155160999999</v>
      </c>
      <c r="AK351" s="111">
        <v>3720.8715476000002</v>
      </c>
      <c r="AL351" s="111">
        <v>3647.4919215999998</v>
      </c>
      <c r="AM351" s="111">
        <v>3597.1233674</v>
      </c>
      <c r="AN351" s="111">
        <v>3588.1029186000001</v>
      </c>
      <c r="AO351" s="111">
        <v>3549.5983968999999</v>
      </c>
      <c r="AP351" s="111">
        <v>3527.3755080000001</v>
      </c>
      <c r="AQ351" s="111">
        <v>3510.4317768999999</v>
      </c>
      <c r="AR351" s="111">
        <v>3471.9822955</v>
      </c>
      <c r="AS351" s="111">
        <v>3418.9990947000001</v>
      </c>
      <c r="AT351" s="111">
        <v>3382.4643497000002</v>
      </c>
      <c r="AU351" s="111">
        <v>3322.5144608999999</v>
      </c>
      <c r="AV351" s="111">
        <v>3301.2427311000001</v>
      </c>
    </row>
    <row r="352" spans="1:48">
      <c r="A352" s="110"/>
      <c r="N352" s="110"/>
      <c r="P352" s="117"/>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row>
    <row r="353" spans="1:254">
      <c r="A353" s="110"/>
      <c r="N353" s="110"/>
      <c r="P353" s="115" t="s">
        <v>523</v>
      </c>
      <c r="Q353" s="114">
        <f t="shared" ref="Q353:AV353" si="11">Q208</f>
        <v>5896.4737753000009</v>
      </c>
      <c r="R353" s="114">
        <f t="shared" si="11"/>
        <v>5896.4713174789995</v>
      </c>
      <c r="S353" s="114">
        <f t="shared" si="11"/>
        <v>5815.8603601839995</v>
      </c>
      <c r="T353" s="114">
        <f t="shared" si="11"/>
        <v>5837.7736345470012</v>
      </c>
      <c r="U353" s="114">
        <f t="shared" si="11"/>
        <v>5868.4217058739996</v>
      </c>
      <c r="V353" s="114">
        <f t="shared" si="11"/>
        <v>5828.2716937280002</v>
      </c>
      <c r="W353" s="114">
        <f t="shared" si="11"/>
        <v>5653.4185522850003</v>
      </c>
      <c r="X353" s="114">
        <f t="shared" si="11"/>
        <v>5481.8754869450004</v>
      </c>
      <c r="Y353" s="114">
        <f t="shared" si="11"/>
        <v>5379.9024827450003</v>
      </c>
      <c r="Z353" s="114">
        <f t="shared" si="11"/>
        <v>5338.8766807169995</v>
      </c>
      <c r="AA353" s="114">
        <f t="shared" si="11"/>
        <v>5306.4426827470006</v>
      </c>
      <c r="AB353" s="114">
        <f t="shared" si="11"/>
        <v>5261.2109461070004</v>
      </c>
      <c r="AC353" s="114">
        <f t="shared" si="11"/>
        <v>5138.0708275380002</v>
      </c>
      <c r="AD353" s="114">
        <f t="shared" si="11"/>
        <v>5064.5486926638223</v>
      </c>
      <c r="AE353" s="114">
        <f t="shared" si="11"/>
        <v>4987.9255607693285</v>
      </c>
      <c r="AF353" s="114">
        <f t="shared" si="11"/>
        <v>4890.1883328963695</v>
      </c>
      <c r="AG353" s="114">
        <f t="shared" si="11"/>
        <v>4777.1141418190873</v>
      </c>
      <c r="AH353" s="114">
        <f t="shared" si="11"/>
        <v>4708.8265417533012</v>
      </c>
      <c r="AI353" s="114">
        <f t="shared" si="11"/>
        <v>4617.7711613791917</v>
      </c>
      <c r="AJ353" s="114">
        <f t="shared" si="11"/>
        <v>4583.4376502138493</v>
      </c>
      <c r="AK353" s="114">
        <f t="shared" si="11"/>
        <v>4452.5109472325348</v>
      </c>
      <c r="AL353" s="114">
        <f t="shared" si="11"/>
        <v>4394.7485164195205</v>
      </c>
      <c r="AM353" s="114">
        <f t="shared" si="11"/>
        <v>4308.044528659424</v>
      </c>
      <c r="AN353" s="114">
        <f t="shared" si="11"/>
        <v>4293.7888302847532</v>
      </c>
      <c r="AO353" s="114">
        <f t="shared" si="11"/>
        <v>4229.8728689310137</v>
      </c>
      <c r="AP353" s="114">
        <f t="shared" si="11"/>
        <v>4184.4576288463286</v>
      </c>
      <c r="AQ353" s="114">
        <f t="shared" si="11"/>
        <v>4174.5511222574387</v>
      </c>
      <c r="AR353" s="114">
        <f t="shared" si="11"/>
        <v>4008.1704708680959</v>
      </c>
      <c r="AS353" s="114">
        <f t="shared" si="11"/>
        <v>3910.3850183364657</v>
      </c>
      <c r="AT353" s="114">
        <f t="shared" si="11"/>
        <v>3862.356852479822</v>
      </c>
      <c r="AU353" s="114">
        <f t="shared" si="11"/>
        <v>3760.6716980504384</v>
      </c>
      <c r="AV353" s="114">
        <f t="shared" si="11"/>
        <v>3740.0055018593835</v>
      </c>
    </row>
    <row r="354" spans="1:254">
      <c r="A354" s="110"/>
      <c r="N354" s="110"/>
      <c r="P354" s="112" t="s">
        <v>522</v>
      </c>
      <c r="Q354" s="113">
        <v>175.71390346000001</v>
      </c>
      <c r="R354" s="113">
        <v>129.64759430000001</v>
      </c>
      <c r="S354" s="113">
        <v>117.48937821</v>
      </c>
      <c r="T354" s="113">
        <v>113.53770419</v>
      </c>
      <c r="U354" s="113">
        <v>87.772378900000007</v>
      </c>
      <c r="V354" s="113">
        <v>75.213955923</v>
      </c>
      <c r="W354" s="113">
        <v>50.877475294</v>
      </c>
      <c r="X354" s="113">
        <v>41.792134582000003</v>
      </c>
      <c r="Y354" s="113">
        <v>48.672069319999999</v>
      </c>
      <c r="Z354" s="113">
        <v>42.454350351000002</v>
      </c>
      <c r="AA354" s="113">
        <v>36.705590424</v>
      </c>
      <c r="AB354" s="113">
        <v>24.550320413000001</v>
      </c>
      <c r="AC354" s="113">
        <v>25.114100648000001</v>
      </c>
      <c r="AD354" s="113">
        <v>26.827424315999998</v>
      </c>
      <c r="AE354" s="113">
        <v>31.440862932999998</v>
      </c>
      <c r="AF354" s="113">
        <v>28.722755214999999</v>
      </c>
      <c r="AG354" s="113">
        <v>30.967483742999999</v>
      </c>
      <c r="AH354" s="113">
        <v>35.601336314000001</v>
      </c>
      <c r="AI354" s="113">
        <v>39.962640620000002</v>
      </c>
      <c r="AJ354" s="113">
        <v>44.536013926999999</v>
      </c>
      <c r="AK354" s="113">
        <v>44.159681327999998</v>
      </c>
      <c r="AL354" s="113">
        <v>34.892129093000001</v>
      </c>
      <c r="AM354" s="113">
        <v>36.491561541999999</v>
      </c>
      <c r="AN354" s="113">
        <v>40.589676197999999</v>
      </c>
      <c r="AO354" s="113">
        <v>41.259659161999998</v>
      </c>
      <c r="AP354" s="113">
        <v>41.435355686000001</v>
      </c>
      <c r="AQ354" s="113">
        <v>45.491614212999998</v>
      </c>
      <c r="AR354" s="113">
        <v>45.871940295000002</v>
      </c>
      <c r="AS354" s="113">
        <v>49.771699724999998</v>
      </c>
      <c r="AT354" s="113">
        <v>49.604410072</v>
      </c>
      <c r="AU354" s="113">
        <v>49.183845906000002</v>
      </c>
      <c r="AV354" s="113">
        <v>48.788268019999997</v>
      </c>
    </row>
    <row r="355" spans="1:254">
      <c r="A355" s="110"/>
      <c r="N355" s="110"/>
      <c r="P355" s="112" t="s">
        <v>521</v>
      </c>
      <c r="Q355" s="113">
        <v>949.29152608000004</v>
      </c>
      <c r="R355" s="113">
        <v>828.60366942999997</v>
      </c>
      <c r="S355" s="113">
        <v>758.91643428999998</v>
      </c>
      <c r="T355" s="113">
        <v>746.22122950000005</v>
      </c>
      <c r="U355" s="113">
        <v>688.02661033000004</v>
      </c>
      <c r="V355" s="113">
        <v>642.31454842999995</v>
      </c>
      <c r="W355" s="113">
        <v>546.74760290999996</v>
      </c>
      <c r="X355" s="113">
        <v>487.55854406999998</v>
      </c>
      <c r="Y355" s="113">
        <v>493.53696738999997</v>
      </c>
      <c r="Z355" s="113">
        <v>461.18165196000001</v>
      </c>
      <c r="AA355" s="113">
        <v>450.05949959999998</v>
      </c>
      <c r="AB355" s="113">
        <v>451.13687463000002</v>
      </c>
      <c r="AC355" s="113">
        <v>465.41888383000003</v>
      </c>
      <c r="AD355" s="113">
        <v>435.95928622000002</v>
      </c>
      <c r="AE355" s="113">
        <v>453.19503413000001</v>
      </c>
      <c r="AF355" s="113">
        <v>423.86585235000001</v>
      </c>
      <c r="AG355" s="113">
        <v>406.98200291000001</v>
      </c>
      <c r="AH355" s="113">
        <v>447.14759700000002</v>
      </c>
      <c r="AI355" s="113">
        <v>437.85038186000003</v>
      </c>
      <c r="AJ355" s="113">
        <v>437.60862211</v>
      </c>
      <c r="AK355" s="113">
        <v>431.39357411999998</v>
      </c>
      <c r="AL355" s="113">
        <v>413.54041003999998</v>
      </c>
      <c r="AM355" s="113">
        <v>447.23751183000002</v>
      </c>
      <c r="AN355" s="113">
        <v>494.56192258999999</v>
      </c>
      <c r="AO355" s="113">
        <v>513.41654911000001</v>
      </c>
      <c r="AP355" s="113">
        <v>528.93287697000005</v>
      </c>
      <c r="AQ355" s="113">
        <v>542.52366567000001</v>
      </c>
      <c r="AR355" s="113">
        <v>549.37111169000002</v>
      </c>
      <c r="AS355" s="113">
        <v>562.76815194000005</v>
      </c>
      <c r="AT355" s="113">
        <v>565.69331414999999</v>
      </c>
      <c r="AU355" s="113">
        <v>560.06403079999995</v>
      </c>
      <c r="AV355" s="113">
        <v>558.32963954000002</v>
      </c>
    </row>
    <row r="356" spans="1:254">
      <c r="A356" s="110"/>
      <c r="N356" s="110"/>
      <c r="P356" s="112" t="s">
        <v>520</v>
      </c>
      <c r="Q356" s="111">
        <f t="shared" ref="Q356:AV356" si="12">Q351-Q346+Q355</f>
        <v>5238.3814845000006</v>
      </c>
      <c r="R356" s="111">
        <f t="shared" si="12"/>
        <v>5126.1622564999998</v>
      </c>
      <c r="S356" s="111">
        <f t="shared" si="12"/>
        <v>5049.1745805</v>
      </c>
      <c r="T356" s="111">
        <f t="shared" si="12"/>
        <v>5036.3902851000003</v>
      </c>
      <c r="U356" s="111">
        <f t="shared" si="12"/>
        <v>4941.1126818000002</v>
      </c>
      <c r="V356" s="111">
        <f t="shared" si="12"/>
        <v>4893.6125944000005</v>
      </c>
      <c r="W356" s="111">
        <f t="shared" si="12"/>
        <v>4774.4084498000002</v>
      </c>
      <c r="X356" s="111">
        <f t="shared" si="12"/>
        <v>4647.2085810999997</v>
      </c>
      <c r="Y356" s="111">
        <f t="shared" si="12"/>
        <v>4575.4164600000004</v>
      </c>
      <c r="Z356" s="111">
        <f t="shared" si="12"/>
        <v>4501.0137493000002</v>
      </c>
      <c r="AA356" s="111">
        <f t="shared" si="12"/>
        <v>4443.4360144000002</v>
      </c>
      <c r="AB356" s="111">
        <f t="shared" si="12"/>
        <v>4394.0127731000002</v>
      </c>
      <c r="AC356" s="111">
        <f t="shared" si="12"/>
        <v>4333.7674895</v>
      </c>
      <c r="AD356" s="111">
        <f t="shared" si="12"/>
        <v>4250.3400183999993</v>
      </c>
      <c r="AE356" s="111">
        <f t="shared" si="12"/>
        <v>4204.9574246000002</v>
      </c>
      <c r="AF356" s="111">
        <f t="shared" si="12"/>
        <v>4103.7845469000004</v>
      </c>
      <c r="AG356" s="111">
        <f t="shared" si="12"/>
        <v>4010.2140909</v>
      </c>
      <c r="AH356" s="111">
        <f t="shared" si="12"/>
        <v>3979.8784728000001</v>
      </c>
      <c r="AI356" s="111">
        <f t="shared" si="12"/>
        <v>3904.1371060000001</v>
      </c>
      <c r="AJ356" s="111">
        <f t="shared" si="12"/>
        <v>3826.9155160999999</v>
      </c>
      <c r="AK356" s="111">
        <f t="shared" si="12"/>
        <v>3724.8094132000001</v>
      </c>
      <c r="AL356" s="111">
        <f t="shared" si="12"/>
        <v>3647.4919215999998</v>
      </c>
      <c r="AM356" s="111">
        <f t="shared" si="12"/>
        <v>3597.1233674</v>
      </c>
      <c r="AN356" s="111">
        <f t="shared" si="12"/>
        <v>3588.1029186000001</v>
      </c>
      <c r="AO356" s="111">
        <f t="shared" si="12"/>
        <v>3549.5983968999999</v>
      </c>
      <c r="AP356" s="111">
        <f t="shared" si="12"/>
        <v>3527.3755080000001</v>
      </c>
      <c r="AQ356" s="111">
        <f t="shared" si="12"/>
        <v>3510.4317768999999</v>
      </c>
      <c r="AR356" s="111">
        <f t="shared" si="12"/>
        <v>3471.9822955</v>
      </c>
      <c r="AS356" s="111">
        <f t="shared" si="12"/>
        <v>3418.9990947000006</v>
      </c>
      <c r="AT356" s="111">
        <f t="shared" si="12"/>
        <v>3382.4643497000002</v>
      </c>
      <c r="AU356" s="111">
        <f t="shared" si="12"/>
        <v>3322.5144608999999</v>
      </c>
      <c r="AV356" s="111">
        <f t="shared" si="12"/>
        <v>3301.2427311000001</v>
      </c>
    </row>
    <row r="357" spans="1:254">
      <c r="A357" s="110"/>
      <c r="N357" s="110"/>
      <c r="P357" s="112" t="s">
        <v>519</v>
      </c>
      <c r="Q357" s="111">
        <f t="shared" ref="Q357:AV357" si="13">Q351-Q346+Q354</f>
        <v>4464.803861880001</v>
      </c>
      <c r="R357" s="111">
        <f t="shared" si="13"/>
        <v>4427.2061813699993</v>
      </c>
      <c r="S357" s="111">
        <f t="shared" si="13"/>
        <v>4407.7475244199995</v>
      </c>
      <c r="T357" s="111">
        <f t="shared" si="13"/>
        <v>4403.7067597900004</v>
      </c>
      <c r="U357" s="111">
        <f t="shared" si="13"/>
        <v>4340.8584503700004</v>
      </c>
      <c r="V357" s="111">
        <f t="shared" si="13"/>
        <v>4326.5120018930002</v>
      </c>
      <c r="W357" s="111">
        <f t="shared" si="13"/>
        <v>4278.5383221840002</v>
      </c>
      <c r="X357" s="111">
        <f t="shared" si="13"/>
        <v>4201.4421716119996</v>
      </c>
      <c r="Y357" s="111">
        <f t="shared" si="13"/>
        <v>4130.5515619300004</v>
      </c>
      <c r="Z357" s="111">
        <f t="shared" si="13"/>
        <v>4082.2864476909999</v>
      </c>
      <c r="AA357" s="111">
        <f t="shared" si="13"/>
        <v>4030.0821052239999</v>
      </c>
      <c r="AB357" s="111">
        <f t="shared" si="13"/>
        <v>3967.4262188829998</v>
      </c>
      <c r="AC357" s="111">
        <f t="shared" si="13"/>
        <v>3893.4627063180005</v>
      </c>
      <c r="AD357" s="111">
        <f t="shared" si="13"/>
        <v>3841.2081564959994</v>
      </c>
      <c r="AE357" s="111">
        <f t="shared" si="13"/>
        <v>3783.203253403</v>
      </c>
      <c r="AF357" s="111">
        <f t="shared" si="13"/>
        <v>3708.6414497649998</v>
      </c>
      <c r="AG357" s="111">
        <f t="shared" si="13"/>
        <v>3634.1995717329996</v>
      </c>
      <c r="AH357" s="111">
        <f t="shared" si="13"/>
        <v>3568.332212114</v>
      </c>
      <c r="AI357" s="111">
        <f t="shared" si="13"/>
        <v>3506.2493647599999</v>
      </c>
      <c r="AJ357" s="111">
        <f t="shared" si="13"/>
        <v>3433.842907917</v>
      </c>
      <c r="AK357" s="111">
        <f t="shared" si="13"/>
        <v>3337.5755204080001</v>
      </c>
      <c r="AL357" s="111">
        <f t="shared" si="13"/>
        <v>3268.843640653</v>
      </c>
      <c r="AM357" s="111">
        <f t="shared" si="13"/>
        <v>3186.3774171119999</v>
      </c>
      <c r="AN357" s="111">
        <f t="shared" si="13"/>
        <v>3134.1306722079999</v>
      </c>
      <c r="AO357" s="111">
        <f t="shared" si="13"/>
        <v>3077.4415069519996</v>
      </c>
      <c r="AP357" s="111">
        <f t="shared" si="13"/>
        <v>3039.8779867160001</v>
      </c>
      <c r="AQ357" s="111">
        <f t="shared" si="13"/>
        <v>3013.3997254430001</v>
      </c>
      <c r="AR357" s="111">
        <f t="shared" si="13"/>
        <v>2968.4831241050001</v>
      </c>
      <c r="AS357" s="111">
        <f t="shared" si="13"/>
        <v>2906.0026424850003</v>
      </c>
      <c r="AT357" s="111">
        <f t="shared" si="13"/>
        <v>2866.3754456220004</v>
      </c>
      <c r="AU357" s="111">
        <f t="shared" si="13"/>
        <v>2811.6342760059997</v>
      </c>
      <c r="AV357" s="111">
        <f t="shared" si="13"/>
        <v>2791.7013595799999</v>
      </c>
    </row>
    <row r="358" spans="1:254">
      <c r="A358" s="110"/>
      <c r="N358" s="110"/>
    </row>
    <row r="359" spans="1:254">
      <c r="A359" s="110"/>
      <c r="N359" s="110"/>
    </row>
    <row r="360" spans="1:254" s="109" customFormat="1">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c r="FL360" s="110"/>
      <c r="FM360" s="110"/>
      <c r="FN360" s="110"/>
      <c r="FO360" s="110"/>
      <c r="FP360" s="110"/>
      <c r="FQ360" s="110"/>
      <c r="FR360" s="110"/>
      <c r="FS360" s="110"/>
      <c r="FT360" s="110"/>
      <c r="FU360" s="110"/>
      <c r="FV360" s="110"/>
      <c r="FW360" s="110"/>
      <c r="FX360" s="110"/>
      <c r="FY360" s="110"/>
      <c r="FZ360" s="110"/>
      <c r="GA360" s="110"/>
      <c r="GB360" s="110"/>
      <c r="GC360" s="110"/>
      <c r="GD360" s="110"/>
      <c r="GE360" s="110"/>
      <c r="GF360" s="110"/>
      <c r="GG360" s="110"/>
      <c r="GH360" s="110"/>
      <c r="GI360" s="110"/>
      <c r="GJ360" s="110"/>
      <c r="GK360" s="110"/>
      <c r="GL360" s="110"/>
      <c r="GM360" s="110"/>
      <c r="GN360" s="110"/>
      <c r="GO360" s="110"/>
      <c r="GP360" s="110"/>
      <c r="GQ360" s="110"/>
      <c r="GR360" s="110"/>
      <c r="GS360" s="110"/>
      <c r="GT360" s="110"/>
      <c r="GU360" s="110"/>
      <c r="GV360" s="110"/>
      <c r="GW360" s="110"/>
      <c r="GX360" s="110"/>
      <c r="GY360" s="110"/>
      <c r="GZ360" s="110"/>
      <c r="HA360" s="110"/>
      <c r="HB360" s="110"/>
      <c r="HC360" s="110"/>
      <c r="HD360" s="110"/>
      <c r="HE360" s="110"/>
      <c r="HF360" s="110"/>
      <c r="HG360" s="110"/>
      <c r="HH360" s="110"/>
      <c r="HI360" s="110"/>
      <c r="HJ360" s="110"/>
      <c r="HK360" s="110"/>
      <c r="HL360" s="110"/>
      <c r="HM360" s="110"/>
      <c r="HN360" s="110"/>
      <c r="HO360" s="110"/>
      <c r="HP360" s="110"/>
      <c r="HQ360" s="110"/>
      <c r="HR360" s="110"/>
      <c r="HS360" s="110"/>
      <c r="HT360" s="110"/>
      <c r="HU360" s="110"/>
      <c r="HV360" s="110"/>
      <c r="HW360" s="110"/>
      <c r="HX360" s="110"/>
      <c r="HY360" s="110"/>
      <c r="HZ360" s="110"/>
      <c r="IA360" s="110"/>
      <c r="IB360" s="110"/>
      <c r="IC360" s="110"/>
      <c r="ID360" s="110"/>
      <c r="IE360" s="110"/>
      <c r="IF360" s="110"/>
      <c r="IG360" s="110"/>
      <c r="IH360" s="110"/>
      <c r="II360" s="110"/>
      <c r="IJ360" s="110"/>
      <c r="IK360" s="110"/>
      <c r="IL360" s="110"/>
      <c r="IM360" s="110"/>
      <c r="IN360" s="110"/>
      <c r="IO360" s="110"/>
      <c r="IP360" s="110"/>
      <c r="IQ360" s="110"/>
      <c r="IR360" s="110"/>
      <c r="IS360" s="110"/>
      <c r="IT360" s="110"/>
    </row>
    <row r="361" spans="1:254">
      <c r="A361" s="110"/>
      <c r="C361" s="125" t="s">
        <v>559</v>
      </c>
      <c r="N361" s="110"/>
    </row>
    <row r="362" spans="1:254">
      <c r="A362" s="110"/>
      <c r="C362" s="125" t="s">
        <v>540</v>
      </c>
      <c r="N362" s="110"/>
      <c r="P362" s="125"/>
    </row>
    <row r="363" spans="1:254">
      <c r="A363" s="110"/>
      <c r="N363" s="110"/>
      <c r="P363" s="108" t="s">
        <v>539</v>
      </c>
      <c r="R363" s="124"/>
    </row>
    <row r="364" spans="1:254">
      <c r="A364" s="110"/>
      <c r="N364" s="110"/>
    </row>
    <row r="365" spans="1:254">
      <c r="A365" s="110"/>
      <c r="N365" s="110"/>
      <c r="P365" s="118" t="s">
        <v>557</v>
      </c>
      <c r="Q365" s="123" t="s">
        <v>72</v>
      </c>
      <c r="R365" s="123" t="s">
        <v>73</v>
      </c>
      <c r="S365" s="123" t="s">
        <v>74</v>
      </c>
      <c r="T365" s="123" t="s">
        <v>75</v>
      </c>
      <c r="U365" s="123" t="s">
        <v>76</v>
      </c>
      <c r="V365" s="123" t="s">
        <v>77</v>
      </c>
      <c r="W365" s="123" t="s">
        <v>78</v>
      </c>
      <c r="X365" s="123" t="s">
        <v>79</v>
      </c>
      <c r="Y365" s="123" t="s">
        <v>80</v>
      </c>
      <c r="Z365" s="123" t="s">
        <v>81</v>
      </c>
      <c r="AA365" s="123" t="s">
        <v>82</v>
      </c>
      <c r="AB365" s="123" t="s">
        <v>83</v>
      </c>
      <c r="AC365" s="123" t="s">
        <v>84</v>
      </c>
      <c r="AD365" s="123" t="s">
        <v>85</v>
      </c>
      <c r="AE365" s="123" t="s">
        <v>86</v>
      </c>
      <c r="AF365" s="123" t="s">
        <v>87</v>
      </c>
      <c r="AG365" s="123" t="s">
        <v>88</v>
      </c>
      <c r="AH365" s="123" t="s">
        <v>556</v>
      </c>
      <c r="AI365" s="123" t="s">
        <v>555</v>
      </c>
      <c r="AJ365" s="123" t="s">
        <v>554</v>
      </c>
      <c r="AK365" s="123" t="s">
        <v>553</v>
      </c>
      <c r="AL365" s="123" t="s">
        <v>552</v>
      </c>
      <c r="AM365" s="123" t="s">
        <v>551</v>
      </c>
      <c r="AN365" s="123" t="s">
        <v>550</v>
      </c>
      <c r="AO365" s="123" t="s">
        <v>549</v>
      </c>
      <c r="AP365" s="123" t="s">
        <v>548</v>
      </c>
      <c r="AQ365" s="123" t="s">
        <v>547</v>
      </c>
      <c r="AR365" s="123" t="s">
        <v>546</v>
      </c>
      <c r="AS365" s="123" t="s">
        <v>545</v>
      </c>
      <c r="AT365" s="123" t="s">
        <v>544</v>
      </c>
      <c r="AU365" s="123" t="s">
        <v>543</v>
      </c>
      <c r="AV365" s="123" t="s">
        <v>542</v>
      </c>
    </row>
    <row r="366" spans="1:254">
      <c r="A366" s="110"/>
      <c r="N366" s="110"/>
      <c r="P366" s="112" t="s">
        <v>537</v>
      </c>
      <c r="Q366" s="121">
        <v>2735.1213607</v>
      </c>
      <c r="R366" s="121">
        <v>2749.934741</v>
      </c>
      <c r="S366" s="121">
        <v>2734.6726250000002</v>
      </c>
      <c r="T366" s="121">
        <v>2729.8013108</v>
      </c>
      <c r="U366" s="121">
        <v>2715.4513805000001</v>
      </c>
      <c r="V366" s="121">
        <v>2722.0225633999999</v>
      </c>
      <c r="W366" s="121">
        <v>2721.1073839000001</v>
      </c>
      <c r="X366" s="121">
        <v>2725.4303086</v>
      </c>
      <c r="Y366" s="121">
        <v>2712.5679761000001</v>
      </c>
      <c r="Z366" s="121">
        <v>2714.3964775999998</v>
      </c>
      <c r="AA366" s="121">
        <v>2710.7449643</v>
      </c>
      <c r="AB366" s="121">
        <v>2714.0989760000002</v>
      </c>
      <c r="AC366" s="121">
        <v>2677.4576241999998</v>
      </c>
      <c r="AD366" s="121">
        <v>2694.4100183999999</v>
      </c>
      <c r="AE366" s="121">
        <v>2688.7021838999999</v>
      </c>
      <c r="AF366" s="121">
        <v>2680.1035820000002</v>
      </c>
      <c r="AG366" s="121">
        <v>2664.2510808000002</v>
      </c>
      <c r="AH366" s="121">
        <v>2667.3671426000001</v>
      </c>
      <c r="AI366" s="121">
        <v>2666.6615876000001</v>
      </c>
      <c r="AJ366" s="121">
        <v>2660.2673522999999</v>
      </c>
      <c r="AK366" s="121">
        <v>2645.0202253000002</v>
      </c>
      <c r="AL366" s="121">
        <v>2652.0230897000001</v>
      </c>
      <c r="AM366" s="121">
        <v>2658.4623081</v>
      </c>
      <c r="AN366" s="121">
        <v>2653.9011338</v>
      </c>
      <c r="AO366" s="121">
        <v>2645.3154660999999</v>
      </c>
      <c r="AP366" s="121">
        <v>2652.1630203999998</v>
      </c>
      <c r="AQ366" s="121">
        <v>2649.3651504999998</v>
      </c>
      <c r="AR366" s="121">
        <v>2650.8793992999999</v>
      </c>
      <c r="AS366" s="121">
        <v>2636.4503158000002</v>
      </c>
      <c r="AT366" s="121">
        <v>2648.0710767</v>
      </c>
      <c r="AU366" s="121">
        <v>2648.8828788999999</v>
      </c>
      <c r="AV366" s="121">
        <v>2648.515969</v>
      </c>
    </row>
    <row r="367" spans="1:254">
      <c r="A367" s="110"/>
      <c r="N367" s="110"/>
      <c r="P367" s="112" t="s">
        <v>536</v>
      </c>
      <c r="Q367" s="121">
        <v>404.97323338000001</v>
      </c>
      <c r="R367" s="121">
        <v>423.28671602999998</v>
      </c>
      <c r="S367" s="121">
        <v>438.45218057</v>
      </c>
      <c r="T367" s="121">
        <v>446.24817851</v>
      </c>
      <c r="U367" s="121">
        <v>447.92596492000001</v>
      </c>
      <c r="V367" s="121">
        <v>454.86006799</v>
      </c>
      <c r="W367" s="121">
        <v>455.17139705</v>
      </c>
      <c r="X367" s="121">
        <v>457.90833292999997</v>
      </c>
      <c r="Y367" s="121">
        <v>456.84958706999998</v>
      </c>
      <c r="Z367" s="121">
        <v>457.84287959</v>
      </c>
      <c r="AA367" s="121">
        <v>460.00126919000002</v>
      </c>
      <c r="AB367" s="121">
        <v>452.2829266</v>
      </c>
      <c r="AC367" s="121">
        <v>448.70006230000001</v>
      </c>
      <c r="AD367" s="121">
        <v>452.21375676999997</v>
      </c>
      <c r="AE367" s="121">
        <v>451.66599674000003</v>
      </c>
      <c r="AF367" s="121">
        <v>451.12815669000003</v>
      </c>
      <c r="AG367" s="121">
        <v>451.57659425999998</v>
      </c>
      <c r="AH367" s="121">
        <v>453.59157240000002</v>
      </c>
      <c r="AI367" s="121">
        <v>454.58836927999999</v>
      </c>
      <c r="AJ367" s="121">
        <v>455.15366416000001</v>
      </c>
      <c r="AK367" s="121">
        <v>452.40492517000001</v>
      </c>
      <c r="AL367" s="121">
        <v>455.80282928000003</v>
      </c>
      <c r="AM367" s="121">
        <v>457.89336760999998</v>
      </c>
      <c r="AN367" s="121">
        <v>458.75343550000002</v>
      </c>
      <c r="AO367" s="121">
        <v>458.38219770000001</v>
      </c>
      <c r="AP367" s="121">
        <v>459.04224875</v>
      </c>
      <c r="AQ367" s="121">
        <v>458.07686444000001</v>
      </c>
      <c r="AR367" s="121">
        <v>461.27576445</v>
      </c>
      <c r="AS367" s="121">
        <v>460.28955997000003</v>
      </c>
      <c r="AT367" s="121">
        <v>463.05508350999997</v>
      </c>
      <c r="AU367" s="121">
        <v>463.39654015000002</v>
      </c>
      <c r="AV367" s="121">
        <v>462.99611235999998</v>
      </c>
    </row>
    <row r="368" spans="1:254">
      <c r="A368" s="110"/>
      <c r="N368" s="110"/>
      <c r="P368" s="112" t="s">
        <v>535</v>
      </c>
      <c r="Q368" s="121">
        <v>425.17260869</v>
      </c>
      <c r="R368" s="121">
        <v>440.28343453000002</v>
      </c>
      <c r="S368" s="121">
        <v>456.43153620999999</v>
      </c>
      <c r="T368" s="121">
        <v>464.11249243999998</v>
      </c>
      <c r="U368" s="121">
        <v>468.70299259000001</v>
      </c>
      <c r="V368" s="121">
        <v>481.12559216</v>
      </c>
      <c r="W368" s="121">
        <v>489.66735597000002</v>
      </c>
      <c r="X368" s="121">
        <v>495.04150017000001</v>
      </c>
      <c r="Y368" s="121">
        <v>496.43316693999998</v>
      </c>
      <c r="Z368" s="121">
        <v>506.50533381000002</v>
      </c>
      <c r="AA368" s="121">
        <v>513.69658135999998</v>
      </c>
      <c r="AB368" s="121">
        <v>518.13237356000002</v>
      </c>
      <c r="AC368" s="121">
        <v>529.34554844000002</v>
      </c>
      <c r="AD368" s="121">
        <v>541.55412776000003</v>
      </c>
      <c r="AE368" s="121">
        <v>544.58749913999998</v>
      </c>
      <c r="AF368" s="121">
        <v>547.61067604000004</v>
      </c>
      <c r="AG368" s="121">
        <v>548.42936012999996</v>
      </c>
      <c r="AH368" s="121">
        <v>554.67946186999995</v>
      </c>
      <c r="AI368" s="121">
        <v>559.05593074000001</v>
      </c>
      <c r="AJ368" s="121">
        <v>561.90679466999995</v>
      </c>
      <c r="AK368" s="121">
        <v>561.91125934000002</v>
      </c>
      <c r="AL368" s="121">
        <v>568.78549828999996</v>
      </c>
      <c r="AM368" s="121">
        <v>574.09027650999997</v>
      </c>
      <c r="AN368" s="121">
        <v>578.43788339000002</v>
      </c>
      <c r="AO368" s="121">
        <v>580.08788289999995</v>
      </c>
      <c r="AP368" s="121">
        <v>584.63880360999997</v>
      </c>
      <c r="AQ368" s="121">
        <v>588.27058252999996</v>
      </c>
      <c r="AR368" s="121">
        <v>591.70346797000002</v>
      </c>
      <c r="AS368" s="121">
        <v>591.25234852000006</v>
      </c>
      <c r="AT368" s="121">
        <v>597.88977812999997</v>
      </c>
      <c r="AU368" s="121">
        <v>598.01854401000003</v>
      </c>
      <c r="AV368" s="121">
        <v>597.43791019000003</v>
      </c>
    </row>
    <row r="369" spans="1:48">
      <c r="A369" s="110"/>
      <c r="N369" s="110"/>
      <c r="P369" s="112" t="s">
        <v>534</v>
      </c>
      <c r="Q369" s="121">
        <v>3565.2672028000002</v>
      </c>
      <c r="R369" s="121">
        <v>3613.5048916000001</v>
      </c>
      <c r="S369" s="121">
        <v>3629.5563416999998</v>
      </c>
      <c r="T369" s="121">
        <v>3640.1619817000001</v>
      </c>
      <c r="U369" s="121">
        <v>3632.0803380000002</v>
      </c>
      <c r="V369" s="121">
        <v>3658.0082235999998</v>
      </c>
      <c r="W369" s="121">
        <v>3665.9461369000001</v>
      </c>
      <c r="X369" s="121">
        <v>3678.3801417</v>
      </c>
      <c r="Y369" s="121">
        <v>3665.8507301</v>
      </c>
      <c r="Z369" s="121">
        <v>3678.7446909999999</v>
      </c>
      <c r="AA369" s="121">
        <v>3684.4428148000002</v>
      </c>
      <c r="AB369" s="121">
        <v>3684.5142761000002</v>
      </c>
      <c r="AC369" s="121">
        <v>3655.5032348999998</v>
      </c>
      <c r="AD369" s="121">
        <v>3688.1779028999999</v>
      </c>
      <c r="AE369" s="121">
        <v>3684.9556797</v>
      </c>
      <c r="AF369" s="121">
        <v>3678.8424147000001</v>
      </c>
      <c r="AG369" s="121">
        <v>3664.2570351999998</v>
      </c>
      <c r="AH369" s="121">
        <v>3675.6381769</v>
      </c>
      <c r="AI369" s="121">
        <v>3680.3058876</v>
      </c>
      <c r="AJ369" s="121">
        <v>3677.3278111</v>
      </c>
      <c r="AK369" s="121">
        <v>3659.3364098000002</v>
      </c>
      <c r="AL369" s="121">
        <v>3676.6114171999998</v>
      </c>
      <c r="AM369" s="121">
        <v>3690.4459522000002</v>
      </c>
      <c r="AN369" s="121">
        <v>3691.0924527000002</v>
      </c>
      <c r="AO369" s="121">
        <v>3683.7855466999999</v>
      </c>
      <c r="AP369" s="121">
        <v>3695.8440727000002</v>
      </c>
      <c r="AQ369" s="121">
        <v>3695.7125974</v>
      </c>
      <c r="AR369" s="121">
        <v>3703.8586316999999</v>
      </c>
      <c r="AS369" s="121">
        <v>3687.9922243000001</v>
      </c>
      <c r="AT369" s="121">
        <v>3709.0159383</v>
      </c>
      <c r="AU369" s="121">
        <v>3710.297963</v>
      </c>
      <c r="AV369" s="121">
        <v>3708.9499916</v>
      </c>
    </row>
    <row r="370" spans="1:48">
      <c r="A370" s="110"/>
      <c r="N370" s="110"/>
      <c r="P370" s="112" t="s">
        <v>533</v>
      </c>
      <c r="Q370" s="121">
        <v>376.20817509</v>
      </c>
      <c r="R370" s="121">
        <v>380.39604861999999</v>
      </c>
      <c r="S370" s="121">
        <v>382.06775657999998</v>
      </c>
      <c r="T370" s="121">
        <v>385.41311674000002</v>
      </c>
      <c r="U370" s="121">
        <v>385.11698526999999</v>
      </c>
      <c r="V370" s="121">
        <v>387.53673228000002</v>
      </c>
      <c r="W370" s="121">
        <v>390.50467821000001</v>
      </c>
      <c r="X370" s="121">
        <v>392.01376304000001</v>
      </c>
      <c r="Y370" s="121">
        <v>391.27957070000002</v>
      </c>
      <c r="Z370" s="121">
        <v>394.22164794000003</v>
      </c>
      <c r="AA370" s="121">
        <v>393.89717323999997</v>
      </c>
      <c r="AB370" s="121">
        <v>394.49766348999998</v>
      </c>
      <c r="AC370" s="121">
        <v>395.44763296999997</v>
      </c>
      <c r="AD370" s="121">
        <v>385.94820743999998</v>
      </c>
      <c r="AE370" s="121">
        <v>386.72614820000001</v>
      </c>
      <c r="AF370" s="121">
        <v>387.04347541999999</v>
      </c>
      <c r="AG370" s="121">
        <v>384.18670043999998</v>
      </c>
      <c r="AH370" s="121">
        <v>388.07459523</v>
      </c>
      <c r="AI370" s="121">
        <v>388.99601410000002</v>
      </c>
      <c r="AJ370" s="121">
        <v>388.96172732999997</v>
      </c>
      <c r="AK370" s="121">
        <v>389.16128257000003</v>
      </c>
      <c r="AL370" s="121">
        <v>388.85361566</v>
      </c>
      <c r="AM370" s="121">
        <v>366.86000454999999</v>
      </c>
      <c r="AN370" s="121">
        <v>369.30059154000003</v>
      </c>
      <c r="AO370" s="121">
        <v>369.51287979</v>
      </c>
      <c r="AP370" s="121">
        <v>371.66294613000002</v>
      </c>
      <c r="AQ370" s="121">
        <v>371.57608532</v>
      </c>
      <c r="AR370" s="121">
        <v>369.79471016000002</v>
      </c>
      <c r="AS370" s="121">
        <v>368.94847736999998</v>
      </c>
      <c r="AT370" s="121">
        <v>372.46576540000001</v>
      </c>
      <c r="AU370" s="121">
        <v>370.93961776999998</v>
      </c>
      <c r="AV370" s="121">
        <v>372.40165729</v>
      </c>
    </row>
    <row r="371" spans="1:48">
      <c r="A371" s="110"/>
      <c r="N371" s="110"/>
      <c r="P371" s="112" t="s">
        <v>532</v>
      </c>
      <c r="Q371" s="121">
        <v>7.4862075436</v>
      </c>
      <c r="R371" s="121">
        <v>7.2849315067999996</v>
      </c>
      <c r="S371" s="121">
        <v>7.1561643836000002</v>
      </c>
      <c r="T371" s="121">
        <v>7.0273972602999999</v>
      </c>
      <c r="U371" s="121">
        <v>6.9697279039</v>
      </c>
      <c r="V371" s="121">
        <v>6.9013698630000002</v>
      </c>
      <c r="W371" s="121">
        <v>6.8191780821999997</v>
      </c>
      <c r="X371" s="121">
        <v>6.7041095889999998</v>
      </c>
      <c r="Y371" s="121">
        <v>6.6015987989999996</v>
      </c>
      <c r="Z371" s="121">
        <v>6.4630136986000002</v>
      </c>
      <c r="AA371" s="121">
        <v>6.3506849315</v>
      </c>
      <c r="AB371" s="121">
        <v>6.2383561643999998</v>
      </c>
      <c r="AC371" s="121">
        <v>6.1428110340000002</v>
      </c>
      <c r="AD371" s="121">
        <v>6.0136986301000004</v>
      </c>
      <c r="AE371" s="121">
        <v>5.9013698630000002</v>
      </c>
      <c r="AF371" s="121">
        <v>5.7890410959</v>
      </c>
      <c r="AG371" s="121">
        <v>5.6922649652999997</v>
      </c>
      <c r="AH371" s="121">
        <v>5.5643835615999997</v>
      </c>
      <c r="AI371" s="121">
        <v>5.4520547945000004</v>
      </c>
      <c r="AJ371" s="121">
        <v>5.3397260274000002</v>
      </c>
      <c r="AK371" s="121">
        <v>5.2417188966000001</v>
      </c>
      <c r="AL371" s="121">
        <v>5.1150684931999999</v>
      </c>
      <c r="AM371" s="121">
        <v>5.0027397259999997</v>
      </c>
      <c r="AN371" s="121">
        <v>4.8904109589000004</v>
      </c>
      <c r="AO371" s="121">
        <v>4.7911728278999997</v>
      </c>
      <c r="AP371" s="121">
        <v>4.6657534247000001</v>
      </c>
      <c r="AQ371" s="121">
        <v>4.5534246574999999</v>
      </c>
      <c r="AR371" s="121">
        <v>4.4410958903999997</v>
      </c>
      <c r="AS371" s="121">
        <v>4.3406267592000001</v>
      </c>
      <c r="AT371" s="121">
        <v>4.2164383562000003</v>
      </c>
      <c r="AU371" s="121">
        <v>4.1041095890000001</v>
      </c>
      <c r="AV371" s="121">
        <v>3.9917808218999999</v>
      </c>
    </row>
    <row r="372" spans="1:48">
      <c r="A372" s="110"/>
      <c r="N372" s="110"/>
      <c r="P372" s="130" t="s">
        <v>531</v>
      </c>
      <c r="Q372" s="122">
        <v>3948.9615853999999</v>
      </c>
      <c r="R372" s="122">
        <v>4001.1858717</v>
      </c>
      <c r="S372" s="122">
        <v>4018.7802627000001</v>
      </c>
      <c r="T372" s="122">
        <v>4032.6024957</v>
      </c>
      <c r="U372" s="122">
        <v>4024.1670512000001</v>
      </c>
      <c r="V372" s="122">
        <v>4052.4463257000002</v>
      </c>
      <c r="W372" s="122">
        <v>4063.2699932</v>
      </c>
      <c r="X372" s="122">
        <v>4077.0980143000002</v>
      </c>
      <c r="Y372" s="122">
        <v>4063.7318995999999</v>
      </c>
      <c r="Z372" s="122">
        <v>4079.4293526000001</v>
      </c>
      <c r="AA372" s="122">
        <v>4084.6906730000001</v>
      </c>
      <c r="AB372" s="122">
        <v>4085.2502958</v>
      </c>
      <c r="AC372" s="122">
        <v>4057.0936789000002</v>
      </c>
      <c r="AD372" s="122">
        <v>4080.1398089999998</v>
      </c>
      <c r="AE372" s="122">
        <v>4077.5831978000001</v>
      </c>
      <c r="AF372" s="122">
        <v>4071.6749312000002</v>
      </c>
      <c r="AG372" s="122">
        <v>4054.1360006</v>
      </c>
      <c r="AH372" s="122">
        <v>4069.2771557000001</v>
      </c>
      <c r="AI372" s="122">
        <v>4074.7539565000002</v>
      </c>
      <c r="AJ372" s="122">
        <v>4071.6292644999999</v>
      </c>
      <c r="AK372" s="122">
        <v>4053.7394113</v>
      </c>
      <c r="AL372" s="122">
        <v>4070.5801013999999</v>
      </c>
      <c r="AM372" s="122">
        <v>4062.3086965000002</v>
      </c>
      <c r="AN372" s="122">
        <v>4065.2834551999999</v>
      </c>
      <c r="AO372" s="122">
        <v>4058.0895992999999</v>
      </c>
      <c r="AP372" s="122">
        <v>4072.1727722999999</v>
      </c>
      <c r="AQ372" s="122">
        <v>4071.8421073999998</v>
      </c>
      <c r="AR372" s="122">
        <v>4078.0944377999999</v>
      </c>
      <c r="AS372" s="122">
        <v>4061.2813283999999</v>
      </c>
      <c r="AT372" s="122">
        <v>4085.6981421</v>
      </c>
      <c r="AU372" s="122">
        <v>4085.3416904000001</v>
      </c>
      <c r="AV372" s="122">
        <v>4085.3434296999999</v>
      </c>
    </row>
    <row r="373" spans="1:48">
      <c r="A373" s="110"/>
      <c r="N373" s="110"/>
      <c r="P373" s="112" t="s">
        <v>530</v>
      </c>
      <c r="Q373" s="121">
        <v>69.814576727000002</v>
      </c>
      <c r="R373" s="121">
        <v>70.085639055000001</v>
      </c>
      <c r="S373" s="121">
        <v>69.990952014000001</v>
      </c>
      <c r="T373" s="121">
        <v>69.506740860999997</v>
      </c>
      <c r="U373" s="121">
        <v>69.068000139000006</v>
      </c>
      <c r="V373" s="121">
        <v>69.033079567000001</v>
      </c>
      <c r="W373" s="121">
        <v>68.689143834000006</v>
      </c>
      <c r="X373" s="121">
        <v>68.104222182000001</v>
      </c>
      <c r="Y373" s="121">
        <v>68.744486308999996</v>
      </c>
      <c r="Z373" s="121">
        <v>70.429563927999993</v>
      </c>
      <c r="AA373" s="121">
        <v>72.396465464000002</v>
      </c>
      <c r="AB373" s="121">
        <v>74.095854462999995</v>
      </c>
      <c r="AC373" s="121">
        <v>75.665150479999994</v>
      </c>
      <c r="AD373" s="121">
        <v>77.198501991000001</v>
      </c>
      <c r="AE373" s="121">
        <v>78.734598234000003</v>
      </c>
      <c r="AF373" s="121">
        <v>80.343820563999998</v>
      </c>
      <c r="AG373" s="121">
        <v>81.895564581000002</v>
      </c>
      <c r="AH373" s="121">
        <v>83.737421827000006</v>
      </c>
      <c r="AI373" s="121">
        <v>85.356790673000006</v>
      </c>
      <c r="AJ373" s="121">
        <v>86.778662510999993</v>
      </c>
      <c r="AK373" s="121">
        <v>88.347423309000007</v>
      </c>
      <c r="AL373" s="121">
        <v>90.077403132000001</v>
      </c>
      <c r="AM373" s="121">
        <v>91.458936937000004</v>
      </c>
      <c r="AN373" s="121">
        <v>92.859192589000003</v>
      </c>
      <c r="AO373" s="121">
        <v>94.446455743000001</v>
      </c>
      <c r="AP373" s="121">
        <v>96.152853679000003</v>
      </c>
      <c r="AQ373" s="121">
        <v>97.478272938999993</v>
      </c>
      <c r="AR373" s="121">
        <v>99.023639087999996</v>
      </c>
      <c r="AS373" s="121">
        <v>100.44602734999999</v>
      </c>
      <c r="AT373" s="121">
        <v>101.80943568000001</v>
      </c>
      <c r="AU373" s="121">
        <v>103.2526098</v>
      </c>
      <c r="AV373" s="121">
        <v>103.84205283999999</v>
      </c>
    </row>
    <row r="374" spans="1:48">
      <c r="A374" s="110"/>
      <c r="N374" s="110"/>
      <c r="P374" s="112" t="s">
        <v>529</v>
      </c>
      <c r="Q374" s="121">
        <v>337.1</v>
      </c>
      <c r="R374" s="121">
        <v>351.6</v>
      </c>
      <c r="S374" s="121">
        <v>360.5</v>
      </c>
      <c r="T374" s="121">
        <v>375.3</v>
      </c>
      <c r="U374" s="121">
        <v>388.1</v>
      </c>
      <c r="V374" s="121">
        <v>393.2</v>
      </c>
      <c r="W374" s="121">
        <v>401.2</v>
      </c>
      <c r="X374" s="121">
        <v>407.3</v>
      </c>
      <c r="Y374" s="121">
        <v>408.6</v>
      </c>
      <c r="Z374" s="121">
        <v>408.1</v>
      </c>
      <c r="AA374" s="121">
        <v>424.5</v>
      </c>
      <c r="AB374" s="121">
        <v>433.5</v>
      </c>
      <c r="AC374" s="121">
        <v>434.8</v>
      </c>
      <c r="AD374" s="121">
        <v>436.5</v>
      </c>
      <c r="AE374" s="121">
        <v>438.7</v>
      </c>
      <c r="AF374" s="121">
        <v>440.1</v>
      </c>
      <c r="AG374" s="121">
        <v>450.6</v>
      </c>
      <c r="AH374" s="121">
        <v>450.3</v>
      </c>
      <c r="AI374" s="121">
        <v>450.1</v>
      </c>
      <c r="AJ374" s="121">
        <v>449.8</v>
      </c>
      <c r="AK374" s="121">
        <v>453.5</v>
      </c>
      <c r="AL374" s="121">
        <v>449</v>
      </c>
      <c r="AM374" s="121">
        <v>444.5</v>
      </c>
      <c r="AN374" s="121">
        <v>440</v>
      </c>
      <c r="AO374" s="121">
        <v>435.6</v>
      </c>
      <c r="AP374" s="121">
        <v>430.6</v>
      </c>
      <c r="AQ374" s="121">
        <v>425.7</v>
      </c>
      <c r="AR374" s="121">
        <v>419.3</v>
      </c>
      <c r="AS374" s="121">
        <v>413</v>
      </c>
      <c r="AT374" s="121">
        <v>406.8</v>
      </c>
      <c r="AU374" s="121">
        <v>400.7</v>
      </c>
      <c r="AV374" s="121">
        <v>394.7</v>
      </c>
    </row>
    <row r="375" spans="1:48">
      <c r="A375" s="110"/>
      <c r="N375" s="110"/>
      <c r="P375" s="112" t="s">
        <v>528</v>
      </c>
      <c r="Q375" s="121">
        <v>1063.5060960999999</v>
      </c>
      <c r="R375" s="121">
        <v>1103.8135887999999</v>
      </c>
      <c r="S375" s="121">
        <v>1050.5536446999999</v>
      </c>
      <c r="T375" s="121">
        <v>1058.4740048000001</v>
      </c>
      <c r="U375" s="121">
        <v>1024.9445538</v>
      </c>
      <c r="V375" s="121">
        <v>1013.9536225000001</v>
      </c>
      <c r="W375" s="121">
        <v>1052.6346116</v>
      </c>
      <c r="X375" s="121">
        <v>1053.0949048</v>
      </c>
      <c r="Y375" s="121">
        <v>1094.5263932</v>
      </c>
      <c r="Z375" s="121">
        <v>1000.6250728</v>
      </c>
      <c r="AA375" s="121">
        <v>863.24702081999999</v>
      </c>
      <c r="AB375" s="121">
        <v>816.12873951999995</v>
      </c>
      <c r="AC375" s="121">
        <v>897.15296588000001</v>
      </c>
      <c r="AD375" s="121">
        <v>922.55818437999994</v>
      </c>
      <c r="AE375" s="121">
        <v>891.03999726999996</v>
      </c>
      <c r="AF375" s="121">
        <v>829.98278224000001</v>
      </c>
      <c r="AG375" s="121">
        <v>746.81592128</v>
      </c>
      <c r="AH375" s="121">
        <v>739.50431494999998</v>
      </c>
      <c r="AI375" s="121">
        <v>719.05959624000002</v>
      </c>
      <c r="AJ375" s="121">
        <v>697.86894758000005</v>
      </c>
      <c r="AK375" s="121">
        <v>670.19415458000003</v>
      </c>
      <c r="AL375" s="121">
        <v>667.46136529</v>
      </c>
      <c r="AM375" s="121">
        <v>676.08467039000004</v>
      </c>
      <c r="AN375" s="121">
        <v>711.45176949999995</v>
      </c>
      <c r="AO375" s="121">
        <v>703.43875328000001</v>
      </c>
      <c r="AP375" s="121">
        <v>726.0577571</v>
      </c>
      <c r="AQ375" s="121">
        <v>718.91894854999998</v>
      </c>
      <c r="AR375" s="121">
        <v>748.66110031999995</v>
      </c>
      <c r="AS375" s="121">
        <v>793.13396855999997</v>
      </c>
      <c r="AT375" s="121">
        <v>811.20536268000001</v>
      </c>
      <c r="AU375" s="121">
        <v>833.85895574000006</v>
      </c>
      <c r="AV375" s="121">
        <v>813.84842743000002</v>
      </c>
    </row>
    <row r="376" spans="1:48">
      <c r="A376" s="110"/>
      <c r="N376" s="110"/>
      <c r="P376" s="112" t="s">
        <v>527</v>
      </c>
      <c r="Q376" s="119">
        <v>1470.4206727999999</v>
      </c>
      <c r="R376" s="119">
        <v>1525.4992278</v>
      </c>
      <c r="S376" s="119">
        <v>1481.0445967000001</v>
      </c>
      <c r="T376" s="119">
        <v>1503.2807456999999</v>
      </c>
      <c r="U376" s="119">
        <v>1482.1125539</v>
      </c>
      <c r="V376" s="119">
        <v>1476.1867021</v>
      </c>
      <c r="W376" s="119">
        <v>1522.5237555000001</v>
      </c>
      <c r="X376" s="119">
        <v>1528.499127</v>
      </c>
      <c r="Y376" s="119">
        <v>1571.8708795</v>
      </c>
      <c r="Z376" s="119">
        <v>1479.1546367000001</v>
      </c>
      <c r="AA376" s="119">
        <v>1360.1434862999999</v>
      </c>
      <c r="AB376" s="119">
        <v>1323.724594</v>
      </c>
      <c r="AC376" s="119">
        <v>1407.6181164</v>
      </c>
      <c r="AD376" s="119">
        <v>1436.2566864</v>
      </c>
      <c r="AE376" s="119">
        <v>1408.4745955000001</v>
      </c>
      <c r="AF376" s="119">
        <v>1350.4266028</v>
      </c>
      <c r="AG376" s="119">
        <v>1279.3114859</v>
      </c>
      <c r="AH376" s="119">
        <v>1273.5417368000001</v>
      </c>
      <c r="AI376" s="119">
        <v>1254.5163869</v>
      </c>
      <c r="AJ376" s="119">
        <v>1234.4476101</v>
      </c>
      <c r="AK376" s="119">
        <v>1212.0415779</v>
      </c>
      <c r="AL376" s="119">
        <v>1206.5387684</v>
      </c>
      <c r="AM376" s="119">
        <v>1212.0436073000001</v>
      </c>
      <c r="AN376" s="119">
        <v>1244.3109621000001</v>
      </c>
      <c r="AO376" s="119">
        <v>1233.4852089999999</v>
      </c>
      <c r="AP376" s="119">
        <v>1252.8106107999999</v>
      </c>
      <c r="AQ376" s="119">
        <v>1242.0972214999999</v>
      </c>
      <c r="AR376" s="119">
        <v>1266.9847394000001</v>
      </c>
      <c r="AS376" s="119">
        <v>1306.5799959000001</v>
      </c>
      <c r="AT376" s="119">
        <v>1319.8147984</v>
      </c>
      <c r="AU376" s="119">
        <v>1337.8115654999999</v>
      </c>
      <c r="AV376" s="119">
        <v>1312.3904803</v>
      </c>
    </row>
    <row r="377" spans="1:48">
      <c r="A377" s="110"/>
      <c r="N377" s="110"/>
      <c r="P377" s="112" t="s">
        <v>526</v>
      </c>
      <c r="Q377" s="121">
        <v>8.9150684931999997</v>
      </c>
      <c r="R377" s="121">
        <v>9.0547945204999998</v>
      </c>
      <c r="S377" s="121">
        <v>8.9534246574999994</v>
      </c>
      <c r="T377" s="121">
        <v>8.7561643835999998</v>
      </c>
      <c r="U377" s="121">
        <v>8.8931506849000002</v>
      </c>
      <c r="V377" s="121">
        <v>8.9232876712000007</v>
      </c>
      <c r="W377" s="121">
        <v>8.7589041095999995</v>
      </c>
      <c r="X377" s="121">
        <v>8.7972602739999992</v>
      </c>
      <c r="Y377" s="121">
        <v>8.7808219178000009</v>
      </c>
      <c r="Z377" s="121">
        <v>8.8986301369999996</v>
      </c>
      <c r="AA377" s="121">
        <v>8.5698630136999991</v>
      </c>
      <c r="AB377" s="121">
        <v>8.2849315067999996</v>
      </c>
      <c r="AC377" s="121">
        <v>8.1534246575000004</v>
      </c>
      <c r="AD377" s="121">
        <v>8.4082191780999995</v>
      </c>
      <c r="AE377" s="121">
        <v>8.3890410958999997</v>
      </c>
      <c r="AF377" s="121">
        <v>8.3479452055000003</v>
      </c>
      <c r="AG377" s="121">
        <v>8.1917808219000001</v>
      </c>
      <c r="AH377" s="121">
        <v>8.0986301370000007</v>
      </c>
      <c r="AI377" s="121">
        <v>8.0438356164000009</v>
      </c>
      <c r="AJ377" s="121">
        <v>7.8712328766999997</v>
      </c>
      <c r="AK377" s="121">
        <v>7.8301369863000003</v>
      </c>
      <c r="AL377" s="121">
        <v>7.8547945204999996</v>
      </c>
      <c r="AM377" s="121">
        <v>7.7753424657999997</v>
      </c>
      <c r="AN377" s="121">
        <v>7.8136986301000002</v>
      </c>
      <c r="AO377" s="121">
        <v>7.8630136985999997</v>
      </c>
      <c r="AP377" s="121">
        <v>7.8246575342</v>
      </c>
      <c r="AQ377" s="121">
        <v>7.8986301369999996</v>
      </c>
      <c r="AR377" s="121">
        <v>7.8931506849000002</v>
      </c>
      <c r="AS377" s="121">
        <v>7.9726027397000001</v>
      </c>
      <c r="AT377" s="121">
        <v>8.0493150685000003</v>
      </c>
      <c r="AU377" s="121">
        <v>8.0630136986000007</v>
      </c>
      <c r="AV377" s="121">
        <v>8.1123287670999993</v>
      </c>
    </row>
    <row r="378" spans="1:48">
      <c r="A378" s="110"/>
      <c r="N378" s="110"/>
      <c r="P378" s="112" t="s">
        <v>525</v>
      </c>
      <c r="Q378" s="119">
        <v>5428.2973266999998</v>
      </c>
      <c r="R378" s="119">
        <v>5535.7398940000003</v>
      </c>
      <c r="S378" s="119">
        <v>5508.778284</v>
      </c>
      <c r="T378" s="119">
        <v>5544.6394056999998</v>
      </c>
      <c r="U378" s="119">
        <v>5515.1727558000002</v>
      </c>
      <c r="V378" s="119">
        <v>5537.5563154000001</v>
      </c>
      <c r="W378" s="119">
        <v>5594.5526528</v>
      </c>
      <c r="X378" s="119">
        <v>5614.3944015999996</v>
      </c>
      <c r="Y378" s="119">
        <v>5644.3836010000005</v>
      </c>
      <c r="Z378" s="119">
        <v>5567.4826193999997</v>
      </c>
      <c r="AA378" s="119">
        <v>5453.4040223000002</v>
      </c>
      <c r="AB378" s="119">
        <v>5417.2598213000001</v>
      </c>
      <c r="AC378" s="119">
        <v>5472.8652198999998</v>
      </c>
      <c r="AD378" s="119">
        <v>5524.8047145999999</v>
      </c>
      <c r="AE378" s="119">
        <v>5494.4468343999997</v>
      </c>
      <c r="AF378" s="119">
        <v>5430.4494791999996</v>
      </c>
      <c r="AG378" s="119">
        <v>5341.6392673</v>
      </c>
      <c r="AH378" s="119">
        <v>5350.9175225999998</v>
      </c>
      <c r="AI378" s="119">
        <v>5337.314179</v>
      </c>
      <c r="AJ378" s="119">
        <v>5313.9481075000003</v>
      </c>
      <c r="AK378" s="119">
        <v>5273.6111262000004</v>
      </c>
      <c r="AL378" s="119">
        <v>5284.9736642999997</v>
      </c>
      <c r="AM378" s="119">
        <v>5282.1276463000004</v>
      </c>
      <c r="AN378" s="119">
        <v>5317.4081158999998</v>
      </c>
      <c r="AO378" s="119">
        <v>5299.4378219999999</v>
      </c>
      <c r="AP378" s="119">
        <v>5332.8080405999999</v>
      </c>
      <c r="AQ378" s="119">
        <v>5321.8379590000004</v>
      </c>
      <c r="AR378" s="119">
        <v>5352.9723279</v>
      </c>
      <c r="AS378" s="119">
        <v>5375.8339269999997</v>
      </c>
      <c r="AT378" s="119">
        <v>5413.5622555</v>
      </c>
      <c r="AU378" s="119">
        <v>5431.2162695999996</v>
      </c>
      <c r="AV378" s="119">
        <v>5405.8462387</v>
      </c>
    </row>
    <row r="379" spans="1:48">
      <c r="A379" s="110"/>
      <c r="N379" s="110"/>
      <c r="P379" s="112" t="s">
        <v>463</v>
      </c>
      <c r="Q379" s="119">
        <v>0</v>
      </c>
      <c r="R379" s="119">
        <v>0</v>
      </c>
      <c r="S379" s="119">
        <v>0</v>
      </c>
      <c r="T379" s="119">
        <v>0</v>
      </c>
      <c r="U379" s="119">
        <v>0</v>
      </c>
      <c r="V379" s="119">
        <v>0</v>
      </c>
      <c r="W379" s="119">
        <v>0</v>
      </c>
      <c r="X379" s="119">
        <v>0</v>
      </c>
      <c r="Y379" s="119">
        <v>0</v>
      </c>
      <c r="Z379" s="119">
        <v>0</v>
      </c>
      <c r="AA379" s="119">
        <v>0</v>
      </c>
      <c r="AB379" s="119">
        <v>0</v>
      </c>
      <c r="AC379" s="119">
        <v>0</v>
      </c>
      <c r="AD379" s="119">
        <v>0</v>
      </c>
      <c r="AE379" s="119">
        <v>0</v>
      </c>
      <c r="AF379" s="119">
        <v>0</v>
      </c>
      <c r="AG379" s="119">
        <v>0</v>
      </c>
      <c r="AH379" s="119">
        <v>0</v>
      </c>
      <c r="AI379" s="119">
        <v>0</v>
      </c>
      <c r="AJ379" s="119">
        <v>0</v>
      </c>
      <c r="AK379" s="119">
        <v>0</v>
      </c>
      <c r="AL379" s="119">
        <v>0</v>
      </c>
      <c r="AM379" s="119">
        <v>0</v>
      </c>
      <c r="AN379" s="119">
        <v>0</v>
      </c>
      <c r="AO379" s="119">
        <v>0</v>
      </c>
      <c r="AP379" s="119">
        <v>0</v>
      </c>
      <c r="AQ379" s="119">
        <v>0</v>
      </c>
      <c r="AR379" s="119">
        <v>0</v>
      </c>
      <c r="AS379" s="119">
        <v>0</v>
      </c>
      <c r="AT379" s="119">
        <v>0</v>
      </c>
      <c r="AU379" s="119">
        <v>0</v>
      </c>
      <c r="AV379" s="119">
        <v>0</v>
      </c>
    </row>
    <row r="380" spans="1:48">
      <c r="A380" s="110"/>
      <c r="N380" s="110"/>
      <c r="P380" s="130" t="s">
        <v>524</v>
      </c>
      <c r="Q380" s="111">
        <v>5428.2973266999998</v>
      </c>
      <c r="R380" s="111">
        <v>5535.7398940000003</v>
      </c>
      <c r="S380" s="111">
        <v>5508.778284</v>
      </c>
      <c r="T380" s="111">
        <v>5544.6394056999998</v>
      </c>
      <c r="U380" s="111">
        <v>5515.1727558000002</v>
      </c>
      <c r="V380" s="111">
        <v>5537.5563154000001</v>
      </c>
      <c r="W380" s="111">
        <v>5594.5526528</v>
      </c>
      <c r="X380" s="111">
        <v>5614.3944015999996</v>
      </c>
      <c r="Y380" s="111">
        <v>5644.3836010000005</v>
      </c>
      <c r="Z380" s="111">
        <v>5567.4826193999997</v>
      </c>
      <c r="AA380" s="111">
        <v>5453.4040223000002</v>
      </c>
      <c r="AB380" s="111">
        <v>5417.2598213000001</v>
      </c>
      <c r="AC380" s="111">
        <v>5472.8652198999998</v>
      </c>
      <c r="AD380" s="111">
        <v>5524.8047145999999</v>
      </c>
      <c r="AE380" s="111">
        <v>5494.4468343999997</v>
      </c>
      <c r="AF380" s="111">
        <v>5430.4494791999996</v>
      </c>
      <c r="AG380" s="111">
        <v>5341.6392673</v>
      </c>
      <c r="AH380" s="111">
        <v>5350.9175225999998</v>
      </c>
      <c r="AI380" s="111">
        <v>5337.314179</v>
      </c>
      <c r="AJ380" s="111">
        <v>5313.9481075000003</v>
      </c>
      <c r="AK380" s="111">
        <v>5273.6111262000004</v>
      </c>
      <c r="AL380" s="111">
        <v>5284.9736642999997</v>
      </c>
      <c r="AM380" s="111">
        <v>5282.1276463000004</v>
      </c>
      <c r="AN380" s="111">
        <v>5317.4081158999998</v>
      </c>
      <c r="AO380" s="111">
        <v>5299.4378219999999</v>
      </c>
      <c r="AP380" s="111">
        <v>5332.8080405999999</v>
      </c>
      <c r="AQ380" s="111">
        <v>5321.8379590000004</v>
      </c>
      <c r="AR380" s="111">
        <v>5352.9723279</v>
      </c>
      <c r="AS380" s="111">
        <v>5375.8339269999997</v>
      </c>
      <c r="AT380" s="111">
        <v>5413.5622555</v>
      </c>
      <c r="AU380" s="111">
        <v>5431.2162695999996</v>
      </c>
      <c r="AV380" s="111">
        <v>5406</v>
      </c>
    </row>
    <row r="381" spans="1:48">
      <c r="A381" s="110"/>
      <c r="N381" s="110"/>
      <c r="P381" s="112"/>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row>
    <row r="382" spans="1:48">
      <c r="A382" s="110"/>
      <c r="N382" s="110"/>
      <c r="P382" s="128" t="s">
        <v>523</v>
      </c>
      <c r="Q382" s="127">
        <f t="shared" ref="Q382:AV382" si="14">Q237</f>
        <v>5990.3470969739992</v>
      </c>
      <c r="R382" s="127">
        <f t="shared" si="14"/>
        <v>6049.0344206830005</v>
      </c>
      <c r="S382" s="127">
        <f t="shared" si="14"/>
        <v>6116.7729588960001</v>
      </c>
      <c r="T382" s="127">
        <f t="shared" si="14"/>
        <v>6121.7928053989999</v>
      </c>
      <c r="U382" s="127">
        <f t="shared" si="14"/>
        <v>6125.2606791850003</v>
      </c>
      <c r="V382" s="127">
        <f t="shared" si="14"/>
        <v>6169.9838116180008</v>
      </c>
      <c r="W382" s="127">
        <f t="shared" si="14"/>
        <v>6228.2492621629999</v>
      </c>
      <c r="X382" s="127">
        <f t="shared" si="14"/>
        <v>6275.526684028001</v>
      </c>
      <c r="Y382" s="127">
        <f t="shared" si="14"/>
        <v>6257.854846104</v>
      </c>
      <c r="Z382" s="127">
        <f t="shared" si="14"/>
        <v>6333.7842587529994</v>
      </c>
      <c r="AA382" s="127">
        <f t="shared" si="14"/>
        <v>6239.2080235670001</v>
      </c>
      <c r="AB382" s="127">
        <f t="shared" si="14"/>
        <v>6151.5502884550006</v>
      </c>
      <c r="AC382" s="127">
        <f t="shared" si="14"/>
        <v>6205.5021912290003</v>
      </c>
      <c r="AD382" s="127">
        <f t="shared" si="14"/>
        <v>6216.6562938860006</v>
      </c>
      <c r="AE382" s="127">
        <f t="shared" si="14"/>
        <v>6202.2298911769994</v>
      </c>
      <c r="AF382" s="127">
        <f t="shared" si="14"/>
        <v>6224.0843635069996</v>
      </c>
      <c r="AG382" s="127">
        <f t="shared" si="14"/>
        <v>6166.9303845129989</v>
      </c>
      <c r="AH382" s="127">
        <f t="shared" si="14"/>
        <v>6057.3474422239988</v>
      </c>
      <c r="AI382" s="127">
        <f t="shared" si="14"/>
        <v>6059.9796348790005</v>
      </c>
      <c r="AJ382" s="127">
        <f t="shared" si="14"/>
        <v>6065.5345048469999</v>
      </c>
      <c r="AK382" s="127">
        <f t="shared" si="14"/>
        <v>6002.186053088999</v>
      </c>
      <c r="AL382" s="127">
        <f t="shared" si="14"/>
        <v>6084.6091291179991</v>
      </c>
      <c r="AM382" s="127">
        <f t="shared" si="14"/>
        <v>6002.2790181500004</v>
      </c>
      <c r="AN382" s="127">
        <f t="shared" si="14"/>
        <v>6047.4325433660006</v>
      </c>
      <c r="AO382" s="127">
        <f t="shared" si="14"/>
        <v>5966.0096469029995</v>
      </c>
      <c r="AP382" s="127">
        <f t="shared" si="14"/>
        <v>6021.4461249489996</v>
      </c>
      <c r="AQ382" s="127">
        <f t="shared" si="14"/>
        <v>5982.2617324909988</v>
      </c>
      <c r="AR382" s="127">
        <f t="shared" si="14"/>
        <v>6026.4920963809991</v>
      </c>
      <c r="AS382" s="127">
        <f t="shared" si="14"/>
        <v>6019.7139116259996</v>
      </c>
      <c r="AT382" s="127">
        <f t="shared" si="14"/>
        <v>6032.5855966320005</v>
      </c>
      <c r="AU382" s="127">
        <f t="shared" si="14"/>
        <v>6075.8292645709989</v>
      </c>
      <c r="AV382" s="127">
        <f t="shared" si="14"/>
        <v>6069.0377238400006</v>
      </c>
    </row>
    <row r="383" spans="1:48">
      <c r="A383" s="110"/>
      <c r="N383" s="110"/>
      <c r="P383" s="112" t="s">
        <v>522</v>
      </c>
      <c r="Q383" s="113">
        <v>272.78753717000001</v>
      </c>
      <c r="R383" s="113">
        <v>289.60836146000003</v>
      </c>
      <c r="S383" s="113">
        <v>273.99572853000001</v>
      </c>
      <c r="T383" s="113">
        <v>279.05499885</v>
      </c>
      <c r="U383" s="113">
        <v>282.96337111000003</v>
      </c>
      <c r="V383" s="113">
        <v>264.37518790000001</v>
      </c>
      <c r="W383" s="113">
        <v>268.82033196999998</v>
      </c>
      <c r="X383" s="113">
        <v>261.51808227999999</v>
      </c>
      <c r="Y383" s="113">
        <v>289.79036131999999</v>
      </c>
      <c r="Z383" s="113">
        <v>241.07782498</v>
      </c>
      <c r="AA383" s="113">
        <v>186.78650128999999</v>
      </c>
      <c r="AB383" s="113">
        <v>170.08055401999999</v>
      </c>
      <c r="AC383" s="113">
        <v>160.93378448000001</v>
      </c>
      <c r="AD383" s="113">
        <v>163.58461539999999</v>
      </c>
      <c r="AE383" s="113">
        <v>151.25840041000001</v>
      </c>
      <c r="AF383" s="113">
        <v>132.88466729000001</v>
      </c>
      <c r="AG383" s="113">
        <v>113.77885366</v>
      </c>
      <c r="AH383" s="113">
        <v>113.20577482</v>
      </c>
      <c r="AI383" s="113">
        <v>106.889613</v>
      </c>
      <c r="AJ383" s="113">
        <v>112.08345092</v>
      </c>
      <c r="AK383" s="113">
        <v>118.43489554999999</v>
      </c>
      <c r="AL383" s="113">
        <v>122.12959579</v>
      </c>
      <c r="AM383" s="113">
        <v>130.94942086</v>
      </c>
      <c r="AN383" s="113">
        <v>139.07432030000001</v>
      </c>
      <c r="AO383" s="113">
        <v>143.75707793000001</v>
      </c>
      <c r="AP383" s="113">
        <v>156.10196009000001</v>
      </c>
      <c r="AQ383" s="113">
        <v>162.00882788000001</v>
      </c>
      <c r="AR383" s="113">
        <v>178.77875542999999</v>
      </c>
      <c r="AS383" s="113">
        <v>195.40493810999999</v>
      </c>
      <c r="AT383" s="113">
        <v>198.75148046999999</v>
      </c>
      <c r="AU383" s="113">
        <v>212.58402459999999</v>
      </c>
      <c r="AV383" s="113">
        <v>213.09040034</v>
      </c>
    </row>
    <row r="384" spans="1:48">
      <c r="A384" s="110"/>
      <c r="N384" s="110"/>
      <c r="P384" s="112" t="s">
        <v>521</v>
      </c>
      <c r="Q384" s="113">
        <v>1290.57881</v>
      </c>
      <c r="R384" s="113">
        <v>1338.5843589000001</v>
      </c>
      <c r="S384" s="113">
        <v>1282.4009286</v>
      </c>
      <c r="T384" s="113">
        <v>1304.8684813</v>
      </c>
      <c r="U384" s="113">
        <v>1275.0645921</v>
      </c>
      <c r="V384" s="113">
        <v>1259.5264282000001</v>
      </c>
      <c r="W384" s="113">
        <v>1305.6689053</v>
      </c>
      <c r="X384" s="113">
        <v>1305.8100904</v>
      </c>
      <c r="Y384" s="113">
        <v>1367.0119678999999</v>
      </c>
      <c r="Z384" s="113">
        <v>1237.948799</v>
      </c>
      <c r="AA384" s="113">
        <v>1055.2896871999999</v>
      </c>
      <c r="AB384" s="113">
        <v>992.85485491999998</v>
      </c>
      <c r="AC384" s="113">
        <v>1088.0198152999999</v>
      </c>
      <c r="AD384" s="113">
        <v>1114.7402222999999</v>
      </c>
      <c r="AE384" s="113">
        <v>1074.9406446</v>
      </c>
      <c r="AF384" s="113">
        <v>993.03681663999998</v>
      </c>
      <c r="AG384" s="113">
        <v>888.91186837999999</v>
      </c>
      <c r="AH384" s="113">
        <v>878.92457064999996</v>
      </c>
      <c r="AI384" s="113">
        <v>846.12610354000003</v>
      </c>
      <c r="AJ384" s="113">
        <v>814.42997907999995</v>
      </c>
      <c r="AK384" s="113">
        <v>789.95702807999999</v>
      </c>
      <c r="AL384" s="113">
        <v>787.91675549000001</v>
      </c>
      <c r="AM384" s="113">
        <v>805.28090739000004</v>
      </c>
      <c r="AN384" s="113">
        <v>850.01320750000002</v>
      </c>
      <c r="AO384" s="113">
        <v>850.11327547999997</v>
      </c>
      <c r="AP384" s="113">
        <v>883.99741589999996</v>
      </c>
      <c r="AQ384" s="113">
        <v>886.61940924999999</v>
      </c>
      <c r="AR384" s="113">
        <v>930.25681322000003</v>
      </c>
      <c r="AS384" s="113">
        <v>988.80918905999999</v>
      </c>
      <c r="AT384" s="113">
        <v>1014.4897845</v>
      </c>
      <c r="AU384" s="113">
        <v>1041.9433672</v>
      </c>
      <c r="AV384" s="113">
        <v>1023.0028144</v>
      </c>
    </row>
    <row r="385" spans="1:254">
      <c r="A385" s="110"/>
      <c r="N385" s="110"/>
      <c r="P385" s="112" t="s">
        <v>520</v>
      </c>
      <c r="Q385" s="111">
        <f t="shared" ref="Q385:AV385" si="15">Q380-Q375+Q384</f>
        <v>5655.3700405999998</v>
      </c>
      <c r="R385" s="111">
        <f t="shared" si="15"/>
        <v>5770.5106641000002</v>
      </c>
      <c r="S385" s="111">
        <f t="shared" si="15"/>
        <v>5740.6255679000005</v>
      </c>
      <c r="T385" s="111">
        <f t="shared" si="15"/>
        <v>5791.0338821999994</v>
      </c>
      <c r="U385" s="111">
        <f t="shared" si="15"/>
        <v>5765.2927940999998</v>
      </c>
      <c r="V385" s="111">
        <f t="shared" si="15"/>
        <v>5783.1291210999998</v>
      </c>
      <c r="W385" s="111">
        <f t="shared" si="15"/>
        <v>5847.5869465000005</v>
      </c>
      <c r="X385" s="111">
        <f t="shared" si="15"/>
        <v>5867.1095871999996</v>
      </c>
      <c r="Y385" s="111">
        <f t="shared" si="15"/>
        <v>5916.8691757000006</v>
      </c>
      <c r="Z385" s="111">
        <f t="shared" si="15"/>
        <v>5804.8063456</v>
      </c>
      <c r="AA385" s="111">
        <f t="shared" si="15"/>
        <v>5645.4466886800001</v>
      </c>
      <c r="AB385" s="111">
        <f t="shared" si="15"/>
        <v>5593.9859367000008</v>
      </c>
      <c r="AC385" s="111">
        <f t="shared" si="15"/>
        <v>5663.7320693199999</v>
      </c>
      <c r="AD385" s="111">
        <f t="shared" si="15"/>
        <v>5716.9867525199998</v>
      </c>
      <c r="AE385" s="111">
        <f t="shared" si="15"/>
        <v>5678.3474817300003</v>
      </c>
      <c r="AF385" s="111">
        <f t="shared" si="15"/>
        <v>5593.5035135999997</v>
      </c>
      <c r="AG385" s="111">
        <f t="shared" si="15"/>
        <v>5483.7352143999997</v>
      </c>
      <c r="AH385" s="111">
        <f t="shared" si="15"/>
        <v>5490.3377782999996</v>
      </c>
      <c r="AI385" s="111">
        <f t="shared" si="15"/>
        <v>5464.3806863</v>
      </c>
      <c r="AJ385" s="111">
        <f t="shared" si="15"/>
        <v>5430.5091389999998</v>
      </c>
      <c r="AK385" s="111">
        <f t="shared" si="15"/>
        <v>5393.3739997000002</v>
      </c>
      <c r="AL385" s="111">
        <f t="shared" si="15"/>
        <v>5405.4290545000003</v>
      </c>
      <c r="AM385" s="111">
        <f t="shared" si="15"/>
        <v>5411.3238833000005</v>
      </c>
      <c r="AN385" s="111">
        <f t="shared" si="15"/>
        <v>5455.9695539000004</v>
      </c>
      <c r="AO385" s="111">
        <f t="shared" si="15"/>
        <v>5446.1123441999998</v>
      </c>
      <c r="AP385" s="111">
        <f t="shared" si="15"/>
        <v>5490.7476993999999</v>
      </c>
      <c r="AQ385" s="111">
        <f t="shared" si="15"/>
        <v>5489.5384197000003</v>
      </c>
      <c r="AR385" s="111">
        <f t="shared" si="15"/>
        <v>5534.5680408000007</v>
      </c>
      <c r="AS385" s="111">
        <f t="shared" si="15"/>
        <v>5571.5091474999999</v>
      </c>
      <c r="AT385" s="111">
        <f t="shared" si="15"/>
        <v>5616.8466773199998</v>
      </c>
      <c r="AU385" s="111">
        <f t="shared" si="15"/>
        <v>5639.30068106</v>
      </c>
      <c r="AV385" s="111">
        <f t="shared" si="15"/>
        <v>5615.1543869699999</v>
      </c>
    </row>
    <row r="386" spans="1:254">
      <c r="A386" s="110"/>
      <c r="N386" s="110"/>
      <c r="P386" s="112" t="s">
        <v>519</v>
      </c>
      <c r="Q386" s="111">
        <f t="shared" ref="Q386:AV386" si="16">Q380-Q375+Q383</f>
        <v>4637.57876777</v>
      </c>
      <c r="R386" s="111">
        <f t="shared" si="16"/>
        <v>4721.5346666600008</v>
      </c>
      <c r="S386" s="111">
        <f t="shared" si="16"/>
        <v>4732.2203678300002</v>
      </c>
      <c r="T386" s="111">
        <f t="shared" si="16"/>
        <v>4765.2203997499992</v>
      </c>
      <c r="U386" s="111">
        <f t="shared" si="16"/>
        <v>4773.1915731099998</v>
      </c>
      <c r="V386" s="111">
        <f t="shared" si="16"/>
        <v>4787.9778808000001</v>
      </c>
      <c r="W386" s="111">
        <f t="shared" si="16"/>
        <v>4810.7383731700002</v>
      </c>
      <c r="X386" s="111">
        <f t="shared" si="16"/>
        <v>4822.8175790799996</v>
      </c>
      <c r="Y386" s="111">
        <f t="shared" si="16"/>
        <v>4839.6475691200003</v>
      </c>
      <c r="Z386" s="111">
        <f t="shared" si="16"/>
        <v>4807.9353715799998</v>
      </c>
      <c r="AA386" s="111">
        <f t="shared" si="16"/>
        <v>4776.9435027700001</v>
      </c>
      <c r="AB386" s="111">
        <f t="shared" si="16"/>
        <v>4771.2116358000003</v>
      </c>
      <c r="AC386" s="111">
        <f t="shared" si="16"/>
        <v>4736.6460385</v>
      </c>
      <c r="AD386" s="111">
        <f t="shared" si="16"/>
        <v>4765.8311456199999</v>
      </c>
      <c r="AE386" s="111">
        <f t="shared" si="16"/>
        <v>4754.6652375399999</v>
      </c>
      <c r="AF386" s="111">
        <f t="shared" si="16"/>
        <v>4733.3513642499993</v>
      </c>
      <c r="AG386" s="111">
        <f t="shared" si="16"/>
        <v>4708.60219968</v>
      </c>
      <c r="AH386" s="111">
        <f t="shared" si="16"/>
        <v>4724.6189824700004</v>
      </c>
      <c r="AI386" s="111">
        <f t="shared" si="16"/>
        <v>4725.14419576</v>
      </c>
      <c r="AJ386" s="111">
        <f t="shared" si="16"/>
        <v>4728.1626108400005</v>
      </c>
      <c r="AK386" s="111">
        <f t="shared" si="16"/>
        <v>4721.8518671700003</v>
      </c>
      <c r="AL386" s="111">
        <f t="shared" si="16"/>
        <v>4739.6418948</v>
      </c>
      <c r="AM386" s="111">
        <f t="shared" si="16"/>
        <v>4736.9923967700006</v>
      </c>
      <c r="AN386" s="111">
        <f t="shared" si="16"/>
        <v>4745.0306667000004</v>
      </c>
      <c r="AO386" s="111">
        <f t="shared" si="16"/>
        <v>4739.7561466500001</v>
      </c>
      <c r="AP386" s="111">
        <f t="shared" si="16"/>
        <v>4762.8522435899995</v>
      </c>
      <c r="AQ386" s="111">
        <f t="shared" si="16"/>
        <v>4764.9278383300007</v>
      </c>
      <c r="AR386" s="111">
        <f t="shared" si="16"/>
        <v>4783.0899830100007</v>
      </c>
      <c r="AS386" s="111">
        <f t="shared" si="16"/>
        <v>4778.1048965500004</v>
      </c>
      <c r="AT386" s="111">
        <f t="shared" si="16"/>
        <v>4801.1083732900006</v>
      </c>
      <c r="AU386" s="111">
        <f t="shared" si="16"/>
        <v>4809.9413384599993</v>
      </c>
      <c r="AV386" s="111">
        <f t="shared" si="16"/>
        <v>4805.2419729100002</v>
      </c>
    </row>
    <row r="387" spans="1:254">
      <c r="A387" s="110"/>
      <c r="N387" s="110"/>
    </row>
    <row r="388" spans="1:254">
      <c r="A388" s="110"/>
      <c r="N388" s="110"/>
    </row>
    <row r="389" spans="1:254" s="109" customFormat="1">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c r="FL389" s="110"/>
      <c r="FM389" s="110"/>
      <c r="FN389" s="110"/>
      <c r="FO389" s="110"/>
      <c r="FP389" s="110"/>
      <c r="FQ389" s="110"/>
      <c r="FR389" s="110"/>
      <c r="FS389" s="110"/>
      <c r="FT389" s="110"/>
      <c r="FU389" s="110"/>
      <c r="FV389" s="110"/>
      <c r="FW389" s="110"/>
      <c r="FX389" s="110"/>
      <c r="FY389" s="110"/>
      <c r="FZ389" s="110"/>
      <c r="GA389" s="110"/>
      <c r="GB389" s="110"/>
      <c r="GC389" s="110"/>
      <c r="GD389" s="110"/>
      <c r="GE389" s="110"/>
      <c r="GF389" s="110"/>
      <c r="GG389" s="110"/>
      <c r="GH389" s="110"/>
      <c r="GI389" s="110"/>
      <c r="GJ389" s="110"/>
      <c r="GK389" s="110"/>
      <c r="GL389" s="110"/>
      <c r="GM389" s="110"/>
      <c r="GN389" s="110"/>
      <c r="GO389" s="110"/>
      <c r="GP389" s="110"/>
      <c r="GQ389" s="110"/>
      <c r="GR389" s="110"/>
      <c r="GS389" s="110"/>
      <c r="GT389" s="110"/>
      <c r="GU389" s="110"/>
      <c r="GV389" s="110"/>
      <c r="GW389" s="110"/>
      <c r="GX389" s="110"/>
      <c r="GY389" s="110"/>
      <c r="GZ389" s="110"/>
      <c r="HA389" s="110"/>
      <c r="HB389" s="110"/>
      <c r="HC389" s="110"/>
      <c r="HD389" s="110"/>
      <c r="HE389" s="110"/>
      <c r="HF389" s="110"/>
      <c r="HG389" s="110"/>
      <c r="HH389" s="110"/>
      <c r="HI389" s="110"/>
      <c r="HJ389" s="110"/>
      <c r="HK389" s="110"/>
      <c r="HL389" s="110"/>
      <c r="HM389" s="110"/>
      <c r="HN389" s="110"/>
      <c r="HO389" s="110"/>
      <c r="HP389" s="110"/>
      <c r="HQ389" s="110"/>
      <c r="HR389" s="110"/>
      <c r="HS389" s="110"/>
      <c r="HT389" s="110"/>
      <c r="HU389" s="110"/>
      <c r="HV389" s="110"/>
      <c r="HW389" s="110"/>
      <c r="HX389" s="110"/>
      <c r="HY389" s="110"/>
      <c r="HZ389" s="110"/>
      <c r="IA389" s="110"/>
      <c r="IB389" s="110"/>
      <c r="IC389" s="110"/>
      <c r="ID389" s="110"/>
      <c r="IE389" s="110"/>
      <c r="IF389" s="110"/>
      <c r="IG389" s="110"/>
      <c r="IH389" s="110"/>
      <c r="II389" s="110"/>
      <c r="IJ389" s="110"/>
      <c r="IK389" s="110"/>
      <c r="IL389" s="110"/>
      <c r="IM389" s="110"/>
      <c r="IN389" s="110"/>
      <c r="IO389" s="110"/>
      <c r="IP389" s="110"/>
      <c r="IQ389" s="110"/>
      <c r="IR389" s="110"/>
      <c r="IS389" s="110"/>
      <c r="IT389" s="110"/>
    </row>
    <row r="390" spans="1:254">
      <c r="A390" s="110"/>
      <c r="C390" s="125" t="s">
        <v>558</v>
      </c>
      <c r="N390" s="110"/>
    </row>
    <row r="391" spans="1:254">
      <c r="A391" s="110"/>
      <c r="C391" s="125" t="s">
        <v>540</v>
      </c>
      <c r="N391" s="110"/>
      <c r="P391" s="125"/>
    </row>
    <row r="392" spans="1:254">
      <c r="A392" s="110"/>
      <c r="N392" s="110"/>
      <c r="P392" s="108" t="s">
        <v>539</v>
      </c>
      <c r="R392" s="124"/>
    </row>
    <row r="393" spans="1:254">
      <c r="A393" s="110"/>
      <c r="N393" s="110"/>
    </row>
    <row r="394" spans="1:254">
      <c r="A394" s="110"/>
      <c r="N394" s="110"/>
      <c r="P394" s="118" t="s">
        <v>557</v>
      </c>
      <c r="Q394" s="123" t="s">
        <v>72</v>
      </c>
      <c r="R394" s="123" t="s">
        <v>73</v>
      </c>
      <c r="S394" s="123" t="s">
        <v>74</v>
      </c>
      <c r="T394" s="123" t="s">
        <v>75</v>
      </c>
      <c r="U394" s="123" t="s">
        <v>76</v>
      </c>
      <c r="V394" s="123" t="s">
        <v>77</v>
      </c>
      <c r="W394" s="123" t="s">
        <v>78</v>
      </c>
      <c r="X394" s="123" t="s">
        <v>79</v>
      </c>
      <c r="Y394" s="123" t="s">
        <v>80</v>
      </c>
      <c r="Z394" s="123" t="s">
        <v>81</v>
      </c>
      <c r="AA394" s="123" t="s">
        <v>82</v>
      </c>
      <c r="AB394" s="123" t="s">
        <v>83</v>
      </c>
      <c r="AC394" s="123" t="s">
        <v>84</v>
      </c>
      <c r="AD394" s="123" t="s">
        <v>85</v>
      </c>
      <c r="AE394" s="123" t="s">
        <v>86</v>
      </c>
      <c r="AF394" s="123" t="s">
        <v>87</v>
      </c>
      <c r="AG394" s="123" t="s">
        <v>88</v>
      </c>
      <c r="AH394" s="123" t="s">
        <v>556</v>
      </c>
      <c r="AI394" s="123" t="s">
        <v>555</v>
      </c>
      <c r="AJ394" s="123" t="s">
        <v>554</v>
      </c>
      <c r="AK394" s="123" t="s">
        <v>553</v>
      </c>
      <c r="AL394" s="123" t="s">
        <v>552</v>
      </c>
      <c r="AM394" s="123" t="s">
        <v>551</v>
      </c>
      <c r="AN394" s="123" t="s">
        <v>550</v>
      </c>
      <c r="AO394" s="123" t="s">
        <v>549</v>
      </c>
      <c r="AP394" s="123" t="s">
        <v>548</v>
      </c>
      <c r="AQ394" s="123" t="s">
        <v>547</v>
      </c>
      <c r="AR394" s="123" t="s">
        <v>546</v>
      </c>
      <c r="AS394" s="123" t="s">
        <v>545</v>
      </c>
      <c r="AT394" s="123" t="s">
        <v>544</v>
      </c>
      <c r="AU394" s="123" t="s">
        <v>543</v>
      </c>
      <c r="AV394" s="123" t="s">
        <v>542</v>
      </c>
    </row>
    <row r="395" spans="1:254">
      <c r="A395" s="110"/>
      <c r="N395" s="110"/>
      <c r="P395" s="120" t="s">
        <v>537</v>
      </c>
      <c r="Q395" s="121">
        <v>2734.1013658000002</v>
      </c>
      <c r="R395" s="121">
        <v>2739.0565535999999</v>
      </c>
      <c r="S395" s="121">
        <v>2722.4243413999998</v>
      </c>
      <c r="T395" s="121">
        <v>2708.5955045999999</v>
      </c>
      <c r="U395" s="121">
        <v>2692.6624799000001</v>
      </c>
      <c r="V395" s="121">
        <v>2698.6255766999998</v>
      </c>
      <c r="W395" s="121">
        <v>2696.1135927999999</v>
      </c>
      <c r="X395" s="121">
        <v>2698.9940759999999</v>
      </c>
      <c r="Y395" s="121">
        <v>2679.7987057</v>
      </c>
      <c r="Z395" s="121">
        <v>2680.8354518000001</v>
      </c>
      <c r="AA395" s="121">
        <v>2676.9923623</v>
      </c>
      <c r="AB395" s="121">
        <v>2656.2797624</v>
      </c>
      <c r="AC395" s="121">
        <v>2629.1846654999999</v>
      </c>
      <c r="AD395" s="121">
        <v>2614.5776675000002</v>
      </c>
      <c r="AE395" s="121">
        <v>2603.4789139</v>
      </c>
      <c r="AF395" s="121">
        <v>2600.7134769999998</v>
      </c>
      <c r="AG395" s="121">
        <v>2576.4331606000001</v>
      </c>
      <c r="AH395" s="121">
        <v>2575.5121211999999</v>
      </c>
      <c r="AI395" s="121">
        <v>2571.1218948999999</v>
      </c>
      <c r="AJ395" s="121">
        <v>2559.8144120000002</v>
      </c>
      <c r="AK395" s="121">
        <v>2537.7460043000001</v>
      </c>
      <c r="AL395" s="121">
        <v>2540.4724495</v>
      </c>
      <c r="AM395" s="121">
        <v>2531.7990021000001</v>
      </c>
      <c r="AN395" s="121">
        <v>2517.3415851999998</v>
      </c>
      <c r="AO395" s="121">
        <v>2528.1730303999998</v>
      </c>
      <c r="AP395" s="121">
        <v>2532.9459915000002</v>
      </c>
      <c r="AQ395" s="121">
        <v>2528.5994156000002</v>
      </c>
      <c r="AR395" s="121">
        <v>2525.7809837999998</v>
      </c>
      <c r="AS395" s="121">
        <v>2509.9108022999999</v>
      </c>
      <c r="AT395" s="121">
        <v>2522.6488235000002</v>
      </c>
      <c r="AU395" s="121">
        <v>2526.3700063000001</v>
      </c>
      <c r="AV395" s="121">
        <v>2525.7170363</v>
      </c>
    </row>
    <row r="396" spans="1:254">
      <c r="A396" s="110"/>
      <c r="N396" s="110"/>
      <c r="P396" s="120" t="s">
        <v>536</v>
      </c>
      <c r="Q396" s="121">
        <v>395.85744953</v>
      </c>
      <c r="R396" s="121">
        <v>408.63308024000003</v>
      </c>
      <c r="S396" s="121">
        <v>420.54866246</v>
      </c>
      <c r="T396" s="121">
        <v>429.25630522</v>
      </c>
      <c r="U396" s="121">
        <v>434.74969895999999</v>
      </c>
      <c r="V396" s="121">
        <v>445.39606486000002</v>
      </c>
      <c r="W396" s="121">
        <v>447.99494449000002</v>
      </c>
      <c r="X396" s="121">
        <v>449.02460996000002</v>
      </c>
      <c r="Y396" s="121">
        <v>452.85849433999999</v>
      </c>
      <c r="Z396" s="121">
        <v>454.58796384999999</v>
      </c>
      <c r="AA396" s="121">
        <v>456.66306659000003</v>
      </c>
      <c r="AB396" s="121">
        <v>461.41831552000002</v>
      </c>
      <c r="AC396" s="121">
        <v>461.47790319000001</v>
      </c>
      <c r="AD396" s="121">
        <v>460.65160366999999</v>
      </c>
      <c r="AE396" s="121">
        <v>460.91352768000002</v>
      </c>
      <c r="AF396" s="121">
        <v>459.23032224999997</v>
      </c>
      <c r="AG396" s="121">
        <v>463.16915232000002</v>
      </c>
      <c r="AH396" s="121">
        <v>462.27139748000002</v>
      </c>
      <c r="AI396" s="121">
        <v>460.86358261999999</v>
      </c>
      <c r="AJ396" s="121">
        <v>458.50587439999998</v>
      </c>
      <c r="AK396" s="121">
        <v>453.84549177999997</v>
      </c>
      <c r="AL396" s="121">
        <v>456.25099325999997</v>
      </c>
      <c r="AM396" s="121">
        <v>453.27490532000002</v>
      </c>
      <c r="AN396" s="121">
        <v>451.48928427999999</v>
      </c>
      <c r="AO396" s="121">
        <v>451.6076764</v>
      </c>
      <c r="AP396" s="121">
        <v>448.53869348000001</v>
      </c>
      <c r="AQ396" s="121">
        <v>442.67737339000001</v>
      </c>
      <c r="AR396" s="121">
        <v>447.29076945000003</v>
      </c>
      <c r="AS396" s="121">
        <v>443.54992463999997</v>
      </c>
      <c r="AT396" s="121">
        <v>442.08255231999999</v>
      </c>
      <c r="AU396" s="121">
        <v>438.61857101999999</v>
      </c>
      <c r="AV396" s="121">
        <v>441.42814530999999</v>
      </c>
    </row>
    <row r="397" spans="1:254">
      <c r="A397" s="110"/>
      <c r="N397" s="110"/>
      <c r="P397" s="120" t="s">
        <v>535</v>
      </c>
      <c r="Q397" s="121">
        <v>419.77333085999999</v>
      </c>
      <c r="R397" s="121">
        <v>438.12321211</v>
      </c>
      <c r="S397" s="121">
        <v>449.69295111000002</v>
      </c>
      <c r="T397" s="121">
        <v>458.76514374999999</v>
      </c>
      <c r="U397" s="121">
        <v>457.80631417000001</v>
      </c>
      <c r="V397" s="121">
        <v>463.49693392</v>
      </c>
      <c r="W397" s="121">
        <v>468.74104018000003</v>
      </c>
      <c r="X397" s="121">
        <v>472.46882312999998</v>
      </c>
      <c r="Y397" s="121">
        <v>468.54225890999999</v>
      </c>
      <c r="Z397" s="121">
        <v>474.25198232000002</v>
      </c>
      <c r="AA397" s="121">
        <v>478.20563106999998</v>
      </c>
      <c r="AB397" s="121">
        <v>480.75727194000001</v>
      </c>
      <c r="AC397" s="121">
        <v>484.69274416000002</v>
      </c>
      <c r="AD397" s="121">
        <v>501.69301422000001</v>
      </c>
      <c r="AE397" s="121">
        <v>509.01243447000002</v>
      </c>
      <c r="AF397" s="121">
        <v>512.96594526000001</v>
      </c>
      <c r="AG397" s="121">
        <v>512.88993594999999</v>
      </c>
      <c r="AH397" s="121">
        <v>517.44279790999997</v>
      </c>
      <c r="AI397" s="121">
        <v>519.14618122000002</v>
      </c>
      <c r="AJ397" s="121">
        <v>519.56656292000002</v>
      </c>
      <c r="AK397" s="121">
        <v>518.06224431999999</v>
      </c>
      <c r="AL397" s="121">
        <v>520.67871721999995</v>
      </c>
      <c r="AM397" s="121">
        <v>521.09641025999997</v>
      </c>
      <c r="AN397" s="121">
        <v>530.76369149000004</v>
      </c>
      <c r="AO397" s="121">
        <v>538.70776640999998</v>
      </c>
      <c r="AP397" s="121">
        <v>540.89037667000002</v>
      </c>
      <c r="AQ397" s="121">
        <v>544.18053999000006</v>
      </c>
      <c r="AR397" s="121">
        <v>546.18362450999996</v>
      </c>
      <c r="AS397" s="121">
        <v>545.42535300999998</v>
      </c>
      <c r="AT397" s="121">
        <v>550.54517950000002</v>
      </c>
      <c r="AU397" s="121">
        <v>549.27450642999997</v>
      </c>
      <c r="AV397" s="121">
        <v>548.16781951999997</v>
      </c>
    </row>
    <row r="398" spans="1:254">
      <c r="A398" s="110"/>
      <c r="N398" s="110"/>
      <c r="P398" s="120" t="s">
        <v>534</v>
      </c>
      <c r="Q398" s="121">
        <v>3549.7321462</v>
      </c>
      <c r="R398" s="121">
        <v>3585.8128459999998</v>
      </c>
      <c r="S398" s="121">
        <v>3592.6659549999999</v>
      </c>
      <c r="T398" s="121">
        <v>3596.6169536000002</v>
      </c>
      <c r="U398" s="121">
        <v>3585.2184929999999</v>
      </c>
      <c r="V398" s="121">
        <v>3607.5185755000002</v>
      </c>
      <c r="W398" s="121">
        <v>3612.8495773999998</v>
      </c>
      <c r="X398" s="121">
        <v>3620.4875090999999</v>
      </c>
      <c r="Y398" s="121">
        <v>3601.1994589000001</v>
      </c>
      <c r="Z398" s="121">
        <v>3609.6753979999999</v>
      </c>
      <c r="AA398" s="121">
        <v>3611.8610600000002</v>
      </c>
      <c r="AB398" s="121">
        <v>3598.4553498999999</v>
      </c>
      <c r="AC398" s="121">
        <v>3575.3553127999999</v>
      </c>
      <c r="AD398" s="121">
        <v>3576.9222854</v>
      </c>
      <c r="AE398" s="121">
        <v>3573.4048760000001</v>
      </c>
      <c r="AF398" s="121">
        <v>3572.9097445000002</v>
      </c>
      <c r="AG398" s="121">
        <v>3552.4922489</v>
      </c>
      <c r="AH398" s="121">
        <v>3555.2263165999998</v>
      </c>
      <c r="AI398" s="121">
        <v>3551.1316588</v>
      </c>
      <c r="AJ398" s="121">
        <v>3537.8868493</v>
      </c>
      <c r="AK398" s="121">
        <v>3509.6537404000001</v>
      </c>
      <c r="AL398" s="121">
        <v>3517.4021600000001</v>
      </c>
      <c r="AM398" s="121">
        <v>3506.1703176999999</v>
      </c>
      <c r="AN398" s="121">
        <v>3499.5945609999999</v>
      </c>
      <c r="AO398" s="121">
        <v>3518.4884732</v>
      </c>
      <c r="AP398" s="121">
        <v>3522.3750617000001</v>
      </c>
      <c r="AQ398" s="121">
        <v>3515.4573289999998</v>
      </c>
      <c r="AR398" s="121">
        <v>3519.2553776999998</v>
      </c>
      <c r="AS398" s="121">
        <v>3498.8860798999999</v>
      </c>
      <c r="AT398" s="121">
        <v>3515.2765552999999</v>
      </c>
      <c r="AU398" s="121">
        <v>3514.2630837000002</v>
      </c>
      <c r="AV398" s="121">
        <v>3515.3130010999998</v>
      </c>
    </row>
    <row r="399" spans="1:254">
      <c r="A399" s="110"/>
      <c r="N399" s="110"/>
      <c r="P399" s="120" t="s">
        <v>533</v>
      </c>
      <c r="Q399" s="121">
        <v>376.06113656000002</v>
      </c>
      <c r="R399" s="121">
        <v>379.47425463000002</v>
      </c>
      <c r="S399" s="121">
        <v>381.05070284999999</v>
      </c>
      <c r="T399" s="121">
        <v>383.28638338000002</v>
      </c>
      <c r="U399" s="121">
        <v>381.66562628999998</v>
      </c>
      <c r="V399" s="121">
        <v>382.79540204</v>
      </c>
      <c r="W399" s="121">
        <v>384.47230209999998</v>
      </c>
      <c r="X399" s="121">
        <v>384.38700569999997</v>
      </c>
      <c r="Y399" s="121">
        <v>382.39533598000003</v>
      </c>
      <c r="Z399" s="121">
        <v>384.10181174000002</v>
      </c>
      <c r="AA399" s="121">
        <v>382.64860707000003</v>
      </c>
      <c r="AB399" s="121">
        <v>382.39624573999998</v>
      </c>
      <c r="AC399" s="121">
        <v>384.37582655</v>
      </c>
      <c r="AD399" s="121">
        <v>376.78420065</v>
      </c>
      <c r="AE399" s="121">
        <v>375.47575241999999</v>
      </c>
      <c r="AF399" s="121">
        <v>353.34688254000002</v>
      </c>
      <c r="AG399" s="121">
        <v>349.10445874999999</v>
      </c>
      <c r="AH399" s="121">
        <v>352.60895033000003</v>
      </c>
      <c r="AI399" s="121">
        <v>352.22701764999999</v>
      </c>
      <c r="AJ399" s="121">
        <v>350.89499991000002</v>
      </c>
      <c r="AK399" s="121">
        <v>349.85024415999999</v>
      </c>
      <c r="AL399" s="121">
        <v>348.19959531000001</v>
      </c>
      <c r="AM399" s="121">
        <v>347.27836077000001</v>
      </c>
      <c r="AN399" s="121">
        <v>348.41043433999999</v>
      </c>
      <c r="AO399" s="121">
        <v>307.02959129999999</v>
      </c>
      <c r="AP399" s="121">
        <v>308.64524968000001</v>
      </c>
      <c r="AQ399" s="121">
        <v>306.03703099000001</v>
      </c>
      <c r="AR399" s="121">
        <v>303.56297239000003</v>
      </c>
      <c r="AS399" s="121">
        <v>301.32391748999999</v>
      </c>
      <c r="AT399" s="121">
        <v>302.80964836999999</v>
      </c>
      <c r="AU399" s="121">
        <v>300.10135099000001</v>
      </c>
      <c r="AV399" s="121">
        <v>300.13764903999999</v>
      </c>
    </row>
    <row r="400" spans="1:254">
      <c r="A400" s="110"/>
      <c r="N400" s="110"/>
      <c r="P400" s="120" t="s">
        <v>532</v>
      </c>
      <c r="Q400" s="121">
        <v>7.4862075436</v>
      </c>
      <c r="R400" s="121">
        <v>7.2849315067999996</v>
      </c>
      <c r="S400" s="121">
        <v>7.1561643836000002</v>
      </c>
      <c r="T400" s="121">
        <v>7.0273972602999999</v>
      </c>
      <c r="U400" s="121">
        <v>6.9697279039</v>
      </c>
      <c r="V400" s="121">
        <v>6.9013698630000002</v>
      </c>
      <c r="W400" s="121">
        <v>6.8191780821999997</v>
      </c>
      <c r="X400" s="121">
        <v>6.7041095889999998</v>
      </c>
      <c r="Y400" s="121">
        <v>6.6015987989999996</v>
      </c>
      <c r="Z400" s="121">
        <v>6.4630136986000002</v>
      </c>
      <c r="AA400" s="121">
        <v>6.3506849315</v>
      </c>
      <c r="AB400" s="121">
        <v>6.2383561643999998</v>
      </c>
      <c r="AC400" s="121">
        <v>6.1428110340000002</v>
      </c>
      <c r="AD400" s="121">
        <v>6.0136986301000004</v>
      </c>
      <c r="AE400" s="121">
        <v>5.9013698630000002</v>
      </c>
      <c r="AF400" s="121">
        <v>5.7890410959</v>
      </c>
      <c r="AG400" s="121">
        <v>5.6922649652999997</v>
      </c>
      <c r="AH400" s="121">
        <v>5.5643835615999997</v>
      </c>
      <c r="AI400" s="121">
        <v>5.4520547945000004</v>
      </c>
      <c r="AJ400" s="121">
        <v>5.3397260274000002</v>
      </c>
      <c r="AK400" s="121">
        <v>5.2417188966000001</v>
      </c>
      <c r="AL400" s="121">
        <v>5.1150684931999999</v>
      </c>
      <c r="AM400" s="121">
        <v>5.0027397259999997</v>
      </c>
      <c r="AN400" s="121">
        <v>4.8904109589000004</v>
      </c>
      <c r="AO400" s="121">
        <v>4.7911728278999997</v>
      </c>
      <c r="AP400" s="121">
        <v>4.6657534247000001</v>
      </c>
      <c r="AQ400" s="121">
        <v>4.5534246574999999</v>
      </c>
      <c r="AR400" s="121">
        <v>4.4410958903999997</v>
      </c>
      <c r="AS400" s="121">
        <v>4.3406267592000001</v>
      </c>
      <c r="AT400" s="121">
        <v>4.2164383562000003</v>
      </c>
      <c r="AU400" s="121">
        <v>4.1041095890000001</v>
      </c>
      <c r="AV400" s="121">
        <v>3.9917808218999999</v>
      </c>
    </row>
    <row r="401" spans="1:48">
      <c r="A401" s="110"/>
      <c r="N401" s="110"/>
      <c r="P401" s="118" t="s">
        <v>531</v>
      </c>
      <c r="Q401" s="122">
        <v>3933.2794902999999</v>
      </c>
      <c r="R401" s="122">
        <v>3972.5720320999999</v>
      </c>
      <c r="S401" s="122">
        <v>3980.8728222</v>
      </c>
      <c r="T401" s="122">
        <v>3986.9307342000002</v>
      </c>
      <c r="U401" s="122">
        <v>3973.8538472</v>
      </c>
      <c r="V401" s="122">
        <v>3997.2153474000002</v>
      </c>
      <c r="W401" s="122">
        <v>4004.1410575999998</v>
      </c>
      <c r="X401" s="122">
        <v>4011.5786244000001</v>
      </c>
      <c r="Y401" s="122">
        <v>3990.1963937</v>
      </c>
      <c r="Z401" s="122">
        <v>4000.2402234000001</v>
      </c>
      <c r="AA401" s="122">
        <v>4000.8603520000001</v>
      </c>
      <c r="AB401" s="122">
        <v>3987.0899518000001</v>
      </c>
      <c r="AC401" s="122">
        <v>3965.8739504</v>
      </c>
      <c r="AD401" s="122">
        <v>3959.7201847000001</v>
      </c>
      <c r="AE401" s="122">
        <v>3954.7819982999999</v>
      </c>
      <c r="AF401" s="122">
        <v>3932.0456681000001</v>
      </c>
      <c r="AG401" s="122">
        <v>3907.2889725999999</v>
      </c>
      <c r="AH401" s="122">
        <v>3913.3996505</v>
      </c>
      <c r="AI401" s="122">
        <v>3908.8107312000002</v>
      </c>
      <c r="AJ401" s="122">
        <v>3894.1215751999998</v>
      </c>
      <c r="AK401" s="122">
        <v>3864.7457035000002</v>
      </c>
      <c r="AL401" s="122">
        <v>3870.7168237999999</v>
      </c>
      <c r="AM401" s="122">
        <v>3858.4514181999998</v>
      </c>
      <c r="AN401" s="122">
        <v>3852.8954063000001</v>
      </c>
      <c r="AO401" s="122">
        <v>3830.3092372999999</v>
      </c>
      <c r="AP401" s="122">
        <v>3835.6860648000002</v>
      </c>
      <c r="AQ401" s="122">
        <v>3826.0477845999999</v>
      </c>
      <c r="AR401" s="122">
        <v>3827.259446</v>
      </c>
      <c r="AS401" s="122">
        <v>3804.5506242000001</v>
      </c>
      <c r="AT401" s="122">
        <v>3822.3026420000001</v>
      </c>
      <c r="AU401" s="122">
        <v>3818.4685442999998</v>
      </c>
      <c r="AV401" s="122">
        <v>3819.4424309999999</v>
      </c>
    </row>
    <row r="402" spans="1:48">
      <c r="A402" s="110"/>
      <c r="N402" s="110"/>
      <c r="P402" s="120" t="s">
        <v>530</v>
      </c>
      <c r="Q402" s="121">
        <v>69.807030642000001</v>
      </c>
      <c r="R402" s="121">
        <v>70.134842328999994</v>
      </c>
      <c r="S402" s="121">
        <v>69.984842391000001</v>
      </c>
      <c r="T402" s="121">
        <v>69.511746736000006</v>
      </c>
      <c r="U402" s="121">
        <v>68.795292224999997</v>
      </c>
      <c r="V402" s="121">
        <v>68.597240674000005</v>
      </c>
      <c r="W402" s="121">
        <v>68.322383341000005</v>
      </c>
      <c r="X402" s="121">
        <v>67.518968645000001</v>
      </c>
      <c r="Y402" s="121">
        <v>66.908074032000002</v>
      </c>
      <c r="Z402" s="121">
        <v>66.449393008000001</v>
      </c>
      <c r="AA402" s="121">
        <v>65.952789937999995</v>
      </c>
      <c r="AB402" s="121">
        <v>65.497732689000003</v>
      </c>
      <c r="AC402" s="121">
        <v>64.917947373999993</v>
      </c>
      <c r="AD402" s="121">
        <v>64.384296699000004</v>
      </c>
      <c r="AE402" s="121">
        <v>63.955155232999999</v>
      </c>
      <c r="AF402" s="121">
        <v>63.274794907</v>
      </c>
      <c r="AG402" s="121">
        <v>62.404122407000003</v>
      </c>
      <c r="AH402" s="121">
        <v>61.956826849000002</v>
      </c>
      <c r="AI402" s="121">
        <v>61.488763460000001</v>
      </c>
      <c r="AJ402" s="121">
        <v>60.756236389999998</v>
      </c>
      <c r="AK402" s="121">
        <v>59.858742823</v>
      </c>
      <c r="AL402" s="121">
        <v>59.427601756999998</v>
      </c>
      <c r="AM402" s="121">
        <v>58.911263814999998</v>
      </c>
      <c r="AN402" s="121">
        <v>58.169404337000003</v>
      </c>
      <c r="AO402" s="121">
        <v>57.355103008999997</v>
      </c>
      <c r="AP402" s="121">
        <v>56.648510836</v>
      </c>
      <c r="AQ402" s="121">
        <v>55.901031721999999</v>
      </c>
      <c r="AR402" s="121">
        <v>55.451051952999997</v>
      </c>
      <c r="AS402" s="121">
        <v>54.783966438999997</v>
      </c>
      <c r="AT402" s="121">
        <v>54.113426996000001</v>
      </c>
      <c r="AU402" s="121">
        <v>53.650627739999997</v>
      </c>
      <c r="AV402" s="121">
        <v>53.514745920000003</v>
      </c>
    </row>
    <row r="403" spans="1:48">
      <c r="A403" s="110"/>
      <c r="N403" s="110"/>
      <c r="P403" s="120" t="s">
        <v>529</v>
      </c>
      <c r="Q403" s="121">
        <v>337.1</v>
      </c>
      <c r="R403" s="121">
        <v>351.6</v>
      </c>
      <c r="S403" s="121">
        <v>360.5</v>
      </c>
      <c r="T403" s="121">
        <v>375.3</v>
      </c>
      <c r="U403" s="121">
        <v>388.1</v>
      </c>
      <c r="V403" s="121">
        <v>393.2</v>
      </c>
      <c r="W403" s="121">
        <v>401.2</v>
      </c>
      <c r="X403" s="121">
        <v>407.3</v>
      </c>
      <c r="Y403" s="121">
        <v>408.6</v>
      </c>
      <c r="Z403" s="121">
        <v>408.1</v>
      </c>
      <c r="AA403" s="121">
        <v>424.5</v>
      </c>
      <c r="AB403" s="121">
        <v>433.5</v>
      </c>
      <c r="AC403" s="121">
        <v>434.8</v>
      </c>
      <c r="AD403" s="121">
        <v>436.5</v>
      </c>
      <c r="AE403" s="121">
        <v>438.7</v>
      </c>
      <c r="AF403" s="121">
        <v>440.1</v>
      </c>
      <c r="AG403" s="121">
        <v>450.6</v>
      </c>
      <c r="AH403" s="121">
        <v>450.3</v>
      </c>
      <c r="AI403" s="121">
        <v>450.1</v>
      </c>
      <c r="AJ403" s="121">
        <v>449.8</v>
      </c>
      <c r="AK403" s="121">
        <v>453.5</v>
      </c>
      <c r="AL403" s="121">
        <v>449</v>
      </c>
      <c r="AM403" s="121">
        <v>444.5</v>
      </c>
      <c r="AN403" s="121">
        <v>440</v>
      </c>
      <c r="AO403" s="121">
        <v>435.6</v>
      </c>
      <c r="AP403" s="121">
        <v>430.6</v>
      </c>
      <c r="AQ403" s="121">
        <v>425.7</v>
      </c>
      <c r="AR403" s="121">
        <v>419.3</v>
      </c>
      <c r="AS403" s="121">
        <v>413</v>
      </c>
      <c r="AT403" s="121">
        <v>406.8</v>
      </c>
      <c r="AU403" s="121">
        <v>400.7</v>
      </c>
      <c r="AV403" s="121">
        <v>394.7</v>
      </c>
    </row>
    <row r="404" spans="1:48">
      <c r="A404" s="110"/>
      <c r="N404" s="110"/>
      <c r="P404" s="120" t="s">
        <v>528</v>
      </c>
      <c r="Q404" s="121">
        <v>1068.7113999999999</v>
      </c>
      <c r="R404" s="121">
        <v>1016.7323091</v>
      </c>
      <c r="S404" s="121">
        <v>986.92666353000004</v>
      </c>
      <c r="T404" s="121">
        <v>913.1637733</v>
      </c>
      <c r="U404" s="121">
        <v>922.32574277000003</v>
      </c>
      <c r="V404" s="121">
        <v>970.75899346999995</v>
      </c>
      <c r="W404" s="121">
        <v>954.98631259000001</v>
      </c>
      <c r="X404" s="121">
        <v>981.75672214999997</v>
      </c>
      <c r="Y404" s="121">
        <v>1030.1965074</v>
      </c>
      <c r="Z404" s="121">
        <v>952.03574365999998</v>
      </c>
      <c r="AA404" s="121">
        <v>964.72396791000006</v>
      </c>
      <c r="AB404" s="121">
        <v>949.82495886000004</v>
      </c>
      <c r="AC404" s="121">
        <v>899.16202053999996</v>
      </c>
      <c r="AD404" s="121">
        <v>817.75652489000004</v>
      </c>
      <c r="AE404" s="121">
        <v>792.39629396999999</v>
      </c>
      <c r="AF404" s="121">
        <v>731.49613361000002</v>
      </c>
      <c r="AG404" s="121">
        <v>670.40035268999998</v>
      </c>
      <c r="AH404" s="121">
        <v>669.95113298000001</v>
      </c>
      <c r="AI404" s="121">
        <v>675.10304404999999</v>
      </c>
      <c r="AJ404" s="121">
        <v>638.52049307000004</v>
      </c>
      <c r="AK404" s="121">
        <v>631.58806810999999</v>
      </c>
      <c r="AL404" s="121">
        <v>598.95846199000005</v>
      </c>
      <c r="AM404" s="121">
        <v>650.53631073999998</v>
      </c>
      <c r="AN404" s="121">
        <v>673.64436677000003</v>
      </c>
      <c r="AO404" s="121">
        <v>690.22118907000004</v>
      </c>
      <c r="AP404" s="121">
        <v>695.18441677999999</v>
      </c>
      <c r="AQ404" s="121">
        <v>679.66219172000001</v>
      </c>
      <c r="AR404" s="121">
        <v>667.60003511000002</v>
      </c>
      <c r="AS404" s="121">
        <v>683.68920720999995</v>
      </c>
      <c r="AT404" s="121">
        <v>678.24236250000001</v>
      </c>
      <c r="AU404" s="121">
        <v>667.92495405</v>
      </c>
      <c r="AV404" s="121">
        <v>659.39636967000001</v>
      </c>
    </row>
    <row r="405" spans="1:48">
      <c r="A405" s="110"/>
      <c r="N405" s="110"/>
      <c r="P405" s="120" t="s">
        <v>527</v>
      </c>
      <c r="Q405" s="119">
        <v>1475.6184307000001</v>
      </c>
      <c r="R405" s="119">
        <v>1438.4671513999999</v>
      </c>
      <c r="S405" s="119">
        <v>1417.4115059000001</v>
      </c>
      <c r="T405" s="119">
        <v>1357.97552</v>
      </c>
      <c r="U405" s="119">
        <v>1379.221035</v>
      </c>
      <c r="V405" s="119">
        <v>1432.5562341</v>
      </c>
      <c r="W405" s="119">
        <v>1424.5086959</v>
      </c>
      <c r="X405" s="119">
        <v>1456.5756908000001</v>
      </c>
      <c r="Y405" s="119">
        <v>1505.7045814000001</v>
      </c>
      <c r="Z405" s="119">
        <v>1426.5851367</v>
      </c>
      <c r="AA405" s="119">
        <v>1455.1767577999999</v>
      </c>
      <c r="AB405" s="119">
        <v>1448.8226916000001</v>
      </c>
      <c r="AC405" s="119">
        <v>1398.8799679000001</v>
      </c>
      <c r="AD405" s="119">
        <v>1318.6408216</v>
      </c>
      <c r="AE405" s="119">
        <v>1295.0514492</v>
      </c>
      <c r="AF405" s="119">
        <v>1234.8709285</v>
      </c>
      <c r="AG405" s="119">
        <v>1183.4044750999999</v>
      </c>
      <c r="AH405" s="119">
        <v>1182.2079598</v>
      </c>
      <c r="AI405" s="119">
        <v>1186.6918075000001</v>
      </c>
      <c r="AJ405" s="119">
        <v>1149.0767295000001</v>
      </c>
      <c r="AK405" s="119">
        <v>1144.9468108999999</v>
      </c>
      <c r="AL405" s="119">
        <v>1107.3860637</v>
      </c>
      <c r="AM405" s="119">
        <v>1153.9475746000001</v>
      </c>
      <c r="AN405" s="119">
        <v>1171.8137710999999</v>
      </c>
      <c r="AO405" s="119">
        <v>1183.1762921</v>
      </c>
      <c r="AP405" s="119">
        <v>1182.4329276000001</v>
      </c>
      <c r="AQ405" s="119">
        <v>1161.2632234</v>
      </c>
      <c r="AR405" s="119">
        <v>1142.3510871000001</v>
      </c>
      <c r="AS405" s="119">
        <v>1151.4731737</v>
      </c>
      <c r="AT405" s="119">
        <v>1139.1557895000001</v>
      </c>
      <c r="AU405" s="119">
        <v>1122.2755818000001</v>
      </c>
      <c r="AV405" s="119">
        <v>1107.6111155999999</v>
      </c>
    </row>
    <row r="406" spans="1:48">
      <c r="A406" s="110"/>
      <c r="N406" s="110"/>
      <c r="P406" s="120" t="s">
        <v>526</v>
      </c>
      <c r="Q406" s="121">
        <v>8.9616438356000003</v>
      </c>
      <c r="R406" s="121">
        <v>8.9287671233000001</v>
      </c>
      <c r="S406" s="121">
        <v>8.6630136986000004</v>
      </c>
      <c r="T406" s="121">
        <v>8.5479452054999996</v>
      </c>
      <c r="U406" s="121">
        <v>8.4219178081999999</v>
      </c>
      <c r="V406" s="121">
        <v>8.5205479452000006</v>
      </c>
      <c r="W406" s="121">
        <v>8.5205479452000006</v>
      </c>
      <c r="X406" s="121">
        <v>8.4383561644</v>
      </c>
      <c r="Y406" s="121">
        <v>8.6</v>
      </c>
      <c r="Z406" s="121">
        <v>8.8136986300999993</v>
      </c>
      <c r="AA406" s="121">
        <v>8.7260273972999993</v>
      </c>
      <c r="AB406" s="121">
        <v>8.7178082192000002</v>
      </c>
      <c r="AC406" s="121">
        <v>8.7205479451999999</v>
      </c>
      <c r="AD406" s="121">
        <v>8.6082191781000006</v>
      </c>
      <c r="AE406" s="121">
        <v>8.5917808219000005</v>
      </c>
      <c r="AF406" s="121">
        <v>8.4986301369999993</v>
      </c>
      <c r="AG406" s="121">
        <v>8.5917808219000005</v>
      </c>
      <c r="AH406" s="121">
        <v>8.4958904109999995</v>
      </c>
      <c r="AI406" s="121">
        <v>8.4630136985999993</v>
      </c>
      <c r="AJ406" s="121">
        <v>8.4547945205000001</v>
      </c>
      <c r="AK406" s="121">
        <v>8.4082191780999995</v>
      </c>
      <c r="AL406" s="121">
        <v>8.2520547944999993</v>
      </c>
      <c r="AM406" s="121">
        <v>8.2356164383999992</v>
      </c>
      <c r="AN406" s="121">
        <v>8.2438356164000002</v>
      </c>
      <c r="AO406" s="121">
        <v>8.2054794521000005</v>
      </c>
      <c r="AP406" s="121">
        <v>8.2438356164000002</v>
      </c>
      <c r="AQ406" s="121">
        <v>8.2246575342000003</v>
      </c>
      <c r="AR406" s="121">
        <v>8.1753424658</v>
      </c>
      <c r="AS406" s="121">
        <v>8.1780821917999997</v>
      </c>
      <c r="AT406" s="121">
        <v>8.1643835615999993</v>
      </c>
      <c r="AU406" s="121">
        <v>8.0849315068000003</v>
      </c>
      <c r="AV406" s="121">
        <v>8.0684931507000002</v>
      </c>
    </row>
    <row r="407" spans="1:48">
      <c r="A407" s="110"/>
      <c r="N407" s="110"/>
      <c r="P407" s="120" t="s">
        <v>525</v>
      </c>
      <c r="Q407" s="119">
        <v>5417.8595648</v>
      </c>
      <c r="R407" s="119">
        <v>5419.9679506000002</v>
      </c>
      <c r="S407" s="119">
        <v>5406.9473417999998</v>
      </c>
      <c r="T407" s="119">
        <v>5353.4541994000001</v>
      </c>
      <c r="U407" s="119">
        <v>5361.4967999999999</v>
      </c>
      <c r="V407" s="119">
        <v>5438.2921294999996</v>
      </c>
      <c r="W407" s="119">
        <v>5437.1703015000003</v>
      </c>
      <c r="X407" s="119">
        <v>5476.5926713999997</v>
      </c>
      <c r="Y407" s="119">
        <v>5504.5009750999998</v>
      </c>
      <c r="Z407" s="119">
        <v>5435.6390586999996</v>
      </c>
      <c r="AA407" s="119">
        <v>5464.7631371999996</v>
      </c>
      <c r="AB407" s="119">
        <v>5444.6304516</v>
      </c>
      <c r="AC407" s="119">
        <v>5373.4744663000001</v>
      </c>
      <c r="AD407" s="119">
        <v>5286.9692255</v>
      </c>
      <c r="AE407" s="119">
        <v>5258.4252282999996</v>
      </c>
      <c r="AF407" s="119">
        <v>5175.4152267999998</v>
      </c>
      <c r="AG407" s="119">
        <v>5099.2852284999999</v>
      </c>
      <c r="AH407" s="119">
        <v>5104.1035007</v>
      </c>
      <c r="AI407" s="119">
        <v>5103.9655524</v>
      </c>
      <c r="AJ407" s="119">
        <v>5051.6530991999998</v>
      </c>
      <c r="AK407" s="119">
        <v>5018.1007336000002</v>
      </c>
      <c r="AL407" s="119">
        <v>4986.3549423000004</v>
      </c>
      <c r="AM407" s="119">
        <v>5020.6346092000003</v>
      </c>
      <c r="AN407" s="119">
        <v>5032.9530130000003</v>
      </c>
      <c r="AO407" s="119">
        <v>5021.6910088000004</v>
      </c>
      <c r="AP407" s="119">
        <v>5026.3628280000003</v>
      </c>
      <c r="AQ407" s="119">
        <v>4995.5356656000004</v>
      </c>
      <c r="AR407" s="119">
        <v>4977.7858754999997</v>
      </c>
      <c r="AS407" s="119">
        <v>4964.2018799999996</v>
      </c>
      <c r="AT407" s="119">
        <v>4969.6228150999996</v>
      </c>
      <c r="AU407" s="119">
        <v>4948.8290575999999</v>
      </c>
      <c r="AV407" s="119">
        <v>4935.1220396999997</v>
      </c>
    </row>
    <row r="408" spans="1:48">
      <c r="A408" s="110"/>
      <c r="N408" s="110"/>
      <c r="P408" s="120" t="s">
        <v>463</v>
      </c>
      <c r="Q408" s="119">
        <v>0</v>
      </c>
      <c r="R408" s="119">
        <v>0</v>
      </c>
      <c r="S408" s="119">
        <v>0</v>
      </c>
      <c r="T408" s="119">
        <v>0</v>
      </c>
      <c r="U408" s="119">
        <v>0</v>
      </c>
      <c r="V408" s="119">
        <v>0</v>
      </c>
      <c r="W408" s="119">
        <v>0</v>
      </c>
      <c r="X408" s="119">
        <v>0</v>
      </c>
      <c r="Y408" s="119">
        <v>0</v>
      </c>
      <c r="Z408" s="119">
        <v>0</v>
      </c>
      <c r="AA408" s="119">
        <v>0</v>
      </c>
      <c r="AB408" s="119">
        <v>0</v>
      </c>
      <c r="AC408" s="119">
        <v>0</v>
      </c>
      <c r="AD408" s="119">
        <v>0</v>
      </c>
      <c r="AE408" s="119">
        <v>0</v>
      </c>
      <c r="AF408" s="119">
        <v>0</v>
      </c>
      <c r="AG408" s="119">
        <v>0</v>
      </c>
      <c r="AH408" s="119">
        <v>0</v>
      </c>
      <c r="AI408" s="119">
        <v>0</v>
      </c>
      <c r="AJ408" s="119">
        <v>0</v>
      </c>
      <c r="AK408" s="119">
        <v>0</v>
      </c>
      <c r="AL408" s="119">
        <v>0</v>
      </c>
      <c r="AM408" s="119">
        <v>0</v>
      </c>
      <c r="AN408" s="119">
        <v>0</v>
      </c>
      <c r="AO408" s="119">
        <v>0</v>
      </c>
      <c r="AP408" s="119">
        <v>0</v>
      </c>
      <c r="AQ408" s="119">
        <v>0</v>
      </c>
      <c r="AR408" s="119">
        <v>0</v>
      </c>
      <c r="AS408" s="119">
        <v>0</v>
      </c>
      <c r="AT408" s="119">
        <v>0</v>
      </c>
      <c r="AU408" s="119">
        <v>0</v>
      </c>
      <c r="AV408" s="119">
        <v>0</v>
      </c>
    </row>
    <row r="409" spans="1:48">
      <c r="A409" s="110"/>
      <c r="N409" s="110"/>
      <c r="P409" s="118" t="s">
        <v>524</v>
      </c>
      <c r="Q409" s="111">
        <v>5417.8595648</v>
      </c>
      <c r="R409" s="111">
        <v>5419.9679506000002</v>
      </c>
      <c r="S409" s="111">
        <v>5406.9473417999998</v>
      </c>
      <c r="T409" s="111">
        <v>5353.4541994000001</v>
      </c>
      <c r="U409" s="111">
        <v>5361.4967999999999</v>
      </c>
      <c r="V409" s="111">
        <v>5438.2921294999996</v>
      </c>
      <c r="W409" s="111">
        <v>5437.1703015000003</v>
      </c>
      <c r="X409" s="111">
        <v>5476.5926713999997</v>
      </c>
      <c r="Y409" s="111">
        <v>5504.5009750999998</v>
      </c>
      <c r="Z409" s="111">
        <v>5435.6390586999996</v>
      </c>
      <c r="AA409" s="111">
        <v>5464.7631371999996</v>
      </c>
      <c r="AB409" s="111">
        <v>5444.6304516</v>
      </c>
      <c r="AC409" s="111">
        <v>5373.4744663000001</v>
      </c>
      <c r="AD409" s="111">
        <v>5286.9692255</v>
      </c>
      <c r="AE409" s="111">
        <v>5258.4252282999996</v>
      </c>
      <c r="AF409" s="111">
        <v>5175.4152267999998</v>
      </c>
      <c r="AG409" s="111">
        <v>5099.2852284999999</v>
      </c>
      <c r="AH409" s="111">
        <v>5104.1035007</v>
      </c>
      <c r="AI409" s="111">
        <v>5103.9655524</v>
      </c>
      <c r="AJ409" s="111">
        <v>5051.6530991999998</v>
      </c>
      <c r="AK409" s="111">
        <v>5018.1007336000002</v>
      </c>
      <c r="AL409" s="111">
        <v>4986.3549423000004</v>
      </c>
      <c r="AM409" s="111">
        <v>5020.6346092000003</v>
      </c>
      <c r="AN409" s="111">
        <v>5032.9530130000003</v>
      </c>
      <c r="AO409" s="111">
        <v>5021.6910088000004</v>
      </c>
      <c r="AP409" s="111">
        <v>5026.3628280000003</v>
      </c>
      <c r="AQ409" s="111">
        <v>4995.5356656000004</v>
      </c>
      <c r="AR409" s="111">
        <v>4977.7858754999997</v>
      </c>
      <c r="AS409" s="111">
        <v>4964.2018799999996</v>
      </c>
      <c r="AT409" s="111">
        <v>4969.6228150999996</v>
      </c>
      <c r="AU409" s="111">
        <v>4948.8290575999999</v>
      </c>
      <c r="AV409" s="111">
        <v>4935</v>
      </c>
    </row>
    <row r="410" spans="1:48">
      <c r="A410" s="110"/>
      <c r="N410" s="110"/>
      <c r="P410" s="117"/>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row>
    <row r="411" spans="1:48">
      <c r="A411" s="110"/>
      <c r="N411" s="110"/>
      <c r="P411" s="115" t="s">
        <v>523</v>
      </c>
      <c r="Q411" s="114">
        <f t="shared" ref="Q411:AV411" si="17">Q266</f>
        <v>5961.2480473360001</v>
      </c>
      <c r="R411" s="114">
        <f t="shared" si="17"/>
        <v>6013.3850826970001</v>
      </c>
      <c r="S411" s="114">
        <f t="shared" si="17"/>
        <v>6071.7491117200007</v>
      </c>
      <c r="T411" s="114">
        <f t="shared" si="17"/>
        <v>6029.8186092140004</v>
      </c>
      <c r="U411" s="114">
        <f t="shared" si="17"/>
        <v>5997.9306426410003</v>
      </c>
      <c r="V411" s="114">
        <f t="shared" si="17"/>
        <v>6024.2636840339992</v>
      </c>
      <c r="W411" s="114">
        <f t="shared" si="17"/>
        <v>6046.9916194860007</v>
      </c>
      <c r="X411" s="114">
        <f t="shared" si="17"/>
        <v>6012.9538176890001</v>
      </c>
      <c r="Y411" s="114">
        <f t="shared" si="17"/>
        <v>5974.1891250129993</v>
      </c>
      <c r="Z411" s="114">
        <f t="shared" si="17"/>
        <v>5917.3645089389993</v>
      </c>
      <c r="AA411" s="114">
        <f t="shared" si="17"/>
        <v>5952.2722409090002</v>
      </c>
      <c r="AB411" s="114">
        <f t="shared" si="17"/>
        <v>5910.2204019350011</v>
      </c>
      <c r="AC411" s="114">
        <f t="shared" si="17"/>
        <v>5881.1967386200004</v>
      </c>
      <c r="AD411" s="114">
        <f t="shared" si="17"/>
        <v>5804.6882662830003</v>
      </c>
      <c r="AE411" s="114">
        <f t="shared" si="17"/>
        <v>5785.8728048290004</v>
      </c>
      <c r="AF411" s="114">
        <f t="shared" si="17"/>
        <v>5702.3973476540004</v>
      </c>
      <c r="AG411" s="114">
        <f t="shared" si="17"/>
        <v>5604.4191138069991</v>
      </c>
      <c r="AH411" s="114">
        <f t="shared" si="17"/>
        <v>5594.0084122019998</v>
      </c>
      <c r="AI411" s="114">
        <f t="shared" si="17"/>
        <v>5585.529734918</v>
      </c>
      <c r="AJ411" s="114">
        <f t="shared" si="17"/>
        <v>5520.8690922770002</v>
      </c>
      <c r="AK411" s="114">
        <f t="shared" si="17"/>
        <v>5488.4804937240006</v>
      </c>
      <c r="AL411" s="114">
        <f t="shared" si="17"/>
        <v>5487.6816572070002</v>
      </c>
      <c r="AM411" s="114">
        <f t="shared" si="17"/>
        <v>5517.6543902140002</v>
      </c>
      <c r="AN411" s="114">
        <f t="shared" si="17"/>
        <v>5518.7010674560006</v>
      </c>
      <c r="AO411" s="114">
        <f t="shared" si="17"/>
        <v>5456.7506183229998</v>
      </c>
      <c r="AP411" s="114">
        <f t="shared" si="17"/>
        <v>5462.7964967469989</v>
      </c>
      <c r="AQ411" s="114">
        <f t="shared" si="17"/>
        <v>5455.5231864799998</v>
      </c>
      <c r="AR411" s="114">
        <f t="shared" si="17"/>
        <v>5374.2473049159998</v>
      </c>
      <c r="AS411" s="114">
        <f t="shared" si="17"/>
        <v>5333.1902290070002</v>
      </c>
      <c r="AT411" s="114">
        <f t="shared" si="17"/>
        <v>5340.6861668539996</v>
      </c>
      <c r="AU411" s="114">
        <f t="shared" si="17"/>
        <v>5272.5541651020003</v>
      </c>
      <c r="AV411" s="114">
        <f t="shared" si="17"/>
        <v>5271.280277631</v>
      </c>
    </row>
    <row r="412" spans="1:48">
      <c r="A412" s="110"/>
      <c r="N412" s="110"/>
      <c r="P412" s="112" t="s">
        <v>522</v>
      </c>
      <c r="Q412" s="113">
        <v>311.07822220000003</v>
      </c>
      <c r="R412" s="113">
        <v>286.03800001000002</v>
      </c>
      <c r="S412" s="113">
        <v>275.06475379</v>
      </c>
      <c r="T412" s="113">
        <v>241.39401792999999</v>
      </c>
      <c r="U412" s="113">
        <v>259.6095894</v>
      </c>
      <c r="V412" s="113">
        <v>264.98565430999997</v>
      </c>
      <c r="W412" s="113">
        <v>248.76278117000001</v>
      </c>
      <c r="X412" s="113">
        <v>275.94724917000002</v>
      </c>
      <c r="Y412" s="113">
        <v>307.69277863999997</v>
      </c>
      <c r="Z412" s="113">
        <v>283.25727057</v>
      </c>
      <c r="AA412" s="113">
        <v>284.21778382999997</v>
      </c>
      <c r="AB412" s="113">
        <v>277.98576145999999</v>
      </c>
      <c r="AC412" s="113">
        <v>240.09991317000001</v>
      </c>
      <c r="AD412" s="113">
        <v>207.63123253000001</v>
      </c>
      <c r="AE412" s="113">
        <v>192.49259759</v>
      </c>
      <c r="AF412" s="113">
        <v>175.00620945</v>
      </c>
      <c r="AG412" s="113">
        <v>157.86058643000001</v>
      </c>
      <c r="AH412" s="113">
        <v>154.92964579</v>
      </c>
      <c r="AI412" s="113">
        <v>158.59855350999999</v>
      </c>
      <c r="AJ412" s="113">
        <v>160.35639810000001</v>
      </c>
      <c r="AK412" s="113">
        <v>158.82494707000001</v>
      </c>
      <c r="AL412" s="113">
        <v>158.29578835999999</v>
      </c>
      <c r="AM412" s="113">
        <v>164.52982564000001</v>
      </c>
      <c r="AN412" s="113">
        <v>169.46967144000001</v>
      </c>
      <c r="AO412" s="113">
        <v>177.87869631000001</v>
      </c>
      <c r="AP412" s="113">
        <v>186.80652377999999</v>
      </c>
      <c r="AQ412" s="113">
        <v>181.98617801</v>
      </c>
      <c r="AR412" s="113">
        <v>188.06635711999999</v>
      </c>
      <c r="AS412" s="113">
        <v>193.57979037999999</v>
      </c>
      <c r="AT412" s="113">
        <v>189.16494187000001</v>
      </c>
      <c r="AU412" s="113">
        <v>194.07060766000001</v>
      </c>
      <c r="AV412" s="113">
        <v>193.63819384000001</v>
      </c>
    </row>
    <row r="413" spans="1:48">
      <c r="A413" s="110"/>
      <c r="N413" s="110"/>
      <c r="P413" s="112" t="s">
        <v>521</v>
      </c>
      <c r="Q413" s="113">
        <v>1303.2524721</v>
      </c>
      <c r="R413" s="113">
        <v>1250.3016302000001</v>
      </c>
      <c r="S413" s="113">
        <v>1200.600402</v>
      </c>
      <c r="T413" s="113">
        <v>1108.402785</v>
      </c>
      <c r="U413" s="113">
        <v>1129.9707957000001</v>
      </c>
      <c r="V413" s="113">
        <v>1196.6504502</v>
      </c>
      <c r="W413" s="113">
        <v>1174.9626788999999</v>
      </c>
      <c r="X413" s="113">
        <v>1220.1596254000001</v>
      </c>
      <c r="Y413" s="113">
        <v>1293.4538501</v>
      </c>
      <c r="Z413" s="113">
        <v>1203.1586746</v>
      </c>
      <c r="AA413" s="113">
        <v>1215.8191816000001</v>
      </c>
      <c r="AB413" s="113">
        <v>1202.4963755000001</v>
      </c>
      <c r="AC413" s="113">
        <v>1132.1900734000001</v>
      </c>
      <c r="AD413" s="113">
        <v>1036.6709933</v>
      </c>
      <c r="AE413" s="113">
        <v>998.14865156999997</v>
      </c>
      <c r="AF413" s="113">
        <v>924.87265371000001</v>
      </c>
      <c r="AG413" s="113">
        <v>847.89301489000002</v>
      </c>
      <c r="AH413" s="113">
        <v>846.19856988000004</v>
      </c>
      <c r="AI413" s="113">
        <v>854.59537884999997</v>
      </c>
      <c r="AJ413" s="113">
        <v>818.44219596999994</v>
      </c>
      <c r="AK413" s="113">
        <v>783.20167680999998</v>
      </c>
      <c r="AL413" s="113">
        <v>734.94024759000001</v>
      </c>
      <c r="AM413" s="113">
        <v>789.65606093999997</v>
      </c>
      <c r="AN413" s="113">
        <v>818.36119656999995</v>
      </c>
      <c r="AO413" s="113">
        <v>843.39220866999995</v>
      </c>
      <c r="AP413" s="113">
        <v>852.87316587999999</v>
      </c>
      <c r="AQ413" s="113">
        <v>830.29908932000001</v>
      </c>
      <c r="AR413" s="113">
        <v>819.04050860999996</v>
      </c>
      <c r="AS413" s="113">
        <v>837.53943060999995</v>
      </c>
      <c r="AT413" s="113">
        <v>821.06387529999995</v>
      </c>
      <c r="AU413" s="113">
        <v>810.32563585000003</v>
      </c>
      <c r="AV413" s="113">
        <v>801.65676597000004</v>
      </c>
    </row>
    <row r="414" spans="1:48">
      <c r="A414" s="110"/>
      <c r="N414" s="110"/>
      <c r="P414" s="112" t="s">
        <v>520</v>
      </c>
      <c r="Q414" s="111">
        <f t="shared" ref="Q414:AV414" si="18">Q409-Q404+Q413</f>
        <v>5652.4006368999999</v>
      </c>
      <c r="R414" s="111">
        <f t="shared" si="18"/>
        <v>5653.5372717000009</v>
      </c>
      <c r="S414" s="111">
        <f t="shared" si="18"/>
        <v>5620.6210802699998</v>
      </c>
      <c r="T414" s="111">
        <f t="shared" si="18"/>
        <v>5548.6932111000006</v>
      </c>
      <c r="U414" s="111">
        <f t="shared" si="18"/>
        <v>5569.1418529299999</v>
      </c>
      <c r="V414" s="111">
        <f t="shared" si="18"/>
        <v>5664.1835862299995</v>
      </c>
      <c r="W414" s="111">
        <f t="shared" si="18"/>
        <v>5657.1466678100005</v>
      </c>
      <c r="X414" s="111">
        <f t="shared" si="18"/>
        <v>5714.99557465</v>
      </c>
      <c r="Y414" s="111">
        <f t="shared" si="18"/>
        <v>5767.7583177999995</v>
      </c>
      <c r="Z414" s="111">
        <f t="shared" si="18"/>
        <v>5686.7619896400001</v>
      </c>
      <c r="AA414" s="111">
        <f t="shared" si="18"/>
        <v>5715.8583508899992</v>
      </c>
      <c r="AB414" s="111">
        <f t="shared" si="18"/>
        <v>5697.3018682399997</v>
      </c>
      <c r="AC414" s="111">
        <f t="shared" si="18"/>
        <v>5606.5025191600007</v>
      </c>
      <c r="AD414" s="111">
        <f t="shared" si="18"/>
        <v>5505.8836939100001</v>
      </c>
      <c r="AE414" s="111">
        <f t="shared" si="18"/>
        <v>5464.177585899999</v>
      </c>
      <c r="AF414" s="111">
        <f t="shared" si="18"/>
        <v>5368.7917468999995</v>
      </c>
      <c r="AG414" s="111">
        <f t="shared" si="18"/>
        <v>5276.7778907000002</v>
      </c>
      <c r="AH414" s="111">
        <f t="shared" si="18"/>
        <v>5280.3509376000002</v>
      </c>
      <c r="AI414" s="111">
        <f t="shared" si="18"/>
        <v>5283.4578872000002</v>
      </c>
      <c r="AJ414" s="111">
        <f t="shared" si="18"/>
        <v>5231.5748020999999</v>
      </c>
      <c r="AK414" s="111">
        <f t="shared" si="18"/>
        <v>5169.7143423000007</v>
      </c>
      <c r="AL414" s="111">
        <f t="shared" si="18"/>
        <v>5122.3367279000004</v>
      </c>
      <c r="AM414" s="111">
        <f t="shared" si="18"/>
        <v>5159.7543594000008</v>
      </c>
      <c r="AN414" s="111">
        <f t="shared" si="18"/>
        <v>5177.6698428</v>
      </c>
      <c r="AO414" s="111">
        <f t="shared" si="18"/>
        <v>5174.8620284000008</v>
      </c>
      <c r="AP414" s="111">
        <f t="shared" si="18"/>
        <v>5184.0515771</v>
      </c>
      <c r="AQ414" s="111">
        <f t="shared" si="18"/>
        <v>5146.1725632000007</v>
      </c>
      <c r="AR414" s="111">
        <f t="shared" si="18"/>
        <v>5129.2263489999996</v>
      </c>
      <c r="AS414" s="111">
        <f t="shared" si="18"/>
        <v>5118.0521033999994</v>
      </c>
      <c r="AT414" s="111">
        <f t="shared" si="18"/>
        <v>5112.4443278999997</v>
      </c>
      <c r="AU414" s="111">
        <f t="shared" si="18"/>
        <v>5091.2297393999997</v>
      </c>
      <c r="AV414" s="111">
        <f t="shared" si="18"/>
        <v>5077.2603963000001</v>
      </c>
    </row>
    <row r="415" spans="1:48">
      <c r="A415" s="110"/>
      <c r="N415" s="110"/>
      <c r="P415" s="112" t="s">
        <v>519</v>
      </c>
      <c r="Q415" s="111">
        <f t="shared" ref="Q415:AV415" si="19">Q409-Q404+Q412</f>
        <v>4660.2263869999997</v>
      </c>
      <c r="R415" s="111">
        <f t="shared" si="19"/>
        <v>4689.2736415100007</v>
      </c>
      <c r="S415" s="111">
        <f t="shared" si="19"/>
        <v>4695.0854320600001</v>
      </c>
      <c r="T415" s="111">
        <f t="shared" si="19"/>
        <v>4681.6844440300001</v>
      </c>
      <c r="U415" s="111">
        <f t="shared" si="19"/>
        <v>4698.7806466299999</v>
      </c>
      <c r="V415" s="111">
        <f t="shared" si="19"/>
        <v>4732.5187903400001</v>
      </c>
      <c r="W415" s="111">
        <f t="shared" si="19"/>
        <v>4730.9467700800005</v>
      </c>
      <c r="X415" s="111">
        <f t="shared" si="19"/>
        <v>4770.7831984199993</v>
      </c>
      <c r="Y415" s="111">
        <f t="shared" si="19"/>
        <v>4781.9972463399999</v>
      </c>
      <c r="Z415" s="111">
        <f t="shared" si="19"/>
        <v>4766.8605856100003</v>
      </c>
      <c r="AA415" s="111">
        <f t="shared" si="19"/>
        <v>4784.2569531199997</v>
      </c>
      <c r="AB415" s="111">
        <f t="shared" si="19"/>
        <v>4772.7912541999995</v>
      </c>
      <c r="AC415" s="111">
        <f t="shared" si="19"/>
        <v>4714.4123589300007</v>
      </c>
      <c r="AD415" s="111">
        <f t="shared" si="19"/>
        <v>4676.8439331399995</v>
      </c>
      <c r="AE415" s="111">
        <f t="shared" si="19"/>
        <v>4658.5215319199988</v>
      </c>
      <c r="AF415" s="111">
        <f t="shared" si="19"/>
        <v>4618.9253026399992</v>
      </c>
      <c r="AG415" s="111">
        <f t="shared" si="19"/>
        <v>4586.7454622400001</v>
      </c>
      <c r="AH415" s="111">
        <f t="shared" si="19"/>
        <v>4589.0820135100003</v>
      </c>
      <c r="AI415" s="111">
        <f t="shared" si="19"/>
        <v>4587.46106186</v>
      </c>
      <c r="AJ415" s="111">
        <f t="shared" si="19"/>
        <v>4573.4890042299994</v>
      </c>
      <c r="AK415" s="111">
        <f t="shared" si="19"/>
        <v>4545.3376125600007</v>
      </c>
      <c r="AL415" s="111">
        <f t="shared" si="19"/>
        <v>4545.6922686700009</v>
      </c>
      <c r="AM415" s="111">
        <f t="shared" si="19"/>
        <v>4534.6281241000006</v>
      </c>
      <c r="AN415" s="111">
        <f t="shared" si="19"/>
        <v>4528.7783176699995</v>
      </c>
      <c r="AO415" s="111">
        <f t="shared" si="19"/>
        <v>4509.3485160400005</v>
      </c>
      <c r="AP415" s="111">
        <f t="shared" si="19"/>
        <v>4517.9849350000004</v>
      </c>
      <c r="AQ415" s="111">
        <f t="shared" si="19"/>
        <v>4497.8596518900004</v>
      </c>
      <c r="AR415" s="111">
        <f t="shared" si="19"/>
        <v>4498.2521975099999</v>
      </c>
      <c r="AS415" s="111">
        <f t="shared" si="19"/>
        <v>4474.09246317</v>
      </c>
      <c r="AT415" s="111">
        <f t="shared" si="19"/>
        <v>4480.5453944699993</v>
      </c>
      <c r="AU415" s="111">
        <f t="shared" si="19"/>
        <v>4474.9747112099994</v>
      </c>
      <c r="AV415" s="111">
        <f t="shared" si="19"/>
        <v>4469.2418241699997</v>
      </c>
    </row>
    <row r="416" spans="1:48">
      <c r="A416" s="110"/>
      <c r="N416" s="110"/>
    </row>
    <row r="417" spans="1:254">
      <c r="A417" s="110"/>
      <c r="N417" s="110"/>
    </row>
    <row r="418" spans="1:254" s="109" customFormat="1">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c r="AT418" s="110"/>
      <c r="AU418" s="110"/>
      <c r="AV418" s="110"/>
      <c r="AW418" s="110"/>
      <c r="AX418" s="110"/>
      <c r="AY418" s="110"/>
      <c r="AZ418" s="110"/>
      <c r="BA418" s="110"/>
      <c r="BB418" s="110"/>
      <c r="BC418" s="110"/>
      <c r="BD418" s="110"/>
      <c r="BE418" s="110"/>
      <c r="BF418" s="110"/>
      <c r="BG418" s="110"/>
      <c r="BH418" s="110"/>
      <c r="BI418" s="110"/>
      <c r="BJ418" s="110"/>
      <c r="BK418" s="110"/>
      <c r="BL418" s="110"/>
      <c r="BM418" s="110"/>
      <c r="BN418" s="110"/>
      <c r="BO418" s="110"/>
      <c r="BP418" s="110"/>
      <c r="BQ418" s="110"/>
      <c r="BR418" s="110"/>
      <c r="BS418" s="110"/>
      <c r="BT418" s="110"/>
      <c r="BU418" s="110"/>
      <c r="BV418" s="110"/>
      <c r="BW418" s="110"/>
      <c r="BX418" s="110"/>
      <c r="BY418" s="110"/>
      <c r="BZ418" s="110"/>
      <c r="CA418" s="110"/>
      <c r="CB418" s="110"/>
      <c r="CC418" s="110"/>
      <c r="CD418" s="110"/>
      <c r="CE418" s="110"/>
      <c r="CF418" s="110"/>
      <c r="CG418" s="110"/>
      <c r="CH418" s="110"/>
      <c r="CI418" s="110"/>
      <c r="CJ418" s="110"/>
      <c r="CK418" s="110"/>
      <c r="CL418" s="110"/>
      <c r="CM418" s="110"/>
      <c r="CN418" s="110"/>
      <c r="CO418" s="110"/>
      <c r="CP418" s="110"/>
      <c r="CQ418" s="110"/>
      <c r="CR418" s="110"/>
      <c r="CS418" s="110"/>
      <c r="CT418" s="110"/>
      <c r="CU418" s="110"/>
      <c r="CV418" s="110"/>
      <c r="CW418" s="110"/>
      <c r="CX418" s="110"/>
      <c r="CY418" s="110"/>
      <c r="CZ418" s="110"/>
      <c r="DA418" s="110"/>
      <c r="DB418" s="110"/>
      <c r="DC418" s="110"/>
      <c r="DD418" s="110"/>
      <c r="DE418" s="110"/>
      <c r="DF418" s="110"/>
      <c r="DG418" s="110"/>
      <c r="DH418" s="110"/>
      <c r="DI418" s="110"/>
      <c r="DJ418" s="110"/>
      <c r="DK418" s="110"/>
      <c r="DL418" s="110"/>
      <c r="DM418" s="110"/>
      <c r="DN418" s="110"/>
      <c r="DO418" s="110"/>
      <c r="DP418" s="110"/>
      <c r="DQ418" s="110"/>
      <c r="DR418" s="110"/>
      <c r="DS418" s="110"/>
      <c r="DT418" s="110"/>
      <c r="DU418" s="110"/>
      <c r="DV418" s="110"/>
      <c r="DW418" s="110"/>
      <c r="DX418" s="110"/>
      <c r="DY418" s="110"/>
      <c r="DZ418" s="110"/>
      <c r="EA418" s="110"/>
      <c r="EB418" s="110"/>
      <c r="EC418" s="110"/>
      <c r="ED418" s="110"/>
      <c r="EE418" s="110"/>
      <c r="EF418" s="110"/>
      <c r="EG418" s="110"/>
      <c r="EH418" s="110"/>
      <c r="EI418" s="110"/>
      <c r="EJ418" s="110"/>
      <c r="EK418" s="110"/>
      <c r="EL418" s="110"/>
      <c r="EM418" s="110"/>
      <c r="EN418" s="110"/>
      <c r="EO418" s="110"/>
      <c r="EP418" s="110"/>
      <c r="EQ418" s="110"/>
      <c r="ER418" s="110"/>
      <c r="ES418" s="110"/>
      <c r="ET418" s="110"/>
      <c r="EU418" s="110"/>
      <c r="EV418" s="110"/>
      <c r="EW418" s="110"/>
      <c r="EX418" s="110"/>
      <c r="EY418" s="110"/>
      <c r="EZ418" s="110"/>
      <c r="FA418" s="110"/>
      <c r="FB418" s="110"/>
      <c r="FC418" s="110"/>
      <c r="FD418" s="110"/>
      <c r="FE418" s="110"/>
      <c r="FF418" s="110"/>
      <c r="FG418" s="110"/>
      <c r="FH418" s="110"/>
      <c r="FI418" s="110"/>
      <c r="FJ418" s="110"/>
      <c r="FK418" s="110"/>
      <c r="FL418" s="110"/>
      <c r="FM418" s="110"/>
      <c r="FN418" s="110"/>
      <c r="FO418" s="110"/>
      <c r="FP418" s="110"/>
      <c r="FQ418" s="110"/>
      <c r="FR418" s="110"/>
      <c r="FS418" s="110"/>
      <c r="FT418" s="110"/>
      <c r="FU418" s="110"/>
      <c r="FV418" s="110"/>
      <c r="FW418" s="110"/>
      <c r="FX418" s="110"/>
      <c r="FY418" s="110"/>
      <c r="FZ418" s="110"/>
      <c r="GA418" s="110"/>
      <c r="GB418" s="110"/>
      <c r="GC418" s="110"/>
      <c r="GD418" s="110"/>
      <c r="GE418" s="110"/>
      <c r="GF418" s="110"/>
      <c r="GG418" s="110"/>
      <c r="GH418" s="110"/>
      <c r="GI418" s="110"/>
      <c r="GJ418" s="110"/>
      <c r="GK418" s="110"/>
      <c r="GL418" s="110"/>
      <c r="GM418" s="110"/>
      <c r="GN418" s="110"/>
      <c r="GO418" s="110"/>
      <c r="GP418" s="110"/>
      <c r="GQ418" s="110"/>
      <c r="GR418" s="110"/>
      <c r="GS418" s="110"/>
      <c r="GT418" s="110"/>
      <c r="GU418" s="110"/>
      <c r="GV418" s="110"/>
      <c r="GW418" s="110"/>
      <c r="GX418" s="110"/>
      <c r="GY418" s="110"/>
      <c r="GZ418" s="110"/>
      <c r="HA418" s="110"/>
      <c r="HB418" s="110"/>
      <c r="HC418" s="110"/>
      <c r="HD418" s="110"/>
      <c r="HE418" s="110"/>
      <c r="HF418" s="110"/>
      <c r="HG418" s="110"/>
      <c r="HH418" s="110"/>
      <c r="HI418" s="110"/>
      <c r="HJ418" s="110"/>
      <c r="HK418" s="110"/>
      <c r="HL418" s="110"/>
      <c r="HM418" s="110"/>
      <c r="HN418" s="110"/>
      <c r="HO418" s="110"/>
      <c r="HP418" s="110"/>
      <c r="HQ418" s="110"/>
      <c r="HR418" s="110"/>
      <c r="HS418" s="110"/>
      <c r="HT418" s="110"/>
      <c r="HU418" s="110"/>
      <c r="HV418" s="110"/>
      <c r="HW418" s="110"/>
      <c r="HX418" s="110"/>
      <c r="HY418" s="110"/>
      <c r="HZ418" s="110"/>
      <c r="IA418" s="110"/>
      <c r="IB418" s="110"/>
      <c r="IC418" s="110"/>
      <c r="ID418" s="110"/>
      <c r="IE418" s="110"/>
      <c r="IF418" s="110"/>
      <c r="IG418" s="110"/>
      <c r="IH418" s="110"/>
      <c r="II418" s="110"/>
      <c r="IJ418" s="110"/>
      <c r="IK418" s="110"/>
      <c r="IL418" s="110"/>
      <c r="IM418" s="110"/>
      <c r="IN418" s="110"/>
      <c r="IO418" s="110"/>
      <c r="IP418" s="110"/>
      <c r="IQ418" s="110"/>
      <c r="IR418" s="110"/>
      <c r="IS418" s="110"/>
      <c r="IT418" s="110"/>
    </row>
    <row r="419" spans="1:254">
      <c r="A419" s="110"/>
      <c r="C419" s="126" t="s">
        <v>541</v>
      </c>
      <c r="D419" s="124"/>
      <c r="E419" s="124"/>
      <c r="F419" s="124"/>
      <c r="G419" s="124"/>
      <c r="H419" s="124"/>
      <c r="I419" s="124"/>
      <c r="N419" s="110"/>
    </row>
    <row r="420" spans="1:254">
      <c r="A420" s="110"/>
      <c r="C420" s="125" t="s">
        <v>540</v>
      </c>
      <c r="N420" s="110"/>
      <c r="P420" s="125"/>
    </row>
    <row r="421" spans="1:254">
      <c r="A421" s="110"/>
      <c r="N421" s="110"/>
      <c r="P421" s="108" t="s">
        <v>539</v>
      </c>
      <c r="R421" s="124"/>
    </row>
    <row r="422" spans="1:254">
      <c r="A422" s="110"/>
      <c r="N422" s="110"/>
    </row>
    <row r="423" spans="1:254">
      <c r="A423" s="110"/>
      <c r="N423" s="110"/>
      <c r="P423" s="117" t="s">
        <v>538</v>
      </c>
      <c r="Q423" s="123" t="s">
        <v>72</v>
      </c>
      <c r="R423" s="123" t="s">
        <v>73</v>
      </c>
      <c r="S423" s="123" t="s">
        <v>74</v>
      </c>
      <c r="T423" s="123" t="s">
        <v>75</v>
      </c>
      <c r="U423" s="123" t="s">
        <v>76</v>
      </c>
    </row>
    <row r="424" spans="1:254">
      <c r="A424" s="110"/>
      <c r="N424" s="110"/>
      <c r="P424" s="120" t="s">
        <v>537</v>
      </c>
      <c r="Q424" s="121">
        <v>2724.1950244999998</v>
      </c>
      <c r="R424" s="121">
        <v>2731.4999548999999</v>
      </c>
      <c r="S424" s="121">
        <v>2715.6298895</v>
      </c>
      <c r="T424" s="121">
        <v>2711.8786255999999</v>
      </c>
      <c r="U424" s="121">
        <v>2671.3848232</v>
      </c>
    </row>
    <row r="425" spans="1:254">
      <c r="A425" s="110"/>
      <c r="N425" s="110"/>
      <c r="P425" s="120" t="s">
        <v>536</v>
      </c>
      <c r="Q425" s="121">
        <v>394.99243066999998</v>
      </c>
      <c r="R425" s="121">
        <v>407.38041901999998</v>
      </c>
      <c r="S425" s="121">
        <v>415.81362263</v>
      </c>
      <c r="T425" s="121">
        <v>418.17627913000001</v>
      </c>
      <c r="U425" s="121">
        <v>412.60874143000001</v>
      </c>
    </row>
    <row r="426" spans="1:254">
      <c r="A426" s="110"/>
      <c r="N426" s="110"/>
      <c r="P426" s="120" t="s">
        <v>535</v>
      </c>
      <c r="Q426" s="121">
        <v>427.19181364999997</v>
      </c>
      <c r="R426" s="121">
        <v>441.65062363999999</v>
      </c>
      <c r="S426" s="121">
        <v>450.83746158999998</v>
      </c>
      <c r="T426" s="121">
        <v>452.76413765000001</v>
      </c>
      <c r="U426" s="121">
        <v>469.11940477000002</v>
      </c>
    </row>
    <row r="427" spans="1:254">
      <c r="A427" s="110"/>
      <c r="N427" s="110"/>
      <c r="P427" s="120" t="s">
        <v>534</v>
      </c>
      <c r="Q427" s="121">
        <v>3546.3792687999999</v>
      </c>
      <c r="R427" s="121">
        <v>3580.5309975999999</v>
      </c>
      <c r="S427" s="121">
        <v>3582.2809736999998</v>
      </c>
      <c r="T427" s="121">
        <v>3582.8190423999999</v>
      </c>
      <c r="U427" s="121">
        <v>3553.1129694000001</v>
      </c>
    </row>
    <row r="428" spans="1:254">
      <c r="A428" s="110"/>
      <c r="N428" s="110"/>
      <c r="P428" s="120" t="s">
        <v>533</v>
      </c>
      <c r="Q428" s="121">
        <v>375.61169317000002</v>
      </c>
      <c r="R428" s="121">
        <v>377.6368306</v>
      </c>
      <c r="S428" s="121">
        <v>378.03910665000001</v>
      </c>
      <c r="T428" s="121">
        <v>380.28307608</v>
      </c>
      <c r="U428" s="121">
        <v>378.46344328999999</v>
      </c>
    </row>
    <row r="429" spans="1:254">
      <c r="A429" s="110"/>
      <c r="N429" s="110"/>
      <c r="P429" s="120" t="s">
        <v>532</v>
      </c>
      <c r="Q429" s="121">
        <v>7.4862075436</v>
      </c>
      <c r="R429" s="121">
        <v>7.2849315067999996</v>
      </c>
      <c r="S429" s="121">
        <v>7.1561643836000002</v>
      </c>
      <c r="T429" s="121">
        <v>7.0273972602999999</v>
      </c>
      <c r="U429" s="121">
        <v>6.9697279039</v>
      </c>
    </row>
    <row r="430" spans="1:254">
      <c r="A430" s="110"/>
      <c r="N430" s="110"/>
      <c r="P430" s="118" t="s">
        <v>531</v>
      </c>
      <c r="Q430" s="122">
        <v>3929.4771694999999</v>
      </c>
      <c r="R430" s="122">
        <v>3965.4527597000001</v>
      </c>
      <c r="S430" s="122">
        <v>3967.4762446999998</v>
      </c>
      <c r="T430" s="122">
        <v>3970.1295157</v>
      </c>
      <c r="U430" s="122">
        <v>3938.5461405999999</v>
      </c>
    </row>
    <row r="431" spans="1:254">
      <c r="A431" s="110"/>
      <c r="N431" s="110"/>
      <c r="P431" s="120" t="s">
        <v>530</v>
      </c>
      <c r="Q431" s="121">
        <v>67.286903011999996</v>
      </c>
      <c r="R431" s="121">
        <v>65.925524312999997</v>
      </c>
      <c r="S431" s="121">
        <v>65.281018244999999</v>
      </c>
      <c r="T431" s="121">
        <v>64.320791924999995</v>
      </c>
      <c r="U431" s="121">
        <v>63.305271601000001</v>
      </c>
    </row>
    <row r="432" spans="1:254">
      <c r="A432" s="110"/>
      <c r="N432" s="110"/>
      <c r="P432" s="120" t="s">
        <v>529</v>
      </c>
      <c r="Q432" s="121">
        <v>337.1</v>
      </c>
      <c r="R432" s="121">
        <v>351.6</v>
      </c>
      <c r="S432" s="121">
        <v>360.5</v>
      </c>
      <c r="T432" s="121">
        <v>375.3</v>
      </c>
      <c r="U432" s="121">
        <v>388.1</v>
      </c>
    </row>
    <row r="433" spans="1:254">
      <c r="A433" s="110"/>
      <c r="N433" s="110"/>
      <c r="P433" s="120" t="s">
        <v>528</v>
      </c>
      <c r="Q433" s="121">
        <v>938.48497066000004</v>
      </c>
      <c r="R433" s="121">
        <v>889.40974373999995</v>
      </c>
      <c r="S433" s="121">
        <v>857.4690961</v>
      </c>
      <c r="T433" s="121">
        <v>815.36097940000002</v>
      </c>
      <c r="U433" s="121">
        <v>797.85973984999998</v>
      </c>
    </row>
    <row r="434" spans="1:254">
      <c r="A434" s="110"/>
      <c r="N434" s="110"/>
      <c r="P434" s="120" t="s">
        <v>527</v>
      </c>
      <c r="Q434" s="119">
        <v>1342.8718736999999</v>
      </c>
      <c r="R434" s="119">
        <v>1306.935268</v>
      </c>
      <c r="S434" s="119">
        <v>1283.2501143</v>
      </c>
      <c r="T434" s="119">
        <v>1254.9817713</v>
      </c>
      <c r="U434" s="119">
        <v>1249.2650114</v>
      </c>
    </row>
    <row r="435" spans="1:254">
      <c r="A435" s="110"/>
      <c r="N435" s="110"/>
      <c r="P435" s="120" t="s">
        <v>526</v>
      </c>
      <c r="Q435" s="121">
        <v>8.6164383561999998</v>
      </c>
      <c r="R435" s="121">
        <v>8.5287671232999998</v>
      </c>
      <c r="S435" s="121">
        <v>8.4465753424999992</v>
      </c>
      <c r="T435" s="121">
        <v>8.2493150684999996</v>
      </c>
      <c r="U435" s="121">
        <v>8.2958904110000002</v>
      </c>
    </row>
    <row r="436" spans="1:254">
      <c r="A436" s="110"/>
      <c r="N436" s="110"/>
      <c r="P436" s="120" t="s">
        <v>525</v>
      </c>
      <c r="Q436" s="119">
        <v>5280.9654815000004</v>
      </c>
      <c r="R436" s="119">
        <v>5280.9167949000002</v>
      </c>
      <c r="S436" s="119">
        <v>5259.1729343999996</v>
      </c>
      <c r="T436" s="119">
        <v>5233.3606020999996</v>
      </c>
      <c r="U436" s="119">
        <v>5196.1070424999998</v>
      </c>
    </row>
    <row r="437" spans="1:254">
      <c r="A437" s="110"/>
      <c r="N437" s="110"/>
      <c r="P437" s="120" t="s">
        <v>463</v>
      </c>
      <c r="Q437" s="119">
        <v>0</v>
      </c>
      <c r="R437" s="119">
        <v>0</v>
      </c>
      <c r="S437" s="119">
        <v>0</v>
      </c>
      <c r="T437" s="119">
        <v>0</v>
      </c>
      <c r="U437" s="119">
        <v>0</v>
      </c>
    </row>
    <row r="438" spans="1:254">
      <c r="A438" s="110"/>
      <c r="N438" s="110"/>
      <c r="P438" s="118" t="s">
        <v>524</v>
      </c>
      <c r="Q438" s="111">
        <v>5280.9654815000004</v>
      </c>
      <c r="R438" s="111">
        <v>5280.9167949000002</v>
      </c>
      <c r="S438" s="111">
        <v>5259.1729343999996</v>
      </c>
      <c r="T438" s="111">
        <v>5233.3606020999996</v>
      </c>
      <c r="U438" s="111">
        <v>5196.1070424999998</v>
      </c>
    </row>
    <row r="439" spans="1:254">
      <c r="A439" s="110"/>
      <c r="N439" s="110"/>
      <c r="P439" s="117"/>
      <c r="Q439" s="116"/>
      <c r="R439" s="116"/>
      <c r="S439" s="116"/>
      <c r="T439" s="116"/>
      <c r="U439" s="116"/>
    </row>
    <row r="440" spans="1:254">
      <c r="A440" s="110"/>
      <c r="N440" s="110"/>
      <c r="P440" s="115" t="s">
        <v>523</v>
      </c>
      <c r="Q440" s="114">
        <f>Q295</f>
        <v>5982.7059669299997</v>
      </c>
      <c r="R440" s="114">
        <f>R295</f>
        <v>5997.1029251920008</v>
      </c>
      <c r="S440" s="114">
        <f>S295</f>
        <v>6021.2631336649993</v>
      </c>
      <c r="T440" s="114">
        <f>T295</f>
        <v>5988.9777996839994</v>
      </c>
      <c r="U440" s="114">
        <f>U295</f>
        <v>5964.835531967</v>
      </c>
    </row>
    <row r="441" spans="1:254">
      <c r="A441" s="110"/>
      <c r="N441" s="110"/>
      <c r="P441" s="112" t="s">
        <v>522</v>
      </c>
      <c r="Q441" s="113">
        <v>211.54208374000001</v>
      </c>
      <c r="R441" s="113">
        <v>209.03410721</v>
      </c>
      <c r="S441" s="113">
        <v>183.40183949999999</v>
      </c>
      <c r="T441" s="113">
        <v>173.41778309</v>
      </c>
      <c r="U441" s="113">
        <v>152.58505113000001</v>
      </c>
    </row>
    <row r="442" spans="1:254">
      <c r="A442" s="110"/>
      <c r="N442" s="110"/>
      <c r="P442" s="112" t="s">
        <v>521</v>
      </c>
      <c r="Q442" s="113">
        <v>1141.9568134000001</v>
      </c>
      <c r="R442" s="113">
        <v>1094.2304423999999</v>
      </c>
      <c r="S442" s="113">
        <v>1032.2521102000001</v>
      </c>
      <c r="T442" s="113">
        <v>979.32658579999998</v>
      </c>
      <c r="U442" s="113">
        <v>947.23135745000002</v>
      </c>
    </row>
    <row r="443" spans="1:254">
      <c r="A443" s="110"/>
      <c r="N443" s="110"/>
      <c r="P443" s="112" t="s">
        <v>520</v>
      </c>
      <c r="Q443" s="111">
        <f>Q438-Q433+Q442</f>
        <v>5484.4373242400006</v>
      </c>
      <c r="R443" s="111">
        <f>R438-R433+R442</f>
        <v>5485.7374935600001</v>
      </c>
      <c r="S443" s="111">
        <f>S438-S433+S442</f>
        <v>5433.9559485</v>
      </c>
      <c r="T443" s="111">
        <f>T438-T433+T442</f>
        <v>5397.3262084999988</v>
      </c>
      <c r="U443" s="111">
        <f>U438-U433+U442</f>
        <v>5345.4786601000005</v>
      </c>
    </row>
    <row r="444" spans="1:254">
      <c r="A444" s="110"/>
      <c r="N444" s="110"/>
      <c r="P444" s="112" t="s">
        <v>519</v>
      </c>
      <c r="Q444" s="111">
        <f>Q438-Q433+Q441</f>
        <v>4554.0225945800003</v>
      </c>
      <c r="R444" s="111">
        <f>R438-R433+R441</f>
        <v>4600.5411583700006</v>
      </c>
      <c r="S444" s="111">
        <f>S438-S433+S441</f>
        <v>4585.1056778000002</v>
      </c>
      <c r="T444" s="111">
        <f>T438-T433+T441</f>
        <v>4591.4174057899991</v>
      </c>
      <c r="U444" s="111">
        <f>U438-U433+U441</f>
        <v>4550.8323537800006</v>
      </c>
    </row>
    <row r="445" spans="1:254">
      <c r="A445" s="110"/>
      <c r="N445" s="110"/>
    </row>
    <row r="446" spans="1:254">
      <c r="A446" s="110"/>
      <c r="N446" s="110"/>
    </row>
    <row r="447" spans="1:254" s="109" customFormat="1">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0"/>
      <c r="AX447" s="110"/>
      <c r="AY447" s="110"/>
      <c r="AZ447" s="110"/>
      <c r="BA447" s="110"/>
      <c r="BB447" s="110"/>
      <c r="BC447" s="110"/>
      <c r="BD447" s="110"/>
      <c r="BE447" s="110"/>
      <c r="BF447" s="110"/>
      <c r="BG447" s="110"/>
      <c r="BH447" s="110"/>
      <c r="BI447" s="110"/>
      <c r="BJ447" s="110"/>
      <c r="BK447" s="110"/>
      <c r="BL447" s="110"/>
      <c r="BM447" s="110"/>
      <c r="BN447" s="110"/>
      <c r="BO447" s="110"/>
      <c r="BP447" s="110"/>
      <c r="BQ447" s="110"/>
      <c r="BR447" s="110"/>
      <c r="BS447" s="110"/>
      <c r="BT447" s="110"/>
      <c r="BU447" s="110"/>
      <c r="BV447" s="110"/>
      <c r="BW447" s="110"/>
      <c r="BX447" s="110"/>
      <c r="BY447" s="110"/>
      <c r="BZ447" s="110"/>
      <c r="CA447" s="110"/>
      <c r="CB447" s="110"/>
      <c r="CC447" s="110"/>
      <c r="CD447" s="110"/>
      <c r="CE447" s="110"/>
      <c r="CF447" s="110"/>
      <c r="CG447" s="110"/>
      <c r="CH447" s="110"/>
      <c r="CI447" s="110"/>
      <c r="CJ447" s="110"/>
      <c r="CK447" s="110"/>
      <c r="CL447" s="110"/>
      <c r="CM447" s="110"/>
      <c r="CN447" s="110"/>
      <c r="CO447" s="110"/>
      <c r="CP447" s="110"/>
      <c r="CQ447" s="110"/>
      <c r="CR447" s="110"/>
      <c r="CS447" s="110"/>
      <c r="CT447" s="110"/>
      <c r="CU447" s="110"/>
      <c r="CV447" s="110"/>
      <c r="CW447" s="110"/>
      <c r="CX447" s="110"/>
      <c r="CY447" s="110"/>
      <c r="CZ447" s="110"/>
      <c r="DA447" s="110"/>
      <c r="DB447" s="110"/>
      <c r="DC447" s="110"/>
      <c r="DD447" s="110"/>
      <c r="DE447" s="110"/>
      <c r="DF447" s="110"/>
      <c r="DG447" s="110"/>
      <c r="DH447" s="110"/>
      <c r="DI447" s="110"/>
      <c r="DJ447" s="110"/>
      <c r="DK447" s="110"/>
      <c r="DL447" s="110"/>
      <c r="DM447" s="110"/>
      <c r="DN447" s="110"/>
      <c r="DO447" s="110"/>
      <c r="DP447" s="110"/>
      <c r="DQ447" s="110"/>
      <c r="DR447" s="110"/>
      <c r="DS447" s="110"/>
      <c r="DT447" s="110"/>
      <c r="DU447" s="110"/>
      <c r="DV447" s="110"/>
      <c r="DW447" s="110"/>
      <c r="DX447" s="110"/>
      <c r="DY447" s="110"/>
      <c r="DZ447" s="110"/>
      <c r="EA447" s="110"/>
      <c r="EB447" s="110"/>
      <c r="EC447" s="110"/>
      <c r="ED447" s="110"/>
      <c r="EE447" s="110"/>
      <c r="EF447" s="110"/>
      <c r="EG447" s="110"/>
      <c r="EH447" s="110"/>
      <c r="EI447" s="110"/>
      <c r="EJ447" s="110"/>
      <c r="EK447" s="110"/>
      <c r="EL447" s="110"/>
      <c r="EM447" s="110"/>
      <c r="EN447" s="110"/>
      <c r="EO447" s="110"/>
      <c r="EP447" s="110"/>
      <c r="EQ447" s="110"/>
      <c r="ER447" s="110"/>
      <c r="ES447" s="110"/>
      <c r="ET447" s="110"/>
      <c r="EU447" s="110"/>
      <c r="EV447" s="110"/>
      <c r="EW447" s="110"/>
      <c r="EX447" s="110"/>
      <c r="EY447" s="110"/>
      <c r="EZ447" s="110"/>
      <c r="FA447" s="110"/>
      <c r="FB447" s="110"/>
      <c r="FC447" s="110"/>
      <c r="FD447" s="110"/>
      <c r="FE447" s="110"/>
      <c r="FF447" s="110"/>
      <c r="FG447" s="110"/>
      <c r="FH447" s="110"/>
      <c r="FI447" s="110"/>
      <c r="FJ447" s="110"/>
      <c r="FK447" s="110"/>
      <c r="FL447" s="110"/>
      <c r="FM447" s="110"/>
      <c r="FN447" s="110"/>
      <c r="FO447" s="110"/>
      <c r="FP447" s="110"/>
      <c r="FQ447" s="110"/>
      <c r="FR447" s="110"/>
      <c r="FS447" s="110"/>
      <c r="FT447" s="110"/>
      <c r="FU447" s="110"/>
      <c r="FV447" s="110"/>
      <c r="FW447" s="110"/>
      <c r="FX447" s="110"/>
      <c r="FY447" s="110"/>
      <c r="FZ447" s="110"/>
      <c r="GA447" s="110"/>
      <c r="GB447" s="110"/>
      <c r="GC447" s="110"/>
      <c r="GD447" s="110"/>
      <c r="GE447" s="110"/>
      <c r="GF447" s="110"/>
      <c r="GG447" s="110"/>
      <c r="GH447" s="110"/>
      <c r="GI447" s="110"/>
      <c r="GJ447" s="110"/>
      <c r="GK447" s="110"/>
      <c r="GL447" s="110"/>
      <c r="GM447" s="110"/>
      <c r="GN447" s="110"/>
      <c r="GO447" s="110"/>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10"/>
      <c r="HX447" s="110"/>
      <c r="HY447" s="110"/>
      <c r="HZ447" s="110"/>
      <c r="IA447" s="110"/>
      <c r="IB447" s="110"/>
      <c r="IC447" s="110"/>
      <c r="ID447" s="110"/>
      <c r="IE447" s="110"/>
      <c r="IF447" s="110"/>
      <c r="IG447" s="110"/>
      <c r="IH447" s="110"/>
      <c r="II447" s="110"/>
      <c r="IJ447" s="110"/>
      <c r="IK447" s="110"/>
      <c r="IL447" s="110"/>
      <c r="IM447" s="110"/>
      <c r="IN447" s="110"/>
      <c r="IO447" s="110"/>
      <c r="IP447" s="110"/>
      <c r="IQ447" s="110"/>
      <c r="IR447" s="110"/>
      <c r="IS447" s="110"/>
      <c r="IT447" s="110"/>
    </row>
  </sheetData>
  <conditionalFormatting sqref="Q174:AH176 Q232:AH234 Q261:AH263">
    <cfRule type="cellIs" dxfId="2" priority="3" stopIfTrue="1" operator="lessThanOrEqual">
      <formula>0</formula>
    </cfRule>
  </conditionalFormatting>
  <conditionalFormatting sqref="Q290:U292">
    <cfRule type="cellIs" dxfId="1" priority="2" stopIfTrue="1" operator="lessThanOrEqual">
      <formula>0</formula>
    </cfRule>
  </conditionalFormatting>
  <conditionalFormatting sqref="Q203:AH205">
    <cfRule type="cellIs" dxfId="0" priority="1" stopIfTrue="1" operator="lessThanOrEqual">
      <formula>0</formula>
    </cfRule>
  </conditionalFormatting>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3"/>
  <sheetViews>
    <sheetView zoomScale="85" workbookViewId="0"/>
  </sheetViews>
  <sheetFormatPr defaultRowHeight="12.75"/>
  <cols>
    <col min="1" max="1" width="3.5703125" style="148" customWidth="1"/>
    <col min="2" max="2" width="3.7109375" style="147" customWidth="1"/>
    <col min="3" max="4" width="9.140625" style="147"/>
    <col min="5" max="5" width="8.140625" style="147" customWidth="1"/>
    <col min="6" max="7" width="9.140625" style="147"/>
    <col min="8" max="8" width="11.5703125" style="147" customWidth="1"/>
    <col min="9" max="9" width="10.7109375" style="147" customWidth="1"/>
    <col min="10" max="11" width="9.140625" style="147"/>
    <col min="12" max="12" width="13" style="147" customWidth="1"/>
    <col min="13" max="13" width="9.140625" style="147"/>
    <col min="14" max="14" width="3.7109375" style="147" customWidth="1"/>
    <col min="15" max="16384" width="9.140625" style="147"/>
  </cols>
  <sheetData>
    <row r="1" spans="2:4" s="153" customFormat="1"/>
    <row r="2" spans="2:4" s="153" customFormat="1"/>
    <row r="3" spans="2:4" s="153" customFormat="1" ht="18.75">
      <c r="D3" s="154" t="s">
        <v>596</v>
      </c>
    </row>
    <row r="4" spans="2:4" s="153" customFormat="1"/>
    <row r="5" spans="2:4" s="153" customFormat="1"/>
    <row r="6" spans="2:4" s="148" customFormat="1" ht="12.75" customHeight="1"/>
    <row r="7" spans="2:4">
      <c r="B7" s="152" t="s">
        <v>594</v>
      </c>
    </row>
    <row r="8" spans="2:4">
      <c r="B8" s="152" t="s">
        <v>540</v>
      </c>
    </row>
    <row r="38" spans="3:13" ht="38.25">
      <c r="C38" s="151" t="s">
        <v>593</v>
      </c>
      <c r="D38" s="151" t="s">
        <v>592</v>
      </c>
      <c r="E38" s="151" t="s">
        <v>591</v>
      </c>
      <c r="F38" s="151" t="s">
        <v>535</v>
      </c>
      <c r="G38" s="151" t="s">
        <v>533</v>
      </c>
      <c r="H38" s="151" t="s">
        <v>532</v>
      </c>
      <c r="I38" s="151" t="s">
        <v>530</v>
      </c>
      <c r="J38" s="151" t="s">
        <v>529</v>
      </c>
      <c r="K38" s="151" t="s">
        <v>590</v>
      </c>
      <c r="L38" s="151" t="s">
        <v>526</v>
      </c>
      <c r="M38" s="151" t="s">
        <v>463</v>
      </c>
    </row>
    <row r="39" spans="3:13">
      <c r="C39" s="150">
        <v>1</v>
      </c>
      <c r="D39" s="137">
        <v>2580.1616018</v>
      </c>
      <c r="E39" s="137">
        <v>346.14548266000003</v>
      </c>
      <c r="F39" s="137">
        <v>393.14392545999999</v>
      </c>
      <c r="G39" s="137">
        <v>365.48963194999999</v>
      </c>
      <c r="H39" s="137">
        <v>7.4862075436</v>
      </c>
      <c r="I39" s="137">
        <v>65.826426483000006</v>
      </c>
      <c r="J39" s="137">
        <v>178.81893425999999</v>
      </c>
      <c r="K39" s="137">
        <v>443.86435352000001</v>
      </c>
      <c r="L39" s="137">
        <v>8.6164383561999998</v>
      </c>
      <c r="M39" s="137">
        <v>0</v>
      </c>
    </row>
    <row r="40" spans="3:13">
      <c r="C40" s="150">
        <v>2</v>
      </c>
      <c r="D40" s="137">
        <v>2369.4362497000002</v>
      </c>
      <c r="E40" s="137">
        <v>321.92753876</v>
      </c>
      <c r="F40" s="137">
        <v>373.47505002000003</v>
      </c>
      <c r="G40" s="137">
        <v>350.08770664999997</v>
      </c>
      <c r="H40" s="137">
        <v>7.4862075436</v>
      </c>
      <c r="I40" s="137">
        <v>65.742675742000003</v>
      </c>
      <c r="J40" s="137">
        <v>177.94207750000001</v>
      </c>
      <c r="K40" s="137">
        <v>443.09069864000003</v>
      </c>
      <c r="L40" s="137">
        <v>8.6164383561999998</v>
      </c>
      <c r="M40" s="137">
        <v>0</v>
      </c>
    </row>
    <row r="41" spans="3:13">
      <c r="C41" s="150">
        <v>3</v>
      </c>
      <c r="D41" s="137">
        <v>2285.5379158999999</v>
      </c>
      <c r="E41" s="137">
        <v>310.19440305000001</v>
      </c>
      <c r="F41" s="137">
        <v>362.97686793000003</v>
      </c>
      <c r="G41" s="137">
        <v>343.52818918999998</v>
      </c>
      <c r="H41" s="137">
        <v>7.4862075436</v>
      </c>
      <c r="I41" s="137">
        <v>65.660332581000006</v>
      </c>
      <c r="J41" s="137">
        <v>177.07969201</v>
      </c>
      <c r="K41" s="137">
        <v>442.31362903000002</v>
      </c>
      <c r="L41" s="137">
        <v>8.6164383561999998</v>
      </c>
      <c r="M41" s="137">
        <v>0</v>
      </c>
    </row>
    <row r="42" spans="3:13">
      <c r="C42" s="150">
        <v>4</v>
      </c>
      <c r="D42" s="137">
        <v>2225.0925437000001</v>
      </c>
      <c r="E42" s="137">
        <v>304.14092563000003</v>
      </c>
      <c r="F42" s="137">
        <v>355.08293831999998</v>
      </c>
      <c r="G42" s="137">
        <v>339.37885426000003</v>
      </c>
      <c r="H42" s="137">
        <v>7.4862075436</v>
      </c>
      <c r="I42" s="137">
        <v>65.579381484999999</v>
      </c>
      <c r="J42" s="137">
        <v>176.23162876999999</v>
      </c>
      <c r="K42" s="137">
        <v>441.53335741000001</v>
      </c>
      <c r="L42" s="137">
        <v>8.6164383561999998</v>
      </c>
      <c r="M42" s="137">
        <v>0</v>
      </c>
    </row>
    <row r="43" spans="3:13">
      <c r="C43" s="150">
        <v>5</v>
      </c>
      <c r="D43" s="137">
        <v>2177.8692590999999</v>
      </c>
      <c r="E43" s="137">
        <v>298.52638342</v>
      </c>
      <c r="F43" s="137">
        <v>350.05763450000001</v>
      </c>
      <c r="G43" s="137">
        <v>335.86530359</v>
      </c>
      <c r="H43" s="137">
        <v>7.4862075436</v>
      </c>
      <c r="I43" s="137">
        <v>65.499806938000006</v>
      </c>
      <c r="J43" s="137">
        <v>175.39773873999999</v>
      </c>
      <c r="K43" s="137">
        <v>440.75009649999998</v>
      </c>
      <c r="L43" s="137">
        <v>8.6164383561999998</v>
      </c>
      <c r="M43" s="137">
        <v>0</v>
      </c>
    </row>
    <row r="44" spans="3:13">
      <c r="C44" s="150">
        <v>6</v>
      </c>
      <c r="D44" s="137">
        <v>2135.6786243000001</v>
      </c>
      <c r="E44" s="137">
        <v>294.58817316</v>
      </c>
      <c r="F44" s="137">
        <v>346.89147488999998</v>
      </c>
      <c r="G44" s="137">
        <v>333.93348739999999</v>
      </c>
      <c r="H44" s="137">
        <v>7.4862075436</v>
      </c>
      <c r="I44" s="137">
        <v>65.421593423999994</v>
      </c>
      <c r="J44" s="137">
        <v>174.57787289000001</v>
      </c>
      <c r="K44" s="137">
        <v>439.96405901000003</v>
      </c>
      <c r="L44" s="137">
        <v>8.6164383561999998</v>
      </c>
      <c r="M44" s="137">
        <v>0</v>
      </c>
    </row>
    <row r="45" spans="3:13">
      <c r="C45" s="150">
        <v>7</v>
      </c>
      <c r="D45" s="137">
        <v>2101.9628039999998</v>
      </c>
      <c r="E45" s="137">
        <v>290.22637560999999</v>
      </c>
      <c r="F45" s="137">
        <v>343.84816733000002</v>
      </c>
      <c r="G45" s="137">
        <v>333.67817148</v>
      </c>
      <c r="H45" s="137">
        <v>7.4862075436</v>
      </c>
      <c r="I45" s="137">
        <v>65.344725428000004</v>
      </c>
      <c r="J45" s="137">
        <v>173.77188221</v>
      </c>
      <c r="K45" s="137">
        <v>439.17545765</v>
      </c>
      <c r="L45" s="137">
        <v>8.6164383561999998</v>
      </c>
      <c r="M45" s="137">
        <v>0</v>
      </c>
    </row>
    <row r="46" spans="3:13">
      <c r="C46" s="150">
        <v>8</v>
      </c>
      <c r="D46" s="137">
        <v>2078.5091550000002</v>
      </c>
      <c r="E46" s="137">
        <v>287.00994261</v>
      </c>
      <c r="F46" s="137">
        <v>342.16830876</v>
      </c>
      <c r="G46" s="137">
        <v>330.78610422999998</v>
      </c>
      <c r="H46" s="137">
        <v>7.4862075436</v>
      </c>
      <c r="I46" s="137">
        <v>65.269187432999999</v>
      </c>
      <c r="J46" s="137">
        <v>172.97961764999999</v>
      </c>
      <c r="K46" s="137">
        <v>438.38450512999998</v>
      </c>
      <c r="L46" s="137">
        <v>8.6164383561999998</v>
      </c>
      <c r="M46" s="137">
        <v>0</v>
      </c>
    </row>
    <row r="47" spans="3:13">
      <c r="C47" s="150">
        <v>9</v>
      </c>
      <c r="D47" s="137">
        <v>2062.2439776000001</v>
      </c>
      <c r="E47" s="137">
        <v>284.97550157000001</v>
      </c>
      <c r="F47" s="137">
        <v>340.19496462000001</v>
      </c>
      <c r="G47" s="137">
        <v>329.09583868999999</v>
      </c>
      <c r="H47" s="137">
        <v>7.4862075436</v>
      </c>
      <c r="I47" s="137">
        <v>65.194963924999996</v>
      </c>
      <c r="J47" s="137">
        <v>172.20093019000001</v>
      </c>
      <c r="K47" s="137">
        <v>437.59141418000002</v>
      </c>
      <c r="L47" s="137">
        <v>8.6164383561999998</v>
      </c>
      <c r="M47" s="137">
        <v>0</v>
      </c>
    </row>
    <row r="48" spans="3:13">
      <c r="C48" s="150">
        <v>10</v>
      </c>
      <c r="D48" s="137">
        <v>2045.9351366000001</v>
      </c>
      <c r="E48" s="137">
        <v>283.17260054000002</v>
      </c>
      <c r="F48" s="137">
        <v>338.30757376999998</v>
      </c>
      <c r="G48" s="137">
        <v>327.13174349000002</v>
      </c>
      <c r="H48" s="137">
        <v>7.4862075436</v>
      </c>
      <c r="I48" s="137">
        <v>65.122039387000001</v>
      </c>
      <c r="J48" s="137">
        <v>171.4356708</v>
      </c>
      <c r="K48" s="137">
        <v>436.79639751000002</v>
      </c>
      <c r="L48" s="137">
        <v>8.6164383561999998</v>
      </c>
      <c r="M48" s="137">
        <v>0</v>
      </c>
    </row>
    <row r="49" spans="3:13">
      <c r="C49" s="150">
        <v>11</v>
      </c>
      <c r="D49" s="137">
        <v>2031.162523</v>
      </c>
      <c r="E49" s="137">
        <v>280.83842355000002</v>
      </c>
      <c r="F49" s="137">
        <v>335.14941633000001</v>
      </c>
      <c r="G49" s="137">
        <v>325.43346349000001</v>
      </c>
      <c r="H49" s="137">
        <v>7.4862075436</v>
      </c>
      <c r="I49" s="137">
        <v>65.050398302999994</v>
      </c>
      <c r="J49" s="137">
        <v>170.68369046000001</v>
      </c>
      <c r="K49" s="137">
        <v>435.99966782000001</v>
      </c>
      <c r="L49" s="137">
        <v>8.6164383561999998</v>
      </c>
      <c r="M49" s="137">
        <v>0</v>
      </c>
    </row>
    <row r="50" spans="3:13">
      <c r="C50" s="150">
        <v>12</v>
      </c>
      <c r="D50" s="137">
        <v>2016.3791409</v>
      </c>
      <c r="E50" s="137">
        <v>278.61584742000002</v>
      </c>
      <c r="F50" s="137">
        <v>332.90032653999998</v>
      </c>
      <c r="G50" s="137">
        <v>322.72528339000002</v>
      </c>
      <c r="H50" s="137">
        <v>7.4862075436</v>
      </c>
      <c r="I50" s="137">
        <v>64.980025158000004</v>
      </c>
      <c r="J50" s="137">
        <v>169.94484012999999</v>
      </c>
      <c r="K50" s="137">
        <v>435.20143784999999</v>
      </c>
      <c r="L50" s="137">
        <v>8.6164383561999998</v>
      </c>
      <c r="M50" s="137">
        <v>0</v>
      </c>
    </row>
    <row r="51" spans="3:13">
      <c r="C51" s="150">
        <v>13</v>
      </c>
      <c r="D51" s="137">
        <v>1998.6475796</v>
      </c>
      <c r="E51" s="137">
        <v>276.60676767000001</v>
      </c>
      <c r="F51" s="137">
        <v>331.10326495999999</v>
      </c>
      <c r="G51" s="137">
        <v>322.299758</v>
      </c>
      <c r="H51" s="137">
        <v>7.4862075436</v>
      </c>
      <c r="I51" s="137">
        <v>64.910904436999999</v>
      </c>
      <c r="J51" s="137">
        <v>169.21897078000001</v>
      </c>
      <c r="K51" s="137">
        <v>434.40192029000002</v>
      </c>
      <c r="L51" s="137">
        <v>8.6164383561999998</v>
      </c>
      <c r="M51" s="137">
        <v>0</v>
      </c>
    </row>
    <row r="52" spans="3:13">
      <c r="C52" s="150">
        <v>14</v>
      </c>
      <c r="D52" s="137">
        <v>1979.6779839999999</v>
      </c>
      <c r="E52" s="137">
        <v>275.45894833</v>
      </c>
      <c r="F52" s="137">
        <v>329.50255091000002</v>
      </c>
      <c r="G52" s="137">
        <v>322.05465881999999</v>
      </c>
      <c r="H52" s="137">
        <v>7.4862075436</v>
      </c>
      <c r="I52" s="137">
        <v>64.843020623000001</v>
      </c>
      <c r="J52" s="137">
        <v>168.50593339</v>
      </c>
      <c r="K52" s="137">
        <v>433.60132786000003</v>
      </c>
      <c r="L52" s="137">
        <v>8.6164383561999998</v>
      </c>
      <c r="M52" s="137">
        <v>0</v>
      </c>
    </row>
    <row r="53" spans="3:13">
      <c r="C53" s="150">
        <v>15</v>
      </c>
      <c r="D53" s="137">
        <v>1962.5281567</v>
      </c>
      <c r="E53" s="137">
        <v>273.46020024000001</v>
      </c>
      <c r="F53" s="137">
        <v>327.51827645999998</v>
      </c>
      <c r="G53" s="137">
        <v>321.22428062</v>
      </c>
      <c r="H53" s="137">
        <v>7.4862075436</v>
      </c>
      <c r="I53" s="137">
        <v>64.776358200000004</v>
      </c>
      <c r="J53" s="137">
        <v>167.80557891999999</v>
      </c>
      <c r="K53" s="137">
        <v>432.79987328999999</v>
      </c>
      <c r="L53" s="137">
        <v>8.6164383561999998</v>
      </c>
      <c r="M53" s="137">
        <v>0</v>
      </c>
    </row>
    <row r="54" spans="3:13">
      <c r="C54" s="150">
        <v>16</v>
      </c>
      <c r="D54" s="137">
        <v>1945.1539760000001</v>
      </c>
      <c r="E54" s="137">
        <v>271.75913754999999</v>
      </c>
      <c r="F54" s="137">
        <v>325.42125629999998</v>
      </c>
      <c r="G54" s="137">
        <v>320.43331609000001</v>
      </c>
      <c r="H54" s="137">
        <v>7.4862075436</v>
      </c>
      <c r="I54" s="137">
        <v>64.710901652999993</v>
      </c>
      <c r="J54" s="137">
        <v>167.11775835</v>
      </c>
      <c r="K54" s="137">
        <v>431.99776928</v>
      </c>
      <c r="L54" s="137">
        <v>8.6164383561999998</v>
      </c>
      <c r="M54" s="137">
        <v>0</v>
      </c>
    </row>
    <row r="55" spans="3:13">
      <c r="C55" s="150">
        <v>17</v>
      </c>
      <c r="D55" s="137">
        <v>1927.5653147</v>
      </c>
      <c r="E55" s="137">
        <v>269.07084034000002</v>
      </c>
      <c r="F55" s="137">
        <v>323.40574685000001</v>
      </c>
      <c r="G55" s="137">
        <v>320.76255599000001</v>
      </c>
      <c r="H55" s="137">
        <v>7.4862075436</v>
      </c>
      <c r="I55" s="137">
        <v>64.646635466999996</v>
      </c>
      <c r="J55" s="137">
        <v>166.44232264999999</v>
      </c>
      <c r="K55" s="137">
        <v>431.19522854000002</v>
      </c>
      <c r="L55" s="137">
        <v>8.6164383561999998</v>
      </c>
      <c r="M55" s="137">
        <v>0</v>
      </c>
    </row>
    <row r="56" spans="3:13">
      <c r="C56" s="150">
        <v>18</v>
      </c>
      <c r="D56" s="137">
        <v>1910.7817196999999</v>
      </c>
      <c r="E56" s="137">
        <v>267.13603518999997</v>
      </c>
      <c r="F56" s="137">
        <v>321.09060158</v>
      </c>
      <c r="G56" s="137">
        <v>319.83287333999999</v>
      </c>
      <c r="H56" s="137">
        <v>7.4862075436</v>
      </c>
      <c r="I56" s="137">
        <v>64.583544125000003</v>
      </c>
      <c r="J56" s="137">
        <v>165.77912279</v>
      </c>
      <c r="K56" s="137">
        <v>430.39246379999997</v>
      </c>
      <c r="L56" s="137">
        <v>8.6164383561999998</v>
      </c>
      <c r="M56" s="137">
        <v>0</v>
      </c>
    </row>
    <row r="57" spans="3:13">
      <c r="C57" s="150">
        <v>19</v>
      </c>
      <c r="D57" s="137">
        <v>1896.4674176000001</v>
      </c>
      <c r="E57" s="137">
        <v>266.15121192999999</v>
      </c>
      <c r="F57" s="137">
        <v>320.25484755000002</v>
      </c>
      <c r="G57" s="137">
        <v>318.96303356999999</v>
      </c>
      <c r="H57" s="137">
        <v>7.4862075436</v>
      </c>
      <c r="I57" s="137">
        <v>64.521612110999996</v>
      </c>
      <c r="J57" s="137">
        <v>165.12800974000001</v>
      </c>
      <c r="K57" s="137">
        <v>429.58968777000001</v>
      </c>
      <c r="L57" s="137">
        <v>8.6164383561999998</v>
      </c>
      <c r="M57" s="137">
        <v>0</v>
      </c>
    </row>
    <row r="58" spans="3:13">
      <c r="C58" s="150">
        <v>20</v>
      </c>
      <c r="D58" s="137">
        <v>1889.0106711000001</v>
      </c>
      <c r="E58" s="137">
        <v>264.98105751000003</v>
      </c>
      <c r="F58" s="137">
        <v>319.66657314999998</v>
      </c>
      <c r="G58" s="137">
        <v>317.70885072999999</v>
      </c>
      <c r="H58" s="137">
        <v>7.4862075436</v>
      </c>
      <c r="I58" s="137">
        <v>64.460823911000006</v>
      </c>
      <c r="J58" s="137">
        <v>164.48883447</v>
      </c>
      <c r="K58" s="137">
        <v>428.78711314999998</v>
      </c>
      <c r="L58" s="137">
        <v>8.6164383561999998</v>
      </c>
      <c r="M58" s="137">
        <v>0</v>
      </c>
    </row>
    <row r="59" spans="3:13">
      <c r="C59" s="150">
        <v>21</v>
      </c>
      <c r="D59" s="137">
        <v>1880.7089929000001</v>
      </c>
      <c r="E59" s="137">
        <v>264.18494614999997</v>
      </c>
      <c r="F59" s="137">
        <v>319.00611794000002</v>
      </c>
      <c r="G59" s="137">
        <v>316.99773732</v>
      </c>
      <c r="H59" s="137">
        <v>7.4862075436</v>
      </c>
      <c r="I59" s="137">
        <v>64.401164007999995</v>
      </c>
      <c r="J59" s="137">
        <v>163.86144795000001</v>
      </c>
      <c r="K59" s="137">
        <v>427.98495267999999</v>
      </c>
      <c r="L59" s="137">
        <v>8.6164383561999998</v>
      </c>
      <c r="M59" s="137">
        <v>0</v>
      </c>
    </row>
    <row r="60" spans="3:13">
      <c r="C60" s="150">
        <v>22</v>
      </c>
      <c r="D60" s="137">
        <v>1872.7616539000001</v>
      </c>
      <c r="E60" s="137">
        <v>263.52295726</v>
      </c>
      <c r="F60" s="137">
        <v>317.85720101999999</v>
      </c>
      <c r="G60" s="137">
        <v>316.28662392000001</v>
      </c>
      <c r="H60" s="137">
        <v>7.4862075436</v>
      </c>
      <c r="I60" s="137">
        <v>64.342616886000002</v>
      </c>
      <c r="J60" s="137">
        <v>163.24570116000001</v>
      </c>
      <c r="K60" s="137">
        <v>427.18341905</v>
      </c>
      <c r="L60" s="137">
        <v>8.6164383561999998</v>
      </c>
      <c r="M60" s="137">
        <v>0</v>
      </c>
    </row>
    <row r="61" spans="3:13">
      <c r="C61" s="150">
        <v>23</v>
      </c>
      <c r="D61" s="137">
        <v>1864.9706699000001</v>
      </c>
      <c r="E61" s="137">
        <v>262.40423643000003</v>
      </c>
      <c r="F61" s="137">
        <v>317.00866109999998</v>
      </c>
      <c r="G61" s="137">
        <v>315.57551052000002</v>
      </c>
      <c r="H61" s="137">
        <v>7.4862075436</v>
      </c>
      <c r="I61" s="137">
        <v>64.285167029999997</v>
      </c>
      <c r="J61" s="137">
        <v>162.64144506</v>
      </c>
      <c r="K61" s="137">
        <v>426.38272497999998</v>
      </c>
      <c r="L61" s="137">
        <v>8.6164383561999998</v>
      </c>
      <c r="M61" s="137">
        <v>0</v>
      </c>
    </row>
    <row r="62" spans="3:13">
      <c r="C62" s="150">
        <v>24</v>
      </c>
      <c r="D62" s="137">
        <v>1857.1379468</v>
      </c>
      <c r="E62" s="137">
        <v>261.17449297000002</v>
      </c>
      <c r="F62" s="137">
        <v>316.31288296000002</v>
      </c>
      <c r="G62" s="137">
        <v>314.86439711999998</v>
      </c>
      <c r="H62" s="137">
        <v>7.4862075436</v>
      </c>
      <c r="I62" s="137">
        <v>64.228798924000003</v>
      </c>
      <c r="J62" s="137">
        <v>162.04853062999999</v>
      </c>
      <c r="K62" s="137">
        <v>425.58308319999998</v>
      </c>
      <c r="L62" s="137">
        <v>8.6164383561999998</v>
      </c>
      <c r="M62" s="137">
        <v>0</v>
      </c>
    </row>
    <row r="63" spans="3:13">
      <c r="C63" s="150">
        <v>25</v>
      </c>
      <c r="D63" s="137">
        <v>1849.8623345000001</v>
      </c>
      <c r="E63" s="137">
        <v>260.13947678</v>
      </c>
      <c r="F63" s="137">
        <v>314.86526665000002</v>
      </c>
      <c r="G63" s="137">
        <v>314.15328370999998</v>
      </c>
      <c r="H63" s="137">
        <v>7.4862075436</v>
      </c>
      <c r="I63" s="137">
        <v>64.173497052000002</v>
      </c>
      <c r="J63" s="137">
        <v>161.46680882999999</v>
      </c>
      <c r="K63" s="137">
        <v>424.78470641000001</v>
      </c>
      <c r="L63" s="137">
        <v>8.6164383561999998</v>
      </c>
      <c r="M63" s="137">
        <v>0</v>
      </c>
    </row>
    <row r="64" spans="3:13">
      <c r="C64" s="150">
        <v>26</v>
      </c>
      <c r="D64" s="137">
        <v>1842.3578705</v>
      </c>
      <c r="E64" s="137">
        <v>259.15199641999999</v>
      </c>
      <c r="F64" s="137">
        <v>313.90452099999999</v>
      </c>
      <c r="G64" s="137">
        <v>313.13661557</v>
      </c>
      <c r="H64" s="137">
        <v>7.4862075436</v>
      </c>
      <c r="I64" s="137">
        <v>64.119245898000003</v>
      </c>
      <c r="J64" s="137">
        <v>160.89613064</v>
      </c>
      <c r="K64" s="137">
        <v>423.98780733000001</v>
      </c>
      <c r="L64" s="137">
        <v>8.6164383561999998</v>
      </c>
      <c r="M64" s="137">
        <v>0</v>
      </c>
    </row>
    <row r="65" spans="3:13">
      <c r="C65" s="150">
        <v>27</v>
      </c>
      <c r="D65" s="137">
        <v>1835.0825769999999</v>
      </c>
      <c r="E65" s="137">
        <v>257.92541105999999</v>
      </c>
      <c r="F65" s="137">
        <v>312.74503177999998</v>
      </c>
      <c r="G65" s="137">
        <v>312.32862541999998</v>
      </c>
      <c r="H65" s="137">
        <v>7.4862075436</v>
      </c>
      <c r="I65" s="137">
        <v>64.066029947999994</v>
      </c>
      <c r="J65" s="137">
        <v>160.33634703999999</v>
      </c>
      <c r="K65" s="137">
        <v>423.19259867</v>
      </c>
      <c r="L65" s="137">
        <v>8.6164383561999998</v>
      </c>
      <c r="M65" s="137">
        <v>0</v>
      </c>
    </row>
    <row r="66" spans="3:13">
      <c r="C66" s="150">
        <v>28</v>
      </c>
      <c r="D66" s="137">
        <v>1826.7628439</v>
      </c>
      <c r="E66" s="137">
        <v>257.00187598999997</v>
      </c>
      <c r="F66" s="137">
        <v>312.22983389000001</v>
      </c>
      <c r="G66" s="137">
        <v>311.61773335999999</v>
      </c>
      <c r="H66" s="137">
        <v>7.4862075436</v>
      </c>
      <c r="I66" s="137">
        <v>64.013833684000005</v>
      </c>
      <c r="J66" s="137">
        <v>159.78730898000001</v>
      </c>
      <c r="K66" s="137">
        <v>422.39929315000001</v>
      </c>
      <c r="L66" s="137">
        <v>8.6164383561999998</v>
      </c>
      <c r="M66" s="137">
        <v>0</v>
      </c>
    </row>
    <row r="67" spans="3:13">
      <c r="C67" s="150">
        <v>29</v>
      </c>
      <c r="D67" s="137">
        <v>1819.4113769999999</v>
      </c>
      <c r="E67" s="137">
        <v>256.08663987</v>
      </c>
      <c r="F67" s="137">
        <v>310.89571142</v>
      </c>
      <c r="G67" s="137">
        <v>310.74920065999999</v>
      </c>
      <c r="H67" s="137">
        <v>7.4862075436</v>
      </c>
      <c r="I67" s="137">
        <v>63.962641591999997</v>
      </c>
      <c r="J67" s="137">
        <v>159.24886744</v>
      </c>
      <c r="K67" s="137">
        <v>421.60810348000001</v>
      </c>
      <c r="L67" s="137">
        <v>8.6164383561999998</v>
      </c>
      <c r="M67" s="137">
        <v>0</v>
      </c>
    </row>
    <row r="68" spans="3:13">
      <c r="C68" s="150">
        <v>30</v>
      </c>
      <c r="D68" s="137">
        <v>1811.1668399</v>
      </c>
      <c r="E68" s="137">
        <v>255.39654321</v>
      </c>
      <c r="F68" s="137">
        <v>310.27446388999999</v>
      </c>
      <c r="G68" s="137">
        <v>309.83572378999997</v>
      </c>
      <c r="H68" s="137">
        <v>7.4862075436</v>
      </c>
      <c r="I68" s="137">
        <v>63.912438154999997</v>
      </c>
      <c r="J68" s="137">
        <v>158.72087339999999</v>
      </c>
      <c r="K68" s="137">
        <v>420.81924236999998</v>
      </c>
      <c r="L68" s="137">
        <v>8.6164383561999998</v>
      </c>
      <c r="M68" s="137">
        <v>0</v>
      </c>
    </row>
    <row r="69" spans="3:13">
      <c r="C69" s="150">
        <v>31</v>
      </c>
      <c r="D69" s="137">
        <v>1802.7118037</v>
      </c>
      <c r="E69" s="137">
        <v>254.61992233000001</v>
      </c>
      <c r="F69" s="137">
        <v>309.50442407999998</v>
      </c>
      <c r="G69" s="137">
        <v>309.36806245999998</v>
      </c>
      <c r="H69" s="137">
        <v>7.4862075436</v>
      </c>
      <c r="I69" s="137">
        <v>63.863207858000003</v>
      </c>
      <c r="J69" s="137">
        <v>158.20317782000001</v>
      </c>
      <c r="K69" s="137">
        <v>420.03292255000002</v>
      </c>
      <c r="L69" s="137">
        <v>8.6164383561999998</v>
      </c>
      <c r="M69" s="137">
        <v>0</v>
      </c>
    </row>
    <row r="70" spans="3:13">
      <c r="C70" s="150">
        <v>32</v>
      </c>
      <c r="D70" s="137">
        <v>1794.733414</v>
      </c>
      <c r="E70" s="137">
        <v>253.54385134</v>
      </c>
      <c r="F70" s="137">
        <v>308.55718802000001</v>
      </c>
      <c r="G70" s="137">
        <v>308.90040112999998</v>
      </c>
      <c r="H70" s="137">
        <v>7.4862075436</v>
      </c>
      <c r="I70" s="137">
        <v>63.814935186</v>
      </c>
      <c r="J70" s="137">
        <v>157.69563167000001</v>
      </c>
      <c r="K70" s="137">
        <v>419.24935671999998</v>
      </c>
      <c r="L70" s="137">
        <v>8.6164383561999998</v>
      </c>
      <c r="M70" s="137">
        <v>0</v>
      </c>
    </row>
    <row r="71" spans="3:13">
      <c r="C71" s="150">
        <v>33</v>
      </c>
      <c r="D71" s="137">
        <v>1787.3081823</v>
      </c>
      <c r="E71" s="137">
        <v>252.28762710000001</v>
      </c>
      <c r="F71" s="137">
        <v>307.23694712000002</v>
      </c>
      <c r="G71" s="137">
        <v>308.43273979999998</v>
      </c>
      <c r="H71" s="137">
        <v>7.4862075436</v>
      </c>
      <c r="I71" s="137">
        <v>63.767604620999997</v>
      </c>
      <c r="J71" s="137">
        <v>157.19808592999999</v>
      </c>
      <c r="K71" s="137">
        <v>418.4687576</v>
      </c>
      <c r="L71" s="137">
        <v>8.6164383561999998</v>
      </c>
      <c r="M71" s="137">
        <v>0</v>
      </c>
    </row>
    <row r="72" spans="3:13">
      <c r="C72" s="150">
        <v>34</v>
      </c>
      <c r="D72" s="137">
        <v>1779.1085237</v>
      </c>
      <c r="E72" s="137">
        <v>251.39156255</v>
      </c>
      <c r="F72" s="137">
        <v>306.33097335000002</v>
      </c>
      <c r="G72" s="137">
        <v>307.96507846999998</v>
      </c>
      <c r="H72" s="137">
        <v>7.4862075436</v>
      </c>
      <c r="I72" s="137">
        <v>63.721200648999996</v>
      </c>
      <c r="J72" s="137">
        <v>156.71039157000001</v>
      </c>
      <c r="K72" s="137">
        <v>417.69133790000001</v>
      </c>
      <c r="L72" s="137">
        <v>8.6164383561999998</v>
      </c>
      <c r="M72" s="137">
        <v>0</v>
      </c>
    </row>
    <row r="73" spans="3:13">
      <c r="C73" s="150">
        <v>35</v>
      </c>
      <c r="D73" s="137">
        <v>1771.2093864999999</v>
      </c>
      <c r="E73" s="137">
        <v>250.39941662999999</v>
      </c>
      <c r="F73" s="137">
        <v>305.33033870999998</v>
      </c>
      <c r="G73" s="137">
        <v>307.38763811000001</v>
      </c>
      <c r="H73" s="137">
        <v>7.4862075436</v>
      </c>
      <c r="I73" s="137">
        <v>63.675707754000001</v>
      </c>
      <c r="J73" s="137">
        <v>156.23239955</v>
      </c>
      <c r="K73" s="137">
        <v>416.91731033999997</v>
      </c>
      <c r="L73" s="137">
        <v>8.6164383561999998</v>
      </c>
      <c r="M73" s="137">
        <v>0</v>
      </c>
    </row>
    <row r="74" spans="3:13">
      <c r="C74" s="150">
        <v>36</v>
      </c>
      <c r="D74" s="137">
        <v>1763.102067</v>
      </c>
      <c r="E74" s="137">
        <v>249.75851753000001</v>
      </c>
      <c r="F74" s="137">
        <v>304.10155884</v>
      </c>
      <c r="G74" s="137">
        <v>306.89527844000003</v>
      </c>
      <c r="H74" s="137">
        <v>7.4862075436</v>
      </c>
      <c r="I74" s="137">
        <v>63.631110421000002</v>
      </c>
      <c r="J74" s="137">
        <v>155.76396084999999</v>
      </c>
      <c r="K74" s="137">
        <v>416.14688763999999</v>
      </c>
      <c r="L74" s="137">
        <v>8.6164383561999998</v>
      </c>
      <c r="M74" s="137">
        <v>0</v>
      </c>
    </row>
    <row r="75" spans="3:13">
      <c r="C75" s="150">
        <v>37</v>
      </c>
      <c r="D75" s="137">
        <v>1754.7908886</v>
      </c>
      <c r="E75" s="137">
        <v>249.04415946</v>
      </c>
      <c r="F75" s="137">
        <v>303.09369242000002</v>
      </c>
      <c r="G75" s="137">
        <v>306.45932313999998</v>
      </c>
      <c r="H75" s="137">
        <v>7.4862075436</v>
      </c>
      <c r="I75" s="137">
        <v>63.587393132000003</v>
      </c>
      <c r="J75" s="137">
        <v>155.30492645000001</v>
      </c>
      <c r="K75" s="137">
        <v>415.38028250000002</v>
      </c>
      <c r="L75" s="137">
        <v>8.6164383561999998</v>
      </c>
      <c r="M75" s="137">
        <v>0</v>
      </c>
    </row>
    <row r="76" spans="3:13">
      <c r="C76" s="150">
        <v>38</v>
      </c>
      <c r="D76" s="137">
        <v>1747.9287091000001</v>
      </c>
      <c r="E76" s="137">
        <v>247.4705175</v>
      </c>
      <c r="F76" s="137">
        <v>301.49611098999998</v>
      </c>
      <c r="G76" s="137">
        <v>306.02336785</v>
      </c>
      <c r="H76" s="137">
        <v>7.4862075436</v>
      </c>
      <c r="I76" s="137">
        <v>63.544540372999997</v>
      </c>
      <c r="J76" s="137">
        <v>154.8551473</v>
      </c>
      <c r="K76" s="137">
        <v>414.61770763999999</v>
      </c>
      <c r="L76" s="137">
        <v>8.6164383561999998</v>
      </c>
      <c r="M76" s="137">
        <v>0</v>
      </c>
    </row>
    <row r="77" spans="3:13">
      <c r="C77" s="150">
        <v>39</v>
      </c>
      <c r="D77" s="137">
        <v>1740.2921956</v>
      </c>
      <c r="E77" s="137">
        <v>246.66333757000001</v>
      </c>
      <c r="F77" s="137">
        <v>299.90640151000002</v>
      </c>
      <c r="G77" s="137">
        <v>305.58741255000001</v>
      </c>
      <c r="H77" s="137">
        <v>7.4862075436</v>
      </c>
      <c r="I77" s="137">
        <v>63.502536628000001</v>
      </c>
      <c r="J77" s="137">
        <v>154.41447439000001</v>
      </c>
      <c r="K77" s="137">
        <v>413.85937577999999</v>
      </c>
      <c r="L77" s="137">
        <v>8.6164383561999998</v>
      </c>
      <c r="M77" s="137">
        <v>0</v>
      </c>
    </row>
    <row r="78" spans="3:13">
      <c r="C78" s="150">
        <v>40</v>
      </c>
      <c r="D78" s="137">
        <v>1733.1572623</v>
      </c>
      <c r="E78" s="137">
        <v>245.62623468999999</v>
      </c>
      <c r="F78" s="137">
        <v>298.28108651000002</v>
      </c>
      <c r="G78" s="137">
        <v>304.91540557000002</v>
      </c>
      <c r="H78" s="137">
        <v>7.4862075436</v>
      </c>
      <c r="I78" s="137">
        <v>63.461366382000001</v>
      </c>
      <c r="J78" s="137">
        <v>153.98275867999999</v>
      </c>
      <c r="K78" s="137">
        <v>413.10549964000001</v>
      </c>
      <c r="L78" s="137">
        <v>8.6164383561999998</v>
      </c>
      <c r="M78" s="137">
        <v>0</v>
      </c>
    </row>
    <row r="79" spans="3:13">
      <c r="C79" s="150">
        <v>41</v>
      </c>
      <c r="D79" s="137">
        <v>1726.5794702999999</v>
      </c>
      <c r="E79" s="137">
        <v>244.41222378000001</v>
      </c>
      <c r="F79" s="137">
        <v>296.86641015999999</v>
      </c>
      <c r="G79" s="137">
        <v>303.65252667999999</v>
      </c>
      <c r="H79" s="137">
        <v>7.4862075436</v>
      </c>
      <c r="I79" s="137">
        <v>63.421014116999999</v>
      </c>
      <c r="J79" s="137">
        <v>153.55985114000001</v>
      </c>
      <c r="K79" s="137">
        <v>412.35629190999998</v>
      </c>
      <c r="L79" s="137">
        <v>8.6164383561999998</v>
      </c>
      <c r="M79" s="137">
        <v>0</v>
      </c>
    </row>
    <row r="80" spans="3:13">
      <c r="C80" s="150">
        <v>42</v>
      </c>
      <c r="D80" s="137">
        <v>1719.3508821999999</v>
      </c>
      <c r="E80" s="137">
        <v>243.22861219000001</v>
      </c>
      <c r="F80" s="137">
        <v>295.29892387000001</v>
      </c>
      <c r="G80" s="137">
        <v>303.16285453</v>
      </c>
      <c r="H80" s="137">
        <v>7.4862075436</v>
      </c>
      <c r="I80" s="137">
        <v>63.381464319999999</v>
      </c>
      <c r="J80" s="137">
        <v>153.14560274999999</v>
      </c>
      <c r="K80" s="137">
        <v>411.61196532999998</v>
      </c>
      <c r="L80" s="137">
        <v>8.6164383561999998</v>
      </c>
      <c r="M80" s="137">
        <v>0</v>
      </c>
    </row>
    <row r="81" spans="3:13">
      <c r="C81" s="150">
        <v>43</v>
      </c>
      <c r="D81" s="137">
        <v>1712.8683361999999</v>
      </c>
      <c r="E81" s="137">
        <v>241.53259528999999</v>
      </c>
      <c r="F81" s="137">
        <v>293.43070698999998</v>
      </c>
      <c r="G81" s="137">
        <v>302.74027613999999</v>
      </c>
      <c r="H81" s="137">
        <v>7.4862075436</v>
      </c>
      <c r="I81" s="137">
        <v>63.342701472999998</v>
      </c>
      <c r="J81" s="137">
        <v>152.73986446999999</v>
      </c>
      <c r="K81" s="137">
        <v>410.87273260000001</v>
      </c>
      <c r="L81" s="137">
        <v>8.6164383561999998</v>
      </c>
      <c r="M81" s="137">
        <v>0</v>
      </c>
    </row>
    <row r="82" spans="3:13">
      <c r="C82" s="150">
        <v>44</v>
      </c>
      <c r="D82" s="137">
        <v>1704.5735930000001</v>
      </c>
      <c r="E82" s="137">
        <v>240.06474492999999</v>
      </c>
      <c r="F82" s="137">
        <v>292.49625020000002</v>
      </c>
      <c r="G82" s="137">
        <v>302.96796831</v>
      </c>
      <c r="H82" s="137">
        <v>7.4862075436</v>
      </c>
      <c r="I82" s="137">
        <v>63.304710061999998</v>
      </c>
      <c r="J82" s="137">
        <v>152.34248729000001</v>
      </c>
      <c r="K82" s="137">
        <v>410.13880644</v>
      </c>
      <c r="L82" s="137">
        <v>8.6164383561999998</v>
      </c>
      <c r="M82" s="137">
        <v>0</v>
      </c>
    </row>
    <row r="83" spans="3:13">
      <c r="C83" s="150">
        <v>45</v>
      </c>
      <c r="D83" s="137">
        <v>1697.2315478999999</v>
      </c>
      <c r="E83" s="137">
        <v>238.35498175999999</v>
      </c>
      <c r="F83" s="137">
        <v>291.48381734999998</v>
      </c>
      <c r="G83" s="137">
        <v>302.56285129000003</v>
      </c>
      <c r="H83" s="137">
        <v>7.4862075436</v>
      </c>
      <c r="I83" s="137">
        <v>63.267474569999997</v>
      </c>
      <c r="J83" s="137">
        <v>151.95332216</v>
      </c>
      <c r="K83" s="137">
        <v>409.41039955999997</v>
      </c>
      <c r="L83" s="137">
        <v>8.6164383561999998</v>
      </c>
      <c r="M83" s="137">
        <v>0</v>
      </c>
    </row>
    <row r="84" spans="3:13">
      <c r="C84" s="150">
        <v>46</v>
      </c>
      <c r="D84" s="137">
        <v>1688.4194864000001</v>
      </c>
      <c r="E84" s="137">
        <v>237.88656854000001</v>
      </c>
      <c r="F84" s="137">
        <v>290.70005083000001</v>
      </c>
      <c r="G84" s="137">
        <v>302.15773426999999</v>
      </c>
      <c r="H84" s="137">
        <v>7.4862075436</v>
      </c>
      <c r="I84" s="137">
        <v>63.230979480999999</v>
      </c>
      <c r="J84" s="137">
        <v>151.57222006000001</v>
      </c>
      <c r="K84" s="137">
        <v>408.68772467999997</v>
      </c>
      <c r="L84" s="137">
        <v>8.6164383561999998</v>
      </c>
      <c r="M84" s="137">
        <v>0</v>
      </c>
    </row>
    <row r="85" spans="3:13">
      <c r="C85" s="150">
        <v>47</v>
      </c>
      <c r="D85" s="137">
        <v>1679.6785863</v>
      </c>
      <c r="E85" s="137">
        <v>237.22263454</v>
      </c>
      <c r="F85" s="137">
        <v>290.04064383999997</v>
      </c>
      <c r="G85" s="137">
        <v>301.75261725000001</v>
      </c>
      <c r="H85" s="137">
        <v>7.4862075436</v>
      </c>
      <c r="I85" s="137">
        <v>63.195209280999997</v>
      </c>
      <c r="J85" s="137">
        <v>151.19903196000001</v>
      </c>
      <c r="K85" s="137">
        <v>407.97099451000003</v>
      </c>
      <c r="L85" s="137">
        <v>8.6164383561999998</v>
      </c>
      <c r="M85" s="137">
        <v>0</v>
      </c>
    </row>
    <row r="86" spans="3:13">
      <c r="C86" s="150">
        <v>48</v>
      </c>
      <c r="D86" s="137">
        <v>1671.2848790999999</v>
      </c>
      <c r="E86" s="137">
        <v>236.73563017000001</v>
      </c>
      <c r="F86" s="137">
        <v>288.85711429000003</v>
      </c>
      <c r="G86" s="137">
        <v>301.34750021999997</v>
      </c>
      <c r="H86" s="137">
        <v>7.4862075436</v>
      </c>
      <c r="I86" s="137">
        <v>63.160148452999998</v>
      </c>
      <c r="J86" s="137">
        <v>150.83360884000001</v>
      </c>
      <c r="K86" s="137">
        <v>407.26042176999999</v>
      </c>
      <c r="L86" s="137">
        <v>8.6164383561999998</v>
      </c>
      <c r="M86" s="137">
        <v>0</v>
      </c>
    </row>
    <row r="87" spans="3:13">
      <c r="C87" s="150">
        <v>49</v>
      </c>
      <c r="D87" s="137">
        <v>1663.4975867000001</v>
      </c>
      <c r="E87" s="137">
        <v>235.66091688</v>
      </c>
      <c r="F87" s="137">
        <v>287.65487883999998</v>
      </c>
      <c r="G87" s="137">
        <v>300.94238319999999</v>
      </c>
      <c r="H87" s="137">
        <v>7.4862075436</v>
      </c>
      <c r="I87" s="137">
        <v>63.125781482000001</v>
      </c>
      <c r="J87" s="137">
        <v>150.47580164999999</v>
      </c>
      <c r="K87" s="137">
        <v>406.55621917000002</v>
      </c>
      <c r="L87" s="137">
        <v>8.6164383561999998</v>
      </c>
      <c r="M87" s="137">
        <v>0</v>
      </c>
    </row>
    <row r="88" spans="3:13">
      <c r="C88" s="150">
        <v>50</v>
      </c>
      <c r="D88" s="137">
        <v>1656.1730643000001</v>
      </c>
      <c r="E88" s="137">
        <v>234.01500442</v>
      </c>
      <c r="F88" s="137">
        <v>286.56107252999999</v>
      </c>
      <c r="G88" s="137">
        <v>300.53726618000002</v>
      </c>
      <c r="H88" s="137">
        <v>7.4862075436</v>
      </c>
      <c r="I88" s="137">
        <v>63.092092850999997</v>
      </c>
      <c r="J88" s="137">
        <v>150.12546139</v>
      </c>
      <c r="K88" s="137">
        <v>405.85859942000002</v>
      </c>
      <c r="L88" s="137">
        <v>8.6164383561999998</v>
      </c>
      <c r="M88" s="137">
        <v>0</v>
      </c>
    </row>
    <row r="89" spans="3:13">
      <c r="C89" s="150">
        <v>51</v>
      </c>
      <c r="D89" s="137">
        <v>1648.4434014999999</v>
      </c>
      <c r="E89" s="137">
        <v>232.77784172</v>
      </c>
      <c r="F89" s="137">
        <v>285.46365692000001</v>
      </c>
      <c r="G89" s="137">
        <v>300.13214914999998</v>
      </c>
      <c r="H89" s="137">
        <v>7.4862075436</v>
      </c>
      <c r="I89" s="137">
        <v>63.059067046000003</v>
      </c>
      <c r="J89" s="137">
        <v>149.78243900000001</v>
      </c>
      <c r="K89" s="137">
        <v>405.16777524999998</v>
      </c>
      <c r="L89" s="137">
        <v>8.6164383561999998</v>
      </c>
      <c r="M89" s="137">
        <v>0</v>
      </c>
    </row>
    <row r="90" spans="3:13">
      <c r="C90" s="150">
        <v>52</v>
      </c>
      <c r="D90" s="137">
        <v>1640.4447564</v>
      </c>
      <c r="E90" s="137">
        <v>231.56350750999999</v>
      </c>
      <c r="F90" s="137">
        <v>284.61239502000001</v>
      </c>
      <c r="G90" s="137">
        <v>299.72703213</v>
      </c>
      <c r="H90" s="137">
        <v>7.4862075436</v>
      </c>
      <c r="I90" s="137">
        <v>63.026688548999999</v>
      </c>
      <c r="J90" s="137">
        <v>149.44658547</v>
      </c>
      <c r="K90" s="137">
        <v>404.48395935999997</v>
      </c>
      <c r="L90" s="137">
        <v>8.6164383561999998</v>
      </c>
      <c r="M90" s="137">
        <v>0</v>
      </c>
    </row>
    <row r="91" spans="3:13">
      <c r="C91" s="150">
        <v>53</v>
      </c>
      <c r="D91" s="137">
        <v>1632.4806856</v>
      </c>
      <c r="E91" s="137">
        <v>230.39150837</v>
      </c>
      <c r="F91" s="137">
        <v>283.42569565999997</v>
      </c>
      <c r="G91" s="137">
        <v>299.58044324999997</v>
      </c>
      <c r="H91" s="137">
        <v>7.4862075436</v>
      </c>
      <c r="I91" s="137">
        <v>62.994941847</v>
      </c>
      <c r="J91" s="137">
        <v>149.11775177000001</v>
      </c>
      <c r="K91" s="137">
        <v>403.80736445999997</v>
      </c>
      <c r="L91" s="137">
        <v>8.6164383561999998</v>
      </c>
      <c r="M91" s="137">
        <v>0</v>
      </c>
    </row>
    <row r="92" spans="3:13">
      <c r="C92" s="150">
        <v>54</v>
      </c>
      <c r="D92" s="137">
        <v>1624.9970134</v>
      </c>
      <c r="E92" s="137">
        <v>229.32189819999999</v>
      </c>
      <c r="F92" s="137">
        <v>282.07559727</v>
      </c>
      <c r="G92" s="137">
        <v>299.01446591000001</v>
      </c>
      <c r="H92" s="137">
        <v>7.4862075436</v>
      </c>
      <c r="I92" s="137">
        <v>62.963811421999999</v>
      </c>
      <c r="J92" s="137">
        <v>148.79578887</v>
      </c>
      <c r="K92" s="137">
        <v>403.13820328000003</v>
      </c>
      <c r="L92" s="137">
        <v>8.6164383561999998</v>
      </c>
      <c r="M92" s="137">
        <v>0</v>
      </c>
    </row>
    <row r="93" spans="3:13">
      <c r="C93" s="150">
        <v>55</v>
      </c>
      <c r="D93" s="137">
        <v>1617.1531620000001</v>
      </c>
      <c r="E93" s="137">
        <v>228.63721365999999</v>
      </c>
      <c r="F93" s="137">
        <v>281.03131668999998</v>
      </c>
      <c r="G93" s="137">
        <v>298.11792423999998</v>
      </c>
      <c r="H93" s="137">
        <v>7.4862075436</v>
      </c>
      <c r="I93" s="137">
        <v>62.933281759000003</v>
      </c>
      <c r="J93" s="137">
        <v>148.48054773999999</v>
      </c>
      <c r="K93" s="137">
        <v>402.47668852999999</v>
      </c>
      <c r="L93" s="137">
        <v>8.6164383561999998</v>
      </c>
      <c r="M93" s="137">
        <v>0</v>
      </c>
    </row>
    <row r="94" spans="3:13">
      <c r="C94" s="150">
        <v>56</v>
      </c>
      <c r="D94" s="137">
        <v>1609.1502685</v>
      </c>
      <c r="E94" s="137">
        <v>227.81044263999999</v>
      </c>
      <c r="F94" s="137">
        <v>280.02249913000003</v>
      </c>
      <c r="G94" s="137">
        <v>297.48704809999998</v>
      </c>
      <c r="H94" s="137">
        <v>7.4862075436</v>
      </c>
      <c r="I94" s="137">
        <v>62.903337342999997</v>
      </c>
      <c r="J94" s="137">
        <v>148.17187935000001</v>
      </c>
      <c r="K94" s="137">
        <v>401.82303293000001</v>
      </c>
      <c r="L94" s="137">
        <v>8.6164383561999998</v>
      </c>
      <c r="M94" s="137">
        <v>0</v>
      </c>
    </row>
    <row r="95" spans="3:13">
      <c r="C95" s="150">
        <v>57</v>
      </c>
      <c r="D95" s="137">
        <v>1601.0193936000001</v>
      </c>
      <c r="E95" s="137">
        <v>226.89251815</v>
      </c>
      <c r="F95" s="137">
        <v>279.14248113000002</v>
      </c>
      <c r="G95" s="137">
        <v>296.94650734999999</v>
      </c>
      <c r="H95" s="137">
        <v>7.4862075436</v>
      </c>
      <c r="I95" s="137">
        <v>62.873962657</v>
      </c>
      <c r="J95" s="137">
        <v>147.86963467000001</v>
      </c>
      <c r="K95" s="137">
        <v>401.17744916999999</v>
      </c>
      <c r="L95" s="137">
        <v>8.6164383561999998</v>
      </c>
      <c r="M95" s="137">
        <v>0</v>
      </c>
    </row>
    <row r="96" spans="3:13">
      <c r="C96" s="150">
        <v>58</v>
      </c>
      <c r="D96" s="137">
        <v>1592.4240453</v>
      </c>
      <c r="E96" s="137">
        <v>226.34161467000001</v>
      </c>
      <c r="F96" s="137">
        <v>278.35991546999998</v>
      </c>
      <c r="G96" s="137">
        <v>296.4059666</v>
      </c>
      <c r="H96" s="137">
        <v>7.4862075436</v>
      </c>
      <c r="I96" s="137">
        <v>62.845142185999997</v>
      </c>
      <c r="J96" s="137">
        <v>147.57366467</v>
      </c>
      <c r="K96" s="137">
        <v>400.54014998999997</v>
      </c>
      <c r="L96" s="137">
        <v>8.6164383561999998</v>
      </c>
      <c r="M96" s="137">
        <v>0</v>
      </c>
    </row>
    <row r="97" spans="3:13">
      <c r="C97" s="150">
        <v>59</v>
      </c>
      <c r="D97" s="137">
        <v>1586.2489985</v>
      </c>
      <c r="E97" s="137">
        <v>225.57023971000001</v>
      </c>
      <c r="F97" s="137">
        <v>277.33751871999999</v>
      </c>
      <c r="G97" s="137">
        <v>295.86542586000002</v>
      </c>
      <c r="H97" s="137">
        <v>7.4862075436</v>
      </c>
      <c r="I97" s="137">
        <v>62.816860413999997</v>
      </c>
      <c r="J97" s="137">
        <v>147.28382033</v>
      </c>
      <c r="K97" s="137">
        <v>399.9113481</v>
      </c>
      <c r="L97" s="137">
        <v>8.6164383561999998</v>
      </c>
      <c r="M97" s="137">
        <v>0</v>
      </c>
    </row>
    <row r="98" spans="3:13">
      <c r="C98" s="150">
        <v>60</v>
      </c>
      <c r="D98" s="137">
        <v>1580.9896553999999</v>
      </c>
      <c r="E98" s="137">
        <v>225.12044863</v>
      </c>
      <c r="F98" s="137">
        <v>276.66284517999998</v>
      </c>
      <c r="G98" s="137">
        <v>295.37050452</v>
      </c>
      <c r="H98" s="137">
        <v>7.4862075436</v>
      </c>
      <c r="I98" s="137">
        <v>62.789101826</v>
      </c>
      <c r="J98" s="137">
        <v>146.99995261000001</v>
      </c>
      <c r="K98" s="137">
        <v>399.29125620000002</v>
      </c>
      <c r="L98" s="137">
        <v>8.6164383561999998</v>
      </c>
      <c r="M98" s="137">
        <v>0</v>
      </c>
    </row>
    <row r="99" spans="3:13">
      <c r="C99" s="150">
        <v>61</v>
      </c>
      <c r="D99" s="137">
        <v>1576.3180381</v>
      </c>
      <c r="E99" s="137">
        <v>224.37458624999999</v>
      </c>
      <c r="F99" s="137">
        <v>275.62872612000001</v>
      </c>
      <c r="G99" s="137">
        <v>294.94337425999998</v>
      </c>
      <c r="H99" s="137">
        <v>7.4862075436</v>
      </c>
      <c r="I99" s="137">
        <v>62.761850905000003</v>
      </c>
      <c r="J99" s="137">
        <v>146.72191248999999</v>
      </c>
      <c r="K99" s="137">
        <v>398.68008701999997</v>
      </c>
      <c r="L99" s="137">
        <v>8.6164383561999998</v>
      </c>
      <c r="M99" s="137">
        <v>0</v>
      </c>
    </row>
    <row r="100" spans="3:13">
      <c r="C100" s="150">
        <v>62</v>
      </c>
      <c r="D100" s="137">
        <v>1572.4023434000001</v>
      </c>
      <c r="E100" s="137">
        <v>223.8893157</v>
      </c>
      <c r="F100" s="137">
        <v>273.76311093999999</v>
      </c>
      <c r="G100" s="137">
        <v>294.3312257</v>
      </c>
      <c r="H100" s="137">
        <v>7.4862075436</v>
      </c>
      <c r="I100" s="137">
        <v>62.735092135999999</v>
      </c>
      <c r="J100" s="137">
        <v>146.44955092999999</v>
      </c>
      <c r="K100" s="137">
        <v>398.07805327</v>
      </c>
      <c r="L100" s="137">
        <v>8.6164383561999998</v>
      </c>
      <c r="M100" s="137">
        <v>0</v>
      </c>
    </row>
    <row r="101" spans="3:13">
      <c r="C101" s="150">
        <v>63</v>
      </c>
      <c r="D101" s="137">
        <v>1567.9284124999999</v>
      </c>
      <c r="E101" s="137">
        <v>222.94044152000001</v>
      </c>
      <c r="F101" s="137">
        <v>272.82467162</v>
      </c>
      <c r="G101" s="137">
        <v>293.81374104999998</v>
      </c>
      <c r="H101" s="137">
        <v>7.4862075436</v>
      </c>
      <c r="I101" s="137">
        <v>62.708810004</v>
      </c>
      <c r="J101" s="137">
        <v>146.18271891000001</v>
      </c>
      <c r="K101" s="137">
        <v>397.48536767000002</v>
      </c>
      <c r="L101" s="137">
        <v>8.6164383561999998</v>
      </c>
      <c r="M101" s="137">
        <v>0</v>
      </c>
    </row>
    <row r="102" spans="3:13">
      <c r="C102" s="150">
        <v>64</v>
      </c>
      <c r="D102" s="137">
        <v>1563.2309591999999</v>
      </c>
      <c r="E102" s="137">
        <v>222.24168119000001</v>
      </c>
      <c r="F102" s="137">
        <v>271.85964082999999</v>
      </c>
      <c r="G102" s="137">
        <v>293.2962564</v>
      </c>
      <c r="H102" s="137">
        <v>7.4862075436</v>
      </c>
      <c r="I102" s="137">
        <v>62.682988991999999</v>
      </c>
      <c r="J102" s="137">
        <v>145.9212674</v>
      </c>
      <c r="K102" s="137">
        <v>396.90224291999999</v>
      </c>
      <c r="L102" s="137">
        <v>8.6164383561999998</v>
      </c>
      <c r="M102" s="137">
        <v>0</v>
      </c>
    </row>
    <row r="103" spans="3:13">
      <c r="C103" s="150">
        <v>65</v>
      </c>
      <c r="D103" s="137">
        <v>1558.2801708</v>
      </c>
      <c r="E103" s="137">
        <v>221.50566366999999</v>
      </c>
      <c r="F103" s="137">
        <v>271.18520244000001</v>
      </c>
      <c r="G103" s="137">
        <v>292.77877174999998</v>
      </c>
      <c r="H103" s="137">
        <v>7.4862075436</v>
      </c>
      <c r="I103" s="137">
        <v>62.657613584000003</v>
      </c>
      <c r="J103" s="137">
        <v>145.66504737</v>
      </c>
      <c r="K103" s="137">
        <v>396.32889174000002</v>
      </c>
      <c r="L103" s="137">
        <v>8.6164383561999998</v>
      </c>
      <c r="M103" s="137">
        <v>0</v>
      </c>
    </row>
    <row r="104" spans="3:13">
      <c r="C104" s="150">
        <v>66</v>
      </c>
      <c r="D104" s="137">
        <v>1553.2268203000001</v>
      </c>
      <c r="E104" s="137">
        <v>221.03101799000001</v>
      </c>
      <c r="F104" s="137">
        <v>270.35195419000001</v>
      </c>
      <c r="G104" s="137">
        <v>292.2612871</v>
      </c>
      <c r="H104" s="137">
        <v>7.4862075436</v>
      </c>
      <c r="I104" s="137">
        <v>62.632668266000003</v>
      </c>
      <c r="J104" s="137">
        <v>145.4139098</v>
      </c>
      <c r="K104" s="137">
        <v>395.76552685000001</v>
      </c>
      <c r="L104" s="137">
        <v>8.6164383561999998</v>
      </c>
      <c r="M104" s="137">
        <v>0</v>
      </c>
    </row>
    <row r="105" spans="3:13">
      <c r="C105" s="150">
        <v>67</v>
      </c>
      <c r="D105" s="137">
        <v>1547.8511920999999</v>
      </c>
      <c r="E105" s="137">
        <v>220.64313711</v>
      </c>
      <c r="F105" s="137">
        <v>269.72972494999999</v>
      </c>
      <c r="G105" s="137">
        <v>291.76829645999999</v>
      </c>
      <c r="H105" s="137">
        <v>7.4862075436</v>
      </c>
      <c r="I105" s="137">
        <v>62.60813752</v>
      </c>
      <c r="J105" s="137">
        <v>145.16770564000001</v>
      </c>
      <c r="K105" s="137">
        <v>395.21236097000002</v>
      </c>
      <c r="L105" s="137">
        <v>8.6164383561999998</v>
      </c>
      <c r="M105" s="137">
        <v>0</v>
      </c>
    </row>
    <row r="106" spans="3:13">
      <c r="C106" s="150">
        <v>68</v>
      </c>
      <c r="D106" s="137">
        <v>1542.8194284000001</v>
      </c>
      <c r="E106" s="137">
        <v>220.02956080999999</v>
      </c>
      <c r="F106" s="137">
        <v>268.89301940000001</v>
      </c>
      <c r="G106" s="137">
        <v>291.37161293000003</v>
      </c>
      <c r="H106" s="137">
        <v>7.4862075436</v>
      </c>
      <c r="I106" s="137">
        <v>62.584005832999999</v>
      </c>
      <c r="J106" s="137">
        <v>144.92628587999999</v>
      </c>
      <c r="K106" s="137">
        <v>394.6696068</v>
      </c>
      <c r="L106" s="137">
        <v>8.6164383561999998</v>
      </c>
      <c r="M106" s="137">
        <v>0</v>
      </c>
    </row>
    <row r="107" spans="3:13">
      <c r="C107" s="150">
        <v>69</v>
      </c>
      <c r="D107" s="137">
        <v>1537.5224407000001</v>
      </c>
      <c r="E107" s="137">
        <v>219.58971184000001</v>
      </c>
      <c r="F107" s="137">
        <v>268.14781061999997</v>
      </c>
      <c r="G107" s="137">
        <v>290.97492939</v>
      </c>
      <c r="H107" s="137">
        <v>7.4862075436</v>
      </c>
      <c r="I107" s="137">
        <v>62.560257686999996</v>
      </c>
      <c r="J107" s="137">
        <v>144.68950149</v>
      </c>
      <c r="K107" s="137">
        <v>394.13747704999997</v>
      </c>
      <c r="L107" s="137">
        <v>8.6164383561999998</v>
      </c>
      <c r="M107" s="137">
        <v>0</v>
      </c>
    </row>
    <row r="108" spans="3:13">
      <c r="C108" s="150">
        <v>70</v>
      </c>
      <c r="D108" s="137">
        <v>1532.8189215</v>
      </c>
      <c r="E108" s="137">
        <v>218.7204442</v>
      </c>
      <c r="F108" s="137">
        <v>267.23855193999998</v>
      </c>
      <c r="G108" s="137">
        <v>290.57824584999997</v>
      </c>
      <c r="H108" s="137">
        <v>7.4862075436</v>
      </c>
      <c r="I108" s="137">
        <v>62.536877566999998</v>
      </c>
      <c r="J108" s="137">
        <v>144.45720342000001</v>
      </c>
      <c r="K108" s="137">
        <v>393.61618446</v>
      </c>
      <c r="L108" s="137">
        <v>8.6164383561999998</v>
      </c>
      <c r="M108" s="137">
        <v>0</v>
      </c>
    </row>
    <row r="109" spans="3:13">
      <c r="C109" s="150">
        <v>71</v>
      </c>
      <c r="D109" s="137">
        <v>1527.7879711999999</v>
      </c>
      <c r="E109" s="137">
        <v>217.91811462000001</v>
      </c>
      <c r="F109" s="137">
        <v>266.58978636000001</v>
      </c>
      <c r="G109" s="137">
        <v>290.18156231</v>
      </c>
      <c r="H109" s="137">
        <v>7.4862075436</v>
      </c>
      <c r="I109" s="137">
        <v>62.513849956999998</v>
      </c>
      <c r="J109" s="137">
        <v>144.22924266999999</v>
      </c>
      <c r="K109" s="137">
        <v>393.10594171999998</v>
      </c>
      <c r="L109" s="137">
        <v>8.6164383561999998</v>
      </c>
      <c r="M109" s="137">
        <v>0</v>
      </c>
    </row>
    <row r="110" spans="3:13">
      <c r="C110" s="150">
        <v>72</v>
      </c>
      <c r="D110" s="137">
        <v>1523.0786436000001</v>
      </c>
      <c r="E110" s="137">
        <v>217.03260535999999</v>
      </c>
      <c r="F110" s="137">
        <v>265.70257770000001</v>
      </c>
      <c r="G110" s="137">
        <v>289.78487876999998</v>
      </c>
      <c r="H110" s="137">
        <v>7.4862075436</v>
      </c>
      <c r="I110" s="137">
        <v>62.491159342000003</v>
      </c>
      <c r="J110" s="137">
        <v>144.00547019000001</v>
      </c>
      <c r="K110" s="137">
        <v>392.60696156</v>
      </c>
      <c r="L110" s="137">
        <v>8.6164383561999998</v>
      </c>
      <c r="M110" s="137">
        <v>0</v>
      </c>
    </row>
    <row r="111" spans="3:13">
      <c r="C111" s="150">
        <v>73</v>
      </c>
      <c r="D111" s="137">
        <v>1517.647649</v>
      </c>
      <c r="E111" s="137">
        <v>216.76347738000001</v>
      </c>
      <c r="F111" s="137">
        <v>264.92065481999998</v>
      </c>
      <c r="G111" s="137">
        <v>289.38819523000001</v>
      </c>
      <c r="H111" s="137">
        <v>7.4862075436</v>
      </c>
      <c r="I111" s="137">
        <v>62.468790206000001</v>
      </c>
      <c r="J111" s="137">
        <v>143.78573696999999</v>
      </c>
      <c r="K111" s="137">
        <v>392.11945668999999</v>
      </c>
      <c r="L111" s="137">
        <v>8.6164383561999998</v>
      </c>
      <c r="M111" s="137">
        <v>0</v>
      </c>
    </row>
    <row r="112" spans="3:13">
      <c r="C112" s="150">
        <v>74</v>
      </c>
      <c r="D112" s="137">
        <v>1512.5973236</v>
      </c>
      <c r="E112" s="137">
        <v>215.87905132</v>
      </c>
      <c r="F112" s="137">
        <v>264.42518228</v>
      </c>
      <c r="G112" s="137">
        <v>288.93969020999998</v>
      </c>
      <c r="H112" s="137">
        <v>7.4862075436</v>
      </c>
      <c r="I112" s="137">
        <v>62.446727033000002</v>
      </c>
      <c r="J112" s="137">
        <v>143.56989396</v>
      </c>
      <c r="K112" s="137">
        <v>391.64363981000002</v>
      </c>
      <c r="L112" s="137">
        <v>8.6164383561999998</v>
      </c>
      <c r="M112" s="137">
        <v>0</v>
      </c>
    </row>
    <row r="113" spans="3:13">
      <c r="C113" s="150">
        <v>75</v>
      </c>
      <c r="D113" s="137">
        <v>1506.9489306</v>
      </c>
      <c r="E113" s="137">
        <v>215.4785833</v>
      </c>
      <c r="F113" s="137">
        <v>264.04122976000002</v>
      </c>
      <c r="G113" s="137">
        <v>288.49377471000003</v>
      </c>
      <c r="H113" s="137">
        <v>7.4862075436</v>
      </c>
      <c r="I113" s="137">
        <v>62.424954307</v>
      </c>
      <c r="J113" s="137">
        <v>143.35779213999999</v>
      </c>
      <c r="K113" s="137">
        <v>391.17972365999998</v>
      </c>
      <c r="L113" s="137">
        <v>8.6164383561999998</v>
      </c>
      <c r="M113" s="137">
        <v>0</v>
      </c>
    </row>
    <row r="114" spans="3:13">
      <c r="C114" s="150">
        <v>76</v>
      </c>
      <c r="D114" s="137">
        <v>1501.7012646000001</v>
      </c>
      <c r="E114" s="137">
        <v>214.87359290000001</v>
      </c>
      <c r="F114" s="137">
        <v>263.41769683000001</v>
      </c>
      <c r="G114" s="137">
        <v>288.09123498000002</v>
      </c>
      <c r="H114" s="137">
        <v>7.4862075436</v>
      </c>
      <c r="I114" s="137">
        <v>62.403456511999998</v>
      </c>
      <c r="J114" s="137">
        <v>143.14928248999999</v>
      </c>
      <c r="K114" s="137">
        <v>390.72792093999999</v>
      </c>
      <c r="L114" s="137">
        <v>8.6164383561999998</v>
      </c>
      <c r="M114" s="137">
        <v>0</v>
      </c>
    </row>
    <row r="115" spans="3:13">
      <c r="C115" s="150">
        <v>77</v>
      </c>
      <c r="D115" s="137">
        <v>1496.2102118</v>
      </c>
      <c r="E115" s="137">
        <v>214.49116017</v>
      </c>
      <c r="F115" s="137">
        <v>262.81499309999998</v>
      </c>
      <c r="G115" s="137">
        <v>287.68869525000002</v>
      </c>
      <c r="H115" s="137">
        <v>7.4862075436</v>
      </c>
      <c r="I115" s="137">
        <v>62.382218133999999</v>
      </c>
      <c r="J115" s="137">
        <v>142.94421596999999</v>
      </c>
      <c r="K115" s="137">
        <v>390.28844436000003</v>
      </c>
      <c r="L115" s="137">
        <v>8.6164383561999998</v>
      </c>
      <c r="M115" s="137">
        <v>0</v>
      </c>
    </row>
    <row r="116" spans="3:13">
      <c r="C116" s="150">
        <v>78</v>
      </c>
      <c r="D116" s="137">
        <v>1491.0706476</v>
      </c>
      <c r="E116" s="137">
        <v>213.63205861</v>
      </c>
      <c r="F116" s="137">
        <v>262.34592564000002</v>
      </c>
      <c r="G116" s="137">
        <v>287.27769942999998</v>
      </c>
      <c r="H116" s="137">
        <v>7.4862075436</v>
      </c>
      <c r="I116" s="137">
        <v>62.361223655000003</v>
      </c>
      <c r="J116" s="137">
        <v>142.74244354999999</v>
      </c>
      <c r="K116" s="137">
        <v>389.86150665000002</v>
      </c>
      <c r="L116" s="137">
        <v>8.6164383561999998</v>
      </c>
      <c r="M116" s="137">
        <v>0</v>
      </c>
    </row>
    <row r="117" spans="3:13">
      <c r="C117" s="150">
        <v>79</v>
      </c>
      <c r="D117" s="137">
        <v>1486.0925904000001</v>
      </c>
      <c r="E117" s="137">
        <v>213.04100769999999</v>
      </c>
      <c r="F117" s="137">
        <v>261.51001307000001</v>
      </c>
      <c r="G117" s="137">
        <v>286.80399104000003</v>
      </c>
      <c r="H117" s="137">
        <v>7.4862075436</v>
      </c>
      <c r="I117" s="137">
        <v>62.340457561000001</v>
      </c>
      <c r="J117" s="137">
        <v>142.54381620999999</v>
      </c>
      <c r="K117" s="137">
        <v>389.44732051</v>
      </c>
      <c r="L117" s="137">
        <v>8.6164383561999998</v>
      </c>
      <c r="M117" s="137">
        <v>0</v>
      </c>
    </row>
    <row r="118" spans="3:13">
      <c r="C118" s="150">
        <v>80</v>
      </c>
      <c r="D118" s="137">
        <v>1481.6910751999999</v>
      </c>
      <c r="E118" s="137">
        <v>212.08463606999999</v>
      </c>
      <c r="F118" s="137">
        <v>260.42781372000002</v>
      </c>
      <c r="G118" s="137">
        <v>286.36534821999999</v>
      </c>
      <c r="H118" s="137">
        <v>7.4862075436</v>
      </c>
      <c r="I118" s="137">
        <v>62.319904336</v>
      </c>
      <c r="J118" s="137">
        <v>142.34818491999999</v>
      </c>
      <c r="K118" s="137">
        <v>389.04609865999998</v>
      </c>
      <c r="L118" s="137">
        <v>8.6164383561999998</v>
      </c>
      <c r="M118" s="137">
        <v>0</v>
      </c>
    </row>
    <row r="119" spans="3:13">
      <c r="C119" s="150">
        <v>81</v>
      </c>
      <c r="D119" s="137">
        <v>1477.4374889999999</v>
      </c>
      <c r="E119" s="137">
        <v>211.03884196999999</v>
      </c>
      <c r="F119" s="137">
        <v>259.25302835000002</v>
      </c>
      <c r="G119" s="137">
        <v>285.96078492999999</v>
      </c>
      <c r="H119" s="137">
        <v>7.4862075436</v>
      </c>
      <c r="I119" s="137">
        <v>62.299548463999997</v>
      </c>
      <c r="J119" s="137">
        <v>142.15540064000001</v>
      </c>
      <c r="K119" s="137">
        <v>388.65805381000001</v>
      </c>
      <c r="L119" s="137">
        <v>8.6164383561999998</v>
      </c>
      <c r="M119" s="137">
        <v>0</v>
      </c>
    </row>
    <row r="120" spans="3:13">
      <c r="C120" s="150">
        <v>82</v>
      </c>
      <c r="D120" s="137">
        <v>1471.7660788000001</v>
      </c>
      <c r="E120" s="137">
        <v>210.70681196000001</v>
      </c>
      <c r="F120" s="137">
        <v>258.78230273999998</v>
      </c>
      <c r="G120" s="137">
        <v>285.55622162999998</v>
      </c>
      <c r="H120" s="137">
        <v>7.4862075436</v>
      </c>
      <c r="I120" s="137">
        <v>62.279374427999997</v>
      </c>
      <c r="J120" s="137">
        <v>141.96531435</v>
      </c>
      <c r="K120" s="137">
        <v>388.28339869000001</v>
      </c>
      <c r="L120" s="137">
        <v>8.6164383561999998</v>
      </c>
      <c r="M120" s="137">
        <v>0</v>
      </c>
    </row>
    <row r="121" spans="3:13">
      <c r="C121" s="150">
        <v>83</v>
      </c>
      <c r="D121" s="137">
        <v>1466.7463826999999</v>
      </c>
      <c r="E121" s="137">
        <v>210.30463191000001</v>
      </c>
      <c r="F121" s="137">
        <v>257.73001319999997</v>
      </c>
      <c r="G121" s="137">
        <v>285.15165833999998</v>
      </c>
      <c r="H121" s="137">
        <v>7.4862075436</v>
      </c>
      <c r="I121" s="137">
        <v>62.259366714999999</v>
      </c>
      <c r="J121" s="137">
        <v>141.77777702</v>
      </c>
      <c r="K121" s="137">
        <v>387.92234599</v>
      </c>
      <c r="L121" s="137">
        <v>8.6164383561999998</v>
      </c>
      <c r="M121" s="137">
        <v>0</v>
      </c>
    </row>
    <row r="122" spans="3:13">
      <c r="C122" s="150">
        <v>84</v>
      </c>
      <c r="D122" s="137">
        <v>1461.7670800000001</v>
      </c>
      <c r="E122" s="137">
        <v>209.70025128</v>
      </c>
      <c r="F122" s="137">
        <v>256.83953084000001</v>
      </c>
      <c r="G122" s="137">
        <v>284.74709504999998</v>
      </c>
      <c r="H122" s="137">
        <v>7.4862075436</v>
      </c>
      <c r="I122" s="137">
        <v>62.239509806000001</v>
      </c>
      <c r="J122" s="137">
        <v>141.59263963000001</v>
      </c>
      <c r="K122" s="137">
        <v>387.57510845000002</v>
      </c>
      <c r="L122" s="137">
        <v>8.6164383561999998</v>
      </c>
      <c r="M122" s="137">
        <v>0</v>
      </c>
    </row>
    <row r="123" spans="3:13">
      <c r="C123" s="150">
        <v>85</v>
      </c>
      <c r="D123" s="137">
        <v>1456.5659952999999</v>
      </c>
      <c r="E123" s="137">
        <v>209.20823866000001</v>
      </c>
      <c r="F123" s="137">
        <v>256.05846237999998</v>
      </c>
      <c r="G123" s="137">
        <v>284.34253174999998</v>
      </c>
      <c r="H123" s="137">
        <v>7.4862075436</v>
      </c>
      <c r="I123" s="137">
        <v>62.219788188000003</v>
      </c>
      <c r="J123" s="137">
        <v>141.40975313000001</v>
      </c>
      <c r="K123" s="137">
        <v>387.24189876000003</v>
      </c>
      <c r="L123" s="137">
        <v>8.6164383561999998</v>
      </c>
      <c r="M123" s="137">
        <v>0</v>
      </c>
    </row>
    <row r="124" spans="3:13">
      <c r="C124" s="150">
        <v>86</v>
      </c>
      <c r="D124" s="137">
        <v>1451.0981757</v>
      </c>
      <c r="E124" s="137">
        <v>208.81782264</v>
      </c>
      <c r="F124" s="137">
        <v>255.44253233000001</v>
      </c>
      <c r="G124" s="137">
        <v>283.93796845999998</v>
      </c>
      <c r="H124" s="137">
        <v>7.4862075436</v>
      </c>
      <c r="I124" s="137">
        <v>62.200186344000002</v>
      </c>
      <c r="J124" s="137">
        <v>141.22896850999999</v>
      </c>
      <c r="K124" s="137">
        <v>386.92292966000002</v>
      </c>
      <c r="L124" s="137">
        <v>8.6164383561999998</v>
      </c>
      <c r="M124" s="137">
        <v>0</v>
      </c>
    </row>
    <row r="125" spans="3:13">
      <c r="C125" s="150">
        <v>87</v>
      </c>
      <c r="D125" s="137">
        <v>1446.2664923</v>
      </c>
      <c r="E125" s="137">
        <v>207.85689629999999</v>
      </c>
      <c r="F125" s="137">
        <v>254.76097625</v>
      </c>
      <c r="G125" s="137">
        <v>283.53340516999998</v>
      </c>
      <c r="H125" s="137">
        <v>7.4862075436</v>
      </c>
      <c r="I125" s="137">
        <v>62.180688758000002</v>
      </c>
      <c r="J125" s="137">
        <v>141.05013672999999</v>
      </c>
      <c r="K125" s="137">
        <v>386.61841384000002</v>
      </c>
      <c r="L125" s="137">
        <v>8.6164383561999998</v>
      </c>
      <c r="M125" s="137">
        <v>0</v>
      </c>
    </row>
    <row r="126" spans="3:13">
      <c r="C126" s="150">
        <v>88</v>
      </c>
      <c r="D126" s="137">
        <v>1441.0866297</v>
      </c>
      <c r="E126" s="137">
        <v>207.38229465000001</v>
      </c>
      <c r="F126" s="137">
        <v>253.94506032999999</v>
      </c>
      <c r="G126" s="137">
        <v>283.12505633000001</v>
      </c>
      <c r="H126" s="137">
        <v>7.4862075436</v>
      </c>
      <c r="I126" s="137">
        <v>62.161279915999998</v>
      </c>
      <c r="J126" s="137">
        <v>140.87310876999999</v>
      </c>
      <c r="K126" s="137">
        <v>386.32856403</v>
      </c>
      <c r="L126" s="137">
        <v>8.6164383561999998</v>
      </c>
      <c r="M126" s="137">
        <v>0</v>
      </c>
    </row>
    <row r="127" spans="3:13">
      <c r="C127" s="150">
        <v>89</v>
      </c>
      <c r="D127" s="137">
        <v>1435.8870721999999</v>
      </c>
      <c r="E127" s="137">
        <v>206.75474141000001</v>
      </c>
      <c r="F127" s="137">
        <v>253.31193862000001</v>
      </c>
      <c r="G127" s="137">
        <v>282.70655978999997</v>
      </c>
      <c r="H127" s="137">
        <v>7.4862075436</v>
      </c>
      <c r="I127" s="137">
        <v>62.141944299999999</v>
      </c>
      <c r="J127" s="137">
        <v>140.69773559000001</v>
      </c>
      <c r="K127" s="137">
        <v>386.05359293999999</v>
      </c>
      <c r="L127" s="137">
        <v>8.6164383561999998</v>
      </c>
      <c r="M127" s="137">
        <v>0</v>
      </c>
    </row>
    <row r="128" spans="3:13">
      <c r="C128" s="150">
        <v>90</v>
      </c>
      <c r="D128" s="137">
        <v>1430.4924584</v>
      </c>
      <c r="E128" s="137">
        <v>206.30496694999999</v>
      </c>
      <c r="F128" s="137">
        <v>252.67921623000001</v>
      </c>
      <c r="G128" s="137">
        <v>282.30494134000003</v>
      </c>
      <c r="H128" s="137">
        <v>7.4862075436</v>
      </c>
      <c r="I128" s="137">
        <v>62.122666395000003</v>
      </c>
      <c r="J128" s="137">
        <v>140.52386816999999</v>
      </c>
      <c r="K128" s="137">
        <v>385.79371328000002</v>
      </c>
      <c r="L128" s="137">
        <v>8.6164383561999998</v>
      </c>
      <c r="M128" s="137">
        <v>0</v>
      </c>
    </row>
    <row r="129" spans="3:13">
      <c r="C129" s="150">
        <v>91</v>
      </c>
      <c r="D129" s="137">
        <v>1425.4813959000001</v>
      </c>
      <c r="E129" s="137">
        <v>205.60776516999999</v>
      </c>
      <c r="F129" s="137">
        <v>251.91036997</v>
      </c>
      <c r="G129" s="137">
        <v>281.90332288000002</v>
      </c>
      <c r="H129" s="137">
        <v>7.4862075436</v>
      </c>
      <c r="I129" s="137">
        <v>62.103430686000003</v>
      </c>
      <c r="J129" s="137">
        <v>140.35135747999999</v>
      </c>
      <c r="K129" s="137">
        <v>385.54913777000002</v>
      </c>
      <c r="L129" s="137">
        <v>8.6164383561999998</v>
      </c>
      <c r="M129" s="137">
        <v>0</v>
      </c>
    </row>
    <row r="130" spans="3:13">
      <c r="C130" s="150">
        <v>92</v>
      </c>
      <c r="D130" s="137">
        <v>1420.2933900999999</v>
      </c>
      <c r="E130" s="137">
        <v>204.99450249</v>
      </c>
      <c r="F130" s="137">
        <v>251.23452793000001</v>
      </c>
      <c r="G130" s="137">
        <v>281.50170443000002</v>
      </c>
      <c r="H130" s="137">
        <v>7.4862075436</v>
      </c>
      <c r="I130" s="137">
        <v>62.084221657000001</v>
      </c>
      <c r="J130" s="137">
        <v>140.18005448</v>
      </c>
      <c r="K130" s="137">
        <v>385.32007913000001</v>
      </c>
      <c r="L130" s="137">
        <v>8.6164383561999998</v>
      </c>
      <c r="M130" s="137">
        <v>0</v>
      </c>
    </row>
    <row r="131" spans="3:13">
      <c r="C131" s="150">
        <v>93</v>
      </c>
      <c r="D131" s="137">
        <v>1415.0361663000001</v>
      </c>
      <c r="E131" s="137">
        <v>204.36346964000001</v>
      </c>
      <c r="F131" s="137">
        <v>250.64567393999999</v>
      </c>
      <c r="G131" s="137">
        <v>281.10008598000002</v>
      </c>
      <c r="H131" s="137">
        <v>7.4862075436</v>
      </c>
      <c r="I131" s="137">
        <v>62.065025529000003</v>
      </c>
      <c r="J131" s="137">
        <v>140.00983382999999</v>
      </c>
      <c r="K131" s="137">
        <v>385.10664363000001</v>
      </c>
      <c r="L131" s="137">
        <v>8.6164383561999998</v>
      </c>
      <c r="M131" s="137">
        <v>0</v>
      </c>
    </row>
    <row r="132" spans="3:13">
      <c r="C132" s="150">
        <v>94</v>
      </c>
      <c r="D132" s="137">
        <v>1410.3251792999999</v>
      </c>
      <c r="E132" s="137">
        <v>203.31661925</v>
      </c>
      <c r="F132" s="137">
        <v>249.92640082</v>
      </c>
      <c r="G132" s="137">
        <v>280.69846753000002</v>
      </c>
      <c r="H132" s="137">
        <v>7.4862075436</v>
      </c>
      <c r="I132" s="137">
        <v>62.045835474</v>
      </c>
      <c r="J132" s="137">
        <v>139.84066479000001</v>
      </c>
      <c r="K132" s="137">
        <v>384.90851185999998</v>
      </c>
      <c r="L132" s="137">
        <v>8.6164383561999998</v>
      </c>
      <c r="M132" s="137">
        <v>0</v>
      </c>
    </row>
    <row r="133" spans="3:13">
      <c r="C133" s="150">
        <v>95</v>
      </c>
      <c r="D133" s="137">
        <v>1405.0996505999999</v>
      </c>
      <c r="E133" s="137">
        <v>202.64302762</v>
      </c>
      <c r="F133" s="137">
        <v>249.34841051999999</v>
      </c>
      <c r="G133" s="137">
        <v>280.29684908000002</v>
      </c>
      <c r="H133" s="137">
        <v>7.4862075436</v>
      </c>
      <c r="I133" s="137">
        <v>62.026646399999997</v>
      </c>
      <c r="J133" s="137">
        <v>139.67254032</v>
      </c>
      <c r="K133" s="137">
        <v>384.72525794000001</v>
      </c>
      <c r="L133" s="137">
        <v>8.6164383561999998</v>
      </c>
      <c r="M133" s="137">
        <v>0</v>
      </c>
    </row>
    <row r="134" spans="3:13">
      <c r="C134" s="150">
        <v>96</v>
      </c>
      <c r="D134" s="137">
        <v>1400.1322467</v>
      </c>
      <c r="E134" s="137">
        <v>201.88379465</v>
      </c>
      <c r="F134" s="137">
        <v>248.59793680999999</v>
      </c>
      <c r="G134" s="137">
        <v>279.89523063000001</v>
      </c>
      <c r="H134" s="137">
        <v>7.4862075436</v>
      </c>
      <c r="I134" s="137">
        <v>62.007453216000002</v>
      </c>
      <c r="J134" s="137">
        <v>139.50545335999999</v>
      </c>
      <c r="K134" s="137">
        <v>384.55645601999998</v>
      </c>
      <c r="L134" s="137">
        <v>8.6164383561999998</v>
      </c>
      <c r="M134" s="137">
        <v>0</v>
      </c>
    </row>
    <row r="135" spans="3:13">
      <c r="C135" s="150">
        <v>97</v>
      </c>
      <c r="D135" s="137">
        <v>1395.2333461999999</v>
      </c>
      <c r="E135" s="137">
        <v>201.37448778000001</v>
      </c>
      <c r="F135" s="137">
        <v>247.53563353000001</v>
      </c>
      <c r="G135" s="137">
        <v>279.48701225000002</v>
      </c>
      <c r="H135" s="137">
        <v>7.4862075436</v>
      </c>
      <c r="I135" s="137">
        <v>61.988250831000002</v>
      </c>
      <c r="J135" s="137">
        <v>139.33939687</v>
      </c>
      <c r="K135" s="137">
        <v>384.40168023000001</v>
      </c>
      <c r="L135" s="137">
        <v>8.6164383561999998</v>
      </c>
      <c r="M135" s="137">
        <v>0</v>
      </c>
    </row>
    <row r="136" spans="3:13">
      <c r="C136" s="150">
        <v>98</v>
      </c>
      <c r="D136" s="137">
        <v>1390.1381526</v>
      </c>
      <c r="E136" s="137">
        <v>200.67713667999999</v>
      </c>
      <c r="F136" s="137">
        <v>246.890354</v>
      </c>
      <c r="G136" s="137">
        <v>279.04610752000002</v>
      </c>
      <c r="H136" s="137">
        <v>7.4862075436</v>
      </c>
      <c r="I136" s="137">
        <v>61.969034153999999</v>
      </c>
      <c r="J136" s="137">
        <v>139.17436380000001</v>
      </c>
      <c r="K136" s="137">
        <v>384.26050471999997</v>
      </c>
      <c r="L136" s="137">
        <v>8.6164383561999998</v>
      </c>
      <c r="M136" s="137">
        <v>0</v>
      </c>
    </row>
    <row r="137" spans="3:13">
      <c r="C137" s="150">
        <v>99</v>
      </c>
      <c r="D137" s="137">
        <v>1385.1473652</v>
      </c>
      <c r="E137" s="137">
        <v>200.02505904</v>
      </c>
      <c r="F137" s="137">
        <v>246.05392832999999</v>
      </c>
      <c r="G137" s="137">
        <v>278.64666913999997</v>
      </c>
      <c r="H137" s="137">
        <v>7.4862075436</v>
      </c>
      <c r="I137" s="137">
        <v>61.949798092999998</v>
      </c>
      <c r="J137" s="137">
        <v>139.01034709000001</v>
      </c>
      <c r="K137" s="137">
        <v>384.13250362999997</v>
      </c>
      <c r="L137" s="137">
        <v>8.6164383561999998</v>
      </c>
      <c r="M137" s="137">
        <v>0</v>
      </c>
    </row>
    <row r="138" spans="3:13">
      <c r="C138" s="150">
        <v>100</v>
      </c>
      <c r="D138" s="137">
        <v>1379.9070022999999</v>
      </c>
      <c r="E138" s="137">
        <v>199.51872399999999</v>
      </c>
      <c r="F138" s="137">
        <v>245.32133565999999</v>
      </c>
      <c r="G138" s="137">
        <v>278.24723076999999</v>
      </c>
      <c r="H138" s="137">
        <v>7.4862075436</v>
      </c>
      <c r="I138" s="137">
        <v>61.930537555999997</v>
      </c>
      <c r="J138" s="137">
        <v>138.84733969999999</v>
      </c>
      <c r="K138" s="137">
        <v>384.01725110000001</v>
      </c>
      <c r="L138" s="137">
        <v>8.6164383561999998</v>
      </c>
      <c r="M138" s="137">
        <v>0</v>
      </c>
    </row>
    <row r="139" spans="3:13">
      <c r="C139" s="150">
        <v>101</v>
      </c>
      <c r="D139" s="137">
        <v>1374.7588065</v>
      </c>
      <c r="E139" s="137">
        <v>198.82952695</v>
      </c>
      <c r="F139" s="137">
        <v>244.67943781</v>
      </c>
      <c r="G139" s="137">
        <v>277.84779239</v>
      </c>
      <c r="H139" s="137">
        <v>7.4862075436</v>
      </c>
      <c r="I139" s="137">
        <v>61.911247453000001</v>
      </c>
      <c r="J139" s="137">
        <v>138.68533456</v>
      </c>
      <c r="K139" s="137">
        <v>383.91432126000001</v>
      </c>
      <c r="L139" s="137">
        <v>8.6164383561999998</v>
      </c>
      <c r="M139" s="137">
        <v>0</v>
      </c>
    </row>
    <row r="140" spans="3:13">
      <c r="C140" s="150">
        <v>102</v>
      </c>
      <c r="D140" s="137">
        <v>1369.7559348</v>
      </c>
      <c r="E140" s="137">
        <v>198.16803025999999</v>
      </c>
      <c r="F140" s="137">
        <v>243.8645156</v>
      </c>
      <c r="G140" s="137">
        <v>277.44835401</v>
      </c>
      <c r="H140" s="137">
        <v>7.4862075436</v>
      </c>
      <c r="I140" s="137">
        <v>61.891922692000001</v>
      </c>
      <c r="J140" s="137">
        <v>138.52432464</v>
      </c>
      <c r="K140" s="137">
        <v>383.82328826000003</v>
      </c>
      <c r="L140" s="137">
        <v>8.6164383561999998</v>
      </c>
      <c r="M140" s="137">
        <v>0</v>
      </c>
    </row>
    <row r="141" spans="3:13">
      <c r="C141" s="150">
        <v>103</v>
      </c>
      <c r="D141" s="137">
        <v>1364.4934874999999</v>
      </c>
      <c r="E141" s="137">
        <v>197.58842722</v>
      </c>
      <c r="F141" s="137">
        <v>243.23208951999999</v>
      </c>
      <c r="G141" s="137">
        <v>277.04410138999998</v>
      </c>
      <c r="H141" s="137">
        <v>7.4862075436</v>
      </c>
      <c r="I141" s="137">
        <v>61.872558181999999</v>
      </c>
      <c r="J141" s="137">
        <v>138.36430286999999</v>
      </c>
      <c r="K141" s="137">
        <v>383.74372624</v>
      </c>
      <c r="L141" s="137">
        <v>8.6164383561999998</v>
      </c>
      <c r="M141" s="137">
        <v>0</v>
      </c>
    </row>
    <row r="142" spans="3:13">
      <c r="C142" s="150">
        <v>104</v>
      </c>
      <c r="D142" s="137">
        <v>1359.715518</v>
      </c>
      <c r="E142" s="137">
        <v>196.78290720000001</v>
      </c>
      <c r="F142" s="137">
        <v>242.35033648000001</v>
      </c>
      <c r="G142" s="137">
        <v>276.63061496</v>
      </c>
      <c r="H142" s="137">
        <v>7.4862075436</v>
      </c>
      <c r="I142" s="137">
        <v>61.853148832000002</v>
      </c>
      <c r="J142" s="137">
        <v>138.20526222000001</v>
      </c>
      <c r="K142" s="137">
        <v>383.67520932999997</v>
      </c>
      <c r="L142" s="137">
        <v>8.6164383561999998</v>
      </c>
      <c r="M142" s="137">
        <v>0</v>
      </c>
    </row>
    <row r="143" spans="3:13">
      <c r="C143" s="150">
        <v>105</v>
      </c>
      <c r="D143" s="137">
        <v>1354.4292768</v>
      </c>
      <c r="E143" s="137">
        <v>196.0908671</v>
      </c>
      <c r="F143" s="137">
        <v>241.86350593</v>
      </c>
      <c r="G143" s="137">
        <v>276.21699771999999</v>
      </c>
      <c r="H143" s="137">
        <v>7.4862075436</v>
      </c>
      <c r="I143" s="137">
        <v>61.833689548999999</v>
      </c>
      <c r="J143" s="137">
        <v>138.04719562</v>
      </c>
      <c r="K143" s="137">
        <v>383.61731168</v>
      </c>
      <c r="L143" s="137">
        <v>8.6164383561999998</v>
      </c>
      <c r="M143" s="137">
        <v>0</v>
      </c>
    </row>
    <row r="144" spans="3:13">
      <c r="C144" s="150">
        <v>106</v>
      </c>
      <c r="D144" s="137">
        <v>1349.204864</v>
      </c>
      <c r="E144" s="137">
        <v>195.45925227000001</v>
      </c>
      <c r="F144" s="137">
        <v>241.25442178</v>
      </c>
      <c r="G144" s="137">
        <v>275.80338047999999</v>
      </c>
      <c r="H144" s="137">
        <v>7.4862075436</v>
      </c>
      <c r="I144" s="137">
        <v>61.814175243999998</v>
      </c>
      <c r="J144" s="137">
        <v>137.89009601999999</v>
      </c>
      <c r="K144" s="137">
        <v>383.56960742000001</v>
      </c>
      <c r="L144" s="137">
        <v>8.6164383561999998</v>
      </c>
      <c r="M144" s="137">
        <v>0</v>
      </c>
    </row>
    <row r="145" spans="3:13">
      <c r="C145" s="150">
        <v>107</v>
      </c>
      <c r="D145" s="137">
        <v>1344.0454534999999</v>
      </c>
      <c r="E145" s="137">
        <v>194.80253574</v>
      </c>
      <c r="F145" s="137">
        <v>240.60543702000001</v>
      </c>
      <c r="G145" s="137">
        <v>275.38976323999998</v>
      </c>
      <c r="H145" s="137">
        <v>7.4862075436</v>
      </c>
      <c r="I145" s="137">
        <v>61.794600824</v>
      </c>
      <c r="J145" s="137">
        <v>137.73395638</v>
      </c>
      <c r="K145" s="137">
        <v>383.53167070000001</v>
      </c>
      <c r="L145" s="137">
        <v>8.6164383561999998</v>
      </c>
      <c r="M145" s="137">
        <v>0</v>
      </c>
    </row>
    <row r="146" spans="3:13">
      <c r="C146" s="150">
        <v>108</v>
      </c>
      <c r="D146" s="137">
        <v>1338.6460804999999</v>
      </c>
      <c r="E146" s="137">
        <v>194.3576583</v>
      </c>
      <c r="F146" s="137">
        <v>239.98457567</v>
      </c>
      <c r="G146" s="137">
        <v>274.97614600000003</v>
      </c>
      <c r="H146" s="137">
        <v>7.4862075436</v>
      </c>
      <c r="I146" s="137">
        <v>61.774961199000003</v>
      </c>
      <c r="J146" s="137">
        <v>137.57876965</v>
      </c>
      <c r="K146" s="137">
        <v>383.50307565999998</v>
      </c>
      <c r="L146" s="137">
        <v>8.6164383561999998</v>
      </c>
      <c r="M146" s="137">
        <v>0</v>
      </c>
    </row>
    <row r="147" spans="3:13">
      <c r="C147" s="150">
        <v>109</v>
      </c>
      <c r="D147" s="137">
        <v>1333.6583441</v>
      </c>
      <c r="E147" s="137">
        <v>193.64643665</v>
      </c>
      <c r="F147" s="137">
        <v>239.21842192</v>
      </c>
      <c r="G147" s="137">
        <v>274.56252875000001</v>
      </c>
      <c r="H147" s="137">
        <v>7.4862075436</v>
      </c>
      <c r="I147" s="137">
        <v>61.755251276000003</v>
      </c>
      <c r="J147" s="137">
        <v>137.42452875999999</v>
      </c>
      <c r="K147" s="137">
        <v>383.48339643000003</v>
      </c>
      <c r="L147" s="137">
        <v>8.6164383561999998</v>
      </c>
      <c r="M147" s="137">
        <v>0</v>
      </c>
    </row>
    <row r="148" spans="3:13">
      <c r="C148" s="150">
        <v>110</v>
      </c>
      <c r="D148" s="137">
        <v>1328.4224331999999</v>
      </c>
      <c r="E148" s="137">
        <v>193.10426996000001</v>
      </c>
      <c r="F148" s="137">
        <v>238.53138779</v>
      </c>
      <c r="G148" s="137">
        <v>274.14891151</v>
      </c>
      <c r="H148" s="137">
        <v>7.4862075436</v>
      </c>
      <c r="I148" s="137">
        <v>61.735465965000003</v>
      </c>
      <c r="J148" s="137">
        <v>137.27122668000001</v>
      </c>
      <c r="K148" s="137">
        <v>383.47220714999997</v>
      </c>
      <c r="L148" s="137">
        <v>8.6164383561999998</v>
      </c>
      <c r="M148" s="137">
        <v>0</v>
      </c>
    </row>
    <row r="149" spans="3:13">
      <c r="C149" s="150">
        <v>111</v>
      </c>
      <c r="D149" s="137">
        <v>1322.8082227</v>
      </c>
      <c r="E149" s="137">
        <v>192.85144068</v>
      </c>
      <c r="F149" s="137">
        <v>237.93331576</v>
      </c>
      <c r="G149" s="137">
        <v>273.73529427</v>
      </c>
      <c r="H149" s="137">
        <v>7.4862075436</v>
      </c>
      <c r="I149" s="137">
        <v>61.715600174000002</v>
      </c>
      <c r="J149" s="137">
        <v>137.11885634999999</v>
      </c>
      <c r="K149" s="137">
        <v>383.46908198</v>
      </c>
      <c r="L149" s="137">
        <v>8.6164383561999998</v>
      </c>
      <c r="M149" s="137">
        <v>0</v>
      </c>
    </row>
    <row r="150" spans="3:13">
      <c r="C150" s="150">
        <v>112</v>
      </c>
      <c r="D150" s="137">
        <v>1317.6424884</v>
      </c>
      <c r="E150" s="137">
        <v>192.37888848</v>
      </c>
      <c r="F150" s="137">
        <v>237.09270273000001</v>
      </c>
      <c r="G150" s="137">
        <v>273.33546481000002</v>
      </c>
      <c r="H150" s="137">
        <v>7.4862075436</v>
      </c>
      <c r="I150" s="137">
        <v>61.695648812999998</v>
      </c>
      <c r="J150" s="137">
        <v>136.96741072</v>
      </c>
      <c r="K150" s="137">
        <v>383.47359503000001</v>
      </c>
      <c r="L150" s="137">
        <v>8.6164383561999998</v>
      </c>
      <c r="M150" s="137">
        <v>0</v>
      </c>
    </row>
    <row r="151" spans="3:13">
      <c r="C151" s="150">
        <v>113</v>
      </c>
      <c r="D151" s="137">
        <v>1312.5563084</v>
      </c>
      <c r="E151" s="137">
        <v>191.83362769999999</v>
      </c>
      <c r="F151" s="137">
        <v>236.27793027999999</v>
      </c>
      <c r="G151" s="137">
        <v>272.90294897000001</v>
      </c>
      <c r="H151" s="137">
        <v>7.4862075436</v>
      </c>
      <c r="I151" s="137">
        <v>61.675606789</v>
      </c>
      <c r="J151" s="137">
        <v>136.81688274000001</v>
      </c>
      <c r="K151" s="137">
        <v>383.48532046999998</v>
      </c>
      <c r="L151" s="137">
        <v>8.6164383561999998</v>
      </c>
      <c r="M151" s="137">
        <v>0</v>
      </c>
    </row>
    <row r="152" spans="3:13">
      <c r="C152" s="150">
        <v>114</v>
      </c>
      <c r="D152" s="137">
        <v>1307.7032297000001</v>
      </c>
      <c r="E152" s="137">
        <v>190.94135752</v>
      </c>
      <c r="F152" s="137">
        <v>235.58114814000001</v>
      </c>
      <c r="G152" s="137">
        <v>272.46635101999999</v>
      </c>
      <c r="H152" s="137">
        <v>7.4862075436</v>
      </c>
      <c r="I152" s="137">
        <v>61.655469011000001</v>
      </c>
      <c r="J152" s="137">
        <v>136.66726535000001</v>
      </c>
      <c r="K152" s="137">
        <v>383.50383240999997</v>
      </c>
      <c r="L152" s="137">
        <v>8.6164383561999998</v>
      </c>
      <c r="M152" s="137">
        <v>0</v>
      </c>
    </row>
    <row r="153" spans="3:13">
      <c r="C153" s="150">
        <v>115</v>
      </c>
      <c r="D153" s="137">
        <v>1302.7142776999999</v>
      </c>
      <c r="E153" s="137">
        <v>190.34591864000001</v>
      </c>
      <c r="F153" s="137">
        <v>234.72340793000001</v>
      </c>
      <c r="G153" s="137">
        <v>272.02975307000003</v>
      </c>
      <c r="H153" s="137">
        <v>7.4862075436</v>
      </c>
      <c r="I153" s="137">
        <v>61.635230387999997</v>
      </c>
      <c r="J153" s="137">
        <v>136.51855151000001</v>
      </c>
      <c r="K153" s="137">
        <v>383.52870502000002</v>
      </c>
      <c r="L153" s="137">
        <v>8.6164383561999998</v>
      </c>
      <c r="M153" s="137">
        <v>0</v>
      </c>
    </row>
    <row r="154" spans="3:13">
      <c r="C154" s="150">
        <v>116</v>
      </c>
      <c r="D154" s="137">
        <v>1297.0765217999999</v>
      </c>
      <c r="E154" s="137">
        <v>189.93327160000001</v>
      </c>
      <c r="F154" s="137">
        <v>234.33167976999999</v>
      </c>
      <c r="G154" s="137">
        <v>271.59315511</v>
      </c>
      <c r="H154" s="137">
        <v>7.4862075436</v>
      </c>
      <c r="I154" s="137">
        <v>61.614885829000002</v>
      </c>
      <c r="J154" s="137">
        <v>136.37073416000001</v>
      </c>
      <c r="K154" s="137">
        <v>383.55951241000002</v>
      </c>
      <c r="L154" s="137">
        <v>8.6164383561999998</v>
      </c>
      <c r="M154" s="137">
        <v>0</v>
      </c>
    </row>
    <row r="155" spans="3:13">
      <c r="C155" s="150">
        <v>117</v>
      </c>
      <c r="D155" s="137">
        <v>1291.8805732000001</v>
      </c>
      <c r="E155" s="137">
        <v>189.54037210999999</v>
      </c>
      <c r="F155" s="137">
        <v>233.47232219</v>
      </c>
      <c r="G155" s="137">
        <v>271.16263169000001</v>
      </c>
      <c r="H155" s="137">
        <v>7.4862075436</v>
      </c>
      <c r="I155" s="137">
        <v>61.594430242999998</v>
      </c>
      <c r="J155" s="137">
        <v>136.22380626</v>
      </c>
      <c r="K155" s="137">
        <v>383.59582874</v>
      </c>
      <c r="L155" s="137">
        <v>8.6164383561999998</v>
      </c>
      <c r="M155" s="137">
        <v>0</v>
      </c>
    </row>
    <row r="156" spans="3:13">
      <c r="C156" s="150">
        <v>118</v>
      </c>
      <c r="D156" s="137">
        <v>1286.7749515999999</v>
      </c>
      <c r="E156" s="137">
        <v>188.78502087000001</v>
      </c>
      <c r="F156" s="137">
        <v>232.87379788000001</v>
      </c>
      <c r="G156" s="137">
        <v>270.74339984</v>
      </c>
      <c r="H156" s="137">
        <v>7.4862075436</v>
      </c>
      <c r="I156" s="137">
        <v>61.573858537</v>
      </c>
      <c r="J156" s="137">
        <v>136.07776075000001</v>
      </c>
      <c r="K156" s="137">
        <v>383.63722815</v>
      </c>
      <c r="L156" s="137">
        <v>8.6164383561999998</v>
      </c>
      <c r="M156" s="137">
        <v>0</v>
      </c>
    </row>
    <row r="157" spans="3:13">
      <c r="C157" s="150">
        <v>119</v>
      </c>
      <c r="D157" s="137">
        <v>1281.3567978000001</v>
      </c>
      <c r="E157" s="137">
        <v>188.17173439999999</v>
      </c>
      <c r="F157" s="137">
        <v>232.43184896</v>
      </c>
      <c r="G157" s="137">
        <v>270.33806000999999</v>
      </c>
      <c r="H157" s="137">
        <v>7.4862075436</v>
      </c>
      <c r="I157" s="137">
        <v>61.553165620999998</v>
      </c>
      <c r="J157" s="137">
        <v>135.93259058000001</v>
      </c>
      <c r="K157" s="137">
        <v>383.68328477</v>
      </c>
      <c r="L157" s="137">
        <v>8.6164383561999998</v>
      </c>
      <c r="M157" s="137">
        <v>0</v>
      </c>
    </row>
    <row r="158" spans="3:13">
      <c r="C158" s="150">
        <v>120</v>
      </c>
      <c r="D158" s="137">
        <v>1275.5994046999999</v>
      </c>
      <c r="E158" s="137">
        <v>187.11802406999999</v>
      </c>
      <c r="F158" s="137">
        <v>231.95449237</v>
      </c>
      <c r="G158" s="137">
        <v>269.89226872</v>
      </c>
      <c r="H158" s="137">
        <v>7.4862075436</v>
      </c>
      <c r="I158" s="137">
        <v>61.532346404000002</v>
      </c>
      <c r="J158" s="137">
        <v>135.78828870000001</v>
      </c>
      <c r="K158" s="137">
        <v>383.73357274</v>
      </c>
      <c r="L158" s="137">
        <v>8.6164383561999998</v>
      </c>
      <c r="M158" s="137">
        <v>0</v>
      </c>
    </row>
    <row r="159" spans="3:13">
      <c r="C159" s="150">
        <v>121</v>
      </c>
      <c r="D159" s="137">
        <v>1268.9263886000001</v>
      </c>
      <c r="E159" s="137">
        <v>186.85122046999999</v>
      </c>
      <c r="F159" s="137">
        <v>231.37716925000001</v>
      </c>
      <c r="G159" s="137">
        <v>269.51276653000002</v>
      </c>
      <c r="H159" s="137">
        <v>7.4862075436</v>
      </c>
      <c r="I159" s="137">
        <v>61.511395794000002</v>
      </c>
      <c r="J159" s="137">
        <v>135.64484805999999</v>
      </c>
      <c r="K159" s="137">
        <v>383.78766621</v>
      </c>
      <c r="L159" s="137">
        <v>8.6164383561999998</v>
      </c>
      <c r="M159" s="137">
        <v>2</v>
      </c>
    </row>
    <row r="160" spans="3:13">
      <c r="C160" s="150">
        <v>122</v>
      </c>
      <c r="D160" s="137">
        <v>1262.5481239000001</v>
      </c>
      <c r="E160" s="137">
        <v>186.03795019</v>
      </c>
      <c r="F160" s="137">
        <v>231.05609265000001</v>
      </c>
      <c r="G160" s="137">
        <v>269.1287332</v>
      </c>
      <c r="H160" s="137">
        <v>7.4862075436</v>
      </c>
      <c r="I160" s="137">
        <v>61.4903087</v>
      </c>
      <c r="J160" s="137">
        <v>135.5022616</v>
      </c>
      <c r="K160" s="137">
        <v>383.84513930999998</v>
      </c>
      <c r="L160" s="137">
        <v>8.6164383561999998</v>
      </c>
      <c r="M160" s="137">
        <v>5</v>
      </c>
    </row>
    <row r="161" spans="3:13">
      <c r="C161" s="150">
        <v>123</v>
      </c>
      <c r="D161" s="137">
        <v>1256.2040291000001</v>
      </c>
      <c r="E161" s="137">
        <v>185.48105791</v>
      </c>
      <c r="F161" s="137">
        <v>230.44446807</v>
      </c>
      <c r="G161" s="137">
        <v>268.74469986000003</v>
      </c>
      <c r="H161" s="137">
        <v>7.4862075436</v>
      </c>
      <c r="I161" s="137">
        <v>61.469080030000001</v>
      </c>
      <c r="J161" s="137">
        <v>135.36052229000001</v>
      </c>
      <c r="K161" s="137">
        <v>383.90556617999999</v>
      </c>
      <c r="L161" s="137">
        <v>8.6164383561999998</v>
      </c>
      <c r="M161" s="137">
        <v>8</v>
      </c>
    </row>
    <row r="162" spans="3:13">
      <c r="C162" s="150">
        <v>124</v>
      </c>
      <c r="D162" s="137">
        <v>1249.7610491</v>
      </c>
      <c r="E162" s="137">
        <v>185.02898594000001</v>
      </c>
      <c r="F162" s="137">
        <v>229.82690842</v>
      </c>
      <c r="G162" s="137">
        <v>268.36066653</v>
      </c>
      <c r="H162" s="137">
        <v>7.4862075436</v>
      </c>
      <c r="I162" s="137">
        <v>61.447704692999999</v>
      </c>
      <c r="J162" s="137">
        <v>135.21962306</v>
      </c>
      <c r="K162" s="137">
        <v>383.96852096999999</v>
      </c>
      <c r="L162" s="137">
        <v>8.6164383561999998</v>
      </c>
      <c r="M162" s="137">
        <v>10</v>
      </c>
    </row>
    <row r="163" spans="3:13">
      <c r="C163" s="150">
        <v>125</v>
      </c>
      <c r="D163" s="137">
        <v>1244.0266051000001</v>
      </c>
      <c r="E163" s="137">
        <v>184.07783358</v>
      </c>
      <c r="F163" s="137">
        <v>229.03306719</v>
      </c>
      <c r="G163" s="137">
        <v>267.94345923999998</v>
      </c>
      <c r="H163" s="137">
        <v>7.4862075436</v>
      </c>
      <c r="I163" s="137">
        <v>61.426177598000002</v>
      </c>
      <c r="J163" s="137">
        <v>135.07955686</v>
      </c>
      <c r="K163" s="137">
        <v>384.03357781</v>
      </c>
      <c r="L163" s="137">
        <v>8.6164383561999998</v>
      </c>
      <c r="M163" s="137">
        <v>13</v>
      </c>
    </row>
    <row r="164" spans="3:13">
      <c r="C164" s="150">
        <v>126</v>
      </c>
      <c r="D164" s="137">
        <v>1237.5972757</v>
      </c>
      <c r="E164" s="137">
        <v>183.74119703</v>
      </c>
      <c r="F164" s="137">
        <v>228.37981081999999</v>
      </c>
      <c r="G164" s="137">
        <v>267.46603657999998</v>
      </c>
      <c r="H164" s="137">
        <v>7.4862075436</v>
      </c>
      <c r="I164" s="137">
        <v>61.404493653000003</v>
      </c>
      <c r="J164" s="137">
        <v>134.94031665</v>
      </c>
      <c r="K164" s="137">
        <v>384.10031084000002</v>
      </c>
      <c r="L164" s="137">
        <v>8.6164383561999998</v>
      </c>
      <c r="M164" s="137">
        <v>16</v>
      </c>
    </row>
    <row r="165" spans="3:13">
      <c r="C165" s="150">
        <v>127</v>
      </c>
      <c r="D165" s="137">
        <v>1231.3485879</v>
      </c>
      <c r="E165" s="137">
        <v>183.11361524</v>
      </c>
      <c r="F165" s="137">
        <v>227.74464272</v>
      </c>
      <c r="G165" s="137">
        <v>267.08082931000001</v>
      </c>
      <c r="H165" s="137">
        <v>7.4862075436</v>
      </c>
      <c r="I165" s="137">
        <v>61.382647767999998</v>
      </c>
      <c r="J165" s="137">
        <v>134.80189537000001</v>
      </c>
      <c r="K165" s="137">
        <v>384.16829421</v>
      </c>
      <c r="L165" s="137">
        <v>8.6164383561999998</v>
      </c>
      <c r="M165" s="137">
        <v>19</v>
      </c>
    </row>
    <row r="166" spans="3:13">
      <c r="C166" s="150">
        <v>128</v>
      </c>
      <c r="D166" s="137">
        <v>1225.0493623</v>
      </c>
      <c r="E166" s="137">
        <v>182.58201609</v>
      </c>
      <c r="F166" s="137">
        <v>227.05755837999999</v>
      </c>
      <c r="G166" s="137">
        <v>266.70209340999997</v>
      </c>
      <c r="H166" s="137">
        <v>7.4862075436</v>
      </c>
      <c r="I166" s="137">
        <v>61.360634851</v>
      </c>
      <c r="J166" s="137">
        <v>134.66428597000001</v>
      </c>
      <c r="K166" s="137">
        <v>384.23710204999998</v>
      </c>
      <c r="L166" s="137">
        <v>8.6164383561999998</v>
      </c>
      <c r="M166" s="137">
        <v>21</v>
      </c>
    </row>
    <row r="167" spans="3:13">
      <c r="C167" s="150">
        <v>129</v>
      </c>
      <c r="D167" s="137">
        <v>1218.9270007</v>
      </c>
      <c r="E167" s="137">
        <v>181.91118072</v>
      </c>
      <c r="F167" s="137">
        <v>226.33284628000001</v>
      </c>
      <c r="G167" s="137">
        <v>266.32335752</v>
      </c>
      <c r="H167" s="137">
        <v>7.4862075436</v>
      </c>
      <c r="I167" s="137">
        <v>61.33844981</v>
      </c>
      <c r="J167" s="137">
        <v>134.5274814</v>
      </c>
      <c r="K167" s="137">
        <v>384.3063085</v>
      </c>
      <c r="L167" s="137">
        <v>8.6164383561999998</v>
      </c>
      <c r="M167" s="137">
        <v>24</v>
      </c>
    </row>
    <row r="168" spans="3:13">
      <c r="C168" s="150">
        <v>130</v>
      </c>
      <c r="D168" s="137">
        <v>1212.6262929</v>
      </c>
      <c r="E168" s="137">
        <v>181.41468993999999</v>
      </c>
      <c r="F168" s="137">
        <v>225.6121358</v>
      </c>
      <c r="G168" s="137">
        <v>265.94462162999997</v>
      </c>
      <c r="H168" s="137">
        <v>7.4862075436</v>
      </c>
      <c r="I168" s="137">
        <v>61.316087555000003</v>
      </c>
      <c r="J168" s="137">
        <v>134.39147460999999</v>
      </c>
      <c r="K168" s="137">
        <v>384.37548770000001</v>
      </c>
      <c r="L168" s="137">
        <v>8.6164383561999998</v>
      </c>
      <c r="M168" s="137">
        <v>27</v>
      </c>
    </row>
    <row r="169" spans="3:13">
      <c r="C169" s="150">
        <v>131</v>
      </c>
      <c r="D169" s="137">
        <v>1206.7972513</v>
      </c>
      <c r="E169" s="137">
        <v>180.62621806000001</v>
      </c>
      <c r="F169" s="137">
        <v>224.71174027999999</v>
      </c>
      <c r="G169" s="137">
        <v>265.56588574</v>
      </c>
      <c r="H169" s="137">
        <v>7.4862075436</v>
      </c>
      <c r="I169" s="137">
        <v>61.293542993000003</v>
      </c>
      <c r="J169" s="137">
        <v>134.25625854</v>
      </c>
      <c r="K169" s="137">
        <v>384.4442138</v>
      </c>
      <c r="L169" s="137">
        <v>8.6164383561999998</v>
      </c>
      <c r="M169" s="137">
        <v>30</v>
      </c>
    </row>
    <row r="170" spans="3:13">
      <c r="C170" s="150">
        <v>132</v>
      </c>
      <c r="D170" s="137">
        <v>1200.955021</v>
      </c>
      <c r="E170" s="137">
        <v>179.52926751000001</v>
      </c>
      <c r="F170" s="137">
        <v>224.13301204000001</v>
      </c>
      <c r="G170" s="137">
        <v>265.18714984000002</v>
      </c>
      <c r="H170" s="137">
        <v>7.4862075436</v>
      </c>
      <c r="I170" s="137">
        <v>61.270811033999998</v>
      </c>
      <c r="J170" s="137">
        <v>134.12182616000001</v>
      </c>
      <c r="K170" s="137">
        <v>384.51206093000002</v>
      </c>
      <c r="L170" s="137">
        <v>8.6164383561999998</v>
      </c>
      <c r="M170" s="137">
        <v>32</v>
      </c>
    </row>
    <row r="171" spans="3:13">
      <c r="C171" s="150">
        <v>133</v>
      </c>
      <c r="D171" s="137">
        <v>1195.3028426999999</v>
      </c>
      <c r="E171" s="137">
        <v>178.91513266999999</v>
      </c>
      <c r="F171" s="137">
        <v>222.88141612000001</v>
      </c>
      <c r="G171" s="137">
        <v>264.80841394999999</v>
      </c>
      <c r="H171" s="137">
        <v>7.4862075436</v>
      </c>
      <c r="I171" s="137">
        <v>61.247886586</v>
      </c>
      <c r="J171" s="137">
        <v>133.9881704</v>
      </c>
      <c r="K171" s="137">
        <v>384.57860323</v>
      </c>
      <c r="L171" s="137">
        <v>8.6164383561999998</v>
      </c>
      <c r="M171" s="137">
        <v>35</v>
      </c>
    </row>
    <row r="172" spans="3:13">
      <c r="C172" s="150">
        <v>134</v>
      </c>
      <c r="D172" s="137">
        <v>1189.5980087</v>
      </c>
      <c r="E172" s="137">
        <v>177.82788771</v>
      </c>
      <c r="F172" s="137">
        <v>222.23712739999999</v>
      </c>
      <c r="G172" s="137">
        <v>264.34813665000001</v>
      </c>
      <c r="H172" s="137">
        <v>7.4862075436</v>
      </c>
      <c r="I172" s="137">
        <v>61.224764559</v>
      </c>
      <c r="J172" s="137">
        <v>133.85528421000001</v>
      </c>
      <c r="K172" s="137">
        <v>384.64341483999999</v>
      </c>
      <c r="L172" s="137">
        <v>8.6164383561999998</v>
      </c>
      <c r="M172" s="137">
        <v>38</v>
      </c>
    </row>
    <row r="173" spans="3:13">
      <c r="C173" s="150">
        <v>135</v>
      </c>
      <c r="D173" s="137">
        <v>1183.3718025000001</v>
      </c>
      <c r="E173" s="137">
        <v>177.09127831000001</v>
      </c>
      <c r="F173" s="137">
        <v>221.69841425999999</v>
      </c>
      <c r="G173" s="137">
        <v>263.95302048000002</v>
      </c>
      <c r="H173" s="137">
        <v>7.4862075436</v>
      </c>
      <c r="I173" s="137">
        <v>61.201439860000001</v>
      </c>
      <c r="J173" s="137">
        <v>133.72316054999999</v>
      </c>
      <c r="K173" s="137">
        <v>384.70606991</v>
      </c>
      <c r="L173" s="137">
        <v>8.6164383561999998</v>
      </c>
      <c r="M173" s="137">
        <v>41</v>
      </c>
    </row>
    <row r="174" spans="3:13">
      <c r="C174" s="150">
        <v>136</v>
      </c>
      <c r="D174" s="137">
        <v>1177.2917482</v>
      </c>
      <c r="E174" s="137">
        <v>176.50255949000001</v>
      </c>
      <c r="F174" s="137">
        <v>220.86565861</v>
      </c>
      <c r="G174" s="137">
        <v>263.55790430000002</v>
      </c>
      <c r="H174" s="137">
        <v>7.4862075436</v>
      </c>
      <c r="I174" s="137">
        <v>61.177907398000002</v>
      </c>
      <c r="J174" s="137">
        <v>133.59179236</v>
      </c>
      <c r="K174" s="137">
        <v>384.76614255999999</v>
      </c>
      <c r="L174" s="137">
        <v>8.6164383561999998</v>
      </c>
      <c r="M174" s="137">
        <v>44</v>
      </c>
    </row>
    <row r="175" spans="3:13">
      <c r="C175" s="150">
        <v>137</v>
      </c>
      <c r="D175" s="137">
        <v>1171.2897194</v>
      </c>
      <c r="E175" s="137">
        <v>175.85748047000001</v>
      </c>
      <c r="F175" s="137">
        <v>220.01123763000001</v>
      </c>
      <c r="G175" s="137">
        <v>263.16278813000002</v>
      </c>
      <c r="H175" s="137">
        <v>7.4862075436</v>
      </c>
      <c r="I175" s="137">
        <v>61.154162081999999</v>
      </c>
      <c r="J175" s="137">
        <v>133.46117258999999</v>
      </c>
      <c r="K175" s="137">
        <v>384.82320694999999</v>
      </c>
      <c r="L175" s="137">
        <v>8.6164383561999998</v>
      </c>
      <c r="M175" s="137">
        <v>46</v>
      </c>
    </row>
    <row r="176" spans="3:13">
      <c r="C176" s="150">
        <v>138</v>
      </c>
      <c r="D176" s="137">
        <v>1165.0163691</v>
      </c>
      <c r="E176" s="137">
        <v>175.36673074000001</v>
      </c>
      <c r="F176" s="137">
        <v>219.26746575999999</v>
      </c>
      <c r="G176" s="137">
        <v>262.77401508000003</v>
      </c>
      <c r="H176" s="137">
        <v>7.4862075436</v>
      </c>
      <c r="I176" s="137">
        <v>61.130198821</v>
      </c>
      <c r="J176" s="137">
        <v>133.33129418999999</v>
      </c>
      <c r="K176" s="137">
        <v>384.87683721000002</v>
      </c>
      <c r="L176" s="137">
        <v>8.6164383561999998</v>
      </c>
      <c r="M176" s="137">
        <v>49</v>
      </c>
    </row>
    <row r="177" spans="3:13">
      <c r="C177" s="150">
        <v>139</v>
      </c>
      <c r="D177" s="137">
        <v>1158.5882684999999</v>
      </c>
      <c r="E177" s="137">
        <v>174.78946255</v>
      </c>
      <c r="F177" s="137">
        <v>218.72139480999999</v>
      </c>
      <c r="G177" s="137">
        <v>262.42880989999998</v>
      </c>
      <c r="H177" s="137">
        <v>7.4862075436</v>
      </c>
      <c r="I177" s="137">
        <v>61.106012524</v>
      </c>
      <c r="J177" s="137">
        <v>133.20215010000001</v>
      </c>
      <c r="K177" s="137">
        <v>384.92660747999997</v>
      </c>
      <c r="L177" s="137">
        <v>8.6164383561999998</v>
      </c>
      <c r="M177" s="137">
        <v>52</v>
      </c>
    </row>
    <row r="178" spans="3:13">
      <c r="C178" s="150">
        <v>140</v>
      </c>
      <c r="D178" s="137">
        <v>1152.803836</v>
      </c>
      <c r="E178" s="137">
        <v>173.82343839999999</v>
      </c>
      <c r="F178" s="137">
        <v>217.96245998000001</v>
      </c>
      <c r="G178" s="137">
        <v>262.04155637000002</v>
      </c>
      <c r="H178" s="137">
        <v>7.4862075436</v>
      </c>
      <c r="I178" s="137">
        <v>61.081598098000001</v>
      </c>
      <c r="J178" s="137">
        <v>133.07373329000001</v>
      </c>
      <c r="K178" s="137">
        <v>384.97209190000001</v>
      </c>
      <c r="L178" s="137">
        <v>8.6164383561999998</v>
      </c>
      <c r="M178" s="137">
        <v>55</v>
      </c>
    </row>
    <row r="179" spans="3:13">
      <c r="C179" s="150">
        <v>141</v>
      </c>
      <c r="D179" s="137">
        <v>1146.7477426</v>
      </c>
      <c r="E179" s="137">
        <v>173.24336765000001</v>
      </c>
      <c r="F179" s="137">
        <v>217.08923275999999</v>
      </c>
      <c r="G179" s="137">
        <v>261.65430284000001</v>
      </c>
      <c r="H179" s="137">
        <v>7.4862075436</v>
      </c>
      <c r="I179" s="137">
        <v>61.056950452999999</v>
      </c>
      <c r="J179" s="137">
        <v>132.94603669</v>
      </c>
      <c r="K179" s="137">
        <v>385.01286461000001</v>
      </c>
      <c r="L179" s="137">
        <v>8.6164383561999998</v>
      </c>
      <c r="M179" s="137">
        <v>58</v>
      </c>
    </row>
    <row r="180" spans="3:13">
      <c r="C180" s="150">
        <v>142</v>
      </c>
      <c r="D180" s="137">
        <v>1140.5197332</v>
      </c>
      <c r="E180" s="137">
        <v>172.52148306999999</v>
      </c>
      <c r="F180" s="137">
        <v>216.52973526</v>
      </c>
      <c r="G180" s="137">
        <v>261.2670493</v>
      </c>
      <c r="H180" s="137">
        <v>7.4862075436</v>
      </c>
      <c r="I180" s="137">
        <v>61.032064497999997</v>
      </c>
      <c r="J180" s="137">
        <v>132.81905326</v>
      </c>
      <c r="K180" s="137">
        <v>385.04849976000003</v>
      </c>
      <c r="L180" s="137">
        <v>8.6164383561999998</v>
      </c>
      <c r="M180" s="137">
        <v>61</v>
      </c>
    </row>
    <row r="181" spans="3:13">
      <c r="C181" s="150">
        <v>143</v>
      </c>
      <c r="D181" s="137">
        <v>1134.1606824</v>
      </c>
      <c r="E181" s="137">
        <v>171.80143068000001</v>
      </c>
      <c r="F181" s="137">
        <v>216.099447</v>
      </c>
      <c r="G181" s="137">
        <v>260.87979576999999</v>
      </c>
      <c r="H181" s="137">
        <v>7.4862075436</v>
      </c>
      <c r="I181" s="137">
        <v>61.006935141</v>
      </c>
      <c r="J181" s="137">
        <v>132.69277593999999</v>
      </c>
      <c r="K181" s="137">
        <v>385.07857146999999</v>
      </c>
      <c r="L181" s="137">
        <v>8.6164383561999998</v>
      </c>
      <c r="M181" s="137">
        <v>64</v>
      </c>
    </row>
    <row r="182" spans="3:13">
      <c r="C182" s="150">
        <v>144</v>
      </c>
      <c r="D182" s="137">
        <v>1128.013776</v>
      </c>
      <c r="E182" s="137">
        <v>171.18066071999999</v>
      </c>
      <c r="F182" s="137">
        <v>215.357732</v>
      </c>
      <c r="G182" s="137">
        <v>260.49254223999998</v>
      </c>
      <c r="H182" s="137">
        <v>7.4862075436</v>
      </c>
      <c r="I182" s="137">
        <v>60.981557289999998</v>
      </c>
      <c r="J182" s="137">
        <v>132.56719769</v>
      </c>
      <c r="K182" s="137">
        <v>385.10265389</v>
      </c>
      <c r="L182" s="137">
        <v>8.6164383561999998</v>
      </c>
      <c r="M182" s="137">
        <v>66</v>
      </c>
    </row>
    <row r="183" spans="3:13">
      <c r="C183" s="150">
        <v>145</v>
      </c>
      <c r="D183" s="137">
        <v>1121.8730161999999</v>
      </c>
      <c r="E183" s="137">
        <v>170.48924818</v>
      </c>
      <c r="F183" s="137">
        <v>214.68051288999999</v>
      </c>
      <c r="G183" s="137">
        <v>260.10528871000002</v>
      </c>
      <c r="H183" s="137">
        <v>7.4862075436</v>
      </c>
      <c r="I183" s="137">
        <v>60.955925854999997</v>
      </c>
      <c r="J183" s="137">
        <v>132.44231144</v>
      </c>
      <c r="K183" s="137">
        <v>385.12032117000001</v>
      </c>
      <c r="L183" s="137">
        <v>8.6164383561999998</v>
      </c>
      <c r="M183" s="137">
        <v>69</v>
      </c>
    </row>
    <row r="184" spans="3:13">
      <c r="C184" s="150">
        <v>146</v>
      </c>
      <c r="D184" s="137">
        <v>1115.7273686999999</v>
      </c>
      <c r="E184" s="137">
        <v>169.91624827999999</v>
      </c>
      <c r="F184" s="137">
        <v>213.88976887000001</v>
      </c>
      <c r="G184" s="137">
        <v>259.71803517000001</v>
      </c>
      <c r="H184" s="137">
        <v>7.4862075436</v>
      </c>
      <c r="I184" s="137">
        <v>60.930035744000001</v>
      </c>
      <c r="J184" s="137">
        <v>132.31811016</v>
      </c>
      <c r="K184" s="137">
        <v>385.13114743</v>
      </c>
      <c r="L184" s="137">
        <v>8.6164383561999998</v>
      </c>
      <c r="M184" s="137">
        <v>72</v>
      </c>
    </row>
    <row r="185" spans="3:13">
      <c r="C185" s="150">
        <v>147</v>
      </c>
      <c r="D185" s="137">
        <v>1109.3073836000001</v>
      </c>
      <c r="E185" s="137">
        <v>169.29717707</v>
      </c>
      <c r="F185" s="137">
        <v>213.41943372</v>
      </c>
      <c r="G185" s="137">
        <v>259.33078164</v>
      </c>
      <c r="H185" s="137">
        <v>7.4862075436</v>
      </c>
      <c r="I185" s="137">
        <v>60.903881865999999</v>
      </c>
      <c r="J185" s="137">
        <v>132.19458678999999</v>
      </c>
      <c r="K185" s="137">
        <v>385.13470683000003</v>
      </c>
      <c r="L185" s="137">
        <v>8.6164383561999998</v>
      </c>
      <c r="M185" s="137">
        <v>75</v>
      </c>
    </row>
    <row r="186" spans="3:13">
      <c r="C186" s="150">
        <v>148</v>
      </c>
      <c r="D186" s="137">
        <v>1103.6421439999999</v>
      </c>
      <c r="E186" s="137">
        <v>168.21837479999999</v>
      </c>
      <c r="F186" s="137">
        <v>212.65408418000001</v>
      </c>
      <c r="G186" s="137">
        <v>258.94352810999999</v>
      </c>
      <c r="H186" s="137">
        <v>7.4862075436</v>
      </c>
      <c r="I186" s="137">
        <v>60.877459129999998</v>
      </c>
      <c r="J186" s="137">
        <v>132.07173427000001</v>
      </c>
      <c r="K186" s="137">
        <v>385.13057349000002</v>
      </c>
      <c r="L186" s="137">
        <v>8.6164383561999998</v>
      </c>
      <c r="M186" s="137">
        <v>78</v>
      </c>
    </row>
    <row r="187" spans="3:13">
      <c r="C187" s="150">
        <v>149</v>
      </c>
      <c r="D187" s="137">
        <v>1097.0967307000001</v>
      </c>
      <c r="E187" s="137">
        <v>167.87555257</v>
      </c>
      <c r="F187" s="137">
        <v>212.03292830999999</v>
      </c>
      <c r="G187" s="137">
        <v>258.55627457999998</v>
      </c>
      <c r="H187" s="137">
        <v>7.4862075436</v>
      </c>
      <c r="I187" s="137">
        <v>60.850762443000001</v>
      </c>
      <c r="J187" s="137">
        <v>131.94954557</v>
      </c>
      <c r="K187" s="137">
        <v>385.11832156000003</v>
      </c>
      <c r="L187" s="137">
        <v>8.6164383561999998</v>
      </c>
      <c r="M187" s="137">
        <v>81</v>
      </c>
    </row>
    <row r="188" spans="3:13">
      <c r="C188" s="150">
        <v>150</v>
      </c>
      <c r="D188" s="137">
        <v>1091.0463992</v>
      </c>
      <c r="E188" s="137">
        <v>167.24845189000001</v>
      </c>
      <c r="F188" s="137">
        <v>211.20096910999999</v>
      </c>
      <c r="G188" s="137">
        <v>258.16902104000002</v>
      </c>
      <c r="H188" s="137">
        <v>7.4862075436</v>
      </c>
      <c r="I188" s="137">
        <v>60.823786716000001</v>
      </c>
      <c r="J188" s="137">
        <v>131.82801362000001</v>
      </c>
      <c r="K188" s="137">
        <v>385.09752519</v>
      </c>
      <c r="L188" s="137">
        <v>8.6164383561999998</v>
      </c>
      <c r="M188" s="137">
        <v>84</v>
      </c>
    </row>
    <row r="189" spans="3:13">
      <c r="C189" s="150">
        <v>151</v>
      </c>
      <c r="D189" s="137">
        <v>1085.1519466</v>
      </c>
      <c r="E189" s="137">
        <v>166.55087835</v>
      </c>
      <c r="F189" s="137">
        <v>210.28360373999999</v>
      </c>
      <c r="G189" s="137">
        <v>257.78176751000001</v>
      </c>
      <c r="H189" s="137">
        <v>7.4862075436</v>
      </c>
      <c r="I189" s="137">
        <v>60.796526856</v>
      </c>
      <c r="J189" s="137">
        <v>131.70713137000001</v>
      </c>
      <c r="K189" s="137">
        <v>385.06775850000002</v>
      </c>
      <c r="L189" s="137">
        <v>8.6164383561999998</v>
      </c>
      <c r="M189" s="137">
        <v>87</v>
      </c>
    </row>
    <row r="190" spans="3:13">
      <c r="C190" s="150">
        <v>152</v>
      </c>
      <c r="D190" s="137">
        <v>1078.7715995999999</v>
      </c>
      <c r="E190" s="137">
        <v>166.07515383</v>
      </c>
      <c r="F190" s="137">
        <v>209.64937942</v>
      </c>
      <c r="G190" s="137">
        <v>257.37541848000001</v>
      </c>
      <c r="H190" s="137">
        <v>7.4862075436</v>
      </c>
      <c r="I190" s="137">
        <v>60.768977772</v>
      </c>
      <c r="J190" s="137">
        <v>131.58689178</v>
      </c>
      <c r="K190" s="137">
        <v>385.02859563999999</v>
      </c>
      <c r="L190" s="137">
        <v>8.6164383561999998</v>
      </c>
      <c r="M190" s="137">
        <v>89</v>
      </c>
    </row>
    <row r="191" spans="3:13">
      <c r="C191" s="150">
        <v>153</v>
      </c>
      <c r="D191" s="137">
        <v>1072.2963894</v>
      </c>
      <c r="E191" s="137">
        <v>165.4528717</v>
      </c>
      <c r="F191" s="137">
        <v>209.22790284000001</v>
      </c>
      <c r="G191" s="137">
        <v>256.99774243000002</v>
      </c>
      <c r="H191" s="137">
        <v>7.4862075436</v>
      </c>
      <c r="I191" s="137">
        <v>60.741134373999998</v>
      </c>
      <c r="J191" s="137">
        <v>131.46728779</v>
      </c>
      <c r="K191" s="137">
        <v>384.97961075000001</v>
      </c>
      <c r="L191" s="137">
        <v>8.6164383561999998</v>
      </c>
      <c r="M191" s="137">
        <v>92</v>
      </c>
    </row>
    <row r="192" spans="3:13">
      <c r="C192" s="150">
        <v>154</v>
      </c>
      <c r="D192" s="137">
        <v>1066.5781706</v>
      </c>
      <c r="E192" s="137">
        <v>164.52319249999999</v>
      </c>
      <c r="F192" s="137">
        <v>208.3568319</v>
      </c>
      <c r="G192" s="137">
        <v>256.62006637000002</v>
      </c>
      <c r="H192" s="137">
        <v>7.4862075436</v>
      </c>
      <c r="I192" s="137">
        <v>60.712991568</v>
      </c>
      <c r="J192" s="137">
        <v>131.34831234999999</v>
      </c>
      <c r="K192" s="137">
        <v>384.92037797</v>
      </c>
      <c r="L192" s="137">
        <v>8.6164383561999998</v>
      </c>
      <c r="M192" s="137">
        <v>95</v>
      </c>
    </row>
    <row r="193" spans="3:13">
      <c r="C193" s="150">
        <v>155</v>
      </c>
      <c r="D193" s="137">
        <v>1060.7973904</v>
      </c>
      <c r="E193" s="137">
        <v>163.43441668</v>
      </c>
      <c r="F193" s="137">
        <v>207.70741902</v>
      </c>
      <c r="G193" s="137">
        <v>256.24239031000002</v>
      </c>
      <c r="H193" s="137">
        <v>7.4862075436</v>
      </c>
      <c r="I193" s="137">
        <v>60.684544266000003</v>
      </c>
      <c r="J193" s="137">
        <v>131.22995842</v>
      </c>
      <c r="K193" s="137">
        <v>384.85047143999998</v>
      </c>
      <c r="L193" s="137">
        <v>8.6164383561999998</v>
      </c>
      <c r="M193" s="137">
        <v>98</v>
      </c>
    </row>
    <row r="194" spans="3:13">
      <c r="C194" s="150">
        <v>156</v>
      </c>
      <c r="D194" s="137">
        <v>1055.0890319</v>
      </c>
      <c r="E194" s="137">
        <v>162.19485649000001</v>
      </c>
      <c r="F194" s="137">
        <v>207.13636882</v>
      </c>
      <c r="G194" s="137">
        <v>255.86471424999999</v>
      </c>
      <c r="H194" s="137">
        <v>7.4862075436</v>
      </c>
      <c r="I194" s="137">
        <v>60.655787373999999</v>
      </c>
      <c r="J194" s="137">
        <v>131.11221893000001</v>
      </c>
      <c r="K194" s="137">
        <v>384.76946529999998</v>
      </c>
      <c r="L194" s="137">
        <v>8.6164383561999998</v>
      </c>
      <c r="M194" s="137">
        <v>101</v>
      </c>
    </row>
    <row r="195" spans="3:13">
      <c r="C195" s="150">
        <v>157</v>
      </c>
      <c r="D195" s="137">
        <v>1049.3950072</v>
      </c>
      <c r="E195" s="137">
        <v>161.41115948000001</v>
      </c>
      <c r="F195" s="137">
        <v>206.09512162999999</v>
      </c>
      <c r="G195" s="137">
        <v>255.4870382</v>
      </c>
      <c r="H195" s="137">
        <v>7.4862075436</v>
      </c>
      <c r="I195" s="137">
        <v>60.626715801000003</v>
      </c>
      <c r="J195" s="137">
        <v>130.99508684</v>
      </c>
      <c r="K195" s="137">
        <v>384.67693367999999</v>
      </c>
      <c r="L195" s="137">
        <v>8.6164383561999998</v>
      </c>
      <c r="M195" s="137">
        <v>104</v>
      </c>
    </row>
    <row r="196" spans="3:13">
      <c r="C196" s="150">
        <v>158</v>
      </c>
      <c r="D196" s="137">
        <v>1042.8941374999999</v>
      </c>
      <c r="E196" s="137">
        <v>160.50858219</v>
      </c>
      <c r="F196" s="137">
        <v>205.77746152</v>
      </c>
      <c r="G196" s="137">
        <v>255.31150031999999</v>
      </c>
      <c r="H196" s="137">
        <v>7.4862075436</v>
      </c>
      <c r="I196" s="137">
        <v>60.597324456999999</v>
      </c>
      <c r="J196" s="137">
        <v>130.8785551</v>
      </c>
      <c r="K196" s="137">
        <v>384.57245074000002</v>
      </c>
      <c r="L196" s="137">
        <v>8.6164383561999998</v>
      </c>
      <c r="M196" s="137">
        <v>107</v>
      </c>
    </row>
    <row r="197" spans="3:13">
      <c r="C197" s="150">
        <v>159</v>
      </c>
      <c r="D197" s="137">
        <v>1036.2702035</v>
      </c>
      <c r="E197" s="137">
        <v>159.94810785999999</v>
      </c>
      <c r="F197" s="137">
        <v>205.40533565999999</v>
      </c>
      <c r="G197" s="137">
        <v>254.97138960999999</v>
      </c>
      <c r="H197" s="137">
        <v>7.4862075436</v>
      </c>
      <c r="I197" s="137">
        <v>60.567608251000003</v>
      </c>
      <c r="J197" s="137">
        <v>130.76261665999999</v>
      </c>
      <c r="K197" s="137">
        <v>384.45559059999999</v>
      </c>
      <c r="L197" s="137">
        <v>8.6164383561999998</v>
      </c>
      <c r="M197" s="137">
        <v>110</v>
      </c>
    </row>
    <row r="198" spans="3:13">
      <c r="C198" s="150">
        <v>160</v>
      </c>
      <c r="D198" s="137">
        <v>1029.6252592999999</v>
      </c>
      <c r="E198" s="137">
        <v>159.50007790000001</v>
      </c>
      <c r="F198" s="137">
        <v>204.94177553</v>
      </c>
      <c r="G198" s="137">
        <v>254.63127890999999</v>
      </c>
      <c r="H198" s="137">
        <v>7.4862075436</v>
      </c>
      <c r="I198" s="137">
        <v>60.537562088999998</v>
      </c>
      <c r="J198" s="137">
        <v>130.64726446</v>
      </c>
      <c r="K198" s="137">
        <v>384.32592741000002</v>
      </c>
      <c r="L198" s="137">
        <v>8.6164383561999998</v>
      </c>
      <c r="M198" s="137">
        <v>113</v>
      </c>
    </row>
    <row r="199" spans="3:13">
      <c r="C199" s="150">
        <v>161</v>
      </c>
      <c r="D199" s="137">
        <v>1023.016345</v>
      </c>
      <c r="E199" s="137">
        <v>159.02443882</v>
      </c>
      <c r="F199" s="137">
        <v>204.46979471</v>
      </c>
      <c r="G199" s="137">
        <v>254.29116819999999</v>
      </c>
      <c r="H199" s="137">
        <v>7.4862075436</v>
      </c>
      <c r="I199" s="137">
        <v>60.507180882</v>
      </c>
      <c r="J199" s="137">
        <v>130.53249145000001</v>
      </c>
      <c r="K199" s="137">
        <v>384.18303530999998</v>
      </c>
      <c r="L199" s="137">
        <v>8.6164383561999998</v>
      </c>
      <c r="M199" s="137">
        <v>116</v>
      </c>
    </row>
    <row r="200" spans="3:13">
      <c r="C200" s="150">
        <v>162</v>
      </c>
      <c r="D200" s="137">
        <v>1016.0866533</v>
      </c>
      <c r="E200" s="137">
        <v>158.88731032999999</v>
      </c>
      <c r="F200" s="137">
        <v>203.96046207000001</v>
      </c>
      <c r="G200" s="137">
        <v>253.97067604</v>
      </c>
      <c r="H200" s="137">
        <v>7.4862075436</v>
      </c>
      <c r="I200" s="137">
        <v>60.476459538999997</v>
      </c>
      <c r="J200" s="137">
        <v>130.41829059</v>
      </c>
      <c r="K200" s="137">
        <v>384.02648843999998</v>
      </c>
      <c r="L200" s="137">
        <v>8.6164383561999998</v>
      </c>
      <c r="M200" s="137">
        <v>118</v>
      </c>
    </row>
    <row r="201" spans="3:13">
      <c r="C201" s="150">
        <v>163</v>
      </c>
      <c r="D201" s="137">
        <v>1009.5250899</v>
      </c>
      <c r="E201" s="137">
        <v>158.08956373000001</v>
      </c>
      <c r="F201" s="137">
        <v>203.65193427</v>
      </c>
      <c r="G201" s="137">
        <v>253.74186889999999</v>
      </c>
      <c r="H201" s="137">
        <v>7.4862075436</v>
      </c>
      <c r="I201" s="137">
        <v>60.445392966</v>
      </c>
      <c r="J201" s="137">
        <v>130.30465482</v>
      </c>
      <c r="K201" s="137">
        <v>383.85586093000001</v>
      </c>
      <c r="L201" s="137">
        <v>8.6164383561999998</v>
      </c>
      <c r="M201" s="137">
        <v>121</v>
      </c>
    </row>
    <row r="202" spans="3:13">
      <c r="C202" s="150">
        <v>164</v>
      </c>
      <c r="D202" s="137">
        <v>1003.0404162999999</v>
      </c>
      <c r="E202" s="137">
        <v>157.29688644999999</v>
      </c>
      <c r="F202" s="137">
        <v>203.37364105</v>
      </c>
      <c r="G202" s="137">
        <v>253.40086801000001</v>
      </c>
      <c r="H202" s="137">
        <v>7.4862075436</v>
      </c>
      <c r="I202" s="137">
        <v>60.413976075000001</v>
      </c>
      <c r="J202" s="137">
        <v>130.19157709000001</v>
      </c>
      <c r="K202" s="137">
        <v>383.67072693</v>
      </c>
      <c r="L202" s="137">
        <v>8.6164383561999998</v>
      </c>
      <c r="M202" s="137">
        <v>124</v>
      </c>
    </row>
    <row r="203" spans="3:13">
      <c r="C203" s="150">
        <v>165</v>
      </c>
      <c r="D203" s="137">
        <v>996.81213873000002</v>
      </c>
      <c r="E203" s="137">
        <v>156.79203075999999</v>
      </c>
      <c r="F203" s="137">
        <v>202.70439751000001</v>
      </c>
      <c r="G203" s="137">
        <v>252.90659987999999</v>
      </c>
      <c r="H203" s="137">
        <v>7.4862075436</v>
      </c>
      <c r="I203" s="137">
        <v>60.382203771999997</v>
      </c>
      <c r="J203" s="137">
        <v>130.07905034000001</v>
      </c>
      <c r="K203" s="137">
        <v>383.47066058000001</v>
      </c>
      <c r="L203" s="137">
        <v>8.6164383561999998</v>
      </c>
      <c r="M203" s="137">
        <v>127</v>
      </c>
    </row>
    <row r="204" spans="3:13">
      <c r="C204" s="150">
        <v>166</v>
      </c>
      <c r="D204" s="137">
        <v>990.11173828999995</v>
      </c>
      <c r="E204" s="137">
        <v>156.25325228</v>
      </c>
      <c r="F204" s="137">
        <v>202.43333286999999</v>
      </c>
      <c r="G204" s="137">
        <v>252.52019849000001</v>
      </c>
      <c r="H204" s="137">
        <v>7.4862075436</v>
      </c>
      <c r="I204" s="137">
        <v>60.350070967000001</v>
      </c>
      <c r="J204" s="137">
        <v>129.96706753999999</v>
      </c>
      <c r="K204" s="137">
        <v>383.25523601999998</v>
      </c>
      <c r="L204" s="137">
        <v>8.6164383561999998</v>
      </c>
      <c r="M204" s="137">
        <v>130</v>
      </c>
    </row>
    <row r="205" spans="3:13">
      <c r="C205" s="150">
        <v>167</v>
      </c>
      <c r="D205" s="137">
        <v>983.66044732</v>
      </c>
      <c r="E205" s="137">
        <v>155.65796121</v>
      </c>
      <c r="F205" s="137">
        <v>201.93252742000001</v>
      </c>
      <c r="G205" s="137">
        <v>252.17094102999999</v>
      </c>
      <c r="H205" s="137">
        <v>7.4862075436</v>
      </c>
      <c r="I205" s="137">
        <v>60.317572568999999</v>
      </c>
      <c r="J205" s="137">
        <v>129.85562163</v>
      </c>
      <c r="K205" s="137">
        <v>383.02402738000001</v>
      </c>
      <c r="L205" s="137">
        <v>8.6164383561999998</v>
      </c>
      <c r="M205" s="137">
        <v>133</v>
      </c>
    </row>
    <row r="206" spans="3:13">
      <c r="C206" s="150">
        <v>168</v>
      </c>
      <c r="D206" s="137">
        <v>977.61350382000001</v>
      </c>
      <c r="E206" s="137">
        <v>154.78796987000001</v>
      </c>
      <c r="F206" s="137">
        <v>201.30207475</v>
      </c>
      <c r="G206" s="137">
        <v>251.82168358000001</v>
      </c>
      <c r="H206" s="137">
        <v>7.4862075436</v>
      </c>
      <c r="I206" s="137">
        <v>60.284703485999998</v>
      </c>
      <c r="J206" s="137">
        <v>129.74470554000001</v>
      </c>
      <c r="K206" s="137">
        <v>382.77660881000003</v>
      </c>
      <c r="L206" s="137">
        <v>8.6164383561999998</v>
      </c>
      <c r="M206" s="137">
        <v>136</v>
      </c>
    </row>
    <row r="207" spans="3:13">
      <c r="C207" s="150">
        <v>169</v>
      </c>
      <c r="D207" s="137">
        <v>971.92442673999994</v>
      </c>
      <c r="E207" s="137">
        <v>153.84899522000001</v>
      </c>
      <c r="F207" s="137">
        <v>200.38273896999999</v>
      </c>
      <c r="G207" s="137">
        <v>251.47242613</v>
      </c>
      <c r="H207" s="137">
        <v>7.4862075436</v>
      </c>
      <c r="I207" s="137">
        <v>60.251458626000002</v>
      </c>
      <c r="J207" s="137">
        <v>129.63431224999999</v>
      </c>
      <c r="K207" s="137">
        <v>382.51255444999998</v>
      </c>
      <c r="L207" s="137">
        <v>8.6164383561999998</v>
      </c>
      <c r="M207" s="137">
        <v>139</v>
      </c>
    </row>
    <row r="208" spans="3:13">
      <c r="C208" s="150">
        <v>170</v>
      </c>
      <c r="D208" s="137">
        <v>965.61930815999995</v>
      </c>
      <c r="E208" s="137">
        <v>153.13735578999999</v>
      </c>
      <c r="F208" s="137">
        <v>199.79545931000001</v>
      </c>
      <c r="G208" s="137">
        <v>251.17981885</v>
      </c>
      <c r="H208" s="137">
        <v>7.4862075436</v>
      </c>
      <c r="I208" s="137">
        <v>60.217832899999998</v>
      </c>
      <c r="J208" s="137">
        <v>129.52443468999999</v>
      </c>
      <c r="K208" s="137">
        <v>382.23143843000003</v>
      </c>
      <c r="L208" s="137">
        <v>8.6164383561999998</v>
      </c>
      <c r="M208" s="137">
        <v>142</v>
      </c>
    </row>
    <row r="209" spans="3:13">
      <c r="C209" s="150">
        <v>171</v>
      </c>
      <c r="D209" s="137">
        <v>959.91909798999995</v>
      </c>
      <c r="E209" s="137">
        <v>152.16653158</v>
      </c>
      <c r="F209" s="137">
        <v>198.92487623</v>
      </c>
      <c r="G209" s="137">
        <v>250.82479135</v>
      </c>
      <c r="H209" s="137">
        <v>7.4862075436</v>
      </c>
      <c r="I209" s="137">
        <v>60.183821213999998</v>
      </c>
      <c r="J209" s="137">
        <v>129.41506580999999</v>
      </c>
      <c r="K209" s="137">
        <v>381.93283489999999</v>
      </c>
      <c r="L209" s="137">
        <v>8.6164383561999998</v>
      </c>
      <c r="M209" s="137">
        <v>145</v>
      </c>
    </row>
    <row r="210" spans="3:13">
      <c r="C210" s="150">
        <v>172</v>
      </c>
      <c r="D210" s="137">
        <v>954.02175653999996</v>
      </c>
      <c r="E210" s="137">
        <v>151.07459513000001</v>
      </c>
      <c r="F210" s="137">
        <v>198.37253668</v>
      </c>
      <c r="G210" s="137">
        <v>250.46976384000001</v>
      </c>
      <c r="H210" s="137">
        <v>7.4862075436</v>
      </c>
      <c r="I210" s="137">
        <v>60.149418478000001</v>
      </c>
      <c r="J210" s="137">
        <v>129.30619856000001</v>
      </c>
      <c r="K210" s="137">
        <v>381.61631799999998</v>
      </c>
      <c r="L210" s="137">
        <v>8.6164383561999998</v>
      </c>
      <c r="M210" s="137">
        <v>147</v>
      </c>
    </row>
    <row r="211" spans="3:13">
      <c r="C211" s="150">
        <v>173</v>
      </c>
      <c r="D211" s="137">
        <v>946.98366311999996</v>
      </c>
      <c r="E211" s="137">
        <v>150.32088931000001</v>
      </c>
      <c r="F211" s="137">
        <v>197.41797131999999</v>
      </c>
      <c r="G211" s="137">
        <v>250.15258320999999</v>
      </c>
      <c r="H211" s="137">
        <v>7.4862075436</v>
      </c>
      <c r="I211" s="137">
        <v>60.114619601000001</v>
      </c>
      <c r="J211" s="137">
        <v>129.19782588999999</v>
      </c>
      <c r="K211" s="137">
        <v>381.28146185999998</v>
      </c>
      <c r="L211" s="137">
        <v>8.6164383561999998</v>
      </c>
      <c r="M211" s="137">
        <v>150</v>
      </c>
    </row>
    <row r="212" spans="3:13">
      <c r="C212" s="150">
        <v>174</v>
      </c>
      <c r="D212" s="137">
        <v>940.00634531000003</v>
      </c>
      <c r="E212" s="137">
        <v>149.44504764000001</v>
      </c>
      <c r="F212" s="137">
        <v>196.52235309</v>
      </c>
      <c r="G212" s="137">
        <v>249.78955614</v>
      </c>
      <c r="H212" s="137">
        <v>7.4862075436</v>
      </c>
      <c r="I212" s="137">
        <v>60.079419491000003</v>
      </c>
      <c r="J212" s="137">
        <v>129.08994075999999</v>
      </c>
      <c r="K212" s="137">
        <v>380.92784062999999</v>
      </c>
      <c r="L212" s="137">
        <v>8.6164383561999998</v>
      </c>
      <c r="M212" s="137">
        <v>153</v>
      </c>
    </row>
    <row r="213" spans="3:13">
      <c r="C213" s="150">
        <v>175</v>
      </c>
      <c r="D213" s="137">
        <v>932.81625598999995</v>
      </c>
      <c r="E213" s="137">
        <v>148.51838253</v>
      </c>
      <c r="F213" s="137">
        <v>195.78231928</v>
      </c>
      <c r="G213" s="137">
        <v>249.53453959000001</v>
      </c>
      <c r="H213" s="137">
        <v>7.4862075436</v>
      </c>
      <c r="I213" s="137">
        <v>60.043813057000001</v>
      </c>
      <c r="J213" s="137">
        <v>128.9825361</v>
      </c>
      <c r="K213" s="137">
        <v>380.55502844</v>
      </c>
      <c r="L213" s="137">
        <v>8.6164383561999998</v>
      </c>
      <c r="M213" s="137">
        <v>156</v>
      </c>
    </row>
    <row r="214" spans="3:13">
      <c r="C214" s="150">
        <v>176</v>
      </c>
      <c r="D214" s="137">
        <v>925.20418556000004</v>
      </c>
      <c r="E214" s="137">
        <v>147.98392587999999</v>
      </c>
      <c r="F214" s="137">
        <v>195.05805083000001</v>
      </c>
      <c r="G214" s="137">
        <v>249.29353035</v>
      </c>
      <c r="H214" s="137">
        <v>7.4862075436</v>
      </c>
      <c r="I214" s="137">
        <v>60.007795207000001</v>
      </c>
      <c r="J214" s="137">
        <v>128.87560486000001</v>
      </c>
      <c r="K214" s="137">
        <v>380.16259944000001</v>
      </c>
      <c r="L214" s="137">
        <v>8.6164383561999998</v>
      </c>
      <c r="M214" s="137">
        <v>159</v>
      </c>
    </row>
    <row r="215" spans="3:13">
      <c r="C215" s="150">
        <v>177</v>
      </c>
      <c r="D215" s="137">
        <v>917.63088028000004</v>
      </c>
      <c r="E215" s="137">
        <v>147.26463401000001</v>
      </c>
      <c r="F215" s="137">
        <v>194.47985242999999</v>
      </c>
      <c r="G215" s="137">
        <v>249.05252110999999</v>
      </c>
      <c r="H215" s="137">
        <v>7.4862075436</v>
      </c>
      <c r="I215" s="137">
        <v>59.971360851</v>
      </c>
      <c r="J215" s="137">
        <v>128.76914001</v>
      </c>
      <c r="K215" s="137">
        <v>379.75012777000001</v>
      </c>
      <c r="L215" s="137">
        <v>8.6164383561999998</v>
      </c>
      <c r="M215" s="137">
        <v>162</v>
      </c>
    </row>
    <row r="216" spans="3:13">
      <c r="C216" s="150">
        <v>178</v>
      </c>
      <c r="D216" s="137">
        <v>910.02316053000004</v>
      </c>
      <c r="E216" s="137">
        <v>146.35690385000001</v>
      </c>
      <c r="F216" s="137">
        <v>194.12450681999999</v>
      </c>
      <c r="G216" s="137">
        <v>248.81151187</v>
      </c>
      <c r="H216" s="137">
        <v>7.4862075436</v>
      </c>
      <c r="I216" s="137">
        <v>59.934504896</v>
      </c>
      <c r="J216" s="137">
        <v>128.66313446999999</v>
      </c>
      <c r="K216" s="137">
        <v>379.31718755999998</v>
      </c>
      <c r="L216" s="137">
        <v>8.6164383561999998</v>
      </c>
      <c r="M216" s="137">
        <v>165</v>
      </c>
    </row>
    <row r="217" spans="3:13">
      <c r="C217" s="150">
        <v>179</v>
      </c>
      <c r="D217" s="137">
        <v>903.37098858000002</v>
      </c>
      <c r="E217" s="137">
        <v>144.97231919999999</v>
      </c>
      <c r="F217" s="137">
        <v>193.29046787999999</v>
      </c>
      <c r="G217" s="137">
        <v>248.57050262000001</v>
      </c>
      <c r="H217" s="137">
        <v>7.4862075436</v>
      </c>
      <c r="I217" s="137">
        <v>59.897222253000002</v>
      </c>
      <c r="J217" s="137">
        <v>128.55758121</v>
      </c>
      <c r="K217" s="137">
        <v>378.86335295999999</v>
      </c>
      <c r="L217" s="137">
        <v>8.6164383561999998</v>
      </c>
      <c r="M217" s="137">
        <v>168</v>
      </c>
    </row>
    <row r="218" spans="3:13">
      <c r="C218" s="150">
        <v>180</v>
      </c>
      <c r="D218" s="137">
        <v>896.33755000999997</v>
      </c>
      <c r="E218" s="137">
        <v>143.88213239999999</v>
      </c>
      <c r="F218" s="137">
        <v>192.55647232000001</v>
      </c>
      <c r="G218" s="137">
        <v>248.31631877000001</v>
      </c>
      <c r="H218" s="137">
        <v>7.4862075436</v>
      </c>
      <c r="I218" s="137">
        <v>59.859507827999998</v>
      </c>
      <c r="J218" s="137">
        <v>128.45247318</v>
      </c>
      <c r="K218" s="137">
        <v>378.38819810000001</v>
      </c>
      <c r="L218" s="137">
        <v>8.6164383561999998</v>
      </c>
      <c r="M218" s="137">
        <v>170</v>
      </c>
    </row>
    <row r="219" spans="3:13">
      <c r="C219" s="150">
        <v>181</v>
      </c>
      <c r="D219" s="137">
        <v>888.79657472999997</v>
      </c>
      <c r="E219" s="137">
        <v>143.29118446000001</v>
      </c>
      <c r="F219" s="137">
        <v>191.88496670999999</v>
      </c>
      <c r="G219" s="137">
        <v>248.00794282000001</v>
      </c>
      <c r="H219" s="137">
        <v>7.4862075436</v>
      </c>
      <c r="I219" s="137">
        <v>59.821356532000003</v>
      </c>
      <c r="J219" s="137">
        <v>128.34780330999999</v>
      </c>
      <c r="K219" s="137">
        <v>377.89129711999999</v>
      </c>
      <c r="L219" s="137">
        <v>8.6164383561999998</v>
      </c>
      <c r="M219" s="137">
        <v>173</v>
      </c>
    </row>
    <row r="220" spans="3:13">
      <c r="C220" s="150">
        <v>182</v>
      </c>
      <c r="D220" s="137">
        <v>881.81978570000001</v>
      </c>
      <c r="E220" s="137">
        <v>142.35931721</v>
      </c>
      <c r="F220" s="137">
        <v>190.93789670000001</v>
      </c>
      <c r="G220" s="137">
        <v>247.75186432999999</v>
      </c>
      <c r="H220" s="137">
        <v>7.4862075436</v>
      </c>
      <c r="I220" s="137">
        <v>59.782763271999997</v>
      </c>
      <c r="J220" s="137">
        <v>128.24356456999999</v>
      </c>
      <c r="K220" s="137">
        <v>377.37222417999999</v>
      </c>
      <c r="L220" s="137">
        <v>8.6164383561999998</v>
      </c>
      <c r="M220" s="137">
        <v>176</v>
      </c>
    </row>
    <row r="221" spans="3:13">
      <c r="C221" s="150">
        <v>183</v>
      </c>
      <c r="D221" s="137">
        <v>874.45953003</v>
      </c>
      <c r="E221" s="137">
        <v>141.28114196000001</v>
      </c>
      <c r="F221" s="137">
        <v>190.49565895000001</v>
      </c>
      <c r="G221" s="137">
        <v>247.52072822</v>
      </c>
      <c r="H221" s="137">
        <v>7.4862075436</v>
      </c>
      <c r="I221" s="137">
        <v>59.743722957999999</v>
      </c>
      <c r="J221" s="137">
        <v>128.13974988999999</v>
      </c>
      <c r="K221" s="137">
        <v>376.83055338999998</v>
      </c>
      <c r="L221" s="137">
        <v>8.6164383561999998</v>
      </c>
      <c r="M221" s="137">
        <v>179</v>
      </c>
    </row>
    <row r="222" spans="3:13">
      <c r="C222" s="150">
        <v>184</v>
      </c>
      <c r="D222" s="137">
        <v>867.67041222</v>
      </c>
      <c r="E222" s="137">
        <v>139.95085699000001</v>
      </c>
      <c r="F222" s="137">
        <v>189.71636516000001</v>
      </c>
      <c r="G222" s="137">
        <v>247.30762002</v>
      </c>
      <c r="H222" s="137">
        <v>7.4862075436</v>
      </c>
      <c r="I222" s="137">
        <v>59.704234110000002</v>
      </c>
      <c r="J222" s="137">
        <v>128.03635901000001</v>
      </c>
      <c r="K222" s="137">
        <v>376.26602732999999</v>
      </c>
      <c r="L222" s="137">
        <v>8.6164383561999998</v>
      </c>
      <c r="M222" s="137">
        <v>182</v>
      </c>
    </row>
    <row r="223" spans="3:13">
      <c r="C223" s="150">
        <v>185</v>
      </c>
      <c r="D223" s="137">
        <v>860.79875480999999</v>
      </c>
      <c r="E223" s="137">
        <v>138.56559010000001</v>
      </c>
      <c r="F223" s="137">
        <v>189.07459288999999</v>
      </c>
      <c r="G223" s="137">
        <v>247.09451181</v>
      </c>
      <c r="H223" s="137">
        <v>7.4862075436</v>
      </c>
      <c r="I223" s="137">
        <v>59.664309699</v>
      </c>
      <c r="J223" s="137">
        <v>127.93341875</v>
      </c>
      <c r="K223" s="137">
        <v>375.67906224000001</v>
      </c>
      <c r="L223" s="137">
        <v>8.6164383561999998</v>
      </c>
      <c r="M223" s="137">
        <v>185</v>
      </c>
    </row>
    <row r="224" spans="3:13">
      <c r="C224" s="150">
        <v>186</v>
      </c>
      <c r="D224" s="137">
        <v>853.96048300999996</v>
      </c>
      <c r="E224" s="137">
        <v>137.37002312999999</v>
      </c>
      <c r="F224" s="137">
        <v>188.20973509000001</v>
      </c>
      <c r="G224" s="137">
        <v>246.88140361000001</v>
      </c>
      <c r="H224" s="137">
        <v>7.4862075436</v>
      </c>
      <c r="I224" s="137">
        <v>59.623966308999996</v>
      </c>
      <c r="J224" s="137">
        <v>127.83096273</v>
      </c>
      <c r="K224" s="137">
        <v>375.07024278</v>
      </c>
      <c r="L224" s="137">
        <v>8.6164383561999998</v>
      </c>
      <c r="M224" s="137">
        <v>188</v>
      </c>
    </row>
    <row r="225" spans="3:13">
      <c r="C225" s="150">
        <v>187</v>
      </c>
      <c r="D225" s="137">
        <v>847.02867084000002</v>
      </c>
      <c r="E225" s="137">
        <v>136.60448191</v>
      </c>
      <c r="F225" s="137">
        <v>186.99541624</v>
      </c>
      <c r="G225" s="137">
        <v>246.68127107000001</v>
      </c>
      <c r="H225" s="137">
        <v>7.4862075436</v>
      </c>
      <c r="I225" s="137">
        <v>59.583220521000001</v>
      </c>
      <c r="J225" s="137">
        <v>127.72902454</v>
      </c>
      <c r="K225" s="137">
        <v>374.44015360999998</v>
      </c>
      <c r="L225" s="137">
        <v>8.6164383561999998</v>
      </c>
      <c r="M225" s="137">
        <v>190</v>
      </c>
    </row>
    <row r="226" spans="3:13">
      <c r="C226" s="150">
        <v>188</v>
      </c>
      <c r="D226" s="137">
        <v>840.52895868999997</v>
      </c>
      <c r="E226" s="137">
        <v>134.97988334999999</v>
      </c>
      <c r="F226" s="137">
        <v>186.20165921</v>
      </c>
      <c r="G226" s="137">
        <v>246.48753402</v>
      </c>
      <c r="H226" s="137">
        <v>7.4862075436</v>
      </c>
      <c r="I226" s="137">
        <v>59.542088919999998</v>
      </c>
      <c r="J226" s="137">
        <v>127.6276378</v>
      </c>
      <c r="K226" s="137">
        <v>373.78937939999997</v>
      </c>
      <c r="L226" s="137">
        <v>8.6164383561999998</v>
      </c>
      <c r="M226" s="137">
        <v>193</v>
      </c>
    </row>
    <row r="227" spans="3:13">
      <c r="C227" s="150">
        <v>189</v>
      </c>
      <c r="D227" s="137">
        <v>832.84943217</v>
      </c>
      <c r="E227" s="137">
        <v>134.38196747000001</v>
      </c>
      <c r="F227" s="137">
        <v>185.55531952000001</v>
      </c>
      <c r="G227" s="137">
        <v>246.29951134000001</v>
      </c>
      <c r="H227" s="137">
        <v>7.4862075436</v>
      </c>
      <c r="I227" s="137">
        <v>59.500588088999997</v>
      </c>
      <c r="J227" s="137">
        <v>127.5268361</v>
      </c>
      <c r="K227" s="137">
        <v>373.11850480999999</v>
      </c>
      <c r="L227" s="137">
        <v>8.6164383561999998</v>
      </c>
      <c r="M227" s="137">
        <v>196</v>
      </c>
    </row>
    <row r="228" spans="3:13">
      <c r="C228" s="150">
        <v>190</v>
      </c>
      <c r="D228" s="137">
        <v>824.67926706000003</v>
      </c>
      <c r="E228" s="137">
        <v>134.12413921999999</v>
      </c>
      <c r="F228" s="137">
        <v>185.05953077000001</v>
      </c>
      <c r="G228" s="137">
        <v>246.11148867</v>
      </c>
      <c r="H228" s="137">
        <v>7.4862075436</v>
      </c>
      <c r="I228" s="137">
        <v>59.45873461</v>
      </c>
      <c r="J228" s="137">
        <v>127.42665307</v>
      </c>
      <c r="K228" s="137">
        <v>372.42811449999999</v>
      </c>
      <c r="L228" s="137">
        <v>8.6164383561999998</v>
      </c>
      <c r="M228" s="137">
        <v>199</v>
      </c>
    </row>
    <row r="229" spans="3:13">
      <c r="C229" s="150">
        <v>191</v>
      </c>
      <c r="D229" s="137">
        <v>816.97722346</v>
      </c>
      <c r="E229" s="137">
        <v>133.72497602000001</v>
      </c>
      <c r="F229" s="137">
        <v>184.23695545999999</v>
      </c>
      <c r="G229" s="137">
        <v>245.92346599000001</v>
      </c>
      <c r="H229" s="137">
        <v>7.4862075436</v>
      </c>
      <c r="I229" s="137">
        <v>59.416545065999998</v>
      </c>
      <c r="J229" s="137">
        <v>127.3271223</v>
      </c>
      <c r="K229" s="137">
        <v>371.71879314</v>
      </c>
      <c r="L229" s="137">
        <v>8.6164383561999998</v>
      </c>
      <c r="M229" s="137">
        <v>202</v>
      </c>
    </row>
    <row r="230" spans="3:13">
      <c r="C230" s="150">
        <v>192</v>
      </c>
      <c r="D230" s="137">
        <v>809.83032446000004</v>
      </c>
      <c r="E230" s="137">
        <v>132.82112387000001</v>
      </c>
      <c r="F230" s="137">
        <v>183.36392452000001</v>
      </c>
      <c r="G230" s="137">
        <v>245.73544330999999</v>
      </c>
      <c r="H230" s="137">
        <v>7.4862075436</v>
      </c>
      <c r="I230" s="137">
        <v>59.374036042</v>
      </c>
      <c r="J230" s="137">
        <v>127.2282774</v>
      </c>
      <c r="K230" s="137">
        <v>370.99112538000003</v>
      </c>
      <c r="L230" s="137">
        <v>8.6164383561999998</v>
      </c>
      <c r="M230" s="137">
        <v>204</v>
      </c>
    </row>
    <row r="231" spans="3:13">
      <c r="C231" s="150">
        <v>193</v>
      </c>
      <c r="D231" s="137">
        <v>801.96986475000006</v>
      </c>
      <c r="E231" s="137">
        <v>132.37295556999999</v>
      </c>
      <c r="F231" s="137">
        <v>182.74877043000001</v>
      </c>
      <c r="G231" s="137">
        <v>245.54742064000001</v>
      </c>
      <c r="H231" s="137">
        <v>7.4862075436</v>
      </c>
      <c r="I231" s="137">
        <v>59.331224118999998</v>
      </c>
      <c r="J231" s="137">
        <v>127.13015197</v>
      </c>
      <c r="K231" s="137">
        <v>370.24569589999999</v>
      </c>
      <c r="L231" s="137">
        <v>8.6164383561999998</v>
      </c>
      <c r="M231" s="137">
        <v>207</v>
      </c>
    </row>
    <row r="232" spans="3:13">
      <c r="C232" s="150">
        <v>194</v>
      </c>
      <c r="D232" s="137">
        <v>794.33612612000002</v>
      </c>
      <c r="E232" s="137">
        <v>131.86067815999999</v>
      </c>
      <c r="F232" s="137">
        <v>181.97100435999999</v>
      </c>
      <c r="G232" s="137">
        <v>245.35939796</v>
      </c>
      <c r="H232" s="137">
        <v>7.4862075436</v>
      </c>
      <c r="I232" s="137">
        <v>59.288125880000003</v>
      </c>
      <c r="J232" s="137">
        <v>127.03277962999999</v>
      </c>
      <c r="K232" s="137">
        <v>369.48308935</v>
      </c>
      <c r="L232" s="137">
        <v>8.6164383561999998</v>
      </c>
      <c r="M232" s="137">
        <v>210</v>
      </c>
    </row>
    <row r="233" spans="3:13">
      <c r="C233" s="150">
        <v>195</v>
      </c>
      <c r="D233" s="137">
        <v>786.44622446999995</v>
      </c>
      <c r="E233" s="137">
        <v>131.30273070000001</v>
      </c>
      <c r="F233" s="137">
        <v>181.49507138000001</v>
      </c>
      <c r="G233" s="137">
        <v>245.17137528000001</v>
      </c>
      <c r="H233" s="137">
        <v>7.4862075436</v>
      </c>
      <c r="I233" s="137">
        <v>59.244757909999997</v>
      </c>
      <c r="J233" s="137">
        <v>126.93619398</v>
      </c>
      <c r="K233" s="137">
        <v>368.70389039000003</v>
      </c>
      <c r="L233" s="137">
        <v>8.6164383561999998</v>
      </c>
      <c r="M233" s="137">
        <v>213</v>
      </c>
    </row>
    <row r="234" spans="3:13">
      <c r="C234" s="150">
        <v>196</v>
      </c>
      <c r="D234" s="137">
        <v>779.08693353000001</v>
      </c>
      <c r="E234" s="137">
        <v>130.46906806000001</v>
      </c>
      <c r="F234" s="137">
        <v>180.76424286</v>
      </c>
      <c r="G234" s="137">
        <v>244.98335259999999</v>
      </c>
      <c r="H234" s="137">
        <v>7.4862075436</v>
      </c>
      <c r="I234" s="137">
        <v>59.201136791000003</v>
      </c>
      <c r="J234" s="137">
        <v>126.84042863000001</v>
      </c>
      <c r="K234" s="137">
        <v>367.90868369999998</v>
      </c>
      <c r="L234" s="137">
        <v>8.6164383561999998</v>
      </c>
      <c r="M234" s="137">
        <v>215</v>
      </c>
    </row>
    <row r="235" spans="3:13">
      <c r="C235" s="150">
        <v>197</v>
      </c>
      <c r="D235" s="137">
        <v>772.31144303999997</v>
      </c>
      <c r="E235" s="137">
        <v>129.23660731000001</v>
      </c>
      <c r="F235" s="137">
        <v>179.84841198999999</v>
      </c>
      <c r="G235" s="137">
        <v>244.79532993000001</v>
      </c>
      <c r="H235" s="137">
        <v>7.4862075436</v>
      </c>
      <c r="I235" s="137">
        <v>59.157279105999997</v>
      </c>
      <c r="J235" s="137">
        <v>126.74551717999999</v>
      </c>
      <c r="K235" s="137">
        <v>367.09805392999999</v>
      </c>
      <c r="L235" s="137">
        <v>8.6164383561999998</v>
      </c>
      <c r="M235" s="137">
        <v>218</v>
      </c>
    </row>
    <row r="236" spans="3:13">
      <c r="C236" s="150">
        <v>198</v>
      </c>
      <c r="D236" s="137">
        <v>764.45959983</v>
      </c>
      <c r="E236" s="137">
        <v>128.72561464</v>
      </c>
      <c r="F236" s="137">
        <v>179.28746577000001</v>
      </c>
      <c r="G236" s="137">
        <v>244.60730724999999</v>
      </c>
      <c r="H236" s="137">
        <v>7.4862075436</v>
      </c>
      <c r="I236" s="137">
        <v>59.113201437999997</v>
      </c>
      <c r="J236" s="137">
        <v>126.65149325</v>
      </c>
      <c r="K236" s="137">
        <v>366.27258575000002</v>
      </c>
      <c r="L236" s="137">
        <v>8.6164383561999998</v>
      </c>
      <c r="M236" s="137">
        <v>221</v>
      </c>
    </row>
    <row r="237" spans="3:13">
      <c r="C237" s="150">
        <v>199</v>
      </c>
      <c r="D237" s="137">
        <v>757.64586397000005</v>
      </c>
      <c r="E237" s="137">
        <v>127.87103863999999</v>
      </c>
      <c r="F237" s="137">
        <v>178.03199552999999</v>
      </c>
      <c r="G237" s="137">
        <v>244.41928457</v>
      </c>
      <c r="H237" s="137">
        <v>7.4862075436</v>
      </c>
      <c r="I237" s="137">
        <v>59.068920370000001</v>
      </c>
      <c r="J237" s="137">
        <v>126.55839041999999</v>
      </c>
      <c r="K237" s="137">
        <v>365.43286381000001</v>
      </c>
      <c r="L237" s="137">
        <v>8.6164383561999998</v>
      </c>
      <c r="M237" s="137">
        <v>224</v>
      </c>
    </row>
    <row r="238" spans="3:13">
      <c r="C238" s="150">
        <v>200</v>
      </c>
      <c r="D238" s="137">
        <v>749.97813382000004</v>
      </c>
      <c r="E238" s="137">
        <v>127.30743593</v>
      </c>
      <c r="F238" s="137">
        <v>177.33954628999999</v>
      </c>
      <c r="G238" s="137">
        <v>244.23126189000001</v>
      </c>
      <c r="H238" s="137">
        <v>7.4862075436</v>
      </c>
      <c r="I238" s="137">
        <v>59.024452484999998</v>
      </c>
      <c r="J238" s="137">
        <v>126.46624233</v>
      </c>
      <c r="K238" s="137">
        <v>364.57947279000001</v>
      </c>
      <c r="L238" s="137">
        <v>8.6164383561999998</v>
      </c>
      <c r="M238" s="137">
        <v>226</v>
      </c>
    </row>
    <row r="239" spans="3:13">
      <c r="C239" s="150">
        <v>201</v>
      </c>
      <c r="D239" s="137">
        <v>742.09850812000002</v>
      </c>
      <c r="E239" s="137">
        <v>126.57183855</v>
      </c>
      <c r="F239" s="137">
        <v>177.04489964000001</v>
      </c>
      <c r="G239" s="137">
        <v>244.02932684999999</v>
      </c>
      <c r="H239" s="137">
        <v>7.4862075436</v>
      </c>
      <c r="I239" s="137">
        <v>58.979814367000003</v>
      </c>
      <c r="J239" s="137">
        <v>126.37508256</v>
      </c>
      <c r="K239" s="137">
        <v>363.71299734000002</v>
      </c>
      <c r="L239" s="137">
        <v>8.6164383561999998</v>
      </c>
      <c r="M239" s="137">
        <v>229</v>
      </c>
    </row>
    <row r="240" spans="3:13">
      <c r="C240" s="150">
        <v>202</v>
      </c>
      <c r="D240" s="137">
        <v>734.41935019000005</v>
      </c>
      <c r="E240" s="137">
        <v>125.94998613999999</v>
      </c>
      <c r="F240" s="137">
        <v>176.49203378000001</v>
      </c>
      <c r="G240" s="137">
        <v>243.77139826999999</v>
      </c>
      <c r="H240" s="137">
        <v>7.4862075436</v>
      </c>
      <c r="I240" s="137">
        <v>58.935022599</v>
      </c>
      <c r="J240" s="137">
        <v>126.28494473000001</v>
      </c>
      <c r="K240" s="137">
        <v>362.83402212999999</v>
      </c>
      <c r="L240" s="137">
        <v>8.6164383561999998</v>
      </c>
      <c r="M240" s="137">
        <v>232</v>
      </c>
    </row>
    <row r="241" spans="3:13">
      <c r="C241" s="150">
        <v>203</v>
      </c>
      <c r="D241" s="137">
        <v>726.81558995</v>
      </c>
      <c r="E241" s="137">
        <v>125.21260646</v>
      </c>
      <c r="F241" s="137">
        <v>175.89916371000001</v>
      </c>
      <c r="G241" s="137">
        <v>243.59360347000001</v>
      </c>
      <c r="H241" s="137">
        <v>7.4862075436</v>
      </c>
      <c r="I241" s="137">
        <v>58.890093763000003</v>
      </c>
      <c r="J241" s="137">
        <v>126.19586244</v>
      </c>
      <c r="K241" s="137">
        <v>361.94313182000002</v>
      </c>
      <c r="L241" s="137">
        <v>8.6164383561999998</v>
      </c>
      <c r="M241" s="137">
        <v>235</v>
      </c>
    </row>
    <row r="242" spans="3:13">
      <c r="C242" s="150">
        <v>204</v>
      </c>
      <c r="D242" s="137">
        <v>719.09564861000001</v>
      </c>
      <c r="E242" s="137">
        <v>124.44728071</v>
      </c>
      <c r="F242" s="137">
        <v>175.52596163000001</v>
      </c>
      <c r="G242" s="137">
        <v>243.34026786000001</v>
      </c>
      <c r="H242" s="137">
        <v>7.4862075436</v>
      </c>
      <c r="I242" s="137">
        <v>58.845044442000003</v>
      </c>
      <c r="J242" s="137">
        <v>126.1078693</v>
      </c>
      <c r="K242" s="137">
        <v>361.04091106999999</v>
      </c>
      <c r="L242" s="137">
        <v>8.6164383561999998</v>
      </c>
      <c r="M242" s="137">
        <v>237</v>
      </c>
    </row>
    <row r="243" spans="3:13">
      <c r="C243" s="150">
        <v>205</v>
      </c>
      <c r="D243" s="137">
        <v>711.84838281999998</v>
      </c>
      <c r="E243" s="137">
        <v>123.87400706</v>
      </c>
      <c r="F243" s="137">
        <v>174.60232339000001</v>
      </c>
      <c r="G243" s="137">
        <v>242.97264078000001</v>
      </c>
      <c r="H243" s="137">
        <v>7.4862075436</v>
      </c>
      <c r="I243" s="137">
        <v>58.799891219999999</v>
      </c>
      <c r="J243" s="137">
        <v>126.02099892</v>
      </c>
      <c r="K243" s="137">
        <v>360.12794455</v>
      </c>
      <c r="L243" s="137">
        <v>8.6164383561999998</v>
      </c>
      <c r="M243" s="137">
        <v>240</v>
      </c>
    </row>
    <row r="244" spans="3:13">
      <c r="C244" s="150">
        <v>206</v>
      </c>
      <c r="D244" s="137">
        <v>704.30735984</v>
      </c>
      <c r="E244" s="137">
        <v>123.0423055</v>
      </c>
      <c r="F244" s="137">
        <v>174.21931825999999</v>
      </c>
      <c r="G244" s="137">
        <v>242.61656565999999</v>
      </c>
      <c r="H244" s="137">
        <v>7.4862075436</v>
      </c>
      <c r="I244" s="137">
        <v>58.754650679999997</v>
      </c>
      <c r="J244" s="137">
        <v>125.9352849</v>
      </c>
      <c r="K244" s="137">
        <v>359.20481691999998</v>
      </c>
      <c r="L244" s="137">
        <v>8.6164383561999998</v>
      </c>
      <c r="M244" s="137">
        <v>242</v>
      </c>
    </row>
    <row r="245" spans="3:13">
      <c r="C245" s="150">
        <v>207</v>
      </c>
      <c r="D245" s="137">
        <v>697.27580942999998</v>
      </c>
      <c r="E245" s="137">
        <v>121.94191480000001</v>
      </c>
      <c r="F245" s="137">
        <v>173.51344505</v>
      </c>
      <c r="G245" s="137">
        <v>242.34257521000001</v>
      </c>
      <c r="H245" s="137">
        <v>7.4862075436</v>
      </c>
      <c r="I245" s="137">
        <v>58.709339405000001</v>
      </c>
      <c r="J245" s="137">
        <v>125.85076085</v>
      </c>
      <c r="K245" s="137">
        <v>358.27211284999998</v>
      </c>
      <c r="L245" s="137">
        <v>8.6164383561999998</v>
      </c>
      <c r="M245" s="137">
        <v>245</v>
      </c>
    </row>
    <row r="246" spans="3:13">
      <c r="C246" s="150">
        <v>208</v>
      </c>
      <c r="D246" s="137">
        <v>689.64632770000003</v>
      </c>
      <c r="E246" s="137">
        <v>121.14730369</v>
      </c>
      <c r="F246" s="137">
        <v>172.85869707000001</v>
      </c>
      <c r="G246" s="137">
        <v>242.30961124000001</v>
      </c>
      <c r="H246" s="137">
        <v>7.4862075436</v>
      </c>
      <c r="I246" s="137">
        <v>58.663973978000001</v>
      </c>
      <c r="J246" s="137">
        <v>125.76746038</v>
      </c>
      <c r="K246" s="137">
        <v>357.33041698</v>
      </c>
      <c r="L246" s="137">
        <v>8.6164383561999998</v>
      </c>
      <c r="M246" s="137">
        <v>248</v>
      </c>
    </row>
    <row r="247" spans="3:13">
      <c r="C247" s="150">
        <v>209</v>
      </c>
      <c r="D247" s="137">
        <v>682.24147084000003</v>
      </c>
      <c r="E247" s="137">
        <v>120.12787894</v>
      </c>
      <c r="F247" s="137">
        <v>172.02536889999999</v>
      </c>
      <c r="G247" s="137">
        <v>242.45541625000001</v>
      </c>
      <c r="H247" s="137">
        <v>7.4862075436</v>
      </c>
      <c r="I247" s="137">
        <v>58.618570982000001</v>
      </c>
      <c r="J247" s="137">
        <v>125.68541709</v>
      </c>
      <c r="K247" s="137">
        <v>356.380314</v>
      </c>
      <c r="L247" s="137">
        <v>8.6164383561999998</v>
      </c>
      <c r="M247" s="137">
        <v>250</v>
      </c>
    </row>
    <row r="248" spans="3:13">
      <c r="C248" s="150">
        <v>210</v>
      </c>
      <c r="D248" s="137">
        <v>675.57012164000002</v>
      </c>
      <c r="E248" s="137">
        <v>118.99959161</v>
      </c>
      <c r="F248" s="137">
        <v>170.86239319000001</v>
      </c>
      <c r="G248" s="137">
        <v>242.30622371000001</v>
      </c>
      <c r="H248" s="137">
        <v>7.4862075436</v>
      </c>
      <c r="I248" s="137">
        <v>58.573146999000002</v>
      </c>
      <c r="J248" s="137">
        <v>125.60466458000001</v>
      </c>
      <c r="K248" s="137">
        <v>355.42238856</v>
      </c>
      <c r="L248" s="137">
        <v>8.6164383561999998</v>
      </c>
      <c r="M248" s="137">
        <v>253</v>
      </c>
    </row>
    <row r="249" spans="3:13">
      <c r="C249" s="150">
        <v>211</v>
      </c>
      <c r="D249" s="137">
        <v>667.88005315999999</v>
      </c>
      <c r="E249" s="137">
        <v>118.31371521</v>
      </c>
      <c r="F249" s="137">
        <v>170.22687328000001</v>
      </c>
      <c r="G249" s="137">
        <v>242.20588373000001</v>
      </c>
      <c r="H249" s="137">
        <v>7.4862075436</v>
      </c>
      <c r="I249" s="137">
        <v>58.527718614999998</v>
      </c>
      <c r="J249" s="137">
        <v>125.52523648</v>
      </c>
      <c r="K249" s="137">
        <v>354.45722532000002</v>
      </c>
      <c r="L249" s="137">
        <v>8.6164383561999998</v>
      </c>
      <c r="M249" s="137">
        <v>256</v>
      </c>
    </row>
    <row r="250" spans="3:13">
      <c r="C250" s="150">
        <v>212</v>
      </c>
      <c r="D250" s="137">
        <v>660.57234129000005</v>
      </c>
      <c r="E250" s="137">
        <v>117.18972436999999</v>
      </c>
      <c r="F250" s="137">
        <v>169.64711119</v>
      </c>
      <c r="G250" s="137">
        <v>242.10554374</v>
      </c>
      <c r="H250" s="137">
        <v>7.4862075436</v>
      </c>
      <c r="I250" s="137">
        <v>58.482302410000003</v>
      </c>
      <c r="J250" s="137">
        <v>125.44716638</v>
      </c>
      <c r="K250" s="137">
        <v>353.48540895000002</v>
      </c>
      <c r="L250" s="137">
        <v>8.6164383561999998</v>
      </c>
      <c r="M250" s="137">
        <v>258</v>
      </c>
    </row>
    <row r="251" spans="3:13">
      <c r="C251" s="150">
        <v>213</v>
      </c>
      <c r="D251" s="137">
        <v>652.85673373999998</v>
      </c>
      <c r="E251" s="137">
        <v>116.42771058</v>
      </c>
      <c r="F251" s="137">
        <v>169.11326774</v>
      </c>
      <c r="G251" s="137">
        <v>242.00520376</v>
      </c>
      <c r="H251" s="137">
        <v>7.4862075436</v>
      </c>
      <c r="I251" s="137">
        <v>58.436914969</v>
      </c>
      <c r="J251" s="137">
        <v>125.37048788</v>
      </c>
      <c r="K251" s="137">
        <v>352.50752411000002</v>
      </c>
      <c r="L251" s="137">
        <v>8.6164383561999998</v>
      </c>
      <c r="M251" s="137">
        <v>261</v>
      </c>
    </row>
    <row r="252" spans="3:13">
      <c r="C252" s="150">
        <v>214</v>
      </c>
      <c r="D252" s="137">
        <v>644.85310126000002</v>
      </c>
      <c r="E252" s="137">
        <v>115.73610744</v>
      </c>
      <c r="F252" s="137">
        <v>168.79703856</v>
      </c>
      <c r="G252" s="137">
        <v>241.90486376999999</v>
      </c>
      <c r="H252" s="137">
        <v>7.4862075436</v>
      </c>
      <c r="I252" s="137">
        <v>58.391572873999998</v>
      </c>
      <c r="J252" s="137">
        <v>125.2952346</v>
      </c>
      <c r="K252" s="137">
        <v>351.52415546999998</v>
      </c>
      <c r="L252" s="137">
        <v>8.6164383561999998</v>
      </c>
      <c r="M252" s="137">
        <v>263</v>
      </c>
    </row>
    <row r="253" spans="3:13">
      <c r="C253" s="150">
        <v>215</v>
      </c>
      <c r="D253" s="137">
        <v>637.26020458999994</v>
      </c>
      <c r="E253" s="137">
        <v>114.90351045</v>
      </c>
      <c r="F253" s="137">
        <v>168.21106742000001</v>
      </c>
      <c r="G253" s="137">
        <v>241.80452378999999</v>
      </c>
      <c r="H253" s="137">
        <v>7.4862075436</v>
      </c>
      <c r="I253" s="137">
        <v>58.346292708</v>
      </c>
      <c r="J253" s="137">
        <v>125.22144015000001</v>
      </c>
      <c r="K253" s="137">
        <v>350.53588767999997</v>
      </c>
      <c r="L253" s="137">
        <v>8.6164383561999998</v>
      </c>
      <c r="M253" s="137">
        <v>266</v>
      </c>
    </row>
    <row r="254" spans="3:13">
      <c r="C254" s="150">
        <v>216</v>
      </c>
      <c r="D254" s="137">
        <v>630.24024540999994</v>
      </c>
      <c r="E254" s="137">
        <v>113.90721997</v>
      </c>
      <c r="F254" s="137">
        <v>167.31848033</v>
      </c>
      <c r="G254" s="137">
        <v>241.60155577</v>
      </c>
      <c r="H254" s="137">
        <v>7.4862075436</v>
      </c>
      <c r="I254" s="137">
        <v>58.301091055000001</v>
      </c>
      <c r="J254" s="137">
        <v>125.14913812</v>
      </c>
      <c r="K254" s="137">
        <v>349.54330541000002</v>
      </c>
      <c r="L254" s="137">
        <v>8.6164383561999998</v>
      </c>
      <c r="M254" s="137">
        <v>268</v>
      </c>
    </row>
    <row r="255" spans="3:13">
      <c r="C255" s="150">
        <v>217</v>
      </c>
      <c r="D255" s="137">
        <v>622.84874506999995</v>
      </c>
      <c r="E255" s="137">
        <v>113.12922571</v>
      </c>
      <c r="F255" s="137">
        <v>166.76076953</v>
      </c>
      <c r="G255" s="137">
        <v>241.21695639000001</v>
      </c>
      <c r="H255" s="137">
        <v>7.4862075436</v>
      </c>
      <c r="I255" s="137">
        <v>58.255984497999997</v>
      </c>
      <c r="J255" s="137">
        <v>125.07836213</v>
      </c>
      <c r="K255" s="137">
        <v>348.54699332000001</v>
      </c>
      <c r="L255" s="137">
        <v>8.6164383561999998</v>
      </c>
      <c r="M255" s="137">
        <v>271</v>
      </c>
    </row>
    <row r="256" spans="3:13">
      <c r="C256" s="150">
        <v>218</v>
      </c>
      <c r="D256" s="137">
        <v>615.75977618000002</v>
      </c>
      <c r="E256" s="137">
        <v>112.51168857</v>
      </c>
      <c r="F256" s="137">
        <v>166.15570453999999</v>
      </c>
      <c r="G256" s="137">
        <v>240.82586101000001</v>
      </c>
      <c r="H256" s="137">
        <v>7.4862075436</v>
      </c>
      <c r="I256" s="137">
        <v>58.210989619000003</v>
      </c>
      <c r="J256" s="137">
        <v>125.00914578</v>
      </c>
      <c r="K256" s="137">
        <v>347.54753607999999</v>
      </c>
      <c r="L256" s="137">
        <v>8.6164383561999998</v>
      </c>
      <c r="M256" s="137">
        <v>273</v>
      </c>
    </row>
    <row r="257" spans="3:13">
      <c r="C257" s="150">
        <v>219</v>
      </c>
      <c r="D257" s="137">
        <v>611.10490936999997</v>
      </c>
      <c r="E257" s="137">
        <v>111.8085299</v>
      </c>
      <c r="F257" s="137">
        <v>165.64852730999999</v>
      </c>
      <c r="G257" s="137">
        <v>240.67264453000001</v>
      </c>
      <c r="H257" s="137">
        <v>7.4862075436</v>
      </c>
      <c r="I257" s="137">
        <v>58.166123003000003</v>
      </c>
      <c r="J257" s="137">
        <v>124.94152268000001</v>
      </c>
      <c r="K257" s="137">
        <v>346.54551834</v>
      </c>
      <c r="L257" s="137">
        <v>8.6164383561999998</v>
      </c>
      <c r="M257" s="137">
        <v>276</v>
      </c>
    </row>
    <row r="258" spans="3:13">
      <c r="C258" s="150">
        <v>220</v>
      </c>
      <c r="D258" s="137">
        <v>606.23779012</v>
      </c>
      <c r="E258" s="137">
        <v>111.09661346</v>
      </c>
      <c r="F258" s="137">
        <v>165.27069431000001</v>
      </c>
      <c r="G258" s="137">
        <v>240.61109404000001</v>
      </c>
      <c r="H258" s="137">
        <v>7.4862075436</v>
      </c>
      <c r="I258" s="137">
        <v>58.121401231</v>
      </c>
      <c r="J258" s="137">
        <v>124.87552642999999</v>
      </c>
      <c r="K258" s="137">
        <v>345.54152477999997</v>
      </c>
      <c r="L258" s="137">
        <v>8.6164383561999998</v>
      </c>
      <c r="M258" s="137">
        <v>278</v>
      </c>
    </row>
    <row r="259" spans="3:13">
      <c r="C259" s="150">
        <v>221</v>
      </c>
      <c r="D259" s="137">
        <v>601.73626509999997</v>
      </c>
      <c r="E259" s="137">
        <v>109.93825115</v>
      </c>
      <c r="F259" s="137">
        <v>165.04990942000001</v>
      </c>
      <c r="G259" s="137">
        <v>240.47334706999999</v>
      </c>
      <c r="H259" s="137">
        <v>7.4862075436</v>
      </c>
      <c r="I259" s="137">
        <v>58.076840887000003</v>
      </c>
      <c r="J259" s="137">
        <v>124.81119065</v>
      </c>
      <c r="K259" s="137">
        <v>344.53614004999997</v>
      </c>
      <c r="L259" s="137">
        <v>8.6164383561999998</v>
      </c>
      <c r="M259" s="137">
        <v>281</v>
      </c>
    </row>
    <row r="260" spans="3:13">
      <c r="C260" s="150">
        <v>222</v>
      </c>
      <c r="D260" s="137">
        <v>597.19758392000006</v>
      </c>
      <c r="E260" s="137">
        <v>109.47446906</v>
      </c>
      <c r="F260" s="137">
        <v>164.25350847999999</v>
      </c>
      <c r="G260" s="137">
        <v>240.25379208999999</v>
      </c>
      <c r="H260" s="137">
        <v>7.4862075436</v>
      </c>
      <c r="I260" s="137">
        <v>58.032458554000002</v>
      </c>
      <c r="J260" s="137">
        <v>124.74854893</v>
      </c>
      <c r="K260" s="137">
        <v>343.52994881000001</v>
      </c>
      <c r="L260" s="137">
        <v>8.6164383561999998</v>
      </c>
      <c r="M260" s="137">
        <v>283</v>
      </c>
    </row>
    <row r="261" spans="3:13">
      <c r="C261" s="150">
        <v>223</v>
      </c>
      <c r="D261" s="137">
        <v>592.32613558000003</v>
      </c>
      <c r="E261" s="137">
        <v>109.20183182</v>
      </c>
      <c r="F261" s="137">
        <v>163.40574028</v>
      </c>
      <c r="G261" s="137">
        <v>240.22722668</v>
      </c>
      <c r="H261" s="137">
        <v>7.4862075436</v>
      </c>
      <c r="I261" s="137">
        <v>57.988270816000004</v>
      </c>
      <c r="J261" s="137">
        <v>124.68763489</v>
      </c>
      <c r="K261" s="137">
        <v>342.52353574</v>
      </c>
      <c r="L261" s="137">
        <v>8.6164383561999998</v>
      </c>
      <c r="M261" s="137">
        <v>286</v>
      </c>
    </row>
    <row r="262" spans="3:13">
      <c r="C262" s="150">
        <v>224</v>
      </c>
      <c r="D262" s="137">
        <v>587.38545853000005</v>
      </c>
      <c r="E262" s="137">
        <v>108.78686795</v>
      </c>
      <c r="F262" s="137">
        <v>162.77243075999999</v>
      </c>
      <c r="G262" s="137">
        <v>240.19775792999999</v>
      </c>
      <c r="H262" s="137">
        <v>7.4862075436</v>
      </c>
      <c r="I262" s="137">
        <v>57.944294253999999</v>
      </c>
      <c r="J262" s="137">
        <v>124.62848212999999</v>
      </c>
      <c r="K262" s="137">
        <v>341.51748549000001</v>
      </c>
      <c r="L262" s="137">
        <v>8.6164383561999998</v>
      </c>
      <c r="M262" s="137">
        <v>288</v>
      </c>
    </row>
    <row r="263" spans="3:13">
      <c r="C263" s="150">
        <v>225</v>
      </c>
      <c r="D263" s="137">
        <v>583.52403268</v>
      </c>
      <c r="E263" s="137">
        <v>107.72893736</v>
      </c>
      <c r="F263" s="137">
        <v>161.76790491</v>
      </c>
      <c r="G263" s="137">
        <v>240.10322102999999</v>
      </c>
      <c r="H263" s="137">
        <v>7.4862075436</v>
      </c>
      <c r="I263" s="137">
        <v>57.900545452999999</v>
      </c>
      <c r="J263" s="137">
        <v>124.57112426</v>
      </c>
      <c r="K263" s="137">
        <v>340.51238273000001</v>
      </c>
      <c r="L263" s="137">
        <v>8.6164383561999998</v>
      </c>
      <c r="M263" s="137">
        <v>290</v>
      </c>
    </row>
    <row r="264" spans="3:13">
      <c r="C264" s="150">
        <v>226</v>
      </c>
      <c r="D264" s="137">
        <v>579.27198395999994</v>
      </c>
      <c r="E264" s="137">
        <v>106.48748092</v>
      </c>
      <c r="F264" s="137">
        <v>161.14170766999999</v>
      </c>
      <c r="G264" s="137">
        <v>240.20450425000001</v>
      </c>
      <c r="H264" s="137">
        <v>7.4862075436</v>
      </c>
      <c r="I264" s="137">
        <v>57.857040994999998</v>
      </c>
      <c r="J264" s="137">
        <v>124.51559489</v>
      </c>
      <c r="K264" s="137">
        <v>339.50881211000001</v>
      </c>
      <c r="L264" s="137">
        <v>8.6164383561999998</v>
      </c>
      <c r="M264" s="137">
        <v>293</v>
      </c>
    </row>
    <row r="265" spans="3:13">
      <c r="C265" s="150">
        <v>227</v>
      </c>
      <c r="D265" s="137">
        <v>574.36749736000002</v>
      </c>
      <c r="E265" s="137">
        <v>105.78423314</v>
      </c>
      <c r="F265" s="137">
        <v>160.62973962999999</v>
      </c>
      <c r="G265" s="137">
        <v>240.30578747000001</v>
      </c>
      <c r="H265" s="137">
        <v>7.4862075436</v>
      </c>
      <c r="I265" s="137">
        <v>57.813797463999997</v>
      </c>
      <c r="J265" s="137">
        <v>124.46192761</v>
      </c>
      <c r="K265" s="137">
        <v>338.50735830999997</v>
      </c>
      <c r="L265" s="137">
        <v>8.6164383561999998</v>
      </c>
      <c r="M265" s="137">
        <v>295</v>
      </c>
    </row>
    <row r="266" spans="3:13">
      <c r="C266" s="150">
        <v>228</v>
      </c>
      <c r="D266" s="137">
        <v>570.18281142000001</v>
      </c>
      <c r="E266" s="137">
        <v>104.62666747999999</v>
      </c>
      <c r="F266" s="137">
        <v>160.00263683</v>
      </c>
      <c r="G266" s="137">
        <v>240.25672268</v>
      </c>
      <c r="H266" s="137">
        <v>7.4862075436</v>
      </c>
      <c r="I266" s="137">
        <v>57.770831442000002</v>
      </c>
      <c r="J266" s="137">
        <v>124.41015605</v>
      </c>
      <c r="K266" s="137">
        <v>337.50860598000003</v>
      </c>
      <c r="L266" s="137">
        <v>8.6164383561999998</v>
      </c>
      <c r="M266" s="137">
        <v>297</v>
      </c>
    </row>
    <row r="267" spans="3:13">
      <c r="C267" s="150">
        <v>229</v>
      </c>
      <c r="D267" s="137">
        <v>565.06889813999999</v>
      </c>
      <c r="E267" s="137">
        <v>104.14864360999999</v>
      </c>
      <c r="F267" s="137">
        <v>159.66041908</v>
      </c>
      <c r="G267" s="137">
        <v>240.17245840000001</v>
      </c>
      <c r="H267" s="137">
        <v>7.4862075436</v>
      </c>
      <c r="I267" s="137">
        <v>57.728159511999998</v>
      </c>
      <c r="J267" s="137">
        <v>124.36031379000001</v>
      </c>
      <c r="K267" s="137">
        <v>336.51313979000003</v>
      </c>
      <c r="L267" s="137">
        <v>8.6164383561999998</v>
      </c>
      <c r="M267" s="137">
        <v>300</v>
      </c>
    </row>
    <row r="268" spans="3:13">
      <c r="C268" s="150">
        <v>230</v>
      </c>
      <c r="D268" s="137">
        <v>559.77019496000003</v>
      </c>
      <c r="E268" s="137">
        <v>103.92439278000001</v>
      </c>
      <c r="F268" s="137">
        <v>159.24921818000001</v>
      </c>
      <c r="G268" s="137">
        <v>240.08819410999999</v>
      </c>
      <c r="H268" s="137">
        <v>7.4862075436</v>
      </c>
      <c r="I268" s="137">
        <v>57.685798259000002</v>
      </c>
      <c r="J268" s="137">
        <v>124.31243446000001</v>
      </c>
      <c r="K268" s="137">
        <v>335.52154439999998</v>
      </c>
      <c r="L268" s="137">
        <v>8.6164383561999998</v>
      </c>
      <c r="M268" s="137">
        <v>302</v>
      </c>
    </row>
    <row r="269" spans="3:13">
      <c r="C269" s="150">
        <v>231</v>
      </c>
      <c r="D269" s="137">
        <v>554.98704166000005</v>
      </c>
      <c r="E269" s="137">
        <v>103.28036713</v>
      </c>
      <c r="F269" s="137">
        <v>158.67963656000001</v>
      </c>
      <c r="G269" s="137">
        <v>240.06653549000001</v>
      </c>
      <c r="H269" s="137">
        <v>7.4862075436</v>
      </c>
      <c r="I269" s="137">
        <v>57.643764263999998</v>
      </c>
      <c r="J269" s="137">
        <v>124.26655166</v>
      </c>
      <c r="K269" s="137">
        <v>334.53440447000003</v>
      </c>
      <c r="L269" s="137">
        <v>8.6164383561999998</v>
      </c>
      <c r="M269" s="137">
        <v>304</v>
      </c>
    </row>
    <row r="270" spans="3:13">
      <c r="C270" s="150">
        <v>232</v>
      </c>
      <c r="D270" s="137">
        <v>549.95701389999999</v>
      </c>
      <c r="E270" s="137">
        <v>102.72825111</v>
      </c>
      <c r="F270" s="137">
        <v>158.32751988999999</v>
      </c>
      <c r="G270" s="137">
        <v>239.98237675999999</v>
      </c>
      <c r="H270" s="137">
        <v>7.4862075436</v>
      </c>
      <c r="I270" s="137">
        <v>57.602074111</v>
      </c>
      <c r="J270" s="137">
        <v>124.22269899</v>
      </c>
      <c r="K270" s="137">
        <v>333.55230467000001</v>
      </c>
      <c r="L270" s="137">
        <v>8.6164383561999998</v>
      </c>
      <c r="M270" s="137">
        <v>307</v>
      </c>
    </row>
    <row r="271" spans="3:13">
      <c r="C271" s="150">
        <v>233</v>
      </c>
      <c r="D271" s="137">
        <v>544.98580487000004</v>
      </c>
      <c r="E271" s="137">
        <v>102.15240227</v>
      </c>
      <c r="F271" s="137">
        <v>157.98761601999999</v>
      </c>
      <c r="G271" s="137">
        <v>239.85091930999999</v>
      </c>
      <c r="H271" s="137">
        <v>7.4862075436</v>
      </c>
      <c r="I271" s="137">
        <v>57.560744382999999</v>
      </c>
      <c r="J271" s="137">
        <v>124.18091006</v>
      </c>
      <c r="K271" s="137">
        <v>332.57582966000001</v>
      </c>
      <c r="L271" s="137">
        <v>8.6164383561999998</v>
      </c>
      <c r="M271" s="137">
        <v>309</v>
      </c>
    </row>
    <row r="272" spans="3:13">
      <c r="C272" s="150">
        <v>234</v>
      </c>
      <c r="D272" s="137">
        <v>540.65562807000003</v>
      </c>
      <c r="E272" s="137">
        <v>101.51271031</v>
      </c>
      <c r="F272" s="137">
        <v>157.16097740000001</v>
      </c>
      <c r="G272" s="137">
        <v>239.6290075</v>
      </c>
      <c r="H272" s="137">
        <v>7.4862075436</v>
      </c>
      <c r="I272" s="137">
        <v>57.519791662999999</v>
      </c>
      <c r="J272" s="137">
        <v>124.14121848000001</v>
      </c>
      <c r="K272" s="137">
        <v>331.60556409999998</v>
      </c>
      <c r="L272" s="137">
        <v>8.6164383561999998</v>
      </c>
      <c r="M272" s="137">
        <v>311</v>
      </c>
    </row>
    <row r="273" spans="3:13">
      <c r="C273" s="150">
        <v>235</v>
      </c>
      <c r="D273" s="137">
        <v>536.09211664999998</v>
      </c>
      <c r="E273" s="137">
        <v>100.94335593</v>
      </c>
      <c r="F273" s="137">
        <v>156.49090457</v>
      </c>
      <c r="G273" s="137">
        <v>239.41352694</v>
      </c>
      <c r="H273" s="137">
        <v>7.4862075436</v>
      </c>
      <c r="I273" s="137">
        <v>57.479232533999998</v>
      </c>
      <c r="J273" s="137">
        <v>124.10365786</v>
      </c>
      <c r="K273" s="137">
        <v>330.64209266</v>
      </c>
      <c r="L273" s="137">
        <v>8.6164383561999998</v>
      </c>
      <c r="M273" s="137">
        <v>313</v>
      </c>
    </row>
    <row r="274" spans="3:13">
      <c r="C274" s="150">
        <v>236</v>
      </c>
      <c r="D274" s="137">
        <v>531.64248496000005</v>
      </c>
      <c r="E274" s="137">
        <v>100.01137448999999</v>
      </c>
      <c r="F274" s="137">
        <v>156.06368839999999</v>
      </c>
      <c r="G274" s="137">
        <v>239.20393705000001</v>
      </c>
      <c r="H274" s="137">
        <v>7.4862075436</v>
      </c>
      <c r="I274" s="137">
        <v>57.439083578999998</v>
      </c>
      <c r="J274" s="137">
        <v>124.06826178999999</v>
      </c>
      <c r="K274" s="137">
        <v>329.68599999000003</v>
      </c>
      <c r="L274" s="137">
        <v>8.6164383561999998</v>
      </c>
      <c r="M274" s="137">
        <v>316</v>
      </c>
    </row>
    <row r="275" spans="3:13">
      <c r="C275" s="150">
        <v>237</v>
      </c>
      <c r="D275" s="137">
        <v>526.75003736999997</v>
      </c>
      <c r="E275" s="137">
        <v>99.543749769000001</v>
      </c>
      <c r="F275" s="137">
        <v>155.61493141</v>
      </c>
      <c r="G275" s="137">
        <v>238.99434715999999</v>
      </c>
      <c r="H275" s="137">
        <v>7.4862075436</v>
      </c>
      <c r="I275" s="137">
        <v>57.399361380999999</v>
      </c>
      <c r="J275" s="137">
        <v>124.03506389</v>
      </c>
      <c r="K275" s="137">
        <v>328.73787076999997</v>
      </c>
      <c r="L275" s="137">
        <v>8.6164383561999998</v>
      </c>
      <c r="M275" s="137">
        <v>318</v>
      </c>
    </row>
    <row r="276" spans="3:13">
      <c r="C276" s="150">
        <v>238</v>
      </c>
      <c r="D276" s="137">
        <v>521.73749940000005</v>
      </c>
      <c r="E276" s="137">
        <v>99.120743525999998</v>
      </c>
      <c r="F276" s="137">
        <v>155.20505971</v>
      </c>
      <c r="G276" s="137">
        <v>238.82134389000001</v>
      </c>
      <c r="H276" s="137">
        <v>7.4862075436</v>
      </c>
      <c r="I276" s="137">
        <v>57.360082523999999</v>
      </c>
      <c r="J276" s="137">
        <v>124.00409777</v>
      </c>
      <c r="K276" s="137">
        <v>327.79828965000002</v>
      </c>
      <c r="L276" s="137">
        <v>8.6164383561999998</v>
      </c>
      <c r="M276" s="137">
        <v>320</v>
      </c>
    </row>
    <row r="277" spans="3:13">
      <c r="C277" s="150">
        <v>239</v>
      </c>
      <c r="D277" s="137">
        <v>517.19919104999997</v>
      </c>
      <c r="E277" s="137">
        <v>98.295634006</v>
      </c>
      <c r="F277" s="137">
        <v>154.62024106000001</v>
      </c>
      <c r="G277" s="137">
        <v>238.75116122</v>
      </c>
      <c r="H277" s="137">
        <v>7.4862075436</v>
      </c>
      <c r="I277" s="137">
        <v>57.321263590000001</v>
      </c>
      <c r="J277" s="137">
        <v>123.97539702</v>
      </c>
      <c r="K277" s="137">
        <v>326.86784130000001</v>
      </c>
      <c r="L277" s="137">
        <v>8.6164383561999998</v>
      </c>
      <c r="M277" s="137">
        <v>322</v>
      </c>
    </row>
    <row r="278" spans="3:13">
      <c r="C278" s="150">
        <v>240</v>
      </c>
      <c r="D278" s="137">
        <v>512.20416427999999</v>
      </c>
      <c r="E278" s="137">
        <v>97.787312235000002</v>
      </c>
      <c r="F278" s="137">
        <v>154.17535307</v>
      </c>
      <c r="G278" s="137">
        <v>238.68097854999999</v>
      </c>
      <c r="H278" s="137">
        <v>7.4862075436</v>
      </c>
      <c r="I278" s="137">
        <v>57.282921162000001</v>
      </c>
      <c r="J278" s="137">
        <v>123.94899527</v>
      </c>
      <c r="K278" s="137">
        <v>325.94711038000003</v>
      </c>
      <c r="L278" s="137">
        <v>8.6164383561999998</v>
      </c>
      <c r="M278" s="137">
        <v>324</v>
      </c>
    </row>
    <row r="279" spans="3:13">
      <c r="C279" s="150">
        <v>241</v>
      </c>
      <c r="D279" s="137">
        <v>507.24363676000002</v>
      </c>
      <c r="E279" s="137">
        <v>97.356649696000005</v>
      </c>
      <c r="F279" s="137">
        <v>153.61830662</v>
      </c>
      <c r="G279" s="137">
        <v>238.61079588999999</v>
      </c>
      <c r="H279" s="137">
        <v>7.4862075436</v>
      </c>
      <c r="I279" s="137">
        <v>57.245071824</v>
      </c>
      <c r="J279" s="137">
        <v>123.92492609999999</v>
      </c>
      <c r="K279" s="137">
        <v>325.03668155000003</v>
      </c>
      <c r="L279" s="137">
        <v>8.6164383561999998</v>
      </c>
      <c r="M279" s="137">
        <v>326</v>
      </c>
    </row>
    <row r="280" spans="3:13">
      <c r="C280" s="150">
        <v>242</v>
      </c>
      <c r="D280" s="137">
        <v>502.58653856000001</v>
      </c>
      <c r="E280" s="137">
        <v>96.792456732999995</v>
      </c>
      <c r="F280" s="137">
        <v>152.99206358000001</v>
      </c>
      <c r="G280" s="137">
        <v>238.43991088999999</v>
      </c>
      <c r="H280" s="137">
        <v>7.4862075436</v>
      </c>
      <c r="I280" s="137">
        <v>57.207732159000003</v>
      </c>
      <c r="J280" s="137">
        <v>123.90322313999999</v>
      </c>
      <c r="K280" s="137">
        <v>324.13713947999997</v>
      </c>
      <c r="L280" s="137">
        <v>8.6164383561999998</v>
      </c>
      <c r="M280" s="137">
        <v>328</v>
      </c>
    </row>
    <row r="281" spans="3:13">
      <c r="C281" s="150">
        <v>243</v>
      </c>
      <c r="D281" s="137">
        <v>498.44344212999999</v>
      </c>
      <c r="E281" s="137">
        <v>96.211403232999999</v>
      </c>
      <c r="F281" s="137">
        <v>152.07389384999999</v>
      </c>
      <c r="G281" s="137">
        <v>238.06381137</v>
      </c>
      <c r="H281" s="137">
        <v>7.4862075436</v>
      </c>
      <c r="I281" s="137">
        <v>57.170918749000002</v>
      </c>
      <c r="J281" s="137">
        <v>123.88391998</v>
      </c>
      <c r="K281" s="137">
        <v>323.24906883</v>
      </c>
      <c r="L281" s="137">
        <v>8.6164383561999998</v>
      </c>
      <c r="M281" s="137">
        <v>330</v>
      </c>
    </row>
    <row r="282" spans="3:13">
      <c r="C282" s="150">
        <v>244</v>
      </c>
      <c r="D282" s="137">
        <v>493.43576372000001</v>
      </c>
      <c r="E282" s="137">
        <v>95.893668732999998</v>
      </c>
      <c r="F282" s="137">
        <v>151.75698709</v>
      </c>
      <c r="G282" s="137">
        <v>237.68771183999999</v>
      </c>
      <c r="H282" s="137">
        <v>7.4862075436</v>
      </c>
      <c r="I282" s="137">
        <v>57.134648177999999</v>
      </c>
      <c r="J282" s="137">
        <v>123.86705024</v>
      </c>
      <c r="K282" s="137">
        <v>322.37305426</v>
      </c>
      <c r="L282" s="137">
        <v>8.6164383561999998</v>
      </c>
      <c r="M282" s="137">
        <v>332</v>
      </c>
    </row>
    <row r="283" spans="3:13">
      <c r="C283" s="150">
        <v>245</v>
      </c>
      <c r="D283" s="137">
        <v>488.96419157000003</v>
      </c>
      <c r="E283" s="137">
        <v>95.530043985000006</v>
      </c>
      <c r="F283" s="137">
        <v>150.97466976000001</v>
      </c>
      <c r="G283" s="137">
        <v>237.28680689000001</v>
      </c>
      <c r="H283" s="137">
        <v>7.4862075436</v>
      </c>
      <c r="I283" s="137">
        <v>57.098937028999998</v>
      </c>
      <c r="J283" s="137">
        <v>123.85264752</v>
      </c>
      <c r="K283" s="137">
        <v>321.50968043</v>
      </c>
      <c r="L283" s="137">
        <v>8.6164383561999998</v>
      </c>
      <c r="M283" s="137">
        <v>334</v>
      </c>
    </row>
    <row r="284" spans="3:13">
      <c r="C284" s="150">
        <v>246</v>
      </c>
      <c r="D284" s="137">
        <v>484.07489878000001</v>
      </c>
      <c r="E284" s="137">
        <v>95.086246342999999</v>
      </c>
      <c r="F284" s="137">
        <v>150.84351985000001</v>
      </c>
      <c r="G284" s="137">
        <v>236.73262803</v>
      </c>
      <c r="H284" s="137">
        <v>7.4862075436</v>
      </c>
      <c r="I284" s="137">
        <v>57.063801884999997</v>
      </c>
      <c r="J284" s="137">
        <v>123.84074542</v>
      </c>
      <c r="K284" s="137">
        <v>320.65953201000002</v>
      </c>
      <c r="L284" s="137">
        <v>8.6164383561999998</v>
      </c>
      <c r="M284" s="137">
        <v>337</v>
      </c>
    </row>
    <row r="285" spans="3:13">
      <c r="C285" s="150">
        <v>247</v>
      </c>
      <c r="D285" s="137">
        <v>478.92252493000001</v>
      </c>
      <c r="E285" s="137">
        <v>94.782062272999994</v>
      </c>
      <c r="F285" s="137">
        <v>150.70177704</v>
      </c>
      <c r="G285" s="137">
        <v>236.31250958000001</v>
      </c>
      <c r="H285" s="137">
        <v>7.4862075436</v>
      </c>
      <c r="I285" s="137">
        <v>57.029259328999999</v>
      </c>
      <c r="J285" s="137">
        <v>123.83137756000001</v>
      </c>
      <c r="K285" s="137">
        <v>319.82319367000002</v>
      </c>
      <c r="L285" s="137">
        <v>8.6164383561999998</v>
      </c>
      <c r="M285" s="137">
        <v>338</v>
      </c>
    </row>
    <row r="286" spans="3:13">
      <c r="C286" s="150">
        <v>248</v>
      </c>
      <c r="D286" s="137">
        <v>474.02049925</v>
      </c>
      <c r="E286" s="137">
        <v>94.343954667999995</v>
      </c>
      <c r="F286" s="137">
        <v>150.31123271999999</v>
      </c>
      <c r="G286" s="137">
        <v>236.02476798999999</v>
      </c>
      <c r="H286" s="137">
        <v>7.4862075436</v>
      </c>
      <c r="I286" s="137">
        <v>56.995325944000001</v>
      </c>
      <c r="J286" s="137">
        <v>123.82457753</v>
      </c>
      <c r="K286" s="137">
        <v>319.00125005000001</v>
      </c>
      <c r="L286" s="137">
        <v>8.6164383561999998</v>
      </c>
      <c r="M286" s="137">
        <v>340</v>
      </c>
    </row>
    <row r="287" spans="3:13">
      <c r="C287" s="150">
        <v>249</v>
      </c>
      <c r="D287" s="137">
        <v>469.27620770999999</v>
      </c>
      <c r="E287" s="137">
        <v>93.696225397000006</v>
      </c>
      <c r="F287" s="137">
        <v>150.11581676</v>
      </c>
      <c r="G287" s="137">
        <v>235.59378556999999</v>
      </c>
      <c r="H287" s="137">
        <v>7.4862075436</v>
      </c>
      <c r="I287" s="137">
        <v>56.962018313000002</v>
      </c>
      <c r="J287" s="137">
        <v>123.82037896</v>
      </c>
      <c r="K287" s="137">
        <v>318.19428584000002</v>
      </c>
      <c r="L287" s="137">
        <v>8.6164383561999998</v>
      </c>
      <c r="M287" s="137">
        <v>342</v>
      </c>
    </row>
    <row r="288" spans="3:13">
      <c r="C288" s="150">
        <v>250</v>
      </c>
      <c r="D288" s="137">
        <v>464.80320096000003</v>
      </c>
      <c r="E288" s="137">
        <v>93.109478215999999</v>
      </c>
      <c r="F288" s="137">
        <v>149.66979842000001</v>
      </c>
      <c r="G288" s="137">
        <v>235.08113865999999</v>
      </c>
      <c r="H288" s="137">
        <v>7.4862075436</v>
      </c>
      <c r="I288" s="137">
        <v>56.929353020000001</v>
      </c>
      <c r="J288" s="137">
        <v>123.81881543</v>
      </c>
      <c r="K288" s="137">
        <v>317.40288568</v>
      </c>
      <c r="L288" s="137">
        <v>8.6164383561999998</v>
      </c>
      <c r="M288" s="137">
        <v>344</v>
      </c>
    </row>
    <row r="289" spans="3:13">
      <c r="C289" s="150">
        <v>251</v>
      </c>
      <c r="D289" s="137">
        <v>460.25866717000002</v>
      </c>
      <c r="E289" s="137">
        <v>92.659341116999997</v>
      </c>
      <c r="F289" s="137">
        <v>149.05936431999999</v>
      </c>
      <c r="G289" s="137">
        <v>234.66782445999999</v>
      </c>
      <c r="H289" s="137">
        <v>7.4862075436</v>
      </c>
      <c r="I289" s="137">
        <v>56.897346646000003</v>
      </c>
      <c r="J289" s="137">
        <v>123.81992056999999</v>
      </c>
      <c r="K289" s="137">
        <v>316.62763505999999</v>
      </c>
      <c r="L289" s="137">
        <v>8.6164383561999998</v>
      </c>
      <c r="M289" s="137">
        <v>346</v>
      </c>
    </row>
    <row r="290" spans="3:13">
      <c r="C290" s="150">
        <v>252</v>
      </c>
      <c r="D290" s="137">
        <v>455.59103661</v>
      </c>
      <c r="E290" s="137">
        <v>91.977078762999994</v>
      </c>
      <c r="F290" s="137">
        <v>148.43753595999999</v>
      </c>
      <c r="G290" s="137">
        <v>234.62112654000001</v>
      </c>
      <c r="H290" s="137">
        <v>7.4862075436</v>
      </c>
      <c r="I290" s="137">
        <v>56.866015777000001</v>
      </c>
      <c r="J290" s="137">
        <v>123.82372796999999</v>
      </c>
      <c r="K290" s="137">
        <v>315.86954186999998</v>
      </c>
      <c r="L290" s="137">
        <v>8.6164383561999998</v>
      </c>
      <c r="M290" s="137">
        <v>348</v>
      </c>
    </row>
    <row r="291" spans="3:13">
      <c r="C291" s="150">
        <v>253</v>
      </c>
      <c r="D291" s="137">
        <v>450.91992415999999</v>
      </c>
      <c r="E291" s="137">
        <v>91.416344877</v>
      </c>
      <c r="F291" s="137">
        <v>148.03336716000001</v>
      </c>
      <c r="G291" s="137">
        <v>234.23872248999999</v>
      </c>
      <c r="H291" s="137">
        <v>7.4862075436</v>
      </c>
      <c r="I291" s="137">
        <v>56.835376992999997</v>
      </c>
      <c r="J291" s="137">
        <v>123.83027124</v>
      </c>
      <c r="K291" s="137">
        <v>315.12903277999999</v>
      </c>
      <c r="L291" s="137">
        <v>8.6164383561999998</v>
      </c>
      <c r="M291" s="137">
        <v>350</v>
      </c>
    </row>
    <row r="292" spans="3:13">
      <c r="C292" s="150">
        <v>254</v>
      </c>
      <c r="D292" s="137">
        <v>446.13750077999998</v>
      </c>
      <c r="E292" s="137">
        <v>90.81097948</v>
      </c>
      <c r="F292" s="137">
        <v>147.61369773000001</v>
      </c>
      <c r="G292" s="137">
        <v>234.0277615</v>
      </c>
      <c r="H292" s="137">
        <v>7.4862075436</v>
      </c>
      <c r="I292" s="137">
        <v>56.805446879999998</v>
      </c>
      <c r="J292" s="137">
        <v>123.839584</v>
      </c>
      <c r="K292" s="137">
        <v>314.40649757</v>
      </c>
      <c r="L292" s="137">
        <v>8.6164383561999998</v>
      </c>
      <c r="M292" s="137">
        <v>352</v>
      </c>
    </row>
    <row r="293" spans="3:13">
      <c r="C293" s="150">
        <v>255</v>
      </c>
      <c r="D293" s="137">
        <v>441.40181543</v>
      </c>
      <c r="E293" s="137">
        <v>90.268104487000002</v>
      </c>
      <c r="F293" s="137">
        <v>146.98325134999999</v>
      </c>
      <c r="G293" s="137">
        <v>233.91834903</v>
      </c>
      <c r="H293" s="137">
        <v>7.4862075436</v>
      </c>
      <c r="I293" s="137">
        <v>56.776242017999998</v>
      </c>
      <c r="J293" s="137">
        <v>123.85169983999999</v>
      </c>
      <c r="K293" s="137">
        <v>313.70257271999998</v>
      </c>
      <c r="L293" s="137">
        <v>8.6164383561999998</v>
      </c>
      <c r="M293" s="137">
        <v>354</v>
      </c>
    </row>
    <row r="294" spans="3:13">
      <c r="C294" s="150">
        <v>256</v>
      </c>
      <c r="D294" s="137">
        <v>436.48437382999998</v>
      </c>
      <c r="E294" s="137">
        <v>89.771042875000006</v>
      </c>
      <c r="F294" s="137">
        <v>146.48874785000001</v>
      </c>
      <c r="G294" s="137">
        <v>233.80893656000001</v>
      </c>
      <c r="H294" s="137">
        <v>7.4862075436</v>
      </c>
      <c r="I294" s="137">
        <v>56.747778992999997</v>
      </c>
      <c r="J294" s="137">
        <v>123.86665237</v>
      </c>
      <c r="K294" s="137">
        <v>313.01768678000002</v>
      </c>
      <c r="L294" s="137">
        <v>8.6164383561999998</v>
      </c>
      <c r="M294" s="137">
        <v>355</v>
      </c>
    </row>
    <row r="295" spans="3:13">
      <c r="C295" s="150">
        <v>257</v>
      </c>
      <c r="D295" s="137">
        <v>431.74916099000001</v>
      </c>
      <c r="E295" s="137">
        <v>89.223224056999996</v>
      </c>
      <c r="F295" s="137">
        <v>145.86277279000001</v>
      </c>
      <c r="G295" s="137">
        <v>233.69952409000001</v>
      </c>
      <c r="H295" s="137">
        <v>7.4862075436</v>
      </c>
      <c r="I295" s="137">
        <v>56.720074386999997</v>
      </c>
      <c r="J295" s="137">
        <v>123.8844752</v>
      </c>
      <c r="K295" s="137">
        <v>312.35242388</v>
      </c>
      <c r="L295" s="137">
        <v>8.6164383561999998</v>
      </c>
      <c r="M295" s="137">
        <v>357</v>
      </c>
    </row>
    <row r="296" spans="3:13">
      <c r="C296" s="150">
        <v>258</v>
      </c>
      <c r="D296" s="137">
        <v>426.82948090999997</v>
      </c>
      <c r="E296" s="137">
        <v>88.665237309999995</v>
      </c>
      <c r="F296" s="137">
        <v>145.4314329</v>
      </c>
      <c r="G296" s="137">
        <v>233.59011161000001</v>
      </c>
      <c r="H296" s="137">
        <v>7.4862075436</v>
      </c>
      <c r="I296" s="137">
        <v>56.693144781999997</v>
      </c>
      <c r="J296" s="137">
        <v>123.90520194</v>
      </c>
      <c r="K296" s="137">
        <v>311.70736813000002</v>
      </c>
      <c r="L296" s="137">
        <v>8.6164383561999998</v>
      </c>
      <c r="M296" s="137">
        <v>359</v>
      </c>
    </row>
    <row r="297" spans="3:13">
      <c r="C297" s="150">
        <v>259</v>
      </c>
      <c r="D297" s="137">
        <v>421.8318726</v>
      </c>
      <c r="E297" s="137">
        <v>88.168078707000006</v>
      </c>
      <c r="F297" s="137">
        <v>145.01719309999999</v>
      </c>
      <c r="G297" s="137">
        <v>233.48069914000001</v>
      </c>
      <c r="H297" s="137">
        <v>7.4862075436</v>
      </c>
      <c r="I297" s="137">
        <v>56.667006762</v>
      </c>
      <c r="J297" s="137">
        <v>123.92886618999999</v>
      </c>
      <c r="K297" s="137">
        <v>311.08310365</v>
      </c>
      <c r="L297" s="137">
        <v>8.6164383561999998</v>
      </c>
      <c r="M297" s="137">
        <v>361</v>
      </c>
    </row>
    <row r="298" spans="3:13">
      <c r="C298" s="150">
        <v>260</v>
      </c>
      <c r="D298" s="137">
        <v>416.74681731999999</v>
      </c>
      <c r="E298" s="137">
        <v>87.740157405999994</v>
      </c>
      <c r="F298" s="137">
        <v>144.65541635</v>
      </c>
      <c r="G298" s="137">
        <v>233.33703328000001</v>
      </c>
      <c r="H298" s="137">
        <v>7.4862075436</v>
      </c>
      <c r="I298" s="137">
        <v>56.641676910999998</v>
      </c>
      <c r="J298" s="137">
        <v>123.95550154999999</v>
      </c>
      <c r="K298" s="137">
        <v>310.48021456999999</v>
      </c>
      <c r="L298" s="137">
        <v>8.6164383561999998</v>
      </c>
      <c r="M298" s="137">
        <v>362</v>
      </c>
    </row>
    <row r="299" spans="3:13">
      <c r="C299" s="150">
        <v>261</v>
      </c>
      <c r="D299" s="137">
        <v>412.05100708999998</v>
      </c>
      <c r="E299" s="137">
        <v>87.124261747999995</v>
      </c>
      <c r="F299" s="137">
        <v>144.34758557000001</v>
      </c>
      <c r="G299" s="137">
        <v>232.93815076000001</v>
      </c>
      <c r="H299" s="137">
        <v>7.4862075436</v>
      </c>
      <c r="I299" s="137">
        <v>56.617171810000002</v>
      </c>
      <c r="J299" s="137">
        <v>123.98514165</v>
      </c>
      <c r="K299" s="137">
        <v>309.89928501000003</v>
      </c>
      <c r="L299" s="137">
        <v>8.6164383561999998</v>
      </c>
      <c r="M299" s="137">
        <v>364</v>
      </c>
    </row>
    <row r="300" spans="3:13">
      <c r="C300" s="150">
        <v>262</v>
      </c>
      <c r="D300" s="137">
        <v>407.26916297999998</v>
      </c>
      <c r="E300" s="137">
        <v>86.660253143999995</v>
      </c>
      <c r="F300" s="137">
        <v>143.97390161000001</v>
      </c>
      <c r="G300" s="137">
        <v>232.53926824000001</v>
      </c>
      <c r="H300" s="137">
        <v>7.4862075436</v>
      </c>
      <c r="I300" s="137">
        <v>56.594811720999999</v>
      </c>
      <c r="J300" s="137">
        <v>124.01782007</v>
      </c>
      <c r="K300" s="137">
        <v>309.34759640999999</v>
      </c>
      <c r="L300" s="137">
        <v>8.6164383561999998</v>
      </c>
      <c r="M300" s="137">
        <v>366</v>
      </c>
    </row>
    <row r="301" spans="3:13">
      <c r="C301" s="150">
        <v>263</v>
      </c>
      <c r="D301" s="137">
        <v>402.66743223999998</v>
      </c>
      <c r="E301" s="137">
        <v>86.168112217000001</v>
      </c>
      <c r="F301" s="137">
        <v>143.44823661000001</v>
      </c>
      <c r="G301" s="137">
        <v>232.14038572000001</v>
      </c>
      <c r="H301" s="137">
        <v>7.4862075436</v>
      </c>
      <c r="I301" s="137">
        <v>56.574743429999998</v>
      </c>
      <c r="J301" s="137">
        <v>124.05357044</v>
      </c>
      <c r="K301" s="137">
        <v>308.81941052000002</v>
      </c>
      <c r="L301" s="137">
        <v>8.6164383561999998</v>
      </c>
      <c r="M301" s="137">
        <v>367</v>
      </c>
    </row>
    <row r="302" spans="3:13">
      <c r="C302" s="150">
        <v>264</v>
      </c>
      <c r="D302" s="137">
        <v>397.97167478</v>
      </c>
      <c r="E302" s="137">
        <v>85.666793179999999</v>
      </c>
      <c r="F302" s="137">
        <v>143.02577643999999</v>
      </c>
      <c r="G302" s="137">
        <v>231.74150320000001</v>
      </c>
      <c r="H302" s="137">
        <v>7.4862075436</v>
      </c>
      <c r="I302" s="137">
        <v>56.555425384999999</v>
      </c>
      <c r="J302" s="137">
        <v>124.09242635</v>
      </c>
      <c r="K302" s="137">
        <v>308.31462592999998</v>
      </c>
      <c r="L302" s="137">
        <v>8.6164383561999998</v>
      </c>
      <c r="M302" s="137">
        <v>369</v>
      </c>
    </row>
    <row r="303" spans="3:13">
      <c r="C303" s="150">
        <v>265</v>
      </c>
      <c r="D303" s="137">
        <v>393.46433691999999</v>
      </c>
      <c r="E303" s="137">
        <v>85.039808325999999</v>
      </c>
      <c r="F303" s="137">
        <v>142.54056248000001</v>
      </c>
      <c r="G303" s="137">
        <v>231.34262068000001</v>
      </c>
      <c r="H303" s="137">
        <v>7.4862075436</v>
      </c>
      <c r="I303" s="137">
        <v>56.536872383999999</v>
      </c>
      <c r="J303" s="137">
        <v>124.13442141</v>
      </c>
      <c r="K303" s="137">
        <v>307.83382019999999</v>
      </c>
      <c r="L303" s="137">
        <v>8.6164383561999998</v>
      </c>
      <c r="M303" s="137">
        <v>370</v>
      </c>
    </row>
    <row r="304" spans="3:13">
      <c r="C304" s="150">
        <v>266</v>
      </c>
      <c r="D304" s="137">
        <v>389.14988921999998</v>
      </c>
      <c r="E304" s="137">
        <v>84.435484048000006</v>
      </c>
      <c r="F304" s="137">
        <v>141.85904797000001</v>
      </c>
      <c r="G304" s="137">
        <v>230.92448798999999</v>
      </c>
      <c r="H304" s="137">
        <v>7.4862075436</v>
      </c>
      <c r="I304" s="137">
        <v>56.519099226000002</v>
      </c>
      <c r="J304" s="137">
        <v>124.17958923</v>
      </c>
      <c r="K304" s="137">
        <v>307.37757089000002</v>
      </c>
      <c r="L304" s="137">
        <v>8.6164383561999998</v>
      </c>
      <c r="M304" s="137">
        <v>372</v>
      </c>
    </row>
    <row r="305" spans="3:13">
      <c r="C305" s="150">
        <v>267</v>
      </c>
      <c r="D305" s="137">
        <v>384.64438999999999</v>
      </c>
      <c r="E305" s="137">
        <v>83.811251424999995</v>
      </c>
      <c r="F305" s="137">
        <v>141.40383933000001</v>
      </c>
      <c r="G305" s="137">
        <v>230.49100927999999</v>
      </c>
      <c r="H305" s="137">
        <v>7.4862075436</v>
      </c>
      <c r="I305" s="137">
        <v>56.502120711000003</v>
      </c>
      <c r="J305" s="137">
        <v>124.22796341</v>
      </c>
      <c r="K305" s="137">
        <v>306.94645557000001</v>
      </c>
      <c r="L305" s="137">
        <v>8.6164383561999998</v>
      </c>
      <c r="M305" s="137">
        <v>374</v>
      </c>
    </row>
    <row r="306" spans="3:13">
      <c r="C306" s="150">
        <v>268</v>
      </c>
      <c r="D306" s="137">
        <v>381.65509071999998</v>
      </c>
      <c r="E306" s="137">
        <v>83.586454072999999</v>
      </c>
      <c r="F306" s="137">
        <v>141.13631925999999</v>
      </c>
      <c r="G306" s="137">
        <v>230.30671054999999</v>
      </c>
      <c r="H306" s="137">
        <v>7.4862075436</v>
      </c>
      <c r="I306" s="137">
        <v>56.485951639</v>
      </c>
      <c r="J306" s="137">
        <v>124.27957757</v>
      </c>
      <c r="K306" s="137">
        <v>306.54105181</v>
      </c>
      <c r="L306" s="137">
        <v>8.6164383561999998</v>
      </c>
      <c r="M306" s="137">
        <v>375</v>
      </c>
    </row>
    <row r="307" spans="3:13">
      <c r="C307" s="150">
        <v>269</v>
      </c>
      <c r="D307" s="137">
        <v>379.03705093999997</v>
      </c>
      <c r="E307" s="137">
        <v>83.255099869000006</v>
      </c>
      <c r="F307" s="137">
        <v>140.89383197999999</v>
      </c>
      <c r="G307" s="137">
        <v>229.86615617000001</v>
      </c>
      <c r="H307" s="137">
        <v>7.4862075436</v>
      </c>
      <c r="I307" s="137">
        <v>56.470606807000003</v>
      </c>
      <c r="J307" s="137">
        <v>124.33446530000001</v>
      </c>
      <c r="K307" s="137">
        <v>306.16193715999998</v>
      </c>
      <c r="L307" s="137">
        <v>8.6164383561999998</v>
      </c>
      <c r="M307" s="137">
        <v>377</v>
      </c>
    </row>
    <row r="308" spans="3:13">
      <c r="C308" s="150">
        <v>270</v>
      </c>
      <c r="D308" s="137">
        <v>376.50858226000003</v>
      </c>
      <c r="E308" s="137">
        <v>83.067754668000006</v>
      </c>
      <c r="F308" s="137">
        <v>140.44950643999999</v>
      </c>
      <c r="G308" s="137">
        <v>229.39385992999999</v>
      </c>
      <c r="H308" s="137">
        <v>7.4862075436</v>
      </c>
      <c r="I308" s="137">
        <v>56.456101015999998</v>
      </c>
      <c r="J308" s="137">
        <v>124.39266022</v>
      </c>
      <c r="K308" s="137">
        <v>305.80968919999998</v>
      </c>
      <c r="L308" s="137">
        <v>8.6164383561999998</v>
      </c>
      <c r="M308" s="137">
        <v>378</v>
      </c>
    </row>
    <row r="309" spans="3:13">
      <c r="C309" s="150">
        <v>271</v>
      </c>
      <c r="D309" s="137">
        <v>373.80491239000003</v>
      </c>
      <c r="E309" s="137">
        <v>82.804837742000004</v>
      </c>
      <c r="F309" s="137">
        <v>140.25595380999999</v>
      </c>
      <c r="G309" s="137">
        <v>228.92156370000001</v>
      </c>
      <c r="H309" s="137">
        <v>7.4862075436</v>
      </c>
      <c r="I309" s="137">
        <v>56.442449064000002</v>
      </c>
      <c r="J309" s="137">
        <v>124.45419593</v>
      </c>
      <c r="K309" s="137">
        <v>305.48488546999999</v>
      </c>
      <c r="L309" s="137">
        <v>8.6164383561999998</v>
      </c>
      <c r="M309" s="137">
        <v>380</v>
      </c>
    </row>
    <row r="310" spans="3:13">
      <c r="C310" s="150">
        <v>272</v>
      </c>
      <c r="D310" s="137">
        <v>371.29839398000001</v>
      </c>
      <c r="E310" s="137">
        <v>82.341141234000006</v>
      </c>
      <c r="F310" s="137">
        <v>139.93498700999999</v>
      </c>
      <c r="G310" s="137">
        <v>228.58030977999999</v>
      </c>
      <c r="H310" s="137">
        <v>7.4862075436</v>
      </c>
      <c r="I310" s="137">
        <v>56.429665751999998</v>
      </c>
      <c r="J310" s="137">
        <v>124.51910604</v>
      </c>
      <c r="K310" s="137">
        <v>305.18810354999999</v>
      </c>
      <c r="L310" s="137">
        <v>8.6164383561999998</v>
      </c>
      <c r="M310" s="137">
        <v>381</v>
      </c>
    </row>
    <row r="311" spans="3:13">
      <c r="C311" s="150">
        <v>273</v>
      </c>
      <c r="D311" s="137">
        <v>368.64925548999997</v>
      </c>
      <c r="E311" s="137">
        <v>81.995969271999996</v>
      </c>
      <c r="F311" s="137">
        <v>139.48352424999999</v>
      </c>
      <c r="G311" s="137">
        <v>228.39364732000001</v>
      </c>
      <c r="H311" s="137">
        <v>7.4862075436</v>
      </c>
      <c r="I311" s="137">
        <v>56.417765877999997</v>
      </c>
      <c r="J311" s="137">
        <v>124.58742415</v>
      </c>
      <c r="K311" s="137">
        <v>304.91992101</v>
      </c>
      <c r="L311" s="137">
        <v>8.6164383561999998</v>
      </c>
      <c r="M311" s="137">
        <v>382</v>
      </c>
    </row>
    <row r="312" spans="3:13">
      <c r="C312" s="150">
        <v>274</v>
      </c>
      <c r="D312" s="137">
        <v>365.83526438000001</v>
      </c>
      <c r="E312" s="137">
        <v>81.629035463999998</v>
      </c>
      <c r="F312" s="137">
        <v>139.21867598</v>
      </c>
      <c r="G312" s="137">
        <v>228.20698486000001</v>
      </c>
      <c r="H312" s="137">
        <v>7.4862075436</v>
      </c>
      <c r="I312" s="137">
        <v>56.406764240999998</v>
      </c>
      <c r="J312" s="137">
        <v>124.65918388</v>
      </c>
      <c r="K312" s="137">
        <v>304.68091539</v>
      </c>
      <c r="L312" s="137">
        <v>8.6164383561999998</v>
      </c>
      <c r="M312" s="137">
        <v>384</v>
      </c>
    </row>
    <row r="313" spans="3:13">
      <c r="C313" s="150">
        <v>275</v>
      </c>
      <c r="D313" s="137">
        <v>362.95920668999997</v>
      </c>
      <c r="E313" s="137">
        <v>81.300165445000005</v>
      </c>
      <c r="F313" s="137">
        <v>138.97783049</v>
      </c>
      <c r="G313" s="137">
        <v>228.02032241000001</v>
      </c>
      <c r="H313" s="137">
        <v>7.4862075436</v>
      </c>
      <c r="I313" s="137">
        <v>56.396667131999997</v>
      </c>
      <c r="J313" s="137">
        <v>124.73435202</v>
      </c>
      <c r="K313" s="137">
        <v>304.47130178999998</v>
      </c>
      <c r="L313" s="137">
        <v>8.6164383561999998</v>
      </c>
      <c r="M313" s="137">
        <v>385</v>
      </c>
    </row>
    <row r="314" spans="3:13">
      <c r="C314" s="150">
        <v>276</v>
      </c>
      <c r="D314" s="137">
        <v>360.56717687000003</v>
      </c>
      <c r="E314" s="137">
        <v>80.735676651000006</v>
      </c>
      <c r="F314" s="137">
        <v>138.62930763</v>
      </c>
      <c r="G314" s="137">
        <v>227.69292823000001</v>
      </c>
      <c r="H314" s="137">
        <v>7.4862075436</v>
      </c>
      <c r="I314" s="137">
        <v>56.387446801000003</v>
      </c>
      <c r="J314" s="137">
        <v>124.81262821</v>
      </c>
      <c r="K314" s="137">
        <v>304.28984530000002</v>
      </c>
      <c r="L314" s="137">
        <v>8.6164383561999998</v>
      </c>
      <c r="M314" s="137">
        <v>386</v>
      </c>
    </row>
    <row r="315" spans="3:13">
      <c r="C315" s="150">
        <v>277</v>
      </c>
      <c r="D315" s="137">
        <v>357.99664430000001</v>
      </c>
      <c r="E315" s="137">
        <v>80.442658796000003</v>
      </c>
      <c r="F315" s="137">
        <v>138.19469384999999</v>
      </c>
      <c r="G315" s="137">
        <v>227.35865677999999</v>
      </c>
      <c r="H315" s="137">
        <v>7.4862075436</v>
      </c>
      <c r="I315" s="137">
        <v>56.379066991000002</v>
      </c>
      <c r="J315" s="137">
        <v>124.89364528</v>
      </c>
      <c r="K315" s="137">
        <v>304.13494853999998</v>
      </c>
      <c r="L315" s="137">
        <v>8.6164383561999998</v>
      </c>
      <c r="M315" s="137">
        <v>388</v>
      </c>
    </row>
    <row r="316" spans="3:13">
      <c r="C316" s="150">
        <v>278</v>
      </c>
      <c r="D316" s="137">
        <v>355.39240138999997</v>
      </c>
      <c r="E316" s="137">
        <v>80.109776819000004</v>
      </c>
      <c r="F316" s="137">
        <v>137.81426223</v>
      </c>
      <c r="G316" s="137">
        <v>227.04377764</v>
      </c>
      <c r="H316" s="137">
        <v>7.4862075436</v>
      </c>
      <c r="I316" s="137">
        <v>56.371491444</v>
      </c>
      <c r="J316" s="137">
        <v>124.97703604</v>
      </c>
      <c r="K316" s="137">
        <v>304.00501412</v>
      </c>
      <c r="L316" s="137">
        <v>8.6164383561999998</v>
      </c>
      <c r="M316" s="137">
        <v>389</v>
      </c>
    </row>
    <row r="317" spans="3:13">
      <c r="C317" s="150">
        <v>279</v>
      </c>
      <c r="D317" s="137">
        <v>352.76325215000003</v>
      </c>
      <c r="E317" s="137">
        <v>79.690282174000004</v>
      </c>
      <c r="F317" s="137">
        <v>137.51394245</v>
      </c>
      <c r="G317" s="137">
        <v>226.76030564999999</v>
      </c>
      <c r="H317" s="137">
        <v>7.4862075436</v>
      </c>
      <c r="I317" s="137">
        <v>56.364683902000003</v>
      </c>
      <c r="J317" s="137">
        <v>125.06243333</v>
      </c>
      <c r="K317" s="137">
        <v>303.89844467</v>
      </c>
      <c r="L317" s="137">
        <v>8.6164383561999998</v>
      </c>
      <c r="M317" s="137">
        <v>390</v>
      </c>
    </row>
    <row r="318" spans="3:13">
      <c r="C318" s="150">
        <v>280</v>
      </c>
      <c r="D318" s="137">
        <v>350.20363881999998</v>
      </c>
      <c r="E318" s="137">
        <v>79.315725768999997</v>
      </c>
      <c r="F318" s="137">
        <v>137.10734102000001</v>
      </c>
      <c r="G318" s="137">
        <v>226.46864116</v>
      </c>
      <c r="H318" s="137">
        <v>7.4862075436</v>
      </c>
      <c r="I318" s="137">
        <v>56.358608107000002</v>
      </c>
      <c r="J318" s="137">
        <v>125.14946997</v>
      </c>
      <c r="K318" s="137">
        <v>303.81364280999998</v>
      </c>
      <c r="L318" s="137">
        <v>8.6164383561999998</v>
      </c>
      <c r="M318" s="137">
        <v>391</v>
      </c>
    </row>
    <row r="319" spans="3:13">
      <c r="C319" s="150">
        <v>281</v>
      </c>
      <c r="D319" s="137">
        <v>347.70549462000002</v>
      </c>
      <c r="E319" s="137">
        <v>78.897899549000002</v>
      </c>
      <c r="F319" s="137">
        <v>136.69133708999999</v>
      </c>
      <c r="G319" s="137">
        <v>226.16817985</v>
      </c>
      <c r="H319" s="137">
        <v>7.4862075436</v>
      </c>
      <c r="I319" s="137">
        <v>56.353227801000003</v>
      </c>
      <c r="J319" s="137">
        <v>125.23777878999999</v>
      </c>
      <c r="K319" s="137">
        <v>303.74901113999999</v>
      </c>
      <c r="L319" s="137">
        <v>8.6164383561999998</v>
      </c>
      <c r="M319" s="137">
        <v>393</v>
      </c>
    </row>
    <row r="320" spans="3:13">
      <c r="C320" s="150">
        <v>282</v>
      </c>
      <c r="D320" s="137">
        <v>344.92063743</v>
      </c>
      <c r="E320" s="137">
        <v>78.703122661999998</v>
      </c>
      <c r="F320" s="137">
        <v>136.42764771</v>
      </c>
      <c r="G320" s="137">
        <v>225.77906765</v>
      </c>
      <c r="H320" s="137">
        <v>7.4862075436</v>
      </c>
      <c r="I320" s="137">
        <v>56.348506725999997</v>
      </c>
      <c r="J320" s="137">
        <v>125.32699262</v>
      </c>
      <c r="K320" s="137">
        <v>303.70295228999998</v>
      </c>
      <c r="L320" s="137">
        <v>8.6164383561999998</v>
      </c>
      <c r="M320" s="137">
        <v>394</v>
      </c>
    </row>
    <row r="321" spans="3:13">
      <c r="C321" s="150">
        <v>283</v>
      </c>
      <c r="D321" s="137">
        <v>342.26527190000002</v>
      </c>
      <c r="E321" s="137">
        <v>78.363264317000002</v>
      </c>
      <c r="F321" s="137">
        <v>136.19770597999999</v>
      </c>
      <c r="G321" s="137">
        <v>225.37179760999999</v>
      </c>
      <c r="H321" s="137">
        <v>7.4862075436</v>
      </c>
      <c r="I321" s="137">
        <v>56.344408624000003</v>
      </c>
      <c r="J321" s="137">
        <v>125.41674429</v>
      </c>
      <c r="K321" s="137">
        <v>303.67386886000003</v>
      </c>
      <c r="L321" s="137">
        <v>8.6164383561999998</v>
      </c>
      <c r="M321" s="137">
        <v>395</v>
      </c>
    </row>
    <row r="322" spans="3:13">
      <c r="C322" s="150">
        <v>284</v>
      </c>
      <c r="D322" s="137">
        <v>339.61762284000002</v>
      </c>
      <c r="E322" s="137">
        <v>78.103757912999995</v>
      </c>
      <c r="F322" s="137">
        <v>135.89420643</v>
      </c>
      <c r="G322" s="137">
        <v>224.95001697000001</v>
      </c>
      <c r="H322" s="137">
        <v>7.4862075436</v>
      </c>
      <c r="I322" s="137">
        <v>56.340897237999997</v>
      </c>
      <c r="J322" s="137">
        <v>125.50666662</v>
      </c>
      <c r="K322" s="137">
        <v>303.66016349</v>
      </c>
      <c r="L322" s="137">
        <v>8.6164383561999998</v>
      </c>
      <c r="M322" s="137">
        <v>395</v>
      </c>
    </row>
    <row r="323" spans="3:13">
      <c r="C323" s="150">
        <v>285</v>
      </c>
      <c r="D323" s="137">
        <v>337.04725976999998</v>
      </c>
      <c r="E323" s="137">
        <v>77.813683221999995</v>
      </c>
      <c r="F323" s="137">
        <v>135.54029985</v>
      </c>
      <c r="G323" s="137">
        <v>224.53192566000001</v>
      </c>
      <c r="H323" s="137">
        <v>7.4862075436</v>
      </c>
      <c r="I323" s="137">
        <v>56.337936308000003</v>
      </c>
      <c r="J323" s="137">
        <v>125.59639244</v>
      </c>
      <c r="K323" s="137">
        <v>303.66023877999999</v>
      </c>
      <c r="L323" s="137">
        <v>8.6164383561999998</v>
      </c>
      <c r="M323" s="137">
        <v>396</v>
      </c>
    </row>
    <row r="324" spans="3:13">
      <c r="C324" s="150">
        <v>286</v>
      </c>
      <c r="D324" s="137">
        <v>334.38427232999999</v>
      </c>
      <c r="E324" s="137">
        <v>77.523868684999997</v>
      </c>
      <c r="F324" s="137">
        <v>135.27875749</v>
      </c>
      <c r="G324" s="137">
        <v>224.11383434000001</v>
      </c>
      <c r="H324" s="137">
        <v>7.4862075436</v>
      </c>
      <c r="I324" s="137">
        <v>56.335489578000001</v>
      </c>
      <c r="J324" s="137">
        <v>125.68555458</v>
      </c>
      <c r="K324" s="137">
        <v>303.67249735000001</v>
      </c>
      <c r="L324" s="137">
        <v>8.6164383561999998</v>
      </c>
      <c r="M324" s="137">
        <v>396</v>
      </c>
    </row>
    <row r="325" spans="3:13">
      <c r="C325" s="150">
        <v>287</v>
      </c>
      <c r="D325" s="137">
        <v>331.74659407000001</v>
      </c>
      <c r="E325" s="137">
        <v>77.218101082000004</v>
      </c>
      <c r="F325" s="137">
        <v>135.00785902000001</v>
      </c>
      <c r="G325" s="137">
        <v>223.69574302999999</v>
      </c>
      <c r="H325" s="137">
        <v>7.4862075436</v>
      </c>
      <c r="I325" s="137">
        <v>56.333520790000001</v>
      </c>
      <c r="J325" s="137">
        <v>125.77378586</v>
      </c>
      <c r="K325" s="137">
        <v>303.69534182000001</v>
      </c>
      <c r="L325" s="137">
        <v>8.6164383561999998</v>
      </c>
      <c r="M325" s="137">
        <v>397</v>
      </c>
    </row>
    <row r="326" spans="3:13">
      <c r="C326" s="150">
        <v>288</v>
      </c>
      <c r="D326" s="137">
        <v>329.29318330000001</v>
      </c>
      <c r="E326" s="137">
        <v>76.790528018000003</v>
      </c>
      <c r="F326" s="137">
        <v>134.67449851000001</v>
      </c>
      <c r="G326" s="137">
        <v>223.27765170999999</v>
      </c>
      <c r="H326" s="137">
        <v>7.4862075436</v>
      </c>
      <c r="I326" s="137">
        <v>56.331993683999997</v>
      </c>
      <c r="J326" s="137">
        <v>125.86071912</v>
      </c>
      <c r="K326" s="137">
        <v>303.72717481000001</v>
      </c>
      <c r="L326" s="137">
        <v>8.6164383561999998</v>
      </c>
      <c r="M326" s="137">
        <v>397</v>
      </c>
    </row>
    <row r="327" spans="3:13">
      <c r="C327" s="150">
        <v>289</v>
      </c>
      <c r="D327" s="137">
        <v>326.60573214999999</v>
      </c>
      <c r="E327" s="137">
        <v>76.514815130000002</v>
      </c>
      <c r="F327" s="137">
        <v>134.42331820999999</v>
      </c>
      <c r="G327" s="137">
        <v>222.85956039000001</v>
      </c>
      <c r="H327" s="137">
        <v>7.4862075436</v>
      </c>
      <c r="I327" s="137">
        <v>56.330872005000003</v>
      </c>
      <c r="J327" s="137">
        <v>125.94598717</v>
      </c>
      <c r="K327" s="137">
        <v>303.76639892999998</v>
      </c>
      <c r="L327" s="137">
        <v>8.6164383561999998</v>
      </c>
      <c r="M327" s="137">
        <v>398</v>
      </c>
    </row>
    <row r="328" spans="3:13">
      <c r="C328" s="150">
        <v>290</v>
      </c>
      <c r="D328" s="137">
        <v>324.02508726999997</v>
      </c>
      <c r="E328" s="137">
        <v>76.236020362999994</v>
      </c>
      <c r="F328" s="137">
        <v>134.06841352000001</v>
      </c>
      <c r="G328" s="137">
        <v>222.44146907999999</v>
      </c>
      <c r="H328" s="137">
        <v>7.4862075436</v>
      </c>
      <c r="I328" s="137">
        <v>56.330119492000001</v>
      </c>
      <c r="J328" s="137">
        <v>126.02922285</v>
      </c>
      <c r="K328" s="137">
        <v>303.81141679000001</v>
      </c>
      <c r="L328" s="137">
        <v>8.6164383561999998</v>
      </c>
      <c r="M328" s="137">
        <v>398</v>
      </c>
    </row>
    <row r="329" spans="3:13">
      <c r="C329" s="150">
        <v>291</v>
      </c>
      <c r="D329" s="137">
        <v>321.50183743000002</v>
      </c>
      <c r="E329" s="137">
        <v>75.915390717999998</v>
      </c>
      <c r="F329" s="137">
        <v>133.68722923000001</v>
      </c>
      <c r="G329" s="137">
        <v>222.03409719999999</v>
      </c>
      <c r="H329" s="137">
        <v>7.4862075436</v>
      </c>
      <c r="I329" s="137">
        <v>56.329699890000001</v>
      </c>
      <c r="J329" s="137">
        <v>126.11005898000001</v>
      </c>
      <c r="K329" s="137">
        <v>303.86063102000003</v>
      </c>
      <c r="L329" s="137">
        <v>8.6164383561999998</v>
      </c>
      <c r="M329" s="137">
        <v>399</v>
      </c>
    </row>
    <row r="330" spans="3:13">
      <c r="C330" s="150">
        <v>292</v>
      </c>
      <c r="D330" s="137">
        <v>318.81765952000001</v>
      </c>
      <c r="E330" s="137">
        <v>75.582522613999998</v>
      </c>
      <c r="F330" s="137">
        <v>133.43443517</v>
      </c>
      <c r="G330" s="137">
        <v>221.67150162999999</v>
      </c>
      <c r="H330" s="137">
        <v>7.4862075436</v>
      </c>
      <c r="I330" s="137">
        <v>56.329576938999999</v>
      </c>
      <c r="J330" s="137">
        <v>126.18812839</v>
      </c>
      <c r="K330" s="137">
        <v>303.91244424000001</v>
      </c>
      <c r="L330" s="137">
        <v>8.6164383561999998</v>
      </c>
      <c r="M330" s="137">
        <v>399</v>
      </c>
    </row>
    <row r="331" spans="3:13">
      <c r="C331" s="150">
        <v>293</v>
      </c>
      <c r="D331" s="137">
        <v>316.21190253999998</v>
      </c>
      <c r="E331" s="137">
        <v>75.224840882999999</v>
      </c>
      <c r="F331" s="137">
        <v>133.1280338</v>
      </c>
      <c r="G331" s="137">
        <v>221.30890604999999</v>
      </c>
      <c r="H331" s="137">
        <v>7.4862075436</v>
      </c>
      <c r="I331" s="137">
        <v>56.329714381999999</v>
      </c>
      <c r="J331" s="137">
        <v>126.26306391</v>
      </c>
      <c r="K331" s="137">
        <v>303.96525904999999</v>
      </c>
      <c r="L331" s="137">
        <v>8.6164383561999998</v>
      </c>
      <c r="M331" s="137">
        <v>400</v>
      </c>
    </row>
    <row r="332" spans="3:13">
      <c r="C332" s="150">
        <v>294</v>
      </c>
      <c r="D332" s="137">
        <v>313.78112701999999</v>
      </c>
      <c r="E332" s="137">
        <v>74.832066753000007</v>
      </c>
      <c r="F332" s="137">
        <v>132.68174336999999</v>
      </c>
      <c r="G332" s="137">
        <v>220.94631046999999</v>
      </c>
      <c r="H332" s="137">
        <v>7.4862075436</v>
      </c>
      <c r="I332" s="137">
        <v>56.330075960000002</v>
      </c>
      <c r="J332" s="137">
        <v>126.33449837000001</v>
      </c>
      <c r="K332" s="137">
        <v>304.01747807999999</v>
      </c>
      <c r="L332" s="137">
        <v>8.6164383561999998</v>
      </c>
      <c r="M332" s="137">
        <v>400</v>
      </c>
    </row>
    <row r="333" spans="3:13">
      <c r="C333" s="150">
        <v>295</v>
      </c>
      <c r="D333" s="137">
        <v>311.35552808</v>
      </c>
      <c r="E333" s="137">
        <v>74.382529581</v>
      </c>
      <c r="F333" s="137">
        <v>132.28703941000001</v>
      </c>
      <c r="G333" s="137">
        <v>220.58371489999999</v>
      </c>
      <c r="H333" s="137">
        <v>7.4862075436</v>
      </c>
      <c r="I333" s="137">
        <v>56.330625415999997</v>
      </c>
      <c r="J333" s="137">
        <v>126.40206458</v>
      </c>
      <c r="K333" s="137">
        <v>304.06750393999999</v>
      </c>
      <c r="L333" s="137">
        <v>8.6164383561999998</v>
      </c>
      <c r="M333" s="137">
        <v>401</v>
      </c>
    </row>
    <row r="334" spans="3:13">
      <c r="C334" s="150">
        <v>296</v>
      </c>
      <c r="D334" s="137">
        <v>308.78422886999999</v>
      </c>
      <c r="E334" s="137">
        <v>74.016555318000002</v>
      </c>
      <c r="F334" s="137">
        <v>131.95447279999999</v>
      </c>
      <c r="G334" s="137">
        <v>220.22111932000001</v>
      </c>
      <c r="H334" s="137">
        <v>7.4862075436</v>
      </c>
      <c r="I334" s="137">
        <v>56.331326492999999</v>
      </c>
      <c r="J334" s="137">
        <v>126.46539539</v>
      </c>
      <c r="K334" s="137">
        <v>304.11373924999998</v>
      </c>
      <c r="L334" s="137">
        <v>8.6164383561999998</v>
      </c>
      <c r="M334" s="137">
        <v>401</v>
      </c>
    </row>
    <row r="335" spans="3:13">
      <c r="C335" s="150">
        <v>297</v>
      </c>
      <c r="D335" s="137">
        <v>306.06785406</v>
      </c>
      <c r="E335" s="137">
        <v>73.797250539000004</v>
      </c>
      <c r="F335" s="137">
        <v>131.62031231</v>
      </c>
      <c r="G335" s="137">
        <v>219.85852374999999</v>
      </c>
      <c r="H335" s="137">
        <v>7.4862075436</v>
      </c>
      <c r="I335" s="137">
        <v>56.332142931</v>
      </c>
      <c r="J335" s="137">
        <v>126.52412361</v>
      </c>
      <c r="K335" s="137">
        <v>304.15458661999998</v>
      </c>
      <c r="L335" s="137">
        <v>8.6164383561999998</v>
      </c>
      <c r="M335" s="137">
        <v>402</v>
      </c>
    </row>
    <row r="336" spans="3:13">
      <c r="C336" s="150">
        <v>298</v>
      </c>
      <c r="D336" s="137">
        <v>303.38820028999999</v>
      </c>
      <c r="E336" s="137">
        <v>73.445498013000005</v>
      </c>
      <c r="F336" s="137">
        <v>131.38187852999999</v>
      </c>
      <c r="G336" s="137">
        <v>219.49592817000001</v>
      </c>
      <c r="H336" s="137">
        <v>7.4862075436</v>
      </c>
      <c r="I336" s="137">
        <v>56.333038473000002</v>
      </c>
      <c r="J336" s="137">
        <v>126.57788207999999</v>
      </c>
      <c r="K336" s="137">
        <v>304.18844868000002</v>
      </c>
      <c r="L336" s="137">
        <v>8.6164383561999998</v>
      </c>
      <c r="M336" s="137">
        <v>402</v>
      </c>
    </row>
    <row r="337" spans="3:13">
      <c r="C337" s="150">
        <v>299</v>
      </c>
      <c r="D337" s="137">
        <v>301.09352536</v>
      </c>
      <c r="E337" s="137">
        <v>72.925526877999999</v>
      </c>
      <c r="F337" s="137">
        <v>130.92668452000001</v>
      </c>
      <c r="G337" s="137">
        <v>219.13333259000001</v>
      </c>
      <c r="H337" s="137">
        <v>7.4862075436</v>
      </c>
      <c r="I337" s="137">
        <v>56.333976860999996</v>
      </c>
      <c r="J337" s="137">
        <v>126.62630362</v>
      </c>
      <c r="K337" s="137">
        <v>304.21372803000003</v>
      </c>
      <c r="L337" s="137">
        <v>8.6164383561999998</v>
      </c>
      <c r="M337" s="137">
        <v>403</v>
      </c>
    </row>
    <row r="338" spans="3:13">
      <c r="C338" s="150">
        <v>300</v>
      </c>
      <c r="D338" s="137">
        <v>298.51526357</v>
      </c>
      <c r="E338" s="137">
        <v>72.611747233000003</v>
      </c>
      <c r="F338" s="137">
        <v>130.54888588</v>
      </c>
      <c r="G338" s="137">
        <v>218.77073702000001</v>
      </c>
      <c r="H338" s="137">
        <v>7.4862075436</v>
      </c>
      <c r="I338" s="137">
        <v>56.334921837000003</v>
      </c>
      <c r="J338" s="137">
        <v>126.66902106000001</v>
      </c>
      <c r="K338" s="137">
        <v>304.22882729999998</v>
      </c>
      <c r="L338" s="137">
        <v>8.6164383561999998</v>
      </c>
      <c r="M338" s="137">
        <v>403</v>
      </c>
    </row>
    <row r="339" spans="3:13">
      <c r="C339" s="150">
        <v>301</v>
      </c>
      <c r="D339" s="137">
        <v>295.92965183000001</v>
      </c>
      <c r="E339" s="137">
        <v>72.257435858999997</v>
      </c>
      <c r="F339" s="137">
        <v>130.21896892000001</v>
      </c>
      <c r="G339" s="137">
        <v>218.40814144000001</v>
      </c>
      <c r="H339" s="137">
        <v>7.4862075436</v>
      </c>
      <c r="I339" s="137">
        <v>56.335837142999999</v>
      </c>
      <c r="J339" s="137">
        <v>126.70566722</v>
      </c>
      <c r="K339" s="137">
        <v>304.23214911000002</v>
      </c>
      <c r="L339" s="137">
        <v>8.6164383561999998</v>
      </c>
      <c r="M339" s="137">
        <v>404</v>
      </c>
    </row>
    <row r="340" spans="3:13">
      <c r="C340" s="150">
        <v>302</v>
      </c>
      <c r="D340" s="137">
        <v>293.01181603999999</v>
      </c>
      <c r="E340" s="137">
        <v>72.122387148000001</v>
      </c>
      <c r="F340" s="137">
        <v>130.00201333000001</v>
      </c>
      <c r="G340" s="137">
        <v>218.04554587000001</v>
      </c>
      <c r="H340" s="137">
        <v>7.4862075436</v>
      </c>
      <c r="I340" s="137">
        <v>56.336686520999997</v>
      </c>
      <c r="J340" s="137">
        <v>126.73587494</v>
      </c>
      <c r="K340" s="137">
        <v>304.22209606000001</v>
      </c>
      <c r="L340" s="137">
        <v>8.6164383561999998</v>
      </c>
      <c r="M340" s="137">
        <v>404</v>
      </c>
    </row>
    <row r="341" spans="3:13">
      <c r="C341" s="150">
        <v>303</v>
      </c>
      <c r="D341" s="137">
        <v>290.15291618999998</v>
      </c>
      <c r="E341" s="137">
        <v>71.826712659999998</v>
      </c>
      <c r="F341" s="137">
        <v>129.88674760000001</v>
      </c>
      <c r="G341" s="137">
        <v>217.68295029000001</v>
      </c>
      <c r="H341" s="137">
        <v>7.4862075436</v>
      </c>
      <c r="I341" s="137">
        <v>56.337433713999999</v>
      </c>
      <c r="J341" s="137">
        <v>126.75927703000001</v>
      </c>
      <c r="K341" s="137">
        <v>304.19707077999999</v>
      </c>
      <c r="L341" s="137">
        <v>8.6164383561999998</v>
      </c>
      <c r="M341" s="137">
        <v>405</v>
      </c>
    </row>
    <row r="342" spans="3:13">
      <c r="C342" s="150">
        <v>304</v>
      </c>
      <c r="D342" s="137">
        <v>287.55487677999997</v>
      </c>
      <c r="E342" s="137">
        <v>71.418789391000004</v>
      </c>
      <c r="F342" s="137">
        <v>129.62287018999999</v>
      </c>
      <c r="G342" s="137">
        <v>217.32035471</v>
      </c>
      <c r="H342" s="137">
        <v>7.4862075436</v>
      </c>
      <c r="I342" s="137">
        <v>56.338042463000001</v>
      </c>
      <c r="J342" s="137">
        <v>126.77550633</v>
      </c>
      <c r="K342" s="137">
        <v>304.15547587999998</v>
      </c>
      <c r="L342" s="137">
        <v>8.6164383561999998</v>
      </c>
      <c r="M342" s="137">
        <v>405</v>
      </c>
    </row>
    <row r="343" spans="3:13">
      <c r="C343" s="150">
        <v>305</v>
      </c>
      <c r="D343" s="137">
        <v>284.76341656</v>
      </c>
      <c r="E343" s="137">
        <v>71.198529750000006</v>
      </c>
      <c r="F343" s="137">
        <v>129.36474998</v>
      </c>
      <c r="G343" s="137">
        <v>216.95775914000001</v>
      </c>
      <c r="H343" s="137">
        <v>7.4862075436</v>
      </c>
      <c r="I343" s="137">
        <v>56.33847651</v>
      </c>
      <c r="J343" s="137">
        <v>126.78419567</v>
      </c>
      <c r="K343" s="137">
        <v>304.09571398000003</v>
      </c>
      <c r="L343" s="137">
        <v>8.6164383561999998</v>
      </c>
      <c r="M343" s="137">
        <v>406</v>
      </c>
    </row>
    <row r="344" spans="3:13">
      <c r="C344" s="150">
        <v>306</v>
      </c>
      <c r="D344" s="137">
        <v>282.26462430999999</v>
      </c>
      <c r="E344" s="137">
        <v>70.740603324999995</v>
      </c>
      <c r="F344" s="137">
        <v>129.05162858</v>
      </c>
      <c r="G344" s="137">
        <v>216.59516356</v>
      </c>
      <c r="H344" s="137">
        <v>7.4862075436</v>
      </c>
      <c r="I344" s="137">
        <v>56.338699597999998</v>
      </c>
      <c r="J344" s="137">
        <v>126.78497787000001</v>
      </c>
      <c r="K344" s="137">
        <v>304.01618768999998</v>
      </c>
      <c r="L344" s="137">
        <v>8.6164383561999998</v>
      </c>
      <c r="M344" s="137">
        <v>406</v>
      </c>
    </row>
    <row r="345" spans="3:13">
      <c r="C345" s="150">
        <v>307</v>
      </c>
      <c r="D345" s="137">
        <v>279.60067939999999</v>
      </c>
      <c r="E345" s="137">
        <v>70.371203714000004</v>
      </c>
      <c r="F345" s="137">
        <v>128.81513303</v>
      </c>
      <c r="G345" s="137">
        <v>216.23256798</v>
      </c>
      <c r="H345" s="137">
        <v>7.4862075436</v>
      </c>
      <c r="I345" s="137">
        <v>56.338675467999998</v>
      </c>
      <c r="J345" s="137">
        <v>126.77748576</v>
      </c>
      <c r="K345" s="137">
        <v>303.91529964</v>
      </c>
      <c r="L345" s="137">
        <v>8.6164383561999998</v>
      </c>
      <c r="M345" s="137">
        <v>406</v>
      </c>
    </row>
    <row r="346" spans="3:13">
      <c r="C346" s="150">
        <v>308</v>
      </c>
      <c r="D346" s="137">
        <v>276.99417648999997</v>
      </c>
      <c r="E346" s="137">
        <v>70.029328718000002</v>
      </c>
      <c r="F346" s="137">
        <v>128.49367085</v>
      </c>
      <c r="G346" s="137">
        <v>215.86997241</v>
      </c>
      <c r="H346" s="137">
        <v>7.4862075436</v>
      </c>
      <c r="I346" s="137">
        <v>56.338367863000002</v>
      </c>
      <c r="J346" s="137">
        <v>126.76135216</v>
      </c>
      <c r="K346" s="137">
        <v>303.79145244</v>
      </c>
      <c r="L346" s="137">
        <v>8.6164383561999998</v>
      </c>
      <c r="M346" s="137">
        <v>406</v>
      </c>
    </row>
    <row r="347" spans="3:13">
      <c r="C347" s="150">
        <v>309</v>
      </c>
      <c r="D347" s="137">
        <v>274.22414623999998</v>
      </c>
      <c r="E347" s="137">
        <v>69.777952294000002</v>
      </c>
      <c r="F347" s="137">
        <v>128.24523744999999</v>
      </c>
      <c r="G347" s="137">
        <v>215.50737683</v>
      </c>
      <c r="H347" s="137">
        <v>7.4862075436</v>
      </c>
      <c r="I347" s="137">
        <v>56.337740523999997</v>
      </c>
      <c r="J347" s="137">
        <v>126.73620991</v>
      </c>
      <c r="K347" s="137">
        <v>303.64304871000002</v>
      </c>
      <c r="L347" s="137">
        <v>8.6164383561999998</v>
      </c>
      <c r="M347" s="137">
        <v>407</v>
      </c>
    </row>
    <row r="348" spans="3:13">
      <c r="C348" s="150">
        <v>310</v>
      </c>
      <c r="D348" s="137">
        <v>271.58802200999997</v>
      </c>
      <c r="E348" s="137">
        <v>69.485714823999999</v>
      </c>
      <c r="F348" s="137">
        <v>127.90375908</v>
      </c>
      <c r="G348" s="137">
        <v>215.14478126</v>
      </c>
      <c r="H348" s="137">
        <v>7.4862075436</v>
      </c>
      <c r="I348" s="137">
        <v>56.336757194</v>
      </c>
      <c r="J348" s="137">
        <v>126.70169183</v>
      </c>
      <c r="K348" s="137">
        <v>303.46852937</v>
      </c>
      <c r="L348" s="137">
        <v>8.6164383561999998</v>
      </c>
      <c r="M348" s="137">
        <v>407</v>
      </c>
    </row>
    <row r="349" spans="3:13">
      <c r="C349" s="150">
        <v>311</v>
      </c>
      <c r="D349" s="137">
        <v>268.95400582000002</v>
      </c>
      <c r="E349" s="137">
        <v>69.157527778000002</v>
      </c>
      <c r="F349" s="137">
        <v>127.59612223000001</v>
      </c>
      <c r="G349" s="137">
        <v>214.78218568</v>
      </c>
      <c r="H349" s="137">
        <v>7.4862075436</v>
      </c>
      <c r="I349" s="137">
        <v>56.335381613999999</v>
      </c>
      <c r="J349" s="137">
        <v>126.65743074</v>
      </c>
      <c r="K349" s="137">
        <v>303.26664044</v>
      </c>
      <c r="L349" s="137">
        <v>8.6164383561999998</v>
      </c>
      <c r="M349" s="137">
        <v>408</v>
      </c>
    </row>
    <row r="350" spans="3:13">
      <c r="C350" s="150">
        <v>312</v>
      </c>
      <c r="D350" s="137">
        <v>266.32662629999999</v>
      </c>
      <c r="E350" s="137">
        <v>68.763794227999995</v>
      </c>
      <c r="F350" s="137">
        <v>127.34739522</v>
      </c>
      <c r="G350" s="137">
        <v>214.41959009999999</v>
      </c>
      <c r="H350" s="137">
        <v>7.4862075436</v>
      </c>
      <c r="I350" s="137">
        <v>56.333577527999999</v>
      </c>
      <c r="J350" s="137">
        <v>126.60305949000001</v>
      </c>
      <c r="K350" s="137">
        <v>303.03552351000002</v>
      </c>
      <c r="L350" s="137">
        <v>8.6164383561999998</v>
      </c>
      <c r="M350" s="137">
        <v>408</v>
      </c>
    </row>
    <row r="351" spans="3:13">
      <c r="C351" s="150">
        <v>313</v>
      </c>
      <c r="D351" s="137">
        <v>263.62963056000001</v>
      </c>
      <c r="E351" s="137">
        <v>68.453633474</v>
      </c>
      <c r="F351" s="137">
        <v>127.08471163999999</v>
      </c>
      <c r="G351" s="137">
        <v>214.05699453</v>
      </c>
      <c r="H351" s="137">
        <v>7.4862075436</v>
      </c>
      <c r="I351" s="137">
        <v>56.331308675999999</v>
      </c>
      <c r="J351" s="137">
        <v>126.53821087999999</v>
      </c>
      <c r="K351" s="137">
        <v>302.77345280999998</v>
      </c>
      <c r="L351" s="137">
        <v>8.6164383561999998</v>
      </c>
      <c r="M351" s="137">
        <v>409</v>
      </c>
    </row>
    <row r="352" spans="3:13">
      <c r="C352" s="150">
        <v>314</v>
      </c>
      <c r="D352" s="137">
        <v>260.98169934999999</v>
      </c>
      <c r="E352" s="137">
        <v>68.132669745000001</v>
      </c>
      <c r="F352" s="137">
        <v>126.7837665</v>
      </c>
      <c r="G352" s="137">
        <v>213.69439894999999</v>
      </c>
      <c r="H352" s="137">
        <v>7.4862075436</v>
      </c>
      <c r="I352" s="137">
        <v>56.328538799999997</v>
      </c>
      <c r="J352" s="137">
        <v>126.46251775</v>
      </c>
      <c r="K352" s="137">
        <v>302.47882962</v>
      </c>
      <c r="L352" s="137">
        <v>8.6164383561999998</v>
      </c>
      <c r="M352" s="137">
        <v>409</v>
      </c>
    </row>
    <row r="353" spans="3:13">
      <c r="C353" s="150">
        <v>315</v>
      </c>
      <c r="D353" s="137">
        <v>258.29521820000002</v>
      </c>
      <c r="E353" s="137">
        <v>67.831796639999993</v>
      </c>
      <c r="F353" s="137">
        <v>126.50128067999999</v>
      </c>
      <c r="G353" s="137">
        <v>213.33180338</v>
      </c>
      <c r="H353" s="137">
        <v>7.4862075436</v>
      </c>
      <c r="I353" s="137">
        <v>56.326004955000002</v>
      </c>
      <c r="J353" s="137">
        <v>126.37561293</v>
      </c>
      <c r="K353" s="137">
        <v>302.15338767999998</v>
      </c>
      <c r="L353" s="137">
        <v>8.6164383561999998</v>
      </c>
      <c r="M353" s="137">
        <v>409</v>
      </c>
    </row>
    <row r="354" spans="3:13">
      <c r="C354" s="150">
        <v>316</v>
      </c>
      <c r="D354" s="137">
        <v>255.4697219</v>
      </c>
      <c r="E354" s="137">
        <v>67.662387826</v>
      </c>
      <c r="F354" s="137">
        <v>126.22634572</v>
      </c>
      <c r="G354" s="137">
        <v>212.96920779999999</v>
      </c>
      <c r="H354" s="137">
        <v>7.4862075436</v>
      </c>
      <c r="I354" s="137">
        <v>56.323494013000001</v>
      </c>
      <c r="J354" s="137">
        <v>126.27712925</v>
      </c>
      <c r="K354" s="137">
        <v>301.79253838</v>
      </c>
      <c r="L354" s="137">
        <v>8.6164383561999998</v>
      </c>
      <c r="M354" s="137">
        <v>409</v>
      </c>
    </row>
    <row r="355" spans="3:13">
      <c r="C355" s="150">
        <v>317</v>
      </c>
      <c r="D355" s="137">
        <v>253.08831291999999</v>
      </c>
      <c r="E355" s="137">
        <v>67.294908450999998</v>
      </c>
      <c r="F355" s="137">
        <v>125.705394</v>
      </c>
      <c r="G355" s="137">
        <v>212.60661221999999</v>
      </c>
      <c r="H355" s="137">
        <v>7.4862075436</v>
      </c>
      <c r="I355" s="137">
        <v>56.320351322</v>
      </c>
      <c r="J355" s="137">
        <v>126.16669951999999</v>
      </c>
      <c r="K355" s="137">
        <v>301.39427914999999</v>
      </c>
      <c r="L355" s="137">
        <v>8.6164383561999998</v>
      </c>
      <c r="M355" s="137">
        <v>410</v>
      </c>
    </row>
    <row r="356" spans="3:13">
      <c r="C356" s="150">
        <v>318</v>
      </c>
      <c r="D356" s="137">
        <v>250.49570951000001</v>
      </c>
      <c r="E356" s="137">
        <v>66.997328715999998</v>
      </c>
      <c r="F356" s="137">
        <v>125.32573705999999</v>
      </c>
      <c r="G356" s="137">
        <v>212.24401664999999</v>
      </c>
      <c r="H356" s="137">
        <v>7.4862075436</v>
      </c>
      <c r="I356" s="137">
        <v>56.316536675000002</v>
      </c>
      <c r="J356" s="137">
        <v>126.04395658</v>
      </c>
      <c r="K356" s="137">
        <v>300.95700069999998</v>
      </c>
      <c r="L356" s="137">
        <v>8.6164383561999998</v>
      </c>
      <c r="M356" s="137">
        <v>410</v>
      </c>
    </row>
    <row r="357" spans="3:13">
      <c r="C357" s="150">
        <v>319</v>
      </c>
      <c r="D357" s="137">
        <v>247.97841097</v>
      </c>
      <c r="E357" s="137">
        <v>66.71669258</v>
      </c>
      <c r="F357" s="137">
        <v>124.85383166</v>
      </c>
      <c r="G357" s="137">
        <v>211.88142106999999</v>
      </c>
      <c r="H357" s="137">
        <v>7.4862075436</v>
      </c>
      <c r="I357" s="137">
        <v>56.312009867</v>
      </c>
      <c r="J357" s="137">
        <v>125.90853326</v>
      </c>
      <c r="K357" s="137">
        <v>300.47909372999999</v>
      </c>
      <c r="L357" s="137">
        <v>8.6164383561999998</v>
      </c>
      <c r="M357" s="137">
        <v>411</v>
      </c>
    </row>
    <row r="358" spans="3:13">
      <c r="C358" s="150">
        <v>320</v>
      </c>
      <c r="D358" s="137">
        <v>245.40154498999999</v>
      </c>
      <c r="E358" s="137">
        <v>66.499025867</v>
      </c>
      <c r="F358" s="137">
        <v>124.37852427999999</v>
      </c>
      <c r="G358" s="137">
        <v>211.51882549999999</v>
      </c>
      <c r="H358" s="137">
        <v>7.4862075436</v>
      </c>
      <c r="I358" s="137">
        <v>56.306730690999999</v>
      </c>
      <c r="J358" s="137">
        <v>125.76006237999999</v>
      </c>
      <c r="K358" s="137">
        <v>299.95894894000003</v>
      </c>
      <c r="L358" s="137">
        <v>8.6164383561999998</v>
      </c>
      <c r="M358" s="137">
        <v>411</v>
      </c>
    </row>
    <row r="359" spans="3:13">
      <c r="C359" s="150">
        <v>321</v>
      </c>
      <c r="D359" s="137">
        <v>242.86322483000001</v>
      </c>
      <c r="E359" s="137">
        <v>66.200185860999994</v>
      </c>
      <c r="F359" s="137">
        <v>123.94584436</v>
      </c>
      <c r="G359" s="137">
        <v>211.15622991999999</v>
      </c>
      <c r="H359" s="137">
        <v>7.4862075436</v>
      </c>
      <c r="I359" s="137">
        <v>56.300658939999998</v>
      </c>
      <c r="J359" s="137">
        <v>125.59817678</v>
      </c>
      <c r="K359" s="137">
        <v>299.39495703</v>
      </c>
      <c r="L359" s="137">
        <v>8.6164383561999998</v>
      </c>
      <c r="M359" s="137">
        <v>411</v>
      </c>
    </row>
    <row r="360" spans="3:13">
      <c r="C360" s="150">
        <v>322</v>
      </c>
      <c r="D360" s="137">
        <v>240.70549521000001</v>
      </c>
      <c r="E360" s="137">
        <v>65.884792529999999</v>
      </c>
      <c r="F360" s="137">
        <v>123.14912724</v>
      </c>
      <c r="G360" s="137">
        <v>210.79363434000001</v>
      </c>
      <c r="H360" s="137">
        <v>7.4862075436</v>
      </c>
      <c r="I360" s="137">
        <v>56.293754409000002</v>
      </c>
      <c r="J360" s="137">
        <v>125.42250927000001</v>
      </c>
      <c r="K360" s="137">
        <v>298.78550868999997</v>
      </c>
      <c r="L360" s="137">
        <v>8.6164383561999998</v>
      </c>
      <c r="M360" s="137">
        <v>411</v>
      </c>
    </row>
    <row r="361" spans="3:13">
      <c r="C361" s="150">
        <v>323</v>
      </c>
      <c r="D361" s="137">
        <v>238.26580386000001</v>
      </c>
      <c r="E361" s="137">
        <v>65.634085928000005</v>
      </c>
      <c r="F361" s="137">
        <v>122.56968510999999</v>
      </c>
      <c r="G361" s="137">
        <v>210.43103876999999</v>
      </c>
      <c r="H361" s="137">
        <v>7.4862075436</v>
      </c>
      <c r="I361" s="137">
        <v>56.285976892000001</v>
      </c>
      <c r="J361" s="137">
        <v>125.23269268</v>
      </c>
      <c r="K361" s="137">
        <v>298.12899464999998</v>
      </c>
      <c r="L361" s="137">
        <v>8.6164383561999998</v>
      </c>
      <c r="M361" s="137">
        <v>412</v>
      </c>
    </row>
    <row r="362" spans="3:13">
      <c r="C362" s="150">
        <v>324</v>
      </c>
      <c r="D362" s="137">
        <v>235.91452552000001</v>
      </c>
      <c r="E362" s="137">
        <v>65.269980786000005</v>
      </c>
      <c r="F362" s="137">
        <v>122.01522851999999</v>
      </c>
      <c r="G362" s="137">
        <v>210.06844319000001</v>
      </c>
      <c r="H362" s="137">
        <v>7.4862075436</v>
      </c>
      <c r="I362" s="137">
        <v>56.277286181000001</v>
      </c>
      <c r="J362" s="137">
        <v>125.02835985</v>
      </c>
      <c r="K362" s="137">
        <v>297.42380558000002</v>
      </c>
      <c r="L362" s="137">
        <v>8.6164383561999998</v>
      </c>
      <c r="M362" s="137">
        <v>412</v>
      </c>
    </row>
    <row r="363" spans="3:13">
      <c r="C363" s="150">
        <v>325</v>
      </c>
      <c r="D363" s="137">
        <v>233.49642109999999</v>
      </c>
      <c r="E363" s="137">
        <v>64.950389107000007</v>
      </c>
      <c r="F363" s="137">
        <v>121.48308453999999</v>
      </c>
      <c r="G363" s="137">
        <v>209.70584761000001</v>
      </c>
      <c r="H363" s="137">
        <v>7.4862075436</v>
      </c>
      <c r="I363" s="137">
        <v>56.267642070999997</v>
      </c>
      <c r="J363" s="137">
        <v>124.80914359000001</v>
      </c>
      <c r="K363" s="137">
        <v>296.66833220000001</v>
      </c>
      <c r="L363" s="137">
        <v>8.6164383561999998</v>
      </c>
      <c r="M363" s="137">
        <v>413</v>
      </c>
    </row>
    <row r="364" spans="3:13">
      <c r="C364" s="150">
        <v>326</v>
      </c>
      <c r="D364" s="137">
        <v>231.19408317</v>
      </c>
      <c r="E364" s="137">
        <v>64.667929072999996</v>
      </c>
      <c r="F364" s="137">
        <v>120.79804242</v>
      </c>
      <c r="G364" s="137">
        <v>209.34325204000001</v>
      </c>
      <c r="H364" s="137">
        <v>7.4862075436</v>
      </c>
      <c r="I364" s="137">
        <v>56.257004354999999</v>
      </c>
      <c r="J364" s="137">
        <v>124.57467674</v>
      </c>
      <c r="K364" s="137">
        <v>295.86096521000002</v>
      </c>
      <c r="L364" s="137">
        <v>8.6164383561999998</v>
      </c>
      <c r="M364" s="137">
        <v>413</v>
      </c>
    </row>
    <row r="365" spans="3:13">
      <c r="C365" s="150">
        <v>327</v>
      </c>
      <c r="D365" s="137">
        <v>228.60536164000001</v>
      </c>
      <c r="E365" s="137">
        <v>64.430266004999993</v>
      </c>
      <c r="F365" s="137">
        <v>120.35458694</v>
      </c>
      <c r="G365" s="137">
        <v>208.98065646000001</v>
      </c>
      <c r="H365" s="137">
        <v>7.4862075436</v>
      </c>
      <c r="I365" s="137">
        <v>56.245332828000002</v>
      </c>
      <c r="J365" s="137">
        <v>124.32459213</v>
      </c>
      <c r="K365" s="137">
        <v>295.0000953</v>
      </c>
      <c r="L365" s="137">
        <v>8.6164383561999998</v>
      </c>
      <c r="M365" s="137">
        <v>413</v>
      </c>
    </row>
    <row r="366" spans="3:13">
      <c r="C366" s="150">
        <v>328</v>
      </c>
      <c r="D366" s="137">
        <v>226.17146473</v>
      </c>
      <c r="E366" s="137">
        <v>64.197640746000005</v>
      </c>
      <c r="F366" s="137">
        <v>119.75126904</v>
      </c>
      <c r="G366" s="137">
        <v>208.61806089000001</v>
      </c>
      <c r="H366" s="137">
        <v>7.4862075436</v>
      </c>
      <c r="I366" s="137">
        <v>56.232587281999997</v>
      </c>
      <c r="J366" s="137">
        <v>124.05852256999999</v>
      </c>
      <c r="K366" s="137">
        <v>294.08411317999997</v>
      </c>
      <c r="L366" s="137">
        <v>8.6164383561999998</v>
      </c>
      <c r="M366" s="137">
        <v>413</v>
      </c>
    </row>
    <row r="367" spans="3:13">
      <c r="C367" s="150">
        <v>329</v>
      </c>
      <c r="D367" s="137">
        <v>223.79963198999999</v>
      </c>
      <c r="E367" s="137">
        <v>63.926036840999998</v>
      </c>
      <c r="F367" s="137">
        <v>119.12486561</v>
      </c>
      <c r="G367" s="137">
        <v>208.25546531000001</v>
      </c>
      <c r="H367" s="137">
        <v>7.4862075436</v>
      </c>
      <c r="I367" s="137">
        <v>56.218727512000001</v>
      </c>
      <c r="J367" s="137">
        <v>123.7761009</v>
      </c>
      <c r="K367" s="137">
        <v>293.11140954000001</v>
      </c>
      <c r="L367" s="137">
        <v>8.6164383561999998</v>
      </c>
      <c r="M367" s="137">
        <v>414</v>
      </c>
    </row>
    <row r="368" spans="3:13">
      <c r="C368" s="150">
        <v>330</v>
      </c>
      <c r="D368" s="137">
        <v>221.37129974999999</v>
      </c>
      <c r="E368" s="137">
        <v>63.506675184999999</v>
      </c>
      <c r="F368" s="137">
        <v>118.70271941999999</v>
      </c>
      <c r="G368" s="137">
        <v>207.89286973</v>
      </c>
      <c r="H368" s="137">
        <v>7.4862075436</v>
      </c>
      <c r="I368" s="137">
        <v>56.203713311999998</v>
      </c>
      <c r="J368" s="137">
        <v>123.47695994999999</v>
      </c>
      <c r="K368" s="137">
        <v>292.08037510000003</v>
      </c>
      <c r="L368" s="137">
        <v>8.6164383561999998</v>
      </c>
      <c r="M368" s="137">
        <v>414</v>
      </c>
    </row>
    <row r="369" spans="3:13">
      <c r="C369" s="150">
        <v>331</v>
      </c>
      <c r="D369" s="137">
        <v>218.85094828000001</v>
      </c>
      <c r="E369" s="137">
        <v>63.178196788000001</v>
      </c>
      <c r="F369" s="137">
        <v>118.28170922</v>
      </c>
      <c r="G369" s="137">
        <v>207.53027416</v>
      </c>
      <c r="H369" s="137">
        <v>7.4862075436</v>
      </c>
      <c r="I369" s="137">
        <v>56.187504474000001</v>
      </c>
      <c r="J369" s="137">
        <v>123.16073254</v>
      </c>
      <c r="K369" s="137">
        <v>290.98940054000002</v>
      </c>
      <c r="L369" s="137">
        <v>8.6164383561999998</v>
      </c>
      <c r="M369" s="137">
        <v>414</v>
      </c>
    </row>
    <row r="370" spans="3:13">
      <c r="C370" s="150">
        <v>332</v>
      </c>
      <c r="D370" s="137">
        <v>216.42543588999999</v>
      </c>
      <c r="E370" s="137">
        <v>62.931898060000002</v>
      </c>
      <c r="F370" s="137">
        <v>117.68368024999999</v>
      </c>
      <c r="G370" s="137">
        <v>207.16767858</v>
      </c>
      <c r="H370" s="137">
        <v>7.4862075436</v>
      </c>
      <c r="I370" s="137">
        <v>56.170060794000001</v>
      </c>
      <c r="J370" s="137">
        <v>122.8270515</v>
      </c>
      <c r="K370" s="137">
        <v>289.83687658000002</v>
      </c>
      <c r="L370" s="137">
        <v>8.6164383561999998</v>
      </c>
      <c r="M370" s="137">
        <v>414</v>
      </c>
    </row>
    <row r="371" spans="3:13">
      <c r="C371" s="150">
        <v>333</v>
      </c>
      <c r="D371" s="137">
        <v>213.94634952999999</v>
      </c>
      <c r="E371" s="137">
        <v>62.625538186999997</v>
      </c>
      <c r="F371" s="137">
        <v>117.19928641</v>
      </c>
      <c r="G371" s="137">
        <v>206.80508301</v>
      </c>
      <c r="H371" s="137">
        <v>7.4862075436</v>
      </c>
      <c r="I371" s="137">
        <v>56.151342063000001</v>
      </c>
      <c r="J371" s="137">
        <v>122.47554966</v>
      </c>
      <c r="K371" s="137">
        <v>288.62119390999999</v>
      </c>
      <c r="L371" s="137">
        <v>8.6164383561999998</v>
      </c>
      <c r="M371" s="137">
        <v>415</v>
      </c>
    </row>
    <row r="372" spans="3:13">
      <c r="C372" s="150">
        <v>334</v>
      </c>
      <c r="D372" s="137">
        <v>211.47583879999999</v>
      </c>
      <c r="E372" s="137">
        <v>62.331807667</v>
      </c>
      <c r="F372" s="137">
        <v>116.69368758</v>
      </c>
      <c r="G372" s="137">
        <v>206.44248743</v>
      </c>
      <c r="H372" s="137">
        <v>7.4862075436</v>
      </c>
      <c r="I372" s="137">
        <v>56.131308077</v>
      </c>
      <c r="J372" s="137">
        <v>122.10585983999999</v>
      </c>
      <c r="K372" s="137">
        <v>287.34074323999999</v>
      </c>
      <c r="L372" s="137">
        <v>8.6164383561999998</v>
      </c>
      <c r="M372" s="137">
        <v>415</v>
      </c>
    </row>
    <row r="373" spans="3:13">
      <c r="C373" s="150">
        <v>335</v>
      </c>
      <c r="D373" s="137">
        <v>209.23195949000001</v>
      </c>
      <c r="E373" s="137">
        <v>62.059731798999998</v>
      </c>
      <c r="F373" s="137">
        <v>115.93980268999999</v>
      </c>
      <c r="G373" s="137">
        <v>206.07989185</v>
      </c>
      <c r="H373" s="137">
        <v>7.4862075436</v>
      </c>
      <c r="I373" s="137">
        <v>56.109918630000003</v>
      </c>
      <c r="J373" s="137">
        <v>121.71761487000001</v>
      </c>
      <c r="K373" s="137">
        <v>285.99391525999999</v>
      </c>
      <c r="L373" s="137">
        <v>8.6164383561999998</v>
      </c>
      <c r="M373" s="137">
        <v>415</v>
      </c>
    </row>
    <row r="374" spans="3:13">
      <c r="C374" s="150">
        <v>336</v>
      </c>
      <c r="D374" s="137">
        <v>207.18200234</v>
      </c>
      <c r="E374" s="137">
        <v>61.784804614000002</v>
      </c>
      <c r="F374" s="137">
        <v>114.99484695</v>
      </c>
      <c r="G374" s="137">
        <v>205.71729628</v>
      </c>
      <c r="H374" s="137">
        <v>7.4862075436</v>
      </c>
      <c r="I374" s="137">
        <v>56.087133512999998</v>
      </c>
      <c r="J374" s="137">
        <v>121.31044758</v>
      </c>
      <c r="K374" s="137">
        <v>284.57910067</v>
      </c>
      <c r="L374" s="137">
        <v>8.6164383561999998</v>
      </c>
      <c r="M374" s="137">
        <v>415</v>
      </c>
    </row>
    <row r="375" spans="3:13">
      <c r="C375" s="150">
        <v>337</v>
      </c>
      <c r="D375" s="137">
        <v>205.01934003</v>
      </c>
      <c r="E375" s="137">
        <v>61.328620780999998</v>
      </c>
      <c r="F375" s="137">
        <v>114.34385301</v>
      </c>
      <c r="G375" s="137">
        <v>205.3547007</v>
      </c>
      <c r="H375" s="137">
        <v>7.4862075436</v>
      </c>
      <c r="I375" s="137">
        <v>56.062912523000001</v>
      </c>
      <c r="J375" s="137">
        <v>120.88399080000001</v>
      </c>
      <c r="K375" s="137">
        <v>283.09469017999999</v>
      </c>
      <c r="L375" s="137">
        <v>8.6164383561999998</v>
      </c>
      <c r="M375" s="137">
        <v>415</v>
      </c>
    </row>
    <row r="376" spans="3:13">
      <c r="C376" s="150">
        <v>338</v>
      </c>
      <c r="D376" s="137">
        <v>202.67543337999999</v>
      </c>
      <c r="E376" s="137">
        <v>61.002245668</v>
      </c>
      <c r="F376" s="137">
        <v>113.74429469</v>
      </c>
      <c r="G376" s="137">
        <v>204.99210511999999</v>
      </c>
      <c r="H376" s="137">
        <v>7.4862075436</v>
      </c>
      <c r="I376" s="137">
        <v>56.037215451000002</v>
      </c>
      <c r="J376" s="137">
        <v>120.43787734999999</v>
      </c>
      <c r="K376" s="137">
        <v>281.53907449000002</v>
      </c>
      <c r="L376" s="137">
        <v>8.6164383561999998</v>
      </c>
      <c r="M376" s="137">
        <v>415</v>
      </c>
    </row>
    <row r="377" spans="3:13">
      <c r="C377" s="150">
        <v>339</v>
      </c>
      <c r="D377" s="137">
        <v>200.52839635000001</v>
      </c>
      <c r="E377" s="137">
        <v>60.642304271999997</v>
      </c>
      <c r="F377" s="137">
        <v>112.98143304</v>
      </c>
      <c r="G377" s="137">
        <v>204.62950954999999</v>
      </c>
      <c r="H377" s="137">
        <v>7.4862075436</v>
      </c>
      <c r="I377" s="137">
        <v>56.010002092000001</v>
      </c>
      <c r="J377" s="137">
        <v>119.97174006</v>
      </c>
      <c r="K377" s="137">
        <v>279.91064428999999</v>
      </c>
      <c r="L377" s="137">
        <v>8.6164383561999998</v>
      </c>
      <c r="M377" s="137">
        <v>416</v>
      </c>
    </row>
    <row r="378" spans="3:13">
      <c r="C378" s="150">
        <v>340</v>
      </c>
      <c r="D378" s="137">
        <v>198.37420731</v>
      </c>
      <c r="E378" s="137">
        <v>60.269897626000002</v>
      </c>
      <c r="F378" s="137">
        <v>112.23818865</v>
      </c>
      <c r="G378" s="137">
        <v>204.26691396999999</v>
      </c>
      <c r="H378" s="137">
        <v>7.4862075436</v>
      </c>
      <c r="I378" s="137">
        <v>55.981232239999997</v>
      </c>
      <c r="J378" s="137">
        <v>119.48521175</v>
      </c>
      <c r="K378" s="137">
        <v>278.2077903</v>
      </c>
      <c r="L378" s="137">
        <v>8.6164383561999998</v>
      </c>
      <c r="M378" s="137">
        <v>416</v>
      </c>
    </row>
    <row r="379" spans="3:13">
      <c r="C379" s="150">
        <v>341</v>
      </c>
      <c r="D379" s="137">
        <v>196.11448037</v>
      </c>
      <c r="E379" s="137">
        <v>60.017822082000002</v>
      </c>
      <c r="F379" s="137">
        <v>111.48015105</v>
      </c>
      <c r="G379" s="137">
        <v>203.90431839999999</v>
      </c>
      <c r="H379" s="137">
        <v>7.4862075436</v>
      </c>
      <c r="I379" s="137">
        <v>55.950865688999997</v>
      </c>
      <c r="J379" s="137">
        <v>118.97792527</v>
      </c>
      <c r="K379" s="137">
        <v>276.42890319999998</v>
      </c>
      <c r="L379" s="137">
        <v>8.6164383561999998</v>
      </c>
      <c r="M379" s="137">
        <v>416</v>
      </c>
    </row>
    <row r="380" spans="3:13">
      <c r="C380" s="150">
        <v>342</v>
      </c>
      <c r="D380" s="137">
        <v>193.92205466999999</v>
      </c>
      <c r="E380" s="137">
        <v>59.592884994000002</v>
      </c>
      <c r="F380" s="137">
        <v>110.82767377</v>
      </c>
      <c r="G380" s="137">
        <v>203.54172281999999</v>
      </c>
      <c r="H380" s="137">
        <v>7.4862075436</v>
      </c>
      <c r="I380" s="137">
        <v>55.918862230999999</v>
      </c>
      <c r="J380" s="137">
        <v>118.44951342</v>
      </c>
      <c r="K380" s="137">
        <v>274.57237371000002</v>
      </c>
      <c r="L380" s="137">
        <v>8.6164383561999998</v>
      </c>
      <c r="M380" s="137">
        <v>416</v>
      </c>
    </row>
    <row r="381" spans="3:13">
      <c r="C381" s="150">
        <v>343</v>
      </c>
      <c r="D381" s="137">
        <v>191.96059854000001</v>
      </c>
      <c r="E381" s="137">
        <v>59.178523683999998</v>
      </c>
      <c r="F381" s="137">
        <v>109.93365113</v>
      </c>
      <c r="G381" s="137">
        <v>203.17912724000001</v>
      </c>
      <c r="H381" s="137">
        <v>7.4862075436</v>
      </c>
      <c r="I381" s="137">
        <v>55.885181660999997</v>
      </c>
      <c r="J381" s="137">
        <v>117.89960904</v>
      </c>
      <c r="K381" s="137">
        <v>272.63659252000002</v>
      </c>
      <c r="L381" s="137">
        <v>8.6164383561999998</v>
      </c>
      <c r="M381" s="137">
        <v>417</v>
      </c>
    </row>
    <row r="382" spans="3:13">
      <c r="C382" s="150">
        <v>344</v>
      </c>
      <c r="D382" s="137">
        <v>189.87916369999999</v>
      </c>
      <c r="E382" s="137">
        <v>58.836692816999999</v>
      </c>
      <c r="F382" s="137">
        <v>109.08707676</v>
      </c>
      <c r="G382" s="137">
        <v>202.81653166999999</v>
      </c>
      <c r="H382" s="137">
        <v>7.4862075436</v>
      </c>
      <c r="I382" s="137">
        <v>55.849783772999999</v>
      </c>
      <c r="J382" s="137">
        <v>117.32784495999999</v>
      </c>
      <c r="K382" s="137">
        <v>270.61995034</v>
      </c>
      <c r="L382" s="137">
        <v>8.6164383561999998</v>
      </c>
      <c r="M382" s="137">
        <v>417</v>
      </c>
    </row>
    <row r="383" spans="3:13">
      <c r="C383" s="150">
        <v>345</v>
      </c>
      <c r="D383" s="137">
        <v>187.67454715</v>
      </c>
      <c r="E383" s="137">
        <v>58.513189894</v>
      </c>
      <c r="F383" s="137">
        <v>108.34535615999999</v>
      </c>
      <c r="G383" s="137">
        <v>202.45393609000001</v>
      </c>
      <c r="H383" s="137">
        <v>7.4862075436</v>
      </c>
      <c r="I383" s="137">
        <v>55.812628359999998</v>
      </c>
      <c r="J383" s="137">
        <v>116.73385399999999</v>
      </c>
      <c r="K383" s="137">
        <v>268.52083785000002</v>
      </c>
      <c r="L383" s="137">
        <v>8.6164383561999998</v>
      </c>
      <c r="M383" s="137">
        <v>417</v>
      </c>
    </row>
    <row r="384" spans="3:13">
      <c r="C384" s="150">
        <v>346</v>
      </c>
      <c r="D384" s="137">
        <v>185.55019303</v>
      </c>
      <c r="E384" s="137">
        <v>58.136127015</v>
      </c>
      <c r="F384" s="137">
        <v>107.57693308</v>
      </c>
      <c r="G384" s="137">
        <v>202.09134051999999</v>
      </c>
      <c r="H384" s="137">
        <v>7.4862075436</v>
      </c>
      <c r="I384" s="137">
        <v>55.773675216000001</v>
      </c>
      <c r="J384" s="137">
        <v>116.11726899999999</v>
      </c>
      <c r="K384" s="137">
        <v>266.33764578</v>
      </c>
      <c r="L384" s="137">
        <v>8.6164383561999998</v>
      </c>
      <c r="M384" s="137">
        <v>417</v>
      </c>
    </row>
    <row r="385" spans="3:13">
      <c r="C385" s="150">
        <v>347</v>
      </c>
      <c r="D385" s="137">
        <v>183.36484576999999</v>
      </c>
      <c r="E385" s="137">
        <v>57.816579572000002</v>
      </c>
      <c r="F385" s="137">
        <v>106.8119877</v>
      </c>
      <c r="G385" s="137">
        <v>201.72874494000001</v>
      </c>
      <c r="H385" s="137">
        <v>7.4862075436</v>
      </c>
      <c r="I385" s="137">
        <v>55.732884134999999</v>
      </c>
      <c r="J385" s="137">
        <v>115.47772277</v>
      </c>
      <c r="K385" s="137">
        <v>264.06876481</v>
      </c>
      <c r="L385" s="137">
        <v>8.6164383561999998</v>
      </c>
      <c r="M385" s="137">
        <v>417</v>
      </c>
    </row>
    <row r="386" spans="3:13">
      <c r="C386" s="150">
        <v>348</v>
      </c>
      <c r="D386" s="137">
        <v>181.49790716000001</v>
      </c>
      <c r="E386" s="137">
        <v>57.280407746000002</v>
      </c>
      <c r="F386" s="137">
        <v>105.94525806</v>
      </c>
      <c r="G386" s="137">
        <v>201.36614936000001</v>
      </c>
      <c r="H386" s="137">
        <v>7.4862075436</v>
      </c>
      <c r="I386" s="137">
        <v>55.690214910999998</v>
      </c>
      <c r="J386" s="137">
        <v>114.81484814</v>
      </c>
      <c r="K386" s="137">
        <v>261.71258564999999</v>
      </c>
      <c r="L386" s="137">
        <v>8.6164383561999998</v>
      </c>
      <c r="M386" s="137">
        <v>417</v>
      </c>
    </row>
    <row r="387" spans="3:13">
      <c r="C387" s="150">
        <v>349</v>
      </c>
      <c r="D387" s="137">
        <v>179.34654793000001</v>
      </c>
      <c r="E387" s="137">
        <v>56.777282296000003</v>
      </c>
      <c r="F387" s="137">
        <v>105.32990267</v>
      </c>
      <c r="G387" s="137">
        <v>201.00355379000001</v>
      </c>
      <c r="H387" s="137">
        <v>7.4862075436</v>
      </c>
      <c r="I387" s="137">
        <v>55.645627335999997</v>
      </c>
      <c r="J387" s="137">
        <v>114.12827795</v>
      </c>
      <c r="K387" s="137">
        <v>259.26749898999998</v>
      </c>
      <c r="L387" s="137">
        <v>8.6164383561999998</v>
      </c>
      <c r="M387" s="137">
        <v>417</v>
      </c>
    </row>
    <row r="388" spans="3:13">
      <c r="C388" s="150">
        <v>350</v>
      </c>
      <c r="D388" s="137">
        <v>176.92132108999999</v>
      </c>
      <c r="E388" s="137">
        <v>56.410951339999997</v>
      </c>
      <c r="F388" s="137">
        <v>104.85162038</v>
      </c>
      <c r="G388" s="137">
        <v>200.64095821000001</v>
      </c>
      <c r="H388" s="137">
        <v>7.4862075436</v>
      </c>
      <c r="I388" s="137">
        <v>55.599081206000001</v>
      </c>
      <c r="J388" s="137">
        <v>113.41764501999999</v>
      </c>
      <c r="K388" s="137">
        <v>256.73189554999999</v>
      </c>
      <c r="L388" s="137">
        <v>8.6164383561999998</v>
      </c>
      <c r="M388" s="137">
        <v>417</v>
      </c>
    </row>
    <row r="389" spans="3:13">
      <c r="C389" s="150">
        <v>351</v>
      </c>
      <c r="D389" s="137">
        <v>174.66582403999999</v>
      </c>
      <c r="E389" s="137">
        <v>56.016416753000001</v>
      </c>
      <c r="F389" s="137">
        <v>104.23181194999999</v>
      </c>
      <c r="G389" s="137">
        <v>200.27836263</v>
      </c>
      <c r="H389" s="137">
        <v>7.4862075436</v>
      </c>
      <c r="I389" s="137">
        <v>55.550536313000002</v>
      </c>
      <c r="J389" s="137">
        <v>112.68258218</v>
      </c>
      <c r="K389" s="137">
        <v>254.10416602000001</v>
      </c>
      <c r="L389" s="137">
        <v>8.6164383561999998</v>
      </c>
      <c r="M389" s="137">
        <v>418</v>
      </c>
    </row>
    <row r="390" spans="3:13">
      <c r="C390" s="150">
        <v>352</v>
      </c>
      <c r="D390" s="137">
        <v>172.20567392000001</v>
      </c>
      <c r="E390" s="137">
        <v>55.602316358000003</v>
      </c>
      <c r="F390" s="137">
        <v>103.83622238</v>
      </c>
      <c r="G390" s="137">
        <v>199.91576706000001</v>
      </c>
      <c r="H390" s="137">
        <v>7.4862075436</v>
      </c>
      <c r="I390" s="137">
        <v>55.499952450999999</v>
      </c>
      <c r="J390" s="137">
        <v>111.92272224</v>
      </c>
      <c r="K390" s="137">
        <v>251.38270109000001</v>
      </c>
      <c r="L390" s="137">
        <v>8.6164383561999998</v>
      </c>
      <c r="M390" s="137">
        <v>418</v>
      </c>
    </row>
    <row r="391" spans="3:13">
      <c r="C391" s="150">
        <v>353</v>
      </c>
      <c r="D391" s="137">
        <v>169.53873038</v>
      </c>
      <c r="E391" s="137">
        <v>55.290411526</v>
      </c>
      <c r="F391" s="137">
        <v>103.54523068</v>
      </c>
      <c r="G391" s="137">
        <v>199.55317148</v>
      </c>
      <c r="H391" s="137">
        <v>7.4862075436</v>
      </c>
      <c r="I391" s="137">
        <v>55.447289415</v>
      </c>
      <c r="J391" s="137">
        <v>111.13769805</v>
      </c>
      <c r="K391" s="137">
        <v>248.56589148</v>
      </c>
      <c r="L391" s="137">
        <v>8.6164383561999998</v>
      </c>
      <c r="M391" s="137">
        <v>418</v>
      </c>
    </row>
    <row r="392" spans="3:13">
      <c r="C392" s="150">
        <v>354</v>
      </c>
      <c r="D392" s="137">
        <v>167.09799328</v>
      </c>
      <c r="E392" s="137">
        <v>54.860186585000001</v>
      </c>
      <c r="F392" s="137">
        <v>103.14635264</v>
      </c>
      <c r="G392" s="137">
        <v>199.19057591000001</v>
      </c>
      <c r="H392" s="137">
        <v>7.4862075436</v>
      </c>
      <c r="I392" s="137">
        <v>55.392506996999998</v>
      </c>
      <c r="J392" s="137">
        <v>110.32714242999999</v>
      </c>
      <c r="K392" s="137">
        <v>245.65212789</v>
      </c>
      <c r="L392" s="137">
        <v>8.6164383561999998</v>
      </c>
      <c r="M392" s="137">
        <v>418</v>
      </c>
    </row>
    <row r="393" spans="3:13">
      <c r="C393" s="150">
        <v>355</v>
      </c>
      <c r="D393" s="137">
        <v>164.69313252000001</v>
      </c>
      <c r="E393" s="137">
        <v>54.434781377999997</v>
      </c>
      <c r="F393" s="137">
        <v>102.70677852999999</v>
      </c>
      <c r="G393" s="137">
        <v>198.82798033</v>
      </c>
      <c r="H393" s="137">
        <v>7.4862075436</v>
      </c>
      <c r="I393" s="137">
        <v>55.336133662999998</v>
      </c>
      <c r="J393" s="137">
        <v>109.49068821</v>
      </c>
      <c r="K393" s="137">
        <v>242.64252263</v>
      </c>
      <c r="L393" s="137">
        <v>8.6164383561999998</v>
      </c>
      <c r="M393" s="137">
        <v>418</v>
      </c>
    </row>
    <row r="394" spans="3:13">
      <c r="C394" s="150">
        <v>356</v>
      </c>
      <c r="D394" s="137">
        <v>162.35755682999999</v>
      </c>
      <c r="E394" s="137">
        <v>54.069278912000001</v>
      </c>
      <c r="F394" s="137">
        <v>102.13801660999999</v>
      </c>
      <c r="G394" s="137">
        <v>198.46538475</v>
      </c>
      <c r="H394" s="137">
        <v>7.4862075436</v>
      </c>
      <c r="I394" s="137">
        <v>55.279579890000001</v>
      </c>
      <c r="J394" s="137">
        <v>108.62796821000001</v>
      </c>
      <c r="K394" s="137">
        <v>239.53811346000001</v>
      </c>
      <c r="L394" s="137">
        <v>8.6164383561999998</v>
      </c>
      <c r="M394" s="137">
        <v>418</v>
      </c>
    </row>
    <row r="395" spans="3:13">
      <c r="C395" s="150">
        <v>357</v>
      </c>
      <c r="D395" s="137">
        <v>160.26081002999999</v>
      </c>
      <c r="E395" s="137">
        <v>53.770943172999999</v>
      </c>
      <c r="F395" s="137">
        <v>101.26325907</v>
      </c>
      <c r="G395" s="137">
        <v>198.10278918</v>
      </c>
      <c r="H395" s="137">
        <v>7.4862075436</v>
      </c>
      <c r="I395" s="137">
        <v>55.220966001999997</v>
      </c>
      <c r="J395" s="137">
        <v>107.73861525</v>
      </c>
      <c r="K395" s="137">
        <v>236.33247337</v>
      </c>
      <c r="L395" s="137">
        <v>8.6164383561999998</v>
      </c>
      <c r="M395" s="137">
        <v>418</v>
      </c>
    </row>
    <row r="396" spans="3:13">
      <c r="C396" s="150">
        <v>358</v>
      </c>
      <c r="D396" s="137">
        <v>158.20233381</v>
      </c>
      <c r="E396" s="137">
        <v>53.477162626999998</v>
      </c>
      <c r="F396" s="137">
        <v>100.34567576000001</v>
      </c>
      <c r="G396" s="137">
        <v>197.7401936</v>
      </c>
      <c r="H396" s="137">
        <v>7.4862075436</v>
      </c>
      <c r="I396" s="137">
        <v>55.160255741</v>
      </c>
      <c r="J396" s="137">
        <v>106.82226218</v>
      </c>
      <c r="K396" s="137">
        <v>233.02400496000001</v>
      </c>
      <c r="L396" s="137">
        <v>8.6164383561999998</v>
      </c>
      <c r="M396" s="137">
        <v>418</v>
      </c>
    </row>
    <row r="397" spans="3:13">
      <c r="C397" s="150">
        <v>359</v>
      </c>
      <c r="D397" s="137">
        <v>156.25750676999999</v>
      </c>
      <c r="E397" s="137">
        <v>53.051001607000003</v>
      </c>
      <c r="F397" s="137">
        <v>99.446823742000007</v>
      </c>
      <c r="G397" s="137">
        <v>197.37759803</v>
      </c>
      <c r="H397" s="137">
        <v>7.4862075436</v>
      </c>
      <c r="I397" s="137">
        <v>55.097412849000001</v>
      </c>
      <c r="J397" s="137">
        <v>105.87854181</v>
      </c>
      <c r="K397" s="137">
        <v>229.61111084999999</v>
      </c>
      <c r="L397" s="137">
        <v>8.6164383561999998</v>
      </c>
      <c r="M397" s="137">
        <v>418</v>
      </c>
    </row>
    <row r="398" spans="3:13">
      <c r="C398" s="150">
        <v>360</v>
      </c>
      <c r="D398" s="137">
        <v>153.95342084000001</v>
      </c>
      <c r="E398" s="137">
        <v>52.675029352000003</v>
      </c>
      <c r="F398" s="137">
        <v>98.857041847999994</v>
      </c>
      <c r="G398" s="137">
        <v>197.01500245</v>
      </c>
      <c r="H398" s="137">
        <v>7.4862075436</v>
      </c>
      <c r="I398" s="137">
        <v>55.032401069000002</v>
      </c>
      <c r="J398" s="137">
        <v>104.90708696999999</v>
      </c>
      <c r="K398" s="137">
        <v>226.09219365999999</v>
      </c>
      <c r="L398" s="137">
        <v>8.6164383561999998</v>
      </c>
      <c r="M398" s="137">
        <v>418</v>
      </c>
    </row>
    <row r="399" spans="3:13">
      <c r="C399" s="150">
        <v>361</v>
      </c>
      <c r="D399" s="137">
        <v>151.48859741000001</v>
      </c>
      <c r="E399" s="137">
        <v>52.258352103</v>
      </c>
      <c r="F399" s="137">
        <v>98.468702452000002</v>
      </c>
      <c r="G399" s="137">
        <v>196.65240686999999</v>
      </c>
      <c r="H399" s="137">
        <v>7.4862075436</v>
      </c>
      <c r="I399" s="137">
        <v>54.965184141999998</v>
      </c>
      <c r="J399" s="137">
        <v>103.90753049</v>
      </c>
      <c r="K399" s="137">
        <v>222.465656</v>
      </c>
      <c r="L399" s="137">
        <v>8.6164383561999998</v>
      </c>
      <c r="M399" s="137">
        <v>418</v>
      </c>
    </row>
    <row r="400" spans="3:13">
      <c r="C400" s="150">
        <v>362</v>
      </c>
      <c r="D400" s="137">
        <v>149.33923458999999</v>
      </c>
      <c r="E400" s="137">
        <v>51.627445903000002</v>
      </c>
      <c r="F400" s="137">
        <v>97.979131394999996</v>
      </c>
      <c r="G400" s="137">
        <v>196.2898113</v>
      </c>
      <c r="H400" s="137">
        <v>7.4862075436</v>
      </c>
      <c r="I400" s="137">
        <v>54.895725810999998</v>
      </c>
      <c r="J400" s="137">
        <v>102.8795052</v>
      </c>
      <c r="K400" s="137">
        <v>218.72990050000001</v>
      </c>
      <c r="L400" s="137">
        <v>8.6164383561999998</v>
      </c>
      <c r="M400" s="137">
        <v>418</v>
      </c>
    </row>
    <row r="401" spans="3:13">
      <c r="C401" s="150">
        <v>363</v>
      </c>
      <c r="D401" s="137">
        <v>146.92901216999999</v>
      </c>
      <c r="E401" s="137">
        <v>51.126064640000003</v>
      </c>
      <c r="F401" s="137">
        <v>97.620894995</v>
      </c>
      <c r="G401" s="137">
        <v>195.92721571999999</v>
      </c>
      <c r="H401" s="137">
        <v>7.4862075436</v>
      </c>
      <c r="I401" s="137">
        <v>54.823989816999998</v>
      </c>
      <c r="J401" s="137">
        <v>101.82264392</v>
      </c>
      <c r="K401" s="137">
        <v>214.88332976999999</v>
      </c>
      <c r="L401" s="137">
        <v>8.6164383561999998</v>
      </c>
      <c r="M401" s="137">
        <v>418</v>
      </c>
    </row>
    <row r="402" spans="3:13">
      <c r="C402" s="150">
        <v>364</v>
      </c>
      <c r="D402" s="137">
        <v>144.41157863999999</v>
      </c>
      <c r="E402" s="137">
        <v>50.754466766999997</v>
      </c>
      <c r="F402" s="137">
        <v>97.240086324999993</v>
      </c>
      <c r="G402" s="137">
        <v>195.56462015</v>
      </c>
      <c r="H402" s="137">
        <v>7.4862075436</v>
      </c>
      <c r="I402" s="137">
        <v>54.749939902000001</v>
      </c>
      <c r="J402" s="137">
        <v>100.73657948</v>
      </c>
      <c r="K402" s="137">
        <v>210.92434642000001</v>
      </c>
      <c r="L402" s="137">
        <v>8.6164383561999998</v>
      </c>
      <c r="M402" s="137">
        <v>418</v>
      </c>
    </row>
    <row r="403" spans="3:13">
      <c r="C403" s="149">
        <v>365</v>
      </c>
      <c r="D403" s="137">
        <v>141.97566724000001</v>
      </c>
      <c r="E403" s="137">
        <v>50.274760974000003</v>
      </c>
      <c r="F403" s="137">
        <v>96.885863435999994</v>
      </c>
      <c r="G403" s="137">
        <v>195.20202456999999</v>
      </c>
      <c r="H403" s="137">
        <v>7.4862075436</v>
      </c>
      <c r="I403" s="137">
        <v>54.673539810000001</v>
      </c>
      <c r="J403" s="137">
        <v>99.620944714999993</v>
      </c>
      <c r="K403" s="137">
        <v>206.85135308</v>
      </c>
      <c r="L403" s="137">
        <v>8.6164383561999998</v>
      </c>
      <c r="M403" s="137">
        <v>418</v>
      </c>
    </row>
  </sheetData>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62"/>
  <sheetViews>
    <sheetView zoomScale="85" workbookViewId="0"/>
  </sheetViews>
  <sheetFormatPr defaultRowHeight="12.75"/>
  <cols>
    <col min="1" max="1" width="3.5703125" style="148" customWidth="1"/>
    <col min="2" max="2" width="3.7109375" style="147" customWidth="1"/>
    <col min="3" max="4" width="9.140625" style="147"/>
    <col min="5" max="5" width="8.140625" style="147" customWidth="1"/>
    <col min="6" max="7" width="9.140625" style="147"/>
    <col min="8" max="8" width="11.5703125" style="147" customWidth="1"/>
    <col min="9" max="9" width="10.7109375" style="147" customWidth="1"/>
    <col min="10" max="11" width="9.140625" style="147"/>
    <col min="12" max="12" width="13" style="147" customWidth="1"/>
    <col min="13" max="13" width="9.140625" style="147"/>
    <col min="14" max="14" width="3.7109375" style="147" customWidth="1"/>
    <col min="15" max="15" width="3.7109375" style="148" customWidth="1"/>
    <col min="16" max="16" width="3.7109375" style="147" customWidth="1"/>
    <col min="17" max="18" width="9.140625" style="147"/>
    <col min="19" max="19" width="8.140625" style="147" customWidth="1"/>
    <col min="20" max="21" width="9.140625" style="147"/>
    <col min="22" max="22" width="12" style="147" customWidth="1"/>
    <col min="23" max="23" width="11.140625" style="147" customWidth="1"/>
    <col min="24" max="25" width="9.140625" style="147"/>
    <col min="26" max="26" width="12" style="147" customWidth="1"/>
    <col min="27" max="27" width="9.140625" style="147"/>
    <col min="28" max="28" width="3.7109375" style="147" customWidth="1"/>
    <col min="29" max="29" width="3.7109375" style="148" customWidth="1"/>
    <col min="30" max="30" width="3.7109375" style="147" customWidth="1"/>
    <col min="31" max="32" width="9.140625" style="147"/>
    <col min="33" max="33" width="8.140625" style="147" customWidth="1"/>
    <col min="34" max="35" width="9.140625" style="147"/>
    <col min="36" max="36" width="12" style="147" customWidth="1"/>
    <col min="37" max="37" width="11.140625" style="147" customWidth="1"/>
    <col min="38" max="39" width="9.140625" style="147"/>
    <col min="40" max="40" width="12" style="147" customWidth="1"/>
    <col min="41" max="41" width="9.140625" style="147"/>
    <col min="42" max="42" width="3.7109375" style="147" customWidth="1"/>
    <col min="43" max="44" width="3.5703125" style="147" customWidth="1"/>
    <col min="45" max="46" width="9.140625" style="147"/>
    <col min="47" max="47" width="8.140625" style="147" customWidth="1"/>
    <col min="48" max="49" width="9.140625" style="147"/>
    <col min="50" max="50" width="12" style="147" customWidth="1"/>
    <col min="51" max="51" width="11.140625" style="147" customWidth="1"/>
    <col min="52" max="53" width="9.140625" style="147"/>
    <col min="54" max="54" width="12" style="147" customWidth="1"/>
    <col min="55" max="55" width="9.140625" style="147"/>
    <col min="56" max="58" width="4" style="147" customWidth="1"/>
    <col min="59" max="60" width="9.140625" style="147"/>
    <col min="61" max="61" width="8.140625" style="147" customWidth="1"/>
    <col min="62" max="63" width="9.140625" style="147"/>
    <col min="64" max="64" width="12" style="147" customWidth="1"/>
    <col min="65" max="65" width="11.140625" style="147" customWidth="1"/>
    <col min="66" max="67" width="9.140625" style="147"/>
    <col min="68" max="68" width="12" style="147" customWidth="1"/>
    <col min="69" max="69" width="9.140625" style="147"/>
    <col min="70" max="70" width="3.7109375" style="147" customWidth="1"/>
    <col min="71" max="71" width="3.7109375" style="148" customWidth="1"/>
    <col min="72" max="72" width="3.7109375" style="147" customWidth="1"/>
    <col min="73" max="16384" width="9.140625" style="147"/>
  </cols>
  <sheetData>
    <row r="1" spans="2:65" s="153" customFormat="1"/>
    <row r="2" spans="2:65" s="153" customFormat="1"/>
    <row r="3" spans="2:65" s="153" customFormat="1" ht="18.75">
      <c r="D3" s="159" t="s">
        <v>602</v>
      </c>
    </row>
    <row r="4" spans="2:65" s="153" customFormat="1"/>
    <row r="5" spans="2:65" s="153" customFormat="1"/>
    <row r="6" spans="2:65" s="148" customFormat="1" ht="12.75" customHeight="1"/>
    <row r="7" spans="2:65">
      <c r="B7" s="152" t="s">
        <v>601</v>
      </c>
      <c r="J7" s="157"/>
      <c r="P7" s="152" t="s">
        <v>600</v>
      </c>
      <c r="W7" s="157"/>
      <c r="AD7" s="152" t="s">
        <v>599</v>
      </c>
      <c r="AK7" s="157"/>
      <c r="AQ7" s="148"/>
      <c r="AR7" s="152" t="s">
        <v>598</v>
      </c>
      <c r="AY7" s="157"/>
      <c r="BE7" s="148"/>
      <c r="BF7" s="158" t="s">
        <v>597</v>
      </c>
      <c r="BG7" s="157"/>
      <c r="BH7" s="157"/>
      <c r="BI7" s="157"/>
      <c r="BJ7" s="157"/>
      <c r="BK7" s="157"/>
      <c r="BM7" s="157"/>
    </row>
    <row r="8" spans="2:65">
      <c r="B8" s="152" t="s">
        <v>540</v>
      </c>
      <c r="P8" s="152" t="s">
        <v>540</v>
      </c>
      <c r="AD8" s="152" t="s">
        <v>540</v>
      </c>
      <c r="AQ8" s="148"/>
      <c r="AR8" s="152" t="s">
        <v>540</v>
      </c>
      <c r="BE8" s="148"/>
      <c r="BF8" s="152" t="s">
        <v>540</v>
      </c>
    </row>
    <row r="9" spans="2:65">
      <c r="AQ9" s="148"/>
      <c r="BE9" s="148"/>
    </row>
    <row r="10" spans="2:65">
      <c r="AQ10" s="148"/>
      <c r="BE10" s="148"/>
    </row>
    <row r="11" spans="2:65">
      <c r="AQ11" s="148"/>
      <c r="BE11" s="148"/>
    </row>
    <row r="12" spans="2:65">
      <c r="AQ12" s="148"/>
      <c r="BE12" s="148"/>
    </row>
    <row r="13" spans="2:65">
      <c r="AQ13" s="148"/>
      <c r="BE13" s="148"/>
    </row>
    <row r="14" spans="2:65">
      <c r="AQ14" s="148"/>
      <c r="BE14" s="148"/>
    </row>
    <row r="15" spans="2:65">
      <c r="AQ15" s="148"/>
      <c r="BE15" s="148"/>
    </row>
    <row r="16" spans="2:65">
      <c r="AQ16" s="148"/>
      <c r="BE16" s="148"/>
    </row>
    <row r="17" spans="43:57">
      <c r="AQ17" s="148"/>
      <c r="BE17" s="148"/>
    </row>
    <row r="18" spans="43:57">
      <c r="AQ18" s="148"/>
      <c r="BE18" s="148"/>
    </row>
    <row r="19" spans="43:57">
      <c r="AQ19" s="148"/>
      <c r="BE19" s="148"/>
    </row>
    <row r="20" spans="43:57">
      <c r="AQ20" s="148"/>
      <c r="BE20" s="148"/>
    </row>
    <row r="21" spans="43:57">
      <c r="AQ21" s="148"/>
      <c r="BE21" s="148"/>
    </row>
    <row r="22" spans="43:57">
      <c r="AQ22" s="148"/>
      <c r="BE22" s="148"/>
    </row>
    <row r="23" spans="43:57">
      <c r="AQ23" s="148"/>
      <c r="BE23" s="148"/>
    </row>
    <row r="24" spans="43:57">
      <c r="AQ24" s="148"/>
      <c r="BE24" s="148"/>
    </row>
    <row r="25" spans="43:57">
      <c r="AQ25" s="148"/>
      <c r="BE25" s="148"/>
    </row>
    <row r="26" spans="43:57">
      <c r="AQ26" s="148"/>
      <c r="BE26" s="148"/>
    </row>
    <row r="27" spans="43:57">
      <c r="AQ27" s="148"/>
      <c r="BE27" s="148"/>
    </row>
    <row r="28" spans="43:57">
      <c r="AQ28" s="148"/>
      <c r="BE28" s="148"/>
    </row>
    <row r="29" spans="43:57">
      <c r="AQ29" s="148"/>
      <c r="BE29" s="148"/>
    </row>
    <row r="30" spans="43:57">
      <c r="AQ30" s="148"/>
      <c r="BE30" s="148"/>
    </row>
    <row r="31" spans="43:57">
      <c r="AQ31" s="148"/>
      <c r="BE31" s="148"/>
    </row>
    <row r="32" spans="43:57">
      <c r="AQ32" s="148"/>
      <c r="BE32" s="148"/>
    </row>
    <row r="33" spans="3:70">
      <c r="AQ33" s="148"/>
      <c r="BE33" s="148"/>
    </row>
    <row r="34" spans="3:70">
      <c r="AQ34" s="148"/>
      <c r="BE34" s="148"/>
    </row>
    <row r="35" spans="3:70">
      <c r="AQ35" s="148"/>
      <c r="BE35" s="148"/>
    </row>
    <row r="36" spans="3:70">
      <c r="AQ36" s="148"/>
      <c r="BE36" s="148"/>
    </row>
    <row r="37" spans="3:70">
      <c r="AQ37" s="148"/>
      <c r="BE37" s="148"/>
    </row>
    <row r="38" spans="3:70" ht="38.25">
      <c r="C38" s="151" t="s">
        <v>593</v>
      </c>
      <c r="D38" s="151" t="s">
        <v>592</v>
      </c>
      <c r="E38" s="151" t="s">
        <v>591</v>
      </c>
      <c r="F38" s="151" t="s">
        <v>535</v>
      </c>
      <c r="G38" s="151" t="s">
        <v>533</v>
      </c>
      <c r="H38" s="151" t="s">
        <v>532</v>
      </c>
      <c r="I38" s="151" t="s">
        <v>530</v>
      </c>
      <c r="J38" s="151" t="s">
        <v>529</v>
      </c>
      <c r="K38" s="151" t="s">
        <v>590</v>
      </c>
      <c r="L38" s="151" t="s">
        <v>526</v>
      </c>
      <c r="M38" s="151" t="s">
        <v>463</v>
      </c>
      <c r="Q38" s="151" t="s">
        <v>593</v>
      </c>
      <c r="R38" s="151" t="s">
        <v>592</v>
      </c>
      <c r="S38" s="151" t="s">
        <v>591</v>
      </c>
      <c r="T38" s="151" t="s">
        <v>535</v>
      </c>
      <c r="U38" s="151" t="s">
        <v>533</v>
      </c>
      <c r="V38" s="151" t="s">
        <v>532</v>
      </c>
      <c r="W38" s="151" t="s">
        <v>530</v>
      </c>
      <c r="X38" s="151" t="s">
        <v>529</v>
      </c>
      <c r="Y38" s="151" t="s">
        <v>590</v>
      </c>
      <c r="Z38" s="151" t="s">
        <v>526</v>
      </c>
      <c r="AA38" s="151" t="s">
        <v>463</v>
      </c>
      <c r="AE38" s="151" t="s">
        <v>593</v>
      </c>
      <c r="AF38" s="151" t="s">
        <v>592</v>
      </c>
      <c r="AG38" s="151" t="s">
        <v>591</v>
      </c>
      <c r="AH38" s="151" t="s">
        <v>535</v>
      </c>
      <c r="AI38" s="151" t="s">
        <v>533</v>
      </c>
      <c r="AJ38" s="151" t="s">
        <v>532</v>
      </c>
      <c r="AK38" s="151" t="s">
        <v>530</v>
      </c>
      <c r="AL38" s="151" t="s">
        <v>529</v>
      </c>
      <c r="AM38" s="151" t="s">
        <v>590</v>
      </c>
      <c r="AN38" s="151" t="s">
        <v>526</v>
      </c>
      <c r="AO38" s="151" t="s">
        <v>463</v>
      </c>
      <c r="AP38" s="156"/>
      <c r="AQ38" s="148"/>
      <c r="AS38" s="151" t="s">
        <v>593</v>
      </c>
      <c r="AT38" s="151" t="s">
        <v>592</v>
      </c>
      <c r="AU38" s="151" t="s">
        <v>591</v>
      </c>
      <c r="AV38" s="151" t="s">
        <v>535</v>
      </c>
      <c r="AW38" s="151" t="s">
        <v>533</v>
      </c>
      <c r="AX38" s="151" t="s">
        <v>532</v>
      </c>
      <c r="AY38" s="151" t="s">
        <v>530</v>
      </c>
      <c r="AZ38" s="151" t="s">
        <v>529</v>
      </c>
      <c r="BA38" s="151" t="s">
        <v>590</v>
      </c>
      <c r="BB38" s="151" t="s">
        <v>526</v>
      </c>
      <c r="BC38" s="151" t="s">
        <v>463</v>
      </c>
      <c r="BD38" s="156"/>
      <c r="BE38" s="148"/>
      <c r="BG38" s="151" t="s">
        <v>593</v>
      </c>
      <c r="BH38" s="151" t="s">
        <v>592</v>
      </c>
      <c r="BI38" s="151" t="s">
        <v>591</v>
      </c>
      <c r="BJ38" s="151" t="s">
        <v>535</v>
      </c>
      <c r="BK38" s="151" t="s">
        <v>533</v>
      </c>
      <c r="BL38" s="151" t="s">
        <v>532</v>
      </c>
      <c r="BM38" s="151" t="s">
        <v>530</v>
      </c>
      <c r="BN38" s="151" t="s">
        <v>529</v>
      </c>
      <c r="BO38" s="151" t="s">
        <v>590</v>
      </c>
      <c r="BP38" s="151" t="s">
        <v>526</v>
      </c>
      <c r="BQ38" s="151" t="s">
        <v>463</v>
      </c>
      <c r="BR38" s="156"/>
    </row>
    <row r="39" spans="3:70">
      <c r="C39" s="150">
        <v>1</v>
      </c>
      <c r="D39" s="137">
        <v>2886.7889436999999</v>
      </c>
      <c r="E39" s="137">
        <v>363.57289151999998</v>
      </c>
      <c r="F39" s="137">
        <v>420.50416396000003</v>
      </c>
      <c r="G39" s="137">
        <v>391.27978673000001</v>
      </c>
      <c r="H39" s="137">
        <v>7.4862075436</v>
      </c>
      <c r="I39" s="137">
        <v>67.689105151999996</v>
      </c>
      <c r="J39" s="137">
        <v>198.42170365000001</v>
      </c>
      <c r="K39" s="137">
        <v>325.00615495</v>
      </c>
      <c r="L39" s="137">
        <v>8.3178082191999998</v>
      </c>
      <c r="M39" s="137">
        <v>0</v>
      </c>
      <c r="Q39" s="150">
        <v>1</v>
      </c>
      <c r="R39" s="137">
        <v>2894.0418599999998</v>
      </c>
      <c r="S39" s="137">
        <v>360.90908905999999</v>
      </c>
      <c r="T39" s="137">
        <v>423.11005361000002</v>
      </c>
      <c r="U39" s="137">
        <v>389.26739164999998</v>
      </c>
      <c r="V39" s="137">
        <v>7.4862075436</v>
      </c>
      <c r="W39" s="137">
        <v>68.187194985000005</v>
      </c>
      <c r="X39" s="137">
        <v>198.30560316</v>
      </c>
      <c r="Y39" s="137">
        <v>325.24443566000002</v>
      </c>
      <c r="Z39" s="137">
        <v>8.5863013698999993</v>
      </c>
      <c r="AA39" s="137">
        <v>0</v>
      </c>
      <c r="AE39" s="150">
        <v>1</v>
      </c>
      <c r="AF39" s="137">
        <v>2903.5356809</v>
      </c>
      <c r="AG39" s="137">
        <v>394.51622579000002</v>
      </c>
      <c r="AH39" s="137">
        <v>431.29742893000002</v>
      </c>
      <c r="AI39" s="137">
        <v>415.76004920000003</v>
      </c>
      <c r="AJ39" s="137">
        <v>7.4862075436</v>
      </c>
      <c r="AK39" s="137">
        <v>69.814576727000002</v>
      </c>
      <c r="AL39" s="137">
        <v>183.14670192</v>
      </c>
      <c r="AM39" s="137">
        <v>558.19043228999999</v>
      </c>
      <c r="AN39" s="137">
        <v>8.9150684931999997</v>
      </c>
      <c r="AO39" s="137">
        <v>0</v>
      </c>
      <c r="AP39" s="155"/>
      <c r="AQ39" s="148"/>
      <c r="AS39" s="150">
        <v>1</v>
      </c>
      <c r="AT39" s="137">
        <v>2901.9296100000001</v>
      </c>
      <c r="AU39" s="137">
        <v>385.31536488</v>
      </c>
      <c r="AV39" s="137">
        <v>425.43769498</v>
      </c>
      <c r="AW39" s="137">
        <v>415.71708955999998</v>
      </c>
      <c r="AX39" s="137">
        <v>7.4862075436</v>
      </c>
      <c r="AY39" s="137">
        <v>69.807030642000001</v>
      </c>
      <c r="AZ39" s="137">
        <v>183.18354619999999</v>
      </c>
      <c r="BA39" s="137">
        <v>577.65121142999999</v>
      </c>
      <c r="BB39" s="137">
        <v>8.9616438356000003</v>
      </c>
      <c r="BC39" s="137">
        <v>0</v>
      </c>
      <c r="BD39" s="155"/>
      <c r="BE39" s="148"/>
      <c r="BG39" s="150">
        <v>1</v>
      </c>
      <c r="BH39" s="121">
        <v>2903.7726130000001</v>
      </c>
      <c r="BI39" s="121">
        <v>385.45529925</v>
      </c>
      <c r="BJ39" s="121">
        <v>434.43093073</v>
      </c>
      <c r="BK39" s="121">
        <v>400.81930932</v>
      </c>
      <c r="BL39" s="121">
        <v>7.4862075436</v>
      </c>
      <c r="BM39" s="121">
        <v>67.286903011999996</v>
      </c>
      <c r="BN39" s="121">
        <v>190.05474068000001</v>
      </c>
      <c r="BO39" s="121">
        <v>443.86435352000001</v>
      </c>
      <c r="BP39" s="121">
        <v>8.6164383561999998</v>
      </c>
      <c r="BQ39" s="121">
        <v>0</v>
      </c>
      <c r="BR39" s="155"/>
    </row>
    <row r="40" spans="3:70">
      <c r="C40" s="150">
        <v>2</v>
      </c>
      <c r="D40" s="137">
        <v>2813.7449007</v>
      </c>
      <c r="E40" s="137">
        <v>356.21731312999998</v>
      </c>
      <c r="F40" s="137">
        <v>412.65994948999997</v>
      </c>
      <c r="G40" s="137">
        <v>383.23987439000001</v>
      </c>
      <c r="H40" s="137">
        <v>7.4862075436</v>
      </c>
      <c r="I40" s="137">
        <v>67.594047293000003</v>
      </c>
      <c r="J40" s="137">
        <v>197.39976283999999</v>
      </c>
      <c r="K40" s="137">
        <v>324.67530749000002</v>
      </c>
      <c r="L40" s="137">
        <v>8.3178082191999998</v>
      </c>
      <c r="M40" s="137">
        <v>0</v>
      </c>
      <c r="Q40" s="150">
        <v>2</v>
      </c>
      <c r="R40" s="137">
        <v>2820.9818974</v>
      </c>
      <c r="S40" s="137">
        <v>353.21842602999999</v>
      </c>
      <c r="T40" s="137">
        <v>415.22840493000001</v>
      </c>
      <c r="U40" s="137">
        <v>381.84612679999998</v>
      </c>
      <c r="V40" s="137">
        <v>7.4862075436</v>
      </c>
      <c r="W40" s="137">
        <v>68.090870347000006</v>
      </c>
      <c r="X40" s="137">
        <v>197.29647478000001</v>
      </c>
      <c r="Y40" s="137">
        <v>324.99121301000002</v>
      </c>
      <c r="Z40" s="137">
        <v>8.5863013698999993</v>
      </c>
      <c r="AA40" s="137">
        <v>0</v>
      </c>
      <c r="AE40" s="150">
        <v>2</v>
      </c>
      <c r="AF40" s="137">
        <v>2830.6331777</v>
      </c>
      <c r="AG40" s="137">
        <v>387.04016426999999</v>
      </c>
      <c r="AH40" s="137">
        <v>423.14717605999999</v>
      </c>
      <c r="AI40" s="137">
        <v>405.65717063</v>
      </c>
      <c r="AJ40" s="137">
        <v>7.4862075436</v>
      </c>
      <c r="AK40" s="137">
        <v>69.725239489000003</v>
      </c>
      <c r="AL40" s="137">
        <v>182.38128598</v>
      </c>
      <c r="AM40" s="137">
        <v>557.20995296000001</v>
      </c>
      <c r="AN40" s="137">
        <v>8.9150684931999997</v>
      </c>
      <c r="AO40" s="137">
        <v>0</v>
      </c>
      <c r="AP40" s="155"/>
      <c r="AQ40" s="148"/>
      <c r="AS40" s="150">
        <v>2</v>
      </c>
      <c r="AT40" s="137">
        <v>2826.9682007000001</v>
      </c>
      <c r="AU40" s="137">
        <v>378.53566890000002</v>
      </c>
      <c r="AV40" s="137">
        <v>418.40235553999997</v>
      </c>
      <c r="AW40" s="137">
        <v>406.17553844000003</v>
      </c>
      <c r="AX40" s="137">
        <v>7.4862075436</v>
      </c>
      <c r="AY40" s="137">
        <v>69.717091581000005</v>
      </c>
      <c r="AZ40" s="137">
        <v>182.40851993999999</v>
      </c>
      <c r="BA40" s="137">
        <v>576.64144366999994</v>
      </c>
      <c r="BB40" s="137">
        <v>8.9616438356000003</v>
      </c>
      <c r="BC40" s="137">
        <v>0</v>
      </c>
      <c r="BD40" s="155"/>
      <c r="BE40" s="148"/>
      <c r="BG40" s="150">
        <v>2</v>
      </c>
      <c r="BH40" s="121">
        <v>2830.8899259999998</v>
      </c>
      <c r="BI40" s="121">
        <v>378.04131057000001</v>
      </c>
      <c r="BJ40" s="121">
        <v>426.27157641000002</v>
      </c>
      <c r="BK40" s="121">
        <v>391.33670114</v>
      </c>
      <c r="BL40" s="121">
        <v>7.4862075436</v>
      </c>
      <c r="BM40" s="121">
        <v>67.204120208999996</v>
      </c>
      <c r="BN40" s="121">
        <v>189.16478323000001</v>
      </c>
      <c r="BO40" s="121">
        <v>443.09069864000003</v>
      </c>
      <c r="BP40" s="121">
        <v>8.6164383561999998</v>
      </c>
      <c r="BQ40" s="121">
        <v>0</v>
      </c>
      <c r="BR40" s="155"/>
    </row>
    <row r="41" spans="3:70">
      <c r="C41" s="150">
        <v>3</v>
      </c>
      <c r="D41" s="137">
        <v>2748.1604499999999</v>
      </c>
      <c r="E41" s="137">
        <v>347.88040554999998</v>
      </c>
      <c r="F41" s="137">
        <v>404.92006591000001</v>
      </c>
      <c r="G41" s="137">
        <v>375.75426895999999</v>
      </c>
      <c r="H41" s="137">
        <v>7.4862075436</v>
      </c>
      <c r="I41" s="137">
        <v>67.500332720000003</v>
      </c>
      <c r="J41" s="137">
        <v>196.39331948</v>
      </c>
      <c r="K41" s="137">
        <v>324.33679684999998</v>
      </c>
      <c r="L41" s="137">
        <v>8.3178082191999998</v>
      </c>
      <c r="M41" s="137">
        <v>0</v>
      </c>
      <c r="Q41" s="150">
        <v>3</v>
      </c>
      <c r="R41" s="137">
        <v>2755.1430039000002</v>
      </c>
      <c r="S41" s="137">
        <v>344.89237335000001</v>
      </c>
      <c r="T41" s="137">
        <v>407.41276399999998</v>
      </c>
      <c r="U41" s="137">
        <v>374.86357645999999</v>
      </c>
      <c r="V41" s="137">
        <v>7.4862075436</v>
      </c>
      <c r="W41" s="137">
        <v>67.995918248999999</v>
      </c>
      <c r="X41" s="137">
        <v>196.30239319</v>
      </c>
      <c r="Y41" s="137">
        <v>324.72788254</v>
      </c>
      <c r="Z41" s="137">
        <v>8.5863013698999993</v>
      </c>
      <c r="AA41" s="137">
        <v>0</v>
      </c>
      <c r="AE41" s="150">
        <v>3</v>
      </c>
      <c r="AF41" s="137">
        <v>2765.7351551000002</v>
      </c>
      <c r="AG41" s="137">
        <v>377.61443352999999</v>
      </c>
      <c r="AH41" s="137">
        <v>415.36041297000003</v>
      </c>
      <c r="AI41" s="137">
        <v>396.47799706000001</v>
      </c>
      <c r="AJ41" s="137">
        <v>7.4862075436</v>
      </c>
      <c r="AK41" s="137">
        <v>69.637005035000001</v>
      </c>
      <c r="AL41" s="137">
        <v>181.62369272999999</v>
      </c>
      <c r="AM41" s="137">
        <v>556.22224598000003</v>
      </c>
      <c r="AN41" s="137">
        <v>8.9150684931999997</v>
      </c>
      <c r="AO41" s="137">
        <v>0</v>
      </c>
      <c r="AP41" s="155"/>
      <c r="AQ41" s="148"/>
      <c r="AS41" s="150">
        <v>3</v>
      </c>
      <c r="AT41" s="137">
        <v>2762.165062</v>
      </c>
      <c r="AU41" s="137">
        <v>368.95622178999997</v>
      </c>
      <c r="AV41" s="137">
        <v>410.54900629999997</v>
      </c>
      <c r="AW41" s="137">
        <v>397.42302448999999</v>
      </c>
      <c r="AX41" s="137">
        <v>7.4862075436</v>
      </c>
      <c r="AY41" s="137">
        <v>69.628274504000004</v>
      </c>
      <c r="AZ41" s="137">
        <v>181.64155149999999</v>
      </c>
      <c r="BA41" s="137">
        <v>575.62407117999999</v>
      </c>
      <c r="BB41" s="137">
        <v>8.9616438356000003</v>
      </c>
      <c r="BC41" s="137">
        <v>0</v>
      </c>
      <c r="BD41" s="155"/>
      <c r="BE41" s="148"/>
      <c r="BG41" s="150">
        <v>3</v>
      </c>
      <c r="BH41" s="121">
        <v>2765.866638</v>
      </c>
      <c r="BI41" s="121">
        <v>368.91764024999998</v>
      </c>
      <c r="BJ41" s="121">
        <v>418.38234304000002</v>
      </c>
      <c r="BK41" s="121">
        <v>382.70986327000003</v>
      </c>
      <c r="BL41" s="121">
        <v>7.4862075436</v>
      </c>
      <c r="BM41" s="121">
        <v>67.122266159000006</v>
      </c>
      <c r="BN41" s="121">
        <v>188.28612935999999</v>
      </c>
      <c r="BO41" s="121">
        <v>442.31362903000002</v>
      </c>
      <c r="BP41" s="121">
        <v>8.6164383561999998</v>
      </c>
      <c r="BQ41" s="121">
        <v>0</v>
      </c>
      <c r="BR41" s="155"/>
    </row>
    <row r="42" spans="3:70">
      <c r="C42" s="150">
        <v>4</v>
      </c>
      <c r="D42" s="137">
        <v>2687.2488272000001</v>
      </c>
      <c r="E42" s="137">
        <v>341.33649697999999</v>
      </c>
      <c r="F42" s="137">
        <v>397.00606992000002</v>
      </c>
      <c r="G42" s="137">
        <v>368.80593534000002</v>
      </c>
      <c r="H42" s="137">
        <v>7.4862075436</v>
      </c>
      <c r="I42" s="137">
        <v>67.407947254999996</v>
      </c>
      <c r="J42" s="137">
        <v>195.40221778</v>
      </c>
      <c r="K42" s="137">
        <v>323.99089462000001</v>
      </c>
      <c r="L42" s="137">
        <v>8.3178082191999998</v>
      </c>
      <c r="M42" s="137">
        <v>0</v>
      </c>
      <c r="Q42" s="150">
        <v>4</v>
      </c>
      <c r="R42" s="137">
        <v>2693.7374829</v>
      </c>
      <c r="S42" s="137">
        <v>338.56542644000001</v>
      </c>
      <c r="T42" s="137">
        <v>399.51995828000003</v>
      </c>
      <c r="U42" s="137">
        <v>368.31139208000002</v>
      </c>
      <c r="V42" s="137">
        <v>7.4862075436</v>
      </c>
      <c r="W42" s="137">
        <v>67.902324046999993</v>
      </c>
      <c r="X42" s="137">
        <v>195.32320885999999</v>
      </c>
      <c r="Y42" s="137">
        <v>324.45475148000003</v>
      </c>
      <c r="Z42" s="137">
        <v>8.5863013698999993</v>
      </c>
      <c r="AA42" s="137">
        <v>0</v>
      </c>
      <c r="AE42" s="150">
        <v>4</v>
      </c>
      <c r="AF42" s="137">
        <v>2704.3005600000001</v>
      </c>
      <c r="AG42" s="137">
        <v>370.68839129000003</v>
      </c>
      <c r="AH42" s="137">
        <v>407.75534403</v>
      </c>
      <c r="AI42" s="137">
        <v>388.17774896999998</v>
      </c>
      <c r="AJ42" s="137">
        <v>7.4862075436</v>
      </c>
      <c r="AK42" s="137">
        <v>69.549862165999997</v>
      </c>
      <c r="AL42" s="137">
        <v>180.87386799000001</v>
      </c>
      <c r="AM42" s="137">
        <v>555.22761885</v>
      </c>
      <c r="AN42" s="137">
        <v>8.9150684931999997</v>
      </c>
      <c r="AO42" s="137">
        <v>0</v>
      </c>
      <c r="AP42" s="155"/>
      <c r="AQ42" s="148"/>
      <c r="AS42" s="150">
        <v>4</v>
      </c>
      <c r="AT42" s="137">
        <v>2701.2272794999999</v>
      </c>
      <c r="AU42" s="137">
        <v>361.95712594999998</v>
      </c>
      <c r="AV42" s="137">
        <v>402.50582276</v>
      </c>
      <c r="AW42" s="137">
        <v>389.42604721999999</v>
      </c>
      <c r="AX42" s="137">
        <v>7.4862075436</v>
      </c>
      <c r="AY42" s="137">
        <v>69.540568027999996</v>
      </c>
      <c r="AZ42" s="137">
        <v>180.88258472000001</v>
      </c>
      <c r="BA42" s="137">
        <v>574.59940586000005</v>
      </c>
      <c r="BB42" s="137">
        <v>8.9616438356000003</v>
      </c>
      <c r="BC42" s="137">
        <v>0</v>
      </c>
      <c r="BD42" s="155"/>
      <c r="BE42" s="148"/>
      <c r="BG42" s="150">
        <v>4</v>
      </c>
      <c r="BH42" s="121">
        <v>2704.3794701000002</v>
      </c>
      <c r="BI42" s="121">
        <v>362.20107510000003</v>
      </c>
      <c r="BJ42" s="121">
        <v>410.69602814000001</v>
      </c>
      <c r="BK42" s="121">
        <v>374.89783322</v>
      </c>
      <c r="BL42" s="121">
        <v>7.4862075436</v>
      </c>
      <c r="BM42" s="121">
        <v>67.041332830000002</v>
      </c>
      <c r="BN42" s="121">
        <v>187.41868237</v>
      </c>
      <c r="BO42" s="121">
        <v>441.53335741000001</v>
      </c>
      <c r="BP42" s="121">
        <v>8.6164383561999998</v>
      </c>
      <c r="BQ42" s="121">
        <v>0</v>
      </c>
      <c r="BR42" s="155"/>
    </row>
    <row r="43" spans="3:70">
      <c r="C43" s="150">
        <v>5</v>
      </c>
      <c r="D43" s="137">
        <v>2630.4495654000002</v>
      </c>
      <c r="E43" s="137">
        <v>334.90476142</v>
      </c>
      <c r="F43" s="137">
        <v>390.85857945999999</v>
      </c>
      <c r="G43" s="137">
        <v>362.38763379</v>
      </c>
      <c r="H43" s="137">
        <v>7.4862075436</v>
      </c>
      <c r="I43" s="137">
        <v>67.316876721</v>
      </c>
      <c r="J43" s="137">
        <v>194.42630195999999</v>
      </c>
      <c r="K43" s="137">
        <v>323.63787237999998</v>
      </c>
      <c r="L43" s="137">
        <v>8.3178082191999998</v>
      </c>
      <c r="M43" s="137">
        <v>0</v>
      </c>
      <c r="Q43" s="150">
        <v>5</v>
      </c>
      <c r="R43" s="137">
        <v>2637.2377956</v>
      </c>
      <c r="S43" s="137">
        <v>331.88659016000003</v>
      </c>
      <c r="T43" s="137">
        <v>393.12512486000003</v>
      </c>
      <c r="U43" s="137">
        <v>362.18824841999998</v>
      </c>
      <c r="V43" s="137">
        <v>7.4862075436</v>
      </c>
      <c r="W43" s="137">
        <v>67.810073099999997</v>
      </c>
      <c r="X43" s="137">
        <v>194.3587723</v>
      </c>
      <c r="Y43" s="137">
        <v>324.17212709</v>
      </c>
      <c r="Z43" s="137">
        <v>8.5863013698999993</v>
      </c>
      <c r="AA43" s="137">
        <v>0</v>
      </c>
      <c r="AE43" s="150">
        <v>5</v>
      </c>
      <c r="AF43" s="137">
        <v>2647.5253088999998</v>
      </c>
      <c r="AG43" s="137">
        <v>363.76344721999999</v>
      </c>
      <c r="AH43" s="137">
        <v>401.33345786000001</v>
      </c>
      <c r="AI43" s="137">
        <v>380.73934088999999</v>
      </c>
      <c r="AJ43" s="137">
        <v>7.4862075436</v>
      </c>
      <c r="AK43" s="137">
        <v>69.463799682000001</v>
      </c>
      <c r="AL43" s="137">
        <v>180.13175760999999</v>
      </c>
      <c r="AM43" s="137">
        <v>554.22637908000002</v>
      </c>
      <c r="AN43" s="137">
        <v>8.9150684931999997</v>
      </c>
      <c r="AO43" s="137">
        <v>0</v>
      </c>
      <c r="AP43" s="155"/>
      <c r="AQ43" s="148"/>
      <c r="AS43" s="150">
        <v>5</v>
      </c>
      <c r="AT43" s="137">
        <v>2644.4219452000002</v>
      </c>
      <c r="AU43" s="137">
        <v>355.32473074000001</v>
      </c>
      <c r="AV43" s="137">
        <v>395.90351218000001</v>
      </c>
      <c r="AW43" s="137">
        <v>382.18232049</v>
      </c>
      <c r="AX43" s="137">
        <v>7.4862075436</v>
      </c>
      <c r="AY43" s="137">
        <v>69.453960769000005</v>
      </c>
      <c r="AZ43" s="137">
        <v>180.13156344000001</v>
      </c>
      <c r="BA43" s="137">
        <v>573.56775963999996</v>
      </c>
      <c r="BB43" s="137">
        <v>8.9616438356000003</v>
      </c>
      <c r="BC43" s="137">
        <v>0</v>
      </c>
      <c r="BD43" s="155"/>
      <c r="BE43" s="148"/>
      <c r="BG43" s="150">
        <v>5</v>
      </c>
      <c r="BH43" s="121">
        <v>2647.5627503999999</v>
      </c>
      <c r="BI43" s="121">
        <v>355.46983504999997</v>
      </c>
      <c r="BJ43" s="121">
        <v>404.19531153999998</v>
      </c>
      <c r="BK43" s="121">
        <v>367.89072556999997</v>
      </c>
      <c r="BL43" s="121">
        <v>7.4862075436</v>
      </c>
      <c r="BM43" s="121">
        <v>66.961312190000001</v>
      </c>
      <c r="BN43" s="121">
        <v>186.56234556999999</v>
      </c>
      <c r="BO43" s="121">
        <v>440.75009649999998</v>
      </c>
      <c r="BP43" s="121">
        <v>8.6164383561999998</v>
      </c>
      <c r="BQ43" s="121">
        <v>0</v>
      </c>
      <c r="BR43" s="155"/>
    </row>
    <row r="44" spans="3:70">
      <c r="C44" s="150">
        <v>6</v>
      </c>
      <c r="D44" s="137">
        <v>2576.5137264</v>
      </c>
      <c r="E44" s="137">
        <v>329.66945330999999</v>
      </c>
      <c r="F44" s="137">
        <v>385.94747726000003</v>
      </c>
      <c r="G44" s="137">
        <v>356.88625058999997</v>
      </c>
      <c r="H44" s="137">
        <v>7.4862075436</v>
      </c>
      <c r="I44" s="137">
        <v>67.227106941000002</v>
      </c>
      <c r="J44" s="137">
        <v>193.46541622999999</v>
      </c>
      <c r="K44" s="137">
        <v>323.27800172000002</v>
      </c>
      <c r="L44" s="137">
        <v>8.3178082191999998</v>
      </c>
      <c r="M44" s="137">
        <v>0</v>
      </c>
      <c r="Q44" s="150">
        <v>6</v>
      </c>
      <c r="R44" s="137">
        <v>2582.5738873999999</v>
      </c>
      <c r="S44" s="137">
        <v>327.16974920000001</v>
      </c>
      <c r="T44" s="137">
        <v>388.40886073000001</v>
      </c>
      <c r="U44" s="137">
        <v>356.76499641999999</v>
      </c>
      <c r="V44" s="137">
        <v>7.4862075436</v>
      </c>
      <c r="W44" s="137">
        <v>67.719150764999995</v>
      </c>
      <c r="X44" s="137">
        <v>193.40893399999999</v>
      </c>
      <c r="Y44" s="137">
        <v>323.88031660000001</v>
      </c>
      <c r="Z44" s="137">
        <v>8.5863013698999993</v>
      </c>
      <c r="AA44" s="137">
        <v>0</v>
      </c>
      <c r="AE44" s="150">
        <v>6</v>
      </c>
      <c r="AF44" s="137">
        <v>2592.0913265999998</v>
      </c>
      <c r="AG44" s="137">
        <v>358.29249166</v>
      </c>
      <c r="AH44" s="137">
        <v>397.38285378</v>
      </c>
      <c r="AI44" s="137">
        <v>374.42158777999998</v>
      </c>
      <c r="AJ44" s="137">
        <v>7.4862075436</v>
      </c>
      <c r="AK44" s="137">
        <v>69.378806384000001</v>
      </c>
      <c r="AL44" s="137">
        <v>179.39730742</v>
      </c>
      <c r="AM44" s="137">
        <v>553.21883418000004</v>
      </c>
      <c r="AN44" s="137">
        <v>8.9150684931999997</v>
      </c>
      <c r="AO44" s="137">
        <v>0</v>
      </c>
      <c r="AP44" s="155"/>
      <c r="AQ44" s="148"/>
      <c r="AS44" s="150">
        <v>6</v>
      </c>
      <c r="AT44" s="137">
        <v>2588.5197283000002</v>
      </c>
      <c r="AU44" s="137">
        <v>350.13433406000001</v>
      </c>
      <c r="AV44" s="137">
        <v>392.30504782999998</v>
      </c>
      <c r="AW44" s="137">
        <v>375.96476676999998</v>
      </c>
      <c r="AX44" s="137">
        <v>7.4862075436</v>
      </c>
      <c r="AY44" s="137">
        <v>69.368441343000001</v>
      </c>
      <c r="AZ44" s="137">
        <v>179.3884315</v>
      </c>
      <c r="BA44" s="137">
        <v>572.52944442</v>
      </c>
      <c r="BB44" s="137">
        <v>8.9616438356000003</v>
      </c>
      <c r="BC44" s="137">
        <v>0</v>
      </c>
      <c r="BD44" s="155"/>
      <c r="BE44" s="148"/>
      <c r="BG44" s="150">
        <v>6</v>
      </c>
      <c r="BH44" s="121">
        <v>2592.0404462000001</v>
      </c>
      <c r="BI44" s="121">
        <v>350.15242861000002</v>
      </c>
      <c r="BJ44" s="121">
        <v>400.22083880999998</v>
      </c>
      <c r="BK44" s="121">
        <v>361.98076163000002</v>
      </c>
      <c r="BL44" s="121">
        <v>7.4862075436</v>
      </c>
      <c r="BM44" s="121">
        <v>66.882196207000007</v>
      </c>
      <c r="BN44" s="121">
        <v>185.71702224000001</v>
      </c>
      <c r="BO44" s="121">
        <v>439.96405901000003</v>
      </c>
      <c r="BP44" s="121">
        <v>8.6164383561999998</v>
      </c>
      <c r="BQ44" s="121">
        <v>0</v>
      </c>
      <c r="BR44" s="155"/>
    </row>
    <row r="45" spans="3:70">
      <c r="C45" s="150">
        <v>7</v>
      </c>
      <c r="D45" s="137">
        <v>2527.9178496</v>
      </c>
      <c r="E45" s="137">
        <v>323.57573984999999</v>
      </c>
      <c r="F45" s="137">
        <v>381.07383985000001</v>
      </c>
      <c r="G45" s="137">
        <v>352.77108802999999</v>
      </c>
      <c r="H45" s="137">
        <v>7.4862075436</v>
      </c>
      <c r="I45" s="137">
        <v>67.138623738999996</v>
      </c>
      <c r="J45" s="137">
        <v>192.51940479999999</v>
      </c>
      <c r="K45" s="137">
        <v>322.91155421000002</v>
      </c>
      <c r="L45" s="137">
        <v>8.3178082191999998</v>
      </c>
      <c r="M45" s="137">
        <v>0</v>
      </c>
      <c r="Q45" s="150">
        <v>7</v>
      </c>
      <c r="R45" s="137">
        <v>2535.2912855</v>
      </c>
      <c r="S45" s="137">
        <v>320.86759961000001</v>
      </c>
      <c r="T45" s="137">
        <v>383.34012541999999</v>
      </c>
      <c r="U45" s="137">
        <v>351.76973113999998</v>
      </c>
      <c r="V45" s="137">
        <v>7.4862075436</v>
      </c>
      <c r="W45" s="137">
        <v>67.629542400000005</v>
      </c>
      <c r="X45" s="137">
        <v>192.47354444000001</v>
      </c>
      <c r="Y45" s="137">
        <v>323.57962726</v>
      </c>
      <c r="Z45" s="137">
        <v>8.5863013698999993</v>
      </c>
      <c r="AA45" s="137">
        <v>0</v>
      </c>
      <c r="AE45" s="150">
        <v>7</v>
      </c>
      <c r="AF45" s="137">
        <v>2543.5436657</v>
      </c>
      <c r="AG45" s="137">
        <v>351.89414887999999</v>
      </c>
      <c r="AH45" s="137">
        <v>391.89235619999999</v>
      </c>
      <c r="AI45" s="137">
        <v>369.75371756999999</v>
      </c>
      <c r="AJ45" s="137">
        <v>7.4862075436</v>
      </c>
      <c r="AK45" s="137">
        <v>69.294871071000003</v>
      </c>
      <c r="AL45" s="137">
        <v>178.67046325000001</v>
      </c>
      <c r="AM45" s="137">
        <v>552.20529166999995</v>
      </c>
      <c r="AN45" s="137">
        <v>8.9150684931999997</v>
      </c>
      <c r="AO45" s="137">
        <v>0</v>
      </c>
      <c r="AP45" s="155"/>
      <c r="AQ45" s="148"/>
      <c r="AS45" s="150">
        <v>7</v>
      </c>
      <c r="AT45" s="137">
        <v>2541.5666718000002</v>
      </c>
      <c r="AU45" s="137">
        <v>343.00321704999999</v>
      </c>
      <c r="AV45" s="137">
        <v>386.29080167000001</v>
      </c>
      <c r="AW45" s="137">
        <v>371.21155249999998</v>
      </c>
      <c r="AX45" s="137">
        <v>7.4862075436</v>
      </c>
      <c r="AY45" s="137">
        <v>69.283998366000006</v>
      </c>
      <c r="AZ45" s="137">
        <v>178.65313273000001</v>
      </c>
      <c r="BA45" s="137">
        <v>571.48477212</v>
      </c>
      <c r="BB45" s="137">
        <v>8.9616438356000003</v>
      </c>
      <c r="BC45" s="137">
        <v>0</v>
      </c>
      <c r="BD45" s="155"/>
      <c r="BE45" s="148"/>
      <c r="BG45" s="150">
        <v>7</v>
      </c>
      <c r="BH45" s="121">
        <v>2543.4826195999999</v>
      </c>
      <c r="BI45" s="121">
        <v>343.91874644000001</v>
      </c>
      <c r="BJ45" s="121">
        <v>394.59520859000003</v>
      </c>
      <c r="BK45" s="121">
        <v>357.69073270000001</v>
      </c>
      <c r="BL45" s="121">
        <v>7.4862075436</v>
      </c>
      <c r="BM45" s="121">
        <v>66.803976848000005</v>
      </c>
      <c r="BN45" s="121">
        <v>184.8826157</v>
      </c>
      <c r="BO45" s="121">
        <v>439.17545765</v>
      </c>
      <c r="BP45" s="121">
        <v>8.6164383561999998</v>
      </c>
      <c r="BQ45" s="121">
        <v>0</v>
      </c>
      <c r="BR45" s="155"/>
    </row>
    <row r="46" spans="3:70">
      <c r="C46" s="150">
        <v>8</v>
      </c>
      <c r="D46" s="137">
        <v>2480.9197653000001</v>
      </c>
      <c r="E46" s="137">
        <v>319.55943219</v>
      </c>
      <c r="F46" s="137">
        <v>378.27474885999999</v>
      </c>
      <c r="G46" s="137">
        <v>348.50350832999999</v>
      </c>
      <c r="H46" s="137">
        <v>7.4862075436</v>
      </c>
      <c r="I46" s="137">
        <v>67.051412936999995</v>
      </c>
      <c r="J46" s="137">
        <v>191.58811188999999</v>
      </c>
      <c r="K46" s="137">
        <v>322.53880144999999</v>
      </c>
      <c r="L46" s="137">
        <v>8.3178082191999998</v>
      </c>
      <c r="M46" s="137">
        <v>0</v>
      </c>
      <c r="Q46" s="150">
        <v>8</v>
      </c>
      <c r="R46" s="137">
        <v>2488.4873782999998</v>
      </c>
      <c r="S46" s="137">
        <v>316.61356490999998</v>
      </c>
      <c r="T46" s="137">
        <v>380.48631448999998</v>
      </c>
      <c r="U46" s="137">
        <v>347.59952296</v>
      </c>
      <c r="V46" s="137">
        <v>7.4862075436</v>
      </c>
      <c r="W46" s="137">
        <v>67.541233360999996</v>
      </c>
      <c r="X46" s="137">
        <v>191.55245414000001</v>
      </c>
      <c r="Y46" s="137">
        <v>323.27036629000003</v>
      </c>
      <c r="Z46" s="137">
        <v>8.5863013698999993</v>
      </c>
      <c r="AA46" s="137">
        <v>0</v>
      </c>
      <c r="AE46" s="150">
        <v>8</v>
      </c>
      <c r="AF46" s="137">
        <v>2498.6626718000002</v>
      </c>
      <c r="AG46" s="137">
        <v>346.09077232999999</v>
      </c>
      <c r="AH46" s="137">
        <v>387.72245332</v>
      </c>
      <c r="AI46" s="137">
        <v>365.25427243000001</v>
      </c>
      <c r="AJ46" s="137">
        <v>7.4862075436</v>
      </c>
      <c r="AK46" s="137">
        <v>69.211982543000005</v>
      </c>
      <c r="AL46" s="137">
        <v>177.95117092999999</v>
      </c>
      <c r="AM46" s="137">
        <v>551.18605905000004</v>
      </c>
      <c r="AN46" s="137">
        <v>8.9150684931999997</v>
      </c>
      <c r="AO46" s="137">
        <v>0</v>
      </c>
      <c r="AP46" s="155"/>
      <c r="AQ46" s="148"/>
      <c r="AS46" s="150">
        <v>8</v>
      </c>
      <c r="AT46" s="137">
        <v>2494.7242876999999</v>
      </c>
      <c r="AU46" s="137">
        <v>338.49985011000001</v>
      </c>
      <c r="AV46" s="137">
        <v>383.08423133000002</v>
      </c>
      <c r="AW46" s="137">
        <v>366.65110066</v>
      </c>
      <c r="AX46" s="137">
        <v>7.4862075436</v>
      </c>
      <c r="AY46" s="137">
        <v>69.200620454000003</v>
      </c>
      <c r="AZ46" s="137">
        <v>177.925611</v>
      </c>
      <c r="BA46" s="137">
        <v>570.43405465000001</v>
      </c>
      <c r="BB46" s="137">
        <v>8.9616438356000003</v>
      </c>
      <c r="BC46" s="137">
        <v>0</v>
      </c>
      <c r="BD46" s="155"/>
      <c r="BE46" s="148"/>
      <c r="BG46" s="150">
        <v>8</v>
      </c>
      <c r="BH46" s="121">
        <v>2498.7867958000002</v>
      </c>
      <c r="BI46" s="121">
        <v>337.92688213999998</v>
      </c>
      <c r="BJ46" s="121">
        <v>390.54429819000001</v>
      </c>
      <c r="BK46" s="121">
        <v>353.42448530000001</v>
      </c>
      <c r="BL46" s="121">
        <v>7.4862075436</v>
      </c>
      <c r="BM46" s="121">
        <v>66.726646082000002</v>
      </c>
      <c r="BN46" s="121">
        <v>184.05902925000001</v>
      </c>
      <c r="BO46" s="121">
        <v>438.38450512999998</v>
      </c>
      <c r="BP46" s="121">
        <v>8.6164383561999998</v>
      </c>
      <c r="BQ46" s="121">
        <v>0</v>
      </c>
      <c r="BR46" s="155"/>
    </row>
    <row r="47" spans="3:70">
      <c r="C47" s="150">
        <v>9</v>
      </c>
      <c r="D47" s="137">
        <v>2441.6773782999999</v>
      </c>
      <c r="E47" s="137">
        <v>314.76070045</v>
      </c>
      <c r="F47" s="137">
        <v>373.65167339999999</v>
      </c>
      <c r="G47" s="137">
        <v>344.37605263</v>
      </c>
      <c r="H47" s="137">
        <v>7.4862075436</v>
      </c>
      <c r="I47" s="137">
        <v>66.965460359000005</v>
      </c>
      <c r="J47" s="137">
        <v>190.67138170999999</v>
      </c>
      <c r="K47" s="137">
        <v>322.16001502</v>
      </c>
      <c r="L47" s="137">
        <v>8.3178082191999998</v>
      </c>
      <c r="M47" s="137">
        <v>0</v>
      </c>
      <c r="Q47" s="150">
        <v>9</v>
      </c>
      <c r="R47" s="137">
        <v>2448.7466703999999</v>
      </c>
      <c r="S47" s="137">
        <v>311.74273484000003</v>
      </c>
      <c r="T47" s="137">
        <v>376.32459132000002</v>
      </c>
      <c r="U47" s="137">
        <v>343.55289209</v>
      </c>
      <c r="V47" s="137">
        <v>7.4862075436</v>
      </c>
      <c r="W47" s="137">
        <v>67.454209007000003</v>
      </c>
      <c r="X47" s="137">
        <v>190.64551356999999</v>
      </c>
      <c r="Y47" s="137">
        <v>322.95284095</v>
      </c>
      <c r="Z47" s="137">
        <v>8.5863013698999993</v>
      </c>
      <c r="AA47" s="137">
        <v>0</v>
      </c>
      <c r="AE47" s="150">
        <v>9</v>
      </c>
      <c r="AF47" s="137">
        <v>2458.6212556</v>
      </c>
      <c r="AG47" s="137">
        <v>340.50590807999998</v>
      </c>
      <c r="AH47" s="137">
        <v>383.56597992000002</v>
      </c>
      <c r="AI47" s="137">
        <v>361.11569021999998</v>
      </c>
      <c r="AJ47" s="137">
        <v>7.4862075436</v>
      </c>
      <c r="AK47" s="137">
        <v>69.130129601999997</v>
      </c>
      <c r="AL47" s="137">
        <v>177.23937629</v>
      </c>
      <c r="AM47" s="137">
        <v>550.16144382000004</v>
      </c>
      <c r="AN47" s="137">
        <v>8.9150684931999997</v>
      </c>
      <c r="AO47" s="137">
        <v>0</v>
      </c>
      <c r="AP47" s="155"/>
      <c r="AQ47" s="148"/>
      <c r="AS47" s="150">
        <v>9</v>
      </c>
      <c r="AT47" s="137">
        <v>2454.9274865000002</v>
      </c>
      <c r="AU47" s="137">
        <v>332.98623927</v>
      </c>
      <c r="AV47" s="137">
        <v>378.90982740999999</v>
      </c>
      <c r="AW47" s="137">
        <v>362.44386653999999</v>
      </c>
      <c r="AX47" s="137">
        <v>7.4862075436</v>
      </c>
      <c r="AY47" s="137">
        <v>69.118296224000005</v>
      </c>
      <c r="AZ47" s="137">
        <v>177.20581013</v>
      </c>
      <c r="BA47" s="137">
        <v>569.37760392999996</v>
      </c>
      <c r="BB47" s="137">
        <v>8.9616438356000003</v>
      </c>
      <c r="BC47" s="137">
        <v>0</v>
      </c>
      <c r="BD47" s="155"/>
      <c r="BE47" s="148"/>
      <c r="BG47" s="150">
        <v>9</v>
      </c>
      <c r="BH47" s="121">
        <v>2458.2057039000001</v>
      </c>
      <c r="BI47" s="121">
        <v>333.02756049999999</v>
      </c>
      <c r="BJ47" s="121">
        <v>386.35607035999999</v>
      </c>
      <c r="BK47" s="121">
        <v>349.47594543999998</v>
      </c>
      <c r="BL47" s="121">
        <v>7.4862075436</v>
      </c>
      <c r="BM47" s="121">
        <v>66.650195874999994</v>
      </c>
      <c r="BN47" s="121">
        <v>183.24616617999999</v>
      </c>
      <c r="BO47" s="121">
        <v>437.59141418000002</v>
      </c>
      <c r="BP47" s="121">
        <v>8.6164383561999998</v>
      </c>
      <c r="BQ47" s="121">
        <v>0</v>
      </c>
      <c r="BR47" s="155"/>
    </row>
    <row r="48" spans="3:70">
      <c r="C48" s="150">
        <v>10</v>
      </c>
      <c r="D48" s="137">
        <v>2406.0388551999999</v>
      </c>
      <c r="E48" s="137">
        <v>310.02830111999998</v>
      </c>
      <c r="F48" s="137">
        <v>369.91170355999998</v>
      </c>
      <c r="G48" s="137">
        <v>340.67679321000003</v>
      </c>
      <c r="H48" s="137">
        <v>7.4862075436</v>
      </c>
      <c r="I48" s="137">
        <v>66.880751826999997</v>
      </c>
      <c r="J48" s="137">
        <v>189.76905848000001</v>
      </c>
      <c r="K48" s="137">
        <v>321.77546648999999</v>
      </c>
      <c r="L48" s="137">
        <v>8.3178082191999998</v>
      </c>
      <c r="M48" s="137">
        <v>0</v>
      </c>
      <c r="Q48" s="150">
        <v>10</v>
      </c>
      <c r="R48" s="137">
        <v>2412.8618111999999</v>
      </c>
      <c r="S48" s="137">
        <v>307.09058220999998</v>
      </c>
      <c r="T48" s="137">
        <v>372.68175446999999</v>
      </c>
      <c r="U48" s="137">
        <v>339.87019578000002</v>
      </c>
      <c r="V48" s="137">
        <v>7.4862075436</v>
      </c>
      <c r="W48" s="137">
        <v>67.368454696000001</v>
      </c>
      <c r="X48" s="137">
        <v>189.75257323</v>
      </c>
      <c r="Y48" s="137">
        <v>322.62735846999999</v>
      </c>
      <c r="Z48" s="137">
        <v>8.5863013698999993</v>
      </c>
      <c r="AA48" s="137">
        <v>0</v>
      </c>
      <c r="AE48" s="150">
        <v>10</v>
      </c>
      <c r="AF48" s="137">
        <v>2420.9573147999999</v>
      </c>
      <c r="AG48" s="137">
        <v>336.60178741999999</v>
      </c>
      <c r="AH48" s="137">
        <v>379.86852646</v>
      </c>
      <c r="AI48" s="137">
        <v>357.57398074000002</v>
      </c>
      <c r="AJ48" s="137">
        <v>7.4862075436</v>
      </c>
      <c r="AK48" s="137">
        <v>69.049301047</v>
      </c>
      <c r="AL48" s="137">
        <v>176.53502517999999</v>
      </c>
      <c r="AM48" s="137">
        <v>549.13175350999995</v>
      </c>
      <c r="AN48" s="137">
        <v>8.9150684931999997</v>
      </c>
      <c r="AO48" s="137">
        <v>0</v>
      </c>
      <c r="AP48" s="155"/>
      <c r="AQ48" s="148"/>
      <c r="AS48" s="150">
        <v>10</v>
      </c>
      <c r="AT48" s="137">
        <v>2417.4771681000002</v>
      </c>
      <c r="AU48" s="137">
        <v>329.11239233999999</v>
      </c>
      <c r="AV48" s="137">
        <v>375.37200619999999</v>
      </c>
      <c r="AW48" s="137">
        <v>358.71638906999999</v>
      </c>
      <c r="AX48" s="137">
        <v>7.4862075436</v>
      </c>
      <c r="AY48" s="137">
        <v>69.037014291000006</v>
      </c>
      <c r="AZ48" s="137">
        <v>176.49367396</v>
      </c>
      <c r="BA48" s="137">
        <v>568.31573187000004</v>
      </c>
      <c r="BB48" s="137">
        <v>8.9616438356000003</v>
      </c>
      <c r="BC48" s="137">
        <v>0</v>
      </c>
      <c r="BD48" s="155"/>
      <c r="BE48" s="148"/>
      <c r="BG48" s="150">
        <v>10</v>
      </c>
      <c r="BH48" s="121">
        <v>2420.8129269999999</v>
      </c>
      <c r="BI48" s="121">
        <v>329.06937032000002</v>
      </c>
      <c r="BJ48" s="121">
        <v>382.54963471999997</v>
      </c>
      <c r="BK48" s="121">
        <v>346.08917427</v>
      </c>
      <c r="BL48" s="121">
        <v>7.4862075436</v>
      </c>
      <c r="BM48" s="121">
        <v>66.574618197000007</v>
      </c>
      <c r="BN48" s="121">
        <v>182.44392979</v>
      </c>
      <c r="BO48" s="121">
        <v>436.79639751000002</v>
      </c>
      <c r="BP48" s="121">
        <v>8.6164383561999998</v>
      </c>
      <c r="BQ48" s="121">
        <v>0</v>
      </c>
      <c r="BR48" s="155"/>
    </row>
    <row r="49" spans="3:70">
      <c r="C49" s="150">
        <v>11</v>
      </c>
      <c r="D49" s="137">
        <v>2376.0369016</v>
      </c>
      <c r="E49" s="137">
        <v>306.24107565000003</v>
      </c>
      <c r="F49" s="137">
        <v>364.05909109999999</v>
      </c>
      <c r="G49" s="137">
        <v>337.18201644999999</v>
      </c>
      <c r="H49" s="137">
        <v>7.4862075436</v>
      </c>
      <c r="I49" s="137">
        <v>66.797273164999993</v>
      </c>
      <c r="J49" s="137">
        <v>188.88098640000001</v>
      </c>
      <c r="K49" s="137">
        <v>321.38542746000002</v>
      </c>
      <c r="L49" s="137">
        <v>8.3178082191999998</v>
      </c>
      <c r="M49" s="137">
        <v>0</v>
      </c>
      <c r="Q49" s="150">
        <v>11</v>
      </c>
      <c r="R49" s="137">
        <v>2384.1399603</v>
      </c>
      <c r="S49" s="137">
        <v>302.91849545000002</v>
      </c>
      <c r="T49" s="137">
        <v>365.79460562999998</v>
      </c>
      <c r="U49" s="137">
        <v>336.44136192000002</v>
      </c>
      <c r="V49" s="137">
        <v>7.4862075436</v>
      </c>
      <c r="W49" s="137">
        <v>67.283955782999996</v>
      </c>
      <c r="X49" s="137">
        <v>188.87348362</v>
      </c>
      <c r="Y49" s="137">
        <v>322.2942261</v>
      </c>
      <c r="Z49" s="137">
        <v>8.5863013698999993</v>
      </c>
      <c r="AA49" s="137">
        <v>0</v>
      </c>
      <c r="AE49" s="150">
        <v>11</v>
      </c>
      <c r="AF49" s="137">
        <v>2390.6037200000001</v>
      </c>
      <c r="AG49" s="137">
        <v>332.28630386999998</v>
      </c>
      <c r="AH49" s="137">
        <v>373.72287397999997</v>
      </c>
      <c r="AI49" s="137">
        <v>354.37732814999998</v>
      </c>
      <c r="AJ49" s="137">
        <v>7.4862075436</v>
      </c>
      <c r="AK49" s="137">
        <v>68.969485679000002</v>
      </c>
      <c r="AL49" s="137">
        <v>175.83806343000001</v>
      </c>
      <c r="AM49" s="137">
        <v>548.09729560999995</v>
      </c>
      <c r="AN49" s="137">
        <v>8.9150684931999997</v>
      </c>
      <c r="AO49" s="137">
        <v>0</v>
      </c>
      <c r="AP49" s="155"/>
      <c r="AQ49" s="148"/>
      <c r="AS49" s="150">
        <v>11</v>
      </c>
      <c r="AT49" s="137">
        <v>2388.6387650000001</v>
      </c>
      <c r="AU49" s="137">
        <v>324.25318865000003</v>
      </c>
      <c r="AV49" s="137">
        <v>368.61809533000002</v>
      </c>
      <c r="AW49" s="137">
        <v>355.36289141999998</v>
      </c>
      <c r="AX49" s="137">
        <v>7.4862075436</v>
      </c>
      <c r="AY49" s="137">
        <v>68.956763272000003</v>
      </c>
      <c r="AZ49" s="137">
        <v>175.78914635000001</v>
      </c>
      <c r="BA49" s="137">
        <v>567.24875038000005</v>
      </c>
      <c r="BB49" s="137">
        <v>8.9616438356000003</v>
      </c>
      <c r="BC49" s="137">
        <v>0</v>
      </c>
      <c r="BD49" s="155"/>
      <c r="BE49" s="148"/>
      <c r="BG49" s="150">
        <v>11</v>
      </c>
      <c r="BH49" s="121">
        <v>2390.6775075999999</v>
      </c>
      <c r="BI49" s="121">
        <v>324.67532089999997</v>
      </c>
      <c r="BJ49" s="121">
        <v>376.36648529000001</v>
      </c>
      <c r="BK49" s="121">
        <v>343.01596856999998</v>
      </c>
      <c r="BL49" s="121">
        <v>7.4862075436</v>
      </c>
      <c r="BM49" s="121">
        <v>66.499905014000007</v>
      </c>
      <c r="BN49" s="121">
        <v>181.65222338999999</v>
      </c>
      <c r="BO49" s="121">
        <v>435.99966782000001</v>
      </c>
      <c r="BP49" s="121">
        <v>8.6164383561999998</v>
      </c>
      <c r="BQ49" s="121">
        <v>0</v>
      </c>
      <c r="BR49" s="155"/>
    </row>
    <row r="50" spans="3:70">
      <c r="C50" s="150">
        <v>12</v>
      </c>
      <c r="D50" s="137">
        <v>2347.1405453000002</v>
      </c>
      <c r="E50" s="137">
        <v>303.02920196999997</v>
      </c>
      <c r="F50" s="137">
        <v>360.49019641000001</v>
      </c>
      <c r="G50" s="137">
        <v>334.08824163000003</v>
      </c>
      <c r="H50" s="137">
        <v>7.4862075436</v>
      </c>
      <c r="I50" s="137">
        <v>66.715010195000005</v>
      </c>
      <c r="J50" s="137">
        <v>188.00700968999999</v>
      </c>
      <c r="K50" s="137">
        <v>320.99016950999999</v>
      </c>
      <c r="L50" s="137">
        <v>8.3178082191999998</v>
      </c>
      <c r="M50" s="137">
        <v>0</v>
      </c>
      <c r="Q50" s="150">
        <v>12</v>
      </c>
      <c r="R50" s="137">
        <v>2354.8746534000002</v>
      </c>
      <c r="S50" s="137">
        <v>299.67620753</v>
      </c>
      <c r="T50" s="137">
        <v>362.52378277999998</v>
      </c>
      <c r="U50" s="137">
        <v>333.35776208999999</v>
      </c>
      <c r="V50" s="137">
        <v>7.4862075436</v>
      </c>
      <c r="W50" s="137">
        <v>67.200697628</v>
      </c>
      <c r="X50" s="137">
        <v>188.00809522</v>
      </c>
      <c r="Y50" s="137">
        <v>321.95375107000001</v>
      </c>
      <c r="Z50" s="137">
        <v>8.5863013698999993</v>
      </c>
      <c r="AA50" s="137">
        <v>0</v>
      </c>
      <c r="AE50" s="150">
        <v>12</v>
      </c>
      <c r="AF50" s="137">
        <v>2361.7978008</v>
      </c>
      <c r="AG50" s="137">
        <v>327.98845361000002</v>
      </c>
      <c r="AH50" s="137">
        <v>369.97913561000001</v>
      </c>
      <c r="AI50" s="137">
        <v>351.69102307999998</v>
      </c>
      <c r="AJ50" s="137">
        <v>7.4862075436</v>
      </c>
      <c r="AK50" s="137">
        <v>68.890672296999995</v>
      </c>
      <c r="AL50" s="137">
        <v>175.14843686</v>
      </c>
      <c r="AM50" s="137">
        <v>547.05837764</v>
      </c>
      <c r="AN50" s="137">
        <v>8.9150684931999997</v>
      </c>
      <c r="AO50" s="137">
        <v>0</v>
      </c>
      <c r="AP50" s="155"/>
      <c r="AQ50" s="148"/>
      <c r="AS50" s="150">
        <v>12</v>
      </c>
      <c r="AT50" s="137">
        <v>2360.3239451999998</v>
      </c>
      <c r="AU50" s="137">
        <v>320.11317235000001</v>
      </c>
      <c r="AV50" s="137">
        <v>364.70835242999999</v>
      </c>
      <c r="AW50" s="137">
        <v>352.38876637999999</v>
      </c>
      <c r="AX50" s="137">
        <v>7.4862075436</v>
      </c>
      <c r="AY50" s="137">
        <v>68.877531782999995</v>
      </c>
      <c r="AZ50" s="137">
        <v>175.09217113</v>
      </c>
      <c r="BA50" s="137">
        <v>566.17697138000005</v>
      </c>
      <c r="BB50" s="137">
        <v>8.9616438356000003</v>
      </c>
      <c r="BC50" s="137">
        <v>0</v>
      </c>
      <c r="BD50" s="155"/>
      <c r="BE50" s="148"/>
      <c r="BG50" s="150">
        <v>12</v>
      </c>
      <c r="BH50" s="121">
        <v>2362.0450977</v>
      </c>
      <c r="BI50" s="121">
        <v>320.60703586</v>
      </c>
      <c r="BJ50" s="121">
        <v>372.32790107</v>
      </c>
      <c r="BK50" s="121">
        <v>340.41311638000002</v>
      </c>
      <c r="BL50" s="121">
        <v>7.4862075436</v>
      </c>
      <c r="BM50" s="121">
        <v>66.426048293999997</v>
      </c>
      <c r="BN50" s="121">
        <v>180.87095027999999</v>
      </c>
      <c r="BO50" s="121">
        <v>435.20143784999999</v>
      </c>
      <c r="BP50" s="121">
        <v>8.6164383561999998</v>
      </c>
      <c r="BQ50" s="121">
        <v>0</v>
      </c>
      <c r="BR50" s="155"/>
    </row>
    <row r="51" spans="3:70">
      <c r="C51" s="150">
        <v>13</v>
      </c>
      <c r="D51" s="137">
        <v>2322.7467071999999</v>
      </c>
      <c r="E51" s="137">
        <v>299.57876503</v>
      </c>
      <c r="F51" s="137">
        <v>356.40047243999999</v>
      </c>
      <c r="G51" s="137">
        <v>331.30909529000002</v>
      </c>
      <c r="H51" s="137">
        <v>7.4862075436</v>
      </c>
      <c r="I51" s="137">
        <v>66.633948740999998</v>
      </c>
      <c r="J51" s="137">
        <v>187.14697257</v>
      </c>
      <c r="K51" s="137">
        <v>320.58996422000001</v>
      </c>
      <c r="L51" s="137">
        <v>8.3178082191999998</v>
      </c>
      <c r="M51" s="137">
        <v>0</v>
      </c>
      <c r="Q51" s="150">
        <v>13</v>
      </c>
      <c r="R51" s="137">
        <v>2328.9599008</v>
      </c>
      <c r="S51" s="137">
        <v>296.66900349000002</v>
      </c>
      <c r="T51" s="137">
        <v>359.37436014999997</v>
      </c>
      <c r="U51" s="137">
        <v>330.61030440000002</v>
      </c>
      <c r="V51" s="137">
        <v>7.4862075436</v>
      </c>
      <c r="W51" s="137">
        <v>67.118665587999999</v>
      </c>
      <c r="X51" s="137">
        <v>187.15625853</v>
      </c>
      <c r="Y51" s="137">
        <v>321.60624061999999</v>
      </c>
      <c r="Z51" s="137">
        <v>8.5863013698999993</v>
      </c>
      <c r="AA51" s="137">
        <v>0</v>
      </c>
      <c r="AE51" s="150">
        <v>13</v>
      </c>
      <c r="AF51" s="137">
        <v>2334.3249925999999</v>
      </c>
      <c r="AG51" s="137">
        <v>325.22962683999998</v>
      </c>
      <c r="AH51" s="137">
        <v>366.98122075999999</v>
      </c>
      <c r="AI51" s="137">
        <v>349.54605968999999</v>
      </c>
      <c r="AJ51" s="137">
        <v>7.4862075436</v>
      </c>
      <c r="AK51" s="137">
        <v>68.812849702999998</v>
      </c>
      <c r="AL51" s="137">
        <v>174.46609131</v>
      </c>
      <c r="AM51" s="137">
        <v>546.01530710999998</v>
      </c>
      <c r="AN51" s="137">
        <v>8.9150684931999997</v>
      </c>
      <c r="AO51" s="137">
        <v>0</v>
      </c>
      <c r="AP51" s="155"/>
      <c r="AQ51" s="148"/>
      <c r="AS51" s="150">
        <v>13</v>
      </c>
      <c r="AT51" s="137">
        <v>2333.1514990999999</v>
      </c>
      <c r="AU51" s="137">
        <v>317.29084332999997</v>
      </c>
      <c r="AV51" s="137">
        <v>361.94810697000003</v>
      </c>
      <c r="AW51" s="137">
        <v>349.95325713</v>
      </c>
      <c r="AX51" s="137">
        <v>7.4862075436</v>
      </c>
      <c r="AY51" s="137">
        <v>68.799308440000004</v>
      </c>
      <c r="AZ51" s="137">
        <v>174.40269214</v>
      </c>
      <c r="BA51" s="137">
        <v>565.10070678</v>
      </c>
      <c r="BB51" s="137">
        <v>8.9616438356000003</v>
      </c>
      <c r="BC51" s="137">
        <v>0</v>
      </c>
      <c r="BD51" s="155"/>
      <c r="BE51" s="148"/>
      <c r="BG51" s="150">
        <v>13</v>
      </c>
      <c r="BH51" s="121">
        <v>2335.1332382000001</v>
      </c>
      <c r="BI51" s="121">
        <v>317.36826172999997</v>
      </c>
      <c r="BJ51" s="121">
        <v>369.36157706</v>
      </c>
      <c r="BK51" s="121">
        <v>338.31697802000002</v>
      </c>
      <c r="BL51" s="121">
        <v>7.4862075436</v>
      </c>
      <c r="BM51" s="121">
        <v>66.353040006000001</v>
      </c>
      <c r="BN51" s="121">
        <v>180.10001374999999</v>
      </c>
      <c r="BO51" s="121">
        <v>434.40192029000002</v>
      </c>
      <c r="BP51" s="121">
        <v>8.6164383561999998</v>
      </c>
      <c r="BQ51" s="121">
        <v>0</v>
      </c>
      <c r="BR51" s="155"/>
    </row>
    <row r="52" spans="3:70">
      <c r="C52" s="150">
        <v>14</v>
      </c>
      <c r="D52" s="137">
        <v>2297.5892570999999</v>
      </c>
      <c r="E52" s="137">
        <v>297.84870690000002</v>
      </c>
      <c r="F52" s="137">
        <v>354.81318362000002</v>
      </c>
      <c r="G52" s="137">
        <v>328.82058633000003</v>
      </c>
      <c r="H52" s="137">
        <v>7.4862075436</v>
      </c>
      <c r="I52" s="137">
        <v>66.554074626000002</v>
      </c>
      <c r="J52" s="137">
        <v>186.30071924999999</v>
      </c>
      <c r="K52" s="137">
        <v>320.18508317999999</v>
      </c>
      <c r="L52" s="137">
        <v>8.3178082191999998</v>
      </c>
      <c r="M52" s="137">
        <v>0</v>
      </c>
      <c r="Q52" s="150">
        <v>14</v>
      </c>
      <c r="R52" s="137">
        <v>2304.7598490999999</v>
      </c>
      <c r="S52" s="137">
        <v>294.39069877999998</v>
      </c>
      <c r="T52" s="137">
        <v>357.16451682000002</v>
      </c>
      <c r="U52" s="137">
        <v>328.21812562999997</v>
      </c>
      <c r="V52" s="137">
        <v>7.4862075436</v>
      </c>
      <c r="W52" s="137">
        <v>67.037845019000002</v>
      </c>
      <c r="X52" s="137">
        <v>186.31782405000001</v>
      </c>
      <c r="Y52" s="137">
        <v>321.25200201000001</v>
      </c>
      <c r="Z52" s="137">
        <v>8.5863013698999993</v>
      </c>
      <c r="AA52" s="137">
        <v>0</v>
      </c>
      <c r="AE52" s="150">
        <v>14</v>
      </c>
      <c r="AF52" s="137">
        <v>2310.6014633</v>
      </c>
      <c r="AG52" s="137">
        <v>322.05936602000003</v>
      </c>
      <c r="AH52" s="137">
        <v>364.22192998000003</v>
      </c>
      <c r="AI52" s="137">
        <v>347.66565646999999</v>
      </c>
      <c r="AJ52" s="137">
        <v>7.4862075436</v>
      </c>
      <c r="AK52" s="137">
        <v>68.736006696000004</v>
      </c>
      <c r="AL52" s="137">
        <v>173.79097261999999</v>
      </c>
      <c r="AM52" s="137">
        <v>544.96839151999995</v>
      </c>
      <c r="AN52" s="137">
        <v>8.9150684931999997</v>
      </c>
      <c r="AO52" s="137">
        <v>0</v>
      </c>
      <c r="AP52" s="155"/>
      <c r="AQ52" s="148"/>
      <c r="AS52" s="150">
        <v>14</v>
      </c>
      <c r="AT52" s="137">
        <v>2308.9606416000001</v>
      </c>
      <c r="AU52" s="137">
        <v>314.68929545999998</v>
      </c>
      <c r="AV52" s="137">
        <v>359.58163945000001</v>
      </c>
      <c r="AW52" s="137">
        <v>347.75163700000002</v>
      </c>
      <c r="AX52" s="137">
        <v>7.4862075436</v>
      </c>
      <c r="AY52" s="137">
        <v>68.722081858999999</v>
      </c>
      <c r="AZ52" s="137">
        <v>173.72065322</v>
      </c>
      <c r="BA52" s="137">
        <v>564.02026850000004</v>
      </c>
      <c r="BB52" s="137">
        <v>8.9616438356000003</v>
      </c>
      <c r="BC52" s="137">
        <v>0</v>
      </c>
      <c r="BD52" s="155"/>
      <c r="BE52" s="148"/>
      <c r="BG52" s="150">
        <v>14</v>
      </c>
      <c r="BH52" s="121">
        <v>2309.8865882999999</v>
      </c>
      <c r="BI52" s="121">
        <v>315.12440485000002</v>
      </c>
      <c r="BJ52" s="121">
        <v>367.28467895</v>
      </c>
      <c r="BK52" s="121">
        <v>336.48566481</v>
      </c>
      <c r="BL52" s="121">
        <v>7.4862075436</v>
      </c>
      <c r="BM52" s="121">
        <v>66.280872115999998</v>
      </c>
      <c r="BN52" s="121">
        <v>179.33931712</v>
      </c>
      <c r="BO52" s="121">
        <v>433.60132786000003</v>
      </c>
      <c r="BP52" s="121">
        <v>8.6164383561999998</v>
      </c>
      <c r="BQ52" s="121">
        <v>0</v>
      </c>
      <c r="BR52" s="155"/>
    </row>
    <row r="53" spans="3:70">
      <c r="C53" s="150">
        <v>15</v>
      </c>
      <c r="D53" s="137">
        <v>2277.1961670999999</v>
      </c>
      <c r="E53" s="137">
        <v>295.28544087</v>
      </c>
      <c r="F53" s="137">
        <v>352.52238646000001</v>
      </c>
      <c r="G53" s="137">
        <v>326.54635824000002</v>
      </c>
      <c r="H53" s="137">
        <v>7.4862075436</v>
      </c>
      <c r="I53" s="137">
        <v>66.475373672000003</v>
      </c>
      <c r="J53" s="137">
        <v>185.46809393999999</v>
      </c>
      <c r="K53" s="137">
        <v>319.77579796999999</v>
      </c>
      <c r="L53" s="137">
        <v>8.3178082191999998</v>
      </c>
      <c r="M53" s="137">
        <v>0</v>
      </c>
      <c r="Q53" s="150">
        <v>15</v>
      </c>
      <c r="R53" s="137">
        <v>2284.3841997</v>
      </c>
      <c r="S53" s="137">
        <v>291.66040992000001</v>
      </c>
      <c r="T53" s="137">
        <v>354.93958737000003</v>
      </c>
      <c r="U53" s="137">
        <v>325.90235128</v>
      </c>
      <c r="V53" s="137">
        <v>7.4862075436</v>
      </c>
      <c r="W53" s="137">
        <v>66.958221280999993</v>
      </c>
      <c r="X53" s="137">
        <v>185.49264227</v>
      </c>
      <c r="Y53" s="137">
        <v>320.89134245999998</v>
      </c>
      <c r="Z53" s="137">
        <v>8.5863013698999993</v>
      </c>
      <c r="AA53" s="137">
        <v>0</v>
      </c>
      <c r="AE53" s="150">
        <v>15</v>
      </c>
      <c r="AF53" s="137">
        <v>2288.9700484</v>
      </c>
      <c r="AG53" s="137">
        <v>319.79326508000003</v>
      </c>
      <c r="AH53" s="137">
        <v>361.90545108999999</v>
      </c>
      <c r="AI53" s="137">
        <v>345.86892546000001</v>
      </c>
      <c r="AJ53" s="137">
        <v>7.4862075436</v>
      </c>
      <c r="AK53" s="137">
        <v>68.660132075999996</v>
      </c>
      <c r="AL53" s="137">
        <v>173.12302661999999</v>
      </c>
      <c r="AM53" s="137">
        <v>543.91793839000002</v>
      </c>
      <c r="AN53" s="137">
        <v>8.9150684931999997</v>
      </c>
      <c r="AO53" s="137">
        <v>0</v>
      </c>
      <c r="AP53" s="155"/>
      <c r="AQ53" s="148"/>
      <c r="AS53" s="150">
        <v>15</v>
      </c>
      <c r="AT53" s="137">
        <v>2287.9136549999998</v>
      </c>
      <c r="AU53" s="137">
        <v>312.22394637000002</v>
      </c>
      <c r="AV53" s="137">
        <v>357.33180526000001</v>
      </c>
      <c r="AW53" s="137">
        <v>345.66521332000002</v>
      </c>
      <c r="AX53" s="137">
        <v>7.4862075436</v>
      </c>
      <c r="AY53" s="137">
        <v>68.645840656000004</v>
      </c>
      <c r="AZ53" s="137">
        <v>173.04599822</v>
      </c>
      <c r="BA53" s="137">
        <v>562.93596844000001</v>
      </c>
      <c r="BB53" s="137">
        <v>8.9616438356000003</v>
      </c>
      <c r="BC53" s="137">
        <v>0</v>
      </c>
      <c r="BD53" s="155"/>
      <c r="BE53" s="148"/>
      <c r="BG53" s="150">
        <v>15</v>
      </c>
      <c r="BH53" s="121">
        <v>2288.6715290000002</v>
      </c>
      <c r="BI53" s="121">
        <v>312.74393192999997</v>
      </c>
      <c r="BJ53" s="121">
        <v>364.73556804999998</v>
      </c>
      <c r="BK53" s="121">
        <v>334.73131038000002</v>
      </c>
      <c r="BL53" s="121">
        <v>7.4862075436</v>
      </c>
      <c r="BM53" s="121">
        <v>66.209536593999999</v>
      </c>
      <c r="BN53" s="121">
        <v>178.58876368</v>
      </c>
      <c r="BO53" s="121">
        <v>432.79987328999999</v>
      </c>
      <c r="BP53" s="121">
        <v>8.6164383561999998</v>
      </c>
      <c r="BQ53" s="121">
        <v>0</v>
      </c>
      <c r="BR53" s="155"/>
    </row>
    <row r="54" spans="3:70">
      <c r="C54" s="150">
        <v>16</v>
      </c>
      <c r="D54" s="137">
        <v>2257.8310842999999</v>
      </c>
      <c r="E54" s="137">
        <v>293.46638388000002</v>
      </c>
      <c r="F54" s="137">
        <v>351.43909733999999</v>
      </c>
      <c r="G54" s="137">
        <v>324.42641587000003</v>
      </c>
      <c r="H54" s="137">
        <v>7.4862075436</v>
      </c>
      <c r="I54" s="137">
        <v>66.397831702000005</v>
      </c>
      <c r="J54" s="137">
        <v>184.64894086000001</v>
      </c>
      <c r="K54" s="137">
        <v>319.36238016999999</v>
      </c>
      <c r="L54" s="137">
        <v>8.3178082191999998</v>
      </c>
      <c r="M54" s="137">
        <v>0</v>
      </c>
      <c r="Q54" s="150">
        <v>16</v>
      </c>
      <c r="R54" s="137">
        <v>2264.7051701999999</v>
      </c>
      <c r="S54" s="137">
        <v>290.28386913999998</v>
      </c>
      <c r="T54" s="137">
        <v>353.54179496</v>
      </c>
      <c r="U54" s="137">
        <v>323.83808617</v>
      </c>
      <c r="V54" s="137">
        <v>7.4862075436</v>
      </c>
      <c r="W54" s="137">
        <v>66.879779729000006</v>
      </c>
      <c r="X54" s="137">
        <v>184.68056368000001</v>
      </c>
      <c r="Y54" s="137">
        <v>320.52456920999998</v>
      </c>
      <c r="Z54" s="137">
        <v>8.5863013698999993</v>
      </c>
      <c r="AA54" s="137">
        <v>0</v>
      </c>
      <c r="AE54" s="150">
        <v>16</v>
      </c>
      <c r="AF54" s="137">
        <v>2268.5490229000002</v>
      </c>
      <c r="AG54" s="137">
        <v>318.24030026999998</v>
      </c>
      <c r="AH54" s="137">
        <v>360.61420496</v>
      </c>
      <c r="AI54" s="137">
        <v>344.32792408</v>
      </c>
      <c r="AJ54" s="137">
        <v>7.4862075436</v>
      </c>
      <c r="AK54" s="137">
        <v>68.585214644000004</v>
      </c>
      <c r="AL54" s="137">
        <v>172.46219914</v>
      </c>
      <c r="AM54" s="137">
        <v>542.86425523000003</v>
      </c>
      <c r="AN54" s="137">
        <v>8.9150684931999997</v>
      </c>
      <c r="AO54" s="137">
        <v>0</v>
      </c>
      <c r="AP54" s="155"/>
      <c r="AQ54" s="148"/>
      <c r="AS54" s="150">
        <v>16</v>
      </c>
      <c r="AT54" s="137">
        <v>2269.1749829</v>
      </c>
      <c r="AU54" s="137">
        <v>310.13793767999999</v>
      </c>
      <c r="AV54" s="137">
        <v>355.38206915000001</v>
      </c>
      <c r="AW54" s="137">
        <v>343.78479899000001</v>
      </c>
      <c r="AX54" s="137">
        <v>7.4862075436</v>
      </c>
      <c r="AY54" s="137">
        <v>68.570573448000005</v>
      </c>
      <c r="AZ54" s="137">
        <v>172.37867098000001</v>
      </c>
      <c r="BA54" s="137">
        <v>561.84811852999997</v>
      </c>
      <c r="BB54" s="137">
        <v>8.9616438356000003</v>
      </c>
      <c r="BC54" s="137">
        <v>0</v>
      </c>
      <c r="BD54" s="155"/>
      <c r="BE54" s="148"/>
      <c r="BG54" s="150">
        <v>16</v>
      </c>
      <c r="BH54" s="121">
        <v>2268.7379990999998</v>
      </c>
      <c r="BI54" s="121">
        <v>311.03117667999999</v>
      </c>
      <c r="BJ54" s="121">
        <v>363.19567021</v>
      </c>
      <c r="BK54" s="121">
        <v>333.20355899999998</v>
      </c>
      <c r="BL54" s="121">
        <v>7.4862075436</v>
      </c>
      <c r="BM54" s="121">
        <v>66.139025406000002</v>
      </c>
      <c r="BN54" s="121">
        <v>177.84825671999999</v>
      </c>
      <c r="BO54" s="121">
        <v>431.99776928</v>
      </c>
      <c r="BP54" s="121">
        <v>8.6164383561999998</v>
      </c>
      <c r="BQ54" s="121">
        <v>0</v>
      </c>
      <c r="BR54" s="155"/>
    </row>
    <row r="55" spans="3:70">
      <c r="C55" s="150">
        <v>17</v>
      </c>
      <c r="D55" s="137">
        <v>2240.1137073</v>
      </c>
      <c r="E55" s="137">
        <v>291.93055194999999</v>
      </c>
      <c r="F55" s="137">
        <v>350.04818713999998</v>
      </c>
      <c r="G55" s="137">
        <v>323.50925904000002</v>
      </c>
      <c r="H55" s="137">
        <v>7.4862075436</v>
      </c>
      <c r="I55" s="137">
        <v>66.321434541000002</v>
      </c>
      <c r="J55" s="137">
        <v>183.84310421000001</v>
      </c>
      <c r="K55" s="137">
        <v>318.94510137999998</v>
      </c>
      <c r="L55" s="137">
        <v>8.3178082191999998</v>
      </c>
      <c r="M55" s="137">
        <v>0</v>
      </c>
      <c r="Q55" s="150">
        <v>17</v>
      </c>
      <c r="R55" s="137">
        <v>2246.6613057</v>
      </c>
      <c r="S55" s="137">
        <v>288.83668703000001</v>
      </c>
      <c r="T55" s="137">
        <v>352.23876163</v>
      </c>
      <c r="U55" s="137">
        <v>322.93883055999999</v>
      </c>
      <c r="V55" s="137">
        <v>7.4862075436</v>
      </c>
      <c r="W55" s="137">
        <v>66.802505722000006</v>
      </c>
      <c r="X55" s="137">
        <v>183.88143876999999</v>
      </c>
      <c r="Y55" s="137">
        <v>320.15198951999997</v>
      </c>
      <c r="Z55" s="137">
        <v>8.5863013698999993</v>
      </c>
      <c r="AA55" s="137">
        <v>0</v>
      </c>
      <c r="AE55" s="150">
        <v>17</v>
      </c>
      <c r="AF55" s="137">
        <v>2252.3637122999999</v>
      </c>
      <c r="AG55" s="137">
        <v>315.26499346999998</v>
      </c>
      <c r="AH55" s="137">
        <v>358.61733412000001</v>
      </c>
      <c r="AI55" s="137">
        <v>343.56539150999998</v>
      </c>
      <c r="AJ55" s="137">
        <v>7.4862075436</v>
      </c>
      <c r="AK55" s="137">
        <v>68.511243200999999</v>
      </c>
      <c r="AL55" s="137">
        <v>171.80843601999999</v>
      </c>
      <c r="AM55" s="137">
        <v>541.80764953000005</v>
      </c>
      <c r="AN55" s="137">
        <v>8.9150684931999997</v>
      </c>
      <c r="AO55" s="137">
        <v>0</v>
      </c>
      <c r="AP55" s="155"/>
      <c r="AQ55" s="148"/>
      <c r="AS55" s="150">
        <v>17</v>
      </c>
      <c r="AT55" s="137">
        <v>2250.1084123999999</v>
      </c>
      <c r="AU55" s="137">
        <v>309.25339574999998</v>
      </c>
      <c r="AV55" s="137">
        <v>354.62158174000001</v>
      </c>
      <c r="AW55" s="137">
        <v>342.71719257000001</v>
      </c>
      <c r="AX55" s="137">
        <v>7.4862075436</v>
      </c>
      <c r="AY55" s="137">
        <v>68.496268850000007</v>
      </c>
      <c r="AZ55" s="137">
        <v>171.71861534999999</v>
      </c>
      <c r="BA55" s="137">
        <v>560.75703066999995</v>
      </c>
      <c r="BB55" s="137">
        <v>8.9616438356000003</v>
      </c>
      <c r="BC55" s="137">
        <v>0</v>
      </c>
      <c r="BD55" s="155"/>
      <c r="BE55" s="148"/>
      <c r="BG55" s="150">
        <v>17</v>
      </c>
      <c r="BH55" s="121">
        <v>2252.5594006000001</v>
      </c>
      <c r="BI55" s="121">
        <v>308.18976395999999</v>
      </c>
      <c r="BJ55" s="121">
        <v>361.13105030999998</v>
      </c>
      <c r="BK55" s="121">
        <v>332.44466169999998</v>
      </c>
      <c r="BL55" s="121">
        <v>7.4862075436</v>
      </c>
      <c r="BM55" s="121">
        <v>66.069330519999994</v>
      </c>
      <c r="BN55" s="121">
        <v>177.11769956000001</v>
      </c>
      <c r="BO55" s="121">
        <v>431.19522854000002</v>
      </c>
      <c r="BP55" s="121">
        <v>8.6164383561999998</v>
      </c>
      <c r="BQ55" s="121">
        <v>0</v>
      </c>
      <c r="BR55" s="155"/>
    </row>
    <row r="56" spans="3:70">
      <c r="C56" s="150">
        <v>18</v>
      </c>
      <c r="D56" s="137">
        <v>2224.3876541</v>
      </c>
      <c r="E56" s="137">
        <v>290.48525445000001</v>
      </c>
      <c r="F56" s="137">
        <v>349.04895124000001</v>
      </c>
      <c r="G56" s="137">
        <v>322.63675038000002</v>
      </c>
      <c r="H56" s="137">
        <v>7.4862075436</v>
      </c>
      <c r="I56" s="137">
        <v>66.246168010000005</v>
      </c>
      <c r="J56" s="137">
        <v>183.05042821999999</v>
      </c>
      <c r="K56" s="137">
        <v>318.52423315999999</v>
      </c>
      <c r="L56" s="137">
        <v>8.3178082191999998</v>
      </c>
      <c r="M56" s="137">
        <v>0</v>
      </c>
      <c r="Q56" s="150">
        <v>18</v>
      </c>
      <c r="R56" s="137">
        <v>2231.1571158000002</v>
      </c>
      <c r="S56" s="137">
        <v>287.19547693999999</v>
      </c>
      <c r="T56" s="137">
        <v>351.12005459</v>
      </c>
      <c r="U56" s="137">
        <v>322.02917210999999</v>
      </c>
      <c r="V56" s="137">
        <v>7.4862075436</v>
      </c>
      <c r="W56" s="137">
        <v>66.726384616999994</v>
      </c>
      <c r="X56" s="137">
        <v>183.09511803999999</v>
      </c>
      <c r="Y56" s="137">
        <v>319.77391061999998</v>
      </c>
      <c r="Z56" s="137">
        <v>8.5863013698999993</v>
      </c>
      <c r="AA56" s="137">
        <v>0</v>
      </c>
      <c r="AE56" s="150">
        <v>18</v>
      </c>
      <c r="AF56" s="137">
        <v>2237.3384424000001</v>
      </c>
      <c r="AG56" s="137">
        <v>313.64953405</v>
      </c>
      <c r="AH56" s="137">
        <v>356.54686128999998</v>
      </c>
      <c r="AI56" s="137">
        <v>342.92451943999998</v>
      </c>
      <c r="AJ56" s="137">
        <v>7.4862075436</v>
      </c>
      <c r="AK56" s="137">
        <v>68.438206546000004</v>
      </c>
      <c r="AL56" s="137">
        <v>171.16168309</v>
      </c>
      <c r="AM56" s="137">
        <v>540.74842882999997</v>
      </c>
      <c r="AN56" s="137">
        <v>8.9150684931999997</v>
      </c>
      <c r="AO56" s="137">
        <v>0</v>
      </c>
      <c r="AP56" s="155"/>
      <c r="AQ56" s="148"/>
      <c r="AS56" s="150">
        <v>18</v>
      </c>
      <c r="AT56" s="137">
        <v>2234.5909376999998</v>
      </c>
      <c r="AU56" s="137">
        <v>307.89654882000002</v>
      </c>
      <c r="AV56" s="137">
        <v>353.14997727000002</v>
      </c>
      <c r="AW56" s="137">
        <v>341.84139997</v>
      </c>
      <c r="AX56" s="137">
        <v>7.4862075436</v>
      </c>
      <c r="AY56" s="137">
        <v>68.422915478999997</v>
      </c>
      <c r="AZ56" s="137">
        <v>171.06577515000001</v>
      </c>
      <c r="BA56" s="137">
        <v>559.66301678000002</v>
      </c>
      <c r="BB56" s="137">
        <v>8.9616438356000003</v>
      </c>
      <c r="BC56" s="137">
        <v>0</v>
      </c>
      <c r="BD56" s="155"/>
      <c r="BE56" s="148"/>
      <c r="BG56" s="150">
        <v>18</v>
      </c>
      <c r="BH56" s="121">
        <v>2237.4761002</v>
      </c>
      <c r="BI56" s="121">
        <v>306.69027328999999</v>
      </c>
      <c r="BJ56" s="121">
        <v>359.05563878999999</v>
      </c>
      <c r="BK56" s="121">
        <v>331.81508437999997</v>
      </c>
      <c r="BL56" s="121">
        <v>7.4862075436</v>
      </c>
      <c r="BM56" s="121">
        <v>66.000443903999994</v>
      </c>
      <c r="BN56" s="121">
        <v>176.39699548999999</v>
      </c>
      <c r="BO56" s="121">
        <v>430.39246379999997</v>
      </c>
      <c r="BP56" s="121">
        <v>8.6164383561999998</v>
      </c>
      <c r="BQ56" s="121">
        <v>0</v>
      </c>
      <c r="BR56" s="155"/>
    </row>
    <row r="57" spans="3:70">
      <c r="C57" s="150">
        <v>19</v>
      </c>
      <c r="D57" s="137">
        <v>2211.1970345999998</v>
      </c>
      <c r="E57" s="137">
        <v>289.09542808999998</v>
      </c>
      <c r="F57" s="137">
        <v>347.66860386000002</v>
      </c>
      <c r="G57" s="137">
        <v>321.76471422999998</v>
      </c>
      <c r="H57" s="137">
        <v>7.4862075436</v>
      </c>
      <c r="I57" s="137">
        <v>66.172017933000006</v>
      </c>
      <c r="J57" s="137">
        <v>182.27075708999999</v>
      </c>
      <c r="K57" s="137">
        <v>318.10004710999999</v>
      </c>
      <c r="L57" s="137">
        <v>8.3178082191999998</v>
      </c>
      <c r="M57" s="137">
        <v>0</v>
      </c>
      <c r="Q57" s="150">
        <v>19</v>
      </c>
      <c r="R57" s="137">
        <v>2217.7416477000002</v>
      </c>
      <c r="S57" s="137">
        <v>285.6562826</v>
      </c>
      <c r="T57" s="137">
        <v>350.02698796999999</v>
      </c>
      <c r="U57" s="137">
        <v>321.11798368000001</v>
      </c>
      <c r="V57" s="137">
        <v>7.4862075436</v>
      </c>
      <c r="W57" s="137">
        <v>66.651401772</v>
      </c>
      <c r="X57" s="137">
        <v>182.32145198000001</v>
      </c>
      <c r="Y57" s="137">
        <v>319.39063973999998</v>
      </c>
      <c r="Z57" s="137">
        <v>8.5863013698999993</v>
      </c>
      <c r="AA57" s="137">
        <v>0</v>
      </c>
      <c r="AE57" s="150">
        <v>19</v>
      </c>
      <c r="AF57" s="137">
        <v>2222.4529730999998</v>
      </c>
      <c r="AG57" s="137">
        <v>312.79086409000001</v>
      </c>
      <c r="AH57" s="137">
        <v>355.87906932999999</v>
      </c>
      <c r="AI57" s="137">
        <v>342.23405221000002</v>
      </c>
      <c r="AJ57" s="137">
        <v>7.4862075436</v>
      </c>
      <c r="AK57" s="137">
        <v>68.366093479</v>
      </c>
      <c r="AL57" s="137">
        <v>170.52188618</v>
      </c>
      <c r="AM57" s="137">
        <v>539.68690060999995</v>
      </c>
      <c r="AN57" s="137">
        <v>8.9150684931999997</v>
      </c>
      <c r="AO57" s="137">
        <v>0</v>
      </c>
      <c r="AP57" s="155"/>
      <c r="AQ57" s="148"/>
      <c r="AS57" s="150">
        <v>19</v>
      </c>
      <c r="AT57" s="137">
        <v>2221.5383898999999</v>
      </c>
      <c r="AU57" s="137">
        <v>305.91190182000003</v>
      </c>
      <c r="AV57" s="137">
        <v>352.06449631999999</v>
      </c>
      <c r="AW57" s="137">
        <v>340.98170750999998</v>
      </c>
      <c r="AX57" s="137">
        <v>7.4862075436</v>
      </c>
      <c r="AY57" s="137">
        <v>68.350501949999995</v>
      </c>
      <c r="AZ57" s="137">
        <v>170.42009424</v>
      </c>
      <c r="BA57" s="137">
        <v>558.56638878000001</v>
      </c>
      <c r="BB57" s="137">
        <v>8.9616438356000003</v>
      </c>
      <c r="BC57" s="137">
        <v>0</v>
      </c>
      <c r="BD57" s="155"/>
      <c r="BE57" s="148"/>
      <c r="BG57" s="150">
        <v>19</v>
      </c>
      <c r="BH57" s="121">
        <v>2222.6903301000002</v>
      </c>
      <c r="BI57" s="121">
        <v>305.77992716</v>
      </c>
      <c r="BJ57" s="121">
        <v>358.41391960999999</v>
      </c>
      <c r="BK57" s="121">
        <v>331.10623104000001</v>
      </c>
      <c r="BL57" s="121">
        <v>7.4862075436</v>
      </c>
      <c r="BM57" s="121">
        <v>65.932357526000004</v>
      </c>
      <c r="BN57" s="121">
        <v>175.68604782</v>
      </c>
      <c r="BO57" s="121">
        <v>429.58968777000001</v>
      </c>
      <c r="BP57" s="121">
        <v>8.6164383561999998</v>
      </c>
      <c r="BQ57" s="121">
        <v>0</v>
      </c>
      <c r="BR57" s="155"/>
    </row>
    <row r="58" spans="3:70">
      <c r="C58" s="150">
        <v>20</v>
      </c>
      <c r="D58" s="137">
        <v>2200.1590974000001</v>
      </c>
      <c r="E58" s="137">
        <v>287.73893303</v>
      </c>
      <c r="F58" s="137">
        <v>346.27117539</v>
      </c>
      <c r="G58" s="137">
        <v>320.62609688999999</v>
      </c>
      <c r="H58" s="137">
        <v>7.4862075436</v>
      </c>
      <c r="I58" s="137">
        <v>66.098970132000005</v>
      </c>
      <c r="J58" s="137">
        <v>181.50393503999999</v>
      </c>
      <c r="K58" s="137">
        <v>317.67281480999998</v>
      </c>
      <c r="L58" s="137">
        <v>8.3178082191999998</v>
      </c>
      <c r="M58" s="137">
        <v>0</v>
      </c>
      <c r="Q58" s="150">
        <v>20</v>
      </c>
      <c r="R58" s="137">
        <v>2206.9187390000002</v>
      </c>
      <c r="S58" s="137">
        <v>284.04754005000001</v>
      </c>
      <c r="T58" s="137">
        <v>348.49609901999997</v>
      </c>
      <c r="U58" s="137">
        <v>320.03173231</v>
      </c>
      <c r="V58" s="137">
        <v>7.4862075436</v>
      </c>
      <c r="W58" s="137">
        <v>66.577542543999996</v>
      </c>
      <c r="X58" s="137">
        <v>181.56029108999999</v>
      </c>
      <c r="Y58" s="137">
        <v>319.00248413999998</v>
      </c>
      <c r="Z58" s="137">
        <v>8.5863013698999993</v>
      </c>
      <c r="AA58" s="137">
        <v>0</v>
      </c>
      <c r="AE58" s="150">
        <v>20</v>
      </c>
      <c r="AF58" s="137">
        <v>2211.0810661</v>
      </c>
      <c r="AG58" s="137">
        <v>311.13338354000001</v>
      </c>
      <c r="AH58" s="137">
        <v>354.70819440999998</v>
      </c>
      <c r="AI58" s="137">
        <v>341.26332145999999</v>
      </c>
      <c r="AJ58" s="137">
        <v>7.4862075436</v>
      </c>
      <c r="AK58" s="137">
        <v>68.294892801000003</v>
      </c>
      <c r="AL58" s="137">
        <v>169.88899112999999</v>
      </c>
      <c r="AM58" s="137">
        <v>538.62337239999999</v>
      </c>
      <c r="AN58" s="137">
        <v>8.9150684931999997</v>
      </c>
      <c r="AO58" s="137">
        <v>0</v>
      </c>
      <c r="AP58" s="155"/>
      <c r="AQ58" s="148"/>
      <c r="AS58" s="150">
        <v>20</v>
      </c>
      <c r="AT58" s="137">
        <v>2210.2803457</v>
      </c>
      <c r="AU58" s="137">
        <v>304.27058284999998</v>
      </c>
      <c r="AV58" s="137">
        <v>351.03087982</v>
      </c>
      <c r="AW58" s="137">
        <v>339.85353192999997</v>
      </c>
      <c r="AX58" s="137">
        <v>7.4862075436</v>
      </c>
      <c r="AY58" s="137">
        <v>68.279016881000004</v>
      </c>
      <c r="AZ58" s="137">
        <v>169.78151645</v>
      </c>
      <c r="BA58" s="137">
        <v>557.46745856999996</v>
      </c>
      <c r="BB58" s="137">
        <v>8.9616438356000003</v>
      </c>
      <c r="BC58" s="137">
        <v>0</v>
      </c>
      <c r="BD58" s="155"/>
      <c r="BE58" s="148"/>
      <c r="BG58" s="150">
        <v>20</v>
      </c>
      <c r="BH58" s="121">
        <v>2211.3901230000001</v>
      </c>
      <c r="BI58" s="121">
        <v>304.00009709</v>
      </c>
      <c r="BJ58" s="121">
        <v>357.37533801000001</v>
      </c>
      <c r="BK58" s="121">
        <v>330.10459484</v>
      </c>
      <c r="BL58" s="121">
        <v>7.4862075436</v>
      </c>
      <c r="BM58" s="121">
        <v>65.865063354</v>
      </c>
      <c r="BN58" s="121">
        <v>174.98475984000001</v>
      </c>
      <c r="BO58" s="121">
        <v>428.78711314999998</v>
      </c>
      <c r="BP58" s="121">
        <v>8.6164383561999998</v>
      </c>
      <c r="BQ58" s="121">
        <v>0</v>
      </c>
      <c r="BR58" s="155"/>
    </row>
    <row r="59" spans="3:70">
      <c r="C59" s="150">
        <v>21</v>
      </c>
      <c r="D59" s="137">
        <v>2189.6534624999999</v>
      </c>
      <c r="E59" s="137">
        <v>286.64667845999998</v>
      </c>
      <c r="F59" s="137">
        <v>345.17801071999997</v>
      </c>
      <c r="G59" s="137">
        <v>319.98110942</v>
      </c>
      <c r="H59" s="137">
        <v>7.4862075436</v>
      </c>
      <c r="I59" s="137">
        <v>66.027010431999997</v>
      </c>
      <c r="J59" s="137">
        <v>180.74980629000001</v>
      </c>
      <c r="K59" s="137">
        <v>317.24280785000002</v>
      </c>
      <c r="L59" s="137">
        <v>8.3178082191999998</v>
      </c>
      <c r="M59" s="137">
        <v>0</v>
      </c>
      <c r="Q59" s="150">
        <v>21</v>
      </c>
      <c r="R59" s="137">
        <v>2196.8132722</v>
      </c>
      <c r="S59" s="137">
        <v>282.36362357000002</v>
      </c>
      <c r="T59" s="137">
        <v>347.54341017000002</v>
      </c>
      <c r="U59" s="137">
        <v>319.33041666000003</v>
      </c>
      <c r="V59" s="137">
        <v>7.4862075436</v>
      </c>
      <c r="W59" s="137">
        <v>66.504792291000001</v>
      </c>
      <c r="X59" s="137">
        <v>180.81148585</v>
      </c>
      <c r="Y59" s="137">
        <v>318.60975105</v>
      </c>
      <c r="Z59" s="137">
        <v>8.5863013698999993</v>
      </c>
      <c r="AA59" s="137">
        <v>0</v>
      </c>
      <c r="AE59" s="150">
        <v>21</v>
      </c>
      <c r="AF59" s="137">
        <v>2200.1619449999998</v>
      </c>
      <c r="AG59" s="137">
        <v>309.91062362000002</v>
      </c>
      <c r="AH59" s="137">
        <v>353.74254572000001</v>
      </c>
      <c r="AI59" s="137">
        <v>340.81299238999998</v>
      </c>
      <c r="AJ59" s="137">
        <v>7.4862075436</v>
      </c>
      <c r="AK59" s="137">
        <v>68.224593313</v>
      </c>
      <c r="AL59" s="137">
        <v>169.26294376999999</v>
      </c>
      <c r="AM59" s="137">
        <v>537.55815169000005</v>
      </c>
      <c r="AN59" s="137">
        <v>8.9150684931999997</v>
      </c>
      <c r="AO59" s="137">
        <v>0</v>
      </c>
      <c r="AP59" s="155"/>
      <c r="AQ59" s="148"/>
      <c r="AS59" s="150">
        <v>21</v>
      </c>
      <c r="AT59" s="137">
        <v>2199.9259483000001</v>
      </c>
      <c r="AU59" s="137">
        <v>302.73290759000002</v>
      </c>
      <c r="AV59" s="137">
        <v>350.00652403999999</v>
      </c>
      <c r="AW59" s="137">
        <v>339.31188108999999</v>
      </c>
      <c r="AX59" s="137">
        <v>7.4862075436</v>
      </c>
      <c r="AY59" s="137">
        <v>68.208448885999999</v>
      </c>
      <c r="AZ59" s="137">
        <v>169.14998563</v>
      </c>
      <c r="BA59" s="137">
        <v>556.36653807000005</v>
      </c>
      <c r="BB59" s="137">
        <v>8.9616438356000003</v>
      </c>
      <c r="BC59" s="137">
        <v>0</v>
      </c>
      <c r="BD59" s="155"/>
      <c r="BE59" s="148"/>
      <c r="BG59" s="150">
        <v>21</v>
      </c>
      <c r="BH59" s="121">
        <v>2200.3399113999999</v>
      </c>
      <c r="BI59" s="121">
        <v>303.00299684999999</v>
      </c>
      <c r="BJ59" s="121">
        <v>356.36441973000001</v>
      </c>
      <c r="BK59" s="121">
        <v>329.65434654000001</v>
      </c>
      <c r="BL59" s="121">
        <v>7.4862075436</v>
      </c>
      <c r="BM59" s="121">
        <v>65.798553354999996</v>
      </c>
      <c r="BN59" s="121">
        <v>174.29303486000001</v>
      </c>
      <c r="BO59" s="121">
        <v>427.98495267999999</v>
      </c>
      <c r="BP59" s="121">
        <v>8.6164383561999998</v>
      </c>
      <c r="BQ59" s="121">
        <v>0</v>
      </c>
      <c r="BR59" s="155"/>
    </row>
    <row r="60" spans="3:70">
      <c r="C60" s="150">
        <v>22</v>
      </c>
      <c r="D60" s="137">
        <v>2180.2309485000001</v>
      </c>
      <c r="E60" s="137">
        <v>285.38020691999998</v>
      </c>
      <c r="F60" s="137">
        <v>344.27406483999999</v>
      </c>
      <c r="G60" s="137">
        <v>319.52452123</v>
      </c>
      <c r="H60" s="137">
        <v>7.4862075436</v>
      </c>
      <c r="I60" s="137">
        <v>65.956124654000007</v>
      </c>
      <c r="J60" s="137">
        <v>180.00821504999999</v>
      </c>
      <c r="K60" s="137">
        <v>316.8102978</v>
      </c>
      <c r="L60" s="137">
        <v>8.3178082191999998</v>
      </c>
      <c r="M60" s="137">
        <v>0</v>
      </c>
      <c r="Q60" s="150">
        <v>22</v>
      </c>
      <c r="R60" s="137">
        <v>2187.369252</v>
      </c>
      <c r="S60" s="137">
        <v>281.38378802</v>
      </c>
      <c r="T60" s="137">
        <v>346.30365905000002</v>
      </c>
      <c r="U60" s="137">
        <v>318.85131745000001</v>
      </c>
      <c r="V60" s="137">
        <v>7.4862075436</v>
      </c>
      <c r="W60" s="137">
        <v>66.43313637</v>
      </c>
      <c r="X60" s="137">
        <v>180.07488676</v>
      </c>
      <c r="Y60" s="137">
        <v>318.21274770999997</v>
      </c>
      <c r="Z60" s="137">
        <v>8.5863013698999993</v>
      </c>
      <c r="AA60" s="137">
        <v>0</v>
      </c>
      <c r="AE60" s="150">
        <v>22</v>
      </c>
      <c r="AF60" s="137">
        <v>2190.2298829000001</v>
      </c>
      <c r="AG60" s="137">
        <v>309.21955817000003</v>
      </c>
      <c r="AH60" s="137">
        <v>352.58910947999999</v>
      </c>
      <c r="AI60" s="137">
        <v>340.3265614</v>
      </c>
      <c r="AJ60" s="137">
        <v>7.4862075436</v>
      </c>
      <c r="AK60" s="137">
        <v>68.155183813999997</v>
      </c>
      <c r="AL60" s="137">
        <v>168.64368992999999</v>
      </c>
      <c r="AM60" s="137">
        <v>536.49154600999998</v>
      </c>
      <c r="AN60" s="137">
        <v>8.9150684931999997</v>
      </c>
      <c r="AO60" s="137">
        <v>0</v>
      </c>
      <c r="AP60" s="155"/>
      <c r="AQ60" s="148"/>
      <c r="AS60" s="150">
        <v>22</v>
      </c>
      <c r="AT60" s="137">
        <v>2189.8275810999999</v>
      </c>
      <c r="AU60" s="137">
        <v>301.96820054</v>
      </c>
      <c r="AV60" s="137">
        <v>349.1990381</v>
      </c>
      <c r="AW60" s="137">
        <v>338.80930037000002</v>
      </c>
      <c r="AX60" s="137">
        <v>7.4862075436</v>
      </c>
      <c r="AY60" s="137">
        <v>68.138786582999998</v>
      </c>
      <c r="AZ60" s="137">
        <v>168.52544562</v>
      </c>
      <c r="BA60" s="137">
        <v>555.26393919999998</v>
      </c>
      <c r="BB60" s="137">
        <v>8.9616438356000003</v>
      </c>
      <c r="BC60" s="137">
        <v>0</v>
      </c>
      <c r="BD60" s="155"/>
      <c r="BE60" s="148"/>
      <c r="BG60" s="150">
        <v>22</v>
      </c>
      <c r="BH60" s="121">
        <v>2190.6429444</v>
      </c>
      <c r="BI60" s="121">
        <v>302.13756140999999</v>
      </c>
      <c r="BJ60" s="121">
        <v>355.19401285999999</v>
      </c>
      <c r="BK60" s="121">
        <v>329.17579649999999</v>
      </c>
      <c r="BL60" s="121">
        <v>7.4862075436</v>
      </c>
      <c r="BM60" s="121">
        <v>65.732819496999994</v>
      </c>
      <c r="BN60" s="121">
        <v>173.61077617000001</v>
      </c>
      <c r="BO60" s="121">
        <v>427.18341905</v>
      </c>
      <c r="BP60" s="121">
        <v>8.6164383561999998</v>
      </c>
      <c r="BQ60" s="121">
        <v>0</v>
      </c>
      <c r="BR60" s="155"/>
    </row>
    <row r="61" spans="3:70">
      <c r="C61" s="150">
        <v>23</v>
      </c>
      <c r="D61" s="137">
        <v>2171.5978914000002</v>
      </c>
      <c r="E61" s="137">
        <v>284.52983694</v>
      </c>
      <c r="F61" s="137">
        <v>343.09981223</v>
      </c>
      <c r="G61" s="137">
        <v>319.11128844000001</v>
      </c>
      <c r="H61" s="137">
        <v>7.4862075436</v>
      </c>
      <c r="I61" s="137">
        <v>65.886298621999998</v>
      </c>
      <c r="J61" s="137">
        <v>179.27900552</v>
      </c>
      <c r="K61" s="137">
        <v>316.37555626</v>
      </c>
      <c r="L61" s="137">
        <v>8.3178082191999998</v>
      </c>
      <c r="M61" s="137">
        <v>0</v>
      </c>
      <c r="Q61" s="150">
        <v>23</v>
      </c>
      <c r="R61" s="137">
        <v>2178.6910803999999</v>
      </c>
      <c r="S61" s="137">
        <v>280.56702232999999</v>
      </c>
      <c r="T61" s="137">
        <v>345.08887983</v>
      </c>
      <c r="U61" s="137">
        <v>318.41428751000001</v>
      </c>
      <c r="V61" s="137">
        <v>7.4862075436</v>
      </c>
      <c r="W61" s="137">
        <v>66.362560138999996</v>
      </c>
      <c r="X61" s="137">
        <v>179.35034432</v>
      </c>
      <c r="Y61" s="137">
        <v>317.81178136</v>
      </c>
      <c r="Z61" s="137">
        <v>8.5863013698999993</v>
      </c>
      <c r="AA61" s="137">
        <v>0</v>
      </c>
      <c r="AE61" s="150">
        <v>23</v>
      </c>
      <c r="AF61" s="137">
        <v>2182.3127488</v>
      </c>
      <c r="AG61" s="137">
        <v>307.67911894000002</v>
      </c>
      <c r="AH61" s="137">
        <v>351.32296673000002</v>
      </c>
      <c r="AI61" s="137">
        <v>339.76387586999999</v>
      </c>
      <c r="AJ61" s="137">
        <v>7.4862075436</v>
      </c>
      <c r="AK61" s="137">
        <v>68.086653104000007</v>
      </c>
      <c r="AL61" s="137">
        <v>168.03117545000001</v>
      </c>
      <c r="AM61" s="137">
        <v>535.42386284999998</v>
      </c>
      <c r="AN61" s="137">
        <v>8.9150684931999997</v>
      </c>
      <c r="AO61" s="137">
        <v>0</v>
      </c>
      <c r="AP61" s="155"/>
      <c r="AQ61" s="148"/>
      <c r="AS61" s="150">
        <v>23</v>
      </c>
      <c r="AT61" s="137">
        <v>2182.0638313999998</v>
      </c>
      <c r="AU61" s="137">
        <v>300.83333059</v>
      </c>
      <c r="AV61" s="137">
        <v>347.38327979000002</v>
      </c>
      <c r="AW61" s="137">
        <v>338.31733867999998</v>
      </c>
      <c r="AX61" s="137">
        <v>7.4862075436</v>
      </c>
      <c r="AY61" s="137">
        <v>68.070018587000007</v>
      </c>
      <c r="AZ61" s="137">
        <v>167.90784026</v>
      </c>
      <c r="BA61" s="137">
        <v>554.15997386000004</v>
      </c>
      <c r="BB61" s="137">
        <v>8.9616438356000003</v>
      </c>
      <c r="BC61" s="137">
        <v>0</v>
      </c>
      <c r="BD61" s="155"/>
      <c r="BE61" s="148"/>
      <c r="BG61" s="150">
        <v>23</v>
      </c>
      <c r="BH61" s="121">
        <v>2182.5965753999999</v>
      </c>
      <c r="BI61" s="121">
        <v>300.79090887000001</v>
      </c>
      <c r="BJ61" s="121">
        <v>353.90160881000003</v>
      </c>
      <c r="BK61" s="121">
        <v>328.63232455999997</v>
      </c>
      <c r="BL61" s="121">
        <v>7.4862075436</v>
      </c>
      <c r="BM61" s="121">
        <v>65.667853747999999</v>
      </c>
      <c r="BN61" s="121">
        <v>172.93788708</v>
      </c>
      <c r="BO61" s="121">
        <v>426.38272497999998</v>
      </c>
      <c r="BP61" s="121">
        <v>8.6164383561999998</v>
      </c>
      <c r="BQ61" s="121">
        <v>0</v>
      </c>
      <c r="BR61" s="155"/>
    </row>
    <row r="62" spans="3:70">
      <c r="C62" s="150">
        <v>24</v>
      </c>
      <c r="D62" s="137">
        <v>2163.8376124000001</v>
      </c>
      <c r="E62" s="137">
        <v>283.42177815000002</v>
      </c>
      <c r="F62" s="137">
        <v>341.95889009000001</v>
      </c>
      <c r="G62" s="137">
        <v>318.72032834999999</v>
      </c>
      <c r="H62" s="137">
        <v>7.4862075436</v>
      </c>
      <c r="I62" s="137">
        <v>65.817518159000002</v>
      </c>
      <c r="J62" s="137">
        <v>178.56202192999999</v>
      </c>
      <c r="K62" s="137">
        <v>315.9388548</v>
      </c>
      <c r="L62" s="137">
        <v>8.3178082191999998</v>
      </c>
      <c r="M62" s="137">
        <v>0</v>
      </c>
      <c r="Q62" s="150">
        <v>24</v>
      </c>
      <c r="R62" s="137">
        <v>2170.5077084</v>
      </c>
      <c r="S62" s="137">
        <v>279.68099129000001</v>
      </c>
      <c r="T62" s="137">
        <v>344.11828215000003</v>
      </c>
      <c r="U62" s="137">
        <v>317.99877923999998</v>
      </c>
      <c r="V62" s="137">
        <v>7.4862075436</v>
      </c>
      <c r="W62" s="137">
        <v>66.293048955000003</v>
      </c>
      <c r="X62" s="137">
        <v>178.63770901000001</v>
      </c>
      <c r="Y62" s="137">
        <v>317.40715925000001</v>
      </c>
      <c r="Z62" s="137">
        <v>8.5863013698999993</v>
      </c>
      <c r="AA62" s="137">
        <v>0</v>
      </c>
      <c r="AE62" s="150">
        <v>24</v>
      </c>
      <c r="AF62" s="137">
        <v>2174.3391483</v>
      </c>
      <c r="AG62" s="137">
        <v>306.37010873999998</v>
      </c>
      <c r="AH62" s="137">
        <v>350.65659109000001</v>
      </c>
      <c r="AI62" s="137">
        <v>339.08478316999998</v>
      </c>
      <c r="AJ62" s="137">
        <v>7.4862075436</v>
      </c>
      <c r="AK62" s="137">
        <v>68.018989985000005</v>
      </c>
      <c r="AL62" s="137">
        <v>167.42534616</v>
      </c>
      <c r="AM62" s="137">
        <v>534.35540974000003</v>
      </c>
      <c r="AN62" s="137">
        <v>8.9150684931999997</v>
      </c>
      <c r="AO62" s="137">
        <v>0</v>
      </c>
      <c r="AP62" s="155"/>
      <c r="AQ62" s="148"/>
      <c r="AS62" s="150">
        <v>24</v>
      </c>
      <c r="AT62" s="137">
        <v>2174.2193281</v>
      </c>
      <c r="AU62" s="137">
        <v>299.74303888999998</v>
      </c>
      <c r="AV62" s="137">
        <v>346.27019288999998</v>
      </c>
      <c r="AW62" s="137">
        <v>337.80754489999998</v>
      </c>
      <c r="AX62" s="137">
        <v>7.4862075436</v>
      </c>
      <c r="AY62" s="137">
        <v>68.002133513999993</v>
      </c>
      <c r="AZ62" s="137">
        <v>167.2971134</v>
      </c>
      <c r="BA62" s="137">
        <v>553.05495398000005</v>
      </c>
      <c r="BB62" s="137">
        <v>8.9616438356000003</v>
      </c>
      <c r="BC62" s="137">
        <v>0</v>
      </c>
      <c r="BD62" s="155"/>
      <c r="BE62" s="148"/>
      <c r="BG62" s="150">
        <v>24</v>
      </c>
      <c r="BH62" s="121">
        <v>2174.5728625000002</v>
      </c>
      <c r="BI62" s="121">
        <v>299.56036969000002</v>
      </c>
      <c r="BJ62" s="121">
        <v>353.23978190000003</v>
      </c>
      <c r="BK62" s="121">
        <v>327.98731050999999</v>
      </c>
      <c r="BL62" s="121">
        <v>7.4862075436</v>
      </c>
      <c r="BM62" s="121">
        <v>65.603648075999999</v>
      </c>
      <c r="BN62" s="121">
        <v>172.27427089</v>
      </c>
      <c r="BO62" s="121">
        <v>425.58308319999998</v>
      </c>
      <c r="BP62" s="121">
        <v>8.6164383561999998</v>
      </c>
      <c r="BQ62" s="121">
        <v>0</v>
      </c>
      <c r="BR62" s="155"/>
    </row>
    <row r="63" spans="3:70">
      <c r="C63" s="150">
        <v>25</v>
      </c>
      <c r="D63" s="137">
        <v>2156.6477955999999</v>
      </c>
      <c r="E63" s="137">
        <v>281.85883210999998</v>
      </c>
      <c r="F63" s="137">
        <v>341.06398089999999</v>
      </c>
      <c r="G63" s="137">
        <v>318.33055825000002</v>
      </c>
      <c r="H63" s="137">
        <v>7.4862075436</v>
      </c>
      <c r="I63" s="137">
        <v>65.749769087999994</v>
      </c>
      <c r="J63" s="137">
        <v>177.85710849</v>
      </c>
      <c r="K63" s="137">
        <v>315.50046501999998</v>
      </c>
      <c r="L63" s="137">
        <v>8.3178082191999998</v>
      </c>
      <c r="M63" s="137">
        <v>0</v>
      </c>
      <c r="Q63" s="150">
        <v>25</v>
      </c>
      <c r="R63" s="137">
        <v>2163.3982704</v>
      </c>
      <c r="S63" s="137">
        <v>278.10818561000002</v>
      </c>
      <c r="T63" s="137">
        <v>343.1460664</v>
      </c>
      <c r="U63" s="137">
        <v>317.58424502000003</v>
      </c>
      <c r="V63" s="137">
        <v>7.4862075436</v>
      </c>
      <c r="W63" s="137">
        <v>66.224588175999997</v>
      </c>
      <c r="X63" s="137">
        <v>177.93683132999999</v>
      </c>
      <c r="Y63" s="137">
        <v>316.99918860999998</v>
      </c>
      <c r="Z63" s="137">
        <v>8.5863013698999993</v>
      </c>
      <c r="AA63" s="137">
        <v>0</v>
      </c>
      <c r="AE63" s="150">
        <v>25</v>
      </c>
      <c r="AF63" s="137">
        <v>2167.6073212000001</v>
      </c>
      <c r="AG63" s="137">
        <v>305.42183189999997</v>
      </c>
      <c r="AH63" s="137">
        <v>348.88432052000002</v>
      </c>
      <c r="AI63" s="137">
        <v>338.24913069000002</v>
      </c>
      <c r="AJ63" s="137">
        <v>7.4862075436</v>
      </c>
      <c r="AK63" s="137">
        <v>67.952183254999994</v>
      </c>
      <c r="AL63" s="137">
        <v>166.8261479</v>
      </c>
      <c r="AM63" s="137">
        <v>533.28649416999997</v>
      </c>
      <c r="AN63" s="137">
        <v>8.9150684931999997</v>
      </c>
      <c r="AO63" s="137">
        <v>0</v>
      </c>
      <c r="AP63" s="155"/>
      <c r="AQ63" s="148"/>
      <c r="AS63" s="150">
        <v>25</v>
      </c>
      <c r="AT63" s="137">
        <v>2166.2972998999999</v>
      </c>
      <c r="AU63" s="137">
        <v>298.86295939000001</v>
      </c>
      <c r="AV63" s="137">
        <v>345.40122848999999</v>
      </c>
      <c r="AW63" s="137">
        <v>337.25146794</v>
      </c>
      <c r="AX63" s="137">
        <v>7.4862075436</v>
      </c>
      <c r="AY63" s="137">
        <v>67.935119981</v>
      </c>
      <c r="AZ63" s="137">
        <v>166.69320887000001</v>
      </c>
      <c r="BA63" s="137">
        <v>551.94919145999995</v>
      </c>
      <c r="BB63" s="137">
        <v>8.9616438356000003</v>
      </c>
      <c r="BC63" s="137">
        <v>0</v>
      </c>
      <c r="BD63" s="155"/>
      <c r="BE63" s="148"/>
      <c r="BG63" s="150">
        <v>25</v>
      </c>
      <c r="BH63" s="121">
        <v>2167.7784824</v>
      </c>
      <c r="BI63" s="121">
        <v>298.50964098999998</v>
      </c>
      <c r="BJ63" s="121">
        <v>351.66012101000001</v>
      </c>
      <c r="BK63" s="121">
        <v>327.20413416999997</v>
      </c>
      <c r="BL63" s="121">
        <v>7.4862075436</v>
      </c>
      <c r="BM63" s="121">
        <v>65.540194448999998</v>
      </c>
      <c r="BN63" s="121">
        <v>171.61983090000001</v>
      </c>
      <c r="BO63" s="121">
        <v>424.78470641000001</v>
      </c>
      <c r="BP63" s="121">
        <v>8.6164383561999998</v>
      </c>
      <c r="BQ63" s="121">
        <v>0</v>
      </c>
      <c r="BR63" s="155"/>
    </row>
    <row r="64" spans="3:70">
      <c r="C64" s="150">
        <v>26</v>
      </c>
      <c r="D64" s="137">
        <v>2148.5265451999999</v>
      </c>
      <c r="E64" s="137">
        <v>281.00807199000002</v>
      </c>
      <c r="F64" s="137">
        <v>340.21878549000002</v>
      </c>
      <c r="G64" s="137">
        <v>318.16518507000001</v>
      </c>
      <c r="H64" s="137">
        <v>7.4862075436</v>
      </c>
      <c r="I64" s="137">
        <v>65.683037232000004</v>
      </c>
      <c r="J64" s="137">
        <v>177.1641094</v>
      </c>
      <c r="K64" s="137">
        <v>315.06065848999998</v>
      </c>
      <c r="L64" s="137">
        <v>8.3178082191999998</v>
      </c>
      <c r="M64" s="137">
        <v>0</v>
      </c>
      <c r="Q64" s="150">
        <v>26</v>
      </c>
      <c r="R64" s="137">
        <v>2155.3762316000002</v>
      </c>
      <c r="S64" s="137">
        <v>277.40134440999998</v>
      </c>
      <c r="T64" s="137">
        <v>342.06380303999998</v>
      </c>
      <c r="U64" s="137">
        <v>317.40818812999998</v>
      </c>
      <c r="V64" s="137">
        <v>7.4862075436</v>
      </c>
      <c r="W64" s="137">
        <v>66.157163159000007</v>
      </c>
      <c r="X64" s="137">
        <v>177.24756178000001</v>
      </c>
      <c r="Y64" s="137">
        <v>316.58817669000001</v>
      </c>
      <c r="Z64" s="137">
        <v>8.5863013698999993</v>
      </c>
      <c r="AA64" s="137">
        <v>0</v>
      </c>
      <c r="AE64" s="150">
        <v>26</v>
      </c>
      <c r="AF64" s="137">
        <v>2160.4321645999999</v>
      </c>
      <c r="AG64" s="137">
        <v>304.08074634000002</v>
      </c>
      <c r="AH64" s="137">
        <v>347.84437745999998</v>
      </c>
      <c r="AI64" s="137">
        <v>337.53907007999999</v>
      </c>
      <c r="AJ64" s="137">
        <v>7.4862075436</v>
      </c>
      <c r="AK64" s="137">
        <v>67.886221715999994</v>
      </c>
      <c r="AL64" s="137">
        <v>166.23352650000001</v>
      </c>
      <c r="AM64" s="137">
        <v>532.21742366000001</v>
      </c>
      <c r="AN64" s="137">
        <v>8.9150684931999997</v>
      </c>
      <c r="AO64" s="137">
        <v>0</v>
      </c>
      <c r="AP64" s="155"/>
      <c r="AQ64" s="148"/>
      <c r="AS64" s="150">
        <v>26</v>
      </c>
      <c r="AT64" s="137">
        <v>2159.3389256</v>
      </c>
      <c r="AU64" s="137">
        <v>297.42114641000001</v>
      </c>
      <c r="AV64" s="137">
        <v>343.90149166999998</v>
      </c>
      <c r="AW64" s="137">
        <v>336.93663239</v>
      </c>
      <c r="AX64" s="137">
        <v>7.4862075436</v>
      </c>
      <c r="AY64" s="137">
        <v>67.868966603999993</v>
      </c>
      <c r="AZ64" s="137">
        <v>166.09607052000001</v>
      </c>
      <c r="BA64" s="137">
        <v>550.84299822000003</v>
      </c>
      <c r="BB64" s="137">
        <v>8.9616438356000003</v>
      </c>
      <c r="BC64" s="137">
        <v>0</v>
      </c>
      <c r="BD64" s="155"/>
      <c r="BE64" s="148"/>
      <c r="BG64" s="150">
        <v>26</v>
      </c>
      <c r="BH64" s="121">
        <v>2160.5872374999999</v>
      </c>
      <c r="BI64" s="121">
        <v>297.45396664999998</v>
      </c>
      <c r="BJ64" s="121">
        <v>350.34429391999998</v>
      </c>
      <c r="BK64" s="121">
        <v>326.59742419999998</v>
      </c>
      <c r="BL64" s="121">
        <v>7.4862075436</v>
      </c>
      <c r="BM64" s="121">
        <v>65.477484833999995</v>
      </c>
      <c r="BN64" s="121">
        <v>170.97447041000001</v>
      </c>
      <c r="BO64" s="121">
        <v>423.98780733000001</v>
      </c>
      <c r="BP64" s="121">
        <v>8.6164383561999998</v>
      </c>
      <c r="BQ64" s="121">
        <v>0</v>
      </c>
      <c r="BR64" s="155"/>
    </row>
    <row r="65" spans="3:70">
      <c r="C65" s="150">
        <v>27</v>
      </c>
      <c r="D65" s="137">
        <v>2140.820287</v>
      </c>
      <c r="E65" s="137">
        <v>279.94985263000001</v>
      </c>
      <c r="F65" s="137">
        <v>338.82787213</v>
      </c>
      <c r="G65" s="137">
        <v>318.08494530000002</v>
      </c>
      <c r="H65" s="137">
        <v>7.4862075436</v>
      </c>
      <c r="I65" s="137">
        <v>65.617308413999993</v>
      </c>
      <c r="J65" s="137">
        <v>176.4828689</v>
      </c>
      <c r="K65" s="137">
        <v>314.61970679000001</v>
      </c>
      <c r="L65" s="137">
        <v>8.3178082191999998</v>
      </c>
      <c r="M65" s="137">
        <v>0</v>
      </c>
      <c r="Q65" s="150">
        <v>27</v>
      </c>
      <c r="R65" s="137">
        <v>2146.6582199999998</v>
      </c>
      <c r="S65" s="137">
        <v>276.87294493000002</v>
      </c>
      <c r="T65" s="137">
        <v>341.18258986000001</v>
      </c>
      <c r="U65" s="137">
        <v>317.32568323999999</v>
      </c>
      <c r="V65" s="137">
        <v>7.4862075436</v>
      </c>
      <c r="W65" s="137">
        <v>66.090759262000006</v>
      </c>
      <c r="X65" s="137">
        <v>176.56975084999999</v>
      </c>
      <c r="Y65" s="137">
        <v>316.17443071999998</v>
      </c>
      <c r="Z65" s="137">
        <v>8.5863013698999993</v>
      </c>
      <c r="AA65" s="137">
        <v>0</v>
      </c>
      <c r="AE65" s="150">
        <v>27</v>
      </c>
      <c r="AF65" s="137">
        <v>2153.1601611000001</v>
      </c>
      <c r="AG65" s="137">
        <v>302.70450434999998</v>
      </c>
      <c r="AH65" s="137">
        <v>346.57954057000001</v>
      </c>
      <c r="AI65" s="137">
        <v>336.88941727000002</v>
      </c>
      <c r="AJ65" s="137">
        <v>7.4862075436</v>
      </c>
      <c r="AK65" s="137">
        <v>67.821094168000002</v>
      </c>
      <c r="AL65" s="137">
        <v>165.64742777999999</v>
      </c>
      <c r="AM65" s="137">
        <v>531.14850572</v>
      </c>
      <c r="AN65" s="137">
        <v>8.9150684931999997</v>
      </c>
      <c r="AO65" s="137">
        <v>0</v>
      </c>
      <c r="AP65" s="155"/>
      <c r="AQ65" s="148"/>
      <c r="AS65" s="150">
        <v>27</v>
      </c>
      <c r="AT65" s="137">
        <v>2151.6677567000002</v>
      </c>
      <c r="AU65" s="137">
        <v>295.92291136</v>
      </c>
      <c r="AV65" s="137">
        <v>342.89939760999999</v>
      </c>
      <c r="AW65" s="137">
        <v>336.58762272000001</v>
      </c>
      <c r="AX65" s="137">
        <v>7.4862075436</v>
      </c>
      <c r="AY65" s="137">
        <v>67.803661997999995</v>
      </c>
      <c r="AZ65" s="137">
        <v>165.50564218</v>
      </c>
      <c r="BA65" s="137">
        <v>549.73668616999998</v>
      </c>
      <c r="BB65" s="137">
        <v>8.9616438356000003</v>
      </c>
      <c r="BC65" s="137">
        <v>0</v>
      </c>
      <c r="BD65" s="155"/>
      <c r="BE65" s="148"/>
      <c r="BG65" s="150">
        <v>27</v>
      </c>
      <c r="BH65" s="121">
        <v>2153.2584907999999</v>
      </c>
      <c r="BI65" s="121">
        <v>296.12313989</v>
      </c>
      <c r="BJ65" s="121">
        <v>349.10776821000002</v>
      </c>
      <c r="BK65" s="121">
        <v>326.04789946</v>
      </c>
      <c r="BL65" s="121">
        <v>7.4862075436</v>
      </c>
      <c r="BM65" s="121">
        <v>65.415511198999994</v>
      </c>
      <c r="BN65" s="121">
        <v>170.33809271999999</v>
      </c>
      <c r="BO65" s="121">
        <v>423.19259867</v>
      </c>
      <c r="BP65" s="121">
        <v>8.6164383561999998</v>
      </c>
      <c r="BQ65" s="121">
        <v>0</v>
      </c>
      <c r="BR65" s="155"/>
    </row>
    <row r="66" spans="3:70">
      <c r="C66" s="150">
        <v>28</v>
      </c>
      <c r="D66" s="137">
        <v>2131.9180793999999</v>
      </c>
      <c r="E66" s="137">
        <v>279.15153695999999</v>
      </c>
      <c r="F66" s="137">
        <v>338.30245661999999</v>
      </c>
      <c r="G66" s="137">
        <v>317.51428725</v>
      </c>
      <c r="H66" s="137">
        <v>7.4862075436</v>
      </c>
      <c r="I66" s="137">
        <v>65.552568456000003</v>
      </c>
      <c r="J66" s="137">
        <v>175.81323118</v>
      </c>
      <c r="K66" s="137">
        <v>314.17788152000003</v>
      </c>
      <c r="L66" s="137">
        <v>8.3178082191999998</v>
      </c>
      <c r="M66" s="137">
        <v>0</v>
      </c>
      <c r="Q66" s="150">
        <v>28</v>
      </c>
      <c r="R66" s="137">
        <v>2137.8880389999999</v>
      </c>
      <c r="S66" s="137">
        <v>276.42523523</v>
      </c>
      <c r="T66" s="137">
        <v>340.21740918</v>
      </c>
      <c r="U66" s="137">
        <v>316.77097463000001</v>
      </c>
      <c r="V66" s="137">
        <v>7.4862075436</v>
      </c>
      <c r="W66" s="137">
        <v>66.025361841999995</v>
      </c>
      <c r="X66" s="137">
        <v>175.90324902</v>
      </c>
      <c r="Y66" s="137">
        <v>315.75825794999997</v>
      </c>
      <c r="Z66" s="137">
        <v>8.5863013698999993</v>
      </c>
      <c r="AA66" s="137">
        <v>0</v>
      </c>
      <c r="AE66" s="150">
        <v>28</v>
      </c>
      <c r="AF66" s="137">
        <v>2143.5886667999998</v>
      </c>
      <c r="AG66" s="137">
        <v>302.29624660000002</v>
      </c>
      <c r="AH66" s="137">
        <v>346.43436864</v>
      </c>
      <c r="AI66" s="137">
        <v>335.83684602</v>
      </c>
      <c r="AJ66" s="137">
        <v>7.4862075436</v>
      </c>
      <c r="AK66" s="137">
        <v>67.756789409999996</v>
      </c>
      <c r="AL66" s="137">
        <v>165.06779760000001</v>
      </c>
      <c r="AM66" s="137">
        <v>530.08004785000003</v>
      </c>
      <c r="AN66" s="137">
        <v>8.9150684931999997</v>
      </c>
      <c r="AO66" s="137">
        <v>0</v>
      </c>
      <c r="AP66" s="155"/>
      <c r="AQ66" s="148"/>
      <c r="AS66" s="150">
        <v>28</v>
      </c>
      <c r="AT66" s="137">
        <v>2142.2629889</v>
      </c>
      <c r="AU66" s="137">
        <v>295.33978076</v>
      </c>
      <c r="AV66" s="137">
        <v>342.51616962000003</v>
      </c>
      <c r="AW66" s="137">
        <v>335.81435628000003</v>
      </c>
      <c r="AX66" s="137">
        <v>7.4862075436</v>
      </c>
      <c r="AY66" s="137">
        <v>67.739194780999995</v>
      </c>
      <c r="AZ66" s="137">
        <v>164.92186770999999</v>
      </c>
      <c r="BA66" s="137">
        <v>548.63056723</v>
      </c>
      <c r="BB66" s="137">
        <v>8.9616438356000003</v>
      </c>
      <c r="BC66" s="137">
        <v>0</v>
      </c>
      <c r="BD66" s="155"/>
      <c r="BE66" s="148"/>
      <c r="BG66" s="150">
        <v>28</v>
      </c>
      <c r="BH66" s="121">
        <v>2144.1927175999999</v>
      </c>
      <c r="BI66" s="121">
        <v>295.31007083999998</v>
      </c>
      <c r="BJ66" s="121">
        <v>348.93799249</v>
      </c>
      <c r="BK66" s="121">
        <v>325.06006846999998</v>
      </c>
      <c r="BL66" s="121">
        <v>7.4862075436</v>
      </c>
      <c r="BM66" s="121">
        <v>65.354265510999994</v>
      </c>
      <c r="BN66" s="121">
        <v>169.71060112999999</v>
      </c>
      <c r="BO66" s="121">
        <v>422.39929315000001</v>
      </c>
      <c r="BP66" s="121">
        <v>8.6164383561999998</v>
      </c>
      <c r="BQ66" s="121">
        <v>0</v>
      </c>
      <c r="BR66" s="155"/>
    </row>
    <row r="67" spans="3:70">
      <c r="C67" s="150">
        <v>29</v>
      </c>
      <c r="D67" s="137">
        <v>2123.3356272000001</v>
      </c>
      <c r="E67" s="137">
        <v>278.26410558999999</v>
      </c>
      <c r="F67" s="137">
        <v>337.07798423999998</v>
      </c>
      <c r="G67" s="137">
        <v>316.54316527999998</v>
      </c>
      <c r="H67" s="137">
        <v>7.4862075436</v>
      </c>
      <c r="I67" s="137">
        <v>65.488803183000002</v>
      </c>
      <c r="J67" s="137">
        <v>175.15504046000001</v>
      </c>
      <c r="K67" s="137">
        <v>313.73545424999998</v>
      </c>
      <c r="L67" s="137">
        <v>8.3178082191999998</v>
      </c>
      <c r="M67" s="137">
        <v>0</v>
      </c>
      <c r="Q67" s="150">
        <v>29</v>
      </c>
      <c r="R67" s="137">
        <v>2128.9917283999998</v>
      </c>
      <c r="S67" s="137">
        <v>275.51613235999997</v>
      </c>
      <c r="T67" s="137">
        <v>339.36848739999999</v>
      </c>
      <c r="U67" s="137">
        <v>315.85515686000002</v>
      </c>
      <c r="V67" s="137">
        <v>7.4862075436</v>
      </c>
      <c r="W67" s="137">
        <v>65.960956257000007</v>
      </c>
      <c r="X67" s="137">
        <v>175.24790680000001</v>
      </c>
      <c r="Y67" s="137">
        <v>315.33996560999998</v>
      </c>
      <c r="Z67" s="137">
        <v>8.5863013698999993</v>
      </c>
      <c r="AA67" s="137">
        <v>0</v>
      </c>
      <c r="AE67" s="150">
        <v>29</v>
      </c>
      <c r="AF67" s="137">
        <v>2135.5393284000002</v>
      </c>
      <c r="AG67" s="137">
        <v>300.76972790999997</v>
      </c>
      <c r="AH67" s="137">
        <v>345.14749430000001</v>
      </c>
      <c r="AI67" s="137">
        <v>334.58905161000001</v>
      </c>
      <c r="AJ67" s="137">
        <v>7.4862075436</v>
      </c>
      <c r="AK67" s="137">
        <v>67.693296243999995</v>
      </c>
      <c r="AL67" s="137">
        <v>164.49458177</v>
      </c>
      <c r="AM67" s="137">
        <v>529.01235756000005</v>
      </c>
      <c r="AN67" s="137">
        <v>8.9150684931999997</v>
      </c>
      <c r="AO67" s="137">
        <v>0</v>
      </c>
      <c r="AP67" s="155"/>
      <c r="AQ67" s="148"/>
      <c r="AS67" s="150">
        <v>29</v>
      </c>
      <c r="AT67" s="137">
        <v>2133.450738</v>
      </c>
      <c r="AU67" s="137">
        <v>294.28886455000003</v>
      </c>
      <c r="AV67" s="137">
        <v>341.50064368</v>
      </c>
      <c r="AW67" s="137">
        <v>334.60663398000003</v>
      </c>
      <c r="AX67" s="137">
        <v>7.4862075436</v>
      </c>
      <c r="AY67" s="137">
        <v>67.675553566999994</v>
      </c>
      <c r="AZ67" s="137">
        <v>164.34469093999999</v>
      </c>
      <c r="BA67" s="137">
        <v>547.52495331</v>
      </c>
      <c r="BB67" s="137">
        <v>8.9616438356000003</v>
      </c>
      <c r="BC67" s="137">
        <v>0</v>
      </c>
      <c r="BD67" s="155"/>
      <c r="BE67" s="148"/>
      <c r="BG67" s="150">
        <v>29</v>
      </c>
      <c r="BH67" s="121">
        <v>2136.0087159</v>
      </c>
      <c r="BI67" s="121">
        <v>294.18042897999999</v>
      </c>
      <c r="BJ67" s="121">
        <v>347.53732081999999</v>
      </c>
      <c r="BK67" s="121">
        <v>323.83245248999998</v>
      </c>
      <c r="BL67" s="121">
        <v>7.4862075436</v>
      </c>
      <c r="BM67" s="121">
        <v>65.293739740000007</v>
      </c>
      <c r="BN67" s="121">
        <v>169.09189893999999</v>
      </c>
      <c r="BO67" s="121">
        <v>421.60810348000001</v>
      </c>
      <c r="BP67" s="121">
        <v>8.6164383561999998</v>
      </c>
      <c r="BQ67" s="121">
        <v>0</v>
      </c>
      <c r="BR67" s="155"/>
    </row>
    <row r="68" spans="3:70">
      <c r="C68" s="150">
        <v>30</v>
      </c>
      <c r="D68" s="137">
        <v>2113.3319820000002</v>
      </c>
      <c r="E68" s="137">
        <v>277.37253916999998</v>
      </c>
      <c r="F68" s="137">
        <v>335.99715734</v>
      </c>
      <c r="G68" s="137">
        <v>315.67693036999998</v>
      </c>
      <c r="H68" s="137">
        <v>7.4862075436</v>
      </c>
      <c r="I68" s="137">
        <v>65.425998417000002</v>
      </c>
      <c r="J68" s="137">
        <v>174.50814095999999</v>
      </c>
      <c r="K68" s="137">
        <v>313.29269657999998</v>
      </c>
      <c r="L68" s="137">
        <v>8.3178082191999998</v>
      </c>
      <c r="M68" s="137">
        <v>0</v>
      </c>
      <c r="Q68" s="150">
        <v>30</v>
      </c>
      <c r="R68" s="137">
        <v>2118.7123921000002</v>
      </c>
      <c r="S68" s="137">
        <v>274.95033086000001</v>
      </c>
      <c r="T68" s="137">
        <v>338.29693780999997</v>
      </c>
      <c r="U68" s="137">
        <v>315.06459611999998</v>
      </c>
      <c r="V68" s="137">
        <v>7.4862075436</v>
      </c>
      <c r="W68" s="137">
        <v>65.897527865000001</v>
      </c>
      <c r="X68" s="137">
        <v>174.60357468000001</v>
      </c>
      <c r="Y68" s="137">
        <v>314.91986095999999</v>
      </c>
      <c r="Z68" s="137">
        <v>8.5863013698999993</v>
      </c>
      <c r="AA68" s="137">
        <v>0</v>
      </c>
      <c r="AE68" s="150">
        <v>30</v>
      </c>
      <c r="AF68" s="137">
        <v>2125.6207371999999</v>
      </c>
      <c r="AG68" s="137">
        <v>299.82749016000002</v>
      </c>
      <c r="AH68" s="137">
        <v>343.81127842000001</v>
      </c>
      <c r="AI68" s="137">
        <v>333.42426926000002</v>
      </c>
      <c r="AJ68" s="137">
        <v>7.4862075436</v>
      </c>
      <c r="AK68" s="137">
        <v>67.630603468999993</v>
      </c>
      <c r="AL68" s="137">
        <v>163.92772613</v>
      </c>
      <c r="AM68" s="137">
        <v>527.94574236999995</v>
      </c>
      <c r="AN68" s="137">
        <v>8.9150684931999997</v>
      </c>
      <c r="AO68" s="137">
        <v>0</v>
      </c>
      <c r="AP68" s="155"/>
      <c r="AQ68" s="148"/>
      <c r="AS68" s="150">
        <v>30</v>
      </c>
      <c r="AT68" s="137">
        <v>2123.5335175</v>
      </c>
      <c r="AU68" s="137">
        <v>293.28000307999997</v>
      </c>
      <c r="AV68" s="137">
        <v>340.25469052</v>
      </c>
      <c r="AW68" s="137">
        <v>333.43209400000001</v>
      </c>
      <c r="AX68" s="137">
        <v>7.4862075436</v>
      </c>
      <c r="AY68" s="137">
        <v>67.612726973999997</v>
      </c>
      <c r="AZ68" s="137">
        <v>163.77405571</v>
      </c>
      <c r="BA68" s="137">
        <v>546.42015632000005</v>
      </c>
      <c r="BB68" s="137">
        <v>8.9616438356000003</v>
      </c>
      <c r="BC68" s="137">
        <v>0</v>
      </c>
      <c r="BD68" s="155"/>
      <c r="BE68" s="148"/>
      <c r="BG68" s="150">
        <v>30</v>
      </c>
      <c r="BH68" s="121">
        <v>2126.1046508999998</v>
      </c>
      <c r="BI68" s="121">
        <v>293.24574034</v>
      </c>
      <c r="BJ68" s="121">
        <v>346.27170253000003</v>
      </c>
      <c r="BK68" s="121">
        <v>322.77475358999999</v>
      </c>
      <c r="BL68" s="121">
        <v>7.4862075436</v>
      </c>
      <c r="BM68" s="121">
        <v>65.233925851999999</v>
      </c>
      <c r="BN68" s="121">
        <v>168.48188945999999</v>
      </c>
      <c r="BO68" s="121">
        <v>420.81924236999998</v>
      </c>
      <c r="BP68" s="121">
        <v>8.6164383561999998</v>
      </c>
      <c r="BQ68" s="121">
        <v>0</v>
      </c>
      <c r="BR68" s="155"/>
    </row>
    <row r="69" spans="3:70">
      <c r="C69" s="150">
        <v>31</v>
      </c>
      <c r="D69" s="137">
        <v>2101.6489132000002</v>
      </c>
      <c r="E69" s="137">
        <v>276.95157496000002</v>
      </c>
      <c r="F69" s="137">
        <v>334.63189521999999</v>
      </c>
      <c r="G69" s="137">
        <v>315.0987073</v>
      </c>
      <c r="H69" s="137">
        <v>7.4862075436</v>
      </c>
      <c r="I69" s="137">
        <v>65.364139980999994</v>
      </c>
      <c r="J69" s="137">
        <v>173.87237689</v>
      </c>
      <c r="K69" s="137">
        <v>312.84988007999999</v>
      </c>
      <c r="L69" s="137">
        <v>8.3178082191999998</v>
      </c>
      <c r="M69" s="137">
        <v>0</v>
      </c>
      <c r="Q69" s="150">
        <v>31</v>
      </c>
      <c r="R69" s="137">
        <v>2107.9625546000002</v>
      </c>
      <c r="S69" s="137">
        <v>274.09561015999998</v>
      </c>
      <c r="T69" s="137">
        <v>336.45345536000002</v>
      </c>
      <c r="U69" s="137">
        <v>314.62951287999999</v>
      </c>
      <c r="V69" s="137">
        <v>7.4862075436</v>
      </c>
      <c r="W69" s="137">
        <v>65.835062022000002</v>
      </c>
      <c r="X69" s="137">
        <v>173.97010313999999</v>
      </c>
      <c r="Y69" s="137">
        <v>314.49825121999999</v>
      </c>
      <c r="Z69" s="137">
        <v>8.5863013698999993</v>
      </c>
      <c r="AA69" s="137">
        <v>0</v>
      </c>
      <c r="AE69" s="150">
        <v>31</v>
      </c>
      <c r="AF69" s="137">
        <v>2113.9595897999998</v>
      </c>
      <c r="AG69" s="137">
        <v>298.89769152999997</v>
      </c>
      <c r="AH69" s="137">
        <v>342.75901977000001</v>
      </c>
      <c r="AI69" s="137">
        <v>332.72703107000001</v>
      </c>
      <c r="AJ69" s="137">
        <v>7.4862075436</v>
      </c>
      <c r="AK69" s="137">
        <v>67.568699886000005</v>
      </c>
      <c r="AL69" s="137">
        <v>163.36717652999999</v>
      </c>
      <c r="AM69" s="137">
        <v>526.88050979000002</v>
      </c>
      <c r="AN69" s="137">
        <v>8.9150684931999997</v>
      </c>
      <c r="AO69" s="137">
        <v>0</v>
      </c>
      <c r="AP69" s="155"/>
      <c r="AQ69" s="148"/>
      <c r="AS69" s="150">
        <v>31</v>
      </c>
      <c r="AT69" s="137">
        <v>2112.1065333000001</v>
      </c>
      <c r="AU69" s="137">
        <v>292.22120738000001</v>
      </c>
      <c r="AV69" s="137">
        <v>338.94091969999999</v>
      </c>
      <c r="AW69" s="137">
        <v>332.83204332000003</v>
      </c>
      <c r="AX69" s="137">
        <v>7.4862075436</v>
      </c>
      <c r="AY69" s="137">
        <v>67.550703618</v>
      </c>
      <c r="AZ69" s="137">
        <v>163.20990587</v>
      </c>
      <c r="BA69" s="137">
        <v>545.31648817999996</v>
      </c>
      <c r="BB69" s="137">
        <v>8.9616438356000003</v>
      </c>
      <c r="BC69" s="137">
        <v>0</v>
      </c>
      <c r="BD69" s="155"/>
      <c r="BE69" s="148"/>
      <c r="BG69" s="150">
        <v>31</v>
      </c>
      <c r="BH69" s="121">
        <v>2114.267754</v>
      </c>
      <c r="BI69" s="121">
        <v>292.48650737000003</v>
      </c>
      <c r="BJ69" s="121">
        <v>345.25197959000002</v>
      </c>
      <c r="BK69" s="121">
        <v>322.15770212000001</v>
      </c>
      <c r="BL69" s="121">
        <v>7.4862075436</v>
      </c>
      <c r="BM69" s="121">
        <v>65.174815815000002</v>
      </c>
      <c r="BN69" s="121">
        <v>167.88047598</v>
      </c>
      <c r="BO69" s="121">
        <v>420.03292255000002</v>
      </c>
      <c r="BP69" s="121">
        <v>8.6164383561999998</v>
      </c>
      <c r="BQ69" s="121">
        <v>0</v>
      </c>
      <c r="BR69" s="155"/>
    </row>
    <row r="70" spans="3:70">
      <c r="C70" s="150">
        <v>32</v>
      </c>
      <c r="D70" s="137">
        <v>2091.3030840000001</v>
      </c>
      <c r="E70" s="137">
        <v>275.14942042000001</v>
      </c>
      <c r="F70" s="137">
        <v>333.07179278000001</v>
      </c>
      <c r="G70" s="137">
        <v>314.6192446</v>
      </c>
      <c r="H70" s="137">
        <v>7.4862075436</v>
      </c>
      <c r="I70" s="137">
        <v>65.303213698999997</v>
      </c>
      <c r="J70" s="137">
        <v>173.24759245999999</v>
      </c>
      <c r="K70" s="137">
        <v>312.40727633</v>
      </c>
      <c r="L70" s="137">
        <v>8.3178082191999998</v>
      </c>
      <c r="M70" s="137">
        <v>0</v>
      </c>
      <c r="Q70" s="150">
        <v>32</v>
      </c>
      <c r="R70" s="137">
        <v>2097.1718836999999</v>
      </c>
      <c r="S70" s="137">
        <v>272.38188509999998</v>
      </c>
      <c r="T70" s="137">
        <v>335.27467582000003</v>
      </c>
      <c r="U70" s="137">
        <v>314.28896553999999</v>
      </c>
      <c r="V70" s="137">
        <v>7.4862075436</v>
      </c>
      <c r="W70" s="137">
        <v>65.773544087000005</v>
      </c>
      <c r="X70" s="137">
        <v>173.34734269</v>
      </c>
      <c r="Y70" s="137">
        <v>314.07544364</v>
      </c>
      <c r="Z70" s="137">
        <v>8.5863013698999993</v>
      </c>
      <c r="AA70" s="137">
        <v>0</v>
      </c>
      <c r="AE70" s="150">
        <v>32</v>
      </c>
      <c r="AF70" s="137">
        <v>2103.0476408999998</v>
      </c>
      <c r="AG70" s="137">
        <v>297.45731491999999</v>
      </c>
      <c r="AH70" s="137">
        <v>341.44442458999998</v>
      </c>
      <c r="AI70" s="137">
        <v>332.03058284000002</v>
      </c>
      <c r="AJ70" s="137">
        <v>7.4862075436</v>
      </c>
      <c r="AK70" s="137">
        <v>67.507574294999998</v>
      </c>
      <c r="AL70" s="137">
        <v>162.81287878000001</v>
      </c>
      <c r="AM70" s="137">
        <v>525.81696732</v>
      </c>
      <c r="AN70" s="137">
        <v>8.9150684931999997</v>
      </c>
      <c r="AO70" s="137">
        <v>0</v>
      </c>
      <c r="AP70" s="155"/>
      <c r="AQ70" s="148"/>
      <c r="AS70" s="150">
        <v>32</v>
      </c>
      <c r="AT70" s="137">
        <v>2101.6053880999998</v>
      </c>
      <c r="AU70" s="137">
        <v>290.68610562999999</v>
      </c>
      <c r="AV70" s="137">
        <v>337.17432015000003</v>
      </c>
      <c r="AW70" s="137">
        <v>332.19559650000002</v>
      </c>
      <c r="AX70" s="137">
        <v>7.4862075436</v>
      </c>
      <c r="AY70" s="137">
        <v>67.489472113000005</v>
      </c>
      <c r="AZ70" s="137">
        <v>162.65218526000001</v>
      </c>
      <c r="BA70" s="137">
        <v>544.21426080000003</v>
      </c>
      <c r="BB70" s="137">
        <v>8.9616438356000003</v>
      </c>
      <c r="BC70" s="137">
        <v>0</v>
      </c>
      <c r="BD70" s="155"/>
      <c r="BE70" s="148"/>
      <c r="BG70" s="150">
        <v>32</v>
      </c>
      <c r="BH70" s="121">
        <v>2103.4114614</v>
      </c>
      <c r="BI70" s="121">
        <v>290.98166623999998</v>
      </c>
      <c r="BJ70" s="121">
        <v>343.91823744999999</v>
      </c>
      <c r="BK70" s="121">
        <v>321.56598402999998</v>
      </c>
      <c r="BL70" s="121">
        <v>7.4862075436</v>
      </c>
      <c r="BM70" s="121">
        <v>65.116401597000007</v>
      </c>
      <c r="BN70" s="121">
        <v>167.28756181</v>
      </c>
      <c r="BO70" s="121">
        <v>419.24935671999998</v>
      </c>
      <c r="BP70" s="121">
        <v>8.6164383561999998</v>
      </c>
      <c r="BQ70" s="121">
        <v>0</v>
      </c>
      <c r="BR70" s="155"/>
    </row>
    <row r="71" spans="3:70">
      <c r="C71" s="150">
        <v>33</v>
      </c>
      <c r="D71" s="137">
        <v>2081.1134830999999</v>
      </c>
      <c r="E71" s="137">
        <v>273.54392543</v>
      </c>
      <c r="F71" s="137">
        <v>331.01143883999998</v>
      </c>
      <c r="G71" s="137">
        <v>314.35010161999998</v>
      </c>
      <c r="H71" s="137">
        <v>7.4862075436</v>
      </c>
      <c r="I71" s="137">
        <v>65.243205391999993</v>
      </c>
      <c r="J71" s="137">
        <v>172.63363189</v>
      </c>
      <c r="K71" s="137">
        <v>311.96515692999998</v>
      </c>
      <c r="L71" s="137">
        <v>8.3178082191999998</v>
      </c>
      <c r="M71" s="137">
        <v>0</v>
      </c>
      <c r="Q71" s="150">
        <v>33</v>
      </c>
      <c r="R71" s="137">
        <v>2087.8928372999999</v>
      </c>
      <c r="S71" s="137">
        <v>270.14969867000002</v>
      </c>
      <c r="T71" s="137">
        <v>333.02055716000001</v>
      </c>
      <c r="U71" s="137">
        <v>314.05293655000003</v>
      </c>
      <c r="V71" s="137">
        <v>7.4862075436</v>
      </c>
      <c r="W71" s="137">
        <v>65.712959416000004</v>
      </c>
      <c r="X71" s="137">
        <v>172.73514381999999</v>
      </c>
      <c r="Y71" s="137">
        <v>313.65174545999997</v>
      </c>
      <c r="Z71" s="137">
        <v>8.5863013698999993</v>
      </c>
      <c r="AA71" s="137">
        <v>0</v>
      </c>
      <c r="AE71" s="150">
        <v>33</v>
      </c>
      <c r="AF71" s="137">
        <v>2093.8895965000002</v>
      </c>
      <c r="AG71" s="137">
        <v>295.18178702</v>
      </c>
      <c r="AH71" s="137">
        <v>339.15451413</v>
      </c>
      <c r="AI71" s="137">
        <v>331.51940761999998</v>
      </c>
      <c r="AJ71" s="137">
        <v>7.4862075436</v>
      </c>
      <c r="AK71" s="137">
        <v>67.447215495999998</v>
      </c>
      <c r="AL71" s="137">
        <v>162.26477872000001</v>
      </c>
      <c r="AM71" s="137">
        <v>524.75542245999998</v>
      </c>
      <c r="AN71" s="137">
        <v>8.9150684931999997</v>
      </c>
      <c r="AO71" s="137">
        <v>0</v>
      </c>
      <c r="AP71" s="155"/>
      <c r="AQ71" s="148"/>
      <c r="AS71" s="150">
        <v>33</v>
      </c>
      <c r="AT71" s="137">
        <v>2091.9060727000001</v>
      </c>
      <c r="AU71" s="137">
        <v>288.54408568000002</v>
      </c>
      <c r="AV71" s="137">
        <v>335.21540306999998</v>
      </c>
      <c r="AW71" s="137">
        <v>331.72849543000001</v>
      </c>
      <c r="AX71" s="137">
        <v>7.4862075436</v>
      </c>
      <c r="AY71" s="137">
        <v>67.429021078000005</v>
      </c>
      <c r="AZ71" s="137">
        <v>162.10083771000001</v>
      </c>
      <c r="BA71" s="137">
        <v>543.11378608999996</v>
      </c>
      <c r="BB71" s="137">
        <v>8.9616438356000003</v>
      </c>
      <c r="BC71" s="137">
        <v>0</v>
      </c>
      <c r="BD71" s="155"/>
      <c r="BE71" s="148"/>
      <c r="BG71" s="150">
        <v>33</v>
      </c>
      <c r="BH71" s="121">
        <v>2094.1397532000001</v>
      </c>
      <c r="BI71" s="121">
        <v>288.83286937999998</v>
      </c>
      <c r="BJ71" s="121">
        <v>341.54387779000001</v>
      </c>
      <c r="BK71" s="121">
        <v>321.16772608000002</v>
      </c>
      <c r="BL71" s="121">
        <v>7.4862075436</v>
      </c>
      <c r="BM71" s="121">
        <v>65.058675166</v>
      </c>
      <c r="BN71" s="121">
        <v>166.70305024999999</v>
      </c>
      <c r="BO71" s="121">
        <v>418.4687576</v>
      </c>
      <c r="BP71" s="121">
        <v>8.6164383561999998</v>
      </c>
      <c r="BQ71" s="121">
        <v>0</v>
      </c>
      <c r="BR71" s="155"/>
    </row>
    <row r="72" spans="3:70">
      <c r="C72" s="150">
        <v>34</v>
      </c>
      <c r="D72" s="137">
        <v>2069.3820295999999</v>
      </c>
      <c r="E72" s="137">
        <v>272.84850934999997</v>
      </c>
      <c r="F72" s="137">
        <v>330.10229635000002</v>
      </c>
      <c r="G72" s="137">
        <v>313.90714374999999</v>
      </c>
      <c r="H72" s="137">
        <v>7.4862075436</v>
      </c>
      <c r="I72" s="137">
        <v>65.184100884000003</v>
      </c>
      <c r="J72" s="137">
        <v>172.03033937999999</v>
      </c>
      <c r="K72" s="137">
        <v>311.52379345000003</v>
      </c>
      <c r="L72" s="137">
        <v>8.3178082191999998</v>
      </c>
      <c r="M72" s="137">
        <v>0</v>
      </c>
      <c r="Q72" s="150">
        <v>34</v>
      </c>
      <c r="R72" s="137">
        <v>2076.0664247</v>
      </c>
      <c r="S72" s="137">
        <v>269.28890722</v>
      </c>
      <c r="T72" s="137">
        <v>332.33007008999999</v>
      </c>
      <c r="U72" s="137">
        <v>313.60852549999998</v>
      </c>
      <c r="V72" s="137">
        <v>7.4862075436</v>
      </c>
      <c r="W72" s="137">
        <v>65.653293368000007</v>
      </c>
      <c r="X72" s="137">
        <v>172.13335702000001</v>
      </c>
      <c r="Y72" s="137">
        <v>313.22746391999999</v>
      </c>
      <c r="Z72" s="137">
        <v>8.5863013698999993</v>
      </c>
      <c r="AA72" s="137">
        <v>0</v>
      </c>
      <c r="AE72" s="150">
        <v>34</v>
      </c>
      <c r="AF72" s="137">
        <v>2082.7320264999998</v>
      </c>
      <c r="AG72" s="137">
        <v>294.12025904000001</v>
      </c>
      <c r="AH72" s="137">
        <v>338.18325267</v>
      </c>
      <c r="AI72" s="137">
        <v>330.66832312999998</v>
      </c>
      <c r="AJ72" s="137">
        <v>7.4862075436</v>
      </c>
      <c r="AK72" s="137">
        <v>67.387612289000003</v>
      </c>
      <c r="AL72" s="137">
        <v>161.72282218999999</v>
      </c>
      <c r="AM72" s="137">
        <v>523.69618274000004</v>
      </c>
      <c r="AN72" s="137">
        <v>8.9150684931999997</v>
      </c>
      <c r="AO72" s="137">
        <v>0</v>
      </c>
      <c r="AP72" s="155"/>
      <c r="AQ72" s="148"/>
      <c r="AS72" s="150">
        <v>34</v>
      </c>
      <c r="AT72" s="137">
        <v>2080.6167356000001</v>
      </c>
      <c r="AU72" s="137">
        <v>287.59130415999999</v>
      </c>
      <c r="AV72" s="137">
        <v>334.32017471</v>
      </c>
      <c r="AW72" s="137">
        <v>330.89141758</v>
      </c>
      <c r="AX72" s="137">
        <v>7.4862075436</v>
      </c>
      <c r="AY72" s="137">
        <v>67.369339127000003</v>
      </c>
      <c r="AZ72" s="137">
        <v>161.55580707999999</v>
      </c>
      <c r="BA72" s="137">
        <v>542.01537597000004</v>
      </c>
      <c r="BB72" s="137">
        <v>8.9616438356000003</v>
      </c>
      <c r="BC72" s="137">
        <v>0</v>
      </c>
      <c r="BD72" s="155"/>
      <c r="BE72" s="148"/>
      <c r="BG72" s="150">
        <v>34</v>
      </c>
      <c r="BH72" s="121">
        <v>2083.0519629</v>
      </c>
      <c r="BI72" s="121">
        <v>287.55054056</v>
      </c>
      <c r="BJ72" s="121">
        <v>340.58106418</v>
      </c>
      <c r="BK72" s="121">
        <v>320.52117147000001</v>
      </c>
      <c r="BL72" s="121">
        <v>7.4862075436</v>
      </c>
      <c r="BM72" s="121">
        <v>65.001628488999998</v>
      </c>
      <c r="BN72" s="121">
        <v>166.12684458999999</v>
      </c>
      <c r="BO72" s="121">
        <v>417.69133790000001</v>
      </c>
      <c r="BP72" s="121">
        <v>8.6164383561999998</v>
      </c>
      <c r="BQ72" s="121">
        <v>0</v>
      </c>
      <c r="BR72" s="155"/>
    </row>
    <row r="73" spans="3:70">
      <c r="C73" s="150">
        <v>35</v>
      </c>
      <c r="D73" s="137">
        <v>2059.1404876000001</v>
      </c>
      <c r="E73" s="137">
        <v>270.97476854000001</v>
      </c>
      <c r="F73" s="137">
        <v>328.85849180999998</v>
      </c>
      <c r="G73" s="137">
        <v>313.48726121999999</v>
      </c>
      <c r="H73" s="137">
        <v>7.4862075436</v>
      </c>
      <c r="I73" s="137">
        <v>65.125885999000005</v>
      </c>
      <c r="J73" s="137">
        <v>171.43755916000001</v>
      </c>
      <c r="K73" s="137">
        <v>311.08345749</v>
      </c>
      <c r="L73" s="137">
        <v>8.3178082191999998</v>
      </c>
      <c r="M73" s="137">
        <v>0</v>
      </c>
      <c r="Q73" s="150">
        <v>35</v>
      </c>
      <c r="R73" s="137">
        <v>2065.1379932</v>
      </c>
      <c r="S73" s="137">
        <v>268.02265752</v>
      </c>
      <c r="T73" s="137">
        <v>331.13947496999998</v>
      </c>
      <c r="U73" s="137">
        <v>313.1716998</v>
      </c>
      <c r="V73" s="137">
        <v>7.4862075436</v>
      </c>
      <c r="W73" s="137">
        <v>65.5945313</v>
      </c>
      <c r="X73" s="137">
        <v>171.54183277999999</v>
      </c>
      <c r="Y73" s="137">
        <v>312.80290625999999</v>
      </c>
      <c r="Z73" s="137">
        <v>8.5863013698999993</v>
      </c>
      <c r="AA73" s="137">
        <v>0</v>
      </c>
      <c r="AE73" s="150">
        <v>35</v>
      </c>
      <c r="AF73" s="137">
        <v>2071.3049815999998</v>
      </c>
      <c r="AG73" s="137">
        <v>293.26902811000002</v>
      </c>
      <c r="AH73" s="137">
        <v>337.12906220000002</v>
      </c>
      <c r="AI73" s="137">
        <v>329.95934542999998</v>
      </c>
      <c r="AJ73" s="137">
        <v>7.4862075436</v>
      </c>
      <c r="AK73" s="137">
        <v>67.328753476000003</v>
      </c>
      <c r="AL73" s="137">
        <v>161.18695503000001</v>
      </c>
      <c r="AM73" s="137">
        <v>522.63955566000004</v>
      </c>
      <c r="AN73" s="137">
        <v>8.9150684931999997</v>
      </c>
      <c r="AO73" s="137">
        <v>0</v>
      </c>
      <c r="AP73" s="155"/>
      <c r="AQ73" s="148"/>
      <c r="AS73" s="150">
        <v>35</v>
      </c>
      <c r="AT73" s="137">
        <v>2069.1803298999998</v>
      </c>
      <c r="AU73" s="137">
        <v>286.74377902999998</v>
      </c>
      <c r="AV73" s="137">
        <v>333.39428987000002</v>
      </c>
      <c r="AW73" s="137">
        <v>330.12680848999997</v>
      </c>
      <c r="AX73" s="137">
        <v>7.4862075436</v>
      </c>
      <c r="AY73" s="137">
        <v>67.310414876999999</v>
      </c>
      <c r="AZ73" s="137">
        <v>161.0170372</v>
      </c>
      <c r="BA73" s="137">
        <v>540.91934235999997</v>
      </c>
      <c r="BB73" s="137">
        <v>8.9616438356000003</v>
      </c>
      <c r="BC73" s="137">
        <v>0</v>
      </c>
      <c r="BD73" s="155"/>
      <c r="BE73" s="148"/>
      <c r="BG73" s="150">
        <v>35</v>
      </c>
      <c r="BH73" s="121">
        <v>2071.3483704999999</v>
      </c>
      <c r="BI73" s="121">
        <v>286.99573126000001</v>
      </c>
      <c r="BJ73" s="121">
        <v>339.43945181999999</v>
      </c>
      <c r="BK73" s="121">
        <v>319.94169817</v>
      </c>
      <c r="BL73" s="121">
        <v>7.4862075436</v>
      </c>
      <c r="BM73" s="121">
        <v>64.945253535000006</v>
      </c>
      <c r="BN73" s="121">
        <v>165.55884814000001</v>
      </c>
      <c r="BO73" s="121">
        <v>416.91731033999997</v>
      </c>
      <c r="BP73" s="121">
        <v>8.6164383561999998</v>
      </c>
      <c r="BQ73" s="121">
        <v>0</v>
      </c>
      <c r="BR73" s="155"/>
    </row>
    <row r="74" spans="3:70">
      <c r="C74" s="150">
        <v>36</v>
      </c>
      <c r="D74" s="137">
        <v>2048.1876188000001</v>
      </c>
      <c r="E74" s="137">
        <v>270.03614183000002</v>
      </c>
      <c r="F74" s="137">
        <v>327.50090451</v>
      </c>
      <c r="G74" s="137">
        <v>312.95737422000002</v>
      </c>
      <c r="H74" s="137">
        <v>7.4862075436</v>
      </c>
      <c r="I74" s="137">
        <v>65.068546558999998</v>
      </c>
      <c r="J74" s="137">
        <v>170.85513544</v>
      </c>
      <c r="K74" s="137">
        <v>310.64442062000001</v>
      </c>
      <c r="L74" s="137">
        <v>8.3178082191999998</v>
      </c>
      <c r="M74" s="137">
        <v>0</v>
      </c>
      <c r="Q74" s="150">
        <v>36</v>
      </c>
      <c r="R74" s="137">
        <v>2054.5868148</v>
      </c>
      <c r="S74" s="137">
        <v>266.98817967999997</v>
      </c>
      <c r="T74" s="137">
        <v>329.42187569999999</v>
      </c>
      <c r="U74" s="137">
        <v>312.65285313999999</v>
      </c>
      <c r="V74" s="137">
        <v>7.4862075436</v>
      </c>
      <c r="W74" s="137">
        <v>65.53665857</v>
      </c>
      <c r="X74" s="137">
        <v>170.96042159000001</v>
      </c>
      <c r="Y74" s="137">
        <v>312.37837972</v>
      </c>
      <c r="Z74" s="137">
        <v>8.5863013698999993</v>
      </c>
      <c r="AA74" s="137">
        <v>0</v>
      </c>
      <c r="AE74" s="150">
        <v>36</v>
      </c>
      <c r="AF74" s="137">
        <v>2060.6529010999998</v>
      </c>
      <c r="AG74" s="137">
        <v>292.02624466999998</v>
      </c>
      <c r="AH74" s="137">
        <v>335.59452037</v>
      </c>
      <c r="AI74" s="137">
        <v>329.34730731000002</v>
      </c>
      <c r="AJ74" s="137">
        <v>7.4862075436</v>
      </c>
      <c r="AK74" s="137">
        <v>67.270627855000001</v>
      </c>
      <c r="AL74" s="137">
        <v>160.65712305</v>
      </c>
      <c r="AM74" s="137">
        <v>521.58584872999995</v>
      </c>
      <c r="AN74" s="137">
        <v>8.9150684931999997</v>
      </c>
      <c r="AO74" s="137">
        <v>0</v>
      </c>
      <c r="AP74" s="155"/>
      <c r="AQ74" s="148"/>
      <c r="AS74" s="150">
        <v>36</v>
      </c>
      <c r="AT74" s="137">
        <v>2058.8657564999999</v>
      </c>
      <c r="AU74" s="137">
        <v>285.45229984999997</v>
      </c>
      <c r="AV74" s="137">
        <v>331.68012504000001</v>
      </c>
      <c r="AW74" s="137">
        <v>329.47260118999998</v>
      </c>
      <c r="AX74" s="137">
        <v>7.4862075436</v>
      </c>
      <c r="AY74" s="137">
        <v>67.252236945000007</v>
      </c>
      <c r="AZ74" s="137">
        <v>160.48447192</v>
      </c>
      <c r="BA74" s="137">
        <v>539.82599716000004</v>
      </c>
      <c r="BB74" s="137">
        <v>8.9616438356000003</v>
      </c>
      <c r="BC74" s="137">
        <v>0</v>
      </c>
      <c r="BD74" s="155"/>
      <c r="BE74" s="148"/>
      <c r="BG74" s="150">
        <v>36</v>
      </c>
      <c r="BH74" s="121">
        <v>2060.5986376000001</v>
      </c>
      <c r="BI74" s="121">
        <v>285.68035528000001</v>
      </c>
      <c r="BJ74" s="121">
        <v>338.09738456999997</v>
      </c>
      <c r="BK74" s="121">
        <v>319.36938691</v>
      </c>
      <c r="BL74" s="121">
        <v>7.4862075436</v>
      </c>
      <c r="BM74" s="121">
        <v>64.889542270999996</v>
      </c>
      <c r="BN74" s="121">
        <v>164.99896419999999</v>
      </c>
      <c r="BO74" s="121">
        <v>416.14688763999999</v>
      </c>
      <c r="BP74" s="121">
        <v>8.6164383561999998</v>
      </c>
      <c r="BQ74" s="121">
        <v>0</v>
      </c>
      <c r="BR74" s="155"/>
    </row>
    <row r="75" spans="3:70">
      <c r="C75" s="150">
        <v>37</v>
      </c>
      <c r="D75" s="137">
        <v>2038.521019</v>
      </c>
      <c r="E75" s="137">
        <v>268.51144579999999</v>
      </c>
      <c r="F75" s="137">
        <v>325.70738877999997</v>
      </c>
      <c r="G75" s="137">
        <v>312.16321590000001</v>
      </c>
      <c r="H75" s="137">
        <v>7.4862075436</v>
      </c>
      <c r="I75" s="137">
        <v>65.012068386999999</v>
      </c>
      <c r="J75" s="137">
        <v>170.28291243000001</v>
      </c>
      <c r="K75" s="137">
        <v>310.20695441999999</v>
      </c>
      <c r="L75" s="137">
        <v>8.3178082191999998</v>
      </c>
      <c r="M75" s="137">
        <v>0</v>
      </c>
      <c r="Q75" s="150">
        <v>37</v>
      </c>
      <c r="R75" s="137">
        <v>2044.7323117999999</v>
      </c>
      <c r="S75" s="137">
        <v>265.67186385000002</v>
      </c>
      <c r="T75" s="137">
        <v>327.58704939</v>
      </c>
      <c r="U75" s="137">
        <v>311.83639614999998</v>
      </c>
      <c r="V75" s="137">
        <v>7.4862075436</v>
      </c>
      <c r="W75" s="137">
        <v>65.479660534000004</v>
      </c>
      <c r="X75" s="137">
        <v>170.38897395999999</v>
      </c>
      <c r="Y75" s="137">
        <v>311.95419155000002</v>
      </c>
      <c r="Z75" s="137">
        <v>8.5863013698999993</v>
      </c>
      <c r="AA75" s="137">
        <v>0</v>
      </c>
      <c r="AE75" s="150">
        <v>37</v>
      </c>
      <c r="AF75" s="137">
        <v>2051.3425028000001</v>
      </c>
      <c r="AG75" s="137">
        <v>290.20095344999999</v>
      </c>
      <c r="AH75" s="137">
        <v>333.55143409999999</v>
      </c>
      <c r="AI75" s="137">
        <v>328.48463905</v>
      </c>
      <c r="AJ75" s="137">
        <v>7.4862075436</v>
      </c>
      <c r="AK75" s="137">
        <v>67.213224226999998</v>
      </c>
      <c r="AL75" s="137">
        <v>160.13327211000001</v>
      </c>
      <c r="AM75" s="137">
        <v>520.53536945999997</v>
      </c>
      <c r="AN75" s="137">
        <v>8.9150684931999997</v>
      </c>
      <c r="AO75" s="137">
        <v>0</v>
      </c>
      <c r="AP75" s="155"/>
      <c r="AQ75" s="148"/>
      <c r="AS75" s="150">
        <v>37</v>
      </c>
      <c r="AT75" s="137">
        <v>2048.9358120000002</v>
      </c>
      <c r="AU75" s="137">
        <v>284.17461028000002</v>
      </c>
      <c r="AV75" s="137">
        <v>329.77986314999998</v>
      </c>
      <c r="AW75" s="137">
        <v>328.60607238</v>
      </c>
      <c r="AX75" s="137">
        <v>7.4862075436</v>
      </c>
      <c r="AY75" s="137">
        <v>67.194793945000001</v>
      </c>
      <c r="AZ75" s="137">
        <v>159.95805507</v>
      </c>
      <c r="BA75" s="137">
        <v>538.73565228999996</v>
      </c>
      <c r="BB75" s="137">
        <v>8.9616438356000003</v>
      </c>
      <c r="BC75" s="137">
        <v>0</v>
      </c>
      <c r="BD75" s="155"/>
      <c r="BE75" s="148"/>
      <c r="BG75" s="150">
        <v>37</v>
      </c>
      <c r="BH75" s="121">
        <v>2051.4619561</v>
      </c>
      <c r="BI75" s="121">
        <v>283.98108674999997</v>
      </c>
      <c r="BJ75" s="121">
        <v>335.76080263</v>
      </c>
      <c r="BK75" s="121">
        <v>318.56243148999999</v>
      </c>
      <c r="BL75" s="121">
        <v>7.4862075436</v>
      </c>
      <c r="BM75" s="121">
        <v>64.834486665</v>
      </c>
      <c r="BN75" s="121">
        <v>164.44709606999999</v>
      </c>
      <c r="BO75" s="121">
        <v>415.38028250000002</v>
      </c>
      <c r="BP75" s="121">
        <v>8.6164383561999998</v>
      </c>
      <c r="BQ75" s="121">
        <v>0</v>
      </c>
      <c r="BR75" s="155"/>
    </row>
    <row r="76" spans="3:70">
      <c r="C76" s="150">
        <v>38</v>
      </c>
      <c r="D76" s="137">
        <v>2028.6625028999999</v>
      </c>
      <c r="E76" s="137">
        <v>266.45088795999999</v>
      </c>
      <c r="F76" s="137">
        <v>324.39974982000001</v>
      </c>
      <c r="G76" s="137">
        <v>311.61095890000001</v>
      </c>
      <c r="H76" s="137">
        <v>7.4862075436</v>
      </c>
      <c r="I76" s="137">
        <v>64.956437307000002</v>
      </c>
      <c r="J76" s="137">
        <v>169.72073434000001</v>
      </c>
      <c r="K76" s="137">
        <v>309.77133049000003</v>
      </c>
      <c r="L76" s="137">
        <v>8.3178082191999998</v>
      </c>
      <c r="M76" s="137">
        <v>0</v>
      </c>
      <c r="Q76" s="150">
        <v>38</v>
      </c>
      <c r="R76" s="137">
        <v>2034.0794343</v>
      </c>
      <c r="S76" s="137">
        <v>264.27199863999999</v>
      </c>
      <c r="T76" s="137">
        <v>326.36754222000002</v>
      </c>
      <c r="U76" s="137">
        <v>311.28654397000003</v>
      </c>
      <c r="V76" s="137">
        <v>7.4862075436</v>
      </c>
      <c r="W76" s="137">
        <v>65.423522551000005</v>
      </c>
      <c r="X76" s="137">
        <v>169.82734037</v>
      </c>
      <c r="Y76" s="137">
        <v>311.53064898000002</v>
      </c>
      <c r="Z76" s="137">
        <v>8.5863013698999993</v>
      </c>
      <c r="AA76" s="137">
        <v>0</v>
      </c>
      <c r="AE76" s="150">
        <v>38</v>
      </c>
      <c r="AF76" s="137">
        <v>2040.3957633</v>
      </c>
      <c r="AG76" s="137">
        <v>288.88396174000002</v>
      </c>
      <c r="AH76" s="137">
        <v>332.31811513000002</v>
      </c>
      <c r="AI76" s="137">
        <v>327.94024532999998</v>
      </c>
      <c r="AJ76" s="137">
        <v>7.4862075436</v>
      </c>
      <c r="AK76" s="137">
        <v>67.156531392999995</v>
      </c>
      <c r="AL76" s="137">
        <v>159.61534802</v>
      </c>
      <c r="AM76" s="137">
        <v>519.48842535999995</v>
      </c>
      <c r="AN76" s="137">
        <v>8.9150684931999997</v>
      </c>
      <c r="AO76" s="137">
        <v>0</v>
      </c>
      <c r="AP76" s="155"/>
      <c r="AQ76" s="148"/>
      <c r="AS76" s="150">
        <v>38</v>
      </c>
      <c r="AT76" s="137">
        <v>2039.2132237000001</v>
      </c>
      <c r="AU76" s="137">
        <v>282.10793853000001</v>
      </c>
      <c r="AV76" s="137">
        <v>328.16549658999998</v>
      </c>
      <c r="AW76" s="137">
        <v>328.03527415999997</v>
      </c>
      <c r="AX76" s="137">
        <v>7.4862075436</v>
      </c>
      <c r="AY76" s="137">
        <v>67.138074494999998</v>
      </c>
      <c r="AZ76" s="137">
        <v>159.43773050999999</v>
      </c>
      <c r="BA76" s="137">
        <v>537.64861966000001</v>
      </c>
      <c r="BB76" s="137">
        <v>8.9616438356000003</v>
      </c>
      <c r="BC76" s="137">
        <v>0</v>
      </c>
      <c r="BD76" s="155"/>
      <c r="BE76" s="148"/>
      <c r="BG76" s="150">
        <v>38</v>
      </c>
      <c r="BH76" s="121">
        <v>2040.8969437000001</v>
      </c>
      <c r="BI76" s="121">
        <v>282.32068507000002</v>
      </c>
      <c r="BJ76" s="121">
        <v>334.50810153999998</v>
      </c>
      <c r="BK76" s="121">
        <v>318.06105934999999</v>
      </c>
      <c r="BL76" s="121">
        <v>7.4862075436</v>
      </c>
      <c r="BM76" s="121">
        <v>64.780078684000003</v>
      </c>
      <c r="BN76" s="121">
        <v>163.90314705</v>
      </c>
      <c r="BO76" s="121">
        <v>414.61770763999999</v>
      </c>
      <c r="BP76" s="121">
        <v>8.6164383561999998</v>
      </c>
      <c r="BQ76" s="121">
        <v>0</v>
      </c>
      <c r="BR76" s="155"/>
    </row>
    <row r="77" spans="3:70">
      <c r="C77" s="150">
        <v>39</v>
      </c>
      <c r="D77" s="137">
        <v>2017.7050285</v>
      </c>
      <c r="E77" s="137">
        <v>265.37503953999999</v>
      </c>
      <c r="F77" s="137">
        <v>323.1325794</v>
      </c>
      <c r="G77" s="137">
        <v>311.13248229999999</v>
      </c>
      <c r="H77" s="137">
        <v>7.4862075436</v>
      </c>
      <c r="I77" s="137">
        <v>64.901639141000004</v>
      </c>
      <c r="J77" s="137">
        <v>169.16844538999999</v>
      </c>
      <c r="K77" s="137">
        <v>309.3378204</v>
      </c>
      <c r="L77" s="137">
        <v>8.3178082191999998</v>
      </c>
      <c r="M77" s="137">
        <v>0</v>
      </c>
      <c r="Q77" s="150">
        <v>39</v>
      </c>
      <c r="R77" s="137">
        <v>2023.4276943</v>
      </c>
      <c r="S77" s="137">
        <v>262.77275006000002</v>
      </c>
      <c r="T77" s="137">
        <v>325.17832542000002</v>
      </c>
      <c r="U77" s="137">
        <v>310.80464721999999</v>
      </c>
      <c r="V77" s="137">
        <v>7.4862075436</v>
      </c>
      <c r="W77" s="137">
        <v>65.368229976999999</v>
      </c>
      <c r="X77" s="137">
        <v>169.27537131</v>
      </c>
      <c r="Y77" s="137">
        <v>311.10805925</v>
      </c>
      <c r="Z77" s="137">
        <v>8.5863013698999993</v>
      </c>
      <c r="AA77" s="137">
        <v>0</v>
      </c>
      <c r="AE77" s="150">
        <v>39</v>
      </c>
      <c r="AF77" s="137">
        <v>2030.0344382000001</v>
      </c>
      <c r="AG77" s="137">
        <v>287.79710968000001</v>
      </c>
      <c r="AH77" s="137">
        <v>330.26502749999997</v>
      </c>
      <c r="AI77" s="137">
        <v>327.40006617</v>
      </c>
      <c r="AJ77" s="137">
        <v>7.4862075436</v>
      </c>
      <c r="AK77" s="137">
        <v>67.100538153000002</v>
      </c>
      <c r="AL77" s="137">
        <v>159.10329662999999</v>
      </c>
      <c r="AM77" s="137">
        <v>518.44532393999998</v>
      </c>
      <c r="AN77" s="137">
        <v>8.9150684931999997</v>
      </c>
      <c r="AO77" s="137">
        <v>0</v>
      </c>
      <c r="AP77" s="155"/>
      <c r="AQ77" s="148"/>
      <c r="AS77" s="150">
        <v>39</v>
      </c>
      <c r="AT77" s="137">
        <v>2028.2052924</v>
      </c>
      <c r="AU77" s="137">
        <v>281.11289844999999</v>
      </c>
      <c r="AV77" s="137">
        <v>326.73656784000002</v>
      </c>
      <c r="AW77" s="137">
        <v>327.49274953999998</v>
      </c>
      <c r="AX77" s="137">
        <v>7.4862075436</v>
      </c>
      <c r="AY77" s="137">
        <v>67.082067210000005</v>
      </c>
      <c r="AZ77" s="137">
        <v>158.92344206000001</v>
      </c>
      <c r="BA77" s="137">
        <v>536.56521119000001</v>
      </c>
      <c r="BB77" s="137">
        <v>8.9616438356000003</v>
      </c>
      <c r="BC77" s="137">
        <v>0</v>
      </c>
      <c r="BD77" s="155"/>
      <c r="BE77" s="148"/>
      <c r="BG77" s="150">
        <v>39</v>
      </c>
      <c r="BH77" s="121">
        <v>2030.5004186000001</v>
      </c>
      <c r="BI77" s="121">
        <v>281.29929669000001</v>
      </c>
      <c r="BJ77" s="121">
        <v>332.42767959999998</v>
      </c>
      <c r="BK77" s="121">
        <v>317.57990738000001</v>
      </c>
      <c r="BL77" s="121">
        <v>7.4862075436</v>
      </c>
      <c r="BM77" s="121">
        <v>64.726310296999998</v>
      </c>
      <c r="BN77" s="121">
        <v>163.36702044</v>
      </c>
      <c r="BO77" s="121">
        <v>413.85937577999999</v>
      </c>
      <c r="BP77" s="121">
        <v>8.6164383561999998</v>
      </c>
      <c r="BQ77" s="121">
        <v>0</v>
      </c>
      <c r="BR77" s="155"/>
    </row>
    <row r="78" spans="3:70">
      <c r="C78" s="150">
        <v>40</v>
      </c>
      <c r="D78" s="137">
        <v>2007.2468186000001</v>
      </c>
      <c r="E78" s="137">
        <v>264.03489467999998</v>
      </c>
      <c r="F78" s="137">
        <v>321.68637698999999</v>
      </c>
      <c r="G78" s="137">
        <v>310.59806954999999</v>
      </c>
      <c r="H78" s="137">
        <v>7.4862075436</v>
      </c>
      <c r="I78" s="137">
        <v>64.847659711999995</v>
      </c>
      <c r="J78" s="137">
        <v>168.62588979</v>
      </c>
      <c r="K78" s="137">
        <v>308.90669573999998</v>
      </c>
      <c r="L78" s="137">
        <v>8.3178082191999998</v>
      </c>
      <c r="M78" s="137">
        <v>0</v>
      </c>
      <c r="Q78" s="150">
        <v>40</v>
      </c>
      <c r="R78" s="137">
        <v>2012.8354492000001</v>
      </c>
      <c r="S78" s="137">
        <v>261.69457885000003</v>
      </c>
      <c r="T78" s="137">
        <v>323.48103574999999</v>
      </c>
      <c r="U78" s="137">
        <v>310.35025114000001</v>
      </c>
      <c r="V78" s="137">
        <v>7.4862075436</v>
      </c>
      <c r="W78" s="137">
        <v>65.313768171999996</v>
      </c>
      <c r="X78" s="137">
        <v>168.73291728999999</v>
      </c>
      <c r="Y78" s="137">
        <v>310.68672960999999</v>
      </c>
      <c r="Z78" s="137">
        <v>8.5863013698999993</v>
      </c>
      <c r="AA78" s="137">
        <v>0</v>
      </c>
      <c r="AE78" s="150">
        <v>40</v>
      </c>
      <c r="AF78" s="137">
        <v>2018.9627498</v>
      </c>
      <c r="AG78" s="137">
        <v>286.43230806000003</v>
      </c>
      <c r="AH78" s="137">
        <v>329.15266315000002</v>
      </c>
      <c r="AI78" s="137">
        <v>326.90747653</v>
      </c>
      <c r="AJ78" s="137">
        <v>7.4862075436</v>
      </c>
      <c r="AK78" s="137">
        <v>67.045233307000004</v>
      </c>
      <c r="AL78" s="137">
        <v>158.59706377000001</v>
      </c>
      <c r="AM78" s="137">
        <v>517.40637270000002</v>
      </c>
      <c r="AN78" s="137">
        <v>8.9150684931999997</v>
      </c>
      <c r="AO78" s="137">
        <v>0</v>
      </c>
      <c r="AP78" s="155"/>
      <c r="AQ78" s="148"/>
      <c r="AS78" s="150">
        <v>40</v>
      </c>
      <c r="AT78" s="137">
        <v>2017.4768925999999</v>
      </c>
      <c r="AU78" s="137">
        <v>279.69105139999999</v>
      </c>
      <c r="AV78" s="137">
        <v>325.41859405000002</v>
      </c>
      <c r="AW78" s="137">
        <v>326.98654543999999</v>
      </c>
      <c r="AX78" s="137">
        <v>7.4862075436</v>
      </c>
      <c r="AY78" s="137">
        <v>67.026760706999994</v>
      </c>
      <c r="AZ78" s="137">
        <v>158.41513356999999</v>
      </c>
      <c r="BA78" s="137">
        <v>535.48573879000003</v>
      </c>
      <c r="BB78" s="137">
        <v>8.9616438356000003</v>
      </c>
      <c r="BC78" s="137">
        <v>0</v>
      </c>
      <c r="BD78" s="155"/>
      <c r="BE78" s="148"/>
      <c r="BG78" s="150">
        <v>40</v>
      </c>
      <c r="BH78" s="121">
        <v>2019.4629814</v>
      </c>
      <c r="BI78" s="121">
        <v>279.97358961999998</v>
      </c>
      <c r="BJ78" s="121">
        <v>331.2453233</v>
      </c>
      <c r="BK78" s="121">
        <v>317.14592059</v>
      </c>
      <c r="BL78" s="121">
        <v>7.4862075436</v>
      </c>
      <c r="BM78" s="121">
        <v>64.673173470999998</v>
      </c>
      <c r="BN78" s="121">
        <v>162.83861954</v>
      </c>
      <c r="BO78" s="121">
        <v>413.10549964000001</v>
      </c>
      <c r="BP78" s="121">
        <v>8.6164383561999998</v>
      </c>
      <c r="BQ78" s="121">
        <v>0</v>
      </c>
      <c r="BR78" s="155"/>
    </row>
    <row r="79" spans="3:70">
      <c r="C79" s="150">
        <v>41</v>
      </c>
      <c r="D79" s="137">
        <v>1997.1140969</v>
      </c>
      <c r="E79" s="137">
        <v>262.93684074999999</v>
      </c>
      <c r="F79" s="137">
        <v>319.68635731000001</v>
      </c>
      <c r="G79" s="137">
        <v>310.04989499999999</v>
      </c>
      <c r="H79" s="137">
        <v>7.4862075436</v>
      </c>
      <c r="I79" s="137">
        <v>64.794484843000006</v>
      </c>
      <c r="J79" s="137">
        <v>168.09291175999999</v>
      </c>
      <c r="K79" s="137">
        <v>308.47822810000002</v>
      </c>
      <c r="L79" s="137">
        <v>8.3178082191999998</v>
      </c>
      <c r="M79" s="137">
        <v>0</v>
      </c>
      <c r="Q79" s="150">
        <v>41</v>
      </c>
      <c r="R79" s="137">
        <v>2002.4946049</v>
      </c>
      <c r="S79" s="137">
        <v>260.45289787000002</v>
      </c>
      <c r="T79" s="137">
        <v>321.81168366999998</v>
      </c>
      <c r="U79" s="137">
        <v>309.7800264</v>
      </c>
      <c r="V79" s="137">
        <v>7.4862075436</v>
      </c>
      <c r="W79" s="137">
        <v>65.260122491000004</v>
      </c>
      <c r="X79" s="137">
        <v>168.19982879</v>
      </c>
      <c r="Y79" s="137">
        <v>310.26696729999998</v>
      </c>
      <c r="Z79" s="137">
        <v>8.5863013698999993</v>
      </c>
      <c r="AA79" s="137">
        <v>0</v>
      </c>
      <c r="AE79" s="150">
        <v>41</v>
      </c>
      <c r="AF79" s="137">
        <v>2009.2729155</v>
      </c>
      <c r="AG79" s="137">
        <v>284.46461255000003</v>
      </c>
      <c r="AH79" s="137">
        <v>327.18296605</v>
      </c>
      <c r="AI79" s="137">
        <v>326.49325950999997</v>
      </c>
      <c r="AJ79" s="137">
        <v>7.4862075436</v>
      </c>
      <c r="AK79" s="137">
        <v>66.990605654999996</v>
      </c>
      <c r="AL79" s="137">
        <v>158.09659528</v>
      </c>
      <c r="AM79" s="137">
        <v>516.37187915000004</v>
      </c>
      <c r="AN79" s="137">
        <v>8.9150684931999997</v>
      </c>
      <c r="AO79" s="137">
        <v>0</v>
      </c>
      <c r="AP79" s="155"/>
      <c r="AQ79" s="148"/>
      <c r="AS79" s="150">
        <v>41</v>
      </c>
      <c r="AT79" s="137">
        <v>2007.0184661999999</v>
      </c>
      <c r="AU79" s="137">
        <v>278.35363376999999</v>
      </c>
      <c r="AV79" s="137">
        <v>323.64594711000001</v>
      </c>
      <c r="AW79" s="137">
        <v>326.58061163999997</v>
      </c>
      <c r="AX79" s="137">
        <v>7.4862075436</v>
      </c>
      <c r="AY79" s="137">
        <v>66.972143600999999</v>
      </c>
      <c r="AZ79" s="137">
        <v>157.91274888999999</v>
      </c>
      <c r="BA79" s="137">
        <v>534.41051436999999</v>
      </c>
      <c r="BB79" s="137">
        <v>8.9616438356000003</v>
      </c>
      <c r="BC79" s="137">
        <v>0</v>
      </c>
      <c r="BD79" s="155"/>
      <c r="BE79" s="148"/>
      <c r="BG79" s="150">
        <v>41</v>
      </c>
      <c r="BH79" s="121">
        <v>2009.2864881999999</v>
      </c>
      <c r="BI79" s="121">
        <v>278.37268663999998</v>
      </c>
      <c r="BJ79" s="121">
        <v>329.41137875999999</v>
      </c>
      <c r="BK79" s="121">
        <v>316.77777395999999</v>
      </c>
      <c r="BL79" s="121">
        <v>7.4862075436</v>
      </c>
      <c r="BM79" s="121">
        <v>64.620660173999994</v>
      </c>
      <c r="BN79" s="121">
        <v>162.31784766000001</v>
      </c>
      <c r="BO79" s="121">
        <v>412.35629190999998</v>
      </c>
      <c r="BP79" s="121">
        <v>8.6164383561999998</v>
      </c>
      <c r="BQ79" s="121">
        <v>0</v>
      </c>
      <c r="BR79" s="155"/>
    </row>
    <row r="80" spans="3:70">
      <c r="C80" s="150">
        <v>42</v>
      </c>
      <c r="D80" s="137">
        <v>1987.7845632000001</v>
      </c>
      <c r="E80" s="137">
        <v>261.51047052000001</v>
      </c>
      <c r="F80" s="137">
        <v>317.05125796999999</v>
      </c>
      <c r="G80" s="137">
        <v>309.66192840999997</v>
      </c>
      <c r="H80" s="137">
        <v>7.4862075436</v>
      </c>
      <c r="I80" s="137">
        <v>64.742100358000002</v>
      </c>
      <c r="J80" s="137">
        <v>167.56935551000001</v>
      </c>
      <c r="K80" s="137">
        <v>308.05268905000003</v>
      </c>
      <c r="L80" s="137">
        <v>8.3178082191999998</v>
      </c>
      <c r="M80" s="137">
        <v>0</v>
      </c>
      <c r="Q80" s="150">
        <v>42</v>
      </c>
      <c r="R80" s="137">
        <v>1992.8398595000001</v>
      </c>
      <c r="S80" s="137">
        <v>259.2187204</v>
      </c>
      <c r="T80" s="137">
        <v>319.26267358000001</v>
      </c>
      <c r="U80" s="137">
        <v>309.39585725000001</v>
      </c>
      <c r="V80" s="137">
        <v>7.4862075436</v>
      </c>
      <c r="W80" s="137">
        <v>65.207278293000002</v>
      </c>
      <c r="X80" s="137">
        <v>167.6759563</v>
      </c>
      <c r="Y80" s="137">
        <v>309.84907955</v>
      </c>
      <c r="Z80" s="137">
        <v>8.5863013698999993</v>
      </c>
      <c r="AA80" s="137">
        <v>0</v>
      </c>
      <c r="AE80" s="150">
        <v>42</v>
      </c>
      <c r="AF80" s="137">
        <v>1999.6481299</v>
      </c>
      <c r="AG80" s="137">
        <v>282.65744982000001</v>
      </c>
      <c r="AH80" s="137">
        <v>325.06539645999999</v>
      </c>
      <c r="AI80" s="137">
        <v>326.00133349999999</v>
      </c>
      <c r="AJ80" s="137">
        <v>7.4862075436</v>
      </c>
      <c r="AK80" s="137">
        <v>66.936643997000004</v>
      </c>
      <c r="AL80" s="137">
        <v>157.60183696999999</v>
      </c>
      <c r="AM80" s="137">
        <v>515.34215082000003</v>
      </c>
      <c r="AN80" s="137">
        <v>8.9150684931999997</v>
      </c>
      <c r="AO80" s="137">
        <v>0</v>
      </c>
      <c r="AP80" s="155"/>
      <c r="AQ80" s="148"/>
      <c r="AS80" s="150">
        <v>42</v>
      </c>
      <c r="AT80" s="137">
        <v>1997.6891415</v>
      </c>
      <c r="AU80" s="137">
        <v>276.31583339999997</v>
      </c>
      <c r="AV80" s="137">
        <v>321.50180519000003</v>
      </c>
      <c r="AW80" s="137">
        <v>326.11745381999998</v>
      </c>
      <c r="AX80" s="137">
        <v>7.4862075436</v>
      </c>
      <c r="AY80" s="137">
        <v>66.918204509999995</v>
      </c>
      <c r="AZ80" s="137">
        <v>157.41623186000001</v>
      </c>
      <c r="BA80" s="137">
        <v>533.33984984999995</v>
      </c>
      <c r="BB80" s="137">
        <v>8.9616438356000003</v>
      </c>
      <c r="BC80" s="137">
        <v>0</v>
      </c>
      <c r="BD80" s="155"/>
      <c r="BE80" s="148"/>
      <c r="BG80" s="150">
        <v>42</v>
      </c>
      <c r="BH80" s="121">
        <v>1999.4925184000001</v>
      </c>
      <c r="BI80" s="121">
        <v>276.60872258000001</v>
      </c>
      <c r="BJ80" s="121">
        <v>327.43040009999999</v>
      </c>
      <c r="BK80" s="121">
        <v>316.33719904999998</v>
      </c>
      <c r="BL80" s="121">
        <v>7.4862075436</v>
      </c>
      <c r="BM80" s="121">
        <v>64.568762374000002</v>
      </c>
      <c r="BN80" s="121">
        <v>161.8046081</v>
      </c>
      <c r="BO80" s="121">
        <v>411.61196532999998</v>
      </c>
      <c r="BP80" s="121">
        <v>8.6164383561999998</v>
      </c>
      <c r="BQ80" s="121">
        <v>0</v>
      </c>
      <c r="BR80" s="155"/>
    </row>
    <row r="81" spans="3:70">
      <c r="C81" s="150">
        <v>43</v>
      </c>
      <c r="D81" s="137">
        <v>1978.8944093</v>
      </c>
      <c r="E81" s="137">
        <v>259.67799968000003</v>
      </c>
      <c r="F81" s="137">
        <v>314.47667207000001</v>
      </c>
      <c r="G81" s="137">
        <v>309.18016917</v>
      </c>
      <c r="H81" s="137">
        <v>7.4862075436</v>
      </c>
      <c r="I81" s="137">
        <v>64.690492079999999</v>
      </c>
      <c r="J81" s="137">
        <v>167.05506524</v>
      </c>
      <c r="K81" s="137">
        <v>307.63035019</v>
      </c>
      <c r="L81" s="137">
        <v>8.3178082191999998</v>
      </c>
      <c r="M81" s="137">
        <v>0</v>
      </c>
      <c r="Q81" s="150">
        <v>43</v>
      </c>
      <c r="R81" s="137">
        <v>1984.8599383000001</v>
      </c>
      <c r="S81" s="137">
        <v>256.55628960000001</v>
      </c>
      <c r="T81" s="137">
        <v>316.58879893</v>
      </c>
      <c r="U81" s="137">
        <v>308.88998184000002</v>
      </c>
      <c r="V81" s="137">
        <v>7.4862075436</v>
      </c>
      <c r="W81" s="137">
        <v>65.155220935000003</v>
      </c>
      <c r="X81" s="137">
        <v>167.16115033</v>
      </c>
      <c r="Y81" s="137">
        <v>309.43337359999998</v>
      </c>
      <c r="Z81" s="137">
        <v>8.5863013698999993</v>
      </c>
      <c r="AA81" s="137">
        <v>0</v>
      </c>
      <c r="AE81" s="150">
        <v>43</v>
      </c>
      <c r="AF81" s="137">
        <v>1991.2037147000001</v>
      </c>
      <c r="AG81" s="137">
        <v>279.98377347000002</v>
      </c>
      <c r="AH81" s="137">
        <v>322.70769154999999</v>
      </c>
      <c r="AI81" s="137">
        <v>325.43568594999999</v>
      </c>
      <c r="AJ81" s="137">
        <v>7.4862075436</v>
      </c>
      <c r="AK81" s="137">
        <v>66.883337134000001</v>
      </c>
      <c r="AL81" s="137">
        <v>157.1127347</v>
      </c>
      <c r="AM81" s="137">
        <v>514.31749519000005</v>
      </c>
      <c r="AN81" s="137">
        <v>8.9150684931999997</v>
      </c>
      <c r="AO81" s="137">
        <v>0</v>
      </c>
      <c r="AP81" s="155"/>
      <c r="AQ81" s="148"/>
      <c r="AS81" s="150">
        <v>43</v>
      </c>
      <c r="AT81" s="137">
        <v>1989.3081794</v>
      </c>
      <c r="AU81" s="137">
        <v>274.2005896</v>
      </c>
      <c r="AV81" s="137">
        <v>318.57827318</v>
      </c>
      <c r="AW81" s="137">
        <v>325.56276702000002</v>
      </c>
      <c r="AX81" s="137">
        <v>7.4862075436</v>
      </c>
      <c r="AY81" s="137">
        <v>66.864932048</v>
      </c>
      <c r="AZ81" s="137">
        <v>156.92552631000001</v>
      </c>
      <c r="BA81" s="137">
        <v>532.27405714999998</v>
      </c>
      <c r="BB81" s="137">
        <v>8.9616438356000003</v>
      </c>
      <c r="BC81" s="137">
        <v>0</v>
      </c>
      <c r="BD81" s="155"/>
      <c r="BE81" s="148"/>
      <c r="BG81" s="150">
        <v>43</v>
      </c>
      <c r="BH81" s="121">
        <v>1991.0644453</v>
      </c>
      <c r="BI81" s="121">
        <v>274.13277827000002</v>
      </c>
      <c r="BJ81" s="121">
        <v>324.86597603000001</v>
      </c>
      <c r="BK81" s="121">
        <v>315.82615315999999</v>
      </c>
      <c r="BL81" s="121">
        <v>7.4862075436</v>
      </c>
      <c r="BM81" s="121">
        <v>64.517472037999994</v>
      </c>
      <c r="BN81" s="121">
        <v>161.29880415</v>
      </c>
      <c r="BO81" s="121">
        <v>410.87273260000001</v>
      </c>
      <c r="BP81" s="121">
        <v>8.6164383561999998</v>
      </c>
      <c r="BQ81" s="121">
        <v>0</v>
      </c>
      <c r="BR81" s="155"/>
    </row>
    <row r="82" spans="3:70">
      <c r="C82" s="150">
        <v>44</v>
      </c>
      <c r="D82" s="137">
        <v>1968.8792404000001</v>
      </c>
      <c r="E82" s="137">
        <v>258.54139034999997</v>
      </c>
      <c r="F82" s="137">
        <v>312.36646323999997</v>
      </c>
      <c r="G82" s="137">
        <v>308.66318637000001</v>
      </c>
      <c r="H82" s="137">
        <v>7.4862075436</v>
      </c>
      <c r="I82" s="137">
        <v>64.639645830999996</v>
      </c>
      <c r="J82" s="137">
        <v>166.54988517999999</v>
      </c>
      <c r="K82" s="137">
        <v>307.21148309</v>
      </c>
      <c r="L82" s="137">
        <v>8.3178082191999998</v>
      </c>
      <c r="M82" s="137">
        <v>0</v>
      </c>
      <c r="Q82" s="150">
        <v>44</v>
      </c>
      <c r="R82" s="137">
        <v>1975.1396122000001</v>
      </c>
      <c r="S82" s="137">
        <v>255.32833550000001</v>
      </c>
      <c r="T82" s="137">
        <v>314.24211552000003</v>
      </c>
      <c r="U82" s="137">
        <v>308.36284332000002</v>
      </c>
      <c r="V82" s="137">
        <v>7.4862075436</v>
      </c>
      <c r="W82" s="137">
        <v>65.103935774000007</v>
      </c>
      <c r="X82" s="137">
        <v>166.65526136</v>
      </c>
      <c r="Y82" s="137">
        <v>309.02015670999998</v>
      </c>
      <c r="Z82" s="137">
        <v>8.5863013698999993</v>
      </c>
      <c r="AA82" s="137">
        <v>0</v>
      </c>
      <c r="AE82" s="150">
        <v>44</v>
      </c>
      <c r="AF82" s="137">
        <v>1981.7737770000001</v>
      </c>
      <c r="AG82" s="137">
        <v>278.67006597</v>
      </c>
      <c r="AH82" s="137">
        <v>320.00902659000002</v>
      </c>
      <c r="AI82" s="137">
        <v>324.83655212000002</v>
      </c>
      <c r="AJ82" s="137">
        <v>7.4862075436</v>
      </c>
      <c r="AK82" s="137">
        <v>66.830673867000002</v>
      </c>
      <c r="AL82" s="137">
        <v>156.62923429</v>
      </c>
      <c r="AM82" s="137">
        <v>513.29821978999996</v>
      </c>
      <c r="AN82" s="137">
        <v>8.9150684931999997</v>
      </c>
      <c r="AO82" s="137">
        <v>0</v>
      </c>
      <c r="AP82" s="155"/>
      <c r="AQ82" s="148"/>
      <c r="AS82" s="150">
        <v>44</v>
      </c>
      <c r="AT82" s="137">
        <v>1979.2664589999999</v>
      </c>
      <c r="AU82" s="137">
        <v>273.06959282999998</v>
      </c>
      <c r="AV82" s="137">
        <v>316.36733121999998</v>
      </c>
      <c r="AW82" s="137">
        <v>324.97200133000001</v>
      </c>
      <c r="AX82" s="137">
        <v>7.4862075436</v>
      </c>
      <c r="AY82" s="137">
        <v>66.812314833000002</v>
      </c>
      <c r="AZ82" s="137">
        <v>156.44057609000001</v>
      </c>
      <c r="BA82" s="137">
        <v>531.21344815999998</v>
      </c>
      <c r="BB82" s="137">
        <v>8.9616438356000003</v>
      </c>
      <c r="BC82" s="137">
        <v>0</v>
      </c>
      <c r="BD82" s="155"/>
      <c r="BE82" s="148"/>
      <c r="BG82" s="150">
        <v>44</v>
      </c>
      <c r="BH82" s="121">
        <v>1981.4429516</v>
      </c>
      <c r="BI82" s="121">
        <v>273.14667638999998</v>
      </c>
      <c r="BJ82" s="121">
        <v>322.04842106000001</v>
      </c>
      <c r="BK82" s="121">
        <v>315.27181634999999</v>
      </c>
      <c r="BL82" s="121">
        <v>7.4862075436</v>
      </c>
      <c r="BM82" s="121">
        <v>64.466781135000005</v>
      </c>
      <c r="BN82" s="121">
        <v>160.80033911000001</v>
      </c>
      <c r="BO82" s="121">
        <v>410.13880644</v>
      </c>
      <c r="BP82" s="121">
        <v>8.6164383561999998</v>
      </c>
      <c r="BQ82" s="121">
        <v>0</v>
      </c>
      <c r="BR82" s="155"/>
    </row>
    <row r="83" spans="3:70">
      <c r="C83" s="150">
        <v>45</v>
      </c>
      <c r="D83" s="137">
        <v>1958.1730454999999</v>
      </c>
      <c r="E83" s="137">
        <v>257.49736266000002</v>
      </c>
      <c r="F83" s="137">
        <v>310.83199460999998</v>
      </c>
      <c r="G83" s="137">
        <v>308.16890769999998</v>
      </c>
      <c r="H83" s="137">
        <v>7.4862075436</v>
      </c>
      <c r="I83" s="137">
        <v>64.589547433999996</v>
      </c>
      <c r="J83" s="137">
        <v>166.05365954000001</v>
      </c>
      <c r="K83" s="137">
        <v>306.79635933999998</v>
      </c>
      <c r="L83" s="137">
        <v>8.3178082191999998</v>
      </c>
      <c r="M83" s="137">
        <v>0</v>
      </c>
      <c r="Q83" s="150">
        <v>45</v>
      </c>
      <c r="R83" s="137">
        <v>1963.9449267</v>
      </c>
      <c r="S83" s="137">
        <v>254.48471656999999</v>
      </c>
      <c r="T83" s="137">
        <v>312.96947120999999</v>
      </c>
      <c r="U83" s="137">
        <v>307.85168994000003</v>
      </c>
      <c r="V83" s="137">
        <v>7.4862075436</v>
      </c>
      <c r="W83" s="137">
        <v>65.053408168999994</v>
      </c>
      <c r="X83" s="137">
        <v>166.15813987999999</v>
      </c>
      <c r="Y83" s="137">
        <v>308.60973610000002</v>
      </c>
      <c r="Z83" s="137">
        <v>8.5863013698999993</v>
      </c>
      <c r="AA83" s="137">
        <v>0</v>
      </c>
      <c r="AE83" s="150">
        <v>45</v>
      </c>
      <c r="AF83" s="137">
        <v>1970.4229898999999</v>
      </c>
      <c r="AG83" s="137">
        <v>277.50271393000003</v>
      </c>
      <c r="AH83" s="137">
        <v>319.05495787000001</v>
      </c>
      <c r="AI83" s="137">
        <v>324.26731601</v>
      </c>
      <c r="AJ83" s="137">
        <v>7.4862075436</v>
      </c>
      <c r="AK83" s="137">
        <v>66.778642993999995</v>
      </c>
      <c r="AL83" s="137">
        <v>156.15128157999999</v>
      </c>
      <c r="AM83" s="137">
        <v>512.28463212999998</v>
      </c>
      <c r="AN83" s="137">
        <v>8.9150684931999997</v>
      </c>
      <c r="AO83" s="137">
        <v>0</v>
      </c>
      <c r="AP83" s="155"/>
      <c r="AQ83" s="148"/>
      <c r="AS83" s="150">
        <v>45</v>
      </c>
      <c r="AT83" s="137">
        <v>1968.9312657999999</v>
      </c>
      <c r="AU83" s="137">
        <v>271.57260179000002</v>
      </c>
      <c r="AV83" s="137">
        <v>314.79536965</v>
      </c>
      <c r="AW83" s="137">
        <v>324.40172238999997</v>
      </c>
      <c r="AX83" s="137">
        <v>7.4862075436</v>
      </c>
      <c r="AY83" s="137">
        <v>66.760341479999994</v>
      </c>
      <c r="AZ83" s="137">
        <v>155.96132505</v>
      </c>
      <c r="BA83" s="137">
        <v>530.15833482000005</v>
      </c>
      <c r="BB83" s="137">
        <v>8.9616438356000003</v>
      </c>
      <c r="BC83" s="137">
        <v>0</v>
      </c>
      <c r="BD83" s="155"/>
      <c r="BE83" s="148"/>
      <c r="BG83" s="150">
        <v>45</v>
      </c>
      <c r="BH83" s="121">
        <v>1970.5129882000001</v>
      </c>
      <c r="BI83" s="121">
        <v>271.66418045</v>
      </c>
      <c r="BJ83" s="121">
        <v>321.00174602999999</v>
      </c>
      <c r="BK83" s="121">
        <v>314.75146338000002</v>
      </c>
      <c r="BL83" s="121">
        <v>7.4862075436</v>
      </c>
      <c r="BM83" s="121">
        <v>64.416681632000007</v>
      </c>
      <c r="BN83" s="121">
        <v>160.30911628999999</v>
      </c>
      <c r="BO83" s="121">
        <v>409.41039955999997</v>
      </c>
      <c r="BP83" s="121">
        <v>8.6164383561999998</v>
      </c>
      <c r="BQ83" s="121">
        <v>0</v>
      </c>
      <c r="BR83" s="155"/>
    </row>
    <row r="84" spans="3:70">
      <c r="C84" s="150">
        <v>46</v>
      </c>
      <c r="D84" s="137">
        <v>1946.71831</v>
      </c>
      <c r="E84" s="137">
        <v>256.62333769999998</v>
      </c>
      <c r="F84" s="137">
        <v>309.72886846</v>
      </c>
      <c r="G84" s="137">
        <v>307.82182440999998</v>
      </c>
      <c r="H84" s="137">
        <v>7.4862075436</v>
      </c>
      <c r="I84" s="137">
        <v>64.540182712999993</v>
      </c>
      <c r="J84" s="137">
        <v>165.56623253999999</v>
      </c>
      <c r="K84" s="137">
        <v>306.38525053000001</v>
      </c>
      <c r="L84" s="137">
        <v>8.3178082191999998</v>
      </c>
      <c r="M84" s="137">
        <v>0</v>
      </c>
      <c r="Q84" s="150">
        <v>46</v>
      </c>
      <c r="R84" s="137">
        <v>1952.6374983000001</v>
      </c>
      <c r="S84" s="137">
        <v>253.66702189</v>
      </c>
      <c r="T84" s="137">
        <v>311.62749848999999</v>
      </c>
      <c r="U84" s="137">
        <v>307.49668365999997</v>
      </c>
      <c r="V84" s="137">
        <v>7.4862075436</v>
      </c>
      <c r="W84" s="137">
        <v>65.003623476000001</v>
      </c>
      <c r="X84" s="137">
        <v>165.6696364</v>
      </c>
      <c r="Y84" s="137">
        <v>308.20241901999998</v>
      </c>
      <c r="Z84" s="137">
        <v>8.5863013698999993</v>
      </c>
      <c r="AA84" s="137">
        <v>0</v>
      </c>
      <c r="AE84" s="150">
        <v>46</v>
      </c>
      <c r="AF84" s="137">
        <v>1959.7132099</v>
      </c>
      <c r="AG84" s="137">
        <v>276.84168633000002</v>
      </c>
      <c r="AH84" s="137">
        <v>316.79356870999999</v>
      </c>
      <c r="AI84" s="137">
        <v>323.85806883999999</v>
      </c>
      <c r="AJ84" s="137">
        <v>7.4862075436</v>
      </c>
      <c r="AK84" s="137">
        <v>66.727233317</v>
      </c>
      <c r="AL84" s="137">
        <v>155.67882238999999</v>
      </c>
      <c r="AM84" s="137">
        <v>511.27703969999999</v>
      </c>
      <c r="AN84" s="137">
        <v>8.9150684931999997</v>
      </c>
      <c r="AO84" s="137">
        <v>0</v>
      </c>
      <c r="AP84" s="155"/>
      <c r="AQ84" s="148"/>
      <c r="AS84" s="150">
        <v>46</v>
      </c>
      <c r="AT84" s="137">
        <v>1957.5525571000001</v>
      </c>
      <c r="AU84" s="137">
        <v>270.94775503</v>
      </c>
      <c r="AV84" s="137">
        <v>313.23558651000002</v>
      </c>
      <c r="AW84" s="137">
        <v>323.99063620999999</v>
      </c>
      <c r="AX84" s="137">
        <v>7.4862075436</v>
      </c>
      <c r="AY84" s="137">
        <v>66.709000605</v>
      </c>
      <c r="AZ84" s="137">
        <v>155.48771701999999</v>
      </c>
      <c r="BA84" s="137">
        <v>529.10902902999999</v>
      </c>
      <c r="BB84" s="137">
        <v>8.9616438356000003</v>
      </c>
      <c r="BC84" s="137">
        <v>0</v>
      </c>
      <c r="BD84" s="155"/>
      <c r="BE84" s="148"/>
      <c r="BG84" s="150">
        <v>46</v>
      </c>
      <c r="BH84" s="121">
        <v>1959.6984600999999</v>
      </c>
      <c r="BI84" s="121">
        <v>271.06120464000003</v>
      </c>
      <c r="BJ84" s="121">
        <v>318.79110147</v>
      </c>
      <c r="BK84" s="121">
        <v>314.40012447999999</v>
      </c>
      <c r="BL84" s="121">
        <v>7.4862075436</v>
      </c>
      <c r="BM84" s="121">
        <v>64.367165497000002</v>
      </c>
      <c r="BN84" s="121">
        <v>159.825039</v>
      </c>
      <c r="BO84" s="121">
        <v>408.68772467999997</v>
      </c>
      <c r="BP84" s="121">
        <v>8.6164383561999998</v>
      </c>
      <c r="BQ84" s="121">
        <v>0</v>
      </c>
      <c r="BR84" s="155"/>
    </row>
    <row r="85" spans="3:70">
      <c r="C85" s="150">
        <v>47</v>
      </c>
      <c r="D85" s="137">
        <v>1936.4255458</v>
      </c>
      <c r="E85" s="137">
        <v>255.70751429000001</v>
      </c>
      <c r="F85" s="137">
        <v>307.58417406000001</v>
      </c>
      <c r="G85" s="137">
        <v>307.39613659000003</v>
      </c>
      <c r="H85" s="137">
        <v>7.4862075436</v>
      </c>
      <c r="I85" s="137">
        <v>64.491537491000003</v>
      </c>
      <c r="J85" s="137">
        <v>165.08744838000001</v>
      </c>
      <c r="K85" s="137">
        <v>305.97842823000002</v>
      </c>
      <c r="L85" s="137">
        <v>8.3178082191999998</v>
      </c>
      <c r="M85" s="137">
        <v>0</v>
      </c>
      <c r="Q85" s="150">
        <v>47</v>
      </c>
      <c r="R85" s="137">
        <v>1942.2875716999999</v>
      </c>
      <c r="S85" s="137">
        <v>252.78914782000001</v>
      </c>
      <c r="T85" s="137">
        <v>309.45600346999998</v>
      </c>
      <c r="U85" s="137">
        <v>307.07387725000001</v>
      </c>
      <c r="V85" s="137">
        <v>7.4862075436</v>
      </c>
      <c r="W85" s="137">
        <v>64.954567053000005</v>
      </c>
      <c r="X85" s="137">
        <v>165.18960139000001</v>
      </c>
      <c r="Y85" s="137">
        <v>307.79851271000001</v>
      </c>
      <c r="Z85" s="137">
        <v>8.5863013698999993</v>
      </c>
      <c r="AA85" s="137">
        <v>0</v>
      </c>
      <c r="AE85" s="150">
        <v>47</v>
      </c>
      <c r="AF85" s="137">
        <v>1949.3452162999999</v>
      </c>
      <c r="AG85" s="137">
        <v>275.19617928999998</v>
      </c>
      <c r="AH85" s="137">
        <v>315.24987284999997</v>
      </c>
      <c r="AI85" s="137">
        <v>323.37382137999998</v>
      </c>
      <c r="AJ85" s="137">
        <v>7.4862075436</v>
      </c>
      <c r="AK85" s="137">
        <v>66.676433635999999</v>
      </c>
      <c r="AL85" s="137">
        <v>155.21180257</v>
      </c>
      <c r="AM85" s="137">
        <v>510.27575002999998</v>
      </c>
      <c r="AN85" s="137">
        <v>8.9150684931999997</v>
      </c>
      <c r="AO85" s="137">
        <v>0</v>
      </c>
      <c r="AP85" s="155"/>
      <c r="AQ85" s="148"/>
      <c r="AS85" s="150">
        <v>47</v>
      </c>
      <c r="AT85" s="137">
        <v>1947.8441640999999</v>
      </c>
      <c r="AU85" s="137">
        <v>269.02959236999999</v>
      </c>
      <c r="AV85" s="137">
        <v>311.37228876</v>
      </c>
      <c r="AW85" s="137">
        <v>323.50606495</v>
      </c>
      <c r="AX85" s="137">
        <v>7.4862075436</v>
      </c>
      <c r="AY85" s="137">
        <v>66.658280825000006</v>
      </c>
      <c r="AZ85" s="137">
        <v>155.01969584</v>
      </c>
      <c r="BA85" s="137">
        <v>528.06584269999996</v>
      </c>
      <c r="BB85" s="137">
        <v>8.9616438356000003</v>
      </c>
      <c r="BC85" s="137">
        <v>0</v>
      </c>
      <c r="BD85" s="155"/>
      <c r="BE85" s="148"/>
      <c r="BG85" s="150">
        <v>47</v>
      </c>
      <c r="BH85" s="121">
        <v>1949.2196627999999</v>
      </c>
      <c r="BI85" s="121">
        <v>269.40096751999999</v>
      </c>
      <c r="BJ85" s="121">
        <v>317.39436513999999</v>
      </c>
      <c r="BK85" s="121">
        <v>313.95640781999998</v>
      </c>
      <c r="BL85" s="121">
        <v>7.4862075436</v>
      </c>
      <c r="BM85" s="121">
        <v>64.318224697999995</v>
      </c>
      <c r="BN85" s="121">
        <v>159.34801052</v>
      </c>
      <c r="BO85" s="121">
        <v>407.97099451000003</v>
      </c>
      <c r="BP85" s="121">
        <v>8.6164383561999998</v>
      </c>
      <c r="BQ85" s="121">
        <v>0</v>
      </c>
      <c r="BR85" s="155"/>
    </row>
    <row r="86" spans="3:70">
      <c r="C86" s="150">
        <v>48</v>
      </c>
      <c r="D86" s="137">
        <v>1925.7079332000001</v>
      </c>
      <c r="E86" s="137">
        <v>254.71313875999999</v>
      </c>
      <c r="F86" s="137">
        <v>305.96326965999998</v>
      </c>
      <c r="G86" s="137">
        <v>306.95005921000001</v>
      </c>
      <c r="H86" s="137">
        <v>7.4862075436</v>
      </c>
      <c r="I86" s="137">
        <v>64.443597589999996</v>
      </c>
      <c r="J86" s="137">
        <v>164.61715128</v>
      </c>
      <c r="K86" s="137">
        <v>305.57616402999997</v>
      </c>
      <c r="L86" s="137">
        <v>8.3178082191999998</v>
      </c>
      <c r="M86" s="137">
        <v>0</v>
      </c>
      <c r="Q86" s="150">
        <v>48</v>
      </c>
      <c r="R86" s="137">
        <v>1931.3451396</v>
      </c>
      <c r="S86" s="137">
        <v>251.888848</v>
      </c>
      <c r="T86" s="137">
        <v>307.93262923999998</v>
      </c>
      <c r="U86" s="137">
        <v>306.61788131999998</v>
      </c>
      <c r="V86" s="137">
        <v>7.4862075436</v>
      </c>
      <c r="W86" s="137">
        <v>64.906224257999995</v>
      </c>
      <c r="X86" s="137">
        <v>164.71788537</v>
      </c>
      <c r="Y86" s="137">
        <v>307.39832440999999</v>
      </c>
      <c r="Z86" s="137">
        <v>8.5863013698999993</v>
      </c>
      <c r="AA86" s="137">
        <v>0</v>
      </c>
      <c r="AE86" s="150">
        <v>48</v>
      </c>
      <c r="AF86" s="137">
        <v>1939.5783965999999</v>
      </c>
      <c r="AG86" s="137">
        <v>273.79766382999998</v>
      </c>
      <c r="AH86" s="137">
        <v>312.89994618999998</v>
      </c>
      <c r="AI86" s="137">
        <v>322.84763921000001</v>
      </c>
      <c r="AJ86" s="137">
        <v>7.4862075436</v>
      </c>
      <c r="AK86" s="137">
        <v>66.626232751000003</v>
      </c>
      <c r="AL86" s="137">
        <v>154.75016794999999</v>
      </c>
      <c r="AM86" s="137">
        <v>509.28107061999998</v>
      </c>
      <c r="AN86" s="137">
        <v>8.9150684931999997</v>
      </c>
      <c r="AO86" s="137">
        <v>0</v>
      </c>
      <c r="AP86" s="155"/>
      <c r="AQ86" s="148"/>
      <c r="AS86" s="150">
        <v>48</v>
      </c>
      <c r="AT86" s="137">
        <v>1937.1819155999999</v>
      </c>
      <c r="AU86" s="137">
        <v>268.02172315000001</v>
      </c>
      <c r="AV86" s="137">
        <v>309.59549141000002</v>
      </c>
      <c r="AW86" s="137">
        <v>322.97855518</v>
      </c>
      <c r="AX86" s="137">
        <v>7.4862075436</v>
      </c>
      <c r="AY86" s="137">
        <v>66.608170755000003</v>
      </c>
      <c r="AZ86" s="137">
        <v>154.55720536000001</v>
      </c>
      <c r="BA86" s="137">
        <v>527.02908776000004</v>
      </c>
      <c r="BB86" s="137">
        <v>8.9616438356000003</v>
      </c>
      <c r="BC86" s="137">
        <v>0</v>
      </c>
      <c r="BD86" s="155"/>
      <c r="BE86" s="148"/>
      <c r="BG86" s="150">
        <v>48</v>
      </c>
      <c r="BH86" s="121">
        <v>1939.2978031</v>
      </c>
      <c r="BI86" s="121">
        <v>268.19853582000002</v>
      </c>
      <c r="BJ86" s="121">
        <v>315.01532184000001</v>
      </c>
      <c r="BK86" s="121">
        <v>313.48025516000001</v>
      </c>
      <c r="BL86" s="121">
        <v>7.4862075436</v>
      </c>
      <c r="BM86" s="121">
        <v>64.269851201999998</v>
      </c>
      <c r="BN86" s="121">
        <v>158.87793416</v>
      </c>
      <c r="BO86" s="121">
        <v>407.26042176999999</v>
      </c>
      <c r="BP86" s="121">
        <v>8.6164383561999998</v>
      </c>
      <c r="BQ86" s="121">
        <v>0</v>
      </c>
      <c r="BR86" s="155"/>
    </row>
    <row r="87" spans="3:70">
      <c r="C87" s="150">
        <v>49</v>
      </c>
      <c r="D87" s="137">
        <v>1915.0600926</v>
      </c>
      <c r="E87" s="137">
        <v>253.22765748</v>
      </c>
      <c r="F87" s="137">
        <v>304.78039245999997</v>
      </c>
      <c r="G87" s="137">
        <v>306.48728844999999</v>
      </c>
      <c r="H87" s="137">
        <v>7.4862075436</v>
      </c>
      <c r="I87" s="137">
        <v>64.396348833999994</v>
      </c>
      <c r="J87" s="137">
        <v>164.15518545</v>
      </c>
      <c r="K87" s="137">
        <v>305.17872951999999</v>
      </c>
      <c r="L87" s="137">
        <v>8.3178082191999998</v>
      </c>
      <c r="M87" s="137">
        <v>0</v>
      </c>
      <c r="Q87" s="150">
        <v>49</v>
      </c>
      <c r="R87" s="137">
        <v>1920.8952526999999</v>
      </c>
      <c r="S87" s="137">
        <v>250.34581800000001</v>
      </c>
      <c r="T87" s="137">
        <v>306.57284148999997</v>
      </c>
      <c r="U87" s="137">
        <v>306.14848382999998</v>
      </c>
      <c r="V87" s="137">
        <v>7.4862075436</v>
      </c>
      <c r="W87" s="137">
        <v>64.858580447999998</v>
      </c>
      <c r="X87" s="137">
        <v>164.25433881000001</v>
      </c>
      <c r="Y87" s="137">
        <v>307.00216136</v>
      </c>
      <c r="Z87" s="137">
        <v>8.5863013698999993</v>
      </c>
      <c r="AA87" s="137">
        <v>0</v>
      </c>
      <c r="AE87" s="150">
        <v>49</v>
      </c>
      <c r="AF87" s="137">
        <v>1928.4204761999999</v>
      </c>
      <c r="AG87" s="137">
        <v>272.39668003999998</v>
      </c>
      <c r="AH87" s="137">
        <v>311.95063732</v>
      </c>
      <c r="AI87" s="137">
        <v>322.31440836000002</v>
      </c>
      <c r="AJ87" s="137">
        <v>7.4862075436</v>
      </c>
      <c r="AK87" s="137">
        <v>66.576619463</v>
      </c>
      <c r="AL87" s="137">
        <v>154.29386435000001</v>
      </c>
      <c r="AM87" s="137">
        <v>508.29330898000001</v>
      </c>
      <c r="AN87" s="137">
        <v>8.9150684931999997</v>
      </c>
      <c r="AO87" s="137">
        <v>0</v>
      </c>
      <c r="AP87" s="155"/>
      <c r="AQ87" s="148"/>
      <c r="AS87" s="150">
        <v>49</v>
      </c>
      <c r="AT87" s="137">
        <v>1926.1108637</v>
      </c>
      <c r="AU87" s="137">
        <v>266.78526991000001</v>
      </c>
      <c r="AV87" s="137">
        <v>308.45837519000003</v>
      </c>
      <c r="AW87" s="137">
        <v>322.44875181999998</v>
      </c>
      <c r="AX87" s="137">
        <v>7.4862075436</v>
      </c>
      <c r="AY87" s="137">
        <v>66.558659012999996</v>
      </c>
      <c r="AZ87" s="137">
        <v>154.10018941999999</v>
      </c>
      <c r="BA87" s="137">
        <v>525.99907611000003</v>
      </c>
      <c r="BB87" s="137">
        <v>8.9616438356000003</v>
      </c>
      <c r="BC87" s="137">
        <v>0</v>
      </c>
      <c r="BD87" s="155"/>
      <c r="BE87" s="148"/>
      <c r="BG87" s="150">
        <v>49</v>
      </c>
      <c r="BH87" s="121">
        <v>1928.4005622</v>
      </c>
      <c r="BI87" s="121">
        <v>266.66224099999999</v>
      </c>
      <c r="BJ87" s="121">
        <v>313.95248097000001</v>
      </c>
      <c r="BK87" s="121">
        <v>312.99714433999998</v>
      </c>
      <c r="BL87" s="121">
        <v>7.4862075436</v>
      </c>
      <c r="BM87" s="121">
        <v>64.222036977000002</v>
      </c>
      <c r="BN87" s="121">
        <v>158.41471322000001</v>
      </c>
      <c r="BO87" s="121">
        <v>406.55621917000002</v>
      </c>
      <c r="BP87" s="121">
        <v>8.6164383561999998</v>
      </c>
      <c r="BQ87" s="121">
        <v>0</v>
      </c>
      <c r="BR87" s="155"/>
    </row>
    <row r="88" spans="3:70">
      <c r="C88" s="150">
        <v>50</v>
      </c>
      <c r="D88" s="137">
        <v>1906.3329146000001</v>
      </c>
      <c r="E88" s="137">
        <v>250.97589901000001</v>
      </c>
      <c r="F88" s="137">
        <v>302.45520542000003</v>
      </c>
      <c r="G88" s="137">
        <v>306.01244206000001</v>
      </c>
      <c r="H88" s="137">
        <v>7.4862075436</v>
      </c>
      <c r="I88" s="137">
        <v>64.349777044999996</v>
      </c>
      <c r="J88" s="137">
        <v>163.70139510999999</v>
      </c>
      <c r="K88" s="137">
        <v>304.78639628000002</v>
      </c>
      <c r="L88" s="137">
        <v>8.3178082191999998</v>
      </c>
      <c r="M88" s="137">
        <v>0</v>
      </c>
      <c r="Q88" s="150">
        <v>50</v>
      </c>
      <c r="R88" s="137">
        <v>1911.4880713</v>
      </c>
      <c r="S88" s="137">
        <v>248.46326762999999</v>
      </c>
      <c r="T88" s="137">
        <v>304.52439650000002</v>
      </c>
      <c r="U88" s="137">
        <v>305.6645585</v>
      </c>
      <c r="V88" s="137">
        <v>7.4862075436</v>
      </c>
      <c r="W88" s="137">
        <v>64.811620980000001</v>
      </c>
      <c r="X88" s="137">
        <v>163.79881220999999</v>
      </c>
      <c r="Y88" s="137">
        <v>306.61033080999999</v>
      </c>
      <c r="Z88" s="137">
        <v>8.5863013698999993</v>
      </c>
      <c r="AA88" s="137">
        <v>0</v>
      </c>
      <c r="AE88" s="150">
        <v>50</v>
      </c>
      <c r="AF88" s="137">
        <v>1918.0255861000001</v>
      </c>
      <c r="AG88" s="137">
        <v>270.84574488999999</v>
      </c>
      <c r="AH88" s="137">
        <v>310.41465333000002</v>
      </c>
      <c r="AI88" s="137">
        <v>321.75477361999998</v>
      </c>
      <c r="AJ88" s="137">
        <v>7.4862075436</v>
      </c>
      <c r="AK88" s="137">
        <v>66.527582570999996</v>
      </c>
      <c r="AL88" s="137">
        <v>153.84283762999999</v>
      </c>
      <c r="AM88" s="137">
        <v>507.31277261000002</v>
      </c>
      <c r="AN88" s="137">
        <v>8.9150684931999997</v>
      </c>
      <c r="AO88" s="137">
        <v>0</v>
      </c>
      <c r="AP88" s="155"/>
      <c r="AQ88" s="148"/>
      <c r="AS88" s="150">
        <v>50</v>
      </c>
      <c r="AT88" s="137">
        <v>1915.8671532000001</v>
      </c>
      <c r="AU88" s="137">
        <v>265.08456766</v>
      </c>
      <c r="AV88" s="137">
        <v>306.98007883000002</v>
      </c>
      <c r="AW88" s="137">
        <v>321.89703617999999</v>
      </c>
      <c r="AX88" s="137">
        <v>7.4862075436</v>
      </c>
      <c r="AY88" s="137">
        <v>66.509734213000002</v>
      </c>
      <c r="AZ88" s="137">
        <v>153.64859186000001</v>
      </c>
      <c r="BA88" s="137">
        <v>524.97611965999999</v>
      </c>
      <c r="BB88" s="137">
        <v>8.9616438356000003</v>
      </c>
      <c r="BC88" s="137">
        <v>0</v>
      </c>
      <c r="BD88" s="155"/>
      <c r="BE88" s="148"/>
      <c r="BG88" s="150">
        <v>50</v>
      </c>
      <c r="BH88" s="121">
        <v>1917.4844634999999</v>
      </c>
      <c r="BI88" s="121">
        <v>265.26485624999998</v>
      </c>
      <c r="BJ88" s="121">
        <v>312.78973232999999</v>
      </c>
      <c r="BK88" s="121">
        <v>312.49388914999997</v>
      </c>
      <c r="BL88" s="121">
        <v>7.4862075436</v>
      </c>
      <c r="BM88" s="121">
        <v>64.174773990999995</v>
      </c>
      <c r="BN88" s="121">
        <v>157.95825099999999</v>
      </c>
      <c r="BO88" s="121">
        <v>405.85859942000002</v>
      </c>
      <c r="BP88" s="121">
        <v>8.6164383561999998</v>
      </c>
      <c r="BQ88" s="121">
        <v>0</v>
      </c>
      <c r="BR88" s="155"/>
    </row>
    <row r="89" spans="3:70">
      <c r="C89" s="150">
        <v>51</v>
      </c>
      <c r="D89" s="137">
        <v>1898.3124046</v>
      </c>
      <c r="E89" s="137">
        <v>249.35336771999999</v>
      </c>
      <c r="F89" s="137">
        <v>300.49847549999998</v>
      </c>
      <c r="G89" s="137">
        <v>305.53759566999997</v>
      </c>
      <c r="H89" s="137">
        <v>7.4862075436</v>
      </c>
      <c r="I89" s="137">
        <v>64.303868046999995</v>
      </c>
      <c r="J89" s="137">
        <v>163.25562446999999</v>
      </c>
      <c r="K89" s="137">
        <v>304.39943589000001</v>
      </c>
      <c r="L89" s="137">
        <v>8.3178082191999998</v>
      </c>
      <c r="M89" s="137">
        <v>0</v>
      </c>
      <c r="Q89" s="150">
        <v>51</v>
      </c>
      <c r="R89" s="137">
        <v>1903.6200231</v>
      </c>
      <c r="S89" s="137">
        <v>246.55749423</v>
      </c>
      <c r="T89" s="137">
        <v>302.56588141999998</v>
      </c>
      <c r="U89" s="137">
        <v>305.18063317000002</v>
      </c>
      <c r="V89" s="137">
        <v>7.4862075436</v>
      </c>
      <c r="W89" s="137">
        <v>64.765331212999996</v>
      </c>
      <c r="X89" s="137">
        <v>163.35115607</v>
      </c>
      <c r="Y89" s="137">
        <v>306.22313997999998</v>
      </c>
      <c r="Z89" s="137">
        <v>8.5863013698999993</v>
      </c>
      <c r="AA89" s="137">
        <v>0</v>
      </c>
      <c r="AE89" s="150">
        <v>51</v>
      </c>
      <c r="AF89" s="137">
        <v>1910.2416313000001</v>
      </c>
      <c r="AG89" s="137">
        <v>268.85588149</v>
      </c>
      <c r="AH89" s="137">
        <v>309.22182242000002</v>
      </c>
      <c r="AI89" s="137">
        <v>321.19513889000001</v>
      </c>
      <c r="AJ89" s="137">
        <v>7.4862075436</v>
      </c>
      <c r="AK89" s="137">
        <v>66.479110875000003</v>
      </c>
      <c r="AL89" s="137">
        <v>153.39703359999999</v>
      </c>
      <c r="AM89" s="137">
        <v>506.33976904000002</v>
      </c>
      <c r="AN89" s="137">
        <v>8.9150684931999997</v>
      </c>
      <c r="AO89" s="137">
        <v>0</v>
      </c>
      <c r="AP89" s="155"/>
      <c r="AQ89" s="148"/>
      <c r="AS89" s="150">
        <v>51</v>
      </c>
      <c r="AT89" s="137">
        <v>1908.3478832000001</v>
      </c>
      <c r="AU89" s="137">
        <v>263.30623610999999</v>
      </c>
      <c r="AV89" s="137">
        <v>305.22486742000001</v>
      </c>
      <c r="AW89" s="137">
        <v>321.34532055</v>
      </c>
      <c r="AX89" s="137">
        <v>7.4862075436</v>
      </c>
      <c r="AY89" s="137">
        <v>66.461384972000005</v>
      </c>
      <c r="AZ89" s="137">
        <v>153.20235652</v>
      </c>
      <c r="BA89" s="137">
        <v>523.96053033999999</v>
      </c>
      <c r="BB89" s="137">
        <v>8.9616438356000003</v>
      </c>
      <c r="BC89" s="137">
        <v>0</v>
      </c>
      <c r="BD89" s="155"/>
      <c r="BE89" s="148"/>
      <c r="BG89" s="150">
        <v>51</v>
      </c>
      <c r="BH89" s="121">
        <v>1909.5660769000001</v>
      </c>
      <c r="BI89" s="121">
        <v>263.35455665000001</v>
      </c>
      <c r="BJ89" s="121">
        <v>311.36723509000001</v>
      </c>
      <c r="BK89" s="121">
        <v>311.99063396999998</v>
      </c>
      <c r="BL89" s="121">
        <v>7.4862075436</v>
      </c>
      <c r="BM89" s="121">
        <v>64.128054211999995</v>
      </c>
      <c r="BN89" s="121">
        <v>157.50845079999999</v>
      </c>
      <c r="BO89" s="121">
        <v>405.16777524999998</v>
      </c>
      <c r="BP89" s="121">
        <v>8.6164383561999998</v>
      </c>
      <c r="BQ89" s="121">
        <v>0</v>
      </c>
      <c r="BR89" s="155"/>
    </row>
    <row r="90" spans="3:70">
      <c r="C90" s="150">
        <v>52</v>
      </c>
      <c r="D90" s="137">
        <v>1890.7728850999999</v>
      </c>
      <c r="E90" s="137">
        <v>247.38408949000001</v>
      </c>
      <c r="F90" s="137">
        <v>299.15172722</v>
      </c>
      <c r="G90" s="137">
        <v>305.10306881000002</v>
      </c>
      <c r="H90" s="137">
        <v>7.4862075436</v>
      </c>
      <c r="I90" s="137">
        <v>64.258607663000006</v>
      </c>
      <c r="J90" s="137">
        <v>162.81771775000001</v>
      </c>
      <c r="K90" s="137">
        <v>304.01811994000002</v>
      </c>
      <c r="L90" s="137">
        <v>8.3178082191999998</v>
      </c>
      <c r="M90" s="137">
        <v>0</v>
      </c>
      <c r="Q90" s="150">
        <v>52</v>
      </c>
      <c r="R90" s="137">
        <v>1896.1929276000001</v>
      </c>
      <c r="S90" s="137">
        <v>244.74415182999999</v>
      </c>
      <c r="T90" s="137">
        <v>300.93751000999998</v>
      </c>
      <c r="U90" s="137">
        <v>304.74718533999999</v>
      </c>
      <c r="V90" s="137">
        <v>7.4862075436</v>
      </c>
      <c r="W90" s="137">
        <v>64.719696502999994</v>
      </c>
      <c r="X90" s="137">
        <v>162.91122088</v>
      </c>
      <c r="Y90" s="137">
        <v>305.84089612999998</v>
      </c>
      <c r="Z90" s="137">
        <v>8.5863013698999993</v>
      </c>
      <c r="AA90" s="137">
        <v>0</v>
      </c>
      <c r="AE90" s="150">
        <v>52</v>
      </c>
      <c r="AF90" s="137">
        <v>1902.8711315999999</v>
      </c>
      <c r="AG90" s="137">
        <v>267.41586760000001</v>
      </c>
      <c r="AH90" s="137">
        <v>307.0333258</v>
      </c>
      <c r="AI90" s="137">
        <v>320.68980963000001</v>
      </c>
      <c r="AJ90" s="137">
        <v>7.4862075436</v>
      </c>
      <c r="AK90" s="137">
        <v>66.431193176999997</v>
      </c>
      <c r="AL90" s="137">
        <v>152.9563981</v>
      </c>
      <c r="AM90" s="137">
        <v>505.37460576000001</v>
      </c>
      <c r="AN90" s="137">
        <v>8.9150684931999997</v>
      </c>
      <c r="AO90" s="137">
        <v>0</v>
      </c>
      <c r="AP90" s="155"/>
      <c r="AQ90" s="148"/>
      <c r="AS90" s="150">
        <v>52</v>
      </c>
      <c r="AT90" s="137">
        <v>1901.0702312999999</v>
      </c>
      <c r="AU90" s="137">
        <v>261.42089424</v>
      </c>
      <c r="AV90" s="137">
        <v>303.41566420999999</v>
      </c>
      <c r="AW90" s="137">
        <v>320.85082476000002</v>
      </c>
      <c r="AX90" s="137">
        <v>7.4862075436</v>
      </c>
      <c r="AY90" s="137">
        <v>66.413599907000005</v>
      </c>
      <c r="AZ90" s="137">
        <v>152.76142725</v>
      </c>
      <c r="BA90" s="137">
        <v>522.95262004999995</v>
      </c>
      <c r="BB90" s="137">
        <v>8.9616438356000003</v>
      </c>
      <c r="BC90" s="137">
        <v>0</v>
      </c>
      <c r="BD90" s="155"/>
      <c r="BE90" s="148"/>
      <c r="BG90" s="150">
        <v>52</v>
      </c>
      <c r="BH90" s="121">
        <v>1902.3162956000001</v>
      </c>
      <c r="BI90" s="121">
        <v>261.87536081000002</v>
      </c>
      <c r="BJ90" s="121">
        <v>309.08934201</v>
      </c>
      <c r="BK90" s="121">
        <v>311.54696697000003</v>
      </c>
      <c r="BL90" s="121">
        <v>7.4862075436</v>
      </c>
      <c r="BM90" s="121">
        <v>64.081869608000005</v>
      </c>
      <c r="BN90" s="121">
        <v>157.06521592999999</v>
      </c>
      <c r="BO90" s="121">
        <v>404.48395935999997</v>
      </c>
      <c r="BP90" s="121">
        <v>8.6164383561999998</v>
      </c>
      <c r="BQ90" s="121">
        <v>0</v>
      </c>
      <c r="BR90" s="155"/>
    </row>
    <row r="91" spans="3:70">
      <c r="C91" s="150">
        <v>53</v>
      </c>
      <c r="D91" s="137">
        <v>1882.0567579000001</v>
      </c>
      <c r="E91" s="137">
        <v>246.40461930999999</v>
      </c>
      <c r="F91" s="137">
        <v>297.75216334999999</v>
      </c>
      <c r="G91" s="137">
        <v>304.90815710999999</v>
      </c>
      <c r="H91" s="137">
        <v>7.4862075436</v>
      </c>
      <c r="I91" s="137">
        <v>64.213981716000006</v>
      </c>
      <c r="J91" s="137">
        <v>162.38751915</v>
      </c>
      <c r="K91" s="137">
        <v>303.64272001000001</v>
      </c>
      <c r="L91" s="137">
        <v>8.3178082191999998</v>
      </c>
      <c r="M91" s="137">
        <v>0</v>
      </c>
      <c r="Q91" s="150">
        <v>53</v>
      </c>
      <c r="R91" s="137">
        <v>1887.4929717</v>
      </c>
      <c r="S91" s="137">
        <v>243.85233557999999</v>
      </c>
      <c r="T91" s="137">
        <v>299.42674814999998</v>
      </c>
      <c r="U91" s="137">
        <v>304.54746211999998</v>
      </c>
      <c r="V91" s="137">
        <v>7.4862075436</v>
      </c>
      <c r="W91" s="137">
        <v>64.674702209000003</v>
      </c>
      <c r="X91" s="137">
        <v>162.47885714</v>
      </c>
      <c r="Y91" s="137">
        <v>305.46390650000001</v>
      </c>
      <c r="Z91" s="137">
        <v>8.5863013698999993</v>
      </c>
      <c r="AA91" s="137">
        <v>0</v>
      </c>
      <c r="AE91" s="150">
        <v>53</v>
      </c>
      <c r="AF91" s="137">
        <v>1894.4201642</v>
      </c>
      <c r="AG91" s="137">
        <v>266.02795586000002</v>
      </c>
      <c r="AH91" s="137">
        <v>305.62056708</v>
      </c>
      <c r="AI91" s="137">
        <v>320.43710792000002</v>
      </c>
      <c r="AJ91" s="137">
        <v>7.4862075436</v>
      </c>
      <c r="AK91" s="137">
        <v>66.383818276</v>
      </c>
      <c r="AL91" s="137">
        <v>152.52087696000001</v>
      </c>
      <c r="AM91" s="137">
        <v>504.41759029000002</v>
      </c>
      <c r="AN91" s="137">
        <v>8.9150684931999997</v>
      </c>
      <c r="AO91" s="137">
        <v>0</v>
      </c>
      <c r="AP91" s="155"/>
      <c r="AQ91" s="148"/>
      <c r="AS91" s="150">
        <v>53</v>
      </c>
      <c r="AT91" s="137">
        <v>1892.5261561</v>
      </c>
      <c r="AU91" s="137">
        <v>260.31040978999999</v>
      </c>
      <c r="AV91" s="137">
        <v>301.84765655000001</v>
      </c>
      <c r="AW91" s="137">
        <v>320.60669940999998</v>
      </c>
      <c r="AX91" s="137">
        <v>7.4862075436</v>
      </c>
      <c r="AY91" s="137">
        <v>66.366367632999996</v>
      </c>
      <c r="AZ91" s="137">
        <v>152.32574787999999</v>
      </c>
      <c r="BA91" s="137">
        <v>521.95270070000004</v>
      </c>
      <c r="BB91" s="137">
        <v>8.9616438356000003</v>
      </c>
      <c r="BC91" s="137">
        <v>0</v>
      </c>
      <c r="BD91" s="155"/>
      <c r="BE91" s="148"/>
      <c r="BG91" s="150">
        <v>53</v>
      </c>
      <c r="BH91" s="121">
        <v>1894.1701593</v>
      </c>
      <c r="BI91" s="121">
        <v>260.26469736000001</v>
      </c>
      <c r="BJ91" s="121">
        <v>307.59378826</v>
      </c>
      <c r="BK91" s="121">
        <v>311.34878318</v>
      </c>
      <c r="BL91" s="121">
        <v>7.4862075436</v>
      </c>
      <c r="BM91" s="121">
        <v>64.036212145999997</v>
      </c>
      <c r="BN91" s="121">
        <v>156.62844969</v>
      </c>
      <c r="BO91" s="121">
        <v>403.80736445999997</v>
      </c>
      <c r="BP91" s="121">
        <v>8.6164383561999998</v>
      </c>
      <c r="BQ91" s="121">
        <v>0</v>
      </c>
      <c r="BR91" s="155"/>
    </row>
    <row r="92" spans="3:70">
      <c r="C92" s="150">
        <v>54</v>
      </c>
      <c r="D92" s="137">
        <v>1873.2195260999999</v>
      </c>
      <c r="E92" s="137">
        <v>245.59859994999999</v>
      </c>
      <c r="F92" s="137">
        <v>296.53953862999998</v>
      </c>
      <c r="G92" s="137">
        <v>304.47396011000001</v>
      </c>
      <c r="H92" s="137">
        <v>7.4862075436</v>
      </c>
      <c r="I92" s="137">
        <v>64.169976027999994</v>
      </c>
      <c r="J92" s="137">
        <v>161.96487289000001</v>
      </c>
      <c r="K92" s="137">
        <v>303.27350768000002</v>
      </c>
      <c r="L92" s="137">
        <v>8.3178082191999998</v>
      </c>
      <c r="M92" s="137">
        <v>0</v>
      </c>
      <c r="Q92" s="150">
        <v>54</v>
      </c>
      <c r="R92" s="137">
        <v>1878.3595092</v>
      </c>
      <c r="S92" s="137">
        <v>243.16946375000001</v>
      </c>
      <c r="T92" s="137">
        <v>298.37373725999998</v>
      </c>
      <c r="U92" s="137">
        <v>304.11455023000002</v>
      </c>
      <c r="V92" s="137">
        <v>7.4862075436</v>
      </c>
      <c r="W92" s="137">
        <v>64.630333687000004</v>
      </c>
      <c r="X92" s="137">
        <v>162.05391531999999</v>
      </c>
      <c r="Y92" s="137">
        <v>305.09247832</v>
      </c>
      <c r="Z92" s="137">
        <v>8.5863013698999993</v>
      </c>
      <c r="AA92" s="137">
        <v>0</v>
      </c>
      <c r="AE92" s="150">
        <v>54</v>
      </c>
      <c r="AF92" s="137">
        <v>1885.4099323</v>
      </c>
      <c r="AG92" s="137">
        <v>265.36139309999999</v>
      </c>
      <c r="AH92" s="137">
        <v>304.27264086999998</v>
      </c>
      <c r="AI92" s="137">
        <v>319.95748934</v>
      </c>
      <c r="AJ92" s="137">
        <v>7.4862075436</v>
      </c>
      <c r="AK92" s="137">
        <v>66.336974972999997</v>
      </c>
      <c r="AL92" s="137">
        <v>152.09041603</v>
      </c>
      <c r="AM92" s="137">
        <v>503.46903013999997</v>
      </c>
      <c r="AN92" s="137">
        <v>8.9150684931999997</v>
      </c>
      <c r="AO92" s="137">
        <v>0</v>
      </c>
      <c r="AP92" s="155"/>
      <c r="AQ92" s="148"/>
      <c r="AS92" s="150">
        <v>54</v>
      </c>
      <c r="AT92" s="137">
        <v>1884.0873832</v>
      </c>
      <c r="AU92" s="137">
        <v>259.09884662000002</v>
      </c>
      <c r="AV92" s="137">
        <v>300.52708281999998</v>
      </c>
      <c r="AW92" s="137">
        <v>320.11091650999998</v>
      </c>
      <c r="AX92" s="137">
        <v>7.4862075436</v>
      </c>
      <c r="AY92" s="137">
        <v>66.319676766000001</v>
      </c>
      <c r="AZ92" s="137">
        <v>151.89526226000001</v>
      </c>
      <c r="BA92" s="137">
        <v>520.96108421999998</v>
      </c>
      <c r="BB92" s="137">
        <v>8.9616438356000003</v>
      </c>
      <c r="BC92" s="137">
        <v>0</v>
      </c>
      <c r="BD92" s="155"/>
      <c r="BE92" s="148"/>
      <c r="BG92" s="150">
        <v>54</v>
      </c>
      <c r="BH92" s="121">
        <v>1885.1605320000001</v>
      </c>
      <c r="BI92" s="121">
        <v>259.64282959000002</v>
      </c>
      <c r="BJ92" s="121">
        <v>306.28818324999997</v>
      </c>
      <c r="BK92" s="121">
        <v>310.83534607000001</v>
      </c>
      <c r="BL92" s="121">
        <v>7.4862075436</v>
      </c>
      <c r="BM92" s="121">
        <v>63.991073794999998</v>
      </c>
      <c r="BN92" s="121">
        <v>156.19805536999999</v>
      </c>
      <c r="BO92" s="121">
        <v>403.13820328000003</v>
      </c>
      <c r="BP92" s="121">
        <v>8.6164383561999998</v>
      </c>
      <c r="BQ92" s="121">
        <v>0</v>
      </c>
      <c r="BR92" s="155"/>
    </row>
    <row r="93" spans="3:70">
      <c r="C93" s="150">
        <v>55</v>
      </c>
      <c r="D93" s="137">
        <v>1864.5708228000001</v>
      </c>
      <c r="E93" s="137">
        <v>244.32928099</v>
      </c>
      <c r="F93" s="137">
        <v>295.74886214999998</v>
      </c>
      <c r="G93" s="137">
        <v>303.89258590999998</v>
      </c>
      <c r="H93" s="137">
        <v>7.4862075436</v>
      </c>
      <c r="I93" s="137">
        <v>64.126576423000003</v>
      </c>
      <c r="J93" s="137">
        <v>161.54962319000001</v>
      </c>
      <c r="K93" s="137">
        <v>302.91075454000003</v>
      </c>
      <c r="L93" s="137">
        <v>8.3178082191999998</v>
      </c>
      <c r="M93" s="137">
        <v>0</v>
      </c>
      <c r="Q93" s="150">
        <v>55</v>
      </c>
      <c r="R93" s="137">
        <v>1869.8571391</v>
      </c>
      <c r="S93" s="137">
        <v>241.84974983999999</v>
      </c>
      <c r="T93" s="137">
        <v>297.49061676000002</v>
      </c>
      <c r="U93" s="137">
        <v>303.51749756999999</v>
      </c>
      <c r="V93" s="137">
        <v>7.4862075436</v>
      </c>
      <c r="W93" s="137">
        <v>64.586576296000004</v>
      </c>
      <c r="X93" s="137">
        <v>161.63624594000001</v>
      </c>
      <c r="Y93" s="137">
        <v>304.72691882999999</v>
      </c>
      <c r="Z93" s="137">
        <v>8.5863013698999993</v>
      </c>
      <c r="AA93" s="137">
        <v>0</v>
      </c>
      <c r="AE93" s="150">
        <v>55</v>
      </c>
      <c r="AF93" s="137">
        <v>1877.0434250000001</v>
      </c>
      <c r="AG93" s="137">
        <v>264.1938452</v>
      </c>
      <c r="AH93" s="137">
        <v>302.96162472999998</v>
      </c>
      <c r="AI93" s="137">
        <v>319.29822116000003</v>
      </c>
      <c r="AJ93" s="137">
        <v>7.4862075436</v>
      </c>
      <c r="AK93" s="137">
        <v>66.290652066999996</v>
      </c>
      <c r="AL93" s="137">
        <v>151.66496112999999</v>
      </c>
      <c r="AM93" s="137">
        <v>502.52923281</v>
      </c>
      <c r="AN93" s="137">
        <v>8.9150684931999997</v>
      </c>
      <c r="AO93" s="137">
        <v>0</v>
      </c>
      <c r="AP93" s="155"/>
      <c r="AQ93" s="148"/>
      <c r="AS93" s="150">
        <v>55</v>
      </c>
      <c r="AT93" s="137">
        <v>1875.5862207</v>
      </c>
      <c r="AU93" s="137">
        <v>258.05158036</v>
      </c>
      <c r="AV93" s="137">
        <v>299.25563525000001</v>
      </c>
      <c r="AW93" s="137">
        <v>319.46410005000001</v>
      </c>
      <c r="AX93" s="137">
        <v>7.4862075436</v>
      </c>
      <c r="AY93" s="137">
        <v>66.273515923000005</v>
      </c>
      <c r="AZ93" s="137">
        <v>151.46991423</v>
      </c>
      <c r="BA93" s="137">
        <v>519.97808252000004</v>
      </c>
      <c r="BB93" s="137">
        <v>8.9616438356000003</v>
      </c>
      <c r="BC93" s="137">
        <v>0</v>
      </c>
      <c r="BD93" s="155"/>
      <c r="BE93" s="148"/>
      <c r="BG93" s="150">
        <v>55</v>
      </c>
      <c r="BH93" s="121">
        <v>1876.7285254000001</v>
      </c>
      <c r="BI93" s="121">
        <v>258.41506965999997</v>
      </c>
      <c r="BJ93" s="121">
        <v>305.10840338999998</v>
      </c>
      <c r="BK93" s="121">
        <v>310.22435517999998</v>
      </c>
      <c r="BL93" s="121">
        <v>7.4862075436</v>
      </c>
      <c r="BM93" s="121">
        <v>63.946446520999999</v>
      </c>
      <c r="BN93" s="121">
        <v>155.77393627000001</v>
      </c>
      <c r="BO93" s="121">
        <v>402.47668852999999</v>
      </c>
      <c r="BP93" s="121">
        <v>8.6164383561999998</v>
      </c>
      <c r="BQ93" s="121">
        <v>0</v>
      </c>
      <c r="BR93" s="155"/>
    </row>
    <row r="94" spans="3:70">
      <c r="C94" s="150">
        <v>56</v>
      </c>
      <c r="D94" s="137">
        <v>1855.7382411999999</v>
      </c>
      <c r="E94" s="137">
        <v>243.56384299999999</v>
      </c>
      <c r="F94" s="137">
        <v>294.63818292000002</v>
      </c>
      <c r="G94" s="137">
        <v>303.31121172000002</v>
      </c>
      <c r="H94" s="137">
        <v>7.4862075436</v>
      </c>
      <c r="I94" s="137">
        <v>64.083768723999995</v>
      </c>
      <c r="J94" s="137">
        <v>161.14161426000001</v>
      </c>
      <c r="K94" s="137">
        <v>302.55473217999997</v>
      </c>
      <c r="L94" s="137">
        <v>8.3178082191999998</v>
      </c>
      <c r="M94" s="137">
        <v>0</v>
      </c>
      <c r="Q94" s="150">
        <v>56</v>
      </c>
      <c r="R94" s="137">
        <v>1860.9574201</v>
      </c>
      <c r="S94" s="137">
        <v>240.93151460000001</v>
      </c>
      <c r="T94" s="137">
        <v>296.58087628999999</v>
      </c>
      <c r="U94" s="137">
        <v>302.94293504000001</v>
      </c>
      <c r="V94" s="137">
        <v>7.4862075436</v>
      </c>
      <c r="W94" s="137">
        <v>64.543415392</v>
      </c>
      <c r="X94" s="137">
        <v>161.22569948</v>
      </c>
      <c r="Y94" s="137">
        <v>304.36753528000003</v>
      </c>
      <c r="Z94" s="137">
        <v>8.5863013698999993</v>
      </c>
      <c r="AA94" s="137">
        <v>0</v>
      </c>
      <c r="AE94" s="150">
        <v>56</v>
      </c>
      <c r="AF94" s="137">
        <v>1867.9613605</v>
      </c>
      <c r="AG94" s="137">
        <v>263.37473371999999</v>
      </c>
      <c r="AH94" s="137">
        <v>302.01772935999998</v>
      </c>
      <c r="AI94" s="137">
        <v>318.63895299000001</v>
      </c>
      <c r="AJ94" s="137">
        <v>7.4862075436</v>
      </c>
      <c r="AK94" s="137">
        <v>66.244838360000003</v>
      </c>
      <c r="AL94" s="137">
        <v>151.24445808999999</v>
      </c>
      <c r="AM94" s="137">
        <v>501.59850582000001</v>
      </c>
      <c r="AN94" s="137">
        <v>8.9150684931999997</v>
      </c>
      <c r="AO94" s="137">
        <v>0</v>
      </c>
      <c r="AP94" s="155"/>
      <c r="AQ94" s="148"/>
      <c r="AS94" s="150">
        <v>56</v>
      </c>
      <c r="AT94" s="137">
        <v>1866.2370665999999</v>
      </c>
      <c r="AU94" s="137">
        <v>257.24558050000002</v>
      </c>
      <c r="AV94" s="137">
        <v>298.43159555</v>
      </c>
      <c r="AW94" s="137">
        <v>318.97660103999999</v>
      </c>
      <c r="AX94" s="137">
        <v>7.4862075436</v>
      </c>
      <c r="AY94" s="137">
        <v>66.227873720000005</v>
      </c>
      <c r="AZ94" s="137">
        <v>151.04964763999999</v>
      </c>
      <c r="BA94" s="137">
        <v>519.00400749999994</v>
      </c>
      <c r="BB94" s="137">
        <v>8.9616438356000003</v>
      </c>
      <c r="BC94" s="137">
        <v>0</v>
      </c>
      <c r="BD94" s="155"/>
      <c r="BE94" s="148"/>
      <c r="BG94" s="150">
        <v>56</v>
      </c>
      <c r="BH94" s="121">
        <v>1867.7542218999999</v>
      </c>
      <c r="BI94" s="121">
        <v>257.64471320000001</v>
      </c>
      <c r="BJ94" s="121">
        <v>304.01351699999998</v>
      </c>
      <c r="BK94" s="121">
        <v>309.6133643</v>
      </c>
      <c r="BL94" s="121">
        <v>7.4862075436</v>
      </c>
      <c r="BM94" s="121">
        <v>63.902322292999997</v>
      </c>
      <c r="BN94" s="121">
        <v>155.35599569999999</v>
      </c>
      <c r="BO94" s="121">
        <v>401.82303293000001</v>
      </c>
      <c r="BP94" s="121">
        <v>8.6164383561999998</v>
      </c>
      <c r="BQ94" s="121">
        <v>0</v>
      </c>
      <c r="BR94" s="155"/>
    </row>
    <row r="95" spans="3:70">
      <c r="C95" s="150">
        <v>57</v>
      </c>
      <c r="D95" s="137">
        <v>1846.5046199000001</v>
      </c>
      <c r="E95" s="137">
        <v>242.73708851999999</v>
      </c>
      <c r="F95" s="137">
        <v>293.97774275</v>
      </c>
      <c r="G95" s="137">
        <v>302.74195484000001</v>
      </c>
      <c r="H95" s="137">
        <v>7.4862075436</v>
      </c>
      <c r="I95" s="137">
        <v>64.041538754000001</v>
      </c>
      <c r="J95" s="137">
        <v>160.74069030999999</v>
      </c>
      <c r="K95" s="137">
        <v>302.20571217000003</v>
      </c>
      <c r="L95" s="137">
        <v>8.3178082191999998</v>
      </c>
      <c r="M95" s="137">
        <v>0</v>
      </c>
      <c r="Q95" s="150">
        <v>57</v>
      </c>
      <c r="R95" s="137">
        <v>1851.2628594</v>
      </c>
      <c r="S95" s="137">
        <v>240.36994636</v>
      </c>
      <c r="T95" s="137">
        <v>296.09317343999999</v>
      </c>
      <c r="U95" s="137">
        <v>302.38450968000001</v>
      </c>
      <c r="V95" s="137">
        <v>7.4862075436</v>
      </c>
      <c r="W95" s="137">
        <v>64.500836332999995</v>
      </c>
      <c r="X95" s="137">
        <v>160.82212644000001</v>
      </c>
      <c r="Y95" s="137">
        <v>304.01463489999998</v>
      </c>
      <c r="Z95" s="137">
        <v>8.5863013698999993</v>
      </c>
      <c r="AA95" s="137">
        <v>0</v>
      </c>
      <c r="AE95" s="150">
        <v>57</v>
      </c>
      <c r="AF95" s="137">
        <v>1858.6175238000001</v>
      </c>
      <c r="AG95" s="137">
        <v>262.49905636</v>
      </c>
      <c r="AH95" s="137">
        <v>301.31518732000001</v>
      </c>
      <c r="AI95" s="137">
        <v>318.0566695</v>
      </c>
      <c r="AJ95" s="137">
        <v>7.4862075436</v>
      </c>
      <c r="AK95" s="137">
        <v>66.199522650999995</v>
      </c>
      <c r="AL95" s="137">
        <v>150.82885275000001</v>
      </c>
      <c r="AM95" s="137">
        <v>500.67715666999999</v>
      </c>
      <c r="AN95" s="137">
        <v>8.9150684931999997</v>
      </c>
      <c r="AO95" s="137">
        <v>0</v>
      </c>
      <c r="AP95" s="155"/>
      <c r="AQ95" s="148"/>
      <c r="AS95" s="150">
        <v>57</v>
      </c>
      <c r="AT95" s="137">
        <v>1856.2470688000001</v>
      </c>
      <c r="AU95" s="137">
        <v>256.71426738999997</v>
      </c>
      <c r="AV95" s="137">
        <v>298.02850287000001</v>
      </c>
      <c r="AW95" s="137">
        <v>318.43431189</v>
      </c>
      <c r="AX95" s="137">
        <v>7.4862075436</v>
      </c>
      <c r="AY95" s="137">
        <v>66.182738771999993</v>
      </c>
      <c r="AZ95" s="137">
        <v>150.63440631</v>
      </c>
      <c r="BA95" s="137">
        <v>518.03917108999997</v>
      </c>
      <c r="BB95" s="137">
        <v>8.9616438356000003</v>
      </c>
      <c r="BC95" s="137">
        <v>0</v>
      </c>
      <c r="BD95" s="155"/>
      <c r="BE95" s="148"/>
      <c r="BG95" s="150">
        <v>57</v>
      </c>
      <c r="BH95" s="121">
        <v>1858.6037004</v>
      </c>
      <c r="BI95" s="121">
        <v>256.73126786</v>
      </c>
      <c r="BJ95" s="121">
        <v>303.21277082</v>
      </c>
      <c r="BK95" s="121">
        <v>309.02754004000002</v>
      </c>
      <c r="BL95" s="121">
        <v>7.4862075436</v>
      </c>
      <c r="BM95" s="121">
        <v>63.858693078000002</v>
      </c>
      <c r="BN95" s="121">
        <v>154.94413696000001</v>
      </c>
      <c r="BO95" s="121">
        <v>401.17744916999999</v>
      </c>
      <c r="BP95" s="121">
        <v>8.6164383561999998</v>
      </c>
      <c r="BQ95" s="121">
        <v>0</v>
      </c>
      <c r="BR95" s="155"/>
    </row>
    <row r="96" spans="3:70">
      <c r="C96" s="150">
        <v>58</v>
      </c>
      <c r="D96" s="137">
        <v>1837.3448558</v>
      </c>
      <c r="E96" s="137">
        <v>242.30688488999999</v>
      </c>
      <c r="F96" s="137">
        <v>292.85993845000002</v>
      </c>
      <c r="G96" s="137">
        <v>302.15965385999999</v>
      </c>
      <c r="H96" s="137">
        <v>7.4862075436</v>
      </c>
      <c r="I96" s="137">
        <v>63.999872334999999</v>
      </c>
      <c r="J96" s="137">
        <v>160.34669554999999</v>
      </c>
      <c r="K96" s="137">
        <v>301.86396610999998</v>
      </c>
      <c r="L96" s="137">
        <v>8.3178082191999998</v>
      </c>
      <c r="M96" s="137">
        <v>0</v>
      </c>
      <c r="Q96" s="150">
        <v>58</v>
      </c>
      <c r="R96" s="137">
        <v>1842.0106120999999</v>
      </c>
      <c r="S96" s="137">
        <v>239.97565825000001</v>
      </c>
      <c r="T96" s="137">
        <v>295.01300600000002</v>
      </c>
      <c r="U96" s="137">
        <v>301.80895530999999</v>
      </c>
      <c r="V96" s="137">
        <v>7.4862075436</v>
      </c>
      <c r="W96" s="137">
        <v>64.458824477999997</v>
      </c>
      <c r="X96" s="137">
        <v>160.42537730000001</v>
      </c>
      <c r="Y96" s="137">
        <v>303.66852494</v>
      </c>
      <c r="Z96" s="137">
        <v>8.5863013698999993</v>
      </c>
      <c r="AA96" s="137">
        <v>0</v>
      </c>
      <c r="AE96" s="150">
        <v>58</v>
      </c>
      <c r="AF96" s="137">
        <v>1849.4577611</v>
      </c>
      <c r="AG96" s="137">
        <v>261.90997726000001</v>
      </c>
      <c r="AH96" s="137">
        <v>300.12508907</v>
      </c>
      <c r="AI96" s="137">
        <v>317.49127012000002</v>
      </c>
      <c r="AJ96" s="137">
        <v>7.4862075436</v>
      </c>
      <c r="AK96" s="137">
        <v>66.154693741000003</v>
      </c>
      <c r="AL96" s="137">
        <v>150.41809094999999</v>
      </c>
      <c r="AM96" s="137">
        <v>499.76549288000001</v>
      </c>
      <c r="AN96" s="137">
        <v>8.9150684931999997</v>
      </c>
      <c r="AO96" s="137">
        <v>0</v>
      </c>
      <c r="AP96" s="155"/>
      <c r="AQ96" s="148"/>
      <c r="AS96" s="150">
        <v>58</v>
      </c>
      <c r="AT96" s="137">
        <v>1847.4712933999999</v>
      </c>
      <c r="AU96" s="137">
        <v>256.05971334999998</v>
      </c>
      <c r="AV96" s="137">
        <v>296.55427553999999</v>
      </c>
      <c r="AW96" s="137">
        <v>317.87217604</v>
      </c>
      <c r="AX96" s="137">
        <v>7.4862075436</v>
      </c>
      <c r="AY96" s="137">
        <v>66.138099697000001</v>
      </c>
      <c r="AZ96" s="137">
        <v>150.22413409999999</v>
      </c>
      <c r="BA96" s="137">
        <v>517.08388519000005</v>
      </c>
      <c r="BB96" s="137">
        <v>8.9616438356000003</v>
      </c>
      <c r="BC96" s="137">
        <v>0</v>
      </c>
      <c r="BD96" s="155"/>
      <c r="BE96" s="148"/>
      <c r="BG96" s="150">
        <v>58</v>
      </c>
      <c r="BH96" s="121">
        <v>1849.3688423999999</v>
      </c>
      <c r="BI96" s="121">
        <v>256.15907718</v>
      </c>
      <c r="BJ96" s="121">
        <v>302.17645217</v>
      </c>
      <c r="BK96" s="121">
        <v>308.42037023</v>
      </c>
      <c r="BL96" s="121">
        <v>7.4862075436</v>
      </c>
      <c r="BM96" s="121">
        <v>63.815550844999997</v>
      </c>
      <c r="BN96" s="121">
        <v>154.53826334999999</v>
      </c>
      <c r="BO96" s="121">
        <v>400.54014998999997</v>
      </c>
      <c r="BP96" s="121">
        <v>8.6164383561999998</v>
      </c>
      <c r="BQ96" s="121">
        <v>0</v>
      </c>
      <c r="BR96" s="155"/>
    </row>
    <row r="97" spans="3:70">
      <c r="C97" s="150">
        <v>59</v>
      </c>
      <c r="D97" s="137">
        <v>1827.8379097</v>
      </c>
      <c r="E97" s="137">
        <v>242.12955675000001</v>
      </c>
      <c r="F97" s="137">
        <v>291.76144085999999</v>
      </c>
      <c r="G97" s="137">
        <v>301.65235279000001</v>
      </c>
      <c r="H97" s="137">
        <v>7.4862075436</v>
      </c>
      <c r="I97" s="137">
        <v>63.958755291999999</v>
      </c>
      <c r="J97" s="137">
        <v>159.95947421</v>
      </c>
      <c r="K97" s="137">
        <v>301.52976557</v>
      </c>
      <c r="L97" s="137">
        <v>8.3178082191999998</v>
      </c>
      <c r="M97" s="137">
        <v>0</v>
      </c>
      <c r="Q97" s="150">
        <v>59</v>
      </c>
      <c r="R97" s="137">
        <v>1833.156825</v>
      </c>
      <c r="S97" s="137">
        <v>239.63055922999999</v>
      </c>
      <c r="T97" s="137">
        <v>293.40889694999998</v>
      </c>
      <c r="U97" s="137">
        <v>301.30969335999998</v>
      </c>
      <c r="V97" s="137">
        <v>7.4862075436</v>
      </c>
      <c r="W97" s="137">
        <v>64.417365181999998</v>
      </c>
      <c r="X97" s="137">
        <v>160.03530257</v>
      </c>
      <c r="Y97" s="137">
        <v>303.32951265000003</v>
      </c>
      <c r="Z97" s="137">
        <v>8.5863013698999993</v>
      </c>
      <c r="AA97" s="137">
        <v>0</v>
      </c>
      <c r="AE97" s="150">
        <v>59</v>
      </c>
      <c r="AF97" s="137">
        <v>1839.8848488000001</v>
      </c>
      <c r="AG97" s="137">
        <v>261.41362609999999</v>
      </c>
      <c r="AH97" s="137">
        <v>299.15782122000002</v>
      </c>
      <c r="AI97" s="137">
        <v>317.02346182999997</v>
      </c>
      <c r="AJ97" s="137">
        <v>7.4862075436</v>
      </c>
      <c r="AK97" s="137">
        <v>66.110340429000004</v>
      </c>
      <c r="AL97" s="137">
        <v>150.01211850999999</v>
      </c>
      <c r="AM97" s="137">
        <v>498.86382193999998</v>
      </c>
      <c r="AN97" s="137">
        <v>8.9150684931999997</v>
      </c>
      <c r="AO97" s="137">
        <v>0</v>
      </c>
      <c r="AP97" s="155"/>
      <c r="AQ97" s="148"/>
      <c r="AS97" s="150">
        <v>59</v>
      </c>
      <c r="AT97" s="137">
        <v>1838.1189122000001</v>
      </c>
      <c r="AU97" s="137">
        <v>255.55368369000001</v>
      </c>
      <c r="AV97" s="137">
        <v>295.42241480000001</v>
      </c>
      <c r="AW97" s="137">
        <v>317.39575484</v>
      </c>
      <c r="AX97" s="137">
        <v>7.4862075436</v>
      </c>
      <c r="AY97" s="137">
        <v>66.093945110000007</v>
      </c>
      <c r="AZ97" s="137">
        <v>149.81877485000001</v>
      </c>
      <c r="BA97" s="137">
        <v>516.13846173000002</v>
      </c>
      <c r="BB97" s="137">
        <v>8.9616438356000003</v>
      </c>
      <c r="BC97" s="137">
        <v>0</v>
      </c>
      <c r="BD97" s="155"/>
      <c r="BE97" s="148"/>
      <c r="BG97" s="150">
        <v>59</v>
      </c>
      <c r="BH97" s="121">
        <v>1839.9370664999999</v>
      </c>
      <c r="BI97" s="121">
        <v>255.75973073</v>
      </c>
      <c r="BJ97" s="121">
        <v>301.06846794000001</v>
      </c>
      <c r="BK97" s="121">
        <v>307.90893949999997</v>
      </c>
      <c r="BL97" s="121">
        <v>7.4862075436</v>
      </c>
      <c r="BM97" s="121">
        <v>63.772887560000001</v>
      </c>
      <c r="BN97" s="121">
        <v>154.13827817000001</v>
      </c>
      <c r="BO97" s="121">
        <v>399.9113481</v>
      </c>
      <c r="BP97" s="121">
        <v>8.6164383561999998</v>
      </c>
      <c r="BQ97" s="121">
        <v>0</v>
      </c>
      <c r="BR97" s="155"/>
    </row>
    <row r="98" spans="3:70">
      <c r="C98" s="150">
        <v>60</v>
      </c>
      <c r="D98" s="137">
        <v>1818.6355819</v>
      </c>
      <c r="E98" s="137">
        <v>241.42902516999999</v>
      </c>
      <c r="F98" s="137">
        <v>290.83047697000001</v>
      </c>
      <c r="G98" s="137">
        <v>301.19610317000001</v>
      </c>
      <c r="H98" s="137">
        <v>7.4862075436</v>
      </c>
      <c r="I98" s="137">
        <v>63.918173445999997</v>
      </c>
      <c r="J98" s="137">
        <v>159.57887048000001</v>
      </c>
      <c r="K98" s="137">
        <v>301.20338213999997</v>
      </c>
      <c r="L98" s="137">
        <v>8.3178082191999998</v>
      </c>
      <c r="M98" s="137">
        <v>0</v>
      </c>
      <c r="Q98" s="150">
        <v>60</v>
      </c>
      <c r="R98" s="137">
        <v>1823.8316387</v>
      </c>
      <c r="S98" s="137">
        <v>239.07649244000001</v>
      </c>
      <c r="T98" s="137">
        <v>292.47278792999998</v>
      </c>
      <c r="U98" s="137">
        <v>300.82279822999999</v>
      </c>
      <c r="V98" s="137">
        <v>7.4862075436</v>
      </c>
      <c r="W98" s="137">
        <v>64.376443804000004</v>
      </c>
      <c r="X98" s="137">
        <v>159.65175273</v>
      </c>
      <c r="Y98" s="137">
        <v>302.99790524000002</v>
      </c>
      <c r="Z98" s="137">
        <v>8.5863013698999993</v>
      </c>
      <c r="AA98" s="137">
        <v>0</v>
      </c>
      <c r="AE98" s="150">
        <v>60</v>
      </c>
      <c r="AF98" s="137">
        <v>1831.2527908</v>
      </c>
      <c r="AG98" s="137">
        <v>260.2605805</v>
      </c>
      <c r="AH98" s="137">
        <v>297.82899975999999</v>
      </c>
      <c r="AI98" s="137">
        <v>316.63304741000002</v>
      </c>
      <c r="AJ98" s="137">
        <v>7.4862075436</v>
      </c>
      <c r="AK98" s="137">
        <v>66.066451517000004</v>
      </c>
      <c r="AL98" s="137">
        <v>149.61088126999999</v>
      </c>
      <c r="AM98" s="137">
        <v>497.97245138</v>
      </c>
      <c r="AN98" s="137">
        <v>8.9150684931999997</v>
      </c>
      <c r="AO98" s="137">
        <v>0</v>
      </c>
      <c r="AP98" s="155"/>
      <c r="AQ98" s="148"/>
      <c r="AS98" s="150">
        <v>60</v>
      </c>
      <c r="AT98" s="137">
        <v>1829.3262966</v>
      </c>
      <c r="AU98" s="137">
        <v>254.44326154000001</v>
      </c>
      <c r="AV98" s="137">
        <v>294.25976394999998</v>
      </c>
      <c r="AW98" s="137">
        <v>316.99475080000002</v>
      </c>
      <c r="AX98" s="137">
        <v>7.4862075436</v>
      </c>
      <c r="AY98" s="137">
        <v>66.050263627000007</v>
      </c>
      <c r="AZ98" s="137">
        <v>149.41827240000001</v>
      </c>
      <c r="BA98" s="137">
        <v>515.20321261000004</v>
      </c>
      <c r="BB98" s="137">
        <v>8.9616438356000003</v>
      </c>
      <c r="BC98" s="137">
        <v>0</v>
      </c>
      <c r="BD98" s="155"/>
      <c r="BE98" s="148"/>
      <c r="BG98" s="150">
        <v>60</v>
      </c>
      <c r="BH98" s="121">
        <v>1831.1337900000001</v>
      </c>
      <c r="BI98" s="121">
        <v>254.56543015</v>
      </c>
      <c r="BJ98" s="121">
        <v>300.00548207000003</v>
      </c>
      <c r="BK98" s="121">
        <v>307.51896520000003</v>
      </c>
      <c r="BL98" s="121">
        <v>7.4862075436</v>
      </c>
      <c r="BM98" s="121">
        <v>63.730695193000003</v>
      </c>
      <c r="BN98" s="121">
        <v>153.74408471999999</v>
      </c>
      <c r="BO98" s="121">
        <v>399.29125620000002</v>
      </c>
      <c r="BP98" s="121">
        <v>8.6164383561999998</v>
      </c>
      <c r="BQ98" s="121">
        <v>0</v>
      </c>
      <c r="BR98" s="155"/>
    </row>
    <row r="99" spans="3:70">
      <c r="C99" s="150">
        <v>61</v>
      </c>
      <c r="D99" s="137">
        <v>1809.8842682</v>
      </c>
      <c r="E99" s="137">
        <v>240.94579673999999</v>
      </c>
      <c r="F99" s="137">
        <v>289.26845194999999</v>
      </c>
      <c r="G99" s="137">
        <v>300.70259735000002</v>
      </c>
      <c r="H99" s="137">
        <v>7.4862075436</v>
      </c>
      <c r="I99" s="137">
        <v>63.878112622000003</v>
      </c>
      <c r="J99" s="137">
        <v>159.20472859</v>
      </c>
      <c r="K99" s="137">
        <v>300.88508739999997</v>
      </c>
      <c r="L99" s="137">
        <v>8.3178082191999998</v>
      </c>
      <c r="M99" s="137">
        <v>0</v>
      </c>
      <c r="Q99" s="150">
        <v>61</v>
      </c>
      <c r="R99" s="137">
        <v>1815.2823426</v>
      </c>
      <c r="S99" s="137">
        <v>238.21240906</v>
      </c>
      <c r="T99" s="137">
        <v>291.00875895000001</v>
      </c>
      <c r="U99" s="137">
        <v>300.39794955999997</v>
      </c>
      <c r="V99" s="137">
        <v>7.4862075436</v>
      </c>
      <c r="W99" s="137">
        <v>64.336045702000007</v>
      </c>
      <c r="X99" s="137">
        <v>159.27457827999999</v>
      </c>
      <c r="Y99" s="137">
        <v>302.67400997999999</v>
      </c>
      <c r="Z99" s="137">
        <v>8.5863013698999993</v>
      </c>
      <c r="AA99" s="137">
        <v>0</v>
      </c>
      <c r="AE99" s="150">
        <v>61</v>
      </c>
      <c r="AF99" s="137">
        <v>1821.9380550999999</v>
      </c>
      <c r="AG99" s="137">
        <v>259.64461788</v>
      </c>
      <c r="AH99" s="137">
        <v>296.74895956</v>
      </c>
      <c r="AI99" s="137">
        <v>316.13944641000001</v>
      </c>
      <c r="AJ99" s="137">
        <v>7.4862075436</v>
      </c>
      <c r="AK99" s="137">
        <v>66.023015803999996</v>
      </c>
      <c r="AL99" s="137">
        <v>149.21432505999999</v>
      </c>
      <c r="AM99" s="137">
        <v>497.09168870000002</v>
      </c>
      <c r="AN99" s="137">
        <v>8.9150684931999997</v>
      </c>
      <c r="AO99" s="137">
        <v>0</v>
      </c>
      <c r="AP99" s="155"/>
      <c r="AQ99" s="148"/>
      <c r="AS99" s="150">
        <v>61</v>
      </c>
      <c r="AT99" s="137">
        <v>1820.0197012000001</v>
      </c>
      <c r="AU99" s="137">
        <v>253.85783882000001</v>
      </c>
      <c r="AV99" s="137">
        <v>293.15951538000002</v>
      </c>
      <c r="AW99" s="137">
        <v>316.52032473000003</v>
      </c>
      <c r="AX99" s="137">
        <v>7.4862075436</v>
      </c>
      <c r="AY99" s="137">
        <v>66.007043863999996</v>
      </c>
      <c r="AZ99" s="137">
        <v>149.02257058000001</v>
      </c>
      <c r="BA99" s="137">
        <v>514.27844974000004</v>
      </c>
      <c r="BB99" s="137">
        <v>8.9616438356000003</v>
      </c>
      <c r="BC99" s="137">
        <v>0</v>
      </c>
      <c r="BD99" s="155"/>
      <c r="BE99" s="148"/>
      <c r="BG99" s="150">
        <v>61</v>
      </c>
      <c r="BH99" s="121">
        <v>1821.6962375999999</v>
      </c>
      <c r="BI99" s="121">
        <v>254.24374191999999</v>
      </c>
      <c r="BJ99" s="121">
        <v>298.76776233999999</v>
      </c>
      <c r="BK99" s="121">
        <v>307.06538834999998</v>
      </c>
      <c r="BL99" s="121">
        <v>7.4862075436</v>
      </c>
      <c r="BM99" s="121">
        <v>63.688965709999998</v>
      </c>
      <c r="BN99" s="121">
        <v>153.3555863</v>
      </c>
      <c r="BO99" s="121">
        <v>398.68008701999997</v>
      </c>
      <c r="BP99" s="121">
        <v>8.6164383561999998</v>
      </c>
      <c r="BQ99" s="121">
        <v>0</v>
      </c>
      <c r="BR99" s="155"/>
    </row>
    <row r="100" spans="3:70">
      <c r="C100" s="150">
        <v>62</v>
      </c>
      <c r="D100" s="137">
        <v>1801.9995885999999</v>
      </c>
      <c r="E100" s="137">
        <v>239.77519337000001</v>
      </c>
      <c r="F100" s="137">
        <v>287.58114454000003</v>
      </c>
      <c r="G100" s="137">
        <v>300.15511480999999</v>
      </c>
      <c r="H100" s="137">
        <v>7.4862075436</v>
      </c>
      <c r="I100" s="137">
        <v>63.838558640999999</v>
      </c>
      <c r="J100" s="137">
        <v>158.83689276000001</v>
      </c>
      <c r="K100" s="137">
        <v>300.57515294000001</v>
      </c>
      <c r="L100" s="137">
        <v>8.3178082191999998</v>
      </c>
      <c r="M100" s="137">
        <v>0</v>
      </c>
      <c r="Q100" s="150">
        <v>62</v>
      </c>
      <c r="R100" s="137">
        <v>1808.0808354000001</v>
      </c>
      <c r="S100" s="137">
        <v>236.74346976999999</v>
      </c>
      <c r="T100" s="137">
        <v>288.95909835999998</v>
      </c>
      <c r="U100" s="137">
        <v>299.81579943999998</v>
      </c>
      <c r="V100" s="137">
        <v>7.4862075436</v>
      </c>
      <c r="W100" s="137">
        <v>64.296156232000001</v>
      </c>
      <c r="X100" s="137">
        <v>158.90362972</v>
      </c>
      <c r="Y100" s="137">
        <v>302.35813409999997</v>
      </c>
      <c r="Z100" s="137">
        <v>8.5863013698999993</v>
      </c>
      <c r="AA100" s="137">
        <v>0</v>
      </c>
      <c r="AE100" s="150">
        <v>62</v>
      </c>
      <c r="AF100" s="137">
        <v>1813.5120167</v>
      </c>
      <c r="AG100" s="137">
        <v>258.97626022999998</v>
      </c>
      <c r="AH100" s="137">
        <v>294.90120483999999</v>
      </c>
      <c r="AI100" s="137">
        <v>315.57725768</v>
      </c>
      <c r="AJ100" s="137">
        <v>7.4862075436</v>
      </c>
      <c r="AK100" s="137">
        <v>65.980022090999995</v>
      </c>
      <c r="AL100" s="137">
        <v>148.82239573000001</v>
      </c>
      <c r="AM100" s="137">
        <v>496.22184141000002</v>
      </c>
      <c r="AN100" s="137">
        <v>8.9150684931999997</v>
      </c>
      <c r="AO100" s="137">
        <v>0</v>
      </c>
      <c r="AP100" s="155"/>
      <c r="AQ100" s="148"/>
      <c r="AS100" s="150">
        <v>62</v>
      </c>
      <c r="AT100" s="137">
        <v>1811.9179406999999</v>
      </c>
      <c r="AU100" s="137">
        <v>252.90894477000001</v>
      </c>
      <c r="AV100" s="137">
        <v>291.27993147000001</v>
      </c>
      <c r="AW100" s="137">
        <v>315.98387050000002</v>
      </c>
      <c r="AX100" s="137">
        <v>7.4862075436</v>
      </c>
      <c r="AY100" s="137">
        <v>65.964274438000004</v>
      </c>
      <c r="AZ100" s="137">
        <v>148.63161324999999</v>
      </c>
      <c r="BA100" s="137">
        <v>513.36448504999998</v>
      </c>
      <c r="BB100" s="137">
        <v>8.9616438356000003</v>
      </c>
      <c r="BC100" s="137">
        <v>0</v>
      </c>
      <c r="BD100" s="155"/>
      <c r="BE100" s="148"/>
      <c r="BG100" s="150">
        <v>62</v>
      </c>
      <c r="BH100" s="121">
        <v>1813.5827738999999</v>
      </c>
      <c r="BI100" s="121">
        <v>253.42875082</v>
      </c>
      <c r="BJ100" s="121">
        <v>296.77652309000001</v>
      </c>
      <c r="BK100" s="121">
        <v>306.53454513999998</v>
      </c>
      <c r="BL100" s="121">
        <v>7.4862075436</v>
      </c>
      <c r="BM100" s="121">
        <v>63.647691080000001</v>
      </c>
      <c r="BN100" s="121">
        <v>152.97268622000001</v>
      </c>
      <c r="BO100" s="121">
        <v>398.07805327</v>
      </c>
      <c r="BP100" s="121">
        <v>8.6164383561999998</v>
      </c>
      <c r="BQ100" s="121">
        <v>0</v>
      </c>
      <c r="BR100" s="155"/>
    </row>
    <row r="101" spans="3:70">
      <c r="C101" s="150">
        <v>63</v>
      </c>
      <c r="D101" s="137">
        <v>1793.6921348999999</v>
      </c>
      <c r="E101" s="137">
        <v>238.8489055</v>
      </c>
      <c r="F101" s="137">
        <v>286.01392758999998</v>
      </c>
      <c r="G101" s="137">
        <v>299.66600039999997</v>
      </c>
      <c r="H101" s="137">
        <v>7.4862075436</v>
      </c>
      <c r="I101" s="137">
        <v>63.799497328000001</v>
      </c>
      <c r="J101" s="137">
        <v>158.47520718000001</v>
      </c>
      <c r="K101" s="137">
        <v>300.27385034000002</v>
      </c>
      <c r="L101" s="137">
        <v>8.3178082191999998</v>
      </c>
      <c r="M101" s="137">
        <v>0</v>
      </c>
      <c r="Q101" s="150">
        <v>63</v>
      </c>
      <c r="R101" s="137">
        <v>1799.0997359</v>
      </c>
      <c r="S101" s="137">
        <v>236.26711711999999</v>
      </c>
      <c r="T101" s="137">
        <v>287.69259847000001</v>
      </c>
      <c r="U101" s="137">
        <v>299.23749428000002</v>
      </c>
      <c r="V101" s="137">
        <v>7.4862075436</v>
      </c>
      <c r="W101" s="137">
        <v>64.256760752999995</v>
      </c>
      <c r="X101" s="137">
        <v>158.53875751999999</v>
      </c>
      <c r="Y101" s="137">
        <v>302.05058484</v>
      </c>
      <c r="Z101" s="137">
        <v>8.5863013698999993</v>
      </c>
      <c r="AA101" s="137">
        <v>0</v>
      </c>
      <c r="AE101" s="150">
        <v>63</v>
      </c>
      <c r="AF101" s="137">
        <v>1804.7101785</v>
      </c>
      <c r="AG101" s="137">
        <v>258.07352908000001</v>
      </c>
      <c r="AH101" s="137">
        <v>293.56354176000002</v>
      </c>
      <c r="AI101" s="137">
        <v>315.11515059999999</v>
      </c>
      <c r="AJ101" s="137">
        <v>7.4862075436</v>
      </c>
      <c r="AK101" s="137">
        <v>65.937459177999997</v>
      </c>
      <c r="AL101" s="137">
        <v>148.43503909</v>
      </c>
      <c r="AM101" s="137">
        <v>495.36321701999998</v>
      </c>
      <c r="AN101" s="137">
        <v>8.9150684931999997</v>
      </c>
      <c r="AO101" s="137">
        <v>0</v>
      </c>
      <c r="AP101" s="155"/>
      <c r="AQ101" s="148"/>
      <c r="AS101" s="150">
        <v>63</v>
      </c>
      <c r="AT101" s="137">
        <v>1802.9063384000001</v>
      </c>
      <c r="AU101" s="137">
        <v>252.33116476000001</v>
      </c>
      <c r="AV101" s="137">
        <v>289.86586549999998</v>
      </c>
      <c r="AW101" s="137">
        <v>315.52062604000002</v>
      </c>
      <c r="AX101" s="137">
        <v>7.4862075436</v>
      </c>
      <c r="AY101" s="137">
        <v>65.921943964999997</v>
      </c>
      <c r="AZ101" s="137">
        <v>148.24534424999999</v>
      </c>
      <c r="BA101" s="137">
        <v>512.46163044000002</v>
      </c>
      <c r="BB101" s="137">
        <v>8.9616438356000003</v>
      </c>
      <c r="BC101" s="137">
        <v>0</v>
      </c>
      <c r="BD101" s="155"/>
      <c r="BE101" s="148"/>
      <c r="BG101" s="150">
        <v>63</v>
      </c>
      <c r="BH101" s="121">
        <v>1804.7105246000001</v>
      </c>
      <c r="BI101" s="121">
        <v>252.46291001</v>
      </c>
      <c r="BJ101" s="121">
        <v>295.62537412</v>
      </c>
      <c r="BK101" s="121">
        <v>306.07324699999998</v>
      </c>
      <c r="BL101" s="121">
        <v>7.4862075436</v>
      </c>
      <c r="BM101" s="121">
        <v>63.606863269000002</v>
      </c>
      <c r="BN101" s="121">
        <v>152.59528777</v>
      </c>
      <c r="BO101" s="121">
        <v>397.48536767000002</v>
      </c>
      <c r="BP101" s="121">
        <v>8.6164383561999998</v>
      </c>
      <c r="BQ101" s="121">
        <v>0</v>
      </c>
      <c r="BR101" s="155"/>
    </row>
    <row r="102" spans="3:70">
      <c r="C102" s="150">
        <v>64</v>
      </c>
      <c r="D102" s="137">
        <v>1785.2354922</v>
      </c>
      <c r="E102" s="137">
        <v>237.69726947999999</v>
      </c>
      <c r="F102" s="137">
        <v>284.74685649999998</v>
      </c>
      <c r="G102" s="137">
        <v>299.25127723999998</v>
      </c>
      <c r="H102" s="137">
        <v>7.4862075436</v>
      </c>
      <c r="I102" s="137">
        <v>63.760914505000002</v>
      </c>
      <c r="J102" s="137">
        <v>158.11951608000001</v>
      </c>
      <c r="K102" s="137">
        <v>299.98145118000002</v>
      </c>
      <c r="L102" s="137">
        <v>8.3178082191999998</v>
      </c>
      <c r="M102" s="137">
        <v>0</v>
      </c>
      <c r="Q102" s="150">
        <v>64</v>
      </c>
      <c r="R102" s="137">
        <v>1790.5036611999999</v>
      </c>
      <c r="S102" s="137">
        <v>235.23396251</v>
      </c>
      <c r="T102" s="137">
        <v>286.41490156999998</v>
      </c>
      <c r="U102" s="137">
        <v>298.84216339</v>
      </c>
      <c r="V102" s="137">
        <v>7.4862075436</v>
      </c>
      <c r="W102" s="137">
        <v>64.217844622000001</v>
      </c>
      <c r="X102" s="137">
        <v>158.17981219999999</v>
      </c>
      <c r="Y102" s="137">
        <v>301.75166944</v>
      </c>
      <c r="Z102" s="137">
        <v>8.5863013698999993</v>
      </c>
      <c r="AA102" s="137">
        <v>0</v>
      </c>
      <c r="AE102" s="150">
        <v>64</v>
      </c>
      <c r="AF102" s="137">
        <v>1796.1964418</v>
      </c>
      <c r="AG102" s="137">
        <v>256.98145946</v>
      </c>
      <c r="AH102" s="137">
        <v>292.10680189999999</v>
      </c>
      <c r="AI102" s="137">
        <v>314.67335730999997</v>
      </c>
      <c r="AJ102" s="137">
        <v>7.4862075436</v>
      </c>
      <c r="AK102" s="137">
        <v>65.895315863999997</v>
      </c>
      <c r="AL102" s="137">
        <v>148.05220098999999</v>
      </c>
      <c r="AM102" s="137">
        <v>494.51612304000002</v>
      </c>
      <c r="AN102" s="137">
        <v>8.9150684931999997</v>
      </c>
      <c r="AO102" s="137">
        <v>0</v>
      </c>
      <c r="AP102" s="155"/>
      <c r="AQ102" s="148"/>
      <c r="AS102" s="150">
        <v>64</v>
      </c>
      <c r="AT102" s="137">
        <v>1794.214708</v>
      </c>
      <c r="AU102" s="137">
        <v>251.42386811</v>
      </c>
      <c r="AV102" s="137">
        <v>288.43442325000001</v>
      </c>
      <c r="AW102" s="137">
        <v>315.08430263000002</v>
      </c>
      <c r="AX102" s="137">
        <v>7.4862075436</v>
      </c>
      <c r="AY102" s="137">
        <v>65.880041059999996</v>
      </c>
      <c r="AZ102" s="137">
        <v>147.86370740999999</v>
      </c>
      <c r="BA102" s="137">
        <v>511.57019782999998</v>
      </c>
      <c r="BB102" s="137">
        <v>8.9616438356000003</v>
      </c>
      <c r="BC102" s="137">
        <v>0</v>
      </c>
      <c r="BD102" s="155"/>
      <c r="BE102" s="148"/>
      <c r="BG102" s="150">
        <v>64</v>
      </c>
      <c r="BH102" s="121">
        <v>1796.3451732999999</v>
      </c>
      <c r="BI102" s="121">
        <v>251.36249463999999</v>
      </c>
      <c r="BJ102" s="121">
        <v>294.04846478000002</v>
      </c>
      <c r="BK102" s="121">
        <v>305.66538578000001</v>
      </c>
      <c r="BL102" s="121">
        <v>7.4862075436</v>
      </c>
      <c r="BM102" s="121">
        <v>63.566474247000002</v>
      </c>
      <c r="BN102" s="121">
        <v>152.22329425000001</v>
      </c>
      <c r="BO102" s="121">
        <v>396.90224291999999</v>
      </c>
      <c r="BP102" s="121">
        <v>8.6164383561999998</v>
      </c>
      <c r="BQ102" s="121">
        <v>0</v>
      </c>
      <c r="BR102" s="155"/>
    </row>
    <row r="103" spans="3:70">
      <c r="C103" s="150">
        <v>65</v>
      </c>
      <c r="D103" s="137">
        <v>1775.9679163000001</v>
      </c>
      <c r="E103" s="137">
        <v>236.95739</v>
      </c>
      <c r="F103" s="137">
        <v>283.91603077000002</v>
      </c>
      <c r="G103" s="137">
        <v>298.7994855</v>
      </c>
      <c r="H103" s="137">
        <v>7.4862075436</v>
      </c>
      <c r="I103" s="137">
        <v>63.722795994000002</v>
      </c>
      <c r="J103" s="137">
        <v>157.76966367</v>
      </c>
      <c r="K103" s="137">
        <v>299.69822706000002</v>
      </c>
      <c r="L103" s="137">
        <v>8.3178082191999998</v>
      </c>
      <c r="M103" s="137">
        <v>0</v>
      </c>
      <c r="Q103" s="150">
        <v>65</v>
      </c>
      <c r="R103" s="137">
        <v>1781.2094588</v>
      </c>
      <c r="S103" s="137">
        <v>234.53078475999999</v>
      </c>
      <c r="T103" s="137">
        <v>285.55394387000001</v>
      </c>
      <c r="U103" s="137">
        <v>298.39824399000003</v>
      </c>
      <c r="V103" s="137">
        <v>7.4862075436</v>
      </c>
      <c r="W103" s="137">
        <v>64.179393196000007</v>
      </c>
      <c r="X103" s="137">
        <v>157.82664424000001</v>
      </c>
      <c r="Y103" s="137">
        <v>301.46169515000003</v>
      </c>
      <c r="Z103" s="137">
        <v>8.5863013698999993</v>
      </c>
      <c r="AA103" s="137">
        <v>0</v>
      </c>
      <c r="AE103" s="150">
        <v>65</v>
      </c>
      <c r="AF103" s="137">
        <v>1787.3833778000001</v>
      </c>
      <c r="AG103" s="137">
        <v>256.1905471</v>
      </c>
      <c r="AH103" s="137">
        <v>290.71390556</v>
      </c>
      <c r="AI103" s="137">
        <v>314.16589048999998</v>
      </c>
      <c r="AJ103" s="137">
        <v>7.4862075436</v>
      </c>
      <c r="AK103" s="137">
        <v>65.853580952000002</v>
      </c>
      <c r="AL103" s="137">
        <v>147.67382724999999</v>
      </c>
      <c r="AM103" s="137">
        <v>493.68086698000002</v>
      </c>
      <c r="AN103" s="137">
        <v>8.9150684931999997</v>
      </c>
      <c r="AO103" s="137">
        <v>0</v>
      </c>
      <c r="AP103" s="155"/>
      <c r="AQ103" s="148"/>
      <c r="AS103" s="150">
        <v>65</v>
      </c>
      <c r="AT103" s="137">
        <v>1785.1610326</v>
      </c>
      <c r="AU103" s="137">
        <v>250.57881474999999</v>
      </c>
      <c r="AV103" s="137">
        <v>287.36824565000001</v>
      </c>
      <c r="AW103" s="137">
        <v>314.58251627999999</v>
      </c>
      <c r="AX103" s="137">
        <v>7.4862075436</v>
      </c>
      <c r="AY103" s="137">
        <v>65.838554341000005</v>
      </c>
      <c r="AZ103" s="137">
        <v>147.48664658000001</v>
      </c>
      <c r="BA103" s="137">
        <v>510.69049912999998</v>
      </c>
      <c r="BB103" s="137">
        <v>8.9616438356000003</v>
      </c>
      <c r="BC103" s="137">
        <v>0</v>
      </c>
      <c r="BD103" s="155"/>
      <c r="BE103" s="148"/>
      <c r="BG103" s="150">
        <v>65</v>
      </c>
      <c r="BH103" s="121">
        <v>1787.6760205999999</v>
      </c>
      <c r="BI103" s="121">
        <v>250.51947611</v>
      </c>
      <c r="BJ103" s="121">
        <v>292.58089038000003</v>
      </c>
      <c r="BK103" s="121">
        <v>305.19459418000002</v>
      </c>
      <c r="BL103" s="121">
        <v>7.4862075436</v>
      </c>
      <c r="BM103" s="121">
        <v>63.526515979999999</v>
      </c>
      <c r="BN103" s="121">
        <v>151.85660897</v>
      </c>
      <c r="BO103" s="121">
        <v>396.32889174000002</v>
      </c>
      <c r="BP103" s="121">
        <v>8.6164383561999998</v>
      </c>
      <c r="BQ103" s="121">
        <v>0</v>
      </c>
      <c r="BR103" s="155"/>
    </row>
    <row r="104" spans="3:70">
      <c r="C104" s="150">
        <v>66</v>
      </c>
      <c r="D104" s="137">
        <v>1767.2161887</v>
      </c>
      <c r="E104" s="137">
        <v>235.83635534000001</v>
      </c>
      <c r="F104" s="137">
        <v>282.95051181999997</v>
      </c>
      <c r="G104" s="137">
        <v>298.34769375000002</v>
      </c>
      <c r="H104" s="137">
        <v>7.4862075436</v>
      </c>
      <c r="I104" s="137">
        <v>63.685127620000003</v>
      </c>
      <c r="J104" s="137">
        <v>157.42549417000001</v>
      </c>
      <c r="K104" s="137">
        <v>299.42444954000001</v>
      </c>
      <c r="L104" s="137">
        <v>8.3178082191999998</v>
      </c>
      <c r="M104" s="137">
        <v>0</v>
      </c>
      <c r="Q104" s="150">
        <v>66</v>
      </c>
      <c r="R104" s="137">
        <v>1772.2683723</v>
      </c>
      <c r="S104" s="137">
        <v>233.40838058</v>
      </c>
      <c r="T104" s="137">
        <v>284.75909675999998</v>
      </c>
      <c r="U104" s="137">
        <v>297.95432459</v>
      </c>
      <c r="V104" s="137">
        <v>7.4862075436</v>
      </c>
      <c r="W104" s="137">
        <v>64.141391833</v>
      </c>
      <c r="X104" s="137">
        <v>157.47910414</v>
      </c>
      <c r="Y104" s="137">
        <v>301.18096918999998</v>
      </c>
      <c r="Z104" s="137">
        <v>8.5863013698999993</v>
      </c>
      <c r="AA104" s="137">
        <v>0</v>
      </c>
      <c r="AE104" s="150">
        <v>66</v>
      </c>
      <c r="AF104" s="137">
        <v>1778.9765276000001</v>
      </c>
      <c r="AG104" s="137">
        <v>254.63378896</v>
      </c>
      <c r="AH104" s="137">
        <v>289.68064112000002</v>
      </c>
      <c r="AI104" s="137">
        <v>313.65842366999999</v>
      </c>
      <c r="AJ104" s="137">
        <v>7.4862075436</v>
      </c>
      <c r="AK104" s="137">
        <v>65.812243238999997</v>
      </c>
      <c r="AL104" s="137">
        <v>147.29986371999999</v>
      </c>
      <c r="AM104" s="137">
        <v>492.85775633999998</v>
      </c>
      <c r="AN104" s="137">
        <v>8.9150684931999997</v>
      </c>
      <c r="AO104" s="137">
        <v>0</v>
      </c>
      <c r="AP104" s="155"/>
      <c r="AQ104" s="148"/>
      <c r="AS104" s="150">
        <v>66</v>
      </c>
      <c r="AT104" s="137">
        <v>1776.4610158</v>
      </c>
      <c r="AU104" s="137">
        <v>249.21370999999999</v>
      </c>
      <c r="AV104" s="137">
        <v>286.46846085999999</v>
      </c>
      <c r="AW104" s="137">
        <v>314.08072993000002</v>
      </c>
      <c r="AX104" s="137">
        <v>7.4862075436</v>
      </c>
      <c r="AY104" s="137">
        <v>65.797472423000002</v>
      </c>
      <c r="AZ104" s="137">
        <v>147.11410559999999</v>
      </c>
      <c r="BA104" s="137">
        <v>509.82284626000001</v>
      </c>
      <c r="BB104" s="137">
        <v>8.9616438356000003</v>
      </c>
      <c r="BC104" s="137">
        <v>0</v>
      </c>
      <c r="BD104" s="155"/>
      <c r="BE104" s="148"/>
      <c r="BG104" s="150">
        <v>66</v>
      </c>
      <c r="BH104" s="121">
        <v>1778.7797952999999</v>
      </c>
      <c r="BI104" s="121">
        <v>249.44298279</v>
      </c>
      <c r="BJ104" s="121">
        <v>291.57386334</v>
      </c>
      <c r="BK104" s="121">
        <v>304.72380256999998</v>
      </c>
      <c r="BL104" s="121">
        <v>7.4862075436</v>
      </c>
      <c r="BM104" s="121">
        <v>63.486980437</v>
      </c>
      <c r="BN104" s="121">
        <v>151.49513522000001</v>
      </c>
      <c r="BO104" s="121">
        <v>395.76552685000001</v>
      </c>
      <c r="BP104" s="121">
        <v>8.6164383561999998</v>
      </c>
      <c r="BQ104" s="121">
        <v>0</v>
      </c>
      <c r="BR104" s="155"/>
    </row>
    <row r="105" spans="3:70">
      <c r="C105" s="150">
        <v>67</v>
      </c>
      <c r="D105" s="137">
        <v>1758.4838546000001</v>
      </c>
      <c r="E105" s="137">
        <v>234.55166248</v>
      </c>
      <c r="F105" s="137">
        <v>282.12925758</v>
      </c>
      <c r="G105" s="137">
        <v>297.89590200999999</v>
      </c>
      <c r="H105" s="137">
        <v>7.4862075436</v>
      </c>
      <c r="I105" s="137">
        <v>63.647895204999998</v>
      </c>
      <c r="J105" s="137">
        <v>157.08685179</v>
      </c>
      <c r="K105" s="137">
        <v>299.16039022000001</v>
      </c>
      <c r="L105" s="137">
        <v>8.3178082191999998</v>
      </c>
      <c r="M105" s="137">
        <v>0</v>
      </c>
      <c r="Q105" s="150">
        <v>67</v>
      </c>
      <c r="R105" s="137">
        <v>1763.2880640999999</v>
      </c>
      <c r="S105" s="137">
        <v>232.26237553000001</v>
      </c>
      <c r="T105" s="137">
        <v>284.02707226000001</v>
      </c>
      <c r="U105" s="137">
        <v>297.51040518999997</v>
      </c>
      <c r="V105" s="137">
        <v>7.4862075436</v>
      </c>
      <c r="W105" s="137">
        <v>64.103825889999996</v>
      </c>
      <c r="X105" s="137">
        <v>157.13704238</v>
      </c>
      <c r="Y105" s="137">
        <v>300.90979881999999</v>
      </c>
      <c r="Z105" s="137">
        <v>8.5863013698999993</v>
      </c>
      <c r="AA105" s="137">
        <v>0</v>
      </c>
      <c r="AE105" s="150">
        <v>67</v>
      </c>
      <c r="AF105" s="137">
        <v>1769.6187437000001</v>
      </c>
      <c r="AG105" s="137">
        <v>253.71741632000001</v>
      </c>
      <c r="AH105" s="137">
        <v>288.95792498999998</v>
      </c>
      <c r="AI105" s="137">
        <v>313.15095685</v>
      </c>
      <c r="AJ105" s="137">
        <v>7.4862075436</v>
      </c>
      <c r="AK105" s="137">
        <v>65.771291528000006</v>
      </c>
      <c r="AL105" s="137">
        <v>146.93025621999999</v>
      </c>
      <c r="AM105" s="137">
        <v>492.04709864</v>
      </c>
      <c r="AN105" s="137">
        <v>8.9150684931999997</v>
      </c>
      <c r="AO105" s="137">
        <v>0</v>
      </c>
      <c r="AP105" s="155"/>
      <c r="AQ105" s="148"/>
      <c r="AS105" s="150">
        <v>67</v>
      </c>
      <c r="AT105" s="137">
        <v>1767.1681553999999</v>
      </c>
      <c r="AU105" s="137">
        <v>248.15618813</v>
      </c>
      <c r="AV105" s="137">
        <v>285.85393677000002</v>
      </c>
      <c r="AW105" s="137">
        <v>313.57894357999999</v>
      </c>
      <c r="AX105" s="137">
        <v>7.4862075436</v>
      </c>
      <c r="AY105" s="137">
        <v>65.756783920999993</v>
      </c>
      <c r="AZ105" s="137">
        <v>146.74602831000001</v>
      </c>
      <c r="BA105" s="137">
        <v>508.96755112</v>
      </c>
      <c r="BB105" s="137">
        <v>8.9616438356000003</v>
      </c>
      <c r="BC105" s="137">
        <v>0</v>
      </c>
      <c r="BD105" s="155"/>
      <c r="BE105" s="148"/>
      <c r="BG105" s="150">
        <v>67</v>
      </c>
      <c r="BH105" s="121">
        <v>1769.4232738999999</v>
      </c>
      <c r="BI105" s="121">
        <v>248.49527728000001</v>
      </c>
      <c r="BJ105" s="121">
        <v>290.89834466999997</v>
      </c>
      <c r="BK105" s="121">
        <v>304.25301096999999</v>
      </c>
      <c r="BL105" s="121">
        <v>7.4862075436</v>
      </c>
      <c r="BM105" s="121">
        <v>63.447859586</v>
      </c>
      <c r="BN105" s="121">
        <v>151.13877631</v>
      </c>
      <c r="BO105" s="121">
        <v>395.21236097000002</v>
      </c>
      <c r="BP105" s="121">
        <v>8.6164383561999998</v>
      </c>
      <c r="BQ105" s="121">
        <v>0</v>
      </c>
      <c r="BR105" s="155"/>
    </row>
    <row r="106" spans="3:70">
      <c r="C106" s="150">
        <v>68</v>
      </c>
      <c r="D106" s="137">
        <v>1749.3499882999999</v>
      </c>
      <c r="E106" s="137">
        <v>233.72057436</v>
      </c>
      <c r="F106" s="137">
        <v>281.25593082</v>
      </c>
      <c r="G106" s="137">
        <v>297.44411027000001</v>
      </c>
      <c r="H106" s="137">
        <v>7.4862075436</v>
      </c>
      <c r="I106" s="137">
        <v>63.611084572000003</v>
      </c>
      <c r="J106" s="137">
        <v>156.75358073000001</v>
      </c>
      <c r="K106" s="137">
        <v>298.90632068999997</v>
      </c>
      <c r="L106" s="137">
        <v>8.3178082191999998</v>
      </c>
      <c r="M106" s="137">
        <v>0</v>
      </c>
      <c r="Q106" s="150">
        <v>68</v>
      </c>
      <c r="R106" s="137">
        <v>1754.2846002000001</v>
      </c>
      <c r="S106" s="137">
        <v>231.25145294000001</v>
      </c>
      <c r="T106" s="137">
        <v>283.18312100999998</v>
      </c>
      <c r="U106" s="137">
        <v>297.06648579</v>
      </c>
      <c r="V106" s="137">
        <v>7.4862075436</v>
      </c>
      <c r="W106" s="137">
        <v>64.066680724999998</v>
      </c>
      <c r="X106" s="137">
        <v>156.80030947</v>
      </c>
      <c r="Y106" s="137">
        <v>300.64849127999997</v>
      </c>
      <c r="Z106" s="137">
        <v>8.5863013698999993</v>
      </c>
      <c r="AA106" s="137">
        <v>0</v>
      </c>
      <c r="AE106" s="150">
        <v>68</v>
      </c>
      <c r="AF106" s="137">
        <v>1760.5216476999999</v>
      </c>
      <c r="AG106" s="137">
        <v>252.63568462999999</v>
      </c>
      <c r="AH106" s="137">
        <v>288.13988003999998</v>
      </c>
      <c r="AI106" s="137">
        <v>312.64349004000002</v>
      </c>
      <c r="AJ106" s="137">
        <v>7.4862075436</v>
      </c>
      <c r="AK106" s="137">
        <v>65.730714617999993</v>
      </c>
      <c r="AL106" s="137">
        <v>146.56495059</v>
      </c>
      <c r="AM106" s="137">
        <v>491.24920137999999</v>
      </c>
      <c r="AN106" s="137">
        <v>8.9150684931999997</v>
      </c>
      <c r="AO106" s="137">
        <v>0</v>
      </c>
      <c r="AP106" s="155"/>
      <c r="AQ106" s="148"/>
      <c r="AS106" s="150">
        <v>68</v>
      </c>
      <c r="AT106" s="137">
        <v>1758.3741121</v>
      </c>
      <c r="AU106" s="137">
        <v>246.79902469999999</v>
      </c>
      <c r="AV106" s="137">
        <v>285.04023718000002</v>
      </c>
      <c r="AW106" s="137">
        <v>313.07715723000001</v>
      </c>
      <c r="AX106" s="137">
        <v>7.4862075436</v>
      </c>
      <c r="AY106" s="137">
        <v>65.716477454</v>
      </c>
      <c r="AZ106" s="137">
        <v>146.38235854999999</v>
      </c>
      <c r="BA106" s="137">
        <v>508.12492564000001</v>
      </c>
      <c r="BB106" s="137">
        <v>8.9616438356000003</v>
      </c>
      <c r="BC106" s="137">
        <v>0</v>
      </c>
      <c r="BD106" s="155"/>
      <c r="BE106" s="148"/>
      <c r="BG106" s="150">
        <v>68</v>
      </c>
      <c r="BH106" s="121">
        <v>1760.2013118</v>
      </c>
      <c r="BI106" s="121">
        <v>247.48015649000001</v>
      </c>
      <c r="BJ106" s="121">
        <v>290.15568193000001</v>
      </c>
      <c r="BK106" s="121">
        <v>303.78221937000001</v>
      </c>
      <c r="BL106" s="121">
        <v>7.4862075436</v>
      </c>
      <c r="BM106" s="121">
        <v>63.409145393000003</v>
      </c>
      <c r="BN106" s="121">
        <v>150.78743553999999</v>
      </c>
      <c r="BO106" s="121">
        <v>394.6696068</v>
      </c>
      <c r="BP106" s="121">
        <v>8.6164383561999998</v>
      </c>
      <c r="BQ106" s="121">
        <v>0</v>
      </c>
      <c r="BR106" s="155"/>
    </row>
    <row r="107" spans="3:70">
      <c r="C107" s="150">
        <v>69</v>
      </c>
      <c r="D107" s="137">
        <v>1741.0321478000001</v>
      </c>
      <c r="E107" s="137">
        <v>232.62268992</v>
      </c>
      <c r="F107" s="137">
        <v>279.83337461000002</v>
      </c>
      <c r="G107" s="137">
        <v>296.99231852000003</v>
      </c>
      <c r="H107" s="137">
        <v>7.4862075436</v>
      </c>
      <c r="I107" s="137">
        <v>63.574681544999997</v>
      </c>
      <c r="J107" s="137">
        <v>156.42552522</v>
      </c>
      <c r="K107" s="137">
        <v>298.66251252000001</v>
      </c>
      <c r="L107" s="137">
        <v>8.3178082191999998</v>
      </c>
      <c r="M107" s="137">
        <v>0</v>
      </c>
      <c r="Q107" s="150">
        <v>69</v>
      </c>
      <c r="R107" s="137">
        <v>1746.0425485000001</v>
      </c>
      <c r="S107" s="137">
        <v>229.87421086000001</v>
      </c>
      <c r="T107" s="137">
        <v>281.94407698999999</v>
      </c>
      <c r="U107" s="137">
        <v>296.62256639999998</v>
      </c>
      <c r="V107" s="137">
        <v>7.4862075436</v>
      </c>
      <c r="W107" s="137">
        <v>64.029941695999995</v>
      </c>
      <c r="X107" s="137">
        <v>156.46875589000001</v>
      </c>
      <c r="Y107" s="137">
        <v>300.39735380000002</v>
      </c>
      <c r="Z107" s="137">
        <v>8.5863013698999993</v>
      </c>
      <c r="AA107" s="137">
        <v>0</v>
      </c>
      <c r="AE107" s="150">
        <v>69</v>
      </c>
      <c r="AF107" s="137">
        <v>1752.1204779</v>
      </c>
      <c r="AG107" s="137">
        <v>251.05677969999999</v>
      </c>
      <c r="AH107" s="137">
        <v>287.11820643999999</v>
      </c>
      <c r="AI107" s="137">
        <v>312.14089877999999</v>
      </c>
      <c r="AJ107" s="137">
        <v>7.4862075436</v>
      </c>
      <c r="AK107" s="137">
        <v>65.690501310000002</v>
      </c>
      <c r="AL107" s="137">
        <v>146.20389266999999</v>
      </c>
      <c r="AM107" s="137">
        <v>490.46437208999998</v>
      </c>
      <c r="AN107" s="137">
        <v>8.9150684931999997</v>
      </c>
      <c r="AO107" s="137">
        <v>0</v>
      </c>
      <c r="AP107" s="155"/>
      <c r="AQ107" s="148"/>
      <c r="AS107" s="150">
        <v>69</v>
      </c>
      <c r="AT107" s="137">
        <v>1749.8311180999999</v>
      </c>
      <c r="AU107" s="137">
        <v>245.56351068999999</v>
      </c>
      <c r="AV107" s="137">
        <v>283.85383886</v>
      </c>
      <c r="AW107" s="137">
        <v>312.57537087999998</v>
      </c>
      <c r="AX107" s="137">
        <v>7.4862075436</v>
      </c>
      <c r="AY107" s="137">
        <v>65.676541635000007</v>
      </c>
      <c r="AZ107" s="137">
        <v>146.02304017</v>
      </c>
      <c r="BA107" s="137">
        <v>507.29528173</v>
      </c>
      <c r="BB107" s="137">
        <v>8.9616438356000003</v>
      </c>
      <c r="BC107" s="137">
        <v>0</v>
      </c>
      <c r="BD107" s="155"/>
      <c r="BE107" s="148"/>
      <c r="BG107" s="150">
        <v>69</v>
      </c>
      <c r="BH107" s="121">
        <v>1752.161752</v>
      </c>
      <c r="BI107" s="121">
        <v>245.73041221</v>
      </c>
      <c r="BJ107" s="121">
        <v>288.96524032999997</v>
      </c>
      <c r="BK107" s="121">
        <v>303.31142776000002</v>
      </c>
      <c r="BL107" s="121">
        <v>7.4862075436</v>
      </c>
      <c r="BM107" s="121">
        <v>63.370829827000001</v>
      </c>
      <c r="BN107" s="121">
        <v>150.44101620999999</v>
      </c>
      <c r="BO107" s="121">
        <v>394.13747704999997</v>
      </c>
      <c r="BP107" s="121">
        <v>8.6164383561999998</v>
      </c>
      <c r="BQ107" s="121">
        <v>0</v>
      </c>
      <c r="BR107" s="155"/>
    </row>
    <row r="108" spans="3:70">
      <c r="C108" s="150">
        <v>70</v>
      </c>
      <c r="D108" s="137">
        <v>1732.3436276</v>
      </c>
      <c r="E108" s="137">
        <v>231.58752748000001</v>
      </c>
      <c r="F108" s="137">
        <v>278.73566342999999</v>
      </c>
      <c r="G108" s="137">
        <v>296.52363935</v>
      </c>
      <c r="H108" s="137">
        <v>7.4862075436</v>
      </c>
      <c r="I108" s="137">
        <v>63.538671944999997</v>
      </c>
      <c r="J108" s="137">
        <v>156.10252947000001</v>
      </c>
      <c r="K108" s="137">
        <v>298.42923729</v>
      </c>
      <c r="L108" s="137">
        <v>8.3178082191999998</v>
      </c>
      <c r="M108" s="137">
        <v>0</v>
      </c>
      <c r="Q108" s="150">
        <v>70</v>
      </c>
      <c r="R108" s="137">
        <v>1737.0693798</v>
      </c>
      <c r="S108" s="137">
        <v>229.13765993000001</v>
      </c>
      <c r="T108" s="137">
        <v>280.81077123</v>
      </c>
      <c r="U108" s="137">
        <v>296.16333455</v>
      </c>
      <c r="V108" s="137">
        <v>7.4862075436</v>
      </c>
      <c r="W108" s="137">
        <v>63.993594158999997</v>
      </c>
      <c r="X108" s="137">
        <v>156.14223213</v>
      </c>
      <c r="Y108" s="137">
        <v>300.15669362</v>
      </c>
      <c r="Z108" s="137">
        <v>8.5863013698999993</v>
      </c>
      <c r="AA108" s="137">
        <v>0</v>
      </c>
      <c r="AE108" s="150">
        <v>70</v>
      </c>
      <c r="AF108" s="137">
        <v>1743.2614527999999</v>
      </c>
      <c r="AG108" s="137">
        <v>250.03961580999999</v>
      </c>
      <c r="AH108" s="137">
        <v>286.00351411999998</v>
      </c>
      <c r="AI108" s="137">
        <v>311.62744062000002</v>
      </c>
      <c r="AJ108" s="137">
        <v>7.4862075436</v>
      </c>
      <c r="AK108" s="137">
        <v>65.650640402999997</v>
      </c>
      <c r="AL108" s="137">
        <v>145.84702827999999</v>
      </c>
      <c r="AM108" s="137">
        <v>489.69291824999999</v>
      </c>
      <c r="AN108" s="137">
        <v>8.9150684931999997</v>
      </c>
      <c r="AO108" s="137">
        <v>0</v>
      </c>
      <c r="AP108" s="155"/>
      <c r="AQ108" s="148"/>
      <c r="AS108" s="150">
        <v>70</v>
      </c>
      <c r="AT108" s="137">
        <v>1740.9479111000001</v>
      </c>
      <c r="AU108" s="137">
        <v>244.72053034000001</v>
      </c>
      <c r="AV108" s="137">
        <v>282.61972979000001</v>
      </c>
      <c r="AW108" s="137">
        <v>312.06897459999999</v>
      </c>
      <c r="AX108" s="137">
        <v>7.4862075436</v>
      </c>
      <c r="AY108" s="137">
        <v>65.636965083000007</v>
      </c>
      <c r="AZ108" s="137">
        <v>145.66801701</v>
      </c>
      <c r="BA108" s="137">
        <v>506.4789313</v>
      </c>
      <c r="BB108" s="137">
        <v>8.9616438356000003</v>
      </c>
      <c r="BC108" s="137">
        <v>0</v>
      </c>
      <c r="BD108" s="155"/>
      <c r="BE108" s="148"/>
      <c r="BG108" s="150">
        <v>70</v>
      </c>
      <c r="BH108" s="121">
        <v>1743.3204072000001</v>
      </c>
      <c r="BI108" s="121">
        <v>244.66719264</v>
      </c>
      <c r="BJ108" s="121">
        <v>287.90974623</v>
      </c>
      <c r="BK108" s="121">
        <v>302.82094900999999</v>
      </c>
      <c r="BL108" s="121">
        <v>7.4862075436</v>
      </c>
      <c r="BM108" s="121">
        <v>63.332904855999999</v>
      </c>
      <c r="BN108" s="121">
        <v>150.09942161999999</v>
      </c>
      <c r="BO108" s="121">
        <v>393.61618446</v>
      </c>
      <c r="BP108" s="121">
        <v>8.6164383561999998</v>
      </c>
      <c r="BQ108" s="121">
        <v>0</v>
      </c>
      <c r="BR108" s="155"/>
    </row>
    <row r="109" spans="3:70">
      <c r="C109" s="150">
        <v>71</v>
      </c>
      <c r="D109" s="137">
        <v>1723.9743243</v>
      </c>
      <c r="E109" s="137">
        <v>230.36283827</v>
      </c>
      <c r="F109" s="137">
        <v>277.55106783999997</v>
      </c>
      <c r="G109" s="137">
        <v>296.01215452000002</v>
      </c>
      <c r="H109" s="137">
        <v>7.4862075436</v>
      </c>
      <c r="I109" s="137">
        <v>63.503041596999999</v>
      </c>
      <c r="J109" s="137">
        <v>155.78443769</v>
      </c>
      <c r="K109" s="137">
        <v>298.20676659999998</v>
      </c>
      <c r="L109" s="137">
        <v>8.3178082191999998</v>
      </c>
      <c r="M109" s="137">
        <v>0</v>
      </c>
      <c r="Q109" s="150">
        <v>71</v>
      </c>
      <c r="R109" s="137">
        <v>1729.0389258</v>
      </c>
      <c r="S109" s="137">
        <v>227.97092900999999</v>
      </c>
      <c r="T109" s="137">
        <v>279.21048205</v>
      </c>
      <c r="U109" s="137">
        <v>295.65855151</v>
      </c>
      <c r="V109" s="137">
        <v>7.4862075436</v>
      </c>
      <c r="W109" s="137">
        <v>63.957623472999998</v>
      </c>
      <c r="X109" s="137">
        <v>155.8205887</v>
      </c>
      <c r="Y109" s="137">
        <v>299.92681799000002</v>
      </c>
      <c r="Z109" s="137">
        <v>8.5863013698999993</v>
      </c>
      <c r="AA109" s="137">
        <v>0</v>
      </c>
      <c r="AE109" s="150">
        <v>71</v>
      </c>
      <c r="AF109" s="137">
        <v>1735.3685726000001</v>
      </c>
      <c r="AG109" s="137">
        <v>248.32331561000001</v>
      </c>
      <c r="AH109" s="137">
        <v>284.65377827999998</v>
      </c>
      <c r="AI109" s="137">
        <v>311.08201730000002</v>
      </c>
      <c r="AJ109" s="137">
        <v>7.4862075436</v>
      </c>
      <c r="AK109" s="137">
        <v>65.611120697999993</v>
      </c>
      <c r="AL109" s="137">
        <v>145.49430326000001</v>
      </c>
      <c r="AM109" s="137">
        <v>488.93514739</v>
      </c>
      <c r="AN109" s="137">
        <v>8.9150684931999997</v>
      </c>
      <c r="AO109" s="137">
        <v>0</v>
      </c>
      <c r="AP109" s="155"/>
      <c r="AQ109" s="148"/>
      <c r="AS109" s="150">
        <v>71</v>
      </c>
      <c r="AT109" s="137">
        <v>1733.1528267000001</v>
      </c>
      <c r="AU109" s="137">
        <v>243.12442912</v>
      </c>
      <c r="AV109" s="137">
        <v>281.08864487</v>
      </c>
      <c r="AW109" s="137">
        <v>311.52455237999999</v>
      </c>
      <c r="AX109" s="137">
        <v>7.4862075436</v>
      </c>
      <c r="AY109" s="137">
        <v>65.597736412000003</v>
      </c>
      <c r="AZ109" s="137">
        <v>145.31723289999999</v>
      </c>
      <c r="BA109" s="137">
        <v>505.67618626000001</v>
      </c>
      <c r="BB109" s="137">
        <v>8.9616438356000003</v>
      </c>
      <c r="BC109" s="137">
        <v>0</v>
      </c>
      <c r="BD109" s="155"/>
      <c r="BE109" s="148"/>
      <c r="BG109" s="150">
        <v>71</v>
      </c>
      <c r="BH109" s="121">
        <v>1735.0114739999999</v>
      </c>
      <c r="BI109" s="121">
        <v>243.24358311</v>
      </c>
      <c r="BJ109" s="121">
        <v>286.70791849</v>
      </c>
      <c r="BK109" s="121">
        <v>302.30478219999998</v>
      </c>
      <c r="BL109" s="121">
        <v>7.4862075436</v>
      </c>
      <c r="BM109" s="121">
        <v>63.295362447000002</v>
      </c>
      <c r="BN109" s="121">
        <v>149.76255506999999</v>
      </c>
      <c r="BO109" s="121">
        <v>393.10594171999998</v>
      </c>
      <c r="BP109" s="121">
        <v>8.6164383561999998</v>
      </c>
      <c r="BQ109" s="121">
        <v>0</v>
      </c>
      <c r="BR109" s="155"/>
    </row>
    <row r="110" spans="3:70">
      <c r="C110" s="150">
        <v>72</v>
      </c>
      <c r="D110" s="137">
        <v>1715.6310008999999</v>
      </c>
      <c r="E110" s="137">
        <v>229.13993636999999</v>
      </c>
      <c r="F110" s="137">
        <v>276.29962231000002</v>
      </c>
      <c r="G110" s="137">
        <v>295.53975245999999</v>
      </c>
      <c r="H110" s="137">
        <v>7.4862075436</v>
      </c>
      <c r="I110" s="137">
        <v>63.467776323000002</v>
      </c>
      <c r="J110" s="137">
        <v>155.47109409000001</v>
      </c>
      <c r="K110" s="137">
        <v>297.99537203</v>
      </c>
      <c r="L110" s="137">
        <v>8.3178082191999998</v>
      </c>
      <c r="M110" s="137">
        <v>0</v>
      </c>
      <c r="Q110" s="150">
        <v>72</v>
      </c>
      <c r="R110" s="137">
        <v>1720.819512</v>
      </c>
      <c r="S110" s="137">
        <v>226.69208295999999</v>
      </c>
      <c r="T110" s="137">
        <v>277.87230405000003</v>
      </c>
      <c r="U110" s="137">
        <v>295.19273220000002</v>
      </c>
      <c r="V110" s="137">
        <v>7.4862075436</v>
      </c>
      <c r="W110" s="137">
        <v>63.922014994999998</v>
      </c>
      <c r="X110" s="137">
        <v>155.50367609</v>
      </c>
      <c r="Y110" s="137">
        <v>299.70803415</v>
      </c>
      <c r="Z110" s="137">
        <v>8.5863013698999993</v>
      </c>
      <c r="AA110" s="137">
        <v>0</v>
      </c>
      <c r="AE110" s="150">
        <v>72</v>
      </c>
      <c r="AF110" s="137">
        <v>1727.6294310000001</v>
      </c>
      <c r="AG110" s="137">
        <v>246.12482610000001</v>
      </c>
      <c r="AH110" s="137">
        <v>283.61409411</v>
      </c>
      <c r="AI110" s="137">
        <v>310.55499307999997</v>
      </c>
      <c r="AJ110" s="137">
        <v>7.4862075436</v>
      </c>
      <c r="AK110" s="137">
        <v>65.571930995000002</v>
      </c>
      <c r="AL110" s="137">
        <v>145.14566343999999</v>
      </c>
      <c r="AM110" s="137">
        <v>488.19136701000002</v>
      </c>
      <c r="AN110" s="137">
        <v>8.9150684931999997</v>
      </c>
      <c r="AO110" s="137">
        <v>0</v>
      </c>
      <c r="AP110" s="155"/>
      <c r="AQ110" s="148"/>
      <c r="AS110" s="150">
        <v>72</v>
      </c>
      <c r="AT110" s="137">
        <v>1725.2736184</v>
      </c>
      <c r="AU110" s="137">
        <v>241.37236851</v>
      </c>
      <c r="AV110" s="137">
        <v>279.77535040999999</v>
      </c>
      <c r="AW110" s="137">
        <v>311.00242302999999</v>
      </c>
      <c r="AX110" s="137">
        <v>7.4862075436</v>
      </c>
      <c r="AY110" s="137">
        <v>65.558844238999995</v>
      </c>
      <c r="AZ110" s="137">
        <v>144.97063170000001</v>
      </c>
      <c r="BA110" s="137">
        <v>504.88735852999997</v>
      </c>
      <c r="BB110" s="137">
        <v>8.9616438356000003</v>
      </c>
      <c r="BC110" s="137">
        <v>0</v>
      </c>
      <c r="BD110" s="155"/>
      <c r="BE110" s="148"/>
      <c r="BG110" s="150">
        <v>72</v>
      </c>
      <c r="BH110" s="121">
        <v>1727.4734828000001</v>
      </c>
      <c r="BI110" s="121">
        <v>241.11298205</v>
      </c>
      <c r="BJ110" s="121">
        <v>285.41773598999998</v>
      </c>
      <c r="BK110" s="121">
        <v>301.81301973000001</v>
      </c>
      <c r="BL110" s="121">
        <v>7.4862075436</v>
      </c>
      <c r="BM110" s="121">
        <v>63.258194568</v>
      </c>
      <c r="BN110" s="121">
        <v>149.43031986</v>
      </c>
      <c r="BO110" s="121">
        <v>392.60696156</v>
      </c>
      <c r="BP110" s="121">
        <v>8.6164383561999998</v>
      </c>
      <c r="BQ110" s="121">
        <v>0</v>
      </c>
      <c r="BR110" s="155"/>
    </row>
    <row r="111" spans="3:70">
      <c r="C111" s="150">
        <v>73</v>
      </c>
      <c r="D111" s="137">
        <v>1707.3617826</v>
      </c>
      <c r="E111" s="137">
        <v>227.51390498999999</v>
      </c>
      <c r="F111" s="137">
        <v>275.37720113</v>
      </c>
      <c r="G111" s="137">
        <v>295.06735040000001</v>
      </c>
      <c r="H111" s="137">
        <v>7.4862075436</v>
      </c>
      <c r="I111" s="137">
        <v>63.432861946999999</v>
      </c>
      <c r="J111" s="137">
        <v>155.1623429</v>
      </c>
      <c r="K111" s="137">
        <v>297.79532515</v>
      </c>
      <c r="L111" s="137">
        <v>8.3178082191999998</v>
      </c>
      <c r="M111" s="137">
        <v>0</v>
      </c>
      <c r="Q111" s="150">
        <v>73</v>
      </c>
      <c r="R111" s="137">
        <v>1711.9545711000001</v>
      </c>
      <c r="S111" s="137">
        <v>225.53335966</v>
      </c>
      <c r="T111" s="137">
        <v>277.05953034999999</v>
      </c>
      <c r="U111" s="137">
        <v>294.72691288999999</v>
      </c>
      <c r="V111" s="137">
        <v>7.4862075436</v>
      </c>
      <c r="W111" s="137">
        <v>63.886754083</v>
      </c>
      <c r="X111" s="137">
        <v>155.19134478000001</v>
      </c>
      <c r="Y111" s="137">
        <v>299.50064934</v>
      </c>
      <c r="Z111" s="137">
        <v>8.5863013698999993</v>
      </c>
      <c r="AA111" s="137">
        <v>0</v>
      </c>
      <c r="AE111" s="150">
        <v>73</v>
      </c>
      <c r="AF111" s="137">
        <v>1718.4166514000001</v>
      </c>
      <c r="AG111" s="137">
        <v>245.31201743</v>
      </c>
      <c r="AH111" s="137">
        <v>282.66236707000002</v>
      </c>
      <c r="AI111" s="137">
        <v>310.02796885999999</v>
      </c>
      <c r="AJ111" s="137">
        <v>7.4862075436</v>
      </c>
      <c r="AK111" s="137">
        <v>65.533060094999996</v>
      </c>
      <c r="AL111" s="137">
        <v>144.80105466000001</v>
      </c>
      <c r="AM111" s="137">
        <v>487.46188461999998</v>
      </c>
      <c r="AN111" s="137">
        <v>8.9150684931999997</v>
      </c>
      <c r="AO111" s="137">
        <v>0</v>
      </c>
      <c r="AP111" s="155"/>
      <c r="AQ111" s="148"/>
      <c r="AS111" s="150">
        <v>73</v>
      </c>
      <c r="AT111" s="137">
        <v>1716.8823245999999</v>
      </c>
      <c r="AU111" s="137">
        <v>239.42927771999999</v>
      </c>
      <c r="AV111" s="137">
        <v>279.16517163999998</v>
      </c>
      <c r="AW111" s="137">
        <v>310.48029366999998</v>
      </c>
      <c r="AX111" s="137">
        <v>7.4862075436</v>
      </c>
      <c r="AY111" s="137">
        <v>65.520277179999994</v>
      </c>
      <c r="AZ111" s="137">
        <v>144.62815724000001</v>
      </c>
      <c r="BA111" s="137">
        <v>504.11276002</v>
      </c>
      <c r="BB111" s="137">
        <v>8.9616438356000003</v>
      </c>
      <c r="BC111" s="137">
        <v>0</v>
      </c>
      <c r="BD111" s="155"/>
      <c r="BE111" s="148"/>
      <c r="BG111" s="150">
        <v>73</v>
      </c>
      <c r="BH111" s="121">
        <v>1718.6345005000001</v>
      </c>
      <c r="BI111" s="121">
        <v>239.84864929</v>
      </c>
      <c r="BJ111" s="121">
        <v>284.56227627999999</v>
      </c>
      <c r="BK111" s="121">
        <v>301.32125725999998</v>
      </c>
      <c r="BL111" s="121">
        <v>7.4862075436</v>
      </c>
      <c r="BM111" s="121">
        <v>63.221393188</v>
      </c>
      <c r="BN111" s="121">
        <v>149.10261929000001</v>
      </c>
      <c r="BO111" s="121">
        <v>392.11945668999999</v>
      </c>
      <c r="BP111" s="121">
        <v>8.6164383561999998</v>
      </c>
      <c r="BQ111" s="121">
        <v>0</v>
      </c>
      <c r="BR111" s="155"/>
    </row>
    <row r="112" spans="3:70">
      <c r="C112" s="150">
        <v>74</v>
      </c>
      <c r="D112" s="137">
        <v>1698.6741179000001</v>
      </c>
      <c r="E112" s="137">
        <v>226.29627711000001</v>
      </c>
      <c r="F112" s="137">
        <v>274.46482280999999</v>
      </c>
      <c r="G112" s="137">
        <v>294.59494833999997</v>
      </c>
      <c r="H112" s="137">
        <v>7.4862075436</v>
      </c>
      <c r="I112" s="137">
        <v>63.398284289999999</v>
      </c>
      <c r="J112" s="137">
        <v>154.85802831999999</v>
      </c>
      <c r="K112" s="137">
        <v>297.60689755999999</v>
      </c>
      <c r="L112" s="137">
        <v>8.3178082191999998</v>
      </c>
      <c r="M112" s="137">
        <v>0</v>
      </c>
      <c r="Q112" s="150">
        <v>74</v>
      </c>
      <c r="R112" s="137">
        <v>1703.270982</v>
      </c>
      <c r="S112" s="137">
        <v>224.2478643</v>
      </c>
      <c r="T112" s="137">
        <v>276.19217691</v>
      </c>
      <c r="U112" s="137">
        <v>294.26109358000002</v>
      </c>
      <c r="V112" s="137">
        <v>7.4862075436</v>
      </c>
      <c r="W112" s="137">
        <v>63.851826093</v>
      </c>
      <c r="X112" s="137">
        <v>154.88344527999999</v>
      </c>
      <c r="Y112" s="137">
        <v>299.30497079000003</v>
      </c>
      <c r="Z112" s="137">
        <v>8.5863013698999993</v>
      </c>
      <c r="AA112" s="137">
        <v>0</v>
      </c>
      <c r="AE112" s="150">
        <v>74</v>
      </c>
      <c r="AF112" s="137">
        <v>1709.5615347</v>
      </c>
      <c r="AG112" s="137">
        <v>244.23605194999999</v>
      </c>
      <c r="AH112" s="137">
        <v>281.61613394</v>
      </c>
      <c r="AI112" s="137">
        <v>309.50094464</v>
      </c>
      <c r="AJ112" s="137">
        <v>7.4862075436</v>
      </c>
      <c r="AK112" s="137">
        <v>65.494496798</v>
      </c>
      <c r="AL112" s="137">
        <v>144.46042274999999</v>
      </c>
      <c r="AM112" s="137">
        <v>486.74700774000002</v>
      </c>
      <c r="AN112" s="137">
        <v>8.9150684931999997</v>
      </c>
      <c r="AO112" s="137">
        <v>0</v>
      </c>
      <c r="AP112" s="155"/>
      <c r="AQ112" s="148"/>
      <c r="AS112" s="150">
        <v>74</v>
      </c>
      <c r="AT112" s="137">
        <v>1707.7827741000001</v>
      </c>
      <c r="AU112" s="137">
        <v>238.64361922000001</v>
      </c>
      <c r="AV112" s="137">
        <v>278.10581732999998</v>
      </c>
      <c r="AW112" s="137">
        <v>309.95816431999998</v>
      </c>
      <c r="AX112" s="137">
        <v>7.4862075436</v>
      </c>
      <c r="AY112" s="137">
        <v>65.482023850999994</v>
      </c>
      <c r="AZ112" s="137">
        <v>144.28975335999999</v>
      </c>
      <c r="BA112" s="137">
        <v>503.35270265000003</v>
      </c>
      <c r="BB112" s="137">
        <v>8.9616438356000003</v>
      </c>
      <c r="BC112" s="137">
        <v>0</v>
      </c>
      <c r="BD112" s="155"/>
      <c r="BE112" s="148"/>
      <c r="BG112" s="150">
        <v>74</v>
      </c>
      <c r="BH112" s="121">
        <v>1709.7383580999999</v>
      </c>
      <c r="BI112" s="121">
        <v>238.94586079000001</v>
      </c>
      <c r="BJ112" s="121">
        <v>283.40243246</v>
      </c>
      <c r="BK112" s="121">
        <v>300.82949479000001</v>
      </c>
      <c r="BL112" s="121">
        <v>7.4862075436</v>
      </c>
      <c r="BM112" s="121">
        <v>63.184950272999998</v>
      </c>
      <c r="BN112" s="121">
        <v>148.77935665999999</v>
      </c>
      <c r="BO112" s="121">
        <v>391.64363981000002</v>
      </c>
      <c r="BP112" s="121">
        <v>8.6164383561999998</v>
      </c>
      <c r="BQ112" s="121">
        <v>0</v>
      </c>
      <c r="BR112" s="155"/>
    </row>
    <row r="113" spans="3:70">
      <c r="C113" s="150">
        <v>75</v>
      </c>
      <c r="D113" s="137">
        <v>1689.4549631</v>
      </c>
      <c r="E113" s="137">
        <v>225.35140808</v>
      </c>
      <c r="F113" s="137">
        <v>273.81117581000001</v>
      </c>
      <c r="G113" s="137">
        <v>294.12254629</v>
      </c>
      <c r="H113" s="137">
        <v>7.4862075436</v>
      </c>
      <c r="I113" s="137">
        <v>63.364029178000003</v>
      </c>
      <c r="J113" s="137">
        <v>154.55799456</v>
      </c>
      <c r="K113" s="137">
        <v>297.43036083999999</v>
      </c>
      <c r="L113" s="137">
        <v>8.3178082191999998</v>
      </c>
      <c r="M113" s="137">
        <v>0</v>
      </c>
      <c r="Q113" s="150">
        <v>75</v>
      </c>
      <c r="R113" s="137">
        <v>1694.0038663</v>
      </c>
      <c r="S113" s="137">
        <v>223.37623425000001</v>
      </c>
      <c r="T113" s="137">
        <v>275.49448483999998</v>
      </c>
      <c r="U113" s="137">
        <v>293.79527426999999</v>
      </c>
      <c r="V113" s="137">
        <v>7.4862075436</v>
      </c>
      <c r="W113" s="137">
        <v>63.817216383999998</v>
      </c>
      <c r="X113" s="137">
        <v>154.57982806999999</v>
      </c>
      <c r="Y113" s="137">
        <v>299.12130574999998</v>
      </c>
      <c r="Z113" s="137">
        <v>8.5863013698999993</v>
      </c>
      <c r="AA113" s="137">
        <v>0</v>
      </c>
      <c r="AE113" s="150">
        <v>75</v>
      </c>
      <c r="AF113" s="137">
        <v>1700.4960877999999</v>
      </c>
      <c r="AG113" s="137">
        <v>243.32946511</v>
      </c>
      <c r="AH113" s="137">
        <v>280.61085247</v>
      </c>
      <c r="AI113" s="137">
        <v>308.97392043000002</v>
      </c>
      <c r="AJ113" s="137">
        <v>7.4862075436</v>
      </c>
      <c r="AK113" s="137">
        <v>65.456229902999993</v>
      </c>
      <c r="AL113" s="137">
        <v>144.12371354000001</v>
      </c>
      <c r="AM113" s="137">
        <v>486.04704385999997</v>
      </c>
      <c r="AN113" s="137">
        <v>8.9150684931999997</v>
      </c>
      <c r="AO113" s="137">
        <v>0</v>
      </c>
      <c r="AP113" s="155"/>
      <c r="AQ113" s="148"/>
      <c r="AS113" s="150">
        <v>75</v>
      </c>
      <c r="AT113" s="137">
        <v>1698.7820495999999</v>
      </c>
      <c r="AU113" s="137">
        <v>237.97659693</v>
      </c>
      <c r="AV113" s="137">
        <v>276.82900080000002</v>
      </c>
      <c r="AW113" s="137">
        <v>309.43603495999997</v>
      </c>
      <c r="AX113" s="137">
        <v>7.4862075436</v>
      </c>
      <c r="AY113" s="137">
        <v>65.444072868999996</v>
      </c>
      <c r="AZ113" s="137">
        <v>143.95536390999999</v>
      </c>
      <c r="BA113" s="137">
        <v>502.60749833</v>
      </c>
      <c r="BB113" s="137">
        <v>8.9616438356000003</v>
      </c>
      <c r="BC113" s="137">
        <v>0</v>
      </c>
      <c r="BD113" s="155"/>
      <c r="BE113" s="148"/>
      <c r="BG113" s="150">
        <v>75</v>
      </c>
      <c r="BH113" s="121">
        <v>1700.471577</v>
      </c>
      <c r="BI113" s="121">
        <v>238.13908384999999</v>
      </c>
      <c r="BJ113" s="121">
        <v>282.51721572000002</v>
      </c>
      <c r="BK113" s="121">
        <v>300.33773231999999</v>
      </c>
      <c r="BL113" s="121">
        <v>7.4862075436</v>
      </c>
      <c r="BM113" s="121">
        <v>63.148857792000001</v>
      </c>
      <c r="BN113" s="121">
        <v>148.46043528999999</v>
      </c>
      <c r="BO113" s="121">
        <v>391.17972365999998</v>
      </c>
      <c r="BP113" s="121">
        <v>8.6164383561999998</v>
      </c>
      <c r="BQ113" s="121">
        <v>0</v>
      </c>
      <c r="BR113" s="155"/>
    </row>
    <row r="114" spans="3:70">
      <c r="C114" s="150">
        <v>76</v>
      </c>
      <c r="D114" s="137">
        <v>1680.4623773999999</v>
      </c>
      <c r="E114" s="137">
        <v>224.14148301</v>
      </c>
      <c r="F114" s="137">
        <v>273.19601569000002</v>
      </c>
      <c r="G114" s="137">
        <v>293.65014423000002</v>
      </c>
      <c r="H114" s="137">
        <v>7.4862075436</v>
      </c>
      <c r="I114" s="137">
        <v>63.330082431000001</v>
      </c>
      <c r="J114" s="137">
        <v>154.26208584</v>
      </c>
      <c r="K114" s="137">
        <v>297.26598657</v>
      </c>
      <c r="L114" s="137">
        <v>8.3178082191999998</v>
      </c>
      <c r="M114" s="137">
        <v>0</v>
      </c>
      <c r="Q114" s="150">
        <v>76</v>
      </c>
      <c r="R114" s="137">
        <v>1684.5849178000001</v>
      </c>
      <c r="S114" s="137">
        <v>222.52295211000001</v>
      </c>
      <c r="T114" s="137">
        <v>274.93027755999998</v>
      </c>
      <c r="U114" s="137">
        <v>293.32945495000001</v>
      </c>
      <c r="V114" s="137">
        <v>7.4862075436</v>
      </c>
      <c r="W114" s="137">
        <v>63.782910313000002</v>
      </c>
      <c r="X114" s="137">
        <v>154.28034364999999</v>
      </c>
      <c r="Y114" s="137">
        <v>298.94996147000001</v>
      </c>
      <c r="Z114" s="137">
        <v>8.5863013698999993</v>
      </c>
      <c r="AA114" s="137">
        <v>0</v>
      </c>
      <c r="AE114" s="150">
        <v>76</v>
      </c>
      <c r="AF114" s="137">
        <v>1691.4885893000001</v>
      </c>
      <c r="AG114" s="137">
        <v>242.16006951</v>
      </c>
      <c r="AH114" s="137">
        <v>279.81043119999998</v>
      </c>
      <c r="AI114" s="137">
        <v>308.44689620999998</v>
      </c>
      <c r="AJ114" s="137">
        <v>7.4862075436</v>
      </c>
      <c r="AK114" s="137">
        <v>65.418248211999995</v>
      </c>
      <c r="AL114" s="137">
        <v>143.79087286999999</v>
      </c>
      <c r="AM114" s="137">
        <v>485.36230051000001</v>
      </c>
      <c r="AN114" s="137">
        <v>8.9150684931999997</v>
      </c>
      <c r="AO114" s="137">
        <v>0</v>
      </c>
      <c r="AP114" s="155"/>
      <c r="AQ114" s="148"/>
      <c r="AS114" s="150">
        <v>76</v>
      </c>
      <c r="AT114" s="137">
        <v>1689.5409313</v>
      </c>
      <c r="AU114" s="137">
        <v>236.76189959000001</v>
      </c>
      <c r="AV114" s="137">
        <v>276.34025308000002</v>
      </c>
      <c r="AW114" s="137">
        <v>308.91390560999997</v>
      </c>
      <c r="AX114" s="137">
        <v>7.4862075436</v>
      </c>
      <c r="AY114" s="137">
        <v>65.406412849000006</v>
      </c>
      <c r="AZ114" s="137">
        <v>143.62493273000001</v>
      </c>
      <c r="BA114" s="137">
        <v>501.87745897000002</v>
      </c>
      <c r="BB114" s="137">
        <v>8.9616438356000003</v>
      </c>
      <c r="BC114" s="137">
        <v>0</v>
      </c>
      <c r="BD114" s="155"/>
      <c r="BE114" s="148"/>
      <c r="BG114" s="150">
        <v>76</v>
      </c>
      <c r="BH114" s="121">
        <v>1691.5091632000001</v>
      </c>
      <c r="BI114" s="121">
        <v>236.94301063</v>
      </c>
      <c r="BJ114" s="121">
        <v>281.71692801</v>
      </c>
      <c r="BK114" s="121">
        <v>299.84596984000001</v>
      </c>
      <c r="BL114" s="121">
        <v>7.4862075436</v>
      </c>
      <c r="BM114" s="121">
        <v>63.113107712000001</v>
      </c>
      <c r="BN114" s="121">
        <v>148.14575844999999</v>
      </c>
      <c r="BO114" s="121">
        <v>390.72792093999999</v>
      </c>
      <c r="BP114" s="121">
        <v>8.6164383561999998</v>
      </c>
      <c r="BQ114" s="121">
        <v>0</v>
      </c>
      <c r="BR114" s="155"/>
    </row>
    <row r="115" spans="3:70">
      <c r="C115" s="150">
        <v>77</v>
      </c>
      <c r="D115" s="137">
        <v>1671.0926314999999</v>
      </c>
      <c r="E115" s="137">
        <v>223.22085591999999</v>
      </c>
      <c r="F115" s="137">
        <v>272.66871787000002</v>
      </c>
      <c r="G115" s="137">
        <v>293.17774216999999</v>
      </c>
      <c r="H115" s="137">
        <v>7.4862075436</v>
      </c>
      <c r="I115" s="137">
        <v>63.296429873999998</v>
      </c>
      <c r="J115" s="137">
        <v>153.97014637999999</v>
      </c>
      <c r="K115" s="137">
        <v>297.11404634000002</v>
      </c>
      <c r="L115" s="137">
        <v>8.3178082191999998</v>
      </c>
      <c r="M115" s="137">
        <v>0</v>
      </c>
      <c r="Q115" s="150">
        <v>77</v>
      </c>
      <c r="R115" s="137">
        <v>1675.1403035999999</v>
      </c>
      <c r="S115" s="137">
        <v>221.68648028000001</v>
      </c>
      <c r="T115" s="137">
        <v>274.37492580999998</v>
      </c>
      <c r="U115" s="137">
        <v>292.86363563999998</v>
      </c>
      <c r="V115" s="137">
        <v>7.4862075436</v>
      </c>
      <c r="W115" s="137">
        <v>63.748893236999997</v>
      </c>
      <c r="X115" s="137">
        <v>153.98484250999999</v>
      </c>
      <c r="Y115" s="137">
        <v>298.79124517000002</v>
      </c>
      <c r="Z115" s="137">
        <v>8.5863013698999993</v>
      </c>
      <c r="AA115" s="137">
        <v>0</v>
      </c>
      <c r="AE115" s="150">
        <v>77</v>
      </c>
      <c r="AF115" s="137">
        <v>1681.8027075</v>
      </c>
      <c r="AG115" s="137">
        <v>241.42255901999999</v>
      </c>
      <c r="AH115" s="137">
        <v>279.25650825999998</v>
      </c>
      <c r="AI115" s="137">
        <v>307.91987198999999</v>
      </c>
      <c r="AJ115" s="137">
        <v>7.4862075436</v>
      </c>
      <c r="AK115" s="137">
        <v>65.380540523999997</v>
      </c>
      <c r="AL115" s="137">
        <v>143.46184657000001</v>
      </c>
      <c r="AM115" s="137">
        <v>484.69308518000003</v>
      </c>
      <c r="AN115" s="137">
        <v>8.9150684931999997</v>
      </c>
      <c r="AO115" s="137">
        <v>0</v>
      </c>
      <c r="AP115" s="155"/>
      <c r="AQ115" s="148"/>
      <c r="AS115" s="150">
        <v>77</v>
      </c>
      <c r="AT115" s="137">
        <v>1679.6067410999999</v>
      </c>
      <c r="AU115" s="137">
        <v>235.94889051999999</v>
      </c>
      <c r="AV115" s="137">
        <v>276.14288894999999</v>
      </c>
      <c r="AW115" s="137">
        <v>308.39177625000002</v>
      </c>
      <c r="AX115" s="137">
        <v>7.4862075436</v>
      </c>
      <c r="AY115" s="137">
        <v>65.369032407000006</v>
      </c>
      <c r="AZ115" s="137">
        <v>143.29840365999999</v>
      </c>
      <c r="BA115" s="137">
        <v>501.16289647999997</v>
      </c>
      <c r="BB115" s="137">
        <v>8.9616438356000003</v>
      </c>
      <c r="BC115" s="137">
        <v>0</v>
      </c>
      <c r="BD115" s="155"/>
      <c r="BE115" s="148"/>
      <c r="BG115" s="150">
        <v>77</v>
      </c>
      <c r="BH115" s="121">
        <v>1681.8543024999999</v>
      </c>
      <c r="BI115" s="121">
        <v>236.15655411</v>
      </c>
      <c r="BJ115" s="121">
        <v>281.19947042000001</v>
      </c>
      <c r="BK115" s="121">
        <v>299.35420736999998</v>
      </c>
      <c r="BL115" s="121">
        <v>7.4862075436</v>
      </c>
      <c r="BM115" s="121">
        <v>63.077692001000003</v>
      </c>
      <c r="BN115" s="121">
        <v>147.83522945999999</v>
      </c>
      <c r="BO115" s="121">
        <v>390.28844436000003</v>
      </c>
      <c r="BP115" s="121">
        <v>8.6164383561999998</v>
      </c>
      <c r="BQ115" s="121">
        <v>0</v>
      </c>
      <c r="BR115" s="155"/>
    </row>
    <row r="116" spans="3:70">
      <c r="C116" s="150">
        <v>78</v>
      </c>
      <c r="D116" s="137">
        <v>1661.9873842</v>
      </c>
      <c r="E116" s="137">
        <v>222.19107792</v>
      </c>
      <c r="F116" s="137">
        <v>271.87751026000001</v>
      </c>
      <c r="G116" s="137">
        <v>292.81390212999997</v>
      </c>
      <c r="H116" s="137">
        <v>7.4862075436</v>
      </c>
      <c r="I116" s="137">
        <v>63.263057330000002</v>
      </c>
      <c r="J116" s="137">
        <v>153.68202038000001</v>
      </c>
      <c r="K116" s="137">
        <v>296.97481173</v>
      </c>
      <c r="L116" s="137">
        <v>8.3178082191999998</v>
      </c>
      <c r="M116" s="137">
        <v>0</v>
      </c>
      <c r="Q116" s="150">
        <v>78</v>
      </c>
      <c r="R116" s="137">
        <v>1665.8505035000001</v>
      </c>
      <c r="S116" s="137">
        <v>220.62216483</v>
      </c>
      <c r="T116" s="137">
        <v>273.77242820999999</v>
      </c>
      <c r="U116" s="137">
        <v>292.51799155999998</v>
      </c>
      <c r="V116" s="137">
        <v>7.4862075436</v>
      </c>
      <c r="W116" s="137">
        <v>63.715150514999998</v>
      </c>
      <c r="X116" s="137">
        <v>153.69317513999999</v>
      </c>
      <c r="Y116" s="137">
        <v>298.64546410999998</v>
      </c>
      <c r="Z116" s="137">
        <v>8.5863013698999993</v>
      </c>
      <c r="AA116" s="137">
        <v>0</v>
      </c>
      <c r="AE116" s="150">
        <v>78</v>
      </c>
      <c r="AF116" s="137">
        <v>1672.5675606</v>
      </c>
      <c r="AG116" s="137">
        <v>240.17560878</v>
      </c>
      <c r="AH116" s="137">
        <v>278.63061105999998</v>
      </c>
      <c r="AI116" s="137">
        <v>307.52352679000001</v>
      </c>
      <c r="AJ116" s="137">
        <v>7.4862075436</v>
      </c>
      <c r="AK116" s="137">
        <v>65.343095640000001</v>
      </c>
      <c r="AL116" s="137">
        <v>143.13658047000001</v>
      </c>
      <c r="AM116" s="137">
        <v>484.0397054</v>
      </c>
      <c r="AN116" s="137">
        <v>8.9150684931999997</v>
      </c>
      <c r="AO116" s="137">
        <v>0</v>
      </c>
      <c r="AP116" s="155"/>
      <c r="AQ116" s="148"/>
      <c r="AS116" s="150">
        <v>78</v>
      </c>
      <c r="AT116" s="137">
        <v>1670.8469388999999</v>
      </c>
      <c r="AU116" s="137">
        <v>234.53172487000001</v>
      </c>
      <c r="AV116" s="137">
        <v>275.24474239</v>
      </c>
      <c r="AW116" s="137">
        <v>308.00019794999997</v>
      </c>
      <c r="AX116" s="137">
        <v>7.4862075436</v>
      </c>
      <c r="AY116" s="137">
        <v>65.331920159999996</v>
      </c>
      <c r="AZ116" s="137">
        <v>142.97572054</v>
      </c>
      <c r="BA116" s="137">
        <v>500.46412278999998</v>
      </c>
      <c r="BB116" s="137">
        <v>8.9616438356000003</v>
      </c>
      <c r="BC116" s="137">
        <v>0</v>
      </c>
      <c r="BD116" s="155"/>
      <c r="BE116" s="148"/>
      <c r="BG116" s="150">
        <v>78</v>
      </c>
      <c r="BH116" s="121">
        <v>1672.419283</v>
      </c>
      <c r="BI116" s="121">
        <v>235.02152000000001</v>
      </c>
      <c r="BJ116" s="121">
        <v>280.66495298000001</v>
      </c>
      <c r="BK116" s="121">
        <v>299.00824123000001</v>
      </c>
      <c r="BL116" s="121">
        <v>7.4862075436</v>
      </c>
      <c r="BM116" s="121">
        <v>63.042602627000001</v>
      </c>
      <c r="BN116" s="121">
        <v>147.52875162000001</v>
      </c>
      <c r="BO116" s="121">
        <v>389.86150665000002</v>
      </c>
      <c r="BP116" s="121">
        <v>8.6164383561999998</v>
      </c>
      <c r="BQ116" s="121">
        <v>0</v>
      </c>
      <c r="BR116" s="155"/>
    </row>
    <row r="117" spans="3:70">
      <c r="C117" s="150">
        <v>79</v>
      </c>
      <c r="D117" s="137">
        <v>1652.8610633999999</v>
      </c>
      <c r="E117" s="137">
        <v>221.26445514</v>
      </c>
      <c r="F117" s="137">
        <v>271.08807172000002</v>
      </c>
      <c r="G117" s="137">
        <v>292.36621131999999</v>
      </c>
      <c r="H117" s="137">
        <v>7.4862075436</v>
      </c>
      <c r="I117" s="137">
        <v>63.229950621</v>
      </c>
      <c r="J117" s="137">
        <v>153.39755206000001</v>
      </c>
      <c r="K117" s="137">
        <v>296.84855432000001</v>
      </c>
      <c r="L117" s="137">
        <v>8.3178082191999998</v>
      </c>
      <c r="M117" s="137">
        <v>0</v>
      </c>
      <c r="Q117" s="150">
        <v>79</v>
      </c>
      <c r="R117" s="137">
        <v>1657.0148412000001</v>
      </c>
      <c r="S117" s="137">
        <v>219.46171770000001</v>
      </c>
      <c r="T117" s="137">
        <v>272.90661524000001</v>
      </c>
      <c r="U117" s="137">
        <v>292.07765681000001</v>
      </c>
      <c r="V117" s="137">
        <v>7.4862075436</v>
      </c>
      <c r="W117" s="137">
        <v>63.681667503</v>
      </c>
      <c r="X117" s="137">
        <v>153.40519204</v>
      </c>
      <c r="Y117" s="137">
        <v>298.51292551</v>
      </c>
      <c r="Z117" s="137">
        <v>8.5863013698999993</v>
      </c>
      <c r="AA117" s="137">
        <v>0</v>
      </c>
      <c r="AE117" s="150">
        <v>79</v>
      </c>
      <c r="AF117" s="137">
        <v>1663.1221854999999</v>
      </c>
      <c r="AG117" s="137">
        <v>239.2037914</v>
      </c>
      <c r="AH117" s="137">
        <v>278.04384421999998</v>
      </c>
      <c r="AI117" s="137">
        <v>307.02314661000003</v>
      </c>
      <c r="AJ117" s="137">
        <v>7.4862075436</v>
      </c>
      <c r="AK117" s="137">
        <v>65.305902360000005</v>
      </c>
      <c r="AL117" s="137">
        <v>142.81502042</v>
      </c>
      <c r="AM117" s="137">
        <v>483.40246866000001</v>
      </c>
      <c r="AN117" s="137">
        <v>8.9150684931999997</v>
      </c>
      <c r="AO117" s="137">
        <v>0</v>
      </c>
      <c r="AP117" s="155"/>
      <c r="AQ117" s="148"/>
      <c r="AS117" s="150">
        <v>79</v>
      </c>
      <c r="AT117" s="137">
        <v>1661.5303263999999</v>
      </c>
      <c r="AU117" s="137">
        <v>233.64216445</v>
      </c>
      <c r="AV117" s="137">
        <v>274.47973397999999</v>
      </c>
      <c r="AW117" s="137">
        <v>307.50468654000002</v>
      </c>
      <c r="AX117" s="137">
        <v>7.4862075436</v>
      </c>
      <c r="AY117" s="137">
        <v>65.295064725000003</v>
      </c>
      <c r="AZ117" s="137">
        <v>142.65682720999999</v>
      </c>
      <c r="BA117" s="137">
        <v>499.78144979000001</v>
      </c>
      <c r="BB117" s="137">
        <v>8.9616438356000003</v>
      </c>
      <c r="BC117" s="137">
        <v>0</v>
      </c>
      <c r="BD117" s="155"/>
      <c r="BE117" s="148"/>
      <c r="BG117" s="150">
        <v>79</v>
      </c>
      <c r="BH117" s="121">
        <v>1663.0706166</v>
      </c>
      <c r="BI117" s="121">
        <v>234.05653604</v>
      </c>
      <c r="BJ117" s="121">
        <v>279.99286973</v>
      </c>
      <c r="BK117" s="121">
        <v>298.54343753000001</v>
      </c>
      <c r="BL117" s="121">
        <v>7.4862075436</v>
      </c>
      <c r="BM117" s="121">
        <v>63.007831557000003</v>
      </c>
      <c r="BN117" s="121">
        <v>147.22622823</v>
      </c>
      <c r="BO117" s="121">
        <v>389.44732051</v>
      </c>
      <c r="BP117" s="121">
        <v>8.6164383561999998</v>
      </c>
      <c r="BQ117" s="121">
        <v>0</v>
      </c>
      <c r="BR117" s="155"/>
    </row>
    <row r="118" spans="3:70">
      <c r="C118" s="150">
        <v>80</v>
      </c>
      <c r="D118" s="137">
        <v>1643.5048101</v>
      </c>
      <c r="E118" s="137">
        <v>220.52398572999999</v>
      </c>
      <c r="F118" s="137">
        <v>270.34241230999999</v>
      </c>
      <c r="G118" s="137">
        <v>291.91852051000001</v>
      </c>
      <c r="H118" s="137">
        <v>7.4862075436</v>
      </c>
      <c r="I118" s="137">
        <v>63.197095570000002</v>
      </c>
      <c r="J118" s="137">
        <v>153.11658564000001</v>
      </c>
      <c r="K118" s="137">
        <v>296.73554569999999</v>
      </c>
      <c r="L118" s="137">
        <v>8.3178082191999998</v>
      </c>
      <c r="M118" s="137">
        <v>0</v>
      </c>
      <c r="Q118" s="150">
        <v>80</v>
      </c>
      <c r="R118" s="137">
        <v>1648.4444225</v>
      </c>
      <c r="S118" s="137">
        <v>218.25129064999999</v>
      </c>
      <c r="T118" s="137">
        <v>271.82553853000002</v>
      </c>
      <c r="U118" s="137">
        <v>291.63732205999997</v>
      </c>
      <c r="V118" s="137">
        <v>7.4862075436</v>
      </c>
      <c r="W118" s="137">
        <v>63.648429559</v>
      </c>
      <c r="X118" s="137">
        <v>153.12074371</v>
      </c>
      <c r="Y118" s="137">
        <v>298.39393662999998</v>
      </c>
      <c r="Z118" s="137">
        <v>8.5863013698999993</v>
      </c>
      <c r="AA118" s="137">
        <v>0</v>
      </c>
      <c r="AE118" s="150">
        <v>80</v>
      </c>
      <c r="AF118" s="137">
        <v>1654.4599634000001</v>
      </c>
      <c r="AG118" s="137">
        <v>237.45755249000001</v>
      </c>
      <c r="AH118" s="137">
        <v>277.44834587999998</v>
      </c>
      <c r="AI118" s="137">
        <v>306.52276641999998</v>
      </c>
      <c r="AJ118" s="137">
        <v>7.4862075436</v>
      </c>
      <c r="AK118" s="137">
        <v>65.268949484000004</v>
      </c>
      <c r="AL118" s="137">
        <v>142.49711223</v>
      </c>
      <c r="AM118" s="137">
        <v>482.78168247000002</v>
      </c>
      <c r="AN118" s="137">
        <v>8.9150684931999997</v>
      </c>
      <c r="AO118" s="137">
        <v>0</v>
      </c>
      <c r="AP118" s="155"/>
      <c r="AQ118" s="148"/>
      <c r="AS118" s="150">
        <v>80</v>
      </c>
      <c r="AT118" s="137">
        <v>1652.7278627999999</v>
      </c>
      <c r="AU118" s="137">
        <v>232.40712877000001</v>
      </c>
      <c r="AV118" s="137">
        <v>273.54605199999997</v>
      </c>
      <c r="AW118" s="137">
        <v>307.00917512000001</v>
      </c>
      <c r="AX118" s="137">
        <v>7.4862075436</v>
      </c>
      <c r="AY118" s="137">
        <v>65.258454716000003</v>
      </c>
      <c r="AZ118" s="137">
        <v>142.34166751999999</v>
      </c>
      <c r="BA118" s="137">
        <v>499.11518941999998</v>
      </c>
      <c r="BB118" s="137">
        <v>8.9616438356000003</v>
      </c>
      <c r="BC118" s="137">
        <v>0</v>
      </c>
      <c r="BD118" s="155"/>
      <c r="BE118" s="148"/>
      <c r="BG118" s="150">
        <v>80</v>
      </c>
      <c r="BH118" s="121">
        <v>1653.9902015</v>
      </c>
      <c r="BI118" s="121">
        <v>232.70816891999999</v>
      </c>
      <c r="BJ118" s="121">
        <v>279.43591848</v>
      </c>
      <c r="BK118" s="121">
        <v>298.07863383</v>
      </c>
      <c r="BL118" s="121">
        <v>7.4862075436</v>
      </c>
      <c r="BM118" s="121">
        <v>62.973370760000002</v>
      </c>
      <c r="BN118" s="121">
        <v>146.92756258</v>
      </c>
      <c r="BO118" s="121">
        <v>389.04609865999998</v>
      </c>
      <c r="BP118" s="121">
        <v>8.6164383561999998</v>
      </c>
      <c r="BQ118" s="121">
        <v>0</v>
      </c>
      <c r="BR118" s="155"/>
    </row>
    <row r="119" spans="3:70">
      <c r="C119" s="150">
        <v>81</v>
      </c>
      <c r="D119" s="137">
        <v>1634.2106971000001</v>
      </c>
      <c r="E119" s="137">
        <v>220.00832847999999</v>
      </c>
      <c r="F119" s="137">
        <v>269.30980047000003</v>
      </c>
      <c r="G119" s="137">
        <v>291.47082970000002</v>
      </c>
      <c r="H119" s="137">
        <v>7.4862075436</v>
      </c>
      <c r="I119" s="137">
        <v>63.164478000999999</v>
      </c>
      <c r="J119" s="137">
        <v>152.83896533000001</v>
      </c>
      <c r="K119" s="137">
        <v>296.63605745000001</v>
      </c>
      <c r="L119" s="137">
        <v>8.3178082191999998</v>
      </c>
      <c r="M119" s="137">
        <v>0</v>
      </c>
      <c r="Q119" s="150">
        <v>81</v>
      </c>
      <c r="R119" s="137">
        <v>1639.2676945999999</v>
      </c>
      <c r="S119" s="137">
        <v>217.51110439999999</v>
      </c>
      <c r="T119" s="137">
        <v>270.88053022000003</v>
      </c>
      <c r="U119" s="137">
        <v>291.19698732000001</v>
      </c>
      <c r="V119" s="137">
        <v>7.4862075436</v>
      </c>
      <c r="W119" s="137">
        <v>63.615422041000002</v>
      </c>
      <c r="X119" s="137">
        <v>152.83968063</v>
      </c>
      <c r="Y119" s="137">
        <v>298.28880471000002</v>
      </c>
      <c r="Z119" s="137">
        <v>8.5863013698999993</v>
      </c>
      <c r="AA119" s="137">
        <v>0</v>
      </c>
      <c r="AE119" s="150">
        <v>81</v>
      </c>
      <c r="AF119" s="137">
        <v>1645.9757649000001</v>
      </c>
      <c r="AG119" s="137">
        <v>236.37888373999999</v>
      </c>
      <c r="AH119" s="137">
        <v>276.00725376000003</v>
      </c>
      <c r="AI119" s="137">
        <v>306.02238624</v>
      </c>
      <c r="AJ119" s="137">
        <v>7.4862075436</v>
      </c>
      <c r="AK119" s="137">
        <v>65.232225812999999</v>
      </c>
      <c r="AL119" s="137">
        <v>142.18280175000001</v>
      </c>
      <c r="AM119" s="137">
        <v>482.17765436000002</v>
      </c>
      <c r="AN119" s="137">
        <v>8.9150684931999997</v>
      </c>
      <c r="AO119" s="137">
        <v>0</v>
      </c>
      <c r="AP119" s="155"/>
      <c r="AQ119" s="148"/>
      <c r="AS119" s="150">
        <v>81</v>
      </c>
      <c r="AT119" s="137">
        <v>1644.0190351000001</v>
      </c>
      <c r="AU119" s="137">
        <v>231.09285679999999</v>
      </c>
      <c r="AV119" s="137">
        <v>272.59797036999998</v>
      </c>
      <c r="AW119" s="137">
        <v>306.51366371</v>
      </c>
      <c r="AX119" s="137">
        <v>7.4862075436</v>
      </c>
      <c r="AY119" s="137">
        <v>65.222078749999994</v>
      </c>
      <c r="AZ119" s="137">
        <v>142.03018531000001</v>
      </c>
      <c r="BA119" s="137">
        <v>498.46565357999998</v>
      </c>
      <c r="BB119" s="137">
        <v>8.9616438356000003</v>
      </c>
      <c r="BC119" s="137">
        <v>0</v>
      </c>
      <c r="BD119" s="155"/>
      <c r="BE119" s="148"/>
      <c r="BG119" s="150">
        <v>81</v>
      </c>
      <c r="BH119" s="121">
        <v>1646.102187</v>
      </c>
      <c r="BI119" s="121">
        <v>231.27912427999999</v>
      </c>
      <c r="BJ119" s="121">
        <v>277.76724404999999</v>
      </c>
      <c r="BK119" s="121">
        <v>297.61383013</v>
      </c>
      <c r="BL119" s="121">
        <v>7.4862075436</v>
      </c>
      <c r="BM119" s="121">
        <v>62.939212202999997</v>
      </c>
      <c r="BN119" s="121">
        <v>146.63265799000001</v>
      </c>
      <c r="BO119" s="121">
        <v>388.65805381000001</v>
      </c>
      <c r="BP119" s="121">
        <v>8.6164383561999998</v>
      </c>
      <c r="BQ119" s="121">
        <v>0</v>
      </c>
      <c r="BR119" s="155"/>
    </row>
    <row r="120" spans="3:70">
      <c r="C120" s="150">
        <v>82</v>
      </c>
      <c r="D120" s="137">
        <v>1625.6072303000001</v>
      </c>
      <c r="E120" s="137">
        <v>218.82268848000001</v>
      </c>
      <c r="F120" s="137">
        <v>268.25652509000003</v>
      </c>
      <c r="G120" s="137">
        <v>291.02313888999998</v>
      </c>
      <c r="H120" s="137">
        <v>7.4862075436</v>
      </c>
      <c r="I120" s="137">
        <v>63.132083737000002</v>
      </c>
      <c r="J120" s="137">
        <v>152.56453533000001</v>
      </c>
      <c r="K120" s="137">
        <v>296.55036116000002</v>
      </c>
      <c r="L120" s="137">
        <v>8.3178082191999998</v>
      </c>
      <c r="M120" s="137">
        <v>0</v>
      </c>
      <c r="Q120" s="150">
        <v>82</v>
      </c>
      <c r="R120" s="137">
        <v>1630.4637924000001</v>
      </c>
      <c r="S120" s="137">
        <v>216.29305811</v>
      </c>
      <c r="T120" s="137">
        <v>270.04055631</v>
      </c>
      <c r="U120" s="137">
        <v>290.75665257000003</v>
      </c>
      <c r="V120" s="137">
        <v>7.4862075436</v>
      </c>
      <c r="W120" s="137">
        <v>63.582630305999999</v>
      </c>
      <c r="X120" s="137">
        <v>152.56185328999999</v>
      </c>
      <c r="Y120" s="137">
        <v>298.19783697000003</v>
      </c>
      <c r="Z120" s="137">
        <v>8.5863013698999993</v>
      </c>
      <c r="AA120" s="137">
        <v>0</v>
      </c>
      <c r="AE120" s="150">
        <v>82</v>
      </c>
      <c r="AF120" s="137">
        <v>1637.2399264000001</v>
      </c>
      <c r="AG120" s="137">
        <v>235.27866738</v>
      </c>
      <c r="AH120" s="137">
        <v>274.83934935000002</v>
      </c>
      <c r="AI120" s="137">
        <v>305.52200606000002</v>
      </c>
      <c r="AJ120" s="137">
        <v>7.4862075436</v>
      </c>
      <c r="AK120" s="137">
        <v>65.195720147000003</v>
      </c>
      <c r="AL120" s="137">
        <v>141.87203481</v>
      </c>
      <c r="AM120" s="137">
        <v>481.59069181000001</v>
      </c>
      <c r="AN120" s="137">
        <v>8.9150684931999997</v>
      </c>
      <c r="AO120" s="137">
        <v>0</v>
      </c>
      <c r="AP120" s="155"/>
      <c r="AQ120" s="148"/>
      <c r="AS120" s="150">
        <v>82</v>
      </c>
      <c r="AT120" s="137">
        <v>1634.8038412999999</v>
      </c>
      <c r="AU120" s="137">
        <v>230.30408702</v>
      </c>
      <c r="AV120" s="137">
        <v>271.63075268</v>
      </c>
      <c r="AW120" s="137">
        <v>306.0181523</v>
      </c>
      <c r="AX120" s="137">
        <v>7.4862075436</v>
      </c>
      <c r="AY120" s="137">
        <v>65.185925443000002</v>
      </c>
      <c r="AZ120" s="137">
        <v>141.72232441</v>
      </c>
      <c r="BA120" s="137">
        <v>497.83315418000001</v>
      </c>
      <c r="BB120" s="137">
        <v>8.9616438356000003</v>
      </c>
      <c r="BC120" s="137">
        <v>0</v>
      </c>
      <c r="BD120" s="155"/>
      <c r="BE120" s="148"/>
      <c r="BG120" s="150">
        <v>82</v>
      </c>
      <c r="BH120" s="121">
        <v>1637.0836787999999</v>
      </c>
      <c r="BI120" s="121">
        <v>230.39885727999999</v>
      </c>
      <c r="BJ120" s="121">
        <v>276.68028571999997</v>
      </c>
      <c r="BK120" s="121">
        <v>297.14902642999999</v>
      </c>
      <c r="BL120" s="121">
        <v>7.4862075436</v>
      </c>
      <c r="BM120" s="121">
        <v>62.905347855000002</v>
      </c>
      <c r="BN120" s="121">
        <v>146.34141775000001</v>
      </c>
      <c r="BO120" s="121">
        <v>388.28339869000001</v>
      </c>
      <c r="BP120" s="121">
        <v>8.6164383561999998</v>
      </c>
      <c r="BQ120" s="121">
        <v>0</v>
      </c>
      <c r="BR120" s="155"/>
    </row>
    <row r="121" spans="3:70">
      <c r="C121" s="150">
        <v>83</v>
      </c>
      <c r="D121" s="137">
        <v>1616.3461460000001</v>
      </c>
      <c r="E121" s="137">
        <v>217.88297041999999</v>
      </c>
      <c r="F121" s="137">
        <v>267.61494533000001</v>
      </c>
      <c r="G121" s="137">
        <v>290.57544808</v>
      </c>
      <c r="H121" s="137">
        <v>7.4862075436</v>
      </c>
      <c r="I121" s="137">
        <v>63.099898600000003</v>
      </c>
      <c r="J121" s="137">
        <v>152.29313987</v>
      </c>
      <c r="K121" s="137">
        <v>296.47872840999997</v>
      </c>
      <c r="L121" s="137">
        <v>8.3178082191999998</v>
      </c>
      <c r="M121" s="137">
        <v>0</v>
      </c>
      <c r="Q121" s="150">
        <v>83</v>
      </c>
      <c r="R121" s="137">
        <v>1621.4155677000001</v>
      </c>
      <c r="S121" s="137">
        <v>215.30220978</v>
      </c>
      <c r="T121" s="137">
        <v>269.21770687999998</v>
      </c>
      <c r="U121" s="137">
        <v>290.31631781999999</v>
      </c>
      <c r="V121" s="137">
        <v>7.4862075436</v>
      </c>
      <c r="W121" s="137">
        <v>63.550039710999997</v>
      </c>
      <c r="X121" s="137">
        <v>152.2871122</v>
      </c>
      <c r="Y121" s="137">
        <v>298.12134068</v>
      </c>
      <c r="Z121" s="137">
        <v>8.5863013698999993</v>
      </c>
      <c r="AA121" s="137">
        <v>0</v>
      </c>
      <c r="AE121" s="150">
        <v>83</v>
      </c>
      <c r="AF121" s="137">
        <v>1628.3829157</v>
      </c>
      <c r="AG121" s="137">
        <v>234.13360623</v>
      </c>
      <c r="AH121" s="137">
        <v>273.83746181999999</v>
      </c>
      <c r="AI121" s="137">
        <v>305.02162586999998</v>
      </c>
      <c r="AJ121" s="137">
        <v>7.4862075436</v>
      </c>
      <c r="AK121" s="137">
        <v>65.159421284999993</v>
      </c>
      <c r="AL121" s="137">
        <v>141.56475724000001</v>
      </c>
      <c r="AM121" s="137">
        <v>481.02110235999999</v>
      </c>
      <c r="AN121" s="137">
        <v>8.9150684931999997</v>
      </c>
      <c r="AO121" s="137">
        <v>0</v>
      </c>
      <c r="AP121" s="155"/>
      <c r="AQ121" s="148"/>
      <c r="AS121" s="150">
        <v>83</v>
      </c>
      <c r="AT121" s="137">
        <v>1625.9186956000001</v>
      </c>
      <c r="AU121" s="137">
        <v>229.33047963999999</v>
      </c>
      <c r="AV121" s="137">
        <v>270.51832442</v>
      </c>
      <c r="AW121" s="137">
        <v>305.52264087999998</v>
      </c>
      <c r="AX121" s="137">
        <v>7.4862075436</v>
      </c>
      <c r="AY121" s="137">
        <v>65.149983411999997</v>
      </c>
      <c r="AZ121" s="137">
        <v>141.41802867999999</v>
      </c>
      <c r="BA121" s="137">
        <v>497.21800314000001</v>
      </c>
      <c r="BB121" s="137">
        <v>8.9616438356000003</v>
      </c>
      <c r="BC121" s="137">
        <v>0</v>
      </c>
      <c r="BD121" s="155"/>
      <c r="BE121" s="148"/>
      <c r="BG121" s="150">
        <v>83</v>
      </c>
      <c r="BH121" s="121">
        <v>1627.9825937000001</v>
      </c>
      <c r="BI121" s="121">
        <v>229.35855437000001</v>
      </c>
      <c r="BJ121" s="121">
        <v>275.83594013999999</v>
      </c>
      <c r="BK121" s="121">
        <v>296.68422272999999</v>
      </c>
      <c r="BL121" s="121">
        <v>7.4862075436</v>
      </c>
      <c r="BM121" s="121">
        <v>62.871769682</v>
      </c>
      <c r="BN121" s="121">
        <v>146.05374515</v>
      </c>
      <c r="BO121" s="121">
        <v>387.92234599</v>
      </c>
      <c r="BP121" s="121">
        <v>8.6164383561999998</v>
      </c>
      <c r="BQ121" s="121">
        <v>0</v>
      </c>
      <c r="BR121" s="155"/>
    </row>
    <row r="122" spans="3:70">
      <c r="C122" s="150">
        <v>84</v>
      </c>
      <c r="D122" s="137">
        <v>1607.8536750000001</v>
      </c>
      <c r="E122" s="137">
        <v>216.93612776000001</v>
      </c>
      <c r="F122" s="137">
        <v>266.21187691</v>
      </c>
      <c r="G122" s="137">
        <v>290.12775727000002</v>
      </c>
      <c r="H122" s="137">
        <v>7.4862075436</v>
      </c>
      <c r="I122" s="137">
        <v>63.067908414000001</v>
      </c>
      <c r="J122" s="137">
        <v>152.02462316</v>
      </c>
      <c r="K122" s="137">
        <v>296.42143077999998</v>
      </c>
      <c r="L122" s="137">
        <v>8.3178082191999998</v>
      </c>
      <c r="M122" s="137">
        <v>0</v>
      </c>
      <c r="Q122" s="150">
        <v>84</v>
      </c>
      <c r="R122" s="137">
        <v>1613.1049324000001</v>
      </c>
      <c r="S122" s="137">
        <v>214.14159885000001</v>
      </c>
      <c r="T122" s="137">
        <v>267.82703071999998</v>
      </c>
      <c r="U122" s="137">
        <v>289.87598307000002</v>
      </c>
      <c r="V122" s="137">
        <v>7.4862075436</v>
      </c>
      <c r="W122" s="137">
        <v>63.517635615000003</v>
      </c>
      <c r="X122" s="137">
        <v>152.01530783999999</v>
      </c>
      <c r="Y122" s="137">
        <v>298.05962305000003</v>
      </c>
      <c r="Z122" s="137">
        <v>8.5863013698999993</v>
      </c>
      <c r="AA122" s="137">
        <v>0</v>
      </c>
      <c r="AE122" s="150">
        <v>84</v>
      </c>
      <c r="AF122" s="137">
        <v>1619.794007</v>
      </c>
      <c r="AG122" s="137">
        <v>232.87072645000001</v>
      </c>
      <c r="AH122" s="137">
        <v>272.68529101000001</v>
      </c>
      <c r="AI122" s="137">
        <v>304.52124569</v>
      </c>
      <c r="AJ122" s="137">
        <v>7.4862075436</v>
      </c>
      <c r="AK122" s="137">
        <v>65.123318029000004</v>
      </c>
      <c r="AL122" s="137">
        <v>141.26091488</v>
      </c>
      <c r="AM122" s="137">
        <v>480.46919349000001</v>
      </c>
      <c r="AN122" s="137">
        <v>8.9150684931999997</v>
      </c>
      <c r="AO122" s="137">
        <v>0</v>
      </c>
      <c r="AP122" s="155"/>
      <c r="AQ122" s="148"/>
      <c r="AS122" s="150">
        <v>84</v>
      </c>
      <c r="AT122" s="137">
        <v>1616.4924997999999</v>
      </c>
      <c r="AU122" s="137">
        <v>228.58147921</v>
      </c>
      <c r="AV122" s="137">
        <v>269.72233942000003</v>
      </c>
      <c r="AW122" s="137">
        <v>305.02712946999998</v>
      </c>
      <c r="AX122" s="137">
        <v>7.4862075436</v>
      </c>
      <c r="AY122" s="137">
        <v>65.114241272000001</v>
      </c>
      <c r="AZ122" s="137">
        <v>141.11724194999999</v>
      </c>
      <c r="BA122" s="137">
        <v>496.62051236999997</v>
      </c>
      <c r="BB122" s="137">
        <v>8.9616438356000003</v>
      </c>
      <c r="BC122" s="137">
        <v>0</v>
      </c>
      <c r="BD122" s="155"/>
      <c r="BE122" s="148"/>
      <c r="BG122" s="150">
        <v>84</v>
      </c>
      <c r="BH122" s="121">
        <v>1618.940791</v>
      </c>
      <c r="BI122" s="121">
        <v>228.72325296</v>
      </c>
      <c r="BJ122" s="121">
        <v>274.52731079</v>
      </c>
      <c r="BK122" s="121">
        <v>296.21941903999999</v>
      </c>
      <c r="BL122" s="121">
        <v>7.4862075436</v>
      </c>
      <c r="BM122" s="121">
        <v>62.838469652000001</v>
      </c>
      <c r="BN122" s="121">
        <v>145.76954351000001</v>
      </c>
      <c r="BO122" s="121">
        <v>387.57510845000002</v>
      </c>
      <c r="BP122" s="121">
        <v>8.6164383561999998</v>
      </c>
      <c r="BQ122" s="121">
        <v>0</v>
      </c>
      <c r="BR122" s="155"/>
    </row>
    <row r="123" spans="3:70">
      <c r="C123" s="150">
        <v>85</v>
      </c>
      <c r="D123" s="137">
        <v>1599.5179607</v>
      </c>
      <c r="E123" s="137">
        <v>215.54980562</v>
      </c>
      <c r="F123" s="137">
        <v>265.09153122999999</v>
      </c>
      <c r="G123" s="137">
        <v>289.68006645999998</v>
      </c>
      <c r="H123" s="137">
        <v>7.4862075436</v>
      </c>
      <c r="I123" s="137">
        <v>63.036099002</v>
      </c>
      <c r="J123" s="137">
        <v>151.75882941</v>
      </c>
      <c r="K123" s="137">
        <v>296.37873986</v>
      </c>
      <c r="L123" s="137">
        <v>8.3178082191999998</v>
      </c>
      <c r="M123" s="137">
        <v>0</v>
      </c>
      <c r="Q123" s="150">
        <v>85</v>
      </c>
      <c r="R123" s="137">
        <v>1604.5558524999999</v>
      </c>
      <c r="S123" s="137">
        <v>213.00850839</v>
      </c>
      <c r="T123" s="137">
        <v>266.64727864999998</v>
      </c>
      <c r="U123" s="137">
        <v>289.43564832999999</v>
      </c>
      <c r="V123" s="137">
        <v>7.4862075436</v>
      </c>
      <c r="W123" s="137">
        <v>63.485403374000001</v>
      </c>
      <c r="X123" s="137">
        <v>151.74629071000001</v>
      </c>
      <c r="Y123" s="137">
        <v>298.01299134999999</v>
      </c>
      <c r="Z123" s="137">
        <v>8.5863013698999993</v>
      </c>
      <c r="AA123" s="137">
        <v>0</v>
      </c>
      <c r="AE123" s="150">
        <v>85</v>
      </c>
      <c r="AF123" s="137">
        <v>1610.8200343999999</v>
      </c>
      <c r="AG123" s="137">
        <v>231.80539843</v>
      </c>
      <c r="AH123" s="137">
        <v>271.72063224999999</v>
      </c>
      <c r="AI123" s="137">
        <v>304.02086551000002</v>
      </c>
      <c r="AJ123" s="137">
        <v>7.4862075436</v>
      </c>
      <c r="AK123" s="137">
        <v>65.087399177999998</v>
      </c>
      <c r="AL123" s="137">
        <v>140.96045355999999</v>
      </c>
      <c r="AM123" s="137">
        <v>479.93527273000001</v>
      </c>
      <c r="AN123" s="137">
        <v>8.9150684931999997</v>
      </c>
      <c r="AO123" s="137">
        <v>0</v>
      </c>
      <c r="AP123" s="155"/>
      <c r="AQ123" s="148"/>
      <c r="AS123" s="150">
        <v>85</v>
      </c>
      <c r="AT123" s="137">
        <v>1607.9669345</v>
      </c>
      <c r="AU123" s="137">
        <v>227.12277685999999</v>
      </c>
      <c r="AV123" s="137">
        <v>268.73542577000001</v>
      </c>
      <c r="AW123" s="137">
        <v>304.53161806000003</v>
      </c>
      <c r="AX123" s="137">
        <v>7.4862075436</v>
      </c>
      <c r="AY123" s="137">
        <v>65.078687639999998</v>
      </c>
      <c r="AZ123" s="137">
        <v>140.81990805999999</v>
      </c>
      <c r="BA123" s="137">
        <v>496.04099379000002</v>
      </c>
      <c r="BB123" s="137">
        <v>8.9616438356000003</v>
      </c>
      <c r="BC123" s="137">
        <v>0</v>
      </c>
      <c r="BD123" s="155"/>
      <c r="BE123" s="148"/>
      <c r="BG123" s="150">
        <v>85</v>
      </c>
      <c r="BH123" s="121">
        <v>1610.1205479</v>
      </c>
      <c r="BI123" s="121">
        <v>227.41108829999999</v>
      </c>
      <c r="BJ123" s="121">
        <v>273.67398501000002</v>
      </c>
      <c r="BK123" s="121">
        <v>295.75461533999999</v>
      </c>
      <c r="BL123" s="121">
        <v>7.4862075436</v>
      </c>
      <c r="BM123" s="121">
        <v>62.805439733999997</v>
      </c>
      <c r="BN123" s="121">
        <v>145.48871613</v>
      </c>
      <c r="BO123" s="121">
        <v>387.24189876000003</v>
      </c>
      <c r="BP123" s="121">
        <v>8.6164383561999998</v>
      </c>
      <c r="BQ123" s="121">
        <v>0</v>
      </c>
      <c r="BR123" s="155"/>
    </row>
    <row r="124" spans="3:70">
      <c r="C124" s="150">
        <v>86</v>
      </c>
      <c r="D124" s="137">
        <v>1590.6743105999999</v>
      </c>
      <c r="E124" s="137">
        <v>214.61920961999999</v>
      </c>
      <c r="F124" s="137">
        <v>264.02339523000001</v>
      </c>
      <c r="G124" s="137">
        <v>289.23237566</v>
      </c>
      <c r="H124" s="137">
        <v>7.4862075436</v>
      </c>
      <c r="I124" s="137">
        <v>63.004456185999999</v>
      </c>
      <c r="J124" s="137">
        <v>151.49560284</v>
      </c>
      <c r="K124" s="137">
        <v>296.35092723000002</v>
      </c>
      <c r="L124" s="137">
        <v>8.3178082191999998</v>
      </c>
      <c r="M124" s="137">
        <v>0</v>
      </c>
      <c r="Q124" s="150">
        <v>86</v>
      </c>
      <c r="R124" s="137">
        <v>1595.2582527</v>
      </c>
      <c r="S124" s="137">
        <v>212.34590549000001</v>
      </c>
      <c r="T124" s="137">
        <v>265.74555889999999</v>
      </c>
      <c r="U124" s="137">
        <v>288.99531358000002</v>
      </c>
      <c r="V124" s="137">
        <v>7.4862075436</v>
      </c>
      <c r="W124" s="137">
        <v>63.453328347000003</v>
      </c>
      <c r="X124" s="137">
        <v>151.4799113</v>
      </c>
      <c r="Y124" s="137">
        <v>297.98175279999998</v>
      </c>
      <c r="Z124" s="137">
        <v>8.5863013698999993</v>
      </c>
      <c r="AA124" s="137">
        <v>0</v>
      </c>
      <c r="AE124" s="150">
        <v>86</v>
      </c>
      <c r="AF124" s="137">
        <v>1601.9096133999999</v>
      </c>
      <c r="AG124" s="137">
        <v>230.75366391</v>
      </c>
      <c r="AH124" s="137">
        <v>270.67882850000001</v>
      </c>
      <c r="AI124" s="137">
        <v>303.52048531999998</v>
      </c>
      <c r="AJ124" s="137">
        <v>7.4862075436</v>
      </c>
      <c r="AK124" s="137">
        <v>65.051653533999996</v>
      </c>
      <c r="AL124" s="137">
        <v>140.6633191</v>
      </c>
      <c r="AM124" s="137">
        <v>479.41964759000001</v>
      </c>
      <c r="AN124" s="137">
        <v>8.9150684931999997</v>
      </c>
      <c r="AO124" s="137">
        <v>0</v>
      </c>
      <c r="AP124" s="155"/>
      <c r="AQ124" s="148"/>
      <c r="AS124" s="150">
        <v>86</v>
      </c>
      <c r="AT124" s="137">
        <v>1599.8163001999999</v>
      </c>
      <c r="AU124" s="137">
        <v>225.62753001999999</v>
      </c>
      <c r="AV124" s="137">
        <v>267.41012561999997</v>
      </c>
      <c r="AW124" s="137">
        <v>304.03610664000001</v>
      </c>
      <c r="AX124" s="137">
        <v>7.4862075436</v>
      </c>
      <c r="AY124" s="137">
        <v>65.043311131999999</v>
      </c>
      <c r="AZ124" s="137">
        <v>140.52597086</v>
      </c>
      <c r="BA124" s="137">
        <v>495.47975930000001</v>
      </c>
      <c r="BB124" s="137">
        <v>8.9616438356000003</v>
      </c>
      <c r="BC124" s="137">
        <v>0</v>
      </c>
      <c r="BD124" s="155"/>
      <c r="BE124" s="148"/>
      <c r="BG124" s="150">
        <v>86</v>
      </c>
      <c r="BH124" s="121">
        <v>1601.5410495000001</v>
      </c>
      <c r="BI124" s="121">
        <v>226.05317875</v>
      </c>
      <c r="BJ124" s="121">
        <v>272.62565939000001</v>
      </c>
      <c r="BK124" s="121">
        <v>295.28981163999998</v>
      </c>
      <c r="BL124" s="121">
        <v>7.4862075436</v>
      </c>
      <c r="BM124" s="121">
        <v>62.772671895000002</v>
      </c>
      <c r="BN124" s="121">
        <v>145.2111663</v>
      </c>
      <c r="BO124" s="121">
        <v>386.92292966000002</v>
      </c>
      <c r="BP124" s="121">
        <v>8.6164383561999998</v>
      </c>
      <c r="BQ124" s="121">
        <v>0</v>
      </c>
      <c r="BR124" s="155"/>
    </row>
    <row r="125" spans="3:70">
      <c r="C125" s="150">
        <v>87</v>
      </c>
      <c r="D125" s="137">
        <v>1582.4707923000001</v>
      </c>
      <c r="E125" s="137">
        <v>213.18709716000001</v>
      </c>
      <c r="F125" s="137">
        <v>262.97697851999999</v>
      </c>
      <c r="G125" s="137">
        <v>288.79309896000001</v>
      </c>
      <c r="H125" s="137">
        <v>7.4862075436</v>
      </c>
      <c r="I125" s="137">
        <v>62.972965791</v>
      </c>
      <c r="J125" s="137">
        <v>151.23478764999999</v>
      </c>
      <c r="K125" s="137">
        <v>296.33826448000002</v>
      </c>
      <c r="L125" s="137">
        <v>8.3178082191999998</v>
      </c>
      <c r="M125" s="137">
        <v>0</v>
      </c>
      <c r="Q125" s="150">
        <v>87</v>
      </c>
      <c r="R125" s="137">
        <v>1586.3973424999999</v>
      </c>
      <c r="S125" s="137">
        <v>211.32526981000001</v>
      </c>
      <c r="T125" s="137">
        <v>264.75508435</v>
      </c>
      <c r="U125" s="137">
        <v>288.57031126999999</v>
      </c>
      <c r="V125" s="137">
        <v>7.4862075436</v>
      </c>
      <c r="W125" s="137">
        <v>63.421395889999999</v>
      </c>
      <c r="X125" s="137">
        <v>151.21602010999999</v>
      </c>
      <c r="Y125" s="137">
        <v>297.96621463999998</v>
      </c>
      <c r="Z125" s="137">
        <v>8.5863013698999993</v>
      </c>
      <c r="AA125" s="137">
        <v>0</v>
      </c>
      <c r="AE125" s="150">
        <v>87</v>
      </c>
      <c r="AF125" s="137">
        <v>1593.2652355</v>
      </c>
      <c r="AG125" s="137">
        <v>229.88090505</v>
      </c>
      <c r="AH125" s="137">
        <v>269.89195109000002</v>
      </c>
      <c r="AI125" s="137">
        <v>303.04516931000001</v>
      </c>
      <c r="AJ125" s="137">
        <v>7.4862075436</v>
      </c>
      <c r="AK125" s="137">
        <v>65.016069895000001</v>
      </c>
      <c r="AL125" s="137">
        <v>140.36945736000001</v>
      </c>
      <c r="AM125" s="137">
        <v>478.92262555999997</v>
      </c>
      <c r="AN125" s="137">
        <v>8.9150684931999997</v>
      </c>
      <c r="AO125" s="137">
        <v>0</v>
      </c>
      <c r="AP125" s="155"/>
      <c r="AQ125" s="148"/>
      <c r="AS125" s="150">
        <v>87</v>
      </c>
      <c r="AT125" s="137">
        <v>1591.4456931</v>
      </c>
      <c r="AU125" s="137">
        <v>224.77426881</v>
      </c>
      <c r="AV125" s="137">
        <v>266.33068120000001</v>
      </c>
      <c r="AW125" s="137">
        <v>303.56777830999999</v>
      </c>
      <c r="AX125" s="137">
        <v>7.4862075436</v>
      </c>
      <c r="AY125" s="137">
        <v>65.008100364000001</v>
      </c>
      <c r="AZ125" s="137">
        <v>140.23537418999999</v>
      </c>
      <c r="BA125" s="137">
        <v>494.93712083000003</v>
      </c>
      <c r="BB125" s="137">
        <v>8.9616438356000003</v>
      </c>
      <c r="BC125" s="137">
        <v>0</v>
      </c>
      <c r="BD125" s="155"/>
      <c r="BE125" s="148"/>
      <c r="BG125" s="150">
        <v>87</v>
      </c>
      <c r="BH125" s="121">
        <v>1592.8258232999999</v>
      </c>
      <c r="BI125" s="121">
        <v>225.04836639999999</v>
      </c>
      <c r="BJ125" s="121">
        <v>271.85460645000001</v>
      </c>
      <c r="BK125" s="121">
        <v>294.85374573000001</v>
      </c>
      <c r="BL125" s="121">
        <v>7.4862075436</v>
      </c>
      <c r="BM125" s="121">
        <v>62.740158102999999</v>
      </c>
      <c r="BN125" s="121">
        <v>144.93679732000001</v>
      </c>
      <c r="BO125" s="121">
        <v>386.61841384000002</v>
      </c>
      <c r="BP125" s="121">
        <v>8.6164383561999998</v>
      </c>
      <c r="BQ125" s="121">
        <v>0</v>
      </c>
      <c r="BR125" s="155"/>
    </row>
    <row r="126" spans="3:70">
      <c r="C126" s="150">
        <v>88</v>
      </c>
      <c r="D126" s="137">
        <v>1574.8225348999999</v>
      </c>
      <c r="E126" s="137">
        <v>212.18375288999999</v>
      </c>
      <c r="F126" s="137">
        <v>261.97488332</v>
      </c>
      <c r="G126" s="137">
        <v>288.40205157000003</v>
      </c>
      <c r="H126" s="137">
        <v>7.4862075436</v>
      </c>
      <c r="I126" s="137">
        <v>62.941613637000003</v>
      </c>
      <c r="J126" s="137">
        <v>150.97622806999999</v>
      </c>
      <c r="K126" s="137">
        <v>296.34102318999999</v>
      </c>
      <c r="L126" s="137">
        <v>8.3178082191999998</v>
      </c>
      <c r="M126" s="137">
        <v>0</v>
      </c>
      <c r="Q126" s="150">
        <v>88</v>
      </c>
      <c r="R126" s="137">
        <v>1578.8860709999999</v>
      </c>
      <c r="S126" s="137">
        <v>210.29917753999999</v>
      </c>
      <c r="T126" s="137">
        <v>263.61138168999997</v>
      </c>
      <c r="U126" s="137">
        <v>288.18341939999999</v>
      </c>
      <c r="V126" s="137">
        <v>7.4862075436</v>
      </c>
      <c r="W126" s="137">
        <v>63.389591361000001</v>
      </c>
      <c r="X126" s="137">
        <v>150.95446762</v>
      </c>
      <c r="Y126" s="137">
        <v>297.96668412999998</v>
      </c>
      <c r="Z126" s="137">
        <v>8.5863013698999993</v>
      </c>
      <c r="AA126" s="137">
        <v>0</v>
      </c>
      <c r="AE126" s="150">
        <v>88</v>
      </c>
      <c r="AF126" s="137">
        <v>1585.3268286</v>
      </c>
      <c r="AG126" s="137">
        <v>228.82964368</v>
      </c>
      <c r="AH126" s="137">
        <v>269.11001992000001</v>
      </c>
      <c r="AI126" s="137">
        <v>302.59147861999998</v>
      </c>
      <c r="AJ126" s="137">
        <v>7.4862075436</v>
      </c>
      <c r="AK126" s="137">
        <v>64.980637063000003</v>
      </c>
      <c r="AL126" s="137">
        <v>140.07881416000001</v>
      </c>
      <c r="AM126" s="137">
        <v>478.44451415999998</v>
      </c>
      <c r="AN126" s="137">
        <v>8.9150684931999997</v>
      </c>
      <c r="AO126" s="137">
        <v>0</v>
      </c>
      <c r="AP126" s="155"/>
      <c r="AQ126" s="148"/>
      <c r="AS126" s="150">
        <v>88</v>
      </c>
      <c r="AT126" s="137">
        <v>1583.5171287999999</v>
      </c>
      <c r="AU126" s="137">
        <v>223.54368026</v>
      </c>
      <c r="AV126" s="137">
        <v>265.76005859999998</v>
      </c>
      <c r="AW126" s="137">
        <v>303.11522345999998</v>
      </c>
      <c r="AX126" s="137">
        <v>7.4862075436</v>
      </c>
      <c r="AY126" s="137">
        <v>64.973043951999998</v>
      </c>
      <c r="AZ126" s="137">
        <v>139.94806188999999</v>
      </c>
      <c r="BA126" s="137">
        <v>494.41339029</v>
      </c>
      <c r="BB126" s="137">
        <v>8.9616438356000003</v>
      </c>
      <c r="BC126" s="137">
        <v>0</v>
      </c>
      <c r="BD126" s="155"/>
      <c r="BE126" s="148"/>
      <c r="BG126" s="150">
        <v>88</v>
      </c>
      <c r="BH126" s="121">
        <v>1585.0583978</v>
      </c>
      <c r="BI126" s="121">
        <v>223.84648297000001</v>
      </c>
      <c r="BJ126" s="121">
        <v>271.06330283</v>
      </c>
      <c r="BK126" s="121">
        <v>294.43409135000002</v>
      </c>
      <c r="BL126" s="121">
        <v>7.4862075436</v>
      </c>
      <c r="BM126" s="121">
        <v>62.707890325999998</v>
      </c>
      <c r="BN126" s="121">
        <v>144.66551250000001</v>
      </c>
      <c r="BO126" s="121">
        <v>386.32856403</v>
      </c>
      <c r="BP126" s="121">
        <v>8.6164383561999998</v>
      </c>
      <c r="BQ126" s="121">
        <v>0</v>
      </c>
      <c r="BR126" s="155"/>
    </row>
    <row r="127" spans="3:70">
      <c r="C127" s="150">
        <v>89</v>
      </c>
      <c r="D127" s="137">
        <v>1567.1368004999999</v>
      </c>
      <c r="E127" s="137">
        <v>211.1298821</v>
      </c>
      <c r="F127" s="137">
        <v>261.11590124999998</v>
      </c>
      <c r="G127" s="137">
        <v>287.95589452000002</v>
      </c>
      <c r="H127" s="137">
        <v>7.4862075436</v>
      </c>
      <c r="I127" s="137">
        <v>62.910385550000001</v>
      </c>
      <c r="J127" s="137">
        <v>150.7197683</v>
      </c>
      <c r="K127" s="137">
        <v>296.35947493999998</v>
      </c>
      <c r="L127" s="137">
        <v>8.3178082191999998</v>
      </c>
      <c r="M127" s="137">
        <v>0</v>
      </c>
      <c r="Q127" s="150">
        <v>89</v>
      </c>
      <c r="R127" s="137">
        <v>1571.2955025000001</v>
      </c>
      <c r="S127" s="137">
        <v>208.99290456</v>
      </c>
      <c r="T127" s="137">
        <v>262.87890750999998</v>
      </c>
      <c r="U127" s="137">
        <v>287.74477674000002</v>
      </c>
      <c r="V127" s="137">
        <v>7.4862075436</v>
      </c>
      <c r="W127" s="137">
        <v>63.357900119</v>
      </c>
      <c r="X127" s="137">
        <v>150.69510432999999</v>
      </c>
      <c r="Y127" s="137">
        <v>297.98346850000001</v>
      </c>
      <c r="Z127" s="137">
        <v>8.5863013698999993</v>
      </c>
      <c r="AA127" s="137">
        <v>0</v>
      </c>
      <c r="AE127" s="150">
        <v>89</v>
      </c>
      <c r="AF127" s="137">
        <v>1577.6750208999999</v>
      </c>
      <c r="AG127" s="137">
        <v>227.62603118000001</v>
      </c>
      <c r="AH127" s="137">
        <v>268.23845427999998</v>
      </c>
      <c r="AI127" s="137">
        <v>302.09317422999999</v>
      </c>
      <c r="AJ127" s="137">
        <v>7.4862075436</v>
      </c>
      <c r="AK127" s="137">
        <v>64.945343836999996</v>
      </c>
      <c r="AL127" s="137">
        <v>139.79133533000001</v>
      </c>
      <c r="AM127" s="137">
        <v>477.98562091000002</v>
      </c>
      <c r="AN127" s="137">
        <v>8.9150684931999997</v>
      </c>
      <c r="AO127" s="137">
        <v>0</v>
      </c>
      <c r="AP127" s="155"/>
      <c r="AQ127" s="148"/>
      <c r="AS127" s="150">
        <v>89</v>
      </c>
      <c r="AT127" s="137">
        <v>1576.1902118</v>
      </c>
      <c r="AU127" s="137">
        <v>221.8690067</v>
      </c>
      <c r="AV127" s="137">
        <v>265.07320542999997</v>
      </c>
      <c r="AW127" s="137">
        <v>302.62133688</v>
      </c>
      <c r="AX127" s="137">
        <v>7.4862075436</v>
      </c>
      <c r="AY127" s="137">
        <v>64.938130512000001</v>
      </c>
      <c r="AZ127" s="137">
        <v>139.6639778</v>
      </c>
      <c r="BA127" s="137">
        <v>493.90887959000003</v>
      </c>
      <c r="BB127" s="137">
        <v>8.9616438356000003</v>
      </c>
      <c r="BC127" s="137">
        <v>0</v>
      </c>
      <c r="BD127" s="155"/>
      <c r="BE127" s="148"/>
      <c r="BG127" s="150">
        <v>89</v>
      </c>
      <c r="BH127" s="121">
        <v>1577.6145571</v>
      </c>
      <c r="BI127" s="121">
        <v>222.45355104000001</v>
      </c>
      <c r="BJ127" s="121">
        <v>270.18245230999997</v>
      </c>
      <c r="BK127" s="121">
        <v>293.97144759999998</v>
      </c>
      <c r="BL127" s="121">
        <v>7.4862075436</v>
      </c>
      <c r="BM127" s="121">
        <v>62.675860530999998</v>
      </c>
      <c r="BN127" s="121">
        <v>144.39721513000001</v>
      </c>
      <c r="BO127" s="121">
        <v>386.05359293999999</v>
      </c>
      <c r="BP127" s="121">
        <v>8.6164383561999998</v>
      </c>
      <c r="BQ127" s="121">
        <v>0</v>
      </c>
      <c r="BR127" s="155"/>
    </row>
    <row r="128" spans="3:70">
      <c r="C128" s="150">
        <v>90</v>
      </c>
      <c r="D128" s="137">
        <v>1559.4958819999999</v>
      </c>
      <c r="E128" s="137">
        <v>209.75256042999999</v>
      </c>
      <c r="F128" s="137">
        <v>260.53555419999998</v>
      </c>
      <c r="G128" s="137">
        <v>287.50973747</v>
      </c>
      <c r="H128" s="137">
        <v>7.4862075436</v>
      </c>
      <c r="I128" s="137">
        <v>62.879267351000003</v>
      </c>
      <c r="J128" s="137">
        <v>150.46525256999999</v>
      </c>
      <c r="K128" s="137">
        <v>296.39389132000002</v>
      </c>
      <c r="L128" s="137">
        <v>8.3178082191999998</v>
      </c>
      <c r="M128" s="137">
        <v>0</v>
      </c>
      <c r="Q128" s="150">
        <v>90</v>
      </c>
      <c r="R128" s="137">
        <v>1563.3514067999999</v>
      </c>
      <c r="S128" s="137">
        <v>208.04302715</v>
      </c>
      <c r="T128" s="137">
        <v>262.14356491000001</v>
      </c>
      <c r="U128" s="137">
        <v>287.30613406999998</v>
      </c>
      <c r="V128" s="137">
        <v>7.4862075436</v>
      </c>
      <c r="W128" s="137">
        <v>63.326307518999997</v>
      </c>
      <c r="X128" s="137">
        <v>150.43778073999999</v>
      </c>
      <c r="Y128" s="137">
        <v>298.01687498000001</v>
      </c>
      <c r="Z128" s="137">
        <v>8.5863013698999993</v>
      </c>
      <c r="AA128" s="137">
        <v>0</v>
      </c>
      <c r="AE128" s="150">
        <v>90</v>
      </c>
      <c r="AF128" s="137">
        <v>1570.0250552</v>
      </c>
      <c r="AG128" s="137">
        <v>226.36814748</v>
      </c>
      <c r="AH128" s="137">
        <v>267.41931790000001</v>
      </c>
      <c r="AI128" s="137">
        <v>301.59486985000001</v>
      </c>
      <c r="AJ128" s="137">
        <v>7.4862075436</v>
      </c>
      <c r="AK128" s="137">
        <v>64.910179017999994</v>
      </c>
      <c r="AL128" s="137">
        <v>139.50696671</v>
      </c>
      <c r="AM128" s="137">
        <v>477.54625329999999</v>
      </c>
      <c r="AN128" s="137">
        <v>8.9150684931999997</v>
      </c>
      <c r="AO128" s="137">
        <v>0</v>
      </c>
      <c r="AP128" s="155"/>
      <c r="AQ128" s="148"/>
      <c r="AS128" s="150">
        <v>90</v>
      </c>
      <c r="AT128" s="137">
        <v>1568.3378662</v>
      </c>
      <c r="AU128" s="137">
        <v>221.02631509</v>
      </c>
      <c r="AV128" s="137">
        <v>264.07979879999999</v>
      </c>
      <c r="AW128" s="137">
        <v>302.12745030000002</v>
      </c>
      <c r="AX128" s="137">
        <v>7.4862075436</v>
      </c>
      <c r="AY128" s="137">
        <v>64.903348660000006</v>
      </c>
      <c r="AZ128" s="137">
        <v>139.38306575999999</v>
      </c>
      <c r="BA128" s="137">
        <v>493.42390064</v>
      </c>
      <c r="BB128" s="137">
        <v>8.9616438356000003</v>
      </c>
      <c r="BC128" s="137">
        <v>0</v>
      </c>
      <c r="BD128" s="155"/>
      <c r="BE128" s="148"/>
      <c r="BG128" s="150">
        <v>90</v>
      </c>
      <c r="BH128" s="121">
        <v>1569.9732074000001</v>
      </c>
      <c r="BI128" s="121">
        <v>221.39848484000001</v>
      </c>
      <c r="BJ128" s="121">
        <v>269.16124494000002</v>
      </c>
      <c r="BK128" s="121">
        <v>293.50880384999999</v>
      </c>
      <c r="BL128" s="121">
        <v>7.4862075436</v>
      </c>
      <c r="BM128" s="121">
        <v>62.644060686000003</v>
      </c>
      <c r="BN128" s="121">
        <v>144.13180853</v>
      </c>
      <c r="BO128" s="121">
        <v>385.79371328000002</v>
      </c>
      <c r="BP128" s="121">
        <v>8.6164383561999998</v>
      </c>
      <c r="BQ128" s="121">
        <v>0</v>
      </c>
      <c r="BR128" s="155"/>
    </row>
    <row r="129" spans="3:70">
      <c r="C129" s="150">
        <v>91</v>
      </c>
      <c r="D129" s="137">
        <v>1551.2181089999999</v>
      </c>
      <c r="E129" s="137">
        <v>209.05461059000001</v>
      </c>
      <c r="F129" s="137">
        <v>259.95883185999998</v>
      </c>
      <c r="G129" s="137">
        <v>287.01743835000002</v>
      </c>
      <c r="H129" s="137">
        <v>7.4862075436</v>
      </c>
      <c r="I129" s="137">
        <v>62.848244864999998</v>
      </c>
      <c r="J129" s="137">
        <v>150.21252507</v>
      </c>
      <c r="K129" s="137">
        <v>296.44454390999999</v>
      </c>
      <c r="L129" s="137">
        <v>8.3178082191999998</v>
      </c>
      <c r="M129" s="137">
        <v>0</v>
      </c>
      <c r="Q129" s="150">
        <v>91</v>
      </c>
      <c r="R129" s="137">
        <v>1555.1507987</v>
      </c>
      <c r="S129" s="137">
        <v>207.38389864000001</v>
      </c>
      <c r="T129" s="137">
        <v>261.39420504999998</v>
      </c>
      <c r="U129" s="137">
        <v>286.84727218</v>
      </c>
      <c r="V129" s="137">
        <v>7.4862075436</v>
      </c>
      <c r="W129" s="137">
        <v>63.294798919999998</v>
      </c>
      <c r="X129" s="137">
        <v>150.18234733</v>
      </c>
      <c r="Y129" s="137">
        <v>298.06721083000002</v>
      </c>
      <c r="Z129" s="137">
        <v>8.5863013698999993</v>
      </c>
      <c r="AA129" s="137">
        <v>0</v>
      </c>
      <c r="AE129" s="150">
        <v>91</v>
      </c>
      <c r="AF129" s="137">
        <v>1561.9714388</v>
      </c>
      <c r="AG129" s="137">
        <v>225.34779843999999</v>
      </c>
      <c r="AH129" s="137">
        <v>266.67274221999998</v>
      </c>
      <c r="AI129" s="137">
        <v>301.19012083000001</v>
      </c>
      <c r="AJ129" s="137">
        <v>7.4862075436</v>
      </c>
      <c r="AK129" s="137">
        <v>64.875131405999994</v>
      </c>
      <c r="AL129" s="137">
        <v>139.22565413000001</v>
      </c>
      <c r="AM129" s="137">
        <v>477.12671885999998</v>
      </c>
      <c r="AN129" s="137">
        <v>8.9150684931999997</v>
      </c>
      <c r="AO129" s="137">
        <v>0</v>
      </c>
      <c r="AP129" s="155"/>
      <c r="AQ129" s="148"/>
      <c r="AS129" s="150">
        <v>91</v>
      </c>
      <c r="AT129" s="137">
        <v>1559.9305423999999</v>
      </c>
      <c r="AU129" s="137">
        <v>220.39991617999999</v>
      </c>
      <c r="AV129" s="137">
        <v>263.37341397</v>
      </c>
      <c r="AW129" s="137">
        <v>301.68522747999998</v>
      </c>
      <c r="AX129" s="137">
        <v>7.4862075436</v>
      </c>
      <c r="AY129" s="137">
        <v>64.868687011999995</v>
      </c>
      <c r="AZ129" s="137">
        <v>139.10526962</v>
      </c>
      <c r="BA129" s="137">
        <v>492.95876535999997</v>
      </c>
      <c r="BB129" s="137">
        <v>8.9616438356000003</v>
      </c>
      <c r="BC129" s="137">
        <v>0</v>
      </c>
      <c r="BD129" s="155"/>
      <c r="BE129" s="148"/>
      <c r="BG129" s="150">
        <v>91</v>
      </c>
      <c r="BH129" s="121">
        <v>1561.8901780000001</v>
      </c>
      <c r="BI129" s="121">
        <v>220.71476952</v>
      </c>
      <c r="BJ129" s="121">
        <v>268.21086074999999</v>
      </c>
      <c r="BK129" s="121">
        <v>293.04566582000001</v>
      </c>
      <c r="BL129" s="121">
        <v>7.4862075436</v>
      </c>
      <c r="BM129" s="121">
        <v>62.612482759000002</v>
      </c>
      <c r="BN129" s="121">
        <v>143.86919598</v>
      </c>
      <c r="BO129" s="121">
        <v>385.54913777000002</v>
      </c>
      <c r="BP129" s="121">
        <v>8.6164383561999998</v>
      </c>
      <c r="BQ129" s="121">
        <v>0</v>
      </c>
      <c r="BR129" s="155"/>
    </row>
    <row r="130" spans="3:70">
      <c r="C130" s="150">
        <v>92</v>
      </c>
      <c r="D130" s="137">
        <v>1543.0501045000001</v>
      </c>
      <c r="E130" s="137">
        <v>208.51154276</v>
      </c>
      <c r="F130" s="137">
        <v>259.05606610000001</v>
      </c>
      <c r="G130" s="137">
        <v>286.58653219000001</v>
      </c>
      <c r="H130" s="137">
        <v>7.4862075436</v>
      </c>
      <c r="I130" s="137">
        <v>62.817303913000003</v>
      </c>
      <c r="J130" s="137">
        <v>149.96143003</v>
      </c>
      <c r="K130" s="137">
        <v>296.51170430000002</v>
      </c>
      <c r="L130" s="137">
        <v>8.3178082191999998</v>
      </c>
      <c r="M130" s="137">
        <v>0</v>
      </c>
      <c r="Q130" s="150">
        <v>92</v>
      </c>
      <c r="R130" s="137">
        <v>1547.0945285</v>
      </c>
      <c r="S130" s="137">
        <v>206.73491146000001</v>
      </c>
      <c r="T130" s="137">
        <v>260.48354115000001</v>
      </c>
      <c r="U130" s="137">
        <v>286.39523515000002</v>
      </c>
      <c r="V130" s="137">
        <v>7.4862075436</v>
      </c>
      <c r="W130" s="137">
        <v>63.263359678999997</v>
      </c>
      <c r="X130" s="137">
        <v>149.92865461</v>
      </c>
      <c r="Y130" s="137">
        <v>298.13478327000001</v>
      </c>
      <c r="Z130" s="137">
        <v>8.5863013698999993</v>
      </c>
      <c r="AA130" s="137">
        <v>0</v>
      </c>
      <c r="AE130" s="150">
        <v>92</v>
      </c>
      <c r="AF130" s="137">
        <v>1554.1368152</v>
      </c>
      <c r="AG130" s="137">
        <v>224.54399961999999</v>
      </c>
      <c r="AH130" s="137">
        <v>265.55252245999998</v>
      </c>
      <c r="AI130" s="137">
        <v>300.72347293000001</v>
      </c>
      <c r="AJ130" s="137">
        <v>7.4862075436</v>
      </c>
      <c r="AK130" s="137">
        <v>64.840189800999994</v>
      </c>
      <c r="AL130" s="137">
        <v>138.94734342000001</v>
      </c>
      <c r="AM130" s="137">
        <v>476.72732508000001</v>
      </c>
      <c r="AN130" s="137">
        <v>8.9150684931999997</v>
      </c>
      <c r="AO130" s="137">
        <v>0</v>
      </c>
      <c r="AP130" s="155"/>
      <c r="AQ130" s="148"/>
      <c r="AS130" s="150">
        <v>92</v>
      </c>
      <c r="AT130" s="137">
        <v>1551.6907068</v>
      </c>
      <c r="AU130" s="137">
        <v>219.56710555999999</v>
      </c>
      <c r="AV130" s="137">
        <v>262.72955144999997</v>
      </c>
      <c r="AW130" s="137">
        <v>301.21940588000001</v>
      </c>
      <c r="AX130" s="137">
        <v>7.4862075436</v>
      </c>
      <c r="AY130" s="137">
        <v>64.834134186</v>
      </c>
      <c r="AZ130" s="137">
        <v>138.83053322000001</v>
      </c>
      <c r="BA130" s="137">
        <v>492.51378566</v>
      </c>
      <c r="BB130" s="137">
        <v>8.9616438356000003</v>
      </c>
      <c r="BC130" s="137">
        <v>0</v>
      </c>
      <c r="BD130" s="155"/>
      <c r="BE130" s="148"/>
      <c r="BG130" s="150">
        <v>92</v>
      </c>
      <c r="BH130" s="121">
        <v>1554.2057388999999</v>
      </c>
      <c r="BI130" s="121">
        <v>219.83048979</v>
      </c>
      <c r="BJ130" s="121">
        <v>267.04147542999999</v>
      </c>
      <c r="BK130" s="121">
        <v>292.60350304999997</v>
      </c>
      <c r="BL130" s="121">
        <v>7.4862075436</v>
      </c>
      <c r="BM130" s="121">
        <v>62.581118717999999</v>
      </c>
      <c r="BN130" s="121">
        <v>143.60928079000001</v>
      </c>
      <c r="BO130" s="121">
        <v>385.32007913000001</v>
      </c>
      <c r="BP130" s="121">
        <v>8.6164383561999998</v>
      </c>
      <c r="BQ130" s="121">
        <v>0</v>
      </c>
      <c r="BR130" s="155"/>
    </row>
    <row r="131" spans="3:70">
      <c r="C131" s="150">
        <v>93</v>
      </c>
      <c r="D131" s="137">
        <v>1535.0893876</v>
      </c>
      <c r="E131" s="137">
        <v>207.79745635</v>
      </c>
      <c r="F131" s="137">
        <v>258.11703134999999</v>
      </c>
      <c r="G131" s="137">
        <v>286.15562603000001</v>
      </c>
      <c r="H131" s="137">
        <v>7.4862075436</v>
      </c>
      <c r="I131" s="137">
        <v>62.786432284999997</v>
      </c>
      <c r="J131" s="137">
        <v>149.71183834000001</v>
      </c>
      <c r="K131" s="137">
        <v>296.59551792000002</v>
      </c>
      <c r="L131" s="137">
        <v>8.3178082191999998</v>
      </c>
      <c r="M131" s="137">
        <v>0</v>
      </c>
      <c r="Q131" s="150">
        <v>93</v>
      </c>
      <c r="R131" s="137">
        <v>1539.1680839000001</v>
      </c>
      <c r="S131" s="137">
        <v>206.0272325</v>
      </c>
      <c r="T131" s="137">
        <v>259.47295579000001</v>
      </c>
      <c r="U131" s="137">
        <v>285.97198567999999</v>
      </c>
      <c r="V131" s="137">
        <v>7.4862075436</v>
      </c>
      <c r="W131" s="137">
        <v>63.231977305999997</v>
      </c>
      <c r="X131" s="137">
        <v>149.67657843999999</v>
      </c>
      <c r="Y131" s="137">
        <v>298.21976611999997</v>
      </c>
      <c r="Z131" s="137">
        <v>8.5863013698999993</v>
      </c>
      <c r="AA131" s="137">
        <v>0</v>
      </c>
      <c r="AE131" s="150">
        <v>93</v>
      </c>
      <c r="AF131" s="137">
        <v>1546.1749348999999</v>
      </c>
      <c r="AG131" s="137">
        <v>223.81943423000001</v>
      </c>
      <c r="AH131" s="137">
        <v>264.48032585999999</v>
      </c>
      <c r="AI131" s="137">
        <v>300.25682503000002</v>
      </c>
      <c r="AJ131" s="137">
        <v>7.4862075436</v>
      </c>
      <c r="AK131" s="137">
        <v>64.805344706</v>
      </c>
      <c r="AL131" s="137">
        <v>138.67198665999999</v>
      </c>
      <c r="AM131" s="137">
        <v>476.34827734999999</v>
      </c>
      <c r="AN131" s="137">
        <v>8.9150684931999997</v>
      </c>
      <c r="AO131" s="137">
        <v>0</v>
      </c>
      <c r="AP131" s="155"/>
      <c r="AQ131" s="148"/>
      <c r="AS131" s="150">
        <v>93</v>
      </c>
      <c r="AT131" s="137">
        <v>1543.6897786</v>
      </c>
      <c r="AU131" s="137">
        <v>218.91569285</v>
      </c>
      <c r="AV131" s="137">
        <v>261.66538364000002</v>
      </c>
      <c r="AW131" s="137">
        <v>300.75358428999999</v>
      </c>
      <c r="AX131" s="137">
        <v>7.4862075436</v>
      </c>
      <c r="AY131" s="137">
        <v>64.799680484000007</v>
      </c>
      <c r="AZ131" s="137">
        <v>138.55880651999999</v>
      </c>
      <c r="BA131" s="137">
        <v>492.08916109</v>
      </c>
      <c r="BB131" s="137">
        <v>8.9616438356000003</v>
      </c>
      <c r="BC131" s="137">
        <v>0</v>
      </c>
      <c r="BD131" s="155"/>
      <c r="BE131" s="148"/>
      <c r="BG131" s="150">
        <v>93</v>
      </c>
      <c r="BH131" s="121">
        <v>1546.0889792999999</v>
      </c>
      <c r="BI131" s="121">
        <v>219.09999870999999</v>
      </c>
      <c r="BJ131" s="121">
        <v>266.15062191999999</v>
      </c>
      <c r="BK131" s="121">
        <v>292.16134027999999</v>
      </c>
      <c r="BL131" s="121">
        <v>7.4862075436</v>
      </c>
      <c r="BM131" s="121">
        <v>62.549960781999999</v>
      </c>
      <c r="BN131" s="121">
        <v>143.35197908000001</v>
      </c>
      <c r="BO131" s="121">
        <v>385.10664363000001</v>
      </c>
      <c r="BP131" s="121">
        <v>8.6164383561999998</v>
      </c>
      <c r="BQ131" s="121">
        <v>0</v>
      </c>
      <c r="BR131" s="155"/>
    </row>
    <row r="132" spans="3:70">
      <c r="C132" s="150">
        <v>94</v>
      </c>
      <c r="D132" s="137">
        <v>1527.2646182000001</v>
      </c>
      <c r="E132" s="137">
        <v>207.16597383000001</v>
      </c>
      <c r="F132" s="137">
        <v>256.95944512</v>
      </c>
      <c r="G132" s="137">
        <v>285.72471987</v>
      </c>
      <c r="H132" s="137">
        <v>7.4862075436</v>
      </c>
      <c r="I132" s="137">
        <v>62.755625635999998</v>
      </c>
      <c r="J132" s="137">
        <v>149.46372756</v>
      </c>
      <c r="K132" s="137">
        <v>296.69562560999998</v>
      </c>
      <c r="L132" s="137">
        <v>8.3178082191999998</v>
      </c>
      <c r="M132" s="137">
        <v>0</v>
      </c>
      <c r="Q132" s="150">
        <v>94</v>
      </c>
      <c r="R132" s="137">
        <v>1531.4790235999999</v>
      </c>
      <c r="S132" s="137">
        <v>205.29584821</v>
      </c>
      <c r="T132" s="137">
        <v>258.24869152999997</v>
      </c>
      <c r="U132" s="137">
        <v>285.54873622000002</v>
      </c>
      <c r="V132" s="137">
        <v>7.4862075436</v>
      </c>
      <c r="W132" s="137">
        <v>63.200647916999998</v>
      </c>
      <c r="X132" s="137">
        <v>149.42609619000001</v>
      </c>
      <c r="Y132" s="137">
        <v>298.32179939999997</v>
      </c>
      <c r="Z132" s="137">
        <v>8.5863013698999993</v>
      </c>
      <c r="AA132" s="137">
        <v>0</v>
      </c>
      <c r="AE132" s="150">
        <v>94</v>
      </c>
      <c r="AF132" s="137">
        <v>1538.1193205</v>
      </c>
      <c r="AG132" s="137">
        <v>222.99060176</v>
      </c>
      <c r="AH132" s="137">
        <v>263.60613044000002</v>
      </c>
      <c r="AI132" s="137">
        <v>299.79017713000002</v>
      </c>
      <c r="AJ132" s="137">
        <v>7.4862075436</v>
      </c>
      <c r="AK132" s="137">
        <v>64.770593430999995</v>
      </c>
      <c r="AL132" s="137">
        <v>138.39956089</v>
      </c>
      <c r="AM132" s="137">
        <v>475.98937260000002</v>
      </c>
      <c r="AN132" s="137">
        <v>8.9150684931999997</v>
      </c>
      <c r="AO132" s="137">
        <v>0</v>
      </c>
      <c r="AP132" s="155"/>
      <c r="AQ132" s="148"/>
      <c r="AS132" s="150">
        <v>94</v>
      </c>
      <c r="AT132" s="137">
        <v>1535.5537392000001</v>
      </c>
      <c r="AU132" s="137">
        <v>218.43914376999999</v>
      </c>
      <c r="AV132" s="137">
        <v>260.56146331000002</v>
      </c>
      <c r="AW132" s="137">
        <v>300.28776269999997</v>
      </c>
      <c r="AX132" s="137">
        <v>7.4862075436</v>
      </c>
      <c r="AY132" s="137">
        <v>64.765322963000003</v>
      </c>
      <c r="AZ132" s="137">
        <v>138.29006398000001</v>
      </c>
      <c r="BA132" s="137">
        <v>491.68464176999998</v>
      </c>
      <c r="BB132" s="137">
        <v>8.9616438356000003</v>
      </c>
      <c r="BC132" s="137">
        <v>0</v>
      </c>
      <c r="BD132" s="155"/>
      <c r="BE132" s="148"/>
      <c r="BG132" s="150">
        <v>94</v>
      </c>
      <c r="BH132" s="121">
        <v>1537.8359212</v>
      </c>
      <c r="BI132" s="121">
        <v>218.42958353</v>
      </c>
      <c r="BJ132" s="121">
        <v>265.33599105000002</v>
      </c>
      <c r="BK132" s="121">
        <v>291.7191775</v>
      </c>
      <c r="BL132" s="121">
        <v>7.4862075436</v>
      </c>
      <c r="BM132" s="121">
        <v>62.519002174999997</v>
      </c>
      <c r="BN132" s="121">
        <v>143.09725822999999</v>
      </c>
      <c r="BO132" s="121">
        <v>384.90851185999998</v>
      </c>
      <c r="BP132" s="121">
        <v>8.6164383561999998</v>
      </c>
      <c r="BQ132" s="121">
        <v>0</v>
      </c>
      <c r="BR132" s="155"/>
    </row>
    <row r="133" spans="3:70">
      <c r="C133" s="150">
        <v>95</v>
      </c>
      <c r="D133" s="137">
        <v>1519.3714242000001</v>
      </c>
      <c r="E133" s="137">
        <v>206.52937890999999</v>
      </c>
      <c r="F133" s="137">
        <v>255.87539594</v>
      </c>
      <c r="G133" s="137">
        <v>285.29381370999999</v>
      </c>
      <c r="H133" s="137">
        <v>7.4862075436</v>
      </c>
      <c r="I133" s="137">
        <v>62.724881586999999</v>
      </c>
      <c r="J133" s="137">
        <v>149.21710193999999</v>
      </c>
      <c r="K133" s="137">
        <v>296.81154206000002</v>
      </c>
      <c r="L133" s="137">
        <v>8.3178082191999998</v>
      </c>
      <c r="M133" s="137">
        <v>0</v>
      </c>
      <c r="Q133" s="150">
        <v>95</v>
      </c>
      <c r="R133" s="137">
        <v>1523.6205190999999</v>
      </c>
      <c r="S133" s="137">
        <v>204.37216986999999</v>
      </c>
      <c r="T133" s="137">
        <v>257.38616553000003</v>
      </c>
      <c r="U133" s="137">
        <v>285.12548674999999</v>
      </c>
      <c r="V133" s="137">
        <v>7.4862075436</v>
      </c>
      <c r="W133" s="137">
        <v>63.169369779</v>
      </c>
      <c r="X133" s="137">
        <v>149.17721064</v>
      </c>
      <c r="Y133" s="137">
        <v>298.44038970000003</v>
      </c>
      <c r="Z133" s="137">
        <v>8.5863013698999993</v>
      </c>
      <c r="AA133" s="137">
        <v>0</v>
      </c>
      <c r="AE133" s="150">
        <v>95</v>
      </c>
      <c r="AF133" s="137">
        <v>1530.2192041999999</v>
      </c>
      <c r="AG133" s="137">
        <v>222.10695200999999</v>
      </c>
      <c r="AH133" s="137">
        <v>262.63592806000003</v>
      </c>
      <c r="AI133" s="137">
        <v>299.31885543999999</v>
      </c>
      <c r="AJ133" s="137">
        <v>7.4862075436</v>
      </c>
      <c r="AK133" s="137">
        <v>64.735934987999997</v>
      </c>
      <c r="AL133" s="137">
        <v>138.13004938</v>
      </c>
      <c r="AM133" s="137">
        <v>475.65030559000002</v>
      </c>
      <c r="AN133" s="137">
        <v>8.9150684931999997</v>
      </c>
      <c r="AO133" s="137">
        <v>0</v>
      </c>
      <c r="AP133" s="155"/>
      <c r="AQ133" s="148"/>
      <c r="AS133" s="150">
        <v>95</v>
      </c>
      <c r="AT133" s="137">
        <v>1527.8525099999999</v>
      </c>
      <c r="AU133" s="137">
        <v>217.64329588000001</v>
      </c>
      <c r="AV133" s="137">
        <v>259.34801814999997</v>
      </c>
      <c r="AW133" s="137">
        <v>299.81595467</v>
      </c>
      <c r="AX133" s="137">
        <v>7.4862075436</v>
      </c>
      <c r="AY133" s="137">
        <v>64.731060368000001</v>
      </c>
      <c r="AZ133" s="137">
        <v>138.02428617999999</v>
      </c>
      <c r="BA133" s="137">
        <v>491.29986542</v>
      </c>
      <c r="BB133" s="137">
        <v>8.9616438356000003</v>
      </c>
      <c r="BC133" s="137">
        <v>0</v>
      </c>
      <c r="BD133" s="155"/>
      <c r="BE133" s="148"/>
      <c r="BG133" s="150">
        <v>95</v>
      </c>
      <c r="BH133" s="121">
        <v>1529.8892390000001</v>
      </c>
      <c r="BI133" s="121">
        <v>217.60456307000001</v>
      </c>
      <c r="BJ133" s="121">
        <v>264.37930921999998</v>
      </c>
      <c r="BK133" s="121">
        <v>291.26729505999998</v>
      </c>
      <c r="BL133" s="121">
        <v>7.4862075436</v>
      </c>
      <c r="BM133" s="121">
        <v>62.488236372000003</v>
      </c>
      <c r="BN133" s="121">
        <v>142.84509844999999</v>
      </c>
      <c r="BO133" s="121">
        <v>384.72525794000001</v>
      </c>
      <c r="BP133" s="121">
        <v>8.6164383561999998</v>
      </c>
      <c r="BQ133" s="121">
        <v>0</v>
      </c>
      <c r="BR133" s="155"/>
    </row>
    <row r="134" spans="3:70">
      <c r="C134" s="150">
        <v>96</v>
      </c>
      <c r="D134" s="137">
        <v>1511.7856348</v>
      </c>
      <c r="E134" s="137">
        <v>205.75052201</v>
      </c>
      <c r="F134" s="137">
        <v>254.69973375999999</v>
      </c>
      <c r="G134" s="137">
        <v>284.78937789999998</v>
      </c>
      <c r="H134" s="137">
        <v>7.4862075436</v>
      </c>
      <c r="I134" s="137">
        <v>62.694197758000001</v>
      </c>
      <c r="J134" s="137">
        <v>148.97196571999999</v>
      </c>
      <c r="K134" s="137">
        <v>296.94278197</v>
      </c>
      <c r="L134" s="137">
        <v>8.3178082191999998</v>
      </c>
      <c r="M134" s="137">
        <v>0</v>
      </c>
      <c r="Q134" s="150">
        <v>96</v>
      </c>
      <c r="R134" s="137">
        <v>1515.8517327</v>
      </c>
      <c r="S134" s="137">
        <v>203.71022428000001</v>
      </c>
      <c r="T134" s="137">
        <v>256.23428775000002</v>
      </c>
      <c r="U134" s="137">
        <v>284.64013818000001</v>
      </c>
      <c r="V134" s="137">
        <v>7.4862075436</v>
      </c>
      <c r="W134" s="137">
        <v>63.138141161</v>
      </c>
      <c r="X134" s="137">
        <v>148.92992451999999</v>
      </c>
      <c r="Y134" s="137">
        <v>298.57504361999997</v>
      </c>
      <c r="Z134" s="137">
        <v>8.5863013698999993</v>
      </c>
      <c r="AA134" s="137">
        <v>0</v>
      </c>
      <c r="AE134" s="150">
        <v>96</v>
      </c>
      <c r="AF134" s="137">
        <v>1522.5978078999999</v>
      </c>
      <c r="AG134" s="137">
        <v>221.08677741</v>
      </c>
      <c r="AH134" s="137">
        <v>261.54986865000001</v>
      </c>
      <c r="AI134" s="137">
        <v>298.82119552</v>
      </c>
      <c r="AJ134" s="137">
        <v>7.4862075436</v>
      </c>
      <c r="AK134" s="137">
        <v>64.701368389999999</v>
      </c>
      <c r="AL134" s="137">
        <v>137.86343542</v>
      </c>
      <c r="AM134" s="137">
        <v>475.33077113000002</v>
      </c>
      <c r="AN134" s="137">
        <v>8.9150684931999997</v>
      </c>
      <c r="AO134" s="137">
        <v>0</v>
      </c>
      <c r="AP134" s="155"/>
      <c r="AQ134" s="148"/>
      <c r="AS134" s="150">
        <v>96</v>
      </c>
      <c r="AT134" s="137">
        <v>1520.545104</v>
      </c>
      <c r="AU134" s="137">
        <v>216.52613631</v>
      </c>
      <c r="AV134" s="137">
        <v>258.08673141000003</v>
      </c>
      <c r="AW134" s="137">
        <v>299.31947659000002</v>
      </c>
      <c r="AX134" s="137">
        <v>7.4862075436</v>
      </c>
      <c r="AY134" s="137">
        <v>64.696891444000002</v>
      </c>
      <c r="AZ134" s="137">
        <v>137.76145371000001</v>
      </c>
      <c r="BA134" s="137">
        <v>490.93446981</v>
      </c>
      <c r="BB134" s="137">
        <v>8.9616438356000003</v>
      </c>
      <c r="BC134" s="137">
        <v>0</v>
      </c>
      <c r="BD134" s="155"/>
      <c r="BE134" s="148"/>
      <c r="BG134" s="150">
        <v>96</v>
      </c>
      <c r="BH134" s="121">
        <v>1522.1232146</v>
      </c>
      <c r="BI134" s="121">
        <v>216.75137143000001</v>
      </c>
      <c r="BJ134" s="121">
        <v>263.29477856</v>
      </c>
      <c r="BK134" s="121">
        <v>290.79077482999998</v>
      </c>
      <c r="BL134" s="121">
        <v>7.4862075436</v>
      </c>
      <c r="BM134" s="121">
        <v>62.457656847999999</v>
      </c>
      <c r="BN134" s="121">
        <v>142.59547993999999</v>
      </c>
      <c r="BO134" s="121">
        <v>384.55645601999998</v>
      </c>
      <c r="BP134" s="121">
        <v>8.6164383561999998</v>
      </c>
      <c r="BQ134" s="121">
        <v>0</v>
      </c>
      <c r="BR134" s="155"/>
    </row>
    <row r="135" spans="3:70">
      <c r="C135" s="150">
        <v>97</v>
      </c>
      <c r="D135" s="137">
        <v>1503.9478615</v>
      </c>
      <c r="E135" s="137">
        <v>204.98315191</v>
      </c>
      <c r="F135" s="137">
        <v>253.69208474000001</v>
      </c>
      <c r="G135" s="137">
        <v>284.35742599000002</v>
      </c>
      <c r="H135" s="137">
        <v>7.4862075436</v>
      </c>
      <c r="I135" s="137">
        <v>62.663571769999997</v>
      </c>
      <c r="J135" s="137">
        <v>148.72832314999999</v>
      </c>
      <c r="K135" s="137">
        <v>297.08886002000003</v>
      </c>
      <c r="L135" s="137">
        <v>8.3178082191999998</v>
      </c>
      <c r="M135" s="137">
        <v>0</v>
      </c>
      <c r="Q135" s="150">
        <v>97</v>
      </c>
      <c r="R135" s="137">
        <v>1508.2588295</v>
      </c>
      <c r="S135" s="137">
        <v>202.77300729000001</v>
      </c>
      <c r="T135" s="137">
        <v>255.12787689000001</v>
      </c>
      <c r="U135" s="137">
        <v>284.20871081000001</v>
      </c>
      <c r="V135" s="137">
        <v>7.4862075436</v>
      </c>
      <c r="W135" s="137">
        <v>63.10696033</v>
      </c>
      <c r="X135" s="137">
        <v>148.68424060999999</v>
      </c>
      <c r="Y135" s="137">
        <v>298.72526772999998</v>
      </c>
      <c r="Z135" s="137">
        <v>8.5863013698999993</v>
      </c>
      <c r="AA135" s="137">
        <v>0</v>
      </c>
      <c r="AE135" s="150">
        <v>97</v>
      </c>
      <c r="AF135" s="137">
        <v>1514.7402847000001</v>
      </c>
      <c r="AG135" s="137">
        <v>220.26576445000001</v>
      </c>
      <c r="AH135" s="137">
        <v>260.48914954000003</v>
      </c>
      <c r="AI135" s="137">
        <v>298.33516064000003</v>
      </c>
      <c r="AJ135" s="137">
        <v>7.4862075436</v>
      </c>
      <c r="AK135" s="137">
        <v>64.666892646999997</v>
      </c>
      <c r="AL135" s="137">
        <v>137.59970228</v>
      </c>
      <c r="AM135" s="137">
        <v>475.03046399999999</v>
      </c>
      <c r="AN135" s="137">
        <v>8.9150684931999997</v>
      </c>
      <c r="AO135" s="137">
        <v>0</v>
      </c>
      <c r="AP135" s="155"/>
      <c r="AQ135" s="148"/>
      <c r="AS135" s="150">
        <v>97</v>
      </c>
      <c r="AT135" s="137">
        <v>1512.3444750000001</v>
      </c>
      <c r="AU135" s="137">
        <v>215.91089944999999</v>
      </c>
      <c r="AV135" s="137">
        <v>257.20468771999998</v>
      </c>
      <c r="AW135" s="137">
        <v>298.83505578</v>
      </c>
      <c r="AX135" s="137">
        <v>7.4862075436</v>
      </c>
      <c r="AY135" s="137">
        <v>64.662814935</v>
      </c>
      <c r="AZ135" s="137">
        <v>137.50154714999999</v>
      </c>
      <c r="BA135" s="137">
        <v>490.58809265999997</v>
      </c>
      <c r="BB135" s="137">
        <v>8.9616438356000003</v>
      </c>
      <c r="BC135" s="137">
        <v>0</v>
      </c>
      <c r="BD135" s="155"/>
      <c r="BE135" s="148"/>
      <c r="BG135" s="150">
        <v>97</v>
      </c>
      <c r="BH135" s="121">
        <v>1514.0889064</v>
      </c>
      <c r="BI135" s="121">
        <v>215.88710678999999</v>
      </c>
      <c r="BJ135" s="121">
        <v>262.47060211000002</v>
      </c>
      <c r="BK135" s="121">
        <v>290.33325721</v>
      </c>
      <c r="BL135" s="121">
        <v>7.4862075436</v>
      </c>
      <c r="BM135" s="121">
        <v>62.427257079</v>
      </c>
      <c r="BN135" s="121">
        <v>142.34838289000001</v>
      </c>
      <c r="BO135" s="121">
        <v>384.40168023000001</v>
      </c>
      <c r="BP135" s="121">
        <v>8.6164383561999998</v>
      </c>
      <c r="BQ135" s="121">
        <v>0</v>
      </c>
      <c r="BR135" s="155"/>
    </row>
    <row r="136" spans="3:70">
      <c r="C136" s="150">
        <v>98</v>
      </c>
      <c r="D136" s="137">
        <v>1495.5766329</v>
      </c>
      <c r="E136" s="137">
        <v>204.43396311999999</v>
      </c>
      <c r="F136" s="137">
        <v>253.06278125</v>
      </c>
      <c r="G136" s="137">
        <v>283.86240262000001</v>
      </c>
      <c r="H136" s="137">
        <v>7.4862075436</v>
      </c>
      <c r="I136" s="137">
        <v>62.633001243999999</v>
      </c>
      <c r="J136" s="137">
        <v>148.48617847</v>
      </c>
      <c r="K136" s="137">
        <v>297.24929091000001</v>
      </c>
      <c r="L136" s="137">
        <v>8.3178082191999998</v>
      </c>
      <c r="M136" s="137">
        <v>0</v>
      </c>
      <c r="Q136" s="150">
        <v>98</v>
      </c>
      <c r="R136" s="137">
        <v>1499.7614212000001</v>
      </c>
      <c r="S136" s="137">
        <v>202.16693334000001</v>
      </c>
      <c r="T136" s="137">
        <v>254.65164232999999</v>
      </c>
      <c r="U136" s="137">
        <v>283.72046934999997</v>
      </c>
      <c r="V136" s="137">
        <v>7.4862075436</v>
      </c>
      <c r="W136" s="137">
        <v>63.075825555000002</v>
      </c>
      <c r="X136" s="137">
        <v>148.44016164999999</v>
      </c>
      <c r="Y136" s="137">
        <v>298.89056864999998</v>
      </c>
      <c r="Z136" s="137">
        <v>8.5863013698999993</v>
      </c>
      <c r="AA136" s="137">
        <v>0</v>
      </c>
      <c r="AE136" s="150">
        <v>98</v>
      </c>
      <c r="AF136" s="137">
        <v>1507.1680854000001</v>
      </c>
      <c r="AG136" s="137">
        <v>219.45351792</v>
      </c>
      <c r="AH136" s="137">
        <v>259.18035630999998</v>
      </c>
      <c r="AI136" s="137">
        <v>297.80310958000001</v>
      </c>
      <c r="AJ136" s="137">
        <v>7.4862075436</v>
      </c>
      <c r="AK136" s="137">
        <v>64.632506774000007</v>
      </c>
      <c r="AL136" s="137">
        <v>137.33883324000001</v>
      </c>
      <c r="AM136" s="137">
        <v>474.74907898999999</v>
      </c>
      <c r="AN136" s="137">
        <v>8.9150684931999997</v>
      </c>
      <c r="AO136" s="137">
        <v>0</v>
      </c>
      <c r="AP136" s="155"/>
      <c r="AQ136" s="148"/>
      <c r="AS136" s="150">
        <v>98</v>
      </c>
      <c r="AT136" s="137">
        <v>1504.1650556</v>
      </c>
      <c r="AU136" s="137">
        <v>215.04016186000001</v>
      </c>
      <c r="AV136" s="137">
        <v>256.53806880000002</v>
      </c>
      <c r="AW136" s="137">
        <v>298.36950135000001</v>
      </c>
      <c r="AX136" s="137">
        <v>7.4862075436</v>
      </c>
      <c r="AY136" s="137">
        <v>64.628829585000005</v>
      </c>
      <c r="AZ136" s="137">
        <v>137.24454707000001</v>
      </c>
      <c r="BA136" s="137">
        <v>490.26037172999997</v>
      </c>
      <c r="BB136" s="137">
        <v>8.9616438356000003</v>
      </c>
      <c r="BC136" s="137">
        <v>0</v>
      </c>
      <c r="BD136" s="155"/>
      <c r="BE136" s="148"/>
      <c r="BG136" s="150">
        <v>98</v>
      </c>
      <c r="BH136" s="121">
        <v>1506.6294416999999</v>
      </c>
      <c r="BI136" s="121">
        <v>214.9846957</v>
      </c>
      <c r="BJ136" s="121">
        <v>261.15917933999998</v>
      </c>
      <c r="BK136" s="121">
        <v>289.82628879999999</v>
      </c>
      <c r="BL136" s="121">
        <v>7.4862075436</v>
      </c>
      <c r="BM136" s="121">
        <v>62.397030540000003</v>
      </c>
      <c r="BN136" s="121">
        <v>142.10378752</v>
      </c>
      <c r="BO136" s="121">
        <v>384.26050471999997</v>
      </c>
      <c r="BP136" s="121">
        <v>8.6164383561999998</v>
      </c>
      <c r="BQ136" s="121">
        <v>0</v>
      </c>
      <c r="BR136" s="155"/>
    </row>
    <row r="137" spans="3:70">
      <c r="C137" s="150">
        <v>99</v>
      </c>
      <c r="D137" s="137">
        <v>1487.6674909999999</v>
      </c>
      <c r="E137" s="137">
        <v>203.39753880000001</v>
      </c>
      <c r="F137" s="137">
        <v>252.44780865000001</v>
      </c>
      <c r="G137" s="137">
        <v>283.37819723000001</v>
      </c>
      <c r="H137" s="137">
        <v>7.4862075436</v>
      </c>
      <c r="I137" s="137">
        <v>62.602483800999998</v>
      </c>
      <c r="J137" s="137">
        <v>148.24553592999999</v>
      </c>
      <c r="K137" s="137">
        <v>297.42358933000003</v>
      </c>
      <c r="L137" s="137">
        <v>8.3178082191999998</v>
      </c>
      <c r="M137" s="137">
        <v>0</v>
      </c>
      <c r="Q137" s="150">
        <v>99</v>
      </c>
      <c r="R137" s="137">
        <v>1492.5115705999999</v>
      </c>
      <c r="S137" s="137">
        <v>200.90386420999999</v>
      </c>
      <c r="T137" s="137">
        <v>253.56696597999999</v>
      </c>
      <c r="U137" s="137">
        <v>283.25010705</v>
      </c>
      <c r="V137" s="137">
        <v>7.4862075436</v>
      </c>
      <c r="W137" s="137">
        <v>63.044735103000001</v>
      </c>
      <c r="X137" s="137">
        <v>148.19769041000001</v>
      </c>
      <c r="Y137" s="137">
        <v>299.07045295</v>
      </c>
      <c r="Z137" s="137">
        <v>8.5863013698999993</v>
      </c>
      <c r="AA137" s="137">
        <v>0</v>
      </c>
      <c r="AE137" s="150">
        <v>99</v>
      </c>
      <c r="AF137" s="137">
        <v>1499.2335234</v>
      </c>
      <c r="AG137" s="137">
        <v>218.62909384</v>
      </c>
      <c r="AH137" s="137">
        <v>258.16085385999997</v>
      </c>
      <c r="AI137" s="137">
        <v>297.35630801999997</v>
      </c>
      <c r="AJ137" s="137">
        <v>7.4862075436</v>
      </c>
      <c r="AK137" s="137">
        <v>64.598209781999998</v>
      </c>
      <c r="AL137" s="137">
        <v>137.08081157999999</v>
      </c>
      <c r="AM137" s="137">
        <v>474.48631089000003</v>
      </c>
      <c r="AN137" s="137">
        <v>8.9150684931999997</v>
      </c>
      <c r="AO137" s="137">
        <v>0</v>
      </c>
      <c r="AP137" s="155"/>
      <c r="AQ137" s="148"/>
      <c r="AS137" s="150">
        <v>99</v>
      </c>
      <c r="AT137" s="137">
        <v>1496.8166256</v>
      </c>
      <c r="AU137" s="137">
        <v>213.67648603999999</v>
      </c>
      <c r="AV137" s="137">
        <v>255.48922246999999</v>
      </c>
      <c r="AW137" s="137">
        <v>297.94812314000001</v>
      </c>
      <c r="AX137" s="137">
        <v>7.4862075436</v>
      </c>
      <c r="AY137" s="137">
        <v>64.594934139000003</v>
      </c>
      <c r="AZ137" s="137">
        <v>136.99043406999999</v>
      </c>
      <c r="BA137" s="137">
        <v>489.95094476000003</v>
      </c>
      <c r="BB137" s="137">
        <v>8.9616438356000003</v>
      </c>
      <c r="BC137" s="137">
        <v>0</v>
      </c>
      <c r="BD137" s="155"/>
      <c r="BE137" s="148"/>
      <c r="BG137" s="150">
        <v>99</v>
      </c>
      <c r="BH137" s="121">
        <v>1499.0181669999999</v>
      </c>
      <c r="BI137" s="121">
        <v>214.26789454999999</v>
      </c>
      <c r="BJ137" s="121">
        <v>259.79852298999998</v>
      </c>
      <c r="BK137" s="121">
        <v>289.33475406000002</v>
      </c>
      <c r="BL137" s="121">
        <v>7.4862075436</v>
      </c>
      <c r="BM137" s="121">
        <v>62.366970705999996</v>
      </c>
      <c r="BN137" s="121">
        <v>141.86167402000001</v>
      </c>
      <c r="BO137" s="121">
        <v>384.13250362999997</v>
      </c>
      <c r="BP137" s="121">
        <v>8.6164383561999998</v>
      </c>
      <c r="BQ137" s="121">
        <v>0</v>
      </c>
      <c r="BR137" s="155"/>
    </row>
    <row r="138" spans="3:70">
      <c r="C138" s="150">
        <v>100</v>
      </c>
      <c r="D138" s="137">
        <v>1480.3312871999999</v>
      </c>
      <c r="E138" s="137">
        <v>202.31021580999999</v>
      </c>
      <c r="F138" s="137">
        <v>251.27192790999999</v>
      </c>
      <c r="G138" s="137">
        <v>282.93286038999997</v>
      </c>
      <c r="H138" s="137">
        <v>7.4862075436</v>
      </c>
      <c r="I138" s="137">
        <v>62.572017062</v>
      </c>
      <c r="J138" s="137">
        <v>148.00639977</v>
      </c>
      <c r="K138" s="137">
        <v>297.61126997000002</v>
      </c>
      <c r="L138" s="137">
        <v>8.3178082191999998</v>
      </c>
      <c r="M138" s="137">
        <v>0</v>
      </c>
      <c r="Q138" s="150">
        <v>100</v>
      </c>
      <c r="R138" s="137">
        <v>1484.5328933999999</v>
      </c>
      <c r="S138" s="137">
        <v>200.09057576999999</v>
      </c>
      <c r="T138" s="137">
        <v>252.77014706</v>
      </c>
      <c r="U138" s="137">
        <v>282.77093325999999</v>
      </c>
      <c r="V138" s="137">
        <v>7.4862075436</v>
      </c>
      <c r="W138" s="137">
        <v>63.013687242000003</v>
      </c>
      <c r="X138" s="137">
        <v>147.95682962999999</v>
      </c>
      <c r="Y138" s="137">
        <v>299.26442722000002</v>
      </c>
      <c r="Z138" s="137">
        <v>8.5863013698999993</v>
      </c>
      <c r="AA138" s="137">
        <v>0</v>
      </c>
      <c r="AE138" s="150">
        <v>100</v>
      </c>
      <c r="AF138" s="137">
        <v>1491.3316855</v>
      </c>
      <c r="AG138" s="137">
        <v>217.61897515000001</v>
      </c>
      <c r="AH138" s="137">
        <v>257.21148183000003</v>
      </c>
      <c r="AI138" s="137">
        <v>296.99234640999998</v>
      </c>
      <c r="AJ138" s="137">
        <v>7.4862075436</v>
      </c>
      <c r="AK138" s="137">
        <v>64.564000683000003</v>
      </c>
      <c r="AL138" s="137">
        <v>136.82562057000001</v>
      </c>
      <c r="AM138" s="137">
        <v>474.24185448999998</v>
      </c>
      <c r="AN138" s="137">
        <v>8.9150684931999997</v>
      </c>
      <c r="AO138" s="137">
        <v>0</v>
      </c>
      <c r="AP138" s="155"/>
      <c r="AQ138" s="148"/>
      <c r="AS138" s="150">
        <v>100</v>
      </c>
      <c r="AT138" s="137">
        <v>1488.9611170999999</v>
      </c>
      <c r="AU138" s="137">
        <v>212.69795907</v>
      </c>
      <c r="AV138" s="137">
        <v>254.50803583000001</v>
      </c>
      <c r="AW138" s="137">
        <v>297.58101491000002</v>
      </c>
      <c r="AX138" s="137">
        <v>7.4862075436</v>
      </c>
      <c r="AY138" s="137">
        <v>64.561127341000002</v>
      </c>
      <c r="AZ138" s="137">
        <v>136.73918871999999</v>
      </c>
      <c r="BA138" s="137">
        <v>489.65944948999999</v>
      </c>
      <c r="BB138" s="137">
        <v>8.9616438356000003</v>
      </c>
      <c r="BC138" s="137">
        <v>0</v>
      </c>
      <c r="BD138" s="155"/>
      <c r="BE138" s="148"/>
      <c r="BG138" s="150">
        <v>100</v>
      </c>
      <c r="BH138" s="121">
        <v>1491.2994080000001</v>
      </c>
      <c r="BI138" s="121">
        <v>213.1671308</v>
      </c>
      <c r="BJ138" s="121">
        <v>258.84852282000003</v>
      </c>
      <c r="BK138" s="121">
        <v>288.92401006</v>
      </c>
      <c r="BL138" s="121">
        <v>7.4862075436</v>
      </c>
      <c r="BM138" s="121">
        <v>62.337071051999999</v>
      </c>
      <c r="BN138" s="121">
        <v>141.62202260000001</v>
      </c>
      <c r="BO138" s="121">
        <v>384.01725110000001</v>
      </c>
      <c r="BP138" s="121">
        <v>8.6164383561999998</v>
      </c>
      <c r="BQ138" s="121">
        <v>0</v>
      </c>
      <c r="BR138" s="155"/>
    </row>
    <row r="139" spans="3:70">
      <c r="C139" s="150">
        <v>101</v>
      </c>
      <c r="D139" s="137">
        <v>1472.5976066999999</v>
      </c>
      <c r="E139" s="137">
        <v>201.44792336</v>
      </c>
      <c r="F139" s="137">
        <v>250.27797167</v>
      </c>
      <c r="G139" s="137">
        <v>282.47804531000003</v>
      </c>
      <c r="H139" s="137">
        <v>7.4862075436</v>
      </c>
      <c r="I139" s="137">
        <v>62.541598645999997</v>
      </c>
      <c r="J139" s="137">
        <v>147.76877422999999</v>
      </c>
      <c r="K139" s="137">
        <v>297.81184752000001</v>
      </c>
      <c r="L139" s="137">
        <v>8.3178082191999998</v>
      </c>
      <c r="M139" s="137">
        <v>0</v>
      </c>
      <c r="Q139" s="150">
        <v>101</v>
      </c>
      <c r="R139" s="137">
        <v>1476.5927847</v>
      </c>
      <c r="S139" s="137">
        <v>199.26751944</v>
      </c>
      <c r="T139" s="137">
        <v>251.88702874000001</v>
      </c>
      <c r="U139" s="137">
        <v>282.34925828000002</v>
      </c>
      <c r="V139" s="137">
        <v>7.4862075436</v>
      </c>
      <c r="W139" s="137">
        <v>62.982680240999997</v>
      </c>
      <c r="X139" s="137">
        <v>147.71758208</v>
      </c>
      <c r="Y139" s="137">
        <v>299.47199805999998</v>
      </c>
      <c r="Z139" s="137">
        <v>8.5863013698999993</v>
      </c>
      <c r="AA139" s="137">
        <v>0</v>
      </c>
      <c r="AE139" s="150">
        <v>101</v>
      </c>
      <c r="AF139" s="137">
        <v>1482.9522569000001</v>
      </c>
      <c r="AG139" s="137">
        <v>216.97831549</v>
      </c>
      <c r="AH139" s="137">
        <v>256.43671818000001</v>
      </c>
      <c r="AI139" s="137">
        <v>296.56190819</v>
      </c>
      <c r="AJ139" s="137">
        <v>7.4862075436</v>
      </c>
      <c r="AK139" s="137">
        <v>64.529878490000002</v>
      </c>
      <c r="AL139" s="137">
        <v>136.57324349999999</v>
      </c>
      <c r="AM139" s="137">
        <v>474.01540456999999</v>
      </c>
      <c r="AN139" s="137">
        <v>8.9150684931999997</v>
      </c>
      <c r="AO139" s="137">
        <v>0</v>
      </c>
      <c r="AP139" s="155"/>
      <c r="AQ139" s="148"/>
      <c r="AS139" s="150">
        <v>101</v>
      </c>
      <c r="AT139" s="137">
        <v>1481.2725800000001</v>
      </c>
      <c r="AU139" s="137">
        <v>211.68924186999999</v>
      </c>
      <c r="AV139" s="137">
        <v>253.43378225999999</v>
      </c>
      <c r="AW139" s="137">
        <v>297.17019240000002</v>
      </c>
      <c r="AX139" s="137">
        <v>7.4862075436</v>
      </c>
      <c r="AY139" s="137">
        <v>64.527407937000007</v>
      </c>
      <c r="AZ139" s="137">
        <v>136.49079161</v>
      </c>
      <c r="BA139" s="137">
        <v>489.38552367</v>
      </c>
      <c r="BB139" s="137">
        <v>8.9616438356000003</v>
      </c>
      <c r="BC139" s="137">
        <v>0</v>
      </c>
      <c r="BD139" s="155"/>
      <c r="BE139" s="148"/>
      <c r="BG139" s="150">
        <v>101</v>
      </c>
      <c r="BH139" s="121">
        <v>1483.0651909000001</v>
      </c>
      <c r="BI139" s="121">
        <v>212.31861498000001</v>
      </c>
      <c r="BJ139" s="121">
        <v>258.15912526</v>
      </c>
      <c r="BK139" s="121">
        <v>288.51587353999997</v>
      </c>
      <c r="BL139" s="121">
        <v>7.4862075436</v>
      </c>
      <c r="BM139" s="121">
        <v>62.307325054000003</v>
      </c>
      <c r="BN139" s="121">
        <v>141.38481346</v>
      </c>
      <c r="BO139" s="121">
        <v>383.91432126000001</v>
      </c>
      <c r="BP139" s="121">
        <v>8.6164383561999998</v>
      </c>
      <c r="BQ139" s="121">
        <v>0</v>
      </c>
      <c r="BR139" s="155"/>
    </row>
    <row r="140" spans="3:70">
      <c r="C140" s="150">
        <v>102</v>
      </c>
      <c r="D140" s="137">
        <v>1464.617659</v>
      </c>
      <c r="E140" s="137">
        <v>200.57541280999999</v>
      </c>
      <c r="F140" s="137">
        <v>249.48949709999999</v>
      </c>
      <c r="G140" s="137">
        <v>282.07423384999998</v>
      </c>
      <c r="H140" s="137">
        <v>7.4862075436</v>
      </c>
      <c r="I140" s="137">
        <v>62.511226176000001</v>
      </c>
      <c r="J140" s="137">
        <v>147.53266356</v>
      </c>
      <c r="K140" s="137">
        <v>298.02483667000001</v>
      </c>
      <c r="L140" s="137">
        <v>8.3178082191999998</v>
      </c>
      <c r="M140" s="137">
        <v>0</v>
      </c>
      <c r="Q140" s="150">
        <v>102</v>
      </c>
      <c r="R140" s="137">
        <v>1468.9654347999999</v>
      </c>
      <c r="S140" s="137">
        <v>198.45854284000001</v>
      </c>
      <c r="T140" s="137">
        <v>250.70980273000001</v>
      </c>
      <c r="U140" s="137">
        <v>281.89485246999999</v>
      </c>
      <c r="V140" s="137">
        <v>7.4862075436</v>
      </c>
      <c r="W140" s="137">
        <v>62.951712366999999</v>
      </c>
      <c r="X140" s="137">
        <v>147.47995051000001</v>
      </c>
      <c r="Y140" s="137">
        <v>299.69267206000001</v>
      </c>
      <c r="Z140" s="137">
        <v>8.5863013698999993</v>
      </c>
      <c r="AA140" s="137">
        <v>0</v>
      </c>
      <c r="AE140" s="150">
        <v>102</v>
      </c>
      <c r="AF140" s="137">
        <v>1474.9402416</v>
      </c>
      <c r="AG140" s="137">
        <v>216.09673119999999</v>
      </c>
      <c r="AH140" s="137">
        <v>255.53727474999999</v>
      </c>
      <c r="AI140" s="137">
        <v>296.12966107</v>
      </c>
      <c r="AJ140" s="137">
        <v>7.4862075436</v>
      </c>
      <c r="AK140" s="137">
        <v>64.495842214000007</v>
      </c>
      <c r="AL140" s="137">
        <v>136.32366364000001</v>
      </c>
      <c r="AM140" s="137">
        <v>473.80665592000003</v>
      </c>
      <c r="AN140" s="137">
        <v>8.9150684931999997</v>
      </c>
      <c r="AO140" s="137">
        <v>0</v>
      </c>
      <c r="AP140" s="155"/>
      <c r="AQ140" s="148"/>
      <c r="AS140" s="150">
        <v>102</v>
      </c>
      <c r="AT140" s="137">
        <v>1473.3149655</v>
      </c>
      <c r="AU140" s="137">
        <v>210.95024480000001</v>
      </c>
      <c r="AV140" s="137">
        <v>252.37218908</v>
      </c>
      <c r="AW140" s="137">
        <v>296.74606678999999</v>
      </c>
      <c r="AX140" s="137">
        <v>7.4862075436</v>
      </c>
      <c r="AY140" s="137">
        <v>64.493774669999993</v>
      </c>
      <c r="AZ140" s="137">
        <v>136.24522332000001</v>
      </c>
      <c r="BA140" s="137">
        <v>489.12880503999997</v>
      </c>
      <c r="BB140" s="137">
        <v>8.9616438356000003</v>
      </c>
      <c r="BC140" s="137">
        <v>0</v>
      </c>
      <c r="BD140" s="155"/>
      <c r="BE140" s="148"/>
      <c r="BG140" s="150">
        <v>102</v>
      </c>
      <c r="BH140" s="121">
        <v>1474.9951994999999</v>
      </c>
      <c r="BI140" s="121">
        <v>211.47383278999999</v>
      </c>
      <c r="BJ140" s="121">
        <v>257.30630446999999</v>
      </c>
      <c r="BK140" s="121">
        <v>288.10320096999999</v>
      </c>
      <c r="BL140" s="121">
        <v>7.4862075436</v>
      </c>
      <c r="BM140" s="121">
        <v>62.277726186999999</v>
      </c>
      <c r="BN140" s="121">
        <v>141.15002679</v>
      </c>
      <c r="BO140" s="121">
        <v>383.82328826000003</v>
      </c>
      <c r="BP140" s="121">
        <v>8.6164383561999998</v>
      </c>
      <c r="BQ140" s="121">
        <v>0</v>
      </c>
      <c r="BR140" s="155"/>
    </row>
    <row r="141" spans="3:70">
      <c r="C141" s="150">
        <v>103</v>
      </c>
      <c r="D141" s="137">
        <v>1456.7979226</v>
      </c>
      <c r="E141" s="137">
        <v>199.84800147999999</v>
      </c>
      <c r="F141" s="137">
        <v>248.39359586</v>
      </c>
      <c r="G141" s="137">
        <v>281.67253856999997</v>
      </c>
      <c r="H141" s="137">
        <v>7.4862075436</v>
      </c>
      <c r="I141" s="137">
        <v>62.480897272</v>
      </c>
      <c r="J141" s="137">
        <v>147.29807201</v>
      </c>
      <c r="K141" s="137">
        <v>298.24975211999998</v>
      </c>
      <c r="L141" s="137">
        <v>8.3178082191999998</v>
      </c>
      <c r="M141" s="137">
        <v>0</v>
      </c>
      <c r="Q141" s="150">
        <v>103</v>
      </c>
      <c r="R141" s="137">
        <v>1461.0726247</v>
      </c>
      <c r="S141" s="137">
        <v>197.65716623</v>
      </c>
      <c r="T141" s="137">
        <v>249.73529536999999</v>
      </c>
      <c r="U141" s="137">
        <v>281.49558816000001</v>
      </c>
      <c r="V141" s="137">
        <v>7.4862075436</v>
      </c>
      <c r="W141" s="137">
        <v>62.920781888</v>
      </c>
      <c r="X141" s="137">
        <v>147.24393767000001</v>
      </c>
      <c r="Y141" s="137">
        <v>299.92595581</v>
      </c>
      <c r="Z141" s="137">
        <v>8.5863013698999993</v>
      </c>
      <c r="AA141" s="137">
        <v>0</v>
      </c>
      <c r="AE141" s="150">
        <v>103</v>
      </c>
      <c r="AF141" s="137">
        <v>1466.8604410999999</v>
      </c>
      <c r="AG141" s="137">
        <v>215.25597895999999</v>
      </c>
      <c r="AH141" s="137">
        <v>254.66046653000001</v>
      </c>
      <c r="AI141" s="137">
        <v>295.70173187</v>
      </c>
      <c r="AJ141" s="137">
        <v>7.4862075436</v>
      </c>
      <c r="AK141" s="137">
        <v>64.461890867999998</v>
      </c>
      <c r="AL141" s="137">
        <v>136.07686428</v>
      </c>
      <c r="AM141" s="137">
        <v>473.61530333000002</v>
      </c>
      <c r="AN141" s="137">
        <v>8.9150684931999997</v>
      </c>
      <c r="AO141" s="137">
        <v>0</v>
      </c>
      <c r="AP141" s="155"/>
      <c r="AQ141" s="148"/>
      <c r="AS141" s="150">
        <v>103</v>
      </c>
      <c r="AT141" s="137">
        <v>1464.9753025</v>
      </c>
      <c r="AU141" s="137">
        <v>210.39616229000001</v>
      </c>
      <c r="AV141" s="137">
        <v>251.50578118000001</v>
      </c>
      <c r="AW141" s="137">
        <v>296.32388989999998</v>
      </c>
      <c r="AX141" s="137">
        <v>7.4862075436</v>
      </c>
      <c r="AY141" s="137">
        <v>64.460226285999994</v>
      </c>
      <c r="AZ141" s="137">
        <v>136.00246443</v>
      </c>
      <c r="BA141" s="137">
        <v>488.88893134</v>
      </c>
      <c r="BB141" s="137">
        <v>8.9616438356000003</v>
      </c>
      <c r="BC141" s="137">
        <v>0</v>
      </c>
      <c r="BD141" s="155"/>
      <c r="BE141" s="148"/>
      <c r="BG141" s="150">
        <v>103</v>
      </c>
      <c r="BH141" s="121">
        <v>1467.0098528999999</v>
      </c>
      <c r="BI141" s="121">
        <v>210.59955009000001</v>
      </c>
      <c r="BJ141" s="121">
        <v>256.39312338000002</v>
      </c>
      <c r="BK141" s="121">
        <v>287.69574447000002</v>
      </c>
      <c r="BL141" s="121">
        <v>7.4862075436</v>
      </c>
      <c r="BM141" s="121">
        <v>62.248267927000001</v>
      </c>
      <c r="BN141" s="121">
        <v>140.91764282</v>
      </c>
      <c r="BO141" s="121">
        <v>383.74372624</v>
      </c>
      <c r="BP141" s="121">
        <v>8.6164383561999998</v>
      </c>
      <c r="BQ141" s="121">
        <v>0</v>
      </c>
      <c r="BR141" s="155"/>
    </row>
    <row r="142" spans="3:70">
      <c r="C142" s="150">
        <v>104</v>
      </c>
      <c r="D142" s="137">
        <v>1449.1810556</v>
      </c>
      <c r="E142" s="137">
        <v>198.86465161000001</v>
      </c>
      <c r="F142" s="137">
        <v>247.35779991000001</v>
      </c>
      <c r="G142" s="137">
        <v>281.26380706999998</v>
      </c>
      <c r="H142" s="137">
        <v>7.4862075436</v>
      </c>
      <c r="I142" s="137">
        <v>62.450609555</v>
      </c>
      <c r="J142" s="137">
        <v>147.06500381000001</v>
      </c>
      <c r="K142" s="137">
        <v>298.48610855999999</v>
      </c>
      <c r="L142" s="137">
        <v>8.3178082191999998</v>
      </c>
      <c r="M142" s="137">
        <v>0</v>
      </c>
      <c r="Q142" s="150">
        <v>104</v>
      </c>
      <c r="R142" s="137">
        <v>1453.6629697999999</v>
      </c>
      <c r="S142" s="137">
        <v>196.45529529000001</v>
      </c>
      <c r="T142" s="137">
        <v>248.67563745000001</v>
      </c>
      <c r="U142" s="137">
        <v>281.09881361999999</v>
      </c>
      <c r="V142" s="137">
        <v>7.4862075436</v>
      </c>
      <c r="W142" s="137">
        <v>62.889887072000001</v>
      </c>
      <c r="X142" s="137">
        <v>147.00954633000001</v>
      </c>
      <c r="Y142" s="137">
        <v>300.17135588999997</v>
      </c>
      <c r="Z142" s="137">
        <v>8.5863013698999993</v>
      </c>
      <c r="AA142" s="137">
        <v>0</v>
      </c>
      <c r="AE142" s="150">
        <v>104</v>
      </c>
      <c r="AF142" s="137">
        <v>1459.4160211000001</v>
      </c>
      <c r="AG142" s="137">
        <v>213.86335819999999</v>
      </c>
      <c r="AH142" s="137">
        <v>253.70915521000001</v>
      </c>
      <c r="AI142" s="137">
        <v>295.26479373000001</v>
      </c>
      <c r="AJ142" s="137">
        <v>7.4862075436</v>
      </c>
      <c r="AK142" s="137">
        <v>64.428023464999995</v>
      </c>
      <c r="AL142" s="137">
        <v>135.83282868000001</v>
      </c>
      <c r="AM142" s="137">
        <v>473.44104160000001</v>
      </c>
      <c r="AN142" s="137">
        <v>8.9150684931999997</v>
      </c>
      <c r="AO142" s="137">
        <v>0</v>
      </c>
      <c r="AP142" s="155"/>
      <c r="AQ142" s="148"/>
      <c r="AS142" s="150">
        <v>104</v>
      </c>
      <c r="AT142" s="137">
        <v>1457.2166569000001</v>
      </c>
      <c r="AU142" s="137">
        <v>209.45774775000001</v>
      </c>
      <c r="AV142" s="137">
        <v>250.44835209999999</v>
      </c>
      <c r="AW142" s="137">
        <v>295.89604875999999</v>
      </c>
      <c r="AX142" s="137">
        <v>7.4862075436</v>
      </c>
      <c r="AY142" s="137">
        <v>64.426761528</v>
      </c>
      <c r="AZ142" s="137">
        <v>135.76249551999999</v>
      </c>
      <c r="BA142" s="137">
        <v>488.66554033</v>
      </c>
      <c r="BB142" s="137">
        <v>8.9616438356000003</v>
      </c>
      <c r="BC142" s="137">
        <v>0</v>
      </c>
      <c r="BD142" s="155"/>
      <c r="BE142" s="148"/>
      <c r="BG142" s="150">
        <v>104</v>
      </c>
      <c r="BH142" s="121">
        <v>1459.2746153999999</v>
      </c>
      <c r="BI142" s="121">
        <v>209.66713795000001</v>
      </c>
      <c r="BJ142" s="121">
        <v>255.29883652000001</v>
      </c>
      <c r="BK142" s="121">
        <v>287.27741401999998</v>
      </c>
      <c r="BL142" s="121">
        <v>7.4862075436</v>
      </c>
      <c r="BM142" s="121">
        <v>62.218943748000001</v>
      </c>
      <c r="BN142" s="121">
        <v>140.68764173</v>
      </c>
      <c r="BO142" s="121">
        <v>383.67520932999997</v>
      </c>
      <c r="BP142" s="121">
        <v>8.6164383561999998</v>
      </c>
      <c r="BQ142" s="121">
        <v>0</v>
      </c>
      <c r="BR142" s="155"/>
    </row>
    <row r="143" spans="3:70">
      <c r="C143" s="150">
        <v>105</v>
      </c>
      <c r="D143" s="137">
        <v>1441.3039369999999</v>
      </c>
      <c r="E143" s="137">
        <v>197.97016869000001</v>
      </c>
      <c r="F143" s="137">
        <v>246.48855183000001</v>
      </c>
      <c r="G143" s="137">
        <v>280.85991249</v>
      </c>
      <c r="H143" s="137">
        <v>7.4862075436</v>
      </c>
      <c r="I143" s="137">
        <v>62.420360645999999</v>
      </c>
      <c r="J143" s="137">
        <v>146.83346322</v>
      </c>
      <c r="K143" s="137">
        <v>298.73342066999999</v>
      </c>
      <c r="L143" s="137">
        <v>8.3178082191999998</v>
      </c>
      <c r="M143" s="137">
        <v>0</v>
      </c>
      <c r="Q143" s="150">
        <v>105</v>
      </c>
      <c r="R143" s="137">
        <v>1445.8780747000001</v>
      </c>
      <c r="S143" s="137">
        <v>195.6045589</v>
      </c>
      <c r="T143" s="137">
        <v>247.64422633000001</v>
      </c>
      <c r="U143" s="137">
        <v>280.69789788999998</v>
      </c>
      <c r="V143" s="137">
        <v>7.4862075436</v>
      </c>
      <c r="W143" s="137">
        <v>62.859026186999998</v>
      </c>
      <c r="X143" s="137">
        <v>146.77677924</v>
      </c>
      <c r="Y143" s="137">
        <v>300.42837889999998</v>
      </c>
      <c r="Z143" s="137">
        <v>8.5863013698999993</v>
      </c>
      <c r="AA143" s="137">
        <v>0</v>
      </c>
      <c r="AE143" s="150">
        <v>105</v>
      </c>
      <c r="AF143" s="137">
        <v>1452.2485432999999</v>
      </c>
      <c r="AG143" s="137">
        <v>212.66233027000001</v>
      </c>
      <c r="AH143" s="137">
        <v>252.27755737000001</v>
      </c>
      <c r="AI143" s="137">
        <v>294.83960717000002</v>
      </c>
      <c r="AJ143" s="137">
        <v>7.4862075436</v>
      </c>
      <c r="AK143" s="137">
        <v>64.394239017000004</v>
      </c>
      <c r="AL143" s="137">
        <v>135.59154013</v>
      </c>
      <c r="AM143" s="137">
        <v>473.28356550000001</v>
      </c>
      <c r="AN143" s="137">
        <v>8.9150684931999997</v>
      </c>
      <c r="AO143" s="137">
        <v>0</v>
      </c>
      <c r="AP143" s="155"/>
      <c r="AQ143" s="148"/>
      <c r="AS143" s="150">
        <v>105</v>
      </c>
      <c r="AT143" s="137">
        <v>1450.1611558</v>
      </c>
      <c r="AU143" s="137">
        <v>208.23410285</v>
      </c>
      <c r="AV143" s="137">
        <v>248.96453915000001</v>
      </c>
      <c r="AW143" s="137">
        <v>295.47667732000002</v>
      </c>
      <c r="AX143" s="137">
        <v>7.4862075436</v>
      </c>
      <c r="AY143" s="137">
        <v>64.393379142000001</v>
      </c>
      <c r="AZ143" s="137">
        <v>135.52529716999999</v>
      </c>
      <c r="BA143" s="137">
        <v>488.45826972999998</v>
      </c>
      <c r="BB143" s="137">
        <v>8.9616438356000003</v>
      </c>
      <c r="BC143" s="137">
        <v>0</v>
      </c>
      <c r="BD143" s="155"/>
      <c r="BE143" s="148"/>
      <c r="BG143" s="150">
        <v>105</v>
      </c>
      <c r="BH143" s="121">
        <v>1452.0944277999999</v>
      </c>
      <c r="BI143" s="121">
        <v>208.42130835</v>
      </c>
      <c r="BJ143" s="121">
        <v>253.95098093999999</v>
      </c>
      <c r="BK143" s="121">
        <v>286.8710198</v>
      </c>
      <c r="BL143" s="121">
        <v>7.4862075436</v>
      </c>
      <c r="BM143" s="121">
        <v>62.189747126</v>
      </c>
      <c r="BN143" s="121">
        <v>140.46000372</v>
      </c>
      <c r="BO143" s="121">
        <v>383.61731168</v>
      </c>
      <c r="BP143" s="121">
        <v>8.6164383561999998</v>
      </c>
      <c r="BQ143" s="121">
        <v>0</v>
      </c>
      <c r="BR143" s="155"/>
    </row>
    <row r="144" spans="3:70">
      <c r="C144" s="150">
        <v>106</v>
      </c>
      <c r="D144" s="137">
        <v>1434.0163544</v>
      </c>
      <c r="E144" s="137">
        <v>196.95258648000001</v>
      </c>
      <c r="F144" s="137">
        <v>245.15201442</v>
      </c>
      <c r="G144" s="137">
        <v>280.45687035999998</v>
      </c>
      <c r="H144" s="137">
        <v>7.4862075436</v>
      </c>
      <c r="I144" s="137">
        <v>62.390148164000003</v>
      </c>
      <c r="J144" s="137">
        <v>146.60345447</v>
      </c>
      <c r="K144" s="137">
        <v>298.99120314999999</v>
      </c>
      <c r="L144" s="137">
        <v>8.3178082191999998</v>
      </c>
      <c r="M144" s="137">
        <v>0</v>
      </c>
      <c r="Q144" s="150">
        <v>106</v>
      </c>
      <c r="R144" s="137">
        <v>1438.2998548</v>
      </c>
      <c r="S144" s="137">
        <v>194.60467964</v>
      </c>
      <c r="T144" s="137">
        <v>246.55279967999999</v>
      </c>
      <c r="U144" s="137">
        <v>280.29946531000002</v>
      </c>
      <c r="V144" s="137">
        <v>7.4862075436</v>
      </c>
      <c r="W144" s="137">
        <v>62.828197500999998</v>
      </c>
      <c r="X144" s="137">
        <v>146.54563916000001</v>
      </c>
      <c r="Y144" s="137">
        <v>300.69653142999999</v>
      </c>
      <c r="Z144" s="137">
        <v>8.5863013698999993</v>
      </c>
      <c r="AA144" s="137">
        <v>0</v>
      </c>
      <c r="AE144" s="150">
        <v>106</v>
      </c>
      <c r="AF144" s="137">
        <v>1444.0198118999999</v>
      </c>
      <c r="AG144" s="137">
        <v>211.97804257000001</v>
      </c>
      <c r="AH144" s="137">
        <v>251.39567898999999</v>
      </c>
      <c r="AI144" s="137">
        <v>294.40921450000002</v>
      </c>
      <c r="AJ144" s="137">
        <v>7.4862075436</v>
      </c>
      <c r="AK144" s="137">
        <v>64.360536534999994</v>
      </c>
      <c r="AL144" s="137">
        <v>135.35298191999999</v>
      </c>
      <c r="AM144" s="137">
        <v>473.14256983000001</v>
      </c>
      <c r="AN144" s="137">
        <v>8.9150684931999997</v>
      </c>
      <c r="AO144" s="137">
        <v>0</v>
      </c>
      <c r="AP144" s="155"/>
      <c r="AQ144" s="148"/>
      <c r="AS144" s="150">
        <v>106</v>
      </c>
      <c r="AT144" s="137">
        <v>1441.8618851000001</v>
      </c>
      <c r="AU144" s="137">
        <v>207.55927876999999</v>
      </c>
      <c r="AV144" s="137">
        <v>248.17984275000001</v>
      </c>
      <c r="AW144" s="137">
        <v>295.05313821999999</v>
      </c>
      <c r="AX144" s="137">
        <v>7.4862075436</v>
      </c>
      <c r="AY144" s="137">
        <v>64.360077871000001</v>
      </c>
      <c r="AZ144" s="137">
        <v>135.29084997000001</v>
      </c>
      <c r="BA144" s="137">
        <v>488.26675731</v>
      </c>
      <c r="BB144" s="137">
        <v>8.9616438356000003</v>
      </c>
      <c r="BC144" s="137">
        <v>0</v>
      </c>
      <c r="BD144" s="155"/>
      <c r="BE144" s="148"/>
      <c r="BG144" s="150">
        <v>106</v>
      </c>
      <c r="BH144" s="121">
        <v>1443.9287849</v>
      </c>
      <c r="BI144" s="121">
        <v>207.75019581000001</v>
      </c>
      <c r="BJ144" s="121">
        <v>253.01820265999999</v>
      </c>
      <c r="BK144" s="121">
        <v>286.46028655999999</v>
      </c>
      <c r="BL144" s="121">
        <v>7.4862075436</v>
      </c>
      <c r="BM144" s="121">
        <v>62.160671536000002</v>
      </c>
      <c r="BN144" s="121">
        <v>140.23470900999999</v>
      </c>
      <c r="BO144" s="121">
        <v>383.56960742000001</v>
      </c>
      <c r="BP144" s="121">
        <v>8.6164383561999998</v>
      </c>
      <c r="BQ144" s="121">
        <v>0</v>
      </c>
      <c r="BR144" s="155"/>
    </row>
    <row r="145" spans="3:70">
      <c r="C145" s="150">
        <v>107</v>
      </c>
      <c r="D145" s="137">
        <v>1426.4195715000001</v>
      </c>
      <c r="E145" s="137">
        <v>196.12189556999999</v>
      </c>
      <c r="F145" s="137">
        <v>243.93778612</v>
      </c>
      <c r="G145" s="137">
        <v>280.05382823999997</v>
      </c>
      <c r="H145" s="137">
        <v>7.4862075436</v>
      </c>
      <c r="I145" s="137">
        <v>62.359969733</v>
      </c>
      <c r="J145" s="137">
        <v>146.37498181000001</v>
      </c>
      <c r="K145" s="137">
        <v>299.25897069000001</v>
      </c>
      <c r="L145" s="137">
        <v>8.3178082191999998</v>
      </c>
      <c r="M145" s="137">
        <v>0</v>
      </c>
      <c r="Q145" s="150">
        <v>107</v>
      </c>
      <c r="R145" s="137">
        <v>1430.682808</v>
      </c>
      <c r="S145" s="137">
        <v>193.68221785</v>
      </c>
      <c r="T145" s="137">
        <v>245.42278257999999</v>
      </c>
      <c r="U145" s="137">
        <v>279.90103273</v>
      </c>
      <c r="V145" s="137">
        <v>7.4862075436</v>
      </c>
      <c r="W145" s="137">
        <v>62.797399280999997</v>
      </c>
      <c r="X145" s="137">
        <v>146.31612884</v>
      </c>
      <c r="Y145" s="137">
        <v>300.97532007000001</v>
      </c>
      <c r="Z145" s="137">
        <v>8.5863013698999993</v>
      </c>
      <c r="AA145" s="137">
        <v>0</v>
      </c>
      <c r="AE145" s="150">
        <v>107</v>
      </c>
      <c r="AF145" s="137">
        <v>1435.9376917</v>
      </c>
      <c r="AG145" s="137">
        <v>211.01764978</v>
      </c>
      <c r="AH145" s="137">
        <v>250.64329452000001</v>
      </c>
      <c r="AI145" s="137">
        <v>293.97882182000001</v>
      </c>
      <c r="AJ145" s="137">
        <v>7.4862075436</v>
      </c>
      <c r="AK145" s="137">
        <v>64.326915032000002</v>
      </c>
      <c r="AL145" s="137">
        <v>135.1171373</v>
      </c>
      <c r="AM145" s="137">
        <v>473.01774938</v>
      </c>
      <c r="AN145" s="137">
        <v>8.9150684931999997</v>
      </c>
      <c r="AO145" s="137">
        <v>0</v>
      </c>
      <c r="AP145" s="155"/>
      <c r="AQ145" s="148"/>
      <c r="AS145" s="150">
        <v>107</v>
      </c>
      <c r="AT145" s="137">
        <v>1433.5335663999999</v>
      </c>
      <c r="AU145" s="137">
        <v>206.78433405999999</v>
      </c>
      <c r="AV145" s="137">
        <v>247.52431494000001</v>
      </c>
      <c r="AW145" s="137">
        <v>294.62959912000002</v>
      </c>
      <c r="AX145" s="137">
        <v>7.4862075436</v>
      </c>
      <c r="AY145" s="137">
        <v>64.326856461000006</v>
      </c>
      <c r="AZ145" s="137">
        <v>135.0591345</v>
      </c>
      <c r="BA145" s="137">
        <v>488.09064079000001</v>
      </c>
      <c r="BB145" s="137">
        <v>8.9616438356000003</v>
      </c>
      <c r="BC145" s="137">
        <v>0</v>
      </c>
      <c r="BD145" s="155"/>
      <c r="BE145" s="148"/>
      <c r="BG145" s="150">
        <v>107</v>
      </c>
      <c r="BH145" s="121">
        <v>1435.7518459999999</v>
      </c>
      <c r="BI145" s="121">
        <v>206.91088680999999</v>
      </c>
      <c r="BJ145" s="121">
        <v>252.26491694000001</v>
      </c>
      <c r="BK145" s="121">
        <v>286.04955331999997</v>
      </c>
      <c r="BL145" s="121">
        <v>7.4862075436</v>
      </c>
      <c r="BM145" s="121">
        <v>62.131710452999997</v>
      </c>
      <c r="BN145" s="121">
        <v>140.01173779000001</v>
      </c>
      <c r="BO145" s="121">
        <v>383.53167070000001</v>
      </c>
      <c r="BP145" s="121">
        <v>8.6164383561999998</v>
      </c>
      <c r="BQ145" s="121">
        <v>0</v>
      </c>
      <c r="BR145" s="155"/>
    </row>
    <row r="146" spans="3:70">
      <c r="C146" s="150">
        <v>108</v>
      </c>
      <c r="D146" s="137">
        <v>1418.3962529</v>
      </c>
      <c r="E146" s="137">
        <v>195.2399393</v>
      </c>
      <c r="F146" s="137">
        <v>243.20135883</v>
      </c>
      <c r="G146" s="137">
        <v>279.65078611000001</v>
      </c>
      <c r="H146" s="137">
        <v>7.4862075436</v>
      </c>
      <c r="I146" s="137">
        <v>62.329822970999999</v>
      </c>
      <c r="J146" s="137">
        <v>146.14804949000001</v>
      </c>
      <c r="K146" s="137">
        <v>299.53623799000002</v>
      </c>
      <c r="L146" s="137">
        <v>8.3178082191999998</v>
      </c>
      <c r="M146" s="137">
        <v>0</v>
      </c>
      <c r="Q146" s="150">
        <v>108</v>
      </c>
      <c r="R146" s="137">
        <v>1422.0309493</v>
      </c>
      <c r="S146" s="137">
        <v>193.44000298</v>
      </c>
      <c r="T146" s="137">
        <v>244.64733034</v>
      </c>
      <c r="U146" s="137">
        <v>279.50260014000003</v>
      </c>
      <c r="V146" s="137">
        <v>7.4862075436</v>
      </c>
      <c r="W146" s="137">
        <v>62.766629797</v>
      </c>
      <c r="X146" s="137">
        <v>146.08825103999999</v>
      </c>
      <c r="Y146" s="137">
        <v>301.26425141999999</v>
      </c>
      <c r="Z146" s="137">
        <v>8.5863013698999993</v>
      </c>
      <c r="AA146" s="137">
        <v>0</v>
      </c>
      <c r="AE146" s="150">
        <v>108</v>
      </c>
      <c r="AF146" s="137">
        <v>1427.7777321000001</v>
      </c>
      <c r="AG146" s="137">
        <v>210.41715170000001</v>
      </c>
      <c r="AH146" s="137">
        <v>249.60885467</v>
      </c>
      <c r="AI146" s="137">
        <v>293.54842914</v>
      </c>
      <c r="AJ146" s="137">
        <v>7.4862075436</v>
      </c>
      <c r="AK146" s="137">
        <v>64.293373520000003</v>
      </c>
      <c r="AL146" s="137">
        <v>134.88398957000001</v>
      </c>
      <c r="AM146" s="137">
        <v>472.90879892999999</v>
      </c>
      <c r="AN146" s="137">
        <v>8.9150684931999997</v>
      </c>
      <c r="AO146" s="137">
        <v>0</v>
      </c>
      <c r="AP146" s="155"/>
      <c r="AQ146" s="148"/>
      <c r="AS146" s="150">
        <v>108</v>
      </c>
      <c r="AT146" s="137">
        <v>1425.7702981</v>
      </c>
      <c r="AU146" s="137">
        <v>206.03909016</v>
      </c>
      <c r="AV146" s="137">
        <v>246.27403587000001</v>
      </c>
      <c r="AW146" s="137">
        <v>294.20606002</v>
      </c>
      <c r="AX146" s="137">
        <v>7.4862075436</v>
      </c>
      <c r="AY146" s="137">
        <v>64.293713655999994</v>
      </c>
      <c r="AZ146" s="137">
        <v>134.83013134000001</v>
      </c>
      <c r="BA146" s="137">
        <v>487.92955792999999</v>
      </c>
      <c r="BB146" s="137">
        <v>8.9616438356000003</v>
      </c>
      <c r="BC146" s="137">
        <v>0</v>
      </c>
      <c r="BD146" s="155"/>
      <c r="BE146" s="148"/>
      <c r="BG146" s="150">
        <v>108</v>
      </c>
      <c r="BH146" s="121">
        <v>1427.6912508999999</v>
      </c>
      <c r="BI146" s="121">
        <v>206.06580271000001</v>
      </c>
      <c r="BJ146" s="121">
        <v>251.40106244</v>
      </c>
      <c r="BK146" s="121">
        <v>285.63882007000001</v>
      </c>
      <c r="BL146" s="121">
        <v>7.4862075436</v>
      </c>
      <c r="BM146" s="121">
        <v>62.102857352999997</v>
      </c>
      <c r="BN146" s="121">
        <v>139.79107026</v>
      </c>
      <c r="BO146" s="121">
        <v>383.50307565999998</v>
      </c>
      <c r="BP146" s="121">
        <v>8.6164383561999998</v>
      </c>
      <c r="BQ146" s="121">
        <v>0</v>
      </c>
      <c r="BR146" s="155"/>
    </row>
    <row r="147" spans="3:70">
      <c r="C147" s="150">
        <v>109</v>
      </c>
      <c r="D147" s="137">
        <v>1410.3551253000001</v>
      </c>
      <c r="E147" s="137">
        <v>194.69600345999999</v>
      </c>
      <c r="F147" s="137">
        <v>242.14472011000001</v>
      </c>
      <c r="G147" s="137">
        <v>279.24774399</v>
      </c>
      <c r="H147" s="137">
        <v>7.4862075436</v>
      </c>
      <c r="I147" s="137">
        <v>62.299705500000002</v>
      </c>
      <c r="J147" s="137">
        <v>145.92266175</v>
      </c>
      <c r="K147" s="137">
        <v>299.82251973000001</v>
      </c>
      <c r="L147" s="137">
        <v>8.3178082191999998</v>
      </c>
      <c r="M147" s="137">
        <v>0</v>
      </c>
      <c r="Q147" s="150">
        <v>109</v>
      </c>
      <c r="R147" s="137">
        <v>1414.3444316</v>
      </c>
      <c r="S147" s="137">
        <v>192.50783853999999</v>
      </c>
      <c r="T147" s="137">
        <v>243.59648673999999</v>
      </c>
      <c r="U147" s="137">
        <v>279.10416756000001</v>
      </c>
      <c r="V147" s="137">
        <v>7.4862075436</v>
      </c>
      <c r="W147" s="137">
        <v>62.735887314999999</v>
      </c>
      <c r="X147" s="137">
        <v>145.86200851999999</v>
      </c>
      <c r="Y147" s="137">
        <v>301.56283205</v>
      </c>
      <c r="Z147" s="137">
        <v>8.5863013698999993</v>
      </c>
      <c r="AA147" s="137">
        <v>0</v>
      </c>
      <c r="AE147" s="150">
        <v>109</v>
      </c>
      <c r="AF147" s="137">
        <v>1419.4599979</v>
      </c>
      <c r="AG147" s="137">
        <v>209.81435809000001</v>
      </c>
      <c r="AH147" s="137">
        <v>248.73448506</v>
      </c>
      <c r="AI147" s="137">
        <v>293.11803646999999</v>
      </c>
      <c r="AJ147" s="137">
        <v>7.4862075436</v>
      </c>
      <c r="AK147" s="137">
        <v>64.259911012000003</v>
      </c>
      <c r="AL147" s="137">
        <v>134.65352200000001</v>
      </c>
      <c r="AM147" s="137">
        <v>472.81541327999997</v>
      </c>
      <c r="AN147" s="137">
        <v>8.9150684931999997</v>
      </c>
      <c r="AO147" s="137">
        <v>0</v>
      </c>
      <c r="AP147" s="155"/>
      <c r="AQ147" s="148"/>
      <c r="AS147" s="150">
        <v>109</v>
      </c>
      <c r="AT147" s="137">
        <v>1418.2291256999999</v>
      </c>
      <c r="AU147" s="137">
        <v>204.98546640999999</v>
      </c>
      <c r="AV147" s="137">
        <v>245.11004076</v>
      </c>
      <c r="AW147" s="137">
        <v>293.78252091000002</v>
      </c>
      <c r="AX147" s="137">
        <v>7.4862075436</v>
      </c>
      <c r="AY147" s="137">
        <v>64.260648200999995</v>
      </c>
      <c r="AZ147" s="137">
        <v>134.60382107999999</v>
      </c>
      <c r="BA147" s="137">
        <v>487.78314647000002</v>
      </c>
      <c r="BB147" s="137">
        <v>8.9616438356000003</v>
      </c>
      <c r="BC147" s="137">
        <v>0</v>
      </c>
      <c r="BD147" s="155"/>
      <c r="BE147" s="148"/>
      <c r="BG147" s="150">
        <v>109</v>
      </c>
      <c r="BH147" s="121">
        <v>1419.7003704000001</v>
      </c>
      <c r="BI147" s="121">
        <v>205.31995782000001</v>
      </c>
      <c r="BJ147" s="121">
        <v>250.36825408999999</v>
      </c>
      <c r="BK147" s="121">
        <v>285.22808683</v>
      </c>
      <c r="BL147" s="121">
        <v>7.4862075436</v>
      </c>
      <c r="BM147" s="121">
        <v>62.074105711000001</v>
      </c>
      <c r="BN147" s="121">
        <v>139.57268664</v>
      </c>
      <c r="BO147" s="121">
        <v>383.48339643000003</v>
      </c>
      <c r="BP147" s="121">
        <v>8.6164383561999998</v>
      </c>
      <c r="BQ147" s="121">
        <v>0</v>
      </c>
      <c r="BR147" s="155"/>
    </row>
    <row r="148" spans="3:70">
      <c r="C148" s="150">
        <v>110</v>
      </c>
      <c r="D148" s="137">
        <v>1401.8379302000001</v>
      </c>
      <c r="E148" s="137">
        <v>194.36061531999999</v>
      </c>
      <c r="F148" s="137">
        <v>241.35560121</v>
      </c>
      <c r="G148" s="137">
        <v>278.84470185999999</v>
      </c>
      <c r="H148" s="137">
        <v>7.4862075436</v>
      </c>
      <c r="I148" s="137">
        <v>62.269614939999997</v>
      </c>
      <c r="J148" s="137">
        <v>145.69882283000001</v>
      </c>
      <c r="K148" s="137">
        <v>300.1173306</v>
      </c>
      <c r="L148" s="137">
        <v>8.3178082191999998</v>
      </c>
      <c r="M148" s="137">
        <v>0</v>
      </c>
      <c r="Q148" s="150">
        <v>110</v>
      </c>
      <c r="R148" s="137">
        <v>1406.0132819999999</v>
      </c>
      <c r="S148" s="137">
        <v>191.95584033</v>
      </c>
      <c r="T148" s="137">
        <v>242.81010875000001</v>
      </c>
      <c r="U148" s="137">
        <v>278.70573497999999</v>
      </c>
      <c r="V148" s="137">
        <v>7.4862075436</v>
      </c>
      <c r="W148" s="137">
        <v>62.705170103999997</v>
      </c>
      <c r="X148" s="137">
        <v>145.63740403</v>
      </c>
      <c r="Y148" s="137">
        <v>301.87056855999998</v>
      </c>
      <c r="Z148" s="137">
        <v>8.5863013698999993</v>
      </c>
      <c r="AA148" s="137">
        <v>0</v>
      </c>
      <c r="AE148" s="150">
        <v>110</v>
      </c>
      <c r="AF148" s="137">
        <v>1412.1171296</v>
      </c>
      <c r="AG148" s="137">
        <v>208.77093930999999</v>
      </c>
      <c r="AH148" s="137">
        <v>247.32587466999999</v>
      </c>
      <c r="AI148" s="137">
        <v>292.68764378999998</v>
      </c>
      <c r="AJ148" s="137">
        <v>7.4862075436</v>
      </c>
      <c r="AK148" s="137">
        <v>64.226526519000004</v>
      </c>
      <c r="AL148" s="137">
        <v>134.42571788000001</v>
      </c>
      <c r="AM148" s="137">
        <v>472.73728720000003</v>
      </c>
      <c r="AN148" s="137">
        <v>8.9150684931999997</v>
      </c>
      <c r="AO148" s="137">
        <v>0</v>
      </c>
      <c r="AP148" s="155"/>
      <c r="AQ148" s="148"/>
      <c r="AS148" s="150">
        <v>110</v>
      </c>
      <c r="AT148" s="137">
        <v>1409.6225331999999</v>
      </c>
      <c r="AU148" s="137">
        <v>204.40739755000001</v>
      </c>
      <c r="AV148" s="137">
        <v>244.53591084999999</v>
      </c>
      <c r="AW148" s="137">
        <v>293.35898180999999</v>
      </c>
      <c r="AX148" s="137">
        <v>7.4862075436</v>
      </c>
      <c r="AY148" s="137">
        <v>64.227658839</v>
      </c>
      <c r="AZ148" s="137">
        <v>134.38018428999999</v>
      </c>
      <c r="BA148" s="137">
        <v>487.65104415000002</v>
      </c>
      <c r="BB148" s="137">
        <v>8.9616438356000003</v>
      </c>
      <c r="BC148" s="137">
        <v>0</v>
      </c>
      <c r="BD148" s="155"/>
      <c r="BE148" s="148"/>
      <c r="BG148" s="150">
        <v>110</v>
      </c>
      <c r="BH148" s="121">
        <v>1411.9087648</v>
      </c>
      <c r="BI148" s="121">
        <v>204.45368682</v>
      </c>
      <c r="BJ148" s="121">
        <v>249.25659694999999</v>
      </c>
      <c r="BK148" s="121">
        <v>284.81735357999997</v>
      </c>
      <c r="BL148" s="121">
        <v>7.4862075436</v>
      </c>
      <c r="BM148" s="121">
        <v>62.045449001999998</v>
      </c>
      <c r="BN148" s="121">
        <v>139.35656710999999</v>
      </c>
      <c r="BO148" s="121">
        <v>383.47220714999997</v>
      </c>
      <c r="BP148" s="121">
        <v>8.6164383561999998</v>
      </c>
      <c r="BQ148" s="121">
        <v>0</v>
      </c>
      <c r="BR148" s="155"/>
    </row>
    <row r="149" spans="3:70">
      <c r="C149" s="150">
        <v>111</v>
      </c>
      <c r="D149" s="137">
        <v>1393.7411159999999</v>
      </c>
      <c r="E149" s="137">
        <v>193.64255607000001</v>
      </c>
      <c r="F149" s="137">
        <v>240.52877253</v>
      </c>
      <c r="G149" s="137">
        <v>278.44165973000003</v>
      </c>
      <c r="H149" s="137">
        <v>7.4862075436</v>
      </c>
      <c r="I149" s="137">
        <v>62.239548913</v>
      </c>
      <c r="J149" s="137">
        <v>145.47653697999999</v>
      </c>
      <c r="K149" s="137">
        <v>300.42018530000001</v>
      </c>
      <c r="L149" s="137">
        <v>8.3178082191999998</v>
      </c>
      <c r="M149" s="137">
        <v>0</v>
      </c>
      <c r="Q149" s="150">
        <v>111</v>
      </c>
      <c r="R149" s="137">
        <v>1398.3379858000001</v>
      </c>
      <c r="S149" s="137">
        <v>190.83473088</v>
      </c>
      <c r="T149" s="137">
        <v>241.9369887</v>
      </c>
      <c r="U149" s="137">
        <v>278.30730239000002</v>
      </c>
      <c r="V149" s="137">
        <v>7.4862075436</v>
      </c>
      <c r="W149" s="137">
        <v>62.674476431999999</v>
      </c>
      <c r="X149" s="137">
        <v>145.41444032000001</v>
      </c>
      <c r="Y149" s="137">
        <v>302.18696755000002</v>
      </c>
      <c r="Z149" s="137">
        <v>8.5863013698999993</v>
      </c>
      <c r="AA149" s="137">
        <v>0</v>
      </c>
      <c r="AE149" s="150">
        <v>111</v>
      </c>
      <c r="AF149" s="137">
        <v>1404.2095471</v>
      </c>
      <c r="AG149" s="137">
        <v>207.92539188000001</v>
      </c>
      <c r="AH149" s="137">
        <v>246.28410711999999</v>
      </c>
      <c r="AI149" s="137">
        <v>292.25725111000003</v>
      </c>
      <c r="AJ149" s="137">
        <v>7.4862075436</v>
      </c>
      <c r="AK149" s="137">
        <v>64.193219055</v>
      </c>
      <c r="AL149" s="137">
        <v>134.20056047</v>
      </c>
      <c r="AM149" s="137">
        <v>472.67411550000003</v>
      </c>
      <c r="AN149" s="137">
        <v>8.9150684931999997</v>
      </c>
      <c r="AO149" s="137">
        <v>0</v>
      </c>
      <c r="AP149" s="155"/>
      <c r="AQ149" s="148"/>
      <c r="AS149" s="150">
        <v>111</v>
      </c>
      <c r="AT149" s="137">
        <v>1401.8197474000001</v>
      </c>
      <c r="AU149" s="137">
        <v>203.32537938999999</v>
      </c>
      <c r="AV149" s="137">
        <v>243.66192361</v>
      </c>
      <c r="AW149" s="137">
        <v>292.93544271000002</v>
      </c>
      <c r="AX149" s="137">
        <v>7.4862075436</v>
      </c>
      <c r="AY149" s="137">
        <v>64.194744317000001</v>
      </c>
      <c r="AZ149" s="137">
        <v>134.15920155000001</v>
      </c>
      <c r="BA149" s="137">
        <v>487.53288872000002</v>
      </c>
      <c r="BB149" s="137">
        <v>8.9616438356000003</v>
      </c>
      <c r="BC149" s="137">
        <v>0</v>
      </c>
      <c r="BD149" s="155"/>
      <c r="BE149" s="148"/>
      <c r="BG149" s="150">
        <v>111</v>
      </c>
      <c r="BH149" s="121">
        <v>1404.084807</v>
      </c>
      <c r="BI149" s="121">
        <v>203.51522654999999</v>
      </c>
      <c r="BJ149" s="121">
        <v>248.24948140999999</v>
      </c>
      <c r="BK149" s="121">
        <v>284.40662034000002</v>
      </c>
      <c r="BL149" s="121">
        <v>7.4862075436</v>
      </c>
      <c r="BM149" s="121">
        <v>62.016880700999998</v>
      </c>
      <c r="BN149" s="121">
        <v>139.14269189000001</v>
      </c>
      <c r="BO149" s="121">
        <v>383.46908198</v>
      </c>
      <c r="BP149" s="121">
        <v>8.6164383561999998</v>
      </c>
      <c r="BQ149" s="121">
        <v>0</v>
      </c>
      <c r="BR149" s="155"/>
    </row>
    <row r="150" spans="3:70">
      <c r="C150" s="150">
        <v>112</v>
      </c>
      <c r="D150" s="137">
        <v>1385.8115018000001</v>
      </c>
      <c r="E150" s="137">
        <v>192.70529636000001</v>
      </c>
      <c r="F150" s="137">
        <v>239.75394427000001</v>
      </c>
      <c r="G150" s="137">
        <v>278.03861761000002</v>
      </c>
      <c r="H150" s="137">
        <v>7.4862075436</v>
      </c>
      <c r="I150" s="137">
        <v>62.209505040000003</v>
      </c>
      <c r="J150" s="137">
        <v>145.25580844000001</v>
      </c>
      <c r="K150" s="137">
        <v>300.73059852</v>
      </c>
      <c r="L150" s="137">
        <v>8.3178082191999998</v>
      </c>
      <c r="M150" s="137">
        <v>0</v>
      </c>
      <c r="Q150" s="150">
        <v>112</v>
      </c>
      <c r="R150" s="137">
        <v>1390.1251444</v>
      </c>
      <c r="S150" s="137">
        <v>190.19831895999999</v>
      </c>
      <c r="T150" s="137">
        <v>241.11671627000001</v>
      </c>
      <c r="U150" s="137">
        <v>277.90886981</v>
      </c>
      <c r="V150" s="137">
        <v>7.4862075436</v>
      </c>
      <c r="W150" s="137">
        <v>62.643804566</v>
      </c>
      <c r="X150" s="137">
        <v>145.19312016000001</v>
      </c>
      <c r="Y150" s="137">
        <v>302.5115356</v>
      </c>
      <c r="Z150" s="137">
        <v>8.5863013698999993</v>
      </c>
      <c r="AA150" s="137">
        <v>0</v>
      </c>
      <c r="AE150" s="150">
        <v>112</v>
      </c>
      <c r="AF150" s="137">
        <v>1395.9044595</v>
      </c>
      <c r="AG150" s="137">
        <v>207.07505850000001</v>
      </c>
      <c r="AH150" s="137">
        <v>245.64554157000001</v>
      </c>
      <c r="AI150" s="137">
        <v>291.82594742999999</v>
      </c>
      <c r="AJ150" s="137">
        <v>7.4862075436</v>
      </c>
      <c r="AK150" s="137">
        <v>64.159987631000007</v>
      </c>
      <c r="AL150" s="137">
        <v>133.97803304999999</v>
      </c>
      <c r="AM150" s="137">
        <v>472.62559295</v>
      </c>
      <c r="AN150" s="137">
        <v>8.9150684931999997</v>
      </c>
      <c r="AO150" s="137">
        <v>0</v>
      </c>
      <c r="AP150" s="155"/>
      <c r="AQ150" s="148"/>
      <c r="AS150" s="150">
        <v>112</v>
      </c>
      <c r="AT150" s="137">
        <v>1393.7270956</v>
      </c>
      <c r="AU150" s="137">
        <v>202.46176223000001</v>
      </c>
      <c r="AV150" s="137">
        <v>242.85940127000001</v>
      </c>
      <c r="AW150" s="137">
        <v>292.51190360999999</v>
      </c>
      <c r="AX150" s="137">
        <v>7.4862075436</v>
      </c>
      <c r="AY150" s="137">
        <v>64.161903377000002</v>
      </c>
      <c r="AZ150" s="137">
        <v>133.94085346</v>
      </c>
      <c r="BA150" s="137">
        <v>487.42831791999998</v>
      </c>
      <c r="BB150" s="137">
        <v>8.9616438356000003</v>
      </c>
      <c r="BC150" s="137">
        <v>0</v>
      </c>
      <c r="BD150" s="155"/>
      <c r="BE150" s="148"/>
      <c r="BG150" s="150">
        <v>112</v>
      </c>
      <c r="BH150" s="121">
        <v>1395.8906813000001</v>
      </c>
      <c r="BI150" s="121">
        <v>202.77975089</v>
      </c>
      <c r="BJ150" s="121">
        <v>247.40954905999999</v>
      </c>
      <c r="BK150" s="121">
        <v>283.9958871</v>
      </c>
      <c r="BL150" s="121">
        <v>7.4862075436</v>
      </c>
      <c r="BM150" s="121">
        <v>61.988394284999998</v>
      </c>
      <c r="BN150" s="121">
        <v>138.93104116999999</v>
      </c>
      <c r="BO150" s="121">
        <v>383.47359503000001</v>
      </c>
      <c r="BP150" s="121">
        <v>8.6164383561999998</v>
      </c>
      <c r="BQ150" s="121">
        <v>0</v>
      </c>
      <c r="BR150" s="155"/>
    </row>
    <row r="151" spans="3:70">
      <c r="C151" s="150">
        <v>113</v>
      </c>
      <c r="D151" s="137">
        <v>1378.0269840999999</v>
      </c>
      <c r="E151" s="137">
        <v>191.89186117</v>
      </c>
      <c r="F151" s="137">
        <v>238.72233628000001</v>
      </c>
      <c r="G151" s="137">
        <v>277.62343422999999</v>
      </c>
      <c r="H151" s="137">
        <v>7.4862075436</v>
      </c>
      <c r="I151" s="137">
        <v>62.179480939999998</v>
      </c>
      <c r="J151" s="137">
        <v>145.03664146</v>
      </c>
      <c r="K151" s="137">
        <v>301.04808494999997</v>
      </c>
      <c r="L151" s="137">
        <v>8.3178082191999998</v>
      </c>
      <c r="M151" s="137">
        <v>0</v>
      </c>
      <c r="Q151" s="150">
        <v>113</v>
      </c>
      <c r="R151" s="137">
        <v>1382.4178016000001</v>
      </c>
      <c r="S151" s="137">
        <v>189.13067114</v>
      </c>
      <c r="T151" s="137">
        <v>240.23626426000001</v>
      </c>
      <c r="U151" s="137">
        <v>277.49635404000003</v>
      </c>
      <c r="V151" s="137">
        <v>7.4862075436</v>
      </c>
      <c r="W151" s="137">
        <v>62.613152775000003</v>
      </c>
      <c r="X151" s="137">
        <v>144.97344630000001</v>
      </c>
      <c r="Y151" s="137">
        <v>302.84377929999999</v>
      </c>
      <c r="Z151" s="137">
        <v>8.5863013698999993</v>
      </c>
      <c r="AA151" s="137">
        <v>0</v>
      </c>
      <c r="AE151" s="150">
        <v>113</v>
      </c>
      <c r="AF151" s="137">
        <v>1387.5865535</v>
      </c>
      <c r="AG151" s="137">
        <v>206.40943336000001</v>
      </c>
      <c r="AH151" s="137">
        <v>244.85393354000001</v>
      </c>
      <c r="AI151" s="137">
        <v>291.37579641999997</v>
      </c>
      <c r="AJ151" s="137">
        <v>7.4862075436</v>
      </c>
      <c r="AK151" s="137">
        <v>64.126831258999999</v>
      </c>
      <c r="AL151" s="137">
        <v>133.75811891999999</v>
      </c>
      <c r="AM151" s="137">
        <v>472.59141434999998</v>
      </c>
      <c r="AN151" s="137">
        <v>8.9150684931999997</v>
      </c>
      <c r="AO151" s="137">
        <v>0</v>
      </c>
      <c r="AP151" s="155"/>
      <c r="AQ151" s="148"/>
      <c r="AS151" s="150">
        <v>113</v>
      </c>
      <c r="AT151" s="137">
        <v>1385.7141558999999</v>
      </c>
      <c r="AU151" s="137">
        <v>201.65891310000001</v>
      </c>
      <c r="AV151" s="137">
        <v>241.93535818000001</v>
      </c>
      <c r="AW151" s="137">
        <v>292.06940515999997</v>
      </c>
      <c r="AX151" s="137">
        <v>7.4862075436</v>
      </c>
      <c r="AY151" s="137">
        <v>64.129134765000003</v>
      </c>
      <c r="AZ151" s="137">
        <v>133.72512058999999</v>
      </c>
      <c r="BA151" s="137">
        <v>487.33696949</v>
      </c>
      <c r="BB151" s="137">
        <v>8.9616438356000003</v>
      </c>
      <c r="BC151" s="137">
        <v>0</v>
      </c>
      <c r="BD151" s="155"/>
      <c r="BE151" s="148"/>
      <c r="BG151" s="150">
        <v>113</v>
      </c>
      <c r="BH151" s="121">
        <v>1388.1021162</v>
      </c>
      <c r="BI151" s="121">
        <v>201.97455578</v>
      </c>
      <c r="BJ151" s="121">
        <v>246.24909135999999</v>
      </c>
      <c r="BK151" s="121">
        <v>283.56983806</v>
      </c>
      <c r="BL151" s="121">
        <v>7.4862075436</v>
      </c>
      <c r="BM151" s="121">
        <v>61.959983227000002</v>
      </c>
      <c r="BN151" s="121">
        <v>138.72159515000001</v>
      </c>
      <c r="BO151" s="121">
        <v>383.48532046999998</v>
      </c>
      <c r="BP151" s="121">
        <v>8.6164383561999998</v>
      </c>
      <c r="BQ151" s="121">
        <v>0</v>
      </c>
      <c r="BR151" s="155"/>
    </row>
    <row r="152" spans="3:70">
      <c r="C152" s="150">
        <v>114</v>
      </c>
      <c r="D152" s="137">
        <v>1370.1489958</v>
      </c>
      <c r="E152" s="137">
        <v>191.04572524</v>
      </c>
      <c r="F152" s="137">
        <v>237.81312911000001</v>
      </c>
      <c r="G152" s="137">
        <v>277.21202127999999</v>
      </c>
      <c r="H152" s="137">
        <v>7.4862075436</v>
      </c>
      <c r="I152" s="137">
        <v>62.149474236000003</v>
      </c>
      <c r="J152" s="137">
        <v>144.81904028</v>
      </c>
      <c r="K152" s="137">
        <v>301.37215928000001</v>
      </c>
      <c r="L152" s="137">
        <v>8.3178082191999998</v>
      </c>
      <c r="M152" s="137">
        <v>0</v>
      </c>
      <c r="Q152" s="150">
        <v>114</v>
      </c>
      <c r="R152" s="137">
        <v>1374.4221227</v>
      </c>
      <c r="S152" s="137">
        <v>188.34679804999999</v>
      </c>
      <c r="T152" s="137">
        <v>239.35261039</v>
      </c>
      <c r="U152" s="137">
        <v>277.09160155000001</v>
      </c>
      <c r="V152" s="137">
        <v>7.4862075436</v>
      </c>
      <c r="W152" s="137">
        <v>62.582519326000003</v>
      </c>
      <c r="X152" s="137">
        <v>144.75542150000001</v>
      </c>
      <c r="Y152" s="137">
        <v>303.18320525000001</v>
      </c>
      <c r="Z152" s="137">
        <v>8.5863013698999993</v>
      </c>
      <c r="AA152" s="137">
        <v>0</v>
      </c>
      <c r="AE152" s="150">
        <v>114</v>
      </c>
      <c r="AF152" s="137">
        <v>1379.8108913000001</v>
      </c>
      <c r="AG152" s="137">
        <v>205.46733061</v>
      </c>
      <c r="AH152" s="137">
        <v>243.77703654000001</v>
      </c>
      <c r="AI152" s="137">
        <v>290.94516826</v>
      </c>
      <c r="AJ152" s="137">
        <v>7.4862075436</v>
      </c>
      <c r="AK152" s="137">
        <v>64.093748951999999</v>
      </c>
      <c r="AL152" s="137">
        <v>133.54080134</v>
      </c>
      <c r="AM152" s="137">
        <v>472.57127448</v>
      </c>
      <c r="AN152" s="137">
        <v>8.9150684931999997</v>
      </c>
      <c r="AO152" s="137">
        <v>0</v>
      </c>
      <c r="AP152" s="155"/>
      <c r="AQ152" s="148"/>
      <c r="AS152" s="150">
        <v>114</v>
      </c>
      <c r="AT152" s="137">
        <v>1377.4632360000001</v>
      </c>
      <c r="AU152" s="137">
        <v>201.00566581999999</v>
      </c>
      <c r="AV152" s="137">
        <v>241.08273929999999</v>
      </c>
      <c r="AW152" s="137">
        <v>291.64386087000003</v>
      </c>
      <c r="AX152" s="137">
        <v>7.4862075436</v>
      </c>
      <c r="AY152" s="137">
        <v>64.096437226000006</v>
      </c>
      <c r="AZ152" s="137">
        <v>133.51198352</v>
      </c>
      <c r="BA152" s="137">
        <v>487.25848117999999</v>
      </c>
      <c r="BB152" s="137">
        <v>8.9616438356000003</v>
      </c>
      <c r="BC152" s="137">
        <v>0</v>
      </c>
      <c r="BD152" s="155"/>
      <c r="BE152" s="148"/>
      <c r="BG152" s="150">
        <v>114</v>
      </c>
      <c r="BH152" s="121">
        <v>1379.8346340000001</v>
      </c>
      <c r="BI152" s="121">
        <v>201.29053855999999</v>
      </c>
      <c r="BJ152" s="121">
        <v>245.43437354</v>
      </c>
      <c r="BK152" s="121">
        <v>283.15578828000002</v>
      </c>
      <c r="BL152" s="121">
        <v>7.4862075436</v>
      </c>
      <c r="BM152" s="121">
        <v>61.931641003000003</v>
      </c>
      <c r="BN152" s="121">
        <v>138.51433405</v>
      </c>
      <c r="BO152" s="121">
        <v>383.50383240999997</v>
      </c>
      <c r="BP152" s="121">
        <v>8.6164383561999998</v>
      </c>
      <c r="BQ152" s="121">
        <v>0</v>
      </c>
      <c r="BR152" s="155"/>
    </row>
    <row r="153" spans="3:70">
      <c r="C153" s="150">
        <v>115</v>
      </c>
      <c r="D153" s="137">
        <v>1362.3025779</v>
      </c>
      <c r="E153" s="137">
        <v>189.78357595</v>
      </c>
      <c r="F153" s="137">
        <v>237.28046212999999</v>
      </c>
      <c r="G153" s="137">
        <v>276.80851117999998</v>
      </c>
      <c r="H153" s="137">
        <v>7.4862075436</v>
      </c>
      <c r="I153" s="137">
        <v>62.119482546999997</v>
      </c>
      <c r="J153" s="137">
        <v>144.60300914000001</v>
      </c>
      <c r="K153" s="137">
        <v>301.70233619999999</v>
      </c>
      <c r="L153" s="137">
        <v>8.3178082191999998</v>
      </c>
      <c r="M153" s="137">
        <v>0</v>
      </c>
      <c r="Q153" s="150">
        <v>115</v>
      </c>
      <c r="R153" s="137">
        <v>1366.68686</v>
      </c>
      <c r="S153" s="137">
        <v>187.17045884999999</v>
      </c>
      <c r="T153" s="137">
        <v>238.59366412</v>
      </c>
      <c r="U153" s="137">
        <v>276.69419139000001</v>
      </c>
      <c r="V153" s="137">
        <v>7.4862075436</v>
      </c>
      <c r="W153" s="137">
        <v>62.551902487</v>
      </c>
      <c r="X153" s="137">
        <v>144.53904851999999</v>
      </c>
      <c r="Y153" s="137">
        <v>303.52932003000001</v>
      </c>
      <c r="Z153" s="137">
        <v>8.5863013698999993</v>
      </c>
      <c r="AA153" s="137">
        <v>0</v>
      </c>
      <c r="AE153" s="150">
        <v>115</v>
      </c>
      <c r="AF153" s="137">
        <v>1371.5238356</v>
      </c>
      <c r="AG153" s="137">
        <v>204.72330277</v>
      </c>
      <c r="AH153" s="137">
        <v>243.01145332999999</v>
      </c>
      <c r="AI153" s="137">
        <v>290.51654488999998</v>
      </c>
      <c r="AJ153" s="137">
        <v>7.4862075436</v>
      </c>
      <c r="AK153" s="137">
        <v>64.060739721999994</v>
      </c>
      <c r="AL153" s="137">
        <v>133.32606358999999</v>
      </c>
      <c r="AM153" s="137">
        <v>472.56486813999999</v>
      </c>
      <c r="AN153" s="137">
        <v>8.9150684931999997</v>
      </c>
      <c r="AO153" s="137">
        <v>0</v>
      </c>
      <c r="AP153" s="155"/>
      <c r="AQ153" s="148"/>
      <c r="AS153" s="150">
        <v>115</v>
      </c>
      <c r="AT153" s="137">
        <v>1369.3778327</v>
      </c>
      <c r="AU153" s="137">
        <v>200.26149264</v>
      </c>
      <c r="AV153" s="137">
        <v>240.15262189000001</v>
      </c>
      <c r="AW153" s="137">
        <v>291.22122446999998</v>
      </c>
      <c r="AX153" s="137">
        <v>7.4862075436</v>
      </c>
      <c r="AY153" s="137">
        <v>64.063809503000002</v>
      </c>
      <c r="AZ153" s="137">
        <v>133.30142283999999</v>
      </c>
      <c r="BA153" s="137">
        <v>487.19249073999998</v>
      </c>
      <c r="BB153" s="137">
        <v>8.9616438356000003</v>
      </c>
      <c r="BC153" s="137">
        <v>0</v>
      </c>
      <c r="BD153" s="155"/>
      <c r="BE153" s="148"/>
      <c r="BG153" s="150">
        <v>115</v>
      </c>
      <c r="BH153" s="121">
        <v>1371.8796096000001</v>
      </c>
      <c r="BI153" s="121">
        <v>200.50734853</v>
      </c>
      <c r="BJ153" s="121">
        <v>244.40254572000001</v>
      </c>
      <c r="BK153" s="121">
        <v>282.74556367999998</v>
      </c>
      <c r="BL153" s="121">
        <v>7.4862075436</v>
      </c>
      <c r="BM153" s="121">
        <v>61.903361089000001</v>
      </c>
      <c r="BN153" s="121">
        <v>138.30923806000001</v>
      </c>
      <c r="BO153" s="121">
        <v>383.52870502000002</v>
      </c>
      <c r="BP153" s="121">
        <v>8.6164383561999998</v>
      </c>
      <c r="BQ153" s="121">
        <v>0</v>
      </c>
      <c r="BR153" s="155"/>
    </row>
    <row r="154" spans="3:70">
      <c r="C154" s="150">
        <v>116</v>
      </c>
      <c r="D154" s="137">
        <v>1355.0046660999999</v>
      </c>
      <c r="E154" s="137">
        <v>188.52460836</v>
      </c>
      <c r="F154" s="137">
        <v>236.19610734</v>
      </c>
      <c r="G154" s="137">
        <v>276.40500107999998</v>
      </c>
      <c r="H154" s="137">
        <v>7.4862075436</v>
      </c>
      <c r="I154" s="137">
        <v>62.089503493999999</v>
      </c>
      <c r="J154" s="137">
        <v>144.38855229999999</v>
      </c>
      <c r="K154" s="137">
        <v>302.0381304</v>
      </c>
      <c r="L154" s="137">
        <v>8.3178082191999998</v>
      </c>
      <c r="M154" s="137">
        <v>0</v>
      </c>
      <c r="Q154" s="150">
        <v>116</v>
      </c>
      <c r="R154" s="137">
        <v>1358.7201622</v>
      </c>
      <c r="S154" s="137">
        <v>186.38663933999999</v>
      </c>
      <c r="T154" s="137">
        <v>237.67363331999999</v>
      </c>
      <c r="U154" s="137">
        <v>276.29678123000002</v>
      </c>
      <c r="V154" s="137">
        <v>7.4862075436</v>
      </c>
      <c r="W154" s="137">
        <v>62.521300527000001</v>
      </c>
      <c r="X154" s="137">
        <v>144.3243301</v>
      </c>
      <c r="Y154" s="137">
        <v>303.88163022999998</v>
      </c>
      <c r="Z154" s="137">
        <v>8.5863013698999993</v>
      </c>
      <c r="AA154" s="137">
        <v>0</v>
      </c>
      <c r="AE154" s="150">
        <v>116</v>
      </c>
      <c r="AF154" s="137">
        <v>1363.9574907000001</v>
      </c>
      <c r="AG154" s="137">
        <v>203.51076484000001</v>
      </c>
      <c r="AH154" s="137">
        <v>241.99366932999999</v>
      </c>
      <c r="AI154" s="137">
        <v>290.08792153000002</v>
      </c>
      <c r="AJ154" s="137">
        <v>7.4862075436</v>
      </c>
      <c r="AK154" s="137">
        <v>64.027802582000007</v>
      </c>
      <c r="AL154" s="137">
        <v>133.11388894999999</v>
      </c>
      <c r="AM154" s="137">
        <v>472.57189011000003</v>
      </c>
      <c r="AN154" s="137">
        <v>8.9150684931999997</v>
      </c>
      <c r="AO154" s="137">
        <v>0</v>
      </c>
      <c r="AP154" s="155"/>
      <c r="AQ154" s="148"/>
      <c r="AS154" s="150">
        <v>116</v>
      </c>
      <c r="AT154" s="137">
        <v>1361.6570228</v>
      </c>
      <c r="AU154" s="137">
        <v>199.22081829999999</v>
      </c>
      <c r="AV154" s="137">
        <v>239.15441211000001</v>
      </c>
      <c r="AW154" s="137">
        <v>290.79858805999999</v>
      </c>
      <c r="AX154" s="137">
        <v>7.4862075436</v>
      </c>
      <c r="AY154" s="137">
        <v>64.031250341000003</v>
      </c>
      <c r="AZ154" s="137">
        <v>133.09341911999999</v>
      </c>
      <c r="BA154" s="137">
        <v>487.1386359</v>
      </c>
      <c r="BB154" s="137">
        <v>8.9616438356000003</v>
      </c>
      <c r="BC154" s="137">
        <v>0</v>
      </c>
      <c r="BD154" s="155"/>
      <c r="BE154" s="148"/>
      <c r="BG154" s="150">
        <v>116</v>
      </c>
      <c r="BH154" s="121">
        <v>1363.7367829</v>
      </c>
      <c r="BI154" s="121">
        <v>199.60107386000001</v>
      </c>
      <c r="BJ154" s="121">
        <v>243.68160466</v>
      </c>
      <c r="BK154" s="121">
        <v>282.33533906999997</v>
      </c>
      <c r="BL154" s="121">
        <v>7.4862075436</v>
      </c>
      <c r="BM154" s="121">
        <v>61.875136959999999</v>
      </c>
      <c r="BN154" s="121">
        <v>138.10628738</v>
      </c>
      <c r="BO154" s="121">
        <v>383.55951241000002</v>
      </c>
      <c r="BP154" s="121">
        <v>8.6164383561999998</v>
      </c>
      <c r="BQ154" s="121">
        <v>0</v>
      </c>
      <c r="BR154" s="155"/>
    </row>
    <row r="155" spans="3:70">
      <c r="C155" s="150">
        <v>117</v>
      </c>
      <c r="D155" s="137">
        <v>1347.2444642</v>
      </c>
      <c r="E155" s="137">
        <v>187.67256712</v>
      </c>
      <c r="F155" s="137">
        <v>235.16711631000001</v>
      </c>
      <c r="G155" s="137">
        <v>276.00149098000003</v>
      </c>
      <c r="H155" s="137">
        <v>7.4862075436</v>
      </c>
      <c r="I155" s="137">
        <v>62.059534698999997</v>
      </c>
      <c r="J155" s="137">
        <v>144.17567398</v>
      </c>
      <c r="K155" s="137">
        <v>302.37905659</v>
      </c>
      <c r="L155" s="137">
        <v>8.3178082191999998</v>
      </c>
      <c r="M155" s="137">
        <v>0</v>
      </c>
      <c r="Q155" s="150">
        <v>117</v>
      </c>
      <c r="R155" s="137">
        <v>1351.167686</v>
      </c>
      <c r="S155" s="137">
        <v>185.19248418999999</v>
      </c>
      <c r="T155" s="137">
        <v>236.74971640999999</v>
      </c>
      <c r="U155" s="137">
        <v>275.89937106999997</v>
      </c>
      <c r="V155" s="137">
        <v>7.4862075436</v>
      </c>
      <c r="W155" s="137">
        <v>62.490711712</v>
      </c>
      <c r="X155" s="137">
        <v>144.11126901</v>
      </c>
      <c r="Y155" s="137">
        <v>304.23964245000002</v>
      </c>
      <c r="Z155" s="137">
        <v>8.5863013698999993</v>
      </c>
      <c r="AA155" s="137">
        <v>0</v>
      </c>
      <c r="AE155" s="150">
        <v>117</v>
      </c>
      <c r="AF155" s="137">
        <v>1355.9756626000001</v>
      </c>
      <c r="AG155" s="137">
        <v>202.66541642999999</v>
      </c>
      <c r="AH155" s="137">
        <v>241.02417904000001</v>
      </c>
      <c r="AI155" s="137">
        <v>289.65929815999999</v>
      </c>
      <c r="AJ155" s="137">
        <v>7.4862075436</v>
      </c>
      <c r="AK155" s="137">
        <v>63.994936541999998</v>
      </c>
      <c r="AL155" s="137">
        <v>132.90426070000001</v>
      </c>
      <c r="AM155" s="137">
        <v>472.59203517999998</v>
      </c>
      <c r="AN155" s="137">
        <v>8.9150684931999997</v>
      </c>
      <c r="AO155" s="137">
        <v>0</v>
      </c>
      <c r="AP155" s="155"/>
      <c r="AQ155" s="148"/>
      <c r="AS155" s="150">
        <v>117</v>
      </c>
      <c r="AT155" s="137">
        <v>1354.0631344000001</v>
      </c>
      <c r="AU155" s="137">
        <v>198.21339764000001</v>
      </c>
      <c r="AV155" s="137">
        <v>237.99602732</v>
      </c>
      <c r="AW155" s="137">
        <v>290.37595164999999</v>
      </c>
      <c r="AX155" s="137">
        <v>7.4862075436</v>
      </c>
      <c r="AY155" s="137">
        <v>63.998758486</v>
      </c>
      <c r="AZ155" s="137">
        <v>132.88795296000001</v>
      </c>
      <c r="BA155" s="137">
        <v>487.09655442000002</v>
      </c>
      <c r="BB155" s="137">
        <v>8.9616438356000003</v>
      </c>
      <c r="BC155" s="137">
        <v>0</v>
      </c>
      <c r="BD155" s="155"/>
      <c r="BE155" s="148"/>
      <c r="BG155" s="150">
        <v>117</v>
      </c>
      <c r="BH155" s="121">
        <v>1355.7291290999999</v>
      </c>
      <c r="BI155" s="121">
        <v>198.74352167999999</v>
      </c>
      <c r="BJ155" s="121">
        <v>242.77676837999999</v>
      </c>
      <c r="BK155" s="121">
        <v>281.92511446999998</v>
      </c>
      <c r="BL155" s="121">
        <v>7.4862075436</v>
      </c>
      <c r="BM155" s="121">
        <v>61.846962091000002</v>
      </c>
      <c r="BN155" s="121">
        <v>137.90546221</v>
      </c>
      <c r="BO155" s="121">
        <v>383.59582874</v>
      </c>
      <c r="BP155" s="121">
        <v>8.6164383561999998</v>
      </c>
      <c r="BQ155" s="121">
        <v>0</v>
      </c>
      <c r="BR155" s="155"/>
    </row>
    <row r="156" spans="3:70">
      <c r="C156" s="150">
        <v>118</v>
      </c>
      <c r="D156" s="137">
        <v>1339.2153106000001</v>
      </c>
      <c r="E156" s="137">
        <v>186.87712887999999</v>
      </c>
      <c r="F156" s="137">
        <v>234.35047398</v>
      </c>
      <c r="G156" s="137">
        <v>275.59798088000002</v>
      </c>
      <c r="H156" s="137">
        <v>7.4862075436</v>
      </c>
      <c r="I156" s="137">
        <v>62.029573782</v>
      </c>
      <c r="J156" s="137">
        <v>143.96437845</v>
      </c>
      <c r="K156" s="137">
        <v>302.72462944</v>
      </c>
      <c r="L156" s="137">
        <v>8.3178082191999998</v>
      </c>
      <c r="M156" s="137">
        <v>0</v>
      </c>
      <c r="Q156" s="150">
        <v>118</v>
      </c>
      <c r="R156" s="137">
        <v>1343.3427935</v>
      </c>
      <c r="S156" s="137">
        <v>184.52222381000001</v>
      </c>
      <c r="T156" s="137">
        <v>235.57432115</v>
      </c>
      <c r="U156" s="137">
        <v>275.50196090999998</v>
      </c>
      <c r="V156" s="137">
        <v>7.4862075436</v>
      </c>
      <c r="W156" s="137">
        <v>62.460134312000001</v>
      </c>
      <c r="X156" s="137">
        <v>143.899868</v>
      </c>
      <c r="Y156" s="137">
        <v>304.60286328000001</v>
      </c>
      <c r="Z156" s="137">
        <v>8.5863013698999993</v>
      </c>
      <c r="AA156" s="137">
        <v>0</v>
      </c>
      <c r="AE156" s="150">
        <v>118</v>
      </c>
      <c r="AF156" s="137">
        <v>1348.3686568000001</v>
      </c>
      <c r="AG156" s="137">
        <v>201.59446721</v>
      </c>
      <c r="AH156" s="137">
        <v>239.90546728000001</v>
      </c>
      <c r="AI156" s="137">
        <v>289.23067479000002</v>
      </c>
      <c r="AJ156" s="137">
        <v>7.4862075436</v>
      </c>
      <c r="AK156" s="137">
        <v>63.962140617000003</v>
      </c>
      <c r="AL156" s="137">
        <v>132.69716212</v>
      </c>
      <c r="AM156" s="137">
        <v>472.62499814</v>
      </c>
      <c r="AN156" s="137">
        <v>8.9150684931999997</v>
      </c>
      <c r="AO156" s="137">
        <v>0</v>
      </c>
      <c r="AP156" s="155"/>
      <c r="AQ156" s="148"/>
      <c r="AS156" s="150">
        <v>118</v>
      </c>
      <c r="AT156" s="137">
        <v>1346.2556241</v>
      </c>
      <c r="AU156" s="137">
        <v>197.14401626</v>
      </c>
      <c r="AV156" s="137">
        <v>237.11322497</v>
      </c>
      <c r="AW156" s="137">
        <v>289.95331525</v>
      </c>
      <c r="AX156" s="137">
        <v>7.4862075436</v>
      </c>
      <c r="AY156" s="137">
        <v>63.966332680999997</v>
      </c>
      <c r="AZ156" s="137">
        <v>132.68500492999999</v>
      </c>
      <c r="BA156" s="137">
        <v>487.06588403000001</v>
      </c>
      <c r="BB156" s="137">
        <v>8.9616438356000003</v>
      </c>
      <c r="BC156" s="137">
        <v>0</v>
      </c>
      <c r="BD156" s="155"/>
      <c r="BE156" s="148"/>
      <c r="BG156" s="150">
        <v>118</v>
      </c>
      <c r="BH156" s="121">
        <v>1348.2232434</v>
      </c>
      <c r="BI156" s="121">
        <v>197.75221028000001</v>
      </c>
      <c r="BJ156" s="121">
        <v>241.50392314000001</v>
      </c>
      <c r="BK156" s="121">
        <v>281.51488986999999</v>
      </c>
      <c r="BL156" s="121">
        <v>7.4862075436</v>
      </c>
      <c r="BM156" s="121">
        <v>61.818829956999998</v>
      </c>
      <c r="BN156" s="121">
        <v>137.70674277000001</v>
      </c>
      <c r="BO156" s="121">
        <v>383.63722815</v>
      </c>
      <c r="BP156" s="121">
        <v>8.6164383561999998</v>
      </c>
      <c r="BQ156" s="121">
        <v>0</v>
      </c>
      <c r="BR156" s="155"/>
    </row>
    <row r="157" spans="3:70">
      <c r="C157" s="150">
        <v>119</v>
      </c>
      <c r="D157" s="137">
        <v>1331.9022319999999</v>
      </c>
      <c r="E157" s="137">
        <v>186.12084296</v>
      </c>
      <c r="F157" s="137">
        <v>232.77860439</v>
      </c>
      <c r="G157" s="137">
        <v>275.19447078000002</v>
      </c>
      <c r="H157" s="137">
        <v>7.4862075436</v>
      </c>
      <c r="I157" s="137">
        <v>61.999618364</v>
      </c>
      <c r="J157" s="137">
        <v>143.75466994000001</v>
      </c>
      <c r="K157" s="137">
        <v>303.07436364</v>
      </c>
      <c r="L157" s="137">
        <v>8.3178082191999998</v>
      </c>
      <c r="M157" s="137">
        <v>0</v>
      </c>
      <c r="Q157" s="150">
        <v>119</v>
      </c>
      <c r="R157" s="137">
        <v>1336.0245278</v>
      </c>
      <c r="S157" s="137">
        <v>183.55443421999999</v>
      </c>
      <c r="T157" s="137">
        <v>234.18982822000001</v>
      </c>
      <c r="U157" s="137">
        <v>275.10455074999999</v>
      </c>
      <c r="V157" s="137">
        <v>7.4862075436</v>
      </c>
      <c r="W157" s="137">
        <v>62.429566594000001</v>
      </c>
      <c r="X157" s="137">
        <v>143.69012984</v>
      </c>
      <c r="Y157" s="137">
        <v>304.97079930000001</v>
      </c>
      <c r="Z157" s="137">
        <v>8.5863013698999993</v>
      </c>
      <c r="AA157" s="137">
        <v>0</v>
      </c>
      <c r="AE157" s="150">
        <v>119</v>
      </c>
      <c r="AF157" s="137">
        <v>1340.7773626999999</v>
      </c>
      <c r="AG157" s="137">
        <v>200.56634529999999</v>
      </c>
      <c r="AH157" s="137">
        <v>238.7282165</v>
      </c>
      <c r="AI157" s="137">
        <v>288.80205143000001</v>
      </c>
      <c r="AJ157" s="137">
        <v>7.4862075436</v>
      </c>
      <c r="AK157" s="137">
        <v>63.929413816999997</v>
      </c>
      <c r="AL157" s="137">
        <v>132.49257648</v>
      </c>
      <c r="AM157" s="137">
        <v>472.67047378000001</v>
      </c>
      <c r="AN157" s="137">
        <v>8.9150684931999997</v>
      </c>
      <c r="AO157" s="137">
        <v>0</v>
      </c>
      <c r="AP157" s="155"/>
      <c r="AQ157" s="148"/>
      <c r="AS157" s="150">
        <v>119</v>
      </c>
      <c r="AT157" s="137">
        <v>1338.9151718999999</v>
      </c>
      <c r="AU157" s="137">
        <v>195.95461567000001</v>
      </c>
      <c r="AV157" s="137">
        <v>235.88338386999999</v>
      </c>
      <c r="AW157" s="137">
        <v>289.53067884000001</v>
      </c>
      <c r="AX157" s="137">
        <v>7.4862075436</v>
      </c>
      <c r="AY157" s="137">
        <v>63.933971671000002</v>
      </c>
      <c r="AZ157" s="137">
        <v>132.48455561</v>
      </c>
      <c r="BA157" s="137">
        <v>487.04626246999999</v>
      </c>
      <c r="BB157" s="137">
        <v>8.9616438356000003</v>
      </c>
      <c r="BC157" s="137">
        <v>0</v>
      </c>
      <c r="BD157" s="155"/>
      <c r="BE157" s="148"/>
      <c r="BG157" s="150">
        <v>119</v>
      </c>
      <c r="BH157" s="121">
        <v>1340.9325104</v>
      </c>
      <c r="BI157" s="121">
        <v>196.25955232000001</v>
      </c>
      <c r="BJ157" s="121">
        <v>240.51727170000001</v>
      </c>
      <c r="BK157" s="121">
        <v>281.10466527</v>
      </c>
      <c r="BL157" s="121">
        <v>7.4862075436</v>
      </c>
      <c r="BM157" s="121">
        <v>61.790734033</v>
      </c>
      <c r="BN157" s="121">
        <v>137.51010923999999</v>
      </c>
      <c r="BO157" s="121">
        <v>383.68328477</v>
      </c>
      <c r="BP157" s="121">
        <v>8.6164383561999998</v>
      </c>
      <c r="BQ157" s="121">
        <v>0</v>
      </c>
      <c r="BR157" s="155"/>
    </row>
    <row r="158" spans="3:70">
      <c r="C158" s="150">
        <v>120</v>
      </c>
      <c r="D158" s="137">
        <v>1324.231209</v>
      </c>
      <c r="E158" s="137">
        <v>185.16946518</v>
      </c>
      <c r="F158" s="137">
        <v>231.75977091999999</v>
      </c>
      <c r="G158" s="137">
        <v>274.79096068000001</v>
      </c>
      <c r="H158" s="137">
        <v>7.4862075436</v>
      </c>
      <c r="I158" s="137">
        <v>61.969666066000002</v>
      </c>
      <c r="J158" s="137">
        <v>143.54655269</v>
      </c>
      <c r="K158" s="137">
        <v>303.42777389999998</v>
      </c>
      <c r="L158" s="137">
        <v>8.3178082191999998</v>
      </c>
      <c r="M158" s="137">
        <v>0</v>
      </c>
      <c r="Q158" s="150">
        <v>120</v>
      </c>
      <c r="R158" s="137">
        <v>1328.5379358</v>
      </c>
      <c r="S158" s="137">
        <v>182.51376518000001</v>
      </c>
      <c r="T158" s="137">
        <v>233.04654110000001</v>
      </c>
      <c r="U158" s="137">
        <v>274.70714057999999</v>
      </c>
      <c r="V158" s="137">
        <v>7.4862075436</v>
      </c>
      <c r="W158" s="137">
        <v>62.399006825999997</v>
      </c>
      <c r="X158" s="137">
        <v>143.48205726</v>
      </c>
      <c r="Y158" s="137">
        <v>305.34295710999999</v>
      </c>
      <c r="Z158" s="137">
        <v>8.5863013698999993</v>
      </c>
      <c r="AA158" s="137">
        <v>0</v>
      </c>
      <c r="AE158" s="150">
        <v>120</v>
      </c>
      <c r="AF158" s="137">
        <v>1333.5593653000001</v>
      </c>
      <c r="AG158" s="137">
        <v>198.99460403</v>
      </c>
      <c r="AH158" s="137">
        <v>237.72128834</v>
      </c>
      <c r="AI158" s="137">
        <v>288.37342805999998</v>
      </c>
      <c r="AJ158" s="137">
        <v>7.4862075436</v>
      </c>
      <c r="AK158" s="137">
        <v>63.896755155999998</v>
      </c>
      <c r="AL158" s="137">
        <v>132.29048707000001</v>
      </c>
      <c r="AM158" s="137">
        <v>472.72815688999998</v>
      </c>
      <c r="AN158" s="137">
        <v>8.9150684931999997</v>
      </c>
      <c r="AO158" s="137">
        <v>0</v>
      </c>
      <c r="AP158" s="155"/>
      <c r="AQ158" s="148"/>
      <c r="AS158" s="150">
        <v>120</v>
      </c>
      <c r="AT158" s="137">
        <v>1331.9912810000001</v>
      </c>
      <c r="AU158" s="137">
        <v>194.63307975999999</v>
      </c>
      <c r="AV158" s="137">
        <v>234.36911673</v>
      </c>
      <c r="AW158" s="137">
        <v>289.10804244000002</v>
      </c>
      <c r="AX158" s="137">
        <v>7.4862075436</v>
      </c>
      <c r="AY158" s="137">
        <v>63.901674200000002</v>
      </c>
      <c r="AZ158" s="137">
        <v>132.28658558999999</v>
      </c>
      <c r="BA158" s="137">
        <v>487.0373275</v>
      </c>
      <c r="BB158" s="137">
        <v>8.9616438356000003</v>
      </c>
      <c r="BC158" s="137">
        <v>0</v>
      </c>
      <c r="BD158" s="155"/>
      <c r="BE158" s="148"/>
      <c r="BG158" s="150">
        <v>120</v>
      </c>
      <c r="BH158" s="121">
        <v>1333.7019177</v>
      </c>
      <c r="BI158" s="121">
        <v>195.05954546000001</v>
      </c>
      <c r="BJ158" s="121">
        <v>239.17782897000001</v>
      </c>
      <c r="BK158" s="121">
        <v>280.69444067000001</v>
      </c>
      <c r="BL158" s="121">
        <v>7.4862075436</v>
      </c>
      <c r="BM158" s="121">
        <v>61.762667796000002</v>
      </c>
      <c r="BN158" s="121">
        <v>137.31554184000001</v>
      </c>
      <c r="BO158" s="121">
        <v>383.73357274</v>
      </c>
      <c r="BP158" s="121">
        <v>8.6164383561999998</v>
      </c>
      <c r="BQ158" s="121">
        <v>0</v>
      </c>
      <c r="BR158" s="155"/>
    </row>
    <row r="159" spans="3:70">
      <c r="C159" s="150">
        <v>121</v>
      </c>
      <c r="D159" s="137">
        <v>1316.5010752000001</v>
      </c>
      <c r="E159" s="137">
        <v>184.15572689000001</v>
      </c>
      <c r="F159" s="137">
        <v>230.87121772</v>
      </c>
      <c r="G159" s="137">
        <v>274.37864172000002</v>
      </c>
      <c r="H159" s="137">
        <v>7.4862075436</v>
      </c>
      <c r="I159" s="137">
        <v>61.939714508000002</v>
      </c>
      <c r="J159" s="137">
        <v>143.34003096000001</v>
      </c>
      <c r="K159" s="137">
        <v>303.78437489999999</v>
      </c>
      <c r="L159" s="137">
        <v>8.3178082191999998</v>
      </c>
      <c r="M159" s="137">
        <v>0</v>
      </c>
      <c r="Q159" s="150">
        <v>121</v>
      </c>
      <c r="R159" s="137">
        <v>1320.4521695000001</v>
      </c>
      <c r="S159" s="137">
        <v>181.69312611999999</v>
      </c>
      <c r="T159" s="137">
        <v>232.28810988999999</v>
      </c>
      <c r="U159" s="137">
        <v>274.30401882000001</v>
      </c>
      <c r="V159" s="137">
        <v>7.4862075436</v>
      </c>
      <c r="W159" s="137">
        <v>62.368453275999997</v>
      </c>
      <c r="X159" s="137">
        <v>143.27565304000001</v>
      </c>
      <c r="Y159" s="137">
        <v>305.7188433</v>
      </c>
      <c r="Z159" s="137">
        <v>8.5863013698999993</v>
      </c>
      <c r="AA159" s="137">
        <v>0</v>
      </c>
      <c r="AE159" s="150">
        <v>121</v>
      </c>
      <c r="AF159" s="137">
        <v>1326.2595186000001</v>
      </c>
      <c r="AG159" s="137">
        <v>197.57106112</v>
      </c>
      <c r="AH159" s="137">
        <v>236.66698043</v>
      </c>
      <c r="AI159" s="137">
        <v>287.92583545000002</v>
      </c>
      <c r="AJ159" s="137">
        <v>7.4862075436</v>
      </c>
      <c r="AK159" s="137">
        <v>63.864163644999998</v>
      </c>
      <c r="AL159" s="137">
        <v>132.09087715999999</v>
      </c>
      <c r="AM159" s="137">
        <v>472.79774223999999</v>
      </c>
      <c r="AN159" s="137">
        <v>8.9150684931999997</v>
      </c>
      <c r="AO159" s="137">
        <v>0</v>
      </c>
      <c r="AP159" s="155"/>
      <c r="AQ159" s="148"/>
      <c r="AS159" s="150">
        <v>121</v>
      </c>
      <c r="AT159" s="137">
        <v>1324.4603322999999</v>
      </c>
      <c r="AU159" s="137">
        <v>193.06290200000001</v>
      </c>
      <c r="AV159" s="137">
        <v>233.72783296</v>
      </c>
      <c r="AW159" s="137">
        <v>288.66812228999999</v>
      </c>
      <c r="AX159" s="137">
        <v>7.4862075436</v>
      </c>
      <c r="AY159" s="137">
        <v>63.869439014000001</v>
      </c>
      <c r="AZ159" s="137">
        <v>132.09107545000001</v>
      </c>
      <c r="BA159" s="137">
        <v>487.03871686000002</v>
      </c>
      <c r="BB159" s="137">
        <v>8.9616438356000003</v>
      </c>
      <c r="BC159" s="137">
        <v>0</v>
      </c>
      <c r="BD159" s="155"/>
      <c r="BE159" s="148"/>
      <c r="BG159" s="150">
        <v>121</v>
      </c>
      <c r="BH159" s="121">
        <v>1326.3957072000001</v>
      </c>
      <c r="BI159" s="121">
        <v>193.51837331999999</v>
      </c>
      <c r="BJ159" s="121">
        <v>238.26654194</v>
      </c>
      <c r="BK159" s="121">
        <v>280.27284336999998</v>
      </c>
      <c r="BL159" s="121">
        <v>7.4862075436</v>
      </c>
      <c r="BM159" s="121">
        <v>61.734624719999999</v>
      </c>
      <c r="BN159" s="121">
        <v>137.12302077000001</v>
      </c>
      <c r="BO159" s="121">
        <v>383.78766621</v>
      </c>
      <c r="BP159" s="121">
        <v>8.6164383561999998</v>
      </c>
      <c r="BQ159" s="121">
        <v>2</v>
      </c>
      <c r="BR159" s="155"/>
    </row>
    <row r="160" spans="3:70">
      <c r="C160" s="150">
        <v>122</v>
      </c>
      <c r="D160" s="137">
        <v>1308.3386727</v>
      </c>
      <c r="E160" s="137">
        <v>183.20169992999999</v>
      </c>
      <c r="F160" s="137">
        <v>230.35735700000001</v>
      </c>
      <c r="G160" s="137">
        <v>273.96418756999998</v>
      </c>
      <c r="H160" s="137">
        <v>7.4862075436</v>
      </c>
      <c r="I160" s="137">
        <v>61.909761312000001</v>
      </c>
      <c r="J160" s="137">
        <v>143.13510898000001</v>
      </c>
      <c r="K160" s="137">
        <v>304.14368134</v>
      </c>
      <c r="L160" s="137">
        <v>8.3178082191999998</v>
      </c>
      <c r="M160" s="137">
        <v>0</v>
      </c>
      <c r="Q160" s="150">
        <v>122</v>
      </c>
      <c r="R160" s="137">
        <v>1312.3135133999999</v>
      </c>
      <c r="S160" s="137">
        <v>180.85548716</v>
      </c>
      <c r="T160" s="137">
        <v>231.60472701</v>
      </c>
      <c r="U160" s="137">
        <v>273.89573845000001</v>
      </c>
      <c r="V160" s="137">
        <v>7.4862075436</v>
      </c>
      <c r="W160" s="137">
        <v>62.337904211999998</v>
      </c>
      <c r="X160" s="137">
        <v>143.07091993</v>
      </c>
      <c r="Y160" s="137">
        <v>306.09796446000001</v>
      </c>
      <c r="Z160" s="137">
        <v>8.5863013698999993</v>
      </c>
      <c r="AA160" s="137">
        <v>0</v>
      </c>
      <c r="AE160" s="150">
        <v>122</v>
      </c>
      <c r="AF160" s="137">
        <v>1318.1099331999999</v>
      </c>
      <c r="AG160" s="137">
        <v>196.56953418000001</v>
      </c>
      <c r="AH160" s="137">
        <v>236.02324014999999</v>
      </c>
      <c r="AI160" s="137">
        <v>287.49539795999999</v>
      </c>
      <c r="AJ160" s="137">
        <v>7.4862075436</v>
      </c>
      <c r="AK160" s="137">
        <v>63.831638296000001</v>
      </c>
      <c r="AL160" s="137">
        <v>131.89373003</v>
      </c>
      <c r="AM160" s="137">
        <v>472.87892463999998</v>
      </c>
      <c r="AN160" s="137">
        <v>8.9150684931999997</v>
      </c>
      <c r="AO160" s="137">
        <v>0</v>
      </c>
      <c r="AP160" s="155"/>
      <c r="AQ160" s="148"/>
      <c r="AS160" s="150">
        <v>122</v>
      </c>
      <c r="AT160" s="137">
        <v>1316.1494356000001</v>
      </c>
      <c r="AU160" s="137">
        <v>192.14946524999999</v>
      </c>
      <c r="AV160" s="137">
        <v>233.19397219999999</v>
      </c>
      <c r="AW160" s="137">
        <v>288.24398617999998</v>
      </c>
      <c r="AX160" s="137">
        <v>7.4862075436</v>
      </c>
      <c r="AY160" s="137">
        <v>63.837264855999997</v>
      </c>
      <c r="AZ160" s="137">
        <v>131.89800575999999</v>
      </c>
      <c r="BA160" s="137">
        <v>487.05006829000001</v>
      </c>
      <c r="BB160" s="137">
        <v>8.9616438356000003</v>
      </c>
      <c r="BC160" s="137">
        <v>0</v>
      </c>
      <c r="BD160" s="155"/>
      <c r="BE160" s="148"/>
      <c r="BG160" s="150">
        <v>122</v>
      </c>
      <c r="BH160" s="121">
        <v>1317.8885433999999</v>
      </c>
      <c r="BI160" s="121">
        <v>192.82352907999999</v>
      </c>
      <c r="BJ160" s="121">
        <v>237.70012711000001</v>
      </c>
      <c r="BK160" s="121">
        <v>279.86099926000003</v>
      </c>
      <c r="BL160" s="121">
        <v>7.4862075436</v>
      </c>
      <c r="BM160" s="121">
        <v>61.706598280000001</v>
      </c>
      <c r="BN160" s="121">
        <v>136.93252622</v>
      </c>
      <c r="BO160" s="121">
        <v>383.84513930999998</v>
      </c>
      <c r="BP160" s="121">
        <v>8.6164383561999998</v>
      </c>
      <c r="BQ160" s="121">
        <v>5</v>
      </c>
      <c r="BR160" s="155"/>
    </row>
    <row r="161" spans="3:70">
      <c r="C161" s="150">
        <v>123</v>
      </c>
      <c r="D161" s="137">
        <v>1300.2578389</v>
      </c>
      <c r="E161" s="137">
        <v>182.70672006999999</v>
      </c>
      <c r="F161" s="137">
        <v>229.29245372</v>
      </c>
      <c r="G161" s="137">
        <v>273.56016030000001</v>
      </c>
      <c r="H161" s="137">
        <v>7.4862075436</v>
      </c>
      <c r="I161" s="137">
        <v>61.879804096999997</v>
      </c>
      <c r="J161" s="137">
        <v>142.93179101000001</v>
      </c>
      <c r="K161" s="137">
        <v>304.50520789000001</v>
      </c>
      <c r="L161" s="137">
        <v>8.3178082191999998</v>
      </c>
      <c r="M161" s="137">
        <v>0</v>
      </c>
      <c r="Q161" s="150">
        <v>123</v>
      </c>
      <c r="R161" s="137">
        <v>1303.9607604</v>
      </c>
      <c r="S161" s="137">
        <v>180.49337843999999</v>
      </c>
      <c r="T161" s="137">
        <v>230.64978385000001</v>
      </c>
      <c r="U161" s="137">
        <v>273.49758491</v>
      </c>
      <c r="V161" s="137">
        <v>7.4862075436</v>
      </c>
      <c r="W161" s="137">
        <v>62.307357902</v>
      </c>
      <c r="X161" s="137">
        <v>142.86786068000001</v>
      </c>
      <c r="Y161" s="137">
        <v>306.47982717999997</v>
      </c>
      <c r="Z161" s="137">
        <v>8.5863013698999993</v>
      </c>
      <c r="AA161" s="137">
        <v>0</v>
      </c>
      <c r="AE161" s="150">
        <v>123</v>
      </c>
      <c r="AF161" s="137">
        <v>1309.3413092000001</v>
      </c>
      <c r="AG161" s="137">
        <v>196.10696207000001</v>
      </c>
      <c r="AH161" s="137">
        <v>235.45958354999999</v>
      </c>
      <c r="AI161" s="137">
        <v>287.06496046000001</v>
      </c>
      <c r="AJ161" s="137">
        <v>7.4862075436</v>
      </c>
      <c r="AK161" s="137">
        <v>63.799178122999997</v>
      </c>
      <c r="AL161" s="137">
        <v>131.69902895999999</v>
      </c>
      <c r="AM161" s="137">
        <v>472.97139887999998</v>
      </c>
      <c r="AN161" s="137">
        <v>8.9150684931999997</v>
      </c>
      <c r="AO161" s="137">
        <v>0</v>
      </c>
      <c r="AP161" s="155"/>
      <c r="AQ161" s="148"/>
      <c r="AS161" s="150">
        <v>123</v>
      </c>
      <c r="AT161" s="137">
        <v>1307.9183662999999</v>
      </c>
      <c r="AU161" s="137">
        <v>191.46839904999999</v>
      </c>
      <c r="AV161" s="137">
        <v>232.34791343000001</v>
      </c>
      <c r="AW161" s="137">
        <v>287.81985007999998</v>
      </c>
      <c r="AX161" s="137">
        <v>7.4862075436</v>
      </c>
      <c r="AY161" s="137">
        <v>63.805150472000001</v>
      </c>
      <c r="AZ161" s="137">
        <v>131.70735712000001</v>
      </c>
      <c r="BA161" s="137">
        <v>487.07101953</v>
      </c>
      <c r="BB161" s="137">
        <v>8.9616438356000003</v>
      </c>
      <c r="BC161" s="137">
        <v>0</v>
      </c>
      <c r="BD161" s="155"/>
      <c r="BE161" s="148"/>
      <c r="BG161" s="150">
        <v>123</v>
      </c>
      <c r="BH161" s="121">
        <v>1309.5206267000001</v>
      </c>
      <c r="BI161" s="121">
        <v>192.00539090000001</v>
      </c>
      <c r="BJ161" s="121">
        <v>237.11775917</v>
      </c>
      <c r="BK161" s="121">
        <v>279.44915514000002</v>
      </c>
      <c r="BL161" s="121">
        <v>7.4862075436</v>
      </c>
      <c r="BM161" s="121">
        <v>61.678581952000002</v>
      </c>
      <c r="BN161" s="121">
        <v>136.74403839999999</v>
      </c>
      <c r="BO161" s="121">
        <v>383.90556617999999</v>
      </c>
      <c r="BP161" s="121">
        <v>8.6164383561999998</v>
      </c>
      <c r="BQ161" s="121">
        <v>8</v>
      </c>
      <c r="BR161" s="155"/>
    </row>
    <row r="162" spans="3:70">
      <c r="C162" s="150">
        <v>124</v>
      </c>
      <c r="D162" s="137">
        <v>1292.1880470999999</v>
      </c>
      <c r="E162" s="137">
        <v>182.06734342999999</v>
      </c>
      <c r="F162" s="137">
        <v>228.36090519000001</v>
      </c>
      <c r="G162" s="137">
        <v>273.15613302000003</v>
      </c>
      <c r="H162" s="137">
        <v>7.4862075436</v>
      </c>
      <c r="I162" s="137">
        <v>61.849840485999998</v>
      </c>
      <c r="J162" s="137">
        <v>142.73008127</v>
      </c>
      <c r="K162" s="137">
        <v>304.86846926999999</v>
      </c>
      <c r="L162" s="137">
        <v>8.3178082191999998</v>
      </c>
      <c r="M162" s="137">
        <v>0</v>
      </c>
      <c r="Q162" s="150">
        <v>124</v>
      </c>
      <c r="R162" s="137">
        <v>1295.7757477</v>
      </c>
      <c r="S162" s="137">
        <v>179.86301429</v>
      </c>
      <c r="T162" s="137">
        <v>229.79535589</v>
      </c>
      <c r="U162" s="137">
        <v>273.09943138</v>
      </c>
      <c r="V162" s="137">
        <v>7.4862075436</v>
      </c>
      <c r="W162" s="137">
        <v>62.276812612999997</v>
      </c>
      <c r="X162" s="137">
        <v>142.66647806</v>
      </c>
      <c r="Y162" s="137">
        <v>306.86393803999999</v>
      </c>
      <c r="Z162" s="137">
        <v>8.5863013698999993</v>
      </c>
      <c r="AA162" s="137">
        <v>0</v>
      </c>
      <c r="AE162" s="150">
        <v>124</v>
      </c>
      <c r="AF162" s="137">
        <v>1301.3362079999999</v>
      </c>
      <c r="AG162" s="137">
        <v>195.16981673999999</v>
      </c>
      <c r="AH162" s="137">
        <v>234.60697743</v>
      </c>
      <c r="AI162" s="137">
        <v>286.63452296999998</v>
      </c>
      <c r="AJ162" s="137">
        <v>7.4862075436</v>
      </c>
      <c r="AK162" s="137">
        <v>63.766782137</v>
      </c>
      <c r="AL162" s="137">
        <v>131.50675723000001</v>
      </c>
      <c r="AM162" s="137">
        <v>473.07485973000001</v>
      </c>
      <c r="AN162" s="137">
        <v>8.9150684931999997</v>
      </c>
      <c r="AO162" s="137">
        <v>0</v>
      </c>
      <c r="AP162" s="155"/>
      <c r="AQ162" s="148"/>
      <c r="AS162" s="150">
        <v>124</v>
      </c>
      <c r="AT162" s="137">
        <v>1299.1584837</v>
      </c>
      <c r="AU162" s="137">
        <v>190.99959559000001</v>
      </c>
      <c r="AV162" s="137">
        <v>231.81840528999999</v>
      </c>
      <c r="AW162" s="137">
        <v>287.39571396999997</v>
      </c>
      <c r="AX162" s="137">
        <v>7.4862075436</v>
      </c>
      <c r="AY162" s="137">
        <v>63.773094604999997</v>
      </c>
      <c r="AZ162" s="137">
        <v>131.51911011000001</v>
      </c>
      <c r="BA162" s="137">
        <v>487.10120833000002</v>
      </c>
      <c r="BB162" s="137">
        <v>8.9616438356000003</v>
      </c>
      <c r="BC162" s="137">
        <v>0</v>
      </c>
      <c r="BD162" s="155"/>
      <c r="BE162" s="148"/>
      <c r="BG162" s="150">
        <v>124</v>
      </c>
      <c r="BH162" s="121">
        <v>1301.3387568000001</v>
      </c>
      <c r="BI162" s="121">
        <v>191.19370896000001</v>
      </c>
      <c r="BJ162" s="121">
        <v>236.34288817999999</v>
      </c>
      <c r="BK162" s="121">
        <v>279.03731102</v>
      </c>
      <c r="BL162" s="121">
        <v>7.4862075436</v>
      </c>
      <c r="BM162" s="121">
        <v>61.65056921</v>
      </c>
      <c r="BN162" s="121">
        <v>136.55753752000001</v>
      </c>
      <c r="BO162" s="121">
        <v>383.96852096999999</v>
      </c>
      <c r="BP162" s="121">
        <v>8.6164383561999998</v>
      </c>
      <c r="BQ162" s="121">
        <v>10</v>
      </c>
      <c r="BR162" s="155"/>
    </row>
    <row r="163" spans="3:70">
      <c r="C163" s="150">
        <v>125</v>
      </c>
      <c r="D163" s="137">
        <v>1284.1600576999999</v>
      </c>
      <c r="E163" s="137">
        <v>181.07798717</v>
      </c>
      <c r="F163" s="137">
        <v>227.73753382999999</v>
      </c>
      <c r="G163" s="137">
        <v>272.75210575</v>
      </c>
      <c r="H163" s="137">
        <v>7.4862075436</v>
      </c>
      <c r="I163" s="137">
        <v>61.819868098999997</v>
      </c>
      <c r="J163" s="137">
        <v>142.52998403000001</v>
      </c>
      <c r="K163" s="137">
        <v>305.23298015</v>
      </c>
      <c r="L163" s="137">
        <v>8.3178082191999998</v>
      </c>
      <c r="M163" s="137">
        <v>0</v>
      </c>
      <c r="Q163" s="150">
        <v>125</v>
      </c>
      <c r="R163" s="137">
        <v>1288.1620541</v>
      </c>
      <c r="S163" s="137">
        <v>178.49087528000001</v>
      </c>
      <c r="T163" s="137">
        <v>229.11138371999999</v>
      </c>
      <c r="U163" s="137">
        <v>272.70127785</v>
      </c>
      <c r="V163" s="137">
        <v>7.4862075436</v>
      </c>
      <c r="W163" s="137">
        <v>62.246266615000003</v>
      </c>
      <c r="X163" s="137">
        <v>142.46677481</v>
      </c>
      <c r="Y163" s="137">
        <v>307.24980364999999</v>
      </c>
      <c r="Z163" s="137">
        <v>8.5863013698999993</v>
      </c>
      <c r="AA163" s="137">
        <v>0</v>
      </c>
      <c r="AE163" s="150">
        <v>125</v>
      </c>
      <c r="AF163" s="137">
        <v>1292.7085320000001</v>
      </c>
      <c r="AG163" s="137">
        <v>194.69392855000001</v>
      </c>
      <c r="AH163" s="137">
        <v>233.91568896000001</v>
      </c>
      <c r="AI163" s="137">
        <v>286.20408548</v>
      </c>
      <c r="AJ163" s="137">
        <v>7.4862075436</v>
      </c>
      <c r="AK163" s="137">
        <v>63.734449349999998</v>
      </c>
      <c r="AL163" s="137">
        <v>131.31689811999999</v>
      </c>
      <c r="AM163" s="137">
        <v>473.18900199000001</v>
      </c>
      <c r="AN163" s="137">
        <v>8.9150684931999997</v>
      </c>
      <c r="AO163" s="137">
        <v>0</v>
      </c>
      <c r="AP163" s="155"/>
      <c r="AQ163" s="148"/>
      <c r="AS163" s="150">
        <v>125</v>
      </c>
      <c r="AT163" s="137">
        <v>1291.1387937</v>
      </c>
      <c r="AU163" s="137">
        <v>190.23534656999999</v>
      </c>
      <c r="AV163" s="137">
        <v>230.84415000000001</v>
      </c>
      <c r="AW163" s="137">
        <v>286.97157786000002</v>
      </c>
      <c r="AX163" s="137">
        <v>7.4862075436</v>
      </c>
      <c r="AY163" s="137">
        <v>63.741096001000003</v>
      </c>
      <c r="AZ163" s="137">
        <v>131.33324529999999</v>
      </c>
      <c r="BA163" s="137">
        <v>487.14027243999999</v>
      </c>
      <c r="BB163" s="137">
        <v>8.9616438356000003</v>
      </c>
      <c r="BC163" s="137">
        <v>0</v>
      </c>
      <c r="BD163" s="155"/>
      <c r="BE163" s="148"/>
      <c r="BG163" s="150">
        <v>125</v>
      </c>
      <c r="BH163" s="121">
        <v>1293.1203548000001</v>
      </c>
      <c r="BI163" s="121">
        <v>190.45373859</v>
      </c>
      <c r="BJ163" s="121">
        <v>235.53283771</v>
      </c>
      <c r="BK163" s="121">
        <v>278.62546691</v>
      </c>
      <c r="BL163" s="121">
        <v>7.4862075436</v>
      </c>
      <c r="BM163" s="121">
        <v>61.622553531999998</v>
      </c>
      <c r="BN163" s="121">
        <v>136.37300377</v>
      </c>
      <c r="BO163" s="121">
        <v>384.03357781</v>
      </c>
      <c r="BP163" s="121">
        <v>8.6164383561999998</v>
      </c>
      <c r="BQ163" s="121">
        <v>13</v>
      </c>
      <c r="BR163" s="155"/>
    </row>
    <row r="164" spans="3:70">
      <c r="C164" s="150">
        <v>126</v>
      </c>
      <c r="D164" s="137">
        <v>1275.6247925</v>
      </c>
      <c r="E164" s="137">
        <v>180.47363464</v>
      </c>
      <c r="F164" s="137">
        <v>227.23643454</v>
      </c>
      <c r="G164" s="137">
        <v>272.34807847000002</v>
      </c>
      <c r="H164" s="137">
        <v>7.4862075436</v>
      </c>
      <c r="I164" s="137">
        <v>61.789884555999997</v>
      </c>
      <c r="J164" s="137">
        <v>142.33150351</v>
      </c>
      <c r="K164" s="137">
        <v>305.59825523000001</v>
      </c>
      <c r="L164" s="137">
        <v>8.3178082191999998</v>
      </c>
      <c r="M164" s="137">
        <v>0</v>
      </c>
      <c r="Q164" s="150">
        <v>126</v>
      </c>
      <c r="R164" s="137">
        <v>1279.6520619999999</v>
      </c>
      <c r="S164" s="137">
        <v>177.77479460999999</v>
      </c>
      <c r="T164" s="137">
        <v>228.66765169000001</v>
      </c>
      <c r="U164" s="137">
        <v>272.30312430999999</v>
      </c>
      <c r="V164" s="137">
        <v>7.4862075436</v>
      </c>
      <c r="W164" s="137">
        <v>62.215718172999999</v>
      </c>
      <c r="X164" s="137">
        <v>142.26875369000001</v>
      </c>
      <c r="Y164" s="137">
        <v>307.63693058000001</v>
      </c>
      <c r="Z164" s="137">
        <v>8.5863013698999993</v>
      </c>
      <c r="AA164" s="137">
        <v>0</v>
      </c>
      <c r="AE164" s="150">
        <v>126</v>
      </c>
      <c r="AF164" s="137">
        <v>1285.0056790000001</v>
      </c>
      <c r="AG164" s="137">
        <v>193.39223731999999</v>
      </c>
      <c r="AH164" s="137">
        <v>233.12538057</v>
      </c>
      <c r="AI164" s="137">
        <v>285.77364798999997</v>
      </c>
      <c r="AJ164" s="137">
        <v>7.4862075436</v>
      </c>
      <c r="AK164" s="137">
        <v>63.702178775</v>
      </c>
      <c r="AL164" s="137">
        <v>131.12943490000001</v>
      </c>
      <c r="AM164" s="137">
        <v>473.31352045</v>
      </c>
      <c r="AN164" s="137">
        <v>8.9150684931999997</v>
      </c>
      <c r="AO164" s="137">
        <v>0</v>
      </c>
      <c r="AP164" s="155"/>
      <c r="AQ164" s="148"/>
      <c r="AS164" s="150">
        <v>126</v>
      </c>
      <c r="AT164" s="137">
        <v>1282.616025</v>
      </c>
      <c r="AU164" s="137">
        <v>189.60981376000001</v>
      </c>
      <c r="AV164" s="137">
        <v>230.23425725999999</v>
      </c>
      <c r="AW164" s="137">
        <v>286.54744175000002</v>
      </c>
      <c r="AX164" s="137">
        <v>7.4862075436</v>
      </c>
      <c r="AY164" s="137">
        <v>63.709153403000002</v>
      </c>
      <c r="AZ164" s="137">
        <v>131.14974329</v>
      </c>
      <c r="BA164" s="137">
        <v>487.18784958999998</v>
      </c>
      <c r="BB164" s="137">
        <v>8.9616438356000003</v>
      </c>
      <c r="BC164" s="137">
        <v>0</v>
      </c>
      <c r="BD164" s="155"/>
      <c r="BE164" s="148"/>
      <c r="BG164" s="150">
        <v>126</v>
      </c>
      <c r="BH164" s="121">
        <v>1284.5848348</v>
      </c>
      <c r="BI164" s="121">
        <v>189.87957634</v>
      </c>
      <c r="BJ164" s="121">
        <v>234.87409713</v>
      </c>
      <c r="BK164" s="121">
        <v>278.21362278999999</v>
      </c>
      <c r="BL164" s="121">
        <v>7.4862075436</v>
      </c>
      <c r="BM164" s="121">
        <v>61.594528390000001</v>
      </c>
      <c r="BN164" s="121">
        <v>136.19041734999999</v>
      </c>
      <c r="BO164" s="121">
        <v>384.10031084000002</v>
      </c>
      <c r="BP164" s="121">
        <v>8.6164383561999998</v>
      </c>
      <c r="BQ164" s="121">
        <v>16</v>
      </c>
      <c r="BR164" s="155"/>
    </row>
    <row r="165" spans="3:70">
      <c r="C165" s="150">
        <v>127</v>
      </c>
      <c r="D165" s="137">
        <v>1267.4691521</v>
      </c>
      <c r="E165" s="137">
        <v>179.57808858000001</v>
      </c>
      <c r="F165" s="137">
        <v>226.64690393999999</v>
      </c>
      <c r="G165" s="137">
        <v>271.94405119999999</v>
      </c>
      <c r="H165" s="137">
        <v>7.4862075436</v>
      </c>
      <c r="I165" s="137">
        <v>61.759887479</v>
      </c>
      <c r="J165" s="137">
        <v>142.13464397999999</v>
      </c>
      <c r="K165" s="137">
        <v>305.96380921000002</v>
      </c>
      <c r="L165" s="137">
        <v>8.3178082191999998</v>
      </c>
      <c r="M165" s="137">
        <v>0</v>
      </c>
      <c r="Q165" s="150">
        <v>127</v>
      </c>
      <c r="R165" s="137">
        <v>1271.4027263</v>
      </c>
      <c r="S165" s="137">
        <v>176.98644884999999</v>
      </c>
      <c r="T165" s="137">
        <v>228.03552830999999</v>
      </c>
      <c r="U165" s="137">
        <v>271.90497077999999</v>
      </c>
      <c r="V165" s="137">
        <v>7.4862075436</v>
      </c>
      <c r="W165" s="137">
        <v>62.185165558000001</v>
      </c>
      <c r="X165" s="137">
        <v>142.07241747</v>
      </c>
      <c r="Y165" s="137">
        <v>308.02482543999997</v>
      </c>
      <c r="Z165" s="137">
        <v>8.5863013698999993</v>
      </c>
      <c r="AA165" s="137">
        <v>0</v>
      </c>
      <c r="AE165" s="150">
        <v>127</v>
      </c>
      <c r="AF165" s="137">
        <v>1276.8031241000001</v>
      </c>
      <c r="AG165" s="137">
        <v>192.62829352</v>
      </c>
      <c r="AH165" s="137">
        <v>232.29702657000001</v>
      </c>
      <c r="AI165" s="137">
        <v>285.34321048999999</v>
      </c>
      <c r="AJ165" s="137">
        <v>7.4862075436</v>
      </c>
      <c r="AK165" s="137">
        <v>63.669969424000001</v>
      </c>
      <c r="AL165" s="137">
        <v>130.94435085000001</v>
      </c>
      <c r="AM165" s="137">
        <v>473.44810989000001</v>
      </c>
      <c r="AN165" s="137">
        <v>8.9150684931999997</v>
      </c>
      <c r="AO165" s="137">
        <v>0</v>
      </c>
      <c r="AP165" s="155"/>
      <c r="AQ165" s="148"/>
      <c r="AS165" s="150">
        <v>127</v>
      </c>
      <c r="AT165" s="137">
        <v>1274.5047833000001</v>
      </c>
      <c r="AU165" s="137">
        <v>188.94471306</v>
      </c>
      <c r="AV165" s="137">
        <v>229.25240545</v>
      </c>
      <c r="AW165" s="137">
        <v>286.12330565000002</v>
      </c>
      <c r="AX165" s="137">
        <v>7.4862075436</v>
      </c>
      <c r="AY165" s="137">
        <v>63.677265556999998</v>
      </c>
      <c r="AZ165" s="137">
        <v>130.96858463999999</v>
      </c>
      <c r="BA165" s="137">
        <v>487.24357752999998</v>
      </c>
      <c r="BB165" s="137">
        <v>8.9616438356000003</v>
      </c>
      <c r="BC165" s="137">
        <v>0</v>
      </c>
      <c r="BD165" s="155"/>
      <c r="BE165" s="148"/>
      <c r="BG165" s="150">
        <v>127</v>
      </c>
      <c r="BH165" s="121">
        <v>1276.2470455</v>
      </c>
      <c r="BI165" s="121">
        <v>189.21715642000001</v>
      </c>
      <c r="BJ165" s="121">
        <v>234.10588354999999</v>
      </c>
      <c r="BK165" s="121">
        <v>277.80177867999998</v>
      </c>
      <c r="BL165" s="121">
        <v>7.4862075436</v>
      </c>
      <c r="BM165" s="121">
        <v>61.566487260999999</v>
      </c>
      <c r="BN165" s="121">
        <v>136.00975847999999</v>
      </c>
      <c r="BO165" s="121">
        <v>384.16829421</v>
      </c>
      <c r="BP165" s="121">
        <v>8.6164383561999998</v>
      </c>
      <c r="BQ165" s="121">
        <v>19</v>
      </c>
      <c r="BR165" s="155"/>
    </row>
    <row r="166" spans="3:70">
      <c r="C166" s="150">
        <v>128</v>
      </c>
      <c r="D166" s="137">
        <v>1260.3367407999999</v>
      </c>
      <c r="E166" s="137">
        <v>178.33135333999999</v>
      </c>
      <c r="F166" s="137">
        <v>225.44190355999999</v>
      </c>
      <c r="G166" s="137">
        <v>271.54002393000002</v>
      </c>
      <c r="H166" s="137">
        <v>7.4862075436</v>
      </c>
      <c r="I166" s="137">
        <v>61.729874486999996</v>
      </c>
      <c r="J166" s="137">
        <v>141.93940967</v>
      </c>
      <c r="K166" s="137">
        <v>306.32915675999999</v>
      </c>
      <c r="L166" s="137">
        <v>8.3178082191999998</v>
      </c>
      <c r="M166" s="137">
        <v>0</v>
      </c>
      <c r="Q166" s="150">
        <v>128</v>
      </c>
      <c r="R166" s="137">
        <v>1263.6452764000001</v>
      </c>
      <c r="S166" s="137">
        <v>176.11785979000001</v>
      </c>
      <c r="T166" s="137">
        <v>226.99176251</v>
      </c>
      <c r="U166" s="137">
        <v>271.50681723999998</v>
      </c>
      <c r="V166" s="137">
        <v>7.4862075436</v>
      </c>
      <c r="W166" s="137">
        <v>62.154607034999998</v>
      </c>
      <c r="X166" s="137">
        <v>141.87776889</v>
      </c>
      <c r="Y166" s="137">
        <v>308.41299480999999</v>
      </c>
      <c r="Z166" s="137">
        <v>8.5863013698999993</v>
      </c>
      <c r="AA166" s="137">
        <v>0</v>
      </c>
      <c r="AE166" s="150">
        <v>128</v>
      </c>
      <c r="AF166" s="137">
        <v>1269.1560317999999</v>
      </c>
      <c r="AG166" s="137">
        <v>191.96420559000001</v>
      </c>
      <c r="AH166" s="137">
        <v>231.43320686000001</v>
      </c>
      <c r="AI166" s="137">
        <v>284.91277300000002</v>
      </c>
      <c r="AJ166" s="137">
        <v>7.4862075436</v>
      </c>
      <c r="AK166" s="137">
        <v>63.637820308999999</v>
      </c>
      <c r="AL166" s="137">
        <v>130.76162925</v>
      </c>
      <c r="AM166" s="137">
        <v>473.59246510999998</v>
      </c>
      <c r="AN166" s="137">
        <v>8.9150684931999997</v>
      </c>
      <c r="AO166" s="137">
        <v>0</v>
      </c>
      <c r="AP166" s="155"/>
      <c r="AQ166" s="148"/>
      <c r="AS166" s="150">
        <v>128</v>
      </c>
      <c r="AT166" s="137">
        <v>1266.8795757</v>
      </c>
      <c r="AU166" s="137">
        <v>188.2548395</v>
      </c>
      <c r="AV166" s="137">
        <v>228.37935307000001</v>
      </c>
      <c r="AW166" s="137">
        <v>285.69916954000001</v>
      </c>
      <c r="AX166" s="137">
        <v>7.4862075436</v>
      </c>
      <c r="AY166" s="137">
        <v>63.645431207000001</v>
      </c>
      <c r="AZ166" s="137">
        <v>130.78974994999999</v>
      </c>
      <c r="BA166" s="137">
        <v>487.30709401000001</v>
      </c>
      <c r="BB166" s="137">
        <v>8.9616438356000003</v>
      </c>
      <c r="BC166" s="137">
        <v>0</v>
      </c>
      <c r="BD166" s="155"/>
      <c r="BE166" s="148"/>
      <c r="BG166" s="150">
        <v>128</v>
      </c>
      <c r="BH166" s="121">
        <v>1268.4604161</v>
      </c>
      <c r="BI166" s="121">
        <v>188.69787572999999</v>
      </c>
      <c r="BJ166" s="121">
        <v>233.05646289000001</v>
      </c>
      <c r="BK166" s="121">
        <v>277.38993455999997</v>
      </c>
      <c r="BL166" s="121">
        <v>7.4862075436</v>
      </c>
      <c r="BM166" s="121">
        <v>61.538423621</v>
      </c>
      <c r="BN166" s="121">
        <v>135.83100734000001</v>
      </c>
      <c r="BO166" s="121">
        <v>384.23710204999998</v>
      </c>
      <c r="BP166" s="121">
        <v>8.6164383561999998</v>
      </c>
      <c r="BQ166" s="121">
        <v>21</v>
      </c>
      <c r="BR166" s="155"/>
    </row>
    <row r="167" spans="3:70">
      <c r="C167" s="150">
        <v>129</v>
      </c>
      <c r="D167" s="137">
        <v>1253.6059783000001</v>
      </c>
      <c r="E167" s="137">
        <v>177.26000257999999</v>
      </c>
      <c r="F167" s="137">
        <v>224.63338954</v>
      </c>
      <c r="G167" s="137">
        <v>271.13599664999998</v>
      </c>
      <c r="H167" s="137">
        <v>7.4862075436</v>
      </c>
      <c r="I167" s="137">
        <v>61.699843203</v>
      </c>
      <c r="J167" s="137">
        <v>141.74580481999999</v>
      </c>
      <c r="K167" s="137">
        <v>306.69381258999999</v>
      </c>
      <c r="L167" s="137">
        <v>8.3178082191999998</v>
      </c>
      <c r="M167" s="137">
        <v>0</v>
      </c>
      <c r="Q167" s="150">
        <v>129</v>
      </c>
      <c r="R167" s="137">
        <v>1256.8430874999999</v>
      </c>
      <c r="S167" s="137">
        <v>175.10329117000001</v>
      </c>
      <c r="T167" s="137">
        <v>226.04928479</v>
      </c>
      <c r="U167" s="137">
        <v>271.10866370999997</v>
      </c>
      <c r="V167" s="137">
        <v>7.4862075436</v>
      </c>
      <c r="W167" s="137">
        <v>62.124040874999999</v>
      </c>
      <c r="X167" s="137">
        <v>141.68481070999999</v>
      </c>
      <c r="Y167" s="137">
        <v>308.80094528000001</v>
      </c>
      <c r="Z167" s="137">
        <v>8.5863013698999993</v>
      </c>
      <c r="AA167" s="137">
        <v>0</v>
      </c>
      <c r="AE167" s="150">
        <v>129</v>
      </c>
      <c r="AF167" s="137">
        <v>1261.7824582999999</v>
      </c>
      <c r="AG167" s="137">
        <v>191.29800510999999</v>
      </c>
      <c r="AH167" s="137">
        <v>230.73573432000001</v>
      </c>
      <c r="AI167" s="137">
        <v>284.48233550999998</v>
      </c>
      <c r="AJ167" s="137">
        <v>7.4862075436</v>
      </c>
      <c r="AK167" s="137">
        <v>63.605730442000002</v>
      </c>
      <c r="AL167" s="137">
        <v>130.58125339</v>
      </c>
      <c r="AM167" s="137">
        <v>473.74628088999998</v>
      </c>
      <c r="AN167" s="137">
        <v>8.9150684931999997</v>
      </c>
      <c r="AO167" s="137">
        <v>0</v>
      </c>
      <c r="AP167" s="155"/>
      <c r="AQ167" s="148"/>
      <c r="AS167" s="150">
        <v>129</v>
      </c>
      <c r="AT167" s="137">
        <v>1260.741567</v>
      </c>
      <c r="AU167" s="137">
        <v>186.49254474</v>
      </c>
      <c r="AV167" s="137">
        <v>227.56659895000001</v>
      </c>
      <c r="AW167" s="137">
        <v>285.27503343000001</v>
      </c>
      <c r="AX167" s="137">
        <v>7.4862075436</v>
      </c>
      <c r="AY167" s="137">
        <v>63.613649098000003</v>
      </c>
      <c r="AZ167" s="137">
        <v>130.61321978999999</v>
      </c>
      <c r="BA167" s="137">
        <v>487.37803676999999</v>
      </c>
      <c r="BB167" s="137">
        <v>8.9616438356000003</v>
      </c>
      <c r="BC167" s="137">
        <v>0</v>
      </c>
      <c r="BD167" s="155"/>
      <c r="BE167" s="148"/>
      <c r="BG167" s="150">
        <v>129</v>
      </c>
      <c r="BH167" s="121">
        <v>1262.0975274</v>
      </c>
      <c r="BI167" s="121">
        <v>187.08210578000001</v>
      </c>
      <c r="BJ167" s="121">
        <v>232.31556929000001</v>
      </c>
      <c r="BK167" s="121">
        <v>276.97809045000002</v>
      </c>
      <c r="BL167" s="121">
        <v>7.4862075436</v>
      </c>
      <c r="BM167" s="121">
        <v>61.510330943</v>
      </c>
      <c r="BN167" s="121">
        <v>135.65414415000001</v>
      </c>
      <c r="BO167" s="121">
        <v>384.3063085</v>
      </c>
      <c r="BP167" s="121">
        <v>8.6164383561999998</v>
      </c>
      <c r="BQ167" s="121">
        <v>24</v>
      </c>
      <c r="BR167" s="155"/>
    </row>
    <row r="168" spans="3:70">
      <c r="C168" s="150">
        <v>130</v>
      </c>
      <c r="D168" s="137">
        <v>1246.4841081</v>
      </c>
      <c r="E168" s="137">
        <v>176.38280241000001</v>
      </c>
      <c r="F168" s="137">
        <v>224.02183262</v>
      </c>
      <c r="G168" s="137">
        <v>270.73196938000001</v>
      </c>
      <c r="H168" s="137">
        <v>7.4862075436</v>
      </c>
      <c r="I168" s="137">
        <v>61.669791246999999</v>
      </c>
      <c r="J168" s="137">
        <v>141.55383368</v>
      </c>
      <c r="K168" s="137">
        <v>307.05729137999998</v>
      </c>
      <c r="L168" s="137">
        <v>8.3178082191999998</v>
      </c>
      <c r="M168" s="137">
        <v>0</v>
      </c>
      <c r="Q168" s="150">
        <v>130</v>
      </c>
      <c r="R168" s="137">
        <v>1249.7467867</v>
      </c>
      <c r="S168" s="137">
        <v>174.19978311</v>
      </c>
      <c r="T168" s="137">
        <v>225.41389336</v>
      </c>
      <c r="U168" s="137">
        <v>270.71051017000002</v>
      </c>
      <c r="V168" s="137">
        <v>7.4862075436</v>
      </c>
      <c r="W168" s="137">
        <v>62.093465342999998</v>
      </c>
      <c r="X168" s="137">
        <v>141.4935457</v>
      </c>
      <c r="Y168" s="137">
        <v>309.18818345</v>
      </c>
      <c r="Z168" s="137">
        <v>8.5863013698999993</v>
      </c>
      <c r="AA168" s="137">
        <v>0</v>
      </c>
      <c r="AE168" s="150">
        <v>130</v>
      </c>
      <c r="AF168" s="137">
        <v>1255.286159</v>
      </c>
      <c r="AG168" s="137">
        <v>190.04723480000001</v>
      </c>
      <c r="AH168" s="137">
        <v>229.7455574</v>
      </c>
      <c r="AI168" s="137">
        <v>284.05189801</v>
      </c>
      <c r="AJ168" s="137">
        <v>7.4862075436</v>
      </c>
      <c r="AK168" s="137">
        <v>63.573698835999998</v>
      </c>
      <c r="AL168" s="137">
        <v>130.40320653000001</v>
      </c>
      <c r="AM168" s="137">
        <v>473.90925202</v>
      </c>
      <c r="AN168" s="137">
        <v>8.9150684931999997</v>
      </c>
      <c r="AO168" s="137">
        <v>0</v>
      </c>
      <c r="AP168" s="155"/>
      <c r="AQ168" s="148"/>
      <c r="AS168" s="150">
        <v>130</v>
      </c>
      <c r="AT168" s="137">
        <v>1253.7168056</v>
      </c>
      <c r="AU168" s="137">
        <v>185.61045016</v>
      </c>
      <c r="AV168" s="137">
        <v>226.76039739000001</v>
      </c>
      <c r="AW168" s="137">
        <v>284.85089733000001</v>
      </c>
      <c r="AX168" s="137">
        <v>7.4862075436</v>
      </c>
      <c r="AY168" s="137">
        <v>63.581917973000003</v>
      </c>
      <c r="AZ168" s="137">
        <v>130.43897475</v>
      </c>
      <c r="BA168" s="137">
        <v>487.45604355</v>
      </c>
      <c r="BB168" s="137">
        <v>8.9616438356000003</v>
      </c>
      <c r="BC168" s="137">
        <v>0</v>
      </c>
      <c r="BD168" s="155"/>
      <c r="BE168" s="148"/>
      <c r="BG168" s="150">
        <v>130</v>
      </c>
      <c r="BH168" s="121">
        <v>1255.4167255</v>
      </c>
      <c r="BI168" s="121">
        <v>186.05217743</v>
      </c>
      <c r="BJ168" s="121">
        <v>231.30674733000001</v>
      </c>
      <c r="BK168" s="121">
        <v>276.56624633000001</v>
      </c>
      <c r="BL168" s="121">
        <v>7.4862075436</v>
      </c>
      <c r="BM168" s="121">
        <v>61.482202704000002</v>
      </c>
      <c r="BN168" s="121">
        <v>135.47914911000001</v>
      </c>
      <c r="BO168" s="121">
        <v>384.37548770000001</v>
      </c>
      <c r="BP168" s="121">
        <v>8.6164383561999998</v>
      </c>
      <c r="BQ168" s="121">
        <v>27</v>
      </c>
      <c r="BR168" s="155"/>
    </row>
    <row r="169" spans="3:70">
      <c r="C169" s="150">
        <v>131</v>
      </c>
      <c r="D169" s="137">
        <v>1239.8805284</v>
      </c>
      <c r="E169" s="137">
        <v>175.19748507</v>
      </c>
      <c r="F169" s="137">
        <v>223.20010234</v>
      </c>
      <c r="G169" s="137">
        <v>270.32794209999997</v>
      </c>
      <c r="H169" s="137">
        <v>7.4862075436</v>
      </c>
      <c r="I169" s="137">
        <v>61.639716239000002</v>
      </c>
      <c r="J169" s="137">
        <v>141.36350049999999</v>
      </c>
      <c r="K169" s="137">
        <v>307.41910782999997</v>
      </c>
      <c r="L169" s="137">
        <v>8.3178082191999998</v>
      </c>
      <c r="M169" s="137">
        <v>0</v>
      </c>
      <c r="Q169" s="150">
        <v>131</v>
      </c>
      <c r="R169" s="137">
        <v>1242.9297967</v>
      </c>
      <c r="S169" s="137">
        <v>173.29376017000001</v>
      </c>
      <c r="T169" s="137">
        <v>224.50170610000001</v>
      </c>
      <c r="U169" s="137">
        <v>270.31235664000002</v>
      </c>
      <c r="V169" s="137">
        <v>7.4862075436</v>
      </c>
      <c r="W169" s="137">
        <v>62.062878709000003</v>
      </c>
      <c r="X169" s="137">
        <v>141.3039766</v>
      </c>
      <c r="Y169" s="137">
        <v>309.57421590000001</v>
      </c>
      <c r="Z169" s="137">
        <v>8.5863013698999993</v>
      </c>
      <c r="AA169" s="137">
        <v>0</v>
      </c>
      <c r="AE169" s="150">
        <v>131</v>
      </c>
      <c r="AF169" s="137">
        <v>1248.014257</v>
      </c>
      <c r="AG169" s="137">
        <v>189.27382220999999</v>
      </c>
      <c r="AH169" s="137">
        <v>229.05362550000001</v>
      </c>
      <c r="AI169" s="137">
        <v>283.62146052000003</v>
      </c>
      <c r="AJ169" s="137">
        <v>7.4862075436</v>
      </c>
      <c r="AK169" s="137">
        <v>63.541724502999998</v>
      </c>
      <c r="AL169" s="137">
        <v>130.22747196</v>
      </c>
      <c r="AM169" s="137">
        <v>474.08107328</v>
      </c>
      <c r="AN169" s="137">
        <v>8.9150684931999997</v>
      </c>
      <c r="AO169" s="137">
        <v>0</v>
      </c>
      <c r="AP169" s="155"/>
      <c r="AQ169" s="148"/>
      <c r="AS169" s="150">
        <v>131</v>
      </c>
      <c r="AT169" s="137">
        <v>1246.3659379000001</v>
      </c>
      <c r="AU169" s="137">
        <v>184.76057345000001</v>
      </c>
      <c r="AV169" s="137">
        <v>226.24808414</v>
      </c>
      <c r="AW169" s="137">
        <v>284.42676122</v>
      </c>
      <c r="AX169" s="137">
        <v>7.4862075436</v>
      </c>
      <c r="AY169" s="137">
        <v>63.550236578000003</v>
      </c>
      <c r="AZ169" s="137">
        <v>130.26699540999999</v>
      </c>
      <c r="BA169" s="137">
        <v>487.54075209000001</v>
      </c>
      <c r="BB169" s="137">
        <v>8.9616438356000003</v>
      </c>
      <c r="BC169" s="137">
        <v>0</v>
      </c>
      <c r="BD169" s="155"/>
      <c r="BE169" s="148"/>
      <c r="BG169" s="150">
        <v>131</v>
      </c>
      <c r="BH169" s="121">
        <v>1248.128203</v>
      </c>
      <c r="BI169" s="121">
        <v>185.27301869999999</v>
      </c>
      <c r="BJ169" s="121">
        <v>230.65487637000001</v>
      </c>
      <c r="BK169" s="121">
        <v>276.15440222000001</v>
      </c>
      <c r="BL169" s="121">
        <v>7.4862075436</v>
      </c>
      <c r="BM169" s="121">
        <v>61.454032378999997</v>
      </c>
      <c r="BN169" s="121">
        <v>135.30600240999999</v>
      </c>
      <c r="BO169" s="121">
        <v>384.4442138</v>
      </c>
      <c r="BP169" s="121">
        <v>8.6164383561999998</v>
      </c>
      <c r="BQ169" s="121">
        <v>30</v>
      </c>
      <c r="BR169" s="155"/>
    </row>
    <row r="170" spans="3:70">
      <c r="C170" s="150">
        <v>132</v>
      </c>
      <c r="D170" s="137">
        <v>1232.7279625000001</v>
      </c>
      <c r="E170" s="137">
        <v>174.55510577000001</v>
      </c>
      <c r="F170" s="137">
        <v>222.37775042000001</v>
      </c>
      <c r="G170" s="137">
        <v>269.93058465000001</v>
      </c>
      <c r="H170" s="137">
        <v>7.4862075436</v>
      </c>
      <c r="I170" s="137">
        <v>61.609615800999997</v>
      </c>
      <c r="J170" s="137">
        <v>141.17480950999999</v>
      </c>
      <c r="K170" s="137">
        <v>307.77877662999998</v>
      </c>
      <c r="L170" s="137">
        <v>8.3178082191999998</v>
      </c>
      <c r="M170" s="137">
        <v>0</v>
      </c>
      <c r="Q170" s="150">
        <v>132</v>
      </c>
      <c r="R170" s="137">
        <v>1235.8794845</v>
      </c>
      <c r="S170" s="137">
        <v>172.35147373000001</v>
      </c>
      <c r="T170" s="137">
        <v>223.85141326999999</v>
      </c>
      <c r="U170" s="137">
        <v>269.92189427</v>
      </c>
      <c r="V170" s="137">
        <v>7.4862075436</v>
      </c>
      <c r="W170" s="137">
        <v>62.032279240000001</v>
      </c>
      <c r="X170" s="137">
        <v>141.11610616999999</v>
      </c>
      <c r="Y170" s="137">
        <v>309.95854922000001</v>
      </c>
      <c r="Z170" s="137">
        <v>8.5863013698999993</v>
      </c>
      <c r="AA170" s="137">
        <v>0</v>
      </c>
      <c r="AE170" s="150">
        <v>132</v>
      </c>
      <c r="AF170" s="137">
        <v>1241.0348842000001</v>
      </c>
      <c r="AG170" s="137">
        <v>188.43836909000001</v>
      </c>
      <c r="AH170" s="137">
        <v>228.12209071999999</v>
      </c>
      <c r="AI170" s="137">
        <v>283.20013719000002</v>
      </c>
      <c r="AJ170" s="137">
        <v>7.4862075436</v>
      </c>
      <c r="AK170" s="137">
        <v>63.509806455000003</v>
      </c>
      <c r="AL170" s="137">
        <v>130.05403294999999</v>
      </c>
      <c r="AM170" s="137">
        <v>474.26143947999998</v>
      </c>
      <c r="AN170" s="137">
        <v>8.9150684931999997</v>
      </c>
      <c r="AO170" s="137">
        <v>0</v>
      </c>
      <c r="AP170" s="155"/>
      <c r="AQ170" s="148"/>
      <c r="AS170" s="150">
        <v>132</v>
      </c>
      <c r="AT170" s="137">
        <v>1239.1612591999999</v>
      </c>
      <c r="AU170" s="137">
        <v>183.82527494999999</v>
      </c>
      <c r="AV170" s="137">
        <v>225.66640978000001</v>
      </c>
      <c r="AW170" s="137">
        <v>284.01121912999997</v>
      </c>
      <c r="AX170" s="137">
        <v>7.4862075436</v>
      </c>
      <c r="AY170" s="137">
        <v>63.518603658000004</v>
      </c>
      <c r="AZ170" s="137">
        <v>130.09726234999999</v>
      </c>
      <c r="BA170" s="137">
        <v>487.63180015</v>
      </c>
      <c r="BB170" s="137">
        <v>8.9616438356000003</v>
      </c>
      <c r="BC170" s="137">
        <v>0</v>
      </c>
      <c r="BD170" s="155"/>
      <c r="BE170" s="148"/>
      <c r="BG170" s="150">
        <v>132</v>
      </c>
      <c r="BH170" s="121">
        <v>1241.4105886</v>
      </c>
      <c r="BI170" s="121">
        <v>184.30128830999999</v>
      </c>
      <c r="BJ170" s="121">
        <v>229.61518111000001</v>
      </c>
      <c r="BK170" s="121">
        <v>275.75204592</v>
      </c>
      <c r="BL170" s="121">
        <v>7.4862075436</v>
      </c>
      <c r="BM170" s="121">
        <v>61.425813443999999</v>
      </c>
      <c r="BN170" s="121">
        <v>135.13468427000001</v>
      </c>
      <c r="BO170" s="121">
        <v>384.51206093000002</v>
      </c>
      <c r="BP170" s="121">
        <v>8.6164383561999998</v>
      </c>
      <c r="BQ170" s="121">
        <v>32</v>
      </c>
      <c r="BR170" s="155"/>
    </row>
    <row r="171" spans="3:70">
      <c r="C171" s="150">
        <v>133</v>
      </c>
      <c r="D171" s="137">
        <v>1225.472921</v>
      </c>
      <c r="E171" s="137">
        <v>173.82190070999999</v>
      </c>
      <c r="F171" s="137">
        <v>221.75397563999999</v>
      </c>
      <c r="G171" s="137">
        <v>269.52795149000002</v>
      </c>
      <c r="H171" s="137">
        <v>7.4862075436</v>
      </c>
      <c r="I171" s="137">
        <v>61.579487553</v>
      </c>
      <c r="J171" s="137">
        <v>140.98776497</v>
      </c>
      <c r="K171" s="137">
        <v>308.13581247000002</v>
      </c>
      <c r="L171" s="137">
        <v>8.3178082191999998</v>
      </c>
      <c r="M171" s="137">
        <v>0</v>
      </c>
      <c r="Q171" s="150">
        <v>133</v>
      </c>
      <c r="R171" s="137">
        <v>1228.5913522000001</v>
      </c>
      <c r="S171" s="137">
        <v>171.56885098999999</v>
      </c>
      <c r="T171" s="137">
        <v>223.28573463999999</v>
      </c>
      <c r="U171" s="137">
        <v>269.52497417000001</v>
      </c>
      <c r="V171" s="137">
        <v>7.4862075436</v>
      </c>
      <c r="W171" s="137">
        <v>62.001665203999998</v>
      </c>
      <c r="X171" s="137">
        <v>140.92993716999999</v>
      </c>
      <c r="Y171" s="137">
        <v>310.34069001</v>
      </c>
      <c r="Z171" s="137">
        <v>8.5863013698999993</v>
      </c>
      <c r="AA171" s="137">
        <v>0</v>
      </c>
      <c r="AE171" s="150">
        <v>133</v>
      </c>
      <c r="AF171" s="137">
        <v>1233.7970127000001</v>
      </c>
      <c r="AG171" s="137">
        <v>187.66959488000001</v>
      </c>
      <c r="AH171" s="137">
        <v>227.38999982999999</v>
      </c>
      <c r="AI171" s="137">
        <v>282.77118974000001</v>
      </c>
      <c r="AJ171" s="137">
        <v>7.4862075436</v>
      </c>
      <c r="AK171" s="137">
        <v>63.477943703999998</v>
      </c>
      <c r="AL171" s="137">
        <v>129.88287278999999</v>
      </c>
      <c r="AM171" s="137">
        <v>474.45004539000001</v>
      </c>
      <c r="AN171" s="137">
        <v>8.9150684931999997</v>
      </c>
      <c r="AO171" s="137">
        <v>0</v>
      </c>
      <c r="AP171" s="155"/>
      <c r="AQ171" s="148"/>
      <c r="AS171" s="150">
        <v>133</v>
      </c>
      <c r="AT171" s="137">
        <v>1232.008728</v>
      </c>
      <c r="AU171" s="137">
        <v>183.11694449999999</v>
      </c>
      <c r="AV171" s="137">
        <v>224.81270025000001</v>
      </c>
      <c r="AW171" s="137">
        <v>283.58859667000002</v>
      </c>
      <c r="AX171" s="137">
        <v>7.4862075436</v>
      </c>
      <c r="AY171" s="137">
        <v>63.487017956000003</v>
      </c>
      <c r="AZ171" s="137">
        <v>129.92975616000001</v>
      </c>
      <c r="BA171" s="137">
        <v>487.72882546</v>
      </c>
      <c r="BB171" s="137">
        <v>8.9616438356000003</v>
      </c>
      <c r="BC171" s="137">
        <v>0</v>
      </c>
      <c r="BD171" s="155"/>
      <c r="BE171" s="148"/>
      <c r="BG171" s="150">
        <v>133</v>
      </c>
      <c r="BH171" s="121">
        <v>1233.7184744000001</v>
      </c>
      <c r="BI171" s="121">
        <v>183.73136438</v>
      </c>
      <c r="BJ171" s="121">
        <v>229.15610778999999</v>
      </c>
      <c r="BK171" s="121">
        <v>275.34176101000003</v>
      </c>
      <c r="BL171" s="121">
        <v>7.4862075436</v>
      </c>
      <c r="BM171" s="121">
        <v>61.397539371999997</v>
      </c>
      <c r="BN171" s="121">
        <v>134.96517488000001</v>
      </c>
      <c r="BO171" s="121">
        <v>384.57860323</v>
      </c>
      <c r="BP171" s="121">
        <v>8.6164383561999998</v>
      </c>
      <c r="BQ171" s="121">
        <v>35</v>
      </c>
      <c r="BR171" s="155"/>
    </row>
    <row r="172" spans="3:70">
      <c r="C172" s="150">
        <v>134</v>
      </c>
      <c r="D172" s="137">
        <v>1218.3406387</v>
      </c>
      <c r="E172" s="137">
        <v>173.08719092999999</v>
      </c>
      <c r="F172" s="137">
        <v>221.00388709999999</v>
      </c>
      <c r="G172" s="137">
        <v>269.13037756</v>
      </c>
      <c r="H172" s="137">
        <v>7.4862075436</v>
      </c>
      <c r="I172" s="137">
        <v>61.549329116000003</v>
      </c>
      <c r="J172" s="137">
        <v>140.80237111</v>
      </c>
      <c r="K172" s="137">
        <v>308.48973003999998</v>
      </c>
      <c r="L172" s="137">
        <v>8.3178082191999998</v>
      </c>
      <c r="M172" s="137">
        <v>0</v>
      </c>
      <c r="Q172" s="150">
        <v>134</v>
      </c>
      <c r="R172" s="137">
        <v>1222.2243323</v>
      </c>
      <c r="S172" s="137">
        <v>170.42681013999999</v>
      </c>
      <c r="T172" s="137">
        <v>222.15834061999999</v>
      </c>
      <c r="U172" s="137">
        <v>269.12807512000001</v>
      </c>
      <c r="V172" s="137">
        <v>7.4862075436</v>
      </c>
      <c r="W172" s="137">
        <v>61.971034869999997</v>
      </c>
      <c r="X172" s="137">
        <v>140.74547235</v>
      </c>
      <c r="Y172" s="137">
        <v>310.72014485</v>
      </c>
      <c r="Z172" s="137">
        <v>8.5863013698999993</v>
      </c>
      <c r="AA172" s="137">
        <v>0</v>
      </c>
      <c r="AE172" s="150">
        <v>134</v>
      </c>
      <c r="AF172" s="137">
        <v>1227.3488293</v>
      </c>
      <c r="AG172" s="137">
        <v>186.47110049</v>
      </c>
      <c r="AH172" s="137">
        <v>226.29035020000001</v>
      </c>
      <c r="AI172" s="137">
        <v>282.34983313999999</v>
      </c>
      <c r="AJ172" s="137">
        <v>7.4862075436</v>
      </c>
      <c r="AK172" s="137">
        <v>63.446135263000002</v>
      </c>
      <c r="AL172" s="137">
        <v>129.71397474</v>
      </c>
      <c r="AM172" s="137">
        <v>474.64658580999998</v>
      </c>
      <c r="AN172" s="137">
        <v>8.9150684931999997</v>
      </c>
      <c r="AO172" s="137">
        <v>0</v>
      </c>
      <c r="AP172" s="155"/>
      <c r="AQ172" s="148"/>
      <c r="AS172" s="150">
        <v>134</v>
      </c>
      <c r="AT172" s="137">
        <v>1225.0751902</v>
      </c>
      <c r="AU172" s="137">
        <v>182.20249329999999</v>
      </c>
      <c r="AV172" s="137">
        <v>223.94008855000001</v>
      </c>
      <c r="AW172" s="137">
        <v>283.17200363000001</v>
      </c>
      <c r="AX172" s="137">
        <v>7.4862075436</v>
      </c>
      <c r="AY172" s="137">
        <v>63.455478217</v>
      </c>
      <c r="AZ172" s="137">
        <v>129.76445741000001</v>
      </c>
      <c r="BA172" s="137">
        <v>487.83146577000002</v>
      </c>
      <c r="BB172" s="137">
        <v>8.9616438356000003</v>
      </c>
      <c r="BC172" s="137">
        <v>0</v>
      </c>
      <c r="BD172" s="155"/>
      <c r="BE172" s="148"/>
      <c r="BG172" s="150">
        <v>134</v>
      </c>
      <c r="BH172" s="121">
        <v>1227.2734826999999</v>
      </c>
      <c r="BI172" s="121">
        <v>182.74566858</v>
      </c>
      <c r="BJ172" s="121">
        <v>227.85825170999999</v>
      </c>
      <c r="BK172" s="121">
        <v>274.93890827000001</v>
      </c>
      <c r="BL172" s="121">
        <v>7.4862075436</v>
      </c>
      <c r="BM172" s="121">
        <v>61.369203640000002</v>
      </c>
      <c r="BN172" s="121">
        <v>134.79745444</v>
      </c>
      <c r="BO172" s="121">
        <v>384.64341483999999</v>
      </c>
      <c r="BP172" s="121">
        <v>8.6164383561999998</v>
      </c>
      <c r="BQ172" s="121">
        <v>38</v>
      </c>
      <c r="BR172" s="155"/>
    </row>
    <row r="173" spans="3:70">
      <c r="C173" s="150">
        <v>135</v>
      </c>
      <c r="D173" s="137">
        <v>1210.9529852999999</v>
      </c>
      <c r="E173" s="137">
        <v>172.29484044</v>
      </c>
      <c r="F173" s="137">
        <v>220.56201375000001</v>
      </c>
      <c r="G173" s="137">
        <v>268.73760016</v>
      </c>
      <c r="H173" s="137">
        <v>7.4862075436</v>
      </c>
      <c r="I173" s="137">
        <v>61.519138110999997</v>
      </c>
      <c r="J173" s="137">
        <v>140.61863219</v>
      </c>
      <c r="K173" s="137">
        <v>308.84004403</v>
      </c>
      <c r="L173" s="137">
        <v>8.3178082191999998</v>
      </c>
      <c r="M173" s="137">
        <v>0</v>
      </c>
      <c r="Q173" s="150">
        <v>135</v>
      </c>
      <c r="R173" s="137">
        <v>1214.7917259999999</v>
      </c>
      <c r="S173" s="137">
        <v>169.67897303000001</v>
      </c>
      <c r="T173" s="137">
        <v>221.69113136000001</v>
      </c>
      <c r="U173" s="137">
        <v>268.74237409</v>
      </c>
      <c r="V173" s="137">
        <v>7.4862075436</v>
      </c>
      <c r="W173" s="137">
        <v>61.940386504000003</v>
      </c>
      <c r="X173" s="137">
        <v>140.56271448000001</v>
      </c>
      <c r="Y173" s="137">
        <v>311.09642034000001</v>
      </c>
      <c r="Z173" s="137">
        <v>8.5863013698999993</v>
      </c>
      <c r="AA173" s="137">
        <v>0</v>
      </c>
      <c r="AE173" s="150">
        <v>135</v>
      </c>
      <c r="AF173" s="137">
        <v>1220.1913379</v>
      </c>
      <c r="AG173" s="137">
        <v>185.71207568</v>
      </c>
      <c r="AH173" s="137">
        <v>225.47270104</v>
      </c>
      <c r="AI173" s="137">
        <v>281.91631443</v>
      </c>
      <c r="AJ173" s="137">
        <v>7.4862075436</v>
      </c>
      <c r="AK173" s="137">
        <v>63.414380143999999</v>
      </c>
      <c r="AL173" s="137">
        <v>129.5473221</v>
      </c>
      <c r="AM173" s="137">
        <v>474.85075552000001</v>
      </c>
      <c r="AN173" s="137">
        <v>8.9150684931999997</v>
      </c>
      <c r="AO173" s="137">
        <v>0</v>
      </c>
      <c r="AP173" s="155"/>
      <c r="AQ173" s="148"/>
      <c r="AS173" s="150">
        <v>135</v>
      </c>
      <c r="AT173" s="137">
        <v>1218.5408007999999</v>
      </c>
      <c r="AU173" s="137">
        <v>181.18728965</v>
      </c>
      <c r="AV173" s="137">
        <v>222.77442434</v>
      </c>
      <c r="AW173" s="137">
        <v>282.75006719999999</v>
      </c>
      <c r="AX173" s="137">
        <v>7.4862075436</v>
      </c>
      <c r="AY173" s="137">
        <v>63.423983186000001</v>
      </c>
      <c r="AZ173" s="137">
        <v>129.60134669000001</v>
      </c>
      <c r="BA173" s="137">
        <v>487.93935882</v>
      </c>
      <c r="BB173" s="137">
        <v>8.9616438356000003</v>
      </c>
      <c r="BC173" s="137">
        <v>0</v>
      </c>
      <c r="BD173" s="155"/>
      <c r="BE173" s="148"/>
      <c r="BG173" s="150">
        <v>135</v>
      </c>
      <c r="BH173" s="121">
        <v>1220.2449013999999</v>
      </c>
      <c r="BI173" s="121">
        <v>181.70420725</v>
      </c>
      <c r="BJ173" s="121">
        <v>227.20057034999999</v>
      </c>
      <c r="BK173" s="121">
        <v>274.53523594000001</v>
      </c>
      <c r="BL173" s="121">
        <v>7.4862075436</v>
      </c>
      <c r="BM173" s="121">
        <v>61.340799724</v>
      </c>
      <c r="BN173" s="121">
        <v>134.63150315999999</v>
      </c>
      <c r="BO173" s="121">
        <v>384.70606991</v>
      </c>
      <c r="BP173" s="121">
        <v>8.6164383561999998</v>
      </c>
      <c r="BQ173" s="121">
        <v>41</v>
      </c>
      <c r="BR173" s="155"/>
    </row>
    <row r="174" spans="3:70">
      <c r="C174" s="150">
        <v>136</v>
      </c>
      <c r="D174" s="137">
        <v>1204.5512722999999</v>
      </c>
      <c r="E174" s="137">
        <v>171.34409338</v>
      </c>
      <c r="F174" s="137">
        <v>219.29575448</v>
      </c>
      <c r="G174" s="137">
        <v>268.34166494999999</v>
      </c>
      <c r="H174" s="137">
        <v>7.4862075436</v>
      </c>
      <c r="I174" s="137">
        <v>61.488912159000002</v>
      </c>
      <c r="J174" s="137">
        <v>140.43655244000001</v>
      </c>
      <c r="K174" s="137">
        <v>309.18626913999998</v>
      </c>
      <c r="L174" s="137">
        <v>8.3178082191999998</v>
      </c>
      <c r="M174" s="137">
        <v>0</v>
      </c>
      <c r="Q174" s="150">
        <v>136</v>
      </c>
      <c r="R174" s="137">
        <v>1208.4416699999999</v>
      </c>
      <c r="S174" s="137">
        <v>168.46437578000001</v>
      </c>
      <c r="T174" s="137">
        <v>220.61457586</v>
      </c>
      <c r="U174" s="137">
        <v>268.35022901999997</v>
      </c>
      <c r="V174" s="137">
        <v>7.4862075436</v>
      </c>
      <c r="W174" s="137">
        <v>61.909718376000001</v>
      </c>
      <c r="X174" s="137">
        <v>140.38166630000001</v>
      </c>
      <c r="Y174" s="137">
        <v>311.46902306999999</v>
      </c>
      <c r="Z174" s="137">
        <v>8.5863013698999993</v>
      </c>
      <c r="AA174" s="137">
        <v>0</v>
      </c>
      <c r="AE174" s="150">
        <v>136</v>
      </c>
      <c r="AF174" s="137">
        <v>1213.1529535</v>
      </c>
      <c r="AG174" s="137">
        <v>184.87842266999999</v>
      </c>
      <c r="AH174" s="137">
        <v>224.61063498999999</v>
      </c>
      <c r="AI174" s="137">
        <v>281.48273389000002</v>
      </c>
      <c r="AJ174" s="137">
        <v>7.4862075436</v>
      </c>
      <c r="AK174" s="137">
        <v>63.382677358999999</v>
      </c>
      <c r="AL174" s="137">
        <v>129.38289814000001</v>
      </c>
      <c r="AM174" s="137">
        <v>475.06224931000003</v>
      </c>
      <c r="AN174" s="137">
        <v>8.9150684931999997</v>
      </c>
      <c r="AO174" s="137">
        <v>0</v>
      </c>
      <c r="AP174" s="155"/>
      <c r="AQ174" s="148"/>
      <c r="AS174" s="150">
        <v>136</v>
      </c>
      <c r="AT174" s="137">
        <v>1211.5186409</v>
      </c>
      <c r="AU174" s="137">
        <v>180.31300619999999</v>
      </c>
      <c r="AV174" s="137">
        <v>221.95871529999999</v>
      </c>
      <c r="AW174" s="137">
        <v>282.32502597000001</v>
      </c>
      <c r="AX174" s="137">
        <v>7.4862075436</v>
      </c>
      <c r="AY174" s="137">
        <v>63.392531607999999</v>
      </c>
      <c r="AZ174" s="137">
        <v>129.44040458000001</v>
      </c>
      <c r="BA174" s="137">
        <v>488.05214236</v>
      </c>
      <c r="BB174" s="137">
        <v>8.9616438356000003</v>
      </c>
      <c r="BC174" s="137">
        <v>0</v>
      </c>
      <c r="BD174" s="155"/>
      <c r="BE174" s="148"/>
      <c r="BG174" s="150">
        <v>136</v>
      </c>
      <c r="BH174" s="121">
        <v>1213.3619212999999</v>
      </c>
      <c r="BI174" s="121">
        <v>180.88714256</v>
      </c>
      <c r="BJ174" s="121">
        <v>226.17545024</v>
      </c>
      <c r="BK174" s="121">
        <v>274.12900452999997</v>
      </c>
      <c r="BL174" s="121">
        <v>7.4862075436</v>
      </c>
      <c r="BM174" s="121">
        <v>61.312321097000002</v>
      </c>
      <c r="BN174" s="121">
        <v>134.46730124999999</v>
      </c>
      <c r="BO174" s="121">
        <v>384.76614255999999</v>
      </c>
      <c r="BP174" s="121">
        <v>8.6164383561999998</v>
      </c>
      <c r="BQ174" s="121">
        <v>44</v>
      </c>
      <c r="BR174" s="155"/>
    </row>
    <row r="175" spans="3:70">
      <c r="C175" s="150">
        <v>137</v>
      </c>
      <c r="D175" s="137">
        <v>1197.7345376999999</v>
      </c>
      <c r="E175" s="137">
        <v>170.47418101</v>
      </c>
      <c r="F175" s="137">
        <v>218.36368210000001</v>
      </c>
      <c r="G175" s="137">
        <v>267.94572975</v>
      </c>
      <c r="H175" s="137">
        <v>7.4862075436</v>
      </c>
      <c r="I175" s="137">
        <v>61.458648879999998</v>
      </c>
      <c r="J175" s="137">
        <v>140.25613612000001</v>
      </c>
      <c r="K175" s="137">
        <v>309.52792004999998</v>
      </c>
      <c r="L175" s="137">
        <v>8.3178082191999998</v>
      </c>
      <c r="M175" s="137">
        <v>0</v>
      </c>
      <c r="Q175" s="150">
        <v>137</v>
      </c>
      <c r="R175" s="137">
        <v>1201.4411364</v>
      </c>
      <c r="S175" s="137">
        <v>167.80613915000001</v>
      </c>
      <c r="T175" s="137">
        <v>219.63213741000001</v>
      </c>
      <c r="U175" s="137">
        <v>267.95808395</v>
      </c>
      <c r="V175" s="137">
        <v>7.4862075436</v>
      </c>
      <c r="W175" s="137">
        <v>61.879028752000004</v>
      </c>
      <c r="X175" s="137">
        <v>140.20233056999999</v>
      </c>
      <c r="Y175" s="137">
        <v>311.83745962</v>
      </c>
      <c r="Z175" s="137">
        <v>8.5863013698999993</v>
      </c>
      <c r="AA175" s="137">
        <v>0</v>
      </c>
      <c r="AE175" s="150">
        <v>137</v>
      </c>
      <c r="AF175" s="137">
        <v>1206.2820443999999</v>
      </c>
      <c r="AG175" s="137">
        <v>184.09964338</v>
      </c>
      <c r="AH175" s="137">
        <v>223.5262199</v>
      </c>
      <c r="AI175" s="137">
        <v>281.04915334999998</v>
      </c>
      <c r="AJ175" s="137">
        <v>7.4862075436</v>
      </c>
      <c r="AK175" s="137">
        <v>63.351025919999998</v>
      </c>
      <c r="AL175" s="137">
        <v>129.22068612999999</v>
      </c>
      <c r="AM175" s="137">
        <v>475.28076197000001</v>
      </c>
      <c r="AN175" s="137">
        <v>8.9150684931999997</v>
      </c>
      <c r="AO175" s="137">
        <v>0</v>
      </c>
      <c r="AP175" s="155"/>
      <c r="AQ175" s="148"/>
      <c r="AS175" s="150">
        <v>137</v>
      </c>
      <c r="AT175" s="137">
        <v>1204.6817679000001</v>
      </c>
      <c r="AU175" s="137">
        <v>179.40415991</v>
      </c>
      <c r="AV175" s="137">
        <v>220.99228210000001</v>
      </c>
      <c r="AW175" s="137">
        <v>281.89998473000003</v>
      </c>
      <c r="AX175" s="137">
        <v>7.4862075436</v>
      </c>
      <c r="AY175" s="137">
        <v>63.361122225999999</v>
      </c>
      <c r="AZ175" s="137">
        <v>129.28161166999999</v>
      </c>
      <c r="BA175" s="137">
        <v>488.16945413000002</v>
      </c>
      <c r="BB175" s="137">
        <v>8.9616438356000003</v>
      </c>
      <c r="BC175" s="137">
        <v>0</v>
      </c>
      <c r="BD175" s="155"/>
      <c r="BE175" s="148"/>
      <c r="BG175" s="150">
        <v>137</v>
      </c>
      <c r="BH175" s="121">
        <v>1206.7666667999999</v>
      </c>
      <c r="BI175" s="121">
        <v>179.84183578</v>
      </c>
      <c r="BJ175" s="121">
        <v>225.09084657</v>
      </c>
      <c r="BK175" s="121">
        <v>273.72277310999999</v>
      </c>
      <c r="BL175" s="121">
        <v>7.4862075436</v>
      </c>
      <c r="BM175" s="121">
        <v>61.283761235999997</v>
      </c>
      <c r="BN175" s="121">
        <v>134.30482889000001</v>
      </c>
      <c r="BO175" s="121">
        <v>384.82320694999999</v>
      </c>
      <c r="BP175" s="121">
        <v>8.6164383561999998</v>
      </c>
      <c r="BQ175" s="121">
        <v>46</v>
      </c>
      <c r="BR175" s="155"/>
    </row>
    <row r="176" spans="3:70">
      <c r="C176" s="150">
        <v>138</v>
      </c>
      <c r="D176" s="137">
        <v>1191.1266149</v>
      </c>
      <c r="E176" s="137">
        <v>169.39974247000001</v>
      </c>
      <c r="F176" s="137">
        <v>217.42732408000001</v>
      </c>
      <c r="G176" s="137">
        <v>267.54979453999999</v>
      </c>
      <c r="H176" s="137">
        <v>7.4862075436</v>
      </c>
      <c r="I176" s="137">
        <v>61.428345895</v>
      </c>
      <c r="J176" s="137">
        <v>140.07738745</v>
      </c>
      <c r="K176" s="137">
        <v>309.86451146000002</v>
      </c>
      <c r="L176" s="137">
        <v>8.3178082191999998</v>
      </c>
      <c r="M176" s="137">
        <v>0</v>
      </c>
      <c r="Q176" s="150">
        <v>138</v>
      </c>
      <c r="R176" s="137">
        <v>1195.1182736999999</v>
      </c>
      <c r="S176" s="137">
        <v>166.59173286000001</v>
      </c>
      <c r="T176" s="137">
        <v>218.52819769999999</v>
      </c>
      <c r="U176" s="137">
        <v>267.56593887999998</v>
      </c>
      <c r="V176" s="137">
        <v>7.4862075436</v>
      </c>
      <c r="W176" s="137">
        <v>61.848315900999999</v>
      </c>
      <c r="X176" s="137">
        <v>140.02471005999999</v>
      </c>
      <c r="Y176" s="137">
        <v>312.20123659000001</v>
      </c>
      <c r="Z176" s="137">
        <v>8.5863013698999993</v>
      </c>
      <c r="AA176" s="137">
        <v>0</v>
      </c>
      <c r="AE176" s="150">
        <v>138</v>
      </c>
      <c r="AF176" s="137">
        <v>1199.8878709999999</v>
      </c>
      <c r="AG176" s="137">
        <v>182.91859402</v>
      </c>
      <c r="AH176" s="137">
        <v>222.36733921999999</v>
      </c>
      <c r="AI176" s="137">
        <v>280.61557282000001</v>
      </c>
      <c r="AJ176" s="137">
        <v>7.4862075436</v>
      </c>
      <c r="AK176" s="137">
        <v>63.319424840000003</v>
      </c>
      <c r="AL176" s="137">
        <v>129.06066935999999</v>
      </c>
      <c r="AM176" s="137">
        <v>475.50598830000001</v>
      </c>
      <c r="AN176" s="137">
        <v>8.9150684931999997</v>
      </c>
      <c r="AO176" s="137">
        <v>0</v>
      </c>
      <c r="AP176" s="155"/>
      <c r="AQ176" s="148"/>
      <c r="AS176" s="150">
        <v>138</v>
      </c>
      <c r="AT176" s="137">
        <v>1197.740832</v>
      </c>
      <c r="AU176" s="137">
        <v>178.54023351999999</v>
      </c>
      <c r="AV176" s="137">
        <v>220.08499190000001</v>
      </c>
      <c r="AW176" s="137">
        <v>281.47494349999999</v>
      </c>
      <c r="AX176" s="137">
        <v>7.4862075436</v>
      </c>
      <c r="AY176" s="137">
        <v>63.329753785999998</v>
      </c>
      <c r="AZ176" s="137">
        <v>129.12494852</v>
      </c>
      <c r="BA176" s="137">
        <v>488.29093187000001</v>
      </c>
      <c r="BB176" s="137">
        <v>8.9616438356000003</v>
      </c>
      <c r="BC176" s="137">
        <v>0</v>
      </c>
      <c r="BD176" s="155"/>
      <c r="BE176" s="148"/>
      <c r="BG176" s="150">
        <v>138</v>
      </c>
      <c r="BH176" s="121">
        <v>1200.2279092000001</v>
      </c>
      <c r="BI176" s="121">
        <v>178.97862015999999</v>
      </c>
      <c r="BJ176" s="121">
        <v>223.76765492000001</v>
      </c>
      <c r="BK176" s="121">
        <v>273.31654170000002</v>
      </c>
      <c r="BL176" s="121">
        <v>7.4862075436</v>
      </c>
      <c r="BM176" s="121">
        <v>61.255113614999999</v>
      </c>
      <c r="BN176" s="121">
        <v>134.14406629999999</v>
      </c>
      <c r="BO176" s="121">
        <v>384.87683721000002</v>
      </c>
      <c r="BP176" s="121">
        <v>8.6164383561999998</v>
      </c>
      <c r="BQ176" s="121">
        <v>49</v>
      </c>
      <c r="BR176" s="155"/>
    </row>
    <row r="177" spans="3:70">
      <c r="C177" s="150">
        <v>139</v>
      </c>
      <c r="D177" s="137">
        <v>1183.6158805</v>
      </c>
      <c r="E177" s="137">
        <v>168.71304069999999</v>
      </c>
      <c r="F177" s="137">
        <v>217.00422277000001</v>
      </c>
      <c r="G177" s="137">
        <v>267.15567750000002</v>
      </c>
      <c r="H177" s="137">
        <v>7.4862075436</v>
      </c>
      <c r="I177" s="137">
        <v>61.398000826000001</v>
      </c>
      <c r="J177" s="137">
        <v>139.90031070000001</v>
      </c>
      <c r="K177" s="137">
        <v>310.19555806</v>
      </c>
      <c r="L177" s="137">
        <v>8.3178082191999998</v>
      </c>
      <c r="M177" s="137">
        <v>0</v>
      </c>
      <c r="Q177" s="150">
        <v>139</v>
      </c>
      <c r="R177" s="137">
        <v>1187.8462807999999</v>
      </c>
      <c r="S177" s="137">
        <v>165.82718359</v>
      </c>
      <c r="T177" s="137">
        <v>217.92288891000001</v>
      </c>
      <c r="U177" s="137">
        <v>267.17443608999997</v>
      </c>
      <c r="V177" s="137">
        <v>7.4862075436</v>
      </c>
      <c r="W177" s="137">
        <v>61.817578091000001</v>
      </c>
      <c r="X177" s="137">
        <v>139.84880751</v>
      </c>
      <c r="Y177" s="137">
        <v>312.55986057000001</v>
      </c>
      <c r="Z177" s="137">
        <v>8.5863013698999993</v>
      </c>
      <c r="AA177" s="137">
        <v>0</v>
      </c>
      <c r="AE177" s="150">
        <v>139</v>
      </c>
      <c r="AF177" s="137">
        <v>1192.4194156000001</v>
      </c>
      <c r="AG177" s="137">
        <v>182.17231860000001</v>
      </c>
      <c r="AH177" s="137">
        <v>221.84430076999999</v>
      </c>
      <c r="AI177" s="137">
        <v>280.18565797999997</v>
      </c>
      <c r="AJ177" s="137">
        <v>7.4862075436</v>
      </c>
      <c r="AK177" s="137">
        <v>63.287873130999998</v>
      </c>
      <c r="AL177" s="137">
        <v>128.90283109999999</v>
      </c>
      <c r="AM177" s="137">
        <v>475.73762305999998</v>
      </c>
      <c r="AN177" s="137">
        <v>8.9150684931999997</v>
      </c>
      <c r="AO177" s="137">
        <v>0</v>
      </c>
      <c r="AP177" s="155"/>
      <c r="AQ177" s="148"/>
      <c r="AS177" s="150">
        <v>139</v>
      </c>
      <c r="AT177" s="137">
        <v>1190.2481972999999</v>
      </c>
      <c r="AU177" s="137">
        <v>178.14965101000001</v>
      </c>
      <c r="AV177" s="137">
        <v>219.25270301</v>
      </c>
      <c r="AW177" s="137">
        <v>281.05325593999999</v>
      </c>
      <c r="AX177" s="137">
        <v>7.4862075436</v>
      </c>
      <c r="AY177" s="137">
        <v>63.298425031999997</v>
      </c>
      <c r="AZ177" s="137">
        <v>128.97039573999999</v>
      </c>
      <c r="BA177" s="137">
        <v>488.41621334000001</v>
      </c>
      <c r="BB177" s="137">
        <v>8.9616438356000003</v>
      </c>
      <c r="BC177" s="137">
        <v>0</v>
      </c>
      <c r="BD177" s="155"/>
      <c r="BE177" s="148"/>
      <c r="BG177" s="150">
        <v>139</v>
      </c>
      <c r="BH177" s="121">
        <v>1192.3898518000001</v>
      </c>
      <c r="BI177" s="121">
        <v>178.45300463000001</v>
      </c>
      <c r="BJ177" s="121">
        <v>223.40271851</v>
      </c>
      <c r="BK177" s="121">
        <v>272.91375463999998</v>
      </c>
      <c r="BL177" s="121">
        <v>7.4862075436</v>
      </c>
      <c r="BM177" s="121">
        <v>61.226371710999999</v>
      </c>
      <c r="BN177" s="121">
        <v>133.98499368</v>
      </c>
      <c r="BO177" s="121">
        <v>384.92660747999997</v>
      </c>
      <c r="BP177" s="121">
        <v>8.6164383561999998</v>
      </c>
      <c r="BQ177" s="121">
        <v>52</v>
      </c>
      <c r="BR177" s="155"/>
    </row>
    <row r="178" spans="3:70">
      <c r="C178" s="150">
        <v>140</v>
      </c>
      <c r="D178" s="137">
        <v>1176.4348358</v>
      </c>
      <c r="E178" s="137">
        <v>168.17045160999999</v>
      </c>
      <c r="F178" s="137">
        <v>216.10971122999999</v>
      </c>
      <c r="G178" s="137">
        <v>266.75916828999999</v>
      </c>
      <c r="H178" s="137">
        <v>7.4862075436</v>
      </c>
      <c r="I178" s="137">
        <v>61.367611293000003</v>
      </c>
      <c r="J178" s="137">
        <v>139.72491009999999</v>
      </c>
      <c r="K178" s="137">
        <v>310.52057453999998</v>
      </c>
      <c r="L178" s="137">
        <v>8.3178082191999998</v>
      </c>
      <c r="M178" s="137">
        <v>0</v>
      </c>
      <c r="Q178" s="150">
        <v>140</v>
      </c>
      <c r="R178" s="137">
        <v>1180.8626446999999</v>
      </c>
      <c r="S178" s="137">
        <v>165.14088645000001</v>
      </c>
      <c r="T178" s="137">
        <v>216.95114523999999</v>
      </c>
      <c r="U178" s="137">
        <v>266.78275914</v>
      </c>
      <c r="V178" s="137">
        <v>7.4862075436</v>
      </c>
      <c r="W178" s="137">
        <v>61.786813588999998</v>
      </c>
      <c r="X178" s="137">
        <v>139.67462567999999</v>
      </c>
      <c r="Y178" s="137">
        <v>312.91283814000002</v>
      </c>
      <c r="Z178" s="137">
        <v>8.5863013698999993</v>
      </c>
      <c r="AA178" s="137">
        <v>0</v>
      </c>
      <c r="AE178" s="150">
        <v>140</v>
      </c>
      <c r="AF178" s="137">
        <v>1185.0698199000001</v>
      </c>
      <c r="AG178" s="137">
        <v>181.54591063000001</v>
      </c>
      <c r="AH178" s="137">
        <v>221.09057991</v>
      </c>
      <c r="AI178" s="137">
        <v>279.74769853999999</v>
      </c>
      <c r="AJ178" s="137">
        <v>7.4862075436</v>
      </c>
      <c r="AK178" s="137">
        <v>63.256369804999999</v>
      </c>
      <c r="AL178" s="137">
        <v>128.74715463000001</v>
      </c>
      <c r="AM178" s="137">
        <v>475.97536107000002</v>
      </c>
      <c r="AN178" s="137">
        <v>8.9150684931999997</v>
      </c>
      <c r="AO178" s="137">
        <v>0</v>
      </c>
      <c r="AP178" s="155"/>
      <c r="AQ178" s="148"/>
      <c r="AS178" s="150">
        <v>140</v>
      </c>
      <c r="AT178" s="137">
        <v>1182.9103471999999</v>
      </c>
      <c r="AU178" s="137">
        <v>177.50398931000001</v>
      </c>
      <c r="AV178" s="137">
        <v>218.52817218000001</v>
      </c>
      <c r="AW178" s="137">
        <v>280.62410492999999</v>
      </c>
      <c r="AX178" s="137">
        <v>7.4862075436</v>
      </c>
      <c r="AY178" s="137">
        <v>63.267134708</v>
      </c>
      <c r="AZ178" s="137">
        <v>128.81793389000001</v>
      </c>
      <c r="BA178" s="137">
        <v>488.54493625999999</v>
      </c>
      <c r="BB178" s="137">
        <v>8.9616438356000003</v>
      </c>
      <c r="BC178" s="137">
        <v>0</v>
      </c>
      <c r="BD178" s="155"/>
      <c r="BE178" s="148"/>
      <c r="BG178" s="150">
        <v>140</v>
      </c>
      <c r="BH178" s="121">
        <v>1185.160519</v>
      </c>
      <c r="BI178" s="121">
        <v>177.91800064</v>
      </c>
      <c r="BJ178" s="121">
        <v>222.44625725</v>
      </c>
      <c r="BK178" s="121">
        <v>272.50315641999998</v>
      </c>
      <c r="BL178" s="121">
        <v>7.4862075436</v>
      </c>
      <c r="BM178" s="121">
        <v>61.197528998000003</v>
      </c>
      <c r="BN178" s="121">
        <v>133.82759121999999</v>
      </c>
      <c r="BO178" s="121">
        <v>384.97209190000001</v>
      </c>
      <c r="BP178" s="121">
        <v>8.6164383561999998</v>
      </c>
      <c r="BQ178" s="121">
        <v>55</v>
      </c>
      <c r="BR178" s="155"/>
    </row>
    <row r="179" spans="3:70">
      <c r="C179" s="150">
        <v>141</v>
      </c>
      <c r="D179" s="137">
        <v>1169.178071</v>
      </c>
      <c r="E179" s="137">
        <v>167.67821327999999</v>
      </c>
      <c r="F179" s="137">
        <v>215.24427127000001</v>
      </c>
      <c r="G179" s="137">
        <v>266.35895676000001</v>
      </c>
      <c r="H179" s="137">
        <v>7.4862075436</v>
      </c>
      <c r="I179" s="137">
        <v>61.337174916000002</v>
      </c>
      <c r="J179" s="137">
        <v>139.5511899</v>
      </c>
      <c r="K179" s="137">
        <v>310.83907558999999</v>
      </c>
      <c r="L179" s="137">
        <v>8.3178082191999998</v>
      </c>
      <c r="M179" s="137">
        <v>0</v>
      </c>
      <c r="Q179" s="150">
        <v>141</v>
      </c>
      <c r="R179" s="137">
        <v>1172.9870314</v>
      </c>
      <c r="S179" s="137">
        <v>164.84237730999999</v>
      </c>
      <c r="T179" s="137">
        <v>216.48800831</v>
      </c>
      <c r="U179" s="137">
        <v>266.38666476999998</v>
      </c>
      <c r="V179" s="137">
        <v>7.4862075436</v>
      </c>
      <c r="W179" s="137">
        <v>61.756020665000001</v>
      </c>
      <c r="X179" s="137">
        <v>139.50216734</v>
      </c>
      <c r="Y179" s="137">
        <v>313.25967591</v>
      </c>
      <c r="Z179" s="137">
        <v>8.5863013698999993</v>
      </c>
      <c r="AA179" s="137">
        <v>0</v>
      </c>
      <c r="AE179" s="150">
        <v>141</v>
      </c>
      <c r="AF179" s="137">
        <v>1177.449335</v>
      </c>
      <c r="AG179" s="137">
        <v>181.05587302000001</v>
      </c>
      <c r="AH179" s="137">
        <v>220.47271839999999</v>
      </c>
      <c r="AI179" s="137">
        <v>279.30839853999998</v>
      </c>
      <c r="AJ179" s="137">
        <v>7.4862075436</v>
      </c>
      <c r="AK179" s="137">
        <v>63.224913874000002</v>
      </c>
      <c r="AL179" s="137">
        <v>128.59362322999999</v>
      </c>
      <c r="AM179" s="137">
        <v>476.21889708999998</v>
      </c>
      <c r="AN179" s="137">
        <v>8.9150684931999997</v>
      </c>
      <c r="AO179" s="137">
        <v>0</v>
      </c>
      <c r="AP179" s="155"/>
      <c r="AQ179" s="148"/>
      <c r="AS179" s="150">
        <v>141</v>
      </c>
      <c r="AT179" s="137">
        <v>1175.8384013</v>
      </c>
      <c r="AU179" s="137">
        <v>176.65342075000001</v>
      </c>
      <c r="AV179" s="137">
        <v>217.74372534</v>
      </c>
      <c r="AW179" s="137">
        <v>280.19387246999997</v>
      </c>
      <c r="AX179" s="137">
        <v>7.4862075436</v>
      </c>
      <c r="AY179" s="137">
        <v>63.235881560000003</v>
      </c>
      <c r="AZ179" s="137">
        <v>128.66754356999999</v>
      </c>
      <c r="BA179" s="137">
        <v>488.67673839999998</v>
      </c>
      <c r="BB179" s="137">
        <v>8.9616438356000003</v>
      </c>
      <c r="BC179" s="137">
        <v>0</v>
      </c>
      <c r="BD179" s="155"/>
      <c r="BE179" s="148"/>
      <c r="BG179" s="150">
        <v>141</v>
      </c>
      <c r="BH179" s="121">
        <v>1177.9061644000001</v>
      </c>
      <c r="BI179" s="121">
        <v>176.84791899999999</v>
      </c>
      <c r="BJ179" s="121">
        <v>222.05124247000001</v>
      </c>
      <c r="BK179" s="121">
        <v>272.09121109</v>
      </c>
      <c r="BL179" s="121">
        <v>7.4862075436</v>
      </c>
      <c r="BM179" s="121">
        <v>61.168578951000001</v>
      </c>
      <c r="BN179" s="121">
        <v>133.67183914</v>
      </c>
      <c r="BO179" s="121">
        <v>385.01286461000001</v>
      </c>
      <c r="BP179" s="121">
        <v>8.6164383561999998</v>
      </c>
      <c r="BQ179" s="121">
        <v>58</v>
      </c>
      <c r="BR179" s="155"/>
    </row>
    <row r="180" spans="3:70">
      <c r="C180" s="150">
        <v>142</v>
      </c>
      <c r="D180" s="137">
        <v>1162.6210441999999</v>
      </c>
      <c r="E180" s="137">
        <v>166.69164226000001</v>
      </c>
      <c r="F180" s="137">
        <v>214.17342604999999</v>
      </c>
      <c r="G180" s="137">
        <v>265.95874522999998</v>
      </c>
      <c r="H180" s="137">
        <v>7.4862075436</v>
      </c>
      <c r="I180" s="137">
        <v>61.306689317</v>
      </c>
      <c r="J180" s="137">
        <v>139.37915434000001</v>
      </c>
      <c r="K180" s="137">
        <v>311.15057590999999</v>
      </c>
      <c r="L180" s="137">
        <v>8.3178082191999998</v>
      </c>
      <c r="M180" s="137">
        <v>0</v>
      </c>
      <c r="Q180" s="150">
        <v>142</v>
      </c>
      <c r="R180" s="137">
        <v>1166.0275053</v>
      </c>
      <c r="S180" s="137">
        <v>163.86246535999999</v>
      </c>
      <c r="T180" s="137">
        <v>215.79018697999999</v>
      </c>
      <c r="U180" s="137">
        <v>265.99057040999998</v>
      </c>
      <c r="V180" s="137">
        <v>7.4862075436</v>
      </c>
      <c r="W180" s="137">
        <v>61.725197584</v>
      </c>
      <c r="X180" s="137">
        <v>139.33143523000001</v>
      </c>
      <c r="Y180" s="137">
        <v>313.59988046000001</v>
      </c>
      <c r="Z180" s="137">
        <v>8.5863013698999993</v>
      </c>
      <c r="AA180" s="137">
        <v>0</v>
      </c>
      <c r="AE180" s="150">
        <v>142</v>
      </c>
      <c r="AF180" s="137">
        <v>1170.6287679</v>
      </c>
      <c r="AG180" s="137">
        <v>179.77108648999999</v>
      </c>
      <c r="AH180" s="137">
        <v>219.85131382</v>
      </c>
      <c r="AI180" s="137">
        <v>278.86747272999997</v>
      </c>
      <c r="AJ180" s="137">
        <v>7.4862075436</v>
      </c>
      <c r="AK180" s="137">
        <v>63.193504349999998</v>
      </c>
      <c r="AL180" s="137">
        <v>128.44222017999999</v>
      </c>
      <c r="AM180" s="137">
        <v>476.46792592999998</v>
      </c>
      <c r="AN180" s="137">
        <v>8.9150684931999997</v>
      </c>
      <c r="AO180" s="137">
        <v>0</v>
      </c>
      <c r="AP180" s="155"/>
      <c r="AQ180" s="148"/>
      <c r="AS180" s="150">
        <v>142</v>
      </c>
      <c r="AT180" s="137">
        <v>1168.5553434000001</v>
      </c>
      <c r="AU180" s="137">
        <v>175.927796</v>
      </c>
      <c r="AV180" s="137">
        <v>217.04544687000001</v>
      </c>
      <c r="AW180" s="137">
        <v>279.76364001000002</v>
      </c>
      <c r="AX180" s="137">
        <v>7.4862075436</v>
      </c>
      <c r="AY180" s="137">
        <v>63.204664330999996</v>
      </c>
      <c r="AZ180" s="137">
        <v>128.51920534999999</v>
      </c>
      <c r="BA180" s="137">
        <v>488.81125747999999</v>
      </c>
      <c r="BB180" s="137">
        <v>8.9616438356000003</v>
      </c>
      <c r="BC180" s="137">
        <v>0</v>
      </c>
      <c r="BD180" s="155"/>
      <c r="BE180" s="148"/>
      <c r="BG180" s="150">
        <v>142</v>
      </c>
      <c r="BH180" s="121">
        <v>1170.6203356000001</v>
      </c>
      <c r="BI180" s="121">
        <v>176.19125005999999</v>
      </c>
      <c r="BJ180" s="121">
        <v>221.27496185000001</v>
      </c>
      <c r="BK180" s="121">
        <v>271.67859313999998</v>
      </c>
      <c r="BL180" s="121">
        <v>7.4862075436</v>
      </c>
      <c r="BM180" s="121">
        <v>61.139515046</v>
      </c>
      <c r="BN180" s="121">
        <v>133.51771762999999</v>
      </c>
      <c r="BO180" s="121">
        <v>385.04849976000003</v>
      </c>
      <c r="BP180" s="121">
        <v>8.6164383561999998</v>
      </c>
      <c r="BQ180" s="121">
        <v>61</v>
      </c>
      <c r="BR180" s="155"/>
    </row>
    <row r="181" spans="3:70">
      <c r="C181" s="150">
        <v>143</v>
      </c>
      <c r="D181" s="137">
        <v>1155.9357745</v>
      </c>
      <c r="E181" s="137">
        <v>165.85483807</v>
      </c>
      <c r="F181" s="137">
        <v>213.0882689</v>
      </c>
      <c r="G181" s="137">
        <v>265.55132178999997</v>
      </c>
      <c r="H181" s="137">
        <v>7.4862075436</v>
      </c>
      <c r="I181" s="137">
        <v>61.276152115999999</v>
      </c>
      <c r="J181" s="137">
        <v>139.20880765999999</v>
      </c>
      <c r="K181" s="137">
        <v>311.45459017000002</v>
      </c>
      <c r="L181" s="137">
        <v>8.3178082191999998</v>
      </c>
      <c r="M181" s="137">
        <v>0</v>
      </c>
      <c r="Q181" s="150">
        <v>143</v>
      </c>
      <c r="R181" s="137">
        <v>1158.8659178</v>
      </c>
      <c r="S181" s="137">
        <v>163.41467623</v>
      </c>
      <c r="T181" s="137">
        <v>214.77043068</v>
      </c>
      <c r="U181" s="137">
        <v>265.58634950999999</v>
      </c>
      <c r="V181" s="137">
        <v>7.4862075436</v>
      </c>
      <c r="W181" s="137">
        <v>61.694342616999997</v>
      </c>
      <c r="X181" s="137">
        <v>139.16243211</v>
      </c>
      <c r="Y181" s="137">
        <v>313.93295836999999</v>
      </c>
      <c r="Z181" s="137">
        <v>8.5863013698999993</v>
      </c>
      <c r="AA181" s="137">
        <v>0</v>
      </c>
      <c r="AE181" s="150">
        <v>143</v>
      </c>
      <c r="AF181" s="137">
        <v>1163.3735478999999</v>
      </c>
      <c r="AG181" s="137">
        <v>179.20755183</v>
      </c>
      <c r="AH181" s="137">
        <v>218.94249984999999</v>
      </c>
      <c r="AI181" s="137">
        <v>278.42735732</v>
      </c>
      <c r="AJ181" s="137">
        <v>7.4862075436</v>
      </c>
      <c r="AK181" s="137">
        <v>63.162140247000004</v>
      </c>
      <c r="AL181" s="137">
        <v>128.29292876</v>
      </c>
      <c r="AM181" s="137">
        <v>476.72214236999997</v>
      </c>
      <c r="AN181" s="137">
        <v>8.9150684931999997</v>
      </c>
      <c r="AO181" s="137">
        <v>0</v>
      </c>
      <c r="AP181" s="155"/>
      <c r="AQ181" s="148"/>
      <c r="AS181" s="150">
        <v>143</v>
      </c>
      <c r="AT181" s="137">
        <v>1161.9624291</v>
      </c>
      <c r="AU181" s="137">
        <v>174.67671354000001</v>
      </c>
      <c r="AV181" s="137">
        <v>216.17764753</v>
      </c>
      <c r="AW181" s="137">
        <v>279.33824233000001</v>
      </c>
      <c r="AX181" s="137">
        <v>7.4862075436</v>
      </c>
      <c r="AY181" s="137">
        <v>63.173481766000002</v>
      </c>
      <c r="AZ181" s="137">
        <v>128.37289981000001</v>
      </c>
      <c r="BA181" s="137">
        <v>488.94813126000003</v>
      </c>
      <c r="BB181" s="137">
        <v>8.9616438356000003</v>
      </c>
      <c r="BC181" s="137">
        <v>0</v>
      </c>
      <c r="BD181" s="155"/>
      <c r="BE181" s="148"/>
      <c r="BG181" s="150">
        <v>143</v>
      </c>
      <c r="BH181" s="121">
        <v>1163.7340260999999</v>
      </c>
      <c r="BI181" s="121">
        <v>175.31734616</v>
      </c>
      <c r="BJ181" s="121">
        <v>220.31941139</v>
      </c>
      <c r="BK181" s="121">
        <v>271.26296069</v>
      </c>
      <c r="BL181" s="121">
        <v>7.4862075436</v>
      </c>
      <c r="BM181" s="121">
        <v>61.110330759</v>
      </c>
      <c r="BN181" s="121">
        <v>133.36520689</v>
      </c>
      <c r="BO181" s="121">
        <v>385.07857146999999</v>
      </c>
      <c r="BP181" s="121">
        <v>8.6164383561999998</v>
      </c>
      <c r="BQ181" s="121">
        <v>64</v>
      </c>
      <c r="BR181" s="155"/>
    </row>
    <row r="182" spans="3:70">
      <c r="C182" s="150">
        <v>144</v>
      </c>
      <c r="D182" s="137">
        <v>1148.3910096</v>
      </c>
      <c r="E182" s="137">
        <v>165.40888489</v>
      </c>
      <c r="F182" s="137">
        <v>212.47281502000001</v>
      </c>
      <c r="G182" s="137">
        <v>265.14283919000002</v>
      </c>
      <c r="H182" s="137">
        <v>7.4862075436</v>
      </c>
      <c r="I182" s="137">
        <v>61.245560933999997</v>
      </c>
      <c r="J182" s="137">
        <v>139.04015412000001</v>
      </c>
      <c r="K182" s="137">
        <v>311.75063309000001</v>
      </c>
      <c r="L182" s="137">
        <v>8.3178082191999998</v>
      </c>
      <c r="M182" s="137">
        <v>0</v>
      </c>
      <c r="Q182" s="150">
        <v>144</v>
      </c>
      <c r="R182" s="137">
        <v>1152.1031982</v>
      </c>
      <c r="S182" s="137">
        <v>162.61808076</v>
      </c>
      <c r="T182" s="137">
        <v>213.70378715000001</v>
      </c>
      <c r="U182" s="137">
        <v>265.17895436999999</v>
      </c>
      <c r="V182" s="137">
        <v>7.4862075436</v>
      </c>
      <c r="W182" s="137">
        <v>61.663454029</v>
      </c>
      <c r="X182" s="137">
        <v>138.99516073999999</v>
      </c>
      <c r="Y182" s="137">
        <v>314.25841624999998</v>
      </c>
      <c r="Z182" s="137">
        <v>8.5863013698999993</v>
      </c>
      <c r="AA182" s="137">
        <v>0</v>
      </c>
      <c r="AE182" s="150">
        <v>144</v>
      </c>
      <c r="AF182" s="137">
        <v>1156.0674663</v>
      </c>
      <c r="AG182" s="137">
        <v>178.54360260000001</v>
      </c>
      <c r="AH182" s="137">
        <v>218.17649714000001</v>
      </c>
      <c r="AI182" s="137">
        <v>277.99570684000003</v>
      </c>
      <c r="AJ182" s="137">
        <v>7.4862075436</v>
      </c>
      <c r="AK182" s="137">
        <v>63.130820575999998</v>
      </c>
      <c r="AL182" s="137">
        <v>128.14573225000001</v>
      </c>
      <c r="AM182" s="137">
        <v>476.9812412</v>
      </c>
      <c r="AN182" s="137">
        <v>8.9150684931999997</v>
      </c>
      <c r="AO182" s="137">
        <v>0</v>
      </c>
      <c r="AP182" s="155"/>
      <c r="AQ182" s="148"/>
      <c r="AS182" s="150">
        <v>144</v>
      </c>
      <c r="AT182" s="137">
        <v>1155.3117863</v>
      </c>
      <c r="AU182" s="137">
        <v>173.78776242000001</v>
      </c>
      <c r="AV182" s="137">
        <v>214.97526027999999</v>
      </c>
      <c r="AW182" s="137">
        <v>278.94302983</v>
      </c>
      <c r="AX182" s="137">
        <v>7.4862075436</v>
      </c>
      <c r="AY182" s="137">
        <v>63.142332611</v>
      </c>
      <c r="AZ182" s="137">
        <v>128.22860754000001</v>
      </c>
      <c r="BA182" s="137">
        <v>489.08699746999997</v>
      </c>
      <c r="BB182" s="137">
        <v>8.9616438356000003</v>
      </c>
      <c r="BC182" s="137">
        <v>0</v>
      </c>
      <c r="BD182" s="155"/>
      <c r="BE182" s="148"/>
      <c r="BG182" s="150">
        <v>144</v>
      </c>
      <c r="BH182" s="121">
        <v>1156.1840424</v>
      </c>
      <c r="BI182" s="121">
        <v>174.72225789999999</v>
      </c>
      <c r="BJ182" s="121">
        <v>219.75042883</v>
      </c>
      <c r="BK182" s="121">
        <v>270.84561880000001</v>
      </c>
      <c r="BL182" s="121">
        <v>7.4862075436</v>
      </c>
      <c r="BM182" s="121">
        <v>61.081019562999998</v>
      </c>
      <c r="BN182" s="121">
        <v>133.21428714000001</v>
      </c>
      <c r="BO182" s="121">
        <v>385.10265389</v>
      </c>
      <c r="BP182" s="121">
        <v>8.6164383561999998</v>
      </c>
      <c r="BQ182" s="121">
        <v>66</v>
      </c>
      <c r="BR182" s="155"/>
    </row>
    <row r="183" spans="3:70">
      <c r="C183" s="150">
        <v>145</v>
      </c>
      <c r="D183" s="137">
        <v>1140.7706645000001</v>
      </c>
      <c r="E183" s="137">
        <v>165.04723754</v>
      </c>
      <c r="F183" s="137">
        <v>211.840259</v>
      </c>
      <c r="G183" s="137">
        <v>264.74273304000002</v>
      </c>
      <c r="H183" s="137">
        <v>7.4862075436</v>
      </c>
      <c r="I183" s="137">
        <v>61.214913392</v>
      </c>
      <c r="J183" s="137">
        <v>138.87319794999999</v>
      </c>
      <c r="K183" s="137">
        <v>312.03821934000001</v>
      </c>
      <c r="L183" s="137">
        <v>8.3178082191999998</v>
      </c>
      <c r="M183" s="137">
        <v>0</v>
      </c>
      <c r="Q183" s="150">
        <v>145</v>
      </c>
      <c r="R183" s="137">
        <v>1145.0106658</v>
      </c>
      <c r="S183" s="137">
        <v>161.60130755</v>
      </c>
      <c r="T183" s="137">
        <v>213.17753536000001</v>
      </c>
      <c r="U183" s="137">
        <v>264.78115789999998</v>
      </c>
      <c r="V183" s="137">
        <v>7.4862075436</v>
      </c>
      <c r="W183" s="137">
        <v>61.632530091</v>
      </c>
      <c r="X183" s="137">
        <v>138.82962387000001</v>
      </c>
      <c r="Y183" s="137">
        <v>314.57576067999997</v>
      </c>
      <c r="Z183" s="137">
        <v>8.5863013698999993</v>
      </c>
      <c r="AA183" s="137">
        <v>0</v>
      </c>
      <c r="AE183" s="150">
        <v>145</v>
      </c>
      <c r="AF183" s="137">
        <v>1149.3969870000001</v>
      </c>
      <c r="AG183" s="137">
        <v>177.57926477000001</v>
      </c>
      <c r="AH183" s="137">
        <v>217.03091094000001</v>
      </c>
      <c r="AI183" s="137">
        <v>277.60842608000002</v>
      </c>
      <c r="AJ183" s="137">
        <v>7.4862075436</v>
      </c>
      <c r="AK183" s="137">
        <v>63.099544348000002</v>
      </c>
      <c r="AL183" s="137">
        <v>128.00061391</v>
      </c>
      <c r="AM183" s="137">
        <v>477.24491720999998</v>
      </c>
      <c r="AN183" s="137">
        <v>8.9150684931999997</v>
      </c>
      <c r="AO183" s="137">
        <v>0</v>
      </c>
      <c r="AP183" s="155"/>
      <c r="AQ183" s="148"/>
      <c r="AS183" s="150">
        <v>145</v>
      </c>
      <c r="AT183" s="137">
        <v>1147.7685208</v>
      </c>
      <c r="AU183" s="137">
        <v>173.37105488</v>
      </c>
      <c r="AV183" s="137">
        <v>214.17067270000001</v>
      </c>
      <c r="AW183" s="137">
        <v>278.57039673999998</v>
      </c>
      <c r="AX183" s="137">
        <v>7.4862075436</v>
      </c>
      <c r="AY183" s="137">
        <v>63.111215608000002</v>
      </c>
      <c r="AZ183" s="137">
        <v>128.08630912000001</v>
      </c>
      <c r="BA183" s="137">
        <v>489.22749386999999</v>
      </c>
      <c r="BB183" s="137">
        <v>8.9616438356000003</v>
      </c>
      <c r="BC183" s="137">
        <v>0</v>
      </c>
      <c r="BD183" s="155"/>
      <c r="BE183" s="148"/>
      <c r="BG183" s="150">
        <v>145</v>
      </c>
      <c r="BH183" s="121">
        <v>1149.0448627999999</v>
      </c>
      <c r="BI183" s="121">
        <v>173.98460463000001</v>
      </c>
      <c r="BJ183" s="121">
        <v>218.89560671999999</v>
      </c>
      <c r="BK183" s="121">
        <v>270.44587751</v>
      </c>
      <c r="BL183" s="121">
        <v>7.4862075436</v>
      </c>
      <c r="BM183" s="121">
        <v>61.051574936000002</v>
      </c>
      <c r="BN183" s="121">
        <v>133.06493857000001</v>
      </c>
      <c r="BO183" s="121">
        <v>385.12032117000001</v>
      </c>
      <c r="BP183" s="121">
        <v>8.6164383561999998</v>
      </c>
      <c r="BQ183" s="121">
        <v>69</v>
      </c>
      <c r="BR183" s="155"/>
    </row>
    <row r="184" spans="3:70">
      <c r="C184" s="150">
        <v>146</v>
      </c>
      <c r="D184" s="137">
        <v>1133.5398425999999</v>
      </c>
      <c r="E184" s="137">
        <v>164.26212641000001</v>
      </c>
      <c r="F184" s="137">
        <v>211.24435478999999</v>
      </c>
      <c r="G184" s="137">
        <v>264.33991578000001</v>
      </c>
      <c r="H184" s="137">
        <v>7.4862075436</v>
      </c>
      <c r="I184" s="137">
        <v>61.184207110999999</v>
      </c>
      <c r="J184" s="137">
        <v>138.7079434</v>
      </c>
      <c r="K184" s="137">
        <v>312.31686361999999</v>
      </c>
      <c r="L184" s="137">
        <v>8.3178082191999998</v>
      </c>
      <c r="M184" s="137">
        <v>0</v>
      </c>
      <c r="Q184" s="150">
        <v>146</v>
      </c>
      <c r="R184" s="137">
        <v>1137.5382887999999</v>
      </c>
      <c r="S184" s="137">
        <v>161.15503505000001</v>
      </c>
      <c r="T184" s="137">
        <v>212.46069281000001</v>
      </c>
      <c r="U184" s="137">
        <v>264.38329621999998</v>
      </c>
      <c r="V184" s="137">
        <v>7.4862075436</v>
      </c>
      <c r="W184" s="137">
        <v>61.601569068000003</v>
      </c>
      <c r="X184" s="137">
        <v>138.66582427</v>
      </c>
      <c r="Y184" s="137">
        <v>314.88449824999998</v>
      </c>
      <c r="Z184" s="137">
        <v>8.5863013698999993</v>
      </c>
      <c r="AA184" s="137">
        <v>0</v>
      </c>
      <c r="AE184" s="150">
        <v>146</v>
      </c>
      <c r="AF184" s="137">
        <v>1141.7239155</v>
      </c>
      <c r="AG184" s="137">
        <v>176.92286361000001</v>
      </c>
      <c r="AH184" s="137">
        <v>216.58912395999999</v>
      </c>
      <c r="AI184" s="137">
        <v>277.21200176000002</v>
      </c>
      <c r="AJ184" s="137">
        <v>7.4862075436</v>
      </c>
      <c r="AK184" s="137">
        <v>63.068310578000002</v>
      </c>
      <c r="AL184" s="137">
        <v>127.85755704</v>
      </c>
      <c r="AM184" s="137">
        <v>477.51286519000001</v>
      </c>
      <c r="AN184" s="137">
        <v>8.9150684931999997</v>
      </c>
      <c r="AO184" s="137">
        <v>0</v>
      </c>
      <c r="AP184" s="155"/>
      <c r="AQ184" s="148"/>
      <c r="AS184" s="150">
        <v>146</v>
      </c>
      <c r="AT184" s="137">
        <v>1140.4467577</v>
      </c>
      <c r="AU184" s="137">
        <v>172.50212181000001</v>
      </c>
      <c r="AV184" s="137">
        <v>213.61147421000001</v>
      </c>
      <c r="AW184" s="137">
        <v>278.18309776000001</v>
      </c>
      <c r="AX184" s="137">
        <v>7.4862075436</v>
      </c>
      <c r="AY184" s="137">
        <v>63.080129503999999</v>
      </c>
      <c r="AZ184" s="137">
        <v>127.94598514</v>
      </c>
      <c r="BA184" s="137">
        <v>489.36925819999999</v>
      </c>
      <c r="BB184" s="137">
        <v>8.9616438356000003</v>
      </c>
      <c r="BC184" s="137">
        <v>0</v>
      </c>
      <c r="BD184" s="155"/>
      <c r="BE184" s="148"/>
      <c r="BG184" s="150">
        <v>146</v>
      </c>
      <c r="BH184" s="121">
        <v>1141.6354068000001</v>
      </c>
      <c r="BI184" s="121">
        <v>173.25104085000001</v>
      </c>
      <c r="BJ184" s="121">
        <v>218.30302197</v>
      </c>
      <c r="BK184" s="121">
        <v>270.05008562</v>
      </c>
      <c r="BL184" s="121">
        <v>7.4862075436</v>
      </c>
      <c r="BM184" s="121">
        <v>61.021990350999999</v>
      </c>
      <c r="BN184" s="121">
        <v>132.91714138</v>
      </c>
      <c r="BO184" s="121">
        <v>385.13114743</v>
      </c>
      <c r="BP184" s="121">
        <v>8.6164383561999998</v>
      </c>
      <c r="BQ184" s="121">
        <v>72</v>
      </c>
      <c r="BR184" s="155"/>
    </row>
    <row r="185" spans="3:70">
      <c r="C185" s="150">
        <v>147</v>
      </c>
      <c r="D185" s="137">
        <v>1126.2247276999999</v>
      </c>
      <c r="E185" s="137">
        <v>163.72776841000001</v>
      </c>
      <c r="F185" s="137">
        <v>210.47740734000001</v>
      </c>
      <c r="G185" s="137">
        <v>263.94168151999997</v>
      </c>
      <c r="H185" s="137">
        <v>7.4862075436</v>
      </c>
      <c r="I185" s="137">
        <v>61.153439712000001</v>
      </c>
      <c r="J185" s="137">
        <v>138.54439471000001</v>
      </c>
      <c r="K185" s="137">
        <v>312.58608063000003</v>
      </c>
      <c r="L185" s="137">
        <v>8.3178082191999998</v>
      </c>
      <c r="M185" s="137">
        <v>0</v>
      </c>
      <c r="Q185" s="150">
        <v>147</v>
      </c>
      <c r="R185" s="137">
        <v>1130.2842000000001</v>
      </c>
      <c r="S185" s="137">
        <v>160.36604057</v>
      </c>
      <c r="T185" s="137">
        <v>211.86828398</v>
      </c>
      <c r="U185" s="137">
        <v>263.98543453000002</v>
      </c>
      <c r="V185" s="137">
        <v>7.4862075436</v>
      </c>
      <c r="W185" s="137">
        <v>61.570569229999997</v>
      </c>
      <c r="X185" s="137">
        <v>138.50376467999999</v>
      </c>
      <c r="Y185" s="137">
        <v>315.18413556000002</v>
      </c>
      <c r="Z185" s="137">
        <v>8.5863013698999993</v>
      </c>
      <c r="AA185" s="137">
        <v>2</v>
      </c>
      <c r="AE185" s="150">
        <v>147</v>
      </c>
      <c r="AF185" s="137">
        <v>1134.8937129999999</v>
      </c>
      <c r="AG185" s="137">
        <v>176.08953488</v>
      </c>
      <c r="AH185" s="137">
        <v>215.48307758000001</v>
      </c>
      <c r="AI185" s="137">
        <v>276.81389537000001</v>
      </c>
      <c r="AJ185" s="137">
        <v>7.4862075436</v>
      </c>
      <c r="AK185" s="137">
        <v>63.037118276000001</v>
      </c>
      <c r="AL185" s="137">
        <v>127.71654491</v>
      </c>
      <c r="AM185" s="137">
        <v>477.78477992000001</v>
      </c>
      <c r="AN185" s="137">
        <v>8.9150684931999997</v>
      </c>
      <c r="AO185" s="137">
        <v>0</v>
      </c>
      <c r="AP185" s="155"/>
      <c r="AQ185" s="148"/>
      <c r="AS185" s="150">
        <v>147</v>
      </c>
      <c r="AT185" s="137">
        <v>1132.9669523</v>
      </c>
      <c r="AU185" s="137">
        <v>171.79669974000001</v>
      </c>
      <c r="AV185" s="137">
        <v>213.04908628000001</v>
      </c>
      <c r="AW185" s="137">
        <v>277.79351947999999</v>
      </c>
      <c r="AX185" s="137">
        <v>7.4862075436</v>
      </c>
      <c r="AY185" s="137">
        <v>63.049073042000003</v>
      </c>
      <c r="AZ185" s="137">
        <v>127.80761615999999</v>
      </c>
      <c r="BA185" s="137">
        <v>489.51192818999999</v>
      </c>
      <c r="BB185" s="137">
        <v>8.9616438356000003</v>
      </c>
      <c r="BC185" s="137">
        <v>0</v>
      </c>
      <c r="BD185" s="155"/>
      <c r="BE185" s="148"/>
      <c r="BG185" s="150">
        <v>147</v>
      </c>
      <c r="BH185" s="121">
        <v>1135.2010392</v>
      </c>
      <c r="BI185" s="121">
        <v>172.21807088</v>
      </c>
      <c r="BJ185" s="121">
        <v>217.01287192999999</v>
      </c>
      <c r="BK185" s="121">
        <v>269.67617696999997</v>
      </c>
      <c r="BL185" s="121">
        <v>7.4862075436</v>
      </c>
      <c r="BM185" s="121">
        <v>60.992259283999999</v>
      </c>
      <c r="BN185" s="121">
        <v>132.77087577</v>
      </c>
      <c r="BO185" s="121">
        <v>385.13470683000003</v>
      </c>
      <c r="BP185" s="121">
        <v>8.6164383561999998</v>
      </c>
      <c r="BQ185" s="121">
        <v>75</v>
      </c>
      <c r="BR185" s="155"/>
    </row>
    <row r="186" spans="3:70">
      <c r="C186" s="150">
        <v>148</v>
      </c>
      <c r="D186" s="137">
        <v>1119.7129043</v>
      </c>
      <c r="E186" s="137">
        <v>162.39082281</v>
      </c>
      <c r="F186" s="137">
        <v>209.68853684999999</v>
      </c>
      <c r="G186" s="137">
        <v>263.56466644</v>
      </c>
      <c r="H186" s="137">
        <v>7.4862075436</v>
      </c>
      <c r="I186" s="137">
        <v>61.122608815</v>
      </c>
      <c r="J186" s="137">
        <v>138.38255613000001</v>
      </c>
      <c r="K186" s="137">
        <v>312.84538504</v>
      </c>
      <c r="L186" s="137">
        <v>8.3178082191999998</v>
      </c>
      <c r="M186" s="137">
        <v>0</v>
      </c>
      <c r="Q186" s="150">
        <v>148</v>
      </c>
      <c r="R186" s="137">
        <v>1123.6245872</v>
      </c>
      <c r="S186" s="137">
        <v>159.26218507999999</v>
      </c>
      <c r="T186" s="137">
        <v>211.006304</v>
      </c>
      <c r="U186" s="137">
        <v>263.57752907999998</v>
      </c>
      <c r="V186" s="137">
        <v>7.4862075436</v>
      </c>
      <c r="W186" s="137">
        <v>61.539528844000003</v>
      </c>
      <c r="X186" s="137">
        <v>138.34344786</v>
      </c>
      <c r="Y186" s="137">
        <v>315.47417918999997</v>
      </c>
      <c r="Z186" s="137">
        <v>8.5863013698999993</v>
      </c>
      <c r="AA186" s="137">
        <v>6</v>
      </c>
      <c r="AE186" s="150">
        <v>148</v>
      </c>
      <c r="AF186" s="137">
        <v>1127.3650691</v>
      </c>
      <c r="AG186" s="137">
        <v>175.22728688000001</v>
      </c>
      <c r="AH186" s="137">
        <v>215.11136106999999</v>
      </c>
      <c r="AI186" s="137">
        <v>276.40881974000001</v>
      </c>
      <c r="AJ186" s="137">
        <v>7.4862075436</v>
      </c>
      <c r="AK186" s="137">
        <v>63.005966454999999</v>
      </c>
      <c r="AL186" s="137">
        <v>127.5775608</v>
      </c>
      <c r="AM186" s="137">
        <v>478.06035618999999</v>
      </c>
      <c r="AN186" s="137">
        <v>8.9150684931999997</v>
      </c>
      <c r="AO186" s="137">
        <v>0</v>
      </c>
      <c r="AP186" s="155"/>
      <c r="AQ186" s="148"/>
      <c r="AS186" s="150">
        <v>148</v>
      </c>
      <c r="AT186" s="137">
        <v>1125.5979861999999</v>
      </c>
      <c r="AU186" s="137">
        <v>170.90287008999999</v>
      </c>
      <c r="AV186" s="137">
        <v>212.57023314</v>
      </c>
      <c r="AW186" s="137">
        <v>277.39797471000003</v>
      </c>
      <c r="AX186" s="137">
        <v>7.4862075436</v>
      </c>
      <c r="AY186" s="137">
        <v>63.018044965999998</v>
      </c>
      <c r="AZ186" s="137">
        <v>127.67118278</v>
      </c>
      <c r="BA186" s="137">
        <v>489.65514160999999</v>
      </c>
      <c r="BB186" s="137">
        <v>8.9616438356000003</v>
      </c>
      <c r="BC186" s="137">
        <v>0</v>
      </c>
      <c r="BD186" s="155"/>
      <c r="BE186" s="148"/>
      <c r="BG186" s="150">
        <v>148</v>
      </c>
      <c r="BH186" s="121">
        <v>1127.6237702000001</v>
      </c>
      <c r="BI186" s="121">
        <v>171.45455097999999</v>
      </c>
      <c r="BJ186" s="121">
        <v>216.60619740000001</v>
      </c>
      <c r="BK186" s="121">
        <v>269.29224404000001</v>
      </c>
      <c r="BL186" s="121">
        <v>7.4862075436</v>
      </c>
      <c r="BM186" s="121">
        <v>60.962375211000001</v>
      </c>
      <c r="BN186" s="121">
        <v>132.62612195</v>
      </c>
      <c r="BO186" s="121">
        <v>385.13057349000002</v>
      </c>
      <c r="BP186" s="121">
        <v>8.6164383561999998</v>
      </c>
      <c r="BQ186" s="121">
        <v>78</v>
      </c>
      <c r="BR186" s="155"/>
    </row>
    <row r="187" spans="3:70">
      <c r="C187" s="150">
        <v>149</v>
      </c>
      <c r="D187" s="137">
        <v>1112.7819387</v>
      </c>
      <c r="E187" s="137">
        <v>161.41424033000001</v>
      </c>
      <c r="F187" s="137">
        <v>208.95121993000001</v>
      </c>
      <c r="G187" s="137">
        <v>263.19487688999999</v>
      </c>
      <c r="H187" s="137">
        <v>7.4862075436</v>
      </c>
      <c r="I187" s="137">
        <v>61.091712041000001</v>
      </c>
      <c r="J187" s="137">
        <v>138.22243191000001</v>
      </c>
      <c r="K187" s="137">
        <v>313.09429155999999</v>
      </c>
      <c r="L187" s="137">
        <v>8.3178082191999998</v>
      </c>
      <c r="M187" s="137">
        <v>0</v>
      </c>
      <c r="Q187" s="150">
        <v>149</v>
      </c>
      <c r="R187" s="137">
        <v>1116.4039388000001</v>
      </c>
      <c r="S187" s="137">
        <v>158.51650527999999</v>
      </c>
      <c r="T187" s="137">
        <v>210.32974540999999</v>
      </c>
      <c r="U187" s="137">
        <v>263.18706205000001</v>
      </c>
      <c r="V187" s="137">
        <v>7.4862075436</v>
      </c>
      <c r="W187" s="137">
        <v>61.508446178</v>
      </c>
      <c r="X187" s="137">
        <v>138.18487658000001</v>
      </c>
      <c r="Y187" s="137">
        <v>315.75413572999997</v>
      </c>
      <c r="Z187" s="137">
        <v>8.5863013698999993</v>
      </c>
      <c r="AA187" s="137">
        <v>9</v>
      </c>
      <c r="AE187" s="150">
        <v>149</v>
      </c>
      <c r="AF187" s="137">
        <v>1119.9009493999999</v>
      </c>
      <c r="AG187" s="137">
        <v>174.42636171999999</v>
      </c>
      <c r="AH187" s="137">
        <v>214.60496946999999</v>
      </c>
      <c r="AI187" s="137">
        <v>276.01257211000001</v>
      </c>
      <c r="AJ187" s="137">
        <v>7.4862075436</v>
      </c>
      <c r="AK187" s="137">
        <v>62.974854127999997</v>
      </c>
      <c r="AL187" s="137">
        <v>127.44058799</v>
      </c>
      <c r="AM187" s="137">
        <v>478.33928879000001</v>
      </c>
      <c r="AN187" s="137">
        <v>8.9150684931999997</v>
      </c>
      <c r="AO187" s="137">
        <v>0</v>
      </c>
      <c r="AP187" s="155"/>
      <c r="AQ187" s="148"/>
      <c r="AS187" s="150">
        <v>149</v>
      </c>
      <c r="AT187" s="137">
        <v>1118.7507780999999</v>
      </c>
      <c r="AU187" s="137">
        <v>170.10151085999999</v>
      </c>
      <c r="AV187" s="137">
        <v>211.46855982</v>
      </c>
      <c r="AW187" s="137">
        <v>277.01102168</v>
      </c>
      <c r="AX187" s="137">
        <v>7.4862075436</v>
      </c>
      <c r="AY187" s="137">
        <v>62.987044023000003</v>
      </c>
      <c r="AZ187" s="137">
        <v>127.53666558</v>
      </c>
      <c r="BA187" s="137">
        <v>489.79853617999999</v>
      </c>
      <c r="BB187" s="137">
        <v>8.9616438356000003</v>
      </c>
      <c r="BC187" s="137">
        <v>1</v>
      </c>
      <c r="BD187" s="155"/>
      <c r="BE187" s="148"/>
      <c r="BG187" s="150">
        <v>149</v>
      </c>
      <c r="BH187" s="121">
        <v>1119.8595624</v>
      </c>
      <c r="BI187" s="121">
        <v>170.95359672000001</v>
      </c>
      <c r="BJ187" s="121">
        <v>216.11395873000001</v>
      </c>
      <c r="BK187" s="121">
        <v>268.91824842</v>
      </c>
      <c r="BL187" s="121">
        <v>7.4862075436</v>
      </c>
      <c r="BM187" s="121">
        <v>60.932331607000002</v>
      </c>
      <c r="BN187" s="121">
        <v>132.48286013000001</v>
      </c>
      <c r="BO187" s="121">
        <v>385.11832156000003</v>
      </c>
      <c r="BP187" s="121">
        <v>8.6164383561999998</v>
      </c>
      <c r="BQ187" s="121">
        <v>81</v>
      </c>
      <c r="BR187" s="155"/>
    </row>
    <row r="188" spans="3:70">
      <c r="C188" s="150">
        <v>150</v>
      </c>
      <c r="D188" s="137">
        <v>1105.4613836000001</v>
      </c>
      <c r="E188" s="137">
        <v>160.51374684999999</v>
      </c>
      <c r="F188" s="137">
        <v>208.52740353999999</v>
      </c>
      <c r="G188" s="137">
        <v>262.82508733999998</v>
      </c>
      <c r="H188" s="137">
        <v>7.4862075436</v>
      </c>
      <c r="I188" s="137">
        <v>61.060747012</v>
      </c>
      <c r="J188" s="137">
        <v>138.06402628000001</v>
      </c>
      <c r="K188" s="137">
        <v>313.33231488000001</v>
      </c>
      <c r="L188" s="137">
        <v>8.3178082191999998</v>
      </c>
      <c r="M188" s="137">
        <v>0</v>
      </c>
      <c r="Q188" s="150">
        <v>150</v>
      </c>
      <c r="R188" s="137">
        <v>1109.1270823</v>
      </c>
      <c r="S188" s="137">
        <v>157.74505246999999</v>
      </c>
      <c r="T188" s="137">
        <v>209.71343087</v>
      </c>
      <c r="U188" s="137">
        <v>262.81833215</v>
      </c>
      <c r="V188" s="137">
        <v>7.4862075436</v>
      </c>
      <c r="W188" s="137">
        <v>61.4773195</v>
      </c>
      <c r="X188" s="137">
        <v>138.02805358000001</v>
      </c>
      <c r="Y188" s="137">
        <v>316.02351177000003</v>
      </c>
      <c r="Z188" s="137">
        <v>8.5863013698999993</v>
      </c>
      <c r="AA188" s="137">
        <v>13</v>
      </c>
      <c r="AE188" s="150">
        <v>150</v>
      </c>
      <c r="AF188" s="137">
        <v>1112.1229714000001</v>
      </c>
      <c r="AG188" s="137">
        <v>174.09264171000001</v>
      </c>
      <c r="AH188" s="137">
        <v>213.94523115000001</v>
      </c>
      <c r="AI188" s="137">
        <v>275.61632447</v>
      </c>
      <c r="AJ188" s="137">
        <v>7.4862075436</v>
      </c>
      <c r="AK188" s="137">
        <v>62.943780306000001</v>
      </c>
      <c r="AL188" s="137">
        <v>127.30560975</v>
      </c>
      <c r="AM188" s="137">
        <v>478.62127251999999</v>
      </c>
      <c r="AN188" s="137">
        <v>8.9150684931999997</v>
      </c>
      <c r="AO188" s="137">
        <v>3</v>
      </c>
      <c r="AP188" s="155"/>
      <c r="AQ188" s="148"/>
      <c r="AS188" s="150">
        <v>150</v>
      </c>
      <c r="AT188" s="137">
        <v>1111.0426149</v>
      </c>
      <c r="AU188" s="137">
        <v>169.44762197</v>
      </c>
      <c r="AV188" s="137">
        <v>211.08037125999999</v>
      </c>
      <c r="AW188" s="137">
        <v>276.62406864000002</v>
      </c>
      <c r="AX188" s="137">
        <v>7.4862075436</v>
      </c>
      <c r="AY188" s="137">
        <v>62.956068954999999</v>
      </c>
      <c r="AZ188" s="137">
        <v>127.40404515</v>
      </c>
      <c r="BA188" s="137">
        <v>489.94174965000002</v>
      </c>
      <c r="BB188" s="137">
        <v>8.9616438356000003</v>
      </c>
      <c r="BC188" s="137">
        <v>4</v>
      </c>
      <c r="BD188" s="155"/>
      <c r="BE188" s="148"/>
      <c r="BG188" s="150">
        <v>150</v>
      </c>
      <c r="BH188" s="121">
        <v>1112.3114212</v>
      </c>
      <c r="BI188" s="121">
        <v>170.37296551</v>
      </c>
      <c r="BJ188" s="121">
        <v>215.48533043</v>
      </c>
      <c r="BK188" s="121">
        <v>268.54425278999997</v>
      </c>
      <c r="BL188" s="121">
        <v>7.4862075436</v>
      </c>
      <c r="BM188" s="121">
        <v>60.902121946000001</v>
      </c>
      <c r="BN188" s="121">
        <v>132.34107048999999</v>
      </c>
      <c r="BO188" s="121">
        <v>385.09752519</v>
      </c>
      <c r="BP188" s="121">
        <v>8.6164383561999998</v>
      </c>
      <c r="BQ188" s="121">
        <v>84</v>
      </c>
      <c r="BR188" s="155"/>
    </row>
    <row r="189" spans="3:70">
      <c r="C189" s="150">
        <v>151</v>
      </c>
      <c r="D189" s="137">
        <v>1098.3032089999999</v>
      </c>
      <c r="E189" s="137">
        <v>159.41722446</v>
      </c>
      <c r="F189" s="137">
        <v>208.1372355</v>
      </c>
      <c r="G189" s="137">
        <v>262.45529779999998</v>
      </c>
      <c r="H189" s="137">
        <v>7.4862075436</v>
      </c>
      <c r="I189" s="137">
        <v>61.029711347000003</v>
      </c>
      <c r="J189" s="137">
        <v>137.90734348999999</v>
      </c>
      <c r="K189" s="137">
        <v>313.55896968000002</v>
      </c>
      <c r="L189" s="137">
        <v>8.3178082191999998</v>
      </c>
      <c r="M189" s="137">
        <v>0</v>
      </c>
      <c r="Q189" s="150">
        <v>151</v>
      </c>
      <c r="R189" s="137">
        <v>1101.7480562000001</v>
      </c>
      <c r="S189" s="137">
        <v>156.77075029</v>
      </c>
      <c r="T189" s="137">
        <v>209.40213521999999</v>
      </c>
      <c r="U189" s="137">
        <v>262.44960225</v>
      </c>
      <c r="V189" s="137">
        <v>7.4862075436</v>
      </c>
      <c r="W189" s="137">
        <v>61.446147078000003</v>
      </c>
      <c r="X189" s="137">
        <v>137.87298161999999</v>
      </c>
      <c r="Y189" s="137">
        <v>316.28181390999998</v>
      </c>
      <c r="Z189" s="137">
        <v>8.5863013698999993</v>
      </c>
      <c r="AA189" s="137">
        <v>17</v>
      </c>
      <c r="AE189" s="150">
        <v>151</v>
      </c>
      <c r="AF189" s="137">
        <v>1104.5782638000001</v>
      </c>
      <c r="AG189" s="137">
        <v>173.40654447</v>
      </c>
      <c r="AH189" s="137">
        <v>213.40459953999999</v>
      </c>
      <c r="AI189" s="137">
        <v>275.22007683999999</v>
      </c>
      <c r="AJ189" s="137">
        <v>7.4862075436</v>
      </c>
      <c r="AK189" s="137">
        <v>62.912744001999997</v>
      </c>
      <c r="AL189" s="137">
        <v>127.17260936</v>
      </c>
      <c r="AM189" s="137">
        <v>478.90600215000001</v>
      </c>
      <c r="AN189" s="137">
        <v>8.9150684931999997</v>
      </c>
      <c r="AO189" s="137">
        <v>6</v>
      </c>
      <c r="AP189" s="155"/>
      <c r="AQ189" s="148"/>
      <c r="AS189" s="150">
        <v>151</v>
      </c>
      <c r="AT189" s="137">
        <v>1103.0899138</v>
      </c>
      <c r="AU189" s="137">
        <v>169.02397848999999</v>
      </c>
      <c r="AV189" s="137">
        <v>210.70647518000001</v>
      </c>
      <c r="AW189" s="137">
        <v>276.23711559999998</v>
      </c>
      <c r="AX189" s="137">
        <v>7.4862075436</v>
      </c>
      <c r="AY189" s="137">
        <v>62.925118507999997</v>
      </c>
      <c r="AZ189" s="137">
        <v>127.27330205</v>
      </c>
      <c r="BA189" s="137">
        <v>490.08441977000001</v>
      </c>
      <c r="BB189" s="137">
        <v>8.9616438356000003</v>
      </c>
      <c r="BC189" s="137">
        <v>7</v>
      </c>
      <c r="BD189" s="155"/>
      <c r="BE189" s="148"/>
      <c r="BG189" s="150">
        <v>151</v>
      </c>
      <c r="BH189" s="121">
        <v>1105.1772483</v>
      </c>
      <c r="BI189" s="121">
        <v>169.49569647999999</v>
      </c>
      <c r="BJ189" s="121">
        <v>214.73937172999999</v>
      </c>
      <c r="BK189" s="121">
        <v>268.17025717000001</v>
      </c>
      <c r="BL189" s="121">
        <v>7.4862075436</v>
      </c>
      <c r="BM189" s="121">
        <v>60.871739705000003</v>
      </c>
      <c r="BN189" s="121">
        <v>132.20073325000001</v>
      </c>
      <c r="BO189" s="121">
        <v>385.06775850000002</v>
      </c>
      <c r="BP189" s="121">
        <v>8.6164383561999998</v>
      </c>
      <c r="BQ189" s="121">
        <v>87</v>
      </c>
      <c r="BR189" s="155"/>
    </row>
    <row r="190" spans="3:70">
      <c r="C190" s="150">
        <v>152</v>
      </c>
      <c r="D190" s="137">
        <v>1090.4239067000001</v>
      </c>
      <c r="E190" s="137">
        <v>159.10384991000001</v>
      </c>
      <c r="F190" s="137">
        <v>207.68504730999999</v>
      </c>
      <c r="G190" s="137">
        <v>262.08550824999998</v>
      </c>
      <c r="H190" s="137">
        <v>7.4862075436</v>
      </c>
      <c r="I190" s="137">
        <v>60.998602667</v>
      </c>
      <c r="J190" s="137">
        <v>137.75238777999999</v>
      </c>
      <c r="K190" s="137">
        <v>313.77377066000003</v>
      </c>
      <c r="L190" s="137">
        <v>8.3178082191999998</v>
      </c>
      <c r="M190" s="137">
        <v>0</v>
      </c>
      <c r="Q190" s="150">
        <v>152</v>
      </c>
      <c r="R190" s="137">
        <v>1094.0031749</v>
      </c>
      <c r="S190" s="137">
        <v>156.30441859000001</v>
      </c>
      <c r="T190" s="137">
        <v>208.94872436</v>
      </c>
      <c r="U190" s="137">
        <v>262.08087234999999</v>
      </c>
      <c r="V190" s="137">
        <v>7.4862075436</v>
      </c>
      <c r="W190" s="137">
        <v>61.414927179999999</v>
      </c>
      <c r="X190" s="137">
        <v>137.71966347</v>
      </c>
      <c r="Y190" s="137">
        <v>316.52854874000002</v>
      </c>
      <c r="Z190" s="137">
        <v>8.5863013698999993</v>
      </c>
      <c r="AA190" s="137">
        <v>20</v>
      </c>
      <c r="AE190" s="150">
        <v>152</v>
      </c>
      <c r="AF190" s="137">
        <v>1097.5113945999999</v>
      </c>
      <c r="AG190" s="137">
        <v>172.46690591999999</v>
      </c>
      <c r="AH190" s="137">
        <v>212.63967094</v>
      </c>
      <c r="AI190" s="137">
        <v>274.82382919999998</v>
      </c>
      <c r="AJ190" s="137">
        <v>7.4862075436</v>
      </c>
      <c r="AK190" s="137">
        <v>62.881744228000002</v>
      </c>
      <c r="AL190" s="137">
        <v>127.04157010999999</v>
      </c>
      <c r="AM190" s="137">
        <v>479.19317247999999</v>
      </c>
      <c r="AN190" s="137">
        <v>8.9150684931999997</v>
      </c>
      <c r="AO190" s="137">
        <v>10</v>
      </c>
      <c r="AP190" s="155"/>
      <c r="AQ190" s="148"/>
      <c r="AS190" s="150">
        <v>152</v>
      </c>
      <c r="AT190" s="137">
        <v>1095.7775286000001</v>
      </c>
      <c r="AU190" s="137">
        <v>168.12227741999999</v>
      </c>
      <c r="AV190" s="137">
        <v>210.17032080999999</v>
      </c>
      <c r="AW190" s="137">
        <v>275.85016257000001</v>
      </c>
      <c r="AX190" s="137">
        <v>7.4862075436</v>
      </c>
      <c r="AY190" s="137">
        <v>62.894191425999999</v>
      </c>
      <c r="AZ190" s="137">
        <v>127.14441687</v>
      </c>
      <c r="BA190" s="137">
        <v>490.22618427999998</v>
      </c>
      <c r="BB190" s="137">
        <v>8.9616438356000003</v>
      </c>
      <c r="BC190" s="137">
        <v>10</v>
      </c>
      <c r="BD190" s="155"/>
      <c r="BE190" s="148"/>
      <c r="BG190" s="150">
        <v>152</v>
      </c>
      <c r="BH190" s="121">
        <v>1097.6481603</v>
      </c>
      <c r="BI190" s="121">
        <v>168.98505602</v>
      </c>
      <c r="BJ190" s="121">
        <v>214.02169943000001</v>
      </c>
      <c r="BK190" s="121">
        <v>267.79626155</v>
      </c>
      <c r="BL190" s="121">
        <v>7.4862075436</v>
      </c>
      <c r="BM190" s="121">
        <v>60.841178358000001</v>
      </c>
      <c r="BN190" s="121">
        <v>132.06182860999999</v>
      </c>
      <c r="BO190" s="121">
        <v>385.02859563999999</v>
      </c>
      <c r="BP190" s="121">
        <v>8.6164383561999998</v>
      </c>
      <c r="BQ190" s="121">
        <v>89</v>
      </c>
      <c r="BR190" s="155"/>
    </row>
    <row r="191" spans="3:70">
      <c r="C191" s="150">
        <v>153</v>
      </c>
      <c r="D191" s="137">
        <v>1083.2103274000001</v>
      </c>
      <c r="E191" s="137">
        <v>158.35604133999999</v>
      </c>
      <c r="F191" s="137">
        <v>207.00157016</v>
      </c>
      <c r="G191" s="137">
        <v>261.71571870999998</v>
      </c>
      <c r="H191" s="137">
        <v>7.4862075436</v>
      </c>
      <c r="I191" s="137">
        <v>60.967418594000002</v>
      </c>
      <c r="J191" s="137">
        <v>137.59916340999999</v>
      </c>
      <c r="K191" s="137">
        <v>313.97623250999999</v>
      </c>
      <c r="L191" s="137">
        <v>8.3178082191999998</v>
      </c>
      <c r="M191" s="137">
        <v>0</v>
      </c>
      <c r="Q191" s="150">
        <v>153</v>
      </c>
      <c r="R191" s="137">
        <v>1086.8010225999999</v>
      </c>
      <c r="S191" s="137">
        <v>155.24428152999999</v>
      </c>
      <c r="T191" s="137">
        <v>208.54638983999999</v>
      </c>
      <c r="U191" s="137">
        <v>261.71214244999999</v>
      </c>
      <c r="V191" s="137">
        <v>7.4862075436</v>
      </c>
      <c r="W191" s="137">
        <v>61.383658072999999</v>
      </c>
      <c r="X191" s="137">
        <v>137.56810186999999</v>
      </c>
      <c r="Y191" s="137">
        <v>316.76322284000003</v>
      </c>
      <c r="Z191" s="137">
        <v>8.5863013698999993</v>
      </c>
      <c r="AA191" s="137">
        <v>24</v>
      </c>
      <c r="AE191" s="150">
        <v>153</v>
      </c>
      <c r="AF191" s="137">
        <v>1090.1384617000001</v>
      </c>
      <c r="AG191" s="137">
        <v>171.64250092</v>
      </c>
      <c r="AH191" s="137">
        <v>212.06557240000001</v>
      </c>
      <c r="AI191" s="137">
        <v>274.42758156000002</v>
      </c>
      <c r="AJ191" s="137">
        <v>7.4862075436</v>
      </c>
      <c r="AK191" s="137">
        <v>62.850779996</v>
      </c>
      <c r="AL191" s="137">
        <v>126.91247527</v>
      </c>
      <c r="AM191" s="137">
        <v>479.48247830000003</v>
      </c>
      <c r="AN191" s="137">
        <v>8.9150684931999997</v>
      </c>
      <c r="AO191" s="137">
        <v>13</v>
      </c>
      <c r="AP191" s="155"/>
      <c r="AQ191" s="148"/>
      <c r="AS191" s="150">
        <v>153</v>
      </c>
      <c r="AT191" s="137">
        <v>1088.3710768999999</v>
      </c>
      <c r="AU191" s="137">
        <v>167.23732165999999</v>
      </c>
      <c r="AV191" s="137">
        <v>209.71148757</v>
      </c>
      <c r="AW191" s="137">
        <v>275.46320952999997</v>
      </c>
      <c r="AX191" s="137">
        <v>7.4862075436</v>
      </c>
      <c r="AY191" s="137">
        <v>62.863286453999997</v>
      </c>
      <c r="AZ191" s="137">
        <v>127.01737021</v>
      </c>
      <c r="BA191" s="137">
        <v>490.36668092000002</v>
      </c>
      <c r="BB191" s="137">
        <v>8.9616438356000003</v>
      </c>
      <c r="BC191" s="137">
        <v>12</v>
      </c>
      <c r="BD191" s="155"/>
      <c r="BE191" s="148"/>
      <c r="BG191" s="150">
        <v>153</v>
      </c>
      <c r="BH191" s="121">
        <v>1090.4475270999999</v>
      </c>
      <c r="BI191" s="121">
        <v>168.11432008</v>
      </c>
      <c r="BJ191" s="121">
        <v>213.33566791000001</v>
      </c>
      <c r="BK191" s="121">
        <v>267.42226591999997</v>
      </c>
      <c r="BL191" s="121">
        <v>7.4862075436</v>
      </c>
      <c r="BM191" s="121">
        <v>60.810431381000001</v>
      </c>
      <c r="BN191" s="121">
        <v>131.92433675999999</v>
      </c>
      <c r="BO191" s="121">
        <v>384.97961075000001</v>
      </c>
      <c r="BP191" s="121">
        <v>8.6164383561999998</v>
      </c>
      <c r="BQ191" s="121">
        <v>92</v>
      </c>
      <c r="BR191" s="155"/>
    </row>
    <row r="192" spans="3:70">
      <c r="C192" s="150">
        <v>154</v>
      </c>
      <c r="D192" s="137">
        <v>1076.0863417999999</v>
      </c>
      <c r="E192" s="137">
        <v>157.91857505999999</v>
      </c>
      <c r="F192" s="137">
        <v>205.91815702</v>
      </c>
      <c r="G192" s="137">
        <v>261.34592916000003</v>
      </c>
      <c r="H192" s="137">
        <v>7.4862075436</v>
      </c>
      <c r="I192" s="137">
        <v>60.936156748999998</v>
      </c>
      <c r="J192" s="137">
        <v>137.44767461000001</v>
      </c>
      <c r="K192" s="137">
        <v>314.16586991999998</v>
      </c>
      <c r="L192" s="137">
        <v>8.3178082191999998</v>
      </c>
      <c r="M192" s="137">
        <v>0</v>
      </c>
      <c r="Q192" s="150">
        <v>154</v>
      </c>
      <c r="R192" s="137">
        <v>1080.3918504999999</v>
      </c>
      <c r="S192" s="137">
        <v>154.20684831</v>
      </c>
      <c r="T192" s="137">
        <v>207.32837129000001</v>
      </c>
      <c r="U192" s="137">
        <v>261.34341254999998</v>
      </c>
      <c r="V192" s="137">
        <v>7.4862075436</v>
      </c>
      <c r="W192" s="137">
        <v>61.352338027000002</v>
      </c>
      <c r="X192" s="137">
        <v>137.41829958</v>
      </c>
      <c r="Y192" s="137">
        <v>316.98534281000002</v>
      </c>
      <c r="Z192" s="137">
        <v>8.5863013698999993</v>
      </c>
      <c r="AA192" s="137">
        <v>28</v>
      </c>
      <c r="AE192" s="150">
        <v>154</v>
      </c>
      <c r="AF192" s="137">
        <v>1082.9940643</v>
      </c>
      <c r="AG192" s="137">
        <v>170.75248877999999</v>
      </c>
      <c r="AH192" s="137">
        <v>211.32854556000001</v>
      </c>
      <c r="AI192" s="137">
        <v>274.03133393000002</v>
      </c>
      <c r="AJ192" s="137">
        <v>7.4862075436</v>
      </c>
      <c r="AK192" s="137">
        <v>62.819850318</v>
      </c>
      <c r="AL192" s="137">
        <v>126.78530811</v>
      </c>
      <c r="AM192" s="137">
        <v>479.77361438999998</v>
      </c>
      <c r="AN192" s="137">
        <v>8.9150684931999997</v>
      </c>
      <c r="AO192" s="137">
        <v>16</v>
      </c>
      <c r="AP192" s="155"/>
      <c r="AQ192" s="148"/>
      <c r="AS192" s="150">
        <v>154</v>
      </c>
      <c r="AT192" s="137">
        <v>1081.8178258</v>
      </c>
      <c r="AU192" s="137">
        <v>166.13734248</v>
      </c>
      <c r="AV192" s="137">
        <v>208.61447726</v>
      </c>
      <c r="AW192" s="137">
        <v>275.07625648999999</v>
      </c>
      <c r="AX192" s="137">
        <v>7.4862075436</v>
      </c>
      <c r="AY192" s="137">
        <v>62.832402336000001</v>
      </c>
      <c r="AZ192" s="137">
        <v>126.89214263</v>
      </c>
      <c r="BA192" s="137">
        <v>490.50554743999999</v>
      </c>
      <c r="BB192" s="137">
        <v>8.9616438356000003</v>
      </c>
      <c r="BC192" s="137">
        <v>15</v>
      </c>
      <c r="BD192" s="155"/>
      <c r="BE192" s="148"/>
      <c r="BG192" s="150">
        <v>154</v>
      </c>
      <c r="BH192" s="121">
        <v>1083.5657183000001</v>
      </c>
      <c r="BI192" s="121">
        <v>166.84441368</v>
      </c>
      <c r="BJ192" s="121">
        <v>212.72998239</v>
      </c>
      <c r="BK192" s="121">
        <v>267.04827030000001</v>
      </c>
      <c r="BL192" s="121">
        <v>7.4862075436</v>
      </c>
      <c r="BM192" s="121">
        <v>60.779492249</v>
      </c>
      <c r="BN192" s="121">
        <v>131.78823792</v>
      </c>
      <c r="BO192" s="121">
        <v>384.92037797</v>
      </c>
      <c r="BP192" s="121">
        <v>8.6164383561999998</v>
      </c>
      <c r="BQ192" s="121">
        <v>95</v>
      </c>
      <c r="BR192" s="155"/>
    </row>
    <row r="193" spans="3:70">
      <c r="C193" s="150">
        <v>155</v>
      </c>
      <c r="D193" s="137">
        <v>1069.4182020999999</v>
      </c>
      <c r="E193" s="137">
        <v>156.91726650999999</v>
      </c>
      <c r="F193" s="137">
        <v>204.94450399999999</v>
      </c>
      <c r="G193" s="137">
        <v>260.97437589999998</v>
      </c>
      <c r="H193" s="137">
        <v>7.4862075436</v>
      </c>
      <c r="I193" s="137">
        <v>60.904814751000004</v>
      </c>
      <c r="J193" s="137">
        <v>137.29792562</v>
      </c>
      <c r="K193" s="137">
        <v>314.34219758</v>
      </c>
      <c r="L193" s="137">
        <v>8.3178082191999998</v>
      </c>
      <c r="M193" s="137">
        <v>1</v>
      </c>
      <c r="Q193" s="150">
        <v>155</v>
      </c>
      <c r="R193" s="137">
        <v>1073.9768527000001</v>
      </c>
      <c r="S193" s="137">
        <v>153.17340859999999</v>
      </c>
      <c r="T193" s="137">
        <v>206.11298500999999</v>
      </c>
      <c r="U193" s="137">
        <v>260.97388255999999</v>
      </c>
      <c r="V193" s="137">
        <v>7.4862075436</v>
      </c>
      <c r="W193" s="137">
        <v>61.320965307999998</v>
      </c>
      <c r="X193" s="137">
        <v>137.27025935</v>
      </c>
      <c r="Y193" s="137">
        <v>317.19441524000001</v>
      </c>
      <c r="Z193" s="137">
        <v>8.5863013698999993</v>
      </c>
      <c r="AA193" s="137">
        <v>32</v>
      </c>
      <c r="AE193" s="150">
        <v>155</v>
      </c>
      <c r="AF193" s="137">
        <v>1076.9243755</v>
      </c>
      <c r="AG193" s="137">
        <v>169.20798933</v>
      </c>
      <c r="AH193" s="137">
        <v>210.18146671</v>
      </c>
      <c r="AI193" s="137">
        <v>273.62491705999997</v>
      </c>
      <c r="AJ193" s="137">
        <v>7.4862075436</v>
      </c>
      <c r="AK193" s="137">
        <v>62.788954208</v>
      </c>
      <c r="AL193" s="137">
        <v>126.66005192999999</v>
      </c>
      <c r="AM193" s="137">
        <v>480.06627553999999</v>
      </c>
      <c r="AN193" s="137">
        <v>8.9150684931999997</v>
      </c>
      <c r="AO193" s="137">
        <v>19</v>
      </c>
      <c r="AP193" s="155"/>
      <c r="AQ193" s="148"/>
      <c r="AS193" s="150">
        <v>155</v>
      </c>
      <c r="AT193" s="137">
        <v>1075.2952043</v>
      </c>
      <c r="AU193" s="137">
        <v>165.05698089000001</v>
      </c>
      <c r="AV193" s="137">
        <v>207.47506193999999</v>
      </c>
      <c r="AW193" s="137">
        <v>274.68146123000002</v>
      </c>
      <c r="AX193" s="137">
        <v>7.4862075436</v>
      </c>
      <c r="AY193" s="137">
        <v>62.801537817000003</v>
      </c>
      <c r="AZ193" s="137">
        <v>126.76871472000001</v>
      </c>
      <c r="BA193" s="137">
        <v>490.64242159000003</v>
      </c>
      <c r="BB193" s="137">
        <v>8.9616438356000003</v>
      </c>
      <c r="BC193" s="137">
        <v>18</v>
      </c>
      <c r="BD193" s="155"/>
      <c r="BE193" s="148"/>
      <c r="BG193" s="150">
        <v>155</v>
      </c>
      <c r="BH193" s="121">
        <v>1076.8578752000001</v>
      </c>
      <c r="BI193" s="121">
        <v>165.80447215999999</v>
      </c>
      <c r="BJ193" s="121">
        <v>211.72502334000001</v>
      </c>
      <c r="BK193" s="121">
        <v>266.66961758000002</v>
      </c>
      <c r="BL193" s="121">
        <v>7.4862075436</v>
      </c>
      <c r="BM193" s="121">
        <v>60.748354438</v>
      </c>
      <c r="BN193" s="121">
        <v>131.65351228</v>
      </c>
      <c r="BO193" s="121">
        <v>384.85047143999998</v>
      </c>
      <c r="BP193" s="121">
        <v>8.6164383561999998</v>
      </c>
      <c r="BQ193" s="121">
        <v>98</v>
      </c>
      <c r="BR193" s="155"/>
    </row>
    <row r="194" spans="3:70">
      <c r="C194" s="150">
        <v>156</v>
      </c>
      <c r="D194" s="137">
        <v>1062.5699890999999</v>
      </c>
      <c r="E194" s="137">
        <v>156.01038944000001</v>
      </c>
      <c r="F194" s="137">
        <v>204.06940470000001</v>
      </c>
      <c r="G194" s="137">
        <v>260.58991073999999</v>
      </c>
      <c r="H194" s="137">
        <v>7.4862075436</v>
      </c>
      <c r="I194" s="137">
        <v>60.873390223000001</v>
      </c>
      <c r="J194" s="137">
        <v>137.1499207</v>
      </c>
      <c r="K194" s="137">
        <v>314.50473018999998</v>
      </c>
      <c r="L194" s="137">
        <v>8.3178082191999998</v>
      </c>
      <c r="M194" s="137">
        <v>3</v>
      </c>
      <c r="Q194" s="150">
        <v>156</v>
      </c>
      <c r="R194" s="137">
        <v>1067.1442125999999</v>
      </c>
      <c r="S194" s="137">
        <v>152.26897922000001</v>
      </c>
      <c r="T194" s="137">
        <v>205.19066203</v>
      </c>
      <c r="U194" s="137">
        <v>260.59992120999999</v>
      </c>
      <c r="V194" s="137">
        <v>7.4862075436</v>
      </c>
      <c r="W194" s="137">
        <v>61.289538184999998</v>
      </c>
      <c r="X194" s="137">
        <v>137.12398396</v>
      </c>
      <c r="Y194" s="137">
        <v>317.38994672000001</v>
      </c>
      <c r="Z194" s="137">
        <v>8.5863013698999993</v>
      </c>
      <c r="AA194" s="137">
        <v>35</v>
      </c>
      <c r="AE194" s="150">
        <v>156</v>
      </c>
      <c r="AF194" s="137">
        <v>1069.9609307999999</v>
      </c>
      <c r="AG194" s="137">
        <v>168.0893007</v>
      </c>
      <c r="AH194" s="137">
        <v>209.50239479999999</v>
      </c>
      <c r="AI194" s="137">
        <v>273.21843825000002</v>
      </c>
      <c r="AJ194" s="137">
        <v>7.4862075436</v>
      </c>
      <c r="AK194" s="137">
        <v>62.758090676000002</v>
      </c>
      <c r="AL194" s="137">
        <v>126.53668999</v>
      </c>
      <c r="AM194" s="137">
        <v>480.36015653999999</v>
      </c>
      <c r="AN194" s="137">
        <v>8.9150684931999997</v>
      </c>
      <c r="AO194" s="137">
        <v>22</v>
      </c>
      <c r="AP194" s="155"/>
      <c r="AQ194" s="148"/>
      <c r="AS194" s="150">
        <v>156</v>
      </c>
      <c r="AT194" s="137">
        <v>1068.4785912</v>
      </c>
      <c r="AU194" s="137">
        <v>164.04994449</v>
      </c>
      <c r="AV194" s="137">
        <v>206.55078229</v>
      </c>
      <c r="AW194" s="137">
        <v>274.29219670999998</v>
      </c>
      <c r="AX194" s="137">
        <v>7.4862075436</v>
      </c>
      <c r="AY194" s="137">
        <v>62.770691642000003</v>
      </c>
      <c r="AZ194" s="137">
        <v>126.64706707000001</v>
      </c>
      <c r="BA194" s="137">
        <v>490.77694109999999</v>
      </c>
      <c r="BB194" s="137">
        <v>8.9616438356000003</v>
      </c>
      <c r="BC194" s="137">
        <v>21</v>
      </c>
      <c r="BD194" s="155"/>
      <c r="BE194" s="148"/>
      <c r="BG194" s="150">
        <v>156</v>
      </c>
      <c r="BH194" s="121">
        <v>1070.1577407</v>
      </c>
      <c r="BI194" s="121">
        <v>164.45145049000001</v>
      </c>
      <c r="BJ194" s="121">
        <v>211.03176764</v>
      </c>
      <c r="BK194" s="121">
        <v>266.28463319000002</v>
      </c>
      <c r="BL194" s="121">
        <v>7.4862075436</v>
      </c>
      <c r="BM194" s="121">
        <v>60.717011421999999</v>
      </c>
      <c r="BN194" s="121">
        <v>131.52014005000001</v>
      </c>
      <c r="BO194" s="121">
        <v>384.76946529999998</v>
      </c>
      <c r="BP194" s="121">
        <v>8.6164383561999998</v>
      </c>
      <c r="BQ194" s="121">
        <v>101</v>
      </c>
      <c r="BR194" s="155"/>
    </row>
    <row r="195" spans="3:70">
      <c r="C195" s="150">
        <v>157</v>
      </c>
      <c r="D195" s="137">
        <v>1055.8789578000001</v>
      </c>
      <c r="E195" s="137">
        <v>154.81846906999999</v>
      </c>
      <c r="F195" s="137">
        <v>203.32195396</v>
      </c>
      <c r="G195" s="137">
        <v>260.20565851999999</v>
      </c>
      <c r="H195" s="137">
        <v>7.4862075436</v>
      </c>
      <c r="I195" s="137">
        <v>60.841880783999997</v>
      </c>
      <c r="J195" s="137">
        <v>137.00366409</v>
      </c>
      <c r="K195" s="137">
        <v>314.65298243000001</v>
      </c>
      <c r="L195" s="137">
        <v>8.3178082191999998</v>
      </c>
      <c r="M195" s="137">
        <v>6</v>
      </c>
      <c r="Q195" s="150">
        <v>157</v>
      </c>
      <c r="R195" s="137">
        <v>1059.5297688999999</v>
      </c>
      <c r="S195" s="137">
        <v>151.72676129000001</v>
      </c>
      <c r="T195" s="137">
        <v>204.69639703999999</v>
      </c>
      <c r="U195" s="137">
        <v>260.21749412000003</v>
      </c>
      <c r="V195" s="137">
        <v>7.4862075436</v>
      </c>
      <c r="W195" s="137">
        <v>61.258054926</v>
      </c>
      <c r="X195" s="137">
        <v>136.97947614</v>
      </c>
      <c r="Y195" s="137">
        <v>317.57144383000002</v>
      </c>
      <c r="Z195" s="137">
        <v>8.5863013698999993</v>
      </c>
      <c r="AA195" s="137">
        <v>39</v>
      </c>
      <c r="AE195" s="150">
        <v>157</v>
      </c>
      <c r="AF195" s="137">
        <v>1062.8332659</v>
      </c>
      <c r="AG195" s="137">
        <v>167.31679013999999</v>
      </c>
      <c r="AH195" s="137">
        <v>208.64888689</v>
      </c>
      <c r="AI195" s="137">
        <v>272.80443761999999</v>
      </c>
      <c r="AJ195" s="137">
        <v>7.4862075436</v>
      </c>
      <c r="AK195" s="137">
        <v>62.727258736000003</v>
      </c>
      <c r="AL195" s="137">
        <v>126.41520557</v>
      </c>
      <c r="AM195" s="137">
        <v>480.65495219000002</v>
      </c>
      <c r="AN195" s="137">
        <v>8.9150684931999997</v>
      </c>
      <c r="AO195" s="137">
        <v>26</v>
      </c>
      <c r="AP195" s="155"/>
      <c r="AQ195" s="148"/>
      <c r="AS195" s="150">
        <v>157</v>
      </c>
      <c r="AT195" s="137">
        <v>1061.2351991</v>
      </c>
      <c r="AU195" s="137">
        <v>163.29242407000001</v>
      </c>
      <c r="AV195" s="137">
        <v>205.81329047</v>
      </c>
      <c r="AW195" s="137">
        <v>273.89340729999998</v>
      </c>
      <c r="AX195" s="137">
        <v>7.4862075436</v>
      </c>
      <c r="AY195" s="137">
        <v>62.739862553999998</v>
      </c>
      <c r="AZ195" s="137">
        <v>126.52718025</v>
      </c>
      <c r="BA195" s="137">
        <v>490.90874372000002</v>
      </c>
      <c r="BB195" s="137">
        <v>8.9616438356000003</v>
      </c>
      <c r="BC195" s="137">
        <v>24</v>
      </c>
      <c r="BD195" s="155"/>
      <c r="BE195" s="148"/>
      <c r="BG195" s="150">
        <v>157</v>
      </c>
      <c r="BH195" s="121">
        <v>1063.1736986000001</v>
      </c>
      <c r="BI195" s="121">
        <v>163.59027601</v>
      </c>
      <c r="BJ195" s="121">
        <v>210.14023141000001</v>
      </c>
      <c r="BK195" s="121">
        <v>265.88998963</v>
      </c>
      <c r="BL195" s="121">
        <v>7.4862075436</v>
      </c>
      <c r="BM195" s="121">
        <v>60.685456676999998</v>
      </c>
      <c r="BN195" s="121">
        <v>131.38810143000001</v>
      </c>
      <c r="BO195" s="121">
        <v>384.67693367999999</v>
      </c>
      <c r="BP195" s="121">
        <v>8.6164383561999998</v>
      </c>
      <c r="BQ195" s="121">
        <v>104</v>
      </c>
      <c r="BR195" s="155"/>
    </row>
    <row r="196" spans="3:70">
      <c r="C196" s="150">
        <v>158</v>
      </c>
      <c r="D196" s="137">
        <v>1048.0318890999999</v>
      </c>
      <c r="E196" s="137">
        <v>154.44259975</v>
      </c>
      <c r="F196" s="137">
        <v>202.91839374</v>
      </c>
      <c r="G196" s="137">
        <v>259.81750220999999</v>
      </c>
      <c r="H196" s="137">
        <v>7.4862075436</v>
      </c>
      <c r="I196" s="137">
        <v>60.810284054999997</v>
      </c>
      <c r="J196" s="137">
        <v>136.85916001999999</v>
      </c>
      <c r="K196" s="137">
        <v>314.78646900000001</v>
      </c>
      <c r="L196" s="137">
        <v>8.3178082191999998</v>
      </c>
      <c r="M196" s="137">
        <v>9</v>
      </c>
      <c r="Q196" s="150">
        <v>158</v>
      </c>
      <c r="R196" s="137">
        <v>1051.6448436000001</v>
      </c>
      <c r="S196" s="137">
        <v>151.38443147999999</v>
      </c>
      <c r="T196" s="137">
        <v>204.27608739999999</v>
      </c>
      <c r="U196" s="137">
        <v>259.83170509000001</v>
      </c>
      <c r="V196" s="137">
        <v>7.4862075436</v>
      </c>
      <c r="W196" s="137">
        <v>61.226513797999999</v>
      </c>
      <c r="X196" s="137">
        <v>136.83673866000001</v>
      </c>
      <c r="Y196" s="137">
        <v>317.73841317</v>
      </c>
      <c r="Z196" s="137">
        <v>8.5863013698999993</v>
      </c>
      <c r="AA196" s="137">
        <v>43</v>
      </c>
      <c r="AE196" s="150">
        <v>158</v>
      </c>
      <c r="AF196" s="137">
        <v>1055.7467827</v>
      </c>
      <c r="AG196" s="137">
        <v>166.31560643</v>
      </c>
      <c r="AH196" s="137">
        <v>207.97293060999999</v>
      </c>
      <c r="AI196" s="137">
        <v>272.40037672</v>
      </c>
      <c r="AJ196" s="137">
        <v>7.4862075436</v>
      </c>
      <c r="AK196" s="137">
        <v>62.696457399000003</v>
      </c>
      <c r="AL196" s="137">
        <v>126.29558196000001</v>
      </c>
      <c r="AM196" s="137">
        <v>480.95035725999998</v>
      </c>
      <c r="AN196" s="137">
        <v>8.9150684931999997</v>
      </c>
      <c r="AO196" s="137">
        <v>29</v>
      </c>
      <c r="AP196" s="155"/>
      <c r="AQ196" s="148"/>
      <c r="AS196" s="150">
        <v>158</v>
      </c>
      <c r="AT196" s="137">
        <v>1053.9452557</v>
      </c>
      <c r="AU196" s="137">
        <v>162.12891049000001</v>
      </c>
      <c r="AV196" s="137">
        <v>205.52511652999999</v>
      </c>
      <c r="AW196" s="137">
        <v>273.49784454000002</v>
      </c>
      <c r="AX196" s="137">
        <v>7.4862075436</v>
      </c>
      <c r="AY196" s="137">
        <v>62.709049299</v>
      </c>
      <c r="AZ196" s="137">
        <v>126.40903485</v>
      </c>
      <c r="BA196" s="137">
        <v>491.03746719999998</v>
      </c>
      <c r="BB196" s="137">
        <v>8.9616438356000003</v>
      </c>
      <c r="BC196" s="137">
        <v>26</v>
      </c>
      <c r="BD196" s="155"/>
      <c r="BE196" s="148"/>
      <c r="BG196" s="150">
        <v>158</v>
      </c>
      <c r="BH196" s="121">
        <v>1055.8956066000001</v>
      </c>
      <c r="BI196" s="121">
        <v>162.61759993000001</v>
      </c>
      <c r="BJ196" s="121">
        <v>209.64404913999999</v>
      </c>
      <c r="BK196" s="121">
        <v>265.50554368000002</v>
      </c>
      <c r="BL196" s="121">
        <v>7.4862075436</v>
      </c>
      <c r="BM196" s="121">
        <v>60.653683678</v>
      </c>
      <c r="BN196" s="121">
        <v>131.25737662</v>
      </c>
      <c r="BO196" s="121">
        <v>384.57245074000002</v>
      </c>
      <c r="BP196" s="121">
        <v>8.6164383561999998</v>
      </c>
      <c r="BQ196" s="121">
        <v>107</v>
      </c>
      <c r="BR196" s="155"/>
    </row>
    <row r="197" spans="3:70">
      <c r="C197" s="150">
        <v>159</v>
      </c>
      <c r="D197" s="137">
        <v>1040.8435798</v>
      </c>
      <c r="E197" s="137">
        <v>153.71603224</v>
      </c>
      <c r="F197" s="137">
        <v>202.18900517</v>
      </c>
      <c r="G197" s="137">
        <v>259.44711308000001</v>
      </c>
      <c r="H197" s="137">
        <v>7.4862075436</v>
      </c>
      <c r="I197" s="137">
        <v>60.778597658000002</v>
      </c>
      <c r="J197" s="137">
        <v>136.71641274999999</v>
      </c>
      <c r="K197" s="137">
        <v>314.90470458999999</v>
      </c>
      <c r="L197" s="137">
        <v>8.3178082191999998</v>
      </c>
      <c r="M197" s="137">
        <v>12</v>
      </c>
      <c r="Q197" s="150">
        <v>159</v>
      </c>
      <c r="R197" s="137">
        <v>1044.3335861</v>
      </c>
      <c r="S197" s="137">
        <v>150.80549603</v>
      </c>
      <c r="T197" s="137">
        <v>203.50070113000001</v>
      </c>
      <c r="U197" s="137">
        <v>259.46393045000002</v>
      </c>
      <c r="V197" s="137">
        <v>7.4862075436</v>
      </c>
      <c r="W197" s="137">
        <v>61.194913069999998</v>
      </c>
      <c r="X197" s="137">
        <v>136.69577426999999</v>
      </c>
      <c r="Y197" s="137">
        <v>317.89036134000003</v>
      </c>
      <c r="Z197" s="137">
        <v>8.5863013698999993</v>
      </c>
      <c r="AA197" s="137">
        <v>46</v>
      </c>
      <c r="AE197" s="150">
        <v>159</v>
      </c>
      <c r="AF197" s="137">
        <v>1048.5450057</v>
      </c>
      <c r="AG197" s="137">
        <v>165.29852933999999</v>
      </c>
      <c r="AH197" s="137">
        <v>207.41543365999999</v>
      </c>
      <c r="AI197" s="137">
        <v>272.00904374999999</v>
      </c>
      <c r="AJ197" s="137">
        <v>7.4862075436</v>
      </c>
      <c r="AK197" s="137">
        <v>62.665685678000003</v>
      </c>
      <c r="AL197" s="137">
        <v>126.17780243</v>
      </c>
      <c r="AM197" s="137">
        <v>481.24606655000002</v>
      </c>
      <c r="AN197" s="137">
        <v>8.9150684931999997</v>
      </c>
      <c r="AO197" s="137">
        <v>32</v>
      </c>
      <c r="AP197" s="155"/>
      <c r="AQ197" s="148"/>
      <c r="AS197" s="150">
        <v>159</v>
      </c>
      <c r="AT197" s="137">
        <v>1046.5390846</v>
      </c>
      <c r="AU197" s="137">
        <v>161.45643791000001</v>
      </c>
      <c r="AV197" s="137">
        <v>204.84871496</v>
      </c>
      <c r="AW197" s="137">
        <v>273.11569610999999</v>
      </c>
      <c r="AX197" s="137">
        <v>7.4862075436</v>
      </c>
      <c r="AY197" s="137">
        <v>62.67825062</v>
      </c>
      <c r="AZ197" s="137">
        <v>126.29261145</v>
      </c>
      <c r="BA197" s="137">
        <v>491.16274927000001</v>
      </c>
      <c r="BB197" s="137">
        <v>8.9616438356000003</v>
      </c>
      <c r="BC197" s="137">
        <v>29</v>
      </c>
      <c r="BD197" s="155"/>
      <c r="BE197" s="148"/>
      <c r="BG197" s="150">
        <v>159</v>
      </c>
      <c r="BH197" s="121">
        <v>1048.6336194999999</v>
      </c>
      <c r="BI197" s="121">
        <v>161.87743076999999</v>
      </c>
      <c r="BJ197" s="121">
        <v>208.88435453</v>
      </c>
      <c r="BK197" s="121">
        <v>265.13599820000002</v>
      </c>
      <c r="BL197" s="121">
        <v>7.4862075436</v>
      </c>
      <c r="BM197" s="121">
        <v>60.621685900999999</v>
      </c>
      <c r="BN197" s="121">
        <v>131.12794582000001</v>
      </c>
      <c r="BO197" s="121">
        <v>384.45559059999999</v>
      </c>
      <c r="BP197" s="121">
        <v>8.6164383561999998</v>
      </c>
      <c r="BQ197" s="121">
        <v>110</v>
      </c>
      <c r="BR197" s="155"/>
    </row>
    <row r="198" spans="3:70">
      <c r="C198" s="150">
        <v>160</v>
      </c>
      <c r="D198" s="137">
        <v>1033.6693534000001</v>
      </c>
      <c r="E198" s="137">
        <v>152.99359758</v>
      </c>
      <c r="F198" s="137">
        <v>201.44140078999999</v>
      </c>
      <c r="G198" s="137">
        <v>259.07672395999998</v>
      </c>
      <c r="H198" s="137">
        <v>7.4862075436</v>
      </c>
      <c r="I198" s="137">
        <v>60.746819213000002</v>
      </c>
      <c r="J198" s="137">
        <v>136.57542652000001</v>
      </c>
      <c r="K198" s="137">
        <v>315.00720389000003</v>
      </c>
      <c r="L198" s="137">
        <v>8.3178082191999998</v>
      </c>
      <c r="M198" s="137">
        <v>14</v>
      </c>
      <c r="Q198" s="150">
        <v>160</v>
      </c>
      <c r="R198" s="137">
        <v>1037.0799568</v>
      </c>
      <c r="S198" s="137">
        <v>150.20839568</v>
      </c>
      <c r="T198" s="137">
        <v>202.68585164999999</v>
      </c>
      <c r="U198" s="137">
        <v>259.09615581000003</v>
      </c>
      <c r="V198" s="137">
        <v>7.4862075436</v>
      </c>
      <c r="W198" s="137">
        <v>61.163251009</v>
      </c>
      <c r="X198" s="137">
        <v>136.55658574</v>
      </c>
      <c r="Y198" s="137">
        <v>318.02679490999998</v>
      </c>
      <c r="Z198" s="137">
        <v>8.5863013698999993</v>
      </c>
      <c r="AA198" s="137">
        <v>50</v>
      </c>
      <c r="AE198" s="150">
        <v>160</v>
      </c>
      <c r="AF198" s="137">
        <v>1040.7035662999999</v>
      </c>
      <c r="AG198" s="137">
        <v>164.66899140999999</v>
      </c>
      <c r="AH198" s="137">
        <v>207.11005996</v>
      </c>
      <c r="AI198" s="137">
        <v>271.61771077999998</v>
      </c>
      <c r="AJ198" s="137">
        <v>7.4862075436</v>
      </c>
      <c r="AK198" s="137">
        <v>62.634942584000001</v>
      </c>
      <c r="AL198" s="137">
        <v>126.06185025000001</v>
      </c>
      <c r="AM198" s="137">
        <v>481.54177484000002</v>
      </c>
      <c r="AN198" s="137">
        <v>8.9150684931999997</v>
      </c>
      <c r="AO198" s="137">
        <v>35</v>
      </c>
      <c r="AP198" s="155"/>
      <c r="AQ198" s="148"/>
      <c r="AS198" s="150">
        <v>160</v>
      </c>
      <c r="AT198" s="137">
        <v>1039.0084133</v>
      </c>
      <c r="AU198" s="137">
        <v>160.84548013</v>
      </c>
      <c r="AV198" s="137">
        <v>204.23529876000001</v>
      </c>
      <c r="AW198" s="137">
        <v>272.73354767000001</v>
      </c>
      <c r="AX198" s="137">
        <v>7.4862075436</v>
      </c>
      <c r="AY198" s="137">
        <v>62.647465263999997</v>
      </c>
      <c r="AZ198" s="137">
        <v>126.17789062999999</v>
      </c>
      <c r="BA198" s="137">
        <v>491.28422769000002</v>
      </c>
      <c r="BB198" s="137">
        <v>8.9616438356000003</v>
      </c>
      <c r="BC198" s="137">
        <v>32</v>
      </c>
      <c r="BD198" s="155"/>
      <c r="BE198" s="148"/>
      <c r="BG198" s="150">
        <v>160</v>
      </c>
      <c r="BH198" s="121">
        <v>1040.7020167000001</v>
      </c>
      <c r="BI198" s="121">
        <v>161.38437260000001</v>
      </c>
      <c r="BJ198" s="121">
        <v>208.54716461999999</v>
      </c>
      <c r="BK198" s="121">
        <v>264.76645272000002</v>
      </c>
      <c r="BL198" s="121">
        <v>7.4862075436</v>
      </c>
      <c r="BM198" s="121">
        <v>60.589456820000002</v>
      </c>
      <c r="BN198" s="121">
        <v>130.99978923</v>
      </c>
      <c r="BO198" s="121">
        <v>384.32592741000002</v>
      </c>
      <c r="BP198" s="121">
        <v>8.6164383561999998</v>
      </c>
      <c r="BQ198" s="121">
        <v>113</v>
      </c>
      <c r="BR198" s="155"/>
    </row>
    <row r="199" spans="3:70">
      <c r="C199" s="150">
        <v>161</v>
      </c>
      <c r="D199" s="137">
        <v>1025.9034239</v>
      </c>
      <c r="E199" s="137">
        <v>152.45754664</v>
      </c>
      <c r="F199" s="137">
        <v>201.09911575999999</v>
      </c>
      <c r="G199" s="137">
        <v>258.70633484000001</v>
      </c>
      <c r="H199" s="137">
        <v>7.4862075436</v>
      </c>
      <c r="I199" s="137">
        <v>60.714946339999997</v>
      </c>
      <c r="J199" s="137">
        <v>136.43620558000001</v>
      </c>
      <c r="K199" s="137">
        <v>315.09348160000002</v>
      </c>
      <c r="L199" s="137">
        <v>8.3178082191999998</v>
      </c>
      <c r="M199" s="137">
        <v>17</v>
      </c>
      <c r="Q199" s="150">
        <v>161</v>
      </c>
      <c r="R199" s="137">
        <v>1029.3042286</v>
      </c>
      <c r="S199" s="137">
        <v>149.56286643999999</v>
      </c>
      <c r="T199" s="137">
        <v>202.44153</v>
      </c>
      <c r="U199" s="137">
        <v>258.72838116000003</v>
      </c>
      <c r="V199" s="137">
        <v>7.4862075436</v>
      </c>
      <c r="W199" s="137">
        <v>61.131525883000002</v>
      </c>
      <c r="X199" s="137">
        <v>136.41917581000001</v>
      </c>
      <c r="Y199" s="137">
        <v>318.14722047999999</v>
      </c>
      <c r="Z199" s="137">
        <v>8.5863013698999993</v>
      </c>
      <c r="AA199" s="137">
        <v>54</v>
      </c>
      <c r="AE199" s="150">
        <v>161</v>
      </c>
      <c r="AF199" s="137">
        <v>1033.0472053999999</v>
      </c>
      <c r="AG199" s="137">
        <v>164.11618658</v>
      </c>
      <c r="AH199" s="137">
        <v>206.54287468000001</v>
      </c>
      <c r="AI199" s="137">
        <v>271.22637780999997</v>
      </c>
      <c r="AJ199" s="137">
        <v>7.4862075436</v>
      </c>
      <c r="AK199" s="137">
        <v>62.604227131000002</v>
      </c>
      <c r="AL199" s="137">
        <v>125.94770871999999</v>
      </c>
      <c r="AM199" s="137">
        <v>481.83717693</v>
      </c>
      <c r="AN199" s="137">
        <v>8.9150684931999997</v>
      </c>
      <c r="AO199" s="137">
        <v>39</v>
      </c>
      <c r="AP199" s="155"/>
      <c r="AQ199" s="148"/>
      <c r="AS199" s="150">
        <v>161</v>
      </c>
      <c r="AT199" s="137">
        <v>1031.4646823</v>
      </c>
      <c r="AU199" s="137">
        <v>160.31789802</v>
      </c>
      <c r="AV199" s="137">
        <v>203.55156668000001</v>
      </c>
      <c r="AW199" s="137">
        <v>272.35139923000003</v>
      </c>
      <c r="AX199" s="137">
        <v>7.4862075436</v>
      </c>
      <c r="AY199" s="137">
        <v>62.616691973000002</v>
      </c>
      <c r="AZ199" s="137">
        <v>126.06485297</v>
      </c>
      <c r="BA199" s="137">
        <v>491.4015402</v>
      </c>
      <c r="BB199" s="137">
        <v>8.9616438356000003</v>
      </c>
      <c r="BC199" s="137">
        <v>35</v>
      </c>
      <c r="BD199" s="155"/>
      <c r="BE199" s="148"/>
      <c r="BG199" s="150">
        <v>161</v>
      </c>
      <c r="BH199" s="121">
        <v>1032.9137141000001</v>
      </c>
      <c r="BI199" s="121">
        <v>160.83283804000001</v>
      </c>
      <c r="BJ199" s="121">
        <v>208.12515098</v>
      </c>
      <c r="BK199" s="121">
        <v>264.39690724000002</v>
      </c>
      <c r="BL199" s="121">
        <v>7.4862075436</v>
      </c>
      <c r="BM199" s="121">
        <v>60.556989911000002</v>
      </c>
      <c r="BN199" s="121">
        <v>130.87288706999999</v>
      </c>
      <c r="BO199" s="121">
        <v>384.18303530999998</v>
      </c>
      <c r="BP199" s="121">
        <v>8.6164383561999998</v>
      </c>
      <c r="BQ199" s="121">
        <v>116</v>
      </c>
      <c r="BR199" s="155"/>
    </row>
    <row r="200" spans="3:70">
      <c r="C200" s="150">
        <v>162</v>
      </c>
      <c r="D200" s="137">
        <v>1018.5912321</v>
      </c>
      <c r="E200" s="137">
        <v>151.76362521999999</v>
      </c>
      <c r="F200" s="137">
        <v>200.46096360999999</v>
      </c>
      <c r="G200" s="137">
        <v>258.33594570999998</v>
      </c>
      <c r="H200" s="137">
        <v>7.4862075436</v>
      </c>
      <c r="I200" s="137">
        <v>60.682976662000002</v>
      </c>
      <c r="J200" s="137">
        <v>136.29875415999999</v>
      </c>
      <c r="K200" s="137">
        <v>315.16305239000002</v>
      </c>
      <c r="L200" s="137">
        <v>8.3178082191999998</v>
      </c>
      <c r="M200" s="137">
        <v>20</v>
      </c>
      <c r="Q200" s="150">
        <v>162</v>
      </c>
      <c r="R200" s="137">
        <v>1021.8028207999999</v>
      </c>
      <c r="S200" s="137">
        <v>148.99760510999999</v>
      </c>
      <c r="T200" s="137">
        <v>201.84261995</v>
      </c>
      <c r="U200" s="137">
        <v>258.36060651999998</v>
      </c>
      <c r="V200" s="137">
        <v>7.4862075436</v>
      </c>
      <c r="W200" s="137">
        <v>61.099735961</v>
      </c>
      <c r="X200" s="137">
        <v>136.28354723999999</v>
      </c>
      <c r="Y200" s="137">
        <v>318.25114465000001</v>
      </c>
      <c r="Z200" s="137">
        <v>8.5863013698999993</v>
      </c>
      <c r="AA200" s="137">
        <v>58</v>
      </c>
      <c r="AE200" s="150">
        <v>162</v>
      </c>
      <c r="AF200" s="137">
        <v>1025.7768831999999</v>
      </c>
      <c r="AG200" s="137">
        <v>163.32156502999999</v>
      </c>
      <c r="AH200" s="137">
        <v>205.83146730999999</v>
      </c>
      <c r="AI200" s="137">
        <v>270.83504484000002</v>
      </c>
      <c r="AJ200" s="137">
        <v>7.4862075436</v>
      </c>
      <c r="AK200" s="137">
        <v>62.573538331000002</v>
      </c>
      <c r="AL200" s="137">
        <v>125.8353611</v>
      </c>
      <c r="AM200" s="137">
        <v>482.1319676</v>
      </c>
      <c r="AN200" s="137">
        <v>8.9150684931999997</v>
      </c>
      <c r="AO200" s="137">
        <v>42</v>
      </c>
      <c r="AP200" s="155"/>
      <c r="AQ200" s="148"/>
      <c r="AS200" s="150">
        <v>162</v>
      </c>
      <c r="AT200" s="137">
        <v>1023.6351007</v>
      </c>
      <c r="AU200" s="137">
        <v>159.91569278</v>
      </c>
      <c r="AV200" s="137">
        <v>203.02830829000001</v>
      </c>
      <c r="AW200" s="137">
        <v>271.9692508</v>
      </c>
      <c r="AX200" s="137">
        <v>7.4862075436</v>
      </c>
      <c r="AY200" s="137">
        <v>62.585929493000002</v>
      </c>
      <c r="AZ200" s="137">
        <v>125.95347906000001</v>
      </c>
      <c r="BA200" s="137">
        <v>491.51432453000001</v>
      </c>
      <c r="BB200" s="137">
        <v>8.9616438356000003</v>
      </c>
      <c r="BC200" s="137">
        <v>38</v>
      </c>
      <c r="BD200" s="155"/>
      <c r="BE200" s="148"/>
      <c r="BG200" s="150">
        <v>162</v>
      </c>
      <c r="BH200" s="121">
        <v>1025.4549159999999</v>
      </c>
      <c r="BI200" s="121">
        <v>160.50274354999999</v>
      </c>
      <c r="BJ200" s="121">
        <v>207.15219274</v>
      </c>
      <c r="BK200" s="121">
        <v>264.02736176000002</v>
      </c>
      <c r="BL200" s="121">
        <v>7.4862075436</v>
      </c>
      <c r="BM200" s="121">
        <v>60.524278649999999</v>
      </c>
      <c r="BN200" s="121">
        <v>130.74721951999999</v>
      </c>
      <c r="BO200" s="121">
        <v>384.02648843999998</v>
      </c>
      <c r="BP200" s="121">
        <v>8.6164383561999998</v>
      </c>
      <c r="BQ200" s="121">
        <v>118</v>
      </c>
      <c r="BR200" s="155"/>
    </row>
    <row r="201" spans="3:70">
      <c r="C201" s="150">
        <v>163</v>
      </c>
      <c r="D201" s="137">
        <v>1011.6966883</v>
      </c>
      <c r="E201" s="137">
        <v>150.70594141000001</v>
      </c>
      <c r="F201" s="137">
        <v>199.71433798000001</v>
      </c>
      <c r="G201" s="137">
        <v>258.02014438999998</v>
      </c>
      <c r="H201" s="137">
        <v>7.4862075436</v>
      </c>
      <c r="I201" s="137">
        <v>60.650907797999999</v>
      </c>
      <c r="J201" s="137">
        <v>136.16307652</v>
      </c>
      <c r="K201" s="137">
        <v>315.21543097</v>
      </c>
      <c r="L201" s="137">
        <v>8.3178082191999998</v>
      </c>
      <c r="M201" s="137">
        <v>23</v>
      </c>
      <c r="Q201" s="150">
        <v>163</v>
      </c>
      <c r="R201" s="137">
        <v>1014.8667732</v>
      </c>
      <c r="S201" s="137">
        <v>148.01366844</v>
      </c>
      <c r="T201" s="137">
        <v>201.06755548000001</v>
      </c>
      <c r="U201" s="137">
        <v>258.02230150000003</v>
      </c>
      <c r="V201" s="137">
        <v>7.4862075436</v>
      </c>
      <c r="W201" s="137">
        <v>61.067879509999997</v>
      </c>
      <c r="X201" s="137">
        <v>136.14970278999999</v>
      </c>
      <c r="Y201" s="137">
        <v>318.33807400000001</v>
      </c>
      <c r="Z201" s="137">
        <v>8.5863013698999993</v>
      </c>
      <c r="AA201" s="137">
        <v>61</v>
      </c>
      <c r="AE201" s="150">
        <v>163</v>
      </c>
      <c r="AF201" s="137">
        <v>1017.6941559000001</v>
      </c>
      <c r="AG201" s="137">
        <v>163.06910284</v>
      </c>
      <c r="AH201" s="137">
        <v>205.26170726999999</v>
      </c>
      <c r="AI201" s="137">
        <v>270.57231038999998</v>
      </c>
      <c r="AJ201" s="137">
        <v>7.4862075436</v>
      </c>
      <c r="AK201" s="137">
        <v>62.542875195000001</v>
      </c>
      <c r="AL201" s="137">
        <v>125.72479068</v>
      </c>
      <c r="AM201" s="137">
        <v>482.42584163999999</v>
      </c>
      <c r="AN201" s="137">
        <v>8.9150684931999997</v>
      </c>
      <c r="AO201" s="137">
        <v>45</v>
      </c>
      <c r="AP201" s="155"/>
      <c r="AQ201" s="148"/>
      <c r="AS201" s="150">
        <v>163</v>
      </c>
      <c r="AT201" s="137">
        <v>1016.0118686</v>
      </c>
      <c r="AU201" s="137">
        <v>158.96391077000001</v>
      </c>
      <c r="AV201" s="137">
        <v>202.73150795000001</v>
      </c>
      <c r="AW201" s="137">
        <v>271.70387148999998</v>
      </c>
      <c r="AX201" s="137">
        <v>7.4862075436</v>
      </c>
      <c r="AY201" s="137">
        <v>62.555176568999997</v>
      </c>
      <c r="AZ201" s="137">
        <v>125.84374947000001</v>
      </c>
      <c r="BA201" s="137">
        <v>491.62221843999998</v>
      </c>
      <c r="BB201" s="137">
        <v>8.9616438356000003</v>
      </c>
      <c r="BC201" s="137">
        <v>40</v>
      </c>
      <c r="BD201" s="155"/>
      <c r="BE201" s="148"/>
      <c r="BG201" s="150">
        <v>163</v>
      </c>
      <c r="BH201" s="121">
        <v>1017.7541489</v>
      </c>
      <c r="BI201" s="121">
        <v>159.78431438999999</v>
      </c>
      <c r="BJ201" s="121">
        <v>206.68974460000001</v>
      </c>
      <c r="BK201" s="121">
        <v>263.77760977999998</v>
      </c>
      <c r="BL201" s="121">
        <v>7.4862075436</v>
      </c>
      <c r="BM201" s="121">
        <v>60.491316509999997</v>
      </c>
      <c r="BN201" s="121">
        <v>130.62276679999999</v>
      </c>
      <c r="BO201" s="121">
        <v>383.85586093000001</v>
      </c>
      <c r="BP201" s="121">
        <v>8.6164383561999998</v>
      </c>
      <c r="BQ201" s="121">
        <v>121</v>
      </c>
      <c r="BR201" s="155"/>
    </row>
    <row r="202" spans="3:70">
      <c r="C202" s="150">
        <v>164</v>
      </c>
      <c r="D202" s="137">
        <v>1003.5946179</v>
      </c>
      <c r="E202" s="137">
        <v>150.17924572000001</v>
      </c>
      <c r="F202" s="137">
        <v>199.55989403000001</v>
      </c>
      <c r="G202" s="137">
        <v>257.78869980000002</v>
      </c>
      <c r="H202" s="137">
        <v>7.4862075436</v>
      </c>
      <c r="I202" s="137">
        <v>60.618737369000002</v>
      </c>
      <c r="J202" s="137">
        <v>136.02917689</v>
      </c>
      <c r="K202" s="137">
        <v>315.25013202999997</v>
      </c>
      <c r="L202" s="137">
        <v>8.3178082191999998</v>
      </c>
      <c r="M202" s="137">
        <v>25</v>
      </c>
      <c r="Q202" s="150">
        <v>164</v>
      </c>
      <c r="R202" s="137">
        <v>1007.1445612</v>
      </c>
      <c r="S202" s="137">
        <v>147.27500309000001</v>
      </c>
      <c r="T202" s="137">
        <v>200.71780383000001</v>
      </c>
      <c r="U202" s="137">
        <v>257.79957675999998</v>
      </c>
      <c r="V202" s="137">
        <v>7.4862075436</v>
      </c>
      <c r="W202" s="137">
        <v>61.035954797999999</v>
      </c>
      <c r="X202" s="137">
        <v>136.01764521999999</v>
      </c>
      <c r="Y202" s="137">
        <v>318.40751512000003</v>
      </c>
      <c r="Z202" s="137">
        <v>8.5863013698999993</v>
      </c>
      <c r="AA202" s="137">
        <v>65</v>
      </c>
      <c r="AE202" s="150">
        <v>164</v>
      </c>
      <c r="AF202" s="137">
        <v>1010.416589</v>
      </c>
      <c r="AG202" s="137">
        <v>162.41500031999999</v>
      </c>
      <c r="AH202" s="137">
        <v>204.38753427</v>
      </c>
      <c r="AI202" s="137">
        <v>270.21046871999999</v>
      </c>
      <c r="AJ202" s="137">
        <v>7.4862075436</v>
      </c>
      <c r="AK202" s="137">
        <v>62.512236735999998</v>
      </c>
      <c r="AL202" s="137">
        <v>125.61598072</v>
      </c>
      <c r="AM202" s="137">
        <v>482.71849384000001</v>
      </c>
      <c r="AN202" s="137">
        <v>8.9150684931999997</v>
      </c>
      <c r="AO202" s="137">
        <v>48</v>
      </c>
      <c r="AP202" s="155"/>
      <c r="AQ202" s="148"/>
      <c r="AS202" s="150">
        <v>164</v>
      </c>
      <c r="AT202" s="137">
        <v>1008.8427084</v>
      </c>
      <c r="AU202" s="137">
        <v>157.96410974</v>
      </c>
      <c r="AV202" s="137">
        <v>202.09845715</v>
      </c>
      <c r="AW202" s="137">
        <v>271.36868982999999</v>
      </c>
      <c r="AX202" s="137">
        <v>7.4862075436</v>
      </c>
      <c r="AY202" s="137">
        <v>62.524431944</v>
      </c>
      <c r="AZ202" s="137">
        <v>125.7356448</v>
      </c>
      <c r="BA202" s="137">
        <v>491.72485967</v>
      </c>
      <c r="BB202" s="137">
        <v>8.9616438356000003</v>
      </c>
      <c r="BC202" s="137">
        <v>43</v>
      </c>
      <c r="BD202" s="155"/>
      <c r="BE202" s="148"/>
      <c r="BG202" s="150">
        <v>164</v>
      </c>
      <c r="BH202" s="121">
        <v>1010.5015058</v>
      </c>
      <c r="BI202" s="121">
        <v>158.84651062</v>
      </c>
      <c r="BJ202" s="121">
        <v>206.08217802999999</v>
      </c>
      <c r="BK202" s="121">
        <v>263.44422692000001</v>
      </c>
      <c r="BL202" s="121">
        <v>7.4862075436</v>
      </c>
      <c r="BM202" s="121">
        <v>60.458096969000003</v>
      </c>
      <c r="BN202" s="121">
        <v>130.49950910000001</v>
      </c>
      <c r="BO202" s="121">
        <v>383.67072693</v>
      </c>
      <c r="BP202" s="121">
        <v>8.6164383561999998</v>
      </c>
      <c r="BQ202" s="121">
        <v>124</v>
      </c>
      <c r="BR202" s="155"/>
    </row>
    <row r="203" spans="3:70">
      <c r="C203" s="150">
        <v>165</v>
      </c>
      <c r="D203" s="137">
        <v>995.93715168999995</v>
      </c>
      <c r="E203" s="137">
        <v>149.67662390000001</v>
      </c>
      <c r="F203" s="137">
        <v>199.08994079999999</v>
      </c>
      <c r="G203" s="137">
        <v>257.40408652999997</v>
      </c>
      <c r="H203" s="137">
        <v>7.4862075436</v>
      </c>
      <c r="I203" s="137">
        <v>60.586462996999998</v>
      </c>
      <c r="J203" s="137">
        <v>135.89705952</v>
      </c>
      <c r="K203" s="137">
        <v>315.26667025</v>
      </c>
      <c r="L203" s="137">
        <v>8.3178082191999998</v>
      </c>
      <c r="M203" s="137">
        <v>28</v>
      </c>
      <c r="Q203" s="150">
        <v>165</v>
      </c>
      <c r="R203" s="137">
        <v>999.06149639</v>
      </c>
      <c r="S203" s="137">
        <v>146.99330513999999</v>
      </c>
      <c r="T203" s="137">
        <v>200.43115521999999</v>
      </c>
      <c r="U203" s="137">
        <v>257.41763431999999</v>
      </c>
      <c r="V203" s="137">
        <v>7.4862075436</v>
      </c>
      <c r="W203" s="137">
        <v>61.003960093000003</v>
      </c>
      <c r="X203" s="137">
        <v>135.88737728000001</v>
      </c>
      <c r="Y203" s="137">
        <v>318.45897459999998</v>
      </c>
      <c r="Z203" s="137">
        <v>8.5863013698999993</v>
      </c>
      <c r="AA203" s="137">
        <v>69</v>
      </c>
      <c r="AE203" s="150">
        <v>165</v>
      </c>
      <c r="AF203" s="137">
        <v>1003.2584749</v>
      </c>
      <c r="AG203" s="137">
        <v>161.40110476999999</v>
      </c>
      <c r="AH203" s="137">
        <v>203.79789421999999</v>
      </c>
      <c r="AI203" s="137">
        <v>269.80443445999998</v>
      </c>
      <c r="AJ203" s="137">
        <v>7.4862075436</v>
      </c>
      <c r="AK203" s="137">
        <v>62.481621965999999</v>
      </c>
      <c r="AL203" s="137">
        <v>125.50891452</v>
      </c>
      <c r="AM203" s="137">
        <v>483.00961898000003</v>
      </c>
      <c r="AN203" s="137">
        <v>8.9150684931999997</v>
      </c>
      <c r="AO203" s="137">
        <v>52</v>
      </c>
      <c r="AP203" s="155"/>
      <c r="AQ203" s="148"/>
      <c r="AS203" s="150">
        <v>165</v>
      </c>
      <c r="AT203" s="137">
        <v>1001.5058102</v>
      </c>
      <c r="AU203" s="137">
        <v>157.13002789999999</v>
      </c>
      <c r="AV203" s="137">
        <v>201.52918559</v>
      </c>
      <c r="AW203" s="137">
        <v>270.97174783999998</v>
      </c>
      <c r="AX203" s="137">
        <v>7.4862075436</v>
      </c>
      <c r="AY203" s="137">
        <v>62.493694363000003</v>
      </c>
      <c r="AZ203" s="137">
        <v>125.62914560999999</v>
      </c>
      <c r="BA203" s="137">
        <v>491.82188595999997</v>
      </c>
      <c r="BB203" s="137">
        <v>8.9616438356000003</v>
      </c>
      <c r="BC203" s="137">
        <v>46</v>
      </c>
      <c r="BD203" s="155"/>
      <c r="BE203" s="148"/>
      <c r="BG203" s="150">
        <v>165</v>
      </c>
      <c r="BH203" s="121">
        <v>1003.4823901</v>
      </c>
      <c r="BI203" s="121">
        <v>157.93968688999999</v>
      </c>
      <c r="BJ203" s="121">
        <v>205.26070177</v>
      </c>
      <c r="BK203" s="121">
        <v>263.06024629000001</v>
      </c>
      <c r="BL203" s="121">
        <v>7.4862075436</v>
      </c>
      <c r="BM203" s="121">
        <v>60.424613501000003</v>
      </c>
      <c r="BN203" s="121">
        <v>130.37742663</v>
      </c>
      <c r="BO203" s="121">
        <v>383.47066058000001</v>
      </c>
      <c r="BP203" s="121">
        <v>8.6164383561999998</v>
      </c>
      <c r="BQ203" s="121">
        <v>127</v>
      </c>
      <c r="BR203" s="155"/>
    </row>
    <row r="204" spans="3:70">
      <c r="C204" s="150">
        <v>166</v>
      </c>
      <c r="D204" s="137">
        <v>988.75491208999995</v>
      </c>
      <c r="E204" s="137">
        <v>148.70130900000001</v>
      </c>
      <c r="F204" s="137">
        <v>198.61745402</v>
      </c>
      <c r="G204" s="137">
        <v>257.01947325999998</v>
      </c>
      <c r="H204" s="137">
        <v>7.4862075436</v>
      </c>
      <c r="I204" s="137">
        <v>60.554082301000001</v>
      </c>
      <c r="J204" s="137">
        <v>135.76672866000001</v>
      </c>
      <c r="K204" s="137">
        <v>315.26456032999999</v>
      </c>
      <c r="L204" s="137">
        <v>8.3178082191999998</v>
      </c>
      <c r="M204" s="137">
        <v>31</v>
      </c>
      <c r="Q204" s="150">
        <v>166</v>
      </c>
      <c r="R204" s="137">
        <v>991.77608534000001</v>
      </c>
      <c r="S204" s="137">
        <v>146.360333</v>
      </c>
      <c r="T204" s="137">
        <v>199.69812705999999</v>
      </c>
      <c r="U204" s="137">
        <v>257.03569189000001</v>
      </c>
      <c r="V204" s="137">
        <v>7.4862075436</v>
      </c>
      <c r="W204" s="137">
        <v>60.971893663000003</v>
      </c>
      <c r="X204" s="137">
        <v>135.75890172000001</v>
      </c>
      <c r="Y204" s="137">
        <v>318.49195903999998</v>
      </c>
      <c r="Z204" s="137">
        <v>8.5863013698999993</v>
      </c>
      <c r="AA204" s="137">
        <v>73</v>
      </c>
      <c r="AE204" s="150">
        <v>166</v>
      </c>
      <c r="AF204" s="137">
        <v>995.82978805000005</v>
      </c>
      <c r="AG204" s="137">
        <v>160.65197784</v>
      </c>
      <c r="AH204" s="137">
        <v>203.21405820000001</v>
      </c>
      <c r="AI204" s="137">
        <v>269.39840020000003</v>
      </c>
      <c r="AJ204" s="137">
        <v>7.4862075436</v>
      </c>
      <c r="AK204" s="137">
        <v>62.451029898000002</v>
      </c>
      <c r="AL204" s="137">
        <v>125.40357535</v>
      </c>
      <c r="AM204" s="137">
        <v>483.29891185999998</v>
      </c>
      <c r="AN204" s="137">
        <v>8.9150684931999997</v>
      </c>
      <c r="AO204" s="137">
        <v>55</v>
      </c>
      <c r="AP204" s="155"/>
      <c r="AQ204" s="148"/>
      <c r="AS204" s="150">
        <v>166</v>
      </c>
      <c r="AT204" s="137">
        <v>994.24456831999998</v>
      </c>
      <c r="AU204" s="137">
        <v>156.39729555</v>
      </c>
      <c r="AV204" s="137">
        <v>200.78290808</v>
      </c>
      <c r="AW204" s="137">
        <v>270.57480585000002</v>
      </c>
      <c r="AX204" s="137">
        <v>7.4862075436</v>
      </c>
      <c r="AY204" s="137">
        <v>62.462962570999998</v>
      </c>
      <c r="AZ204" s="137">
        <v>125.52423251</v>
      </c>
      <c r="BA204" s="137">
        <v>491.91293504999999</v>
      </c>
      <c r="BB204" s="137">
        <v>8.9616438356000003</v>
      </c>
      <c r="BC204" s="137">
        <v>49</v>
      </c>
      <c r="BD204" s="155"/>
      <c r="BE204" s="148"/>
      <c r="BG204" s="150">
        <v>166</v>
      </c>
      <c r="BH204" s="121">
        <v>996.10422650999999</v>
      </c>
      <c r="BI204" s="121">
        <v>157.14596277999999</v>
      </c>
      <c r="BJ204" s="121">
        <v>204.68517371999999</v>
      </c>
      <c r="BK204" s="121">
        <v>262.67626566000001</v>
      </c>
      <c r="BL204" s="121">
        <v>7.4862075436</v>
      </c>
      <c r="BM204" s="121">
        <v>60.390859581000001</v>
      </c>
      <c r="BN204" s="121">
        <v>130.25649959</v>
      </c>
      <c r="BO204" s="121">
        <v>383.25523601999998</v>
      </c>
      <c r="BP204" s="121">
        <v>8.6164383561999998</v>
      </c>
      <c r="BQ204" s="121">
        <v>130</v>
      </c>
      <c r="BR204" s="155"/>
    </row>
    <row r="205" spans="3:70">
      <c r="C205" s="150">
        <v>167</v>
      </c>
      <c r="D205" s="137">
        <v>981.72290434000001</v>
      </c>
      <c r="E205" s="137">
        <v>147.96761208000001</v>
      </c>
      <c r="F205" s="137">
        <v>197.75311739</v>
      </c>
      <c r="G205" s="137">
        <v>256.63485999</v>
      </c>
      <c r="H205" s="137">
        <v>7.4862075436</v>
      </c>
      <c r="I205" s="137">
        <v>60.521592902999998</v>
      </c>
      <c r="J205" s="137">
        <v>135.63818855</v>
      </c>
      <c r="K205" s="137">
        <v>315.24331697000002</v>
      </c>
      <c r="L205" s="137">
        <v>8.3178082191999998</v>
      </c>
      <c r="M205" s="137">
        <v>34</v>
      </c>
      <c r="Q205" s="150">
        <v>167</v>
      </c>
      <c r="R205" s="137">
        <v>984.71589209000001</v>
      </c>
      <c r="S205" s="137">
        <v>145.60651268000001</v>
      </c>
      <c r="T205" s="137">
        <v>198.86072928999999</v>
      </c>
      <c r="U205" s="137">
        <v>256.65374945000002</v>
      </c>
      <c r="V205" s="137">
        <v>7.4862075436</v>
      </c>
      <c r="W205" s="137">
        <v>60.939753776000003</v>
      </c>
      <c r="X205" s="137">
        <v>135.63222131000001</v>
      </c>
      <c r="Y205" s="137">
        <v>318.50597501999999</v>
      </c>
      <c r="Z205" s="137">
        <v>8.5863013698999993</v>
      </c>
      <c r="AA205" s="137">
        <v>76</v>
      </c>
      <c r="AE205" s="150">
        <v>167</v>
      </c>
      <c r="AF205" s="137">
        <v>988.29272306999997</v>
      </c>
      <c r="AG205" s="137">
        <v>159.66258969</v>
      </c>
      <c r="AH205" s="137">
        <v>202.97886156999999</v>
      </c>
      <c r="AI205" s="137">
        <v>268.99236594000001</v>
      </c>
      <c r="AJ205" s="137">
        <v>7.4862075436</v>
      </c>
      <c r="AK205" s="137">
        <v>62.420459544000003</v>
      </c>
      <c r="AL205" s="137">
        <v>125.29994649</v>
      </c>
      <c r="AM205" s="137">
        <v>483.58606727</v>
      </c>
      <c r="AN205" s="137">
        <v>8.9150684931999997</v>
      </c>
      <c r="AO205" s="137">
        <v>58</v>
      </c>
      <c r="AP205" s="155"/>
      <c r="AQ205" s="148"/>
      <c r="AS205" s="150">
        <v>167</v>
      </c>
      <c r="AT205" s="137">
        <v>986.55141532000005</v>
      </c>
      <c r="AU205" s="137">
        <v>155.87703736</v>
      </c>
      <c r="AV205" s="137">
        <v>200.25606758000001</v>
      </c>
      <c r="AW205" s="137">
        <v>270.17786386</v>
      </c>
      <c r="AX205" s="137">
        <v>7.4862075436</v>
      </c>
      <c r="AY205" s="137">
        <v>62.432235313</v>
      </c>
      <c r="AZ205" s="137">
        <v>125.42088604999999</v>
      </c>
      <c r="BA205" s="137">
        <v>491.99764470000002</v>
      </c>
      <c r="BB205" s="137">
        <v>8.9616438356000003</v>
      </c>
      <c r="BC205" s="137">
        <v>52</v>
      </c>
      <c r="BD205" s="155"/>
      <c r="BE205" s="148"/>
      <c r="BG205" s="150">
        <v>167</v>
      </c>
      <c r="BH205" s="121">
        <v>988.43428482000002</v>
      </c>
      <c r="BI205" s="121">
        <v>156.48902570999999</v>
      </c>
      <c r="BJ205" s="121">
        <v>204.26463677999999</v>
      </c>
      <c r="BK205" s="121">
        <v>262.29228504000002</v>
      </c>
      <c r="BL205" s="121">
        <v>7.4862075436</v>
      </c>
      <c r="BM205" s="121">
        <v>60.356828685000004</v>
      </c>
      <c r="BN205" s="121">
        <v>130.13670818</v>
      </c>
      <c r="BO205" s="121">
        <v>383.02402738000001</v>
      </c>
      <c r="BP205" s="121">
        <v>8.6164383561999998</v>
      </c>
      <c r="BQ205" s="121">
        <v>133</v>
      </c>
      <c r="BR205" s="155"/>
    </row>
    <row r="206" spans="3:70">
      <c r="C206" s="150">
        <v>168</v>
      </c>
      <c r="D206" s="137">
        <v>975.19599982</v>
      </c>
      <c r="E206" s="137">
        <v>146.7395386</v>
      </c>
      <c r="F206" s="137">
        <v>196.87805410999999</v>
      </c>
      <c r="G206" s="137">
        <v>256.25024673000001</v>
      </c>
      <c r="H206" s="137">
        <v>7.4862075436</v>
      </c>
      <c r="I206" s="137">
        <v>60.488992424000003</v>
      </c>
      <c r="J206" s="137">
        <v>135.51144343000001</v>
      </c>
      <c r="K206" s="137">
        <v>315.20245484999998</v>
      </c>
      <c r="L206" s="137">
        <v>8.3178082191999998</v>
      </c>
      <c r="M206" s="137">
        <v>36</v>
      </c>
      <c r="Q206" s="150">
        <v>168</v>
      </c>
      <c r="R206" s="137">
        <v>977.93761697000002</v>
      </c>
      <c r="S206" s="137">
        <v>144.34708108999999</v>
      </c>
      <c r="T206" s="137">
        <v>198.24702465999999</v>
      </c>
      <c r="U206" s="137">
        <v>256.27180701999998</v>
      </c>
      <c r="V206" s="137">
        <v>7.4862075436</v>
      </c>
      <c r="W206" s="137">
        <v>60.907538700000003</v>
      </c>
      <c r="X206" s="137">
        <v>135.50733880000001</v>
      </c>
      <c r="Y206" s="137">
        <v>318.50052913000002</v>
      </c>
      <c r="Z206" s="137">
        <v>8.5863013698999993</v>
      </c>
      <c r="AA206" s="137">
        <v>80</v>
      </c>
      <c r="AE206" s="150">
        <v>168</v>
      </c>
      <c r="AF206" s="137">
        <v>981.14789717999997</v>
      </c>
      <c r="AG206" s="137">
        <v>158.89184331999999</v>
      </c>
      <c r="AH206" s="137">
        <v>202.13278407000001</v>
      </c>
      <c r="AI206" s="137">
        <v>268.58633168</v>
      </c>
      <c r="AJ206" s="137">
        <v>7.4862075436</v>
      </c>
      <c r="AK206" s="137">
        <v>62.389909914999997</v>
      </c>
      <c r="AL206" s="137">
        <v>125.19801121</v>
      </c>
      <c r="AM206" s="137">
        <v>483.87077999000002</v>
      </c>
      <c r="AN206" s="137">
        <v>8.9150684931999997</v>
      </c>
      <c r="AO206" s="137">
        <v>61</v>
      </c>
      <c r="AP206" s="155"/>
      <c r="AQ206" s="148"/>
      <c r="AS206" s="150">
        <v>168</v>
      </c>
      <c r="AT206" s="137">
        <v>979.21926782000003</v>
      </c>
      <c r="AU206" s="137">
        <v>154.94176849999999</v>
      </c>
      <c r="AV206" s="137">
        <v>199.78323223999999</v>
      </c>
      <c r="AW206" s="137">
        <v>269.78092186999999</v>
      </c>
      <c r="AX206" s="137">
        <v>7.4862075436</v>
      </c>
      <c r="AY206" s="137">
        <v>62.401511333000002</v>
      </c>
      <c r="AZ206" s="137">
        <v>125.31908684</v>
      </c>
      <c r="BA206" s="137">
        <v>492.07565263999999</v>
      </c>
      <c r="BB206" s="137">
        <v>8.9616438356000003</v>
      </c>
      <c r="BC206" s="137">
        <v>55</v>
      </c>
      <c r="BD206" s="155"/>
      <c r="BE206" s="148"/>
      <c r="BG206" s="150">
        <v>168</v>
      </c>
      <c r="BH206" s="121">
        <v>981.25352594000003</v>
      </c>
      <c r="BI206" s="121">
        <v>155.49991954000001</v>
      </c>
      <c r="BJ206" s="121">
        <v>203.68708612</v>
      </c>
      <c r="BK206" s="121">
        <v>261.90830441000003</v>
      </c>
      <c r="BL206" s="121">
        <v>7.4862075436</v>
      </c>
      <c r="BM206" s="121">
        <v>60.322514286999997</v>
      </c>
      <c r="BN206" s="121">
        <v>130.0180326</v>
      </c>
      <c r="BO206" s="121">
        <v>382.77660881000003</v>
      </c>
      <c r="BP206" s="121">
        <v>8.6164383561999998</v>
      </c>
      <c r="BQ206" s="121">
        <v>136</v>
      </c>
      <c r="BR206" s="155"/>
    </row>
    <row r="207" spans="3:70">
      <c r="C207" s="150">
        <v>169</v>
      </c>
      <c r="D207" s="137">
        <v>967.98367116999998</v>
      </c>
      <c r="E207" s="137">
        <v>145.99258411</v>
      </c>
      <c r="F207" s="137">
        <v>196.20729596000001</v>
      </c>
      <c r="G207" s="137">
        <v>255.86563346</v>
      </c>
      <c r="H207" s="137">
        <v>7.4862075436</v>
      </c>
      <c r="I207" s="137">
        <v>60.456278484000002</v>
      </c>
      <c r="J207" s="137">
        <v>135.38649755</v>
      </c>
      <c r="K207" s="137">
        <v>315.14148865999999</v>
      </c>
      <c r="L207" s="137">
        <v>8.3178082191999998</v>
      </c>
      <c r="M207" s="137">
        <v>39</v>
      </c>
      <c r="Q207" s="150">
        <v>169</v>
      </c>
      <c r="R207" s="137">
        <v>970.95790364000004</v>
      </c>
      <c r="S207" s="137">
        <v>143.42742182000001</v>
      </c>
      <c r="T207" s="137">
        <v>197.49498591</v>
      </c>
      <c r="U207" s="137">
        <v>255.88986457999999</v>
      </c>
      <c r="V207" s="137">
        <v>7.4862075436</v>
      </c>
      <c r="W207" s="137">
        <v>60.875246701999998</v>
      </c>
      <c r="X207" s="137">
        <v>135.38425695000001</v>
      </c>
      <c r="Y207" s="137">
        <v>318.47512797000002</v>
      </c>
      <c r="Z207" s="137">
        <v>8.5863013698999993</v>
      </c>
      <c r="AA207" s="137">
        <v>84</v>
      </c>
      <c r="AE207" s="150">
        <v>169</v>
      </c>
      <c r="AF207" s="137">
        <v>974.16159950999997</v>
      </c>
      <c r="AG207" s="137">
        <v>157.87444554999999</v>
      </c>
      <c r="AH207" s="137">
        <v>201.37482974</v>
      </c>
      <c r="AI207" s="137">
        <v>268.18029741999999</v>
      </c>
      <c r="AJ207" s="137">
        <v>7.4862075436</v>
      </c>
      <c r="AK207" s="137">
        <v>62.359380023999996</v>
      </c>
      <c r="AL207" s="137">
        <v>125.09775279999999</v>
      </c>
      <c r="AM207" s="137">
        <v>484.15274481</v>
      </c>
      <c r="AN207" s="137">
        <v>8.9150684931999997</v>
      </c>
      <c r="AO207" s="137">
        <v>65</v>
      </c>
      <c r="AP207" s="155"/>
      <c r="AQ207" s="148"/>
      <c r="AS207" s="150">
        <v>169</v>
      </c>
      <c r="AT207" s="137">
        <v>972.59441274000005</v>
      </c>
      <c r="AU207" s="137">
        <v>153.72742772000001</v>
      </c>
      <c r="AV207" s="137">
        <v>198.88217639999999</v>
      </c>
      <c r="AW207" s="137">
        <v>269.38397988000003</v>
      </c>
      <c r="AX207" s="137">
        <v>7.4862075436</v>
      </c>
      <c r="AY207" s="137">
        <v>62.370789375000001</v>
      </c>
      <c r="AZ207" s="137">
        <v>125.21881544999999</v>
      </c>
      <c r="BA207" s="137">
        <v>492.14659662000003</v>
      </c>
      <c r="BB207" s="137">
        <v>8.9616438356000003</v>
      </c>
      <c r="BC207" s="137">
        <v>57</v>
      </c>
      <c r="BD207" s="155"/>
      <c r="BE207" s="148"/>
      <c r="BG207" s="150">
        <v>169</v>
      </c>
      <c r="BH207" s="121">
        <v>974.63068310000006</v>
      </c>
      <c r="BI207" s="121">
        <v>154.39747763</v>
      </c>
      <c r="BJ207" s="121">
        <v>202.66495517000001</v>
      </c>
      <c r="BK207" s="121">
        <v>261.52432378999998</v>
      </c>
      <c r="BL207" s="121">
        <v>7.4862075436</v>
      </c>
      <c r="BM207" s="121">
        <v>60.287909864</v>
      </c>
      <c r="BN207" s="121">
        <v>129.90045305999999</v>
      </c>
      <c r="BO207" s="121">
        <v>382.51255444999998</v>
      </c>
      <c r="BP207" s="121">
        <v>8.6164383561999998</v>
      </c>
      <c r="BQ207" s="121">
        <v>139</v>
      </c>
      <c r="BR207" s="155"/>
    </row>
    <row r="208" spans="3:70">
      <c r="C208" s="150">
        <v>170</v>
      </c>
      <c r="D208" s="137">
        <v>960.56038265999996</v>
      </c>
      <c r="E208" s="137">
        <v>145.57122952</v>
      </c>
      <c r="F208" s="137">
        <v>195.42189776000001</v>
      </c>
      <c r="G208" s="137">
        <v>255.48102019000001</v>
      </c>
      <c r="H208" s="137">
        <v>7.4862075436</v>
      </c>
      <c r="I208" s="137">
        <v>60.423448704000002</v>
      </c>
      <c r="J208" s="137">
        <v>135.26335516</v>
      </c>
      <c r="K208" s="137">
        <v>315.05993309000002</v>
      </c>
      <c r="L208" s="137">
        <v>8.3178082191999998</v>
      </c>
      <c r="M208" s="137">
        <v>42</v>
      </c>
      <c r="Q208" s="150">
        <v>170</v>
      </c>
      <c r="R208" s="137">
        <v>964.08609563000005</v>
      </c>
      <c r="S208" s="137">
        <v>142.61490214</v>
      </c>
      <c r="T208" s="137">
        <v>196.52790225999999</v>
      </c>
      <c r="U208" s="137">
        <v>255.50792215000001</v>
      </c>
      <c r="V208" s="137">
        <v>7.4862075436</v>
      </c>
      <c r="W208" s="137">
        <v>60.842876052000001</v>
      </c>
      <c r="X208" s="137">
        <v>135.26297851000001</v>
      </c>
      <c r="Y208" s="137">
        <v>318.42927813</v>
      </c>
      <c r="Z208" s="137">
        <v>8.5863013698999993</v>
      </c>
      <c r="AA208" s="137">
        <v>88</v>
      </c>
      <c r="AE208" s="150">
        <v>170</v>
      </c>
      <c r="AF208" s="137">
        <v>967.20236826999997</v>
      </c>
      <c r="AG208" s="137">
        <v>156.81380246000001</v>
      </c>
      <c r="AH208" s="137">
        <v>200.63521406999999</v>
      </c>
      <c r="AI208" s="137">
        <v>267.77210338999998</v>
      </c>
      <c r="AJ208" s="137">
        <v>7.4862075436</v>
      </c>
      <c r="AK208" s="137">
        <v>62.328868884000002</v>
      </c>
      <c r="AL208" s="137">
        <v>124.99915453</v>
      </c>
      <c r="AM208" s="137">
        <v>484.43165651999999</v>
      </c>
      <c r="AN208" s="137">
        <v>8.9150684931999997</v>
      </c>
      <c r="AO208" s="137">
        <v>68</v>
      </c>
      <c r="AP208" s="155"/>
      <c r="AQ208" s="148"/>
      <c r="AS208" s="150">
        <v>170</v>
      </c>
      <c r="AT208" s="137">
        <v>965.72201145999998</v>
      </c>
      <c r="AU208" s="137">
        <v>152.82464637000001</v>
      </c>
      <c r="AV208" s="137">
        <v>197.91822901</v>
      </c>
      <c r="AW208" s="137">
        <v>268.98591622999999</v>
      </c>
      <c r="AX208" s="137">
        <v>7.4862075436</v>
      </c>
      <c r="AY208" s="137">
        <v>62.340068184000003</v>
      </c>
      <c r="AZ208" s="137">
        <v>125.12005246</v>
      </c>
      <c r="BA208" s="137">
        <v>492.21011437999999</v>
      </c>
      <c r="BB208" s="137">
        <v>8.9616438356000003</v>
      </c>
      <c r="BC208" s="137">
        <v>60</v>
      </c>
      <c r="BD208" s="155"/>
      <c r="BE208" s="148"/>
      <c r="BG208" s="150">
        <v>170</v>
      </c>
      <c r="BH208" s="121">
        <v>967.26438118999999</v>
      </c>
      <c r="BI208" s="121">
        <v>153.6923007</v>
      </c>
      <c r="BJ208" s="121">
        <v>201.98901831000001</v>
      </c>
      <c r="BK208" s="121">
        <v>261.14034315999999</v>
      </c>
      <c r="BL208" s="121">
        <v>7.4862075436</v>
      </c>
      <c r="BM208" s="121">
        <v>60.253008889999997</v>
      </c>
      <c r="BN208" s="121">
        <v>129.78394976000001</v>
      </c>
      <c r="BO208" s="121">
        <v>382.23143843000003</v>
      </c>
      <c r="BP208" s="121">
        <v>8.6164383561999998</v>
      </c>
      <c r="BQ208" s="121">
        <v>142</v>
      </c>
      <c r="BR208" s="155"/>
    </row>
    <row r="209" spans="3:70">
      <c r="C209" s="150">
        <v>171</v>
      </c>
      <c r="D209" s="137">
        <v>953.69505681999999</v>
      </c>
      <c r="E209" s="137">
        <v>144.79732999000001</v>
      </c>
      <c r="F209" s="137">
        <v>194.44757118000001</v>
      </c>
      <c r="G209" s="137">
        <v>255.07991758</v>
      </c>
      <c r="H209" s="137">
        <v>7.4862075436</v>
      </c>
      <c r="I209" s="137">
        <v>60.390500705999997</v>
      </c>
      <c r="J209" s="137">
        <v>135.14202048999999</v>
      </c>
      <c r="K209" s="137">
        <v>314.95730284000001</v>
      </c>
      <c r="L209" s="137">
        <v>8.3178082191999998</v>
      </c>
      <c r="M209" s="137">
        <v>45</v>
      </c>
      <c r="Q209" s="150">
        <v>171</v>
      </c>
      <c r="R209" s="137">
        <v>957.39607164999995</v>
      </c>
      <c r="S209" s="137">
        <v>141.71492387999999</v>
      </c>
      <c r="T209" s="137">
        <v>195.48129997000001</v>
      </c>
      <c r="U209" s="137">
        <v>255.11117290000001</v>
      </c>
      <c r="V209" s="137">
        <v>7.4862075436</v>
      </c>
      <c r="W209" s="137">
        <v>60.810425016000003</v>
      </c>
      <c r="X209" s="137">
        <v>135.14350625</v>
      </c>
      <c r="Y209" s="137">
        <v>318.36248619000003</v>
      </c>
      <c r="Z209" s="137">
        <v>8.5863013698999993</v>
      </c>
      <c r="AA209" s="137">
        <v>92</v>
      </c>
      <c r="AE209" s="150">
        <v>171</v>
      </c>
      <c r="AF209" s="137">
        <v>960.48036411999999</v>
      </c>
      <c r="AG209" s="137">
        <v>155.89604327000001</v>
      </c>
      <c r="AH209" s="137">
        <v>199.52558708000001</v>
      </c>
      <c r="AI209" s="137">
        <v>267.3538097</v>
      </c>
      <c r="AJ209" s="137">
        <v>7.4862075436</v>
      </c>
      <c r="AK209" s="137">
        <v>62.298375507000003</v>
      </c>
      <c r="AL209" s="137">
        <v>124.90219968</v>
      </c>
      <c r="AM209" s="137">
        <v>484.70720991000002</v>
      </c>
      <c r="AN209" s="137">
        <v>8.9150684931999997</v>
      </c>
      <c r="AO209" s="137">
        <v>71</v>
      </c>
      <c r="AP209" s="155"/>
      <c r="AQ209" s="148"/>
      <c r="AS209" s="150">
        <v>171</v>
      </c>
      <c r="AT209" s="137">
        <v>959.03556521999997</v>
      </c>
      <c r="AU209" s="137">
        <v>151.90776460999999</v>
      </c>
      <c r="AV209" s="137">
        <v>196.79419014999999</v>
      </c>
      <c r="AW209" s="137">
        <v>268.57608941000001</v>
      </c>
      <c r="AX209" s="137">
        <v>7.4862075436</v>
      </c>
      <c r="AY209" s="137">
        <v>62.309346505000001</v>
      </c>
      <c r="AZ209" s="137">
        <v>125.02277845</v>
      </c>
      <c r="BA209" s="137">
        <v>492.26584366999998</v>
      </c>
      <c r="BB209" s="137">
        <v>8.9616438356000003</v>
      </c>
      <c r="BC209" s="137">
        <v>63</v>
      </c>
      <c r="BD209" s="155"/>
      <c r="BE209" s="148"/>
      <c r="BG209" s="150">
        <v>171</v>
      </c>
      <c r="BH209" s="121">
        <v>960.84320764999995</v>
      </c>
      <c r="BI209" s="121">
        <v>152.54979420999999</v>
      </c>
      <c r="BJ209" s="121">
        <v>200.81569770999999</v>
      </c>
      <c r="BK209" s="121">
        <v>260.74594745000002</v>
      </c>
      <c r="BL209" s="121">
        <v>7.4862075436</v>
      </c>
      <c r="BM209" s="121">
        <v>60.217804839999999</v>
      </c>
      <c r="BN209" s="121">
        <v>129.66850289999999</v>
      </c>
      <c r="BO209" s="121">
        <v>381.93283489999999</v>
      </c>
      <c r="BP209" s="121">
        <v>8.6164383561999998</v>
      </c>
      <c r="BQ209" s="121">
        <v>145</v>
      </c>
      <c r="BR209" s="155"/>
    </row>
    <row r="210" spans="3:70">
      <c r="C210" s="150">
        <v>172</v>
      </c>
      <c r="D210" s="137">
        <v>946.92053844999998</v>
      </c>
      <c r="E210" s="137">
        <v>144.00776424</v>
      </c>
      <c r="F210" s="137">
        <v>193.37684399</v>
      </c>
      <c r="G210" s="137">
        <v>254.70007433000001</v>
      </c>
      <c r="H210" s="137">
        <v>7.4862075436</v>
      </c>
      <c r="I210" s="137">
        <v>60.357432109000001</v>
      </c>
      <c r="J210" s="137">
        <v>135.02249778999999</v>
      </c>
      <c r="K210" s="137">
        <v>314.83311261</v>
      </c>
      <c r="L210" s="137">
        <v>8.3178082191999998</v>
      </c>
      <c r="M210" s="137">
        <v>47</v>
      </c>
      <c r="Q210" s="150">
        <v>172</v>
      </c>
      <c r="R210" s="137">
        <v>950.38042763999999</v>
      </c>
      <c r="S210" s="137">
        <v>140.87207273999999</v>
      </c>
      <c r="T210" s="137">
        <v>194.68365756</v>
      </c>
      <c r="U210" s="137">
        <v>254.73395668000001</v>
      </c>
      <c r="V210" s="137">
        <v>7.4862075436</v>
      </c>
      <c r="W210" s="137">
        <v>60.777891863000001</v>
      </c>
      <c r="X210" s="137">
        <v>135.02584289999999</v>
      </c>
      <c r="Y210" s="137">
        <v>318.27425876000001</v>
      </c>
      <c r="Z210" s="137">
        <v>8.5863013698999993</v>
      </c>
      <c r="AA210" s="137">
        <v>95</v>
      </c>
      <c r="AE210" s="150">
        <v>172</v>
      </c>
      <c r="AF210" s="137">
        <v>954.03858266999998</v>
      </c>
      <c r="AG210" s="137">
        <v>154.70855700000001</v>
      </c>
      <c r="AH210" s="137">
        <v>198.38806167000001</v>
      </c>
      <c r="AI210" s="137">
        <v>266.95291880000002</v>
      </c>
      <c r="AJ210" s="137">
        <v>7.4862075436</v>
      </c>
      <c r="AK210" s="137">
        <v>62.267898903999999</v>
      </c>
      <c r="AL210" s="137">
        <v>124.80687153</v>
      </c>
      <c r="AM210" s="137">
        <v>484.97909976</v>
      </c>
      <c r="AN210" s="137">
        <v>8.9150684931999997</v>
      </c>
      <c r="AO210" s="137">
        <v>74</v>
      </c>
      <c r="AP210" s="155"/>
      <c r="AQ210" s="148"/>
      <c r="AS210" s="150">
        <v>172</v>
      </c>
      <c r="AT210" s="137">
        <v>952.40221971000005</v>
      </c>
      <c r="AU210" s="137">
        <v>150.87653548</v>
      </c>
      <c r="AV210" s="137">
        <v>195.71362049000001</v>
      </c>
      <c r="AW210" s="137">
        <v>268.18404002</v>
      </c>
      <c r="AX210" s="137">
        <v>7.4862075436</v>
      </c>
      <c r="AY210" s="137">
        <v>62.278623082000003</v>
      </c>
      <c r="AZ210" s="137">
        <v>124.92697401</v>
      </c>
      <c r="BA210" s="137">
        <v>492.31342223000001</v>
      </c>
      <c r="BB210" s="137">
        <v>8.9616438356000003</v>
      </c>
      <c r="BC210" s="137">
        <v>66</v>
      </c>
      <c r="BD210" s="155"/>
      <c r="BE210" s="148"/>
      <c r="BG210" s="150">
        <v>172</v>
      </c>
      <c r="BH210" s="121">
        <v>954.16341727999998</v>
      </c>
      <c r="BI210" s="121">
        <v>151.49307676000001</v>
      </c>
      <c r="BJ210" s="121">
        <v>199.79968574</v>
      </c>
      <c r="BK210" s="121">
        <v>260.36707092</v>
      </c>
      <c r="BL210" s="121">
        <v>7.4862075436</v>
      </c>
      <c r="BM210" s="121">
        <v>60.182291190999997</v>
      </c>
      <c r="BN210" s="121">
        <v>129.55409268</v>
      </c>
      <c r="BO210" s="121">
        <v>381.61631799999998</v>
      </c>
      <c r="BP210" s="121">
        <v>8.6164383561999998</v>
      </c>
      <c r="BQ210" s="121">
        <v>147</v>
      </c>
      <c r="BR210" s="155"/>
    </row>
    <row r="211" spans="3:70">
      <c r="C211" s="150">
        <v>173</v>
      </c>
      <c r="D211" s="137">
        <v>939.6026928</v>
      </c>
      <c r="E211" s="137">
        <v>143.43382108</v>
      </c>
      <c r="F211" s="137">
        <v>192.63382150000001</v>
      </c>
      <c r="G211" s="137">
        <v>254.32023108000001</v>
      </c>
      <c r="H211" s="137">
        <v>7.4862075436</v>
      </c>
      <c r="I211" s="137">
        <v>60.324240535000001</v>
      </c>
      <c r="J211" s="137">
        <v>134.90479131000001</v>
      </c>
      <c r="K211" s="137">
        <v>314.68687706999998</v>
      </c>
      <c r="L211" s="137">
        <v>8.3178082191999998</v>
      </c>
      <c r="M211" s="137">
        <v>50</v>
      </c>
      <c r="Q211" s="150">
        <v>173</v>
      </c>
      <c r="R211" s="137">
        <v>943.31364275999999</v>
      </c>
      <c r="S211" s="137">
        <v>139.99629238</v>
      </c>
      <c r="T211" s="137">
        <v>193.97008524</v>
      </c>
      <c r="U211" s="137">
        <v>254.35674046</v>
      </c>
      <c r="V211" s="137">
        <v>7.4862075436</v>
      </c>
      <c r="W211" s="137">
        <v>60.745274860000002</v>
      </c>
      <c r="X211" s="137">
        <v>134.90999124000001</v>
      </c>
      <c r="Y211" s="137">
        <v>318.16410239999999</v>
      </c>
      <c r="Z211" s="137">
        <v>8.5863013698999993</v>
      </c>
      <c r="AA211" s="137">
        <v>99</v>
      </c>
      <c r="AE211" s="150">
        <v>173</v>
      </c>
      <c r="AF211" s="137">
        <v>946.84696968000003</v>
      </c>
      <c r="AG211" s="137">
        <v>153.68542153999999</v>
      </c>
      <c r="AH211" s="137">
        <v>197.836017</v>
      </c>
      <c r="AI211" s="137">
        <v>266.55202789999998</v>
      </c>
      <c r="AJ211" s="137">
        <v>7.4862075436</v>
      </c>
      <c r="AK211" s="137">
        <v>62.237438089000001</v>
      </c>
      <c r="AL211" s="137">
        <v>124.71315336000001</v>
      </c>
      <c r="AM211" s="137">
        <v>485.24702087999998</v>
      </c>
      <c r="AN211" s="137">
        <v>8.9150684931999997</v>
      </c>
      <c r="AO211" s="137">
        <v>78</v>
      </c>
      <c r="AP211" s="155"/>
      <c r="AQ211" s="148"/>
      <c r="AS211" s="150">
        <v>173</v>
      </c>
      <c r="AT211" s="137">
        <v>945.43249877000005</v>
      </c>
      <c r="AU211" s="137">
        <v>149.84187442000001</v>
      </c>
      <c r="AV211" s="137">
        <v>194.97285819999999</v>
      </c>
      <c r="AW211" s="137">
        <v>267.79199062999999</v>
      </c>
      <c r="AX211" s="137">
        <v>7.4862075436</v>
      </c>
      <c r="AY211" s="137">
        <v>62.247896660000002</v>
      </c>
      <c r="AZ211" s="137">
        <v>124.83261972</v>
      </c>
      <c r="BA211" s="137">
        <v>492.35248781000001</v>
      </c>
      <c r="BB211" s="137">
        <v>8.9616438356000003</v>
      </c>
      <c r="BC211" s="137">
        <v>69</v>
      </c>
      <c r="BD211" s="155"/>
      <c r="BE211" s="148"/>
      <c r="BG211" s="150">
        <v>173</v>
      </c>
      <c r="BH211" s="121">
        <v>947.12896791000003</v>
      </c>
      <c r="BI211" s="121">
        <v>150.34822134999999</v>
      </c>
      <c r="BJ211" s="121">
        <v>199.22647071</v>
      </c>
      <c r="BK211" s="121">
        <v>259.98819438999999</v>
      </c>
      <c r="BL211" s="121">
        <v>7.4862075436</v>
      </c>
      <c r="BM211" s="121">
        <v>60.146461416999998</v>
      </c>
      <c r="BN211" s="121">
        <v>129.44069931000001</v>
      </c>
      <c r="BO211" s="121">
        <v>381.28146185999998</v>
      </c>
      <c r="BP211" s="121">
        <v>8.6164383561999998</v>
      </c>
      <c r="BQ211" s="121">
        <v>150</v>
      </c>
      <c r="BR211" s="155"/>
    </row>
    <row r="212" spans="3:70">
      <c r="C212" s="150">
        <v>174</v>
      </c>
      <c r="D212" s="137">
        <v>932.76450796999995</v>
      </c>
      <c r="E212" s="137">
        <v>142.47742002000001</v>
      </c>
      <c r="F212" s="137">
        <v>192.02127854</v>
      </c>
      <c r="G212" s="137">
        <v>253.94038782000001</v>
      </c>
      <c r="H212" s="137">
        <v>7.4862075436</v>
      </c>
      <c r="I212" s="137">
        <v>60.290923604</v>
      </c>
      <c r="J212" s="137">
        <v>134.78890529</v>
      </c>
      <c r="K212" s="137">
        <v>314.51811092000003</v>
      </c>
      <c r="L212" s="137">
        <v>8.3178082191999998</v>
      </c>
      <c r="M212" s="137">
        <v>53</v>
      </c>
      <c r="Q212" s="150">
        <v>174</v>
      </c>
      <c r="R212" s="137">
        <v>936.54261701999997</v>
      </c>
      <c r="S212" s="137">
        <v>138.93739367000001</v>
      </c>
      <c r="T212" s="137">
        <v>193.18082522</v>
      </c>
      <c r="U212" s="137">
        <v>253.97952423999999</v>
      </c>
      <c r="V212" s="137">
        <v>7.4862075436</v>
      </c>
      <c r="W212" s="137">
        <v>60.712572276000003</v>
      </c>
      <c r="X212" s="137">
        <v>134.79595402000001</v>
      </c>
      <c r="Y212" s="137">
        <v>318.03152373</v>
      </c>
      <c r="Z212" s="137">
        <v>8.5863013698999993</v>
      </c>
      <c r="AA212" s="137">
        <v>103</v>
      </c>
      <c r="AE212" s="150">
        <v>174</v>
      </c>
      <c r="AF212" s="137">
        <v>941.18828083000005</v>
      </c>
      <c r="AG212" s="137">
        <v>152.41981874000001</v>
      </c>
      <c r="AH212" s="137">
        <v>196.77698323000001</v>
      </c>
      <c r="AI212" s="137">
        <v>266.15113700000001</v>
      </c>
      <c r="AJ212" s="137">
        <v>7.4862075436</v>
      </c>
      <c r="AK212" s="137">
        <v>62.206992073000002</v>
      </c>
      <c r="AL212" s="137">
        <v>124.62102845</v>
      </c>
      <c r="AM212" s="137">
        <v>485.51066802999998</v>
      </c>
      <c r="AN212" s="137">
        <v>8.9150684931999997</v>
      </c>
      <c r="AO212" s="137">
        <v>81</v>
      </c>
      <c r="AP212" s="155"/>
      <c r="AQ212" s="148"/>
      <c r="AS212" s="150">
        <v>174</v>
      </c>
      <c r="AT212" s="137">
        <v>938.92551630000003</v>
      </c>
      <c r="AU212" s="137">
        <v>149.14185194000001</v>
      </c>
      <c r="AV212" s="137">
        <v>194.20083564000001</v>
      </c>
      <c r="AW212" s="137">
        <v>267.39994123000002</v>
      </c>
      <c r="AX212" s="137">
        <v>7.4862075436</v>
      </c>
      <c r="AY212" s="137">
        <v>62.217165983000001</v>
      </c>
      <c r="AZ212" s="137">
        <v>124.73969615999999</v>
      </c>
      <c r="BA212" s="137">
        <v>492.38267814</v>
      </c>
      <c r="BB212" s="137">
        <v>8.9616438356000003</v>
      </c>
      <c r="BC212" s="137">
        <v>71</v>
      </c>
      <c r="BD212" s="155"/>
      <c r="BE212" s="148"/>
      <c r="BG212" s="150">
        <v>174</v>
      </c>
      <c r="BH212" s="121">
        <v>940.86998735999998</v>
      </c>
      <c r="BI212" s="121">
        <v>149.46834686</v>
      </c>
      <c r="BJ212" s="121">
        <v>198.19408526999999</v>
      </c>
      <c r="BK212" s="121">
        <v>259.60931785999998</v>
      </c>
      <c r="BL212" s="121">
        <v>7.4862075436</v>
      </c>
      <c r="BM212" s="121">
        <v>60.110308992999997</v>
      </c>
      <c r="BN212" s="121">
        <v>129.32830299</v>
      </c>
      <c r="BO212" s="121">
        <v>380.92784062999999</v>
      </c>
      <c r="BP212" s="121">
        <v>8.6164383561999998</v>
      </c>
      <c r="BQ212" s="121">
        <v>153</v>
      </c>
      <c r="BR212" s="155"/>
    </row>
    <row r="213" spans="3:70">
      <c r="C213" s="150">
        <v>175</v>
      </c>
      <c r="D213" s="137">
        <v>926.56415834999996</v>
      </c>
      <c r="E213" s="137">
        <v>141.53251599999999</v>
      </c>
      <c r="F213" s="137">
        <v>191.34452818</v>
      </c>
      <c r="G213" s="137">
        <v>253.56054456999999</v>
      </c>
      <c r="H213" s="137">
        <v>7.4862075436</v>
      </c>
      <c r="I213" s="137">
        <v>60.257478937000002</v>
      </c>
      <c r="J213" s="137">
        <v>134.67484397000001</v>
      </c>
      <c r="K213" s="137">
        <v>314.32632884999998</v>
      </c>
      <c r="L213" s="137">
        <v>8.3178082191999998</v>
      </c>
      <c r="M213" s="137">
        <v>56</v>
      </c>
      <c r="Q213" s="150">
        <v>175</v>
      </c>
      <c r="R213" s="137">
        <v>930.11507531999996</v>
      </c>
      <c r="S213" s="137">
        <v>138.26531255</v>
      </c>
      <c r="T213" s="137">
        <v>192.42809675000001</v>
      </c>
      <c r="U213" s="137">
        <v>253.60230802000001</v>
      </c>
      <c r="V213" s="137">
        <v>7.4862075436</v>
      </c>
      <c r="W213" s="137">
        <v>60.679782377999999</v>
      </c>
      <c r="X213" s="137">
        <v>134.68373399000001</v>
      </c>
      <c r="Y213" s="137">
        <v>317.87602932999999</v>
      </c>
      <c r="Z213" s="137">
        <v>8.5863013698999993</v>
      </c>
      <c r="AA213" s="137">
        <v>107</v>
      </c>
      <c r="AE213" s="150">
        <v>175</v>
      </c>
      <c r="AF213" s="137">
        <v>934.98297317000004</v>
      </c>
      <c r="AG213" s="137">
        <v>151.51589082000001</v>
      </c>
      <c r="AH213" s="137">
        <v>196.01205406</v>
      </c>
      <c r="AI213" s="137">
        <v>265.75024610999998</v>
      </c>
      <c r="AJ213" s="137">
        <v>7.4862075436</v>
      </c>
      <c r="AK213" s="137">
        <v>62.176559869000002</v>
      </c>
      <c r="AL213" s="137">
        <v>124.53048007</v>
      </c>
      <c r="AM213" s="137">
        <v>485.76973601999998</v>
      </c>
      <c r="AN213" s="137">
        <v>8.9150684931999997</v>
      </c>
      <c r="AO213" s="137">
        <v>84</v>
      </c>
      <c r="AP213" s="155"/>
      <c r="AQ213" s="148"/>
      <c r="AS213" s="150">
        <v>175</v>
      </c>
      <c r="AT213" s="137">
        <v>932.50782500000003</v>
      </c>
      <c r="AU213" s="137">
        <v>148.53014611</v>
      </c>
      <c r="AV213" s="137">
        <v>193.37538655</v>
      </c>
      <c r="AW213" s="137">
        <v>267.00789184000001</v>
      </c>
      <c r="AX213" s="137">
        <v>7.4862075436</v>
      </c>
      <c r="AY213" s="137">
        <v>62.186429795000002</v>
      </c>
      <c r="AZ213" s="137">
        <v>124.64818391999999</v>
      </c>
      <c r="BA213" s="137">
        <v>492.40363096999999</v>
      </c>
      <c r="BB213" s="137">
        <v>8.9616438356000003</v>
      </c>
      <c r="BC213" s="137">
        <v>74</v>
      </c>
      <c r="BD213" s="155"/>
      <c r="BE213" s="148"/>
      <c r="BG213" s="150">
        <v>175</v>
      </c>
      <c r="BH213" s="121">
        <v>934.26529605999997</v>
      </c>
      <c r="BI213" s="121">
        <v>148.98349461999999</v>
      </c>
      <c r="BJ213" s="121">
        <v>197.40633693000001</v>
      </c>
      <c r="BK213" s="121">
        <v>259.23044133000002</v>
      </c>
      <c r="BL213" s="121">
        <v>7.4862075436</v>
      </c>
      <c r="BM213" s="121">
        <v>60.073827395000002</v>
      </c>
      <c r="BN213" s="121">
        <v>129.21688391999999</v>
      </c>
      <c r="BO213" s="121">
        <v>380.55502844</v>
      </c>
      <c r="BP213" s="121">
        <v>8.6164383561999998</v>
      </c>
      <c r="BQ213" s="121">
        <v>156</v>
      </c>
      <c r="BR213" s="155"/>
    </row>
    <row r="214" spans="3:70">
      <c r="C214" s="150">
        <v>176</v>
      </c>
      <c r="D214" s="137">
        <v>919.77014746999998</v>
      </c>
      <c r="E214" s="137">
        <v>141.01041488999999</v>
      </c>
      <c r="F214" s="137">
        <v>190.83863615000001</v>
      </c>
      <c r="G214" s="137">
        <v>253.18070130999999</v>
      </c>
      <c r="H214" s="137">
        <v>7.4862075436</v>
      </c>
      <c r="I214" s="137">
        <v>60.223904156000003</v>
      </c>
      <c r="J214" s="137">
        <v>134.5626116</v>
      </c>
      <c r="K214" s="137">
        <v>314.11104555999998</v>
      </c>
      <c r="L214" s="137">
        <v>8.3178082191999998</v>
      </c>
      <c r="M214" s="137">
        <v>59</v>
      </c>
      <c r="Q214" s="150">
        <v>176</v>
      </c>
      <c r="R214" s="137">
        <v>923.37096692</v>
      </c>
      <c r="S214" s="137">
        <v>137.68854895000001</v>
      </c>
      <c r="T214" s="137">
        <v>191.89661745999999</v>
      </c>
      <c r="U214" s="137">
        <v>253.2250918</v>
      </c>
      <c r="V214" s="137">
        <v>7.4862075436</v>
      </c>
      <c r="W214" s="137">
        <v>60.646903434000002</v>
      </c>
      <c r="X214" s="137">
        <v>134.57333392000001</v>
      </c>
      <c r="Y214" s="137">
        <v>317.69712578000002</v>
      </c>
      <c r="Z214" s="137">
        <v>8.5863013698999993</v>
      </c>
      <c r="AA214" s="137">
        <v>110</v>
      </c>
      <c r="AE214" s="150">
        <v>176</v>
      </c>
      <c r="AF214" s="137">
        <v>927.80015028000003</v>
      </c>
      <c r="AG214" s="137">
        <v>151.28677105</v>
      </c>
      <c r="AH214" s="137">
        <v>195.55478582999999</v>
      </c>
      <c r="AI214" s="137">
        <v>265.34440132999998</v>
      </c>
      <c r="AJ214" s="137">
        <v>7.4862075436</v>
      </c>
      <c r="AK214" s="137">
        <v>62.146140488</v>
      </c>
      <c r="AL214" s="137">
        <v>124.4414915</v>
      </c>
      <c r="AM214" s="137">
        <v>486.02391962000002</v>
      </c>
      <c r="AN214" s="137">
        <v>8.9150684931999997</v>
      </c>
      <c r="AO214" s="137">
        <v>88</v>
      </c>
      <c r="AP214" s="155"/>
      <c r="AQ214" s="148"/>
      <c r="AS214" s="150">
        <v>176</v>
      </c>
      <c r="AT214" s="137">
        <v>925.30288619999999</v>
      </c>
      <c r="AU214" s="137">
        <v>148.2812701</v>
      </c>
      <c r="AV214" s="137">
        <v>192.97435512999999</v>
      </c>
      <c r="AW214" s="137">
        <v>266.61584245</v>
      </c>
      <c r="AX214" s="137">
        <v>7.4862075436</v>
      </c>
      <c r="AY214" s="137">
        <v>62.155686842999998</v>
      </c>
      <c r="AZ214" s="137">
        <v>124.55806357</v>
      </c>
      <c r="BA214" s="137">
        <v>492.41498404999999</v>
      </c>
      <c r="BB214" s="137">
        <v>8.9616438356000003</v>
      </c>
      <c r="BC214" s="137">
        <v>77</v>
      </c>
      <c r="BD214" s="155"/>
      <c r="BE214" s="148"/>
      <c r="BG214" s="150">
        <v>176</v>
      </c>
      <c r="BH214" s="121">
        <v>927.45164855999997</v>
      </c>
      <c r="BI214" s="121">
        <v>148.64053618</v>
      </c>
      <c r="BJ214" s="121">
        <v>196.68926003000001</v>
      </c>
      <c r="BK214" s="121">
        <v>258.84795574999998</v>
      </c>
      <c r="BL214" s="121">
        <v>7.4862075436</v>
      </c>
      <c r="BM214" s="121">
        <v>60.037010098000003</v>
      </c>
      <c r="BN214" s="121">
        <v>129.10642229999999</v>
      </c>
      <c r="BO214" s="121">
        <v>380.16259944000001</v>
      </c>
      <c r="BP214" s="121">
        <v>8.6164383561999998</v>
      </c>
      <c r="BQ214" s="121">
        <v>159</v>
      </c>
      <c r="BR214" s="155"/>
    </row>
    <row r="215" spans="3:70">
      <c r="C215" s="150">
        <v>177</v>
      </c>
      <c r="D215" s="137">
        <v>912.89651660000004</v>
      </c>
      <c r="E215" s="137">
        <v>140.58649801000001</v>
      </c>
      <c r="F215" s="137">
        <v>190.39467328000001</v>
      </c>
      <c r="G215" s="137">
        <v>252.72036469</v>
      </c>
      <c r="H215" s="137">
        <v>7.4862075436</v>
      </c>
      <c r="I215" s="137">
        <v>60.190196880000002</v>
      </c>
      <c r="J215" s="137">
        <v>134.45221242</v>
      </c>
      <c r="K215" s="137">
        <v>313.87177573999998</v>
      </c>
      <c r="L215" s="137">
        <v>8.3178082191999998</v>
      </c>
      <c r="M215" s="137">
        <v>61</v>
      </c>
      <c r="Q215" s="150">
        <v>177</v>
      </c>
      <c r="R215" s="137">
        <v>916.18050977999997</v>
      </c>
      <c r="S215" s="137">
        <v>137.30899006000001</v>
      </c>
      <c r="T215" s="137">
        <v>191.65178768000001</v>
      </c>
      <c r="U215" s="137">
        <v>252.8103701</v>
      </c>
      <c r="V215" s="137">
        <v>7.4862075436</v>
      </c>
      <c r="W215" s="137">
        <v>60.613933713000002</v>
      </c>
      <c r="X215" s="137">
        <v>134.46475655</v>
      </c>
      <c r="Y215" s="137">
        <v>317.49431969</v>
      </c>
      <c r="Z215" s="137">
        <v>8.5863013698999993</v>
      </c>
      <c r="AA215" s="137">
        <v>114</v>
      </c>
      <c r="AE215" s="150">
        <v>177</v>
      </c>
      <c r="AF215" s="137">
        <v>921.21725234999997</v>
      </c>
      <c r="AG215" s="137">
        <v>150.55012581</v>
      </c>
      <c r="AH215" s="137">
        <v>195.10185152</v>
      </c>
      <c r="AI215" s="137">
        <v>264.84182315999999</v>
      </c>
      <c r="AJ215" s="137">
        <v>7.4862075436</v>
      </c>
      <c r="AK215" s="137">
        <v>62.115732944000001</v>
      </c>
      <c r="AL215" s="137">
        <v>124.35404603000001</v>
      </c>
      <c r="AM215" s="137">
        <v>486.27291364000001</v>
      </c>
      <c r="AN215" s="137">
        <v>8.9150684931999997</v>
      </c>
      <c r="AO215" s="137">
        <v>91</v>
      </c>
      <c r="AP215" s="155"/>
      <c r="AQ215" s="148"/>
      <c r="AS215" s="150">
        <v>177</v>
      </c>
      <c r="AT215" s="137">
        <v>919.01030191999996</v>
      </c>
      <c r="AU215" s="137">
        <v>147.19165096</v>
      </c>
      <c r="AV215" s="137">
        <v>192.59430673</v>
      </c>
      <c r="AW215" s="137">
        <v>266.13119864999999</v>
      </c>
      <c r="AX215" s="137">
        <v>7.4862075436</v>
      </c>
      <c r="AY215" s="137">
        <v>62.124935868999998</v>
      </c>
      <c r="AZ215" s="137">
        <v>124.4693157</v>
      </c>
      <c r="BA215" s="137">
        <v>492.41637512</v>
      </c>
      <c r="BB215" s="137">
        <v>8.9616438356000003</v>
      </c>
      <c r="BC215" s="137">
        <v>80</v>
      </c>
      <c r="BD215" s="155"/>
      <c r="BE215" s="148"/>
      <c r="BG215" s="150">
        <v>177</v>
      </c>
      <c r="BH215" s="121">
        <v>920.81054572999994</v>
      </c>
      <c r="BI215" s="121">
        <v>147.80559636999999</v>
      </c>
      <c r="BJ215" s="121">
        <v>196.38864996999999</v>
      </c>
      <c r="BK215" s="121">
        <v>258.36844004</v>
      </c>
      <c r="BL215" s="121">
        <v>7.4862075436</v>
      </c>
      <c r="BM215" s="121">
        <v>59.999850576999997</v>
      </c>
      <c r="BN215" s="121">
        <v>128.99689832999999</v>
      </c>
      <c r="BO215" s="121">
        <v>379.75012777000001</v>
      </c>
      <c r="BP215" s="121">
        <v>8.6164383561999998</v>
      </c>
      <c r="BQ215" s="121">
        <v>162</v>
      </c>
      <c r="BR215" s="155"/>
    </row>
    <row r="216" spans="3:70">
      <c r="C216" s="150">
        <v>178</v>
      </c>
      <c r="D216" s="137">
        <v>906.38862016999997</v>
      </c>
      <c r="E216" s="137">
        <v>139.66875257000001</v>
      </c>
      <c r="F216" s="137">
        <v>190.05726598000001</v>
      </c>
      <c r="G216" s="137">
        <v>252.28156659000001</v>
      </c>
      <c r="H216" s="137">
        <v>7.4862075436</v>
      </c>
      <c r="I216" s="137">
        <v>60.156354731</v>
      </c>
      <c r="J216" s="137">
        <v>134.34365069</v>
      </c>
      <c r="K216" s="137">
        <v>313.60803406999997</v>
      </c>
      <c r="L216" s="137">
        <v>8.3178082191999998</v>
      </c>
      <c r="M216" s="137">
        <v>64</v>
      </c>
      <c r="Q216" s="150">
        <v>178</v>
      </c>
      <c r="R216" s="137">
        <v>909.85605778000001</v>
      </c>
      <c r="S216" s="137">
        <v>136.17864001999999</v>
      </c>
      <c r="T216" s="137">
        <v>191.34642905000001</v>
      </c>
      <c r="U216" s="137">
        <v>252.34096326</v>
      </c>
      <c r="V216" s="137">
        <v>7.4862075436</v>
      </c>
      <c r="W216" s="137">
        <v>60.580871481999999</v>
      </c>
      <c r="X216" s="137">
        <v>134.35800465</v>
      </c>
      <c r="Y216" s="137">
        <v>317.26711762999997</v>
      </c>
      <c r="Z216" s="137">
        <v>8.5863013698999993</v>
      </c>
      <c r="AA216" s="137">
        <v>118</v>
      </c>
      <c r="AE216" s="150">
        <v>178</v>
      </c>
      <c r="AF216" s="137">
        <v>914.43948552999996</v>
      </c>
      <c r="AG216" s="137">
        <v>149.68175737999999</v>
      </c>
      <c r="AH216" s="137">
        <v>194.83742326000001</v>
      </c>
      <c r="AI216" s="137">
        <v>264.47733099999999</v>
      </c>
      <c r="AJ216" s="137">
        <v>7.4862075436</v>
      </c>
      <c r="AK216" s="137">
        <v>62.085336247999997</v>
      </c>
      <c r="AL216" s="137">
        <v>124.26812692999999</v>
      </c>
      <c r="AM216" s="137">
        <v>486.51641284999999</v>
      </c>
      <c r="AN216" s="137">
        <v>8.9150684931999997</v>
      </c>
      <c r="AO216" s="137">
        <v>94</v>
      </c>
      <c r="AP216" s="155"/>
      <c r="AQ216" s="148"/>
      <c r="AS216" s="150">
        <v>178</v>
      </c>
      <c r="AT216" s="137">
        <v>912.00527324999996</v>
      </c>
      <c r="AU216" s="137">
        <v>146.5152564</v>
      </c>
      <c r="AV216" s="137">
        <v>192.42099279000001</v>
      </c>
      <c r="AW216" s="137">
        <v>265.73904020999998</v>
      </c>
      <c r="AX216" s="137">
        <v>7.4862075436</v>
      </c>
      <c r="AY216" s="137">
        <v>62.094175618000001</v>
      </c>
      <c r="AZ216" s="137">
        <v>124.38192088</v>
      </c>
      <c r="BA216" s="137">
        <v>492.40744193</v>
      </c>
      <c r="BB216" s="137">
        <v>8.9616438356000003</v>
      </c>
      <c r="BC216" s="137">
        <v>83</v>
      </c>
      <c r="BD216" s="155"/>
      <c r="BE216" s="148"/>
      <c r="BG216" s="150">
        <v>178</v>
      </c>
      <c r="BH216" s="121">
        <v>913.87373141</v>
      </c>
      <c r="BI216" s="121">
        <v>147.21425783000001</v>
      </c>
      <c r="BJ216" s="121">
        <v>196.05503511000001</v>
      </c>
      <c r="BK216" s="121">
        <v>257.97403933999999</v>
      </c>
      <c r="BL216" s="121">
        <v>7.4862075436</v>
      </c>
      <c r="BM216" s="121">
        <v>59.962342307999997</v>
      </c>
      <c r="BN216" s="121">
        <v>128.88829222000001</v>
      </c>
      <c r="BO216" s="121">
        <v>379.31718755999998</v>
      </c>
      <c r="BP216" s="121">
        <v>8.6164383561999998</v>
      </c>
      <c r="BQ216" s="121">
        <v>165</v>
      </c>
      <c r="BR216" s="155"/>
    </row>
    <row r="217" spans="3:70">
      <c r="C217" s="150">
        <v>179</v>
      </c>
      <c r="D217" s="137">
        <v>900.42003579000004</v>
      </c>
      <c r="E217" s="137">
        <v>138.46877579</v>
      </c>
      <c r="F217" s="137">
        <v>189.38209936000001</v>
      </c>
      <c r="G217" s="137">
        <v>251.92344711000001</v>
      </c>
      <c r="H217" s="137">
        <v>7.4862075436</v>
      </c>
      <c r="I217" s="137">
        <v>60.122375329</v>
      </c>
      <c r="J217" s="137">
        <v>134.23693062999999</v>
      </c>
      <c r="K217" s="137">
        <v>313.31933524999999</v>
      </c>
      <c r="L217" s="137">
        <v>8.3178082191999998</v>
      </c>
      <c r="M217" s="137">
        <v>67</v>
      </c>
      <c r="Q217" s="150">
        <v>179</v>
      </c>
      <c r="R217" s="137">
        <v>903.37059896000005</v>
      </c>
      <c r="S217" s="137">
        <v>135.37780197999999</v>
      </c>
      <c r="T217" s="137">
        <v>190.77107525</v>
      </c>
      <c r="U217" s="137">
        <v>251.97304642</v>
      </c>
      <c r="V217" s="137">
        <v>7.4862075436</v>
      </c>
      <c r="W217" s="137">
        <v>60.547715009999997</v>
      </c>
      <c r="X217" s="137">
        <v>134.25308097000001</v>
      </c>
      <c r="Y217" s="137">
        <v>317.01502620999997</v>
      </c>
      <c r="Z217" s="137">
        <v>8.5863013698999993</v>
      </c>
      <c r="AA217" s="137">
        <v>122</v>
      </c>
      <c r="AE217" s="150">
        <v>179</v>
      </c>
      <c r="AF217" s="137">
        <v>908.24989544000005</v>
      </c>
      <c r="AG217" s="137">
        <v>148.58748588</v>
      </c>
      <c r="AH217" s="137">
        <v>194.20969878</v>
      </c>
      <c r="AI217" s="137">
        <v>264.11386142999999</v>
      </c>
      <c r="AJ217" s="137">
        <v>7.4862075436</v>
      </c>
      <c r="AK217" s="137">
        <v>62.054949413000003</v>
      </c>
      <c r="AL217" s="137">
        <v>124.18371747</v>
      </c>
      <c r="AM217" s="137">
        <v>486.75411205</v>
      </c>
      <c r="AN217" s="137">
        <v>8.9150684931999997</v>
      </c>
      <c r="AO217" s="137">
        <v>97</v>
      </c>
      <c r="AP217" s="155"/>
      <c r="AQ217" s="148"/>
      <c r="AS217" s="150">
        <v>179</v>
      </c>
      <c r="AT217" s="137">
        <v>905.73054996999997</v>
      </c>
      <c r="AU217" s="137">
        <v>145.39554924999999</v>
      </c>
      <c r="AV217" s="137">
        <v>191.92586714999999</v>
      </c>
      <c r="AW217" s="137">
        <v>265.38170065999998</v>
      </c>
      <c r="AX217" s="137">
        <v>7.4862075436</v>
      </c>
      <c r="AY217" s="137">
        <v>62.063404835999997</v>
      </c>
      <c r="AZ217" s="137">
        <v>124.29585971</v>
      </c>
      <c r="BA217" s="137">
        <v>492.38782221000002</v>
      </c>
      <c r="BB217" s="137">
        <v>8.9616438356000003</v>
      </c>
      <c r="BC217" s="137">
        <v>86</v>
      </c>
      <c r="BD217" s="155"/>
      <c r="BE217" s="148"/>
      <c r="BG217" s="150">
        <v>179</v>
      </c>
      <c r="BH217" s="121">
        <v>907.94638583000005</v>
      </c>
      <c r="BI217" s="121">
        <v>145.7707407</v>
      </c>
      <c r="BJ217" s="121">
        <v>195.52021993</v>
      </c>
      <c r="BK217" s="121">
        <v>257.62354882</v>
      </c>
      <c r="BL217" s="121">
        <v>7.4862075436</v>
      </c>
      <c r="BM217" s="121">
        <v>59.924478766</v>
      </c>
      <c r="BN217" s="121">
        <v>128.78058417</v>
      </c>
      <c r="BO217" s="121">
        <v>378.86335295999999</v>
      </c>
      <c r="BP217" s="121">
        <v>8.6164383561999998</v>
      </c>
      <c r="BQ217" s="121">
        <v>168</v>
      </c>
      <c r="BR217" s="155"/>
    </row>
    <row r="218" spans="3:70">
      <c r="C218" s="150">
        <v>180</v>
      </c>
      <c r="D218" s="137">
        <v>894.06246008000005</v>
      </c>
      <c r="E218" s="137">
        <v>137.43669149999999</v>
      </c>
      <c r="F218" s="137">
        <v>188.92655361999999</v>
      </c>
      <c r="G218" s="137">
        <v>251.56680559</v>
      </c>
      <c r="H218" s="137">
        <v>7.4862075436</v>
      </c>
      <c r="I218" s="137">
        <v>60.088256295999997</v>
      </c>
      <c r="J218" s="137">
        <v>134.1320565</v>
      </c>
      <c r="K218" s="137">
        <v>313.00519396999999</v>
      </c>
      <c r="L218" s="137">
        <v>8.3178082191999998</v>
      </c>
      <c r="M218" s="137">
        <v>70</v>
      </c>
      <c r="Q218" s="150">
        <v>180</v>
      </c>
      <c r="R218" s="137">
        <v>896.52801922000003</v>
      </c>
      <c r="S218" s="137">
        <v>134.98234732</v>
      </c>
      <c r="T218" s="137">
        <v>190.13203195</v>
      </c>
      <c r="U218" s="137">
        <v>251.62055659000001</v>
      </c>
      <c r="V218" s="137">
        <v>7.4862075436</v>
      </c>
      <c r="W218" s="137">
        <v>60.514462563000002</v>
      </c>
      <c r="X218" s="137">
        <v>134.14998825999999</v>
      </c>
      <c r="Y218" s="137">
        <v>316.73755201</v>
      </c>
      <c r="Z218" s="137">
        <v>8.5863013698999993</v>
      </c>
      <c r="AA218" s="137">
        <v>125</v>
      </c>
      <c r="AE218" s="150">
        <v>180</v>
      </c>
      <c r="AF218" s="137">
        <v>901.62485050999999</v>
      </c>
      <c r="AG218" s="137">
        <v>147.80043207</v>
      </c>
      <c r="AH218" s="137">
        <v>193.71021142999999</v>
      </c>
      <c r="AI218" s="137">
        <v>263.75039185999998</v>
      </c>
      <c r="AJ218" s="137">
        <v>7.4862075436</v>
      </c>
      <c r="AK218" s="137">
        <v>62.024571450000003</v>
      </c>
      <c r="AL218" s="137">
        <v>124.10080094</v>
      </c>
      <c r="AM218" s="137">
        <v>486.98570603000002</v>
      </c>
      <c r="AN218" s="137">
        <v>8.9150684931999997</v>
      </c>
      <c r="AO218" s="137">
        <v>101</v>
      </c>
      <c r="AP218" s="155"/>
      <c r="AQ218" s="148"/>
      <c r="AS218" s="150">
        <v>180</v>
      </c>
      <c r="AT218" s="137">
        <v>899.39596294</v>
      </c>
      <c r="AU218" s="137">
        <v>144.48407707000001</v>
      </c>
      <c r="AV218" s="137">
        <v>191.2823703</v>
      </c>
      <c r="AW218" s="137">
        <v>265.02436110000002</v>
      </c>
      <c r="AX218" s="137">
        <v>7.4862075436</v>
      </c>
      <c r="AY218" s="137">
        <v>62.032622265999997</v>
      </c>
      <c r="AZ218" s="137">
        <v>124.21111276000001</v>
      </c>
      <c r="BA218" s="137">
        <v>492.35715371999999</v>
      </c>
      <c r="BB218" s="137">
        <v>8.9616438356000003</v>
      </c>
      <c r="BC218" s="137">
        <v>88</v>
      </c>
      <c r="BD218" s="155"/>
      <c r="BE218" s="148"/>
      <c r="BG218" s="150">
        <v>180</v>
      </c>
      <c r="BH218" s="121">
        <v>901.60555549000003</v>
      </c>
      <c r="BI218" s="121">
        <v>144.90343184</v>
      </c>
      <c r="BJ218" s="121">
        <v>194.82268123</v>
      </c>
      <c r="BK218" s="121">
        <v>257.2730583</v>
      </c>
      <c r="BL218" s="121">
        <v>7.4862075436</v>
      </c>
      <c r="BM218" s="121">
        <v>59.886253426000003</v>
      </c>
      <c r="BN218" s="121">
        <v>128.67375439</v>
      </c>
      <c r="BO218" s="121">
        <v>378.38819810000001</v>
      </c>
      <c r="BP218" s="121">
        <v>8.6164383561999998</v>
      </c>
      <c r="BQ218" s="121">
        <v>170</v>
      </c>
      <c r="BR218" s="155"/>
    </row>
    <row r="219" spans="3:70">
      <c r="C219" s="150">
        <v>181</v>
      </c>
      <c r="D219" s="137">
        <v>887.58437481999999</v>
      </c>
      <c r="E219" s="137">
        <v>136.55459200999999</v>
      </c>
      <c r="F219" s="137">
        <v>188.44153263000001</v>
      </c>
      <c r="G219" s="137">
        <v>251.21016408</v>
      </c>
      <c r="H219" s="137">
        <v>7.4862075436</v>
      </c>
      <c r="I219" s="137">
        <v>60.053995252</v>
      </c>
      <c r="J219" s="137">
        <v>134.02903254</v>
      </c>
      <c r="K219" s="137">
        <v>312.66512492999999</v>
      </c>
      <c r="L219" s="137">
        <v>8.3178082191999998</v>
      </c>
      <c r="M219" s="137">
        <v>72</v>
      </c>
      <c r="Q219" s="150">
        <v>181</v>
      </c>
      <c r="R219" s="137">
        <v>890.09900212000002</v>
      </c>
      <c r="S219" s="137">
        <v>134.04366567</v>
      </c>
      <c r="T219" s="137">
        <v>189.62265302</v>
      </c>
      <c r="U219" s="137">
        <v>251.26806676000001</v>
      </c>
      <c r="V219" s="137">
        <v>7.4862075436</v>
      </c>
      <c r="W219" s="137">
        <v>60.481112410000001</v>
      </c>
      <c r="X219" s="137">
        <v>134.04872929000001</v>
      </c>
      <c r="Y219" s="137">
        <v>316.43420162000001</v>
      </c>
      <c r="Z219" s="137">
        <v>8.5863013698999993</v>
      </c>
      <c r="AA219" s="137">
        <v>129</v>
      </c>
      <c r="AE219" s="150">
        <v>181</v>
      </c>
      <c r="AF219" s="137">
        <v>895.06263559000001</v>
      </c>
      <c r="AG219" s="137">
        <v>147.11335450999999</v>
      </c>
      <c r="AH219" s="137">
        <v>193.04791782000001</v>
      </c>
      <c r="AI219" s="137">
        <v>263.38692228999997</v>
      </c>
      <c r="AJ219" s="137">
        <v>7.4862075436</v>
      </c>
      <c r="AK219" s="137">
        <v>61.994201373000003</v>
      </c>
      <c r="AL219" s="137">
        <v>124.01936062</v>
      </c>
      <c r="AM219" s="137">
        <v>487.21088957000001</v>
      </c>
      <c r="AN219" s="137">
        <v>8.9150684931999997</v>
      </c>
      <c r="AO219" s="137">
        <v>104</v>
      </c>
      <c r="AP219" s="155"/>
      <c r="AQ219" s="148"/>
      <c r="AS219" s="150">
        <v>181</v>
      </c>
      <c r="AT219" s="137">
        <v>893.38249865</v>
      </c>
      <c r="AU219" s="137">
        <v>142.92619023</v>
      </c>
      <c r="AV219" s="137">
        <v>190.96416536999999</v>
      </c>
      <c r="AW219" s="137">
        <v>264.66702155000002</v>
      </c>
      <c r="AX219" s="137">
        <v>7.4862075436</v>
      </c>
      <c r="AY219" s="137">
        <v>62.001826653000002</v>
      </c>
      <c r="AZ219" s="137">
        <v>124.12766062</v>
      </c>
      <c r="BA219" s="137">
        <v>492.31507419000002</v>
      </c>
      <c r="BB219" s="137">
        <v>8.9616438356000003</v>
      </c>
      <c r="BC219" s="137">
        <v>91</v>
      </c>
      <c r="BD219" s="155"/>
      <c r="BE219" s="148"/>
      <c r="BG219" s="150">
        <v>181</v>
      </c>
      <c r="BH219" s="121">
        <v>894.85316752999995</v>
      </c>
      <c r="BI219" s="121">
        <v>144.26305522000001</v>
      </c>
      <c r="BJ219" s="121">
        <v>194.30976791000001</v>
      </c>
      <c r="BK219" s="121">
        <v>256.92256779000002</v>
      </c>
      <c r="BL219" s="121">
        <v>7.4862075436</v>
      </c>
      <c r="BM219" s="121">
        <v>59.847659763000003</v>
      </c>
      <c r="BN219" s="121">
        <v>128.56778306000001</v>
      </c>
      <c r="BO219" s="121">
        <v>377.89129711999999</v>
      </c>
      <c r="BP219" s="121">
        <v>8.6164383561999998</v>
      </c>
      <c r="BQ219" s="121">
        <v>173</v>
      </c>
      <c r="BR219" s="155"/>
    </row>
    <row r="220" spans="3:70">
      <c r="C220" s="150">
        <v>182</v>
      </c>
      <c r="D220" s="137">
        <v>881.83604386000002</v>
      </c>
      <c r="E220" s="137">
        <v>135.29357303</v>
      </c>
      <c r="F220" s="137">
        <v>187.60567682000001</v>
      </c>
      <c r="G220" s="137">
        <v>250.85352255999999</v>
      </c>
      <c r="H220" s="137">
        <v>7.4862075436</v>
      </c>
      <c r="I220" s="137">
        <v>60.019589818</v>
      </c>
      <c r="J220" s="137">
        <v>133.92786298999999</v>
      </c>
      <c r="K220" s="137">
        <v>312.29864280999999</v>
      </c>
      <c r="L220" s="137">
        <v>8.3178082191999998</v>
      </c>
      <c r="M220" s="137">
        <v>75</v>
      </c>
      <c r="Q220" s="150">
        <v>182</v>
      </c>
      <c r="R220" s="137">
        <v>884.04202264000003</v>
      </c>
      <c r="S220" s="137">
        <v>133.05593207999999</v>
      </c>
      <c r="T220" s="137">
        <v>188.79028840000001</v>
      </c>
      <c r="U220" s="137">
        <v>250.91557692999999</v>
      </c>
      <c r="V220" s="137">
        <v>7.4862075436</v>
      </c>
      <c r="W220" s="137">
        <v>60.447662819999998</v>
      </c>
      <c r="X220" s="137">
        <v>133.94930681</v>
      </c>
      <c r="Y220" s="137">
        <v>316.10448163000001</v>
      </c>
      <c r="Z220" s="137">
        <v>8.5863013698999993</v>
      </c>
      <c r="AA220" s="137">
        <v>133</v>
      </c>
      <c r="AE220" s="150">
        <v>182</v>
      </c>
      <c r="AF220" s="137">
        <v>888.39769546000002</v>
      </c>
      <c r="AG220" s="137">
        <v>146.48861796</v>
      </c>
      <c r="AH220" s="137">
        <v>192.42600841999999</v>
      </c>
      <c r="AI220" s="137">
        <v>263.02345272000002</v>
      </c>
      <c r="AJ220" s="137">
        <v>7.4862075436</v>
      </c>
      <c r="AK220" s="137">
        <v>61.963838193000001</v>
      </c>
      <c r="AL220" s="137">
        <v>123.93937978</v>
      </c>
      <c r="AM220" s="137">
        <v>487.42935746000001</v>
      </c>
      <c r="AN220" s="137">
        <v>8.9150684931999997</v>
      </c>
      <c r="AO220" s="137">
        <v>107</v>
      </c>
      <c r="AP220" s="155"/>
      <c r="AQ220" s="148"/>
      <c r="AS220" s="150">
        <v>182</v>
      </c>
      <c r="AT220" s="137">
        <v>887.17170737000004</v>
      </c>
      <c r="AU220" s="137">
        <v>142.01184891</v>
      </c>
      <c r="AV220" s="137">
        <v>190.19974189999999</v>
      </c>
      <c r="AW220" s="137">
        <v>264.30968199</v>
      </c>
      <c r="AX220" s="137">
        <v>7.4862075436</v>
      </c>
      <c r="AY220" s="137">
        <v>61.971016742000003</v>
      </c>
      <c r="AZ220" s="137">
        <v>124.04548387</v>
      </c>
      <c r="BA220" s="137">
        <v>492.26122136999999</v>
      </c>
      <c r="BB220" s="137">
        <v>8.9616438356000003</v>
      </c>
      <c r="BC220" s="137">
        <v>94</v>
      </c>
      <c r="BD220" s="155"/>
      <c r="BE220" s="148"/>
      <c r="BG220" s="150">
        <v>182</v>
      </c>
      <c r="BH220" s="121">
        <v>888.60837468</v>
      </c>
      <c r="BI220" s="121">
        <v>143.28040297000001</v>
      </c>
      <c r="BJ220" s="121">
        <v>193.63153510999999</v>
      </c>
      <c r="BK220" s="121">
        <v>256.57207727000002</v>
      </c>
      <c r="BL220" s="121">
        <v>7.4862075436</v>
      </c>
      <c r="BM220" s="121">
        <v>59.808691252999999</v>
      </c>
      <c r="BN220" s="121">
        <v>128.46265041000001</v>
      </c>
      <c r="BO220" s="121">
        <v>377.37222417999999</v>
      </c>
      <c r="BP220" s="121">
        <v>8.6164383561999998</v>
      </c>
      <c r="BQ220" s="121">
        <v>176</v>
      </c>
      <c r="BR220" s="155"/>
    </row>
    <row r="221" spans="3:70">
      <c r="C221" s="150">
        <v>183</v>
      </c>
      <c r="D221" s="137">
        <v>875.86142339000003</v>
      </c>
      <c r="E221" s="137">
        <v>133.93995910999999</v>
      </c>
      <c r="F221" s="137">
        <v>187.02602300999999</v>
      </c>
      <c r="G221" s="137">
        <v>250.5595635</v>
      </c>
      <c r="H221" s="137">
        <v>7.4862075436</v>
      </c>
      <c r="I221" s="137">
        <v>59.985037613999999</v>
      </c>
      <c r="J221" s="137">
        <v>133.8285521</v>
      </c>
      <c r="K221" s="137">
        <v>311.9052623</v>
      </c>
      <c r="L221" s="137">
        <v>8.3178082191999998</v>
      </c>
      <c r="M221" s="137">
        <v>78</v>
      </c>
      <c r="Q221" s="150">
        <v>183</v>
      </c>
      <c r="R221" s="137">
        <v>878.39032708000002</v>
      </c>
      <c r="S221" s="137">
        <v>131.69100666</v>
      </c>
      <c r="T221" s="137">
        <v>187.92983171</v>
      </c>
      <c r="U221" s="137">
        <v>250.56308709999999</v>
      </c>
      <c r="V221" s="137">
        <v>7.4862075436</v>
      </c>
      <c r="W221" s="137">
        <v>60.414112058999997</v>
      </c>
      <c r="X221" s="137">
        <v>133.85172356999999</v>
      </c>
      <c r="Y221" s="137">
        <v>315.74789864000002</v>
      </c>
      <c r="Z221" s="137">
        <v>8.5863013698999993</v>
      </c>
      <c r="AA221" s="137">
        <v>137</v>
      </c>
      <c r="AE221" s="150">
        <v>183</v>
      </c>
      <c r="AF221" s="137">
        <v>881.81951004999996</v>
      </c>
      <c r="AG221" s="137">
        <v>145.63477413000001</v>
      </c>
      <c r="AH221" s="137">
        <v>191.85555961</v>
      </c>
      <c r="AI221" s="137">
        <v>262.75087509999997</v>
      </c>
      <c r="AJ221" s="137">
        <v>7.4862075436</v>
      </c>
      <c r="AK221" s="137">
        <v>61.933480922000001</v>
      </c>
      <c r="AL221" s="137">
        <v>123.86084169999999</v>
      </c>
      <c r="AM221" s="137">
        <v>487.64080447999999</v>
      </c>
      <c r="AN221" s="137">
        <v>8.9150684931999997</v>
      </c>
      <c r="AO221" s="137">
        <v>110</v>
      </c>
      <c r="AP221" s="155"/>
      <c r="AQ221" s="148"/>
      <c r="AS221" s="150">
        <v>183</v>
      </c>
      <c r="AT221" s="137">
        <v>880.78099325999995</v>
      </c>
      <c r="AU221" s="137">
        <v>141.25222719000001</v>
      </c>
      <c r="AV221" s="137">
        <v>189.40021300999999</v>
      </c>
      <c r="AW221" s="137">
        <v>264.01265109000002</v>
      </c>
      <c r="AX221" s="137">
        <v>7.4862075436</v>
      </c>
      <c r="AY221" s="137">
        <v>61.940191276999997</v>
      </c>
      <c r="AZ221" s="137">
        <v>123.96456309</v>
      </c>
      <c r="BA221" s="137">
        <v>492.19523300999998</v>
      </c>
      <c r="BB221" s="137">
        <v>8.9616438356000003</v>
      </c>
      <c r="BC221" s="137">
        <v>97</v>
      </c>
      <c r="BD221" s="155"/>
      <c r="BE221" s="148"/>
      <c r="BG221" s="150">
        <v>183</v>
      </c>
      <c r="BH221" s="121">
        <v>882.18450057999996</v>
      </c>
      <c r="BI221" s="121">
        <v>142.30299022</v>
      </c>
      <c r="BJ221" s="121">
        <v>193.02380367000001</v>
      </c>
      <c r="BK221" s="121">
        <v>256.32492716000002</v>
      </c>
      <c r="BL221" s="121">
        <v>7.4862075436</v>
      </c>
      <c r="BM221" s="121">
        <v>59.769341369999999</v>
      </c>
      <c r="BN221" s="121">
        <v>128.35833661999999</v>
      </c>
      <c r="BO221" s="121">
        <v>376.83055338999998</v>
      </c>
      <c r="BP221" s="121">
        <v>8.6164383561999998</v>
      </c>
      <c r="BQ221" s="121">
        <v>179</v>
      </c>
      <c r="BR221" s="155"/>
    </row>
    <row r="222" spans="3:70">
      <c r="C222" s="150">
        <v>184</v>
      </c>
      <c r="D222" s="137">
        <v>869.12558948000003</v>
      </c>
      <c r="E222" s="137">
        <v>133.45307609</v>
      </c>
      <c r="F222" s="137">
        <v>186.27646104999999</v>
      </c>
      <c r="G222" s="137">
        <v>250.32999512000001</v>
      </c>
      <c r="H222" s="137">
        <v>7.4862075436</v>
      </c>
      <c r="I222" s="137">
        <v>59.950338297000002</v>
      </c>
      <c r="J222" s="137">
        <v>133.73110450999999</v>
      </c>
      <c r="K222" s="137">
        <v>311.48468229000002</v>
      </c>
      <c r="L222" s="137">
        <v>8.3178082191999998</v>
      </c>
      <c r="M222" s="137">
        <v>81</v>
      </c>
      <c r="Q222" s="150">
        <v>184</v>
      </c>
      <c r="R222" s="137">
        <v>871.47313102999999</v>
      </c>
      <c r="S222" s="137">
        <v>131.29794211000001</v>
      </c>
      <c r="T222" s="137">
        <v>187.24901369</v>
      </c>
      <c r="U222" s="137">
        <v>250.32459821</v>
      </c>
      <c r="V222" s="137">
        <v>7.4862075436</v>
      </c>
      <c r="W222" s="137">
        <v>60.380460136000004</v>
      </c>
      <c r="X222" s="137">
        <v>133.75598288</v>
      </c>
      <c r="Y222" s="137">
        <v>315.36414339999999</v>
      </c>
      <c r="Z222" s="137">
        <v>8.5863013698999993</v>
      </c>
      <c r="AA222" s="137">
        <v>140</v>
      </c>
      <c r="AE222" s="150">
        <v>184</v>
      </c>
      <c r="AF222" s="137">
        <v>876.09640497999999</v>
      </c>
      <c r="AG222" s="137">
        <v>143.85738194000001</v>
      </c>
      <c r="AH222" s="137">
        <v>191.31221164999999</v>
      </c>
      <c r="AI222" s="137">
        <v>262.51966468000001</v>
      </c>
      <c r="AJ222" s="137">
        <v>7.4862075436</v>
      </c>
      <c r="AK222" s="137">
        <v>61.903129614999997</v>
      </c>
      <c r="AL222" s="137">
        <v>123.78373229</v>
      </c>
      <c r="AM222" s="137">
        <v>487.84500413000001</v>
      </c>
      <c r="AN222" s="137">
        <v>8.9150684931999997</v>
      </c>
      <c r="AO222" s="137">
        <v>113</v>
      </c>
      <c r="AP222" s="155"/>
      <c r="AQ222" s="148"/>
      <c r="AS222" s="150">
        <v>184</v>
      </c>
      <c r="AT222" s="137">
        <v>874.33379405999995</v>
      </c>
      <c r="AU222" s="137">
        <v>140.42555870000001</v>
      </c>
      <c r="AV222" s="137">
        <v>188.65522412999999</v>
      </c>
      <c r="AW222" s="137">
        <v>263.78461205000002</v>
      </c>
      <c r="AX222" s="137">
        <v>7.4862075436</v>
      </c>
      <c r="AY222" s="137">
        <v>61.909350209999999</v>
      </c>
      <c r="AZ222" s="137">
        <v>123.88488294</v>
      </c>
      <c r="BA222" s="137">
        <v>492.11686279999998</v>
      </c>
      <c r="BB222" s="137">
        <v>8.9616438356000003</v>
      </c>
      <c r="BC222" s="137">
        <v>100</v>
      </c>
      <c r="BD222" s="155"/>
      <c r="BE222" s="148"/>
      <c r="BG222" s="150">
        <v>184</v>
      </c>
      <c r="BH222" s="121">
        <v>875.86860931000001</v>
      </c>
      <c r="BI222" s="121">
        <v>141.10975432000001</v>
      </c>
      <c r="BJ222" s="121">
        <v>192.49520451000001</v>
      </c>
      <c r="BK222" s="121">
        <v>256.10648506000001</v>
      </c>
      <c r="BL222" s="121">
        <v>7.4862075436</v>
      </c>
      <c r="BM222" s="121">
        <v>59.729607221999999</v>
      </c>
      <c r="BN222" s="121">
        <v>128.25482946</v>
      </c>
      <c r="BO222" s="121">
        <v>376.26602732999999</v>
      </c>
      <c r="BP222" s="121">
        <v>8.6164383561999998</v>
      </c>
      <c r="BQ222" s="121">
        <v>182</v>
      </c>
      <c r="BR222" s="155"/>
    </row>
    <row r="223" spans="3:70">
      <c r="C223" s="150">
        <v>185</v>
      </c>
      <c r="D223" s="137">
        <v>863.01280591</v>
      </c>
      <c r="E223" s="137">
        <v>132.38416419999999</v>
      </c>
      <c r="F223" s="137">
        <v>185.57600529999999</v>
      </c>
      <c r="G223" s="137">
        <v>250.01029907</v>
      </c>
      <c r="H223" s="137">
        <v>7.4862075436</v>
      </c>
      <c r="I223" s="137">
        <v>59.915499662000002</v>
      </c>
      <c r="J223" s="137">
        <v>133.63552645999999</v>
      </c>
      <c r="K223" s="137">
        <v>311.03733847000001</v>
      </c>
      <c r="L223" s="137">
        <v>8.3178082191999998</v>
      </c>
      <c r="M223" s="137">
        <v>83</v>
      </c>
      <c r="Q223" s="150">
        <v>185</v>
      </c>
      <c r="R223" s="137">
        <v>865.20037047999995</v>
      </c>
      <c r="S223" s="137">
        <v>130.17977046999999</v>
      </c>
      <c r="T223" s="137">
        <v>186.64712107</v>
      </c>
      <c r="U223" s="137">
        <v>250.08785551</v>
      </c>
      <c r="V223" s="137">
        <v>7.4862075436</v>
      </c>
      <c r="W223" s="137">
        <v>60.34671402</v>
      </c>
      <c r="X223" s="137">
        <v>133.66209021</v>
      </c>
      <c r="Y223" s="137">
        <v>314.95364330000001</v>
      </c>
      <c r="Z223" s="137">
        <v>8.5863013698999993</v>
      </c>
      <c r="AA223" s="137">
        <v>144</v>
      </c>
      <c r="AE223" s="150">
        <v>185</v>
      </c>
      <c r="AF223" s="137">
        <v>870.00918973</v>
      </c>
      <c r="AG223" s="137">
        <v>142.78438095000001</v>
      </c>
      <c r="AH223" s="137">
        <v>190.53417196999999</v>
      </c>
      <c r="AI223" s="137">
        <v>262.18286492999999</v>
      </c>
      <c r="AJ223" s="137">
        <v>7.4862075436</v>
      </c>
      <c r="AK223" s="137">
        <v>61.872788487999998</v>
      </c>
      <c r="AL223" s="137">
        <v>123.70804798</v>
      </c>
      <c r="AM223" s="137">
        <v>488.04204463999997</v>
      </c>
      <c r="AN223" s="137">
        <v>8.9150684931999997</v>
      </c>
      <c r="AO223" s="137">
        <v>117</v>
      </c>
      <c r="AP223" s="155"/>
      <c r="AQ223" s="148"/>
      <c r="AS223" s="150">
        <v>185</v>
      </c>
      <c r="AT223" s="137">
        <v>867.93020228</v>
      </c>
      <c r="AU223" s="137">
        <v>139.51033734000001</v>
      </c>
      <c r="AV223" s="137">
        <v>188.04445816</v>
      </c>
      <c r="AW223" s="137">
        <v>263.46729554000001</v>
      </c>
      <c r="AX223" s="137">
        <v>7.4862075436</v>
      </c>
      <c r="AY223" s="137">
        <v>61.878498317999998</v>
      </c>
      <c r="AZ223" s="137">
        <v>123.80644447</v>
      </c>
      <c r="BA223" s="137">
        <v>492.02632827000002</v>
      </c>
      <c r="BB223" s="137">
        <v>8.9616438356000003</v>
      </c>
      <c r="BC223" s="137">
        <v>102</v>
      </c>
      <c r="BD223" s="155"/>
      <c r="BE223" s="148"/>
      <c r="BG223" s="150">
        <v>185</v>
      </c>
      <c r="BH223" s="121">
        <v>869.84849656999995</v>
      </c>
      <c r="BI223" s="121">
        <v>139.66727832999999</v>
      </c>
      <c r="BJ223" s="121">
        <v>192.03197833999999</v>
      </c>
      <c r="BK223" s="121">
        <v>255.77613155</v>
      </c>
      <c r="BL223" s="121">
        <v>7.4862075436</v>
      </c>
      <c r="BM223" s="121">
        <v>59.689500438000003</v>
      </c>
      <c r="BN223" s="121">
        <v>128.15214695</v>
      </c>
      <c r="BO223" s="121">
        <v>375.67906224000001</v>
      </c>
      <c r="BP223" s="121">
        <v>8.6164383561999998</v>
      </c>
      <c r="BQ223" s="121">
        <v>185</v>
      </c>
      <c r="BR223" s="155"/>
    </row>
    <row r="224" spans="3:70">
      <c r="C224" s="150">
        <v>186</v>
      </c>
      <c r="D224" s="137">
        <v>857.07998783000005</v>
      </c>
      <c r="E224" s="137">
        <v>131.78679882</v>
      </c>
      <c r="F224" s="137">
        <v>184.24132617999999</v>
      </c>
      <c r="G224" s="137">
        <v>249.67331439</v>
      </c>
      <c r="H224" s="137">
        <v>7.4862075436</v>
      </c>
      <c r="I224" s="137">
        <v>59.880531541000003</v>
      </c>
      <c r="J224" s="137">
        <v>133.54182455</v>
      </c>
      <c r="K224" s="137">
        <v>310.56385072</v>
      </c>
      <c r="L224" s="137">
        <v>8.3178082191999998</v>
      </c>
      <c r="M224" s="137">
        <v>86</v>
      </c>
      <c r="Q224" s="150">
        <v>186</v>
      </c>
      <c r="R224" s="137">
        <v>859.17368429999999</v>
      </c>
      <c r="S224" s="137">
        <v>129.39402201999999</v>
      </c>
      <c r="T224" s="137">
        <v>185.56178636999999</v>
      </c>
      <c r="U224" s="137">
        <v>249.75605733</v>
      </c>
      <c r="V224" s="137">
        <v>7.4862075436</v>
      </c>
      <c r="W224" s="137">
        <v>60.312882420999998</v>
      </c>
      <c r="X224" s="137">
        <v>133.57005156</v>
      </c>
      <c r="Y224" s="137">
        <v>314.51700992999997</v>
      </c>
      <c r="Z224" s="137">
        <v>8.5863013698999993</v>
      </c>
      <c r="AA224" s="137">
        <v>148</v>
      </c>
      <c r="AE224" s="150">
        <v>186</v>
      </c>
      <c r="AF224" s="137">
        <v>863.99129363999998</v>
      </c>
      <c r="AG224" s="137">
        <v>141.73473014000001</v>
      </c>
      <c r="AH224" s="137">
        <v>189.67099313</v>
      </c>
      <c r="AI224" s="137">
        <v>261.83853500999999</v>
      </c>
      <c r="AJ224" s="137">
        <v>7.4862075436</v>
      </c>
      <c r="AK224" s="137">
        <v>61.842462802999997</v>
      </c>
      <c r="AL224" s="137">
        <v>123.63378781</v>
      </c>
      <c r="AM224" s="137">
        <v>488.23209294999998</v>
      </c>
      <c r="AN224" s="137">
        <v>8.9150684931999997</v>
      </c>
      <c r="AO224" s="137">
        <v>120</v>
      </c>
      <c r="AP224" s="155"/>
      <c r="AQ224" s="148"/>
      <c r="AS224" s="150">
        <v>186</v>
      </c>
      <c r="AT224" s="137">
        <v>862.50272687999995</v>
      </c>
      <c r="AU224" s="137">
        <v>138.01147377000001</v>
      </c>
      <c r="AV224" s="137">
        <v>187.06247078000001</v>
      </c>
      <c r="AW224" s="137">
        <v>263.12872627000002</v>
      </c>
      <c r="AX224" s="137">
        <v>7.4862075436</v>
      </c>
      <c r="AY224" s="137">
        <v>61.847641586000002</v>
      </c>
      <c r="AZ224" s="137">
        <v>123.72925277</v>
      </c>
      <c r="BA224" s="137">
        <v>491.92396289999999</v>
      </c>
      <c r="BB224" s="137">
        <v>8.9616438356000003</v>
      </c>
      <c r="BC224" s="137">
        <v>105</v>
      </c>
      <c r="BD224" s="155"/>
      <c r="BE224" s="148"/>
      <c r="BG224" s="150">
        <v>186</v>
      </c>
      <c r="BH224" s="121">
        <v>863.90890568999998</v>
      </c>
      <c r="BI224" s="121">
        <v>138.51279618999999</v>
      </c>
      <c r="BJ224" s="121">
        <v>191.20030539000001</v>
      </c>
      <c r="BK224" s="121">
        <v>255.44570911</v>
      </c>
      <c r="BL224" s="121">
        <v>7.4862075436</v>
      </c>
      <c r="BM224" s="121">
        <v>59.649036279000001</v>
      </c>
      <c r="BN224" s="121">
        <v>128.05031464000001</v>
      </c>
      <c r="BO224" s="121">
        <v>375.07024278</v>
      </c>
      <c r="BP224" s="121">
        <v>8.6164383561999998</v>
      </c>
      <c r="BQ224" s="121">
        <v>188</v>
      </c>
      <c r="BR224" s="155"/>
    </row>
    <row r="225" spans="3:70">
      <c r="C225" s="150">
        <v>187</v>
      </c>
      <c r="D225" s="137">
        <v>850.75428316</v>
      </c>
      <c r="E225" s="137">
        <v>131.15022266</v>
      </c>
      <c r="F225" s="137">
        <v>183.33874442999999</v>
      </c>
      <c r="G225" s="137">
        <v>249.33632972000001</v>
      </c>
      <c r="H225" s="137">
        <v>7.4862075436</v>
      </c>
      <c r="I225" s="137">
        <v>59.845443764000002</v>
      </c>
      <c r="J225" s="137">
        <v>133.45000543</v>
      </c>
      <c r="K225" s="137">
        <v>310.06483889999998</v>
      </c>
      <c r="L225" s="137">
        <v>8.3178082191999998</v>
      </c>
      <c r="M225" s="137">
        <v>89</v>
      </c>
      <c r="Q225" s="150">
        <v>187</v>
      </c>
      <c r="R225" s="137">
        <v>853.32127767999998</v>
      </c>
      <c r="S225" s="137">
        <v>128.35713181</v>
      </c>
      <c r="T225" s="137">
        <v>184.55331386</v>
      </c>
      <c r="U225" s="137">
        <v>249.42425915000001</v>
      </c>
      <c r="V225" s="137">
        <v>7.4862075436</v>
      </c>
      <c r="W225" s="137">
        <v>60.278974046000002</v>
      </c>
      <c r="X225" s="137">
        <v>133.47987295999999</v>
      </c>
      <c r="Y225" s="137">
        <v>314.05485484000002</v>
      </c>
      <c r="Z225" s="137">
        <v>8.5863013698999993</v>
      </c>
      <c r="AA225" s="137">
        <v>151</v>
      </c>
      <c r="AE225" s="150">
        <v>187</v>
      </c>
      <c r="AF225" s="137">
        <v>857.67305864000002</v>
      </c>
      <c r="AG225" s="137">
        <v>140.76351287</v>
      </c>
      <c r="AH225" s="137">
        <v>189.03575594</v>
      </c>
      <c r="AI225" s="137">
        <v>261.48816883000001</v>
      </c>
      <c r="AJ225" s="137">
        <v>7.4862075436</v>
      </c>
      <c r="AK225" s="137">
        <v>61.812157816999999</v>
      </c>
      <c r="AL225" s="137">
        <v>123.56095084</v>
      </c>
      <c r="AM225" s="137">
        <v>488.41531598</v>
      </c>
      <c r="AN225" s="137">
        <v>8.9150684931999997</v>
      </c>
      <c r="AO225" s="137">
        <v>123</v>
      </c>
      <c r="AP225" s="155"/>
      <c r="AQ225" s="148"/>
      <c r="AS225" s="150">
        <v>187</v>
      </c>
      <c r="AT225" s="137">
        <v>856.23220283000001</v>
      </c>
      <c r="AU225" s="137">
        <v>137.35031696999999</v>
      </c>
      <c r="AV225" s="137">
        <v>186.08890758999999</v>
      </c>
      <c r="AW225" s="137">
        <v>262.78707470000001</v>
      </c>
      <c r="AX225" s="137">
        <v>7.4862075436</v>
      </c>
      <c r="AY225" s="137">
        <v>61.816785998</v>
      </c>
      <c r="AZ225" s="137">
        <v>123.65331298</v>
      </c>
      <c r="BA225" s="137">
        <v>491.81010015999999</v>
      </c>
      <c r="BB225" s="137">
        <v>8.9616438356000003</v>
      </c>
      <c r="BC225" s="137">
        <v>108</v>
      </c>
      <c r="BD225" s="155"/>
      <c r="BE225" s="148"/>
      <c r="BG225" s="150">
        <v>187</v>
      </c>
      <c r="BH225" s="121">
        <v>857.63599842999997</v>
      </c>
      <c r="BI225" s="121">
        <v>137.88598361999999</v>
      </c>
      <c r="BJ225" s="121">
        <v>190.17803584000001</v>
      </c>
      <c r="BK225" s="121">
        <v>255.11153006999999</v>
      </c>
      <c r="BL225" s="121">
        <v>7.4862075436</v>
      </c>
      <c r="BM225" s="121">
        <v>59.608230007000003</v>
      </c>
      <c r="BN225" s="121">
        <v>127.94935812</v>
      </c>
      <c r="BO225" s="121">
        <v>374.44015360999998</v>
      </c>
      <c r="BP225" s="121">
        <v>8.6164383561999998</v>
      </c>
      <c r="BQ225" s="121">
        <v>190</v>
      </c>
      <c r="BR225" s="155"/>
    </row>
    <row r="226" spans="3:70">
      <c r="C226" s="150">
        <v>188</v>
      </c>
      <c r="D226" s="137">
        <v>843.97445678999998</v>
      </c>
      <c r="E226" s="137">
        <v>130.79483866999999</v>
      </c>
      <c r="F226" s="137">
        <v>182.63147183999999</v>
      </c>
      <c r="G226" s="137">
        <v>248.97696540000001</v>
      </c>
      <c r="H226" s="137">
        <v>7.4862075436</v>
      </c>
      <c r="I226" s="137">
        <v>59.810246163000002</v>
      </c>
      <c r="J226" s="137">
        <v>133.36007570999999</v>
      </c>
      <c r="K226" s="137">
        <v>309.54092291000001</v>
      </c>
      <c r="L226" s="137">
        <v>8.3178082191999998</v>
      </c>
      <c r="M226" s="137">
        <v>91</v>
      </c>
      <c r="Q226" s="150">
        <v>188</v>
      </c>
      <c r="R226" s="137">
        <v>846.71844620000002</v>
      </c>
      <c r="S226" s="137">
        <v>127.74784954</v>
      </c>
      <c r="T226" s="137">
        <v>183.88930024999999</v>
      </c>
      <c r="U226" s="137">
        <v>249.07081901000001</v>
      </c>
      <c r="V226" s="137">
        <v>7.4862075436</v>
      </c>
      <c r="W226" s="137">
        <v>60.244997605000002</v>
      </c>
      <c r="X226" s="137">
        <v>133.39156041999999</v>
      </c>
      <c r="Y226" s="137">
        <v>313.56778960999998</v>
      </c>
      <c r="Z226" s="137">
        <v>8.5863013698999993</v>
      </c>
      <c r="AA226" s="137">
        <v>155</v>
      </c>
      <c r="AE226" s="150">
        <v>188</v>
      </c>
      <c r="AF226" s="137">
        <v>851.81855383000004</v>
      </c>
      <c r="AG226" s="137">
        <v>139.81311509</v>
      </c>
      <c r="AH226" s="137">
        <v>187.92356153</v>
      </c>
      <c r="AI226" s="137">
        <v>261.13021017</v>
      </c>
      <c r="AJ226" s="137">
        <v>7.4862075436</v>
      </c>
      <c r="AK226" s="137">
        <v>61.78187879</v>
      </c>
      <c r="AL226" s="137">
        <v>123.48953612</v>
      </c>
      <c r="AM226" s="137">
        <v>488.59188067999997</v>
      </c>
      <c r="AN226" s="137">
        <v>8.9150684931999997</v>
      </c>
      <c r="AO226" s="137">
        <v>126</v>
      </c>
      <c r="AP226" s="155"/>
      <c r="AQ226" s="148"/>
      <c r="AS226" s="150">
        <v>188</v>
      </c>
      <c r="AT226" s="137">
        <v>850.31551744000001</v>
      </c>
      <c r="AU226" s="137">
        <v>136.43555172999999</v>
      </c>
      <c r="AV226" s="137">
        <v>185.03112985000001</v>
      </c>
      <c r="AW226" s="137">
        <v>262.42940744999999</v>
      </c>
      <c r="AX226" s="137">
        <v>7.4862075436</v>
      </c>
      <c r="AY226" s="137">
        <v>61.785937539999999</v>
      </c>
      <c r="AZ226" s="137">
        <v>123.57863019</v>
      </c>
      <c r="BA226" s="137">
        <v>491.68507353000001</v>
      </c>
      <c r="BB226" s="137">
        <v>8.9616438356000003</v>
      </c>
      <c r="BC226" s="137">
        <v>111</v>
      </c>
      <c r="BD226" s="155"/>
      <c r="BE226" s="148"/>
      <c r="BG226" s="150">
        <v>188</v>
      </c>
      <c r="BH226" s="121">
        <v>851.72717291000004</v>
      </c>
      <c r="BI226" s="121">
        <v>136.47641689</v>
      </c>
      <c r="BJ226" s="121">
        <v>189.58720682000001</v>
      </c>
      <c r="BK226" s="121">
        <v>254.76458292000001</v>
      </c>
      <c r="BL226" s="121">
        <v>7.4862075436</v>
      </c>
      <c r="BM226" s="121">
        <v>59.567096880999998</v>
      </c>
      <c r="BN226" s="121">
        <v>127.84930294</v>
      </c>
      <c r="BO226" s="121">
        <v>373.78937939999997</v>
      </c>
      <c r="BP226" s="121">
        <v>8.6164383561999998</v>
      </c>
      <c r="BQ226" s="121">
        <v>193</v>
      </c>
      <c r="BR226" s="155"/>
    </row>
    <row r="227" spans="3:70">
      <c r="C227" s="150">
        <v>189</v>
      </c>
      <c r="D227" s="137">
        <v>837.68518068000003</v>
      </c>
      <c r="E227" s="137">
        <v>129.68779541999999</v>
      </c>
      <c r="F227" s="137">
        <v>182.16987033000001</v>
      </c>
      <c r="G227" s="137">
        <v>248.63303901</v>
      </c>
      <c r="H227" s="137">
        <v>7.4862075436</v>
      </c>
      <c r="I227" s="137">
        <v>59.774948567000003</v>
      </c>
      <c r="J227" s="137">
        <v>133.27204202999999</v>
      </c>
      <c r="K227" s="137">
        <v>308.99272262</v>
      </c>
      <c r="L227" s="137">
        <v>8.3178082191999998</v>
      </c>
      <c r="M227" s="137">
        <v>94</v>
      </c>
      <c r="Q227" s="150">
        <v>189</v>
      </c>
      <c r="R227" s="137">
        <v>840.17264755999997</v>
      </c>
      <c r="S227" s="137">
        <v>126.88368167</v>
      </c>
      <c r="T227" s="137">
        <v>183.40359441999999</v>
      </c>
      <c r="U227" s="137">
        <v>248.73692382999999</v>
      </c>
      <c r="V227" s="137">
        <v>7.4862075436</v>
      </c>
      <c r="W227" s="137">
        <v>60.210961808</v>
      </c>
      <c r="X227" s="137">
        <v>133.30511994</v>
      </c>
      <c r="Y227" s="137">
        <v>313.0564258</v>
      </c>
      <c r="Z227" s="137">
        <v>8.5863013698999993</v>
      </c>
      <c r="AA227" s="137">
        <v>159</v>
      </c>
      <c r="AE227" s="150">
        <v>189</v>
      </c>
      <c r="AF227" s="137">
        <v>845.23273317999997</v>
      </c>
      <c r="AG227" s="137">
        <v>139.0019082</v>
      </c>
      <c r="AH227" s="137">
        <v>187.41091327000001</v>
      </c>
      <c r="AI227" s="137">
        <v>260.76483030000003</v>
      </c>
      <c r="AJ227" s="137">
        <v>7.4862075436</v>
      </c>
      <c r="AK227" s="137">
        <v>61.751630982000002</v>
      </c>
      <c r="AL227" s="137">
        <v>123.41954271</v>
      </c>
      <c r="AM227" s="137">
        <v>488.76195396999998</v>
      </c>
      <c r="AN227" s="137">
        <v>8.9150684931999997</v>
      </c>
      <c r="AO227" s="137">
        <v>130</v>
      </c>
      <c r="AP227" s="155"/>
      <c r="AQ227" s="148"/>
      <c r="AS227" s="150">
        <v>189</v>
      </c>
      <c r="AT227" s="137">
        <v>843.51593749000006</v>
      </c>
      <c r="AU227" s="137">
        <v>135.73404626999999</v>
      </c>
      <c r="AV227" s="137">
        <v>184.63666766</v>
      </c>
      <c r="AW227" s="137">
        <v>262.07805944</v>
      </c>
      <c r="AX227" s="137">
        <v>7.4862075436</v>
      </c>
      <c r="AY227" s="137">
        <v>61.755102194999999</v>
      </c>
      <c r="AZ227" s="137">
        <v>123.50520951999999</v>
      </c>
      <c r="BA227" s="137">
        <v>491.5492165</v>
      </c>
      <c r="BB227" s="137">
        <v>8.9616438356000003</v>
      </c>
      <c r="BC227" s="137">
        <v>113</v>
      </c>
      <c r="BD227" s="155"/>
      <c r="BE227" s="148"/>
      <c r="BG227" s="150">
        <v>189</v>
      </c>
      <c r="BH227" s="121">
        <v>844.9237971</v>
      </c>
      <c r="BI227" s="121">
        <v>135.97224233</v>
      </c>
      <c r="BJ227" s="121">
        <v>188.98948734000001</v>
      </c>
      <c r="BK227" s="121">
        <v>254.41368435999999</v>
      </c>
      <c r="BL227" s="121">
        <v>7.4862075436</v>
      </c>
      <c r="BM227" s="121">
        <v>59.525652164</v>
      </c>
      <c r="BN227" s="121">
        <v>127.75017467000001</v>
      </c>
      <c r="BO227" s="121">
        <v>373.11850480999999</v>
      </c>
      <c r="BP227" s="121">
        <v>8.6164383561999998</v>
      </c>
      <c r="BQ227" s="121">
        <v>196</v>
      </c>
      <c r="BR227" s="155"/>
    </row>
    <row r="228" spans="3:70">
      <c r="C228" s="150">
        <v>190</v>
      </c>
      <c r="D228" s="137">
        <v>830.73482182999999</v>
      </c>
      <c r="E228" s="137">
        <v>129.06047993000001</v>
      </c>
      <c r="F228" s="137">
        <v>181.94808713</v>
      </c>
      <c r="G228" s="137">
        <v>248.23064929</v>
      </c>
      <c r="H228" s="137">
        <v>7.4862075436</v>
      </c>
      <c r="I228" s="137">
        <v>59.739560808999997</v>
      </c>
      <c r="J228" s="137">
        <v>133.185911</v>
      </c>
      <c r="K228" s="137">
        <v>308.42085789999999</v>
      </c>
      <c r="L228" s="137">
        <v>8.3178082191999998</v>
      </c>
      <c r="M228" s="137">
        <v>97</v>
      </c>
      <c r="Q228" s="150">
        <v>190</v>
      </c>
      <c r="R228" s="137">
        <v>832.95647010000005</v>
      </c>
      <c r="S228" s="137">
        <v>126.56288668000001</v>
      </c>
      <c r="T228" s="137">
        <v>183.09674529</v>
      </c>
      <c r="U228" s="137">
        <v>248.35117790999999</v>
      </c>
      <c r="V228" s="137">
        <v>7.4862075436</v>
      </c>
      <c r="W228" s="137">
        <v>60.176875361999997</v>
      </c>
      <c r="X228" s="137">
        <v>133.22055756</v>
      </c>
      <c r="Y228" s="137">
        <v>312.52137497000001</v>
      </c>
      <c r="Z228" s="137">
        <v>8.5863013698999993</v>
      </c>
      <c r="AA228" s="137">
        <v>163</v>
      </c>
      <c r="AE228" s="150">
        <v>190</v>
      </c>
      <c r="AF228" s="137">
        <v>838.19126348999998</v>
      </c>
      <c r="AG228" s="137">
        <v>138.54613916</v>
      </c>
      <c r="AH228" s="137">
        <v>187.02213854999999</v>
      </c>
      <c r="AI228" s="137">
        <v>260.37578810999997</v>
      </c>
      <c r="AJ228" s="137">
        <v>7.4862075436</v>
      </c>
      <c r="AK228" s="137">
        <v>61.721419652000002</v>
      </c>
      <c r="AL228" s="137">
        <v>123.35096966</v>
      </c>
      <c r="AM228" s="137">
        <v>488.92570277999999</v>
      </c>
      <c r="AN228" s="137">
        <v>8.9150684931999997</v>
      </c>
      <c r="AO228" s="137">
        <v>133</v>
      </c>
      <c r="AP228" s="155"/>
      <c r="AQ228" s="148"/>
      <c r="AS228" s="150">
        <v>190</v>
      </c>
      <c r="AT228" s="137">
        <v>835.83184257000005</v>
      </c>
      <c r="AU228" s="137">
        <v>135.66202251000001</v>
      </c>
      <c r="AV228" s="137">
        <v>184.53745251999999</v>
      </c>
      <c r="AW228" s="137">
        <v>261.68649763000002</v>
      </c>
      <c r="AX228" s="137">
        <v>7.4862075436</v>
      </c>
      <c r="AY228" s="137">
        <v>61.724285948999999</v>
      </c>
      <c r="AZ228" s="137">
        <v>123.4330561</v>
      </c>
      <c r="BA228" s="137">
        <v>491.40286255000001</v>
      </c>
      <c r="BB228" s="137">
        <v>8.9616438356000003</v>
      </c>
      <c r="BC228" s="137">
        <v>116</v>
      </c>
      <c r="BD228" s="155"/>
      <c r="BE228" s="148"/>
      <c r="BG228" s="150">
        <v>190</v>
      </c>
      <c r="BH228" s="121">
        <v>837.71188398000004</v>
      </c>
      <c r="BI228" s="121">
        <v>135.82664618000001</v>
      </c>
      <c r="BJ228" s="121">
        <v>188.46587847999999</v>
      </c>
      <c r="BK228" s="121">
        <v>254.03863407</v>
      </c>
      <c r="BL228" s="121">
        <v>7.4862075436</v>
      </c>
      <c r="BM228" s="121">
        <v>59.483911116000002</v>
      </c>
      <c r="BN228" s="121">
        <v>127.65199889</v>
      </c>
      <c r="BO228" s="121">
        <v>372.42811449999999</v>
      </c>
      <c r="BP228" s="121">
        <v>8.6164383561999998</v>
      </c>
      <c r="BQ228" s="121">
        <v>199</v>
      </c>
      <c r="BR228" s="155"/>
    </row>
    <row r="229" spans="3:70">
      <c r="C229" s="150">
        <v>191</v>
      </c>
      <c r="D229" s="137">
        <v>823.87247109999998</v>
      </c>
      <c r="E229" s="137">
        <v>128.26583095000001</v>
      </c>
      <c r="F229" s="137">
        <v>181.71209862000001</v>
      </c>
      <c r="G229" s="137">
        <v>247.92179024999999</v>
      </c>
      <c r="H229" s="137">
        <v>7.4862075436</v>
      </c>
      <c r="I229" s="137">
        <v>59.704092719999998</v>
      </c>
      <c r="J229" s="137">
        <v>133.10168926</v>
      </c>
      <c r="K229" s="137">
        <v>307.82594863999998</v>
      </c>
      <c r="L229" s="137">
        <v>8.3178082191999998</v>
      </c>
      <c r="M229" s="137">
        <v>100</v>
      </c>
      <c r="Q229" s="150">
        <v>191</v>
      </c>
      <c r="R229" s="137">
        <v>825.77976923000006</v>
      </c>
      <c r="S229" s="137">
        <v>126.12797576</v>
      </c>
      <c r="T229" s="137">
        <v>182.79668354</v>
      </c>
      <c r="U229" s="137">
        <v>248.03328393000001</v>
      </c>
      <c r="V229" s="137">
        <v>7.4862075436</v>
      </c>
      <c r="W229" s="137">
        <v>60.142746979000002</v>
      </c>
      <c r="X229" s="137">
        <v>133.13787927000001</v>
      </c>
      <c r="Y229" s="137">
        <v>311.96324871000002</v>
      </c>
      <c r="Z229" s="137">
        <v>8.5863013698999993</v>
      </c>
      <c r="AA229" s="137">
        <v>166</v>
      </c>
      <c r="AE229" s="150">
        <v>191</v>
      </c>
      <c r="AF229" s="137">
        <v>831.05993840999997</v>
      </c>
      <c r="AG229" s="137">
        <v>138.29972875000001</v>
      </c>
      <c r="AH229" s="137">
        <v>186.43824655</v>
      </c>
      <c r="AI229" s="137">
        <v>260.06235993000001</v>
      </c>
      <c r="AJ229" s="137">
        <v>7.4862075436</v>
      </c>
      <c r="AK229" s="137">
        <v>61.691250060000002</v>
      </c>
      <c r="AL229" s="137">
        <v>123.28381601</v>
      </c>
      <c r="AM229" s="137">
        <v>489.08329406000001</v>
      </c>
      <c r="AN229" s="137">
        <v>8.9150684931999997</v>
      </c>
      <c r="AO229" s="137">
        <v>136</v>
      </c>
      <c r="AP229" s="155"/>
      <c r="AQ229" s="148"/>
      <c r="AS229" s="150">
        <v>191</v>
      </c>
      <c r="AT229" s="137">
        <v>829.12117826999997</v>
      </c>
      <c r="AU229" s="137">
        <v>134.76784266000001</v>
      </c>
      <c r="AV229" s="137">
        <v>184.20506080999999</v>
      </c>
      <c r="AW229" s="137">
        <v>261.37683787999998</v>
      </c>
      <c r="AX229" s="137">
        <v>7.4862075436</v>
      </c>
      <c r="AY229" s="137">
        <v>61.693494786000002</v>
      </c>
      <c r="AZ229" s="137">
        <v>123.36217502</v>
      </c>
      <c r="BA229" s="137">
        <v>491.24634514000002</v>
      </c>
      <c r="BB229" s="137">
        <v>8.9616438356000003</v>
      </c>
      <c r="BC229" s="137">
        <v>119</v>
      </c>
      <c r="BD229" s="155"/>
      <c r="BE229" s="148"/>
      <c r="BG229" s="150">
        <v>191</v>
      </c>
      <c r="BH229" s="121">
        <v>830.71393284999999</v>
      </c>
      <c r="BI229" s="121">
        <v>135.5310298</v>
      </c>
      <c r="BJ229" s="121">
        <v>187.80282446000001</v>
      </c>
      <c r="BK229" s="121">
        <v>253.73908718999999</v>
      </c>
      <c r="BL229" s="121">
        <v>7.4862075436</v>
      </c>
      <c r="BM229" s="121">
        <v>59.441888998000003</v>
      </c>
      <c r="BN229" s="121">
        <v>127.55480117</v>
      </c>
      <c r="BO229" s="121">
        <v>371.71879314</v>
      </c>
      <c r="BP229" s="121">
        <v>8.6164383561999998</v>
      </c>
      <c r="BQ229" s="121">
        <v>202</v>
      </c>
      <c r="BR229" s="155"/>
    </row>
    <row r="230" spans="3:70">
      <c r="C230" s="150">
        <v>192</v>
      </c>
      <c r="D230" s="137">
        <v>817.25731868000003</v>
      </c>
      <c r="E230" s="137">
        <v>127.51077985000001</v>
      </c>
      <c r="F230" s="137">
        <v>181.18842305000001</v>
      </c>
      <c r="G230" s="137">
        <v>247.61382208000001</v>
      </c>
      <c r="H230" s="137">
        <v>7.4862075436</v>
      </c>
      <c r="I230" s="137">
        <v>59.668554129</v>
      </c>
      <c r="J230" s="137">
        <v>133.01938343</v>
      </c>
      <c r="K230" s="137">
        <v>307.20861471000001</v>
      </c>
      <c r="L230" s="137">
        <v>8.3178082191999998</v>
      </c>
      <c r="M230" s="137">
        <v>102</v>
      </c>
      <c r="Q230" s="150">
        <v>192</v>
      </c>
      <c r="R230" s="137">
        <v>819.32944877</v>
      </c>
      <c r="S230" s="137">
        <v>125.29458861000001</v>
      </c>
      <c r="T230" s="137">
        <v>182.15467178</v>
      </c>
      <c r="U230" s="137">
        <v>247.72943579</v>
      </c>
      <c r="V230" s="137">
        <v>7.4862075436</v>
      </c>
      <c r="W230" s="137">
        <v>60.108585365000003</v>
      </c>
      <c r="X230" s="137">
        <v>133.05709109</v>
      </c>
      <c r="Y230" s="137">
        <v>311.38265856999999</v>
      </c>
      <c r="Z230" s="137">
        <v>8.5863013698999993</v>
      </c>
      <c r="AA230" s="137">
        <v>170</v>
      </c>
      <c r="AE230" s="150">
        <v>192</v>
      </c>
      <c r="AF230" s="137">
        <v>824.20302549999997</v>
      </c>
      <c r="AG230" s="137">
        <v>137.76519959000001</v>
      </c>
      <c r="AH230" s="137">
        <v>185.85478832999999</v>
      </c>
      <c r="AI230" s="137">
        <v>259.76220456999999</v>
      </c>
      <c r="AJ230" s="137">
        <v>7.4862075436</v>
      </c>
      <c r="AK230" s="137">
        <v>61.661127464000003</v>
      </c>
      <c r="AL230" s="137">
        <v>123.21808083000001</v>
      </c>
      <c r="AM230" s="137">
        <v>489.23489473000001</v>
      </c>
      <c r="AN230" s="137">
        <v>8.9150684931999997</v>
      </c>
      <c r="AO230" s="137">
        <v>139</v>
      </c>
      <c r="AP230" s="155"/>
      <c r="AQ230" s="148"/>
      <c r="AS230" s="150">
        <v>192</v>
      </c>
      <c r="AT230" s="137">
        <v>822.19240960000002</v>
      </c>
      <c r="AU230" s="137">
        <v>134.41058616999999</v>
      </c>
      <c r="AV230" s="137">
        <v>183.54229251999999</v>
      </c>
      <c r="AW230" s="137">
        <v>261.07873570999999</v>
      </c>
      <c r="AX230" s="137">
        <v>7.4862075436</v>
      </c>
      <c r="AY230" s="137">
        <v>61.662734690999997</v>
      </c>
      <c r="AZ230" s="137">
        <v>123.29257142</v>
      </c>
      <c r="BA230" s="137">
        <v>491.07999776999998</v>
      </c>
      <c r="BB230" s="137">
        <v>8.9616438356000003</v>
      </c>
      <c r="BC230" s="137">
        <v>122</v>
      </c>
      <c r="BD230" s="155"/>
      <c r="BE230" s="148"/>
      <c r="BG230" s="150">
        <v>192</v>
      </c>
      <c r="BH230" s="121">
        <v>824.18189106</v>
      </c>
      <c r="BI230" s="121">
        <v>134.85600292000001</v>
      </c>
      <c r="BJ230" s="121">
        <v>187.04658984</v>
      </c>
      <c r="BK230" s="121">
        <v>253.44622207</v>
      </c>
      <c r="BL230" s="121">
        <v>7.4862075436</v>
      </c>
      <c r="BM230" s="121">
        <v>59.399601070999999</v>
      </c>
      <c r="BN230" s="121">
        <v>127.45860707</v>
      </c>
      <c r="BO230" s="121">
        <v>370.99112538000003</v>
      </c>
      <c r="BP230" s="121">
        <v>8.6164383561999998</v>
      </c>
      <c r="BQ230" s="121">
        <v>204</v>
      </c>
      <c r="BR230" s="155"/>
    </row>
    <row r="231" spans="3:70">
      <c r="C231" s="150">
        <v>193</v>
      </c>
      <c r="D231" s="137">
        <v>809.97532574000002</v>
      </c>
      <c r="E231" s="137">
        <v>127.09459905</v>
      </c>
      <c r="F231" s="137">
        <v>180.97542836</v>
      </c>
      <c r="G231" s="137">
        <v>247.32314324000001</v>
      </c>
      <c r="H231" s="137">
        <v>7.4862075436</v>
      </c>
      <c r="I231" s="137">
        <v>59.632954869000002</v>
      </c>
      <c r="J231" s="137">
        <v>132.93900013000001</v>
      </c>
      <c r="K231" s="137">
        <v>306.56947600000001</v>
      </c>
      <c r="L231" s="137">
        <v>8.3178082191999998</v>
      </c>
      <c r="M231" s="137">
        <v>105</v>
      </c>
      <c r="Q231" s="150">
        <v>193</v>
      </c>
      <c r="R231" s="137">
        <v>812.15985054999999</v>
      </c>
      <c r="S231" s="137">
        <v>124.82080988</v>
      </c>
      <c r="T231" s="137">
        <v>181.85401196999999</v>
      </c>
      <c r="U231" s="137">
        <v>247.44390503</v>
      </c>
      <c r="V231" s="137">
        <v>7.4862075436</v>
      </c>
      <c r="W231" s="137">
        <v>60.074399231000001</v>
      </c>
      <c r="X231" s="137">
        <v>132.97819903999999</v>
      </c>
      <c r="Y231" s="137">
        <v>310.78021611999998</v>
      </c>
      <c r="Z231" s="137">
        <v>8.5863013698999993</v>
      </c>
      <c r="AA231" s="137">
        <v>174</v>
      </c>
      <c r="AE231" s="150">
        <v>193</v>
      </c>
      <c r="AF231" s="137">
        <v>816.91665369999998</v>
      </c>
      <c r="AG231" s="137">
        <v>137.43992417999999</v>
      </c>
      <c r="AH231" s="137">
        <v>185.48883534999999</v>
      </c>
      <c r="AI231" s="137">
        <v>259.46474911000001</v>
      </c>
      <c r="AJ231" s="137">
        <v>7.4862075436</v>
      </c>
      <c r="AK231" s="137">
        <v>61.631057124000002</v>
      </c>
      <c r="AL231" s="137">
        <v>123.15376317</v>
      </c>
      <c r="AM231" s="137">
        <v>489.38067173000002</v>
      </c>
      <c r="AN231" s="137">
        <v>8.9150684931999997</v>
      </c>
      <c r="AO231" s="137">
        <v>142</v>
      </c>
      <c r="AP231" s="155"/>
      <c r="AQ231" s="148"/>
      <c r="AS231" s="150">
        <v>193</v>
      </c>
      <c r="AT231" s="137">
        <v>815.11960140999997</v>
      </c>
      <c r="AU231" s="137">
        <v>133.93330879999999</v>
      </c>
      <c r="AV231" s="137">
        <v>183.14358383999999</v>
      </c>
      <c r="AW231" s="137">
        <v>260.78063433</v>
      </c>
      <c r="AX231" s="137">
        <v>7.4862075436</v>
      </c>
      <c r="AY231" s="137">
        <v>61.632011648000002</v>
      </c>
      <c r="AZ231" s="137">
        <v>123.22425038999999</v>
      </c>
      <c r="BA231" s="137">
        <v>490.90415390999999</v>
      </c>
      <c r="BB231" s="137">
        <v>8.9616438356000003</v>
      </c>
      <c r="BC231" s="137">
        <v>125</v>
      </c>
      <c r="BD231" s="155"/>
      <c r="BE231" s="148"/>
      <c r="BG231" s="150">
        <v>193</v>
      </c>
      <c r="BH231" s="121">
        <v>817.08482494999998</v>
      </c>
      <c r="BI231" s="121">
        <v>134.41800430999999</v>
      </c>
      <c r="BJ231" s="121">
        <v>186.61307196999999</v>
      </c>
      <c r="BK231" s="121">
        <v>253.15863623999999</v>
      </c>
      <c r="BL231" s="121">
        <v>7.4862075436</v>
      </c>
      <c r="BM231" s="121">
        <v>59.357062597000002</v>
      </c>
      <c r="BN231" s="121">
        <v>127.36344217</v>
      </c>
      <c r="BO231" s="121">
        <v>370.24569589999999</v>
      </c>
      <c r="BP231" s="121">
        <v>8.6164383561999998</v>
      </c>
      <c r="BQ231" s="121">
        <v>207</v>
      </c>
      <c r="BR231" s="155"/>
    </row>
    <row r="232" spans="3:70">
      <c r="C232" s="150">
        <v>194</v>
      </c>
      <c r="D232" s="137">
        <v>803.97928453999998</v>
      </c>
      <c r="E232" s="137">
        <v>126.21323911</v>
      </c>
      <c r="F232" s="137">
        <v>179.97341438999999</v>
      </c>
      <c r="G232" s="137">
        <v>247.00071109999999</v>
      </c>
      <c r="H232" s="137">
        <v>7.4862075436</v>
      </c>
      <c r="I232" s="137">
        <v>59.597304768999997</v>
      </c>
      <c r="J232" s="137">
        <v>132.860546</v>
      </c>
      <c r="K232" s="137">
        <v>305.90915238000002</v>
      </c>
      <c r="L232" s="137">
        <v>8.3178082191999998</v>
      </c>
      <c r="M232" s="137">
        <v>108</v>
      </c>
      <c r="Q232" s="150">
        <v>194</v>
      </c>
      <c r="R232" s="137">
        <v>806.48644128000001</v>
      </c>
      <c r="S232" s="137">
        <v>123.54393773</v>
      </c>
      <c r="T232" s="137">
        <v>180.89223712</v>
      </c>
      <c r="U232" s="137">
        <v>247.12639379000001</v>
      </c>
      <c r="V232" s="137">
        <v>7.4862075436</v>
      </c>
      <c r="W232" s="137">
        <v>60.040197284999998</v>
      </c>
      <c r="X232" s="137">
        <v>132.90120912</v>
      </c>
      <c r="Y232" s="137">
        <v>310.15653293000003</v>
      </c>
      <c r="Z232" s="137">
        <v>8.5863013698999993</v>
      </c>
      <c r="AA232" s="137">
        <v>177</v>
      </c>
      <c r="AE232" s="150">
        <v>194</v>
      </c>
      <c r="AF232" s="137">
        <v>810.08203915000001</v>
      </c>
      <c r="AG232" s="137">
        <v>137.01716637999999</v>
      </c>
      <c r="AH232" s="137">
        <v>184.80208746</v>
      </c>
      <c r="AI232" s="137">
        <v>259.13381369000001</v>
      </c>
      <c r="AJ232" s="137">
        <v>7.4862075436</v>
      </c>
      <c r="AK232" s="137">
        <v>61.601044299000002</v>
      </c>
      <c r="AL232" s="137">
        <v>123.09086207999999</v>
      </c>
      <c r="AM232" s="137">
        <v>489.52079199000002</v>
      </c>
      <c r="AN232" s="137">
        <v>8.9150684931999997</v>
      </c>
      <c r="AO232" s="137">
        <v>146</v>
      </c>
      <c r="AP232" s="155"/>
      <c r="AQ232" s="148"/>
      <c r="AS232" s="150">
        <v>194</v>
      </c>
      <c r="AT232" s="137">
        <v>808.95822287999999</v>
      </c>
      <c r="AU232" s="137">
        <v>133.1022758</v>
      </c>
      <c r="AV232" s="137">
        <v>182.21576680999999</v>
      </c>
      <c r="AW232" s="137">
        <v>260.45396727999997</v>
      </c>
      <c r="AX232" s="137">
        <v>7.4862075436</v>
      </c>
      <c r="AY232" s="137">
        <v>61.601331641999998</v>
      </c>
      <c r="AZ232" s="137">
        <v>123.15721707</v>
      </c>
      <c r="BA232" s="137">
        <v>490.71914702999999</v>
      </c>
      <c r="BB232" s="137">
        <v>8.9616438356000003</v>
      </c>
      <c r="BC232" s="137">
        <v>127</v>
      </c>
      <c r="BD232" s="155"/>
      <c r="BE232" s="148"/>
      <c r="BG232" s="150">
        <v>194</v>
      </c>
      <c r="BH232" s="121">
        <v>810.06894692000003</v>
      </c>
      <c r="BI232" s="121">
        <v>133.98384189000001</v>
      </c>
      <c r="BJ232" s="121">
        <v>186.12395480999999</v>
      </c>
      <c r="BK232" s="121">
        <v>252.84162542999999</v>
      </c>
      <c r="BL232" s="121">
        <v>7.4862075436</v>
      </c>
      <c r="BM232" s="121">
        <v>59.314288834999999</v>
      </c>
      <c r="BN232" s="121">
        <v>127.26933201999999</v>
      </c>
      <c r="BO232" s="121">
        <v>369.48308935</v>
      </c>
      <c r="BP232" s="121">
        <v>8.6164383561999998</v>
      </c>
      <c r="BQ232" s="121">
        <v>210</v>
      </c>
      <c r="BR232" s="155"/>
    </row>
    <row r="233" spans="3:70">
      <c r="C233" s="150">
        <v>195</v>
      </c>
      <c r="D233" s="137">
        <v>797.46004244000005</v>
      </c>
      <c r="E233" s="137">
        <v>125.56589602</v>
      </c>
      <c r="F233" s="137">
        <v>179.26058448000001</v>
      </c>
      <c r="G233" s="137">
        <v>246.67827894999999</v>
      </c>
      <c r="H233" s="137">
        <v>7.4862075436</v>
      </c>
      <c r="I233" s="137">
        <v>59.561613661999999</v>
      </c>
      <c r="J233" s="137">
        <v>132.78402765000001</v>
      </c>
      <c r="K233" s="137">
        <v>305.22826372999998</v>
      </c>
      <c r="L233" s="137">
        <v>8.3178082191999998</v>
      </c>
      <c r="M233" s="137">
        <v>111</v>
      </c>
      <c r="Q233" s="150">
        <v>195</v>
      </c>
      <c r="R233" s="137">
        <v>800.12982232000002</v>
      </c>
      <c r="S233" s="137">
        <v>122.60575076000001</v>
      </c>
      <c r="T233" s="137">
        <v>180.27581771999999</v>
      </c>
      <c r="U233" s="137">
        <v>246.80805161000001</v>
      </c>
      <c r="V233" s="137">
        <v>7.4862075436</v>
      </c>
      <c r="W233" s="137">
        <v>60.005988238</v>
      </c>
      <c r="X233" s="137">
        <v>132.82612735999999</v>
      </c>
      <c r="Y233" s="137">
        <v>309.51222057000001</v>
      </c>
      <c r="Z233" s="137">
        <v>8.5863013698999993</v>
      </c>
      <c r="AA233" s="137">
        <v>181</v>
      </c>
      <c r="AE233" s="150">
        <v>195</v>
      </c>
      <c r="AF233" s="137">
        <v>803.71609019000005</v>
      </c>
      <c r="AG233" s="137">
        <v>136.32254929000001</v>
      </c>
      <c r="AH233" s="137">
        <v>183.91892587999999</v>
      </c>
      <c r="AI233" s="137">
        <v>258.80248567000001</v>
      </c>
      <c r="AJ233" s="137">
        <v>7.4862075436</v>
      </c>
      <c r="AK233" s="137">
        <v>61.571094250000002</v>
      </c>
      <c r="AL233" s="137">
        <v>123.02937661</v>
      </c>
      <c r="AM233" s="137">
        <v>489.65542245</v>
      </c>
      <c r="AN233" s="137">
        <v>8.9150684931999997</v>
      </c>
      <c r="AO233" s="137">
        <v>149</v>
      </c>
      <c r="AP233" s="155"/>
      <c r="AQ233" s="148"/>
      <c r="AS233" s="150">
        <v>195</v>
      </c>
      <c r="AT233" s="137">
        <v>802.15674967999996</v>
      </c>
      <c r="AU233" s="137">
        <v>132.50470232000001</v>
      </c>
      <c r="AV233" s="137">
        <v>181.67479360999999</v>
      </c>
      <c r="AW233" s="137">
        <v>260.14709154000002</v>
      </c>
      <c r="AX233" s="137">
        <v>7.4862075436</v>
      </c>
      <c r="AY233" s="137">
        <v>61.570700657000003</v>
      </c>
      <c r="AZ233" s="137">
        <v>123.09147655</v>
      </c>
      <c r="BA233" s="137">
        <v>490.52531062999998</v>
      </c>
      <c r="BB233" s="137">
        <v>8.9616438356000003</v>
      </c>
      <c r="BC233" s="137">
        <v>130</v>
      </c>
      <c r="BD233" s="155"/>
      <c r="BE233" s="148"/>
      <c r="BG233" s="150">
        <v>195</v>
      </c>
      <c r="BH233" s="121">
        <v>803.41461698000001</v>
      </c>
      <c r="BI233" s="121">
        <v>133.48088881999999</v>
      </c>
      <c r="BJ233" s="121">
        <v>185.34208021000001</v>
      </c>
      <c r="BK233" s="121">
        <v>252.52461461999999</v>
      </c>
      <c r="BL233" s="121">
        <v>7.4862075436</v>
      </c>
      <c r="BM233" s="121">
        <v>59.271295047999999</v>
      </c>
      <c r="BN233" s="121">
        <v>127.17630221</v>
      </c>
      <c r="BO233" s="121">
        <v>368.70389039000003</v>
      </c>
      <c r="BP233" s="121">
        <v>8.6164383561999998</v>
      </c>
      <c r="BQ233" s="121">
        <v>213</v>
      </c>
      <c r="BR233" s="155"/>
    </row>
    <row r="234" spans="3:70">
      <c r="C234" s="150">
        <v>196</v>
      </c>
      <c r="D234" s="137">
        <v>790.85132318000001</v>
      </c>
      <c r="E234" s="137">
        <v>124.90196431</v>
      </c>
      <c r="F234" s="137">
        <v>178.65382033</v>
      </c>
      <c r="G234" s="137">
        <v>246.35584679999999</v>
      </c>
      <c r="H234" s="137">
        <v>7.4862075436</v>
      </c>
      <c r="I234" s="137">
        <v>59.525891377000001</v>
      </c>
      <c r="J234" s="137">
        <v>132.70945172</v>
      </c>
      <c r="K234" s="137">
        <v>304.52742991999997</v>
      </c>
      <c r="L234" s="137">
        <v>8.3178082191999998</v>
      </c>
      <c r="M234" s="137">
        <v>113</v>
      </c>
      <c r="Q234" s="150">
        <v>196</v>
      </c>
      <c r="R234" s="137">
        <v>793.40664389000005</v>
      </c>
      <c r="S234" s="137">
        <v>121.94985488</v>
      </c>
      <c r="T234" s="137">
        <v>179.72442183000001</v>
      </c>
      <c r="U234" s="137">
        <v>246.5089543</v>
      </c>
      <c r="V234" s="137">
        <v>7.4862075436</v>
      </c>
      <c r="W234" s="137">
        <v>59.971780795999997</v>
      </c>
      <c r="X234" s="137">
        <v>132.75295976999999</v>
      </c>
      <c r="Y234" s="137">
        <v>308.84789060999998</v>
      </c>
      <c r="Z234" s="137">
        <v>8.5863013698999993</v>
      </c>
      <c r="AA234" s="137">
        <v>185</v>
      </c>
      <c r="AE234" s="150">
        <v>196</v>
      </c>
      <c r="AF234" s="137">
        <v>796.63367396000001</v>
      </c>
      <c r="AG234" s="137">
        <v>135.80024341999999</v>
      </c>
      <c r="AH234" s="137">
        <v>183.49775919999999</v>
      </c>
      <c r="AI234" s="137">
        <v>258.55331878999999</v>
      </c>
      <c r="AJ234" s="137">
        <v>7.4862075436</v>
      </c>
      <c r="AK234" s="137">
        <v>61.541212234</v>
      </c>
      <c r="AL234" s="137">
        <v>122.96930580999999</v>
      </c>
      <c r="AM234" s="137">
        <v>489.78473002999999</v>
      </c>
      <c r="AN234" s="137">
        <v>8.9150684931999997</v>
      </c>
      <c r="AO234" s="137">
        <v>152</v>
      </c>
      <c r="AP234" s="155"/>
      <c r="AQ234" s="148"/>
      <c r="AS234" s="150">
        <v>196</v>
      </c>
      <c r="AT234" s="137">
        <v>795.44638725000004</v>
      </c>
      <c r="AU234" s="137">
        <v>131.89219234999999</v>
      </c>
      <c r="AV234" s="137">
        <v>180.99637552999999</v>
      </c>
      <c r="AW234" s="137">
        <v>259.90148640000001</v>
      </c>
      <c r="AX234" s="137">
        <v>7.4862075436</v>
      </c>
      <c r="AY234" s="137">
        <v>61.540124677999998</v>
      </c>
      <c r="AZ234" s="137">
        <v>123.02703396</v>
      </c>
      <c r="BA234" s="137">
        <v>490.32297818000001</v>
      </c>
      <c r="BB234" s="137">
        <v>8.9616438356000003</v>
      </c>
      <c r="BC234" s="137">
        <v>133</v>
      </c>
      <c r="BD234" s="155"/>
      <c r="BE234" s="148"/>
      <c r="BG234" s="150">
        <v>196</v>
      </c>
      <c r="BH234" s="121">
        <v>796.66692001000001</v>
      </c>
      <c r="BI234" s="121">
        <v>132.82458965000001</v>
      </c>
      <c r="BJ234" s="121">
        <v>184.80691876</v>
      </c>
      <c r="BK234" s="121">
        <v>252.20760380999999</v>
      </c>
      <c r="BL234" s="121">
        <v>7.4862075436</v>
      </c>
      <c r="BM234" s="121">
        <v>59.228096495999999</v>
      </c>
      <c r="BN234" s="121">
        <v>127.0843783</v>
      </c>
      <c r="BO234" s="121">
        <v>367.90868369999998</v>
      </c>
      <c r="BP234" s="121">
        <v>8.6164383561999998</v>
      </c>
      <c r="BQ234" s="121">
        <v>215</v>
      </c>
      <c r="BR234" s="155"/>
    </row>
    <row r="235" spans="3:70">
      <c r="C235" s="150">
        <v>197</v>
      </c>
      <c r="D235" s="137">
        <v>784.28850088000002</v>
      </c>
      <c r="E235" s="137">
        <v>124.19692067</v>
      </c>
      <c r="F235" s="137">
        <v>177.9423256</v>
      </c>
      <c r="G235" s="137">
        <v>246.13336021000001</v>
      </c>
      <c r="H235" s="137">
        <v>7.4862075436</v>
      </c>
      <c r="I235" s="137">
        <v>59.490147747000002</v>
      </c>
      <c r="J235" s="137">
        <v>132.63682482999999</v>
      </c>
      <c r="K235" s="137">
        <v>303.80727085000001</v>
      </c>
      <c r="L235" s="137">
        <v>8.3178082191999998</v>
      </c>
      <c r="M235" s="137">
        <v>116</v>
      </c>
      <c r="Q235" s="150">
        <v>197</v>
      </c>
      <c r="R235" s="137">
        <v>786.61224257000003</v>
      </c>
      <c r="S235" s="137">
        <v>121.21301538</v>
      </c>
      <c r="T235" s="137">
        <v>179.22691348000001</v>
      </c>
      <c r="U235" s="137">
        <v>246.30813597</v>
      </c>
      <c r="V235" s="137">
        <v>7.4862075436</v>
      </c>
      <c r="W235" s="137">
        <v>59.937583670999999</v>
      </c>
      <c r="X235" s="137">
        <v>132.68171236000001</v>
      </c>
      <c r="Y235" s="137">
        <v>308.16415461000003</v>
      </c>
      <c r="Z235" s="137">
        <v>8.5863013698999993</v>
      </c>
      <c r="AA235" s="137">
        <v>188</v>
      </c>
      <c r="AE235" s="150">
        <v>197</v>
      </c>
      <c r="AF235" s="137">
        <v>790.19861109999999</v>
      </c>
      <c r="AG235" s="137">
        <v>135.05541972</v>
      </c>
      <c r="AH235" s="137">
        <v>182.56822194</v>
      </c>
      <c r="AI235" s="137">
        <v>258.38768694999999</v>
      </c>
      <c r="AJ235" s="137">
        <v>7.4862075436</v>
      </c>
      <c r="AK235" s="137">
        <v>61.511403512000001</v>
      </c>
      <c r="AL235" s="137">
        <v>122.91064874</v>
      </c>
      <c r="AM235" s="137">
        <v>489.90888167000003</v>
      </c>
      <c r="AN235" s="137">
        <v>8.9150684931999997</v>
      </c>
      <c r="AO235" s="137">
        <v>155</v>
      </c>
      <c r="AP235" s="155"/>
      <c r="AQ235" s="148"/>
      <c r="AS235" s="150">
        <v>197</v>
      </c>
      <c r="AT235" s="137">
        <v>788.77995341999997</v>
      </c>
      <c r="AU235" s="137">
        <v>131.10584854000001</v>
      </c>
      <c r="AV235" s="137">
        <v>180.36032112999999</v>
      </c>
      <c r="AW235" s="137">
        <v>259.74342283999999</v>
      </c>
      <c r="AX235" s="137">
        <v>7.4862075436</v>
      </c>
      <c r="AY235" s="137">
        <v>61.509609689999998</v>
      </c>
      <c r="AZ235" s="137">
        <v>122.96389440999999</v>
      </c>
      <c r="BA235" s="137">
        <v>490.11248315</v>
      </c>
      <c r="BB235" s="137">
        <v>8.9616438356000003</v>
      </c>
      <c r="BC235" s="137">
        <v>136</v>
      </c>
      <c r="BD235" s="155"/>
      <c r="BE235" s="148"/>
      <c r="BG235" s="150">
        <v>197</v>
      </c>
      <c r="BH235" s="121">
        <v>790.71180799000001</v>
      </c>
      <c r="BI235" s="121">
        <v>131.64516381999999</v>
      </c>
      <c r="BJ235" s="121">
        <v>183.88040147000001</v>
      </c>
      <c r="BK235" s="121">
        <v>252.01249053000001</v>
      </c>
      <c r="BL235" s="121">
        <v>7.4862075436</v>
      </c>
      <c r="BM235" s="121">
        <v>59.184708440000001</v>
      </c>
      <c r="BN235" s="121">
        <v>126.99358586</v>
      </c>
      <c r="BO235" s="121">
        <v>367.09805392999999</v>
      </c>
      <c r="BP235" s="121">
        <v>8.6164383561999998</v>
      </c>
      <c r="BQ235" s="121">
        <v>218</v>
      </c>
      <c r="BR235" s="155"/>
    </row>
    <row r="236" spans="3:70">
      <c r="C236" s="150">
        <v>198</v>
      </c>
      <c r="D236" s="137">
        <v>777.86904875000005</v>
      </c>
      <c r="E236" s="137">
        <v>123.34358591</v>
      </c>
      <c r="F236" s="137">
        <v>177.20714530000001</v>
      </c>
      <c r="G236" s="137">
        <v>245.93948014</v>
      </c>
      <c r="H236" s="137">
        <v>7.4862075436</v>
      </c>
      <c r="I236" s="137">
        <v>59.454392601000002</v>
      </c>
      <c r="J236" s="137">
        <v>132.56615360000001</v>
      </c>
      <c r="K236" s="137">
        <v>303.06840638</v>
      </c>
      <c r="L236" s="137">
        <v>8.3178082191999998</v>
      </c>
      <c r="M236" s="137">
        <v>119</v>
      </c>
      <c r="Q236" s="150">
        <v>198</v>
      </c>
      <c r="R236" s="137">
        <v>780.23554330000002</v>
      </c>
      <c r="S236" s="137">
        <v>120.39738434</v>
      </c>
      <c r="T236" s="137">
        <v>178.38484506</v>
      </c>
      <c r="U236" s="137">
        <v>246.11296718</v>
      </c>
      <c r="V236" s="137">
        <v>7.4862075436</v>
      </c>
      <c r="W236" s="137">
        <v>59.903405569999997</v>
      </c>
      <c r="X236" s="137">
        <v>132.61239114</v>
      </c>
      <c r="Y236" s="137">
        <v>307.46162413000002</v>
      </c>
      <c r="Z236" s="137">
        <v>8.5863013698999993</v>
      </c>
      <c r="AA236" s="137">
        <v>192</v>
      </c>
      <c r="AE236" s="150">
        <v>198</v>
      </c>
      <c r="AF236" s="137">
        <v>783.52158035000002</v>
      </c>
      <c r="AG236" s="137">
        <v>134.36907282999999</v>
      </c>
      <c r="AH236" s="137">
        <v>181.82038929000001</v>
      </c>
      <c r="AI236" s="137">
        <v>258.22384158</v>
      </c>
      <c r="AJ236" s="137">
        <v>7.4862075436</v>
      </c>
      <c r="AK236" s="137">
        <v>61.481673342000001</v>
      </c>
      <c r="AL236" s="137">
        <v>122.85340445999999</v>
      </c>
      <c r="AM236" s="137">
        <v>490.02804429999998</v>
      </c>
      <c r="AN236" s="137">
        <v>8.9150684931999997</v>
      </c>
      <c r="AO236" s="137">
        <v>158</v>
      </c>
      <c r="AP236" s="155"/>
      <c r="AQ236" s="148"/>
      <c r="AS236" s="150">
        <v>198</v>
      </c>
      <c r="AT236" s="137">
        <v>782.02089519000003</v>
      </c>
      <c r="AU236" s="137">
        <v>130.49385307</v>
      </c>
      <c r="AV236" s="137">
        <v>179.64742568</v>
      </c>
      <c r="AW236" s="137">
        <v>259.58047635000003</v>
      </c>
      <c r="AX236" s="137">
        <v>7.4862075436</v>
      </c>
      <c r="AY236" s="137">
        <v>61.479161677999997</v>
      </c>
      <c r="AZ236" s="137">
        <v>122.90206301000001</v>
      </c>
      <c r="BA236" s="137">
        <v>489.89415903000003</v>
      </c>
      <c r="BB236" s="137">
        <v>8.9616438356000003</v>
      </c>
      <c r="BC236" s="137">
        <v>138</v>
      </c>
      <c r="BD236" s="155"/>
      <c r="BE236" s="148"/>
      <c r="BG236" s="150">
        <v>198</v>
      </c>
      <c r="BH236" s="121">
        <v>783.83232985999996</v>
      </c>
      <c r="BI236" s="121">
        <v>131.13872848</v>
      </c>
      <c r="BJ236" s="121">
        <v>183.15797524000001</v>
      </c>
      <c r="BK236" s="121">
        <v>251.86466181</v>
      </c>
      <c r="BL236" s="121">
        <v>7.4862075436</v>
      </c>
      <c r="BM236" s="121">
        <v>59.141146141999997</v>
      </c>
      <c r="BN236" s="121">
        <v>126.90395046</v>
      </c>
      <c r="BO236" s="121">
        <v>366.27258575000002</v>
      </c>
      <c r="BP236" s="121">
        <v>8.6164383561999998</v>
      </c>
      <c r="BQ236" s="121">
        <v>221</v>
      </c>
      <c r="BR236" s="155"/>
    </row>
    <row r="237" spans="3:70">
      <c r="C237" s="150">
        <v>199</v>
      </c>
      <c r="D237" s="137">
        <v>770.83441430000005</v>
      </c>
      <c r="E237" s="137">
        <v>122.95455375</v>
      </c>
      <c r="F237" s="137">
        <v>176.65675257999999</v>
      </c>
      <c r="G237" s="137">
        <v>245.71169219999999</v>
      </c>
      <c r="H237" s="137">
        <v>7.4862075436</v>
      </c>
      <c r="I237" s="137">
        <v>59.418635770999998</v>
      </c>
      <c r="J237" s="137">
        <v>132.49744466000001</v>
      </c>
      <c r="K237" s="137">
        <v>302.31145638999999</v>
      </c>
      <c r="L237" s="137">
        <v>8.3178082191999998</v>
      </c>
      <c r="M237" s="137">
        <v>121</v>
      </c>
      <c r="Q237" s="150">
        <v>199</v>
      </c>
      <c r="R237" s="137">
        <v>773.99265255</v>
      </c>
      <c r="S237" s="137">
        <v>119.23343992</v>
      </c>
      <c r="T237" s="137">
        <v>177.83448523000001</v>
      </c>
      <c r="U237" s="137">
        <v>245.84059468000001</v>
      </c>
      <c r="V237" s="137">
        <v>7.4862075436</v>
      </c>
      <c r="W237" s="137">
        <v>59.869255203000002</v>
      </c>
      <c r="X237" s="137">
        <v>132.54500214000001</v>
      </c>
      <c r="Y237" s="137">
        <v>306.74091076000002</v>
      </c>
      <c r="Z237" s="137">
        <v>8.5863013698999993</v>
      </c>
      <c r="AA237" s="137">
        <v>196</v>
      </c>
      <c r="AE237" s="150">
        <v>199</v>
      </c>
      <c r="AF237" s="137">
        <v>777.13711736000005</v>
      </c>
      <c r="AG237" s="137">
        <v>133.54546182999999</v>
      </c>
      <c r="AH237" s="137">
        <v>180.99636602999999</v>
      </c>
      <c r="AI237" s="137">
        <v>257.98088317000003</v>
      </c>
      <c r="AJ237" s="137">
        <v>7.4862075436</v>
      </c>
      <c r="AK237" s="137">
        <v>61.452026985000003</v>
      </c>
      <c r="AL237" s="137">
        <v>122.79757201</v>
      </c>
      <c r="AM237" s="137">
        <v>490.14238487</v>
      </c>
      <c r="AN237" s="137">
        <v>8.9150684931999997</v>
      </c>
      <c r="AO237" s="137">
        <v>161</v>
      </c>
      <c r="AP237" s="155"/>
      <c r="AQ237" s="148"/>
      <c r="AS237" s="150">
        <v>199</v>
      </c>
      <c r="AT237" s="137">
        <v>775.49872319999997</v>
      </c>
      <c r="AU237" s="137">
        <v>129.85923009000001</v>
      </c>
      <c r="AV237" s="137">
        <v>178.79514574000001</v>
      </c>
      <c r="AW237" s="137">
        <v>259.34265564999998</v>
      </c>
      <c r="AX237" s="137">
        <v>7.4862075436</v>
      </c>
      <c r="AY237" s="137">
        <v>61.448786624999997</v>
      </c>
      <c r="AZ237" s="137">
        <v>122.84154488</v>
      </c>
      <c r="BA237" s="137">
        <v>489.66833930000001</v>
      </c>
      <c r="BB237" s="137">
        <v>8.9616438356000003</v>
      </c>
      <c r="BC237" s="137">
        <v>141</v>
      </c>
      <c r="BD237" s="155"/>
      <c r="BE237" s="148"/>
      <c r="BG237" s="150">
        <v>199</v>
      </c>
      <c r="BH237" s="121">
        <v>777.58500991999995</v>
      </c>
      <c r="BI237" s="121">
        <v>130.48932022</v>
      </c>
      <c r="BJ237" s="121">
        <v>182.03123239000001</v>
      </c>
      <c r="BK237" s="121">
        <v>251.63196445</v>
      </c>
      <c r="BL237" s="121">
        <v>7.4862075436</v>
      </c>
      <c r="BM237" s="121">
        <v>59.097424861</v>
      </c>
      <c r="BN237" s="121">
        <v>126.81549766000001</v>
      </c>
      <c r="BO237" s="121">
        <v>365.43286381000001</v>
      </c>
      <c r="BP237" s="121">
        <v>8.6164383561999998</v>
      </c>
      <c r="BQ237" s="121">
        <v>224</v>
      </c>
      <c r="BR237" s="155"/>
    </row>
    <row r="238" spans="3:70">
      <c r="C238" s="150">
        <v>200</v>
      </c>
      <c r="D238" s="137">
        <v>764.82994339000004</v>
      </c>
      <c r="E238" s="137">
        <v>122.09412161</v>
      </c>
      <c r="F238" s="137">
        <v>175.57588218000001</v>
      </c>
      <c r="G238" s="137">
        <v>245.45561839000001</v>
      </c>
      <c r="H238" s="137">
        <v>7.4862075436</v>
      </c>
      <c r="I238" s="137">
        <v>59.382887087999997</v>
      </c>
      <c r="J238" s="137">
        <v>132.43070463999999</v>
      </c>
      <c r="K238" s="137">
        <v>301.53704076999998</v>
      </c>
      <c r="L238" s="137">
        <v>8.3178082191999998</v>
      </c>
      <c r="M238" s="137">
        <v>124</v>
      </c>
      <c r="Q238" s="150">
        <v>200</v>
      </c>
      <c r="R238" s="137">
        <v>768.16352181000002</v>
      </c>
      <c r="S238" s="137">
        <v>118.37061705000001</v>
      </c>
      <c r="T238" s="137">
        <v>176.58358806999999</v>
      </c>
      <c r="U238" s="137">
        <v>245.55387793</v>
      </c>
      <c r="V238" s="137">
        <v>7.4862075436</v>
      </c>
      <c r="W238" s="137">
        <v>59.835141278999998</v>
      </c>
      <c r="X238" s="137">
        <v>132.47955135000001</v>
      </c>
      <c r="Y238" s="137">
        <v>306.00262605</v>
      </c>
      <c r="Z238" s="137">
        <v>8.5863013698999993</v>
      </c>
      <c r="AA238" s="137">
        <v>199</v>
      </c>
      <c r="AE238" s="150">
        <v>200</v>
      </c>
      <c r="AF238" s="137">
        <v>770.39030381999999</v>
      </c>
      <c r="AG238" s="137">
        <v>132.92013550999999</v>
      </c>
      <c r="AH238" s="137">
        <v>180.35752463</v>
      </c>
      <c r="AI238" s="137">
        <v>257.71680878000001</v>
      </c>
      <c r="AJ238" s="137">
        <v>7.4862075436</v>
      </c>
      <c r="AK238" s="137">
        <v>61.422469700000001</v>
      </c>
      <c r="AL238" s="137">
        <v>122.74315045</v>
      </c>
      <c r="AM238" s="137">
        <v>490.25207029000001</v>
      </c>
      <c r="AN238" s="137">
        <v>8.9150684931999997</v>
      </c>
      <c r="AO238" s="137">
        <v>165</v>
      </c>
      <c r="AP238" s="155"/>
      <c r="AQ238" s="148"/>
      <c r="AS238" s="150">
        <v>200</v>
      </c>
      <c r="AT238" s="137">
        <v>769.04541430999996</v>
      </c>
      <c r="AU238" s="137">
        <v>129.02682081</v>
      </c>
      <c r="AV238" s="137">
        <v>178.09378683</v>
      </c>
      <c r="AW238" s="137">
        <v>259.08283711000001</v>
      </c>
      <c r="AX238" s="137">
        <v>7.4862075436</v>
      </c>
      <c r="AY238" s="137">
        <v>61.418490517000002</v>
      </c>
      <c r="AZ238" s="137">
        <v>122.78234513</v>
      </c>
      <c r="BA238" s="137">
        <v>489.43535743000001</v>
      </c>
      <c r="BB238" s="137">
        <v>8.9616438356000003</v>
      </c>
      <c r="BC238" s="137">
        <v>144</v>
      </c>
      <c r="BD238" s="155"/>
      <c r="BE238" s="148"/>
      <c r="BG238" s="150">
        <v>200</v>
      </c>
      <c r="BH238" s="121">
        <v>770.62287075999996</v>
      </c>
      <c r="BI238" s="121">
        <v>129.88659808</v>
      </c>
      <c r="BJ238" s="121">
        <v>181.59045739000001</v>
      </c>
      <c r="BK238" s="121">
        <v>251.38143233</v>
      </c>
      <c r="BL238" s="121">
        <v>7.4862075436</v>
      </c>
      <c r="BM238" s="121">
        <v>59.05355986</v>
      </c>
      <c r="BN238" s="121">
        <v>126.72825304</v>
      </c>
      <c r="BO238" s="121">
        <v>364.57947279000001</v>
      </c>
      <c r="BP238" s="121">
        <v>8.6164383561999998</v>
      </c>
      <c r="BQ238" s="121">
        <v>226</v>
      </c>
      <c r="BR238" s="155"/>
    </row>
    <row r="239" spans="3:70">
      <c r="C239" s="150">
        <v>201</v>
      </c>
      <c r="D239" s="137">
        <v>757.72166073999995</v>
      </c>
      <c r="E239" s="137">
        <v>121.71117293</v>
      </c>
      <c r="F239" s="137">
        <v>175.12134005999999</v>
      </c>
      <c r="G239" s="137">
        <v>245.19954458000001</v>
      </c>
      <c r="H239" s="137">
        <v>7.4862075436</v>
      </c>
      <c r="I239" s="137">
        <v>59.347156382999998</v>
      </c>
      <c r="J239" s="137">
        <v>132.36594016000001</v>
      </c>
      <c r="K239" s="137">
        <v>300.74577939</v>
      </c>
      <c r="L239" s="137">
        <v>8.3178082191999998</v>
      </c>
      <c r="M239" s="137">
        <v>127</v>
      </c>
      <c r="Q239" s="150">
        <v>201</v>
      </c>
      <c r="R239" s="137">
        <v>761.03960686999994</v>
      </c>
      <c r="S239" s="137">
        <v>117.90328115</v>
      </c>
      <c r="T239" s="137">
        <v>176.21074311000001</v>
      </c>
      <c r="U239" s="137">
        <v>245.28840622000001</v>
      </c>
      <c r="V239" s="137">
        <v>7.4862075436</v>
      </c>
      <c r="W239" s="137">
        <v>59.801072507999997</v>
      </c>
      <c r="X239" s="137">
        <v>132.41604480000001</v>
      </c>
      <c r="Y239" s="137">
        <v>305.24738157000002</v>
      </c>
      <c r="Z239" s="137">
        <v>8.5863013698999993</v>
      </c>
      <c r="AA239" s="137">
        <v>203</v>
      </c>
      <c r="AE239" s="150">
        <v>201</v>
      </c>
      <c r="AF239" s="137">
        <v>763.82347379999999</v>
      </c>
      <c r="AG239" s="137">
        <v>132.08220044000001</v>
      </c>
      <c r="AH239" s="137">
        <v>179.75130845000001</v>
      </c>
      <c r="AI239" s="137">
        <v>257.45273438999999</v>
      </c>
      <c r="AJ239" s="137">
        <v>7.4862075436</v>
      </c>
      <c r="AK239" s="137">
        <v>61.393006745000001</v>
      </c>
      <c r="AL239" s="137">
        <v>122.69013883</v>
      </c>
      <c r="AM239" s="137">
        <v>490.35726749999998</v>
      </c>
      <c r="AN239" s="137">
        <v>8.9150684931999997</v>
      </c>
      <c r="AO239" s="137">
        <v>168</v>
      </c>
      <c r="AP239" s="155"/>
      <c r="AQ239" s="148"/>
      <c r="AS239" s="150">
        <v>201</v>
      </c>
      <c r="AT239" s="137">
        <v>762.36205931999996</v>
      </c>
      <c r="AU239" s="137">
        <v>128.56605070000001</v>
      </c>
      <c r="AV239" s="137">
        <v>177.25083486</v>
      </c>
      <c r="AW239" s="137">
        <v>258.82301856999999</v>
      </c>
      <c r="AX239" s="137">
        <v>7.4862075436</v>
      </c>
      <c r="AY239" s="137">
        <v>61.388279337999997</v>
      </c>
      <c r="AZ239" s="137">
        <v>122.72446888</v>
      </c>
      <c r="BA239" s="137">
        <v>489.19554690000001</v>
      </c>
      <c r="BB239" s="137">
        <v>8.9616438356000003</v>
      </c>
      <c r="BC239" s="137">
        <v>146</v>
      </c>
      <c r="BD239" s="155"/>
      <c r="BE239" s="148"/>
      <c r="BG239" s="150">
        <v>201</v>
      </c>
      <c r="BH239" s="121">
        <v>763.63854821999996</v>
      </c>
      <c r="BI239" s="121">
        <v>129.24682247000001</v>
      </c>
      <c r="BJ239" s="121">
        <v>181.20891925000001</v>
      </c>
      <c r="BK239" s="121">
        <v>251.13090020999999</v>
      </c>
      <c r="BL239" s="121">
        <v>7.4862075436</v>
      </c>
      <c r="BM239" s="121">
        <v>59.009566399000001</v>
      </c>
      <c r="BN239" s="121">
        <v>126.64224217</v>
      </c>
      <c r="BO239" s="121">
        <v>363.71299734000002</v>
      </c>
      <c r="BP239" s="121">
        <v>8.6164383561999998</v>
      </c>
      <c r="BQ239" s="121">
        <v>229</v>
      </c>
      <c r="BR239" s="155"/>
    </row>
    <row r="240" spans="3:70">
      <c r="C240" s="150">
        <v>202</v>
      </c>
      <c r="D240" s="137">
        <v>751.36977220000006</v>
      </c>
      <c r="E240" s="137">
        <v>121.09855107999999</v>
      </c>
      <c r="F240" s="137">
        <v>174.15829937000001</v>
      </c>
      <c r="G240" s="137">
        <v>244.92524839999999</v>
      </c>
      <c r="H240" s="137">
        <v>7.4862075436</v>
      </c>
      <c r="I240" s="137">
        <v>59.311453485999998</v>
      </c>
      <c r="J240" s="137">
        <v>132.30315784999999</v>
      </c>
      <c r="K240" s="137">
        <v>299.93829212000003</v>
      </c>
      <c r="L240" s="137">
        <v>8.3178082191999998</v>
      </c>
      <c r="M240" s="137">
        <v>129</v>
      </c>
      <c r="Q240" s="150">
        <v>202</v>
      </c>
      <c r="R240" s="137">
        <v>754.31276593999996</v>
      </c>
      <c r="S240" s="137">
        <v>117.49589834</v>
      </c>
      <c r="T240" s="137">
        <v>175.38560598999999</v>
      </c>
      <c r="U240" s="137">
        <v>245.01819956</v>
      </c>
      <c r="V240" s="137">
        <v>7.4862075436</v>
      </c>
      <c r="W240" s="137">
        <v>59.767057596999997</v>
      </c>
      <c r="X240" s="137">
        <v>132.3544885</v>
      </c>
      <c r="Y240" s="137">
        <v>304.4757889</v>
      </c>
      <c r="Z240" s="137">
        <v>8.5863013698999993</v>
      </c>
      <c r="AA240" s="137">
        <v>206</v>
      </c>
      <c r="AE240" s="150">
        <v>202</v>
      </c>
      <c r="AF240" s="137">
        <v>757.01974998000003</v>
      </c>
      <c r="AG240" s="137">
        <v>131.34159159999999</v>
      </c>
      <c r="AH240" s="137">
        <v>179.30623818000001</v>
      </c>
      <c r="AI240" s="137">
        <v>257.16708166000001</v>
      </c>
      <c r="AJ240" s="137">
        <v>7.4862075436</v>
      </c>
      <c r="AK240" s="137">
        <v>61.363643379999999</v>
      </c>
      <c r="AL240" s="137">
        <v>122.6385362</v>
      </c>
      <c r="AM240" s="137">
        <v>490.45814344000001</v>
      </c>
      <c r="AN240" s="137">
        <v>8.9150684931999997</v>
      </c>
      <c r="AO240" s="137">
        <v>171</v>
      </c>
      <c r="AP240" s="155"/>
      <c r="AQ240" s="148"/>
      <c r="AS240" s="150">
        <v>202</v>
      </c>
      <c r="AT240" s="137">
        <v>755.85493782000003</v>
      </c>
      <c r="AU240" s="137">
        <v>127.87905917</v>
      </c>
      <c r="AV240" s="137">
        <v>176.4769034</v>
      </c>
      <c r="AW240" s="137">
        <v>258.54416743000002</v>
      </c>
      <c r="AX240" s="137">
        <v>7.4862075436</v>
      </c>
      <c r="AY240" s="137">
        <v>61.358159073000003</v>
      </c>
      <c r="AZ240" s="137">
        <v>122.66792124</v>
      </c>
      <c r="BA240" s="137">
        <v>488.94924120000002</v>
      </c>
      <c r="BB240" s="137">
        <v>8.9616438356000003</v>
      </c>
      <c r="BC240" s="137">
        <v>149</v>
      </c>
      <c r="BD240" s="155"/>
      <c r="BE240" s="148"/>
      <c r="BG240" s="150">
        <v>202</v>
      </c>
      <c r="BH240" s="121">
        <v>756.63750682</v>
      </c>
      <c r="BI240" s="121">
        <v>128.69638978</v>
      </c>
      <c r="BJ240" s="121">
        <v>180.7729836</v>
      </c>
      <c r="BK240" s="121">
        <v>250.86214154000001</v>
      </c>
      <c r="BL240" s="121">
        <v>7.4862075436</v>
      </c>
      <c r="BM240" s="121">
        <v>58.965459739000003</v>
      </c>
      <c r="BN240" s="121">
        <v>126.55749061</v>
      </c>
      <c r="BO240" s="121">
        <v>362.83402212999999</v>
      </c>
      <c r="BP240" s="121">
        <v>8.6164383561999998</v>
      </c>
      <c r="BQ240" s="121">
        <v>232</v>
      </c>
      <c r="BR240" s="155"/>
    </row>
    <row r="241" spans="3:70">
      <c r="C241" s="150">
        <v>203</v>
      </c>
      <c r="D241" s="137">
        <v>744.64679345000002</v>
      </c>
      <c r="E241" s="137">
        <v>120.78937598</v>
      </c>
      <c r="F241" s="137">
        <v>173.29679099000001</v>
      </c>
      <c r="G241" s="137">
        <v>244.61706337000001</v>
      </c>
      <c r="H241" s="137">
        <v>7.4862075436</v>
      </c>
      <c r="I241" s="137">
        <v>59.275788229</v>
      </c>
      <c r="J241" s="137">
        <v>132.24236433999999</v>
      </c>
      <c r="K241" s="137">
        <v>299.11519886000002</v>
      </c>
      <c r="L241" s="137">
        <v>8.3178082191999998</v>
      </c>
      <c r="M241" s="137">
        <v>132</v>
      </c>
      <c r="Q241" s="150">
        <v>203</v>
      </c>
      <c r="R241" s="137">
        <v>747.32555196999999</v>
      </c>
      <c r="S241" s="137">
        <v>117.21195093999999</v>
      </c>
      <c r="T241" s="137">
        <v>174.73173256000001</v>
      </c>
      <c r="U241" s="137">
        <v>244.71366685000001</v>
      </c>
      <c r="V241" s="137">
        <v>7.4862075436</v>
      </c>
      <c r="W241" s="137">
        <v>59.733105256000002</v>
      </c>
      <c r="X241" s="137">
        <v>132.29488846000001</v>
      </c>
      <c r="Y241" s="137">
        <v>303.68845958999998</v>
      </c>
      <c r="Z241" s="137">
        <v>8.5863013698999993</v>
      </c>
      <c r="AA241" s="137">
        <v>210</v>
      </c>
      <c r="AE241" s="150">
        <v>203</v>
      </c>
      <c r="AF241" s="137">
        <v>749.92666171999997</v>
      </c>
      <c r="AG241" s="137">
        <v>130.84541419999999</v>
      </c>
      <c r="AH241" s="137">
        <v>178.93884958000001</v>
      </c>
      <c r="AI241" s="137">
        <v>256.84868026999999</v>
      </c>
      <c r="AJ241" s="137">
        <v>7.4862075436</v>
      </c>
      <c r="AK241" s="137">
        <v>61.334384866000001</v>
      </c>
      <c r="AL241" s="137">
        <v>122.58834161999999</v>
      </c>
      <c r="AM241" s="137">
        <v>490.55486503999998</v>
      </c>
      <c r="AN241" s="137">
        <v>8.9150684931999997</v>
      </c>
      <c r="AO241" s="137">
        <v>174</v>
      </c>
      <c r="AP241" s="155"/>
      <c r="AQ241" s="148"/>
      <c r="AS241" s="150">
        <v>203</v>
      </c>
      <c r="AT241" s="137">
        <v>748.90082012000005</v>
      </c>
      <c r="AU241" s="137">
        <v>127.23963612</v>
      </c>
      <c r="AV241" s="137">
        <v>176.13709043</v>
      </c>
      <c r="AW241" s="137">
        <v>258.23062555000001</v>
      </c>
      <c r="AX241" s="137">
        <v>7.4862075436</v>
      </c>
      <c r="AY241" s="137">
        <v>61.328135705999998</v>
      </c>
      <c r="AZ241" s="137">
        <v>122.61270733000001</v>
      </c>
      <c r="BA241" s="137">
        <v>488.69677380000002</v>
      </c>
      <c r="BB241" s="137">
        <v>8.9616438356000003</v>
      </c>
      <c r="BC241" s="137">
        <v>152</v>
      </c>
      <c r="BD241" s="155"/>
      <c r="BE241" s="148"/>
      <c r="BG241" s="150">
        <v>203</v>
      </c>
      <c r="BH241" s="121">
        <v>749.74987534000002</v>
      </c>
      <c r="BI241" s="121">
        <v>128.10486947000001</v>
      </c>
      <c r="BJ241" s="121">
        <v>180.30077994000001</v>
      </c>
      <c r="BK241" s="121">
        <v>250.55732857999999</v>
      </c>
      <c r="BL241" s="121">
        <v>7.4862075436</v>
      </c>
      <c r="BM241" s="121">
        <v>58.921255141000003</v>
      </c>
      <c r="BN241" s="121">
        <v>126.47402394</v>
      </c>
      <c r="BO241" s="121">
        <v>361.94313182000002</v>
      </c>
      <c r="BP241" s="121">
        <v>8.6164383561999998</v>
      </c>
      <c r="BQ241" s="121">
        <v>235</v>
      </c>
      <c r="BR241" s="155"/>
    </row>
    <row r="242" spans="3:70">
      <c r="C242" s="150">
        <v>204</v>
      </c>
      <c r="D242" s="137">
        <v>737.34681531000001</v>
      </c>
      <c r="E242" s="137">
        <v>120.40778985</v>
      </c>
      <c r="F242" s="137">
        <v>173.08113750000001</v>
      </c>
      <c r="G242" s="137">
        <v>244.31243387000001</v>
      </c>
      <c r="H242" s="137">
        <v>7.4862075436</v>
      </c>
      <c r="I242" s="137">
        <v>59.240170442</v>
      </c>
      <c r="J242" s="137">
        <v>132.18356624</v>
      </c>
      <c r="K242" s="137">
        <v>298.27711947</v>
      </c>
      <c r="L242" s="137">
        <v>8.3178082191999998</v>
      </c>
      <c r="M242" s="137">
        <v>135</v>
      </c>
      <c r="Q242" s="150">
        <v>204</v>
      </c>
      <c r="R242" s="137">
        <v>740.35849037000003</v>
      </c>
      <c r="S242" s="137">
        <v>116.62409275</v>
      </c>
      <c r="T242" s="137">
        <v>174.36161755000001</v>
      </c>
      <c r="U242" s="137">
        <v>244.40913413999999</v>
      </c>
      <c r="V242" s="137">
        <v>7.4862075436</v>
      </c>
      <c r="W242" s="137">
        <v>59.699224194999999</v>
      </c>
      <c r="X242" s="137">
        <v>132.2372507</v>
      </c>
      <c r="Y242" s="137">
        <v>302.88600522000002</v>
      </c>
      <c r="Z242" s="137">
        <v>8.5863013698999993</v>
      </c>
      <c r="AA242" s="137">
        <v>214</v>
      </c>
      <c r="AE242" s="150">
        <v>204</v>
      </c>
      <c r="AF242" s="137">
        <v>743.21125660999996</v>
      </c>
      <c r="AG242" s="137">
        <v>129.89695018</v>
      </c>
      <c r="AH242" s="137">
        <v>178.64606444</v>
      </c>
      <c r="AI242" s="137">
        <v>256.53027888000003</v>
      </c>
      <c r="AJ242" s="137">
        <v>7.4862075436</v>
      </c>
      <c r="AK242" s="137">
        <v>61.305236460000003</v>
      </c>
      <c r="AL242" s="137">
        <v>122.53955413</v>
      </c>
      <c r="AM242" s="137">
        <v>490.64759923999998</v>
      </c>
      <c r="AN242" s="137">
        <v>8.9150684931999997</v>
      </c>
      <c r="AO242" s="137">
        <v>177</v>
      </c>
      <c r="AP242" s="155"/>
      <c r="AQ242" s="148"/>
      <c r="AS242" s="150">
        <v>204</v>
      </c>
      <c r="AT242" s="137">
        <v>741.65200935999997</v>
      </c>
      <c r="AU242" s="137">
        <v>126.78127277</v>
      </c>
      <c r="AV242" s="137">
        <v>175.91091080000001</v>
      </c>
      <c r="AW242" s="137">
        <v>257.91708366</v>
      </c>
      <c r="AX242" s="137">
        <v>7.4862075436</v>
      </c>
      <c r="AY242" s="137">
        <v>61.298215222000003</v>
      </c>
      <c r="AZ242" s="137">
        <v>122.55883226</v>
      </c>
      <c r="BA242" s="137">
        <v>488.43847818</v>
      </c>
      <c r="BB242" s="137">
        <v>8.9616438356000003</v>
      </c>
      <c r="BC242" s="137">
        <v>155</v>
      </c>
      <c r="BD242" s="155"/>
      <c r="BE242" s="148"/>
      <c r="BG242" s="150">
        <v>204</v>
      </c>
      <c r="BH242" s="121">
        <v>742.76113541999996</v>
      </c>
      <c r="BI242" s="121">
        <v>127.44649767</v>
      </c>
      <c r="BJ242" s="121">
        <v>179.99653620999999</v>
      </c>
      <c r="BK242" s="121">
        <v>250.25251562</v>
      </c>
      <c r="BL242" s="121">
        <v>7.4862075436</v>
      </c>
      <c r="BM242" s="121">
        <v>58.876967866999998</v>
      </c>
      <c r="BN242" s="121">
        <v>126.39186771999999</v>
      </c>
      <c r="BO242" s="121">
        <v>361.04091106999999</v>
      </c>
      <c r="BP242" s="121">
        <v>8.6164383561999998</v>
      </c>
      <c r="BQ242" s="121">
        <v>237</v>
      </c>
      <c r="BR242" s="155"/>
    </row>
    <row r="243" spans="3:70">
      <c r="C243" s="150">
        <v>205</v>
      </c>
      <c r="D243" s="137">
        <v>730.86784713999998</v>
      </c>
      <c r="E243" s="137">
        <v>119.95001815000001</v>
      </c>
      <c r="F243" s="137">
        <v>172.07116203999999</v>
      </c>
      <c r="G243" s="137">
        <v>244.05730194</v>
      </c>
      <c r="H243" s="137">
        <v>7.4862075436</v>
      </c>
      <c r="I243" s="137">
        <v>59.204609957999999</v>
      </c>
      <c r="J243" s="137">
        <v>132.12677019</v>
      </c>
      <c r="K243" s="137">
        <v>297.42467384000003</v>
      </c>
      <c r="L243" s="137">
        <v>8.3178082191999998</v>
      </c>
      <c r="M243" s="137">
        <v>137</v>
      </c>
      <c r="Q243" s="150">
        <v>205</v>
      </c>
      <c r="R243" s="137">
        <v>733.80695803000003</v>
      </c>
      <c r="S243" s="137">
        <v>116.22685459</v>
      </c>
      <c r="T243" s="137">
        <v>173.34488579000001</v>
      </c>
      <c r="U243" s="137">
        <v>244.14506889</v>
      </c>
      <c r="V243" s="137">
        <v>7.4862075436</v>
      </c>
      <c r="W243" s="137">
        <v>59.665423122</v>
      </c>
      <c r="X243" s="137">
        <v>132.18158123000001</v>
      </c>
      <c r="Y243" s="137">
        <v>302.06903734999997</v>
      </c>
      <c r="Z243" s="137">
        <v>8.5863013698999993</v>
      </c>
      <c r="AA243" s="137">
        <v>217</v>
      </c>
      <c r="AE243" s="150">
        <v>205</v>
      </c>
      <c r="AF243" s="137">
        <v>736.82149386000003</v>
      </c>
      <c r="AG243" s="137">
        <v>129.28238551999999</v>
      </c>
      <c r="AH243" s="137">
        <v>177.63703027</v>
      </c>
      <c r="AI243" s="137">
        <v>256.26858479999999</v>
      </c>
      <c r="AJ243" s="137">
        <v>7.4862075436</v>
      </c>
      <c r="AK243" s="137">
        <v>61.276203422000002</v>
      </c>
      <c r="AL243" s="137">
        <v>122.49217280000001</v>
      </c>
      <c r="AM243" s="137">
        <v>490.73651296000003</v>
      </c>
      <c r="AN243" s="137">
        <v>8.9150684931999997</v>
      </c>
      <c r="AO243" s="137">
        <v>180</v>
      </c>
      <c r="AP243" s="155"/>
      <c r="AQ243" s="148"/>
      <c r="AS243" s="150">
        <v>205</v>
      </c>
      <c r="AT243" s="137">
        <v>735.40125140999999</v>
      </c>
      <c r="AU243" s="137">
        <v>126.00909955</v>
      </c>
      <c r="AV243" s="137">
        <v>174.94531982000001</v>
      </c>
      <c r="AW243" s="137">
        <v>257.65871019999997</v>
      </c>
      <c r="AX243" s="137">
        <v>7.4862075436</v>
      </c>
      <c r="AY243" s="137">
        <v>61.268403606</v>
      </c>
      <c r="AZ243" s="137">
        <v>122.50630114000001</v>
      </c>
      <c r="BA243" s="137">
        <v>488.17468781999997</v>
      </c>
      <c r="BB243" s="137">
        <v>8.9616438356000003</v>
      </c>
      <c r="BC243" s="137">
        <v>157</v>
      </c>
      <c r="BD243" s="155"/>
      <c r="BE243" s="148"/>
      <c r="BG243" s="150">
        <v>205</v>
      </c>
      <c r="BH243" s="121">
        <v>736.14827132999994</v>
      </c>
      <c r="BI243" s="121">
        <v>126.80886323999999</v>
      </c>
      <c r="BJ243" s="121">
        <v>179.24430573999999</v>
      </c>
      <c r="BK243" s="121">
        <v>249.99907618</v>
      </c>
      <c r="BL243" s="121">
        <v>7.4862075436</v>
      </c>
      <c r="BM243" s="121">
        <v>58.832613176999999</v>
      </c>
      <c r="BN243" s="121">
        <v>126.31104753</v>
      </c>
      <c r="BO243" s="121">
        <v>360.12794455</v>
      </c>
      <c r="BP243" s="121">
        <v>8.6164383561999998</v>
      </c>
      <c r="BQ243" s="121">
        <v>240</v>
      </c>
      <c r="BR243" s="155"/>
    </row>
    <row r="244" spans="3:70">
      <c r="C244" s="150">
        <v>206</v>
      </c>
      <c r="D244" s="137">
        <v>724.15255083</v>
      </c>
      <c r="E244" s="137">
        <v>119.2349378</v>
      </c>
      <c r="F244" s="137">
        <v>171.53567165000001</v>
      </c>
      <c r="G244" s="137">
        <v>243.82132172999999</v>
      </c>
      <c r="H244" s="137">
        <v>7.4862075436</v>
      </c>
      <c r="I244" s="137">
        <v>59.169116604999999</v>
      </c>
      <c r="J244" s="137">
        <v>132.07198281999999</v>
      </c>
      <c r="K244" s="137">
        <v>296.55848184000001</v>
      </c>
      <c r="L244" s="137">
        <v>8.3178082191999998</v>
      </c>
      <c r="M244" s="137">
        <v>140</v>
      </c>
      <c r="Q244" s="150">
        <v>206</v>
      </c>
      <c r="R244" s="137">
        <v>726.90457314000002</v>
      </c>
      <c r="S244" s="137">
        <v>115.68956966</v>
      </c>
      <c r="T244" s="137">
        <v>172.79415455</v>
      </c>
      <c r="U244" s="137">
        <v>243.90590244000001</v>
      </c>
      <c r="V244" s="137">
        <v>7.4862075436</v>
      </c>
      <c r="W244" s="137">
        <v>59.631710746000003</v>
      </c>
      <c r="X244" s="137">
        <v>132.12788606000001</v>
      </c>
      <c r="Y244" s="137">
        <v>301.23816756000002</v>
      </c>
      <c r="Z244" s="137">
        <v>8.5863013698999993</v>
      </c>
      <c r="AA244" s="137">
        <v>221</v>
      </c>
      <c r="AE244" s="150">
        <v>206</v>
      </c>
      <c r="AF244" s="137">
        <v>729.86996662000001</v>
      </c>
      <c r="AG244" s="137">
        <v>128.48864524999999</v>
      </c>
      <c r="AH244" s="137">
        <v>177.35408429</v>
      </c>
      <c r="AI244" s="137">
        <v>256.02174263000001</v>
      </c>
      <c r="AJ244" s="137">
        <v>7.4862075436</v>
      </c>
      <c r="AK244" s="137">
        <v>61.247291011999998</v>
      </c>
      <c r="AL244" s="137">
        <v>122.44619668</v>
      </c>
      <c r="AM244" s="137">
        <v>490.82177314</v>
      </c>
      <c r="AN244" s="137">
        <v>8.9150684931999997</v>
      </c>
      <c r="AO244" s="137">
        <v>183</v>
      </c>
      <c r="AP244" s="155"/>
      <c r="AQ244" s="148"/>
      <c r="AS244" s="150">
        <v>206</v>
      </c>
      <c r="AT244" s="137">
        <v>728.19504320999999</v>
      </c>
      <c r="AU244" s="137">
        <v>125.63150192000001</v>
      </c>
      <c r="AV244" s="137">
        <v>174.52631937000001</v>
      </c>
      <c r="AW244" s="137">
        <v>257.41462087000002</v>
      </c>
      <c r="AX244" s="137">
        <v>7.4862075436</v>
      </c>
      <c r="AY244" s="137">
        <v>61.238706841000003</v>
      </c>
      <c r="AZ244" s="137">
        <v>122.45511909</v>
      </c>
      <c r="BA244" s="137">
        <v>487.90573620999999</v>
      </c>
      <c r="BB244" s="137">
        <v>8.9616438356000003</v>
      </c>
      <c r="BC244" s="137">
        <v>160</v>
      </c>
      <c r="BD244" s="155"/>
      <c r="BE244" s="148"/>
      <c r="BG244" s="150">
        <v>206</v>
      </c>
      <c r="BH244" s="121">
        <v>729.34272353999995</v>
      </c>
      <c r="BI244" s="121">
        <v>126.07149102</v>
      </c>
      <c r="BJ244" s="121">
        <v>178.76358232999999</v>
      </c>
      <c r="BK244" s="121">
        <v>249.76655120000001</v>
      </c>
      <c r="BL244" s="121">
        <v>7.4862075436</v>
      </c>
      <c r="BM244" s="121">
        <v>58.788206332000001</v>
      </c>
      <c r="BN244" s="121">
        <v>126.23158891999999</v>
      </c>
      <c r="BO244" s="121">
        <v>359.20481691999998</v>
      </c>
      <c r="BP244" s="121">
        <v>8.6164383561999998</v>
      </c>
      <c r="BQ244" s="121">
        <v>242</v>
      </c>
      <c r="BR244" s="155"/>
    </row>
    <row r="245" spans="3:70">
      <c r="C245" s="150">
        <v>207</v>
      </c>
      <c r="D245" s="137">
        <v>717.26304672000003</v>
      </c>
      <c r="E245" s="137">
        <v>118.40227888</v>
      </c>
      <c r="F245" s="137">
        <v>171.29196762999999</v>
      </c>
      <c r="G245" s="137">
        <v>243.58534151999999</v>
      </c>
      <c r="H245" s="137">
        <v>7.4862075436</v>
      </c>
      <c r="I245" s="137">
        <v>59.133700216000001</v>
      </c>
      <c r="J245" s="137">
        <v>132.01921074000001</v>
      </c>
      <c r="K245" s="137">
        <v>295.67916336000002</v>
      </c>
      <c r="L245" s="137">
        <v>8.3178082191999998</v>
      </c>
      <c r="M245" s="137">
        <v>143</v>
      </c>
      <c r="Q245" s="150">
        <v>207</v>
      </c>
      <c r="R245" s="137">
        <v>719.62259834999998</v>
      </c>
      <c r="S245" s="137">
        <v>115.31553594</v>
      </c>
      <c r="T245" s="137">
        <v>172.45390786999999</v>
      </c>
      <c r="U245" s="137">
        <v>243.67259012</v>
      </c>
      <c r="V245" s="137">
        <v>7.4862075436</v>
      </c>
      <c r="W245" s="137">
        <v>59.598095776999997</v>
      </c>
      <c r="X245" s="137">
        <v>132.07617121000001</v>
      </c>
      <c r="Y245" s="137">
        <v>300.39400740000002</v>
      </c>
      <c r="Z245" s="137">
        <v>8.5863013698999993</v>
      </c>
      <c r="AA245" s="137">
        <v>224</v>
      </c>
      <c r="AE245" s="150">
        <v>207</v>
      </c>
      <c r="AF245" s="137">
        <v>723.06543196999996</v>
      </c>
      <c r="AG245" s="137">
        <v>127.74706363999999</v>
      </c>
      <c r="AH245" s="137">
        <v>176.87088009000001</v>
      </c>
      <c r="AI245" s="137">
        <v>255.77600744</v>
      </c>
      <c r="AJ245" s="137">
        <v>7.4862075436</v>
      </c>
      <c r="AK245" s="137">
        <v>61.218504488999997</v>
      </c>
      <c r="AL245" s="137">
        <v>122.40162481</v>
      </c>
      <c r="AM245" s="137">
        <v>490.90354671</v>
      </c>
      <c r="AN245" s="137">
        <v>8.9150684931999997</v>
      </c>
      <c r="AO245" s="137">
        <v>186</v>
      </c>
      <c r="AP245" s="155"/>
      <c r="AQ245" s="148"/>
      <c r="AS245" s="150">
        <v>207</v>
      </c>
      <c r="AT245" s="137">
        <v>721.85205242999996</v>
      </c>
      <c r="AU245" s="137">
        <v>124.48242471</v>
      </c>
      <c r="AV245" s="137">
        <v>174.01246777</v>
      </c>
      <c r="AW245" s="137">
        <v>257.17364484000001</v>
      </c>
      <c r="AX245" s="137">
        <v>7.4862075436</v>
      </c>
      <c r="AY245" s="137">
        <v>61.209130913999999</v>
      </c>
      <c r="AZ245" s="137">
        <v>122.40529122</v>
      </c>
      <c r="BA245" s="137">
        <v>487.63195681000002</v>
      </c>
      <c r="BB245" s="137">
        <v>8.9616438356000003</v>
      </c>
      <c r="BC245" s="137">
        <v>163</v>
      </c>
      <c r="BD245" s="155"/>
      <c r="BE245" s="148"/>
      <c r="BG245" s="150">
        <v>207</v>
      </c>
      <c r="BH245" s="121">
        <v>722.92376442</v>
      </c>
      <c r="BI245" s="121">
        <v>125.03583704</v>
      </c>
      <c r="BJ245" s="121">
        <v>178.19455198</v>
      </c>
      <c r="BK245" s="121">
        <v>249.53402621000001</v>
      </c>
      <c r="BL245" s="121">
        <v>7.4862075436</v>
      </c>
      <c r="BM245" s="121">
        <v>58.743762593</v>
      </c>
      <c r="BN245" s="121">
        <v>126.15351748</v>
      </c>
      <c r="BO245" s="121">
        <v>358.27211284999998</v>
      </c>
      <c r="BP245" s="121">
        <v>8.6164383561999998</v>
      </c>
      <c r="BQ245" s="121">
        <v>245</v>
      </c>
      <c r="BR245" s="155"/>
    </row>
    <row r="246" spans="3:70">
      <c r="C246" s="150">
        <v>208</v>
      </c>
      <c r="D246" s="137">
        <v>710.78929932999995</v>
      </c>
      <c r="E246" s="137">
        <v>117.40277254999999</v>
      </c>
      <c r="F246" s="137">
        <v>170.79935431000001</v>
      </c>
      <c r="G246" s="137">
        <v>243.34936131000001</v>
      </c>
      <c r="H246" s="137">
        <v>7.4862075436</v>
      </c>
      <c r="I246" s="137">
        <v>59.098370621999997</v>
      </c>
      <c r="J246" s="137">
        <v>131.96846058</v>
      </c>
      <c r="K246" s="137">
        <v>294.78733826000001</v>
      </c>
      <c r="L246" s="137">
        <v>8.3178082191999998</v>
      </c>
      <c r="M246" s="137">
        <v>145</v>
      </c>
      <c r="Q246" s="150">
        <v>208</v>
      </c>
      <c r="R246" s="137">
        <v>712.66813833000003</v>
      </c>
      <c r="S246" s="137">
        <v>114.82163629999999</v>
      </c>
      <c r="T246" s="137">
        <v>171.90601233999999</v>
      </c>
      <c r="U246" s="137">
        <v>243.43927780000001</v>
      </c>
      <c r="V246" s="137">
        <v>7.4862075436</v>
      </c>
      <c r="W246" s="137">
        <v>59.564586923</v>
      </c>
      <c r="X246" s="137">
        <v>132.02644269999999</v>
      </c>
      <c r="Y246" s="137">
        <v>299.53716845000002</v>
      </c>
      <c r="Z246" s="137">
        <v>8.5863013698999993</v>
      </c>
      <c r="AA246" s="137">
        <v>228</v>
      </c>
      <c r="AE246" s="150">
        <v>208</v>
      </c>
      <c r="AF246" s="137">
        <v>716.11282032999998</v>
      </c>
      <c r="AG246" s="137">
        <v>127.45414071</v>
      </c>
      <c r="AH246" s="137">
        <v>176.0870942</v>
      </c>
      <c r="AI246" s="137">
        <v>255.53027225</v>
      </c>
      <c r="AJ246" s="137">
        <v>7.4862075436</v>
      </c>
      <c r="AK246" s="137">
        <v>61.189849113000001</v>
      </c>
      <c r="AL246" s="137">
        <v>122.35845625</v>
      </c>
      <c r="AM246" s="137">
        <v>490.98200059999999</v>
      </c>
      <c r="AN246" s="137">
        <v>8.9150684931999997</v>
      </c>
      <c r="AO246" s="137">
        <v>190</v>
      </c>
      <c r="AP246" s="155"/>
      <c r="AQ246" s="148"/>
      <c r="AS246" s="150">
        <v>208</v>
      </c>
      <c r="AT246" s="137">
        <v>715.23273806999998</v>
      </c>
      <c r="AU246" s="137">
        <v>123.68725651</v>
      </c>
      <c r="AV246" s="137">
        <v>173.42103073999999</v>
      </c>
      <c r="AW246" s="137">
        <v>256.93266879999999</v>
      </c>
      <c r="AX246" s="137">
        <v>7.4862075436</v>
      </c>
      <c r="AY246" s="137">
        <v>61.179681807999998</v>
      </c>
      <c r="AZ246" s="137">
        <v>122.35682266000001</v>
      </c>
      <c r="BA246" s="137">
        <v>487.35368311000002</v>
      </c>
      <c r="BB246" s="137">
        <v>8.9616438356000003</v>
      </c>
      <c r="BC246" s="137">
        <v>165</v>
      </c>
      <c r="BD246" s="155"/>
      <c r="BE246" s="148"/>
      <c r="BG246" s="150">
        <v>208</v>
      </c>
      <c r="BH246" s="121">
        <v>715.99118310999995</v>
      </c>
      <c r="BI246" s="121">
        <v>124.54117868</v>
      </c>
      <c r="BJ246" s="121">
        <v>177.59814824</v>
      </c>
      <c r="BK246" s="121">
        <v>249.30150123000001</v>
      </c>
      <c r="BL246" s="121">
        <v>7.4862075436</v>
      </c>
      <c r="BM246" s="121">
        <v>58.699297221000002</v>
      </c>
      <c r="BN246" s="121">
        <v>126.07685877</v>
      </c>
      <c r="BO246" s="121">
        <v>357.33041698</v>
      </c>
      <c r="BP246" s="121">
        <v>8.6164383561999998</v>
      </c>
      <c r="BQ246" s="121">
        <v>248</v>
      </c>
      <c r="BR246" s="155"/>
    </row>
    <row r="247" spans="3:70">
      <c r="C247" s="150">
        <v>209</v>
      </c>
      <c r="D247" s="137">
        <v>704.65638992000004</v>
      </c>
      <c r="E247" s="137">
        <v>116.22207971</v>
      </c>
      <c r="F247" s="137">
        <v>170.14708949000001</v>
      </c>
      <c r="G247" s="137">
        <v>243.1133811</v>
      </c>
      <c r="H247" s="137">
        <v>7.4862075436</v>
      </c>
      <c r="I247" s="137">
        <v>59.063137652999998</v>
      </c>
      <c r="J247" s="137">
        <v>131.91973897</v>
      </c>
      <c r="K247" s="137">
        <v>293.88362644</v>
      </c>
      <c r="L247" s="137">
        <v>8.3178082191999998</v>
      </c>
      <c r="M247" s="137">
        <v>148</v>
      </c>
      <c r="Q247" s="150">
        <v>209</v>
      </c>
      <c r="R247" s="137">
        <v>706.37441894000006</v>
      </c>
      <c r="S247" s="137">
        <v>113.79405676</v>
      </c>
      <c r="T247" s="137">
        <v>171.23105608</v>
      </c>
      <c r="U247" s="137">
        <v>243.20596548</v>
      </c>
      <c r="V247" s="137">
        <v>7.4862075436</v>
      </c>
      <c r="W247" s="137">
        <v>59.531192894</v>
      </c>
      <c r="X247" s="137">
        <v>131.97870652</v>
      </c>
      <c r="Y247" s="137">
        <v>298.66826227000001</v>
      </c>
      <c r="Z247" s="137">
        <v>8.5863013698999993</v>
      </c>
      <c r="AA247" s="137">
        <v>231</v>
      </c>
      <c r="AE247" s="150">
        <v>209</v>
      </c>
      <c r="AF247" s="137">
        <v>709.44998705</v>
      </c>
      <c r="AG247" s="137">
        <v>126.55393436</v>
      </c>
      <c r="AH247" s="137">
        <v>175.60102581000001</v>
      </c>
      <c r="AI247" s="137">
        <v>255.3043246</v>
      </c>
      <c r="AJ247" s="137">
        <v>7.4862075436</v>
      </c>
      <c r="AK247" s="137">
        <v>61.161330141999997</v>
      </c>
      <c r="AL247" s="137">
        <v>122.31669006</v>
      </c>
      <c r="AM247" s="137">
        <v>491.05730175999997</v>
      </c>
      <c r="AN247" s="137">
        <v>8.9150684931999997</v>
      </c>
      <c r="AO247" s="137">
        <v>193</v>
      </c>
      <c r="AP247" s="155"/>
      <c r="AQ247" s="148"/>
      <c r="AS247" s="150">
        <v>209</v>
      </c>
      <c r="AT247" s="137">
        <v>708.84277716999998</v>
      </c>
      <c r="AU247" s="137">
        <v>122.63464655999999</v>
      </c>
      <c r="AV247" s="137">
        <v>172.83112690999999</v>
      </c>
      <c r="AW247" s="137">
        <v>256.71824787000003</v>
      </c>
      <c r="AX247" s="137">
        <v>7.4862075436</v>
      </c>
      <c r="AY247" s="137">
        <v>61.150365508999997</v>
      </c>
      <c r="AZ247" s="137">
        <v>122.3097185</v>
      </c>
      <c r="BA247" s="137">
        <v>487.07124858999998</v>
      </c>
      <c r="BB247" s="137">
        <v>8.9616438356000003</v>
      </c>
      <c r="BC247" s="137">
        <v>168</v>
      </c>
      <c r="BD247" s="155"/>
      <c r="BE247" s="148"/>
      <c r="BG247" s="150">
        <v>209</v>
      </c>
      <c r="BH247" s="121">
        <v>709.53621324999995</v>
      </c>
      <c r="BI247" s="121">
        <v>123.50051157</v>
      </c>
      <c r="BJ247" s="121">
        <v>177.06257522999999</v>
      </c>
      <c r="BK247" s="121">
        <v>249.07654278999999</v>
      </c>
      <c r="BL247" s="121">
        <v>7.4862075436</v>
      </c>
      <c r="BM247" s="121">
        <v>58.654825477999999</v>
      </c>
      <c r="BN247" s="121">
        <v>126.00163834999999</v>
      </c>
      <c r="BO247" s="121">
        <v>356.380314</v>
      </c>
      <c r="BP247" s="121">
        <v>8.6164383561999998</v>
      </c>
      <c r="BQ247" s="121">
        <v>250</v>
      </c>
      <c r="BR247" s="155"/>
    </row>
    <row r="248" spans="3:70">
      <c r="C248" s="150">
        <v>210</v>
      </c>
      <c r="D248" s="137">
        <v>698.11220300000002</v>
      </c>
      <c r="E248" s="137">
        <v>115.32557573</v>
      </c>
      <c r="F248" s="137">
        <v>169.60168912</v>
      </c>
      <c r="G248" s="137">
        <v>242.89762511999999</v>
      </c>
      <c r="H248" s="137">
        <v>7.4862075436</v>
      </c>
      <c r="I248" s="137">
        <v>59.028011139999997</v>
      </c>
      <c r="J248" s="137">
        <v>131.87305254</v>
      </c>
      <c r="K248" s="137">
        <v>292.96864776000001</v>
      </c>
      <c r="L248" s="137">
        <v>8.3178082191999998</v>
      </c>
      <c r="M248" s="137">
        <v>150</v>
      </c>
      <c r="Q248" s="150">
        <v>210</v>
      </c>
      <c r="R248" s="137">
        <v>699.67101214000002</v>
      </c>
      <c r="S248" s="137">
        <v>113.07580523</v>
      </c>
      <c r="T248" s="137">
        <v>170.64332185999999</v>
      </c>
      <c r="U248" s="137">
        <v>242.98579051999999</v>
      </c>
      <c r="V248" s="137">
        <v>7.4862075436</v>
      </c>
      <c r="W248" s="137">
        <v>59.497922398</v>
      </c>
      <c r="X248" s="137">
        <v>131.93296871000001</v>
      </c>
      <c r="Y248" s="137">
        <v>297.78790042999998</v>
      </c>
      <c r="Z248" s="137">
        <v>8.5863013698999993</v>
      </c>
      <c r="AA248" s="137">
        <v>235</v>
      </c>
      <c r="AE248" s="150">
        <v>210</v>
      </c>
      <c r="AF248" s="137">
        <v>703.48983021000004</v>
      </c>
      <c r="AG248" s="137">
        <v>125.79191566</v>
      </c>
      <c r="AH248" s="137">
        <v>174.24103129</v>
      </c>
      <c r="AI248" s="137">
        <v>255.11143901</v>
      </c>
      <c r="AJ248" s="137">
        <v>7.4862075436</v>
      </c>
      <c r="AK248" s="137">
        <v>61.132952836000001</v>
      </c>
      <c r="AL248" s="137">
        <v>122.27632529</v>
      </c>
      <c r="AM248" s="137">
        <v>491.12961711000003</v>
      </c>
      <c r="AN248" s="137">
        <v>8.9150684931999997</v>
      </c>
      <c r="AO248" s="137">
        <v>196</v>
      </c>
      <c r="AP248" s="155"/>
      <c r="AQ248" s="148"/>
      <c r="AS248" s="150">
        <v>210</v>
      </c>
      <c r="AT248" s="137">
        <v>702.34874551999997</v>
      </c>
      <c r="AU248" s="137">
        <v>121.81211555</v>
      </c>
      <c r="AV248" s="137">
        <v>172.08600250999999</v>
      </c>
      <c r="AW248" s="137">
        <v>256.53303930999999</v>
      </c>
      <c r="AX248" s="137">
        <v>7.4862075436</v>
      </c>
      <c r="AY248" s="137">
        <v>61.121187999</v>
      </c>
      <c r="AZ248" s="137">
        <v>122.26398387</v>
      </c>
      <c r="BA248" s="137">
        <v>486.78498672000001</v>
      </c>
      <c r="BB248" s="137">
        <v>8.9616438356000003</v>
      </c>
      <c r="BC248" s="137">
        <v>171</v>
      </c>
      <c r="BD248" s="155"/>
      <c r="BE248" s="148"/>
      <c r="BG248" s="150">
        <v>210</v>
      </c>
      <c r="BH248" s="121">
        <v>703.94656470999996</v>
      </c>
      <c r="BI248" s="121">
        <v>122.62880487</v>
      </c>
      <c r="BJ248" s="121">
        <v>175.45009880000001</v>
      </c>
      <c r="BK248" s="121">
        <v>248.89420602999999</v>
      </c>
      <c r="BL248" s="121">
        <v>7.4862075436</v>
      </c>
      <c r="BM248" s="121">
        <v>58.610362623</v>
      </c>
      <c r="BN248" s="121">
        <v>125.92788179999999</v>
      </c>
      <c r="BO248" s="121">
        <v>355.42238856</v>
      </c>
      <c r="BP248" s="121">
        <v>8.6164383561999998</v>
      </c>
      <c r="BQ248" s="121">
        <v>253</v>
      </c>
      <c r="BR248" s="155"/>
    </row>
    <row r="249" spans="3:70">
      <c r="C249" s="150">
        <v>211</v>
      </c>
      <c r="D249" s="137">
        <v>691.60605344999999</v>
      </c>
      <c r="E249" s="137">
        <v>114.43765489</v>
      </c>
      <c r="F249" s="137">
        <v>168.98132907999999</v>
      </c>
      <c r="G249" s="137">
        <v>242.71020830000001</v>
      </c>
      <c r="H249" s="137">
        <v>7.4862075436</v>
      </c>
      <c r="I249" s="137">
        <v>58.993000915000003</v>
      </c>
      <c r="J249" s="137">
        <v>131.82840791000001</v>
      </c>
      <c r="K249" s="137">
        <v>292.04302210999998</v>
      </c>
      <c r="L249" s="137">
        <v>8.3178082191999998</v>
      </c>
      <c r="M249" s="137">
        <v>153</v>
      </c>
      <c r="Q249" s="150">
        <v>211</v>
      </c>
      <c r="R249" s="137">
        <v>693.11308016999999</v>
      </c>
      <c r="S249" s="137">
        <v>112.16595278</v>
      </c>
      <c r="T249" s="137">
        <v>170.06705385000001</v>
      </c>
      <c r="U249" s="137">
        <v>242.80027543</v>
      </c>
      <c r="V249" s="137">
        <v>7.4862075436</v>
      </c>
      <c r="W249" s="137">
        <v>59.464784145000003</v>
      </c>
      <c r="X249" s="137">
        <v>131.88923527</v>
      </c>
      <c r="Y249" s="137">
        <v>296.89669450000002</v>
      </c>
      <c r="Z249" s="137">
        <v>8.5863013698999993</v>
      </c>
      <c r="AA249" s="137">
        <v>238</v>
      </c>
      <c r="AE249" s="150">
        <v>211</v>
      </c>
      <c r="AF249" s="137">
        <v>696.65787528999999</v>
      </c>
      <c r="AG249" s="137">
        <v>125.11516935</v>
      </c>
      <c r="AH249" s="137">
        <v>173.66756246</v>
      </c>
      <c r="AI249" s="137">
        <v>254.91855341999999</v>
      </c>
      <c r="AJ249" s="137">
        <v>7.4862075436</v>
      </c>
      <c r="AK249" s="137">
        <v>61.104722455000001</v>
      </c>
      <c r="AL249" s="137">
        <v>122.23736098000001</v>
      </c>
      <c r="AM249" s="137">
        <v>491.19911358000002</v>
      </c>
      <c r="AN249" s="137">
        <v>8.9150684931999997</v>
      </c>
      <c r="AO249" s="137">
        <v>199</v>
      </c>
      <c r="AP249" s="155"/>
      <c r="AQ249" s="148"/>
      <c r="AS249" s="150">
        <v>211</v>
      </c>
      <c r="AT249" s="137">
        <v>695.91757255000005</v>
      </c>
      <c r="AU249" s="137">
        <v>120.80378923000001</v>
      </c>
      <c r="AV249" s="137">
        <v>171.46381474</v>
      </c>
      <c r="AW249" s="137">
        <v>256.34783076000002</v>
      </c>
      <c r="AX249" s="137">
        <v>7.4862075436</v>
      </c>
      <c r="AY249" s="137">
        <v>61.092155265999999</v>
      </c>
      <c r="AZ249" s="137">
        <v>122.21962388</v>
      </c>
      <c r="BA249" s="137">
        <v>486.49523098999998</v>
      </c>
      <c r="BB249" s="137">
        <v>8.9616438356000003</v>
      </c>
      <c r="BC249" s="137">
        <v>173</v>
      </c>
      <c r="BD249" s="155"/>
      <c r="BE249" s="148"/>
      <c r="BG249" s="150">
        <v>211</v>
      </c>
      <c r="BH249" s="121">
        <v>696.89278722999995</v>
      </c>
      <c r="BI249" s="121">
        <v>122.16989027</v>
      </c>
      <c r="BJ249" s="121">
        <v>174.88895922</v>
      </c>
      <c r="BK249" s="121">
        <v>248.71186928</v>
      </c>
      <c r="BL249" s="121">
        <v>7.4862075436</v>
      </c>
      <c r="BM249" s="121">
        <v>58.565923918999999</v>
      </c>
      <c r="BN249" s="121">
        <v>125.8556147</v>
      </c>
      <c r="BO249" s="121">
        <v>354.45722532000002</v>
      </c>
      <c r="BP249" s="121">
        <v>8.6164383561999998</v>
      </c>
      <c r="BQ249" s="121">
        <v>256</v>
      </c>
      <c r="BR249" s="155"/>
    </row>
    <row r="250" spans="3:70">
      <c r="C250" s="150">
        <v>212</v>
      </c>
      <c r="D250" s="137">
        <v>684.69275890999995</v>
      </c>
      <c r="E250" s="137">
        <v>113.84962925000001</v>
      </c>
      <c r="F250" s="137">
        <v>168.46821881</v>
      </c>
      <c r="G250" s="137">
        <v>242.52279146999999</v>
      </c>
      <c r="H250" s="137">
        <v>7.4862075436</v>
      </c>
      <c r="I250" s="137">
        <v>58.958116807000003</v>
      </c>
      <c r="J250" s="137">
        <v>131.78581170999999</v>
      </c>
      <c r="K250" s="137">
        <v>291.10736937000001</v>
      </c>
      <c r="L250" s="137">
        <v>8.3178082191999998</v>
      </c>
      <c r="M250" s="137">
        <v>156</v>
      </c>
      <c r="Q250" s="150">
        <v>212</v>
      </c>
      <c r="R250" s="137">
        <v>686.27067822000004</v>
      </c>
      <c r="S250" s="137">
        <v>111.37690592</v>
      </c>
      <c r="T250" s="137">
        <v>169.65445023999999</v>
      </c>
      <c r="U250" s="137">
        <v>242.61476034</v>
      </c>
      <c r="V250" s="137">
        <v>7.4862075436</v>
      </c>
      <c r="W250" s="137">
        <v>59.431786844000001</v>
      </c>
      <c r="X250" s="137">
        <v>131.84751222</v>
      </c>
      <c r="Y250" s="137">
        <v>295.99525605000002</v>
      </c>
      <c r="Z250" s="137">
        <v>8.5863013698999993</v>
      </c>
      <c r="AA250" s="137">
        <v>242</v>
      </c>
      <c r="AE250" s="150">
        <v>212</v>
      </c>
      <c r="AF250" s="137">
        <v>690.38865153999996</v>
      </c>
      <c r="AG250" s="137">
        <v>123.81556251000001</v>
      </c>
      <c r="AH250" s="137">
        <v>173.15422297999999</v>
      </c>
      <c r="AI250" s="137">
        <v>254.72566782000001</v>
      </c>
      <c r="AJ250" s="137">
        <v>7.4862075436</v>
      </c>
      <c r="AK250" s="137">
        <v>61.076644258000002</v>
      </c>
      <c r="AL250" s="137">
        <v>122.19979619999999</v>
      </c>
      <c r="AM250" s="137">
        <v>491.26595810999999</v>
      </c>
      <c r="AN250" s="137">
        <v>8.9150684931999997</v>
      </c>
      <c r="AO250" s="137">
        <v>202</v>
      </c>
      <c r="AP250" s="155"/>
      <c r="AQ250" s="148"/>
      <c r="AS250" s="150">
        <v>212</v>
      </c>
      <c r="AT250" s="137">
        <v>689.03987023000002</v>
      </c>
      <c r="AU250" s="137">
        <v>120.23398546</v>
      </c>
      <c r="AV250" s="137">
        <v>170.84963377</v>
      </c>
      <c r="AW250" s="137">
        <v>256.16262219999999</v>
      </c>
      <c r="AX250" s="137">
        <v>7.4862075436</v>
      </c>
      <c r="AY250" s="137">
        <v>61.063273291999998</v>
      </c>
      <c r="AZ250" s="137">
        <v>122.17664365</v>
      </c>
      <c r="BA250" s="137">
        <v>486.20231487000001</v>
      </c>
      <c r="BB250" s="137">
        <v>8.9616438356000003</v>
      </c>
      <c r="BC250" s="137">
        <v>176</v>
      </c>
      <c r="BD250" s="155"/>
      <c r="BE250" s="148"/>
      <c r="BG250" s="150">
        <v>212</v>
      </c>
      <c r="BH250" s="121">
        <v>690.69043797999996</v>
      </c>
      <c r="BI250" s="121">
        <v>120.99658019</v>
      </c>
      <c r="BJ250" s="121">
        <v>174.19078687999999</v>
      </c>
      <c r="BK250" s="121">
        <v>248.52953252</v>
      </c>
      <c r="BL250" s="121">
        <v>7.4862075436</v>
      </c>
      <c r="BM250" s="121">
        <v>58.521524626000001</v>
      </c>
      <c r="BN250" s="121">
        <v>125.78486259</v>
      </c>
      <c r="BO250" s="121">
        <v>353.48540895000002</v>
      </c>
      <c r="BP250" s="121">
        <v>8.6164383561999998</v>
      </c>
      <c r="BQ250" s="121">
        <v>258</v>
      </c>
      <c r="BR250" s="155"/>
    </row>
    <row r="251" spans="3:70">
      <c r="C251" s="150">
        <v>213</v>
      </c>
      <c r="D251" s="137">
        <v>677.75951913999995</v>
      </c>
      <c r="E251" s="137">
        <v>113.35523465</v>
      </c>
      <c r="F251" s="137">
        <v>167.88142275000001</v>
      </c>
      <c r="G251" s="137">
        <v>242.33537464</v>
      </c>
      <c r="H251" s="137">
        <v>7.4862075436</v>
      </c>
      <c r="I251" s="137">
        <v>58.923368648999997</v>
      </c>
      <c r="J251" s="137">
        <v>131.74527055999999</v>
      </c>
      <c r="K251" s="137">
        <v>290.16230940000003</v>
      </c>
      <c r="L251" s="137">
        <v>8.3178082191999998</v>
      </c>
      <c r="M251" s="137">
        <v>158</v>
      </c>
      <c r="Q251" s="150">
        <v>213</v>
      </c>
      <c r="R251" s="137">
        <v>679.90020623999999</v>
      </c>
      <c r="S251" s="137">
        <v>110.46477793</v>
      </c>
      <c r="T251" s="137">
        <v>168.89299778</v>
      </c>
      <c r="U251" s="137">
        <v>242.42924525000001</v>
      </c>
      <c r="V251" s="137">
        <v>7.4862075436</v>
      </c>
      <c r="W251" s="137">
        <v>59.398939204000001</v>
      </c>
      <c r="X251" s="137">
        <v>131.80780557</v>
      </c>
      <c r="Y251" s="137">
        <v>295.08419664000002</v>
      </c>
      <c r="Z251" s="137">
        <v>8.5863013698999993</v>
      </c>
      <c r="AA251" s="137">
        <v>245</v>
      </c>
      <c r="AE251" s="150">
        <v>213</v>
      </c>
      <c r="AF251" s="137">
        <v>683.57944569000006</v>
      </c>
      <c r="AG251" s="137">
        <v>123.16776345</v>
      </c>
      <c r="AH251" s="137">
        <v>172.52905784000001</v>
      </c>
      <c r="AI251" s="137">
        <v>254.53278223000001</v>
      </c>
      <c r="AJ251" s="137">
        <v>7.4862075436</v>
      </c>
      <c r="AK251" s="137">
        <v>61.048723504000002</v>
      </c>
      <c r="AL251" s="137">
        <v>122.16362999</v>
      </c>
      <c r="AM251" s="137">
        <v>491.33031763999998</v>
      </c>
      <c r="AN251" s="137">
        <v>8.9150684931999997</v>
      </c>
      <c r="AO251" s="137">
        <v>205</v>
      </c>
      <c r="AP251" s="155"/>
      <c r="AQ251" s="148"/>
      <c r="AS251" s="150">
        <v>213</v>
      </c>
      <c r="AT251" s="137">
        <v>682.35987502</v>
      </c>
      <c r="AU251" s="137">
        <v>119.43954891</v>
      </c>
      <c r="AV251" s="137">
        <v>170.26237846000001</v>
      </c>
      <c r="AW251" s="137">
        <v>255.97741364000001</v>
      </c>
      <c r="AX251" s="137">
        <v>7.4862075436</v>
      </c>
      <c r="AY251" s="137">
        <v>61.034548061999999</v>
      </c>
      <c r="AZ251" s="137">
        <v>122.13504828000001</v>
      </c>
      <c r="BA251" s="137">
        <v>485.90657184999998</v>
      </c>
      <c r="BB251" s="137">
        <v>8.9616438356000003</v>
      </c>
      <c r="BC251" s="137">
        <v>178</v>
      </c>
      <c r="BD251" s="155"/>
      <c r="BE251" s="148"/>
      <c r="BG251" s="150">
        <v>213</v>
      </c>
      <c r="BH251" s="121">
        <v>683.83347962000005</v>
      </c>
      <c r="BI251" s="121">
        <v>120.3019237</v>
      </c>
      <c r="BJ251" s="121">
        <v>173.66857009</v>
      </c>
      <c r="BK251" s="121">
        <v>248.34719577000001</v>
      </c>
      <c r="BL251" s="121">
        <v>7.4862075436</v>
      </c>
      <c r="BM251" s="121">
        <v>58.477180005999998</v>
      </c>
      <c r="BN251" s="121">
        <v>125.71565107000001</v>
      </c>
      <c r="BO251" s="121">
        <v>352.50752411000002</v>
      </c>
      <c r="BP251" s="121">
        <v>8.6164383561999998</v>
      </c>
      <c r="BQ251" s="121">
        <v>261</v>
      </c>
      <c r="BR251" s="155"/>
    </row>
    <row r="252" spans="3:70">
      <c r="C252" s="150">
        <v>214</v>
      </c>
      <c r="D252" s="137">
        <v>671.31853335000005</v>
      </c>
      <c r="E252" s="137">
        <v>112.64225435</v>
      </c>
      <c r="F252" s="137">
        <v>167.02095840000001</v>
      </c>
      <c r="G252" s="137">
        <v>242.14795781999999</v>
      </c>
      <c r="H252" s="137">
        <v>7.4862075436</v>
      </c>
      <c r="I252" s="137">
        <v>58.888766271999998</v>
      </c>
      <c r="J252" s="137">
        <v>131.70679109</v>
      </c>
      <c r="K252" s="137">
        <v>289.20846210000002</v>
      </c>
      <c r="L252" s="137">
        <v>8.3178082191999998</v>
      </c>
      <c r="M252" s="137">
        <v>161</v>
      </c>
      <c r="Q252" s="150">
        <v>214</v>
      </c>
      <c r="R252" s="137">
        <v>673.05564052</v>
      </c>
      <c r="S252" s="137">
        <v>109.99516181</v>
      </c>
      <c r="T252" s="137">
        <v>168.16312721</v>
      </c>
      <c r="U252" s="137">
        <v>242.24373016000001</v>
      </c>
      <c r="V252" s="137">
        <v>7.4862075436</v>
      </c>
      <c r="W252" s="137">
        <v>59.366249934000002</v>
      </c>
      <c r="X252" s="137">
        <v>131.77012132999999</v>
      </c>
      <c r="Y252" s="137">
        <v>294.16412785</v>
      </c>
      <c r="Z252" s="137">
        <v>8.5863013698999993</v>
      </c>
      <c r="AA252" s="137">
        <v>249</v>
      </c>
      <c r="AE252" s="150">
        <v>214</v>
      </c>
      <c r="AF252" s="137">
        <v>676.54974273000005</v>
      </c>
      <c r="AG252" s="137">
        <v>122.53919345</v>
      </c>
      <c r="AH252" s="137">
        <v>172.10516074</v>
      </c>
      <c r="AI252" s="137">
        <v>254.33989663</v>
      </c>
      <c r="AJ252" s="137">
        <v>7.4862075436</v>
      </c>
      <c r="AK252" s="137">
        <v>61.020965451999999</v>
      </c>
      <c r="AL252" s="137">
        <v>122.12886142000001</v>
      </c>
      <c r="AM252" s="137">
        <v>491.39235908000001</v>
      </c>
      <c r="AN252" s="137">
        <v>8.9150684931999997</v>
      </c>
      <c r="AO252" s="137">
        <v>208</v>
      </c>
      <c r="AP252" s="155"/>
      <c r="AQ252" s="148"/>
      <c r="AS252" s="150">
        <v>214</v>
      </c>
      <c r="AT252" s="137">
        <v>675.53478115999997</v>
      </c>
      <c r="AU252" s="137">
        <v>118.83738687</v>
      </c>
      <c r="AV252" s="137">
        <v>169.62794731</v>
      </c>
      <c r="AW252" s="137">
        <v>255.79220509000001</v>
      </c>
      <c r="AX252" s="137">
        <v>7.4862075436</v>
      </c>
      <c r="AY252" s="137">
        <v>61.005985561999999</v>
      </c>
      <c r="AZ252" s="137">
        <v>122.09484291</v>
      </c>
      <c r="BA252" s="137">
        <v>485.60833541</v>
      </c>
      <c r="BB252" s="137">
        <v>8.9616438356000003</v>
      </c>
      <c r="BC252" s="137">
        <v>181</v>
      </c>
      <c r="BD252" s="155"/>
      <c r="BE252" s="148"/>
      <c r="BG252" s="150">
        <v>214</v>
      </c>
      <c r="BH252" s="121">
        <v>676.80446342000005</v>
      </c>
      <c r="BI252" s="121">
        <v>119.70225876000001</v>
      </c>
      <c r="BJ252" s="121">
        <v>173.22341956</v>
      </c>
      <c r="BK252" s="121">
        <v>248.16485901999999</v>
      </c>
      <c r="BL252" s="121">
        <v>7.4862075436</v>
      </c>
      <c r="BM252" s="121">
        <v>58.432905318000003</v>
      </c>
      <c r="BN252" s="121">
        <v>125.64800568</v>
      </c>
      <c r="BO252" s="121">
        <v>351.52415546999998</v>
      </c>
      <c r="BP252" s="121">
        <v>8.6164383561999998</v>
      </c>
      <c r="BQ252" s="121">
        <v>263</v>
      </c>
      <c r="BR252" s="155"/>
    </row>
    <row r="253" spans="3:70">
      <c r="C253" s="150">
        <v>215</v>
      </c>
      <c r="D253" s="137">
        <v>664.37067090999994</v>
      </c>
      <c r="E253" s="137">
        <v>112.08035015</v>
      </c>
      <c r="F253" s="137">
        <v>166.51629460999999</v>
      </c>
      <c r="G253" s="137">
        <v>241.96054099</v>
      </c>
      <c r="H253" s="137">
        <v>7.4862075436</v>
      </c>
      <c r="I253" s="137">
        <v>58.854319504999999</v>
      </c>
      <c r="J253" s="137">
        <v>131.67037993</v>
      </c>
      <c r="K253" s="137">
        <v>288.24644733999997</v>
      </c>
      <c r="L253" s="137">
        <v>8.3178082191999998</v>
      </c>
      <c r="M253" s="137">
        <v>163</v>
      </c>
      <c r="Q253" s="150">
        <v>215</v>
      </c>
      <c r="R253" s="137">
        <v>666.33767344</v>
      </c>
      <c r="S253" s="137">
        <v>109.46111347999999</v>
      </c>
      <c r="T253" s="137">
        <v>167.37109018999999</v>
      </c>
      <c r="U253" s="137">
        <v>242.05821508</v>
      </c>
      <c r="V253" s="137">
        <v>7.4862075436</v>
      </c>
      <c r="W253" s="137">
        <v>59.333727742999997</v>
      </c>
      <c r="X253" s="137">
        <v>131.73446551999999</v>
      </c>
      <c r="Y253" s="137">
        <v>293.23566123000001</v>
      </c>
      <c r="Z253" s="137">
        <v>8.5863013698999993</v>
      </c>
      <c r="AA253" s="137">
        <v>252</v>
      </c>
      <c r="AE253" s="150">
        <v>215</v>
      </c>
      <c r="AF253" s="137">
        <v>670.41761947999998</v>
      </c>
      <c r="AG253" s="137">
        <v>121.38243498</v>
      </c>
      <c r="AH253" s="137">
        <v>171.31187238999999</v>
      </c>
      <c r="AI253" s="137">
        <v>254.14701104</v>
      </c>
      <c r="AJ253" s="137">
        <v>7.4862075436</v>
      </c>
      <c r="AK253" s="137">
        <v>60.993375362000002</v>
      </c>
      <c r="AL253" s="137">
        <v>122.09548952</v>
      </c>
      <c r="AM253" s="137">
        <v>491.45224939000002</v>
      </c>
      <c r="AN253" s="137">
        <v>8.9150684931999997</v>
      </c>
      <c r="AO253" s="137">
        <v>211</v>
      </c>
      <c r="AP253" s="155"/>
      <c r="AQ253" s="148"/>
      <c r="AS253" s="150">
        <v>215</v>
      </c>
      <c r="AT253" s="137">
        <v>668.89964652000003</v>
      </c>
      <c r="AU253" s="137">
        <v>118.01843522</v>
      </c>
      <c r="AV253" s="137">
        <v>169.02034655</v>
      </c>
      <c r="AW253" s="137">
        <v>255.60699653</v>
      </c>
      <c r="AX253" s="137">
        <v>7.4862075436</v>
      </c>
      <c r="AY253" s="137">
        <v>60.977591775</v>
      </c>
      <c r="AZ253" s="137">
        <v>122.05603262</v>
      </c>
      <c r="BA253" s="137">
        <v>485.30793900999998</v>
      </c>
      <c r="BB253" s="137">
        <v>8.9616438356000003</v>
      </c>
      <c r="BC253" s="137">
        <v>184</v>
      </c>
      <c r="BD253" s="155"/>
      <c r="BE253" s="148"/>
      <c r="BG253" s="150">
        <v>215</v>
      </c>
      <c r="BH253" s="121">
        <v>669.97479462000001</v>
      </c>
      <c r="BI253" s="121">
        <v>119.08338797</v>
      </c>
      <c r="BJ253" s="121">
        <v>172.59812749</v>
      </c>
      <c r="BK253" s="121">
        <v>247.98252226</v>
      </c>
      <c r="BL253" s="121">
        <v>7.4862075436</v>
      </c>
      <c r="BM253" s="121">
        <v>58.388715824999998</v>
      </c>
      <c r="BN253" s="121">
        <v>125.58195202</v>
      </c>
      <c r="BO253" s="121">
        <v>350.53588767999997</v>
      </c>
      <c r="BP253" s="121">
        <v>8.6164383561999998</v>
      </c>
      <c r="BQ253" s="121">
        <v>266</v>
      </c>
      <c r="BR253" s="155"/>
    </row>
    <row r="254" spans="3:70">
      <c r="C254" s="150">
        <v>216</v>
      </c>
      <c r="D254" s="137">
        <v>657.70065322000005</v>
      </c>
      <c r="E254" s="137">
        <v>111.44571977</v>
      </c>
      <c r="F254" s="137">
        <v>165.80651223999999</v>
      </c>
      <c r="G254" s="137">
        <v>241.77312416999999</v>
      </c>
      <c r="H254" s="137">
        <v>7.4862075436</v>
      </c>
      <c r="I254" s="137">
        <v>58.820038179999997</v>
      </c>
      <c r="J254" s="137">
        <v>131.63604369000001</v>
      </c>
      <c r="K254" s="137">
        <v>287.27688499999999</v>
      </c>
      <c r="L254" s="137">
        <v>8.3178082191999998</v>
      </c>
      <c r="M254" s="137">
        <v>166</v>
      </c>
      <c r="Q254" s="150">
        <v>216</v>
      </c>
      <c r="R254" s="137">
        <v>659.27223586000002</v>
      </c>
      <c r="S254" s="137">
        <v>108.78735328</v>
      </c>
      <c r="T254" s="137">
        <v>167.06623554999999</v>
      </c>
      <c r="U254" s="137">
        <v>241.87269999</v>
      </c>
      <c r="V254" s="137">
        <v>7.4862075436</v>
      </c>
      <c r="W254" s="137">
        <v>59.301381339999999</v>
      </c>
      <c r="X254" s="137">
        <v>131.70084416</v>
      </c>
      <c r="Y254" s="137">
        <v>292.29940835999997</v>
      </c>
      <c r="Z254" s="137">
        <v>8.5863013698999993</v>
      </c>
      <c r="AA254" s="137">
        <v>256</v>
      </c>
      <c r="AE254" s="150">
        <v>216</v>
      </c>
      <c r="AF254" s="137">
        <v>664.04264217000002</v>
      </c>
      <c r="AG254" s="137">
        <v>120.50156047999999</v>
      </c>
      <c r="AH254" s="137">
        <v>170.48555414</v>
      </c>
      <c r="AI254" s="137">
        <v>253.95412544000001</v>
      </c>
      <c r="AJ254" s="137">
        <v>7.4862075436</v>
      </c>
      <c r="AK254" s="137">
        <v>60.965958493999999</v>
      </c>
      <c r="AL254" s="137">
        <v>122.06351336</v>
      </c>
      <c r="AM254" s="137">
        <v>491.51015548999999</v>
      </c>
      <c r="AN254" s="137">
        <v>8.9150684931999997</v>
      </c>
      <c r="AO254" s="137">
        <v>214</v>
      </c>
      <c r="AP254" s="155"/>
      <c r="AQ254" s="148"/>
      <c r="AS254" s="150">
        <v>216</v>
      </c>
      <c r="AT254" s="137">
        <v>662.25050013999999</v>
      </c>
      <c r="AU254" s="137">
        <v>117.41240707999999</v>
      </c>
      <c r="AV254" s="137">
        <v>168.21383399999999</v>
      </c>
      <c r="AW254" s="137">
        <v>255.42178797</v>
      </c>
      <c r="AX254" s="137">
        <v>7.4862075436</v>
      </c>
      <c r="AY254" s="137">
        <v>60.949372685999997</v>
      </c>
      <c r="AZ254" s="137">
        <v>122.01862256</v>
      </c>
      <c r="BA254" s="137">
        <v>485.00571615000001</v>
      </c>
      <c r="BB254" s="137">
        <v>8.9616438356000003</v>
      </c>
      <c r="BC254" s="137">
        <v>186</v>
      </c>
      <c r="BD254" s="155"/>
      <c r="BE254" s="148"/>
      <c r="BG254" s="150">
        <v>216</v>
      </c>
      <c r="BH254" s="121">
        <v>663.77359461000003</v>
      </c>
      <c r="BI254" s="121">
        <v>118.08063133</v>
      </c>
      <c r="BJ254" s="121">
        <v>171.72825248000001</v>
      </c>
      <c r="BK254" s="121">
        <v>247.80018551000001</v>
      </c>
      <c r="BL254" s="121">
        <v>7.4862075436</v>
      </c>
      <c r="BM254" s="121">
        <v>58.344626787000003</v>
      </c>
      <c r="BN254" s="121">
        <v>125.51751563000001</v>
      </c>
      <c r="BO254" s="121">
        <v>349.54330541000002</v>
      </c>
      <c r="BP254" s="121">
        <v>8.6164383561999998</v>
      </c>
      <c r="BQ254" s="121">
        <v>268</v>
      </c>
      <c r="BR254" s="155"/>
    </row>
    <row r="255" spans="3:70">
      <c r="C255" s="150">
        <v>217</v>
      </c>
      <c r="D255" s="137">
        <v>651.06544789999998</v>
      </c>
      <c r="E255" s="137">
        <v>110.90878695000001</v>
      </c>
      <c r="F255" s="137">
        <v>164.96421995</v>
      </c>
      <c r="G255" s="137">
        <v>241.58570734</v>
      </c>
      <c r="H255" s="137">
        <v>7.4862075436</v>
      </c>
      <c r="I255" s="137">
        <v>58.785932127999999</v>
      </c>
      <c r="J255" s="137">
        <v>131.60378901000001</v>
      </c>
      <c r="K255" s="137">
        <v>286.30039496000001</v>
      </c>
      <c r="L255" s="137">
        <v>8.3178082191999998</v>
      </c>
      <c r="M255" s="137">
        <v>168</v>
      </c>
      <c r="Q255" s="150">
        <v>217</v>
      </c>
      <c r="R255" s="137">
        <v>652.76818951999996</v>
      </c>
      <c r="S255" s="137">
        <v>108.00855582</v>
      </c>
      <c r="T255" s="137">
        <v>166.30502693</v>
      </c>
      <c r="U255" s="137">
        <v>241.68718490000001</v>
      </c>
      <c r="V255" s="137">
        <v>7.4862075436</v>
      </c>
      <c r="W255" s="137">
        <v>59.269219434</v>
      </c>
      <c r="X255" s="137">
        <v>131.66926323999999</v>
      </c>
      <c r="Y255" s="137">
        <v>291.35598081000001</v>
      </c>
      <c r="Z255" s="137">
        <v>8.5863013698999993</v>
      </c>
      <c r="AA255" s="137">
        <v>259</v>
      </c>
      <c r="AE255" s="150">
        <v>217</v>
      </c>
      <c r="AF255" s="137">
        <v>657.22268760999998</v>
      </c>
      <c r="AG255" s="137">
        <v>119.80661135</v>
      </c>
      <c r="AH255" s="137">
        <v>169.91828777000001</v>
      </c>
      <c r="AI255" s="137">
        <v>253.76123985000001</v>
      </c>
      <c r="AJ255" s="137">
        <v>7.4862075436</v>
      </c>
      <c r="AK255" s="137">
        <v>60.938720105999998</v>
      </c>
      <c r="AL255" s="137">
        <v>122.03293198999999</v>
      </c>
      <c r="AM255" s="137">
        <v>491.56624431</v>
      </c>
      <c r="AN255" s="137">
        <v>8.9150684931999997</v>
      </c>
      <c r="AO255" s="137">
        <v>217</v>
      </c>
      <c r="AP255" s="155"/>
      <c r="AQ255" s="148"/>
      <c r="AS255" s="150">
        <v>217</v>
      </c>
      <c r="AT255" s="137">
        <v>655.74029376999999</v>
      </c>
      <c r="AU255" s="137">
        <v>116.59273714</v>
      </c>
      <c r="AV255" s="137">
        <v>167.48202325</v>
      </c>
      <c r="AW255" s="137">
        <v>255.23657942</v>
      </c>
      <c r="AX255" s="137">
        <v>7.4862075436</v>
      </c>
      <c r="AY255" s="137">
        <v>60.921334281</v>
      </c>
      <c r="AZ255" s="137">
        <v>121.98261782</v>
      </c>
      <c r="BA255" s="137">
        <v>484.70200029</v>
      </c>
      <c r="BB255" s="137">
        <v>8.9616438356000003</v>
      </c>
      <c r="BC255" s="137">
        <v>189</v>
      </c>
      <c r="BD255" s="155"/>
      <c r="BE255" s="148"/>
      <c r="BG255" s="150">
        <v>217</v>
      </c>
      <c r="BH255" s="121">
        <v>657.07912237000005</v>
      </c>
      <c r="BI255" s="121">
        <v>117.15747807</v>
      </c>
      <c r="BJ255" s="121">
        <v>171.27204631000001</v>
      </c>
      <c r="BK255" s="121">
        <v>247.61784875000001</v>
      </c>
      <c r="BL255" s="121">
        <v>7.4862075436</v>
      </c>
      <c r="BM255" s="121">
        <v>58.300653465000003</v>
      </c>
      <c r="BN255" s="121">
        <v>125.4547221</v>
      </c>
      <c r="BO255" s="121">
        <v>348.54699332000001</v>
      </c>
      <c r="BP255" s="121">
        <v>8.6164383561999998</v>
      </c>
      <c r="BQ255" s="121">
        <v>271</v>
      </c>
      <c r="BR255" s="155"/>
    </row>
    <row r="256" spans="3:70">
      <c r="C256" s="150">
        <v>218</v>
      </c>
      <c r="D256" s="137">
        <v>644.64135084999998</v>
      </c>
      <c r="E256" s="137">
        <v>110.18231288</v>
      </c>
      <c r="F256" s="137">
        <v>164.10036063000001</v>
      </c>
      <c r="G256" s="137">
        <v>241.39829051999999</v>
      </c>
      <c r="H256" s="137">
        <v>7.4862075436</v>
      </c>
      <c r="I256" s="137">
        <v>58.752011181</v>
      </c>
      <c r="J256" s="137">
        <v>131.57362251999999</v>
      </c>
      <c r="K256" s="137">
        <v>285.3175971</v>
      </c>
      <c r="L256" s="137">
        <v>8.3178082191999998</v>
      </c>
      <c r="M256" s="137">
        <v>171</v>
      </c>
      <c r="Q256" s="150">
        <v>218</v>
      </c>
      <c r="R256" s="137">
        <v>646.78077545999997</v>
      </c>
      <c r="S256" s="137">
        <v>106.85361784</v>
      </c>
      <c r="T256" s="137">
        <v>165.40332655</v>
      </c>
      <c r="U256" s="137">
        <v>241.50166981000001</v>
      </c>
      <c r="V256" s="137">
        <v>7.4862075436</v>
      </c>
      <c r="W256" s="137">
        <v>59.237250734</v>
      </c>
      <c r="X256" s="137">
        <v>131.6397288</v>
      </c>
      <c r="Y256" s="137">
        <v>290.40599013000002</v>
      </c>
      <c r="Z256" s="137">
        <v>8.5863013698999993</v>
      </c>
      <c r="AA256" s="137">
        <v>262</v>
      </c>
      <c r="AE256" s="150">
        <v>218</v>
      </c>
      <c r="AF256" s="137">
        <v>650.68974977000005</v>
      </c>
      <c r="AG256" s="137">
        <v>118.88374714</v>
      </c>
      <c r="AH256" s="137">
        <v>169.29191975000001</v>
      </c>
      <c r="AI256" s="137">
        <v>253.56835425</v>
      </c>
      <c r="AJ256" s="137">
        <v>7.4862075436</v>
      </c>
      <c r="AK256" s="137">
        <v>60.911665458000002</v>
      </c>
      <c r="AL256" s="137">
        <v>122.00374445</v>
      </c>
      <c r="AM256" s="137">
        <v>491.62068278999999</v>
      </c>
      <c r="AN256" s="137">
        <v>8.9150684931999997</v>
      </c>
      <c r="AO256" s="137">
        <v>220</v>
      </c>
      <c r="AP256" s="155"/>
      <c r="AQ256" s="148"/>
      <c r="AS256" s="150">
        <v>218</v>
      </c>
      <c r="AT256" s="137">
        <v>649.10968824999998</v>
      </c>
      <c r="AU256" s="137">
        <v>115.85812826</v>
      </c>
      <c r="AV256" s="137">
        <v>166.78555058000001</v>
      </c>
      <c r="AW256" s="137">
        <v>255.05137085999999</v>
      </c>
      <c r="AX256" s="137">
        <v>7.4862075436</v>
      </c>
      <c r="AY256" s="137">
        <v>60.893482542999998</v>
      </c>
      <c r="AZ256" s="137">
        <v>121.94802352000001</v>
      </c>
      <c r="BA256" s="137">
        <v>484.39712493000002</v>
      </c>
      <c r="BB256" s="137">
        <v>8.9616438356000003</v>
      </c>
      <c r="BC256" s="137">
        <v>191</v>
      </c>
      <c r="BD256" s="155"/>
      <c r="BE256" s="148"/>
      <c r="BG256" s="150">
        <v>218</v>
      </c>
      <c r="BH256" s="121">
        <v>650.30143367999995</v>
      </c>
      <c r="BI256" s="121">
        <v>116.48782565</v>
      </c>
      <c r="BJ256" s="121">
        <v>170.64555576999999</v>
      </c>
      <c r="BK256" s="121">
        <v>247.43551199999999</v>
      </c>
      <c r="BL256" s="121">
        <v>7.4862075436</v>
      </c>
      <c r="BM256" s="121">
        <v>58.256811120000002</v>
      </c>
      <c r="BN256" s="121">
        <v>125.39359698</v>
      </c>
      <c r="BO256" s="121">
        <v>347.54753607999999</v>
      </c>
      <c r="BP256" s="121">
        <v>8.6164383561999998</v>
      </c>
      <c r="BQ256" s="121">
        <v>273</v>
      </c>
      <c r="BR256" s="155"/>
    </row>
    <row r="257" spans="3:70">
      <c r="C257" s="150">
        <v>219</v>
      </c>
      <c r="D257" s="137">
        <v>637.99589516000003</v>
      </c>
      <c r="E257" s="137">
        <v>109.40137668</v>
      </c>
      <c r="F257" s="137">
        <v>163.51232209</v>
      </c>
      <c r="G257" s="137">
        <v>241.21087369</v>
      </c>
      <c r="H257" s="137">
        <v>7.4862075436</v>
      </c>
      <c r="I257" s="137">
        <v>58.718285168000001</v>
      </c>
      <c r="J257" s="137">
        <v>131.54555083</v>
      </c>
      <c r="K257" s="137">
        <v>284.32911128000001</v>
      </c>
      <c r="L257" s="137">
        <v>8.3178082191999998</v>
      </c>
      <c r="M257" s="137">
        <v>174</v>
      </c>
      <c r="Q257" s="150">
        <v>219</v>
      </c>
      <c r="R257" s="137">
        <v>640.02117849000001</v>
      </c>
      <c r="S257" s="137">
        <v>106.22262828</v>
      </c>
      <c r="T257" s="137">
        <v>164.74986064999999</v>
      </c>
      <c r="U257" s="137">
        <v>241.31615471999999</v>
      </c>
      <c r="V257" s="137">
        <v>7.4862075436</v>
      </c>
      <c r="W257" s="137">
        <v>59.205483948999998</v>
      </c>
      <c r="X257" s="137">
        <v>131.61224684000001</v>
      </c>
      <c r="Y257" s="137">
        <v>289.45004791000002</v>
      </c>
      <c r="Z257" s="137">
        <v>8.5863013698999993</v>
      </c>
      <c r="AA257" s="137">
        <v>266</v>
      </c>
      <c r="AE257" s="150">
        <v>219</v>
      </c>
      <c r="AF257" s="137">
        <v>644.34570943999995</v>
      </c>
      <c r="AG257" s="137">
        <v>117.83357669999999</v>
      </c>
      <c r="AH257" s="137">
        <v>168.60396047</v>
      </c>
      <c r="AI257" s="137">
        <v>253.37546866</v>
      </c>
      <c r="AJ257" s="137">
        <v>7.4862075436</v>
      </c>
      <c r="AK257" s="137">
        <v>60.884799809</v>
      </c>
      <c r="AL257" s="137">
        <v>121.97594981</v>
      </c>
      <c r="AM257" s="137">
        <v>491.67363785999999</v>
      </c>
      <c r="AN257" s="137">
        <v>8.9150684931999997</v>
      </c>
      <c r="AO257" s="137">
        <v>223</v>
      </c>
      <c r="AP257" s="155"/>
      <c r="AQ257" s="148"/>
      <c r="AS257" s="150">
        <v>219</v>
      </c>
      <c r="AT257" s="137">
        <v>642.53365737000001</v>
      </c>
      <c r="AU257" s="137">
        <v>114.95817244</v>
      </c>
      <c r="AV257" s="137">
        <v>166.19985023000001</v>
      </c>
      <c r="AW257" s="137">
        <v>254.86616230000001</v>
      </c>
      <c r="AX257" s="137">
        <v>7.4862075436</v>
      </c>
      <c r="AY257" s="137">
        <v>60.865823456999998</v>
      </c>
      <c r="AZ257" s="137">
        <v>121.91484477</v>
      </c>
      <c r="BA257" s="137">
        <v>484.09142353999999</v>
      </c>
      <c r="BB257" s="137">
        <v>8.9616438356000003</v>
      </c>
      <c r="BC257" s="137">
        <v>194</v>
      </c>
      <c r="BD257" s="155"/>
      <c r="BE257" s="148"/>
      <c r="BG257" s="150">
        <v>219</v>
      </c>
      <c r="BH257" s="121">
        <v>643.94242286999997</v>
      </c>
      <c r="BI257" s="121">
        <v>115.39173255</v>
      </c>
      <c r="BJ257" s="121">
        <v>170.02682802000001</v>
      </c>
      <c r="BK257" s="121">
        <v>247.25317525</v>
      </c>
      <c r="BL257" s="121">
        <v>7.4862075436</v>
      </c>
      <c r="BM257" s="121">
        <v>58.213115014000003</v>
      </c>
      <c r="BN257" s="121">
        <v>125.33416586</v>
      </c>
      <c r="BO257" s="121">
        <v>346.54551834</v>
      </c>
      <c r="BP257" s="121">
        <v>8.6164383561999998</v>
      </c>
      <c r="BQ257" s="121">
        <v>276</v>
      </c>
      <c r="BR257" s="155"/>
    </row>
    <row r="258" spans="3:70">
      <c r="C258" s="150">
        <v>220</v>
      </c>
      <c r="D258" s="137">
        <v>631.38103452999997</v>
      </c>
      <c r="E258" s="137">
        <v>108.54238592999999</v>
      </c>
      <c r="F258" s="137">
        <v>162.97174304000001</v>
      </c>
      <c r="G258" s="137">
        <v>241.02345686999999</v>
      </c>
      <c r="H258" s="137">
        <v>7.4862075436</v>
      </c>
      <c r="I258" s="137">
        <v>58.684763920999998</v>
      </c>
      <c r="J258" s="137">
        <v>131.51958056999999</v>
      </c>
      <c r="K258" s="137">
        <v>283.33555740000003</v>
      </c>
      <c r="L258" s="137">
        <v>8.3178082191999998</v>
      </c>
      <c r="M258" s="137">
        <v>176</v>
      </c>
      <c r="Q258" s="150">
        <v>220</v>
      </c>
      <c r="R258" s="137">
        <v>633.56770258999995</v>
      </c>
      <c r="S258" s="137">
        <v>105.19282303</v>
      </c>
      <c r="T258" s="137">
        <v>164.18908938000001</v>
      </c>
      <c r="U258" s="137">
        <v>241.13063962999999</v>
      </c>
      <c r="V258" s="137">
        <v>7.4862075436</v>
      </c>
      <c r="W258" s="137">
        <v>59.173927788999997</v>
      </c>
      <c r="X258" s="137">
        <v>131.58682336999999</v>
      </c>
      <c r="Y258" s="137">
        <v>288.48876569999999</v>
      </c>
      <c r="Z258" s="137">
        <v>8.5863013698999993</v>
      </c>
      <c r="AA258" s="137">
        <v>269</v>
      </c>
      <c r="AE258" s="150">
        <v>220</v>
      </c>
      <c r="AF258" s="137">
        <v>637.76680841999996</v>
      </c>
      <c r="AG258" s="137">
        <v>117.08266673999999</v>
      </c>
      <c r="AH258" s="137">
        <v>167.85160138000001</v>
      </c>
      <c r="AI258" s="137">
        <v>253.18258306999999</v>
      </c>
      <c r="AJ258" s="137">
        <v>7.4862075436</v>
      </c>
      <c r="AK258" s="137">
        <v>60.858128419000003</v>
      </c>
      <c r="AL258" s="137">
        <v>121.94954712000001</v>
      </c>
      <c r="AM258" s="137">
        <v>491.72527645999998</v>
      </c>
      <c r="AN258" s="137">
        <v>8.9150684931999997</v>
      </c>
      <c r="AO258" s="137">
        <v>226</v>
      </c>
      <c r="AP258" s="155"/>
      <c r="AQ258" s="148"/>
      <c r="AS258" s="150">
        <v>220</v>
      </c>
      <c r="AT258" s="137">
        <v>635.98601984000004</v>
      </c>
      <c r="AU258" s="137">
        <v>114.14381958</v>
      </c>
      <c r="AV258" s="137">
        <v>165.50015356</v>
      </c>
      <c r="AW258" s="137">
        <v>254.68095374000001</v>
      </c>
      <c r="AX258" s="137">
        <v>7.4862075436</v>
      </c>
      <c r="AY258" s="137">
        <v>60.838363008000002</v>
      </c>
      <c r="AZ258" s="137">
        <v>121.88308670000001</v>
      </c>
      <c r="BA258" s="137">
        <v>483.78522958999997</v>
      </c>
      <c r="BB258" s="137">
        <v>8.9616438356000003</v>
      </c>
      <c r="BC258" s="137">
        <v>196</v>
      </c>
      <c r="BD258" s="155"/>
      <c r="BE258" s="148"/>
      <c r="BG258" s="150">
        <v>220</v>
      </c>
      <c r="BH258" s="121">
        <v>637.58122133999996</v>
      </c>
      <c r="BI258" s="121">
        <v>114.65339471</v>
      </c>
      <c r="BJ258" s="121">
        <v>169.05253572000001</v>
      </c>
      <c r="BK258" s="121">
        <v>247.07083849</v>
      </c>
      <c r="BL258" s="121">
        <v>7.4862075436</v>
      </c>
      <c r="BM258" s="121">
        <v>58.169580406999998</v>
      </c>
      <c r="BN258" s="121">
        <v>125.2764543</v>
      </c>
      <c r="BO258" s="121">
        <v>345.54152477999997</v>
      </c>
      <c r="BP258" s="121">
        <v>8.6164383561999998</v>
      </c>
      <c r="BQ258" s="121">
        <v>278</v>
      </c>
      <c r="BR258" s="155"/>
    </row>
    <row r="259" spans="3:70">
      <c r="C259" s="150">
        <v>221</v>
      </c>
      <c r="D259" s="137">
        <v>624.76234793000003</v>
      </c>
      <c r="E259" s="137">
        <v>107.90262353999999</v>
      </c>
      <c r="F259" s="137">
        <v>162.21576157999999</v>
      </c>
      <c r="G259" s="137">
        <v>240.83604004</v>
      </c>
      <c r="H259" s="137">
        <v>7.4862075436</v>
      </c>
      <c r="I259" s="137">
        <v>58.651457270999998</v>
      </c>
      <c r="J259" s="137">
        <v>131.49571838</v>
      </c>
      <c r="K259" s="137">
        <v>282.33755533999999</v>
      </c>
      <c r="L259" s="137">
        <v>8.3178082191999998</v>
      </c>
      <c r="M259" s="137">
        <v>179</v>
      </c>
      <c r="Q259" s="150">
        <v>221</v>
      </c>
      <c r="R259" s="137">
        <v>626.88476063999997</v>
      </c>
      <c r="S259" s="137">
        <v>104.43788068000001</v>
      </c>
      <c r="T259" s="137">
        <v>163.58292126000001</v>
      </c>
      <c r="U259" s="137">
        <v>240.94512453999999</v>
      </c>
      <c r="V259" s="137">
        <v>7.4862075436</v>
      </c>
      <c r="W259" s="137">
        <v>59.142590962</v>
      </c>
      <c r="X259" s="137">
        <v>131.56346442</v>
      </c>
      <c r="Y259" s="137">
        <v>287.52275508000002</v>
      </c>
      <c r="Z259" s="137">
        <v>8.5863013698999993</v>
      </c>
      <c r="AA259" s="137">
        <v>273</v>
      </c>
      <c r="AE259" s="150">
        <v>221</v>
      </c>
      <c r="AF259" s="137">
        <v>631.45950783000001</v>
      </c>
      <c r="AG259" s="137">
        <v>115.93458425</v>
      </c>
      <c r="AH259" s="137">
        <v>167.22481440000001</v>
      </c>
      <c r="AI259" s="137">
        <v>252.98969747000001</v>
      </c>
      <c r="AJ259" s="137">
        <v>7.4862075436</v>
      </c>
      <c r="AK259" s="137">
        <v>60.831656547000001</v>
      </c>
      <c r="AL259" s="137">
        <v>121.92453543000001</v>
      </c>
      <c r="AM259" s="137">
        <v>491.77576550999999</v>
      </c>
      <c r="AN259" s="137">
        <v>8.9150684931999997</v>
      </c>
      <c r="AO259" s="137">
        <v>229</v>
      </c>
      <c r="AP259" s="155"/>
      <c r="AQ259" s="148"/>
      <c r="AS259" s="150">
        <v>221</v>
      </c>
      <c r="AT259" s="137">
        <v>629.70115004000002</v>
      </c>
      <c r="AU259" s="137">
        <v>113.0434697</v>
      </c>
      <c r="AV259" s="137">
        <v>164.82368618000001</v>
      </c>
      <c r="AW259" s="137">
        <v>254.49574519000001</v>
      </c>
      <c r="AX259" s="137">
        <v>7.4862075436</v>
      </c>
      <c r="AY259" s="137">
        <v>60.81110718</v>
      </c>
      <c r="AZ259" s="137">
        <v>121.85275441</v>
      </c>
      <c r="BA259" s="137">
        <v>483.47887657000001</v>
      </c>
      <c r="BB259" s="137">
        <v>8.9616438356000003</v>
      </c>
      <c r="BC259" s="137">
        <v>199</v>
      </c>
      <c r="BD259" s="155"/>
      <c r="BE259" s="148"/>
      <c r="BG259" s="150">
        <v>221</v>
      </c>
      <c r="BH259" s="121">
        <v>631.28819598999996</v>
      </c>
      <c r="BI259" s="121">
        <v>113.46006564</v>
      </c>
      <c r="BJ259" s="121">
        <v>168.46505848000001</v>
      </c>
      <c r="BK259" s="121">
        <v>246.88850174000001</v>
      </c>
      <c r="BL259" s="121">
        <v>7.4862075436</v>
      </c>
      <c r="BM259" s="121">
        <v>58.126222560000002</v>
      </c>
      <c r="BN259" s="121">
        <v>125.22048787</v>
      </c>
      <c r="BO259" s="121">
        <v>344.53614004999997</v>
      </c>
      <c r="BP259" s="121">
        <v>8.6164383561999998</v>
      </c>
      <c r="BQ259" s="121">
        <v>281</v>
      </c>
      <c r="BR259" s="155"/>
    </row>
    <row r="260" spans="3:70">
      <c r="C260" s="150">
        <v>222</v>
      </c>
      <c r="D260" s="137">
        <v>618.62859633000005</v>
      </c>
      <c r="E260" s="137">
        <v>106.93692136999999</v>
      </c>
      <c r="F260" s="137">
        <v>161.30078492000001</v>
      </c>
      <c r="G260" s="137">
        <v>240.64862321999999</v>
      </c>
      <c r="H260" s="137">
        <v>7.4862075436</v>
      </c>
      <c r="I260" s="137">
        <v>58.618375047999997</v>
      </c>
      <c r="J260" s="137">
        <v>131.47397086999999</v>
      </c>
      <c r="K260" s="137">
        <v>281.33572495999999</v>
      </c>
      <c r="L260" s="137">
        <v>8.3178082191999998</v>
      </c>
      <c r="M260" s="137">
        <v>181</v>
      </c>
      <c r="Q260" s="150">
        <v>222</v>
      </c>
      <c r="R260" s="137">
        <v>620.52318286000002</v>
      </c>
      <c r="S260" s="137">
        <v>103.49781</v>
      </c>
      <c r="T260" s="137">
        <v>162.84051729999999</v>
      </c>
      <c r="U260" s="137">
        <v>240.75960945</v>
      </c>
      <c r="V260" s="137">
        <v>7.4862075436</v>
      </c>
      <c r="W260" s="137">
        <v>59.111482178000003</v>
      </c>
      <c r="X260" s="137">
        <v>131.54217599</v>
      </c>
      <c r="Y260" s="137">
        <v>286.55262761</v>
      </c>
      <c r="Z260" s="137">
        <v>8.5863013698999993</v>
      </c>
      <c r="AA260" s="137">
        <v>276</v>
      </c>
      <c r="AE260" s="150">
        <v>222</v>
      </c>
      <c r="AF260" s="137">
        <v>625.01400665000006</v>
      </c>
      <c r="AG260" s="137">
        <v>114.99925297</v>
      </c>
      <c r="AH260" s="137">
        <v>166.5234768</v>
      </c>
      <c r="AI260" s="137">
        <v>252.79681188000001</v>
      </c>
      <c r="AJ260" s="137">
        <v>7.4862075436</v>
      </c>
      <c r="AK260" s="137">
        <v>60.805389452</v>
      </c>
      <c r="AL260" s="137">
        <v>121.90091379</v>
      </c>
      <c r="AM260" s="137">
        <v>491.82527195</v>
      </c>
      <c r="AN260" s="137">
        <v>8.9150684931999997</v>
      </c>
      <c r="AO260" s="137">
        <v>231</v>
      </c>
      <c r="AP260" s="155"/>
      <c r="AQ260" s="148"/>
      <c r="AS260" s="150">
        <v>222</v>
      </c>
      <c r="AT260" s="137">
        <v>622.95923383000002</v>
      </c>
      <c r="AU260" s="137">
        <v>112.39771349</v>
      </c>
      <c r="AV260" s="137">
        <v>164.14967153000001</v>
      </c>
      <c r="AW260" s="137">
        <v>254.31053663</v>
      </c>
      <c r="AX260" s="137">
        <v>7.4862075436</v>
      </c>
      <c r="AY260" s="137">
        <v>60.784061958999999</v>
      </c>
      <c r="AZ260" s="137">
        <v>121.82385302</v>
      </c>
      <c r="BA260" s="137">
        <v>483.17269795999999</v>
      </c>
      <c r="BB260" s="137">
        <v>8.9616438356000003</v>
      </c>
      <c r="BC260" s="137">
        <v>202</v>
      </c>
      <c r="BD260" s="155"/>
      <c r="BE260" s="148"/>
      <c r="BG260" s="150">
        <v>222</v>
      </c>
      <c r="BH260" s="121">
        <v>624.77045155999997</v>
      </c>
      <c r="BI260" s="121">
        <v>112.70525494</v>
      </c>
      <c r="BJ260" s="121">
        <v>167.66378195999999</v>
      </c>
      <c r="BK260" s="121">
        <v>246.70616498000001</v>
      </c>
      <c r="BL260" s="121">
        <v>7.4862075436</v>
      </c>
      <c r="BM260" s="121">
        <v>58.083056734000003</v>
      </c>
      <c r="BN260" s="121">
        <v>125.16629213</v>
      </c>
      <c r="BO260" s="121">
        <v>343.52994881000001</v>
      </c>
      <c r="BP260" s="121">
        <v>8.6164383561999998</v>
      </c>
      <c r="BQ260" s="121">
        <v>283</v>
      </c>
      <c r="BR260" s="155"/>
    </row>
    <row r="261" spans="3:70">
      <c r="C261" s="150">
        <v>223</v>
      </c>
      <c r="D261" s="137">
        <v>612.80270966</v>
      </c>
      <c r="E261" s="137">
        <v>106.2268053</v>
      </c>
      <c r="F261" s="137">
        <v>160.04438938000001</v>
      </c>
      <c r="G261" s="137">
        <v>240.23917424000001</v>
      </c>
      <c r="H261" s="137">
        <v>7.4862075436</v>
      </c>
      <c r="I261" s="137">
        <v>58.585527085000003</v>
      </c>
      <c r="J261" s="137">
        <v>131.45434467000001</v>
      </c>
      <c r="K261" s="137">
        <v>280.33068615000002</v>
      </c>
      <c r="L261" s="137">
        <v>8.3178082191999998</v>
      </c>
      <c r="M261" s="137">
        <v>184</v>
      </c>
      <c r="Q261" s="150">
        <v>223</v>
      </c>
      <c r="R261" s="137">
        <v>614.53160396999999</v>
      </c>
      <c r="S261" s="137">
        <v>102.84564738</v>
      </c>
      <c r="T261" s="137">
        <v>161.56700895</v>
      </c>
      <c r="U261" s="137">
        <v>240.44729179000001</v>
      </c>
      <c r="V261" s="137">
        <v>7.4862075436</v>
      </c>
      <c r="W261" s="137">
        <v>59.080610145000001</v>
      </c>
      <c r="X261" s="137">
        <v>131.5229641</v>
      </c>
      <c r="Y261" s="137">
        <v>285.57899486000002</v>
      </c>
      <c r="Z261" s="137">
        <v>8.5863013698999993</v>
      </c>
      <c r="AA261" s="137">
        <v>279</v>
      </c>
      <c r="AE261" s="150">
        <v>223</v>
      </c>
      <c r="AF261" s="137">
        <v>618.32720241000004</v>
      </c>
      <c r="AG261" s="137">
        <v>114.41597699</v>
      </c>
      <c r="AH261" s="137">
        <v>165.96900568999999</v>
      </c>
      <c r="AI261" s="137">
        <v>252.34630755000001</v>
      </c>
      <c r="AJ261" s="137">
        <v>7.4862075436</v>
      </c>
      <c r="AK261" s="137">
        <v>60.779332394000001</v>
      </c>
      <c r="AL261" s="137">
        <v>121.87868125</v>
      </c>
      <c r="AM261" s="137">
        <v>491.87396272000001</v>
      </c>
      <c r="AN261" s="137">
        <v>8.9150684931999997</v>
      </c>
      <c r="AO261" s="137">
        <v>234</v>
      </c>
      <c r="AP261" s="155"/>
      <c r="AQ261" s="148"/>
      <c r="AS261" s="150">
        <v>223</v>
      </c>
      <c r="AT261" s="137">
        <v>617.34649073000003</v>
      </c>
      <c r="AU261" s="137">
        <v>111.33852739</v>
      </c>
      <c r="AV261" s="137">
        <v>162.99856961</v>
      </c>
      <c r="AW261" s="137">
        <v>253.88667212999999</v>
      </c>
      <c r="AX261" s="137">
        <v>7.4862075436</v>
      </c>
      <c r="AY261" s="137">
        <v>60.757233327999998</v>
      </c>
      <c r="AZ261" s="137">
        <v>121.79638765</v>
      </c>
      <c r="BA261" s="137">
        <v>482.86702724000003</v>
      </c>
      <c r="BB261" s="137">
        <v>8.9616438356000003</v>
      </c>
      <c r="BC261" s="137">
        <v>204</v>
      </c>
      <c r="BD261" s="155"/>
      <c r="BE261" s="148"/>
      <c r="BG261" s="150">
        <v>223</v>
      </c>
      <c r="BH261" s="121">
        <v>618.01771742999995</v>
      </c>
      <c r="BI261" s="121">
        <v>112.0793254</v>
      </c>
      <c r="BJ261" s="121">
        <v>167.21514010000001</v>
      </c>
      <c r="BK261" s="121">
        <v>246.27730209000001</v>
      </c>
      <c r="BL261" s="121">
        <v>7.4862075436</v>
      </c>
      <c r="BM261" s="121">
        <v>58.040098190000002</v>
      </c>
      <c r="BN261" s="121">
        <v>125.11389266</v>
      </c>
      <c r="BO261" s="121">
        <v>342.52353574</v>
      </c>
      <c r="BP261" s="121">
        <v>8.6164383561999998</v>
      </c>
      <c r="BQ261" s="121">
        <v>286</v>
      </c>
      <c r="BR261" s="155"/>
    </row>
    <row r="262" spans="3:70">
      <c r="C262" s="150">
        <v>224</v>
      </c>
      <c r="D262" s="137">
        <v>606.08881524000003</v>
      </c>
      <c r="E262" s="137">
        <v>105.34505661</v>
      </c>
      <c r="F262" s="137">
        <v>159.66451624000001</v>
      </c>
      <c r="G262" s="137">
        <v>240.01284322000001</v>
      </c>
      <c r="H262" s="137">
        <v>7.4862075436</v>
      </c>
      <c r="I262" s="137">
        <v>58.552923211</v>
      </c>
      <c r="J262" s="137">
        <v>131.43684640999999</v>
      </c>
      <c r="K262" s="137">
        <v>279.32305879</v>
      </c>
      <c r="L262" s="137">
        <v>8.3178082191999998</v>
      </c>
      <c r="M262" s="137">
        <v>186</v>
      </c>
      <c r="Q262" s="150">
        <v>224</v>
      </c>
      <c r="R262" s="137">
        <v>608.04555125000002</v>
      </c>
      <c r="S262" s="137">
        <v>102.22206375</v>
      </c>
      <c r="T262" s="137">
        <v>160.73461691</v>
      </c>
      <c r="U262" s="137">
        <v>240.15975266999999</v>
      </c>
      <c r="V262" s="137">
        <v>7.4862075436</v>
      </c>
      <c r="W262" s="137">
        <v>59.049983572999999</v>
      </c>
      <c r="X262" s="137">
        <v>131.50583476</v>
      </c>
      <c r="Y262" s="137">
        <v>284.60246840000002</v>
      </c>
      <c r="Z262" s="137">
        <v>8.5863013698999993</v>
      </c>
      <c r="AA262" s="137">
        <v>283</v>
      </c>
      <c r="AE262" s="150">
        <v>224</v>
      </c>
      <c r="AF262" s="137">
        <v>612.97982222999997</v>
      </c>
      <c r="AG262" s="137">
        <v>113.54159303</v>
      </c>
      <c r="AH262" s="137">
        <v>165.05895138</v>
      </c>
      <c r="AI262" s="137">
        <v>251.77841230999999</v>
      </c>
      <c r="AJ262" s="137">
        <v>7.4862075436</v>
      </c>
      <c r="AK262" s="137">
        <v>60.753490632999998</v>
      </c>
      <c r="AL262" s="137">
        <v>121.85783687999999</v>
      </c>
      <c r="AM262" s="137">
        <v>491.92200474999999</v>
      </c>
      <c r="AN262" s="137">
        <v>8.9150684931999997</v>
      </c>
      <c r="AO262" s="137">
        <v>237</v>
      </c>
      <c r="AP262" s="155"/>
      <c r="AQ262" s="148"/>
      <c r="AS262" s="150">
        <v>224</v>
      </c>
      <c r="AT262" s="137">
        <v>611.15622572999996</v>
      </c>
      <c r="AU262" s="137">
        <v>110.92820614</v>
      </c>
      <c r="AV262" s="137">
        <v>162.41064850000001</v>
      </c>
      <c r="AW262" s="137">
        <v>253.41250382999999</v>
      </c>
      <c r="AX262" s="137">
        <v>7.4862075436</v>
      </c>
      <c r="AY262" s="137">
        <v>60.730627272</v>
      </c>
      <c r="AZ262" s="137">
        <v>121.77036339999999</v>
      </c>
      <c r="BA262" s="137">
        <v>482.56219787999999</v>
      </c>
      <c r="BB262" s="137">
        <v>8.9616438356000003</v>
      </c>
      <c r="BC262" s="137">
        <v>207</v>
      </c>
      <c r="BD262" s="155"/>
      <c r="BE262" s="148"/>
      <c r="BG262" s="150">
        <v>224</v>
      </c>
      <c r="BH262" s="121">
        <v>611.56382738000002</v>
      </c>
      <c r="BI262" s="121">
        <v>111.53413617</v>
      </c>
      <c r="BJ262" s="121">
        <v>166.42798375000001</v>
      </c>
      <c r="BK262" s="121">
        <v>246.01566486999999</v>
      </c>
      <c r="BL262" s="121">
        <v>7.4862075436</v>
      </c>
      <c r="BM262" s="121">
        <v>57.997362189999997</v>
      </c>
      <c r="BN262" s="121">
        <v>125.06331503</v>
      </c>
      <c r="BO262" s="121">
        <v>341.51748549000001</v>
      </c>
      <c r="BP262" s="121">
        <v>8.6164383561999998</v>
      </c>
      <c r="BQ262" s="121">
        <v>288</v>
      </c>
      <c r="BR262" s="155"/>
    </row>
    <row r="263" spans="3:70">
      <c r="C263" s="150">
        <v>225</v>
      </c>
      <c r="D263" s="137">
        <v>601.69781640999997</v>
      </c>
      <c r="E263" s="137">
        <v>104.74975284999999</v>
      </c>
      <c r="F263" s="137">
        <v>159.01254226</v>
      </c>
      <c r="G263" s="137">
        <v>239.76018148</v>
      </c>
      <c r="H263" s="137">
        <v>7.4862075436</v>
      </c>
      <c r="I263" s="137">
        <v>58.520573257999999</v>
      </c>
      <c r="J263" s="137">
        <v>131.42148270999999</v>
      </c>
      <c r="K263" s="137">
        <v>278.31346275999999</v>
      </c>
      <c r="L263" s="137">
        <v>8.3178082191999998</v>
      </c>
      <c r="M263" s="137">
        <v>188</v>
      </c>
      <c r="Q263" s="150">
        <v>225</v>
      </c>
      <c r="R263" s="137">
        <v>603.02470582000001</v>
      </c>
      <c r="S263" s="137">
        <v>101.64342067</v>
      </c>
      <c r="T263" s="137">
        <v>160.12383815999999</v>
      </c>
      <c r="U263" s="137">
        <v>239.90942165999999</v>
      </c>
      <c r="V263" s="137">
        <v>7.4862075436</v>
      </c>
      <c r="W263" s="137">
        <v>59.019611169999997</v>
      </c>
      <c r="X263" s="137">
        <v>131.49079398000001</v>
      </c>
      <c r="Y263" s="137">
        <v>283.62365978999998</v>
      </c>
      <c r="Z263" s="137">
        <v>8.5863013698999993</v>
      </c>
      <c r="AA263" s="137">
        <v>286</v>
      </c>
      <c r="AE263" s="150">
        <v>225</v>
      </c>
      <c r="AF263" s="137">
        <v>609.17454931999998</v>
      </c>
      <c r="AG263" s="137">
        <v>112.91975515999999</v>
      </c>
      <c r="AH263" s="137">
        <v>163.86560283</v>
      </c>
      <c r="AI263" s="137">
        <v>251.53337902000001</v>
      </c>
      <c r="AJ263" s="137">
        <v>7.4862075436</v>
      </c>
      <c r="AK263" s="137">
        <v>60.727869425999998</v>
      </c>
      <c r="AL263" s="137">
        <v>121.83837971</v>
      </c>
      <c r="AM263" s="137">
        <v>491.96956496000001</v>
      </c>
      <c r="AN263" s="137">
        <v>8.9150684931999997</v>
      </c>
      <c r="AO263" s="137">
        <v>240</v>
      </c>
      <c r="AP263" s="155"/>
      <c r="AQ263" s="148"/>
      <c r="AS263" s="150">
        <v>225</v>
      </c>
      <c r="AT263" s="137">
        <v>607.16632030999995</v>
      </c>
      <c r="AU263" s="137">
        <v>110.06755231</v>
      </c>
      <c r="AV263" s="137">
        <v>161.65642113999999</v>
      </c>
      <c r="AW263" s="137">
        <v>253.16815432000001</v>
      </c>
      <c r="AX263" s="137">
        <v>7.4862075436</v>
      </c>
      <c r="AY263" s="137">
        <v>60.704249775999997</v>
      </c>
      <c r="AZ263" s="137">
        <v>121.7457854</v>
      </c>
      <c r="BA263" s="137">
        <v>482.25854335999998</v>
      </c>
      <c r="BB263" s="137">
        <v>8.9616438356000003</v>
      </c>
      <c r="BC263" s="137">
        <v>209</v>
      </c>
      <c r="BD263" s="155"/>
      <c r="BE263" s="148"/>
      <c r="BG263" s="150">
        <v>225</v>
      </c>
      <c r="BH263" s="121">
        <v>607.82158959000003</v>
      </c>
      <c r="BI263" s="121">
        <v>110.63796733</v>
      </c>
      <c r="BJ263" s="121">
        <v>165.45810442999999</v>
      </c>
      <c r="BK263" s="121">
        <v>245.77055719000001</v>
      </c>
      <c r="BL263" s="121">
        <v>7.4862075436</v>
      </c>
      <c r="BM263" s="121">
        <v>57.954863994</v>
      </c>
      <c r="BN263" s="121">
        <v>125.01458479999999</v>
      </c>
      <c r="BO263" s="121">
        <v>340.51238273000001</v>
      </c>
      <c r="BP263" s="121">
        <v>8.6164383561999998</v>
      </c>
      <c r="BQ263" s="121">
        <v>290</v>
      </c>
      <c r="BR263" s="155"/>
    </row>
    <row r="264" spans="3:70">
      <c r="C264" s="150">
        <v>226</v>
      </c>
      <c r="D264" s="137">
        <v>597.64706051999997</v>
      </c>
      <c r="E264" s="137">
        <v>103.87860944000001</v>
      </c>
      <c r="F264" s="137">
        <v>158.36364391000001</v>
      </c>
      <c r="G264" s="137">
        <v>239.51393768</v>
      </c>
      <c r="H264" s="137">
        <v>7.4862075436</v>
      </c>
      <c r="I264" s="137">
        <v>58.488487055999997</v>
      </c>
      <c r="J264" s="137">
        <v>131.4082602</v>
      </c>
      <c r="K264" s="137">
        <v>277.30251793000002</v>
      </c>
      <c r="L264" s="137">
        <v>8.3178082191999998</v>
      </c>
      <c r="M264" s="137">
        <v>191</v>
      </c>
      <c r="Q264" s="150">
        <v>226</v>
      </c>
      <c r="R264" s="137">
        <v>599.09226939999996</v>
      </c>
      <c r="S264" s="137">
        <v>100.73837543</v>
      </c>
      <c r="T264" s="137">
        <v>159.3882255</v>
      </c>
      <c r="U264" s="137">
        <v>239.65909063999999</v>
      </c>
      <c r="V264" s="137">
        <v>7.4862075436</v>
      </c>
      <c r="W264" s="137">
        <v>58.989501646999997</v>
      </c>
      <c r="X264" s="137">
        <v>131.47784777999999</v>
      </c>
      <c r="Y264" s="137">
        <v>282.64318061</v>
      </c>
      <c r="Z264" s="137">
        <v>8.5863013698999993</v>
      </c>
      <c r="AA264" s="137">
        <v>289</v>
      </c>
      <c r="AE264" s="150">
        <v>226</v>
      </c>
      <c r="AF264" s="137">
        <v>604.93072515999995</v>
      </c>
      <c r="AG264" s="137">
        <v>112.16384373</v>
      </c>
      <c r="AH264" s="137">
        <v>163.24755121999999</v>
      </c>
      <c r="AI264" s="137">
        <v>251.28567361</v>
      </c>
      <c r="AJ264" s="137">
        <v>7.4862075436</v>
      </c>
      <c r="AK264" s="137">
        <v>60.702474035000002</v>
      </c>
      <c r="AL264" s="137">
        <v>121.82030881</v>
      </c>
      <c r="AM264" s="137">
        <v>492.01681029999997</v>
      </c>
      <c r="AN264" s="137">
        <v>8.9150684931999997</v>
      </c>
      <c r="AO264" s="137">
        <v>243</v>
      </c>
      <c r="AP264" s="155"/>
      <c r="AQ264" s="148"/>
      <c r="AS264" s="150">
        <v>226</v>
      </c>
      <c r="AT264" s="137">
        <v>603.40323073000002</v>
      </c>
      <c r="AU264" s="137">
        <v>109.04217869</v>
      </c>
      <c r="AV264" s="137">
        <v>160.84009771000001</v>
      </c>
      <c r="AW264" s="137">
        <v>252.92380481999999</v>
      </c>
      <c r="AX264" s="137">
        <v>7.4862075436</v>
      </c>
      <c r="AY264" s="137">
        <v>60.678106823999997</v>
      </c>
      <c r="AZ264" s="137">
        <v>121.72265874999999</v>
      </c>
      <c r="BA264" s="137">
        <v>481.95639717</v>
      </c>
      <c r="BB264" s="137">
        <v>8.9616438356000003</v>
      </c>
      <c r="BC264" s="137">
        <v>211</v>
      </c>
      <c r="BD264" s="155"/>
      <c r="BE264" s="148"/>
      <c r="BG264" s="150">
        <v>226</v>
      </c>
      <c r="BH264" s="121">
        <v>603.96628207000003</v>
      </c>
      <c r="BI264" s="121">
        <v>109.52721886</v>
      </c>
      <c r="BJ264" s="121">
        <v>164.81587447000001</v>
      </c>
      <c r="BK264" s="121">
        <v>245.52544950999999</v>
      </c>
      <c r="BL264" s="121">
        <v>7.4862075436</v>
      </c>
      <c r="BM264" s="121">
        <v>57.912618862999999</v>
      </c>
      <c r="BN264" s="121">
        <v>124.96772754</v>
      </c>
      <c r="BO264" s="121">
        <v>339.50881211000001</v>
      </c>
      <c r="BP264" s="121">
        <v>8.6164383561999998</v>
      </c>
      <c r="BQ264" s="121">
        <v>293</v>
      </c>
      <c r="BR264" s="155"/>
    </row>
    <row r="265" spans="3:70">
      <c r="C265" s="150">
        <v>227</v>
      </c>
      <c r="D265" s="137">
        <v>593.69788127000004</v>
      </c>
      <c r="E265" s="137">
        <v>102.85628522</v>
      </c>
      <c r="F265" s="137">
        <v>157.65725053</v>
      </c>
      <c r="G265" s="137">
        <v>239.37479310000001</v>
      </c>
      <c r="H265" s="137">
        <v>7.4862075436</v>
      </c>
      <c r="I265" s="137">
        <v>58.456674436999997</v>
      </c>
      <c r="J265" s="137">
        <v>131.39718551000001</v>
      </c>
      <c r="K265" s="137">
        <v>276.29084418000002</v>
      </c>
      <c r="L265" s="137">
        <v>8.3178082191999998</v>
      </c>
      <c r="M265" s="137">
        <v>193</v>
      </c>
      <c r="Q265" s="150">
        <v>227</v>
      </c>
      <c r="R265" s="137">
        <v>595.44592050999995</v>
      </c>
      <c r="S265" s="137">
        <v>99.444920503000006</v>
      </c>
      <c r="T265" s="137">
        <v>158.65173003000001</v>
      </c>
      <c r="U265" s="137">
        <v>239.5119646</v>
      </c>
      <c r="V265" s="137">
        <v>7.4862075436</v>
      </c>
      <c r="W265" s="137">
        <v>58.959663710999997</v>
      </c>
      <c r="X265" s="137">
        <v>131.46700218000001</v>
      </c>
      <c r="Y265" s="137">
        <v>281.66164242000002</v>
      </c>
      <c r="Z265" s="137">
        <v>8.5863013698999993</v>
      </c>
      <c r="AA265" s="137">
        <v>292</v>
      </c>
      <c r="AE265" s="150">
        <v>227</v>
      </c>
      <c r="AF265" s="137">
        <v>600.36344958999996</v>
      </c>
      <c r="AG265" s="137">
        <v>111.60670134999999</v>
      </c>
      <c r="AH265" s="137">
        <v>162.64692378000001</v>
      </c>
      <c r="AI265" s="137">
        <v>251.14522638</v>
      </c>
      <c r="AJ265" s="137">
        <v>7.4862075436</v>
      </c>
      <c r="AK265" s="137">
        <v>60.677309717</v>
      </c>
      <c r="AL265" s="137">
        <v>121.80362322000001</v>
      </c>
      <c r="AM265" s="137">
        <v>492.06390769000001</v>
      </c>
      <c r="AN265" s="137">
        <v>8.9150684931999997</v>
      </c>
      <c r="AO265" s="137">
        <v>246</v>
      </c>
      <c r="AP265" s="155"/>
      <c r="AQ265" s="148"/>
      <c r="AS265" s="150">
        <v>227</v>
      </c>
      <c r="AT265" s="137">
        <v>599.35689235999996</v>
      </c>
      <c r="AU265" s="137">
        <v>108.07046612000001</v>
      </c>
      <c r="AV265" s="137">
        <v>160.14106125000001</v>
      </c>
      <c r="AW265" s="137">
        <v>252.79175610999999</v>
      </c>
      <c r="AX265" s="137">
        <v>7.4862075436</v>
      </c>
      <c r="AY265" s="137">
        <v>60.652204400999999</v>
      </c>
      <c r="AZ265" s="137">
        <v>121.70098857000001</v>
      </c>
      <c r="BA265" s="137">
        <v>481.65609277999999</v>
      </c>
      <c r="BB265" s="137">
        <v>8.9616438356000003</v>
      </c>
      <c r="BC265" s="137">
        <v>214</v>
      </c>
      <c r="BD265" s="155"/>
      <c r="BE265" s="148"/>
      <c r="BG265" s="150">
        <v>227</v>
      </c>
      <c r="BH265" s="121">
        <v>599.78914271999997</v>
      </c>
      <c r="BI265" s="121">
        <v>109.03692152000001</v>
      </c>
      <c r="BJ265" s="121">
        <v>163.77981369</v>
      </c>
      <c r="BK265" s="121">
        <v>245.37555334999999</v>
      </c>
      <c r="BL265" s="121">
        <v>7.4862075436</v>
      </c>
      <c r="BM265" s="121">
        <v>57.870642058000001</v>
      </c>
      <c r="BN265" s="121">
        <v>124.92276883</v>
      </c>
      <c r="BO265" s="121">
        <v>338.50735830999997</v>
      </c>
      <c r="BP265" s="121">
        <v>8.6164383561999998</v>
      </c>
      <c r="BQ265" s="121">
        <v>295</v>
      </c>
      <c r="BR265" s="155"/>
    </row>
    <row r="266" spans="3:70">
      <c r="C266" s="150">
        <v>228</v>
      </c>
      <c r="D266" s="137">
        <v>589.67748216999996</v>
      </c>
      <c r="E266" s="137">
        <v>101.90630012</v>
      </c>
      <c r="F266" s="137">
        <v>156.99365130000001</v>
      </c>
      <c r="G266" s="137">
        <v>239.19173511</v>
      </c>
      <c r="H266" s="137">
        <v>7.4862075436</v>
      </c>
      <c r="I266" s="137">
        <v>58.425145231000002</v>
      </c>
      <c r="J266" s="137">
        <v>131.38826524999999</v>
      </c>
      <c r="K266" s="137">
        <v>275.27906138999998</v>
      </c>
      <c r="L266" s="137">
        <v>8.3178082191999998</v>
      </c>
      <c r="M266" s="137">
        <v>196</v>
      </c>
      <c r="Q266" s="150">
        <v>228</v>
      </c>
      <c r="R266" s="137">
        <v>591.19306796000001</v>
      </c>
      <c r="S266" s="137">
        <v>98.578493975000001</v>
      </c>
      <c r="T266" s="137">
        <v>158.12925100999999</v>
      </c>
      <c r="U266" s="137">
        <v>239.33029736</v>
      </c>
      <c r="V266" s="137">
        <v>7.4862075436</v>
      </c>
      <c r="W266" s="137">
        <v>58.930106072000001</v>
      </c>
      <c r="X266" s="137">
        <v>131.45826317999999</v>
      </c>
      <c r="Y266" s="137">
        <v>280.67965678000002</v>
      </c>
      <c r="Z266" s="137">
        <v>8.5863013698999993</v>
      </c>
      <c r="AA266" s="137">
        <v>296</v>
      </c>
      <c r="AE266" s="150">
        <v>228</v>
      </c>
      <c r="AF266" s="137">
        <v>595.90404349000005</v>
      </c>
      <c r="AG266" s="137">
        <v>110.99583688</v>
      </c>
      <c r="AH266" s="137">
        <v>162.02596642</v>
      </c>
      <c r="AI266" s="137">
        <v>250.97096169</v>
      </c>
      <c r="AJ266" s="137">
        <v>7.4862075436</v>
      </c>
      <c r="AK266" s="137">
        <v>60.652381732999999</v>
      </c>
      <c r="AL266" s="137">
        <v>121.78832201</v>
      </c>
      <c r="AM266" s="137">
        <v>492.11102407999999</v>
      </c>
      <c r="AN266" s="137">
        <v>8.9150684931999997</v>
      </c>
      <c r="AO266" s="137">
        <v>249</v>
      </c>
      <c r="AP266" s="155"/>
      <c r="AQ266" s="148"/>
      <c r="AS266" s="150">
        <v>228</v>
      </c>
      <c r="AT266" s="137">
        <v>594.81896584000003</v>
      </c>
      <c r="AU266" s="137">
        <v>107.32008006</v>
      </c>
      <c r="AV266" s="137">
        <v>159.74647540000001</v>
      </c>
      <c r="AW266" s="137">
        <v>252.62551841000001</v>
      </c>
      <c r="AX266" s="137">
        <v>7.4862075436</v>
      </c>
      <c r="AY266" s="137">
        <v>60.626548491999998</v>
      </c>
      <c r="AZ266" s="137">
        <v>121.68077998</v>
      </c>
      <c r="BA266" s="137">
        <v>481.35796367</v>
      </c>
      <c r="BB266" s="137">
        <v>8.9616438356000003</v>
      </c>
      <c r="BC266" s="137">
        <v>216</v>
      </c>
      <c r="BD266" s="155"/>
      <c r="BE266" s="148"/>
      <c r="BG266" s="150">
        <v>228</v>
      </c>
      <c r="BH266" s="121">
        <v>595.63377106999997</v>
      </c>
      <c r="BI266" s="121">
        <v>108.11195483</v>
      </c>
      <c r="BJ266" s="121">
        <v>163.17914088000001</v>
      </c>
      <c r="BK266" s="121">
        <v>245.20317087000001</v>
      </c>
      <c r="BL266" s="121">
        <v>7.4862075436</v>
      </c>
      <c r="BM266" s="121">
        <v>57.828948840999999</v>
      </c>
      <c r="BN266" s="121">
        <v>124.87973424</v>
      </c>
      <c r="BO266" s="121">
        <v>337.50860598000003</v>
      </c>
      <c r="BP266" s="121">
        <v>8.6164383561999998</v>
      </c>
      <c r="BQ266" s="121">
        <v>297</v>
      </c>
      <c r="BR266" s="155"/>
    </row>
    <row r="267" spans="3:70">
      <c r="C267" s="150">
        <v>229</v>
      </c>
      <c r="D267" s="137">
        <v>585.41609621999999</v>
      </c>
      <c r="E267" s="137">
        <v>101.08679502</v>
      </c>
      <c r="F267" s="137">
        <v>156.43505848000001</v>
      </c>
      <c r="G267" s="137">
        <v>239.01417753000001</v>
      </c>
      <c r="H267" s="137">
        <v>7.4862075436</v>
      </c>
      <c r="I267" s="137">
        <v>58.393909270000002</v>
      </c>
      <c r="J267" s="137">
        <v>131.38150607</v>
      </c>
      <c r="K267" s="137">
        <v>274.26778945000001</v>
      </c>
      <c r="L267" s="137">
        <v>8.3178082191999998</v>
      </c>
      <c r="M267" s="137">
        <v>198</v>
      </c>
      <c r="Q267" s="150">
        <v>229</v>
      </c>
      <c r="R267" s="137">
        <v>586.78738335000003</v>
      </c>
      <c r="S267" s="137">
        <v>97.719641721000002</v>
      </c>
      <c r="T267" s="137">
        <v>157.75202977999999</v>
      </c>
      <c r="U267" s="137">
        <v>239.14863012000001</v>
      </c>
      <c r="V267" s="137">
        <v>7.4862075436</v>
      </c>
      <c r="W267" s="137">
        <v>58.900837439</v>
      </c>
      <c r="X267" s="137">
        <v>131.45163679999999</v>
      </c>
      <c r="Y267" s="137">
        <v>279.69783526999998</v>
      </c>
      <c r="Z267" s="137">
        <v>8.5863013698999993</v>
      </c>
      <c r="AA267" s="137">
        <v>299</v>
      </c>
      <c r="AE267" s="150">
        <v>229</v>
      </c>
      <c r="AF267" s="137">
        <v>591.35227380000003</v>
      </c>
      <c r="AG267" s="137">
        <v>110.33005805000001</v>
      </c>
      <c r="AH267" s="137">
        <v>161.55084485</v>
      </c>
      <c r="AI267" s="137">
        <v>250.79813917000001</v>
      </c>
      <c r="AJ267" s="137">
        <v>7.4862075436</v>
      </c>
      <c r="AK267" s="137">
        <v>60.627695342999999</v>
      </c>
      <c r="AL267" s="137">
        <v>121.77440421999999</v>
      </c>
      <c r="AM267" s="137">
        <v>492.15832639000001</v>
      </c>
      <c r="AN267" s="137">
        <v>8.9150684931999997</v>
      </c>
      <c r="AO267" s="137">
        <v>251</v>
      </c>
      <c r="AP267" s="155"/>
      <c r="AQ267" s="148"/>
      <c r="AS267" s="150">
        <v>229</v>
      </c>
      <c r="AT267" s="137">
        <v>590.01721730999998</v>
      </c>
      <c r="AU267" s="137">
        <v>106.94780771000001</v>
      </c>
      <c r="AV267" s="137">
        <v>159.23610435000001</v>
      </c>
      <c r="AW267" s="137">
        <v>252.46077421999999</v>
      </c>
      <c r="AX267" s="137">
        <v>7.4862075436</v>
      </c>
      <c r="AY267" s="137">
        <v>60.601145082000002</v>
      </c>
      <c r="AZ267" s="137">
        <v>121.66203809</v>
      </c>
      <c r="BA267" s="137">
        <v>481.06234332000002</v>
      </c>
      <c r="BB267" s="137">
        <v>8.9616438356000003</v>
      </c>
      <c r="BC267" s="137">
        <v>219</v>
      </c>
      <c r="BD267" s="155"/>
      <c r="BE267" s="148"/>
      <c r="BG267" s="150">
        <v>229</v>
      </c>
      <c r="BH267" s="121">
        <v>590.54872708000005</v>
      </c>
      <c r="BI267" s="121">
        <v>107.77594619</v>
      </c>
      <c r="BJ267" s="121">
        <v>162.88826355</v>
      </c>
      <c r="BK267" s="121">
        <v>245.0617072</v>
      </c>
      <c r="BL267" s="121">
        <v>7.4862075436</v>
      </c>
      <c r="BM267" s="121">
        <v>57.787554471</v>
      </c>
      <c r="BN267" s="121">
        <v>124.83864932</v>
      </c>
      <c r="BO267" s="121">
        <v>336.51313979000003</v>
      </c>
      <c r="BP267" s="121">
        <v>8.6164383561999998</v>
      </c>
      <c r="BQ267" s="121">
        <v>300</v>
      </c>
      <c r="BR267" s="155"/>
    </row>
    <row r="268" spans="3:70">
      <c r="C268" s="150">
        <v>230</v>
      </c>
      <c r="D268" s="137">
        <v>580.84508513000003</v>
      </c>
      <c r="E268" s="137">
        <v>100.37900634</v>
      </c>
      <c r="F268" s="137">
        <v>155.78830880999999</v>
      </c>
      <c r="G268" s="137">
        <v>239.12268553000001</v>
      </c>
      <c r="H268" s="137">
        <v>7.4862075436</v>
      </c>
      <c r="I268" s="137">
        <v>58.362976385000003</v>
      </c>
      <c r="J268" s="137">
        <v>131.37691457</v>
      </c>
      <c r="K268" s="137">
        <v>273.25764822000002</v>
      </c>
      <c r="L268" s="137">
        <v>8.3178082191999998</v>
      </c>
      <c r="M268" s="137">
        <v>201</v>
      </c>
      <c r="Q268" s="150">
        <v>230</v>
      </c>
      <c r="R268" s="137">
        <v>582.92719111999997</v>
      </c>
      <c r="S268" s="137">
        <v>96.240690133000001</v>
      </c>
      <c r="T268" s="137">
        <v>157.26673456</v>
      </c>
      <c r="U268" s="137">
        <v>239.14964383</v>
      </c>
      <c r="V268" s="137">
        <v>7.4862075436</v>
      </c>
      <c r="W268" s="137">
        <v>58.871866521000001</v>
      </c>
      <c r="X268" s="137">
        <v>131.44712906000001</v>
      </c>
      <c r="Y268" s="137">
        <v>278.71678945000002</v>
      </c>
      <c r="Z268" s="137">
        <v>8.5863013698999993</v>
      </c>
      <c r="AA268" s="137">
        <v>302</v>
      </c>
      <c r="AE268" s="150">
        <v>230</v>
      </c>
      <c r="AF268" s="137">
        <v>586.19003435000002</v>
      </c>
      <c r="AG268" s="137">
        <v>110.01542483999999</v>
      </c>
      <c r="AH268" s="137">
        <v>161.05343492</v>
      </c>
      <c r="AI268" s="137">
        <v>250.90692913000001</v>
      </c>
      <c r="AJ268" s="137">
        <v>7.4862075436</v>
      </c>
      <c r="AK268" s="137">
        <v>60.603255804</v>
      </c>
      <c r="AL268" s="137">
        <v>121.7618689</v>
      </c>
      <c r="AM268" s="137">
        <v>492.20598154999999</v>
      </c>
      <c r="AN268" s="137">
        <v>8.9150684931999997</v>
      </c>
      <c r="AO268" s="137">
        <v>254</v>
      </c>
      <c r="AP268" s="155"/>
      <c r="AQ268" s="148"/>
      <c r="AS268" s="150">
        <v>230</v>
      </c>
      <c r="AT268" s="137">
        <v>584.69577420999997</v>
      </c>
      <c r="AU268" s="137">
        <v>106.59905388</v>
      </c>
      <c r="AV268" s="137">
        <v>158.96518685000001</v>
      </c>
      <c r="AW268" s="137">
        <v>252.55275254</v>
      </c>
      <c r="AX268" s="137">
        <v>7.4862075436</v>
      </c>
      <c r="AY268" s="137">
        <v>60.576000153999999</v>
      </c>
      <c r="AZ268" s="137">
        <v>121.64476802</v>
      </c>
      <c r="BA268" s="137">
        <v>480.76956521</v>
      </c>
      <c r="BB268" s="137">
        <v>8.9616438356000003</v>
      </c>
      <c r="BC268" s="137">
        <v>221</v>
      </c>
      <c r="BD268" s="155"/>
      <c r="BE268" s="148"/>
      <c r="BG268" s="150">
        <v>230</v>
      </c>
      <c r="BH268" s="121">
        <v>585.49518009999997</v>
      </c>
      <c r="BI268" s="121">
        <v>107.45064325</v>
      </c>
      <c r="BJ268" s="121">
        <v>162.29460739999999</v>
      </c>
      <c r="BK268" s="121">
        <v>245.18081964999999</v>
      </c>
      <c r="BL268" s="121">
        <v>7.4862075436</v>
      </c>
      <c r="BM268" s="121">
        <v>57.746474210999999</v>
      </c>
      <c r="BN268" s="121">
        <v>124.79953965</v>
      </c>
      <c r="BO268" s="121">
        <v>335.52154439999998</v>
      </c>
      <c r="BP268" s="121">
        <v>8.6164383561999998</v>
      </c>
      <c r="BQ268" s="121">
        <v>302</v>
      </c>
      <c r="BR268" s="155"/>
    </row>
    <row r="269" spans="3:70">
      <c r="C269" s="150">
        <v>231</v>
      </c>
      <c r="D269" s="137">
        <v>575.96760978999998</v>
      </c>
      <c r="E269" s="137">
        <v>99.985448176999995</v>
      </c>
      <c r="F269" s="137">
        <v>155.38745552</v>
      </c>
      <c r="G269" s="137">
        <v>238.97753089</v>
      </c>
      <c r="H269" s="137">
        <v>7.4862075436</v>
      </c>
      <c r="I269" s="137">
        <v>58.332356404999999</v>
      </c>
      <c r="J269" s="137">
        <v>131.3744974</v>
      </c>
      <c r="K269" s="137">
        <v>272.24925759000001</v>
      </c>
      <c r="L269" s="137">
        <v>8.3178082191999998</v>
      </c>
      <c r="M269" s="137">
        <v>203</v>
      </c>
      <c r="Q269" s="150">
        <v>231</v>
      </c>
      <c r="R269" s="137">
        <v>578.27982743999996</v>
      </c>
      <c r="S269" s="137">
        <v>95.568093196000007</v>
      </c>
      <c r="T269" s="137">
        <v>156.71736401000001</v>
      </c>
      <c r="U269" s="137">
        <v>239.19554966999999</v>
      </c>
      <c r="V269" s="137">
        <v>7.4862075436</v>
      </c>
      <c r="W269" s="137">
        <v>58.843202026999997</v>
      </c>
      <c r="X269" s="137">
        <v>131.44474596000001</v>
      </c>
      <c r="Y269" s="137">
        <v>277.73713090000001</v>
      </c>
      <c r="Z269" s="137">
        <v>8.5863013698999993</v>
      </c>
      <c r="AA269" s="137">
        <v>305</v>
      </c>
      <c r="AE269" s="150">
        <v>231</v>
      </c>
      <c r="AF269" s="137">
        <v>581.23217418000002</v>
      </c>
      <c r="AG269" s="137">
        <v>109.57968262999999</v>
      </c>
      <c r="AH269" s="137">
        <v>160.62752775000001</v>
      </c>
      <c r="AI269" s="137">
        <v>250.86094607999999</v>
      </c>
      <c r="AJ269" s="137">
        <v>7.4862075436</v>
      </c>
      <c r="AK269" s="137">
        <v>60.579068376999999</v>
      </c>
      <c r="AL269" s="137">
        <v>121.75071512</v>
      </c>
      <c r="AM269" s="137">
        <v>492.25415650999997</v>
      </c>
      <c r="AN269" s="137">
        <v>8.9150684931999997</v>
      </c>
      <c r="AO269" s="137">
        <v>257</v>
      </c>
      <c r="AP269" s="155"/>
      <c r="AQ269" s="148"/>
      <c r="AS269" s="150">
        <v>231</v>
      </c>
      <c r="AT269" s="137">
        <v>580.09340367000004</v>
      </c>
      <c r="AU269" s="137">
        <v>106.02863926000001</v>
      </c>
      <c r="AV269" s="137">
        <v>158.32511719999999</v>
      </c>
      <c r="AW269" s="137">
        <v>252.51647122</v>
      </c>
      <c r="AX269" s="137">
        <v>7.4862075436</v>
      </c>
      <c r="AY269" s="137">
        <v>60.551119692999997</v>
      </c>
      <c r="AZ269" s="137">
        <v>121.62897486999999</v>
      </c>
      <c r="BA269" s="137">
        <v>480.47996282000003</v>
      </c>
      <c r="BB269" s="137">
        <v>8.9616438356000003</v>
      </c>
      <c r="BC269" s="137">
        <v>224</v>
      </c>
      <c r="BD269" s="155"/>
      <c r="BE269" s="148"/>
      <c r="BG269" s="150">
        <v>231</v>
      </c>
      <c r="BH269" s="121">
        <v>580.92749595999999</v>
      </c>
      <c r="BI269" s="121">
        <v>106.87476736000001</v>
      </c>
      <c r="BJ269" s="121">
        <v>161.66512617999999</v>
      </c>
      <c r="BK269" s="121">
        <v>245.10046727</v>
      </c>
      <c r="BL269" s="121">
        <v>7.4862075436</v>
      </c>
      <c r="BM269" s="121">
        <v>57.705723321000001</v>
      </c>
      <c r="BN269" s="121">
        <v>124.76243081</v>
      </c>
      <c r="BO269" s="121">
        <v>334.53440447000003</v>
      </c>
      <c r="BP269" s="121">
        <v>8.6164383561999998</v>
      </c>
      <c r="BQ269" s="121">
        <v>304</v>
      </c>
      <c r="BR269" s="155"/>
    </row>
    <row r="270" spans="3:70">
      <c r="C270" s="150">
        <v>232</v>
      </c>
      <c r="D270" s="137">
        <v>571.33355179</v>
      </c>
      <c r="E270" s="137">
        <v>99.378727928000004</v>
      </c>
      <c r="F270" s="137">
        <v>154.92076577</v>
      </c>
      <c r="G270" s="137">
        <v>238.86795746000001</v>
      </c>
      <c r="H270" s="137">
        <v>7.4862075436</v>
      </c>
      <c r="I270" s="137">
        <v>58.302059163000003</v>
      </c>
      <c r="J270" s="137">
        <v>131.37426117000001</v>
      </c>
      <c r="K270" s="137">
        <v>271.24323743000002</v>
      </c>
      <c r="L270" s="137">
        <v>8.3178082191999998</v>
      </c>
      <c r="M270" s="137">
        <v>205</v>
      </c>
      <c r="Q270" s="150">
        <v>232</v>
      </c>
      <c r="R270" s="137">
        <v>573.65620637999996</v>
      </c>
      <c r="S270" s="137">
        <v>94.965291148999995</v>
      </c>
      <c r="T270" s="137">
        <v>156.22596125000001</v>
      </c>
      <c r="U270" s="137">
        <v>239.08995021000001</v>
      </c>
      <c r="V270" s="137">
        <v>7.4862075436</v>
      </c>
      <c r="W270" s="137">
        <v>58.814852666</v>
      </c>
      <c r="X270" s="137">
        <v>131.44449352999999</v>
      </c>
      <c r="Y270" s="137">
        <v>276.75947116999998</v>
      </c>
      <c r="Z270" s="137">
        <v>8.5863013698999993</v>
      </c>
      <c r="AA270" s="137">
        <v>308</v>
      </c>
      <c r="AE270" s="150">
        <v>232</v>
      </c>
      <c r="AF270" s="137">
        <v>576.67551942</v>
      </c>
      <c r="AG270" s="137">
        <v>108.93097567</v>
      </c>
      <c r="AH270" s="137">
        <v>160.07414893000001</v>
      </c>
      <c r="AI270" s="137">
        <v>250.75419399</v>
      </c>
      <c r="AJ270" s="137">
        <v>7.4862075436</v>
      </c>
      <c r="AK270" s="137">
        <v>60.555138319999998</v>
      </c>
      <c r="AL270" s="137">
        <v>121.74094191</v>
      </c>
      <c r="AM270" s="137">
        <v>492.30301817999998</v>
      </c>
      <c r="AN270" s="137">
        <v>8.9150684931999997</v>
      </c>
      <c r="AO270" s="137">
        <v>260</v>
      </c>
      <c r="AP270" s="155"/>
      <c r="AQ270" s="148"/>
      <c r="AS270" s="150">
        <v>232</v>
      </c>
      <c r="AT270" s="137">
        <v>575.29240273000005</v>
      </c>
      <c r="AU270" s="137">
        <v>105.44923476</v>
      </c>
      <c r="AV270" s="137">
        <v>157.95506957000001</v>
      </c>
      <c r="AW270" s="137">
        <v>252.41778816999999</v>
      </c>
      <c r="AX270" s="137">
        <v>7.4862075436</v>
      </c>
      <c r="AY270" s="137">
        <v>60.526509685000001</v>
      </c>
      <c r="AZ270" s="137">
        <v>121.61466376</v>
      </c>
      <c r="BA270" s="137">
        <v>480.19386962999999</v>
      </c>
      <c r="BB270" s="137">
        <v>8.9616438356000003</v>
      </c>
      <c r="BC270" s="137">
        <v>226</v>
      </c>
      <c r="BD270" s="155"/>
      <c r="BE270" s="148"/>
      <c r="BG270" s="150">
        <v>232</v>
      </c>
      <c r="BH270" s="121">
        <v>576.26615834999996</v>
      </c>
      <c r="BI270" s="121">
        <v>106.24329901</v>
      </c>
      <c r="BJ270" s="121">
        <v>161.20610651999999</v>
      </c>
      <c r="BK270" s="121">
        <v>244.99889926</v>
      </c>
      <c r="BL270" s="121">
        <v>7.4862075436</v>
      </c>
      <c r="BM270" s="121">
        <v>57.665317063000003</v>
      </c>
      <c r="BN270" s="121">
        <v>124.72734835</v>
      </c>
      <c r="BO270" s="121">
        <v>333.55230467000001</v>
      </c>
      <c r="BP270" s="121">
        <v>8.6164383561999998</v>
      </c>
      <c r="BQ270" s="121">
        <v>307</v>
      </c>
      <c r="BR270" s="155"/>
    </row>
    <row r="271" spans="3:70">
      <c r="C271" s="150">
        <v>233</v>
      </c>
      <c r="D271" s="137">
        <v>567.09317010999996</v>
      </c>
      <c r="E271" s="137">
        <v>98.680438877</v>
      </c>
      <c r="F271" s="137">
        <v>154.19736121</v>
      </c>
      <c r="G271" s="137">
        <v>238.7129913</v>
      </c>
      <c r="H271" s="137">
        <v>7.4862075436</v>
      </c>
      <c r="I271" s="137">
        <v>58.272094490000001</v>
      </c>
      <c r="J271" s="137">
        <v>131.37621250999999</v>
      </c>
      <c r="K271" s="137">
        <v>270.24020762999999</v>
      </c>
      <c r="L271" s="137">
        <v>8.3178082191999998</v>
      </c>
      <c r="M271" s="137">
        <v>208</v>
      </c>
      <c r="Q271" s="150">
        <v>233</v>
      </c>
      <c r="R271" s="137">
        <v>569.38325368000005</v>
      </c>
      <c r="S271" s="137">
        <v>94.285545718999998</v>
      </c>
      <c r="T271" s="137">
        <v>155.50071957</v>
      </c>
      <c r="U271" s="137">
        <v>238.94446468000001</v>
      </c>
      <c r="V271" s="137">
        <v>7.4862075436</v>
      </c>
      <c r="W271" s="137">
        <v>58.786827148</v>
      </c>
      <c r="X271" s="137">
        <v>131.44637777</v>
      </c>
      <c r="Y271" s="137">
        <v>275.78442182999999</v>
      </c>
      <c r="Z271" s="137">
        <v>8.5863013698999993</v>
      </c>
      <c r="AA271" s="137">
        <v>312</v>
      </c>
      <c r="AE271" s="150">
        <v>233</v>
      </c>
      <c r="AF271" s="137">
        <v>571.87907225000004</v>
      </c>
      <c r="AG271" s="137">
        <v>108.5246045</v>
      </c>
      <c r="AH271" s="137">
        <v>159.57367418999999</v>
      </c>
      <c r="AI271" s="137">
        <v>250.59199444999999</v>
      </c>
      <c r="AJ271" s="137">
        <v>7.4862075436</v>
      </c>
      <c r="AK271" s="137">
        <v>60.531470894999998</v>
      </c>
      <c r="AL271" s="137">
        <v>121.73254833999999</v>
      </c>
      <c r="AM271" s="137">
        <v>492.35273352000002</v>
      </c>
      <c r="AN271" s="137">
        <v>8.9150684931999997</v>
      </c>
      <c r="AO271" s="137">
        <v>263</v>
      </c>
      <c r="AP271" s="155"/>
      <c r="AQ271" s="148"/>
      <c r="AS271" s="150">
        <v>233</v>
      </c>
      <c r="AT271" s="137">
        <v>571.16387312999996</v>
      </c>
      <c r="AU271" s="137">
        <v>104.92113562999999</v>
      </c>
      <c r="AV271" s="137">
        <v>156.91731016</v>
      </c>
      <c r="AW271" s="137">
        <v>252.26304019</v>
      </c>
      <c r="AX271" s="137">
        <v>7.4862075436</v>
      </c>
      <c r="AY271" s="137">
        <v>60.502176112999997</v>
      </c>
      <c r="AZ271" s="137">
        <v>121.60183982</v>
      </c>
      <c r="BA271" s="137">
        <v>479.91161912000001</v>
      </c>
      <c r="BB271" s="137">
        <v>8.9616438356000003</v>
      </c>
      <c r="BC271" s="137">
        <v>228</v>
      </c>
      <c r="BD271" s="155"/>
      <c r="BE271" s="148"/>
      <c r="BG271" s="150">
        <v>233</v>
      </c>
      <c r="BH271" s="121">
        <v>571.42581430999996</v>
      </c>
      <c r="BI271" s="121">
        <v>105.72821544999999</v>
      </c>
      <c r="BJ271" s="121">
        <v>160.85700722999999</v>
      </c>
      <c r="BK271" s="121">
        <v>244.85003252000001</v>
      </c>
      <c r="BL271" s="121">
        <v>7.4862075436</v>
      </c>
      <c r="BM271" s="121">
        <v>57.625270696000001</v>
      </c>
      <c r="BN271" s="121">
        <v>124.69431785</v>
      </c>
      <c r="BO271" s="121">
        <v>332.57582966000001</v>
      </c>
      <c r="BP271" s="121">
        <v>8.6164383561999998</v>
      </c>
      <c r="BQ271" s="121">
        <v>309</v>
      </c>
      <c r="BR271" s="155"/>
    </row>
    <row r="272" spans="3:70">
      <c r="C272" s="150">
        <v>234</v>
      </c>
      <c r="D272" s="137">
        <v>562.39832546000002</v>
      </c>
      <c r="E272" s="137">
        <v>98.239426648000006</v>
      </c>
      <c r="F272" s="137">
        <v>153.63572316</v>
      </c>
      <c r="G272" s="137">
        <v>238.59344479999999</v>
      </c>
      <c r="H272" s="137">
        <v>7.4862075436</v>
      </c>
      <c r="I272" s="137">
        <v>58.242472214999999</v>
      </c>
      <c r="J272" s="137">
        <v>131.38035804</v>
      </c>
      <c r="K272" s="137">
        <v>269.24078806</v>
      </c>
      <c r="L272" s="137">
        <v>8.3178082191999998</v>
      </c>
      <c r="M272" s="137">
        <v>210</v>
      </c>
      <c r="Q272" s="150">
        <v>234</v>
      </c>
      <c r="R272" s="137">
        <v>564.89678819999995</v>
      </c>
      <c r="S272" s="137">
        <v>93.728120953000001</v>
      </c>
      <c r="T272" s="137">
        <v>154.83684295</v>
      </c>
      <c r="U272" s="137">
        <v>238.82880621000001</v>
      </c>
      <c r="V272" s="137">
        <v>7.4862075436</v>
      </c>
      <c r="W272" s="137">
        <v>58.759134181</v>
      </c>
      <c r="X272" s="137">
        <v>131.45040470000001</v>
      </c>
      <c r="Y272" s="137">
        <v>274.81259447000002</v>
      </c>
      <c r="Z272" s="137">
        <v>8.5863013698999993</v>
      </c>
      <c r="AA272" s="137">
        <v>315</v>
      </c>
      <c r="AE272" s="150">
        <v>234</v>
      </c>
      <c r="AF272" s="137">
        <v>567.56813364000004</v>
      </c>
      <c r="AG272" s="137">
        <v>107.92366935</v>
      </c>
      <c r="AH272" s="137">
        <v>158.74673686</v>
      </c>
      <c r="AI272" s="137">
        <v>250.46531293000001</v>
      </c>
      <c r="AJ272" s="137">
        <v>7.4862075436</v>
      </c>
      <c r="AK272" s="137">
        <v>60.508071358000002</v>
      </c>
      <c r="AL272" s="137">
        <v>121.72553345999999</v>
      </c>
      <c r="AM272" s="137">
        <v>492.40346943999998</v>
      </c>
      <c r="AN272" s="137">
        <v>8.9150684931999997</v>
      </c>
      <c r="AO272" s="137">
        <v>265</v>
      </c>
      <c r="AP272" s="155"/>
      <c r="AQ272" s="148"/>
      <c r="AS272" s="150">
        <v>234</v>
      </c>
      <c r="AT272" s="137">
        <v>566.72471165000002</v>
      </c>
      <c r="AU272" s="137">
        <v>104.30876349</v>
      </c>
      <c r="AV272" s="137">
        <v>156.23963196</v>
      </c>
      <c r="AW272" s="137">
        <v>252.14311588999999</v>
      </c>
      <c r="AX272" s="137">
        <v>7.4862075436</v>
      </c>
      <c r="AY272" s="137">
        <v>60.478124962999999</v>
      </c>
      <c r="AZ272" s="137">
        <v>121.59050814</v>
      </c>
      <c r="BA272" s="137">
        <v>479.63354476000001</v>
      </c>
      <c r="BB272" s="137">
        <v>8.9616438356000003</v>
      </c>
      <c r="BC272" s="137">
        <v>231</v>
      </c>
      <c r="BD272" s="155"/>
      <c r="BE272" s="148"/>
      <c r="BG272" s="150">
        <v>234</v>
      </c>
      <c r="BH272" s="121">
        <v>566.94671875999995</v>
      </c>
      <c r="BI272" s="121">
        <v>105.14139335</v>
      </c>
      <c r="BJ272" s="121">
        <v>160.19475217999999</v>
      </c>
      <c r="BK272" s="121">
        <v>244.72481159</v>
      </c>
      <c r="BL272" s="121">
        <v>7.4862075436</v>
      </c>
      <c r="BM272" s="121">
        <v>57.585599483000003</v>
      </c>
      <c r="BN272" s="121">
        <v>124.66336488</v>
      </c>
      <c r="BO272" s="121">
        <v>331.60556409999998</v>
      </c>
      <c r="BP272" s="121">
        <v>8.6164383561999998</v>
      </c>
      <c r="BQ272" s="121">
        <v>311</v>
      </c>
      <c r="BR272" s="155"/>
    </row>
    <row r="273" spans="3:70">
      <c r="C273" s="150">
        <v>235</v>
      </c>
      <c r="D273" s="137">
        <v>558.49001761</v>
      </c>
      <c r="E273" s="137">
        <v>97.674483739999999</v>
      </c>
      <c r="F273" s="137">
        <v>152.82946075000001</v>
      </c>
      <c r="G273" s="137">
        <v>238.05591652999999</v>
      </c>
      <c r="H273" s="137">
        <v>7.4862075436</v>
      </c>
      <c r="I273" s="137">
        <v>58.213202170999999</v>
      </c>
      <c r="J273" s="137">
        <v>131.38670440000001</v>
      </c>
      <c r="K273" s="137">
        <v>268.24559859999999</v>
      </c>
      <c r="L273" s="137">
        <v>8.3178082191999998</v>
      </c>
      <c r="M273" s="137">
        <v>212</v>
      </c>
      <c r="Q273" s="150">
        <v>235</v>
      </c>
      <c r="R273" s="137">
        <v>560.91100687999995</v>
      </c>
      <c r="S273" s="137">
        <v>92.952196548000003</v>
      </c>
      <c r="T273" s="137">
        <v>154.21973026000001</v>
      </c>
      <c r="U273" s="137">
        <v>238.38419929</v>
      </c>
      <c r="V273" s="137">
        <v>7.4862075436</v>
      </c>
      <c r="W273" s="137">
        <v>58.731782473999999</v>
      </c>
      <c r="X273" s="137">
        <v>131.45658033000001</v>
      </c>
      <c r="Y273" s="137">
        <v>273.84460063</v>
      </c>
      <c r="Z273" s="137">
        <v>8.5863013698999993</v>
      </c>
      <c r="AA273" s="137">
        <v>318</v>
      </c>
      <c r="AE273" s="150">
        <v>235</v>
      </c>
      <c r="AF273" s="137">
        <v>563.38353615000005</v>
      </c>
      <c r="AG273" s="137">
        <v>107.04913892</v>
      </c>
      <c r="AH273" s="137">
        <v>158.36170156</v>
      </c>
      <c r="AI273" s="137">
        <v>250.04398352999999</v>
      </c>
      <c r="AJ273" s="137">
        <v>7.4862075436</v>
      </c>
      <c r="AK273" s="137">
        <v>60.484944970999997</v>
      </c>
      <c r="AL273" s="137">
        <v>121.71989632</v>
      </c>
      <c r="AM273" s="137">
        <v>492.45539287999998</v>
      </c>
      <c r="AN273" s="137">
        <v>8.9150684931999997</v>
      </c>
      <c r="AO273" s="137">
        <v>268</v>
      </c>
      <c r="AP273" s="155"/>
      <c r="AQ273" s="148"/>
      <c r="AS273" s="150">
        <v>235</v>
      </c>
      <c r="AT273" s="137">
        <v>562.59648781999999</v>
      </c>
      <c r="AU273" s="137">
        <v>103.51856352999999</v>
      </c>
      <c r="AV273" s="137">
        <v>155.72729136999999</v>
      </c>
      <c r="AW273" s="137">
        <v>251.72474414999999</v>
      </c>
      <c r="AX273" s="137">
        <v>7.4862075436</v>
      </c>
      <c r="AY273" s="137">
        <v>60.454362218999997</v>
      </c>
      <c r="AZ273" s="137">
        <v>121.58067385</v>
      </c>
      <c r="BA273" s="137">
        <v>479.35998003999998</v>
      </c>
      <c r="BB273" s="137">
        <v>8.9616438356000003</v>
      </c>
      <c r="BC273" s="137">
        <v>233</v>
      </c>
      <c r="BD273" s="155"/>
      <c r="BE273" s="148"/>
      <c r="BG273" s="150">
        <v>235</v>
      </c>
      <c r="BH273" s="121">
        <v>562.8852693</v>
      </c>
      <c r="BI273" s="121">
        <v>104.22938738000001</v>
      </c>
      <c r="BJ273" s="121">
        <v>159.72543232999999</v>
      </c>
      <c r="BK273" s="121">
        <v>244.31419324000001</v>
      </c>
      <c r="BL273" s="121">
        <v>7.4862075436</v>
      </c>
      <c r="BM273" s="121">
        <v>57.546318683999999</v>
      </c>
      <c r="BN273" s="121">
        <v>124.63451499999999</v>
      </c>
      <c r="BO273" s="121">
        <v>330.64209266</v>
      </c>
      <c r="BP273" s="121">
        <v>8.6164383561999998</v>
      </c>
      <c r="BQ273" s="121">
        <v>313</v>
      </c>
      <c r="BR273" s="155"/>
    </row>
    <row r="274" spans="3:70">
      <c r="C274" s="150">
        <v>236</v>
      </c>
      <c r="D274" s="137">
        <v>554.45257127000002</v>
      </c>
      <c r="E274" s="137">
        <v>96.754172115000003</v>
      </c>
      <c r="F274" s="137">
        <v>152.48088046000001</v>
      </c>
      <c r="G274" s="137">
        <v>237.54521335000001</v>
      </c>
      <c r="H274" s="137">
        <v>7.4862075436</v>
      </c>
      <c r="I274" s="137">
        <v>58.184294188000003</v>
      </c>
      <c r="J274" s="137">
        <v>131.3952582</v>
      </c>
      <c r="K274" s="137">
        <v>267.25525914000002</v>
      </c>
      <c r="L274" s="137">
        <v>8.3178082191999998</v>
      </c>
      <c r="M274" s="137">
        <v>215</v>
      </c>
      <c r="Q274" s="150">
        <v>236</v>
      </c>
      <c r="R274" s="137">
        <v>556.64924365000002</v>
      </c>
      <c r="S274" s="137">
        <v>92.372020839000001</v>
      </c>
      <c r="T274" s="137">
        <v>153.75924362000001</v>
      </c>
      <c r="U274" s="137">
        <v>237.86319954999999</v>
      </c>
      <c r="V274" s="137">
        <v>7.4862075436</v>
      </c>
      <c r="W274" s="137">
        <v>58.704780737</v>
      </c>
      <c r="X274" s="137">
        <v>131.46491066999999</v>
      </c>
      <c r="Y274" s="137">
        <v>272.88105188999998</v>
      </c>
      <c r="Z274" s="137">
        <v>8.5863013698999993</v>
      </c>
      <c r="AA274" s="137">
        <v>321</v>
      </c>
      <c r="AE274" s="150">
        <v>236</v>
      </c>
      <c r="AF274" s="137">
        <v>559.81448476000003</v>
      </c>
      <c r="AG274" s="137">
        <v>106.32266964</v>
      </c>
      <c r="AH274" s="137">
        <v>157.33161476999999</v>
      </c>
      <c r="AI274" s="137">
        <v>249.50409836</v>
      </c>
      <c r="AJ274" s="137">
        <v>7.4862075436</v>
      </c>
      <c r="AK274" s="137">
        <v>60.462096991999999</v>
      </c>
      <c r="AL274" s="137">
        <v>121.71563596999999</v>
      </c>
      <c r="AM274" s="137">
        <v>492.50867077999999</v>
      </c>
      <c r="AN274" s="137">
        <v>8.9150684931999997</v>
      </c>
      <c r="AO274" s="137">
        <v>271</v>
      </c>
      <c r="AP274" s="155"/>
      <c r="AQ274" s="148"/>
      <c r="AS274" s="150">
        <v>236</v>
      </c>
      <c r="AT274" s="137">
        <v>558.79910404999998</v>
      </c>
      <c r="AU274" s="137">
        <v>102.70981777999999</v>
      </c>
      <c r="AV274" s="137">
        <v>155.02788591000001</v>
      </c>
      <c r="AW274" s="137">
        <v>251.18114301</v>
      </c>
      <c r="AX274" s="137">
        <v>7.4862075436</v>
      </c>
      <c r="AY274" s="137">
        <v>60.430893865000002</v>
      </c>
      <c r="AZ274" s="137">
        <v>121.57234206</v>
      </c>
      <c r="BA274" s="137">
        <v>479.09125843999999</v>
      </c>
      <c r="BB274" s="137">
        <v>8.9616438356000003</v>
      </c>
      <c r="BC274" s="137">
        <v>236</v>
      </c>
      <c r="BD274" s="155"/>
      <c r="BE274" s="148"/>
      <c r="BG274" s="150">
        <v>236</v>
      </c>
      <c r="BH274" s="121">
        <v>559.38985351999997</v>
      </c>
      <c r="BI274" s="121">
        <v>103.37492566</v>
      </c>
      <c r="BJ274" s="121">
        <v>158.78034672000001</v>
      </c>
      <c r="BK274" s="121">
        <v>243.75576272000001</v>
      </c>
      <c r="BL274" s="121">
        <v>7.4862075436</v>
      </c>
      <c r="BM274" s="121">
        <v>57.507443561000002</v>
      </c>
      <c r="BN274" s="121">
        <v>124.60779379</v>
      </c>
      <c r="BO274" s="121">
        <v>329.68599999000003</v>
      </c>
      <c r="BP274" s="121">
        <v>8.6164383561999998</v>
      </c>
      <c r="BQ274" s="121">
        <v>316</v>
      </c>
      <c r="BR274" s="155"/>
    </row>
    <row r="275" spans="3:70">
      <c r="C275" s="150">
        <v>237</v>
      </c>
      <c r="D275" s="137">
        <v>550.73414895999997</v>
      </c>
      <c r="E275" s="137">
        <v>95.685224380999998</v>
      </c>
      <c r="F275" s="137">
        <v>151.52334719000001</v>
      </c>
      <c r="G275" s="137">
        <v>237.47307523000001</v>
      </c>
      <c r="H275" s="137">
        <v>7.4862075436</v>
      </c>
      <c r="I275" s="137">
        <v>58.155758097000003</v>
      </c>
      <c r="J275" s="137">
        <v>131.40602608</v>
      </c>
      <c r="K275" s="137">
        <v>266.27038954</v>
      </c>
      <c r="L275" s="137">
        <v>8.3178082191999998</v>
      </c>
      <c r="M275" s="137">
        <v>217</v>
      </c>
      <c r="Q275" s="150">
        <v>237</v>
      </c>
      <c r="R275" s="137">
        <v>553.04970362999995</v>
      </c>
      <c r="S275" s="137">
        <v>91.149602153000004</v>
      </c>
      <c r="T275" s="137">
        <v>152.90866209999999</v>
      </c>
      <c r="U275" s="137">
        <v>237.71231442999999</v>
      </c>
      <c r="V275" s="137">
        <v>7.4862075436</v>
      </c>
      <c r="W275" s="137">
        <v>58.678137677999999</v>
      </c>
      <c r="X275" s="137">
        <v>131.47540175</v>
      </c>
      <c r="Y275" s="137">
        <v>271.92255981</v>
      </c>
      <c r="Z275" s="137">
        <v>8.5863013698999993</v>
      </c>
      <c r="AA275" s="137">
        <v>324</v>
      </c>
      <c r="AE275" s="150">
        <v>237</v>
      </c>
      <c r="AF275" s="137">
        <v>555.68625691</v>
      </c>
      <c r="AG275" s="137">
        <v>105.45409721999999</v>
      </c>
      <c r="AH275" s="137">
        <v>156.60510013000001</v>
      </c>
      <c r="AI275" s="137">
        <v>249.36192066000001</v>
      </c>
      <c r="AJ275" s="137">
        <v>7.4862075436</v>
      </c>
      <c r="AK275" s="137">
        <v>60.439532681000003</v>
      </c>
      <c r="AL275" s="137">
        <v>121.71275147</v>
      </c>
      <c r="AM275" s="137">
        <v>492.56347006999999</v>
      </c>
      <c r="AN275" s="137">
        <v>8.9150684931999997</v>
      </c>
      <c r="AO275" s="137">
        <v>273</v>
      </c>
      <c r="AP275" s="155"/>
      <c r="AQ275" s="148"/>
      <c r="AS275" s="150">
        <v>237</v>
      </c>
      <c r="AT275" s="137">
        <v>554.48388441999998</v>
      </c>
      <c r="AU275" s="137">
        <v>102.06018539</v>
      </c>
      <c r="AV275" s="137">
        <v>154.25715804000001</v>
      </c>
      <c r="AW275" s="137">
        <v>251.06758678</v>
      </c>
      <c r="AX275" s="137">
        <v>7.4862075436</v>
      </c>
      <c r="AY275" s="137">
        <v>60.407725886000001</v>
      </c>
      <c r="AZ275" s="137">
        <v>121.56551789</v>
      </c>
      <c r="BA275" s="137">
        <v>478.82771343000002</v>
      </c>
      <c r="BB275" s="137">
        <v>8.9616438356000003</v>
      </c>
      <c r="BC275" s="137">
        <v>238</v>
      </c>
      <c r="BD275" s="155"/>
      <c r="BE275" s="148"/>
      <c r="BG275" s="150">
        <v>237</v>
      </c>
      <c r="BH275" s="121">
        <v>555.22311927999999</v>
      </c>
      <c r="BI275" s="121">
        <v>102.57482075</v>
      </c>
      <c r="BJ275" s="121">
        <v>158.01139330000001</v>
      </c>
      <c r="BK275" s="121">
        <v>243.63816166999999</v>
      </c>
      <c r="BL275" s="121">
        <v>7.4862075436</v>
      </c>
      <c r="BM275" s="121">
        <v>57.468989372999999</v>
      </c>
      <c r="BN275" s="121">
        <v>124.58322681</v>
      </c>
      <c r="BO275" s="121">
        <v>328.73787076999997</v>
      </c>
      <c r="BP275" s="121">
        <v>8.6164383561999998</v>
      </c>
      <c r="BQ275" s="121">
        <v>318</v>
      </c>
      <c r="BR275" s="155"/>
    </row>
    <row r="276" spans="3:70">
      <c r="C276" s="150">
        <v>238</v>
      </c>
      <c r="D276" s="137">
        <v>546.48475267000003</v>
      </c>
      <c r="E276" s="137">
        <v>94.905258349999997</v>
      </c>
      <c r="F276" s="137">
        <v>150.77797188</v>
      </c>
      <c r="G276" s="137">
        <v>237.43077142000001</v>
      </c>
      <c r="H276" s="137">
        <v>7.4862075436</v>
      </c>
      <c r="I276" s="137">
        <v>58.127603729</v>
      </c>
      <c r="J276" s="137">
        <v>131.41901465000001</v>
      </c>
      <c r="K276" s="137">
        <v>265.29160968000002</v>
      </c>
      <c r="L276" s="137">
        <v>8.3178082191999998</v>
      </c>
      <c r="M276" s="137">
        <v>219</v>
      </c>
      <c r="Q276" s="150">
        <v>238</v>
      </c>
      <c r="R276" s="137">
        <v>548.56562124000004</v>
      </c>
      <c r="S276" s="137">
        <v>90.680487001000003</v>
      </c>
      <c r="T276" s="137">
        <v>152.06039408999999</v>
      </c>
      <c r="U276" s="137">
        <v>237.69035464999999</v>
      </c>
      <c r="V276" s="137">
        <v>7.4862075436</v>
      </c>
      <c r="W276" s="137">
        <v>58.651862006999998</v>
      </c>
      <c r="X276" s="137">
        <v>131.48805956999999</v>
      </c>
      <c r="Y276" s="137">
        <v>270.96973596999999</v>
      </c>
      <c r="Z276" s="137">
        <v>8.5863013698999993</v>
      </c>
      <c r="AA276" s="137">
        <v>327</v>
      </c>
      <c r="AE276" s="150">
        <v>238</v>
      </c>
      <c r="AF276" s="137">
        <v>551.30048622000004</v>
      </c>
      <c r="AG276" s="137">
        <v>104.60940463</v>
      </c>
      <c r="AH276" s="137">
        <v>156.02354237</v>
      </c>
      <c r="AI276" s="137">
        <v>249.30844908</v>
      </c>
      <c r="AJ276" s="137">
        <v>7.4862075436</v>
      </c>
      <c r="AK276" s="137">
        <v>60.417257296999999</v>
      </c>
      <c r="AL276" s="137">
        <v>121.71124186999999</v>
      </c>
      <c r="AM276" s="137">
        <v>492.61995768000003</v>
      </c>
      <c r="AN276" s="137">
        <v>8.9150684931999997</v>
      </c>
      <c r="AO276" s="137">
        <v>276</v>
      </c>
      <c r="AP276" s="155"/>
      <c r="AQ276" s="148"/>
      <c r="AS276" s="150">
        <v>238</v>
      </c>
      <c r="AT276" s="137">
        <v>549.97661562999997</v>
      </c>
      <c r="AU276" s="137">
        <v>101.41218385000001</v>
      </c>
      <c r="AV276" s="137">
        <v>153.61380201</v>
      </c>
      <c r="AW276" s="137">
        <v>251.01707701999999</v>
      </c>
      <c r="AX276" s="137">
        <v>7.4862075436</v>
      </c>
      <c r="AY276" s="137">
        <v>60.384864268000001</v>
      </c>
      <c r="AZ276" s="137">
        <v>121.56020645</v>
      </c>
      <c r="BA276" s="137">
        <v>478.56967849</v>
      </c>
      <c r="BB276" s="137">
        <v>8.9616438356000003</v>
      </c>
      <c r="BC276" s="137">
        <v>240</v>
      </c>
      <c r="BD276" s="155"/>
      <c r="BE276" s="148"/>
      <c r="BG276" s="150">
        <v>238</v>
      </c>
      <c r="BH276" s="121">
        <v>550.49660645999995</v>
      </c>
      <c r="BI276" s="121">
        <v>102.10473773</v>
      </c>
      <c r="BJ276" s="121">
        <v>157.39667216000001</v>
      </c>
      <c r="BK276" s="121">
        <v>243.59608501</v>
      </c>
      <c r="BL276" s="121">
        <v>7.4862075436</v>
      </c>
      <c r="BM276" s="121">
        <v>57.430971382999999</v>
      </c>
      <c r="BN276" s="121">
        <v>124.56083964</v>
      </c>
      <c r="BO276" s="121">
        <v>327.79828965000002</v>
      </c>
      <c r="BP276" s="121">
        <v>8.6164383561999998</v>
      </c>
      <c r="BQ276" s="121">
        <v>320</v>
      </c>
      <c r="BR276" s="155"/>
    </row>
    <row r="277" spans="3:70">
      <c r="C277" s="150">
        <v>239</v>
      </c>
      <c r="D277" s="137">
        <v>541.90606241</v>
      </c>
      <c r="E277" s="137">
        <v>94.190314294000004</v>
      </c>
      <c r="F277" s="137">
        <v>150.29686856999999</v>
      </c>
      <c r="G277" s="137">
        <v>237.38846760999999</v>
      </c>
      <c r="H277" s="137">
        <v>7.4862075436</v>
      </c>
      <c r="I277" s="137">
        <v>58.099840915000001</v>
      </c>
      <c r="J277" s="137">
        <v>131.43423056</v>
      </c>
      <c r="K277" s="137">
        <v>264.31953944999998</v>
      </c>
      <c r="L277" s="137">
        <v>8.3178082191999998</v>
      </c>
      <c r="M277" s="137">
        <v>222</v>
      </c>
      <c r="Q277" s="150">
        <v>239</v>
      </c>
      <c r="R277" s="137">
        <v>543.79400168999996</v>
      </c>
      <c r="S277" s="137">
        <v>90.043475977</v>
      </c>
      <c r="T277" s="137">
        <v>151.65022715999999</v>
      </c>
      <c r="U277" s="137">
        <v>237.68572682000001</v>
      </c>
      <c r="V277" s="137">
        <v>7.4862075436</v>
      </c>
      <c r="W277" s="137">
        <v>58.625962432000001</v>
      </c>
      <c r="X277" s="137">
        <v>131.50289015000001</v>
      </c>
      <c r="Y277" s="137">
        <v>270.02319194</v>
      </c>
      <c r="Z277" s="137">
        <v>8.5863013698999993</v>
      </c>
      <c r="AA277" s="137">
        <v>330</v>
      </c>
      <c r="AE277" s="150">
        <v>239</v>
      </c>
      <c r="AF277" s="137">
        <v>546.71282253000004</v>
      </c>
      <c r="AG277" s="137">
        <v>104.06967639</v>
      </c>
      <c r="AH277" s="137">
        <v>155.33437534000001</v>
      </c>
      <c r="AI277" s="137">
        <v>249.25951542000001</v>
      </c>
      <c r="AJ277" s="137">
        <v>7.4862075436</v>
      </c>
      <c r="AK277" s="137">
        <v>60.395276099</v>
      </c>
      <c r="AL277" s="137">
        <v>121.71110623</v>
      </c>
      <c r="AM277" s="137">
        <v>492.67830055000002</v>
      </c>
      <c r="AN277" s="137">
        <v>8.9150684931999997</v>
      </c>
      <c r="AO277" s="137">
        <v>279</v>
      </c>
      <c r="AP277" s="155"/>
      <c r="AQ277" s="148"/>
      <c r="AS277" s="150">
        <v>239</v>
      </c>
      <c r="AT277" s="137">
        <v>545.68526868000004</v>
      </c>
      <c r="AU277" s="137">
        <v>100.58220566</v>
      </c>
      <c r="AV277" s="137">
        <v>152.93650077999999</v>
      </c>
      <c r="AW277" s="137">
        <v>250.96656727000001</v>
      </c>
      <c r="AX277" s="137">
        <v>7.4862075436</v>
      </c>
      <c r="AY277" s="137">
        <v>60.362314992999998</v>
      </c>
      <c r="AZ277" s="137">
        <v>121.55641285</v>
      </c>
      <c r="BA277" s="137">
        <v>478.31748709999999</v>
      </c>
      <c r="BB277" s="137">
        <v>8.9616438356000003</v>
      </c>
      <c r="BC277" s="137">
        <v>242</v>
      </c>
      <c r="BD277" s="155"/>
      <c r="BE277" s="148"/>
      <c r="BG277" s="150">
        <v>239</v>
      </c>
      <c r="BH277" s="121">
        <v>546.03456042000005</v>
      </c>
      <c r="BI277" s="121">
        <v>101.36115415</v>
      </c>
      <c r="BJ277" s="121">
        <v>156.79098482000001</v>
      </c>
      <c r="BK277" s="121">
        <v>243.55400835</v>
      </c>
      <c r="BL277" s="121">
        <v>7.4862075436</v>
      </c>
      <c r="BM277" s="121">
        <v>57.393404851</v>
      </c>
      <c r="BN277" s="121">
        <v>124.54065783999999</v>
      </c>
      <c r="BO277" s="121">
        <v>326.86784130000001</v>
      </c>
      <c r="BP277" s="121">
        <v>8.6164383561999998</v>
      </c>
      <c r="BQ277" s="121">
        <v>322</v>
      </c>
      <c r="BR277" s="155"/>
    </row>
    <row r="278" spans="3:70">
      <c r="C278" s="150">
        <v>240</v>
      </c>
      <c r="D278" s="137">
        <v>537.38543807999997</v>
      </c>
      <c r="E278" s="137">
        <v>93.703013287999994</v>
      </c>
      <c r="F278" s="137">
        <v>149.51232037</v>
      </c>
      <c r="G278" s="137">
        <v>237.36389969999999</v>
      </c>
      <c r="H278" s="137">
        <v>7.4862075436</v>
      </c>
      <c r="I278" s="137">
        <v>58.072479485999999</v>
      </c>
      <c r="J278" s="137">
        <v>131.45168040999999</v>
      </c>
      <c r="K278" s="137">
        <v>263.35479873000003</v>
      </c>
      <c r="L278" s="137">
        <v>8.3178082191999998</v>
      </c>
      <c r="M278" s="137">
        <v>224</v>
      </c>
      <c r="Q278" s="150">
        <v>240</v>
      </c>
      <c r="R278" s="137">
        <v>539.34312078999994</v>
      </c>
      <c r="S278" s="137">
        <v>89.465876257999994</v>
      </c>
      <c r="T278" s="137">
        <v>150.85991028999999</v>
      </c>
      <c r="U278" s="137">
        <v>237.68109899000001</v>
      </c>
      <c r="V278" s="137">
        <v>7.4862075436</v>
      </c>
      <c r="W278" s="137">
        <v>58.600447664000001</v>
      </c>
      <c r="X278" s="137">
        <v>131.51989950000001</v>
      </c>
      <c r="Y278" s="137">
        <v>269.08353927000002</v>
      </c>
      <c r="Z278" s="137">
        <v>8.5863013698999993</v>
      </c>
      <c r="AA278" s="137">
        <v>333</v>
      </c>
      <c r="AE278" s="150">
        <v>240</v>
      </c>
      <c r="AF278" s="137">
        <v>541.73724633999996</v>
      </c>
      <c r="AG278" s="137">
        <v>103.71118192</v>
      </c>
      <c r="AH278" s="137">
        <v>154.81959909</v>
      </c>
      <c r="AI278" s="137">
        <v>249.24286971999999</v>
      </c>
      <c r="AJ278" s="137">
        <v>7.4862075436</v>
      </c>
      <c r="AK278" s="137">
        <v>60.373594347999997</v>
      </c>
      <c r="AL278" s="137">
        <v>121.71234358</v>
      </c>
      <c r="AM278" s="137">
        <v>492.73866561</v>
      </c>
      <c r="AN278" s="137">
        <v>8.9150684931999997</v>
      </c>
      <c r="AO278" s="137">
        <v>281</v>
      </c>
      <c r="AP278" s="155"/>
      <c r="AQ278" s="148"/>
      <c r="AS278" s="150">
        <v>240</v>
      </c>
      <c r="AT278" s="137">
        <v>540.76169682</v>
      </c>
      <c r="AU278" s="137">
        <v>100.10427434</v>
      </c>
      <c r="AV278" s="137">
        <v>152.51196250000001</v>
      </c>
      <c r="AW278" s="137">
        <v>250.94347261999999</v>
      </c>
      <c r="AX278" s="137">
        <v>7.4862075436</v>
      </c>
      <c r="AY278" s="137">
        <v>60.340084046999998</v>
      </c>
      <c r="AZ278" s="137">
        <v>121.55414220999999</v>
      </c>
      <c r="BA278" s="137">
        <v>478.07147275</v>
      </c>
      <c r="BB278" s="137">
        <v>8.9616438356000003</v>
      </c>
      <c r="BC278" s="137">
        <v>245</v>
      </c>
      <c r="BD278" s="155"/>
      <c r="BE278" s="148"/>
      <c r="BG278" s="150">
        <v>240</v>
      </c>
      <c r="BH278" s="121">
        <v>541.28725826000004</v>
      </c>
      <c r="BI278" s="121">
        <v>100.93008684</v>
      </c>
      <c r="BJ278" s="121">
        <v>156.15778281999999</v>
      </c>
      <c r="BK278" s="121">
        <v>243.51218617999999</v>
      </c>
      <c r="BL278" s="121">
        <v>7.4862075436</v>
      </c>
      <c r="BM278" s="121">
        <v>57.356305038000002</v>
      </c>
      <c r="BN278" s="121">
        <v>124.52270698</v>
      </c>
      <c r="BO278" s="121">
        <v>325.94711038000003</v>
      </c>
      <c r="BP278" s="121">
        <v>8.6164383561999998</v>
      </c>
      <c r="BQ278" s="121">
        <v>324</v>
      </c>
      <c r="BR278" s="155"/>
    </row>
    <row r="279" spans="3:70">
      <c r="C279" s="150">
        <v>241</v>
      </c>
      <c r="D279" s="137">
        <v>532.68811976999996</v>
      </c>
      <c r="E279" s="137">
        <v>93.149146664</v>
      </c>
      <c r="F279" s="137">
        <v>148.95214290000001</v>
      </c>
      <c r="G279" s="137">
        <v>237.35822067999999</v>
      </c>
      <c r="H279" s="137">
        <v>7.4862075436</v>
      </c>
      <c r="I279" s="137">
        <v>58.045529273</v>
      </c>
      <c r="J279" s="137">
        <v>131.47137083999999</v>
      </c>
      <c r="K279" s="137">
        <v>262.39800738999998</v>
      </c>
      <c r="L279" s="137">
        <v>8.3178082191999998</v>
      </c>
      <c r="M279" s="137">
        <v>226</v>
      </c>
      <c r="Q279" s="150">
        <v>241</v>
      </c>
      <c r="R279" s="137">
        <v>534.87784639999995</v>
      </c>
      <c r="S279" s="137">
        <v>88.755056891999999</v>
      </c>
      <c r="T279" s="137">
        <v>150.22009975</v>
      </c>
      <c r="U279" s="137">
        <v>237.67357795000001</v>
      </c>
      <c r="V279" s="137">
        <v>7.4862075436</v>
      </c>
      <c r="W279" s="137">
        <v>58.575326410000002</v>
      </c>
      <c r="X279" s="137">
        <v>131.53909363</v>
      </c>
      <c r="Y279" s="137">
        <v>268.15138953000002</v>
      </c>
      <c r="Z279" s="137">
        <v>8.5863013698999993</v>
      </c>
      <c r="AA279" s="137">
        <v>336</v>
      </c>
      <c r="AE279" s="150">
        <v>241</v>
      </c>
      <c r="AF279" s="137">
        <v>536.54153913000005</v>
      </c>
      <c r="AG279" s="137">
        <v>103.31489668</v>
      </c>
      <c r="AH279" s="137">
        <v>154.56274463</v>
      </c>
      <c r="AI279" s="137">
        <v>249.22622401000001</v>
      </c>
      <c r="AJ279" s="137">
        <v>7.4862075436</v>
      </c>
      <c r="AK279" s="137">
        <v>60.352217301000003</v>
      </c>
      <c r="AL279" s="137">
        <v>121.71495299999999</v>
      </c>
      <c r="AM279" s="137">
        <v>492.80121978</v>
      </c>
      <c r="AN279" s="137">
        <v>8.9150684931999997</v>
      </c>
      <c r="AO279" s="137">
        <v>284</v>
      </c>
      <c r="AP279" s="155"/>
      <c r="AQ279" s="148"/>
      <c r="AS279" s="150">
        <v>241</v>
      </c>
      <c r="AT279" s="137">
        <v>535.51434439000002</v>
      </c>
      <c r="AU279" s="137">
        <v>99.934124707999999</v>
      </c>
      <c r="AV279" s="137">
        <v>152.09317991</v>
      </c>
      <c r="AW279" s="137">
        <v>250.93062114</v>
      </c>
      <c r="AX279" s="137">
        <v>7.4862075436</v>
      </c>
      <c r="AY279" s="137">
        <v>60.318177415000001</v>
      </c>
      <c r="AZ279" s="137">
        <v>121.55339963999999</v>
      </c>
      <c r="BA279" s="137">
        <v>477.83196889999999</v>
      </c>
      <c r="BB279" s="137">
        <v>8.9616438356000003</v>
      </c>
      <c r="BC279" s="137">
        <v>247</v>
      </c>
      <c r="BD279" s="155"/>
      <c r="BE279" s="148"/>
      <c r="BG279" s="150">
        <v>241</v>
      </c>
      <c r="BH279" s="121">
        <v>535.86008198000002</v>
      </c>
      <c r="BI279" s="121">
        <v>100.75379036</v>
      </c>
      <c r="BJ279" s="121">
        <v>155.94784102</v>
      </c>
      <c r="BK279" s="121">
        <v>243.47220711</v>
      </c>
      <c r="BL279" s="121">
        <v>7.4862075436</v>
      </c>
      <c r="BM279" s="121">
        <v>57.319687205000001</v>
      </c>
      <c r="BN279" s="121">
        <v>124.50701263000001</v>
      </c>
      <c r="BO279" s="121">
        <v>325.03668155000003</v>
      </c>
      <c r="BP279" s="121">
        <v>8.6164383561999998</v>
      </c>
      <c r="BQ279" s="121">
        <v>326</v>
      </c>
      <c r="BR279" s="155"/>
    </row>
    <row r="280" spans="3:70">
      <c r="C280" s="150">
        <v>242</v>
      </c>
      <c r="D280" s="137">
        <v>528.30958926999995</v>
      </c>
      <c r="E280" s="137">
        <v>92.823267622000003</v>
      </c>
      <c r="F280" s="137">
        <v>148.17580437999999</v>
      </c>
      <c r="G280" s="137">
        <v>237.02192729999999</v>
      </c>
      <c r="H280" s="137">
        <v>7.4862075436</v>
      </c>
      <c r="I280" s="137">
        <v>58.019000106999997</v>
      </c>
      <c r="J280" s="137">
        <v>131.49330846999999</v>
      </c>
      <c r="K280" s="137">
        <v>261.44978529999997</v>
      </c>
      <c r="L280" s="137">
        <v>8.3178082191999998</v>
      </c>
      <c r="M280" s="137">
        <v>228</v>
      </c>
      <c r="Q280" s="150">
        <v>242</v>
      </c>
      <c r="R280" s="137">
        <v>530.58129659999997</v>
      </c>
      <c r="S280" s="137">
        <v>88.104872036000003</v>
      </c>
      <c r="T280" s="137">
        <v>149.53805693000001</v>
      </c>
      <c r="U280" s="137">
        <v>237.47893009000001</v>
      </c>
      <c r="V280" s="137">
        <v>7.4862075436</v>
      </c>
      <c r="W280" s="137">
        <v>58.550607380000002</v>
      </c>
      <c r="X280" s="137">
        <v>131.56047856000001</v>
      </c>
      <c r="Y280" s="137">
        <v>267.22735431000001</v>
      </c>
      <c r="Z280" s="137">
        <v>8.5863013698999993</v>
      </c>
      <c r="AA280" s="137">
        <v>339</v>
      </c>
      <c r="AE280" s="150">
        <v>242</v>
      </c>
      <c r="AF280" s="137">
        <v>532.07043767000005</v>
      </c>
      <c r="AG280" s="137">
        <v>102.92228673</v>
      </c>
      <c r="AH280" s="137">
        <v>153.85698169</v>
      </c>
      <c r="AI280" s="137">
        <v>248.93020573999999</v>
      </c>
      <c r="AJ280" s="137">
        <v>7.4862075436</v>
      </c>
      <c r="AK280" s="137">
        <v>60.331150219000001</v>
      </c>
      <c r="AL280" s="137">
        <v>121.71893353</v>
      </c>
      <c r="AM280" s="137">
        <v>492.86613002000001</v>
      </c>
      <c r="AN280" s="137">
        <v>8.9150684931999997</v>
      </c>
      <c r="AO280" s="137">
        <v>287</v>
      </c>
      <c r="AP280" s="155"/>
      <c r="AQ280" s="148"/>
      <c r="AS280" s="150">
        <v>242</v>
      </c>
      <c r="AT280" s="137">
        <v>531.46017674999996</v>
      </c>
      <c r="AU280" s="137">
        <v>99.182957803999997</v>
      </c>
      <c r="AV280" s="137">
        <v>151.36815751</v>
      </c>
      <c r="AW280" s="137">
        <v>250.61184197</v>
      </c>
      <c r="AX280" s="137">
        <v>7.4862075436</v>
      </c>
      <c r="AY280" s="137">
        <v>60.296601082000002</v>
      </c>
      <c r="AZ280" s="137">
        <v>121.55419026</v>
      </c>
      <c r="BA280" s="137">
        <v>477.59930904999999</v>
      </c>
      <c r="BB280" s="137">
        <v>8.9616438356000003</v>
      </c>
      <c r="BC280" s="137">
        <v>249</v>
      </c>
      <c r="BD280" s="155"/>
      <c r="BE280" s="148"/>
      <c r="BG280" s="150">
        <v>242</v>
      </c>
      <c r="BH280" s="121">
        <v>531.78810986999997</v>
      </c>
      <c r="BI280" s="121">
        <v>100.12544545999999</v>
      </c>
      <c r="BJ280" s="121">
        <v>155.04008804</v>
      </c>
      <c r="BK280" s="121">
        <v>243.22688348</v>
      </c>
      <c r="BL280" s="121">
        <v>7.4862075436</v>
      </c>
      <c r="BM280" s="121">
        <v>57.283566614000001</v>
      </c>
      <c r="BN280" s="121">
        <v>124.49360037</v>
      </c>
      <c r="BO280" s="121">
        <v>324.13713947999997</v>
      </c>
      <c r="BP280" s="121">
        <v>8.6164383561999998</v>
      </c>
      <c r="BQ280" s="121">
        <v>328</v>
      </c>
      <c r="BR280" s="155"/>
    </row>
    <row r="281" spans="3:70">
      <c r="C281" s="150">
        <v>243</v>
      </c>
      <c r="D281" s="137">
        <v>524.49262578000003</v>
      </c>
      <c r="E281" s="137">
        <v>92.139204641000006</v>
      </c>
      <c r="F281" s="137">
        <v>147.25139755000001</v>
      </c>
      <c r="G281" s="137">
        <v>236.63031916</v>
      </c>
      <c r="H281" s="137">
        <v>7.4862075436</v>
      </c>
      <c r="I281" s="137">
        <v>57.992901818</v>
      </c>
      <c r="J281" s="137">
        <v>131.51749993000001</v>
      </c>
      <c r="K281" s="137">
        <v>260.51075236000003</v>
      </c>
      <c r="L281" s="137">
        <v>8.3178082191999998</v>
      </c>
      <c r="M281" s="137">
        <v>231</v>
      </c>
      <c r="Q281" s="150">
        <v>243</v>
      </c>
      <c r="R281" s="137">
        <v>526.97538913999995</v>
      </c>
      <c r="S281" s="137">
        <v>87.263503835999998</v>
      </c>
      <c r="T281" s="137">
        <v>148.62257120000001</v>
      </c>
      <c r="U281" s="137">
        <v>237.01826614999999</v>
      </c>
      <c r="V281" s="137">
        <v>7.4862075436</v>
      </c>
      <c r="W281" s="137">
        <v>58.526299281999997</v>
      </c>
      <c r="X281" s="137">
        <v>131.5840603</v>
      </c>
      <c r="Y281" s="137">
        <v>266.31204515000002</v>
      </c>
      <c r="Z281" s="137">
        <v>8.5863013698999993</v>
      </c>
      <c r="AA281" s="137">
        <v>342</v>
      </c>
      <c r="AE281" s="150">
        <v>243</v>
      </c>
      <c r="AF281" s="137">
        <v>528.60262755999997</v>
      </c>
      <c r="AG281" s="137">
        <v>102.11720647</v>
      </c>
      <c r="AH281" s="137">
        <v>152.69358667</v>
      </c>
      <c r="AI281" s="137">
        <v>248.50099850999999</v>
      </c>
      <c r="AJ281" s="137">
        <v>7.4862075436</v>
      </c>
      <c r="AK281" s="137">
        <v>60.310398360000001</v>
      </c>
      <c r="AL281" s="137">
        <v>121.72428422</v>
      </c>
      <c r="AM281" s="137">
        <v>492.93356324000001</v>
      </c>
      <c r="AN281" s="137">
        <v>8.9150684931999997</v>
      </c>
      <c r="AO281" s="137">
        <v>289</v>
      </c>
      <c r="AP281" s="155"/>
      <c r="AQ281" s="148"/>
      <c r="AS281" s="150">
        <v>243</v>
      </c>
      <c r="AT281" s="137">
        <v>528.00406078000003</v>
      </c>
      <c r="AU281" s="137">
        <v>98.330327284000006</v>
      </c>
      <c r="AV281" s="137">
        <v>150.25081824</v>
      </c>
      <c r="AW281" s="137">
        <v>250.18879161000001</v>
      </c>
      <c r="AX281" s="137">
        <v>7.4862075436</v>
      </c>
      <c r="AY281" s="137">
        <v>60.275361031000003</v>
      </c>
      <c r="AZ281" s="137">
        <v>121.55651918</v>
      </c>
      <c r="BA281" s="137">
        <v>477.37382667000003</v>
      </c>
      <c r="BB281" s="137">
        <v>8.9616438356000003</v>
      </c>
      <c r="BC281" s="137">
        <v>251</v>
      </c>
      <c r="BD281" s="155"/>
      <c r="BE281" s="148"/>
      <c r="BG281" s="150">
        <v>243</v>
      </c>
      <c r="BH281" s="121">
        <v>528.25370616999999</v>
      </c>
      <c r="BI281" s="121">
        <v>99.212411016000004</v>
      </c>
      <c r="BJ281" s="121">
        <v>154.04893546</v>
      </c>
      <c r="BK281" s="121">
        <v>242.81208057000001</v>
      </c>
      <c r="BL281" s="121">
        <v>7.4862075436</v>
      </c>
      <c r="BM281" s="121">
        <v>57.247958525000001</v>
      </c>
      <c r="BN281" s="121">
        <v>124.48249575</v>
      </c>
      <c r="BO281" s="121">
        <v>323.24906883</v>
      </c>
      <c r="BP281" s="121">
        <v>8.6164383561999998</v>
      </c>
      <c r="BQ281" s="121">
        <v>330</v>
      </c>
      <c r="BR281" s="155"/>
    </row>
    <row r="282" spans="3:70">
      <c r="C282" s="150">
        <v>244</v>
      </c>
      <c r="D282" s="137">
        <v>519.99165939</v>
      </c>
      <c r="E282" s="137">
        <v>91.672043830000007</v>
      </c>
      <c r="F282" s="137">
        <v>146.66994849</v>
      </c>
      <c r="G282" s="137">
        <v>236.36285398999999</v>
      </c>
      <c r="H282" s="137">
        <v>7.4862075436</v>
      </c>
      <c r="I282" s="137">
        <v>57.967244239000003</v>
      </c>
      <c r="J282" s="137">
        <v>131.54395185000001</v>
      </c>
      <c r="K282" s="137">
        <v>259.58152844</v>
      </c>
      <c r="L282" s="137">
        <v>8.3178082191999998</v>
      </c>
      <c r="M282" s="137">
        <v>233</v>
      </c>
      <c r="Q282" s="150">
        <v>244</v>
      </c>
      <c r="R282" s="137">
        <v>522.52750698</v>
      </c>
      <c r="S282" s="137">
        <v>86.640119436000006</v>
      </c>
      <c r="T282" s="137">
        <v>148.12761824</v>
      </c>
      <c r="U282" s="137">
        <v>236.76106035000001</v>
      </c>
      <c r="V282" s="137">
        <v>7.4862075436</v>
      </c>
      <c r="W282" s="137">
        <v>58.502410826999999</v>
      </c>
      <c r="X282" s="137">
        <v>131.60984486999999</v>
      </c>
      <c r="Y282" s="137">
        <v>265.40607362999998</v>
      </c>
      <c r="Z282" s="137">
        <v>8.5863013698999993</v>
      </c>
      <c r="AA282" s="137">
        <v>345</v>
      </c>
      <c r="AE282" s="150">
        <v>244</v>
      </c>
      <c r="AF282" s="137">
        <v>524.03364863000002</v>
      </c>
      <c r="AG282" s="137">
        <v>101.68486732</v>
      </c>
      <c r="AH282" s="137">
        <v>152.09588916000001</v>
      </c>
      <c r="AI282" s="137">
        <v>248.23452148999999</v>
      </c>
      <c r="AJ282" s="137">
        <v>7.4862075436</v>
      </c>
      <c r="AK282" s="137">
        <v>60.289966985</v>
      </c>
      <c r="AL282" s="137">
        <v>121.73100413</v>
      </c>
      <c r="AM282" s="137">
        <v>493.00368637999998</v>
      </c>
      <c r="AN282" s="137">
        <v>8.9150684931999997</v>
      </c>
      <c r="AO282" s="137">
        <v>292</v>
      </c>
      <c r="AP282" s="155"/>
      <c r="AQ282" s="148"/>
      <c r="AS282" s="150">
        <v>244</v>
      </c>
      <c r="AT282" s="137">
        <v>523.59222431000001</v>
      </c>
      <c r="AU282" s="137">
        <v>97.731534895999999</v>
      </c>
      <c r="AV282" s="137">
        <v>149.71089828999999</v>
      </c>
      <c r="AW282" s="137">
        <v>249.89020429999999</v>
      </c>
      <c r="AX282" s="137">
        <v>7.4862075436</v>
      </c>
      <c r="AY282" s="137">
        <v>60.254463246999997</v>
      </c>
      <c r="AZ282" s="137">
        <v>121.56039151</v>
      </c>
      <c r="BA282" s="137">
        <v>477.15585522999999</v>
      </c>
      <c r="BB282" s="137">
        <v>8.9616438356000003</v>
      </c>
      <c r="BC282" s="137">
        <v>254</v>
      </c>
      <c r="BD282" s="155"/>
      <c r="BE282" s="148"/>
      <c r="BG282" s="150">
        <v>244</v>
      </c>
      <c r="BH282" s="121">
        <v>523.50991839999995</v>
      </c>
      <c r="BI282" s="121">
        <v>98.869204960999994</v>
      </c>
      <c r="BJ282" s="121">
        <v>153.55421659999999</v>
      </c>
      <c r="BK282" s="121">
        <v>242.54039963</v>
      </c>
      <c r="BL282" s="121">
        <v>7.4862075436</v>
      </c>
      <c r="BM282" s="121">
        <v>57.212878199000002</v>
      </c>
      <c r="BN282" s="121">
        <v>124.47372435</v>
      </c>
      <c r="BO282" s="121">
        <v>322.37305426</v>
      </c>
      <c r="BP282" s="121">
        <v>8.6164383561999998</v>
      </c>
      <c r="BQ282" s="121">
        <v>332</v>
      </c>
      <c r="BR282" s="155"/>
    </row>
    <row r="283" spans="3:70">
      <c r="C283" s="150">
        <v>245</v>
      </c>
      <c r="D283" s="137">
        <v>515.09489758999996</v>
      </c>
      <c r="E283" s="137">
        <v>91.40354791</v>
      </c>
      <c r="F283" s="137">
        <v>146.29430511000001</v>
      </c>
      <c r="G283" s="137">
        <v>236.08671365000001</v>
      </c>
      <c r="H283" s="137">
        <v>7.4862075436</v>
      </c>
      <c r="I283" s="137">
        <v>57.942037198999998</v>
      </c>
      <c r="J283" s="137">
        <v>131.57267084</v>
      </c>
      <c r="K283" s="137">
        <v>258.66273340999999</v>
      </c>
      <c r="L283" s="137">
        <v>8.3178082191999998</v>
      </c>
      <c r="M283" s="137">
        <v>235</v>
      </c>
      <c r="Q283" s="150">
        <v>245</v>
      </c>
      <c r="R283" s="137">
        <v>517.27185957999995</v>
      </c>
      <c r="S283" s="137">
        <v>86.514799194000005</v>
      </c>
      <c r="T283" s="137">
        <v>147.88429471000001</v>
      </c>
      <c r="U283" s="137">
        <v>236.56192618</v>
      </c>
      <c r="V283" s="137">
        <v>7.4862075436</v>
      </c>
      <c r="W283" s="137">
        <v>58.478950722999997</v>
      </c>
      <c r="X283" s="137">
        <v>131.63783828000001</v>
      </c>
      <c r="Y283" s="137">
        <v>264.51005132</v>
      </c>
      <c r="Z283" s="137">
        <v>8.5863013698999993</v>
      </c>
      <c r="AA283" s="137">
        <v>348</v>
      </c>
      <c r="AE283" s="150">
        <v>245</v>
      </c>
      <c r="AF283" s="137">
        <v>519.32277245</v>
      </c>
      <c r="AG283" s="137">
        <v>101.34616033</v>
      </c>
      <c r="AH283" s="137">
        <v>151.53637956</v>
      </c>
      <c r="AI283" s="137">
        <v>247.97812163</v>
      </c>
      <c r="AJ283" s="137">
        <v>7.4862075436</v>
      </c>
      <c r="AK283" s="137">
        <v>60.269861353000003</v>
      </c>
      <c r="AL283" s="137">
        <v>121.73909231</v>
      </c>
      <c r="AM283" s="137">
        <v>493.07666637</v>
      </c>
      <c r="AN283" s="137">
        <v>8.9150684931999997</v>
      </c>
      <c r="AO283" s="137">
        <v>294</v>
      </c>
      <c r="AP283" s="155"/>
      <c r="AQ283" s="148"/>
      <c r="AS283" s="150">
        <v>245</v>
      </c>
      <c r="AT283" s="137">
        <v>518.82306570000003</v>
      </c>
      <c r="AU283" s="137">
        <v>97.291869066000004</v>
      </c>
      <c r="AV283" s="137">
        <v>149.32637886000001</v>
      </c>
      <c r="AW283" s="137">
        <v>249.63441204</v>
      </c>
      <c r="AX283" s="137">
        <v>7.4862075436</v>
      </c>
      <c r="AY283" s="137">
        <v>60.233913716000004</v>
      </c>
      <c r="AZ283" s="137">
        <v>121.56581238</v>
      </c>
      <c r="BA283" s="137">
        <v>476.94572821999998</v>
      </c>
      <c r="BB283" s="137">
        <v>8.9616438356000003</v>
      </c>
      <c r="BC283" s="137">
        <v>256</v>
      </c>
      <c r="BD283" s="155"/>
      <c r="BE283" s="148"/>
      <c r="BG283" s="150">
        <v>245</v>
      </c>
      <c r="BH283" s="121">
        <v>518.85197102999996</v>
      </c>
      <c r="BI283" s="121">
        <v>98.410061486000004</v>
      </c>
      <c r="BJ283" s="121">
        <v>153.0949019</v>
      </c>
      <c r="BK283" s="121">
        <v>242.26341153999999</v>
      </c>
      <c r="BL283" s="121">
        <v>7.4862075436</v>
      </c>
      <c r="BM283" s="121">
        <v>57.178340896999998</v>
      </c>
      <c r="BN283" s="121">
        <v>124.46731174</v>
      </c>
      <c r="BO283" s="121">
        <v>321.50968043</v>
      </c>
      <c r="BP283" s="121">
        <v>8.6164383561999998</v>
      </c>
      <c r="BQ283" s="121">
        <v>334</v>
      </c>
      <c r="BR283" s="155"/>
    </row>
    <row r="284" spans="3:70">
      <c r="C284" s="150">
        <v>246</v>
      </c>
      <c r="D284" s="137">
        <v>510.22007957</v>
      </c>
      <c r="E284" s="137">
        <v>91.151717292000001</v>
      </c>
      <c r="F284" s="137">
        <v>146.0215962</v>
      </c>
      <c r="G284" s="137">
        <v>235.66902976</v>
      </c>
      <c r="H284" s="137">
        <v>7.4862075436</v>
      </c>
      <c r="I284" s="137">
        <v>57.917290530000002</v>
      </c>
      <c r="J284" s="137">
        <v>131.60366354000001</v>
      </c>
      <c r="K284" s="137">
        <v>257.75498714999998</v>
      </c>
      <c r="L284" s="137">
        <v>8.3178082191999998</v>
      </c>
      <c r="M284" s="137">
        <v>237</v>
      </c>
      <c r="Q284" s="150">
        <v>246</v>
      </c>
      <c r="R284" s="137">
        <v>512.37969553000005</v>
      </c>
      <c r="S284" s="137">
        <v>86.278619015000004</v>
      </c>
      <c r="T284" s="137">
        <v>147.61012299000001</v>
      </c>
      <c r="U284" s="137">
        <v>236.14101679000001</v>
      </c>
      <c r="V284" s="137">
        <v>7.4862075436</v>
      </c>
      <c r="W284" s="137">
        <v>58.455927678999998</v>
      </c>
      <c r="X284" s="137">
        <v>131.66804655000001</v>
      </c>
      <c r="Y284" s="137">
        <v>263.62458978000001</v>
      </c>
      <c r="Z284" s="137">
        <v>8.5863013698999993</v>
      </c>
      <c r="AA284" s="137">
        <v>351</v>
      </c>
      <c r="AE284" s="150">
        <v>246</v>
      </c>
      <c r="AF284" s="137">
        <v>514.27490480999995</v>
      </c>
      <c r="AG284" s="137">
        <v>101.07962851000001</v>
      </c>
      <c r="AH284" s="137">
        <v>151.40661632000001</v>
      </c>
      <c r="AI284" s="137">
        <v>247.55679172000001</v>
      </c>
      <c r="AJ284" s="137">
        <v>7.4862075436</v>
      </c>
      <c r="AK284" s="137">
        <v>60.250086721999999</v>
      </c>
      <c r="AL284" s="137">
        <v>121.74854781000001</v>
      </c>
      <c r="AM284" s="137">
        <v>493.15267016000001</v>
      </c>
      <c r="AN284" s="137">
        <v>8.9150684931999997</v>
      </c>
      <c r="AO284" s="137">
        <v>297</v>
      </c>
      <c r="AP284" s="155"/>
      <c r="AQ284" s="148"/>
      <c r="AS284" s="150">
        <v>246</v>
      </c>
      <c r="AT284" s="137">
        <v>513.83485321000001</v>
      </c>
      <c r="AU284" s="137">
        <v>97.101488395999993</v>
      </c>
      <c r="AV284" s="137">
        <v>149.0725703</v>
      </c>
      <c r="AW284" s="137">
        <v>249.21767765000001</v>
      </c>
      <c r="AX284" s="137">
        <v>7.4862075436</v>
      </c>
      <c r="AY284" s="137">
        <v>60.213718421000003</v>
      </c>
      <c r="AZ284" s="137">
        <v>121.57278689</v>
      </c>
      <c r="BA284" s="137">
        <v>476.74377912</v>
      </c>
      <c r="BB284" s="137">
        <v>8.9616438356000003</v>
      </c>
      <c r="BC284" s="137">
        <v>258</v>
      </c>
      <c r="BD284" s="155"/>
      <c r="BE284" s="148"/>
      <c r="BG284" s="150">
        <v>246</v>
      </c>
      <c r="BH284" s="121">
        <v>513.75937861</v>
      </c>
      <c r="BI284" s="121">
        <v>98.199373714000004</v>
      </c>
      <c r="BJ284" s="121">
        <v>152.96104667</v>
      </c>
      <c r="BK284" s="121">
        <v>241.84715333</v>
      </c>
      <c r="BL284" s="121">
        <v>7.4862075436</v>
      </c>
      <c r="BM284" s="121">
        <v>57.144361881000002</v>
      </c>
      <c r="BN284" s="121">
        <v>124.46328348</v>
      </c>
      <c r="BO284" s="121">
        <v>320.65953201000002</v>
      </c>
      <c r="BP284" s="121">
        <v>8.6164383561999998</v>
      </c>
      <c r="BQ284" s="121">
        <v>337</v>
      </c>
      <c r="BR284" s="155"/>
    </row>
    <row r="285" spans="3:70">
      <c r="C285" s="150">
        <v>247</v>
      </c>
      <c r="D285" s="137">
        <v>505.51138997999999</v>
      </c>
      <c r="E285" s="137">
        <v>90.742245396000001</v>
      </c>
      <c r="F285" s="137">
        <v>145.74040013999999</v>
      </c>
      <c r="G285" s="137">
        <v>235.25134585999999</v>
      </c>
      <c r="H285" s="137">
        <v>7.4862075436</v>
      </c>
      <c r="I285" s="137">
        <v>57.893014061999999</v>
      </c>
      <c r="J285" s="137">
        <v>131.63693658</v>
      </c>
      <c r="K285" s="137">
        <v>256.85893236999999</v>
      </c>
      <c r="L285" s="137">
        <v>8.3178082191999998</v>
      </c>
      <c r="M285" s="137">
        <v>239</v>
      </c>
      <c r="Q285" s="150">
        <v>247</v>
      </c>
      <c r="R285" s="137">
        <v>507.85307067999997</v>
      </c>
      <c r="S285" s="137">
        <v>85.643534410000001</v>
      </c>
      <c r="T285" s="137">
        <v>147.36931651</v>
      </c>
      <c r="U285" s="137">
        <v>235.72010739999999</v>
      </c>
      <c r="V285" s="137">
        <v>7.4862075436</v>
      </c>
      <c r="W285" s="137">
        <v>58.433350404999999</v>
      </c>
      <c r="X285" s="137">
        <v>131.70047568000001</v>
      </c>
      <c r="Y285" s="137">
        <v>262.75032614999998</v>
      </c>
      <c r="Z285" s="137">
        <v>8.5863013698999993</v>
      </c>
      <c r="AA285" s="137">
        <v>353</v>
      </c>
      <c r="AE285" s="150">
        <v>247</v>
      </c>
      <c r="AF285" s="137">
        <v>509.13771434</v>
      </c>
      <c r="AG285" s="137">
        <v>100.87781228</v>
      </c>
      <c r="AH285" s="137">
        <v>151.30146031000001</v>
      </c>
      <c r="AI285" s="137">
        <v>247.1354618</v>
      </c>
      <c r="AJ285" s="137">
        <v>7.4862075436</v>
      </c>
      <c r="AK285" s="137">
        <v>60.230648352999999</v>
      </c>
      <c r="AL285" s="137">
        <v>121.75936969</v>
      </c>
      <c r="AM285" s="137">
        <v>493.23186465999999</v>
      </c>
      <c r="AN285" s="137">
        <v>8.9150684931999997</v>
      </c>
      <c r="AO285" s="137">
        <v>299</v>
      </c>
      <c r="AP285" s="155"/>
      <c r="AQ285" s="148"/>
      <c r="AS285" s="150">
        <v>247</v>
      </c>
      <c r="AT285" s="137">
        <v>508.99585619999999</v>
      </c>
      <c r="AU285" s="137">
        <v>96.811438999999993</v>
      </c>
      <c r="AV285" s="137">
        <v>148.76921497000001</v>
      </c>
      <c r="AW285" s="137">
        <v>248.80094326</v>
      </c>
      <c r="AX285" s="137">
        <v>7.4862075436</v>
      </c>
      <c r="AY285" s="137">
        <v>60.193883347000003</v>
      </c>
      <c r="AZ285" s="137">
        <v>121.58132016</v>
      </c>
      <c r="BA285" s="137">
        <v>476.55034139999998</v>
      </c>
      <c r="BB285" s="137">
        <v>8.9616438356000003</v>
      </c>
      <c r="BC285" s="137">
        <v>260</v>
      </c>
      <c r="BD285" s="155"/>
      <c r="BE285" s="148"/>
      <c r="BG285" s="150">
        <v>247</v>
      </c>
      <c r="BH285" s="121">
        <v>508.68537450000002</v>
      </c>
      <c r="BI285" s="121">
        <v>97.924441508000001</v>
      </c>
      <c r="BJ285" s="121">
        <v>152.87284757</v>
      </c>
      <c r="BK285" s="121">
        <v>241.43089513000001</v>
      </c>
      <c r="BL285" s="121">
        <v>7.4862075436</v>
      </c>
      <c r="BM285" s="121">
        <v>57.11095641</v>
      </c>
      <c r="BN285" s="121">
        <v>124.46166515</v>
      </c>
      <c r="BO285" s="121">
        <v>319.82319367000002</v>
      </c>
      <c r="BP285" s="121">
        <v>8.6164383561999998</v>
      </c>
      <c r="BQ285" s="121">
        <v>338</v>
      </c>
      <c r="BR285" s="155"/>
    </row>
    <row r="286" spans="3:70">
      <c r="C286" s="150">
        <v>248</v>
      </c>
      <c r="D286" s="137">
        <v>500.43772328</v>
      </c>
      <c r="E286" s="137">
        <v>90.510220192000006</v>
      </c>
      <c r="F286" s="137">
        <v>145.62992155000001</v>
      </c>
      <c r="G286" s="137">
        <v>234.85047492999999</v>
      </c>
      <c r="H286" s="137">
        <v>7.4862075436</v>
      </c>
      <c r="I286" s="137">
        <v>57.869217626999998</v>
      </c>
      <c r="J286" s="137">
        <v>131.67249656999999</v>
      </c>
      <c r="K286" s="137">
        <v>255.97524149</v>
      </c>
      <c r="L286" s="137">
        <v>8.3178082191999998</v>
      </c>
      <c r="M286" s="137">
        <v>242</v>
      </c>
      <c r="Q286" s="150">
        <v>248</v>
      </c>
      <c r="R286" s="137">
        <v>503.09526290999997</v>
      </c>
      <c r="S286" s="137">
        <v>85.154045597000007</v>
      </c>
      <c r="T286" s="137">
        <v>147.17372581999999</v>
      </c>
      <c r="U286" s="137">
        <v>235.33956934</v>
      </c>
      <c r="V286" s="137">
        <v>7.4862075436</v>
      </c>
      <c r="W286" s="137">
        <v>58.411227607999997</v>
      </c>
      <c r="X286" s="137">
        <v>131.73513169</v>
      </c>
      <c r="Y286" s="137">
        <v>261.88791844000002</v>
      </c>
      <c r="Z286" s="137">
        <v>8.5863013698999993</v>
      </c>
      <c r="AA286" s="137">
        <v>356</v>
      </c>
      <c r="AE286" s="150">
        <v>248</v>
      </c>
      <c r="AF286" s="137">
        <v>504.45926355</v>
      </c>
      <c r="AG286" s="137">
        <v>100.38691387</v>
      </c>
      <c r="AH286" s="137">
        <v>151.02664680999999</v>
      </c>
      <c r="AI286" s="137">
        <v>246.71413189</v>
      </c>
      <c r="AJ286" s="137">
        <v>7.4862075436</v>
      </c>
      <c r="AK286" s="137">
        <v>60.211551503999999</v>
      </c>
      <c r="AL286" s="137">
        <v>121.771557</v>
      </c>
      <c r="AM286" s="137">
        <v>493.31441682000002</v>
      </c>
      <c r="AN286" s="137">
        <v>8.9150684931999997</v>
      </c>
      <c r="AO286" s="137">
        <v>302</v>
      </c>
      <c r="AP286" s="155"/>
      <c r="AQ286" s="148"/>
      <c r="AS286" s="150">
        <v>248</v>
      </c>
      <c r="AT286" s="137">
        <v>504.28093634999999</v>
      </c>
      <c r="AU286" s="137">
        <v>96.238854833999994</v>
      </c>
      <c r="AV286" s="137">
        <v>148.62431726</v>
      </c>
      <c r="AW286" s="137">
        <v>248.38420887000001</v>
      </c>
      <c r="AX286" s="137">
        <v>7.4862075436</v>
      </c>
      <c r="AY286" s="137">
        <v>60.174414480000003</v>
      </c>
      <c r="AZ286" s="137">
        <v>121.5914173</v>
      </c>
      <c r="BA286" s="137">
        <v>476.36574854999998</v>
      </c>
      <c r="BB286" s="137">
        <v>8.9616438356000003</v>
      </c>
      <c r="BC286" s="137">
        <v>262</v>
      </c>
      <c r="BD286" s="155"/>
      <c r="BE286" s="148"/>
      <c r="BG286" s="150">
        <v>248</v>
      </c>
      <c r="BH286" s="121">
        <v>503.89851868</v>
      </c>
      <c r="BI286" s="121">
        <v>97.489132346999995</v>
      </c>
      <c r="BJ286" s="121">
        <v>152.65787711999999</v>
      </c>
      <c r="BK286" s="121">
        <v>241.01463691999999</v>
      </c>
      <c r="BL286" s="121">
        <v>7.4862075436</v>
      </c>
      <c r="BM286" s="121">
        <v>57.078139747000002</v>
      </c>
      <c r="BN286" s="121">
        <v>124.46248232000001</v>
      </c>
      <c r="BO286" s="121">
        <v>319.00125005000001</v>
      </c>
      <c r="BP286" s="121">
        <v>8.6164383561999998</v>
      </c>
      <c r="BQ286" s="121">
        <v>340</v>
      </c>
      <c r="BR286" s="155"/>
    </row>
    <row r="287" spans="3:70">
      <c r="C287" s="150">
        <v>249</v>
      </c>
      <c r="D287" s="137">
        <v>495.63228809999998</v>
      </c>
      <c r="E287" s="137">
        <v>90.130554575999994</v>
      </c>
      <c r="F287" s="137">
        <v>145.43247776999999</v>
      </c>
      <c r="G287" s="137">
        <v>234.41597808</v>
      </c>
      <c r="H287" s="137">
        <v>7.4862075436</v>
      </c>
      <c r="I287" s="137">
        <v>57.845911055999998</v>
      </c>
      <c r="J287" s="137">
        <v>131.71035014</v>
      </c>
      <c r="K287" s="137">
        <v>255.10538342999999</v>
      </c>
      <c r="L287" s="137">
        <v>8.3178082191999998</v>
      </c>
      <c r="M287" s="137">
        <v>244</v>
      </c>
      <c r="Q287" s="150">
        <v>249</v>
      </c>
      <c r="R287" s="137">
        <v>498.35146804999999</v>
      </c>
      <c r="S287" s="137">
        <v>84.844276164999997</v>
      </c>
      <c r="T287" s="137">
        <v>146.85496523</v>
      </c>
      <c r="U287" s="137">
        <v>234.88846889000001</v>
      </c>
      <c r="V287" s="137">
        <v>7.4862075436</v>
      </c>
      <c r="W287" s="137">
        <v>58.389567999</v>
      </c>
      <c r="X287" s="137">
        <v>131.77202059000001</v>
      </c>
      <c r="Y287" s="137">
        <v>261.03834098999999</v>
      </c>
      <c r="Z287" s="137">
        <v>8.5863013698999993</v>
      </c>
      <c r="AA287" s="137">
        <v>359</v>
      </c>
      <c r="AE287" s="150">
        <v>249</v>
      </c>
      <c r="AF287" s="137">
        <v>499.48476296000001</v>
      </c>
      <c r="AG287" s="137">
        <v>100.08698839</v>
      </c>
      <c r="AH287" s="137">
        <v>150.85160543000001</v>
      </c>
      <c r="AI287" s="137">
        <v>246.29810673</v>
      </c>
      <c r="AJ287" s="137">
        <v>7.4862075436</v>
      </c>
      <c r="AK287" s="137">
        <v>60.192801436000003</v>
      </c>
      <c r="AL287" s="137">
        <v>121.78510879</v>
      </c>
      <c r="AM287" s="137">
        <v>493.40049356999998</v>
      </c>
      <c r="AN287" s="137">
        <v>8.9150684931999997</v>
      </c>
      <c r="AO287" s="137">
        <v>304</v>
      </c>
      <c r="AP287" s="155"/>
      <c r="AQ287" s="148"/>
      <c r="AS287" s="150">
        <v>249</v>
      </c>
      <c r="AT287" s="137">
        <v>499.40764496999998</v>
      </c>
      <c r="AU287" s="137">
        <v>95.847795798000007</v>
      </c>
      <c r="AV287" s="137">
        <v>148.45626594000001</v>
      </c>
      <c r="AW287" s="137">
        <v>247.96747447999999</v>
      </c>
      <c r="AX287" s="137">
        <v>7.4862075436</v>
      </c>
      <c r="AY287" s="137">
        <v>60.155317801999999</v>
      </c>
      <c r="AZ287" s="137">
        <v>121.60308344000001</v>
      </c>
      <c r="BA287" s="137">
        <v>476.19033404999999</v>
      </c>
      <c r="BB287" s="137">
        <v>8.9616438356000003</v>
      </c>
      <c r="BC287" s="137">
        <v>265</v>
      </c>
      <c r="BD287" s="155"/>
      <c r="BE287" s="148"/>
      <c r="BG287" s="150">
        <v>249</v>
      </c>
      <c r="BH287" s="121">
        <v>498.97906712999998</v>
      </c>
      <c r="BI287" s="121">
        <v>97.145226827000002</v>
      </c>
      <c r="BJ287" s="121">
        <v>152.48409877</v>
      </c>
      <c r="BK287" s="121">
        <v>240.59837870999999</v>
      </c>
      <c r="BL287" s="121">
        <v>7.4862075436</v>
      </c>
      <c r="BM287" s="121">
        <v>57.045927153000001</v>
      </c>
      <c r="BN287" s="121">
        <v>124.46576055</v>
      </c>
      <c r="BO287" s="121">
        <v>318.19428584000002</v>
      </c>
      <c r="BP287" s="121">
        <v>8.6164383561999998</v>
      </c>
      <c r="BQ287" s="121">
        <v>342</v>
      </c>
      <c r="BR287" s="155"/>
    </row>
    <row r="288" spans="3:70">
      <c r="C288" s="150">
        <v>250</v>
      </c>
      <c r="D288" s="137">
        <v>490.90273186000002</v>
      </c>
      <c r="E288" s="137">
        <v>89.753440217000005</v>
      </c>
      <c r="F288" s="137">
        <v>145.13979082</v>
      </c>
      <c r="G288" s="137">
        <v>233.99829417999999</v>
      </c>
      <c r="H288" s="137">
        <v>7.4862075436</v>
      </c>
      <c r="I288" s="137">
        <v>57.823104178999998</v>
      </c>
      <c r="J288" s="137">
        <v>131.75050393000001</v>
      </c>
      <c r="K288" s="137">
        <v>254.24909172</v>
      </c>
      <c r="L288" s="137">
        <v>8.3178082191999998</v>
      </c>
      <c r="M288" s="137">
        <v>246</v>
      </c>
      <c r="Q288" s="150">
        <v>250</v>
      </c>
      <c r="R288" s="137">
        <v>493.68601869999998</v>
      </c>
      <c r="S288" s="137">
        <v>84.421117796000004</v>
      </c>
      <c r="T288" s="137">
        <v>146.55123727</v>
      </c>
      <c r="U288" s="137">
        <v>234.45737922999999</v>
      </c>
      <c r="V288" s="137">
        <v>7.4862075436</v>
      </c>
      <c r="W288" s="137">
        <v>58.368380287000001</v>
      </c>
      <c r="X288" s="137">
        <v>131.81114840999999</v>
      </c>
      <c r="Y288" s="137">
        <v>260.20181457000001</v>
      </c>
      <c r="Z288" s="137">
        <v>8.5863013698999993</v>
      </c>
      <c r="AA288" s="137">
        <v>362</v>
      </c>
      <c r="AE288" s="150">
        <v>250</v>
      </c>
      <c r="AF288" s="137">
        <v>494.81707460000001</v>
      </c>
      <c r="AG288" s="137">
        <v>99.538312417</v>
      </c>
      <c r="AH288" s="137">
        <v>150.62911181000001</v>
      </c>
      <c r="AI288" s="137">
        <v>245.87147206</v>
      </c>
      <c r="AJ288" s="137">
        <v>7.4862075436</v>
      </c>
      <c r="AK288" s="137">
        <v>60.174403407</v>
      </c>
      <c r="AL288" s="137">
        <v>121.80002411</v>
      </c>
      <c r="AM288" s="137">
        <v>493.49026184000002</v>
      </c>
      <c r="AN288" s="137">
        <v>8.9150684931999997</v>
      </c>
      <c r="AO288" s="137">
        <v>307</v>
      </c>
      <c r="AP288" s="155"/>
      <c r="AQ288" s="148"/>
      <c r="AS288" s="150">
        <v>250</v>
      </c>
      <c r="AT288" s="137">
        <v>494.62791356999998</v>
      </c>
      <c r="AU288" s="137">
        <v>95.495561791</v>
      </c>
      <c r="AV288" s="137">
        <v>148.15582961999999</v>
      </c>
      <c r="AW288" s="137">
        <v>247.55074008</v>
      </c>
      <c r="AX288" s="137">
        <v>7.4862075436</v>
      </c>
      <c r="AY288" s="137">
        <v>60.1365993</v>
      </c>
      <c r="AZ288" s="137">
        <v>121.61632367</v>
      </c>
      <c r="BA288" s="137">
        <v>476.02443135999999</v>
      </c>
      <c r="BB288" s="137">
        <v>8.9616438356000003</v>
      </c>
      <c r="BC288" s="137">
        <v>267</v>
      </c>
      <c r="BD288" s="155"/>
      <c r="BE288" s="148"/>
      <c r="BG288" s="150">
        <v>250</v>
      </c>
      <c r="BH288" s="121">
        <v>494.50761788</v>
      </c>
      <c r="BI288" s="121">
        <v>96.550732483999994</v>
      </c>
      <c r="BJ288" s="121">
        <v>152.11290693999999</v>
      </c>
      <c r="BK288" s="121">
        <v>240.18212051</v>
      </c>
      <c r="BL288" s="121">
        <v>7.4862075436</v>
      </c>
      <c r="BM288" s="121">
        <v>57.014333886999999</v>
      </c>
      <c r="BN288" s="121">
        <v>124.47152541</v>
      </c>
      <c r="BO288" s="121">
        <v>317.40288568</v>
      </c>
      <c r="BP288" s="121">
        <v>8.6164383561999998</v>
      </c>
      <c r="BQ288" s="121">
        <v>344</v>
      </c>
      <c r="BR288" s="155"/>
    </row>
    <row r="289" spans="3:70">
      <c r="C289" s="150">
        <v>251</v>
      </c>
      <c r="D289" s="137">
        <v>486.33273094999998</v>
      </c>
      <c r="E289" s="137">
        <v>89.366430676999997</v>
      </c>
      <c r="F289" s="137">
        <v>144.75754688000001</v>
      </c>
      <c r="G289" s="137">
        <v>233.52050713</v>
      </c>
      <c r="H289" s="137">
        <v>7.4862075436</v>
      </c>
      <c r="I289" s="137">
        <v>57.800806827999999</v>
      </c>
      <c r="J289" s="137">
        <v>131.79296454999999</v>
      </c>
      <c r="K289" s="137">
        <v>253.40692551999999</v>
      </c>
      <c r="L289" s="137">
        <v>8.3178082191999998</v>
      </c>
      <c r="M289" s="137">
        <v>248</v>
      </c>
      <c r="Q289" s="150">
        <v>251</v>
      </c>
      <c r="R289" s="137">
        <v>489.24856953</v>
      </c>
      <c r="S289" s="137">
        <v>83.869335125000006</v>
      </c>
      <c r="T289" s="137">
        <v>146.19385739000001</v>
      </c>
      <c r="U289" s="137">
        <v>233.98056561999999</v>
      </c>
      <c r="V289" s="137">
        <v>7.4862075436</v>
      </c>
      <c r="W289" s="137">
        <v>58.347673180000001</v>
      </c>
      <c r="X289" s="137">
        <v>131.85252113999999</v>
      </c>
      <c r="Y289" s="137">
        <v>259.37889319999999</v>
      </c>
      <c r="Z289" s="137">
        <v>8.5863013698999993</v>
      </c>
      <c r="AA289" s="137">
        <v>365</v>
      </c>
      <c r="AE289" s="150">
        <v>251</v>
      </c>
      <c r="AF289" s="137">
        <v>490.04923658000001</v>
      </c>
      <c r="AG289" s="137">
        <v>99.152708759999996</v>
      </c>
      <c r="AH289" s="137">
        <v>150.37803209</v>
      </c>
      <c r="AI289" s="137">
        <v>245.41050085000001</v>
      </c>
      <c r="AJ289" s="137">
        <v>7.4862075436</v>
      </c>
      <c r="AK289" s="137">
        <v>60.156362676000001</v>
      </c>
      <c r="AL289" s="137">
        <v>121.81630203</v>
      </c>
      <c r="AM289" s="137">
        <v>493.58388855999999</v>
      </c>
      <c r="AN289" s="137">
        <v>8.9150684931999997</v>
      </c>
      <c r="AO289" s="137">
        <v>309</v>
      </c>
      <c r="AP289" s="155"/>
      <c r="AQ289" s="148"/>
      <c r="AS289" s="150">
        <v>251</v>
      </c>
      <c r="AT289" s="137">
        <v>490.01099211000002</v>
      </c>
      <c r="AU289" s="137">
        <v>95.122141658999993</v>
      </c>
      <c r="AV289" s="137">
        <v>147.77386063</v>
      </c>
      <c r="AW289" s="137">
        <v>247.07391455000001</v>
      </c>
      <c r="AX289" s="137">
        <v>7.4862075436</v>
      </c>
      <c r="AY289" s="137">
        <v>60.118264957999997</v>
      </c>
      <c r="AZ289" s="137">
        <v>121.63114312</v>
      </c>
      <c r="BA289" s="137">
        <v>475.86837398</v>
      </c>
      <c r="BB289" s="137">
        <v>8.9616438356000003</v>
      </c>
      <c r="BC289" s="137">
        <v>269</v>
      </c>
      <c r="BD289" s="155"/>
      <c r="BE289" s="148"/>
      <c r="BG289" s="150">
        <v>251</v>
      </c>
      <c r="BH289" s="121">
        <v>489.76100266999998</v>
      </c>
      <c r="BI289" s="121">
        <v>96.149592389999995</v>
      </c>
      <c r="BJ289" s="121">
        <v>151.87613051</v>
      </c>
      <c r="BK289" s="121">
        <v>239.71325862</v>
      </c>
      <c r="BL289" s="121">
        <v>7.4862075436</v>
      </c>
      <c r="BM289" s="121">
        <v>56.983375211999999</v>
      </c>
      <c r="BN289" s="121">
        <v>124.47980248</v>
      </c>
      <c r="BO289" s="121">
        <v>316.62763505999999</v>
      </c>
      <c r="BP289" s="121">
        <v>8.6164383561999998</v>
      </c>
      <c r="BQ289" s="121">
        <v>346</v>
      </c>
      <c r="BR289" s="155"/>
    </row>
    <row r="290" spans="3:70">
      <c r="C290" s="150">
        <v>252</v>
      </c>
      <c r="D290" s="137">
        <v>482.06441975000001</v>
      </c>
      <c r="E290" s="137">
        <v>88.802394475</v>
      </c>
      <c r="F290" s="137">
        <v>144.21870948</v>
      </c>
      <c r="G290" s="137">
        <v>233.07465049999999</v>
      </c>
      <c r="H290" s="137">
        <v>7.4862075436</v>
      </c>
      <c r="I290" s="137">
        <v>57.779028832999998</v>
      </c>
      <c r="J290" s="137">
        <v>131.83773862999999</v>
      </c>
      <c r="K290" s="137">
        <v>252.57952431999999</v>
      </c>
      <c r="L290" s="137">
        <v>8.3178082191999998</v>
      </c>
      <c r="M290" s="137">
        <v>250</v>
      </c>
      <c r="Q290" s="150">
        <v>252</v>
      </c>
      <c r="R290" s="137">
        <v>484.55032030000001</v>
      </c>
      <c r="S290" s="137">
        <v>83.512833060999995</v>
      </c>
      <c r="T290" s="137">
        <v>145.88408124</v>
      </c>
      <c r="U290" s="137">
        <v>233.52166774</v>
      </c>
      <c r="V290" s="137">
        <v>7.4862075436</v>
      </c>
      <c r="W290" s="137">
        <v>58.327455387000001</v>
      </c>
      <c r="X290" s="137">
        <v>131.89614481999999</v>
      </c>
      <c r="Y290" s="137">
        <v>258.57022182999998</v>
      </c>
      <c r="Z290" s="137">
        <v>8.5863013698999993</v>
      </c>
      <c r="AA290" s="137">
        <v>367</v>
      </c>
      <c r="AE290" s="150">
        <v>252</v>
      </c>
      <c r="AF290" s="137">
        <v>485.48612645999998</v>
      </c>
      <c r="AG290" s="137">
        <v>98.761790809000004</v>
      </c>
      <c r="AH290" s="137">
        <v>149.92039492999999</v>
      </c>
      <c r="AI290" s="137">
        <v>244.95667345000001</v>
      </c>
      <c r="AJ290" s="137">
        <v>7.4862075436</v>
      </c>
      <c r="AK290" s="137">
        <v>60.138684503999997</v>
      </c>
      <c r="AL290" s="137">
        <v>121.83394158</v>
      </c>
      <c r="AM290" s="137">
        <v>493.68157043999997</v>
      </c>
      <c r="AN290" s="137">
        <v>8.9150684931999997</v>
      </c>
      <c r="AO290" s="137">
        <v>312</v>
      </c>
      <c r="AP290" s="155"/>
      <c r="AQ290" s="148"/>
      <c r="AS290" s="150">
        <v>252</v>
      </c>
      <c r="AT290" s="137">
        <v>485.47727712</v>
      </c>
      <c r="AU290" s="137">
        <v>94.668814420999993</v>
      </c>
      <c r="AV290" s="137">
        <v>147.33865911999999</v>
      </c>
      <c r="AW290" s="137">
        <v>246.64702217000001</v>
      </c>
      <c r="AX290" s="137">
        <v>7.4862075436</v>
      </c>
      <c r="AY290" s="137">
        <v>60.100320760000002</v>
      </c>
      <c r="AZ290" s="137">
        <v>121.64754689999999</v>
      </c>
      <c r="BA290" s="137">
        <v>475.72249620999997</v>
      </c>
      <c r="BB290" s="137">
        <v>8.9616438356000003</v>
      </c>
      <c r="BC290" s="137">
        <v>271</v>
      </c>
      <c r="BD290" s="155"/>
      <c r="BE290" s="148"/>
      <c r="BG290" s="150">
        <v>252</v>
      </c>
      <c r="BH290" s="121">
        <v>485.25968981</v>
      </c>
      <c r="BI290" s="121">
        <v>95.796957656999993</v>
      </c>
      <c r="BJ290" s="121">
        <v>151.32925438000001</v>
      </c>
      <c r="BK290" s="121">
        <v>239.26068871000001</v>
      </c>
      <c r="BL290" s="121">
        <v>7.4862075436</v>
      </c>
      <c r="BM290" s="121">
        <v>56.953066388000003</v>
      </c>
      <c r="BN290" s="121">
        <v>124.49061731</v>
      </c>
      <c r="BO290" s="121">
        <v>315.86954186999998</v>
      </c>
      <c r="BP290" s="121">
        <v>8.6164383561999998</v>
      </c>
      <c r="BQ290" s="121">
        <v>348</v>
      </c>
      <c r="BR290" s="155"/>
    </row>
    <row r="291" spans="3:70">
      <c r="C291" s="150">
        <v>253</v>
      </c>
      <c r="D291" s="137">
        <v>477.58115681999999</v>
      </c>
      <c r="E291" s="137">
        <v>88.317956791</v>
      </c>
      <c r="F291" s="137">
        <v>143.84892083</v>
      </c>
      <c r="G291" s="137">
        <v>232.59509832000001</v>
      </c>
      <c r="H291" s="137">
        <v>7.4862075436</v>
      </c>
      <c r="I291" s="137">
        <v>57.757780025000002</v>
      </c>
      <c r="J291" s="137">
        <v>131.88483278999999</v>
      </c>
      <c r="K291" s="137">
        <v>251.76747251</v>
      </c>
      <c r="L291" s="137">
        <v>8.3178082191999998</v>
      </c>
      <c r="M291" s="137">
        <v>252</v>
      </c>
      <c r="Q291" s="150">
        <v>253</v>
      </c>
      <c r="R291" s="137">
        <v>480.17214025999999</v>
      </c>
      <c r="S291" s="137">
        <v>83.176041326000004</v>
      </c>
      <c r="T291" s="137">
        <v>145.25898595000001</v>
      </c>
      <c r="U291" s="137">
        <v>233.03830947</v>
      </c>
      <c r="V291" s="137">
        <v>7.4862075436</v>
      </c>
      <c r="W291" s="137">
        <v>58.307735618999999</v>
      </c>
      <c r="X291" s="137">
        <v>131.94202544000001</v>
      </c>
      <c r="Y291" s="137">
        <v>257.77637041000003</v>
      </c>
      <c r="Z291" s="137">
        <v>8.5863013698999993</v>
      </c>
      <c r="AA291" s="137">
        <v>370</v>
      </c>
      <c r="AE291" s="150">
        <v>253</v>
      </c>
      <c r="AF291" s="137">
        <v>480.91228842999999</v>
      </c>
      <c r="AG291" s="137">
        <v>98.153109056000005</v>
      </c>
      <c r="AH291" s="137">
        <v>149.37929801000001</v>
      </c>
      <c r="AI291" s="137">
        <v>244.81479752999999</v>
      </c>
      <c r="AJ291" s="137">
        <v>7.4862075436</v>
      </c>
      <c r="AK291" s="137">
        <v>60.121374148999998</v>
      </c>
      <c r="AL291" s="137">
        <v>121.85294183000001</v>
      </c>
      <c r="AM291" s="137">
        <v>493.78345562999999</v>
      </c>
      <c r="AN291" s="137">
        <v>8.9150684931999997</v>
      </c>
      <c r="AO291" s="137">
        <v>314</v>
      </c>
      <c r="AP291" s="155"/>
      <c r="AQ291" s="148"/>
      <c r="AS291" s="150">
        <v>253</v>
      </c>
      <c r="AT291" s="137">
        <v>481.08851657000002</v>
      </c>
      <c r="AU291" s="137">
        <v>94.113425921000001</v>
      </c>
      <c r="AV291" s="137">
        <v>146.75573922000001</v>
      </c>
      <c r="AW291" s="137">
        <v>246.32495499999999</v>
      </c>
      <c r="AX291" s="137">
        <v>7.4862075436</v>
      </c>
      <c r="AY291" s="137">
        <v>60.082772689999999</v>
      </c>
      <c r="AZ291" s="137">
        <v>121.66554013</v>
      </c>
      <c r="BA291" s="137">
        <v>475.58716719</v>
      </c>
      <c r="BB291" s="137">
        <v>8.9616438356000003</v>
      </c>
      <c r="BC291" s="137">
        <v>273</v>
      </c>
      <c r="BD291" s="155"/>
      <c r="BE291" s="148"/>
      <c r="BG291" s="150">
        <v>253</v>
      </c>
      <c r="BH291" s="121">
        <v>480.79467654000001</v>
      </c>
      <c r="BI291" s="121">
        <v>95.273203584000001</v>
      </c>
      <c r="BJ291" s="121">
        <v>150.91192361</v>
      </c>
      <c r="BK291" s="121">
        <v>238.81339319</v>
      </c>
      <c r="BL291" s="121">
        <v>7.4862075436</v>
      </c>
      <c r="BM291" s="121">
        <v>56.923422676000001</v>
      </c>
      <c r="BN291" s="121">
        <v>124.50399548999999</v>
      </c>
      <c r="BO291" s="121">
        <v>315.12903277999999</v>
      </c>
      <c r="BP291" s="121">
        <v>8.6164383561999998</v>
      </c>
      <c r="BQ291" s="121">
        <v>350</v>
      </c>
      <c r="BR291" s="155"/>
    </row>
    <row r="292" spans="3:70">
      <c r="C292" s="150">
        <v>254</v>
      </c>
      <c r="D292" s="137">
        <v>473.07059629999998</v>
      </c>
      <c r="E292" s="137">
        <v>87.762261331999994</v>
      </c>
      <c r="F292" s="137">
        <v>143.43557301000001</v>
      </c>
      <c r="G292" s="137">
        <v>232.25766068999999</v>
      </c>
      <c r="H292" s="137">
        <v>7.4862075436</v>
      </c>
      <c r="I292" s="137">
        <v>57.737070236000001</v>
      </c>
      <c r="J292" s="137">
        <v>131.93425368000001</v>
      </c>
      <c r="K292" s="137">
        <v>250.97267062</v>
      </c>
      <c r="L292" s="137">
        <v>8.3178082191999998</v>
      </c>
      <c r="M292" s="137">
        <v>254</v>
      </c>
      <c r="Q292" s="150">
        <v>254</v>
      </c>
      <c r="R292" s="137">
        <v>475.47458889000001</v>
      </c>
      <c r="S292" s="137">
        <v>82.773352845000005</v>
      </c>
      <c r="T292" s="137">
        <v>144.88396824</v>
      </c>
      <c r="U292" s="137">
        <v>232.6901417</v>
      </c>
      <c r="V292" s="137">
        <v>7.4862075436</v>
      </c>
      <c r="W292" s="137">
        <v>58.288522581999999</v>
      </c>
      <c r="X292" s="137">
        <v>131.99016902</v>
      </c>
      <c r="Y292" s="137">
        <v>256.99893746999999</v>
      </c>
      <c r="Z292" s="137">
        <v>8.5863013698999993</v>
      </c>
      <c r="AA292" s="137">
        <v>373</v>
      </c>
      <c r="AE292" s="150">
        <v>254</v>
      </c>
      <c r="AF292" s="137">
        <v>476.29567028999998</v>
      </c>
      <c r="AG292" s="137">
        <v>97.573947642999997</v>
      </c>
      <c r="AH292" s="137">
        <v>148.91977922999999</v>
      </c>
      <c r="AI292" s="137">
        <v>244.60460325</v>
      </c>
      <c r="AJ292" s="137">
        <v>7.4862075436</v>
      </c>
      <c r="AK292" s="137">
        <v>60.104436870000001</v>
      </c>
      <c r="AL292" s="137">
        <v>121.87330181999999</v>
      </c>
      <c r="AM292" s="137">
        <v>493.88969836000001</v>
      </c>
      <c r="AN292" s="137">
        <v>8.9150684931999997</v>
      </c>
      <c r="AO292" s="137">
        <v>316</v>
      </c>
      <c r="AP292" s="155"/>
      <c r="AQ292" s="148"/>
      <c r="AS292" s="150">
        <v>254</v>
      </c>
      <c r="AT292" s="137">
        <v>476.41276127999998</v>
      </c>
      <c r="AU292" s="137">
        <v>93.546061596000001</v>
      </c>
      <c r="AV292" s="137">
        <v>146.35525206</v>
      </c>
      <c r="AW292" s="137">
        <v>246.11942565000001</v>
      </c>
      <c r="AX292" s="137">
        <v>7.4862075436</v>
      </c>
      <c r="AY292" s="137">
        <v>60.065626735000002</v>
      </c>
      <c r="AZ292" s="137">
        <v>121.68512791000001</v>
      </c>
      <c r="BA292" s="137">
        <v>475.46268923000002</v>
      </c>
      <c r="BB292" s="137">
        <v>8.9616438356000003</v>
      </c>
      <c r="BC292" s="137">
        <v>275</v>
      </c>
      <c r="BD292" s="155"/>
      <c r="BE292" s="148"/>
      <c r="BG292" s="150">
        <v>254</v>
      </c>
      <c r="BH292" s="121">
        <v>476.22646817999998</v>
      </c>
      <c r="BI292" s="121">
        <v>94.729228039000006</v>
      </c>
      <c r="BJ292" s="121">
        <v>150.45176029999999</v>
      </c>
      <c r="BK292" s="121">
        <v>238.53234678000001</v>
      </c>
      <c r="BL292" s="121">
        <v>7.4862075436</v>
      </c>
      <c r="BM292" s="121">
        <v>56.894459337000001</v>
      </c>
      <c r="BN292" s="121">
        <v>124.51996257</v>
      </c>
      <c r="BO292" s="121">
        <v>314.40649757</v>
      </c>
      <c r="BP292" s="121">
        <v>8.6164383561999998</v>
      </c>
      <c r="BQ292" s="121">
        <v>352</v>
      </c>
      <c r="BR292" s="155"/>
    </row>
    <row r="293" spans="3:70">
      <c r="C293" s="150">
        <v>255</v>
      </c>
      <c r="D293" s="137">
        <v>468.61507136</v>
      </c>
      <c r="E293" s="137">
        <v>87.126510319000005</v>
      </c>
      <c r="F293" s="137">
        <v>142.98732368</v>
      </c>
      <c r="G293" s="137">
        <v>231.98014454</v>
      </c>
      <c r="H293" s="137">
        <v>7.4862075436</v>
      </c>
      <c r="I293" s="137">
        <v>57.716909295999997</v>
      </c>
      <c r="J293" s="137">
        <v>131.9860079</v>
      </c>
      <c r="K293" s="137">
        <v>250.19503030000001</v>
      </c>
      <c r="L293" s="137">
        <v>8.3178082191999998</v>
      </c>
      <c r="M293" s="137">
        <v>256</v>
      </c>
      <c r="Q293" s="150">
        <v>255</v>
      </c>
      <c r="R293" s="137">
        <v>470.82214121999999</v>
      </c>
      <c r="S293" s="137">
        <v>82.271817421999998</v>
      </c>
      <c r="T293" s="137">
        <v>144.48716210000001</v>
      </c>
      <c r="U293" s="137">
        <v>232.4175056</v>
      </c>
      <c r="V293" s="137">
        <v>7.4862075436</v>
      </c>
      <c r="W293" s="137">
        <v>58.269824988000003</v>
      </c>
      <c r="X293" s="137">
        <v>132.04058158000001</v>
      </c>
      <c r="Y293" s="137">
        <v>256.23851904000003</v>
      </c>
      <c r="Z293" s="137">
        <v>8.5863013698999993</v>
      </c>
      <c r="AA293" s="137">
        <v>376</v>
      </c>
      <c r="AE293" s="150">
        <v>255</v>
      </c>
      <c r="AF293" s="137">
        <v>471.76774690000002</v>
      </c>
      <c r="AG293" s="137">
        <v>97.057465789999995</v>
      </c>
      <c r="AH293" s="137">
        <v>148.34456134000001</v>
      </c>
      <c r="AI293" s="137">
        <v>244.35873376999999</v>
      </c>
      <c r="AJ293" s="137">
        <v>7.4862075436</v>
      </c>
      <c r="AK293" s="137">
        <v>60.087877927999997</v>
      </c>
      <c r="AL293" s="137">
        <v>121.89502062</v>
      </c>
      <c r="AM293" s="137">
        <v>494.00046557000002</v>
      </c>
      <c r="AN293" s="137">
        <v>8.9150684931999997</v>
      </c>
      <c r="AO293" s="137">
        <v>319</v>
      </c>
      <c r="AP293" s="155"/>
      <c r="AQ293" s="148"/>
      <c r="AS293" s="150">
        <v>255</v>
      </c>
      <c r="AT293" s="137">
        <v>471.88102837000002</v>
      </c>
      <c r="AU293" s="137">
        <v>93.021634777000003</v>
      </c>
      <c r="AV293" s="137">
        <v>145.80873113000001</v>
      </c>
      <c r="AW293" s="137">
        <v>245.87297018999999</v>
      </c>
      <c r="AX293" s="137">
        <v>7.4862075436</v>
      </c>
      <c r="AY293" s="137">
        <v>60.048888877000003</v>
      </c>
      <c r="AZ293" s="137">
        <v>121.70631537</v>
      </c>
      <c r="BA293" s="137">
        <v>475.34938871000003</v>
      </c>
      <c r="BB293" s="137">
        <v>8.9616438356000003</v>
      </c>
      <c r="BC293" s="137">
        <v>277</v>
      </c>
      <c r="BD293" s="155"/>
      <c r="BE293" s="148"/>
      <c r="BG293" s="150">
        <v>255</v>
      </c>
      <c r="BH293" s="121">
        <v>471.69917247000001</v>
      </c>
      <c r="BI293" s="121">
        <v>94.155869772000003</v>
      </c>
      <c r="BJ293" s="121">
        <v>149.95042824999999</v>
      </c>
      <c r="BK293" s="121">
        <v>238.28093917999999</v>
      </c>
      <c r="BL293" s="121">
        <v>7.4862075436</v>
      </c>
      <c r="BM293" s="121">
        <v>56.866191633</v>
      </c>
      <c r="BN293" s="121">
        <v>124.53854414</v>
      </c>
      <c r="BO293" s="121">
        <v>313.70257271999998</v>
      </c>
      <c r="BP293" s="121">
        <v>8.6164383561999998</v>
      </c>
      <c r="BQ293" s="121">
        <v>354</v>
      </c>
      <c r="BR293" s="155"/>
    </row>
    <row r="294" spans="3:70">
      <c r="C294" s="150">
        <v>256</v>
      </c>
      <c r="D294" s="137">
        <v>463.93419494</v>
      </c>
      <c r="E294" s="137">
        <v>86.597720925000004</v>
      </c>
      <c r="F294" s="137">
        <v>142.65096528000001</v>
      </c>
      <c r="G294" s="137">
        <v>231.70912731000001</v>
      </c>
      <c r="H294" s="137">
        <v>7.4862075436</v>
      </c>
      <c r="I294" s="137">
        <v>57.697307037000002</v>
      </c>
      <c r="J294" s="137">
        <v>132.04010208</v>
      </c>
      <c r="K294" s="137">
        <v>249.43453202000001</v>
      </c>
      <c r="L294" s="137">
        <v>8.3178082191999998</v>
      </c>
      <c r="M294" s="137">
        <v>258</v>
      </c>
      <c r="Q294" s="150">
        <v>256</v>
      </c>
      <c r="R294" s="137">
        <v>466.13129813</v>
      </c>
      <c r="S294" s="137">
        <v>81.742129739999996</v>
      </c>
      <c r="T294" s="137">
        <v>144.15690364</v>
      </c>
      <c r="U294" s="137">
        <v>232.1448695</v>
      </c>
      <c r="V294" s="137">
        <v>7.4862075436</v>
      </c>
      <c r="W294" s="137">
        <v>58.251651545000001</v>
      </c>
      <c r="X294" s="137">
        <v>132.09326913999999</v>
      </c>
      <c r="Y294" s="137">
        <v>255.49468575</v>
      </c>
      <c r="Z294" s="137">
        <v>8.5863013698999993</v>
      </c>
      <c r="AA294" s="137">
        <v>378</v>
      </c>
      <c r="AE294" s="150">
        <v>256</v>
      </c>
      <c r="AF294" s="137">
        <v>467.20216152</v>
      </c>
      <c r="AG294" s="137">
        <v>96.353163894000005</v>
      </c>
      <c r="AH294" s="137">
        <v>147.99482546999999</v>
      </c>
      <c r="AI294" s="137">
        <v>244.11286429</v>
      </c>
      <c r="AJ294" s="137">
        <v>7.4862075436</v>
      </c>
      <c r="AK294" s="137">
        <v>60.071702582</v>
      </c>
      <c r="AL294" s="137">
        <v>121.91809727</v>
      </c>
      <c r="AM294" s="137">
        <v>494.11592419999999</v>
      </c>
      <c r="AN294" s="137">
        <v>8.9150684931999997</v>
      </c>
      <c r="AO294" s="137">
        <v>321</v>
      </c>
      <c r="AP294" s="155"/>
      <c r="AQ294" s="148"/>
      <c r="AS294" s="150">
        <v>256</v>
      </c>
      <c r="AT294" s="137">
        <v>467.09803908999999</v>
      </c>
      <c r="AU294" s="137">
        <v>92.541396613000003</v>
      </c>
      <c r="AV294" s="137">
        <v>145.46927790999999</v>
      </c>
      <c r="AW294" s="137">
        <v>245.62651473</v>
      </c>
      <c r="AX294" s="137">
        <v>7.4862075436</v>
      </c>
      <c r="AY294" s="137">
        <v>60.032565102</v>
      </c>
      <c r="AZ294" s="137">
        <v>121.72910761999999</v>
      </c>
      <c r="BA294" s="137">
        <v>475.24759907999999</v>
      </c>
      <c r="BB294" s="137">
        <v>8.9616438356000003</v>
      </c>
      <c r="BC294" s="137">
        <v>279</v>
      </c>
      <c r="BD294" s="155"/>
      <c r="BE294" s="148"/>
      <c r="BG294" s="150">
        <v>256</v>
      </c>
      <c r="BH294" s="121">
        <v>467.13115768</v>
      </c>
      <c r="BI294" s="121">
        <v>93.522425511999998</v>
      </c>
      <c r="BJ294" s="121">
        <v>149.53904209999999</v>
      </c>
      <c r="BK294" s="121">
        <v>238.04039075</v>
      </c>
      <c r="BL294" s="121">
        <v>7.4862075436</v>
      </c>
      <c r="BM294" s="121">
        <v>56.838634824000003</v>
      </c>
      <c r="BN294" s="121">
        <v>124.55976575</v>
      </c>
      <c r="BO294" s="121">
        <v>313.01768678000002</v>
      </c>
      <c r="BP294" s="121">
        <v>8.6164383561999998</v>
      </c>
      <c r="BQ294" s="121">
        <v>355</v>
      </c>
      <c r="BR294" s="155"/>
    </row>
    <row r="295" spans="3:70">
      <c r="C295" s="150">
        <v>257</v>
      </c>
      <c r="D295" s="137">
        <v>459.33577925999998</v>
      </c>
      <c r="E295" s="137">
        <v>86.217347243000006</v>
      </c>
      <c r="F295" s="137">
        <v>142.003085</v>
      </c>
      <c r="G295" s="137">
        <v>231.51875551000001</v>
      </c>
      <c r="H295" s="137">
        <v>7.4862075436</v>
      </c>
      <c r="I295" s="137">
        <v>57.678273288</v>
      </c>
      <c r="J295" s="137">
        <v>132.09654284999999</v>
      </c>
      <c r="K295" s="137">
        <v>248.69179398</v>
      </c>
      <c r="L295" s="137">
        <v>8.3178082191999998</v>
      </c>
      <c r="M295" s="137">
        <v>260</v>
      </c>
      <c r="Q295" s="150">
        <v>257</v>
      </c>
      <c r="R295" s="137">
        <v>461.55286681000001</v>
      </c>
      <c r="S295" s="137">
        <v>81.179036429999996</v>
      </c>
      <c r="T295" s="137">
        <v>143.70148705</v>
      </c>
      <c r="U295" s="137">
        <v>231.91838539</v>
      </c>
      <c r="V295" s="137">
        <v>7.4862075436</v>
      </c>
      <c r="W295" s="137">
        <v>58.234010961000003</v>
      </c>
      <c r="X295" s="137">
        <v>132.14823769</v>
      </c>
      <c r="Y295" s="137">
        <v>254.76804759999999</v>
      </c>
      <c r="Z295" s="137">
        <v>8.5863013698999993</v>
      </c>
      <c r="AA295" s="137">
        <v>381</v>
      </c>
      <c r="AE295" s="150">
        <v>257</v>
      </c>
      <c r="AF295" s="137">
        <v>462.57649200999998</v>
      </c>
      <c r="AG295" s="137">
        <v>95.714175170000004</v>
      </c>
      <c r="AH295" s="137">
        <v>147.57262638</v>
      </c>
      <c r="AI295" s="137">
        <v>243.93422899999999</v>
      </c>
      <c r="AJ295" s="137">
        <v>7.4862075436</v>
      </c>
      <c r="AK295" s="137">
        <v>60.055916089999997</v>
      </c>
      <c r="AL295" s="137">
        <v>121.94253082</v>
      </c>
      <c r="AM295" s="137">
        <v>494.23624117000003</v>
      </c>
      <c r="AN295" s="137">
        <v>8.9150684931999997</v>
      </c>
      <c r="AO295" s="137">
        <v>323</v>
      </c>
      <c r="AP295" s="155"/>
      <c r="AQ295" s="148"/>
      <c r="AS295" s="150">
        <v>257</v>
      </c>
      <c r="AT295" s="137">
        <v>462.46103711000001</v>
      </c>
      <c r="AU295" s="137">
        <v>91.773738016999999</v>
      </c>
      <c r="AV295" s="137">
        <v>145.20755925</v>
      </c>
      <c r="AW295" s="137">
        <v>245.44375786000001</v>
      </c>
      <c r="AX295" s="137">
        <v>7.4862075436</v>
      </c>
      <c r="AY295" s="137">
        <v>60.016661395</v>
      </c>
      <c r="AZ295" s="137">
        <v>121.75350976999999</v>
      </c>
      <c r="BA295" s="137">
        <v>475.15765383000002</v>
      </c>
      <c r="BB295" s="137">
        <v>8.9616438356000003</v>
      </c>
      <c r="BC295" s="137">
        <v>281</v>
      </c>
      <c r="BD295" s="155"/>
      <c r="BE295" s="148"/>
      <c r="BG295" s="150">
        <v>257</v>
      </c>
      <c r="BH295" s="121">
        <v>462.53768608000001</v>
      </c>
      <c r="BI295" s="121">
        <v>92.923691926000004</v>
      </c>
      <c r="BJ295" s="121">
        <v>149.07449095999999</v>
      </c>
      <c r="BK295" s="121">
        <v>237.84375344</v>
      </c>
      <c r="BL295" s="121">
        <v>7.4862075436</v>
      </c>
      <c r="BM295" s="121">
        <v>56.811804170999999</v>
      </c>
      <c r="BN295" s="121">
        <v>124.58365298</v>
      </c>
      <c r="BO295" s="121">
        <v>312.35242388</v>
      </c>
      <c r="BP295" s="121">
        <v>8.6164383561999998</v>
      </c>
      <c r="BQ295" s="121">
        <v>357</v>
      </c>
      <c r="BR295" s="155"/>
    </row>
    <row r="296" spans="3:70">
      <c r="C296" s="150">
        <v>258</v>
      </c>
      <c r="D296" s="137">
        <v>454.29847393</v>
      </c>
      <c r="E296" s="137">
        <v>85.770876990000005</v>
      </c>
      <c r="F296" s="137">
        <v>141.80144798000001</v>
      </c>
      <c r="G296" s="137">
        <v>231.38712667999999</v>
      </c>
      <c r="H296" s="137">
        <v>7.4862075436</v>
      </c>
      <c r="I296" s="137">
        <v>57.659817881999999</v>
      </c>
      <c r="J296" s="137">
        <v>132.15533685</v>
      </c>
      <c r="K296" s="137">
        <v>247.96743437999999</v>
      </c>
      <c r="L296" s="137">
        <v>8.3178082191999998</v>
      </c>
      <c r="M296" s="137">
        <v>262</v>
      </c>
      <c r="Q296" s="150">
        <v>258</v>
      </c>
      <c r="R296" s="137">
        <v>456.65550465000001</v>
      </c>
      <c r="S296" s="137">
        <v>80.713073059999999</v>
      </c>
      <c r="T296" s="137">
        <v>143.39121594</v>
      </c>
      <c r="U296" s="137">
        <v>231.7685567</v>
      </c>
      <c r="V296" s="137">
        <v>7.4862075436</v>
      </c>
      <c r="W296" s="137">
        <v>58.216911946000003</v>
      </c>
      <c r="X296" s="137">
        <v>132.20549327000001</v>
      </c>
      <c r="Y296" s="137">
        <v>254.05922620000001</v>
      </c>
      <c r="Z296" s="137">
        <v>8.5863013698999993</v>
      </c>
      <c r="AA296" s="137">
        <v>383</v>
      </c>
      <c r="AE296" s="150">
        <v>258</v>
      </c>
      <c r="AF296" s="137">
        <v>457.66431555999998</v>
      </c>
      <c r="AG296" s="137">
        <v>95.182928693999997</v>
      </c>
      <c r="AH296" s="137">
        <v>147.27336337</v>
      </c>
      <c r="AI296" s="137">
        <v>243.81142231999999</v>
      </c>
      <c r="AJ296" s="137">
        <v>7.4862075436</v>
      </c>
      <c r="AK296" s="137">
        <v>60.040523712999999</v>
      </c>
      <c r="AL296" s="137">
        <v>121.96832033</v>
      </c>
      <c r="AM296" s="137">
        <v>494.36158343</v>
      </c>
      <c r="AN296" s="137">
        <v>8.9150684931999997</v>
      </c>
      <c r="AO296" s="137">
        <v>326</v>
      </c>
      <c r="AP296" s="155"/>
      <c r="AQ296" s="148"/>
      <c r="AS296" s="150">
        <v>258</v>
      </c>
      <c r="AT296" s="137">
        <v>457.56936229000002</v>
      </c>
      <c r="AU296" s="137">
        <v>91.222434637000006</v>
      </c>
      <c r="AV296" s="137">
        <v>144.92520479000001</v>
      </c>
      <c r="AW296" s="137">
        <v>245.31995438999999</v>
      </c>
      <c r="AX296" s="137">
        <v>7.4862075436</v>
      </c>
      <c r="AY296" s="137">
        <v>60.001183740000002</v>
      </c>
      <c r="AZ296" s="137">
        <v>121.77952694</v>
      </c>
      <c r="BA296" s="137">
        <v>475.07988644</v>
      </c>
      <c r="BB296" s="137">
        <v>8.9616438356000003</v>
      </c>
      <c r="BC296" s="137">
        <v>283</v>
      </c>
      <c r="BD296" s="155"/>
      <c r="BE296" s="148"/>
      <c r="BG296" s="150">
        <v>258</v>
      </c>
      <c r="BH296" s="121">
        <v>457.66252843000001</v>
      </c>
      <c r="BI296" s="121">
        <v>92.353687836999995</v>
      </c>
      <c r="BJ296" s="121">
        <v>148.78412487</v>
      </c>
      <c r="BK296" s="121">
        <v>237.72588765</v>
      </c>
      <c r="BL296" s="121">
        <v>7.4862075436</v>
      </c>
      <c r="BM296" s="121">
        <v>56.785714935000001</v>
      </c>
      <c r="BN296" s="121">
        <v>124.6102314</v>
      </c>
      <c r="BO296" s="121">
        <v>311.70736813000002</v>
      </c>
      <c r="BP296" s="121">
        <v>8.6164383561999998</v>
      </c>
      <c r="BQ296" s="121">
        <v>359</v>
      </c>
      <c r="BR296" s="155"/>
    </row>
    <row r="297" spans="3:70">
      <c r="C297" s="150">
        <v>259</v>
      </c>
      <c r="D297" s="137">
        <v>449.34404237000001</v>
      </c>
      <c r="E297" s="137">
        <v>85.429848712999998</v>
      </c>
      <c r="F297" s="137">
        <v>141.39268763999999</v>
      </c>
      <c r="G297" s="137">
        <v>231.27430543</v>
      </c>
      <c r="H297" s="137">
        <v>7.4862075436</v>
      </c>
      <c r="I297" s="137">
        <v>57.641950649000002</v>
      </c>
      <c r="J297" s="137">
        <v>132.21649067999999</v>
      </c>
      <c r="K297" s="137">
        <v>247.26395697000001</v>
      </c>
      <c r="L297" s="137">
        <v>8.3178082191999998</v>
      </c>
      <c r="M297" s="137">
        <v>264</v>
      </c>
      <c r="Q297" s="150">
        <v>259</v>
      </c>
      <c r="R297" s="137">
        <v>451.75389385</v>
      </c>
      <c r="S297" s="137">
        <v>80.346919744000004</v>
      </c>
      <c r="T297" s="137">
        <v>142.97981107000001</v>
      </c>
      <c r="U297" s="137">
        <v>231.62430036000001</v>
      </c>
      <c r="V297" s="137">
        <v>7.4862075436</v>
      </c>
      <c r="W297" s="137">
        <v>58.200363209999999</v>
      </c>
      <c r="X297" s="137">
        <v>132.26504187</v>
      </c>
      <c r="Y297" s="137">
        <v>253.37084884000001</v>
      </c>
      <c r="Z297" s="137">
        <v>8.5863013698999993</v>
      </c>
      <c r="AA297" s="137">
        <v>386</v>
      </c>
      <c r="AE297" s="150">
        <v>259</v>
      </c>
      <c r="AF297" s="137">
        <v>452.62419753</v>
      </c>
      <c r="AG297" s="137">
        <v>94.823500292999995</v>
      </c>
      <c r="AH297" s="137">
        <v>146.92876518</v>
      </c>
      <c r="AI297" s="137">
        <v>243.69007432000001</v>
      </c>
      <c r="AJ297" s="137">
        <v>7.4862075436</v>
      </c>
      <c r="AK297" s="137">
        <v>60.025530709000002</v>
      </c>
      <c r="AL297" s="137">
        <v>121.99546485</v>
      </c>
      <c r="AM297" s="137">
        <v>494.49211788999997</v>
      </c>
      <c r="AN297" s="137">
        <v>8.9150684931999997</v>
      </c>
      <c r="AO297" s="137">
        <v>328</v>
      </c>
      <c r="AP297" s="155"/>
      <c r="AQ297" s="148"/>
      <c r="AS297" s="150">
        <v>259</v>
      </c>
      <c r="AT297" s="137">
        <v>452.55659689999999</v>
      </c>
      <c r="AU297" s="137">
        <v>90.821236690000006</v>
      </c>
      <c r="AV297" s="137">
        <v>144.61269196999999</v>
      </c>
      <c r="AW297" s="137">
        <v>245.19729441999999</v>
      </c>
      <c r="AX297" s="137">
        <v>7.4862075436</v>
      </c>
      <c r="AY297" s="137">
        <v>59.986138121000003</v>
      </c>
      <c r="AZ297" s="137">
        <v>121.80716424000001</v>
      </c>
      <c r="BA297" s="137">
        <v>475.01463037000002</v>
      </c>
      <c r="BB297" s="137">
        <v>8.9616438356000003</v>
      </c>
      <c r="BC297" s="137">
        <v>285</v>
      </c>
      <c r="BD297" s="155"/>
      <c r="BE297" s="148"/>
      <c r="BG297" s="150">
        <v>259</v>
      </c>
      <c r="BH297" s="121">
        <v>452.56151106999999</v>
      </c>
      <c r="BI297" s="121">
        <v>92.081884621</v>
      </c>
      <c r="BJ297" s="121">
        <v>148.42141759</v>
      </c>
      <c r="BK297" s="121">
        <v>237.60802186000001</v>
      </c>
      <c r="BL297" s="121">
        <v>7.4862075436</v>
      </c>
      <c r="BM297" s="121">
        <v>56.760382378000003</v>
      </c>
      <c r="BN297" s="121">
        <v>124.63952657</v>
      </c>
      <c r="BO297" s="121">
        <v>311.08310365</v>
      </c>
      <c r="BP297" s="121">
        <v>8.6164383561999998</v>
      </c>
      <c r="BQ297" s="121">
        <v>361</v>
      </c>
      <c r="BR297" s="155"/>
    </row>
    <row r="298" spans="3:70">
      <c r="C298" s="150">
        <v>260</v>
      </c>
      <c r="D298" s="137">
        <v>444.64214257999998</v>
      </c>
      <c r="E298" s="137">
        <v>85.050289741</v>
      </c>
      <c r="F298" s="137">
        <v>141.06476982000001</v>
      </c>
      <c r="G298" s="137">
        <v>230.86664056000001</v>
      </c>
      <c r="H298" s="137">
        <v>7.4862075436</v>
      </c>
      <c r="I298" s="137">
        <v>57.625562610000003</v>
      </c>
      <c r="J298" s="137">
        <v>132.28001097999999</v>
      </c>
      <c r="K298" s="137">
        <v>246.58023742</v>
      </c>
      <c r="L298" s="137">
        <v>8.3178082191999998</v>
      </c>
      <c r="M298" s="137">
        <v>266</v>
      </c>
      <c r="Q298" s="150">
        <v>260</v>
      </c>
      <c r="R298" s="137">
        <v>447.00646425000002</v>
      </c>
      <c r="S298" s="137">
        <v>79.982549774000006</v>
      </c>
      <c r="T298" s="137">
        <v>142.61869035999999</v>
      </c>
      <c r="U298" s="137">
        <v>231.27379529999999</v>
      </c>
      <c r="V298" s="137">
        <v>7.4862075436</v>
      </c>
      <c r="W298" s="137">
        <v>58.185086136000002</v>
      </c>
      <c r="X298" s="137">
        <v>132.32688952000001</v>
      </c>
      <c r="Y298" s="137">
        <v>252.70142178</v>
      </c>
      <c r="Z298" s="137">
        <v>8.5863013698999993</v>
      </c>
      <c r="AA298" s="137">
        <v>389</v>
      </c>
      <c r="AE298" s="150">
        <v>260</v>
      </c>
      <c r="AF298" s="137">
        <v>447.57210435000002</v>
      </c>
      <c r="AG298" s="137">
        <v>94.543475688000001</v>
      </c>
      <c r="AH298" s="137">
        <v>146.61459683999999</v>
      </c>
      <c r="AI298" s="137">
        <v>243.47086783</v>
      </c>
      <c r="AJ298" s="137">
        <v>7.4862075436</v>
      </c>
      <c r="AK298" s="137">
        <v>60.010942338</v>
      </c>
      <c r="AL298" s="137">
        <v>122.02396344</v>
      </c>
      <c r="AM298" s="137">
        <v>494.62801151000002</v>
      </c>
      <c r="AN298" s="137">
        <v>8.9150684931999997</v>
      </c>
      <c r="AO298" s="137">
        <v>330</v>
      </c>
      <c r="AP298" s="155"/>
      <c r="AQ298" s="148"/>
      <c r="AS298" s="150">
        <v>260</v>
      </c>
      <c r="AT298" s="137">
        <v>447.64914314999999</v>
      </c>
      <c r="AU298" s="137">
        <v>90.480917511000001</v>
      </c>
      <c r="AV298" s="137">
        <v>144.27536831</v>
      </c>
      <c r="AW298" s="137">
        <v>244.93325490000001</v>
      </c>
      <c r="AX298" s="137">
        <v>7.4862075436</v>
      </c>
      <c r="AY298" s="137">
        <v>59.971530522999998</v>
      </c>
      <c r="AZ298" s="137">
        <v>121.83642679</v>
      </c>
      <c r="BA298" s="137">
        <v>474.96221911999999</v>
      </c>
      <c r="BB298" s="137">
        <v>8.9616438356000003</v>
      </c>
      <c r="BC298" s="137">
        <v>287</v>
      </c>
      <c r="BD298" s="155"/>
      <c r="BE298" s="148"/>
      <c r="BG298" s="150">
        <v>260</v>
      </c>
      <c r="BH298" s="121">
        <v>447.64902108000001</v>
      </c>
      <c r="BI298" s="121">
        <v>91.746762305999994</v>
      </c>
      <c r="BJ298" s="121">
        <v>148.04550958999999</v>
      </c>
      <c r="BK298" s="121">
        <v>237.37814854000001</v>
      </c>
      <c r="BL298" s="121">
        <v>7.4862075436</v>
      </c>
      <c r="BM298" s="121">
        <v>56.73582176</v>
      </c>
      <c r="BN298" s="121">
        <v>124.67156405999999</v>
      </c>
      <c r="BO298" s="121">
        <v>310.48021456999999</v>
      </c>
      <c r="BP298" s="121">
        <v>8.6164383561999998</v>
      </c>
      <c r="BQ298" s="121">
        <v>362</v>
      </c>
      <c r="BR298" s="155"/>
    </row>
    <row r="299" spans="3:70">
      <c r="C299" s="150">
        <v>261</v>
      </c>
      <c r="D299" s="137">
        <v>440.19990861000002</v>
      </c>
      <c r="E299" s="137">
        <v>84.534336163000006</v>
      </c>
      <c r="F299" s="137">
        <v>140.65170989000001</v>
      </c>
      <c r="G299" s="137">
        <v>230.42084661000001</v>
      </c>
      <c r="H299" s="137">
        <v>7.4862075436</v>
      </c>
      <c r="I299" s="137">
        <v>57.611600967999998</v>
      </c>
      <c r="J299" s="137">
        <v>132.34590438000001</v>
      </c>
      <c r="K299" s="137">
        <v>245.98784003</v>
      </c>
      <c r="L299" s="137">
        <v>8.3178082191999998</v>
      </c>
      <c r="M299" s="137">
        <v>268</v>
      </c>
      <c r="Q299" s="150">
        <v>261</v>
      </c>
      <c r="R299" s="137">
        <v>442.51113676</v>
      </c>
      <c r="S299" s="137">
        <v>79.493517995000005</v>
      </c>
      <c r="T299" s="137">
        <v>142.22642128999999</v>
      </c>
      <c r="U299" s="137">
        <v>230.82699830999999</v>
      </c>
      <c r="V299" s="137">
        <v>7.4862075436</v>
      </c>
      <c r="W299" s="137">
        <v>58.172342743000002</v>
      </c>
      <c r="X299" s="137">
        <v>132.39104223999999</v>
      </c>
      <c r="Y299" s="137">
        <v>252.05155316</v>
      </c>
      <c r="Z299" s="137">
        <v>8.5863013698999993</v>
      </c>
      <c r="AA299" s="137">
        <v>391</v>
      </c>
      <c r="AE299" s="150">
        <v>261</v>
      </c>
      <c r="AF299" s="137">
        <v>443.17218816000002</v>
      </c>
      <c r="AG299" s="137">
        <v>93.963864369999996</v>
      </c>
      <c r="AH299" s="137">
        <v>146.17481796000001</v>
      </c>
      <c r="AI299" s="137">
        <v>243.02468159</v>
      </c>
      <c r="AJ299" s="137">
        <v>7.4862075436</v>
      </c>
      <c r="AK299" s="137">
        <v>59.996763858999998</v>
      </c>
      <c r="AL299" s="137">
        <v>122.05381515000001</v>
      </c>
      <c r="AM299" s="137">
        <v>494.77043995000002</v>
      </c>
      <c r="AN299" s="137">
        <v>8.9150684931999997</v>
      </c>
      <c r="AO299" s="137">
        <v>332</v>
      </c>
      <c r="AP299" s="155"/>
      <c r="AQ299" s="148"/>
      <c r="AS299" s="150">
        <v>261</v>
      </c>
      <c r="AT299" s="137">
        <v>443.19270348999999</v>
      </c>
      <c r="AU299" s="137">
        <v>89.963870600000007</v>
      </c>
      <c r="AV299" s="137">
        <v>143.84915925999999</v>
      </c>
      <c r="AW299" s="137">
        <v>244.4838144</v>
      </c>
      <c r="AX299" s="137">
        <v>7.4862075436</v>
      </c>
      <c r="AY299" s="137">
        <v>59.957366931000003</v>
      </c>
      <c r="AZ299" s="137">
        <v>121.8673197</v>
      </c>
      <c r="BA299" s="137">
        <v>474.92298614999999</v>
      </c>
      <c r="BB299" s="137">
        <v>8.9616438356000003</v>
      </c>
      <c r="BC299" s="137">
        <v>289</v>
      </c>
      <c r="BD299" s="155"/>
      <c r="BE299" s="148"/>
      <c r="BG299" s="150">
        <v>261</v>
      </c>
      <c r="BH299" s="121">
        <v>443.12685333000002</v>
      </c>
      <c r="BI299" s="121">
        <v>91.242631238000001</v>
      </c>
      <c r="BJ299" s="121">
        <v>147.66539785000001</v>
      </c>
      <c r="BK299" s="121">
        <v>236.93116548</v>
      </c>
      <c r="BL299" s="121">
        <v>7.4862075436</v>
      </c>
      <c r="BM299" s="121">
        <v>56.712048342000003</v>
      </c>
      <c r="BN299" s="121">
        <v>124.70636945</v>
      </c>
      <c r="BO299" s="121">
        <v>309.89928501000003</v>
      </c>
      <c r="BP299" s="121">
        <v>8.6164383561999998</v>
      </c>
      <c r="BQ299" s="121">
        <v>364</v>
      </c>
      <c r="BR299" s="155"/>
    </row>
    <row r="300" spans="3:70">
      <c r="C300" s="150">
        <v>262</v>
      </c>
      <c r="D300" s="137">
        <v>435.78437936</v>
      </c>
      <c r="E300" s="137">
        <v>83.897503095999994</v>
      </c>
      <c r="F300" s="137">
        <v>140.33282471999999</v>
      </c>
      <c r="G300" s="137">
        <v>229.97505265000001</v>
      </c>
      <c r="H300" s="137">
        <v>7.4862075436</v>
      </c>
      <c r="I300" s="137">
        <v>57.598141476000002</v>
      </c>
      <c r="J300" s="137">
        <v>132.41417748999999</v>
      </c>
      <c r="K300" s="137">
        <v>245.41360929000001</v>
      </c>
      <c r="L300" s="137">
        <v>8.3178082191999998</v>
      </c>
      <c r="M300" s="137">
        <v>270</v>
      </c>
      <c r="Q300" s="150">
        <v>262</v>
      </c>
      <c r="R300" s="137">
        <v>438.17849083999999</v>
      </c>
      <c r="S300" s="137">
        <v>78.825651106999999</v>
      </c>
      <c r="T300" s="137">
        <v>141.85030576</v>
      </c>
      <c r="U300" s="137">
        <v>230.38020130999999</v>
      </c>
      <c r="V300" s="137">
        <v>7.4862075436</v>
      </c>
      <c r="W300" s="137">
        <v>58.160061358999997</v>
      </c>
      <c r="X300" s="137">
        <v>132.45750602000001</v>
      </c>
      <c r="Y300" s="137">
        <v>251.42185112000001</v>
      </c>
      <c r="Z300" s="137">
        <v>8.5863013698999993</v>
      </c>
      <c r="AA300" s="137">
        <v>394</v>
      </c>
      <c r="AE300" s="150">
        <v>262</v>
      </c>
      <c r="AF300" s="137">
        <v>438.64907316</v>
      </c>
      <c r="AG300" s="137">
        <v>93.397437112999995</v>
      </c>
      <c r="AH300" s="137">
        <v>145.84505383999999</v>
      </c>
      <c r="AI300" s="137">
        <v>242.57849535</v>
      </c>
      <c r="AJ300" s="137">
        <v>7.4862075436</v>
      </c>
      <c r="AK300" s="137">
        <v>59.983000531999998</v>
      </c>
      <c r="AL300" s="137">
        <v>122.08501902</v>
      </c>
      <c r="AM300" s="137">
        <v>494.92063829</v>
      </c>
      <c r="AN300" s="137">
        <v>8.9150684931999997</v>
      </c>
      <c r="AO300" s="137">
        <v>335</v>
      </c>
      <c r="AP300" s="155"/>
      <c r="AQ300" s="148"/>
      <c r="AS300" s="150">
        <v>262</v>
      </c>
      <c r="AT300" s="137">
        <v>438.69981955999998</v>
      </c>
      <c r="AU300" s="137">
        <v>89.411120773999997</v>
      </c>
      <c r="AV300" s="137">
        <v>143.49509739000001</v>
      </c>
      <c r="AW300" s="137">
        <v>244.03437389000001</v>
      </c>
      <c r="AX300" s="137">
        <v>7.4862075436</v>
      </c>
      <c r="AY300" s="137">
        <v>59.943653329999997</v>
      </c>
      <c r="AZ300" s="137">
        <v>121.89984808</v>
      </c>
      <c r="BA300" s="137">
        <v>474.89726494000001</v>
      </c>
      <c r="BB300" s="137">
        <v>8.9616438356000003</v>
      </c>
      <c r="BC300" s="137">
        <v>291</v>
      </c>
      <c r="BD300" s="155"/>
      <c r="BE300" s="148"/>
      <c r="BG300" s="150">
        <v>262</v>
      </c>
      <c r="BH300" s="121">
        <v>438.68474529000002</v>
      </c>
      <c r="BI300" s="121">
        <v>90.660131656999994</v>
      </c>
      <c r="BJ300" s="121">
        <v>147.28164100000001</v>
      </c>
      <c r="BK300" s="121">
        <v>236.48613632000001</v>
      </c>
      <c r="BL300" s="121">
        <v>7.4862075436</v>
      </c>
      <c r="BM300" s="121">
        <v>56.690381062</v>
      </c>
      <c r="BN300" s="121">
        <v>124.74396830000001</v>
      </c>
      <c r="BO300" s="121">
        <v>309.34759640999999</v>
      </c>
      <c r="BP300" s="121">
        <v>8.6164383561999998</v>
      </c>
      <c r="BQ300" s="121">
        <v>366</v>
      </c>
      <c r="BR300" s="155"/>
    </row>
    <row r="301" spans="3:70">
      <c r="C301" s="150">
        <v>263</v>
      </c>
      <c r="D301" s="137">
        <v>431.28571149999999</v>
      </c>
      <c r="E301" s="137">
        <v>83.450720137999994</v>
      </c>
      <c r="F301" s="137">
        <v>139.90702807</v>
      </c>
      <c r="G301" s="137">
        <v>229.52925869000001</v>
      </c>
      <c r="H301" s="137">
        <v>7.4862075436</v>
      </c>
      <c r="I301" s="137">
        <v>57.585192323000001</v>
      </c>
      <c r="J301" s="137">
        <v>132.48483694999999</v>
      </c>
      <c r="K301" s="137">
        <v>244.85795752999999</v>
      </c>
      <c r="L301" s="137">
        <v>8.3178082191999998</v>
      </c>
      <c r="M301" s="137">
        <v>272</v>
      </c>
      <c r="Q301" s="150">
        <v>263</v>
      </c>
      <c r="R301" s="137">
        <v>433.86436815000002</v>
      </c>
      <c r="S301" s="137">
        <v>78.186270156000006</v>
      </c>
      <c r="T301" s="137">
        <v>141.42718106000001</v>
      </c>
      <c r="U301" s="137">
        <v>229.93340431999999</v>
      </c>
      <c r="V301" s="137">
        <v>7.4862075436</v>
      </c>
      <c r="W301" s="137">
        <v>58.148249061000001</v>
      </c>
      <c r="X301" s="137">
        <v>132.52628688999999</v>
      </c>
      <c r="Y301" s="137">
        <v>250.81292379999999</v>
      </c>
      <c r="Z301" s="137">
        <v>8.5863013698999993</v>
      </c>
      <c r="AA301" s="137">
        <v>396</v>
      </c>
      <c r="AE301" s="150">
        <v>263</v>
      </c>
      <c r="AF301" s="137">
        <v>434.23344644000002</v>
      </c>
      <c r="AG301" s="137">
        <v>92.816444644000001</v>
      </c>
      <c r="AH301" s="137">
        <v>145.42236664999999</v>
      </c>
      <c r="AI301" s="137">
        <v>242.13230910999999</v>
      </c>
      <c r="AJ301" s="137">
        <v>7.4862075436</v>
      </c>
      <c r="AK301" s="137">
        <v>59.969657615999999</v>
      </c>
      <c r="AL301" s="137">
        <v>122.11757412</v>
      </c>
      <c r="AM301" s="137">
        <v>495.07655639000001</v>
      </c>
      <c r="AN301" s="137">
        <v>8.9150684931999997</v>
      </c>
      <c r="AO301" s="137">
        <v>337</v>
      </c>
      <c r="AP301" s="155"/>
      <c r="AQ301" s="148"/>
      <c r="AS301" s="150">
        <v>263</v>
      </c>
      <c r="AT301" s="137">
        <v>434.20044947999997</v>
      </c>
      <c r="AU301" s="137">
        <v>88.738565506</v>
      </c>
      <c r="AV301" s="137">
        <v>143.26732712</v>
      </c>
      <c r="AW301" s="137">
        <v>243.58493339</v>
      </c>
      <c r="AX301" s="137">
        <v>7.4862075436</v>
      </c>
      <c r="AY301" s="137">
        <v>59.930395703000002</v>
      </c>
      <c r="AZ301" s="137">
        <v>121.93401704999999</v>
      </c>
      <c r="BA301" s="137">
        <v>474.88538896</v>
      </c>
      <c r="BB301" s="137">
        <v>8.9616438356000003</v>
      </c>
      <c r="BC301" s="137">
        <v>293</v>
      </c>
      <c r="BD301" s="155"/>
      <c r="BE301" s="148"/>
      <c r="BG301" s="150">
        <v>263</v>
      </c>
      <c r="BH301" s="121">
        <v>434.22466075</v>
      </c>
      <c r="BI301" s="121">
        <v>90.105171888000001</v>
      </c>
      <c r="BJ301" s="121">
        <v>146.88442745</v>
      </c>
      <c r="BK301" s="121">
        <v>236.04500055</v>
      </c>
      <c r="BL301" s="121">
        <v>7.4862075436</v>
      </c>
      <c r="BM301" s="121">
        <v>56.670965387000003</v>
      </c>
      <c r="BN301" s="121">
        <v>124.78438618</v>
      </c>
      <c r="BO301" s="121">
        <v>308.81941052000002</v>
      </c>
      <c r="BP301" s="121">
        <v>8.6164383561999998</v>
      </c>
      <c r="BQ301" s="121">
        <v>367</v>
      </c>
      <c r="BR301" s="155"/>
    </row>
    <row r="302" spans="3:70">
      <c r="C302" s="150">
        <v>264</v>
      </c>
      <c r="D302" s="137">
        <v>426.84985678999999</v>
      </c>
      <c r="E302" s="137">
        <v>82.902540805000001</v>
      </c>
      <c r="F302" s="137">
        <v>139.51981463000001</v>
      </c>
      <c r="G302" s="137">
        <v>229.08346474000001</v>
      </c>
      <c r="H302" s="137">
        <v>7.4862075436</v>
      </c>
      <c r="I302" s="137">
        <v>57.572761692999997</v>
      </c>
      <c r="J302" s="137">
        <v>132.55788939000001</v>
      </c>
      <c r="K302" s="137">
        <v>244.32142640999999</v>
      </c>
      <c r="L302" s="137">
        <v>8.3178082191999998</v>
      </c>
      <c r="M302" s="137">
        <v>274</v>
      </c>
      <c r="Q302" s="150">
        <v>264</v>
      </c>
      <c r="R302" s="137">
        <v>429.42741711999997</v>
      </c>
      <c r="S302" s="137">
        <v>77.629229839000004</v>
      </c>
      <c r="T302" s="137">
        <v>141.04454408000001</v>
      </c>
      <c r="U302" s="137">
        <v>229.48660731999999</v>
      </c>
      <c r="V302" s="137">
        <v>7.4862075436</v>
      </c>
      <c r="W302" s="137">
        <v>58.136912924000001</v>
      </c>
      <c r="X302" s="137">
        <v>132.59739085999999</v>
      </c>
      <c r="Y302" s="137">
        <v>250.22537935</v>
      </c>
      <c r="Z302" s="137">
        <v>8.5863013698999993</v>
      </c>
      <c r="AA302" s="137">
        <v>398</v>
      </c>
      <c r="AE302" s="150">
        <v>264</v>
      </c>
      <c r="AF302" s="137">
        <v>429.84966932999998</v>
      </c>
      <c r="AG302" s="137">
        <v>92.212360833999995</v>
      </c>
      <c r="AH302" s="137">
        <v>144.9909212</v>
      </c>
      <c r="AI302" s="137">
        <v>241.68612288</v>
      </c>
      <c r="AJ302" s="137">
        <v>7.4862075436</v>
      </c>
      <c r="AK302" s="137">
        <v>59.956740369999999</v>
      </c>
      <c r="AL302" s="137">
        <v>122.15147949999999</v>
      </c>
      <c r="AM302" s="137">
        <v>495.23835875999998</v>
      </c>
      <c r="AN302" s="137">
        <v>8.9150684931999997</v>
      </c>
      <c r="AO302" s="137">
        <v>339</v>
      </c>
      <c r="AP302" s="155"/>
      <c r="AQ302" s="148"/>
      <c r="AS302" s="150">
        <v>264</v>
      </c>
      <c r="AT302" s="137">
        <v>429.90783234999998</v>
      </c>
      <c r="AU302" s="137">
        <v>88.243546503999994</v>
      </c>
      <c r="AV302" s="137">
        <v>142.65526764000001</v>
      </c>
      <c r="AW302" s="137">
        <v>243.13549288999999</v>
      </c>
      <c r="AX302" s="137">
        <v>7.4862075436</v>
      </c>
      <c r="AY302" s="137">
        <v>59.917600037</v>
      </c>
      <c r="AZ302" s="137">
        <v>121.96983173</v>
      </c>
      <c r="BA302" s="137">
        <v>474.8876917</v>
      </c>
      <c r="BB302" s="137">
        <v>8.9616438356000003</v>
      </c>
      <c r="BC302" s="137">
        <v>294</v>
      </c>
      <c r="BD302" s="155"/>
      <c r="BE302" s="148"/>
      <c r="BG302" s="150">
        <v>264</v>
      </c>
      <c r="BH302" s="121">
        <v>429.79737935999998</v>
      </c>
      <c r="BI302" s="121">
        <v>89.487205052999997</v>
      </c>
      <c r="BJ302" s="121">
        <v>146.51741781000001</v>
      </c>
      <c r="BK302" s="121">
        <v>235.60386478000001</v>
      </c>
      <c r="BL302" s="121">
        <v>7.4862075436</v>
      </c>
      <c r="BM302" s="121">
        <v>56.652258439000001</v>
      </c>
      <c r="BN302" s="121">
        <v>124.82764867</v>
      </c>
      <c r="BO302" s="121">
        <v>308.31462592999998</v>
      </c>
      <c r="BP302" s="121">
        <v>8.6164383561999998</v>
      </c>
      <c r="BQ302" s="121">
        <v>369</v>
      </c>
      <c r="BR302" s="155"/>
    </row>
    <row r="303" spans="3:70">
      <c r="C303" s="150">
        <v>265</v>
      </c>
      <c r="D303" s="137">
        <v>422.42318390000003</v>
      </c>
      <c r="E303" s="137">
        <v>82.457572476999999</v>
      </c>
      <c r="F303" s="137">
        <v>139.02020837000001</v>
      </c>
      <c r="G303" s="137">
        <v>228.63767078000001</v>
      </c>
      <c r="H303" s="137">
        <v>7.4862075436</v>
      </c>
      <c r="I303" s="137">
        <v>57.560857773999999</v>
      </c>
      <c r="J303" s="137">
        <v>132.63334141000001</v>
      </c>
      <c r="K303" s="137">
        <v>243.80455756000001</v>
      </c>
      <c r="L303" s="137">
        <v>8.3178082191999998</v>
      </c>
      <c r="M303" s="137">
        <v>276</v>
      </c>
      <c r="Q303" s="150">
        <v>265</v>
      </c>
      <c r="R303" s="137">
        <v>425.19992155</v>
      </c>
      <c r="S303" s="137">
        <v>76.924001000999993</v>
      </c>
      <c r="T303" s="137">
        <v>140.60064014</v>
      </c>
      <c r="U303" s="137">
        <v>229.03981032999999</v>
      </c>
      <c r="V303" s="137">
        <v>7.4862075436</v>
      </c>
      <c r="W303" s="137">
        <v>58.126060027000001</v>
      </c>
      <c r="X303" s="137">
        <v>132.67082395</v>
      </c>
      <c r="Y303" s="137">
        <v>249.65982589000001</v>
      </c>
      <c r="Z303" s="137">
        <v>8.5863013698999993</v>
      </c>
      <c r="AA303" s="137">
        <v>401</v>
      </c>
      <c r="AE303" s="150">
        <v>265</v>
      </c>
      <c r="AF303" s="137">
        <v>425.53002827</v>
      </c>
      <c r="AG303" s="137">
        <v>91.526040878000003</v>
      </c>
      <c r="AH303" s="137">
        <v>144.61216636</v>
      </c>
      <c r="AI303" s="137">
        <v>241.20534610999999</v>
      </c>
      <c r="AJ303" s="137">
        <v>7.4862075436</v>
      </c>
      <c r="AK303" s="137">
        <v>59.944254053999998</v>
      </c>
      <c r="AL303" s="137">
        <v>122.1867342</v>
      </c>
      <c r="AM303" s="137">
        <v>495.40620994</v>
      </c>
      <c r="AN303" s="137">
        <v>8.9150684931999997</v>
      </c>
      <c r="AO303" s="137">
        <v>341</v>
      </c>
      <c r="AP303" s="155"/>
      <c r="AQ303" s="148"/>
      <c r="AS303" s="150">
        <v>265</v>
      </c>
      <c r="AT303" s="137">
        <v>425.76033163</v>
      </c>
      <c r="AU303" s="137">
        <v>87.566975099000004</v>
      </c>
      <c r="AV303" s="137">
        <v>142.08624619</v>
      </c>
      <c r="AW303" s="137">
        <v>242.67945033999999</v>
      </c>
      <c r="AX303" s="137">
        <v>7.4862075436</v>
      </c>
      <c r="AY303" s="137">
        <v>59.905272314000001</v>
      </c>
      <c r="AZ303" s="137">
        <v>122.00729722</v>
      </c>
      <c r="BA303" s="137">
        <v>474.90450663000001</v>
      </c>
      <c r="BB303" s="137">
        <v>8.9616438356000003</v>
      </c>
      <c r="BC303" s="137">
        <v>296</v>
      </c>
      <c r="BD303" s="155"/>
      <c r="BE303" s="148"/>
      <c r="BG303" s="150">
        <v>265</v>
      </c>
      <c r="BH303" s="121">
        <v>425.48132257999998</v>
      </c>
      <c r="BI303" s="121">
        <v>88.849426769999994</v>
      </c>
      <c r="BJ303" s="121">
        <v>146.05899500999999</v>
      </c>
      <c r="BK303" s="121">
        <v>235.16272900999999</v>
      </c>
      <c r="BL303" s="121">
        <v>7.4862075436</v>
      </c>
      <c r="BM303" s="121">
        <v>56.634273696000001</v>
      </c>
      <c r="BN303" s="121">
        <v>124.87378132000001</v>
      </c>
      <c r="BO303" s="121">
        <v>307.83382019999999</v>
      </c>
      <c r="BP303" s="121">
        <v>8.6164383561999998</v>
      </c>
      <c r="BQ303" s="121">
        <v>370</v>
      </c>
      <c r="BR303" s="155"/>
    </row>
    <row r="304" spans="3:70">
      <c r="C304" s="150">
        <v>266</v>
      </c>
      <c r="D304" s="137">
        <v>418.10997309999999</v>
      </c>
      <c r="E304" s="137">
        <v>81.850461338000002</v>
      </c>
      <c r="F304" s="137">
        <v>138.59963701999999</v>
      </c>
      <c r="G304" s="137">
        <v>228.16152263000001</v>
      </c>
      <c r="H304" s="137">
        <v>7.4862075436</v>
      </c>
      <c r="I304" s="137">
        <v>57.549488750999998</v>
      </c>
      <c r="J304" s="137">
        <v>132.71119967000001</v>
      </c>
      <c r="K304" s="137">
        <v>243.30789261999999</v>
      </c>
      <c r="L304" s="137">
        <v>8.3178082191999998</v>
      </c>
      <c r="M304" s="137">
        <v>277</v>
      </c>
      <c r="Q304" s="150">
        <v>266</v>
      </c>
      <c r="R304" s="137">
        <v>420.83399405</v>
      </c>
      <c r="S304" s="137">
        <v>76.435822494999996</v>
      </c>
      <c r="T304" s="137">
        <v>140.10819666</v>
      </c>
      <c r="U304" s="137">
        <v>228.56293449</v>
      </c>
      <c r="V304" s="137">
        <v>7.4862075436</v>
      </c>
      <c r="W304" s="137">
        <v>58.115697445999999</v>
      </c>
      <c r="X304" s="137">
        <v>132.74659216000001</v>
      </c>
      <c r="Y304" s="137">
        <v>249.11687158000001</v>
      </c>
      <c r="Z304" s="137">
        <v>8.5863013698999993</v>
      </c>
      <c r="AA304" s="137">
        <v>403</v>
      </c>
      <c r="AE304" s="150">
        <v>266</v>
      </c>
      <c r="AF304" s="137">
        <v>421.11869353999998</v>
      </c>
      <c r="AG304" s="137">
        <v>90.967536547999998</v>
      </c>
      <c r="AH304" s="137">
        <v>144.19797245000001</v>
      </c>
      <c r="AI304" s="137">
        <v>240.72388645999999</v>
      </c>
      <c r="AJ304" s="137">
        <v>7.4862075436</v>
      </c>
      <c r="AK304" s="137">
        <v>59.932203927000003</v>
      </c>
      <c r="AL304" s="137">
        <v>122.22333729</v>
      </c>
      <c r="AM304" s="137">
        <v>495.58027442000002</v>
      </c>
      <c r="AN304" s="137">
        <v>8.9150684931999997</v>
      </c>
      <c r="AO304" s="137">
        <v>343</v>
      </c>
      <c r="AP304" s="155"/>
      <c r="AQ304" s="148"/>
      <c r="AS304" s="150">
        <v>266</v>
      </c>
      <c r="AT304" s="137">
        <v>421.30381740000001</v>
      </c>
      <c r="AU304" s="137">
        <v>87.115860816999998</v>
      </c>
      <c r="AV304" s="137">
        <v>141.62885376</v>
      </c>
      <c r="AW304" s="137">
        <v>242.19533516999999</v>
      </c>
      <c r="AX304" s="137">
        <v>7.4862075436</v>
      </c>
      <c r="AY304" s="137">
        <v>59.893418521000001</v>
      </c>
      <c r="AZ304" s="137">
        <v>122.04641865000001</v>
      </c>
      <c r="BA304" s="137">
        <v>474.93616723000002</v>
      </c>
      <c r="BB304" s="137">
        <v>8.9616438356000003</v>
      </c>
      <c r="BC304" s="137">
        <v>298</v>
      </c>
      <c r="BD304" s="155"/>
      <c r="BE304" s="148"/>
      <c r="BG304" s="150">
        <v>266</v>
      </c>
      <c r="BH304" s="121">
        <v>421.04204675</v>
      </c>
      <c r="BI304" s="121">
        <v>88.309337659999997</v>
      </c>
      <c r="BJ304" s="121">
        <v>145.64535226999999</v>
      </c>
      <c r="BK304" s="121">
        <v>234.70234306</v>
      </c>
      <c r="BL304" s="121">
        <v>7.4862075436</v>
      </c>
      <c r="BM304" s="121">
        <v>56.617024635999996</v>
      </c>
      <c r="BN304" s="121">
        <v>124.92280971</v>
      </c>
      <c r="BO304" s="121">
        <v>307.37757089000002</v>
      </c>
      <c r="BP304" s="121">
        <v>8.6164383561999998</v>
      </c>
      <c r="BQ304" s="121">
        <v>372</v>
      </c>
      <c r="BR304" s="155"/>
    </row>
    <row r="305" spans="3:70">
      <c r="C305" s="150">
        <v>267</v>
      </c>
      <c r="D305" s="137">
        <v>413.63110079</v>
      </c>
      <c r="E305" s="137">
        <v>81.351763704000007</v>
      </c>
      <c r="F305" s="137">
        <v>138.05288002</v>
      </c>
      <c r="G305" s="137">
        <v>227.86880814</v>
      </c>
      <c r="H305" s="137">
        <v>7.4862075436</v>
      </c>
      <c r="I305" s="137">
        <v>57.538662811999998</v>
      </c>
      <c r="J305" s="137">
        <v>132.79147076999999</v>
      </c>
      <c r="K305" s="137">
        <v>242.83197322999999</v>
      </c>
      <c r="L305" s="137">
        <v>8.3178082191999998</v>
      </c>
      <c r="M305" s="137">
        <v>279</v>
      </c>
      <c r="Q305" s="150">
        <v>267</v>
      </c>
      <c r="R305" s="137">
        <v>416.32049881</v>
      </c>
      <c r="S305" s="137">
        <v>75.971124473000003</v>
      </c>
      <c r="T305" s="137">
        <v>139.51922815</v>
      </c>
      <c r="U305" s="137">
        <v>228.30667091999999</v>
      </c>
      <c r="V305" s="137">
        <v>7.4862075436</v>
      </c>
      <c r="W305" s="137">
        <v>58.105832259000003</v>
      </c>
      <c r="X305" s="137">
        <v>132.82470151999999</v>
      </c>
      <c r="Y305" s="137">
        <v>248.59712454999999</v>
      </c>
      <c r="Z305" s="137">
        <v>8.5863013698999993</v>
      </c>
      <c r="AA305" s="137">
        <v>406</v>
      </c>
      <c r="AE305" s="150">
        <v>267</v>
      </c>
      <c r="AF305" s="137">
        <v>416.72254784</v>
      </c>
      <c r="AG305" s="137">
        <v>90.535604105000004</v>
      </c>
      <c r="AH305" s="137">
        <v>143.57228814999999</v>
      </c>
      <c r="AI305" s="137">
        <v>240.31215628000001</v>
      </c>
      <c r="AJ305" s="137">
        <v>7.4862075436</v>
      </c>
      <c r="AK305" s="137">
        <v>59.920595247999998</v>
      </c>
      <c r="AL305" s="137">
        <v>122.26128781</v>
      </c>
      <c r="AM305" s="137">
        <v>495.76071673000001</v>
      </c>
      <c r="AN305" s="137">
        <v>8.9150684931999997</v>
      </c>
      <c r="AO305" s="137">
        <v>345</v>
      </c>
      <c r="AP305" s="155"/>
      <c r="AQ305" s="148"/>
      <c r="AS305" s="150">
        <v>267</v>
      </c>
      <c r="AT305" s="137">
        <v>416.76447502000002</v>
      </c>
      <c r="AU305" s="137">
        <v>86.676435424999994</v>
      </c>
      <c r="AV305" s="137">
        <v>141.10903342</v>
      </c>
      <c r="AW305" s="137">
        <v>241.84478716000001</v>
      </c>
      <c r="AX305" s="137">
        <v>7.4862075436</v>
      </c>
      <c r="AY305" s="137">
        <v>59.882044641</v>
      </c>
      <c r="AZ305" s="137">
        <v>122.08720112</v>
      </c>
      <c r="BA305" s="137">
        <v>474.98300697000002</v>
      </c>
      <c r="BB305" s="137">
        <v>8.9616438356000003</v>
      </c>
      <c r="BC305" s="137">
        <v>300</v>
      </c>
      <c r="BD305" s="155"/>
      <c r="BE305" s="148"/>
      <c r="BG305" s="150">
        <v>267</v>
      </c>
      <c r="BH305" s="121">
        <v>416.66403452999998</v>
      </c>
      <c r="BI305" s="121">
        <v>87.843360864999994</v>
      </c>
      <c r="BJ305" s="121">
        <v>145.03330109000001</v>
      </c>
      <c r="BK305" s="121">
        <v>234.30498962999999</v>
      </c>
      <c r="BL305" s="121">
        <v>7.4862075436</v>
      </c>
      <c r="BM305" s="121">
        <v>56.600524735</v>
      </c>
      <c r="BN305" s="121">
        <v>124.97475942</v>
      </c>
      <c r="BO305" s="121">
        <v>306.94645557000001</v>
      </c>
      <c r="BP305" s="121">
        <v>8.6164383561999998</v>
      </c>
      <c r="BQ305" s="121">
        <v>374</v>
      </c>
      <c r="BR305" s="155"/>
    </row>
    <row r="306" spans="3:70">
      <c r="C306" s="150">
        <v>268</v>
      </c>
      <c r="D306" s="137">
        <v>408.77220881</v>
      </c>
      <c r="E306" s="137">
        <v>81.101492046999994</v>
      </c>
      <c r="F306" s="137">
        <v>137.67017303</v>
      </c>
      <c r="G306" s="137">
        <v>227.54363733</v>
      </c>
      <c r="H306" s="137">
        <v>7.4862075436</v>
      </c>
      <c r="I306" s="137">
        <v>57.528388143999997</v>
      </c>
      <c r="J306" s="137">
        <v>132.87416135000001</v>
      </c>
      <c r="K306" s="137">
        <v>242.37734103</v>
      </c>
      <c r="L306" s="137">
        <v>8.3178082191999998</v>
      </c>
      <c r="M306" s="137">
        <v>281</v>
      </c>
      <c r="Q306" s="150">
        <v>268</v>
      </c>
      <c r="R306" s="137">
        <v>411.51380881</v>
      </c>
      <c r="S306" s="137">
        <v>75.614898354999994</v>
      </c>
      <c r="T306" s="137">
        <v>139.15382098000001</v>
      </c>
      <c r="U306" s="137">
        <v>228.01156889000001</v>
      </c>
      <c r="V306" s="137">
        <v>7.4862075436</v>
      </c>
      <c r="W306" s="137">
        <v>58.096471542000003</v>
      </c>
      <c r="X306" s="137">
        <v>132.90515803</v>
      </c>
      <c r="Y306" s="137">
        <v>248.10119295000001</v>
      </c>
      <c r="Z306" s="137">
        <v>8.5863013698999993</v>
      </c>
      <c r="AA306" s="137">
        <v>408</v>
      </c>
      <c r="AE306" s="150">
        <v>268</v>
      </c>
      <c r="AF306" s="137">
        <v>411.86856073000001</v>
      </c>
      <c r="AG306" s="137">
        <v>90.081066325999998</v>
      </c>
      <c r="AH306" s="137">
        <v>143.20212982000001</v>
      </c>
      <c r="AI306" s="137">
        <v>240.12534688</v>
      </c>
      <c r="AJ306" s="137">
        <v>7.4862075436</v>
      </c>
      <c r="AK306" s="137">
        <v>59.909433278000002</v>
      </c>
      <c r="AL306" s="137">
        <v>122.30058482</v>
      </c>
      <c r="AM306" s="137">
        <v>495.94770139000002</v>
      </c>
      <c r="AN306" s="137">
        <v>8.9150684931999997</v>
      </c>
      <c r="AO306" s="137">
        <v>347</v>
      </c>
      <c r="AP306" s="155"/>
      <c r="AQ306" s="148"/>
      <c r="AS306" s="150">
        <v>268</v>
      </c>
      <c r="AT306" s="137">
        <v>412.09603475</v>
      </c>
      <c r="AU306" s="137">
        <v>86.121875500000002</v>
      </c>
      <c r="AV306" s="137">
        <v>140.74159552</v>
      </c>
      <c r="AW306" s="137">
        <v>241.58608913</v>
      </c>
      <c r="AX306" s="137">
        <v>7.4862075436</v>
      </c>
      <c r="AY306" s="137">
        <v>59.871533866999997</v>
      </c>
      <c r="AZ306" s="137">
        <v>122.12964975</v>
      </c>
      <c r="BA306" s="137">
        <v>475.04535933</v>
      </c>
      <c r="BB306" s="137">
        <v>8.9616438356000003</v>
      </c>
      <c r="BC306" s="137">
        <v>302</v>
      </c>
      <c r="BD306" s="155"/>
      <c r="BE306" s="148"/>
      <c r="BG306" s="150">
        <v>268</v>
      </c>
      <c r="BH306" s="121">
        <v>411.77742540000003</v>
      </c>
      <c r="BI306" s="121">
        <v>87.474015542999993</v>
      </c>
      <c r="BJ306" s="121">
        <v>144.63868869999999</v>
      </c>
      <c r="BK306" s="121">
        <v>234.10216285000001</v>
      </c>
      <c r="BL306" s="121">
        <v>7.4862075436</v>
      </c>
      <c r="BM306" s="121">
        <v>56.584787470000002</v>
      </c>
      <c r="BN306" s="121">
        <v>125.02965598999999</v>
      </c>
      <c r="BO306" s="121">
        <v>306.54105181</v>
      </c>
      <c r="BP306" s="121">
        <v>8.6164383561999998</v>
      </c>
      <c r="BQ306" s="121">
        <v>375</v>
      </c>
      <c r="BR306" s="155"/>
    </row>
    <row r="307" spans="3:70">
      <c r="C307" s="150">
        <v>269</v>
      </c>
      <c r="D307" s="137">
        <v>404.4989832</v>
      </c>
      <c r="E307" s="137">
        <v>80.496293597999994</v>
      </c>
      <c r="F307" s="137">
        <v>137.22642200000001</v>
      </c>
      <c r="G307" s="137">
        <v>227.04877098</v>
      </c>
      <c r="H307" s="137">
        <v>7.4862075436</v>
      </c>
      <c r="I307" s="137">
        <v>57.518672930999998</v>
      </c>
      <c r="J307" s="137">
        <v>132.95927802</v>
      </c>
      <c r="K307" s="137">
        <v>241.94453766000001</v>
      </c>
      <c r="L307" s="137">
        <v>8.3178082191999998</v>
      </c>
      <c r="M307" s="137">
        <v>283</v>
      </c>
      <c r="Q307" s="150">
        <v>269</v>
      </c>
      <c r="R307" s="137">
        <v>407.17114662</v>
      </c>
      <c r="S307" s="137">
        <v>75.074974014999995</v>
      </c>
      <c r="T307" s="137">
        <v>138.71077658999999</v>
      </c>
      <c r="U307" s="137">
        <v>227.51377446999999</v>
      </c>
      <c r="V307" s="137">
        <v>7.4862075436</v>
      </c>
      <c r="W307" s="137">
        <v>58.087622373000002</v>
      </c>
      <c r="X307" s="137">
        <v>132.98796770999999</v>
      </c>
      <c r="Y307" s="137">
        <v>247.62968491000001</v>
      </c>
      <c r="Z307" s="137">
        <v>8.5863013698999993</v>
      </c>
      <c r="AA307" s="137">
        <v>410</v>
      </c>
      <c r="AE307" s="150">
        <v>269</v>
      </c>
      <c r="AF307" s="137">
        <v>407.65465124999997</v>
      </c>
      <c r="AG307" s="137">
        <v>89.469015597999999</v>
      </c>
      <c r="AH307" s="137">
        <v>142.66612266999999</v>
      </c>
      <c r="AI307" s="137">
        <v>239.62182163</v>
      </c>
      <c r="AJ307" s="137">
        <v>7.4862075436</v>
      </c>
      <c r="AK307" s="137">
        <v>59.898723273999998</v>
      </c>
      <c r="AL307" s="137">
        <v>122.34122738000001</v>
      </c>
      <c r="AM307" s="137">
        <v>496.14139290000003</v>
      </c>
      <c r="AN307" s="137">
        <v>8.9150684931999997</v>
      </c>
      <c r="AO307" s="137">
        <v>349</v>
      </c>
      <c r="AP307" s="155"/>
      <c r="AQ307" s="148"/>
      <c r="AS307" s="150">
        <v>269</v>
      </c>
      <c r="AT307" s="137">
        <v>407.79654955000001</v>
      </c>
      <c r="AU307" s="137">
        <v>85.540852881000006</v>
      </c>
      <c r="AV307" s="137">
        <v>140.27197441999999</v>
      </c>
      <c r="AW307" s="137">
        <v>241.08708193000001</v>
      </c>
      <c r="AX307" s="137">
        <v>7.4862075436</v>
      </c>
      <c r="AY307" s="137">
        <v>59.863138728000003</v>
      </c>
      <c r="AZ307" s="137">
        <v>122.17376966</v>
      </c>
      <c r="BA307" s="137">
        <v>475.12355779000001</v>
      </c>
      <c r="BB307" s="137">
        <v>8.9616438356000003</v>
      </c>
      <c r="BC307" s="137">
        <v>303</v>
      </c>
      <c r="BD307" s="155"/>
      <c r="BE307" s="148"/>
      <c r="BG307" s="150">
        <v>269</v>
      </c>
      <c r="BH307" s="121">
        <v>407.45822912</v>
      </c>
      <c r="BI307" s="121">
        <v>86.881905165999996</v>
      </c>
      <c r="BJ307" s="121">
        <v>144.15958323999999</v>
      </c>
      <c r="BK307" s="121">
        <v>233.63918133000001</v>
      </c>
      <c r="BL307" s="121">
        <v>7.4862075436</v>
      </c>
      <c r="BM307" s="121">
        <v>56.569826319000001</v>
      </c>
      <c r="BN307" s="121">
        <v>125.08752502</v>
      </c>
      <c r="BO307" s="121">
        <v>306.16193715999998</v>
      </c>
      <c r="BP307" s="121">
        <v>8.6164383561999998</v>
      </c>
      <c r="BQ307" s="121">
        <v>377</v>
      </c>
      <c r="BR307" s="155"/>
    </row>
    <row r="308" spans="3:70">
      <c r="C308" s="150">
        <v>270</v>
      </c>
      <c r="D308" s="137">
        <v>399.98936261</v>
      </c>
      <c r="E308" s="137">
        <v>80.094461272000004</v>
      </c>
      <c r="F308" s="137">
        <v>136.78137957999999</v>
      </c>
      <c r="G308" s="137">
        <v>226.58822487</v>
      </c>
      <c r="H308" s="137">
        <v>7.4862075436</v>
      </c>
      <c r="I308" s="137">
        <v>57.509525361999998</v>
      </c>
      <c r="J308" s="137">
        <v>133.04682743000001</v>
      </c>
      <c r="K308" s="137">
        <v>241.53410475000001</v>
      </c>
      <c r="L308" s="137">
        <v>8.3178082191999998</v>
      </c>
      <c r="M308" s="137">
        <v>285</v>
      </c>
      <c r="Q308" s="150">
        <v>270</v>
      </c>
      <c r="R308" s="137">
        <v>402.71036246</v>
      </c>
      <c r="S308" s="137">
        <v>74.615103360000006</v>
      </c>
      <c r="T308" s="137">
        <v>138.27998088000001</v>
      </c>
      <c r="U308" s="137">
        <v>227.04179966000001</v>
      </c>
      <c r="V308" s="137">
        <v>7.4862075436</v>
      </c>
      <c r="W308" s="137">
        <v>58.079291828000002</v>
      </c>
      <c r="X308" s="137">
        <v>133.07313657</v>
      </c>
      <c r="Y308" s="137">
        <v>247.18320857000001</v>
      </c>
      <c r="Z308" s="137">
        <v>8.5863013698999993</v>
      </c>
      <c r="AA308" s="137">
        <v>413</v>
      </c>
      <c r="AE308" s="150">
        <v>270</v>
      </c>
      <c r="AF308" s="137">
        <v>403.08642635000001</v>
      </c>
      <c r="AG308" s="137">
        <v>89.007602591999998</v>
      </c>
      <c r="AH308" s="137">
        <v>142.30813466999999</v>
      </c>
      <c r="AI308" s="137">
        <v>239.14395492</v>
      </c>
      <c r="AJ308" s="137">
        <v>7.4862075436</v>
      </c>
      <c r="AK308" s="137">
        <v>59.888470497</v>
      </c>
      <c r="AL308" s="137">
        <v>122.38321452</v>
      </c>
      <c r="AM308" s="137">
        <v>496.34195577999998</v>
      </c>
      <c r="AN308" s="137">
        <v>8.9150684931999997</v>
      </c>
      <c r="AO308" s="137">
        <v>351</v>
      </c>
      <c r="AP308" s="155"/>
      <c r="AQ308" s="148"/>
      <c r="AS308" s="150">
        <v>270</v>
      </c>
      <c r="AT308" s="137">
        <v>403.44673375999997</v>
      </c>
      <c r="AU308" s="137">
        <v>85.033184454999997</v>
      </c>
      <c r="AV308" s="137">
        <v>139.74477813999999</v>
      </c>
      <c r="AW308" s="137">
        <v>240.62262630000001</v>
      </c>
      <c r="AX308" s="137">
        <v>7.4862075436</v>
      </c>
      <c r="AY308" s="137">
        <v>59.855131413999999</v>
      </c>
      <c r="AZ308" s="137">
        <v>122.21956596</v>
      </c>
      <c r="BA308" s="137">
        <v>475.21793581999998</v>
      </c>
      <c r="BB308" s="137">
        <v>8.9616438356000003</v>
      </c>
      <c r="BC308" s="137">
        <v>305</v>
      </c>
      <c r="BD308" s="155"/>
      <c r="BE308" s="148"/>
      <c r="BG308" s="150">
        <v>270</v>
      </c>
      <c r="BH308" s="121">
        <v>402.93708879000002</v>
      </c>
      <c r="BI308" s="121">
        <v>86.416969971</v>
      </c>
      <c r="BJ308" s="121">
        <v>143.75203450999999</v>
      </c>
      <c r="BK308" s="121">
        <v>233.17941196000001</v>
      </c>
      <c r="BL308" s="121">
        <v>7.4862075436</v>
      </c>
      <c r="BM308" s="121">
        <v>56.555654758999999</v>
      </c>
      <c r="BN308" s="121">
        <v>125.14839206000001</v>
      </c>
      <c r="BO308" s="121">
        <v>305.80968919999998</v>
      </c>
      <c r="BP308" s="121">
        <v>8.6164383561999998</v>
      </c>
      <c r="BQ308" s="121">
        <v>378</v>
      </c>
      <c r="BR308" s="155"/>
    </row>
    <row r="309" spans="3:70">
      <c r="C309" s="150">
        <v>271</v>
      </c>
      <c r="D309" s="137">
        <v>395.52648018000002</v>
      </c>
      <c r="E309" s="137">
        <v>79.435430194000006</v>
      </c>
      <c r="F309" s="137">
        <v>136.33411618</v>
      </c>
      <c r="G309" s="137">
        <v>226.34036035</v>
      </c>
      <c r="H309" s="137">
        <v>7.4862075436</v>
      </c>
      <c r="I309" s="137">
        <v>57.500953623000001</v>
      </c>
      <c r="J309" s="137">
        <v>133.13681618000001</v>
      </c>
      <c r="K309" s="137">
        <v>241.14658394</v>
      </c>
      <c r="L309" s="137">
        <v>8.3178082191999998</v>
      </c>
      <c r="M309" s="137">
        <v>286</v>
      </c>
      <c r="Q309" s="150">
        <v>271</v>
      </c>
      <c r="R309" s="137">
        <v>398.18954650000001</v>
      </c>
      <c r="S309" s="137">
        <v>74.047076261000001</v>
      </c>
      <c r="T309" s="137">
        <v>137.77516628000001</v>
      </c>
      <c r="U309" s="137">
        <v>226.81203199999999</v>
      </c>
      <c r="V309" s="137">
        <v>7.4862075436</v>
      </c>
      <c r="W309" s="137">
        <v>58.071486985</v>
      </c>
      <c r="X309" s="137">
        <v>133.16067063</v>
      </c>
      <c r="Y309" s="137">
        <v>246.76237209000001</v>
      </c>
      <c r="Z309" s="137">
        <v>8.5863013698999993</v>
      </c>
      <c r="AA309" s="137">
        <v>415</v>
      </c>
      <c r="AE309" s="150">
        <v>271</v>
      </c>
      <c r="AF309" s="137">
        <v>398.73108328000001</v>
      </c>
      <c r="AG309" s="137">
        <v>88.395109910000002</v>
      </c>
      <c r="AH309" s="137">
        <v>141.77605621000001</v>
      </c>
      <c r="AI309" s="137">
        <v>238.77837650000001</v>
      </c>
      <c r="AJ309" s="137">
        <v>7.4862075436</v>
      </c>
      <c r="AK309" s="137">
        <v>59.878680205000002</v>
      </c>
      <c r="AL309" s="137">
        <v>122.42654530999999</v>
      </c>
      <c r="AM309" s="137">
        <v>496.54955454999998</v>
      </c>
      <c r="AN309" s="137">
        <v>8.9150684931999997</v>
      </c>
      <c r="AO309" s="137">
        <v>353</v>
      </c>
      <c r="AP309" s="155"/>
      <c r="AQ309" s="148"/>
      <c r="AS309" s="150">
        <v>271</v>
      </c>
      <c r="AT309" s="137">
        <v>398.96577503999998</v>
      </c>
      <c r="AU309" s="137">
        <v>84.416183649000004</v>
      </c>
      <c r="AV309" s="137">
        <v>139.26921338</v>
      </c>
      <c r="AW309" s="137">
        <v>240.34701447</v>
      </c>
      <c r="AX309" s="137">
        <v>7.4862075436</v>
      </c>
      <c r="AY309" s="137">
        <v>59.847516564000003</v>
      </c>
      <c r="AZ309" s="137">
        <v>122.26704377</v>
      </c>
      <c r="BA309" s="137">
        <v>475.32882690000002</v>
      </c>
      <c r="BB309" s="137">
        <v>8.9616438356000003</v>
      </c>
      <c r="BC309" s="137">
        <v>307</v>
      </c>
      <c r="BD309" s="155"/>
      <c r="BE309" s="148"/>
      <c r="BG309" s="150">
        <v>271</v>
      </c>
      <c r="BH309" s="121">
        <v>398.50389875000002</v>
      </c>
      <c r="BI309" s="121">
        <v>85.832265208999999</v>
      </c>
      <c r="BJ309" s="121">
        <v>143.24649138999999</v>
      </c>
      <c r="BK309" s="121">
        <v>232.84945626000001</v>
      </c>
      <c r="BL309" s="121">
        <v>7.4862075436</v>
      </c>
      <c r="BM309" s="121">
        <v>56.542286267999998</v>
      </c>
      <c r="BN309" s="121">
        <v>125.21228268</v>
      </c>
      <c r="BO309" s="121">
        <v>305.48488546999999</v>
      </c>
      <c r="BP309" s="121">
        <v>8.6164383561999998</v>
      </c>
      <c r="BQ309" s="121">
        <v>380</v>
      </c>
      <c r="BR309" s="155"/>
    </row>
    <row r="310" spans="3:70">
      <c r="C310" s="150">
        <v>272</v>
      </c>
      <c r="D310" s="137">
        <v>390.92016866</v>
      </c>
      <c r="E310" s="137">
        <v>78.879727541999998</v>
      </c>
      <c r="F310" s="137">
        <v>135.79461813</v>
      </c>
      <c r="G310" s="137">
        <v>226.22483113999999</v>
      </c>
      <c r="H310" s="137">
        <v>7.4862075436</v>
      </c>
      <c r="I310" s="137">
        <v>57.492965898999998</v>
      </c>
      <c r="J310" s="137">
        <v>133.22925092</v>
      </c>
      <c r="K310" s="137">
        <v>240.78251689000001</v>
      </c>
      <c r="L310" s="137">
        <v>8.3178082191999998</v>
      </c>
      <c r="M310" s="137">
        <v>288</v>
      </c>
      <c r="Q310" s="150">
        <v>272</v>
      </c>
      <c r="R310" s="137">
        <v>393.54598281</v>
      </c>
      <c r="S310" s="137">
        <v>73.508908083999998</v>
      </c>
      <c r="T310" s="137">
        <v>137.22178916999999</v>
      </c>
      <c r="U310" s="137">
        <v>226.72371563999999</v>
      </c>
      <c r="V310" s="137">
        <v>7.4862075436</v>
      </c>
      <c r="W310" s="137">
        <v>58.064214919999998</v>
      </c>
      <c r="X310" s="137">
        <v>133.2505759</v>
      </c>
      <c r="Y310" s="137">
        <v>246.36778358000001</v>
      </c>
      <c r="Z310" s="137">
        <v>8.5863013698999993</v>
      </c>
      <c r="AA310" s="137">
        <v>417</v>
      </c>
      <c r="AE310" s="150">
        <v>272</v>
      </c>
      <c r="AF310" s="137">
        <v>394.06978615999998</v>
      </c>
      <c r="AG310" s="137">
        <v>87.844800034000002</v>
      </c>
      <c r="AH310" s="137">
        <v>141.22863451000001</v>
      </c>
      <c r="AI310" s="137">
        <v>238.67191259000001</v>
      </c>
      <c r="AJ310" s="137">
        <v>7.4862075436</v>
      </c>
      <c r="AK310" s="137">
        <v>59.869357659000002</v>
      </c>
      <c r="AL310" s="137">
        <v>122.47121881</v>
      </c>
      <c r="AM310" s="137">
        <v>496.76435372999998</v>
      </c>
      <c r="AN310" s="137">
        <v>8.9150684931999997</v>
      </c>
      <c r="AO310" s="137">
        <v>355</v>
      </c>
      <c r="AP310" s="155"/>
      <c r="AQ310" s="148"/>
      <c r="AS310" s="150">
        <v>272</v>
      </c>
      <c r="AT310" s="137">
        <v>394.28087368000001</v>
      </c>
      <c r="AU310" s="137">
        <v>83.834090033999999</v>
      </c>
      <c r="AV310" s="137">
        <v>138.79809728000001</v>
      </c>
      <c r="AW310" s="137">
        <v>240.23598942999999</v>
      </c>
      <c r="AX310" s="137">
        <v>7.4862075436</v>
      </c>
      <c r="AY310" s="137">
        <v>59.840298816000001</v>
      </c>
      <c r="AZ310" s="137">
        <v>122.31620819</v>
      </c>
      <c r="BA310" s="137">
        <v>475.45656450000001</v>
      </c>
      <c r="BB310" s="137">
        <v>8.9616438356000003</v>
      </c>
      <c r="BC310" s="137">
        <v>309</v>
      </c>
      <c r="BD310" s="155"/>
      <c r="BE310" s="148"/>
      <c r="BG310" s="150">
        <v>272</v>
      </c>
      <c r="BH310" s="121">
        <v>393.89795571000002</v>
      </c>
      <c r="BI310" s="121">
        <v>85.258831783000005</v>
      </c>
      <c r="BJ310" s="121">
        <v>142.65856922</v>
      </c>
      <c r="BK310" s="121">
        <v>232.76336126999999</v>
      </c>
      <c r="BL310" s="121">
        <v>7.4862075436</v>
      </c>
      <c r="BM310" s="121">
        <v>56.529734320999999</v>
      </c>
      <c r="BN310" s="121">
        <v>125.27922246</v>
      </c>
      <c r="BO310" s="121">
        <v>305.18810354999999</v>
      </c>
      <c r="BP310" s="121">
        <v>8.6164383561999998</v>
      </c>
      <c r="BQ310" s="121">
        <v>381</v>
      </c>
      <c r="BR310" s="155"/>
    </row>
    <row r="311" spans="3:70">
      <c r="C311" s="150">
        <v>273</v>
      </c>
      <c r="D311" s="137">
        <v>386.55645848</v>
      </c>
      <c r="E311" s="137">
        <v>78.380358487999999</v>
      </c>
      <c r="F311" s="137">
        <v>135.16614999000001</v>
      </c>
      <c r="G311" s="137">
        <v>225.89933707</v>
      </c>
      <c r="H311" s="137">
        <v>7.4862075436</v>
      </c>
      <c r="I311" s="137">
        <v>57.485570377999998</v>
      </c>
      <c r="J311" s="137">
        <v>133.32413826000001</v>
      </c>
      <c r="K311" s="137">
        <v>240.44244520999999</v>
      </c>
      <c r="L311" s="137">
        <v>8.3178082191999998</v>
      </c>
      <c r="M311" s="137">
        <v>290</v>
      </c>
      <c r="Q311" s="150">
        <v>273</v>
      </c>
      <c r="R311" s="137">
        <v>389.11501781999999</v>
      </c>
      <c r="S311" s="137">
        <v>72.872975384</v>
      </c>
      <c r="T311" s="137">
        <v>136.67060053</v>
      </c>
      <c r="U311" s="137">
        <v>226.51837664000001</v>
      </c>
      <c r="V311" s="137">
        <v>7.4862075436</v>
      </c>
      <c r="W311" s="137">
        <v>58.057482710999999</v>
      </c>
      <c r="X311" s="137">
        <v>133.34285839</v>
      </c>
      <c r="Y311" s="137">
        <v>246.00005121000001</v>
      </c>
      <c r="Z311" s="137">
        <v>8.5863013698999993</v>
      </c>
      <c r="AA311" s="137">
        <v>419</v>
      </c>
      <c r="AE311" s="150">
        <v>273</v>
      </c>
      <c r="AF311" s="137">
        <v>389.86879998000001</v>
      </c>
      <c r="AG311" s="137">
        <v>87.095230505999993</v>
      </c>
      <c r="AH311" s="137">
        <v>140.63178389999999</v>
      </c>
      <c r="AI311" s="137">
        <v>238.35382629</v>
      </c>
      <c r="AJ311" s="137">
        <v>7.4862075436</v>
      </c>
      <c r="AK311" s="137">
        <v>59.860508117999998</v>
      </c>
      <c r="AL311" s="137">
        <v>122.51723405</v>
      </c>
      <c r="AM311" s="137">
        <v>496.98651783000003</v>
      </c>
      <c r="AN311" s="137">
        <v>8.9150684931999997</v>
      </c>
      <c r="AO311" s="137">
        <v>357</v>
      </c>
      <c r="AP311" s="155"/>
      <c r="AQ311" s="148"/>
      <c r="AS311" s="150">
        <v>273</v>
      </c>
      <c r="AT311" s="137">
        <v>390.02538122999999</v>
      </c>
      <c r="AU311" s="137">
        <v>83.171718193999993</v>
      </c>
      <c r="AV311" s="137">
        <v>138.17733686</v>
      </c>
      <c r="AW311" s="137">
        <v>239.92547801000001</v>
      </c>
      <c r="AX311" s="137">
        <v>7.4862075436</v>
      </c>
      <c r="AY311" s="137">
        <v>59.833482812</v>
      </c>
      <c r="AZ311" s="137">
        <v>122.36706435000001</v>
      </c>
      <c r="BA311" s="137">
        <v>475.60148211000001</v>
      </c>
      <c r="BB311" s="137">
        <v>8.9616438356000003</v>
      </c>
      <c r="BC311" s="137">
        <v>310</v>
      </c>
      <c r="BD311" s="155"/>
      <c r="BE311" s="148"/>
      <c r="BG311" s="150">
        <v>273</v>
      </c>
      <c r="BH311" s="121">
        <v>389.61249909999998</v>
      </c>
      <c r="BI311" s="121">
        <v>84.552957628000001</v>
      </c>
      <c r="BJ311" s="121">
        <v>142.11125179999999</v>
      </c>
      <c r="BK311" s="121">
        <v>232.44861581000001</v>
      </c>
      <c r="BL311" s="121">
        <v>7.4862075436</v>
      </c>
      <c r="BM311" s="121">
        <v>56.518012397</v>
      </c>
      <c r="BN311" s="121">
        <v>125.34923696</v>
      </c>
      <c r="BO311" s="121">
        <v>304.91992101</v>
      </c>
      <c r="BP311" s="121">
        <v>8.6164383561999998</v>
      </c>
      <c r="BQ311" s="121">
        <v>382</v>
      </c>
      <c r="BR311" s="155"/>
    </row>
    <row r="312" spans="3:70">
      <c r="C312" s="150">
        <v>274</v>
      </c>
      <c r="D312" s="137">
        <v>382.25834992</v>
      </c>
      <c r="E312" s="137">
        <v>77.749677394000003</v>
      </c>
      <c r="F312" s="137">
        <v>134.69889028</v>
      </c>
      <c r="G312" s="137">
        <v>225.47834499000001</v>
      </c>
      <c r="H312" s="137">
        <v>7.4862075436</v>
      </c>
      <c r="I312" s="137">
        <v>57.478775245999998</v>
      </c>
      <c r="J312" s="137">
        <v>133.42148483</v>
      </c>
      <c r="K312" s="137">
        <v>240.12691056</v>
      </c>
      <c r="L312" s="137">
        <v>8.3178082191999998</v>
      </c>
      <c r="M312" s="137">
        <v>292</v>
      </c>
      <c r="Q312" s="150">
        <v>274</v>
      </c>
      <c r="R312" s="137">
        <v>384.73098477000002</v>
      </c>
      <c r="S312" s="137">
        <v>72.379259196000007</v>
      </c>
      <c r="T312" s="137">
        <v>136.13757928999999</v>
      </c>
      <c r="U312" s="137">
        <v>226.10572178999999</v>
      </c>
      <c r="V312" s="137">
        <v>7.4862075436</v>
      </c>
      <c r="W312" s="137">
        <v>58.051297435000002</v>
      </c>
      <c r="X312" s="137">
        <v>133.43752413000001</v>
      </c>
      <c r="Y312" s="137">
        <v>245.6597831</v>
      </c>
      <c r="Z312" s="137">
        <v>8.5863013698999993</v>
      </c>
      <c r="AA312" s="137">
        <v>421</v>
      </c>
      <c r="AE312" s="150">
        <v>274</v>
      </c>
      <c r="AF312" s="137">
        <v>385.67702957</v>
      </c>
      <c r="AG312" s="137">
        <v>86.428375965000001</v>
      </c>
      <c r="AH312" s="137">
        <v>140.05179135</v>
      </c>
      <c r="AI312" s="137">
        <v>237.92695117</v>
      </c>
      <c r="AJ312" s="137">
        <v>7.4862075436</v>
      </c>
      <c r="AK312" s="137">
        <v>59.85213684</v>
      </c>
      <c r="AL312" s="137">
        <v>122.5645901</v>
      </c>
      <c r="AM312" s="137">
        <v>497.21621135999999</v>
      </c>
      <c r="AN312" s="137">
        <v>8.9150684931999997</v>
      </c>
      <c r="AO312" s="137">
        <v>359</v>
      </c>
      <c r="AP312" s="155"/>
      <c r="AQ312" s="148"/>
      <c r="AS312" s="150">
        <v>274</v>
      </c>
      <c r="AT312" s="137">
        <v>385.64106708999998</v>
      </c>
      <c r="AU312" s="137">
        <v>82.669302876000003</v>
      </c>
      <c r="AV312" s="137">
        <v>137.64001225999999</v>
      </c>
      <c r="AW312" s="137">
        <v>239.50039595000001</v>
      </c>
      <c r="AX312" s="137">
        <v>7.4862075436</v>
      </c>
      <c r="AY312" s="137">
        <v>59.82707319</v>
      </c>
      <c r="AZ312" s="137">
        <v>122.41961735</v>
      </c>
      <c r="BA312" s="137">
        <v>475.76391319999999</v>
      </c>
      <c r="BB312" s="137">
        <v>8.9616438356000003</v>
      </c>
      <c r="BC312" s="137">
        <v>312</v>
      </c>
      <c r="BD312" s="155"/>
      <c r="BE312" s="148"/>
      <c r="BG312" s="150">
        <v>274</v>
      </c>
      <c r="BH312" s="121">
        <v>385.32870338999999</v>
      </c>
      <c r="BI312" s="121">
        <v>83.961866477000001</v>
      </c>
      <c r="BJ312" s="121">
        <v>141.55186613999999</v>
      </c>
      <c r="BK312" s="121">
        <v>232.02949469999999</v>
      </c>
      <c r="BL312" s="121">
        <v>7.4862075436</v>
      </c>
      <c r="BM312" s="121">
        <v>56.507133971999998</v>
      </c>
      <c r="BN312" s="121">
        <v>125.42235175</v>
      </c>
      <c r="BO312" s="121">
        <v>304.68091539</v>
      </c>
      <c r="BP312" s="121">
        <v>8.6164383561999998</v>
      </c>
      <c r="BQ312" s="121">
        <v>384</v>
      </c>
      <c r="BR312" s="155"/>
    </row>
    <row r="313" spans="3:70">
      <c r="C313" s="150">
        <v>275</v>
      </c>
      <c r="D313" s="137">
        <v>378.80278629999998</v>
      </c>
      <c r="E313" s="137">
        <v>77.375039200000003</v>
      </c>
      <c r="F313" s="137">
        <v>134.29242324000001</v>
      </c>
      <c r="G313" s="137">
        <v>225.10225255</v>
      </c>
      <c r="H313" s="137">
        <v>7.4862075436</v>
      </c>
      <c r="I313" s="137">
        <v>57.472582486999997</v>
      </c>
      <c r="J313" s="137">
        <v>133.52123649999999</v>
      </c>
      <c r="K313" s="137">
        <v>239.83616843999999</v>
      </c>
      <c r="L313" s="137">
        <v>8.3178082191999998</v>
      </c>
      <c r="M313" s="137">
        <v>293</v>
      </c>
      <c r="Q313" s="150">
        <v>275</v>
      </c>
      <c r="R313" s="137">
        <v>380.78922036</v>
      </c>
      <c r="S313" s="137">
        <v>71.941328408999993</v>
      </c>
      <c r="T313" s="137">
        <v>135.72303814</v>
      </c>
      <c r="U313" s="137">
        <v>225.70173406000001</v>
      </c>
      <c r="V313" s="137">
        <v>7.4862075436</v>
      </c>
      <c r="W313" s="137">
        <v>58.045660380999998</v>
      </c>
      <c r="X313" s="137">
        <v>133.53451935000001</v>
      </c>
      <c r="Y313" s="137">
        <v>245.34727286</v>
      </c>
      <c r="Z313" s="137">
        <v>8.5863013698999993</v>
      </c>
      <c r="AA313" s="137">
        <v>424</v>
      </c>
      <c r="AE313" s="150">
        <v>275</v>
      </c>
      <c r="AF313" s="137">
        <v>381.98181169999998</v>
      </c>
      <c r="AG313" s="137">
        <v>86.087136709000006</v>
      </c>
      <c r="AH313" s="137">
        <v>139.71760845</v>
      </c>
      <c r="AI313" s="137">
        <v>237.50007604999999</v>
      </c>
      <c r="AJ313" s="137">
        <v>7.4862075436</v>
      </c>
      <c r="AK313" s="137">
        <v>59.844244023000002</v>
      </c>
      <c r="AL313" s="137">
        <v>122.61323835</v>
      </c>
      <c r="AM313" s="137">
        <v>497.45328702</v>
      </c>
      <c r="AN313" s="137">
        <v>8.9150684931999997</v>
      </c>
      <c r="AO313" s="137">
        <v>361</v>
      </c>
      <c r="AP313" s="155"/>
      <c r="AQ313" s="148"/>
      <c r="AS313" s="150">
        <v>275</v>
      </c>
      <c r="AT313" s="137">
        <v>382.06891242</v>
      </c>
      <c r="AU313" s="137">
        <v>82.325280054000004</v>
      </c>
      <c r="AV313" s="137">
        <v>137.30298207999999</v>
      </c>
      <c r="AW313" s="137">
        <v>239.06709011999999</v>
      </c>
      <c r="AX313" s="137">
        <v>7.4862075436</v>
      </c>
      <c r="AY313" s="137">
        <v>59.821069825000002</v>
      </c>
      <c r="AZ313" s="137">
        <v>122.47382123</v>
      </c>
      <c r="BA313" s="137">
        <v>475.94382051000002</v>
      </c>
      <c r="BB313" s="137">
        <v>8.9616438356000003</v>
      </c>
      <c r="BC313" s="137">
        <v>314</v>
      </c>
      <c r="BD313" s="155"/>
      <c r="BE313" s="148"/>
      <c r="BG313" s="150">
        <v>275</v>
      </c>
      <c r="BH313" s="121">
        <v>381.57021355000001</v>
      </c>
      <c r="BI313" s="121">
        <v>83.549180082000007</v>
      </c>
      <c r="BJ313" s="121">
        <v>141.16195894000001</v>
      </c>
      <c r="BK313" s="121">
        <v>231.66868563</v>
      </c>
      <c r="BL313" s="121">
        <v>7.4862075436</v>
      </c>
      <c r="BM313" s="121">
        <v>56.497104438000001</v>
      </c>
      <c r="BN313" s="121">
        <v>125.49852792999999</v>
      </c>
      <c r="BO313" s="121">
        <v>304.47130178999998</v>
      </c>
      <c r="BP313" s="121">
        <v>8.6164383561999998</v>
      </c>
      <c r="BQ313" s="121">
        <v>385</v>
      </c>
      <c r="BR313" s="155"/>
    </row>
    <row r="314" spans="3:70">
      <c r="C314" s="150">
        <v>276</v>
      </c>
      <c r="D314" s="137">
        <v>375.87337666000002</v>
      </c>
      <c r="E314" s="137">
        <v>76.900382346000001</v>
      </c>
      <c r="F314" s="137">
        <v>133.93329911999999</v>
      </c>
      <c r="G314" s="137">
        <v>224.71659446000001</v>
      </c>
      <c r="H314" s="137">
        <v>7.4862075436</v>
      </c>
      <c r="I314" s="137">
        <v>57.466969274</v>
      </c>
      <c r="J314" s="137">
        <v>133.62309612000001</v>
      </c>
      <c r="K314" s="137">
        <v>239.56932981</v>
      </c>
      <c r="L314" s="137">
        <v>8.3178082191999998</v>
      </c>
      <c r="M314" s="137">
        <v>295</v>
      </c>
      <c r="Q314" s="150">
        <v>276</v>
      </c>
      <c r="R314" s="137">
        <v>377.79622984999997</v>
      </c>
      <c r="S314" s="137">
        <v>71.558643630999995</v>
      </c>
      <c r="T314" s="137">
        <v>135.32225141999999</v>
      </c>
      <c r="U314" s="137">
        <v>225.32710476</v>
      </c>
      <c r="V314" s="137">
        <v>7.4862075436</v>
      </c>
      <c r="W314" s="137">
        <v>58.040549687000002</v>
      </c>
      <c r="X314" s="137">
        <v>133.63355125000001</v>
      </c>
      <c r="Y314" s="137">
        <v>245.06155591999999</v>
      </c>
      <c r="Z314" s="137">
        <v>8.5863013698999993</v>
      </c>
      <c r="AA314" s="137">
        <v>426</v>
      </c>
      <c r="AE314" s="150">
        <v>276</v>
      </c>
      <c r="AF314" s="137">
        <v>379.214631</v>
      </c>
      <c r="AG314" s="137">
        <v>85.585505174000005</v>
      </c>
      <c r="AH314" s="137">
        <v>139.33070577000001</v>
      </c>
      <c r="AI314" s="137">
        <v>236.97393129</v>
      </c>
      <c r="AJ314" s="137">
        <v>7.4862075436</v>
      </c>
      <c r="AK314" s="137">
        <v>59.838228401999999</v>
      </c>
      <c r="AL314" s="137">
        <v>122.66293949999999</v>
      </c>
      <c r="AM314" s="137">
        <v>497.69635018000002</v>
      </c>
      <c r="AN314" s="137">
        <v>8.9150684931999997</v>
      </c>
      <c r="AO314" s="137">
        <v>363</v>
      </c>
      <c r="AP314" s="155"/>
      <c r="AQ314" s="148"/>
      <c r="AS314" s="150">
        <v>276</v>
      </c>
      <c r="AT314" s="137">
        <v>379.33520583000001</v>
      </c>
      <c r="AU314" s="137">
        <v>81.756029350999995</v>
      </c>
      <c r="AV314" s="137">
        <v>136.90256994000001</v>
      </c>
      <c r="AW314" s="137">
        <v>238.60037843000001</v>
      </c>
      <c r="AX314" s="137">
        <v>7.4862075436</v>
      </c>
      <c r="AY314" s="137">
        <v>59.815453539000004</v>
      </c>
      <c r="AZ314" s="137">
        <v>122.52942566</v>
      </c>
      <c r="BA314" s="137">
        <v>476.13968390999997</v>
      </c>
      <c r="BB314" s="137">
        <v>8.9616438356000003</v>
      </c>
      <c r="BC314" s="137">
        <v>315</v>
      </c>
      <c r="BD314" s="155"/>
      <c r="BE314" s="148"/>
      <c r="BG314" s="150">
        <v>276</v>
      </c>
      <c r="BH314" s="121">
        <v>378.73548835999998</v>
      </c>
      <c r="BI314" s="121">
        <v>83.008221082999995</v>
      </c>
      <c r="BJ314" s="121">
        <v>140.73230788000001</v>
      </c>
      <c r="BK314" s="121">
        <v>231.29959167999999</v>
      </c>
      <c r="BL314" s="121">
        <v>7.4862075436</v>
      </c>
      <c r="BM314" s="121">
        <v>56.487896839000001</v>
      </c>
      <c r="BN314" s="121">
        <v>125.57746867</v>
      </c>
      <c r="BO314" s="121">
        <v>304.28984530000002</v>
      </c>
      <c r="BP314" s="121">
        <v>8.6164383561999998</v>
      </c>
      <c r="BQ314" s="121">
        <v>386</v>
      </c>
      <c r="BR314" s="155"/>
    </row>
    <row r="315" spans="3:70">
      <c r="C315" s="150">
        <v>277</v>
      </c>
      <c r="D315" s="137">
        <v>372.90875949000002</v>
      </c>
      <c r="E315" s="137">
        <v>76.547575288000004</v>
      </c>
      <c r="F315" s="137">
        <v>133.44502918000001</v>
      </c>
      <c r="G315" s="137">
        <v>224.37343992999999</v>
      </c>
      <c r="H315" s="137">
        <v>7.4862075436</v>
      </c>
      <c r="I315" s="137">
        <v>57.461906573999997</v>
      </c>
      <c r="J315" s="137">
        <v>133.72670577</v>
      </c>
      <c r="K315" s="137">
        <v>239.32521951000001</v>
      </c>
      <c r="L315" s="137">
        <v>8.3178082191999998</v>
      </c>
      <c r="M315" s="137">
        <v>296</v>
      </c>
      <c r="Q315" s="150">
        <v>277</v>
      </c>
      <c r="R315" s="137">
        <v>374.79358954000003</v>
      </c>
      <c r="S315" s="137">
        <v>71.208884170000005</v>
      </c>
      <c r="T315" s="137">
        <v>134.86045645999999</v>
      </c>
      <c r="U315" s="137">
        <v>224.99020818</v>
      </c>
      <c r="V315" s="137">
        <v>7.4862075436</v>
      </c>
      <c r="W315" s="137">
        <v>58.035937703000002</v>
      </c>
      <c r="X315" s="137">
        <v>133.73426728999999</v>
      </c>
      <c r="Y315" s="137">
        <v>244.80135318000001</v>
      </c>
      <c r="Z315" s="137">
        <v>8.5863013698999993</v>
      </c>
      <c r="AA315" s="137">
        <v>428</v>
      </c>
      <c r="AE315" s="150">
        <v>277</v>
      </c>
      <c r="AF315" s="137">
        <v>376.30966979999999</v>
      </c>
      <c r="AG315" s="137">
        <v>85.153099475000005</v>
      </c>
      <c r="AH315" s="137">
        <v>138.83791797999999</v>
      </c>
      <c r="AI315" s="137">
        <v>236.62222632000001</v>
      </c>
      <c r="AJ315" s="137">
        <v>7.4862075436</v>
      </c>
      <c r="AK315" s="137">
        <v>59.832592482000003</v>
      </c>
      <c r="AL315" s="137">
        <v>122.71340662</v>
      </c>
      <c r="AM315" s="137">
        <v>497.94369440999998</v>
      </c>
      <c r="AN315" s="137">
        <v>8.9150684931999997</v>
      </c>
      <c r="AO315" s="137">
        <v>365</v>
      </c>
      <c r="AP315" s="155"/>
      <c r="AQ315" s="148"/>
      <c r="AS315" s="150">
        <v>277</v>
      </c>
      <c r="AT315" s="137">
        <v>376.20188623000001</v>
      </c>
      <c r="AU315" s="137">
        <v>81.434888479999998</v>
      </c>
      <c r="AV315" s="137">
        <v>136.55112790000001</v>
      </c>
      <c r="AW315" s="137">
        <v>238.23619982</v>
      </c>
      <c r="AX315" s="137">
        <v>7.4862075436</v>
      </c>
      <c r="AY315" s="137">
        <v>59.810200385000002</v>
      </c>
      <c r="AZ315" s="137">
        <v>122.58612923</v>
      </c>
      <c r="BA315" s="137">
        <v>476.34961253</v>
      </c>
      <c r="BB315" s="137">
        <v>8.9616438356000003</v>
      </c>
      <c r="BC315" s="137">
        <v>317</v>
      </c>
      <c r="BD315" s="155"/>
      <c r="BE315" s="148"/>
      <c r="BG315" s="150">
        <v>277</v>
      </c>
      <c r="BH315" s="121">
        <v>375.86183146000002</v>
      </c>
      <c r="BI315" s="121">
        <v>82.602440150999996</v>
      </c>
      <c r="BJ315" s="121">
        <v>140.21328774</v>
      </c>
      <c r="BK315" s="121">
        <v>230.92362047</v>
      </c>
      <c r="BL315" s="121">
        <v>7.4862075436</v>
      </c>
      <c r="BM315" s="121">
        <v>56.479476134000002</v>
      </c>
      <c r="BN315" s="121">
        <v>125.65881269</v>
      </c>
      <c r="BO315" s="121">
        <v>304.13494853999998</v>
      </c>
      <c r="BP315" s="121">
        <v>8.6164383561999998</v>
      </c>
      <c r="BQ315" s="121">
        <v>388</v>
      </c>
      <c r="BR315" s="155"/>
    </row>
    <row r="316" spans="3:70">
      <c r="C316" s="150">
        <v>278</v>
      </c>
      <c r="D316" s="137">
        <v>369.84808321000003</v>
      </c>
      <c r="E316" s="137">
        <v>76.201580824999994</v>
      </c>
      <c r="F316" s="137">
        <v>133.11180644000001</v>
      </c>
      <c r="G316" s="137">
        <v>223.96448473999999</v>
      </c>
      <c r="H316" s="137">
        <v>7.4862075436</v>
      </c>
      <c r="I316" s="137">
        <v>57.457365359000001</v>
      </c>
      <c r="J316" s="137">
        <v>133.83170756000001</v>
      </c>
      <c r="K316" s="137">
        <v>239.10266238</v>
      </c>
      <c r="L316" s="137">
        <v>8.3178082191999998</v>
      </c>
      <c r="M316" s="137">
        <v>298</v>
      </c>
      <c r="Q316" s="150">
        <v>278</v>
      </c>
      <c r="R316" s="137">
        <v>371.80206521000002</v>
      </c>
      <c r="S316" s="137">
        <v>70.801541094000001</v>
      </c>
      <c r="T316" s="137">
        <v>134.47919967000001</v>
      </c>
      <c r="U316" s="137">
        <v>224.61924106999999</v>
      </c>
      <c r="V316" s="137">
        <v>7.4862075436</v>
      </c>
      <c r="W316" s="137">
        <v>58.031796778999997</v>
      </c>
      <c r="X316" s="137">
        <v>133.83631488</v>
      </c>
      <c r="Y316" s="137">
        <v>244.56538552999999</v>
      </c>
      <c r="Z316" s="137">
        <v>8.5863013698999993</v>
      </c>
      <c r="AA316" s="137">
        <v>430</v>
      </c>
      <c r="AE316" s="150">
        <v>278</v>
      </c>
      <c r="AF316" s="137">
        <v>373.20737975999998</v>
      </c>
      <c r="AG316" s="137">
        <v>84.782006895999999</v>
      </c>
      <c r="AH316" s="137">
        <v>138.45620158</v>
      </c>
      <c r="AI316" s="137">
        <v>236.29546567</v>
      </c>
      <c r="AJ316" s="137">
        <v>7.4862075436</v>
      </c>
      <c r="AK316" s="137">
        <v>59.827271756000002</v>
      </c>
      <c r="AL316" s="137">
        <v>122.76435275</v>
      </c>
      <c r="AM316" s="137">
        <v>498.19361326000001</v>
      </c>
      <c r="AN316" s="137">
        <v>8.9150684931999997</v>
      </c>
      <c r="AO316" s="137">
        <v>367</v>
      </c>
      <c r="AP316" s="155"/>
      <c r="AQ316" s="148"/>
      <c r="AS316" s="150">
        <v>278</v>
      </c>
      <c r="AT316" s="137">
        <v>373.39199387000002</v>
      </c>
      <c r="AU316" s="137">
        <v>80.960493807000006</v>
      </c>
      <c r="AV316" s="137">
        <v>136.08478350999999</v>
      </c>
      <c r="AW316" s="137">
        <v>237.81675010999999</v>
      </c>
      <c r="AX316" s="137">
        <v>7.4862075436</v>
      </c>
      <c r="AY316" s="137">
        <v>59.805286420999998</v>
      </c>
      <c r="AZ316" s="137">
        <v>122.64363052</v>
      </c>
      <c r="BA316" s="137">
        <v>476.57171548000002</v>
      </c>
      <c r="BB316" s="137">
        <v>8.9616438356000003</v>
      </c>
      <c r="BC316" s="137">
        <v>318</v>
      </c>
      <c r="BD316" s="155"/>
      <c r="BE316" s="148"/>
      <c r="BG316" s="150">
        <v>278</v>
      </c>
      <c r="BH316" s="121">
        <v>372.84417130000003</v>
      </c>
      <c r="BI316" s="121">
        <v>82.258672172000004</v>
      </c>
      <c r="BJ316" s="121">
        <v>139.81095318999999</v>
      </c>
      <c r="BK316" s="121">
        <v>230.51295397999999</v>
      </c>
      <c r="BL316" s="121">
        <v>7.4862075436</v>
      </c>
      <c r="BM316" s="121">
        <v>56.471807280999997</v>
      </c>
      <c r="BN316" s="121">
        <v>125.74219866999999</v>
      </c>
      <c r="BO316" s="121">
        <v>304.00501412</v>
      </c>
      <c r="BP316" s="121">
        <v>8.6164383561999998</v>
      </c>
      <c r="BQ316" s="121">
        <v>389</v>
      </c>
      <c r="BR316" s="155"/>
    </row>
    <row r="317" spans="3:70">
      <c r="C317" s="150">
        <v>279</v>
      </c>
      <c r="D317" s="137">
        <v>366.91081072999998</v>
      </c>
      <c r="E317" s="137">
        <v>75.854736345000006</v>
      </c>
      <c r="F317" s="137">
        <v>132.66381196</v>
      </c>
      <c r="G317" s="137">
        <v>223.54774749000001</v>
      </c>
      <c r="H317" s="137">
        <v>7.4862075436</v>
      </c>
      <c r="I317" s="137">
        <v>57.453316598000001</v>
      </c>
      <c r="J317" s="137">
        <v>133.93774357999999</v>
      </c>
      <c r="K317" s="137">
        <v>238.90048325000001</v>
      </c>
      <c r="L317" s="137">
        <v>8.3178082191999998</v>
      </c>
      <c r="M317" s="137">
        <v>300</v>
      </c>
      <c r="Q317" s="150">
        <v>279</v>
      </c>
      <c r="R317" s="137">
        <v>368.84750276</v>
      </c>
      <c r="S317" s="137">
        <v>70.411425413000003</v>
      </c>
      <c r="T317" s="137">
        <v>134.09248102000001</v>
      </c>
      <c r="U317" s="137">
        <v>224.19954654</v>
      </c>
      <c r="V317" s="137">
        <v>7.4862075436</v>
      </c>
      <c r="W317" s="137">
        <v>58.028099265000002</v>
      </c>
      <c r="X317" s="137">
        <v>133.93934148</v>
      </c>
      <c r="Y317" s="137">
        <v>244.35237387000001</v>
      </c>
      <c r="Z317" s="137">
        <v>8.5863013698999993</v>
      </c>
      <c r="AA317" s="137">
        <v>432</v>
      </c>
      <c r="AE317" s="150">
        <v>279</v>
      </c>
      <c r="AF317" s="137">
        <v>370.34259572000002</v>
      </c>
      <c r="AG317" s="137">
        <v>84.300264814000002</v>
      </c>
      <c r="AH317" s="137">
        <v>138.05840631999999</v>
      </c>
      <c r="AI317" s="137">
        <v>235.85792738000001</v>
      </c>
      <c r="AJ317" s="137">
        <v>7.4862075436</v>
      </c>
      <c r="AK317" s="137">
        <v>59.822243325999999</v>
      </c>
      <c r="AL317" s="137">
        <v>122.81549094</v>
      </c>
      <c r="AM317" s="137">
        <v>498.44440028000002</v>
      </c>
      <c r="AN317" s="137">
        <v>8.9150684931999997</v>
      </c>
      <c r="AO317" s="137">
        <v>368</v>
      </c>
      <c r="AP317" s="155"/>
      <c r="AQ317" s="148"/>
      <c r="AS317" s="150">
        <v>279</v>
      </c>
      <c r="AT317" s="137">
        <v>370.50425432999998</v>
      </c>
      <c r="AU317" s="137">
        <v>80.499462909000002</v>
      </c>
      <c r="AV317" s="137">
        <v>135.71843928000001</v>
      </c>
      <c r="AW317" s="137">
        <v>237.36178365000001</v>
      </c>
      <c r="AX317" s="137">
        <v>7.4862075436</v>
      </c>
      <c r="AY317" s="137">
        <v>59.800687701999998</v>
      </c>
      <c r="AZ317" s="137">
        <v>122.70162814</v>
      </c>
      <c r="BA317" s="137">
        <v>476.80410189999998</v>
      </c>
      <c r="BB317" s="137">
        <v>8.9616438356000003</v>
      </c>
      <c r="BC317" s="137">
        <v>320</v>
      </c>
      <c r="BD317" s="155"/>
      <c r="BE317" s="148"/>
      <c r="BG317" s="150">
        <v>279</v>
      </c>
      <c r="BH317" s="121">
        <v>369.89039265999997</v>
      </c>
      <c r="BI317" s="121">
        <v>81.834174731999994</v>
      </c>
      <c r="BJ317" s="121">
        <v>139.44326826</v>
      </c>
      <c r="BK317" s="121">
        <v>230.08448580999999</v>
      </c>
      <c r="BL317" s="121">
        <v>7.4862075436</v>
      </c>
      <c r="BM317" s="121">
        <v>56.464855239000002</v>
      </c>
      <c r="BN317" s="121">
        <v>125.82726534</v>
      </c>
      <c r="BO317" s="121">
        <v>303.89844467</v>
      </c>
      <c r="BP317" s="121">
        <v>8.6164383561999998</v>
      </c>
      <c r="BQ317" s="121">
        <v>390</v>
      </c>
      <c r="BR317" s="155"/>
    </row>
    <row r="318" spans="3:70">
      <c r="C318" s="150">
        <v>280</v>
      </c>
      <c r="D318" s="137">
        <v>363.79757197999999</v>
      </c>
      <c r="E318" s="137">
        <v>75.469301086000002</v>
      </c>
      <c r="F318" s="137">
        <v>132.34504527999999</v>
      </c>
      <c r="G318" s="137">
        <v>223.21633949</v>
      </c>
      <c r="H318" s="137">
        <v>7.4862075436</v>
      </c>
      <c r="I318" s="137">
        <v>57.449731259000004</v>
      </c>
      <c r="J318" s="137">
        <v>134.04445591000001</v>
      </c>
      <c r="K318" s="137">
        <v>238.71750695</v>
      </c>
      <c r="L318" s="137">
        <v>8.3178082191999998</v>
      </c>
      <c r="M318" s="137">
        <v>301</v>
      </c>
      <c r="Q318" s="150">
        <v>280</v>
      </c>
      <c r="R318" s="137">
        <v>365.80263858000001</v>
      </c>
      <c r="S318" s="137">
        <v>70.052723415000003</v>
      </c>
      <c r="T318" s="137">
        <v>133.66405277000001</v>
      </c>
      <c r="U318" s="137">
        <v>223.88044966000001</v>
      </c>
      <c r="V318" s="137">
        <v>7.4862075436</v>
      </c>
      <c r="W318" s="137">
        <v>58.024817511000002</v>
      </c>
      <c r="X318" s="137">
        <v>134.04299451</v>
      </c>
      <c r="Y318" s="137">
        <v>244.16103909</v>
      </c>
      <c r="Z318" s="137">
        <v>8.5863013698999993</v>
      </c>
      <c r="AA318" s="137">
        <v>434</v>
      </c>
      <c r="AE318" s="150">
        <v>280</v>
      </c>
      <c r="AF318" s="137">
        <v>367.35177693000003</v>
      </c>
      <c r="AG318" s="137">
        <v>83.863446025000002</v>
      </c>
      <c r="AH318" s="137">
        <v>137.63068501999999</v>
      </c>
      <c r="AI318" s="137">
        <v>235.53142659</v>
      </c>
      <c r="AJ318" s="137">
        <v>7.4862075436</v>
      </c>
      <c r="AK318" s="137">
        <v>59.817484296000003</v>
      </c>
      <c r="AL318" s="137">
        <v>122.86653425999999</v>
      </c>
      <c r="AM318" s="137">
        <v>498.69442225</v>
      </c>
      <c r="AN318" s="137">
        <v>8.9150684931999997</v>
      </c>
      <c r="AO318" s="137">
        <v>370</v>
      </c>
      <c r="AP318" s="155"/>
      <c r="AQ318" s="148"/>
      <c r="AS318" s="150">
        <v>280</v>
      </c>
      <c r="AT318" s="137">
        <v>367.5367478</v>
      </c>
      <c r="AU318" s="137">
        <v>80.038801081000003</v>
      </c>
      <c r="AV318" s="137">
        <v>135.27963163000001</v>
      </c>
      <c r="AW318" s="137">
        <v>237.05867853999999</v>
      </c>
      <c r="AX318" s="137">
        <v>7.4862075436</v>
      </c>
      <c r="AY318" s="137">
        <v>59.796380284000001</v>
      </c>
      <c r="AZ318" s="137">
        <v>122.75982066</v>
      </c>
      <c r="BA318" s="137">
        <v>477.04488092000003</v>
      </c>
      <c r="BB318" s="137">
        <v>8.9616438356000003</v>
      </c>
      <c r="BC318" s="137">
        <v>321</v>
      </c>
      <c r="BD318" s="155"/>
      <c r="BE318" s="148"/>
      <c r="BG318" s="150">
        <v>280</v>
      </c>
      <c r="BH318" s="121">
        <v>366.91613759000001</v>
      </c>
      <c r="BI318" s="121">
        <v>81.357681549999995</v>
      </c>
      <c r="BJ318" s="121">
        <v>139.05334496</v>
      </c>
      <c r="BK318" s="121">
        <v>229.75072817</v>
      </c>
      <c r="BL318" s="121">
        <v>7.4862075436</v>
      </c>
      <c r="BM318" s="121">
        <v>56.458584965999997</v>
      </c>
      <c r="BN318" s="121">
        <v>125.91365139</v>
      </c>
      <c r="BO318" s="121">
        <v>303.81364280999998</v>
      </c>
      <c r="BP318" s="121">
        <v>8.6164383561999998</v>
      </c>
      <c r="BQ318" s="121">
        <v>391</v>
      </c>
      <c r="BR318" s="155"/>
    </row>
    <row r="319" spans="3:70">
      <c r="C319" s="150">
        <v>281</v>
      </c>
      <c r="D319" s="137">
        <v>360.77279351999999</v>
      </c>
      <c r="E319" s="137">
        <v>75.060141148</v>
      </c>
      <c r="F319" s="137">
        <v>132.00104855000001</v>
      </c>
      <c r="G319" s="137">
        <v>222.84542592</v>
      </c>
      <c r="H319" s="137">
        <v>7.4862075436</v>
      </c>
      <c r="I319" s="137">
        <v>57.446580312999998</v>
      </c>
      <c r="J319" s="137">
        <v>134.15148665999999</v>
      </c>
      <c r="K319" s="137">
        <v>238.55255830999999</v>
      </c>
      <c r="L319" s="137">
        <v>8.3178082191999998</v>
      </c>
      <c r="M319" s="137">
        <v>303</v>
      </c>
      <c r="Q319" s="150">
        <v>281</v>
      </c>
      <c r="R319" s="137">
        <v>362.64614246999997</v>
      </c>
      <c r="S319" s="137">
        <v>69.780325508999994</v>
      </c>
      <c r="T319" s="137">
        <v>133.28476882999999</v>
      </c>
      <c r="U319" s="137">
        <v>223.5375363</v>
      </c>
      <c r="V319" s="137">
        <v>7.4862075436</v>
      </c>
      <c r="W319" s="137">
        <v>58.021923866999998</v>
      </c>
      <c r="X319" s="137">
        <v>134.14692142000001</v>
      </c>
      <c r="Y319" s="137">
        <v>243.99010208999999</v>
      </c>
      <c r="Z319" s="137">
        <v>8.5863013698999993</v>
      </c>
      <c r="AA319" s="137">
        <v>436</v>
      </c>
      <c r="AE319" s="150">
        <v>281</v>
      </c>
      <c r="AF319" s="137">
        <v>364.31961613999999</v>
      </c>
      <c r="AG319" s="137">
        <v>83.390994937000002</v>
      </c>
      <c r="AH319" s="137">
        <v>137.25168049999999</v>
      </c>
      <c r="AI319" s="137">
        <v>235.23318330999999</v>
      </c>
      <c r="AJ319" s="137">
        <v>7.4862075436</v>
      </c>
      <c r="AK319" s="137">
        <v>59.812971769000001</v>
      </c>
      <c r="AL319" s="137">
        <v>122.91719574</v>
      </c>
      <c r="AM319" s="137">
        <v>498.94196820000002</v>
      </c>
      <c r="AN319" s="137">
        <v>8.9150684931999997</v>
      </c>
      <c r="AO319" s="137">
        <v>372</v>
      </c>
      <c r="AP319" s="155"/>
      <c r="AQ319" s="148"/>
      <c r="AS319" s="150">
        <v>281</v>
      </c>
      <c r="AT319" s="137">
        <v>364.49375829000002</v>
      </c>
      <c r="AU319" s="137">
        <v>79.615957348999999</v>
      </c>
      <c r="AV319" s="137">
        <v>134.88448528000001</v>
      </c>
      <c r="AW319" s="137">
        <v>236.74957701</v>
      </c>
      <c r="AX319" s="137">
        <v>7.4862075436</v>
      </c>
      <c r="AY319" s="137">
        <v>59.792340222</v>
      </c>
      <c r="AZ319" s="137">
        <v>122.81790667</v>
      </c>
      <c r="BA319" s="137">
        <v>477.29216166999998</v>
      </c>
      <c r="BB319" s="137">
        <v>8.9616438356000003</v>
      </c>
      <c r="BC319" s="137">
        <v>323</v>
      </c>
      <c r="BD319" s="155"/>
      <c r="BE319" s="148"/>
      <c r="BG319" s="150">
        <v>281</v>
      </c>
      <c r="BH319" s="121">
        <v>363.87153396999997</v>
      </c>
      <c r="BI319" s="121">
        <v>80.946332764999994</v>
      </c>
      <c r="BJ319" s="121">
        <v>138.64398534</v>
      </c>
      <c r="BK319" s="121">
        <v>229.44161099999999</v>
      </c>
      <c r="BL319" s="121">
        <v>7.4862075436</v>
      </c>
      <c r="BM319" s="121">
        <v>56.452961420999998</v>
      </c>
      <c r="BN319" s="121">
        <v>126.00099553</v>
      </c>
      <c r="BO319" s="121">
        <v>303.74901113999999</v>
      </c>
      <c r="BP319" s="121">
        <v>8.6164383561999998</v>
      </c>
      <c r="BQ319" s="121">
        <v>393</v>
      </c>
      <c r="BR319" s="155"/>
    </row>
    <row r="320" spans="3:70">
      <c r="C320" s="150">
        <v>282</v>
      </c>
      <c r="D320" s="137">
        <v>357.55128156000001</v>
      </c>
      <c r="E320" s="137">
        <v>74.835621692000004</v>
      </c>
      <c r="F320" s="137">
        <v>131.67707430999999</v>
      </c>
      <c r="G320" s="137">
        <v>222.46658289000001</v>
      </c>
      <c r="H320" s="137">
        <v>7.4862075436</v>
      </c>
      <c r="I320" s="137">
        <v>57.443834729000002</v>
      </c>
      <c r="J320" s="137">
        <v>134.2584779</v>
      </c>
      <c r="K320" s="137">
        <v>238.40446218</v>
      </c>
      <c r="L320" s="137">
        <v>8.3178082191999998</v>
      </c>
      <c r="M320" s="137">
        <v>304</v>
      </c>
      <c r="Q320" s="150">
        <v>282</v>
      </c>
      <c r="R320" s="137">
        <v>359.32414712000002</v>
      </c>
      <c r="S320" s="137">
        <v>69.552640371999999</v>
      </c>
      <c r="T320" s="137">
        <v>133.06836437000001</v>
      </c>
      <c r="U320" s="137">
        <v>223.15252993999999</v>
      </c>
      <c r="V320" s="137">
        <v>7.4862075436</v>
      </c>
      <c r="W320" s="137">
        <v>58.019390684000001</v>
      </c>
      <c r="X320" s="137">
        <v>134.25076963000001</v>
      </c>
      <c r="Y320" s="137">
        <v>243.83828374999999</v>
      </c>
      <c r="Z320" s="137">
        <v>8.5863013698999993</v>
      </c>
      <c r="AA320" s="137">
        <v>438</v>
      </c>
      <c r="AE320" s="150">
        <v>282</v>
      </c>
      <c r="AF320" s="137">
        <v>361.01470334999999</v>
      </c>
      <c r="AG320" s="137">
        <v>83.113981948000003</v>
      </c>
      <c r="AH320" s="137">
        <v>137.01460381000001</v>
      </c>
      <c r="AI320" s="137">
        <v>234.87032611000001</v>
      </c>
      <c r="AJ320" s="137">
        <v>7.4862075436</v>
      </c>
      <c r="AK320" s="137">
        <v>59.808682847</v>
      </c>
      <c r="AL320" s="137">
        <v>122.96718844</v>
      </c>
      <c r="AM320" s="137">
        <v>499.18523226999997</v>
      </c>
      <c r="AN320" s="137">
        <v>8.9150684931999997</v>
      </c>
      <c r="AO320" s="137">
        <v>374</v>
      </c>
      <c r="AP320" s="155"/>
      <c r="AQ320" s="148"/>
      <c r="AS320" s="150">
        <v>282</v>
      </c>
      <c r="AT320" s="137">
        <v>361.04615315000001</v>
      </c>
      <c r="AU320" s="137">
        <v>79.377509767999996</v>
      </c>
      <c r="AV320" s="137">
        <v>134.77003483999999</v>
      </c>
      <c r="AW320" s="137">
        <v>236.37999905999999</v>
      </c>
      <c r="AX320" s="137">
        <v>7.4862075436</v>
      </c>
      <c r="AY320" s="137">
        <v>59.788543572999998</v>
      </c>
      <c r="AZ320" s="137">
        <v>122.87558477</v>
      </c>
      <c r="BA320" s="137">
        <v>477.54405328000001</v>
      </c>
      <c r="BB320" s="137">
        <v>8.9616438356000003</v>
      </c>
      <c r="BC320" s="137">
        <v>324</v>
      </c>
      <c r="BD320" s="155"/>
      <c r="BE320" s="148"/>
      <c r="BG320" s="150">
        <v>282</v>
      </c>
      <c r="BH320" s="121">
        <v>360.64438543</v>
      </c>
      <c r="BI320" s="121">
        <v>80.644196620000002</v>
      </c>
      <c r="BJ320" s="121">
        <v>138.34997283000001</v>
      </c>
      <c r="BK320" s="121">
        <v>229.09047901</v>
      </c>
      <c r="BL320" s="121">
        <v>7.4862075436</v>
      </c>
      <c r="BM320" s="121">
        <v>56.447949561999998</v>
      </c>
      <c r="BN320" s="121">
        <v>126.08893646</v>
      </c>
      <c r="BO320" s="121">
        <v>303.70295228999998</v>
      </c>
      <c r="BP320" s="121">
        <v>8.6164383561999998</v>
      </c>
      <c r="BQ320" s="121">
        <v>394</v>
      </c>
      <c r="BR320" s="155"/>
    </row>
    <row r="321" spans="3:70">
      <c r="C321" s="150">
        <v>283</v>
      </c>
      <c r="D321" s="137">
        <v>354.56114831000002</v>
      </c>
      <c r="E321" s="137">
        <v>74.516124375999993</v>
      </c>
      <c r="F321" s="137">
        <v>131.34419363999999</v>
      </c>
      <c r="G321" s="137">
        <v>221.96024542999999</v>
      </c>
      <c r="H321" s="137">
        <v>7.4862075436</v>
      </c>
      <c r="I321" s="137">
        <v>57.441465477000001</v>
      </c>
      <c r="J321" s="137">
        <v>134.36507173999999</v>
      </c>
      <c r="K321" s="137">
        <v>238.27204338000001</v>
      </c>
      <c r="L321" s="137">
        <v>8.3178082191999998</v>
      </c>
      <c r="M321" s="137">
        <v>306</v>
      </c>
      <c r="Q321" s="150">
        <v>283</v>
      </c>
      <c r="R321" s="137">
        <v>356.28170497000002</v>
      </c>
      <c r="S321" s="137">
        <v>69.249800915999998</v>
      </c>
      <c r="T321" s="137">
        <v>132.73989932000001</v>
      </c>
      <c r="U321" s="137">
        <v>222.67518529</v>
      </c>
      <c r="V321" s="137">
        <v>7.4862075436</v>
      </c>
      <c r="W321" s="137">
        <v>58.017190311</v>
      </c>
      <c r="X321" s="137">
        <v>134.35418659999999</v>
      </c>
      <c r="Y321" s="137">
        <v>243.70430497999999</v>
      </c>
      <c r="Z321" s="137">
        <v>8.5863013698999993</v>
      </c>
      <c r="AA321" s="137">
        <v>440</v>
      </c>
      <c r="AE321" s="150">
        <v>283</v>
      </c>
      <c r="AF321" s="137">
        <v>358.11158819000002</v>
      </c>
      <c r="AG321" s="137">
        <v>82.685187247000002</v>
      </c>
      <c r="AH321" s="137">
        <v>136.59189461</v>
      </c>
      <c r="AI321" s="137">
        <v>234.4430855</v>
      </c>
      <c r="AJ321" s="137">
        <v>7.4862075436</v>
      </c>
      <c r="AK321" s="137">
        <v>59.804594633000001</v>
      </c>
      <c r="AL321" s="137">
        <v>123.01622541</v>
      </c>
      <c r="AM321" s="137">
        <v>499.42250910000001</v>
      </c>
      <c r="AN321" s="137">
        <v>8.9150684931999997</v>
      </c>
      <c r="AO321" s="137">
        <v>375</v>
      </c>
      <c r="AP321" s="155"/>
      <c r="AQ321" s="148"/>
      <c r="AS321" s="150">
        <v>283</v>
      </c>
      <c r="AT321" s="137">
        <v>358.05899834000002</v>
      </c>
      <c r="AU321" s="137">
        <v>78.999287903999999</v>
      </c>
      <c r="AV321" s="137">
        <v>134.41589485</v>
      </c>
      <c r="AW321" s="137">
        <v>235.92943457999999</v>
      </c>
      <c r="AX321" s="137">
        <v>7.4862075436</v>
      </c>
      <c r="AY321" s="137">
        <v>59.784966392999998</v>
      </c>
      <c r="AZ321" s="137">
        <v>122.93255353000001</v>
      </c>
      <c r="BA321" s="137">
        <v>477.79866485999997</v>
      </c>
      <c r="BB321" s="137">
        <v>8.9616438356000003</v>
      </c>
      <c r="BC321" s="137">
        <v>326</v>
      </c>
      <c r="BD321" s="155"/>
      <c r="BE321" s="148"/>
      <c r="BG321" s="150">
        <v>283</v>
      </c>
      <c r="BH321" s="121">
        <v>357.59790043999999</v>
      </c>
      <c r="BI321" s="121">
        <v>80.286700056000001</v>
      </c>
      <c r="BJ321" s="121">
        <v>138.01333871</v>
      </c>
      <c r="BK321" s="121">
        <v>228.6566655</v>
      </c>
      <c r="BL321" s="121">
        <v>7.4862075436</v>
      </c>
      <c r="BM321" s="121">
        <v>56.443514348000001</v>
      </c>
      <c r="BN321" s="121">
        <v>126.17711288</v>
      </c>
      <c r="BO321" s="121">
        <v>303.67386886000003</v>
      </c>
      <c r="BP321" s="121">
        <v>8.6164383561999998</v>
      </c>
      <c r="BQ321" s="121">
        <v>395</v>
      </c>
      <c r="BR321" s="155"/>
    </row>
    <row r="322" spans="3:70">
      <c r="C322" s="150">
        <v>284</v>
      </c>
      <c r="D322" s="137">
        <v>351.74203827999997</v>
      </c>
      <c r="E322" s="137">
        <v>74.057980975999996</v>
      </c>
      <c r="F322" s="137">
        <v>131.04626264999999</v>
      </c>
      <c r="G322" s="137">
        <v>221.38658115999999</v>
      </c>
      <c r="H322" s="137">
        <v>7.4862075436</v>
      </c>
      <c r="I322" s="137">
        <v>57.439443525999998</v>
      </c>
      <c r="J322" s="137">
        <v>134.47091026000001</v>
      </c>
      <c r="K322" s="137">
        <v>238.15412676</v>
      </c>
      <c r="L322" s="137">
        <v>8.3178082191999998</v>
      </c>
      <c r="M322" s="137">
        <v>307</v>
      </c>
      <c r="Q322" s="150">
        <v>284</v>
      </c>
      <c r="R322" s="137">
        <v>353.38254955999997</v>
      </c>
      <c r="S322" s="137">
        <v>68.863721569999996</v>
      </c>
      <c r="T322" s="137">
        <v>132.44271492999999</v>
      </c>
      <c r="U322" s="137">
        <v>222.10651311000001</v>
      </c>
      <c r="V322" s="137">
        <v>7.4862075436</v>
      </c>
      <c r="W322" s="137">
        <v>58.015295098000003</v>
      </c>
      <c r="X322" s="137">
        <v>134.45681974999999</v>
      </c>
      <c r="Y322" s="137">
        <v>243.58688667000001</v>
      </c>
      <c r="Z322" s="137">
        <v>8.5863013698999993</v>
      </c>
      <c r="AA322" s="137">
        <v>441</v>
      </c>
      <c r="AE322" s="150">
        <v>284</v>
      </c>
      <c r="AF322" s="137">
        <v>355.18556690999998</v>
      </c>
      <c r="AG322" s="137">
        <v>82.306310691999997</v>
      </c>
      <c r="AH322" s="137">
        <v>136.30495309</v>
      </c>
      <c r="AI322" s="137">
        <v>233.85306519</v>
      </c>
      <c r="AJ322" s="137">
        <v>7.4862075436</v>
      </c>
      <c r="AK322" s="137">
        <v>59.800684230999998</v>
      </c>
      <c r="AL322" s="137">
        <v>123.06401971</v>
      </c>
      <c r="AM322" s="137">
        <v>499.65209329999999</v>
      </c>
      <c r="AN322" s="137">
        <v>8.9150684931999997</v>
      </c>
      <c r="AO322" s="137">
        <v>377</v>
      </c>
      <c r="AP322" s="155"/>
      <c r="AQ322" s="148"/>
      <c r="AS322" s="150">
        <v>284</v>
      </c>
      <c r="AT322" s="137">
        <v>355.16666728000001</v>
      </c>
      <c r="AU322" s="137">
        <v>78.638697651000001</v>
      </c>
      <c r="AV322" s="137">
        <v>134.07174316000001</v>
      </c>
      <c r="AW322" s="137">
        <v>235.35642647</v>
      </c>
      <c r="AX322" s="137">
        <v>7.4862075436</v>
      </c>
      <c r="AY322" s="137">
        <v>59.781584735999999</v>
      </c>
      <c r="AZ322" s="137">
        <v>122.98851156000001</v>
      </c>
      <c r="BA322" s="137">
        <v>478.05410555999998</v>
      </c>
      <c r="BB322" s="137">
        <v>8.9616438356000003</v>
      </c>
      <c r="BC322" s="137">
        <v>327</v>
      </c>
      <c r="BD322" s="155"/>
      <c r="BE322" s="148"/>
      <c r="BG322" s="150">
        <v>284</v>
      </c>
      <c r="BH322" s="121">
        <v>354.72048461000003</v>
      </c>
      <c r="BI322" s="121">
        <v>79.934768184000006</v>
      </c>
      <c r="BJ322" s="121">
        <v>137.64257941</v>
      </c>
      <c r="BK322" s="121">
        <v>228.08234331</v>
      </c>
      <c r="BL322" s="121">
        <v>7.4862075436</v>
      </c>
      <c r="BM322" s="121">
        <v>56.439620736999998</v>
      </c>
      <c r="BN322" s="121">
        <v>126.26516350999999</v>
      </c>
      <c r="BO322" s="121">
        <v>303.66016349</v>
      </c>
      <c r="BP322" s="121">
        <v>8.6164383561999998</v>
      </c>
      <c r="BQ322" s="121">
        <v>395</v>
      </c>
      <c r="BR322" s="155"/>
    </row>
    <row r="323" spans="3:70">
      <c r="C323" s="150">
        <v>285</v>
      </c>
      <c r="D323" s="137">
        <v>348.87357243000002</v>
      </c>
      <c r="E323" s="137">
        <v>73.773331431000003</v>
      </c>
      <c r="F323" s="137">
        <v>130.62476784</v>
      </c>
      <c r="G323" s="137">
        <v>220.81234268</v>
      </c>
      <c r="H323" s="137">
        <v>7.4862075436</v>
      </c>
      <c r="I323" s="137">
        <v>57.437739845000003</v>
      </c>
      <c r="J323" s="137">
        <v>134.57563557</v>
      </c>
      <c r="K323" s="137">
        <v>238.04953713</v>
      </c>
      <c r="L323" s="137">
        <v>8.3178082191999998</v>
      </c>
      <c r="M323" s="137">
        <v>309</v>
      </c>
      <c r="Q323" s="150">
        <v>285</v>
      </c>
      <c r="R323" s="137">
        <v>350.42624267000002</v>
      </c>
      <c r="S323" s="137">
        <v>68.560540115999999</v>
      </c>
      <c r="T323" s="137">
        <v>132.11978414999999</v>
      </c>
      <c r="U323" s="137">
        <v>221.53784094</v>
      </c>
      <c r="V323" s="137">
        <v>7.4862075436</v>
      </c>
      <c r="W323" s="137">
        <v>58.013677395999999</v>
      </c>
      <c r="X323" s="137">
        <v>134.55831651</v>
      </c>
      <c r="Y323" s="137">
        <v>243.48474972</v>
      </c>
      <c r="Z323" s="137">
        <v>8.5863013698999993</v>
      </c>
      <c r="AA323" s="137">
        <v>443</v>
      </c>
      <c r="AE323" s="150">
        <v>285</v>
      </c>
      <c r="AF323" s="137">
        <v>352.18517455</v>
      </c>
      <c r="AG323" s="137">
        <v>81.984797248000007</v>
      </c>
      <c r="AH323" s="137">
        <v>136.01666632000001</v>
      </c>
      <c r="AI323" s="137">
        <v>233.28139809000001</v>
      </c>
      <c r="AJ323" s="137">
        <v>7.4862075436</v>
      </c>
      <c r="AK323" s="137">
        <v>59.796928743999999</v>
      </c>
      <c r="AL323" s="137">
        <v>123.11028438</v>
      </c>
      <c r="AM323" s="137">
        <v>499.87227947999997</v>
      </c>
      <c r="AN323" s="137">
        <v>8.9150684931999997</v>
      </c>
      <c r="AO323" s="137">
        <v>379</v>
      </c>
      <c r="AP323" s="155"/>
      <c r="AQ323" s="148"/>
      <c r="AS323" s="150">
        <v>285</v>
      </c>
      <c r="AT323" s="137">
        <v>352.07282772000002</v>
      </c>
      <c r="AU323" s="137">
        <v>78.383623244000006</v>
      </c>
      <c r="AV323" s="137">
        <v>133.82358411000001</v>
      </c>
      <c r="AW323" s="137">
        <v>234.78341836000001</v>
      </c>
      <c r="AX323" s="137">
        <v>7.4862075436</v>
      </c>
      <c r="AY323" s="137">
        <v>59.778374659000001</v>
      </c>
      <c r="AZ323" s="137">
        <v>123.04315744</v>
      </c>
      <c r="BA323" s="137">
        <v>478.30848450000002</v>
      </c>
      <c r="BB323" s="137">
        <v>8.9616438356000003</v>
      </c>
      <c r="BC323" s="137">
        <v>329</v>
      </c>
      <c r="BD323" s="155"/>
      <c r="BE323" s="148"/>
      <c r="BG323" s="150">
        <v>285</v>
      </c>
      <c r="BH323" s="121">
        <v>351.76713632000002</v>
      </c>
      <c r="BI323" s="121">
        <v>79.60853582</v>
      </c>
      <c r="BJ323" s="121">
        <v>137.31836375</v>
      </c>
      <c r="BK323" s="121">
        <v>227.51171044</v>
      </c>
      <c r="BL323" s="121">
        <v>7.4862075436</v>
      </c>
      <c r="BM323" s="121">
        <v>56.436233688000002</v>
      </c>
      <c r="BN323" s="121">
        <v>126.35272705</v>
      </c>
      <c r="BO323" s="121">
        <v>303.66023877999999</v>
      </c>
      <c r="BP323" s="121">
        <v>8.6164383561999998</v>
      </c>
      <c r="BQ323" s="121">
        <v>396</v>
      </c>
      <c r="BR323" s="155"/>
    </row>
    <row r="324" spans="3:70">
      <c r="C324" s="150">
        <v>286</v>
      </c>
      <c r="D324" s="137">
        <v>345.92390276999998</v>
      </c>
      <c r="E324" s="137">
        <v>73.496697329</v>
      </c>
      <c r="F324" s="137">
        <v>130.26973860000001</v>
      </c>
      <c r="G324" s="137">
        <v>220.24482699000001</v>
      </c>
      <c r="H324" s="137">
        <v>7.4862075436</v>
      </c>
      <c r="I324" s="137">
        <v>57.436325404000002</v>
      </c>
      <c r="J324" s="137">
        <v>134.67888973999999</v>
      </c>
      <c r="K324" s="137">
        <v>237.95709934999999</v>
      </c>
      <c r="L324" s="137">
        <v>8.3178082191999998</v>
      </c>
      <c r="M324" s="137">
        <v>310</v>
      </c>
      <c r="Q324" s="150">
        <v>286</v>
      </c>
      <c r="R324" s="137">
        <v>347.52238048999999</v>
      </c>
      <c r="S324" s="137">
        <v>68.255642648999995</v>
      </c>
      <c r="T324" s="137">
        <v>131.69597174</v>
      </c>
      <c r="U324" s="137">
        <v>221.01932167999999</v>
      </c>
      <c r="V324" s="137">
        <v>7.4862075436</v>
      </c>
      <c r="W324" s="137">
        <v>58.012309555000002</v>
      </c>
      <c r="X324" s="137">
        <v>134.65832434000001</v>
      </c>
      <c r="Y324" s="137">
        <v>243.39661501</v>
      </c>
      <c r="Z324" s="137">
        <v>8.5863013698999993</v>
      </c>
      <c r="AA324" s="137">
        <v>445</v>
      </c>
      <c r="AE324" s="150">
        <v>286</v>
      </c>
      <c r="AF324" s="137">
        <v>349.13926845999998</v>
      </c>
      <c r="AG324" s="137">
        <v>81.726612408999998</v>
      </c>
      <c r="AH324" s="137">
        <v>135.63569902</v>
      </c>
      <c r="AI324" s="137">
        <v>232.78459666000001</v>
      </c>
      <c r="AJ324" s="137">
        <v>7.4862075436</v>
      </c>
      <c r="AK324" s="137">
        <v>59.793305273000001</v>
      </c>
      <c r="AL324" s="137">
        <v>123.15473248000001</v>
      </c>
      <c r="AM324" s="137">
        <v>500.08136228000001</v>
      </c>
      <c r="AN324" s="137">
        <v>8.9150684931999997</v>
      </c>
      <c r="AO324" s="137">
        <v>380</v>
      </c>
      <c r="AP324" s="155"/>
      <c r="AQ324" s="148"/>
      <c r="AS324" s="150">
        <v>286</v>
      </c>
      <c r="AT324" s="137">
        <v>349.09524445</v>
      </c>
      <c r="AU324" s="137">
        <v>78.117474857999994</v>
      </c>
      <c r="AV324" s="137">
        <v>133.39174610000001</v>
      </c>
      <c r="AW324" s="137">
        <v>234.2889069</v>
      </c>
      <c r="AX324" s="137">
        <v>7.4862075436</v>
      </c>
      <c r="AY324" s="137">
        <v>59.775312218000003</v>
      </c>
      <c r="AZ324" s="137">
        <v>123.09618974999999</v>
      </c>
      <c r="BA324" s="137">
        <v>478.55991081000002</v>
      </c>
      <c r="BB324" s="137">
        <v>8.9616438356000003</v>
      </c>
      <c r="BC324" s="137">
        <v>330</v>
      </c>
      <c r="BD324" s="155"/>
      <c r="BE324" s="148"/>
      <c r="BG324" s="150">
        <v>286</v>
      </c>
      <c r="BH324" s="121">
        <v>348.75797683000002</v>
      </c>
      <c r="BI324" s="121">
        <v>79.272453118000001</v>
      </c>
      <c r="BJ324" s="121">
        <v>136.98714692999999</v>
      </c>
      <c r="BK324" s="121">
        <v>227.01374027</v>
      </c>
      <c r="BL324" s="121">
        <v>7.4862075436</v>
      </c>
      <c r="BM324" s="121">
        <v>56.433318159000002</v>
      </c>
      <c r="BN324" s="121">
        <v>126.43944218999999</v>
      </c>
      <c r="BO324" s="121">
        <v>303.67249735000001</v>
      </c>
      <c r="BP324" s="121">
        <v>8.6164383561999998</v>
      </c>
      <c r="BQ324" s="121">
        <v>396</v>
      </c>
      <c r="BR324" s="155"/>
    </row>
    <row r="325" spans="3:70">
      <c r="C325" s="150">
        <v>287</v>
      </c>
      <c r="D325" s="137">
        <v>342.98941060999999</v>
      </c>
      <c r="E325" s="137">
        <v>73.175657526999998</v>
      </c>
      <c r="F325" s="137">
        <v>129.92918893000001</v>
      </c>
      <c r="G325" s="137">
        <v>219.69205993</v>
      </c>
      <c r="H325" s="137">
        <v>7.4862075436</v>
      </c>
      <c r="I325" s="137">
        <v>57.435171173000001</v>
      </c>
      <c r="J325" s="137">
        <v>134.78031487999999</v>
      </c>
      <c r="K325" s="137">
        <v>237.87563822999999</v>
      </c>
      <c r="L325" s="137">
        <v>8.3178082191999998</v>
      </c>
      <c r="M325" s="137">
        <v>312</v>
      </c>
      <c r="Q325" s="150">
        <v>287</v>
      </c>
      <c r="R325" s="137">
        <v>344.63200922999999</v>
      </c>
      <c r="S325" s="137">
        <v>67.912448165000001</v>
      </c>
      <c r="T325" s="137">
        <v>131.32623495000001</v>
      </c>
      <c r="U325" s="137">
        <v>220.4715329</v>
      </c>
      <c r="V325" s="137">
        <v>7.4862075436</v>
      </c>
      <c r="W325" s="137">
        <v>58.011163924999998</v>
      </c>
      <c r="X325" s="137">
        <v>134.75649066</v>
      </c>
      <c r="Y325" s="137">
        <v>243.32120345000001</v>
      </c>
      <c r="Z325" s="137">
        <v>8.5863013698999993</v>
      </c>
      <c r="AA325" s="137">
        <v>447</v>
      </c>
      <c r="AE325" s="150">
        <v>287</v>
      </c>
      <c r="AF325" s="137">
        <v>346.11436879000001</v>
      </c>
      <c r="AG325" s="137">
        <v>81.431424647</v>
      </c>
      <c r="AH325" s="137">
        <v>135.32439450000001</v>
      </c>
      <c r="AI325" s="137">
        <v>232.23412894000001</v>
      </c>
      <c r="AJ325" s="137">
        <v>7.4862075436</v>
      </c>
      <c r="AK325" s="137">
        <v>59.789790922999998</v>
      </c>
      <c r="AL325" s="137">
        <v>123.19707706</v>
      </c>
      <c r="AM325" s="137">
        <v>500.27763629999998</v>
      </c>
      <c r="AN325" s="137">
        <v>8.9150684931999997</v>
      </c>
      <c r="AO325" s="137">
        <v>382</v>
      </c>
      <c r="AP325" s="155"/>
      <c r="AQ325" s="148"/>
      <c r="AS325" s="150">
        <v>287</v>
      </c>
      <c r="AT325" s="137">
        <v>346.38417387999999</v>
      </c>
      <c r="AU325" s="137">
        <v>77.703924263000005</v>
      </c>
      <c r="AV325" s="137">
        <v>132.90001950999999</v>
      </c>
      <c r="AW325" s="137">
        <v>233.73517353</v>
      </c>
      <c r="AX325" s="137">
        <v>7.4862075436</v>
      </c>
      <c r="AY325" s="137">
        <v>59.772373469000001</v>
      </c>
      <c r="AZ325" s="137">
        <v>123.14730709</v>
      </c>
      <c r="BA325" s="137">
        <v>478.80649362000003</v>
      </c>
      <c r="BB325" s="137">
        <v>8.9616438356000003</v>
      </c>
      <c r="BC325" s="137">
        <v>331</v>
      </c>
      <c r="BD325" s="155"/>
      <c r="BE325" s="148"/>
      <c r="BG325" s="150">
        <v>287</v>
      </c>
      <c r="BH325" s="121">
        <v>345.82706037000003</v>
      </c>
      <c r="BI325" s="121">
        <v>78.945287303000001</v>
      </c>
      <c r="BJ325" s="121">
        <v>136.6207981</v>
      </c>
      <c r="BK325" s="121">
        <v>226.46374219</v>
      </c>
      <c r="BL325" s="121">
        <v>7.4862075436</v>
      </c>
      <c r="BM325" s="121">
        <v>56.430839108999997</v>
      </c>
      <c r="BN325" s="121">
        <v>126.52494765</v>
      </c>
      <c r="BO325" s="121">
        <v>303.69534182000001</v>
      </c>
      <c r="BP325" s="121">
        <v>8.6164383561999998</v>
      </c>
      <c r="BQ325" s="121">
        <v>397</v>
      </c>
      <c r="BR325" s="155"/>
    </row>
    <row r="326" spans="3:70">
      <c r="C326" s="150">
        <v>288</v>
      </c>
      <c r="D326" s="137">
        <v>340.1255549</v>
      </c>
      <c r="E326" s="137">
        <v>72.733214752999999</v>
      </c>
      <c r="F326" s="137">
        <v>129.58926227000001</v>
      </c>
      <c r="G326" s="137">
        <v>219.18943637999999</v>
      </c>
      <c r="H326" s="137">
        <v>7.4862075436</v>
      </c>
      <c r="I326" s="137">
        <v>57.434248121000003</v>
      </c>
      <c r="J326" s="137">
        <v>134.87955307999999</v>
      </c>
      <c r="K326" s="137">
        <v>237.80397862999999</v>
      </c>
      <c r="L326" s="137">
        <v>8.3178082191999998</v>
      </c>
      <c r="M326" s="137">
        <v>313</v>
      </c>
      <c r="Q326" s="150">
        <v>288</v>
      </c>
      <c r="R326" s="137">
        <v>341.91461092999998</v>
      </c>
      <c r="S326" s="137">
        <v>67.424841810000004</v>
      </c>
      <c r="T326" s="137">
        <v>130.91643084</v>
      </c>
      <c r="U326" s="137">
        <v>219.93525034999999</v>
      </c>
      <c r="V326" s="137">
        <v>7.4862075436</v>
      </c>
      <c r="W326" s="137">
        <v>58.010212854999999</v>
      </c>
      <c r="X326" s="137">
        <v>134.85246291999999</v>
      </c>
      <c r="Y326" s="137">
        <v>243.25723592</v>
      </c>
      <c r="Z326" s="137">
        <v>8.5863013698999993</v>
      </c>
      <c r="AA326" s="137">
        <v>449</v>
      </c>
      <c r="AE326" s="150">
        <v>288</v>
      </c>
      <c r="AF326" s="137">
        <v>343.38764796999999</v>
      </c>
      <c r="AG326" s="137">
        <v>80.909042274000001</v>
      </c>
      <c r="AH326" s="137">
        <v>134.89906255</v>
      </c>
      <c r="AI326" s="137">
        <v>231.72670439999999</v>
      </c>
      <c r="AJ326" s="137">
        <v>7.4862075436</v>
      </c>
      <c r="AK326" s="137">
        <v>59.786362797000002</v>
      </c>
      <c r="AL326" s="137">
        <v>123.23703116999999</v>
      </c>
      <c r="AM326" s="137">
        <v>500.45939618</v>
      </c>
      <c r="AN326" s="137">
        <v>8.9150684931999997</v>
      </c>
      <c r="AO326" s="137">
        <v>383</v>
      </c>
      <c r="AP326" s="155"/>
      <c r="AQ326" s="148"/>
      <c r="AS326" s="150">
        <v>288</v>
      </c>
      <c r="AT326" s="137">
        <v>343.44788247000002</v>
      </c>
      <c r="AU326" s="137">
        <v>77.288525174</v>
      </c>
      <c r="AV326" s="137">
        <v>132.58950161999999</v>
      </c>
      <c r="AW326" s="137">
        <v>233.22730079999999</v>
      </c>
      <c r="AX326" s="137">
        <v>7.4862075436</v>
      </c>
      <c r="AY326" s="137">
        <v>59.769534467</v>
      </c>
      <c r="AZ326" s="137">
        <v>123.19620804</v>
      </c>
      <c r="BA326" s="137">
        <v>479.04634205000002</v>
      </c>
      <c r="BB326" s="137">
        <v>8.9616438356000003</v>
      </c>
      <c r="BC326" s="137">
        <v>333</v>
      </c>
      <c r="BD326" s="155"/>
      <c r="BE326" s="148"/>
      <c r="BG326" s="150">
        <v>288</v>
      </c>
      <c r="BH326" s="121">
        <v>343.02472353000002</v>
      </c>
      <c r="BI326" s="121">
        <v>78.465250334000004</v>
      </c>
      <c r="BJ326" s="121">
        <v>136.22694897</v>
      </c>
      <c r="BK326" s="121">
        <v>225.96553594</v>
      </c>
      <c r="BL326" s="121">
        <v>7.4862075436</v>
      </c>
      <c r="BM326" s="121">
        <v>56.428761497000004</v>
      </c>
      <c r="BN326" s="121">
        <v>126.60888213</v>
      </c>
      <c r="BO326" s="121">
        <v>303.72717481000001</v>
      </c>
      <c r="BP326" s="121">
        <v>8.6164383561999998</v>
      </c>
      <c r="BQ326" s="121">
        <v>397</v>
      </c>
      <c r="BR326" s="155"/>
    </row>
    <row r="327" spans="3:70">
      <c r="C327" s="150">
        <v>289</v>
      </c>
      <c r="D327" s="137">
        <v>337.20924208999998</v>
      </c>
      <c r="E327" s="137">
        <v>72.365640159999998</v>
      </c>
      <c r="F327" s="137">
        <v>129.26673786999999</v>
      </c>
      <c r="G327" s="137">
        <v>218.64699951</v>
      </c>
      <c r="H327" s="137">
        <v>7.4862075436</v>
      </c>
      <c r="I327" s="137">
        <v>57.433527216999998</v>
      </c>
      <c r="J327" s="137">
        <v>134.97624642</v>
      </c>
      <c r="K327" s="137">
        <v>237.74094536000001</v>
      </c>
      <c r="L327" s="137">
        <v>8.3178082191999998</v>
      </c>
      <c r="M327" s="137">
        <v>314</v>
      </c>
      <c r="Q327" s="150">
        <v>289</v>
      </c>
      <c r="R327" s="137">
        <v>339.01029375000002</v>
      </c>
      <c r="S327" s="137">
        <v>67.105205487000006</v>
      </c>
      <c r="T327" s="137">
        <v>130.52275804000001</v>
      </c>
      <c r="U327" s="137">
        <v>219.40178535999999</v>
      </c>
      <c r="V327" s="137">
        <v>7.4862075436</v>
      </c>
      <c r="W327" s="137">
        <v>58.009428696000001</v>
      </c>
      <c r="X327" s="137">
        <v>134.94588854</v>
      </c>
      <c r="Y327" s="137">
        <v>243.20343333</v>
      </c>
      <c r="Z327" s="137">
        <v>8.5863013698999993</v>
      </c>
      <c r="AA327" s="137">
        <v>450</v>
      </c>
      <c r="AE327" s="150">
        <v>289</v>
      </c>
      <c r="AF327" s="137">
        <v>340.38757530999999</v>
      </c>
      <c r="AG327" s="137">
        <v>80.556930663000003</v>
      </c>
      <c r="AH327" s="137">
        <v>134.59001859</v>
      </c>
      <c r="AI327" s="137">
        <v>231.20607297000001</v>
      </c>
      <c r="AJ327" s="137">
        <v>7.4862075436</v>
      </c>
      <c r="AK327" s="137">
        <v>59.782997995999999</v>
      </c>
      <c r="AL327" s="137">
        <v>123.27430785999999</v>
      </c>
      <c r="AM327" s="137">
        <v>500.62493652000001</v>
      </c>
      <c r="AN327" s="137">
        <v>8.9150684931999997</v>
      </c>
      <c r="AO327" s="137">
        <v>385</v>
      </c>
      <c r="AP327" s="155"/>
      <c r="AQ327" s="148"/>
      <c r="AS327" s="150">
        <v>289</v>
      </c>
      <c r="AT327" s="137">
        <v>340.54016128000001</v>
      </c>
      <c r="AU327" s="137">
        <v>76.857055871</v>
      </c>
      <c r="AV327" s="137">
        <v>132.29947286000001</v>
      </c>
      <c r="AW327" s="137">
        <v>232.68643893000001</v>
      </c>
      <c r="AX327" s="137">
        <v>7.4862075436</v>
      </c>
      <c r="AY327" s="137">
        <v>59.766771269000003</v>
      </c>
      <c r="AZ327" s="137">
        <v>123.24259120000001</v>
      </c>
      <c r="BA327" s="137">
        <v>479.27756524</v>
      </c>
      <c r="BB327" s="137">
        <v>8.9616438356000003</v>
      </c>
      <c r="BC327" s="137">
        <v>334</v>
      </c>
      <c r="BD327" s="155"/>
      <c r="BE327" s="148"/>
      <c r="BG327" s="150">
        <v>289</v>
      </c>
      <c r="BH327" s="121">
        <v>339.92194397999998</v>
      </c>
      <c r="BI327" s="121">
        <v>78.190330102999994</v>
      </c>
      <c r="BJ327" s="121">
        <v>135.96767303999999</v>
      </c>
      <c r="BK327" s="121">
        <v>225.42808246999999</v>
      </c>
      <c r="BL327" s="121">
        <v>7.4862075436</v>
      </c>
      <c r="BM327" s="121">
        <v>56.427050280000003</v>
      </c>
      <c r="BN327" s="121">
        <v>126.69088433</v>
      </c>
      <c r="BO327" s="121">
        <v>303.76639892999998</v>
      </c>
      <c r="BP327" s="121">
        <v>8.6164383561999998</v>
      </c>
      <c r="BQ327" s="121">
        <v>398</v>
      </c>
      <c r="BR327" s="155"/>
    </row>
    <row r="328" spans="3:70">
      <c r="C328" s="150">
        <v>290</v>
      </c>
      <c r="D328" s="137">
        <v>334.10104885999999</v>
      </c>
      <c r="E328" s="137">
        <v>72.059916373999997</v>
      </c>
      <c r="F328" s="137">
        <v>128.94803805999999</v>
      </c>
      <c r="G328" s="137">
        <v>218.23076764000001</v>
      </c>
      <c r="H328" s="137">
        <v>7.4862075436</v>
      </c>
      <c r="I328" s="137">
        <v>57.432979431</v>
      </c>
      <c r="J328" s="137">
        <v>135.07003700000001</v>
      </c>
      <c r="K328" s="137">
        <v>237.68536327000001</v>
      </c>
      <c r="L328" s="137">
        <v>8.3178082191999998</v>
      </c>
      <c r="M328" s="137">
        <v>316</v>
      </c>
      <c r="Q328" s="150">
        <v>290</v>
      </c>
      <c r="R328" s="137">
        <v>335.89049906000002</v>
      </c>
      <c r="S328" s="137">
        <v>66.798502267000003</v>
      </c>
      <c r="T328" s="137">
        <v>130.20553384999999</v>
      </c>
      <c r="U328" s="137">
        <v>218.99441614</v>
      </c>
      <c r="V328" s="137">
        <v>7.4862075436</v>
      </c>
      <c r="W328" s="137">
        <v>58.008783798000003</v>
      </c>
      <c r="X328" s="137">
        <v>135.03641497000001</v>
      </c>
      <c r="Y328" s="137">
        <v>243.15851656000001</v>
      </c>
      <c r="Z328" s="137">
        <v>8.5863013698999993</v>
      </c>
      <c r="AA328" s="137">
        <v>452</v>
      </c>
      <c r="AE328" s="150">
        <v>290</v>
      </c>
      <c r="AF328" s="137">
        <v>337.31984447000002</v>
      </c>
      <c r="AG328" s="137">
        <v>80.215174410000003</v>
      </c>
      <c r="AH328" s="137">
        <v>134.26329577999999</v>
      </c>
      <c r="AI328" s="137">
        <v>230.76042319000001</v>
      </c>
      <c r="AJ328" s="137">
        <v>7.4862075436</v>
      </c>
      <c r="AK328" s="137">
        <v>59.779673625000001</v>
      </c>
      <c r="AL328" s="137">
        <v>123.30862019</v>
      </c>
      <c r="AM328" s="137">
        <v>500.77255195999999</v>
      </c>
      <c r="AN328" s="137">
        <v>8.9150684931999997</v>
      </c>
      <c r="AO328" s="137">
        <v>386</v>
      </c>
      <c r="AP328" s="155"/>
      <c r="AQ328" s="148"/>
      <c r="AS328" s="150">
        <v>290</v>
      </c>
      <c r="AT328" s="137">
        <v>337.48079482999998</v>
      </c>
      <c r="AU328" s="137">
        <v>76.551078146999998</v>
      </c>
      <c r="AV328" s="137">
        <v>131.94651948999999</v>
      </c>
      <c r="AW328" s="137">
        <v>232.23465535</v>
      </c>
      <c r="AX328" s="137">
        <v>7.4862075436</v>
      </c>
      <c r="AY328" s="137">
        <v>59.764059928999998</v>
      </c>
      <c r="AZ328" s="137">
        <v>123.28615515</v>
      </c>
      <c r="BA328" s="137">
        <v>479.49827232000001</v>
      </c>
      <c r="BB328" s="137">
        <v>8.9616438356000003</v>
      </c>
      <c r="BC328" s="137">
        <v>335</v>
      </c>
      <c r="BD328" s="155"/>
      <c r="BE328" s="148"/>
      <c r="BG328" s="150">
        <v>290</v>
      </c>
      <c r="BH328" s="121">
        <v>336.96385716999998</v>
      </c>
      <c r="BI328" s="121">
        <v>77.863042931999999</v>
      </c>
      <c r="BJ328" s="121">
        <v>135.56335551999999</v>
      </c>
      <c r="BK328" s="121">
        <v>224.94334477999999</v>
      </c>
      <c r="BL328" s="121">
        <v>7.4862075436</v>
      </c>
      <c r="BM328" s="121">
        <v>56.425670418000003</v>
      </c>
      <c r="BN328" s="121">
        <v>126.77059297</v>
      </c>
      <c r="BO328" s="121">
        <v>303.81141679000001</v>
      </c>
      <c r="BP328" s="121">
        <v>8.6164383561999998</v>
      </c>
      <c r="BQ328" s="121">
        <v>398</v>
      </c>
      <c r="BR328" s="155"/>
    </row>
    <row r="329" spans="3:70">
      <c r="C329" s="150">
        <v>291</v>
      </c>
      <c r="D329" s="137">
        <v>331.10659006999998</v>
      </c>
      <c r="E329" s="137">
        <v>71.714519124000006</v>
      </c>
      <c r="F329" s="137">
        <v>128.47878588</v>
      </c>
      <c r="G329" s="137">
        <v>217.89102715999999</v>
      </c>
      <c r="H329" s="137">
        <v>7.4862075436</v>
      </c>
      <c r="I329" s="137">
        <v>57.432575731999997</v>
      </c>
      <c r="J329" s="137">
        <v>135.16056692000001</v>
      </c>
      <c r="K329" s="137">
        <v>237.63605717999999</v>
      </c>
      <c r="L329" s="137">
        <v>8.3178082191999998</v>
      </c>
      <c r="M329" s="137">
        <v>317</v>
      </c>
      <c r="Q329" s="150">
        <v>291</v>
      </c>
      <c r="R329" s="137">
        <v>332.65622848999999</v>
      </c>
      <c r="S329" s="137">
        <v>66.464696899000003</v>
      </c>
      <c r="T329" s="137">
        <v>129.96930684</v>
      </c>
      <c r="U329" s="137">
        <v>218.64762777999999</v>
      </c>
      <c r="V329" s="137">
        <v>7.4862075436</v>
      </c>
      <c r="W329" s="137">
        <v>58.008250511</v>
      </c>
      <c r="X329" s="137">
        <v>135.12368964999999</v>
      </c>
      <c r="Y329" s="137">
        <v>243.12120651999999</v>
      </c>
      <c r="Z329" s="137">
        <v>8.5863013698999993</v>
      </c>
      <c r="AA329" s="137">
        <v>454</v>
      </c>
      <c r="AE329" s="150">
        <v>291</v>
      </c>
      <c r="AF329" s="137">
        <v>334.17456470000002</v>
      </c>
      <c r="AG329" s="137">
        <v>79.787684553999995</v>
      </c>
      <c r="AH329" s="137">
        <v>134.01361334000001</v>
      </c>
      <c r="AI329" s="137">
        <v>230.40101558999999</v>
      </c>
      <c r="AJ329" s="137">
        <v>7.4862075436</v>
      </c>
      <c r="AK329" s="137">
        <v>59.776366785999997</v>
      </c>
      <c r="AL329" s="137">
        <v>123.3396812</v>
      </c>
      <c r="AM329" s="137">
        <v>500.90053710000001</v>
      </c>
      <c r="AN329" s="137">
        <v>8.9150684931999997</v>
      </c>
      <c r="AO329" s="137">
        <v>388</v>
      </c>
      <c r="AP329" s="155"/>
      <c r="AQ329" s="148"/>
      <c r="AS329" s="150">
        <v>291</v>
      </c>
      <c r="AT329" s="137">
        <v>334.37687339000001</v>
      </c>
      <c r="AU329" s="137">
        <v>76.120740131000005</v>
      </c>
      <c r="AV329" s="137">
        <v>131.68382163000001</v>
      </c>
      <c r="AW329" s="137">
        <v>231.86153153999999</v>
      </c>
      <c r="AX329" s="137">
        <v>7.4862075436</v>
      </c>
      <c r="AY329" s="137">
        <v>59.761376505000001</v>
      </c>
      <c r="AZ329" s="137">
        <v>123.32659848</v>
      </c>
      <c r="BA329" s="137">
        <v>479.70657240000003</v>
      </c>
      <c r="BB329" s="137">
        <v>8.9616438356000003</v>
      </c>
      <c r="BC329" s="137">
        <v>337</v>
      </c>
      <c r="BD329" s="155"/>
      <c r="BE329" s="148"/>
      <c r="BG329" s="150">
        <v>291</v>
      </c>
      <c r="BH329" s="121">
        <v>333.91639135000003</v>
      </c>
      <c r="BI329" s="121">
        <v>77.440091304000006</v>
      </c>
      <c r="BJ329" s="121">
        <v>135.23226443999999</v>
      </c>
      <c r="BK329" s="121">
        <v>224.57042412000001</v>
      </c>
      <c r="BL329" s="121">
        <v>7.4862075436</v>
      </c>
      <c r="BM329" s="121">
        <v>56.424586867999999</v>
      </c>
      <c r="BN329" s="121">
        <v>126.84764672999999</v>
      </c>
      <c r="BO329" s="121">
        <v>303.86063102000003</v>
      </c>
      <c r="BP329" s="121">
        <v>8.6164383561999998</v>
      </c>
      <c r="BQ329" s="121">
        <v>399</v>
      </c>
      <c r="BR329" s="155"/>
    </row>
    <row r="330" spans="3:70">
      <c r="C330" s="150">
        <v>292</v>
      </c>
      <c r="D330" s="137">
        <v>327.95169648000001</v>
      </c>
      <c r="E330" s="137">
        <v>71.378038454000006</v>
      </c>
      <c r="F330" s="137">
        <v>128.20295517</v>
      </c>
      <c r="G330" s="137">
        <v>217.50938343999999</v>
      </c>
      <c r="H330" s="137">
        <v>7.4862075436</v>
      </c>
      <c r="I330" s="137">
        <v>57.432287090999999</v>
      </c>
      <c r="J330" s="137">
        <v>135.24747826000001</v>
      </c>
      <c r="K330" s="137">
        <v>237.59185194</v>
      </c>
      <c r="L330" s="137">
        <v>8.3178082191999998</v>
      </c>
      <c r="M330" s="137">
        <v>318</v>
      </c>
      <c r="Q330" s="150">
        <v>292</v>
      </c>
      <c r="R330" s="137">
        <v>329.45193159000002</v>
      </c>
      <c r="S330" s="137">
        <v>66.185025378000006</v>
      </c>
      <c r="T330" s="137">
        <v>129.62478265999999</v>
      </c>
      <c r="U330" s="137">
        <v>218.32502907</v>
      </c>
      <c r="V330" s="137">
        <v>7.4862075436</v>
      </c>
      <c r="W330" s="137">
        <v>58.007801184999998</v>
      </c>
      <c r="X330" s="137">
        <v>135.20735999999999</v>
      </c>
      <c r="Y330" s="137">
        <v>243.09022408999999</v>
      </c>
      <c r="Z330" s="137">
        <v>8.5863013698999993</v>
      </c>
      <c r="AA330" s="137">
        <v>455</v>
      </c>
      <c r="AE330" s="150">
        <v>292</v>
      </c>
      <c r="AF330" s="137">
        <v>331.19581482000001</v>
      </c>
      <c r="AG330" s="137">
        <v>79.345636972999998</v>
      </c>
      <c r="AH330" s="137">
        <v>133.56471231</v>
      </c>
      <c r="AI330" s="137">
        <v>230.08885441000001</v>
      </c>
      <c r="AJ330" s="137">
        <v>7.4862075436</v>
      </c>
      <c r="AK330" s="137">
        <v>59.773054582</v>
      </c>
      <c r="AL330" s="137">
        <v>123.36720394</v>
      </c>
      <c r="AM330" s="137">
        <v>501.00720380000001</v>
      </c>
      <c r="AN330" s="137">
        <v>8.9150684931999997</v>
      </c>
      <c r="AO330" s="137">
        <v>389</v>
      </c>
      <c r="AP330" s="155"/>
      <c r="AQ330" s="148"/>
      <c r="AS330" s="150">
        <v>292</v>
      </c>
      <c r="AT330" s="137">
        <v>331.30027710000002</v>
      </c>
      <c r="AU330" s="137">
        <v>75.811141671000001</v>
      </c>
      <c r="AV330" s="137">
        <v>131.23705143000001</v>
      </c>
      <c r="AW330" s="137">
        <v>231.52441536000001</v>
      </c>
      <c r="AX330" s="137">
        <v>7.4862075436</v>
      </c>
      <c r="AY330" s="137">
        <v>59.758697050999999</v>
      </c>
      <c r="AZ330" s="137">
        <v>123.36361977999999</v>
      </c>
      <c r="BA330" s="137">
        <v>479.90057462999999</v>
      </c>
      <c r="BB330" s="137">
        <v>8.9616438356000003</v>
      </c>
      <c r="BC330" s="137">
        <v>338</v>
      </c>
      <c r="BD330" s="155"/>
      <c r="BE330" s="148"/>
      <c r="BG330" s="150">
        <v>292</v>
      </c>
      <c r="BH330" s="121">
        <v>330.78684285999998</v>
      </c>
      <c r="BI330" s="121">
        <v>77.025559216000005</v>
      </c>
      <c r="BJ330" s="121">
        <v>134.93006019000001</v>
      </c>
      <c r="BK330" s="121">
        <v>224.24227977000001</v>
      </c>
      <c r="BL330" s="121">
        <v>7.4862075436</v>
      </c>
      <c r="BM330" s="121">
        <v>56.423764589999998</v>
      </c>
      <c r="BN330" s="121">
        <v>126.92168433000001</v>
      </c>
      <c r="BO330" s="121">
        <v>303.91244424000001</v>
      </c>
      <c r="BP330" s="121">
        <v>8.6164383561999998</v>
      </c>
      <c r="BQ330" s="121">
        <v>399</v>
      </c>
      <c r="BR330" s="155"/>
    </row>
    <row r="331" spans="3:70">
      <c r="C331" s="150">
        <v>293</v>
      </c>
      <c r="D331" s="137">
        <v>324.93337974999997</v>
      </c>
      <c r="E331" s="137">
        <v>71.077178802999995</v>
      </c>
      <c r="F331" s="137">
        <v>127.8874077</v>
      </c>
      <c r="G331" s="137">
        <v>216.99525861000001</v>
      </c>
      <c r="H331" s="137">
        <v>7.4862075436</v>
      </c>
      <c r="I331" s="137">
        <v>57.432084476</v>
      </c>
      <c r="J331" s="137">
        <v>135.33041312</v>
      </c>
      <c r="K331" s="137">
        <v>237.55157238000001</v>
      </c>
      <c r="L331" s="137">
        <v>8.3178082191999998</v>
      </c>
      <c r="M331" s="137">
        <v>320</v>
      </c>
      <c r="Q331" s="150">
        <v>293</v>
      </c>
      <c r="R331" s="137">
        <v>326.63200393</v>
      </c>
      <c r="S331" s="137">
        <v>65.774058800000006</v>
      </c>
      <c r="T331" s="137">
        <v>129.19488138</v>
      </c>
      <c r="U331" s="137">
        <v>217.83473326999999</v>
      </c>
      <c r="V331" s="137">
        <v>7.4862075436</v>
      </c>
      <c r="W331" s="137">
        <v>58.007408169999998</v>
      </c>
      <c r="X331" s="137">
        <v>135.28707347</v>
      </c>
      <c r="Y331" s="137">
        <v>243.06429018</v>
      </c>
      <c r="Z331" s="137">
        <v>8.5863013698999993</v>
      </c>
      <c r="AA331" s="137">
        <v>457</v>
      </c>
      <c r="AE331" s="150">
        <v>293</v>
      </c>
      <c r="AF331" s="137">
        <v>328.29187961000002</v>
      </c>
      <c r="AG331" s="137">
        <v>78.999219894000007</v>
      </c>
      <c r="AH331" s="137">
        <v>133.12325673999999</v>
      </c>
      <c r="AI331" s="137">
        <v>229.5988026</v>
      </c>
      <c r="AJ331" s="137">
        <v>7.4862075436</v>
      </c>
      <c r="AK331" s="137">
        <v>59.769714116000003</v>
      </c>
      <c r="AL331" s="137">
        <v>123.39090148</v>
      </c>
      <c r="AM331" s="137">
        <v>501.09096871000003</v>
      </c>
      <c r="AN331" s="137">
        <v>8.9150684931999997</v>
      </c>
      <c r="AO331" s="137">
        <v>391</v>
      </c>
      <c r="AP331" s="155"/>
      <c r="AQ331" s="148"/>
      <c r="AS331" s="150">
        <v>293</v>
      </c>
      <c r="AT331" s="137">
        <v>328.57431756</v>
      </c>
      <c r="AU331" s="137">
        <v>75.317197625999995</v>
      </c>
      <c r="AV331" s="137">
        <v>130.80657597999999</v>
      </c>
      <c r="AW331" s="137">
        <v>231.00471327</v>
      </c>
      <c r="AX331" s="137">
        <v>7.4862075436</v>
      </c>
      <c r="AY331" s="137">
        <v>59.755997622999999</v>
      </c>
      <c r="AZ331" s="137">
        <v>123.39691764</v>
      </c>
      <c r="BA331" s="137">
        <v>480.07838812</v>
      </c>
      <c r="BB331" s="137">
        <v>8.9616438356000003</v>
      </c>
      <c r="BC331" s="137">
        <v>339</v>
      </c>
      <c r="BD331" s="155"/>
      <c r="BE331" s="148"/>
      <c r="BG331" s="150">
        <v>293</v>
      </c>
      <c r="BH331" s="121">
        <v>327.90984472000002</v>
      </c>
      <c r="BI331" s="121">
        <v>76.680226274999995</v>
      </c>
      <c r="BJ331" s="121">
        <v>134.46847833999999</v>
      </c>
      <c r="BK331" s="121">
        <v>223.75176350999999</v>
      </c>
      <c r="BL331" s="121">
        <v>7.4862075436</v>
      </c>
      <c r="BM331" s="121">
        <v>56.423168541000003</v>
      </c>
      <c r="BN331" s="121">
        <v>126.99234447000001</v>
      </c>
      <c r="BO331" s="121">
        <v>303.96525904999999</v>
      </c>
      <c r="BP331" s="121">
        <v>8.6164383561999998</v>
      </c>
      <c r="BQ331" s="121">
        <v>400</v>
      </c>
      <c r="BR331" s="155"/>
    </row>
    <row r="332" spans="3:70">
      <c r="C332" s="150">
        <v>294</v>
      </c>
      <c r="D332" s="137">
        <v>321.96519372</v>
      </c>
      <c r="E332" s="137">
        <v>70.663563455000002</v>
      </c>
      <c r="F332" s="137">
        <v>127.44739893000001</v>
      </c>
      <c r="G332" s="137">
        <v>216.66822006999999</v>
      </c>
      <c r="H332" s="137">
        <v>7.4862075436</v>
      </c>
      <c r="I332" s="137">
        <v>57.431938856000002</v>
      </c>
      <c r="J332" s="137">
        <v>135.40901357999999</v>
      </c>
      <c r="K332" s="137">
        <v>237.51404332999999</v>
      </c>
      <c r="L332" s="137">
        <v>8.3178082191999998</v>
      </c>
      <c r="M332" s="137">
        <v>321</v>
      </c>
      <c r="Q332" s="150">
        <v>294</v>
      </c>
      <c r="R332" s="137">
        <v>323.76346383999999</v>
      </c>
      <c r="S332" s="137">
        <v>65.297424640000003</v>
      </c>
      <c r="T332" s="137">
        <v>128.76925918000001</v>
      </c>
      <c r="U332" s="137">
        <v>217.45443842</v>
      </c>
      <c r="V332" s="137">
        <v>7.4862075436</v>
      </c>
      <c r="W332" s="137">
        <v>58.007043817000003</v>
      </c>
      <c r="X332" s="137">
        <v>135.36247750000001</v>
      </c>
      <c r="Y332" s="137">
        <v>243.04212566999999</v>
      </c>
      <c r="Z332" s="137">
        <v>8.5863013698999993</v>
      </c>
      <c r="AA332" s="137">
        <v>459</v>
      </c>
      <c r="AE332" s="150">
        <v>294</v>
      </c>
      <c r="AF332" s="137">
        <v>325.2668109</v>
      </c>
      <c r="AG332" s="137">
        <v>78.595318937000002</v>
      </c>
      <c r="AH332" s="137">
        <v>132.74708991</v>
      </c>
      <c r="AI332" s="137">
        <v>229.22207943000001</v>
      </c>
      <c r="AJ332" s="137">
        <v>7.4862075436</v>
      </c>
      <c r="AK332" s="137">
        <v>59.766322492</v>
      </c>
      <c r="AL332" s="137">
        <v>123.41048685</v>
      </c>
      <c r="AM332" s="137">
        <v>501.15000515000003</v>
      </c>
      <c r="AN332" s="137">
        <v>8.9150684931999997</v>
      </c>
      <c r="AO332" s="137">
        <v>392</v>
      </c>
      <c r="AP332" s="155"/>
      <c r="AQ332" s="148"/>
      <c r="AS332" s="150">
        <v>294</v>
      </c>
      <c r="AT332" s="137">
        <v>325.52147975999998</v>
      </c>
      <c r="AU332" s="137">
        <v>74.948832947</v>
      </c>
      <c r="AV332" s="137">
        <v>130.41911981000001</v>
      </c>
      <c r="AW332" s="137">
        <v>230.64329079000001</v>
      </c>
      <c r="AX332" s="137">
        <v>7.4862075436</v>
      </c>
      <c r="AY332" s="137">
        <v>59.753254278</v>
      </c>
      <c r="AZ332" s="137">
        <v>123.42619065</v>
      </c>
      <c r="BA332" s="137">
        <v>480.23812201999999</v>
      </c>
      <c r="BB332" s="137">
        <v>8.9616438356000003</v>
      </c>
      <c r="BC332" s="137">
        <v>340</v>
      </c>
      <c r="BD332" s="155"/>
      <c r="BE332" s="148"/>
      <c r="BG332" s="150">
        <v>294</v>
      </c>
      <c r="BH332" s="121">
        <v>324.85727989999998</v>
      </c>
      <c r="BI332" s="121">
        <v>76.304589022000002</v>
      </c>
      <c r="BJ332" s="121">
        <v>134.12280179999999</v>
      </c>
      <c r="BK332" s="121">
        <v>223.35121293</v>
      </c>
      <c r="BL332" s="121">
        <v>7.4862075436</v>
      </c>
      <c r="BM332" s="121">
        <v>56.422763680999999</v>
      </c>
      <c r="BN332" s="121">
        <v>127.05926586</v>
      </c>
      <c r="BO332" s="121">
        <v>304.01747807999999</v>
      </c>
      <c r="BP332" s="121">
        <v>8.6164383561999998</v>
      </c>
      <c r="BQ332" s="121">
        <v>400</v>
      </c>
      <c r="BR332" s="155"/>
    </row>
    <row r="333" spans="3:70">
      <c r="C333" s="150">
        <v>295</v>
      </c>
      <c r="D333" s="137">
        <v>318.99106011999999</v>
      </c>
      <c r="E333" s="137">
        <v>70.264825520000002</v>
      </c>
      <c r="F333" s="137">
        <v>126.99846031</v>
      </c>
      <c r="G333" s="137">
        <v>216.34118153</v>
      </c>
      <c r="H333" s="137">
        <v>7.4862075436</v>
      </c>
      <c r="I333" s="137">
        <v>57.431821202000002</v>
      </c>
      <c r="J333" s="137">
        <v>135.48292175</v>
      </c>
      <c r="K333" s="137">
        <v>237.47808961999999</v>
      </c>
      <c r="L333" s="137">
        <v>8.3178082191999998</v>
      </c>
      <c r="M333" s="137">
        <v>322</v>
      </c>
      <c r="Q333" s="150">
        <v>295</v>
      </c>
      <c r="R333" s="137">
        <v>320.68122419999997</v>
      </c>
      <c r="S333" s="137">
        <v>64.939602567999998</v>
      </c>
      <c r="T333" s="137">
        <v>128.37686102999999</v>
      </c>
      <c r="U333" s="137">
        <v>217.13580697</v>
      </c>
      <c r="V333" s="137">
        <v>7.4862075436</v>
      </c>
      <c r="W333" s="137">
        <v>58.006680475000003</v>
      </c>
      <c r="X333" s="137">
        <v>135.43321951999999</v>
      </c>
      <c r="Y333" s="137">
        <v>243.02245146000001</v>
      </c>
      <c r="Z333" s="137">
        <v>8.5863013698999993</v>
      </c>
      <c r="AA333" s="137">
        <v>460</v>
      </c>
      <c r="AE333" s="150">
        <v>295</v>
      </c>
      <c r="AF333" s="137">
        <v>322.31384475999999</v>
      </c>
      <c r="AG333" s="137">
        <v>78.104290911000007</v>
      </c>
      <c r="AH333" s="137">
        <v>132.31716703999999</v>
      </c>
      <c r="AI333" s="137">
        <v>228.91413679999999</v>
      </c>
      <c r="AJ333" s="137">
        <v>7.4862075436</v>
      </c>
      <c r="AK333" s="137">
        <v>59.762856810999999</v>
      </c>
      <c r="AL333" s="137">
        <v>123.42567312</v>
      </c>
      <c r="AM333" s="137">
        <v>501.18260665999998</v>
      </c>
      <c r="AN333" s="137">
        <v>8.9150684931999997</v>
      </c>
      <c r="AO333" s="137">
        <v>394</v>
      </c>
      <c r="AP333" s="155"/>
      <c r="AQ333" s="148"/>
      <c r="AS333" s="150">
        <v>295</v>
      </c>
      <c r="AT333" s="137">
        <v>322.62190102</v>
      </c>
      <c r="AU333" s="137">
        <v>74.400580523000002</v>
      </c>
      <c r="AV333" s="137">
        <v>130.00454841000001</v>
      </c>
      <c r="AW333" s="137">
        <v>230.33561223000001</v>
      </c>
      <c r="AX333" s="137">
        <v>7.4862075436</v>
      </c>
      <c r="AY333" s="137">
        <v>59.750443070999999</v>
      </c>
      <c r="AZ333" s="137">
        <v>123.45113739</v>
      </c>
      <c r="BA333" s="137">
        <v>480.37788544</v>
      </c>
      <c r="BB333" s="137">
        <v>8.9616438356000003</v>
      </c>
      <c r="BC333" s="137">
        <v>342</v>
      </c>
      <c r="BD333" s="155"/>
      <c r="BE333" s="148"/>
      <c r="BG333" s="150">
        <v>295</v>
      </c>
      <c r="BH333" s="121">
        <v>321.93118403</v>
      </c>
      <c r="BI333" s="121">
        <v>75.858967957000004</v>
      </c>
      <c r="BJ333" s="121">
        <v>133.64099733</v>
      </c>
      <c r="BK333" s="121">
        <v>223.03030516000001</v>
      </c>
      <c r="BL333" s="121">
        <v>7.4862075436</v>
      </c>
      <c r="BM333" s="121">
        <v>56.422514968000002</v>
      </c>
      <c r="BN333" s="121">
        <v>127.1220872</v>
      </c>
      <c r="BO333" s="121">
        <v>304.06750393999999</v>
      </c>
      <c r="BP333" s="121">
        <v>8.6164383561999998</v>
      </c>
      <c r="BQ333" s="121">
        <v>401</v>
      </c>
      <c r="BR333" s="155"/>
    </row>
    <row r="334" spans="3:70">
      <c r="C334" s="150">
        <v>296</v>
      </c>
      <c r="D334" s="137">
        <v>315.96066200000001</v>
      </c>
      <c r="E334" s="137">
        <v>69.859081490999998</v>
      </c>
      <c r="F334" s="137">
        <v>126.60372828</v>
      </c>
      <c r="G334" s="137">
        <v>216.02320702</v>
      </c>
      <c r="H334" s="137">
        <v>7.4862075436</v>
      </c>
      <c r="I334" s="137">
        <v>57.431702483000002</v>
      </c>
      <c r="J334" s="137">
        <v>135.55177971000001</v>
      </c>
      <c r="K334" s="137">
        <v>237.44253610000001</v>
      </c>
      <c r="L334" s="137">
        <v>8.3178082191999998</v>
      </c>
      <c r="M334" s="137">
        <v>323</v>
      </c>
      <c r="Q334" s="150">
        <v>296</v>
      </c>
      <c r="R334" s="137">
        <v>317.52540845999999</v>
      </c>
      <c r="S334" s="137">
        <v>64.632934610999996</v>
      </c>
      <c r="T334" s="137">
        <v>128.00078262</v>
      </c>
      <c r="U334" s="137">
        <v>216.82327776</v>
      </c>
      <c r="V334" s="137">
        <v>7.4862075436</v>
      </c>
      <c r="W334" s="137">
        <v>58.006290493999998</v>
      </c>
      <c r="X334" s="137">
        <v>135.49894696000001</v>
      </c>
      <c r="Y334" s="137">
        <v>243.00398844</v>
      </c>
      <c r="Z334" s="137">
        <v>8.5863013698999993</v>
      </c>
      <c r="AA334" s="137">
        <v>462</v>
      </c>
      <c r="AE334" s="150">
        <v>296</v>
      </c>
      <c r="AF334" s="137">
        <v>319.37393681999998</v>
      </c>
      <c r="AG334" s="137">
        <v>77.602049726999994</v>
      </c>
      <c r="AH334" s="137">
        <v>131.88199019000001</v>
      </c>
      <c r="AI334" s="137">
        <v>228.60960309999999</v>
      </c>
      <c r="AJ334" s="137">
        <v>7.4862075436</v>
      </c>
      <c r="AK334" s="137">
        <v>59.759294177000001</v>
      </c>
      <c r="AL334" s="137">
        <v>123.43617333</v>
      </c>
      <c r="AM334" s="137">
        <v>501.18706680999998</v>
      </c>
      <c r="AN334" s="137">
        <v>8.9150684931999997</v>
      </c>
      <c r="AO334" s="137">
        <v>395</v>
      </c>
      <c r="AP334" s="155"/>
      <c r="AQ334" s="148"/>
      <c r="AS334" s="150">
        <v>296</v>
      </c>
      <c r="AT334" s="137">
        <v>319.45565465999999</v>
      </c>
      <c r="AU334" s="137">
        <v>74.071792082000002</v>
      </c>
      <c r="AV334" s="137">
        <v>129.64465331</v>
      </c>
      <c r="AW334" s="137">
        <v>230.02046102</v>
      </c>
      <c r="AX334" s="137">
        <v>7.4862075436</v>
      </c>
      <c r="AY334" s="137">
        <v>59.747540057999998</v>
      </c>
      <c r="AZ334" s="137">
        <v>123.47145645000001</v>
      </c>
      <c r="BA334" s="137">
        <v>480.49578751000001</v>
      </c>
      <c r="BB334" s="137">
        <v>8.9616438356000003</v>
      </c>
      <c r="BC334" s="137">
        <v>343</v>
      </c>
      <c r="BD334" s="155"/>
      <c r="BE334" s="148"/>
      <c r="BG334" s="150">
        <v>296</v>
      </c>
      <c r="BH334" s="121">
        <v>318.99097268000003</v>
      </c>
      <c r="BI334" s="121">
        <v>75.362061857</v>
      </c>
      <c r="BJ334" s="121">
        <v>133.22459334999999</v>
      </c>
      <c r="BK334" s="121">
        <v>222.70939738999999</v>
      </c>
      <c r="BL334" s="121">
        <v>7.4862075436</v>
      </c>
      <c r="BM334" s="121">
        <v>56.422387360000002</v>
      </c>
      <c r="BN334" s="121">
        <v>127.1804472</v>
      </c>
      <c r="BO334" s="121">
        <v>304.11373924999998</v>
      </c>
      <c r="BP334" s="121">
        <v>8.6164383561999998</v>
      </c>
      <c r="BQ334" s="121">
        <v>401</v>
      </c>
      <c r="BR334" s="155"/>
    </row>
    <row r="335" spans="3:70">
      <c r="C335" s="150">
        <v>297</v>
      </c>
      <c r="D335" s="137">
        <v>312.86498895</v>
      </c>
      <c r="E335" s="137">
        <v>69.494046072000003</v>
      </c>
      <c r="F335" s="137">
        <v>126.22017461</v>
      </c>
      <c r="G335" s="137">
        <v>215.71862046000001</v>
      </c>
      <c r="H335" s="137">
        <v>7.4862075436</v>
      </c>
      <c r="I335" s="137">
        <v>57.431553669000003</v>
      </c>
      <c r="J335" s="137">
        <v>135.61522955999999</v>
      </c>
      <c r="K335" s="137">
        <v>237.40620759000001</v>
      </c>
      <c r="L335" s="137">
        <v>8.3178082191999998</v>
      </c>
      <c r="M335" s="137">
        <v>325</v>
      </c>
      <c r="Q335" s="150">
        <v>297</v>
      </c>
      <c r="R335" s="137">
        <v>314.36739846</v>
      </c>
      <c r="S335" s="137">
        <v>64.302889034000003</v>
      </c>
      <c r="T335" s="137">
        <v>127.63508161</v>
      </c>
      <c r="U335" s="137">
        <v>216.52594303999999</v>
      </c>
      <c r="V335" s="137">
        <v>7.4862075436</v>
      </c>
      <c r="W335" s="137">
        <v>58.005846224999999</v>
      </c>
      <c r="X335" s="137">
        <v>135.55930727000001</v>
      </c>
      <c r="Y335" s="137">
        <v>242.98545751</v>
      </c>
      <c r="Z335" s="137">
        <v>8.5863013698999993</v>
      </c>
      <c r="AA335" s="137">
        <v>463</v>
      </c>
      <c r="AE335" s="150">
        <v>297</v>
      </c>
      <c r="AF335" s="137">
        <v>316.22634495</v>
      </c>
      <c r="AG335" s="137">
        <v>77.235231498000005</v>
      </c>
      <c r="AH335" s="137">
        <v>131.52202094</v>
      </c>
      <c r="AI335" s="137">
        <v>228.30212277999999</v>
      </c>
      <c r="AJ335" s="137">
        <v>7.4862075436</v>
      </c>
      <c r="AK335" s="137">
        <v>59.755611694000002</v>
      </c>
      <c r="AL335" s="137">
        <v>123.44170054</v>
      </c>
      <c r="AM335" s="137">
        <v>501.16167915</v>
      </c>
      <c r="AN335" s="137">
        <v>8.9150684931999997</v>
      </c>
      <c r="AO335" s="137">
        <v>396</v>
      </c>
      <c r="AP335" s="155"/>
      <c r="AQ335" s="148"/>
      <c r="AS335" s="150">
        <v>297</v>
      </c>
      <c r="AT335" s="137">
        <v>316.48881604000002</v>
      </c>
      <c r="AU335" s="137">
        <v>73.586310703999999</v>
      </c>
      <c r="AV335" s="137">
        <v>129.23853281000001</v>
      </c>
      <c r="AW335" s="137">
        <v>229.70882039</v>
      </c>
      <c r="AX335" s="137">
        <v>7.4862075436</v>
      </c>
      <c r="AY335" s="137">
        <v>59.744521294999998</v>
      </c>
      <c r="AZ335" s="137">
        <v>123.48684643</v>
      </c>
      <c r="BA335" s="137">
        <v>480.58993736999997</v>
      </c>
      <c r="BB335" s="137">
        <v>8.9616438356000003</v>
      </c>
      <c r="BC335" s="137">
        <v>344</v>
      </c>
      <c r="BD335" s="155"/>
      <c r="BE335" s="148"/>
      <c r="BG335" s="150">
        <v>297</v>
      </c>
      <c r="BH335" s="121">
        <v>315.79201197999998</v>
      </c>
      <c r="BI335" s="121">
        <v>75.025079328000004</v>
      </c>
      <c r="BJ335" s="121">
        <v>132.89687408</v>
      </c>
      <c r="BK335" s="121">
        <v>222.39863070999999</v>
      </c>
      <c r="BL335" s="121">
        <v>7.4862075436</v>
      </c>
      <c r="BM335" s="121">
        <v>56.422345815</v>
      </c>
      <c r="BN335" s="121">
        <v>127.23398455</v>
      </c>
      <c r="BO335" s="121">
        <v>304.15458661999998</v>
      </c>
      <c r="BP335" s="121">
        <v>8.6164383561999998</v>
      </c>
      <c r="BQ335" s="121">
        <v>402</v>
      </c>
      <c r="BR335" s="155"/>
    </row>
    <row r="336" spans="3:70">
      <c r="C336" s="150">
        <v>298</v>
      </c>
      <c r="D336" s="137">
        <v>309.86480426000003</v>
      </c>
      <c r="E336" s="137">
        <v>69.021014840000007</v>
      </c>
      <c r="F336" s="137">
        <v>125.84880801</v>
      </c>
      <c r="G336" s="137">
        <v>215.41435430000001</v>
      </c>
      <c r="H336" s="137">
        <v>7.4862075436</v>
      </c>
      <c r="I336" s="137">
        <v>57.431345727999997</v>
      </c>
      <c r="J336" s="137">
        <v>135.67291338999999</v>
      </c>
      <c r="K336" s="137">
        <v>237.36792892</v>
      </c>
      <c r="L336" s="137">
        <v>8.3178082191999998</v>
      </c>
      <c r="M336" s="137">
        <v>326</v>
      </c>
      <c r="Q336" s="150">
        <v>298</v>
      </c>
      <c r="R336" s="137">
        <v>311.25529140999998</v>
      </c>
      <c r="S336" s="137">
        <v>63.901832241000001</v>
      </c>
      <c r="T336" s="137">
        <v>127.29384424</v>
      </c>
      <c r="U336" s="137">
        <v>216.22925294000001</v>
      </c>
      <c r="V336" s="137">
        <v>7.4862075436</v>
      </c>
      <c r="W336" s="137">
        <v>58.005320017000003</v>
      </c>
      <c r="X336" s="137">
        <v>135.61394788000001</v>
      </c>
      <c r="Y336" s="137">
        <v>242.96557956999999</v>
      </c>
      <c r="Z336" s="137">
        <v>8.5863013698999993</v>
      </c>
      <c r="AA336" s="137">
        <v>464</v>
      </c>
      <c r="AE336" s="150">
        <v>298</v>
      </c>
      <c r="AF336" s="137">
        <v>313.17902108999999</v>
      </c>
      <c r="AG336" s="137">
        <v>76.764956815999994</v>
      </c>
      <c r="AH336" s="137">
        <v>131.15896448999999</v>
      </c>
      <c r="AI336" s="137">
        <v>228.00091809</v>
      </c>
      <c r="AJ336" s="137">
        <v>7.4862075436</v>
      </c>
      <c r="AK336" s="137">
        <v>59.751786463000002</v>
      </c>
      <c r="AL336" s="137">
        <v>123.44196779000001</v>
      </c>
      <c r="AM336" s="137">
        <v>501.10473723000001</v>
      </c>
      <c r="AN336" s="137">
        <v>8.9150684931999997</v>
      </c>
      <c r="AO336" s="137">
        <v>398</v>
      </c>
      <c r="AP336" s="155"/>
      <c r="AQ336" s="148"/>
      <c r="AS336" s="150">
        <v>298</v>
      </c>
      <c r="AT336" s="137">
        <v>313.33772455000002</v>
      </c>
      <c r="AU336" s="137">
        <v>73.232897077000004</v>
      </c>
      <c r="AV336" s="137">
        <v>128.86911727</v>
      </c>
      <c r="AW336" s="137">
        <v>229.41265992000001</v>
      </c>
      <c r="AX336" s="137">
        <v>7.4862075436</v>
      </c>
      <c r="AY336" s="137">
        <v>59.741362838000001</v>
      </c>
      <c r="AZ336" s="137">
        <v>123.49700591</v>
      </c>
      <c r="BA336" s="137">
        <v>480.65844413999997</v>
      </c>
      <c r="BB336" s="137">
        <v>8.9616438356000003</v>
      </c>
      <c r="BC336" s="137">
        <v>345</v>
      </c>
      <c r="BD336" s="155"/>
      <c r="BE336" s="148"/>
      <c r="BG336" s="150">
        <v>298</v>
      </c>
      <c r="BH336" s="121">
        <v>312.86276408999998</v>
      </c>
      <c r="BI336" s="121">
        <v>74.501778408000007</v>
      </c>
      <c r="BJ336" s="121">
        <v>132.47350054</v>
      </c>
      <c r="BK336" s="121">
        <v>222.10012388000001</v>
      </c>
      <c r="BL336" s="121">
        <v>7.4862075436</v>
      </c>
      <c r="BM336" s="121">
        <v>56.422355293999999</v>
      </c>
      <c r="BN336" s="121">
        <v>127.28233797</v>
      </c>
      <c r="BO336" s="121">
        <v>304.18844868000002</v>
      </c>
      <c r="BP336" s="121">
        <v>8.6164383561999998</v>
      </c>
      <c r="BQ336" s="121">
        <v>402</v>
      </c>
      <c r="BR336" s="155"/>
    </row>
    <row r="337" spans="3:70">
      <c r="C337" s="150">
        <v>299</v>
      </c>
      <c r="D337" s="137">
        <v>306.92684493000002</v>
      </c>
      <c r="E337" s="137">
        <v>68.687767206999993</v>
      </c>
      <c r="F337" s="137">
        <v>125.27589912000001</v>
      </c>
      <c r="G337" s="137">
        <v>215.10962144999999</v>
      </c>
      <c r="H337" s="137">
        <v>7.4862075436</v>
      </c>
      <c r="I337" s="137">
        <v>57.431049631</v>
      </c>
      <c r="J337" s="137">
        <v>135.72447328999999</v>
      </c>
      <c r="K337" s="137">
        <v>237.32652494000001</v>
      </c>
      <c r="L337" s="137">
        <v>8.3178082191999998</v>
      </c>
      <c r="M337" s="137">
        <v>327</v>
      </c>
      <c r="Q337" s="150">
        <v>299</v>
      </c>
      <c r="R337" s="137">
        <v>308.48981825999999</v>
      </c>
      <c r="S337" s="137">
        <v>63.422389543999998</v>
      </c>
      <c r="T337" s="137">
        <v>126.68384942</v>
      </c>
      <c r="U337" s="137">
        <v>215.93307229999999</v>
      </c>
      <c r="V337" s="137">
        <v>7.4862075436</v>
      </c>
      <c r="W337" s="137">
        <v>58.004684220999998</v>
      </c>
      <c r="X337" s="137">
        <v>135.66251622999999</v>
      </c>
      <c r="Y337" s="137">
        <v>242.94307551</v>
      </c>
      <c r="Z337" s="137">
        <v>8.5863013698999993</v>
      </c>
      <c r="AA337" s="137">
        <v>466</v>
      </c>
      <c r="AE337" s="150">
        <v>299</v>
      </c>
      <c r="AF337" s="137">
        <v>310.39943102000001</v>
      </c>
      <c r="AG337" s="137">
        <v>76.284112535000006</v>
      </c>
      <c r="AH337" s="137">
        <v>130.52744569000001</v>
      </c>
      <c r="AI337" s="137">
        <v>227.71101157999999</v>
      </c>
      <c r="AJ337" s="137">
        <v>7.4862075436</v>
      </c>
      <c r="AK337" s="137">
        <v>59.747795588000002</v>
      </c>
      <c r="AL337" s="137">
        <v>123.43668814999999</v>
      </c>
      <c r="AM337" s="137">
        <v>501.01453462000001</v>
      </c>
      <c r="AN337" s="137">
        <v>8.9150684931999997</v>
      </c>
      <c r="AO337" s="137">
        <v>399</v>
      </c>
      <c r="AP337" s="155"/>
      <c r="AQ337" s="148"/>
      <c r="AS337" s="150">
        <v>299</v>
      </c>
      <c r="AT337" s="137">
        <v>310.42838922999999</v>
      </c>
      <c r="AU337" s="137">
        <v>72.730434821000003</v>
      </c>
      <c r="AV337" s="137">
        <v>128.40699419000001</v>
      </c>
      <c r="AW337" s="137">
        <v>229.11649944999999</v>
      </c>
      <c r="AX337" s="137">
        <v>7.4862075436</v>
      </c>
      <c r="AY337" s="137">
        <v>59.738040742000003</v>
      </c>
      <c r="AZ337" s="137">
        <v>123.50163348</v>
      </c>
      <c r="BA337" s="137">
        <v>480.69941696000001</v>
      </c>
      <c r="BB337" s="137">
        <v>8.9616438356000003</v>
      </c>
      <c r="BC337" s="137">
        <v>346</v>
      </c>
      <c r="BD337" s="155"/>
      <c r="BE337" s="148"/>
      <c r="BG337" s="150">
        <v>299</v>
      </c>
      <c r="BH337" s="121">
        <v>309.97693769</v>
      </c>
      <c r="BI337" s="121">
        <v>74.072331207000005</v>
      </c>
      <c r="BJ337" s="121">
        <v>131.90401555</v>
      </c>
      <c r="BK337" s="121">
        <v>221.81045327999999</v>
      </c>
      <c r="BL337" s="121">
        <v>7.4862075436</v>
      </c>
      <c r="BM337" s="121">
        <v>56.422380752999999</v>
      </c>
      <c r="BN337" s="121">
        <v>127.32514616</v>
      </c>
      <c r="BO337" s="121">
        <v>304.21372803000003</v>
      </c>
      <c r="BP337" s="121">
        <v>8.6164383561999998</v>
      </c>
      <c r="BQ337" s="121">
        <v>403</v>
      </c>
      <c r="BR337" s="155"/>
    </row>
    <row r="338" spans="3:70">
      <c r="C338" s="150">
        <v>300</v>
      </c>
      <c r="D338" s="137">
        <v>303.75787029999998</v>
      </c>
      <c r="E338" s="137">
        <v>68.318987245000002</v>
      </c>
      <c r="F338" s="137">
        <v>124.96990214</v>
      </c>
      <c r="G338" s="137">
        <v>214.80452434</v>
      </c>
      <c r="H338" s="137">
        <v>7.4862075436</v>
      </c>
      <c r="I338" s="137">
        <v>57.430636346</v>
      </c>
      <c r="J338" s="137">
        <v>135.76955135</v>
      </c>
      <c r="K338" s="137">
        <v>237.28082047999999</v>
      </c>
      <c r="L338" s="137">
        <v>8.3178082191999998</v>
      </c>
      <c r="M338" s="137">
        <v>328</v>
      </c>
      <c r="Q338" s="150">
        <v>300</v>
      </c>
      <c r="R338" s="137">
        <v>305.45909752</v>
      </c>
      <c r="S338" s="137">
        <v>63.047881957000001</v>
      </c>
      <c r="T338" s="137">
        <v>126.23416708000001</v>
      </c>
      <c r="U338" s="137">
        <v>215.63689166</v>
      </c>
      <c r="V338" s="137">
        <v>7.4862075436</v>
      </c>
      <c r="W338" s="137">
        <v>58.003911187</v>
      </c>
      <c r="X338" s="137">
        <v>135.70465976</v>
      </c>
      <c r="Y338" s="137">
        <v>242.91666622</v>
      </c>
      <c r="Z338" s="137">
        <v>8.5863013698999993</v>
      </c>
      <c r="AA338" s="137">
        <v>467</v>
      </c>
      <c r="AE338" s="150">
        <v>300</v>
      </c>
      <c r="AF338" s="137">
        <v>307.3082296</v>
      </c>
      <c r="AG338" s="137">
        <v>75.884717183000006</v>
      </c>
      <c r="AH338" s="137">
        <v>130.12608929999999</v>
      </c>
      <c r="AI338" s="137">
        <v>227.42110507000001</v>
      </c>
      <c r="AJ338" s="137">
        <v>7.4862075436</v>
      </c>
      <c r="AK338" s="137">
        <v>59.743616172000003</v>
      </c>
      <c r="AL338" s="137">
        <v>123.42557465</v>
      </c>
      <c r="AM338" s="137">
        <v>500.88936487000001</v>
      </c>
      <c r="AN338" s="137">
        <v>8.9150684931999997</v>
      </c>
      <c r="AO338" s="137">
        <v>400</v>
      </c>
      <c r="AP338" s="155"/>
      <c r="AQ338" s="148"/>
      <c r="AS338" s="150">
        <v>300</v>
      </c>
      <c r="AT338" s="137">
        <v>307.55262455000002</v>
      </c>
      <c r="AU338" s="137">
        <v>72.267167594</v>
      </c>
      <c r="AV338" s="137">
        <v>127.87210543</v>
      </c>
      <c r="AW338" s="137">
        <v>228.82033899000001</v>
      </c>
      <c r="AX338" s="137">
        <v>7.4862075436</v>
      </c>
      <c r="AY338" s="137">
        <v>59.734531062999999</v>
      </c>
      <c r="AZ338" s="137">
        <v>123.50042773</v>
      </c>
      <c r="BA338" s="137">
        <v>480.71096494</v>
      </c>
      <c r="BB338" s="137">
        <v>8.9616438356000003</v>
      </c>
      <c r="BC338" s="137">
        <v>347</v>
      </c>
      <c r="BD338" s="155"/>
      <c r="BE338" s="148"/>
      <c r="BG338" s="150">
        <v>300</v>
      </c>
      <c r="BH338" s="121">
        <v>306.98168369000001</v>
      </c>
      <c r="BI338" s="121">
        <v>73.617215349999995</v>
      </c>
      <c r="BJ338" s="121">
        <v>131.46231649999999</v>
      </c>
      <c r="BK338" s="121">
        <v>221.52809300000001</v>
      </c>
      <c r="BL338" s="121">
        <v>7.4862075436</v>
      </c>
      <c r="BM338" s="121">
        <v>56.422387151000002</v>
      </c>
      <c r="BN338" s="121">
        <v>127.36204782</v>
      </c>
      <c r="BO338" s="121">
        <v>304.22882729999998</v>
      </c>
      <c r="BP338" s="121">
        <v>8.6164383561999998</v>
      </c>
      <c r="BQ338" s="121">
        <v>403</v>
      </c>
      <c r="BR338" s="155"/>
    </row>
    <row r="339" spans="3:70">
      <c r="C339" s="150">
        <v>301</v>
      </c>
      <c r="D339" s="137">
        <v>300.81221842000002</v>
      </c>
      <c r="E339" s="137">
        <v>67.884633168999997</v>
      </c>
      <c r="F339" s="137">
        <v>124.50610064999999</v>
      </c>
      <c r="G339" s="137">
        <v>214.49948309999999</v>
      </c>
      <c r="H339" s="137">
        <v>7.4862075436</v>
      </c>
      <c r="I339" s="137">
        <v>57.430076843999998</v>
      </c>
      <c r="J339" s="137">
        <v>135.80778967000001</v>
      </c>
      <c r="K339" s="137">
        <v>237.22964035999999</v>
      </c>
      <c r="L339" s="137">
        <v>8.3178082191999998</v>
      </c>
      <c r="M339" s="137">
        <v>329</v>
      </c>
      <c r="Q339" s="150">
        <v>301</v>
      </c>
      <c r="R339" s="137">
        <v>302.2202881</v>
      </c>
      <c r="S339" s="137">
        <v>62.706757660999997</v>
      </c>
      <c r="T339" s="137">
        <v>125.95919012</v>
      </c>
      <c r="U339" s="137">
        <v>215.34071101999999</v>
      </c>
      <c r="V339" s="137">
        <v>7.4862075436</v>
      </c>
      <c r="W339" s="137">
        <v>58.002973263999998</v>
      </c>
      <c r="X339" s="137">
        <v>135.74002590000001</v>
      </c>
      <c r="Y339" s="137">
        <v>242.8850726</v>
      </c>
      <c r="Z339" s="137">
        <v>8.5863013698999993</v>
      </c>
      <c r="AA339" s="137">
        <v>469</v>
      </c>
      <c r="AE339" s="150">
        <v>301</v>
      </c>
      <c r="AF339" s="137">
        <v>304.1616626</v>
      </c>
      <c r="AG339" s="137">
        <v>75.485106336000001</v>
      </c>
      <c r="AH339" s="137">
        <v>129.78031399</v>
      </c>
      <c r="AI339" s="137">
        <v>227.13119856</v>
      </c>
      <c r="AJ339" s="137">
        <v>7.4862075436</v>
      </c>
      <c r="AK339" s="137">
        <v>59.739225318000003</v>
      </c>
      <c r="AL339" s="137">
        <v>123.40834035</v>
      </c>
      <c r="AM339" s="137">
        <v>500.72752154</v>
      </c>
      <c r="AN339" s="137">
        <v>8.9150684931999997</v>
      </c>
      <c r="AO339" s="137">
        <v>401</v>
      </c>
      <c r="AP339" s="155"/>
      <c r="AQ339" s="148"/>
      <c r="AS339" s="150">
        <v>301</v>
      </c>
      <c r="AT339" s="137">
        <v>304.32225872999999</v>
      </c>
      <c r="AU339" s="137">
        <v>71.903193931999994</v>
      </c>
      <c r="AV339" s="137">
        <v>127.59252427</v>
      </c>
      <c r="AW339" s="137">
        <v>228.52417851999999</v>
      </c>
      <c r="AX339" s="137">
        <v>7.4862075436</v>
      </c>
      <c r="AY339" s="137">
        <v>59.730809856999997</v>
      </c>
      <c r="AZ339" s="137">
        <v>123.49308725</v>
      </c>
      <c r="BA339" s="137">
        <v>480.69119721999999</v>
      </c>
      <c r="BB339" s="137">
        <v>8.9616438356000003</v>
      </c>
      <c r="BC339" s="137">
        <v>348</v>
      </c>
      <c r="BD339" s="155"/>
      <c r="BE339" s="148"/>
      <c r="BG339" s="150">
        <v>301</v>
      </c>
      <c r="BH339" s="121">
        <v>303.82062903999997</v>
      </c>
      <c r="BI339" s="121">
        <v>73.252097152000005</v>
      </c>
      <c r="BJ339" s="121">
        <v>131.09642044</v>
      </c>
      <c r="BK339" s="121">
        <v>221.24573272000001</v>
      </c>
      <c r="BL339" s="121">
        <v>7.4862075436</v>
      </c>
      <c r="BM339" s="121">
        <v>56.422339446999999</v>
      </c>
      <c r="BN339" s="121">
        <v>127.39268165</v>
      </c>
      <c r="BO339" s="121">
        <v>304.23214911000002</v>
      </c>
      <c r="BP339" s="121">
        <v>8.6164383561999998</v>
      </c>
      <c r="BQ339" s="121">
        <v>404</v>
      </c>
      <c r="BR339" s="155"/>
    </row>
    <row r="340" spans="3:70">
      <c r="C340" s="150">
        <v>302</v>
      </c>
      <c r="D340" s="137">
        <v>297.69721430999999</v>
      </c>
      <c r="E340" s="137">
        <v>67.548074045999996</v>
      </c>
      <c r="F340" s="137">
        <v>124.09661281</v>
      </c>
      <c r="G340" s="137">
        <v>214.21168546999999</v>
      </c>
      <c r="H340" s="137">
        <v>7.4862075436</v>
      </c>
      <c r="I340" s="137">
        <v>57.429342093000002</v>
      </c>
      <c r="J340" s="137">
        <v>135.83883033000001</v>
      </c>
      <c r="K340" s="137">
        <v>237.17180943</v>
      </c>
      <c r="L340" s="137">
        <v>8.3178082191999998</v>
      </c>
      <c r="M340" s="137">
        <v>330</v>
      </c>
      <c r="Q340" s="150">
        <v>302</v>
      </c>
      <c r="R340" s="137">
        <v>299.09079015999998</v>
      </c>
      <c r="S340" s="137">
        <v>62.434281724000002</v>
      </c>
      <c r="T340" s="137">
        <v>125.50625333000001</v>
      </c>
      <c r="U340" s="137">
        <v>215.04453038</v>
      </c>
      <c r="V340" s="137">
        <v>7.4862075436</v>
      </c>
      <c r="W340" s="137">
        <v>58.001842803000002</v>
      </c>
      <c r="X340" s="137">
        <v>135.76826209000001</v>
      </c>
      <c r="Y340" s="137">
        <v>242.84701554</v>
      </c>
      <c r="Z340" s="137">
        <v>8.5863013698999993</v>
      </c>
      <c r="AA340" s="137">
        <v>470</v>
      </c>
      <c r="AE340" s="150">
        <v>302</v>
      </c>
      <c r="AF340" s="137">
        <v>300.98173458000002</v>
      </c>
      <c r="AG340" s="137">
        <v>75.167588339999995</v>
      </c>
      <c r="AH340" s="137">
        <v>129.38580683999999</v>
      </c>
      <c r="AI340" s="137">
        <v>226.84129204999999</v>
      </c>
      <c r="AJ340" s="137">
        <v>7.4862075436</v>
      </c>
      <c r="AK340" s="137">
        <v>59.734600127999997</v>
      </c>
      <c r="AL340" s="137">
        <v>123.38469831</v>
      </c>
      <c r="AM340" s="137">
        <v>500.52729816999999</v>
      </c>
      <c r="AN340" s="137">
        <v>8.9150684931999997</v>
      </c>
      <c r="AO340" s="137">
        <v>402</v>
      </c>
      <c r="AP340" s="155"/>
      <c r="AQ340" s="148"/>
      <c r="AS340" s="150">
        <v>302</v>
      </c>
      <c r="AT340" s="137">
        <v>301.15201517999998</v>
      </c>
      <c r="AU340" s="137">
        <v>71.582586722000002</v>
      </c>
      <c r="AV340" s="137">
        <v>127.20945436</v>
      </c>
      <c r="AW340" s="137">
        <v>228.22801805</v>
      </c>
      <c r="AX340" s="137">
        <v>7.4862075436</v>
      </c>
      <c r="AY340" s="137">
        <v>59.726853181000003</v>
      </c>
      <c r="AZ340" s="137">
        <v>123.47931062000001</v>
      </c>
      <c r="BA340" s="137">
        <v>480.63822291999998</v>
      </c>
      <c r="BB340" s="137">
        <v>8.9616438356000003</v>
      </c>
      <c r="BC340" s="137">
        <v>349</v>
      </c>
      <c r="BD340" s="155"/>
      <c r="BE340" s="148"/>
      <c r="BG340" s="150">
        <v>302</v>
      </c>
      <c r="BH340" s="121">
        <v>300.57785403000003</v>
      </c>
      <c r="BI340" s="121">
        <v>72.996808548999994</v>
      </c>
      <c r="BJ340" s="121">
        <v>130.70241515000001</v>
      </c>
      <c r="BK340" s="121">
        <v>220.96337244</v>
      </c>
      <c r="BL340" s="121">
        <v>7.4862075436</v>
      </c>
      <c r="BM340" s="121">
        <v>56.422202599999999</v>
      </c>
      <c r="BN340" s="121">
        <v>127.41668636999999</v>
      </c>
      <c r="BO340" s="121">
        <v>304.22209606000001</v>
      </c>
      <c r="BP340" s="121">
        <v>8.6164383561999998</v>
      </c>
      <c r="BQ340" s="121">
        <v>404</v>
      </c>
      <c r="BR340" s="155"/>
    </row>
    <row r="341" spans="3:70">
      <c r="C341" s="150">
        <v>303</v>
      </c>
      <c r="D341" s="137">
        <v>294.29102725000001</v>
      </c>
      <c r="E341" s="137">
        <v>67.305402043000001</v>
      </c>
      <c r="F341" s="137">
        <v>123.84016939999999</v>
      </c>
      <c r="G341" s="137">
        <v>213.96813925999999</v>
      </c>
      <c r="H341" s="137">
        <v>7.4862075436</v>
      </c>
      <c r="I341" s="137">
        <v>57.428403064000001</v>
      </c>
      <c r="J341" s="137">
        <v>135.86231544</v>
      </c>
      <c r="K341" s="137">
        <v>237.10615251999999</v>
      </c>
      <c r="L341" s="137">
        <v>8.3178082191999998</v>
      </c>
      <c r="M341" s="137">
        <v>331</v>
      </c>
      <c r="Q341" s="150">
        <v>303</v>
      </c>
      <c r="R341" s="137">
        <v>295.72466894000002</v>
      </c>
      <c r="S341" s="137">
        <v>62.127750976999998</v>
      </c>
      <c r="T341" s="137">
        <v>125.28016237999999</v>
      </c>
      <c r="U341" s="137">
        <v>214.79218198000001</v>
      </c>
      <c r="V341" s="137">
        <v>7.4862075436</v>
      </c>
      <c r="W341" s="137">
        <v>58.000492154</v>
      </c>
      <c r="X341" s="137">
        <v>135.78901576999999</v>
      </c>
      <c r="Y341" s="137">
        <v>242.80121593999999</v>
      </c>
      <c r="Z341" s="137">
        <v>8.5863013698999993</v>
      </c>
      <c r="AA341" s="137">
        <v>471</v>
      </c>
      <c r="AE341" s="150">
        <v>303</v>
      </c>
      <c r="AF341" s="137">
        <v>297.59562158</v>
      </c>
      <c r="AG341" s="137">
        <v>74.864242274000006</v>
      </c>
      <c r="AH341" s="137">
        <v>129.16483303999999</v>
      </c>
      <c r="AI341" s="137">
        <v>226.56986524999999</v>
      </c>
      <c r="AJ341" s="137">
        <v>7.4862075436</v>
      </c>
      <c r="AK341" s="137">
        <v>59.729717706999999</v>
      </c>
      <c r="AL341" s="137">
        <v>123.35436156999999</v>
      </c>
      <c r="AM341" s="137">
        <v>500.28698833999999</v>
      </c>
      <c r="AN341" s="137">
        <v>8.9150684931999997</v>
      </c>
      <c r="AO341" s="137">
        <v>404</v>
      </c>
      <c r="AP341" s="155"/>
      <c r="AQ341" s="148"/>
      <c r="AS341" s="150">
        <v>303</v>
      </c>
      <c r="AT341" s="137">
        <v>297.69474231999999</v>
      </c>
      <c r="AU341" s="137">
        <v>71.342571570999993</v>
      </c>
      <c r="AV341" s="137">
        <v>126.98798327</v>
      </c>
      <c r="AW341" s="137">
        <v>227.97669604000001</v>
      </c>
      <c r="AX341" s="137">
        <v>7.4862075436</v>
      </c>
      <c r="AY341" s="137">
        <v>59.722637089000003</v>
      </c>
      <c r="AZ341" s="137">
        <v>123.45879644</v>
      </c>
      <c r="BA341" s="137">
        <v>480.55015118</v>
      </c>
      <c r="BB341" s="137">
        <v>8.9616438356000003</v>
      </c>
      <c r="BC341" s="137">
        <v>350</v>
      </c>
      <c r="BD341" s="155"/>
      <c r="BE341" s="148"/>
      <c r="BG341" s="150">
        <v>303</v>
      </c>
      <c r="BH341" s="121">
        <v>297.23409421999997</v>
      </c>
      <c r="BI341" s="121">
        <v>72.684664601999998</v>
      </c>
      <c r="BJ341" s="121">
        <v>130.45107469000001</v>
      </c>
      <c r="BK341" s="121">
        <v>220.69618747999999</v>
      </c>
      <c r="BL341" s="121">
        <v>7.4862075436</v>
      </c>
      <c r="BM341" s="121">
        <v>56.421941568000001</v>
      </c>
      <c r="BN341" s="121">
        <v>127.43370068</v>
      </c>
      <c r="BO341" s="121">
        <v>304.19707077999999</v>
      </c>
      <c r="BP341" s="121">
        <v>8.6164383561999998</v>
      </c>
      <c r="BQ341" s="121">
        <v>405</v>
      </c>
      <c r="BR341" s="155"/>
    </row>
    <row r="342" spans="3:70">
      <c r="C342" s="150">
        <v>304</v>
      </c>
      <c r="D342" s="137">
        <v>291.07263969000002</v>
      </c>
      <c r="E342" s="137">
        <v>66.964177657999997</v>
      </c>
      <c r="F342" s="137">
        <v>123.50397744999999</v>
      </c>
      <c r="G342" s="137">
        <v>213.71509445999999</v>
      </c>
      <c r="H342" s="137">
        <v>7.4862075436</v>
      </c>
      <c r="I342" s="137">
        <v>57.427230725000001</v>
      </c>
      <c r="J342" s="137">
        <v>135.87788707000001</v>
      </c>
      <c r="K342" s="137">
        <v>237.03149447000001</v>
      </c>
      <c r="L342" s="137">
        <v>8.3178082191999998</v>
      </c>
      <c r="M342" s="137">
        <v>332</v>
      </c>
      <c r="Q342" s="150">
        <v>304</v>
      </c>
      <c r="R342" s="137">
        <v>292.67563085</v>
      </c>
      <c r="S342" s="137">
        <v>61.680342435999997</v>
      </c>
      <c r="T342" s="137">
        <v>124.88051916000001</v>
      </c>
      <c r="U342" s="137">
        <v>214.53718051999999</v>
      </c>
      <c r="V342" s="137">
        <v>7.4862075436</v>
      </c>
      <c r="W342" s="137">
        <v>57.998893668000001</v>
      </c>
      <c r="X342" s="137">
        <v>135.80193437</v>
      </c>
      <c r="Y342" s="137">
        <v>242.74639468999999</v>
      </c>
      <c r="Z342" s="137">
        <v>8.5863013698999993</v>
      </c>
      <c r="AA342" s="137">
        <v>472</v>
      </c>
      <c r="AE342" s="150">
        <v>304</v>
      </c>
      <c r="AF342" s="137">
        <v>294.42114120999997</v>
      </c>
      <c r="AG342" s="137">
        <v>74.438349291999998</v>
      </c>
      <c r="AH342" s="137">
        <v>128.79643224</v>
      </c>
      <c r="AI342" s="137">
        <v>226.35677973</v>
      </c>
      <c r="AJ342" s="137">
        <v>7.4862075436</v>
      </c>
      <c r="AK342" s="137">
        <v>59.724555156000001</v>
      </c>
      <c r="AL342" s="137">
        <v>123.31704319000001</v>
      </c>
      <c r="AM342" s="137">
        <v>500.00488559000001</v>
      </c>
      <c r="AN342" s="137">
        <v>8.9150684931999997</v>
      </c>
      <c r="AO342" s="137">
        <v>405</v>
      </c>
      <c r="AP342" s="155"/>
      <c r="AQ342" s="148"/>
      <c r="AS342" s="150">
        <v>304</v>
      </c>
      <c r="AT342" s="137">
        <v>294.49306156</v>
      </c>
      <c r="AU342" s="137">
        <v>70.953717255000001</v>
      </c>
      <c r="AV342" s="137">
        <v>126.65483528999999</v>
      </c>
      <c r="AW342" s="137">
        <v>227.73029796</v>
      </c>
      <c r="AX342" s="137">
        <v>7.4862075436</v>
      </c>
      <c r="AY342" s="137">
        <v>59.718137636999998</v>
      </c>
      <c r="AZ342" s="137">
        <v>123.43124329</v>
      </c>
      <c r="BA342" s="137">
        <v>480.42509113</v>
      </c>
      <c r="BB342" s="137">
        <v>8.9616438356000003</v>
      </c>
      <c r="BC342" s="137">
        <v>351</v>
      </c>
      <c r="BD342" s="155"/>
      <c r="BE342" s="148"/>
      <c r="BG342" s="150">
        <v>304</v>
      </c>
      <c r="BH342" s="121">
        <v>294.07992214000001</v>
      </c>
      <c r="BI342" s="121">
        <v>72.239242626000006</v>
      </c>
      <c r="BJ342" s="121">
        <v>130.08204402999999</v>
      </c>
      <c r="BK342" s="121">
        <v>220.49038299</v>
      </c>
      <c r="BL342" s="121">
        <v>7.4862075436</v>
      </c>
      <c r="BM342" s="121">
        <v>56.421521308000003</v>
      </c>
      <c r="BN342" s="121">
        <v>127.44336327000001</v>
      </c>
      <c r="BO342" s="121">
        <v>304.15547587999998</v>
      </c>
      <c r="BP342" s="121">
        <v>8.6164383561999998</v>
      </c>
      <c r="BQ342" s="121">
        <v>405</v>
      </c>
      <c r="BR342" s="155"/>
    </row>
    <row r="343" spans="3:70">
      <c r="C343" s="150">
        <v>305</v>
      </c>
      <c r="D343" s="137">
        <v>287.86020518999999</v>
      </c>
      <c r="E343" s="137">
        <v>66.647083957000007</v>
      </c>
      <c r="F343" s="137">
        <v>123.24677418</v>
      </c>
      <c r="G343" s="137">
        <v>213.35297725000001</v>
      </c>
      <c r="H343" s="137">
        <v>7.4862075436</v>
      </c>
      <c r="I343" s="137">
        <v>57.425796046999999</v>
      </c>
      <c r="J343" s="137">
        <v>135.88518733000001</v>
      </c>
      <c r="K343" s="137">
        <v>236.9466601</v>
      </c>
      <c r="L343" s="137">
        <v>8.3178082191999998</v>
      </c>
      <c r="M343" s="137">
        <v>333</v>
      </c>
      <c r="Q343" s="150">
        <v>305</v>
      </c>
      <c r="R343" s="137">
        <v>289.59421572000002</v>
      </c>
      <c r="S343" s="137">
        <v>61.25723704</v>
      </c>
      <c r="T343" s="137">
        <v>124.57797748</v>
      </c>
      <c r="U343" s="137">
        <v>214.19315141999999</v>
      </c>
      <c r="V343" s="137">
        <v>7.4862075436</v>
      </c>
      <c r="W343" s="137">
        <v>57.997019692999999</v>
      </c>
      <c r="X343" s="137">
        <v>135.80666534</v>
      </c>
      <c r="Y343" s="137">
        <v>242.68127268000001</v>
      </c>
      <c r="Z343" s="137">
        <v>8.5863013698999993</v>
      </c>
      <c r="AA343" s="137">
        <v>474</v>
      </c>
      <c r="AE343" s="150">
        <v>305</v>
      </c>
      <c r="AF343" s="137">
        <v>291.21621369000002</v>
      </c>
      <c r="AG343" s="137">
        <v>74.078348571000006</v>
      </c>
      <c r="AH343" s="137">
        <v>128.51952066999999</v>
      </c>
      <c r="AI343" s="137">
        <v>226.01675986999999</v>
      </c>
      <c r="AJ343" s="137">
        <v>7.4862075436</v>
      </c>
      <c r="AK343" s="137">
        <v>59.719089578999998</v>
      </c>
      <c r="AL343" s="137">
        <v>123.27245622</v>
      </c>
      <c r="AM343" s="137">
        <v>499.67928348999999</v>
      </c>
      <c r="AN343" s="137">
        <v>8.9150684931999997</v>
      </c>
      <c r="AO343" s="137">
        <v>406</v>
      </c>
      <c r="AP343" s="155"/>
      <c r="AQ343" s="148"/>
      <c r="AS343" s="150">
        <v>305</v>
      </c>
      <c r="AT343" s="137">
        <v>291.37401095000001</v>
      </c>
      <c r="AU343" s="137">
        <v>70.610338275999993</v>
      </c>
      <c r="AV343" s="137">
        <v>126.29787333</v>
      </c>
      <c r="AW343" s="137">
        <v>227.37960838999999</v>
      </c>
      <c r="AX343" s="137">
        <v>7.4862075436</v>
      </c>
      <c r="AY343" s="137">
        <v>59.713330882000001</v>
      </c>
      <c r="AZ343" s="137">
        <v>123.39634977</v>
      </c>
      <c r="BA343" s="137">
        <v>480.26115188</v>
      </c>
      <c r="BB343" s="137">
        <v>8.9616438356000003</v>
      </c>
      <c r="BC343" s="137">
        <v>352</v>
      </c>
      <c r="BD343" s="155"/>
      <c r="BE343" s="148"/>
      <c r="BG343" s="150">
        <v>305</v>
      </c>
      <c r="BH343" s="121">
        <v>290.86966436</v>
      </c>
      <c r="BI343" s="121">
        <v>71.891877465999997</v>
      </c>
      <c r="BJ343" s="121">
        <v>129.79604085</v>
      </c>
      <c r="BK343" s="121">
        <v>220.15957993000001</v>
      </c>
      <c r="BL343" s="121">
        <v>7.4862075436</v>
      </c>
      <c r="BM343" s="121">
        <v>56.420906780999999</v>
      </c>
      <c r="BN343" s="121">
        <v>127.44531287</v>
      </c>
      <c r="BO343" s="121">
        <v>304.09571398000003</v>
      </c>
      <c r="BP343" s="121">
        <v>8.6164383561999998</v>
      </c>
      <c r="BQ343" s="121">
        <v>406</v>
      </c>
      <c r="BR343" s="155"/>
    </row>
    <row r="344" spans="3:70">
      <c r="C344" s="150">
        <v>306</v>
      </c>
      <c r="D344" s="137">
        <v>284.74378449</v>
      </c>
      <c r="E344" s="137">
        <v>66.249786534999998</v>
      </c>
      <c r="F344" s="137">
        <v>122.9935287</v>
      </c>
      <c r="G344" s="137">
        <v>212.97109215</v>
      </c>
      <c r="H344" s="137">
        <v>7.4862075436</v>
      </c>
      <c r="I344" s="137">
        <v>57.424069998999997</v>
      </c>
      <c r="J344" s="137">
        <v>135.88385830999999</v>
      </c>
      <c r="K344" s="137">
        <v>236.85047424999999</v>
      </c>
      <c r="L344" s="137">
        <v>8.3178082191999998</v>
      </c>
      <c r="M344" s="137">
        <v>334</v>
      </c>
      <c r="Q344" s="150">
        <v>306</v>
      </c>
      <c r="R344" s="137">
        <v>286.43700075999999</v>
      </c>
      <c r="S344" s="137">
        <v>60.931218237000003</v>
      </c>
      <c r="T344" s="137">
        <v>124.28176567</v>
      </c>
      <c r="U344" s="137">
        <v>213.82150569000001</v>
      </c>
      <c r="V344" s="137">
        <v>7.4862075436</v>
      </c>
      <c r="W344" s="137">
        <v>57.994842579999997</v>
      </c>
      <c r="X344" s="137">
        <v>135.80285610000001</v>
      </c>
      <c r="Y344" s="137">
        <v>242.60457081999999</v>
      </c>
      <c r="Z344" s="137">
        <v>8.5863013698999993</v>
      </c>
      <c r="AA344" s="137">
        <v>475</v>
      </c>
      <c r="AE344" s="150">
        <v>306</v>
      </c>
      <c r="AF344" s="137">
        <v>288.18468001999997</v>
      </c>
      <c r="AG344" s="137">
        <v>73.663379560999999</v>
      </c>
      <c r="AH344" s="137">
        <v>128.16608656</v>
      </c>
      <c r="AI344" s="137">
        <v>225.63483699</v>
      </c>
      <c r="AJ344" s="137">
        <v>7.4862075436</v>
      </c>
      <c r="AK344" s="137">
        <v>59.713298078000001</v>
      </c>
      <c r="AL344" s="137">
        <v>123.22031371</v>
      </c>
      <c r="AM344" s="137">
        <v>499.30847557999999</v>
      </c>
      <c r="AN344" s="137">
        <v>8.9150684931999997</v>
      </c>
      <c r="AO344" s="137">
        <v>407</v>
      </c>
      <c r="AP344" s="155"/>
      <c r="AQ344" s="148"/>
      <c r="AS344" s="150">
        <v>306</v>
      </c>
      <c r="AT344" s="137">
        <v>288.26528533999999</v>
      </c>
      <c r="AU344" s="137">
        <v>70.259610475000002</v>
      </c>
      <c r="AV344" s="137">
        <v>125.97562621</v>
      </c>
      <c r="AW344" s="137">
        <v>226.99122779999999</v>
      </c>
      <c r="AX344" s="137">
        <v>7.4862075436</v>
      </c>
      <c r="AY344" s="137">
        <v>59.708192879000002</v>
      </c>
      <c r="AZ344" s="137">
        <v>123.35381445</v>
      </c>
      <c r="BA344" s="137">
        <v>480.05644258000001</v>
      </c>
      <c r="BB344" s="137">
        <v>8.9616438356000003</v>
      </c>
      <c r="BC344" s="137">
        <v>353</v>
      </c>
      <c r="BD344" s="155"/>
      <c r="BE344" s="148"/>
      <c r="BG344" s="150">
        <v>306</v>
      </c>
      <c r="BH344" s="121">
        <v>287.73593276000003</v>
      </c>
      <c r="BI344" s="121">
        <v>71.499055834000004</v>
      </c>
      <c r="BJ344" s="121">
        <v>129.52422604</v>
      </c>
      <c r="BK344" s="121">
        <v>219.78351878999999</v>
      </c>
      <c r="BL344" s="121">
        <v>7.4862075436</v>
      </c>
      <c r="BM344" s="121">
        <v>56.420062944000001</v>
      </c>
      <c r="BN344" s="121">
        <v>127.43918816</v>
      </c>
      <c r="BO344" s="121">
        <v>304.01618768999998</v>
      </c>
      <c r="BP344" s="121">
        <v>8.6164383561999998</v>
      </c>
      <c r="BQ344" s="121">
        <v>406</v>
      </c>
      <c r="BR344" s="155"/>
    </row>
    <row r="345" spans="3:70">
      <c r="C345" s="150">
        <v>307</v>
      </c>
      <c r="D345" s="137">
        <v>281.84986378000002</v>
      </c>
      <c r="E345" s="137">
        <v>65.737700755999995</v>
      </c>
      <c r="F345" s="137">
        <v>122.63257160000001</v>
      </c>
      <c r="G345" s="137">
        <v>212.58920705</v>
      </c>
      <c r="H345" s="137">
        <v>7.4862075436</v>
      </c>
      <c r="I345" s="137">
        <v>57.422023549000002</v>
      </c>
      <c r="J345" s="137">
        <v>135.87354210000001</v>
      </c>
      <c r="K345" s="137">
        <v>236.74176176</v>
      </c>
      <c r="L345" s="137">
        <v>8.3178082191999998</v>
      </c>
      <c r="M345" s="137">
        <v>335</v>
      </c>
      <c r="Q345" s="150">
        <v>307</v>
      </c>
      <c r="R345" s="137">
        <v>283.36602746</v>
      </c>
      <c r="S345" s="137">
        <v>60.614223123000002</v>
      </c>
      <c r="T345" s="137">
        <v>123.89028851</v>
      </c>
      <c r="U345" s="137">
        <v>213.44985994999999</v>
      </c>
      <c r="V345" s="137">
        <v>7.4862075436</v>
      </c>
      <c r="W345" s="137">
        <v>57.992334679999999</v>
      </c>
      <c r="X345" s="137">
        <v>135.79015408999999</v>
      </c>
      <c r="Y345" s="137">
        <v>242.51500999999999</v>
      </c>
      <c r="Z345" s="137">
        <v>8.5863013698999993</v>
      </c>
      <c r="AA345" s="137">
        <v>476</v>
      </c>
      <c r="AE345" s="150">
        <v>307</v>
      </c>
      <c r="AF345" s="137">
        <v>285.08153743000003</v>
      </c>
      <c r="AG345" s="137">
        <v>73.282867163999995</v>
      </c>
      <c r="AH345" s="137">
        <v>127.84980476</v>
      </c>
      <c r="AI345" s="137">
        <v>225.25291411000001</v>
      </c>
      <c r="AJ345" s="137">
        <v>7.4862075436</v>
      </c>
      <c r="AK345" s="137">
        <v>59.707157756999997</v>
      </c>
      <c r="AL345" s="137">
        <v>123.16032871</v>
      </c>
      <c r="AM345" s="137">
        <v>498.89075543000001</v>
      </c>
      <c r="AN345" s="137">
        <v>8.9150684931999997</v>
      </c>
      <c r="AO345" s="137">
        <v>408</v>
      </c>
      <c r="AP345" s="155"/>
      <c r="AQ345" s="148"/>
      <c r="AS345" s="150">
        <v>307</v>
      </c>
      <c r="AT345" s="137">
        <v>285.30947212000001</v>
      </c>
      <c r="AU345" s="137">
        <v>69.759055035000003</v>
      </c>
      <c r="AV345" s="137">
        <v>125.65029432</v>
      </c>
      <c r="AW345" s="137">
        <v>226.60284722</v>
      </c>
      <c r="AX345" s="137">
        <v>7.4862075436</v>
      </c>
      <c r="AY345" s="137">
        <v>59.702699684999999</v>
      </c>
      <c r="AZ345" s="137">
        <v>123.30333594</v>
      </c>
      <c r="BA345" s="137">
        <v>479.80907235000001</v>
      </c>
      <c r="BB345" s="137">
        <v>8.9616438356000003</v>
      </c>
      <c r="BC345" s="137">
        <v>354</v>
      </c>
      <c r="BD345" s="155"/>
      <c r="BE345" s="148"/>
      <c r="BG345" s="150">
        <v>307</v>
      </c>
      <c r="BH345" s="121">
        <v>284.75225362999998</v>
      </c>
      <c r="BI345" s="121">
        <v>71.086247620999998</v>
      </c>
      <c r="BJ345" s="121">
        <v>129.12234534000001</v>
      </c>
      <c r="BK345" s="121">
        <v>219.40745765</v>
      </c>
      <c r="BL345" s="121">
        <v>7.4862075436</v>
      </c>
      <c r="BM345" s="121">
        <v>56.418954755999998</v>
      </c>
      <c r="BN345" s="121">
        <v>127.42462786</v>
      </c>
      <c r="BO345" s="121">
        <v>303.91529964</v>
      </c>
      <c r="BP345" s="121">
        <v>8.6164383561999998</v>
      </c>
      <c r="BQ345" s="121">
        <v>406</v>
      </c>
      <c r="BR345" s="155"/>
    </row>
    <row r="346" spans="3:70">
      <c r="C346" s="150">
        <v>308</v>
      </c>
      <c r="D346" s="137">
        <v>278.86999444000003</v>
      </c>
      <c r="E346" s="137">
        <v>65.348228082999995</v>
      </c>
      <c r="F346" s="137">
        <v>122.23495002999999</v>
      </c>
      <c r="G346" s="137">
        <v>212.20732194999999</v>
      </c>
      <c r="H346" s="137">
        <v>7.4862075436</v>
      </c>
      <c r="I346" s="137">
        <v>57.419627669</v>
      </c>
      <c r="J346" s="137">
        <v>135.85388079000001</v>
      </c>
      <c r="K346" s="137">
        <v>236.61934746</v>
      </c>
      <c r="L346" s="137">
        <v>8.3178082191999998</v>
      </c>
      <c r="M346" s="137">
        <v>336</v>
      </c>
      <c r="Q346" s="150">
        <v>308</v>
      </c>
      <c r="R346" s="137">
        <v>280.32014077999997</v>
      </c>
      <c r="S346" s="137">
        <v>60.220183227</v>
      </c>
      <c r="T346" s="137">
        <v>123.55076952</v>
      </c>
      <c r="U346" s="137">
        <v>213.07821421</v>
      </c>
      <c r="V346" s="137">
        <v>7.4862075436</v>
      </c>
      <c r="W346" s="137">
        <v>57.989468342000002</v>
      </c>
      <c r="X346" s="137">
        <v>135.76820676</v>
      </c>
      <c r="Y346" s="137">
        <v>242.41131110000001</v>
      </c>
      <c r="Z346" s="137">
        <v>8.5863013698999993</v>
      </c>
      <c r="AA346" s="137">
        <v>477</v>
      </c>
      <c r="AE346" s="150">
        <v>308</v>
      </c>
      <c r="AF346" s="137">
        <v>282.11982762000002</v>
      </c>
      <c r="AG346" s="137">
        <v>72.796422110999998</v>
      </c>
      <c r="AH346" s="137">
        <v>127.49802284</v>
      </c>
      <c r="AI346" s="137">
        <v>224.87099122000001</v>
      </c>
      <c r="AJ346" s="137">
        <v>7.4862075436</v>
      </c>
      <c r="AK346" s="137">
        <v>59.700645719000001</v>
      </c>
      <c r="AL346" s="137">
        <v>123.09221427999999</v>
      </c>
      <c r="AM346" s="137">
        <v>498.42512489000001</v>
      </c>
      <c r="AN346" s="137">
        <v>8.9150684931999997</v>
      </c>
      <c r="AO346" s="137">
        <v>409</v>
      </c>
      <c r="AP346" s="155"/>
      <c r="AQ346" s="148"/>
      <c r="AS346" s="150">
        <v>308</v>
      </c>
      <c r="AT346" s="137">
        <v>282.23212014000001</v>
      </c>
      <c r="AU346" s="137">
        <v>69.394810941000003</v>
      </c>
      <c r="AV346" s="137">
        <v>125.31018985999999</v>
      </c>
      <c r="AW346" s="137">
        <v>226.21446663</v>
      </c>
      <c r="AX346" s="137">
        <v>7.4862075436</v>
      </c>
      <c r="AY346" s="137">
        <v>59.696827354</v>
      </c>
      <c r="AZ346" s="137">
        <v>123.24461281000001</v>
      </c>
      <c r="BA346" s="137">
        <v>479.51715030999998</v>
      </c>
      <c r="BB346" s="137">
        <v>8.9616438356000003</v>
      </c>
      <c r="BC346" s="137">
        <v>355</v>
      </c>
      <c r="BD346" s="155"/>
      <c r="BE346" s="148"/>
      <c r="BG346" s="150">
        <v>308</v>
      </c>
      <c r="BH346" s="121">
        <v>281.83346920000002</v>
      </c>
      <c r="BI346" s="121">
        <v>70.616481888999999</v>
      </c>
      <c r="BJ346" s="121">
        <v>128.71252745000001</v>
      </c>
      <c r="BK346" s="121">
        <v>219.03139651000001</v>
      </c>
      <c r="BL346" s="121">
        <v>7.4862075436</v>
      </c>
      <c r="BM346" s="121">
        <v>56.417547175999999</v>
      </c>
      <c r="BN346" s="121">
        <v>127.40127065999999</v>
      </c>
      <c r="BO346" s="121">
        <v>303.79145244</v>
      </c>
      <c r="BP346" s="121">
        <v>8.6164383561999998</v>
      </c>
      <c r="BQ346" s="121">
        <v>406</v>
      </c>
      <c r="BR346" s="155"/>
    </row>
    <row r="347" spans="3:70">
      <c r="C347" s="150">
        <v>309</v>
      </c>
      <c r="D347" s="137">
        <v>275.69110013</v>
      </c>
      <c r="E347" s="137">
        <v>65.075350275000005</v>
      </c>
      <c r="F347" s="137">
        <v>121.9154843</v>
      </c>
      <c r="G347" s="137">
        <v>211.82971111000001</v>
      </c>
      <c r="H347" s="137">
        <v>7.4862075436</v>
      </c>
      <c r="I347" s="137">
        <v>57.416853326000002</v>
      </c>
      <c r="J347" s="137">
        <v>135.82451646999999</v>
      </c>
      <c r="K347" s="137">
        <v>236.48213776</v>
      </c>
      <c r="L347" s="137">
        <v>8.3178082191999998</v>
      </c>
      <c r="M347" s="137">
        <v>337</v>
      </c>
      <c r="Q347" s="150">
        <v>309</v>
      </c>
      <c r="R347" s="137">
        <v>277.11627578999997</v>
      </c>
      <c r="S347" s="137">
        <v>59.959997483000002</v>
      </c>
      <c r="T347" s="137">
        <v>123.23537468000001</v>
      </c>
      <c r="U347" s="137">
        <v>212.70656847000001</v>
      </c>
      <c r="V347" s="137">
        <v>7.4862075436</v>
      </c>
      <c r="W347" s="137">
        <v>57.986215915999999</v>
      </c>
      <c r="X347" s="137">
        <v>135.73666154</v>
      </c>
      <c r="Y347" s="137">
        <v>242.29224814</v>
      </c>
      <c r="Z347" s="137">
        <v>8.5863013698999993</v>
      </c>
      <c r="AA347" s="137">
        <v>478</v>
      </c>
      <c r="AE347" s="150">
        <v>309</v>
      </c>
      <c r="AF347" s="137">
        <v>279.02311602999998</v>
      </c>
      <c r="AG347" s="137">
        <v>72.466528280999995</v>
      </c>
      <c r="AH347" s="137">
        <v>127.12469147</v>
      </c>
      <c r="AI347" s="137">
        <v>224.48906833999999</v>
      </c>
      <c r="AJ347" s="137">
        <v>7.4862075436</v>
      </c>
      <c r="AK347" s="137">
        <v>59.693739065999999</v>
      </c>
      <c r="AL347" s="137">
        <v>123.01568346000001</v>
      </c>
      <c r="AM347" s="137">
        <v>497.90945682</v>
      </c>
      <c r="AN347" s="137">
        <v>8.9150684931999997</v>
      </c>
      <c r="AO347" s="137">
        <v>410</v>
      </c>
      <c r="AP347" s="155"/>
      <c r="AQ347" s="148"/>
      <c r="AS347" s="150">
        <v>309</v>
      </c>
      <c r="AT347" s="137">
        <v>279.08229984000002</v>
      </c>
      <c r="AU347" s="137">
        <v>69.094450089000006</v>
      </c>
      <c r="AV347" s="137">
        <v>124.97867047</v>
      </c>
      <c r="AW347" s="137">
        <v>225.82608604999999</v>
      </c>
      <c r="AX347" s="137">
        <v>7.4862075436</v>
      </c>
      <c r="AY347" s="137">
        <v>59.690551941999999</v>
      </c>
      <c r="AZ347" s="137">
        <v>123.17734366000001</v>
      </c>
      <c r="BA347" s="137">
        <v>479.17878560000003</v>
      </c>
      <c r="BB347" s="137">
        <v>8.9616438356000003</v>
      </c>
      <c r="BC347" s="137">
        <v>356</v>
      </c>
      <c r="BD347" s="155"/>
      <c r="BE347" s="148"/>
      <c r="BG347" s="150">
        <v>309</v>
      </c>
      <c r="BH347" s="121">
        <v>278.75113168000001</v>
      </c>
      <c r="BI347" s="121">
        <v>70.265406953999999</v>
      </c>
      <c r="BJ347" s="121">
        <v>128.34757185999999</v>
      </c>
      <c r="BK347" s="121">
        <v>218.65533536000001</v>
      </c>
      <c r="BL347" s="121">
        <v>7.4862075436</v>
      </c>
      <c r="BM347" s="121">
        <v>56.415805161000002</v>
      </c>
      <c r="BN347" s="121">
        <v>127.36875528</v>
      </c>
      <c r="BO347" s="121">
        <v>303.64304871000002</v>
      </c>
      <c r="BP347" s="121">
        <v>8.6164383561999998</v>
      </c>
      <c r="BQ347" s="121">
        <v>407</v>
      </c>
      <c r="BR347" s="155"/>
    </row>
    <row r="348" spans="3:70">
      <c r="C348" s="150">
        <v>310</v>
      </c>
      <c r="D348" s="137">
        <v>272.77712310999999</v>
      </c>
      <c r="E348" s="137">
        <v>64.578775199999995</v>
      </c>
      <c r="F348" s="137">
        <v>121.51131765</v>
      </c>
      <c r="G348" s="137">
        <v>211.49558116</v>
      </c>
      <c r="H348" s="137">
        <v>7.4862075436</v>
      </c>
      <c r="I348" s="137">
        <v>57.413671491999999</v>
      </c>
      <c r="J348" s="137">
        <v>135.78509124000001</v>
      </c>
      <c r="K348" s="137">
        <v>236.32945384999999</v>
      </c>
      <c r="L348" s="137">
        <v>8.3178082191999998</v>
      </c>
      <c r="M348" s="137">
        <v>338</v>
      </c>
      <c r="Q348" s="150">
        <v>310</v>
      </c>
      <c r="R348" s="137">
        <v>274.16452741000001</v>
      </c>
      <c r="S348" s="137">
        <v>59.492428287999999</v>
      </c>
      <c r="T348" s="137">
        <v>122.83766427</v>
      </c>
      <c r="U348" s="137">
        <v>212.37250513999999</v>
      </c>
      <c r="V348" s="137">
        <v>7.4862075436</v>
      </c>
      <c r="W348" s="137">
        <v>57.982549753000001</v>
      </c>
      <c r="X348" s="137">
        <v>135.69516586</v>
      </c>
      <c r="Y348" s="137">
        <v>242.15679792</v>
      </c>
      <c r="Z348" s="137">
        <v>8.5863013698999993</v>
      </c>
      <c r="AA348" s="137">
        <v>479</v>
      </c>
      <c r="AE348" s="150">
        <v>310</v>
      </c>
      <c r="AF348" s="137">
        <v>276.02389416</v>
      </c>
      <c r="AG348" s="137">
        <v>71.987990644000007</v>
      </c>
      <c r="AH348" s="137">
        <v>126.77875333</v>
      </c>
      <c r="AI348" s="137">
        <v>224.13090631</v>
      </c>
      <c r="AJ348" s="137">
        <v>7.4862075436</v>
      </c>
      <c r="AK348" s="137">
        <v>59.686414902000003</v>
      </c>
      <c r="AL348" s="137">
        <v>122.93044930000001</v>
      </c>
      <c r="AM348" s="137">
        <v>497.34176308000002</v>
      </c>
      <c r="AN348" s="137">
        <v>8.9150684931999997</v>
      </c>
      <c r="AO348" s="137">
        <v>411</v>
      </c>
      <c r="AP348" s="155"/>
      <c r="AQ348" s="148"/>
      <c r="AS348" s="150">
        <v>310</v>
      </c>
      <c r="AT348" s="137">
        <v>276.11792530000002</v>
      </c>
      <c r="AU348" s="137">
        <v>68.615247663000005</v>
      </c>
      <c r="AV348" s="137">
        <v>124.61351680999999</v>
      </c>
      <c r="AW348" s="137">
        <v>225.46473555</v>
      </c>
      <c r="AX348" s="137">
        <v>7.4862075436</v>
      </c>
      <c r="AY348" s="137">
        <v>59.683849506000001</v>
      </c>
      <c r="AZ348" s="137">
        <v>123.10122708</v>
      </c>
      <c r="BA348" s="137">
        <v>478.79209047000001</v>
      </c>
      <c r="BB348" s="137">
        <v>8.9616438356000003</v>
      </c>
      <c r="BC348" s="137">
        <v>357</v>
      </c>
      <c r="BD348" s="155"/>
      <c r="BE348" s="148"/>
      <c r="BG348" s="150">
        <v>310</v>
      </c>
      <c r="BH348" s="121">
        <v>275.69919161000001</v>
      </c>
      <c r="BI348" s="121">
        <v>69.830510771999997</v>
      </c>
      <c r="BJ348" s="121">
        <v>128.01316068</v>
      </c>
      <c r="BK348" s="121">
        <v>218.30215361</v>
      </c>
      <c r="BL348" s="121">
        <v>7.4862075436</v>
      </c>
      <c r="BM348" s="121">
        <v>56.413693670999997</v>
      </c>
      <c r="BN348" s="121">
        <v>127.32672042</v>
      </c>
      <c r="BO348" s="121">
        <v>303.46852937</v>
      </c>
      <c r="BP348" s="121">
        <v>8.6164383561999998</v>
      </c>
      <c r="BQ348" s="121">
        <v>407</v>
      </c>
      <c r="BR348" s="155"/>
    </row>
    <row r="349" spans="3:70">
      <c r="C349" s="150">
        <v>311</v>
      </c>
      <c r="D349" s="137">
        <v>269.60082718000001</v>
      </c>
      <c r="E349" s="137">
        <v>64.305313017000003</v>
      </c>
      <c r="F349" s="137">
        <v>121.14635702</v>
      </c>
      <c r="G349" s="137">
        <v>211.16145122</v>
      </c>
      <c r="H349" s="137">
        <v>7.4862075436</v>
      </c>
      <c r="I349" s="137">
        <v>57.410053134000002</v>
      </c>
      <c r="J349" s="137">
        <v>135.73524719</v>
      </c>
      <c r="K349" s="137">
        <v>236.15987985999999</v>
      </c>
      <c r="L349" s="137">
        <v>8.3178082191999998</v>
      </c>
      <c r="M349" s="137">
        <v>339</v>
      </c>
      <c r="Q349" s="150">
        <v>311</v>
      </c>
      <c r="R349" s="137">
        <v>270.91765267</v>
      </c>
      <c r="S349" s="137">
        <v>59.228849871999998</v>
      </c>
      <c r="T349" s="137">
        <v>122.52112815</v>
      </c>
      <c r="U349" s="137">
        <v>212.0484031</v>
      </c>
      <c r="V349" s="137">
        <v>7.4862075436</v>
      </c>
      <c r="W349" s="137">
        <v>57.978442201999997</v>
      </c>
      <c r="X349" s="137">
        <v>135.64336717</v>
      </c>
      <c r="Y349" s="137">
        <v>242.00365489000001</v>
      </c>
      <c r="Z349" s="137">
        <v>8.5863013698999993</v>
      </c>
      <c r="AA349" s="137">
        <v>480</v>
      </c>
      <c r="AE349" s="150">
        <v>311</v>
      </c>
      <c r="AF349" s="137">
        <v>273.05214764999999</v>
      </c>
      <c r="AG349" s="137">
        <v>71.477880071000001</v>
      </c>
      <c r="AH349" s="137">
        <v>126.41456467</v>
      </c>
      <c r="AI349" s="137">
        <v>223.79509239000001</v>
      </c>
      <c r="AJ349" s="137">
        <v>7.4862075436</v>
      </c>
      <c r="AK349" s="137">
        <v>59.678650329</v>
      </c>
      <c r="AL349" s="137">
        <v>122.83622487</v>
      </c>
      <c r="AM349" s="137">
        <v>496.72033964000002</v>
      </c>
      <c r="AN349" s="137">
        <v>8.9150684931999997</v>
      </c>
      <c r="AO349" s="137">
        <v>412</v>
      </c>
      <c r="AP349" s="155"/>
      <c r="AQ349" s="148"/>
      <c r="AS349" s="150">
        <v>311</v>
      </c>
      <c r="AT349" s="137">
        <v>273.17343065</v>
      </c>
      <c r="AU349" s="137">
        <v>68.106082303999997</v>
      </c>
      <c r="AV349" s="137">
        <v>124.23940781</v>
      </c>
      <c r="AW349" s="137">
        <v>225.12242344000001</v>
      </c>
      <c r="AX349" s="137">
        <v>7.4862075436</v>
      </c>
      <c r="AY349" s="137">
        <v>59.676696102000001</v>
      </c>
      <c r="AZ349" s="137">
        <v>123.01596164999999</v>
      </c>
      <c r="BA349" s="137">
        <v>478.35519094</v>
      </c>
      <c r="BB349" s="137">
        <v>8.9616438356000003</v>
      </c>
      <c r="BC349" s="137">
        <v>357</v>
      </c>
      <c r="BD349" s="155"/>
      <c r="BE349" s="148"/>
      <c r="BG349" s="150">
        <v>311</v>
      </c>
      <c r="BH349" s="121">
        <v>272.67181634999997</v>
      </c>
      <c r="BI349" s="121">
        <v>69.407646215</v>
      </c>
      <c r="BJ349" s="121">
        <v>127.61884867000001</v>
      </c>
      <c r="BK349" s="121">
        <v>217.97227626</v>
      </c>
      <c r="BL349" s="121">
        <v>7.4862075436</v>
      </c>
      <c r="BM349" s="121">
        <v>56.411177662999997</v>
      </c>
      <c r="BN349" s="121">
        <v>127.27480477</v>
      </c>
      <c r="BO349" s="121">
        <v>303.26664044</v>
      </c>
      <c r="BP349" s="121">
        <v>8.6164383561999998</v>
      </c>
      <c r="BQ349" s="121">
        <v>408</v>
      </c>
      <c r="BR349" s="155"/>
    </row>
    <row r="350" spans="3:70">
      <c r="C350" s="150">
        <v>312</v>
      </c>
      <c r="D350" s="137">
        <v>266.59636216000001</v>
      </c>
      <c r="E350" s="137">
        <v>63.863794304000002</v>
      </c>
      <c r="F350" s="137">
        <v>120.77762201</v>
      </c>
      <c r="G350" s="137">
        <v>210.82732127</v>
      </c>
      <c r="H350" s="137">
        <v>7.4862075436</v>
      </c>
      <c r="I350" s="137">
        <v>57.405969223</v>
      </c>
      <c r="J350" s="137">
        <v>135.67462641</v>
      </c>
      <c r="K350" s="137">
        <v>235.97263853999999</v>
      </c>
      <c r="L350" s="137">
        <v>8.3178082191999998</v>
      </c>
      <c r="M350" s="137">
        <v>340</v>
      </c>
      <c r="Q350" s="150">
        <v>312</v>
      </c>
      <c r="R350" s="137">
        <v>267.90784972</v>
      </c>
      <c r="S350" s="137">
        <v>58.837816580999998</v>
      </c>
      <c r="T350" s="137">
        <v>122.09497512</v>
      </c>
      <c r="U350" s="137">
        <v>211.72430107</v>
      </c>
      <c r="V350" s="137">
        <v>7.4862075436</v>
      </c>
      <c r="W350" s="137">
        <v>57.973865613999997</v>
      </c>
      <c r="X350" s="137">
        <v>135.58091289999999</v>
      </c>
      <c r="Y350" s="137">
        <v>241.83210800000001</v>
      </c>
      <c r="Z350" s="137">
        <v>8.5863013698999993</v>
      </c>
      <c r="AA350" s="137">
        <v>481</v>
      </c>
      <c r="AE350" s="150">
        <v>312</v>
      </c>
      <c r="AF350" s="137">
        <v>270.06285337999998</v>
      </c>
      <c r="AG350" s="137">
        <v>71.071411432000005</v>
      </c>
      <c r="AH350" s="137">
        <v>125.96428182</v>
      </c>
      <c r="AI350" s="137">
        <v>223.45927847999999</v>
      </c>
      <c r="AJ350" s="137">
        <v>7.4862075436</v>
      </c>
      <c r="AK350" s="137">
        <v>59.670422449999997</v>
      </c>
      <c r="AL350" s="137">
        <v>122.7327232</v>
      </c>
      <c r="AM350" s="137">
        <v>496.04346330999999</v>
      </c>
      <c r="AN350" s="137">
        <v>8.9150684931999997</v>
      </c>
      <c r="AO350" s="137">
        <v>413</v>
      </c>
      <c r="AP350" s="155"/>
      <c r="AQ350" s="148"/>
      <c r="AS350" s="150">
        <v>312</v>
      </c>
      <c r="AT350" s="137">
        <v>270.21099937000002</v>
      </c>
      <c r="AU350" s="137">
        <v>67.685830143000004</v>
      </c>
      <c r="AV350" s="137">
        <v>123.79432224</v>
      </c>
      <c r="AW350" s="137">
        <v>224.78011133000001</v>
      </c>
      <c r="AX350" s="137">
        <v>7.4862075436</v>
      </c>
      <c r="AY350" s="137">
        <v>59.669067783999999</v>
      </c>
      <c r="AZ350" s="137">
        <v>122.92124597</v>
      </c>
      <c r="BA350" s="137">
        <v>477.86617632999997</v>
      </c>
      <c r="BB350" s="137">
        <v>8.9616438356000003</v>
      </c>
      <c r="BC350" s="137">
        <v>358</v>
      </c>
      <c r="BD350" s="155"/>
      <c r="BE350" s="148"/>
      <c r="BG350" s="150">
        <v>312</v>
      </c>
      <c r="BH350" s="121">
        <v>269.53490698000002</v>
      </c>
      <c r="BI350" s="121">
        <v>69.039073078000001</v>
      </c>
      <c r="BJ350" s="121">
        <v>127.27977934</v>
      </c>
      <c r="BK350" s="121">
        <v>217.64239891</v>
      </c>
      <c r="BL350" s="121">
        <v>7.4862075436</v>
      </c>
      <c r="BM350" s="121">
        <v>56.408222096999999</v>
      </c>
      <c r="BN350" s="121">
        <v>127.21264705999999</v>
      </c>
      <c r="BO350" s="121">
        <v>303.03552351000002</v>
      </c>
      <c r="BP350" s="121">
        <v>8.6164383561999998</v>
      </c>
      <c r="BQ350" s="121">
        <v>408</v>
      </c>
      <c r="BR350" s="155"/>
    </row>
    <row r="351" spans="3:70">
      <c r="C351" s="150">
        <v>313</v>
      </c>
      <c r="D351" s="137">
        <v>263.46046360999998</v>
      </c>
      <c r="E351" s="137">
        <v>63.504016845000002</v>
      </c>
      <c r="F351" s="137">
        <v>120.45857928</v>
      </c>
      <c r="G351" s="137">
        <v>210.49319131999999</v>
      </c>
      <c r="H351" s="137">
        <v>7.4862075436</v>
      </c>
      <c r="I351" s="137">
        <v>57.401390728999999</v>
      </c>
      <c r="J351" s="137">
        <v>135.60287099000001</v>
      </c>
      <c r="K351" s="137">
        <v>235.76607092</v>
      </c>
      <c r="L351" s="137">
        <v>8.3178082191999998</v>
      </c>
      <c r="M351" s="137">
        <v>341</v>
      </c>
      <c r="Q351" s="150">
        <v>313</v>
      </c>
      <c r="R351" s="137">
        <v>264.77812058000001</v>
      </c>
      <c r="S351" s="137">
        <v>58.52496738</v>
      </c>
      <c r="T351" s="137">
        <v>121.71056418000001</v>
      </c>
      <c r="U351" s="137">
        <v>211.40019903000001</v>
      </c>
      <c r="V351" s="137">
        <v>7.4862075436</v>
      </c>
      <c r="W351" s="137">
        <v>57.968792338999997</v>
      </c>
      <c r="X351" s="137">
        <v>135.50745047999999</v>
      </c>
      <c r="Y351" s="137">
        <v>241.64033806</v>
      </c>
      <c r="Z351" s="137">
        <v>8.5863013698999993</v>
      </c>
      <c r="AA351" s="137">
        <v>482</v>
      </c>
      <c r="AE351" s="150">
        <v>313</v>
      </c>
      <c r="AF351" s="137">
        <v>266.88352379999998</v>
      </c>
      <c r="AG351" s="137">
        <v>70.710670062000005</v>
      </c>
      <c r="AH351" s="137">
        <v>125.65830702</v>
      </c>
      <c r="AI351" s="137">
        <v>223.12346456</v>
      </c>
      <c r="AJ351" s="137">
        <v>7.4862075436</v>
      </c>
      <c r="AK351" s="137">
        <v>59.661708369000003</v>
      </c>
      <c r="AL351" s="137">
        <v>122.61965736000001</v>
      </c>
      <c r="AM351" s="137">
        <v>495.30951687999999</v>
      </c>
      <c r="AN351" s="137">
        <v>8.9150684931999997</v>
      </c>
      <c r="AO351" s="137">
        <v>414</v>
      </c>
      <c r="AP351" s="155"/>
      <c r="AQ351" s="148"/>
      <c r="AS351" s="150">
        <v>313</v>
      </c>
      <c r="AT351" s="137">
        <v>266.98248160000003</v>
      </c>
      <c r="AU351" s="137">
        <v>67.319717522999994</v>
      </c>
      <c r="AV351" s="137">
        <v>123.56118361999999</v>
      </c>
      <c r="AW351" s="137">
        <v>224.43779921000001</v>
      </c>
      <c r="AX351" s="137">
        <v>7.4862075436</v>
      </c>
      <c r="AY351" s="137">
        <v>59.660940609999997</v>
      </c>
      <c r="AZ351" s="137">
        <v>122.81677861</v>
      </c>
      <c r="BA351" s="137">
        <v>477.32315520999998</v>
      </c>
      <c r="BB351" s="137">
        <v>8.9616438356000003</v>
      </c>
      <c r="BC351" s="137">
        <v>359</v>
      </c>
      <c r="BD351" s="155"/>
      <c r="BE351" s="148"/>
      <c r="BG351" s="150">
        <v>313</v>
      </c>
      <c r="BH351" s="121">
        <v>266.42031630999998</v>
      </c>
      <c r="BI351" s="121">
        <v>68.650707578999999</v>
      </c>
      <c r="BJ351" s="121">
        <v>126.93818367</v>
      </c>
      <c r="BK351" s="121">
        <v>217.31252155999999</v>
      </c>
      <c r="BL351" s="121">
        <v>7.4862075436</v>
      </c>
      <c r="BM351" s="121">
        <v>56.404791930999998</v>
      </c>
      <c r="BN351" s="121">
        <v>127.13988598</v>
      </c>
      <c r="BO351" s="121">
        <v>302.77345280999998</v>
      </c>
      <c r="BP351" s="121">
        <v>8.6164383561999998</v>
      </c>
      <c r="BQ351" s="121">
        <v>409</v>
      </c>
      <c r="BR351" s="155"/>
    </row>
    <row r="352" spans="3:70">
      <c r="C352" s="150">
        <v>314</v>
      </c>
      <c r="D352" s="137">
        <v>260.47892401000001</v>
      </c>
      <c r="E352" s="137">
        <v>63.057584961000003</v>
      </c>
      <c r="F352" s="137">
        <v>120.07183200999999</v>
      </c>
      <c r="G352" s="137">
        <v>210.15906138</v>
      </c>
      <c r="H352" s="137">
        <v>7.4862075436</v>
      </c>
      <c r="I352" s="137">
        <v>57.397064761999999</v>
      </c>
      <c r="J352" s="137">
        <v>135.51962302999999</v>
      </c>
      <c r="K352" s="137">
        <v>235.55098692999999</v>
      </c>
      <c r="L352" s="137">
        <v>8.3178082191999998</v>
      </c>
      <c r="M352" s="137">
        <v>341</v>
      </c>
      <c r="Q352" s="150">
        <v>314</v>
      </c>
      <c r="R352" s="137">
        <v>261.7287571</v>
      </c>
      <c r="S352" s="137">
        <v>58.039262430000001</v>
      </c>
      <c r="T352" s="137">
        <v>121.41864334</v>
      </c>
      <c r="U352" s="137">
        <v>211.07609699</v>
      </c>
      <c r="V352" s="137">
        <v>7.4862075436</v>
      </c>
      <c r="W352" s="137">
        <v>57.963919726999997</v>
      </c>
      <c r="X352" s="137">
        <v>135.42262736000001</v>
      </c>
      <c r="Y352" s="137">
        <v>241.42749007</v>
      </c>
      <c r="Z352" s="137">
        <v>8.5863013698999993</v>
      </c>
      <c r="AA352" s="137">
        <v>483</v>
      </c>
      <c r="AE352" s="150">
        <v>314</v>
      </c>
      <c r="AF352" s="137">
        <v>263.73835008999998</v>
      </c>
      <c r="AG352" s="137">
        <v>70.351863168999998</v>
      </c>
      <c r="AH352" s="137">
        <v>125.31624187</v>
      </c>
      <c r="AI352" s="137">
        <v>222.78765064000001</v>
      </c>
      <c r="AJ352" s="137">
        <v>7.4862075436</v>
      </c>
      <c r="AK352" s="137">
        <v>59.652485188</v>
      </c>
      <c r="AL352" s="137">
        <v>122.49674039</v>
      </c>
      <c r="AM352" s="137">
        <v>494.51737008999999</v>
      </c>
      <c r="AN352" s="137">
        <v>8.9150684931999997</v>
      </c>
      <c r="AO352" s="137">
        <v>414</v>
      </c>
      <c r="AP352" s="155"/>
      <c r="AQ352" s="148"/>
      <c r="AS352" s="150">
        <v>314</v>
      </c>
      <c r="AT352" s="137">
        <v>263.83901159999999</v>
      </c>
      <c r="AU352" s="137">
        <v>66.940634209999999</v>
      </c>
      <c r="AV352" s="137">
        <v>123.25596792</v>
      </c>
      <c r="AW352" s="137">
        <v>224.09548710000001</v>
      </c>
      <c r="AX352" s="137">
        <v>7.4862075436</v>
      </c>
      <c r="AY352" s="137">
        <v>59.652290634000003</v>
      </c>
      <c r="AZ352" s="137">
        <v>122.70225818</v>
      </c>
      <c r="BA352" s="137">
        <v>476.72423665999997</v>
      </c>
      <c r="BB352" s="137">
        <v>8.9616438356000003</v>
      </c>
      <c r="BC352" s="137">
        <v>360</v>
      </c>
      <c r="BD352" s="155"/>
      <c r="BE352" s="148"/>
      <c r="BG352" s="150">
        <v>314</v>
      </c>
      <c r="BH352" s="121">
        <v>263.33082811999998</v>
      </c>
      <c r="BI352" s="121">
        <v>68.259908499999995</v>
      </c>
      <c r="BJ352" s="121">
        <v>126.57391911000001</v>
      </c>
      <c r="BK352" s="121">
        <v>216.98264420999999</v>
      </c>
      <c r="BL352" s="121">
        <v>7.4862075436</v>
      </c>
      <c r="BM352" s="121">
        <v>56.400852123999996</v>
      </c>
      <c r="BN352" s="121">
        <v>127.05616023</v>
      </c>
      <c r="BO352" s="121">
        <v>302.47882962</v>
      </c>
      <c r="BP352" s="121">
        <v>8.6164383561999998</v>
      </c>
      <c r="BQ352" s="121">
        <v>409</v>
      </c>
      <c r="BR352" s="155"/>
    </row>
    <row r="353" spans="3:70">
      <c r="C353" s="150">
        <v>315</v>
      </c>
      <c r="D353" s="137">
        <v>257.41581422000002</v>
      </c>
      <c r="E353" s="137">
        <v>62.656499945</v>
      </c>
      <c r="F353" s="137">
        <v>119.72130808</v>
      </c>
      <c r="G353" s="137">
        <v>209.82493142999999</v>
      </c>
      <c r="H353" s="137">
        <v>7.4862075436</v>
      </c>
      <c r="I353" s="137">
        <v>57.392791875999997</v>
      </c>
      <c r="J353" s="137">
        <v>135.42452460999999</v>
      </c>
      <c r="K353" s="137">
        <v>235.33943936</v>
      </c>
      <c r="L353" s="137">
        <v>8.3178082191999998</v>
      </c>
      <c r="M353" s="137">
        <v>342</v>
      </c>
      <c r="Q353" s="150">
        <v>315</v>
      </c>
      <c r="R353" s="137">
        <v>258.51484535999998</v>
      </c>
      <c r="S353" s="137">
        <v>57.735591022999998</v>
      </c>
      <c r="T353" s="137">
        <v>121.10811108999999</v>
      </c>
      <c r="U353" s="137">
        <v>210.75312108</v>
      </c>
      <c r="V353" s="137">
        <v>7.4862075436</v>
      </c>
      <c r="W353" s="137">
        <v>57.959137177000002</v>
      </c>
      <c r="X353" s="137">
        <v>135.32609097</v>
      </c>
      <c r="Y353" s="137">
        <v>241.19150664</v>
      </c>
      <c r="Z353" s="137">
        <v>8.5863013698999993</v>
      </c>
      <c r="AA353" s="137">
        <v>484</v>
      </c>
      <c r="AE353" s="150">
        <v>315</v>
      </c>
      <c r="AF353" s="137">
        <v>260.69079060000001</v>
      </c>
      <c r="AG353" s="137">
        <v>69.876885005999995</v>
      </c>
      <c r="AH353" s="137">
        <v>124.9916581</v>
      </c>
      <c r="AI353" s="137">
        <v>222.45291238999999</v>
      </c>
      <c r="AJ353" s="137">
        <v>7.4862075436</v>
      </c>
      <c r="AK353" s="137">
        <v>59.642730010999998</v>
      </c>
      <c r="AL353" s="137">
        <v>122.36368534</v>
      </c>
      <c r="AM353" s="137">
        <v>493.66463313999998</v>
      </c>
      <c r="AN353" s="137">
        <v>8.9150684931999997</v>
      </c>
      <c r="AO353" s="137">
        <v>415</v>
      </c>
      <c r="AP353" s="155"/>
      <c r="AQ353" s="148"/>
      <c r="AS353" s="150">
        <v>315</v>
      </c>
      <c r="AT353" s="137">
        <v>260.79799101999998</v>
      </c>
      <c r="AU353" s="137">
        <v>66.487094515999999</v>
      </c>
      <c r="AV353" s="137">
        <v>122.92275918</v>
      </c>
      <c r="AW353" s="137">
        <v>223.75317498000001</v>
      </c>
      <c r="AX353" s="137">
        <v>7.4862075436</v>
      </c>
      <c r="AY353" s="137">
        <v>59.643093913000001</v>
      </c>
      <c r="AZ353" s="137">
        <v>122.57738326</v>
      </c>
      <c r="BA353" s="137">
        <v>476.06752974</v>
      </c>
      <c r="BB353" s="137">
        <v>8.9616438356000003</v>
      </c>
      <c r="BC353" s="137">
        <v>360</v>
      </c>
      <c r="BD353" s="155"/>
      <c r="BE353" s="148"/>
      <c r="BG353" s="150">
        <v>315</v>
      </c>
      <c r="BH353" s="121">
        <v>260.29559925000001</v>
      </c>
      <c r="BI353" s="121">
        <v>67.834755082000001</v>
      </c>
      <c r="BJ353" s="121">
        <v>126.18974956</v>
      </c>
      <c r="BK353" s="121">
        <v>216.65276686000001</v>
      </c>
      <c r="BL353" s="121">
        <v>7.4862075436</v>
      </c>
      <c r="BM353" s="121">
        <v>56.397140944</v>
      </c>
      <c r="BN353" s="121">
        <v>126.96110852</v>
      </c>
      <c r="BO353" s="121">
        <v>302.15338767999998</v>
      </c>
      <c r="BP353" s="121">
        <v>8.6164383561999998</v>
      </c>
      <c r="BQ353" s="121">
        <v>409</v>
      </c>
      <c r="BR353" s="155"/>
    </row>
    <row r="354" spans="3:70">
      <c r="C354" s="150">
        <v>316</v>
      </c>
      <c r="D354" s="137">
        <v>254.23319197000001</v>
      </c>
      <c r="E354" s="137">
        <v>62.327820209999999</v>
      </c>
      <c r="F354" s="137">
        <v>119.40456808</v>
      </c>
      <c r="G354" s="137">
        <v>209.50412471999999</v>
      </c>
      <c r="H354" s="137">
        <v>7.4862075436</v>
      </c>
      <c r="I354" s="137">
        <v>57.387916206</v>
      </c>
      <c r="J354" s="137">
        <v>135.31721784000001</v>
      </c>
      <c r="K354" s="137">
        <v>235.10418927000001</v>
      </c>
      <c r="L354" s="137">
        <v>8.3178082191999998</v>
      </c>
      <c r="M354" s="137">
        <v>343</v>
      </c>
      <c r="Q354" s="150">
        <v>316</v>
      </c>
      <c r="R354" s="137">
        <v>255.28542439</v>
      </c>
      <c r="S354" s="137">
        <v>57.434902455</v>
      </c>
      <c r="T354" s="137">
        <v>120.79758825</v>
      </c>
      <c r="U354" s="137">
        <v>210.44266214999999</v>
      </c>
      <c r="V354" s="137">
        <v>7.4862075436</v>
      </c>
      <c r="W354" s="137">
        <v>57.953754203999999</v>
      </c>
      <c r="X354" s="137">
        <v>135.21748873999999</v>
      </c>
      <c r="Y354" s="137">
        <v>240.93110196999999</v>
      </c>
      <c r="Z354" s="137">
        <v>8.5863013698999993</v>
      </c>
      <c r="AA354" s="137">
        <v>484</v>
      </c>
      <c r="AE354" s="150">
        <v>316</v>
      </c>
      <c r="AF354" s="137">
        <v>257.58462098000001</v>
      </c>
      <c r="AG354" s="137">
        <v>69.531545296000004</v>
      </c>
      <c r="AH354" s="137">
        <v>124.58273971</v>
      </c>
      <c r="AI354" s="137">
        <v>222.13148043999999</v>
      </c>
      <c r="AJ354" s="137">
        <v>7.4862075436</v>
      </c>
      <c r="AK354" s="137">
        <v>59.632419939999998</v>
      </c>
      <c r="AL354" s="137">
        <v>122.22020528</v>
      </c>
      <c r="AM354" s="137">
        <v>492.74959467000002</v>
      </c>
      <c r="AN354" s="137">
        <v>8.9150684931999997</v>
      </c>
      <c r="AO354" s="137">
        <v>416</v>
      </c>
      <c r="AP354" s="155"/>
      <c r="AQ354" s="148"/>
      <c r="AS354" s="150">
        <v>316</v>
      </c>
      <c r="AT354" s="137">
        <v>257.74253484000002</v>
      </c>
      <c r="AU354" s="137">
        <v>66.170233218000007</v>
      </c>
      <c r="AV354" s="137">
        <v>122.45722488</v>
      </c>
      <c r="AW354" s="137">
        <v>223.42094564999999</v>
      </c>
      <c r="AX354" s="137">
        <v>7.4862075436</v>
      </c>
      <c r="AY354" s="137">
        <v>59.633326502000003</v>
      </c>
      <c r="AZ354" s="137">
        <v>122.44185243</v>
      </c>
      <c r="BA354" s="137">
        <v>475.35114353</v>
      </c>
      <c r="BB354" s="137">
        <v>8.9616438356000003</v>
      </c>
      <c r="BC354" s="137">
        <v>361</v>
      </c>
      <c r="BD354" s="155"/>
      <c r="BE354" s="148"/>
      <c r="BG354" s="150">
        <v>316</v>
      </c>
      <c r="BH354" s="121">
        <v>257.16617976999999</v>
      </c>
      <c r="BI354" s="121">
        <v>67.484993638000006</v>
      </c>
      <c r="BJ354" s="121">
        <v>125.81603104</v>
      </c>
      <c r="BK354" s="121">
        <v>216.33123710999999</v>
      </c>
      <c r="BL354" s="121">
        <v>7.4862075436</v>
      </c>
      <c r="BM354" s="121">
        <v>56.393446482000002</v>
      </c>
      <c r="BN354" s="121">
        <v>126.85436955999999</v>
      </c>
      <c r="BO354" s="121">
        <v>301.79253838</v>
      </c>
      <c r="BP354" s="121">
        <v>8.6164383561999998</v>
      </c>
      <c r="BQ354" s="121">
        <v>409</v>
      </c>
      <c r="BR354" s="155"/>
    </row>
    <row r="355" spans="3:70">
      <c r="C355" s="150">
        <v>317</v>
      </c>
      <c r="D355" s="137">
        <v>251.08808705000001</v>
      </c>
      <c r="E355" s="137">
        <v>61.929672025999999</v>
      </c>
      <c r="F355" s="137">
        <v>119.11695611</v>
      </c>
      <c r="G355" s="137">
        <v>209.18614109999999</v>
      </c>
      <c r="H355" s="137">
        <v>7.4862075436</v>
      </c>
      <c r="I355" s="137">
        <v>57.382404868000002</v>
      </c>
      <c r="J355" s="137">
        <v>135.1973448</v>
      </c>
      <c r="K355" s="137">
        <v>234.84395061999999</v>
      </c>
      <c r="L355" s="137">
        <v>8.3178082191999998</v>
      </c>
      <c r="M355" s="137">
        <v>344</v>
      </c>
      <c r="Q355" s="150">
        <v>317</v>
      </c>
      <c r="R355" s="137">
        <v>252.17911426000001</v>
      </c>
      <c r="S355" s="137">
        <v>57.021168234999998</v>
      </c>
      <c r="T355" s="137">
        <v>120.47700023</v>
      </c>
      <c r="U355" s="137">
        <v>210.13220321</v>
      </c>
      <c r="V355" s="137">
        <v>7.4862075436</v>
      </c>
      <c r="W355" s="137">
        <v>57.947739343000002</v>
      </c>
      <c r="X355" s="137">
        <v>135.09646812</v>
      </c>
      <c r="Y355" s="137">
        <v>240.64499026999999</v>
      </c>
      <c r="Z355" s="137">
        <v>8.5863013698999993</v>
      </c>
      <c r="AA355" s="137">
        <v>485</v>
      </c>
      <c r="AE355" s="150">
        <v>317</v>
      </c>
      <c r="AF355" s="137">
        <v>254.41480342</v>
      </c>
      <c r="AG355" s="137">
        <v>69.104340089000004</v>
      </c>
      <c r="AH355" s="137">
        <v>124.31933476</v>
      </c>
      <c r="AI355" s="137">
        <v>221.81004849000001</v>
      </c>
      <c r="AJ355" s="137">
        <v>7.4862075436</v>
      </c>
      <c r="AK355" s="137">
        <v>59.621532078000001</v>
      </c>
      <c r="AL355" s="137">
        <v>122.06601324</v>
      </c>
      <c r="AM355" s="137">
        <v>491.77054329999999</v>
      </c>
      <c r="AN355" s="137">
        <v>8.9150684931999997</v>
      </c>
      <c r="AO355" s="137">
        <v>417</v>
      </c>
      <c r="AP355" s="155"/>
      <c r="AQ355" s="148"/>
      <c r="AS355" s="150">
        <v>317</v>
      </c>
      <c r="AT355" s="137">
        <v>254.56156754</v>
      </c>
      <c r="AU355" s="137">
        <v>65.794045006999994</v>
      </c>
      <c r="AV355" s="137">
        <v>122.17209473</v>
      </c>
      <c r="AW355" s="137">
        <v>223.09315018000001</v>
      </c>
      <c r="AX355" s="137">
        <v>7.4862075436</v>
      </c>
      <c r="AY355" s="137">
        <v>59.622964457999998</v>
      </c>
      <c r="AZ355" s="137">
        <v>122.29536428999999</v>
      </c>
      <c r="BA355" s="137">
        <v>474.57318709999998</v>
      </c>
      <c r="BB355" s="137">
        <v>8.9616438356000003</v>
      </c>
      <c r="BC355" s="137">
        <v>362</v>
      </c>
      <c r="BD355" s="155"/>
      <c r="BE355" s="148"/>
      <c r="BG355" s="150">
        <v>317</v>
      </c>
      <c r="BH355" s="121">
        <v>253.99803061</v>
      </c>
      <c r="BI355" s="121">
        <v>67.043384974999995</v>
      </c>
      <c r="BJ355" s="121">
        <v>125.56779621</v>
      </c>
      <c r="BK355" s="121">
        <v>216.01480058000001</v>
      </c>
      <c r="BL355" s="121">
        <v>7.4862075436</v>
      </c>
      <c r="BM355" s="121">
        <v>56.389115302</v>
      </c>
      <c r="BN355" s="121">
        <v>126.73558204</v>
      </c>
      <c r="BO355" s="121">
        <v>301.39427914999999</v>
      </c>
      <c r="BP355" s="121">
        <v>8.6164383561999998</v>
      </c>
      <c r="BQ355" s="121">
        <v>410</v>
      </c>
      <c r="BR355" s="155"/>
    </row>
    <row r="356" spans="3:70">
      <c r="C356" s="150">
        <v>318</v>
      </c>
      <c r="D356" s="137">
        <v>248.04715017999999</v>
      </c>
      <c r="E356" s="137">
        <v>61.515846099999997</v>
      </c>
      <c r="F356" s="137">
        <v>118.73240158999999</v>
      </c>
      <c r="G356" s="137">
        <v>208.87660973000001</v>
      </c>
      <c r="H356" s="137">
        <v>7.4862075436</v>
      </c>
      <c r="I356" s="137">
        <v>57.376224977</v>
      </c>
      <c r="J356" s="137">
        <v>135.06454758000001</v>
      </c>
      <c r="K356" s="137">
        <v>234.55743737</v>
      </c>
      <c r="L356" s="137">
        <v>8.3178082191999998</v>
      </c>
      <c r="M356" s="137">
        <v>344</v>
      </c>
      <c r="Q356" s="150">
        <v>318</v>
      </c>
      <c r="R356" s="137">
        <v>249.14273765999999</v>
      </c>
      <c r="S356" s="137">
        <v>56.559178295999999</v>
      </c>
      <c r="T356" s="137">
        <v>120.13473439000001</v>
      </c>
      <c r="U356" s="137">
        <v>209.82174427999999</v>
      </c>
      <c r="V356" s="137">
        <v>7.4862075436</v>
      </c>
      <c r="W356" s="137">
        <v>57.941061128999998</v>
      </c>
      <c r="X356" s="137">
        <v>134.96267655</v>
      </c>
      <c r="Y356" s="137">
        <v>240.33188576000001</v>
      </c>
      <c r="Z356" s="137">
        <v>8.5863013698999993</v>
      </c>
      <c r="AA356" s="137">
        <v>485</v>
      </c>
      <c r="AE356" s="150">
        <v>318</v>
      </c>
      <c r="AF356" s="137">
        <v>251.37949644</v>
      </c>
      <c r="AG356" s="137">
        <v>68.709050796</v>
      </c>
      <c r="AH356" s="137">
        <v>123.88950330999999</v>
      </c>
      <c r="AI356" s="137">
        <v>221.48861654000001</v>
      </c>
      <c r="AJ356" s="137">
        <v>7.4862075436</v>
      </c>
      <c r="AK356" s="137">
        <v>59.610043529000002</v>
      </c>
      <c r="AL356" s="137">
        <v>121.90082228</v>
      </c>
      <c r="AM356" s="137">
        <v>490.72576765999997</v>
      </c>
      <c r="AN356" s="137">
        <v>8.9150684931999997</v>
      </c>
      <c r="AO356" s="137">
        <v>418</v>
      </c>
      <c r="AP356" s="155"/>
      <c r="AQ356" s="148"/>
      <c r="AS356" s="150">
        <v>318</v>
      </c>
      <c r="AT356" s="137">
        <v>251.58521544999999</v>
      </c>
      <c r="AU356" s="137">
        <v>65.398105842000007</v>
      </c>
      <c r="AV356" s="137">
        <v>121.69912229000001</v>
      </c>
      <c r="AW356" s="137">
        <v>222.76833275999999</v>
      </c>
      <c r="AX356" s="137">
        <v>7.4862075436</v>
      </c>
      <c r="AY356" s="137">
        <v>59.611983834999997</v>
      </c>
      <c r="AZ356" s="137">
        <v>122.13761742</v>
      </c>
      <c r="BA356" s="137">
        <v>473.73176952</v>
      </c>
      <c r="BB356" s="137">
        <v>8.9616438356000003</v>
      </c>
      <c r="BC356" s="137">
        <v>362</v>
      </c>
      <c r="BD356" s="155"/>
      <c r="BE356" s="148"/>
      <c r="BG356" s="150">
        <v>318</v>
      </c>
      <c r="BH356" s="121">
        <v>250.97232059000001</v>
      </c>
      <c r="BI356" s="121">
        <v>66.674007009999997</v>
      </c>
      <c r="BJ356" s="121">
        <v>125.09708473000001</v>
      </c>
      <c r="BK356" s="121">
        <v>215.70617085000001</v>
      </c>
      <c r="BL356" s="121">
        <v>7.4862075436</v>
      </c>
      <c r="BM356" s="121">
        <v>56.384108413</v>
      </c>
      <c r="BN356" s="121">
        <v>126.60438468</v>
      </c>
      <c r="BO356" s="121">
        <v>300.95700069999998</v>
      </c>
      <c r="BP356" s="121">
        <v>8.6164383561999998</v>
      </c>
      <c r="BQ356" s="121">
        <v>410</v>
      </c>
      <c r="BR356" s="155"/>
    </row>
    <row r="357" spans="3:70">
      <c r="C357" s="150">
        <v>319</v>
      </c>
      <c r="D357" s="137">
        <v>244.73449316</v>
      </c>
      <c r="E357" s="137">
        <v>61.221592647000001</v>
      </c>
      <c r="F357" s="137">
        <v>118.49999473</v>
      </c>
      <c r="G357" s="137">
        <v>208.56707836999999</v>
      </c>
      <c r="H357" s="137">
        <v>7.4862075436</v>
      </c>
      <c r="I357" s="137">
        <v>57.369343649999998</v>
      </c>
      <c r="J357" s="137">
        <v>134.91846828000001</v>
      </c>
      <c r="K357" s="137">
        <v>234.24336348</v>
      </c>
      <c r="L357" s="137">
        <v>8.3178082191999998</v>
      </c>
      <c r="M357" s="137">
        <v>345</v>
      </c>
      <c r="Q357" s="150">
        <v>319</v>
      </c>
      <c r="R357" s="137">
        <v>245.82823543000001</v>
      </c>
      <c r="S357" s="137">
        <v>56.268989756000003</v>
      </c>
      <c r="T357" s="137">
        <v>119.89152645</v>
      </c>
      <c r="U357" s="137">
        <v>209.51855166999999</v>
      </c>
      <c r="V357" s="137">
        <v>7.4862075436</v>
      </c>
      <c r="W357" s="137">
        <v>57.933688099000001</v>
      </c>
      <c r="X357" s="137">
        <v>134.81576145</v>
      </c>
      <c r="Y357" s="137">
        <v>239.99050263000001</v>
      </c>
      <c r="Z357" s="137">
        <v>8.5863013698999993</v>
      </c>
      <c r="AA357" s="137">
        <v>486</v>
      </c>
      <c r="AE357" s="150">
        <v>319</v>
      </c>
      <c r="AF357" s="137">
        <v>248.25115796</v>
      </c>
      <c r="AG357" s="137">
        <v>68.335122694999995</v>
      </c>
      <c r="AH357" s="137">
        <v>123.52044103999999</v>
      </c>
      <c r="AI357" s="137">
        <v>221.17808572999999</v>
      </c>
      <c r="AJ357" s="137">
        <v>7.4862075436</v>
      </c>
      <c r="AK357" s="137">
        <v>59.597931394</v>
      </c>
      <c r="AL357" s="137">
        <v>121.72434545</v>
      </c>
      <c r="AM357" s="137">
        <v>489.61355637000003</v>
      </c>
      <c r="AN357" s="137">
        <v>8.9150684931999997</v>
      </c>
      <c r="AO357" s="137">
        <v>418</v>
      </c>
      <c r="AP357" s="155"/>
      <c r="AQ357" s="148"/>
      <c r="AS357" s="150">
        <v>319</v>
      </c>
      <c r="AT357" s="137">
        <v>248.41529592000001</v>
      </c>
      <c r="AU357" s="137">
        <v>65.059205337999998</v>
      </c>
      <c r="AV357" s="137">
        <v>121.35535132</v>
      </c>
      <c r="AW357" s="137">
        <v>222.45084263000001</v>
      </c>
      <c r="AX357" s="137">
        <v>7.4862075436</v>
      </c>
      <c r="AY357" s="137">
        <v>59.6012287</v>
      </c>
      <c r="AZ357" s="137">
        <v>121.96831041999999</v>
      </c>
      <c r="BA357" s="137">
        <v>472.82499984999998</v>
      </c>
      <c r="BB357" s="137">
        <v>8.9616438356000003</v>
      </c>
      <c r="BC357" s="137">
        <v>363</v>
      </c>
      <c r="BD357" s="155"/>
      <c r="BE357" s="148"/>
      <c r="BG357" s="150">
        <v>319</v>
      </c>
      <c r="BH357" s="121">
        <v>247.88024743</v>
      </c>
      <c r="BI357" s="121">
        <v>66.243409364000001</v>
      </c>
      <c r="BJ357" s="121">
        <v>124.74224021000001</v>
      </c>
      <c r="BK357" s="121">
        <v>215.40925698999999</v>
      </c>
      <c r="BL357" s="121">
        <v>7.4862075436</v>
      </c>
      <c r="BM357" s="121">
        <v>56.378386827</v>
      </c>
      <c r="BN357" s="121">
        <v>126.46041618</v>
      </c>
      <c r="BO357" s="121">
        <v>300.47909372999999</v>
      </c>
      <c r="BP357" s="121">
        <v>8.6164383561999998</v>
      </c>
      <c r="BQ357" s="121">
        <v>411</v>
      </c>
      <c r="BR357" s="155"/>
    </row>
    <row r="358" spans="3:70">
      <c r="C358" s="150">
        <v>320</v>
      </c>
      <c r="D358" s="137">
        <v>241.63269158</v>
      </c>
      <c r="E358" s="137">
        <v>60.889571967000002</v>
      </c>
      <c r="F358" s="137">
        <v>118.09449967</v>
      </c>
      <c r="G358" s="137">
        <v>208.25754699999999</v>
      </c>
      <c r="H358" s="137">
        <v>7.4862075436</v>
      </c>
      <c r="I358" s="137">
        <v>57.361728002</v>
      </c>
      <c r="J358" s="137">
        <v>134.75874898000001</v>
      </c>
      <c r="K358" s="137">
        <v>233.90044288999999</v>
      </c>
      <c r="L358" s="137">
        <v>8.3178082191999998</v>
      </c>
      <c r="M358" s="137">
        <v>346</v>
      </c>
      <c r="Q358" s="150">
        <v>320</v>
      </c>
      <c r="R358" s="137">
        <v>242.75519664000001</v>
      </c>
      <c r="S358" s="137">
        <v>55.895927849000003</v>
      </c>
      <c r="T358" s="137">
        <v>119.4870272</v>
      </c>
      <c r="U358" s="137">
        <v>209.21806032000001</v>
      </c>
      <c r="V358" s="137">
        <v>7.4862075436</v>
      </c>
      <c r="W358" s="137">
        <v>57.925588787000002</v>
      </c>
      <c r="X358" s="137">
        <v>134.65537026999999</v>
      </c>
      <c r="Y358" s="137">
        <v>239.61955510000001</v>
      </c>
      <c r="Z358" s="137">
        <v>8.5863013698999993</v>
      </c>
      <c r="AA358" s="137">
        <v>486</v>
      </c>
      <c r="AE358" s="150">
        <v>320</v>
      </c>
      <c r="AF358" s="137">
        <v>245.32650418</v>
      </c>
      <c r="AG358" s="137">
        <v>67.998165928999995</v>
      </c>
      <c r="AH358" s="137">
        <v>122.90200144000001</v>
      </c>
      <c r="AI358" s="137">
        <v>220.87627620000001</v>
      </c>
      <c r="AJ358" s="137">
        <v>7.4862075436</v>
      </c>
      <c r="AK358" s="137">
        <v>59.585172778</v>
      </c>
      <c r="AL358" s="137">
        <v>121.53629581</v>
      </c>
      <c r="AM358" s="137">
        <v>488.43219805000001</v>
      </c>
      <c r="AN358" s="137">
        <v>8.9150684931999997</v>
      </c>
      <c r="AO358" s="137">
        <v>418</v>
      </c>
      <c r="AP358" s="155"/>
      <c r="AQ358" s="148"/>
      <c r="AS358" s="150">
        <v>320</v>
      </c>
      <c r="AT358" s="137">
        <v>245.2541784</v>
      </c>
      <c r="AU358" s="137">
        <v>64.685550410000005</v>
      </c>
      <c r="AV358" s="137">
        <v>121.03753278000001</v>
      </c>
      <c r="AW358" s="137">
        <v>222.1333525</v>
      </c>
      <c r="AX358" s="137">
        <v>7.4862075436</v>
      </c>
      <c r="AY358" s="137">
        <v>59.589833456999997</v>
      </c>
      <c r="AZ358" s="137">
        <v>121.78714187999999</v>
      </c>
      <c r="BA358" s="137">
        <v>471.85098718</v>
      </c>
      <c r="BB358" s="137">
        <v>8.9616438356000003</v>
      </c>
      <c r="BC358" s="137">
        <v>363</v>
      </c>
      <c r="BD358" s="155"/>
      <c r="BE358" s="148"/>
      <c r="BG358" s="150">
        <v>320</v>
      </c>
      <c r="BH358" s="121">
        <v>244.84373228000001</v>
      </c>
      <c r="BI358" s="121">
        <v>65.968968773</v>
      </c>
      <c r="BJ358" s="121">
        <v>124.17568061999999</v>
      </c>
      <c r="BK358" s="121">
        <v>215.11234314000001</v>
      </c>
      <c r="BL358" s="121">
        <v>7.4862075436</v>
      </c>
      <c r="BM358" s="121">
        <v>56.371911554</v>
      </c>
      <c r="BN358" s="121">
        <v>126.30331524</v>
      </c>
      <c r="BO358" s="121">
        <v>299.95894894000003</v>
      </c>
      <c r="BP358" s="121">
        <v>8.6164383561999998</v>
      </c>
      <c r="BQ358" s="121">
        <v>411</v>
      </c>
      <c r="BR358" s="155"/>
    </row>
    <row r="359" spans="3:70">
      <c r="C359" s="150">
        <v>321</v>
      </c>
      <c r="D359" s="137">
        <v>238.66248525</v>
      </c>
      <c r="E359" s="137">
        <v>60.571084482000003</v>
      </c>
      <c r="F359" s="137">
        <v>117.53869199</v>
      </c>
      <c r="G359" s="137">
        <v>207.95319981</v>
      </c>
      <c r="H359" s="137">
        <v>7.4862075436</v>
      </c>
      <c r="I359" s="137">
        <v>57.353345148000002</v>
      </c>
      <c r="J359" s="137">
        <v>134.58503178999999</v>
      </c>
      <c r="K359" s="137">
        <v>233.52738957</v>
      </c>
      <c r="L359" s="137">
        <v>8.3178082191999998</v>
      </c>
      <c r="M359" s="137">
        <v>346</v>
      </c>
      <c r="Q359" s="150">
        <v>321</v>
      </c>
      <c r="R359" s="137">
        <v>239.79382100999999</v>
      </c>
      <c r="S359" s="137">
        <v>55.554696348999997</v>
      </c>
      <c r="T359" s="137">
        <v>118.93116179</v>
      </c>
      <c r="U359" s="137">
        <v>208.92544154000001</v>
      </c>
      <c r="V359" s="137">
        <v>7.4862075436</v>
      </c>
      <c r="W359" s="137">
        <v>57.916731730000002</v>
      </c>
      <c r="X359" s="137">
        <v>134.48115043999999</v>
      </c>
      <c r="Y359" s="137">
        <v>239.21775736999999</v>
      </c>
      <c r="Z359" s="137">
        <v>8.5863013698999993</v>
      </c>
      <c r="AA359" s="137">
        <v>486</v>
      </c>
      <c r="AE359" s="150">
        <v>321</v>
      </c>
      <c r="AF359" s="137">
        <v>242.20056456</v>
      </c>
      <c r="AG359" s="137">
        <v>67.654117537000005</v>
      </c>
      <c r="AH359" s="137">
        <v>122.4919393</v>
      </c>
      <c r="AI359" s="137">
        <v>220.57446668</v>
      </c>
      <c r="AJ359" s="137">
        <v>7.4862075436</v>
      </c>
      <c r="AK359" s="137">
        <v>59.571744783</v>
      </c>
      <c r="AL359" s="137">
        <v>121.33638639999999</v>
      </c>
      <c r="AM359" s="137">
        <v>487.17998132999998</v>
      </c>
      <c r="AN359" s="137">
        <v>8.9150684931999997</v>
      </c>
      <c r="AO359" s="137">
        <v>419</v>
      </c>
      <c r="AP359" s="155"/>
      <c r="AQ359" s="148"/>
      <c r="AS359" s="150">
        <v>321</v>
      </c>
      <c r="AT359" s="137">
        <v>242.21495078000001</v>
      </c>
      <c r="AU359" s="137">
        <v>64.421997891000004</v>
      </c>
      <c r="AV359" s="137">
        <v>120.47966233</v>
      </c>
      <c r="AW359" s="137">
        <v>221.82392195</v>
      </c>
      <c r="AX359" s="137">
        <v>7.4862075436</v>
      </c>
      <c r="AY359" s="137">
        <v>59.577729505999997</v>
      </c>
      <c r="AZ359" s="137">
        <v>121.59381037</v>
      </c>
      <c r="BA359" s="137">
        <v>470.80784057</v>
      </c>
      <c r="BB359" s="137">
        <v>8.9616438356000003</v>
      </c>
      <c r="BC359" s="137">
        <v>364</v>
      </c>
      <c r="BD359" s="155"/>
      <c r="BE359" s="148"/>
      <c r="BG359" s="150">
        <v>321</v>
      </c>
      <c r="BH359" s="121">
        <v>241.80960297999999</v>
      </c>
      <c r="BI359" s="121">
        <v>65.616509401000002</v>
      </c>
      <c r="BJ359" s="121">
        <v>123.68475395999999</v>
      </c>
      <c r="BK359" s="121">
        <v>214.81542927999999</v>
      </c>
      <c r="BL359" s="121">
        <v>7.4862075436</v>
      </c>
      <c r="BM359" s="121">
        <v>56.364643602000001</v>
      </c>
      <c r="BN359" s="121">
        <v>126.13272057</v>
      </c>
      <c r="BO359" s="121">
        <v>299.39495703</v>
      </c>
      <c r="BP359" s="121">
        <v>8.6164383561999998</v>
      </c>
      <c r="BQ359" s="121">
        <v>411</v>
      </c>
      <c r="BR359" s="155"/>
    </row>
    <row r="360" spans="3:70">
      <c r="C360" s="150">
        <v>322</v>
      </c>
      <c r="D360" s="137">
        <v>235.59240320999999</v>
      </c>
      <c r="E360" s="137">
        <v>60.346297737999997</v>
      </c>
      <c r="F360" s="137">
        <v>116.9850721</v>
      </c>
      <c r="G360" s="137">
        <v>207.65283980000001</v>
      </c>
      <c r="H360" s="137">
        <v>7.4862075436</v>
      </c>
      <c r="I360" s="137">
        <v>57.344162206</v>
      </c>
      <c r="J360" s="137">
        <v>134.39695879000001</v>
      </c>
      <c r="K360" s="137">
        <v>233.12291748000001</v>
      </c>
      <c r="L360" s="137">
        <v>8.3178082191999998</v>
      </c>
      <c r="M360" s="137">
        <v>347</v>
      </c>
      <c r="Q360" s="150">
        <v>322</v>
      </c>
      <c r="R360" s="137">
        <v>236.77920731</v>
      </c>
      <c r="S360" s="137">
        <v>55.232377053999997</v>
      </c>
      <c r="T360" s="137">
        <v>118.40830858</v>
      </c>
      <c r="U360" s="137">
        <v>208.63413643999999</v>
      </c>
      <c r="V360" s="137">
        <v>7.4862075436</v>
      </c>
      <c r="W360" s="137">
        <v>57.907085461999998</v>
      </c>
      <c r="X360" s="137">
        <v>134.29274939999999</v>
      </c>
      <c r="Y360" s="137">
        <v>238.78382366</v>
      </c>
      <c r="Z360" s="137">
        <v>8.5863013698999993</v>
      </c>
      <c r="AA360" s="137">
        <v>486</v>
      </c>
      <c r="AE360" s="150">
        <v>322</v>
      </c>
      <c r="AF360" s="137">
        <v>239.10464911</v>
      </c>
      <c r="AG360" s="137">
        <v>67.303891113000006</v>
      </c>
      <c r="AH360" s="137">
        <v>122.05803103</v>
      </c>
      <c r="AI360" s="137">
        <v>220.27265714999999</v>
      </c>
      <c r="AJ360" s="137">
        <v>7.4862075436</v>
      </c>
      <c r="AK360" s="137">
        <v>59.557624511999997</v>
      </c>
      <c r="AL360" s="137">
        <v>121.12433027</v>
      </c>
      <c r="AM360" s="137">
        <v>485.85519484000002</v>
      </c>
      <c r="AN360" s="137">
        <v>8.9150684931999997</v>
      </c>
      <c r="AO360" s="137">
        <v>419</v>
      </c>
      <c r="AP360" s="155"/>
      <c r="AQ360" s="148"/>
      <c r="AS360" s="150">
        <v>322</v>
      </c>
      <c r="AT360" s="137">
        <v>239.03596758</v>
      </c>
      <c r="AU360" s="137">
        <v>64.112716118999998</v>
      </c>
      <c r="AV360" s="137">
        <v>120.10586032000001</v>
      </c>
      <c r="AW360" s="137">
        <v>221.51590782</v>
      </c>
      <c r="AX360" s="137">
        <v>7.4862075436</v>
      </c>
      <c r="AY360" s="137">
        <v>59.564889966999999</v>
      </c>
      <c r="AZ360" s="137">
        <v>121.38801449</v>
      </c>
      <c r="BA360" s="137">
        <v>469.69366909000001</v>
      </c>
      <c r="BB360" s="137">
        <v>8.9616438356000003</v>
      </c>
      <c r="BC360" s="137">
        <v>364</v>
      </c>
      <c r="BD360" s="155"/>
      <c r="BE360" s="148"/>
      <c r="BG360" s="150">
        <v>322</v>
      </c>
      <c r="BH360" s="121">
        <v>238.77448229999999</v>
      </c>
      <c r="BI360" s="121">
        <v>65.291728238000005</v>
      </c>
      <c r="BJ360" s="121">
        <v>123.16714048</v>
      </c>
      <c r="BK360" s="121">
        <v>214.51851543000001</v>
      </c>
      <c r="BL360" s="121">
        <v>7.4862075436</v>
      </c>
      <c r="BM360" s="121">
        <v>56.356543983999998</v>
      </c>
      <c r="BN360" s="121">
        <v>125.94827087</v>
      </c>
      <c r="BO360" s="121">
        <v>298.78550868999997</v>
      </c>
      <c r="BP360" s="121">
        <v>8.6164383561999998</v>
      </c>
      <c r="BQ360" s="121">
        <v>411</v>
      </c>
      <c r="BR360" s="155"/>
    </row>
    <row r="361" spans="3:70">
      <c r="C361" s="150">
        <v>323</v>
      </c>
      <c r="D361" s="137">
        <v>232.46744376000001</v>
      </c>
      <c r="E361" s="137">
        <v>60.080045310999999</v>
      </c>
      <c r="F361" s="137">
        <v>116.52779529</v>
      </c>
      <c r="G361" s="137">
        <v>207.35247978999999</v>
      </c>
      <c r="H361" s="137">
        <v>7.4862075436</v>
      </c>
      <c r="I361" s="137">
        <v>57.33414629</v>
      </c>
      <c r="J361" s="137">
        <v>134.19417207999999</v>
      </c>
      <c r="K361" s="137">
        <v>232.68574057000001</v>
      </c>
      <c r="L361" s="137">
        <v>8.3178082191999998</v>
      </c>
      <c r="M361" s="137">
        <v>348</v>
      </c>
      <c r="Q361" s="150">
        <v>323</v>
      </c>
      <c r="R361" s="137">
        <v>233.85800674999999</v>
      </c>
      <c r="S361" s="137">
        <v>54.959379376999998</v>
      </c>
      <c r="T361" s="137">
        <v>117.82878565</v>
      </c>
      <c r="U361" s="137">
        <v>208.34283134</v>
      </c>
      <c r="V361" s="137">
        <v>7.4862075436</v>
      </c>
      <c r="W361" s="137">
        <v>57.896618519</v>
      </c>
      <c r="X361" s="137">
        <v>134.08981458</v>
      </c>
      <c r="Y361" s="137">
        <v>238.31646816</v>
      </c>
      <c r="Z361" s="137">
        <v>8.5863013698999993</v>
      </c>
      <c r="AA361" s="137">
        <v>487</v>
      </c>
      <c r="AE361" s="150">
        <v>323</v>
      </c>
      <c r="AF361" s="137">
        <v>236.04029274999999</v>
      </c>
      <c r="AG361" s="137">
        <v>67.042106356999994</v>
      </c>
      <c r="AH361" s="137">
        <v>121.504122</v>
      </c>
      <c r="AI361" s="137">
        <v>219.97084762</v>
      </c>
      <c r="AJ361" s="137">
        <v>7.4862075436</v>
      </c>
      <c r="AK361" s="137">
        <v>59.542789067000001</v>
      </c>
      <c r="AL361" s="137">
        <v>120.89984049</v>
      </c>
      <c r="AM361" s="137">
        <v>484.45612719000002</v>
      </c>
      <c r="AN361" s="137">
        <v>8.9150684931999997</v>
      </c>
      <c r="AO361" s="137">
        <v>420</v>
      </c>
      <c r="AP361" s="155"/>
      <c r="AQ361" s="148"/>
      <c r="AS361" s="150">
        <v>323</v>
      </c>
      <c r="AT361" s="137">
        <v>236.07894415000001</v>
      </c>
      <c r="AU361" s="137">
        <v>63.721200090000004</v>
      </c>
      <c r="AV361" s="137">
        <v>119.59233279</v>
      </c>
      <c r="AW361" s="137">
        <v>221.20789368000001</v>
      </c>
      <c r="AX361" s="137">
        <v>7.4862075436</v>
      </c>
      <c r="AY361" s="137">
        <v>59.551287960000003</v>
      </c>
      <c r="AZ361" s="137">
        <v>121.16945283</v>
      </c>
      <c r="BA361" s="137">
        <v>468.50658181</v>
      </c>
      <c r="BB361" s="137">
        <v>8.9616438356000003</v>
      </c>
      <c r="BC361" s="137">
        <v>364</v>
      </c>
      <c r="BD361" s="155"/>
      <c r="BE361" s="148"/>
      <c r="BG361" s="150">
        <v>323</v>
      </c>
      <c r="BH361" s="121">
        <v>235.57674667000001</v>
      </c>
      <c r="BI361" s="121">
        <v>65.049011887999995</v>
      </c>
      <c r="BJ361" s="121">
        <v>122.73007713</v>
      </c>
      <c r="BK361" s="121">
        <v>214.22160156999999</v>
      </c>
      <c r="BL361" s="121">
        <v>7.4862075436</v>
      </c>
      <c r="BM361" s="121">
        <v>56.347573707999999</v>
      </c>
      <c r="BN361" s="121">
        <v>125.74960484</v>
      </c>
      <c r="BO361" s="121">
        <v>298.12899464999998</v>
      </c>
      <c r="BP361" s="121">
        <v>8.6164383561999998</v>
      </c>
      <c r="BQ361" s="121">
        <v>412</v>
      </c>
      <c r="BR361" s="155"/>
    </row>
    <row r="362" spans="3:70">
      <c r="C362" s="150">
        <v>324</v>
      </c>
      <c r="D362" s="137">
        <v>229.76908549000001</v>
      </c>
      <c r="E362" s="137">
        <v>59.738508201999998</v>
      </c>
      <c r="F362" s="137">
        <v>116.11124063</v>
      </c>
      <c r="G362" s="137">
        <v>207.05211978</v>
      </c>
      <c r="H362" s="137">
        <v>7.4862075436</v>
      </c>
      <c r="I362" s="137">
        <v>57.323264516000002</v>
      </c>
      <c r="J362" s="137">
        <v>133.97631375</v>
      </c>
      <c r="K362" s="137">
        <v>232.21457280000001</v>
      </c>
      <c r="L362" s="137">
        <v>8.3178082191999998</v>
      </c>
      <c r="M362" s="137">
        <v>348</v>
      </c>
      <c r="Q362" s="150">
        <v>324</v>
      </c>
      <c r="R362" s="137">
        <v>231.20540518999999</v>
      </c>
      <c r="S362" s="137">
        <v>54.651207071999998</v>
      </c>
      <c r="T362" s="137">
        <v>117.51171666</v>
      </c>
      <c r="U362" s="137">
        <v>208.05152623999999</v>
      </c>
      <c r="V362" s="137">
        <v>7.4862075436</v>
      </c>
      <c r="W362" s="137">
        <v>57.885299435999997</v>
      </c>
      <c r="X362" s="137">
        <v>133.87199344000001</v>
      </c>
      <c r="Y362" s="137">
        <v>237.81440509999999</v>
      </c>
      <c r="Z362" s="137">
        <v>8.5863013698999993</v>
      </c>
      <c r="AA362" s="137">
        <v>487</v>
      </c>
      <c r="AE362" s="150">
        <v>324</v>
      </c>
      <c r="AF362" s="137">
        <v>233.08630278000001</v>
      </c>
      <c r="AG362" s="137">
        <v>66.667855931000005</v>
      </c>
      <c r="AH362" s="137">
        <v>120.95231226</v>
      </c>
      <c r="AI362" s="137">
        <v>219.66903809999999</v>
      </c>
      <c r="AJ362" s="137">
        <v>7.4862075436</v>
      </c>
      <c r="AK362" s="137">
        <v>59.527215552999998</v>
      </c>
      <c r="AL362" s="137">
        <v>120.6626301</v>
      </c>
      <c r="AM362" s="137">
        <v>482.98106703000002</v>
      </c>
      <c r="AN362" s="137">
        <v>8.9150684931999997</v>
      </c>
      <c r="AO362" s="137">
        <v>420</v>
      </c>
      <c r="AP362" s="155"/>
      <c r="AQ362" s="148"/>
      <c r="AS362" s="150">
        <v>324</v>
      </c>
      <c r="AT362" s="137">
        <v>233.15055770000001</v>
      </c>
      <c r="AU362" s="137">
        <v>63.412633915000001</v>
      </c>
      <c r="AV362" s="137">
        <v>118.96721843</v>
      </c>
      <c r="AW362" s="137">
        <v>220.89987954</v>
      </c>
      <c r="AX362" s="137">
        <v>7.4862075436</v>
      </c>
      <c r="AY362" s="137">
        <v>59.536896603000002</v>
      </c>
      <c r="AZ362" s="137">
        <v>120.93782398</v>
      </c>
      <c r="BA362" s="137">
        <v>467.24468781000002</v>
      </c>
      <c r="BB362" s="137">
        <v>8.9616438356000003</v>
      </c>
      <c r="BC362" s="137">
        <v>364</v>
      </c>
      <c r="BD362" s="155"/>
      <c r="BE362" s="148"/>
      <c r="BG362" s="150">
        <v>324</v>
      </c>
      <c r="BH362" s="121">
        <v>232.63130347000001</v>
      </c>
      <c r="BI362" s="121">
        <v>64.680521725999995</v>
      </c>
      <c r="BJ362" s="121">
        <v>122.16649515</v>
      </c>
      <c r="BK362" s="121">
        <v>213.92468772000001</v>
      </c>
      <c r="BL362" s="121">
        <v>7.4862075436</v>
      </c>
      <c r="BM362" s="121">
        <v>56.337693786000003</v>
      </c>
      <c r="BN362" s="121">
        <v>125.5363612</v>
      </c>
      <c r="BO362" s="121">
        <v>297.42380558000002</v>
      </c>
      <c r="BP362" s="121">
        <v>8.6164383561999998</v>
      </c>
      <c r="BQ362" s="121">
        <v>412</v>
      </c>
      <c r="BR362" s="155"/>
    </row>
    <row r="363" spans="3:70">
      <c r="C363" s="150">
        <v>325</v>
      </c>
      <c r="D363" s="137">
        <v>227.25491510000001</v>
      </c>
      <c r="E363" s="137">
        <v>59.45001697</v>
      </c>
      <c r="F363" s="137">
        <v>115.62560461</v>
      </c>
      <c r="G363" s="137">
        <v>206.75175977000001</v>
      </c>
      <c r="H363" s="137">
        <v>7.4862075436</v>
      </c>
      <c r="I363" s="137">
        <v>57.311484000999997</v>
      </c>
      <c r="J363" s="137">
        <v>133.74302588</v>
      </c>
      <c r="K363" s="137">
        <v>231.70812812</v>
      </c>
      <c r="L363" s="137">
        <v>8.3178082191999998</v>
      </c>
      <c r="M363" s="137">
        <v>349</v>
      </c>
      <c r="Q363" s="150">
        <v>325</v>
      </c>
      <c r="R363" s="137">
        <v>228.86686133000001</v>
      </c>
      <c r="S363" s="137">
        <v>54.316539286999998</v>
      </c>
      <c r="T363" s="137">
        <v>116.90708545</v>
      </c>
      <c r="U363" s="137">
        <v>207.76022114</v>
      </c>
      <c r="V363" s="137">
        <v>7.4862075436</v>
      </c>
      <c r="W363" s="137">
        <v>57.873096750000002</v>
      </c>
      <c r="X363" s="137">
        <v>133.63893339000001</v>
      </c>
      <c r="Y363" s="137">
        <v>237.27634867</v>
      </c>
      <c r="Z363" s="137">
        <v>8.5863013698999993</v>
      </c>
      <c r="AA363" s="137">
        <v>488</v>
      </c>
      <c r="AE363" s="150">
        <v>325</v>
      </c>
      <c r="AF363" s="137">
        <v>230.21925049000001</v>
      </c>
      <c r="AG363" s="137">
        <v>66.349770718000002</v>
      </c>
      <c r="AH363" s="137">
        <v>120.39400142</v>
      </c>
      <c r="AI363" s="137">
        <v>219.36722857000001</v>
      </c>
      <c r="AJ363" s="137">
        <v>7.4862075436</v>
      </c>
      <c r="AK363" s="137">
        <v>59.510993577000001</v>
      </c>
      <c r="AL363" s="137">
        <v>120.41241214</v>
      </c>
      <c r="AM363" s="137">
        <v>481.42830296</v>
      </c>
      <c r="AN363" s="137">
        <v>8.9150684931999997</v>
      </c>
      <c r="AO363" s="137">
        <v>420</v>
      </c>
      <c r="AP363" s="155"/>
      <c r="AQ363" s="148"/>
      <c r="AS363" s="150">
        <v>325</v>
      </c>
      <c r="AT363" s="137">
        <v>230.28438800000001</v>
      </c>
      <c r="AU363" s="137">
        <v>63.048695348999999</v>
      </c>
      <c r="AV363" s="137">
        <v>118.3559834</v>
      </c>
      <c r="AW363" s="137">
        <v>220.59186539999999</v>
      </c>
      <c r="AX363" s="137">
        <v>7.4862075436</v>
      </c>
      <c r="AY363" s="137">
        <v>59.521689017999996</v>
      </c>
      <c r="AZ363" s="137">
        <v>120.69282653</v>
      </c>
      <c r="BA363" s="137">
        <v>465.90609615</v>
      </c>
      <c r="BB363" s="137">
        <v>8.9616438356000003</v>
      </c>
      <c r="BC363" s="137">
        <v>365</v>
      </c>
      <c r="BD363" s="155"/>
      <c r="BE363" s="148"/>
      <c r="BG363" s="150">
        <v>325</v>
      </c>
      <c r="BH363" s="121">
        <v>230.12687416</v>
      </c>
      <c r="BI363" s="121">
        <v>64.383682820000004</v>
      </c>
      <c r="BJ363" s="121">
        <v>121.49741152</v>
      </c>
      <c r="BK363" s="121">
        <v>213.62777385999999</v>
      </c>
      <c r="BL363" s="121">
        <v>7.4862075436</v>
      </c>
      <c r="BM363" s="121">
        <v>56.326865226000002</v>
      </c>
      <c r="BN363" s="121">
        <v>125.30817863999999</v>
      </c>
      <c r="BO363" s="121">
        <v>296.66833220000001</v>
      </c>
      <c r="BP363" s="121">
        <v>8.6164383561999998</v>
      </c>
      <c r="BQ363" s="121">
        <v>413</v>
      </c>
      <c r="BR363" s="155"/>
    </row>
    <row r="364" spans="3:70">
      <c r="C364" s="150">
        <v>326</v>
      </c>
      <c r="D364" s="137">
        <v>225.08758800000001</v>
      </c>
      <c r="E364" s="137">
        <v>59.278026984999997</v>
      </c>
      <c r="F364" s="137">
        <v>114.67662403999999</v>
      </c>
      <c r="G364" s="137">
        <v>206.45139975999999</v>
      </c>
      <c r="H364" s="137">
        <v>7.4862075436</v>
      </c>
      <c r="I364" s="137">
        <v>57.298771860000002</v>
      </c>
      <c r="J364" s="137">
        <v>133.49395057999999</v>
      </c>
      <c r="K364" s="137">
        <v>231.1651205</v>
      </c>
      <c r="L364" s="137">
        <v>8.3178082191999998</v>
      </c>
      <c r="M364" s="137">
        <v>349</v>
      </c>
      <c r="Q364" s="150">
        <v>326</v>
      </c>
      <c r="R364" s="137">
        <v>226.68696907</v>
      </c>
      <c r="S364" s="137">
        <v>54.153233671000002</v>
      </c>
      <c r="T364" s="137">
        <v>115.97244048</v>
      </c>
      <c r="U364" s="137">
        <v>207.46891604000001</v>
      </c>
      <c r="V364" s="137">
        <v>7.4862075436</v>
      </c>
      <c r="W364" s="137">
        <v>57.859978994999999</v>
      </c>
      <c r="X364" s="137">
        <v>133.39028188</v>
      </c>
      <c r="Y364" s="137">
        <v>236.70101308</v>
      </c>
      <c r="Z364" s="137">
        <v>8.5863013698999993</v>
      </c>
      <c r="AA364" s="137">
        <v>488</v>
      </c>
      <c r="AE364" s="150">
        <v>326</v>
      </c>
      <c r="AF364" s="137">
        <v>227.87284921</v>
      </c>
      <c r="AG364" s="137">
        <v>66.179627776000004</v>
      </c>
      <c r="AH364" s="137">
        <v>119.55982521</v>
      </c>
      <c r="AI364" s="137">
        <v>219.06541903999999</v>
      </c>
      <c r="AJ364" s="137">
        <v>7.4862075436</v>
      </c>
      <c r="AK364" s="137">
        <v>59.494454341000001</v>
      </c>
      <c r="AL364" s="137">
        <v>120.14889968</v>
      </c>
      <c r="AM364" s="137">
        <v>479.79612362</v>
      </c>
      <c r="AN364" s="137">
        <v>8.9150684931999997</v>
      </c>
      <c r="AO364" s="137">
        <v>420</v>
      </c>
      <c r="AP364" s="155"/>
      <c r="AQ364" s="148"/>
      <c r="AS364" s="150">
        <v>326</v>
      </c>
      <c r="AT364" s="137">
        <v>228.03439201</v>
      </c>
      <c r="AU364" s="137">
        <v>62.775212086000003</v>
      </c>
      <c r="AV364" s="137">
        <v>117.53977525000001</v>
      </c>
      <c r="AW364" s="137">
        <v>220.28385127000001</v>
      </c>
      <c r="AX364" s="137">
        <v>7.4862075436</v>
      </c>
      <c r="AY364" s="137">
        <v>59.505638322999999</v>
      </c>
      <c r="AZ364" s="137">
        <v>120.43415906</v>
      </c>
      <c r="BA364" s="137">
        <v>464.48891591</v>
      </c>
      <c r="BB364" s="137">
        <v>8.9616438356000003</v>
      </c>
      <c r="BC364" s="137">
        <v>365</v>
      </c>
      <c r="BD364" s="155"/>
      <c r="BE364" s="148"/>
      <c r="BG364" s="150">
        <v>326</v>
      </c>
      <c r="BH364" s="121">
        <v>227.70148452999999</v>
      </c>
      <c r="BI364" s="121">
        <v>64.191407736000002</v>
      </c>
      <c r="BJ364" s="121">
        <v>120.77955444</v>
      </c>
      <c r="BK364" s="121">
        <v>213.33086001000001</v>
      </c>
      <c r="BL364" s="121">
        <v>7.4862075436</v>
      </c>
      <c r="BM364" s="121">
        <v>56.315049039999998</v>
      </c>
      <c r="BN364" s="121">
        <v>125.06469586999999</v>
      </c>
      <c r="BO364" s="121">
        <v>295.86096521000002</v>
      </c>
      <c r="BP364" s="121">
        <v>8.6164383561999998</v>
      </c>
      <c r="BQ364" s="121">
        <v>413</v>
      </c>
      <c r="BR364" s="155"/>
    </row>
    <row r="365" spans="3:70">
      <c r="C365" s="150">
        <v>327</v>
      </c>
      <c r="D365" s="137">
        <v>222.39773689</v>
      </c>
      <c r="E365" s="137">
        <v>59.054095871999998</v>
      </c>
      <c r="F365" s="137">
        <v>114.30210861</v>
      </c>
      <c r="G365" s="137">
        <v>206.15103975</v>
      </c>
      <c r="H365" s="137">
        <v>7.4862075436</v>
      </c>
      <c r="I365" s="137">
        <v>57.285095208000001</v>
      </c>
      <c r="J365" s="137">
        <v>133.22872993999999</v>
      </c>
      <c r="K365" s="137">
        <v>230.58426388000001</v>
      </c>
      <c r="L365" s="137">
        <v>8.3178082191999998</v>
      </c>
      <c r="M365" s="137">
        <v>350</v>
      </c>
      <c r="Q365" s="150">
        <v>327</v>
      </c>
      <c r="R365" s="137">
        <v>224.11785331999999</v>
      </c>
      <c r="S365" s="137">
        <v>53.859914893999999</v>
      </c>
      <c r="T365" s="137">
        <v>115.55703216000001</v>
      </c>
      <c r="U365" s="137">
        <v>207.17761093999999</v>
      </c>
      <c r="V365" s="137">
        <v>7.4862075436</v>
      </c>
      <c r="W365" s="137">
        <v>57.845914706000002</v>
      </c>
      <c r="X365" s="137">
        <v>133.12568633999999</v>
      </c>
      <c r="Y365" s="137">
        <v>236.08711255</v>
      </c>
      <c r="Z365" s="137">
        <v>8.5863013698999993</v>
      </c>
      <c r="AA365" s="137">
        <v>488</v>
      </c>
      <c r="AE365" s="150">
        <v>327</v>
      </c>
      <c r="AF365" s="137">
        <v>225.18350090000001</v>
      </c>
      <c r="AG365" s="137">
        <v>65.837582509000001</v>
      </c>
      <c r="AH365" s="137">
        <v>119.24049834</v>
      </c>
      <c r="AI365" s="137">
        <v>218.76360951999999</v>
      </c>
      <c r="AJ365" s="137">
        <v>7.4862075436</v>
      </c>
      <c r="AK365" s="137">
        <v>59.477092507000002</v>
      </c>
      <c r="AL365" s="137">
        <v>119.87180576999999</v>
      </c>
      <c r="AM365" s="137">
        <v>478.08281762000001</v>
      </c>
      <c r="AN365" s="137">
        <v>8.9150684931999997</v>
      </c>
      <c r="AO365" s="137">
        <v>421</v>
      </c>
      <c r="AP365" s="155"/>
      <c r="AQ365" s="148"/>
      <c r="AS365" s="150">
        <v>327</v>
      </c>
      <c r="AT365" s="137">
        <v>225.17187956999999</v>
      </c>
      <c r="AU365" s="137">
        <v>62.509880021999997</v>
      </c>
      <c r="AV365" s="137">
        <v>117.32793236000001</v>
      </c>
      <c r="AW365" s="137">
        <v>219.97583713</v>
      </c>
      <c r="AX365" s="137">
        <v>7.4862075436</v>
      </c>
      <c r="AY365" s="137">
        <v>59.488717637000001</v>
      </c>
      <c r="AZ365" s="137">
        <v>120.16152015999999</v>
      </c>
      <c r="BA365" s="137">
        <v>462.99125615000003</v>
      </c>
      <c r="BB365" s="137">
        <v>8.9616438356000003</v>
      </c>
      <c r="BC365" s="137">
        <v>365</v>
      </c>
      <c r="BD365" s="155"/>
      <c r="BE365" s="148"/>
      <c r="BG365" s="150">
        <v>327</v>
      </c>
      <c r="BH365" s="121">
        <v>225.00580342000001</v>
      </c>
      <c r="BI365" s="121">
        <v>63.912310972</v>
      </c>
      <c r="BJ365" s="121">
        <v>120.41881051</v>
      </c>
      <c r="BK365" s="121">
        <v>213.03394614999999</v>
      </c>
      <c r="BL365" s="121">
        <v>7.4862075436</v>
      </c>
      <c r="BM365" s="121">
        <v>56.302206237999997</v>
      </c>
      <c r="BN365" s="121">
        <v>124.80555158999999</v>
      </c>
      <c r="BO365" s="121">
        <v>295.0000953</v>
      </c>
      <c r="BP365" s="121">
        <v>8.6164383561999998</v>
      </c>
      <c r="BQ365" s="121">
        <v>413</v>
      </c>
      <c r="BR365" s="155"/>
    </row>
    <row r="366" spans="3:70">
      <c r="C366" s="150">
        <v>328</v>
      </c>
      <c r="D366" s="137">
        <v>219.7931255</v>
      </c>
      <c r="E366" s="137">
        <v>58.792905414000003</v>
      </c>
      <c r="F366" s="137">
        <v>113.87961281</v>
      </c>
      <c r="G366" s="137">
        <v>205.85067974</v>
      </c>
      <c r="H366" s="137">
        <v>7.4862075436</v>
      </c>
      <c r="I366" s="137">
        <v>57.270421161000002</v>
      </c>
      <c r="J366" s="137">
        <v>132.94700603999999</v>
      </c>
      <c r="K366" s="137">
        <v>229.96427223000001</v>
      </c>
      <c r="L366" s="137">
        <v>8.3178082191999998</v>
      </c>
      <c r="M366" s="137">
        <v>350</v>
      </c>
      <c r="Q366" s="150">
        <v>328</v>
      </c>
      <c r="R366" s="137">
        <v>221.4424545</v>
      </c>
      <c r="S366" s="137">
        <v>53.579328951999997</v>
      </c>
      <c r="T366" s="137">
        <v>115.23517407999999</v>
      </c>
      <c r="U366" s="137">
        <v>206.88630584000001</v>
      </c>
      <c r="V366" s="137">
        <v>7.4862075436</v>
      </c>
      <c r="W366" s="137">
        <v>57.830872419999999</v>
      </c>
      <c r="X366" s="137">
        <v>132.84479422000001</v>
      </c>
      <c r="Y366" s="137">
        <v>235.43336128000001</v>
      </c>
      <c r="Z366" s="137">
        <v>8.5863013698999993</v>
      </c>
      <c r="AA366" s="137">
        <v>488</v>
      </c>
      <c r="AE366" s="150">
        <v>328</v>
      </c>
      <c r="AF366" s="137">
        <v>222.65098867</v>
      </c>
      <c r="AG366" s="137">
        <v>65.518378761999998</v>
      </c>
      <c r="AH366" s="137">
        <v>118.74149389</v>
      </c>
      <c r="AI366" s="137">
        <v>218.46179999</v>
      </c>
      <c r="AJ366" s="137">
        <v>7.4862075436</v>
      </c>
      <c r="AK366" s="137">
        <v>59.458882955999997</v>
      </c>
      <c r="AL366" s="137">
        <v>119.58084345</v>
      </c>
      <c r="AM366" s="137">
        <v>476.28667360999998</v>
      </c>
      <c r="AN366" s="137">
        <v>8.9150684931999997</v>
      </c>
      <c r="AO366" s="137">
        <v>421</v>
      </c>
      <c r="AP366" s="155"/>
      <c r="AQ366" s="148"/>
      <c r="AS366" s="150">
        <v>328</v>
      </c>
      <c r="AT366" s="137">
        <v>222.64755991000001</v>
      </c>
      <c r="AU366" s="137">
        <v>62.332884806999999</v>
      </c>
      <c r="AV366" s="137">
        <v>116.68955982999999</v>
      </c>
      <c r="AW366" s="137">
        <v>219.66782298999999</v>
      </c>
      <c r="AX366" s="137">
        <v>7.4862075436</v>
      </c>
      <c r="AY366" s="137">
        <v>59.470900082</v>
      </c>
      <c r="AZ366" s="137">
        <v>119.87460842</v>
      </c>
      <c r="BA366" s="137">
        <v>461.41122596000002</v>
      </c>
      <c r="BB366" s="137">
        <v>8.9616438356000003</v>
      </c>
      <c r="BC366" s="137">
        <v>365</v>
      </c>
      <c r="BD366" s="155"/>
      <c r="BE366" s="148"/>
      <c r="BG366" s="150">
        <v>328</v>
      </c>
      <c r="BH366" s="121">
        <v>222.44037173999999</v>
      </c>
      <c r="BI366" s="121">
        <v>63.581950210999999</v>
      </c>
      <c r="BJ366" s="121">
        <v>119.97908115</v>
      </c>
      <c r="BK366" s="121">
        <v>212.73703230000001</v>
      </c>
      <c r="BL366" s="121">
        <v>7.4862075436</v>
      </c>
      <c r="BM366" s="121">
        <v>56.288297829999998</v>
      </c>
      <c r="BN366" s="121">
        <v>124.53038451</v>
      </c>
      <c r="BO366" s="121">
        <v>294.08411317999997</v>
      </c>
      <c r="BP366" s="121">
        <v>8.6164383561999998</v>
      </c>
      <c r="BQ366" s="121">
        <v>413</v>
      </c>
      <c r="BR366" s="155"/>
    </row>
    <row r="367" spans="3:70">
      <c r="C367" s="150">
        <v>329</v>
      </c>
      <c r="D367" s="137">
        <v>217.37535582000001</v>
      </c>
      <c r="E367" s="137">
        <v>58.636269765000002</v>
      </c>
      <c r="F367" s="137">
        <v>113.24172215</v>
      </c>
      <c r="G367" s="137">
        <v>205.47431807000001</v>
      </c>
      <c r="H367" s="137">
        <v>7.4862075436</v>
      </c>
      <c r="I367" s="137">
        <v>57.254716836999997</v>
      </c>
      <c r="J367" s="137">
        <v>132.64842098</v>
      </c>
      <c r="K367" s="137">
        <v>229.30385949999999</v>
      </c>
      <c r="L367" s="137">
        <v>8.3178082191999998</v>
      </c>
      <c r="M367" s="137">
        <v>350</v>
      </c>
      <c r="Q367" s="150">
        <v>329</v>
      </c>
      <c r="R367" s="137">
        <v>219.06122937999999</v>
      </c>
      <c r="S367" s="137">
        <v>53.359642567999998</v>
      </c>
      <c r="T367" s="137">
        <v>114.61353563999999</v>
      </c>
      <c r="U367" s="137">
        <v>206.53970784000001</v>
      </c>
      <c r="V367" s="137">
        <v>7.4862075436</v>
      </c>
      <c r="W367" s="137">
        <v>57.814820671</v>
      </c>
      <c r="X367" s="137">
        <v>132.54725293999999</v>
      </c>
      <c r="Y367" s="137">
        <v>234.73847348000001</v>
      </c>
      <c r="Z367" s="137">
        <v>8.5863013698999993</v>
      </c>
      <c r="AA367" s="137">
        <v>489</v>
      </c>
      <c r="AE367" s="150">
        <v>329</v>
      </c>
      <c r="AF367" s="137">
        <v>220.21794556</v>
      </c>
      <c r="AG367" s="137">
        <v>65.234227191000002</v>
      </c>
      <c r="AH367" s="137">
        <v>118.16202663999999</v>
      </c>
      <c r="AI367" s="137">
        <v>218.10593195999999</v>
      </c>
      <c r="AJ367" s="137">
        <v>7.4862075436</v>
      </c>
      <c r="AK367" s="137">
        <v>59.439800570999999</v>
      </c>
      <c r="AL367" s="137">
        <v>119.27572578</v>
      </c>
      <c r="AM367" s="137">
        <v>474.40598018999998</v>
      </c>
      <c r="AN367" s="137">
        <v>8.9150684931999997</v>
      </c>
      <c r="AO367" s="137">
        <v>421</v>
      </c>
      <c r="AP367" s="155"/>
      <c r="AQ367" s="148"/>
      <c r="AS367" s="150">
        <v>329</v>
      </c>
      <c r="AT367" s="137">
        <v>220.10485366</v>
      </c>
      <c r="AU367" s="137">
        <v>62.104896553000003</v>
      </c>
      <c r="AV367" s="137">
        <v>116.1704072</v>
      </c>
      <c r="AW367" s="137">
        <v>219.30996859000001</v>
      </c>
      <c r="AX367" s="137">
        <v>7.4862075436</v>
      </c>
      <c r="AY367" s="137">
        <v>59.452158775000001</v>
      </c>
      <c r="AZ367" s="137">
        <v>119.57312244000001</v>
      </c>
      <c r="BA367" s="137">
        <v>459.74693438000003</v>
      </c>
      <c r="BB367" s="137">
        <v>8.9616438356000003</v>
      </c>
      <c r="BC367" s="137">
        <v>366</v>
      </c>
      <c r="BD367" s="155"/>
      <c r="BE367" s="148"/>
      <c r="BG367" s="150">
        <v>329</v>
      </c>
      <c r="BH367" s="121">
        <v>220.10628424000001</v>
      </c>
      <c r="BI367" s="121">
        <v>63.274595185999999</v>
      </c>
      <c r="BJ367" s="121">
        <v>119.34235558</v>
      </c>
      <c r="BK367" s="121">
        <v>212.38276474</v>
      </c>
      <c r="BL367" s="121">
        <v>7.4862075436</v>
      </c>
      <c r="BM367" s="121">
        <v>56.273284824999998</v>
      </c>
      <c r="BN367" s="121">
        <v>124.23883334</v>
      </c>
      <c r="BO367" s="121">
        <v>293.11140954000001</v>
      </c>
      <c r="BP367" s="121">
        <v>8.6164383561999998</v>
      </c>
      <c r="BQ367" s="121">
        <v>414</v>
      </c>
      <c r="BR367" s="155"/>
    </row>
    <row r="368" spans="3:70">
      <c r="C368" s="150">
        <v>330</v>
      </c>
      <c r="D368" s="137">
        <v>215.11267694</v>
      </c>
      <c r="E368" s="137">
        <v>58.321458051999997</v>
      </c>
      <c r="F368" s="137">
        <v>112.58348340000001</v>
      </c>
      <c r="G368" s="137">
        <v>205.12138974999999</v>
      </c>
      <c r="H368" s="137">
        <v>7.4862075436</v>
      </c>
      <c r="I368" s="137">
        <v>57.237949348999997</v>
      </c>
      <c r="J368" s="137">
        <v>132.33261686</v>
      </c>
      <c r="K368" s="137">
        <v>228.60173965000001</v>
      </c>
      <c r="L368" s="137">
        <v>8.3178082191999998</v>
      </c>
      <c r="M368" s="137">
        <v>350</v>
      </c>
      <c r="Q368" s="150">
        <v>330</v>
      </c>
      <c r="R368" s="137">
        <v>216.78230368999999</v>
      </c>
      <c r="S368" s="137">
        <v>53.129954853999998</v>
      </c>
      <c r="T368" s="137">
        <v>113.91249995</v>
      </c>
      <c r="U368" s="137">
        <v>206.18020898</v>
      </c>
      <c r="V368" s="137">
        <v>7.4862075436</v>
      </c>
      <c r="W368" s="137">
        <v>57.797727995999999</v>
      </c>
      <c r="X368" s="137">
        <v>132.23270994999999</v>
      </c>
      <c r="Y368" s="137">
        <v>234.00116335000001</v>
      </c>
      <c r="Z368" s="137">
        <v>8.5863013698999993</v>
      </c>
      <c r="AA368" s="137">
        <v>489</v>
      </c>
      <c r="AE368" s="150">
        <v>330</v>
      </c>
      <c r="AF368" s="137">
        <v>217.9777847</v>
      </c>
      <c r="AG368" s="137">
        <v>64.984049603000003</v>
      </c>
      <c r="AH368" s="137">
        <v>117.37695879</v>
      </c>
      <c r="AI368" s="137">
        <v>217.7288083</v>
      </c>
      <c r="AJ368" s="137">
        <v>7.4862075436</v>
      </c>
      <c r="AK368" s="137">
        <v>59.419820235000003</v>
      </c>
      <c r="AL368" s="137">
        <v>118.95616581</v>
      </c>
      <c r="AM368" s="137">
        <v>472.43902600000001</v>
      </c>
      <c r="AN368" s="137">
        <v>8.9150684931999997</v>
      </c>
      <c r="AO368" s="137">
        <v>421</v>
      </c>
      <c r="AP368" s="155"/>
      <c r="AQ368" s="148"/>
      <c r="AS368" s="150">
        <v>330</v>
      </c>
      <c r="AT368" s="137">
        <v>218.02300195000001</v>
      </c>
      <c r="AU368" s="137">
        <v>61.776615460000002</v>
      </c>
      <c r="AV368" s="137">
        <v>115.32635740000001</v>
      </c>
      <c r="AW368" s="137">
        <v>218.91644966000001</v>
      </c>
      <c r="AX368" s="137">
        <v>7.4862075436</v>
      </c>
      <c r="AY368" s="137">
        <v>59.432466838000003</v>
      </c>
      <c r="AZ368" s="137">
        <v>119.25676079</v>
      </c>
      <c r="BA368" s="137">
        <v>457.99649051</v>
      </c>
      <c r="BB368" s="137">
        <v>8.9616438356000003</v>
      </c>
      <c r="BC368" s="137">
        <v>366</v>
      </c>
      <c r="BD368" s="155"/>
      <c r="BE368" s="148"/>
      <c r="BG368" s="150">
        <v>330</v>
      </c>
      <c r="BH368" s="121">
        <v>217.85625530999999</v>
      </c>
      <c r="BI368" s="121">
        <v>63.037903114000002</v>
      </c>
      <c r="BJ368" s="121">
        <v>118.56888800999999</v>
      </c>
      <c r="BK368" s="121">
        <v>212.01051765</v>
      </c>
      <c r="BL368" s="121">
        <v>7.4862075436</v>
      </c>
      <c r="BM368" s="121">
        <v>56.257128235000003</v>
      </c>
      <c r="BN368" s="121">
        <v>123.93053677</v>
      </c>
      <c r="BO368" s="121">
        <v>292.08037510000003</v>
      </c>
      <c r="BP368" s="121">
        <v>8.6164383561999998</v>
      </c>
      <c r="BQ368" s="121">
        <v>414</v>
      </c>
      <c r="BR368" s="155"/>
    </row>
    <row r="369" spans="3:70">
      <c r="C369" s="150">
        <v>331</v>
      </c>
      <c r="D369" s="137">
        <v>212.54096480000001</v>
      </c>
      <c r="E369" s="137">
        <v>58.059583719999999</v>
      </c>
      <c r="F369" s="137">
        <v>112.12019972</v>
      </c>
      <c r="G369" s="137">
        <v>204.82960224999999</v>
      </c>
      <c r="H369" s="137">
        <v>7.4862075436</v>
      </c>
      <c r="I369" s="137">
        <v>57.220085814000001</v>
      </c>
      <c r="J369" s="137">
        <v>131.99923575</v>
      </c>
      <c r="K369" s="137">
        <v>227.85662664</v>
      </c>
      <c r="L369" s="137">
        <v>8.3178082191999998</v>
      </c>
      <c r="M369" s="137">
        <v>351</v>
      </c>
      <c r="Q369" s="150">
        <v>331</v>
      </c>
      <c r="R369" s="137">
        <v>214.20472097000001</v>
      </c>
      <c r="S369" s="137">
        <v>52.811642233000001</v>
      </c>
      <c r="T369" s="137">
        <v>113.52855328</v>
      </c>
      <c r="U369" s="137">
        <v>205.89090304000001</v>
      </c>
      <c r="V369" s="137">
        <v>7.4862075436</v>
      </c>
      <c r="W369" s="137">
        <v>57.779562929000001</v>
      </c>
      <c r="X369" s="137">
        <v>131.90081269000001</v>
      </c>
      <c r="Y369" s="137">
        <v>233.22014511</v>
      </c>
      <c r="Z369" s="137">
        <v>8.5863013698999993</v>
      </c>
      <c r="AA369" s="137">
        <v>490</v>
      </c>
      <c r="AE369" s="150">
        <v>331</v>
      </c>
      <c r="AF369" s="137">
        <v>215.31141840999999</v>
      </c>
      <c r="AG369" s="137">
        <v>64.702726769999998</v>
      </c>
      <c r="AH369" s="137">
        <v>116.96882963</v>
      </c>
      <c r="AI369" s="137">
        <v>217.43209662999999</v>
      </c>
      <c r="AJ369" s="137">
        <v>7.4862075436</v>
      </c>
      <c r="AK369" s="137">
        <v>59.398916829000001</v>
      </c>
      <c r="AL369" s="137">
        <v>118.62187659999999</v>
      </c>
      <c r="AM369" s="137">
        <v>470.38409966</v>
      </c>
      <c r="AN369" s="137">
        <v>8.9150684931999997</v>
      </c>
      <c r="AO369" s="137">
        <v>422</v>
      </c>
      <c r="AP369" s="155"/>
      <c r="AQ369" s="148"/>
      <c r="AS369" s="150">
        <v>331</v>
      </c>
      <c r="AT369" s="137">
        <v>215.37801844000001</v>
      </c>
      <c r="AU369" s="137">
        <v>61.522241485999999</v>
      </c>
      <c r="AV369" s="137">
        <v>114.88732985999999</v>
      </c>
      <c r="AW369" s="137">
        <v>218.60713314</v>
      </c>
      <c r="AX369" s="137">
        <v>7.4862075436</v>
      </c>
      <c r="AY369" s="137">
        <v>59.411797387999997</v>
      </c>
      <c r="AZ369" s="137">
        <v>118.92522208</v>
      </c>
      <c r="BA369" s="137">
        <v>456.15800340999999</v>
      </c>
      <c r="BB369" s="137">
        <v>8.9616438356000003</v>
      </c>
      <c r="BC369" s="137">
        <v>366</v>
      </c>
      <c r="BD369" s="155"/>
      <c r="BE369" s="148"/>
      <c r="BG369" s="150">
        <v>331</v>
      </c>
      <c r="BH369" s="121">
        <v>215.20048104</v>
      </c>
      <c r="BI369" s="121">
        <v>62.770861727000003</v>
      </c>
      <c r="BJ369" s="121">
        <v>118.14525027000001</v>
      </c>
      <c r="BK369" s="121">
        <v>211.72453540999999</v>
      </c>
      <c r="BL369" s="121">
        <v>7.4862075436</v>
      </c>
      <c r="BM369" s="121">
        <v>56.239789068</v>
      </c>
      <c r="BN369" s="121">
        <v>123.60513351</v>
      </c>
      <c r="BO369" s="121">
        <v>290.98940054000002</v>
      </c>
      <c r="BP369" s="121">
        <v>8.6164383561999998</v>
      </c>
      <c r="BQ369" s="121">
        <v>414</v>
      </c>
      <c r="BR369" s="155"/>
    </row>
    <row r="370" spans="3:70">
      <c r="C370" s="150">
        <v>332</v>
      </c>
      <c r="D370" s="137">
        <v>210.14578821000001</v>
      </c>
      <c r="E370" s="137">
        <v>57.787772539999999</v>
      </c>
      <c r="F370" s="137">
        <v>111.48816229000001</v>
      </c>
      <c r="G370" s="137">
        <v>204.53996978999999</v>
      </c>
      <c r="H370" s="137">
        <v>7.4862075436</v>
      </c>
      <c r="I370" s="137">
        <v>57.201093346999997</v>
      </c>
      <c r="J370" s="137">
        <v>131.64791976999999</v>
      </c>
      <c r="K370" s="137">
        <v>227.06723442000001</v>
      </c>
      <c r="L370" s="137">
        <v>8.3178082191999998</v>
      </c>
      <c r="M370" s="137">
        <v>351</v>
      </c>
      <c r="Q370" s="150">
        <v>332</v>
      </c>
      <c r="R370" s="137">
        <v>211.92742741000001</v>
      </c>
      <c r="S370" s="137">
        <v>52.560997923000002</v>
      </c>
      <c r="T370" s="137">
        <v>112.76717748</v>
      </c>
      <c r="U370" s="137">
        <v>205.61106877</v>
      </c>
      <c r="V370" s="137">
        <v>7.4862075436</v>
      </c>
      <c r="W370" s="137">
        <v>57.760294006999999</v>
      </c>
      <c r="X370" s="137">
        <v>131.55120858000001</v>
      </c>
      <c r="Y370" s="137">
        <v>232.39413296000001</v>
      </c>
      <c r="Z370" s="137">
        <v>8.5863013698999993</v>
      </c>
      <c r="AA370" s="137">
        <v>490</v>
      </c>
      <c r="AE370" s="150">
        <v>332</v>
      </c>
      <c r="AF370" s="137">
        <v>212.92438336999999</v>
      </c>
      <c r="AG370" s="137">
        <v>64.42189913</v>
      </c>
      <c r="AH370" s="137">
        <v>116.27493973</v>
      </c>
      <c r="AI370" s="137">
        <v>217.14131922999999</v>
      </c>
      <c r="AJ370" s="137">
        <v>7.4862075436</v>
      </c>
      <c r="AK370" s="137">
        <v>59.377065236999997</v>
      </c>
      <c r="AL370" s="137">
        <v>118.27257118</v>
      </c>
      <c r="AM370" s="137">
        <v>468.23948978999999</v>
      </c>
      <c r="AN370" s="137">
        <v>8.9150684931999997</v>
      </c>
      <c r="AO370" s="137">
        <v>422</v>
      </c>
      <c r="AP370" s="155"/>
      <c r="AQ370" s="148"/>
      <c r="AS370" s="150">
        <v>332</v>
      </c>
      <c r="AT370" s="137">
        <v>212.84960820000001</v>
      </c>
      <c r="AU370" s="137">
        <v>61.283780028000002</v>
      </c>
      <c r="AV370" s="137">
        <v>114.30322714</v>
      </c>
      <c r="AW370" s="137">
        <v>218.31040601999999</v>
      </c>
      <c r="AX370" s="137">
        <v>7.4862075436</v>
      </c>
      <c r="AY370" s="137">
        <v>59.390123547000002</v>
      </c>
      <c r="AZ370" s="137">
        <v>118.57820488</v>
      </c>
      <c r="BA370" s="137">
        <v>454.22958215</v>
      </c>
      <c r="BB370" s="137">
        <v>8.9616438356000003</v>
      </c>
      <c r="BC370" s="137">
        <v>366</v>
      </c>
      <c r="BD370" s="155"/>
      <c r="BE370" s="148"/>
      <c r="BG370" s="150">
        <v>332</v>
      </c>
      <c r="BH370" s="121">
        <v>212.76023592999999</v>
      </c>
      <c r="BI370" s="121">
        <v>62.516710232999998</v>
      </c>
      <c r="BJ370" s="121">
        <v>117.49308267000001</v>
      </c>
      <c r="BK370" s="121">
        <v>211.43866395000001</v>
      </c>
      <c r="BL370" s="121">
        <v>7.4862075436</v>
      </c>
      <c r="BM370" s="121">
        <v>56.221228336999999</v>
      </c>
      <c r="BN370" s="121">
        <v>123.26226226999999</v>
      </c>
      <c r="BO370" s="121">
        <v>289.83687658000002</v>
      </c>
      <c r="BP370" s="121">
        <v>8.6164383561999998</v>
      </c>
      <c r="BQ370" s="121">
        <v>414</v>
      </c>
      <c r="BR370" s="155"/>
    </row>
    <row r="371" spans="3:70">
      <c r="C371" s="150">
        <v>333</v>
      </c>
      <c r="D371" s="137">
        <v>207.61692135999999</v>
      </c>
      <c r="E371" s="137">
        <v>57.551727872000001</v>
      </c>
      <c r="F371" s="137">
        <v>110.95404859999999</v>
      </c>
      <c r="G371" s="137">
        <v>204.25033733000001</v>
      </c>
      <c r="H371" s="137">
        <v>7.4862075436</v>
      </c>
      <c r="I371" s="137">
        <v>57.180939066000001</v>
      </c>
      <c r="J371" s="137">
        <v>131.27831098999999</v>
      </c>
      <c r="K371" s="137">
        <v>226.23227696000001</v>
      </c>
      <c r="L371" s="137">
        <v>8.3178082191999998</v>
      </c>
      <c r="M371" s="137">
        <v>351</v>
      </c>
      <c r="Q371" s="150">
        <v>333</v>
      </c>
      <c r="R371" s="137">
        <v>209.43316286000001</v>
      </c>
      <c r="S371" s="137">
        <v>52.358523376000001</v>
      </c>
      <c r="T371" s="137">
        <v>112.1746029</v>
      </c>
      <c r="U371" s="137">
        <v>205.33123449000001</v>
      </c>
      <c r="V371" s="137">
        <v>7.4862075436</v>
      </c>
      <c r="W371" s="137">
        <v>57.739889763999997</v>
      </c>
      <c r="X371" s="137">
        <v>131.18354507000001</v>
      </c>
      <c r="Y371" s="137">
        <v>231.52184111</v>
      </c>
      <c r="Z371" s="137">
        <v>8.5863013698999993</v>
      </c>
      <c r="AA371" s="137">
        <v>490</v>
      </c>
      <c r="AE371" s="150">
        <v>333</v>
      </c>
      <c r="AF371" s="137">
        <v>210.31506902000001</v>
      </c>
      <c r="AG371" s="137">
        <v>64.183256077999999</v>
      </c>
      <c r="AH371" s="137">
        <v>115.76114457</v>
      </c>
      <c r="AI371" s="137">
        <v>216.85054184000001</v>
      </c>
      <c r="AJ371" s="137">
        <v>7.4862075436</v>
      </c>
      <c r="AK371" s="137">
        <v>59.354240339</v>
      </c>
      <c r="AL371" s="137">
        <v>117.90796262000001</v>
      </c>
      <c r="AM371" s="137">
        <v>466.00348502000003</v>
      </c>
      <c r="AN371" s="137">
        <v>8.9150684931999997</v>
      </c>
      <c r="AO371" s="137">
        <v>422</v>
      </c>
      <c r="AP371" s="155"/>
      <c r="AQ371" s="148"/>
      <c r="AS371" s="150">
        <v>333</v>
      </c>
      <c r="AT371" s="137">
        <v>210.32577043000001</v>
      </c>
      <c r="AU371" s="137">
        <v>60.993282950000001</v>
      </c>
      <c r="AV371" s="137">
        <v>113.76658757</v>
      </c>
      <c r="AW371" s="137">
        <v>218.0136789</v>
      </c>
      <c r="AX371" s="137">
        <v>7.4862075436</v>
      </c>
      <c r="AY371" s="137">
        <v>59.367418432999997</v>
      </c>
      <c r="AZ371" s="137">
        <v>118.21540778000001</v>
      </c>
      <c r="BA371" s="137">
        <v>452.20933580000002</v>
      </c>
      <c r="BB371" s="137">
        <v>8.9616438356000003</v>
      </c>
      <c r="BC371" s="137">
        <v>367</v>
      </c>
      <c r="BD371" s="155"/>
      <c r="BE371" s="148"/>
      <c r="BG371" s="150">
        <v>333</v>
      </c>
      <c r="BH371" s="121">
        <v>210.15263734999999</v>
      </c>
      <c r="BI371" s="121">
        <v>62.273543486000001</v>
      </c>
      <c r="BJ371" s="121">
        <v>116.99728380000001</v>
      </c>
      <c r="BK371" s="121">
        <v>211.15279249</v>
      </c>
      <c r="BL371" s="121">
        <v>7.4862075436</v>
      </c>
      <c r="BM371" s="121">
        <v>56.20140705</v>
      </c>
      <c r="BN371" s="121">
        <v>122.90156175</v>
      </c>
      <c r="BO371" s="121">
        <v>288.62119390999999</v>
      </c>
      <c r="BP371" s="121">
        <v>8.6164383561999998</v>
      </c>
      <c r="BQ371" s="121">
        <v>415</v>
      </c>
      <c r="BR371" s="155"/>
    </row>
    <row r="372" spans="3:70">
      <c r="C372" s="150">
        <v>334</v>
      </c>
      <c r="D372" s="137">
        <v>205.13677838000001</v>
      </c>
      <c r="E372" s="137">
        <v>57.205665175999997</v>
      </c>
      <c r="F372" s="137">
        <v>110.48122908000001</v>
      </c>
      <c r="G372" s="137">
        <v>203.96070487</v>
      </c>
      <c r="H372" s="137">
        <v>7.4862075436</v>
      </c>
      <c r="I372" s="137">
        <v>57.159590084000001</v>
      </c>
      <c r="J372" s="137">
        <v>130.89005151999999</v>
      </c>
      <c r="K372" s="137">
        <v>225.35046819999999</v>
      </c>
      <c r="L372" s="137">
        <v>8.3178082191999998</v>
      </c>
      <c r="M372" s="137">
        <v>351</v>
      </c>
      <c r="Q372" s="150">
        <v>334</v>
      </c>
      <c r="R372" s="137">
        <v>206.8167967</v>
      </c>
      <c r="S372" s="137">
        <v>52.081141242999998</v>
      </c>
      <c r="T372" s="137">
        <v>111.77903753</v>
      </c>
      <c r="U372" s="137">
        <v>205.05140021</v>
      </c>
      <c r="V372" s="137">
        <v>7.4862075436</v>
      </c>
      <c r="W372" s="137">
        <v>57.718318734999997</v>
      </c>
      <c r="X372" s="137">
        <v>130.79746958999999</v>
      </c>
      <c r="Y372" s="137">
        <v>230.60198377</v>
      </c>
      <c r="Z372" s="137">
        <v>8.5863013698999993</v>
      </c>
      <c r="AA372" s="137">
        <v>490</v>
      </c>
      <c r="AE372" s="150">
        <v>334</v>
      </c>
      <c r="AF372" s="137">
        <v>207.76678398000001</v>
      </c>
      <c r="AG372" s="137">
        <v>63.872241926999997</v>
      </c>
      <c r="AH372" s="137">
        <v>115.25869118</v>
      </c>
      <c r="AI372" s="137">
        <v>216.55976444999999</v>
      </c>
      <c r="AJ372" s="137">
        <v>7.4862075436</v>
      </c>
      <c r="AK372" s="137">
        <v>59.330417019000002</v>
      </c>
      <c r="AL372" s="137">
        <v>117.52776397</v>
      </c>
      <c r="AM372" s="137">
        <v>463.67437397999998</v>
      </c>
      <c r="AN372" s="137">
        <v>8.9150684931999997</v>
      </c>
      <c r="AO372" s="137">
        <v>422</v>
      </c>
      <c r="AP372" s="155"/>
      <c r="AQ372" s="148"/>
      <c r="AS372" s="150">
        <v>334</v>
      </c>
      <c r="AT372" s="137">
        <v>207.72677032999999</v>
      </c>
      <c r="AU372" s="137">
        <v>60.756421744000001</v>
      </c>
      <c r="AV372" s="137">
        <v>113.25147446</v>
      </c>
      <c r="AW372" s="137">
        <v>217.71695177999999</v>
      </c>
      <c r="AX372" s="137">
        <v>7.4862075436</v>
      </c>
      <c r="AY372" s="137">
        <v>59.343655167000001</v>
      </c>
      <c r="AZ372" s="137">
        <v>117.83652938</v>
      </c>
      <c r="BA372" s="137">
        <v>450.09537343</v>
      </c>
      <c r="BB372" s="137">
        <v>8.9616438356000003</v>
      </c>
      <c r="BC372" s="137">
        <v>367</v>
      </c>
      <c r="BD372" s="155"/>
      <c r="BE372" s="148"/>
      <c r="BG372" s="150">
        <v>334</v>
      </c>
      <c r="BH372" s="121">
        <v>207.62366292999999</v>
      </c>
      <c r="BI372" s="121">
        <v>61.947913001000003</v>
      </c>
      <c r="BJ372" s="121">
        <v>116.50532452</v>
      </c>
      <c r="BK372" s="121">
        <v>210.86692102999999</v>
      </c>
      <c r="BL372" s="121">
        <v>7.4862075436</v>
      </c>
      <c r="BM372" s="121">
        <v>56.180286217999999</v>
      </c>
      <c r="BN372" s="121">
        <v>122.52267066</v>
      </c>
      <c r="BO372" s="121">
        <v>287.34074323999999</v>
      </c>
      <c r="BP372" s="121">
        <v>8.6164383561999998</v>
      </c>
      <c r="BQ372" s="121">
        <v>415</v>
      </c>
      <c r="BR372" s="155"/>
    </row>
    <row r="373" spans="3:70">
      <c r="C373" s="150">
        <v>335</v>
      </c>
      <c r="D373" s="137">
        <v>202.87507227</v>
      </c>
      <c r="E373" s="137">
        <v>56.808487821999996</v>
      </c>
      <c r="F373" s="137">
        <v>109.84108734</v>
      </c>
      <c r="G373" s="137">
        <v>203.67107242</v>
      </c>
      <c r="H373" s="137">
        <v>7.4862075436</v>
      </c>
      <c r="I373" s="137">
        <v>57.137013519</v>
      </c>
      <c r="J373" s="137">
        <v>130.48278343000001</v>
      </c>
      <c r="K373" s="137">
        <v>224.4205221</v>
      </c>
      <c r="L373" s="137">
        <v>8.3178082191999998</v>
      </c>
      <c r="M373" s="137">
        <v>351</v>
      </c>
      <c r="Q373" s="150">
        <v>335</v>
      </c>
      <c r="R373" s="137">
        <v>204.3348475</v>
      </c>
      <c r="S373" s="137">
        <v>51.83657625</v>
      </c>
      <c r="T373" s="137">
        <v>111.21623805</v>
      </c>
      <c r="U373" s="137">
        <v>204.77156593000001</v>
      </c>
      <c r="V373" s="137">
        <v>7.4862075436</v>
      </c>
      <c r="W373" s="137">
        <v>57.695549458000002</v>
      </c>
      <c r="X373" s="137">
        <v>130.39262959000001</v>
      </c>
      <c r="Y373" s="137">
        <v>229.63327515</v>
      </c>
      <c r="Z373" s="137">
        <v>8.5863013698999993</v>
      </c>
      <c r="AA373" s="137">
        <v>491</v>
      </c>
      <c r="AE373" s="150">
        <v>335</v>
      </c>
      <c r="AF373" s="137">
        <v>205.31213005999999</v>
      </c>
      <c r="AG373" s="137">
        <v>63.517226233000002</v>
      </c>
      <c r="AH373" s="137">
        <v>114.70660823999999</v>
      </c>
      <c r="AI373" s="137">
        <v>216.26898706</v>
      </c>
      <c r="AJ373" s="137">
        <v>7.4862075436</v>
      </c>
      <c r="AK373" s="137">
        <v>59.305570158000002</v>
      </c>
      <c r="AL373" s="137">
        <v>117.13168828000001</v>
      </c>
      <c r="AM373" s="137">
        <v>461.25044529000002</v>
      </c>
      <c r="AN373" s="137">
        <v>8.9150684931999997</v>
      </c>
      <c r="AO373" s="137">
        <v>423</v>
      </c>
      <c r="AP373" s="155"/>
      <c r="AQ373" s="148"/>
      <c r="AS373" s="150">
        <v>335</v>
      </c>
      <c r="AT373" s="137">
        <v>205.32772858000001</v>
      </c>
      <c r="AU373" s="137">
        <v>60.411571250000001</v>
      </c>
      <c r="AV373" s="137">
        <v>112.64439229</v>
      </c>
      <c r="AW373" s="137">
        <v>217.42022466</v>
      </c>
      <c r="AX373" s="137">
        <v>7.4862075436</v>
      </c>
      <c r="AY373" s="137">
        <v>59.318806866999999</v>
      </c>
      <c r="AZ373" s="137">
        <v>117.44126826</v>
      </c>
      <c r="BA373" s="137">
        <v>447.88580410999998</v>
      </c>
      <c r="BB373" s="137">
        <v>8.9616438356000003</v>
      </c>
      <c r="BC373" s="137">
        <v>367</v>
      </c>
      <c r="BD373" s="155"/>
      <c r="BE373" s="148"/>
      <c r="BG373" s="150">
        <v>335</v>
      </c>
      <c r="BH373" s="121">
        <v>205.18115209000001</v>
      </c>
      <c r="BI373" s="121">
        <v>61.657459785</v>
      </c>
      <c r="BJ373" s="121">
        <v>115.89172438</v>
      </c>
      <c r="BK373" s="121">
        <v>210.58104957</v>
      </c>
      <c r="BL373" s="121">
        <v>7.4862075436</v>
      </c>
      <c r="BM373" s="121">
        <v>56.157826849999999</v>
      </c>
      <c r="BN373" s="121">
        <v>122.12522769</v>
      </c>
      <c r="BO373" s="121">
        <v>285.99391525999999</v>
      </c>
      <c r="BP373" s="121">
        <v>8.6164383561999998</v>
      </c>
      <c r="BQ373" s="121">
        <v>415</v>
      </c>
      <c r="BR373" s="155"/>
    </row>
    <row r="374" spans="3:70">
      <c r="C374" s="150">
        <v>336</v>
      </c>
      <c r="D374" s="137">
        <v>200.57744314000001</v>
      </c>
      <c r="E374" s="137">
        <v>56.489749752999998</v>
      </c>
      <c r="F374" s="137">
        <v>109.15842934</v>
      </c>
      <c r="G374" s="137">
        <v>203.38143995999999</v>
      </c>
      <c r="H374" s="137">
        <v>7.4862075436</v>
      </c>
      <c r="I374" s="137">
        <v>57.113176484999997</v>
      </c>
      <c r="J374" s="137">
        <v>130.05614883999999</v>
      </c>
      <c r="K374" s="137">
        <v>223.44115262</v>
      </c>
      <c r="L374" s="137">
        <v>8.3178082191999998</v>
      </c>
      <c r="M374" s="137">
        <v>351</v>
      </c>
      <c r="Q374" s="150">
        <v>336</v>
      </c>
      <c r="R374" s="137">
        <v>202.06512311</v>
      </c>
      <c r="S374" s="137">
        <v>51.507054748999998</v>
      </c>
      <c r="T374" s="137">
        <v>110.52617026999999</v>
      </c>
      <c r="U374" s="137">
        <v>204.49173166</v>
      </c>
      <c r="V374" s="137">
        <v>7.4862075436</v>
      </c>
      <c r="W374" s="137">
        <v>57.671550465999999</v>
      </c>
      <c r="X374" s="137">
        <v>129.96867248999999</v>
      </c>
      <c r="Y374" s="137">
        <v>228.61442944999999</v>
      </c>
      <c r="Z374" s="137">
        <v>8.5863013698999993</v>
      </c>
      <c r="AA374" s="137">
        <v>491</v>
      </c>
      <c r="AE374" s="150">
        <v>336</v>
      </c>
      <c r="AF374" s="137">
        <v>203.04677075000001</v>
      </c>
      <c r="AG374" s="137">
        <v>63.151221155999998</v>
      </c>
      <c r="AH374" s="137">
        <v>113.97622004999999</v>
      </c>
      <c r="AI374" s="137">
        <v>215.97820967000001</v>
      </c>
      <c r="AJ374" s="137">
        <v>7.4862075436</v>
      </c>
      <c r="AK374" s="137">
        <v>59.279674639</v>
      </c>
      <c r="AL374" s="137">
        <v>116.71944859</v>
      </c>
      <c r="AM374" s="137">
        <v>458.72998756999999</v>
      </c>
      <c r="AN374" s="137">
        <v>8.9150684931999997</v>
      </c>
      <c r="AO374" s="137">
        <v>423</v>
      </c>
      <c r="AP374" s="155"/>
      <c r="AQ374" s="148"/>
      <c r="AS374" s="150">
        <v>336</v>
      </c>
      <c r="AT374" s="137">
        <v>203.05308385000001</v>
      </c>
      <c r="AU374" s="137">
        <v>60.007094367000001</v>
      </c>
      <c r="AV374" s="137">
        <v>111.97253949</v>
      </c>
      <c r="AW374" s="137">
        <v>217.12349753999999</v>
      </c>
      <c r="AX374" s="137">
        <v>7.4862075436</v>
      </c>
      <c r="AY374" s="137">
        <v>59.292846654000002</v>
      </c>
      <c r="AZ374" s="137">
        <v>117.02932302000001</v>
      </c>
      <c r="BA374" s="137">
        <v>445.57873691999998</v>
      </c>
      <c r="BB374" s="137">
        <v>8.9616438356000003</v>
      </c>
      <c r="BC374" s="137">
        <v>367</v>
      </c>
      <c r="BD374" s="155"/>
      <c r="BE374" s="148"/>
      <c r="BG374" s="150">
        <v>336</v>
      </c>
      <c r="BH374" s="121">
        <v>202.97553386000001</v>
      </c>
      <c r="BI374" s="121">
        <v>61.261430697000002</v>
      </c>
      <c r="BJ374" s="121">
        <v>115.14680749</v>
      </c>
      <c r="BK374" s="121">
        <v>210.29517812</v>
      </c>
      <c r="BL374" s="121">
        <v>7.4862075436</v>
      </c>
      <c r="BM374" s="121">
        <v>56.133989958999997</v>
      </c>
      <c r="BN374" s="121">
        <v>121.70887156000001</v>
      </c>
      <c r="BO374" s="121">
        <v>284.57910067</v>
      </c>
      <c r="BP374" s="121">
        <v>8.6164383561999998</v>
      </c>
      <c r="BQ374" s="121">
        <v>415</v>
      </c>
      <c r="BR374" s="155"/>
    </row>
    <row r="375" spans="3:70">
      <c r="C375" s="150">
        <v>337</v>
      </c>
      <c r="D375" s="137">
        <v>198.22082351</v>
      </c>
      <c r="E375" s="137">
        <v>56.183392447999999</v>
      </c>
      <c r="F375" s="137">
        <v>108.52238106999999</v>
      </c>
      <c r="G375" s="137">
        <v>203.09180749999999</v>
      </c>
      <c r="H375" s="137">
        <v>7.4862075436</v>
      </c>
      <c r="I375" s="137">
        <v>57.088046099000003</v>
      </c>
      <c r="J375" s="137">
        <v>129.60978982</v>
      </c>
      <c r="K375" s="137">
        <v>222.41107371999999</v>
      </c>
      <c r="L375" s="137">
        <v>8.3178082191999998</v>
      </c>
      <c r="M375" s="137">
        <v>352</v>
      </c>
      <c r="Q375" s="150">
        <v>337</v>
      </c>
      <c r="R375" s="137">
        <v>199.72244494</v>
      </c>
      <c r="S375" s="137">
        <v>51.244324153000001</v>
      </c>
      <c r="T375" s="137">
        <v>109.84226536</v>
      </c>
      <c r="U375" s="137">
        <v>204.21189738000001</v>
      </c>
      <c r="V375" s="137">
        <v>7.4862075436</v>
      </c>
      <c r="W375" s="137">
        <v>57.646290295999997</v>
      </c>
      <c r="X375" s="137">
        <v>129.52524574</v>
      </c>
      <c r="Y375" s="137">
        <v>227.54416087999999</v>
      </c>
      <c r="Z375" s="137">
        <v>8.5863013698999993</v>
      </c>
      <c r="AA375" s="137">
        <v>491</v>
      </c>
      <c r="AE375" s="150">
        <v>337</v>
      </c>
      <c r="AF375" s="137">
        <v>200.81027750999999</v>
      </c>
      <c r="AG375" s="137">
        <v>62.785918139000003</v>
      </c>
      <c r="AH375" s="137">
        <v>113.21626374</v>
      </c>
      <c r="AI375" s="137">
        <v>215.68743226999999</v>
      </c>
      <c r="AJ375" s="137">
        <v>7.4862075436</v>
      </c>
      <c r="AK375" s="137">
        <v>59.252705345000003</v>
      </c>
      <c r="AL375" s="137">
        <v>116.29075797</v>
      </c>
      <c r="AM375" s="137">
        <v>456.11128945000002</v>
      </c>
      <c r="AN375" s="137">
        <v>8.9150684931999997</v>
      </c>
      <c r="AO375" s="137">
        <v>423</v>
      </c>
      <c r="AP375" s="155"/>
      <c r="AQ375" s="148"/>
      <c r="AS375" s="150">
        <v>337</v>
      </c>
      <c r="AT375" s="137">
        <v>200.68792739</v>
      </c>
      <c r="AU375" s="137">
        <v>59.689083449000002</v>
      </c>
      <c r="AV375" s="137">
        <v>111.30473246</v>
      </c>
      <c r="AW375" s="137">
        <v>216.82677040999999</v>
      </c>
      <c r="AX375" s="137">
        <v>7.4862075436</v>
      </c>
      <c r="AY375" s="137">
        <v>59.265747646999998</v>
      </c>
      <c r="AZ375" s="137">
        <v>116.60039223</v>
      </c>
      <c r="BA375" s="137">
        <v>443.17228091999999</v>
      </c>
      <c r="BB375" s="137">
        <v>8.9616438356000003</v>
      </c>
      <c r="BC375" s="137">
        <v>367</v>
      </c>
      <c r="BD375" s="155"/>
      <c r="BE375" s="148"/>
      <c r="BG375" s="150">
        <v>337</v>
      </c>
      <c r="BH375" s="121">
        <v>200.70769232999999</v>
      </c>
      <c r="BI375" s="121">
        <v>60.908396961999998</v>
      </c>
      <c r="BJ375" s="121">
        <v>114.42111857</v>
      </c>
      <c r="BK375" s="121">
        <v>210.00930665999999</v>
      </c>
      <c r="BL375" s="121">
        <v>7.4862075436</v>
      </c>
      <c r="BM375" s="121">
        <v>56.108736552000003</v>
      </c>
      <c r="BN375" s="121">
        <v>121.27324097</v>
      </c>
      <c r="BO375" s="121">
        <v>283.09469017999999</v>
      </c>
      <c r="BP375" s="121">
        <v>8.6164383561999998</v>
      </c>
      <c r="BQ375" s="121">
        <v>415</v>
      </c>
      <c r="BR375" s="155"/>
    </row>
    <row r="376" spans="3:70">
      <c r="C376" s="150">
        <v>338</v>
      </c>
      <c r="D376" s="137">
        <v>195.87199419999999</v>
      </c>
      <c r="E376" s="137">
        <v>55.932157971000002</v>
      </c>
      <c r="F376" s="137">
        <v>107.82341966</v>
      </c>
      <c r="G376" s="137">
        <v>202.80217504000001</v>
      </c>
      <c r="H376" s="137">
        <v>7.4862075436</v>
      </c>
      <c r="I376" s="137">
        <v>57.061589476999998</v>
      </c>
      <c r="J376" s="137">
        <v>129.14334847000001</v>
      </c>
      <c r="K376" s="137">
        <v>221.32899936000001</v>
      </c>
      <c r="L376" s="137">
        <v>8.3178082191999998</v>
      </c>
      <c r="M376" s="137">
        <v>352</v>
      </c>
      <c r="Q376" s="150">
        <v>338</v>
      </c>
      <c r="R376" s="137">
        <v>197.33762313</v>
      </c>
      <c r="S376" s="137">
        <v>50.989149228000002</v>
      </c>
      <c r="T376" s="137">
        <v>109.19294843</v>
      </c>
      <c r="U376" s="137">
        <v>203.93206309999999</v>
      </c>
      <c r="V376" s="137">
        <v>7.4862075436</v>
      </c>
      <c r="W376" s="137">
        <v>57.619737481999998</v>
      </c>
      <c r="X376" s="137">
        <v>129.06199677000001</v>
      </c>
      <c r="Y376" s="137">
        <v>226.42118366</v>
      </c>
      <c r="Z376" s="137">
        <v>8.5863013698999993</v>
      </c>
      <c r="AA376" s="137">
        <v>491</v>
      </c>
      <c r="AE376" s="150">
        <v>338</v>
      </c>
      <c r="AF376" s="137">
        <v>198.47512184999999</v>
      </c>
      <c r="AG376" s="137">
        <v>62.465196446999997</v>
      </c>
      <c r="AH376" s="137">
        <v>112.51038852000001</v>
      </c>
      <c r="AI376" s="137">
        <v>215.39665488</v>
      </c>
      <c r="AJ376" s="137">
        <v>7.4862075436</v>
      </c>
      <c r="AK376" s="137">
        <v>59.224637156999997</v>
      </c>
      <c r="AL376" s="137">
        <v>115.84532946</v>
      </c>
      <c r="AM376" s="137">
        <v>453.39263956000002</v>
      </c>
      <c r="AN376" s="137">
        <v>8.9150684931999997</v>
      </c>
      <c r="AO376" s="137">
        <v>423</v>
      </c>
      <c r="AP376" s="155"/>
      <c r="AQ376" s="148"/>
      <c r="AS376" s="150">
        <v>338</v>
      </c>
      <c r="AT376" s="137">
        <v>198.34478879</v>
      </c>
      <c r="AU376" s="137">
        <v>59.406965591999999</v>
      </c>
      <c r="AV376" s="137">
        <v>110.5790145</v>
      </c>
      <c r="AW376" s="137">
        <v>216.53004329000001</v>
      </c>
      <c r="AX376" s="137">
        <v>7.4862075436</v>
      </c>
      <c r="AY376" s="137">
        <v>59.237482966000002</v>
      </c>
      <c r="AZ376" s="137">
        <v>116.15417449</v>
      </c>
      <c r="BA376" s="137">
        <v>440.66454519000001</v>
      </c>
      <c r="BB376" s="137">
        <v>8.9616438356000003</v>
      </c>
      <c r="BC376" s="137">
        <v>367</v>
      </c>
      <c r="BD376" s="155"/>
      <c r="BE376" s="148"/>
      <c r="BG376" s="150">
        <v>338</v>
      </c>
      <c r="BH376" s="121">
        <v>198.41904647000001</v>
      </c>
      <c r="BI376" s="121">
        <v>60.593086710000001</v>
      </c>
      <c r="BJ376" s="121">
        <v>113.67851048</v>
      </c>
      <c r="BK376" s="121">
        <v>209.72343520000001</v>
      </c>
      <c r="BL376" s="121">
        <v>7.4862075436</v>
      </c>
      <c r="BM376" s="121">
        <v>56.082027641000003</v>
      </c>
      <c r="BN376" s="121">
        <v>120.81797462</v>
      </c>
      <c r="BO376" s="121">
        <v>281.53907449000002</v>
      </c>
      <c r="BP376" s="121">
        <v>8.6164383561999998</v>
      </c>
      <c r="BQ376" s="121">
        <v>415</v>
      </c>
      <c r="BR376" s="155"/>
    </row>
    <row r="377" spans="3:70">
      <c r="C377" s="150">
        <v>339</v>
      </c>
      <c r="D377" s="137">
        <v>193.58656038000001</v>
      </c>
      <c r="E377" s="137">
        <v>55.666406317000003</v>
      </c>
      <c r="F377" s="137">
        <v>107.07557994</v>
      </c>
      <c r="G377" s="137">
        <v>202.51254258</v>
      </c>
      <c r="H377" s="137">
        <v>7.4862075436</v>
      </c>
      <c r="I377" s="137">
        <v>57.033773734</v>
      </c>
      <c r="J377" s="137">
        <v>128.65646688999999</v>
      </c>
      <c r="K377" s="137">
        <v>220.19364349</v>
      </c>
      <c r="L377" s="137">
        <v>8.3178082191999998</v>
      </c>
      <c r="M377" s="137">
        <v>352</v>
      </c>
      <c r="Q377" s="150">
        <v>339</v>
      </c>
      <c r="R377" s="137">
        <v>195.02768664000001</v>
      </c>
      <c r="S377" s="137">
        <v>50.777335176000001</v>
      </c>
      <c r="T377" s="137">
        <v>108.4253853</v>
      </c>
      <c r="U377" s="137">
        <v>203.65222883000001</v>
      </c>
      <c r="V377" s="137">
        <v>7.4862075436</v>
      </c>
      <c r="W377" s="137">
        <v>57.591860560999997</v>
      </c>
      <c r="X377" s="137">
        <v>128.57857301000001</v>
      </c>
      <c r="Y377" s="137">
        <v>225.24421197999999</v>
      </c>
      <c r="Z377" s="137">
        <v>8.5863013698999993</v>
      </c>
      <c r="AA377" s="137">
        <v>492</v>
      </c>
      <c r="AE377" s="150">
        <v>339</v>
      </c>
      <c r="AF377" s="137">
        <v>196.22859542</v>
      </c>
      <c r="AG377" s="137">
        <v>62.121958612999997</v>
      </c>
      <c r="AH377" s="137">
        <v>111.73840022</v>
      </c>
      <c r="AI377" s="137">
        <v>215.10587749000001</v>
      </c>
      <c r="AJ377" s="137">
        <v>7.4862075436</v>
      </c>
      <c r="AK377" s="137">
        <v>59.195444958000003</v>
      </c>
      <c r="AL377" s="137">
        <v>115.38287611</v>
      </c>
      <c r="AM377" s="137">
        <v>450.57232651999999</v>
      </c>
      <c r="AN377" s="137">
        <v>8.9150684931999997</v>
      </c>
      <c r="AO377" s="137">
        <v>424</v>
      </c>
      <c r="AP377" s="155"/>
      <c r="AQ377" s="148"/>
      <c r="AS377" s="150">
        <v>339</v>
      </c>
      <c r="AT377" s="137">
        <v>195.99727329000001</v>
      </c>
      <c r="AU377" s="137">
        <v>59.091299857999999</v>
      </c>
      <c r="AV377" s="137">
        <v>109.89122132</v>
      </c>
      <c r="AW377" s="137">
        <v>216.23331616999999</v>
      </c>
      <c r="AX377" s="137">
        <v>7.4862075436</v>
      </c>
      <c r="AY377" s="137">
        <v>59.208025730000003</v>
      </c>
      <c r="AZ377" s="137">
        <v>115.69036839</v>
      </c>
      <c r="BA377" s="137">
        <v>438.05363879999999</v>
      </c>
      <c r="BB377" s="137">
        <v>8.9616438356000003</v>
      </c>
      <c r="BC377" s="137">
        <v>368</v>
      </c>
      <c r="BD377" s="155"/>
      <c r="BE377" s="148"/>
      <c r="BG377" s="150">
        <v>339</v>
      </c>
      <c r="BH377" s="121">
        <v>196.17956480000001</v>
      </c>
      <c r="BI377" s="121">
        <v>60.235300635000002</v>
      </c>
      <c r="BJ377" s="121">
        <v>112.92921404000001</v>
      </c>
      <c r="BK377" s="121">
        <v>209.43756374</v>
      </c>
      <c r="BL377" s="121">
        <v>7.4862075436</v>
      </c>
      <c r="BM377" s="121">
        <v>56.053824235999997</v>
      </c>
      <c r="BN377" s="121">
        <v>120.34271122</v>
      </c>
      <c r="BO377" s="121">
        <v>279.91064428999999</v>
      </c>
      <c r="BP377" s="121">
        <v>8.6164383561999998</v>
      </c>
      <c r="BQ377" s="121">
        <v>416</v>
      </c>
      <c r="BR377" s="155"/>
    </row>
    <row r="378" spans="3:70">
      <c r="C378" s="150">
        <v>340</v>
      </c>
      <c r="D378" s="137">
        <v>191.46044861999999</v>
      </c>
      <c r="E378" s="137">
        <v>55.242178848000002</v>
      </c>
      <c r="F378" s="137">
        <v>106.32689397</v>
      </c>
      <c r="G378" s="137">
        <v>202.22291013</v>
      </c>
      <c r="H378" s="137">
        <v>7.4862075436</v>
      </c>
      <c r="I378" s="137">
        <v>57.004565986000003</v>
      </c>
      <c r="J378" s="137">
        <v>128.14878716000001</v>
      </c>
      <c r="K378" s="137">
        <v>219.00372006000001</v>
      </c>
      <c r="L378" s="137">
        <v>8.3178082191999998</v>
      </c>
      <c r="M378" s="137">
        <v>352</v>
      </c>
      <c r="Q378" s="150">
        <v>340</v>
      </c>
      <c r="R378" s="137">
        <v>192.88581268999999</v>
      </c>
      <c r="S378" s="137">
        <v>50.459056935</v>
      </c>
      <c r="T378" s="137">
        <v>107.59622382000001</v>
      </c>
      <c r="U378" s="137">
        <v>203.37239455</v>
      </c>
      <c r="V378" s="137">
        <v>7.4862075436</v>
      </c>
      <c r="W378" s="137">
        <v>57.562628066999999</v>
      </c>
      <c r="X378" s="137">
        <v>128.07462192</v>
      </c>
      <c r="Y378" s="137">
        <v>224.01196006000001</v>
      </c>
      <c r="Z378" s="137">
        <v>8.5863013698999993</v>
      </c>
      <c r="AA378" s="137">
        <v>492</v>
      </c>
      <c r="AE378" s="150">
        <v>340</v>
      </c>
      <c r="AF378" s="137">
        <v>193.94831618000001</v>
      </c>
      <c r="AG378" s="137">
        <v>61.799559199000001</v>
      </c>
      <c r="AH378" s="137">
        <v>110.9793263</v>
      </c>
      <c r="AI378" s="137">
        <v>214.8151001</v>
      </c>
      <c r="AJ378" s="137">
        <v>7.4862075436</v>
      </c>
      <c r="AK378" s="137">
        <v>59.165103629000001</v>
      </c>
      <c r="AL378" s="137">
        <v>114.90311099</v>
      </c>
      <c r="AM378" s="137">
        <v>447.64863895000002</v>
      </c>
      <c r="AN378" s="137">
        <v>8.9150684931999997</v>
      </c>
      <c r="AO378" s="137">
        <v>424</v>
      </c>
      <c r="AP378" s="155"/>
      <c r="AQ378" s="148"/>
      <c r="AS378" s="150">
        <v>340</v>
      </c>
      <c r="AT378" s="137">
        <v>193.71232434999999</v>
      </c>
      <c r="AU378" s="137">
        <v>58.850021945999998</v>
      </c>
      <c r="AV378" s="137">
        <v>109.06647375</v>
      </c>
      <c r="AW378" s="137">
        <v>215.93658905000001</v>
      </c>
      <c r="AX378" s="137">
        <v>7.4862075436</v>
      </c>
      <c r="AY378" s="137">
        <v>59.177349057999997</v>
      </c>
      <c r="AZ378" s="137">
        <v>115.20867251999999</v>
      </c>
      <c r="BA378" s="137">
        <v>435.33767081000002</v>
      </c>
      <c r="BB378" s="137">
        <v>8.9616438356000003</v>
      </c>
      <c r="BC378" s="137">
        <v>368</v>
      </c>
      <c r="BD378" s="155"/>
      <c r="BE378" s="148"/>
      <c r="BG378" s="150">
        <v>340</v>
      </c>
      <c r="BH378" s="121">
        <v>193.85143557000001</v>
      </c>
      <c r="BI378" s="121">
        <v>59.969065063999999</v>
      </c>
      <c r="BJ378" s="121">
        <v>112.17701464</v>
      </c>
      <c r="BK378" s="121">
        <v>209.15169229</v>
      </c>
      <c r="BL378" s="121">
        <v>7.4862075436</v>
      </c>
      <c r="BM378" s="121">
        <v>56.024087346999998</v>
      </c>
      <c r="BN378" s="121">
        <v>119.84708947</v>
      </c>
      <c r="BO378" s="121">
        <v>278.2077903</v>
      </c>
      <c r="BP378" s="121">
        <v>8.6164383561999998</v>
      </c>
      <c r="BQ378" s="121">
        <v>416</v>
      </c>
      <c r="BR378" s="155"/>
    </row>
    <row r="379" spans="3:70">
      <c r="C379" s="150">
        <v>341</v>
      </c>
      <c r="D379" s="137">
        <v>188.90870519999999</v>
      </c>
      <c r="E379" s="137">
        <v>54.944583102999999</v>
      </c>
      <c r="F379" s="137">
        <v>105.87720793</v>
      </c>
      <c r="G379" s="137">
        <v>201.93327767</v>
      </c>
      <c r="H379" s="137">
        <v>7.4862075436</v>
      </c>
      <c r="I379" s="137">
        <v>56.973933348999999</v>
      </c>
      <c r="J379" s="137">
        <v>127.61995137</v>
      </c>
      <c r="K379" s="137">
        <v>217.75794304999999</v>
      </c>
      <c r="L379" s="137">
        <v>8.3178082191999998</v>
      </c>
      <c r="M379" s="137">
        <v>352</v>
      </c>
      <c r="Q379" s="150">
        <v>341</v>
      </c>
      <c r="R379" s="137">
        <v>190.31423469000001</v>
      </c>
      <c r="S379" s="137">
        <v>50.192300971000002</v>
      </c>
      <c r="T379" s="137">
        <v>107.14524410999999</v>
      </c>
      <c r="U379" s="137">
        <v>203.09256027000001</v>
      </c>
      <c r="V379" s="137">
        <v>7.4862075436</v>
      </c>
      <c r="W379" s="137">
        <v>57.532008535999999</v>
      </c>
      <c r="X379" s="137">
        <v>127.54979091</v>
      </c>
      <c r="Y379" s="137">
        <v>222.72314211</v>
      </c>
      <c r="Z379" s="137">
        <v>8.5863013698999993</v>
      </c>
      <c r="AA379" s="137">
        <v>492</v>
      </c>
      <c r="AE379" s="150">
        <v>341</v>
      </c>
      <c r="AF379" s="137">
        <v>191.41539134000001</v>
      </c>
      <c r="AG379" s="137">
        <v>61.428358113000002</v>
      </c>
      <c r="AH379" s="137">
        <v>110.52169966</v>
      </c>
      <c r="AI379" s="137">
        <v>214.52432271000001</v>
      </c>
      <c r="AJ379" s="137">
        <v>7.4862075436</v>
      </c>
      <c r="AK379" s="137">
        <v>59.133588054000001</v>
      </c>
      <c r="AL379" s="137">
        <v>114.40574712999999</v>
      </c>
      <c r="AM379" s="137">
        <v>444.61986547999999</v>
      </c>
      <c r="AN379" s="137">
        <v>8.9150684931999997</v>
      </c>
      <c r="AO379" s="137">
        <v>424</v>
      </c>
      <c r="AP379" s="155"/>
      <c r="AQ379" s="148"/>
      <c r="AS379" s="150">
        <v>341</v>
      </c>
      <c r="AT379" s="137">
        <v>191.10404457999999</v>
      </c>
      <c r="AU379" s="137">
        <v>58.483152339</v>
      </c>
      <c r="AV379" s="137">
        <v>108.69064871</v>
      </c>
      <c r="AW379" s="137">
        <v>215.63986193</v>
      </c>
      <c r="AX379" s="137">
        <v>7.4862075436</v>
      </c>
      <c r="AY379" s="137">
        <v>59.145426071999999</v>
      </c>
      <c r="AZ379" s="137">
        <v>114.70878546</v>
      </c>
      <c r="BA379" s="137">
        <v>432.5147503</v>
      </c>
      <c r="BB379" s="137">
        <v>8.9616438356000003</v>
      </c>
      <c r="BC379" s="137">
        <v>368</v>
      </c>
      <c r="BD379" s="155"/>
      <c r="BE379" s="148"/>
      <c r="BG379" s="150">
        <v>341</v>
      </c>
      <c r="BH379" s="121">
        <v>191.40970923</v>
      </c>
      <c r="BI379" s="121">
        <v>59.602514862</v>
      </c>
      <c r="BJ379" s="121">
        <v>111.63872698999999</v>
      </c>
      <c r="BK379" s="121">
        <v>208.86582082999999</v>
      </c>
      <c r="BL379" s="121">
        <v>7.4862075436</v>
      </c>
      <c r="BM379" s="121">
        <v>55.992777983000003</v>
      </c>
      <c r="BN379" s="121">
        <v>119.33074808000001</v>
      </c>
      <c r="BO379" s="121">
        <v>276.42890319999998</v>
      </c>
      <c r="BP379" s="121">
        <v>8.6164383561999998</v>
      </c>
      <c r="BQ379" s="121">
        <v>416</v>
      </c>
      <c r="BR379" s="155"/>
    </row>
    <row r="380" spans="3:70">
      <c r="C380" s="150">
        <v>342</v>
      </c>
      <c r="D380" s="137">
        <v>186.81572168</v>
      </c>
      <c r="E380" s="137">
        <v>54.535019937000001</v>
      </c>
      <c r="F380" s="137">
        <v>105.08072941</v>
      </c>
      <c r="G380" s="137">
        <v>201.64364520999999</v>
      </c>
      <c r="H380" s="137">
        <v>7.4862075436</v>
      </c>
      <c r="I380" s="137">
        <v>56.941842938000001</v>
      </c>
      <c r="J380" s="137">
        <v>127.06960162999999</v>
      </c>
      <c r="K380" s="137">
        <v>216.45502639</v>
      </c>
      <c r="L380" s="137">
        <v>8.3178082191999998</v>
      </c>
      <c r="M380" s="137">
        <v>352</v>
      </c>
      <c r="Q380" s="150">
        <v>342</v>
      </c>
      <c r="R380" s="137">
        <v>188.15277631999999</v>
      </c>
      <c r="S380" s="137">
        <v>49.894143990000003</v>
      </c>
      <c r="T380" s="137">
        <v>106.31554579</v>
      </c>
      <c r="U380" s="137">
        <v>202.81272598999999</v>
      </c>
      <c r="V380" s="137">
        <v>7.4862075436</v>
      </c>
      <c r="W380" s="137">
        <v>57.499970505</v>
      </c>
      <c r="X380" s="137">
        <v>127.00372744000001</v>
      </c>
      <c r="Y380" s="137">
        <v>221.37647233000001</v>
      </c>
      <c r="Z380" s="137">
        <v>8.5863013698999993</v>
      </c>
      <c r="AA380" s="137">
        <v>492</v>
      </c>
      <c r="AE380" s="150">
        <v>342</v>
      </c>
      <c r="AF380" s="137">
        <v>189.33879279999999</v>
      </c>
      <c r="AG380" s="137">
        <v>60.995514382000003</v>
      </c>
      <c r="AH380" s="137">
        <v>109.66938935</v>
      </c>
      <c r="AI380" s="137">
        <v>214.23354531000001</v>
      </c>
      <c r="AJ380" s="137">
        <v>7.4862075436</v>
      </c>
      <c r="AK380" s="137">
        <v>59.100873114999999</v>
      </c>
      <c r="AL380" s="137">
        <v>113.89049759</v>
      </c>
      <c r="AM380" s="137">
        <v>441.48429474</v>
      </c>
      <c r="AN380" s="137">
        <v>8.9150684931999997</v>
      </c>
      <c r="AO380" s="137">
        <v>424</v>
      </c>
      <c r="AP380" s="155"/>
      <c r="AQ380" s="148"/>
      <c r="AS380" s="150">
        <v>342</v>
      </c>
      <c r="AT380" s="137">
        <v>189.2545839</v>
      </c>
      <c r="AU380" s="137">
        <v>58.013500817000001</v>
      </c>
      <c r="AV380" s="137">
        <v>107.65878650000001</v>
      </c>
      <c r="AW380" s="137">
        <v>215.34313481000001</v>
      </c>
      <c r="AX380" s="137">
        <v>7.4862075436</v>
      </c>
      <c r="AY380" s="137">
        <v>59.112229888999998</v>
      </c>
      <c r="AZ380" s="137">
        <v>114.19040579999999</v>
      </c>
      <c r="BA380" s="137">
        <v>429.58298633999999</v>
      </c>
      <c r="BB380" s="137">
        <v>8.9616438356000003</v>
      </c>
      <c r="BC380" s="137">
        <v>368</v>
      </c>
      <c r="BD380" s="155"/>
      <c r="BE380" s="148"/>
      <c r="BG380" s="150">
        <v>342</v>
      </c>
      <c r="BH380" s="121">
        <v>189.24909471000001</v>
      </c>
      <c r="BI380" s="121">
        <v>59.197124498000001</v>
      </c>
      <c r="BJ380" s="121">
        <v>110.85816767</v>
      </c>
      <c r="BK380" s="121">
        <v>208.57994937000001</v>
      </c>
      <c r="BL380" s="121">
        <v>7.4862075436</v>
      </c>
      <c r="BM380" s="121">
        <v>55.959857157000002</v>
      </c>
      <c r="BN380" s="121">
        <v>118.79332574999999</v>
      </c>
      <c r="BO380" s="121">
        <v>274.57237371000002</v>
      </c>
      <c r="BP380" s="121">
        <v>8.6164383561999998</v>
      </c>
      <c r="BQ380" s="121">
        <v>416</v>
      </c>
      <c r="BR380" s="155"/>
    </row>
    <row r="381" spans="3:70">
      <c r="C381" s="150">
        <v>343</v>
      </c>
      <c r="D381" s="137">
        <v>184.44554962999999</v>
      </c>
      <c r="E381" s="137">
        <v>54.270476539999997</v>
      </c>
      <c r="F381" s="137">
        <v>104.41641966</v>
      </c>
      <c r="G381" s="137">
        <v>201.35401275000001</v>
      </c>
      <c r="H381" s="137">
        <v>7.4862075436</v>
      </c>
      <c r="I381" s="137">
        <v>56.908261869999997</v>
      </c>
      <c r="J381" s="137">
        <v>126.49738001999999</v>
      </c>
      <c r="K381" s="137">
        <v>215.09368405000001</v>
      </c>
      <c r="L381" s="137">
        <v>8.3178082191999998</v>
      </c>
      <c r="M381" s="137">
        <v>353</v>
      </c>
      <c r="Q381" s="150">
        <v>343</v>
      </c>
      <c r="R381" s="137">
        <v>186.07478868000001</v>
      </c>
      <c r="S381" s="137">
        <v>49.471085307999999</v>
      </c>
      <c r="T381" s="137">
        <v>105.52727844</v>
      </c>
      <c r="U381" s="137">
        <v>202.53289172000001</v>
      </c>
      <c r="V381" s="137">
        <v>7.4862075436</v>
      </c>
      <c r="W381" s="137">
        <v>57.466482507000002</v>
      </c>
      <c r="X381" s="137">
        <v>126.43607892999999</v>
      </c>
      <c r="Y381" s="137">
        <v>219.97066493</v>
      </c>
      <c r="Z381" s="137">
        <v>8.5863013698999993</v>
      </c>
      <c r="AA381" s="137">
        <v>493</v>
      </c>
      <c r="AE381" s="150">
        <v>343</v>
      </c>
      <c r="AF381" s="137">
        <v>187.12968498999999</v>
      </c>
      <c r="AG381" s="137">
        <v>60.598202102999998</v>
      </c>
      <c r="AH381" s="137">
        <v>108.91405688</v>
      </c>
      <c r="AI381" s="137">
        <v>213.94276791999999</v>
      </c>
      <c r="AJ381" s="137">
        <v>7.4862075436</v>
      </c>
      <c r="AK381" s="137">
        <v>59.066933693999999</v>
      </c>
      <c r="AL381" s="137">
        <v>113.35707542</v>
      </c>
      <c r="AM381" s="137">
        <v>438.24021535000003</v>
      </c>
      <c r="AN381" s="137">
        <v>8.9150684931999997</v>
      </c>
      <c r="AO381" s="137">
        <v>424</v>
      </c>
      <c r="AP381" s="155"/>
      <c r="AQ381" s="148"/>
      <c r="AS381" s="150">
        <v>343</v>
      </c>
      <c r="AT381" s="137">
        <v>187.11028744000001</v>
      </c>
      <c r="AU381" s="137">
        <v>57.536371185999997</v>
      </c>
      <c r="AV381" s="137">
        <v>106.92923817</v>
      </c>
      <c r="AW381" s="137">
        <v>215.04640767999999</v>
      </c>
      <c r="AX381" s="137">
        <v>7.4862075436</v>
      </c>
      <c r="AY381" s="137">
        <v>59.077733629999997</v>
      </c>
      <c r="AZ381" s="137">
        <v>113.65323214</v>
      </c>
      <c r="BA381" s="137">
        <v>426.54048798999997</v>
      </c>
      <c r="BB381" s="137">
        <v>8.9616438356000003</v>
      </c>
      <c r="BC381" s="137">
        <v>368</v>
      </c>
      <c r="BD381" s="155"/>
      <c r="BE381" s="148"/>
      <c r="BG381" s="150">
        <v>343</v>
      </c>
      <c r="BH381" s="121">
        <v>187.06748137</v>
      </c>
      <c r="BI381" s="121">
        <v>58.793503754</v>
      </c>
      <c r="BJ381" s="121">
        <v>110.09683757000001</v>
      </c>
      <c r="BK381" s="121">
        <v>208.29407791</v>
      </c>
      <c r="BL381" s="121">
        <v>7.4862075436</v>
      </c>
      <c r="BM381" s="121">
        <v>55.925285875999997</v>
      </c>
      <c r="BN381" s="121">
        <v>118.23446118</v>
      </c>
      <c r="BO381" s="121">
        <v>272.63659252000002</v>
      </c>
      <c r="BP381" s="121">
        <v>8.6164383561999998</v>
      </c>
      <c r="BQ381" s="121">
        <v>417</v>
      </c>
      <c r="BR381" s="155"/>
    </row>
    <row r="382" spans="3:70">
      <c r="C382" s="150">
        <v>344</v>
      </c>
      <c r="D382" s="137">
        <v>182.42012844999999</v>
      </c>
      <c r="E382" s="137">
        <v>53.901719399000001</v>
      </c>
      <c r="F382" s="137">
        <v>103.51157277999999</v>
      </c>
      <c r="G382" s="137">
        <v>201.06438029</v>
      </c>
      <c r="H382" s="137">
        <v>7.4862075436</v>
      </c>
      <c r="I382" s="137">
        <v>56.873157259999999</v>
      </c>
      <c r="J382" s="137">
        <v>125.90292863000001</v>
      </c>
      <c r="K382" s="137">
        <v>213.67262998999999</v>
      </c>
      <c r="L382" s="137">
        <v>8.3178082191999998</v>
      </c>
      <c r="M382" s="137">
        <v>353</v>
      </c>
      <c r="Q382" s="150">
        <v>344</v>
      </c>
      <c r="R382" s="137">
        <v>183.78106830999999</v>
      </c>
      <c r="S382" s="137">
        <v>49.169798854</v>
      </c>
      <c r="T382" s="137">
        <v>104.83297159</v>
      </c>
      <c r="U382" s="137">
        <v>202.25305743999999</v>
      </c>
      <c r="V382" s="137">
        <v>7.4862075436</v>
      </c>
      <c r="W382" s="137">
        <v>57.431513078000002</v>
      </c>
      <c r="X382" s="137">
        <v>125.84649281999999</v>
      </c>
      <c r="Y382" s="137">
        <v>218.50443412000001</v>
      </c>
      <c r="Z382" s="137">
        <v>8.5863013698999993</v>
      </c>
      <c r="AA382" s="137">
        <v>493</v>
      </c>
      <c r="AE382" s="150">
        <v>344</v>
      </c>
      <c r="AF382" s="137">
        <v>184.78344831999999</v>
      </c>
      <c r="AG382" s="137">
        <v>60.331837051000001</v>
      </c>
      <c r="AH382" s="137">
        <v>108.16318738</v>
      </c>
      <c r="AI382" s="137">
        <v>213.65370917999999</v>
      </c>
      <c r="AJ382" s="137">
        <v>7.4862075436</v>
      </c>
      <c r="AK382" s="137">
        <v>59.031744672000002</v>
      </c>
      <c r="AL382" s="137">
        <v>112.80519366999999</v>
      </c>
      <c r="AM382" s="137">
        <v>434.88591593000001</v>
      </c>
      <c r="AN382" s="137">
        <v>8.9150684931999997</v>
      </c>
      <c r="AO382" s="137">
        <v>424</v>
      </c>
      <c r="AP382" s="155"/>
      <c r="AQ382" s="148"/>
      <c r="AS382" s="150">
        <v>344</v>
      </c>
      <c r="AT382" s="137">
        <v>184.67167420000001</v>
      </c>
      <c r="AU382" s="137">
        <v>57.259487499000002</v>
      </c>
      <c r="AV382" s="137">
        <v>106.29376068000001</v>
      </c>
      <c r="AW382" s="137">
        <v>214.74968056</v>
      </c>
      <c r="AX382" s="137">
        <v>7.4862075436</v>
      </c>
      <c r="AY382" s="137">
        <v>59.041910414</v>
      </c>
      <c r="AZ382" s="137">
        <v>113.09696305999999</v>
      </c>
      <c r="BA382" s="137">
        <v>423.38536434000002</v>
      </c>
      <c r="BB382" s="137">
        <v>8.9616438356000003</v>
      </c>
      <c r="BC382" s="137">
        <v>368</v>
      </c>
      <c r="BD382" s="155"/>
      <c r="BE382" s="148"/>
      <c r="BG382" s="150">
        <v>344</v>
      </c>
      <c r="BH382" s="121">
        <v>184.83927277999999</v>
      </c>
      <c r="BI382" s="121">
        <v>58.531872247000003</v>
      </c>
      <c r="BJ382" s="121">
        <v>109.24011346</v>
      </c>
      <c r="BK382" s="121">
        <v>208.00820644999999</v>
      </c>
      <c r="BL382" s="121">
        <v>7.4862075436</v>
      </c>
      <c r="BM382" s="121">
        <v>55.889025152000002</v>
      </c>
      <c r="BN382" s="121">
        <v>117.65379308999999</v>
      </c>
      <c r="BO382" s="121">
        <v>270.61995034</v>
      </c>
      <c r="BP382" s="121">
        <v>8.6164383561999998</v>
      </c>
      <c r="BQ382" s="121">
        <v>417</v>
      </c>
      <c r="BR382" s="155"/>
    </row>
    <row r="383" spans="3:70">
      <c r="C383" s="150">
        <v>345</v>
      </c>
      <c r="D383" s="137">
        <v>179.90170186</v>
      </c>
      <c r="E383" s="137">
        <v>53.675725677000003</v>
      </c>
      <c r="F383" s="137">
        <v>102.95473353</v>
      </c>
      <c r="G383" s="137">
        <v>200.77698219000001</v>
      </c>
      <c r="H383" s="137">
        <v>7.4862075436</v>
      </c>
      <c r="I383" s="137">
        <v>56.836496224000001</v>
      </c>
      <c r="J383" s="137">
        <v>125.28588956</v>
      </c>
      <c r="K383" s="137">
        <v>212.19057816</v>
      </c>
      <c r="L383" s="137">
        <v>8.3178082191999998</v>
      </c>
      <c r="M383" s="137">
        <v>353</v>
      </c>
      <c r="Q383" s="150">
        <v>345</v>
      </c>
      <c r="R383" s="137">
        <v>181.41846376999999</v>
      </c>
      <c r="S383" s="137">
        <v>48.949001240999998</v>
      </c>
      <c r="T383" s="137">
        <v>104.12706008000001</v>
      </c>
      <c r="U383" s="137">
        <v>201.97322316</v>
      </c>
      <c r="V383" s="137">
        <v>7.4862075436</v>
      </c>
      <c r="W383" s="137">
        <v>57.395030755000001</v>
      </c>
      <c r="X383" s="137">
        <v>125.23461656000001</v>
      </c>
      <c r="Y383" s="137">
        <v>216.97649411</v>
      </c>
      <c r="Z383" s="137">
        <v>8.5863013698999993</v>
      </c>
      <c r="AA383" s="137">
        <v>493</v>
      </c>
      <c r="AE383" s="150">
        <v>345</v>
      </c>
      <c r="AF383" s="137">
        <v>182.46143671999999</v>
      </c>
      <c r="AG383" s="137">
        <v>59.986835847999998</v>
      </c>
      <c r="AH383" s="137">
        <v>107.46294949</v>
      </c>
      <c r="AI383" s="137">
        <v>213.36842991</v>
      </c>
      <c r="AJ383" s="137">
        <v>7.4862075436</v>
      </c>
      <c r="AK383" s="137">
        <v>58.995280934</v>
      </c>
      <c r="AL383" s="137">
        <v>112.23456539999999</v>
      </c>
      <c r="AM383" s="137">
        <v>431.41968510999999</v>
      </c>
      <c r="AN383" s="137">
        <v>8.9150684931999997</v>
      </c>
      <c r="AO383" s="137">
        <v>425</v>
      </c>
      <c r="AP383" s="155"/>
      <c r="AQ383" s="148"/>
      <c r="AS383" s="150">
        <v>345</v>
      </c>
      <c r="AT383" s="137">
        <v>182.22748071000001</v>
      </c>
      <c r="AU383" s="137">
        <v>57.007124173000001</v>
      </c>
      <c r="AV383" s="137">
        <v>105.63905346</v>
      </c>
      <c r="AW383" s="137">
        <v>214.45324307000001</v>
      </c>
      <c r="AX383" s="137">
        <v>7.4862075436</v>
      </c>
      <c r="AY383" s="137">
        <v>59.004733361</v>
      </c>
      <c r="AZ383" s="137">
        <v>112.52129714</v>
      </c>
      <c r="BA383" s="137">
        <v>420.11572445000002</v>
      </c>
      <c r="BB383" s="137">
        <v>8.9616438356000003</v>
      </c>
      <c r="BC383" s="137">
        <v>369</v>
      </c>
      <c r="BD383" s="155"/>
      <c r="BE383" s="148"/>
      <c r="BG383" s="150">
        <v>345</v>
      </c>
      <c r="BH383" s="121">
        <v>182.44916938</v>
      </c>
      <c r="BI383" s="121">
        <v>58.206128192999998</v>
      </c>
      <c r="BJ383" s="121">
        <v>108.60841914</v>
      </c>
      <c r="BK383" s="121">
        <v>207.72331258</v>
      </c>
      <c r="BL383" s="121">
        <v>7.4862075436</v>
      </c>
      <c r="BM383" s="121">
        <v>55.851035994999997</v>
      </c>
      <c r="BN383" s="121">
        <v>117.05096017</v>
      </c>
      <c r="BO383" s="121">
        <v>268.52083785000002</v>
      </c>
      <c r="BP383" s="121">
        <v>8.6164383561999998</v>
      </c>
      <c r="BQ383" s="121">
        <v>417</v>
      </c>
      <c r="BR383" s="155"/>
    </row>
    <row r="384" spans="3:70">
      <c r="C384" s="150">
        <v>346</v>
      </c>
      <c r="D384" s="137">
        <v>177.49042437</v>
      </c>
      <c r="E384" s="137">
        <v>53.345665895000003</v>
      </c>
      <c r="F384" s="137">
        <v>102.39260713</v>
      </c>
      <c r="G384" s="137">
        <v>200.49178821000001</v>
      </c>
      <c r="H384" s="137">
        <v>7.4862075436</v>
      </c>
      <c r="I384" s="137">
        <v>56.798245878000003</v>
      </c>
      <c r="J384" s="137">
        <v>124.64590490000001</v>
      </c>
      <c r="K384" s="137">
        <v>210.64624251999999</v>
      </c>
      <c r="L384" s="137">
        <v>8.3178082191999998</v>
      </c>
      <c r="M384" s="137">
        <v>353</v>
      </c>
      <c r="Q384" s="150">
        <v>346</v>
      </c>
      <c r="R384" s="137">
        <v>178.99603612999999</v>
      </c>
      <c r="S384" s="137">
        <v>48.691180600000003</v>
      </c>
      <c r="T384" s="137">
        <v>103.51799468999999</v>
      </c>
      <c r="U384" s="137">
        <v>201.69338887999999</v>
      </c>
      <c r="V384" s="137">
        <v>7.4862075436</v>
      </c>
      <c r="W384" s="137">
        <v>57.357004072000002</v>
      </c>
      <c r="X384" s="137">
        <v>124.60009757</v>
      </c>
      <c r="Y384" s="137">
        <v>215.38555909999999</v>
      </c>
      <c r="Z384" s="137">
        <v>8.5863013698999993</v>
      </c>
      <c r="AA384" s="137">
        <v>493</v>
      </c>
      <c r="AE384" s="150">
        <v>346</v>
      </c>
      <c r="AF384" s="137">
        <v>179.97759995999999</v>
      </c>
      <c r="AG384" s="137">
        <v>59.584416202</v>
      </c>
      <c r="AH384" s="137">
        <v>106.98195521</v>
      </c>
      <c r="AI384" s="137">
        <v>213.08315063000001</v>
      </c>
      <c r="AJ384" s="137">
        <v>7.4862075436</v>
      </c>
      <c r="AK384" s="137">
        <v>58.957517359000001</v>
      </c>
      <c r="AL384" s="137">
        <v>111.64490366</v>
      </c>
      <c r="AM384" s="137">
        <v>427.83981151</v>
      </c>
      <c r="AN384" s="137">
        <v>8.9150684931999997</v>
      </c>
      <c r="AO384" s="137">
        <v>425</v>
      </c>
      <c r="AP384" s="155"/>
      <c r="AQ384" s="148"/>
      <c r="AS384" s="150">
        <v>346</v>
      </c>
      <c r="AT384" s="137">
        <v>179.79250729</v>
      </c>
      <c r="AU384" s="137">
        <v>56.654032309000002</v>
      </c>
      <c r="AV384" s="137">
        <v>105.07068944</v>
      </c>
      <c r="AW384" s="137">
        <v>214.16197083</v>
      </c>
      <c r="AX384" s="137">
        <v>7.4862075436</v>
      </c>
      <c r="AY384" s="137">
        <v>58.966175591000002</v>
      </c>
      <c r="AZ384" s="137">
        <v>111.92593299000001</v>
      </c>
      <c r="BA384" s="137">
        <v>416.72967740000001</v>
      </c>
      <c r="BB384" s="137">
        <v>8.9616438356000003</v>
      </c>
      <c r="BC384" s="137">
        <v>369</v>
      </c>
      <c r="BD384" s="155"/>
      <c r="BE384" s="148"/>
      <c r="BG384" s="150">
        <v>346</v>
      </c>
      <c r="BH384" s="121">
        <v>180.06709033000001</v>
      </c>
      <c r="BI384" s="121">
        <v>57.808695000999997</v>
      </c>
      <c r="BJ384" s="121">
        <v>108.03596869</v>
      </c>
      <c r="BK384" s="121">
        <v>207.44283962</v>
      </c>
      <c r="BL384" s="121">
        <v>7.4862075436</v>
      </c>
      <c r="BM384" s="121">
        <v>55.811279415000001</v>
      </c>
      <c r="BN384" s="121">
        <v>116.42560112</v>
      </c>
      <c r="BO384" s="121">
        <v>266.33764578</v>
      </c>
      <c r="BP384" s="121">
        <v>8.6164383561999998</v>
      </c>
      <c r="BQ384" s="121">
        <v>417</v>
      </c>
      <c r="BR384" s="155"/>
    </row>
    <row r="385" spans="3:70">
      <c r="C385" s="150">
        <v>347</v>
      </c>
      <c r="D385" s="137">
        <v>175.15411198000001</v>
      </c>
      <c r="E385" s="137">
        <v>53.040014534999997</v>
      </c>
      <c r="F385" s="137">
        <v>101.72628428</v>
      </c>
      <c r="G385" s="137">
        <v>200.21141716</v>
      </c>
      <c r="H385" s="137">
        <v>7.4862075436</v>
      </c>
      <c r="I385" s="137">
        <v>56.758373337999998</v>
      </c>
      <c r="J385" s="137">
        <v>123.98261674</v>
      </c>
      <c r="K385" s="137">
        <v>209.03833702</v>
      </c>
      <c r="L385" s="137">
        <v>8.3178082191999998</v>
      </c>
      <c r="M385" s="137">
        <v>353</v>
      </c>
      <c r="Q385" s="150">
        <v>347</v>
      </c>
      <c r="R385" s="137">
        <v>176.51561201999999</v>
      </c>
      <c r="S385" s="137">
        <v>48.448375145</v>
      </c>
      <c r="T385" s="137">
        <v>102.94976828</v>
      </c>
      <c r="U385" s="137">
        <v>201.4156969</v>
      </c>
      <c r="V385" s="137">
        <v>7.4862075436</v>
      </c>
      <c r="W385" s="137">
        <v>57.317401564999997</v>
      </c>
      <c r="X385" s="137">
        <v>123.9425833</v>
      </c>
      <c r="Y385" s="137">
        <v>213.73034329999999</v>
      </c>
      <c r="Z385" s="137">
        <v>8.5863013698999993</v>
      </c>
      <c r="AA385" s="137">
        <v>493</v>
      </c>
      <c r="AE385" s="150">
        <v>347</v>
      </c>
      <c r="AF385" s="137">
        <v>177.69114205</v>
      </c>
      <c r="AG385" s="137">
        <v>59.294442136000001</v>
      </c>
      <c r="AH385" s="137">
        <v>106.1911365</v>
      </c>
      <c r="AI385" s="137">
        <v>212.79787135999999</v>
      </c>
      <c r="AJ385" s="137">
        <v>7.4862075436</v>
      </c>
      <c r="AK385" s="137">
        <v>58.918428831999996</v>
      </c>
      <c r="AL385" s="137">
        <v>111.03592149000001</v>
      </c>
      <c r="AM385" s="137">
        <v>424.14458377</v>
      </c>
      <c r="AN385" s="137">
        <v>8.9150684931999997</v>
      </c>
      <c r="AO385" s="137">
        <v>425</v>
      </c>
      <c r="AP385" s="155"/>
      <c r="AQ385" s="148"/>
      <c r="AS385" s="150">
        <v>347</v>
      </c>
      <c r="AT385" s="137">
        <v>177.58790429000001</v>
      </c>
      <c r="AU385" s="137">
        <v>56.341192452000001</v>
      </c>
      <c r="AV385" s="137">
        <v>104.23170299</v>
      </c>
      <c r="AW385" s="137">
        <v>213.87069858999999</v>
      </c>
      <c r="AX385" s="137">
        <v>7.4862075436</v>
      </c>
      <c r="AY385" s="137">
        <v>58.926210222999998</v>
      </c>
      <c r="AZ385" s="137">
        <v>111.31056918</v>
      </c>
      <c r="BA385" s="137">
        <v>413.22533224</v>
      </c>
      <c r="BB385" s="137">
        <v>8.9616438356000003</v>
      </c>
      <c r="BC385" s="137">
        <v>369</v>
      </c>
      <c r="BD385" s="155"/>
      <c r="BE385" s="148"/>
      <c r="BG385" s="150">
        <v>347</v>
      </c>
      <c r="BH385" s="121">
        <v>177.72786184</v>
      </c>
      <c r="BI385" s="121">
        <v>57.527242809999997</v>
      </c>
      <c r="BJ385" s="121">
        <v>107.30468668</v>
      </c>
      <c r="BK385" s="121">
        <v>207.16236665</v>
      </c>
      <c r="BL385" s="121">
        <v>7.4862075436</v>
      </c>
      <c r="BM385" s="121">
        <v>55.769716422999998</v>
      </c>
      <c r="BN385" s="121">
        <v>115.77735466</v>
      </c>
      <c r="BO385" s="121">
        <v>264.06876481</v>
      </c>
      <c r="BP385" s="121">
        <v>8.6164383561999998</v>
      </c>
      <c r="BQ385" s="121">
        <v>417</v>
      </c>
      <c r="BR385" s="155"/>
    </row>
    <row r="386" spans="3:70">
      <c r="C386" s="150">
        <v>348</v>
      </c>
      <c r="D386" s="137">
        <v>173.2061224</v>
      </c>
      <c r="E386" s="137">
        <v>52.734400534000002</v>
      </c>
      <c r="F386" s="137">
        <v>100.67160124999999</v>
      </c>
      <c r="G386" s="137">
        <v>199.93104611000001</v>
      </c>
      <c r="H386" s="137">
        <v>7.4862075436</v>
      </c>
      <c r="I386" s="137">
        <v>56.716845718999998</v>
      </c>
      <c r="J386" s="137">
        <v>123.29566717</v>
      </c>
      <c r="K386" s="137">
        <v>207.36557563</v>
      </c>
      <c r="L386" s="137">
        <v>8.3178082191999998</v>
      </c>
      <c r="M386" s="137">
        <v>353</v>
      </c>
      <c r="Q386" s="150">
        <v>348</v>
      </c>
      <c r="R386" s="137">
        <v>174.65296674000001</v>
      </c>
      <c r="S386" s="137">
        <v>48.107917694000001</v>
      </c>
      <c r="T386" s="137">
        <v>101.85987122</v>
      </c>
      <c r="U386" s="137">
        <v>201.13954874999999</v>
      </c>
      <c r="V386" s="137">
        <v>7.4862075436</v>
      </c>
      <c r="W386" s="137">
        <v>57.276191769999997</v>
      </c>
      <c r="X386" s="137">
        <v>123.26172118</v>
      </c>
      <c r="Y386" s="137">
        <v>212.00956092999999</v>
      </c>
      <c r="Z386" s="137">
        <v>8.5863013698999993</v>
      </c>
      <c r="AA386" s="137">
        <v>493</v>
      </c>
      <c r="AE386" s="150">
        <v>348</v>
      </c>
      <c r="AF386" s="137">
        <v>175.80925479999999</v>
      </c>
      <c r="AG386" s="137">
        <v>58.895102694000002</v>
      </c>
      <c r="AH386" s="137">
        <v>105.10361451</v>
      </c>
      <c r="AI386" s="137">
        <v>212.51409007999999</v>
      </c>
      <c r="AJ386" s="137">
        <v>7.4862075436</v>
      </c>
      <c r="AK386" s="137">
        <v>58.877990234000002</v>
      </c>
      <c r="AL386" s="137">
        <v>110.40733195</v>
      </c>
      <c r="AM386" s="137">
        <v>420.3322905</v>
      </c>
      <c r="AN386" s="137">
        <v>8.9150684931999997</v>
      </c>
      <c r="AO386" s="137">
        <v>425</v>
      </c>
      <c r="AP386" s="155"/>
      <c r="AQ386" s="148"/>
      <c r="AS386" s="150">
        <v>348</v>
      </c>
      <c r="AT386" s="137">
        <v>175.46750069999999</v>
      </c>
      <c r="AU386" s="137">
        <v>56.049583695999999</v>
      </c>
      <c r="AV386" s="137">
        <v>103.28466222</v>
      </c>
      <c r="AW386" s="137">
        <v>213.58205018000001</v>
      </c>
      <c r="AX386" s="137">
        <v>7.4862075436</v>
      </c>
      <c r="AY386" s="137">
        <v>58.884810375999997</v>
      </c>
      <c r="AZ386" s="137">
        <v>110.67490431</v>
      </c>
      <c r="BA386" s="137">
        <v>409.60079805999999</v>
      </c>
      <c r="BB386" s="137">
        <v>8.9616438356000003</v>
      </c>
      <c r="BC386" s="137">
        <v>369</v>
      </c>
      <c r="BD386" s="155"/>
      <c r="BE386" s="148"/>
      <c r="BG386" s="150">
        <v>348</v>
      </c>
      <c r="BH386" s="121">
        <v>175.82321507</v>
      </c>
      <c r="BI386" s="121">
        <v>57.143363712000003</v>
      </c>
      <c r="BJ386" s="121">
        <v>106.24124986</v>
      </c>
      <c r="BK386" s="121">
        <v>206.88189367999999</v>
      </c>
      <c r="BL386" s="121">
        <v>7.4862075436</v>
      </c>
      <c r="BM386" s="121">
        <v>55.726308027000002</v>
      </c>
      <c r="BN386" s="121">
        <v>115.10585949</v>
      </c>
      <c r="BO386" s="121">
        <v>261.71258564999999</v>
      </c>
      <c r="BP386" s="121">
        <v>8.6164383561999998</v>
      </c>
      <c r="BQ386" s="121">
        <v>417</v>
      </c>
      <c r="BR386" s="155"/>
    </row>
    <row r="387" spans="3:70">
      <c r="C387" s="150">
        <v>349</v>
      </c>
      <c r="D387" s="137">
        <v>170.93854142000001</v>
      </c>
      <c r="E387" s="137">
        <v>52.315303804999999</v>
      </c>
      <c r="F387" s="137">
        <v>100.01929074</v>
      </c>
      <c r="G387" s="137">
        <v>199.68137666000001</v>
      </c>
      <c r="H387" s="137">
        <v>7.4862075436</v>
      </c>
      <c r="I387" s="137">
        <v>56.673630137000004</v>
      </c>
      <c r="J387" s="137">
        <v>122.58469828</v>
      </c>
      <c r="K387" s="137">
        <v>205.6266723</v>
      </c>
      <c r="L387" s="137">
        <v>8.3178082191999998</v>
      </c>
      <c r="M387" s="137">
        <v>353</v>
      </c>
      <c r="Q387" s="150">
        <v>349</v>
      </c>
      <c r="R387" s="137">
        <v>172.46837199999999</v>
      </c>
      <c r="S387" s="137">
        <v>47.706233765</v>
      </c>
      <c r="T387" s="137">
        <v>101.14588769</v>
      </c>
      <c r="U387" s="137">
        <v>200.87066300000001</v>
      </c>
      <c r="V387" s="137">
        <v>7.4862075436</v>
      </c>
      <c r="W387" s="137">
        <v>57.233343220999998</v>
      </c>
      <c r="X387" s="137">
        <v>122.55715865000001</v>
      </c>
      <c r="Y387" s="137">
        <v>210.22192619</v>
      </c>
      <c r="Z387" s="137">
        <v>8.5863013698999993</v>
      </c>
      <c r="AA387" s="137">
        <v>494</v>
      </c>
      <c r="AE387" s="150">
        <v>349</v>
      </c>
      <c r="AF387" s="137">
        <v>173.67198008</v>
      </c>
      <c r="AG387" s="137">
        <v>58.420439027</v>
      </c>
      <c r="AH387" s="137">
        <v>104.34469955</v>
      </c>
      <c r="AI387" s="137">
        <v>212.23241346</v>
      </c>
      <c r="AJ387" s="137">
        <v>7.4862075436</v>
      </c>
      <c r="AK387" s="137">
        <v>58.836176447</v>
      </c>
      <c r="AL387" s="137">
        <v>109.75884809999999</v>
      </c>
      <c r="AM387" s="137">
        <v>416.40122033</v>
      </c>
      <c r="AN387" s="137">
        <v>8.9150684931999997</v>
      </c>
      <c r="AO387" s="137">
        <v>425</v>
      </c>
      <c r="AP387" s="155"/>
      <c r="AQ387" s="148"/>
      <c r="AS387" s="150">
        <v>349</v>
      </c>
      <c r="AT387" s="137">
        <v>173.46018144000001</v>
      </c>
      <c r="AU387" s="137">
        <v>55.476937245999999</v>
      </c>
      <c r="AV387" s="137">
        <v>102.50456856</v>
      </c>
      <c r="AW387" s="137">
        <v>213.294408</v>
      </c>
      <c r="AX387" s="137">
        <v>7.4862075436</v>
      </c>
      <c r="AY387" s="137">
        <v>58.841949171000003</v>
      </c>
      <c r="AZ387" s="137">
        <v>110.01863695999999</v>
      </c>
      <c r="BA387" s="137">
        <v>405.85418392999998</v>
      </c>
      <c r="BB387" s="137">
        <v>8.9616438356000003</v>
      </c>
      <c r="BC387" s="137">
        <v>369</v>
      </c>
      <c r="BD387" s="155"/>
      <c r="BE387" s="148"/>
      <c r="BG387" s="150">
        <v>349</v>
      </c>
      <c r="BH387" s="121">
        <v>173.74753102</v>
      </c>
      <c r="BI387" s="121">
        <v>56.655367130000002</v>
      </c>
      <c r="BJ387" s="121">
        <v>105.45296781</v>
      </c>
      <c r="BK387" s="121">
        <v>206.60142071999999</v>
      </c>
      <c r="BL387" s="121">
        <v>7.4862075436</v>
      </c>
      <c r="BM387" s="121">
        <v>55.681015238999997</v>
      </c>
      <c r="BN387" s="121">
        <v>114.41075431</v>
      </c>
      <c r="BO387" s="121">
        <v>259.26749898999998</v>
      </c>
      <c r="BP387" s="121">
        <v>8.6164383561999998</v>
      </c>
      <c r="BQ387" s="121">
        <v>417</v>
      </c>
      <c r="BR387" s="155"/>
    </row>
    <row r="388" spans="3:70">
      <c r="C388" s="150">
        <v>350</v>
      </c>
      <c r="D388" s="137">
        <v>169.01592045999999</v>
      </c>
      <c r="E388" s="137">
        <v>51.765786177999999</v>
      </c>
      <c r="F388" s="137">
        <v>99.130096956000003</v>
      </c>
      <c r="G388" s="137">
        <v>199.45405138000001</v>
      </c>
      <c r="H388" s="137">
        <v>7.4862075436</v>
      </c>
      <c r="I388" s="137">
        <v>56.628693708</v>
      </c>
      <c r="J388" s="137">
        <v>121.84935218</v>
      </c>
      <c r="K388" s="137">
        <v>203.82034099000001</v>
      </c>
      <c r="L388" s="137">
        <v>8.3178082191999998</v>
      </c>
      <c r="M388" s="137">
        <v>353</v>
      </c>
      <c r="Q388" s="150">
        <v>350</v>
      </c>
      <c r="R388" s="137">
        <v>170.47060418999999</v>
      </c>
      <c r="S388" s="137">
        <v>47.123606703</v>
      </c>
      <c r="T388" s="137">
        <v>100.37527144000001</v>
      </c>
      <c r="U388" s="137">
        <v>200.65252618</v>
      </c>
      <c r="V388" s="137">
        <v>7.4862075436</v>
      </c>
      <c r="W388" s="137">
        <v>57.188824453999999</v>
      </c>
      <c r="X388" s="137">
        <v>121.82854313999999</v>
      </c>
      <c r="Y388" s="137">
        <v>208.36615327999999</v>
      </c>
      <c r="Z388" s="137">
        <v>8.5863013698999993</v>
      </c>
      <c r="AA388" s="137">
        <v>494</v>
      </c>
      <c r="AE388" s="150">
        <v>350</v>
      </c>
      <c r="AF388" s="137">
        <v>171.61419207</v>
      </c>
      <c r="AG388" s="137">
        <v>57.808627285999997</v>
      </c>
      <c r="AH388" s="137">
        <v>103.64344597</v>
      </c>
      <c r="AI388" s="137">
        <v>211.95073683999999</v>
      </c>
      <c r="AJ388" s="137">
        <v>7.4862075436</v>
      </c>
      <c r="AK388" s="137">
        <v>58.792962355</v>
      </c>
      <c r="AL388" s="137">
        <v>109.09018297999999</v>
      </c>
      <c r="AM388" s="137">
        <v>412.34966187999999</v>
      </c>
      <c r="AN388" s="137">
        <v>8.9150684931999997</v>
      </c>
      <c r="AO388" s="137">
        <v>425</v>
      </c>
      <c r="AP388" s="155"/>
      <c r="AQ388" s="148"/>
      <c r="AS388" s="150">
        <v>350</v>
      </c>
      <c r="AT388" s="137">
        <v>171.37993539000001</v>
      </c>
      <c r="AU388" s="137">
        <v>54.816719130999999</v>
      </c>
      <c r="AV388" s="137">
        <v>101.87579129</v>
      </c>
      <c r="AW388" s="137">
        <v>213.01594790999999</v>
      </c>
      <c r="AX388" s="137">
        <v>7.4862075436</v>
      </c>
      <c r="AY388" s="137">
        <v>58.797599726999998</v>
      </c>
      <c r="AZ388" s="137">
        <v>109.34146572</v>
      </c>
      <c r="BA388" s="137">
        <v>401.98359891000001</v>
      </c>
      <c r="BB388" s="137">
        <v>8.9616438356000003</v>
      </c>
      <c r="BC388" s="137">
        <v>369</v>
      </c>
      <c r="BD388" s="155"/>
      <c r="BE388" s="148"/>
      <c r="BG388" s="150">
        <v>350</v>
      </c>
      <c r="BH388" s="121">
        <v>171.73769211000001</v>
      </c>
      <c r="BI388" s="121">
        <v>56.087689241</v>
      </c>
      <c r="BJ388" s="121">
        <v>104.67716491</v>
      </c>
      <c r="BK388" s="121">
        <v>206.32230476000001</v>
      </c>
      <c r="BL388" s="121">
        <v>7.4862075436</v>
      </c>
      <c r="BM388" s="121">
        <v>55.633799068999998</v>
      </c>
      <c r="BN388" s="121">
        <v>113.69167783</v>
      </c>
      <c r="BO388" s="121">
        <v>256.73189554999999</v>
      </c>
      <c r="BP388" s="121">
        <v>8.6164383561999998</v>
      </c>
      <c r="BQ388" s="121">
        <v>417</v>
      </c>
      <c r="BR388" s="155"/>
    </row>
    <row r="389" spans="3:70">
      <c r="C389" s="150">
        <v>351</v>
      </c>
      <c r="D389" s="137">
        <v>166.469582</v>
      </c>
      <c r="E389" s="137">
        <v>51.430749421000002</v>
      </c>
      <c r="F389" s="137">
        <v>98.677908962999993</v>
      </c>
      <c r="G389" s="137">
        <v>199.19895693000001</v>
      </c>
      <c r="H389" s="137">
        <v>7.4862075436</v>
      </c>
      <c r="I389" s="137">
        <v>56.582003548000003</v>
      </c>
      <c r="J389" s="137">
        <v>121.08927094000001</v>
      </c>
      <c r="K389" s="137">
        <v>201.94529564999999</v>
      </c>
      <c r="L389" s="137">
        <v>8.3178082191999998</v>
      </c>
      <c r="M389" s="137">
        <v>354</v>
      </c>
      <c r="Q389" s="150">
        <v>351</v>
      </c>
      <c r="R389" s="137">
        <v>168.07075008999999</v>
      </c>
      <c r="S389" s="137">
        <v>46.698544517000002</v>
      </c>
      <c r="T389" s="137">
        <v>99.859562392000001</v>
      </c>
      <c r="U389" s="137">
        <v>200.42400355999999</v>
      </c>
      <c r="V389" s="137">
        <v>7.4862075436</v>
      </c>
      <c r="W389" s="137">
        <v>57.142604005999999</v>
      </c>
      <c r="X389" s="137">
        <v>121.07552209000001</v>
      </c>
      <c r="Y389" s="137">
        <v>206.44095641999999</v>
      </c>
      <c r="Z389" s="137">
        <v>8.5863013698999993</v>
      </c>
      <c r="AA389" s="137">
        <v>494</v>
      </c>
      <c r="AE389" s="150">
        <v>351</v>
      </c>
      <c r="AF389" s="137">
        <v>169.20711631</v>
      </c>
      <c r="AG389" s="137">
        <v>57.438644394000001</v>
      </c>
      <c r="AH389" s="137">
        <v>103.03121227</v>
      </c>
      <c r="AI389" s="137">
        <v>211.68749922000001</v>
      </c>
      <c r="AJ389" s="137">
        <v>7.4862075436</v>
      </c>
      <c r="AK389" s="137">
        <v>58.748322838</v>
      </c>
      <c r="AL389" s="137">
        <v>108.40104964</v>
      </c>
      <c r="AM389" s="137">
        <v>408.17590379000001</v>
      </c>
      <c r="AN389" s="137">
        <v>8.9150684931999997</v>
      </c>
      <c r="AO389" s="137">
        <v>425</v>
      </c>
      <c r="AP389" s="155"/>
      <c r="AQ389" s="148"/>
      <c r="AS389" s="150">
        <v>351</v>
      </c>
      <c r="AT389" s="137">
        <v>168.99997070000001</v>
      </c>
      <c r="AU389" s="137">
        <v>54.461233624000002</v>
      </c>
      <c r="AV389" s="137">
        <v>101.19872646</v>
      </c>
      <c r="AW389" s="137">
        <v>212.78076139000001</v>
      </c>
      <c r="AX389" s="137">
        <v>7.4862075436</v>
      </c>
      <c r="AY389" s="137">
        <v>58.751735164000003</v>
      </c>
      <c r="AZ389" s="137">
        <v>108.64308919</v>
      </c>
      <c r="BA389" s="137">
        <v>397.98715207999999</v>
      </c>
      <c r="BB389" s="137">
        <v>8.9616438356000003</v>
      </c>
      <c r="BC389" s="137">
        <v>369</v>
      </c>
      <c r="BD389" s="155"/>
      <c r="BE389" s="148"/>
      <c r="BG389" s="150">
        <v>351</v>
      </c>
      <c r="BH389" s="121">
        <v>169.25903031000001</v>
      </c>
      <c r="BI389" s="121">
        <v>55.731104999000003</v>
      </c>
      <c r="BJ389" s="121">
        <v>104.11579107</v>
      </c>
      <c r="BK389" s="121">
        <v>206.08648898999999</v>
      </c>
      <c r="BL389" s="121">
        <v>7.4862075436</v>
      </c>
      <c r="BM389" s="121">
        <v>55.584620526999998</v>
      </c>
      <c r="BN389" s="121">
        <v>112.94826875</v>
      </c>
      <c r="BO389" s="121">
        <v>254.10416602000001</v>
      </c>
      <c r="BP389" s="121">
        <v>8.6164383561999998</v>
      </c>
      <c r="BQ389" s="121">
        <v>418</v>
      </c>
      <c r="BR389" s="155"/>
    </row>
    <row r="390" spans="3:70">
      <c r="C390" s="150">
        <v>352</v>
      </c>
      <c r="D390" s="137">
        <v>164.23006379</v>
      </c>
      <c r="E390" s="137">
        <v>50.763981680999997</v>
      </c>
      <c r="F390" s="137">
        <v>98.273988102999994</v>
      </c>
      <c r="G390" s="137">
        <v>198.92050608</v>
      </c>
      <c r="H390" s="137">
        <v>7.4862075436</v>
      </c>
      <c r="I390" s="137">
        <v>56.533526772999998</v>
      </c>
      <c r="J390" s="137">
        <v>120.30409667000001</v>
      </c>
      <c r="K390" s="137">
        <v>200.00025024000001</v>
      </c>
      <c r="L390" s="137">
        <v>8.3178082191999998</v>
      </c>
      <c r="M390" s="137">
        <v>354</v>
      </c>
      <c r="Q390" s="150">
        <v>352</v>
      </c>
      <c r="R390" s="137">
        <v>165.93244308000001</v>
      </c>
      <c r="S390" s="137">
        <v>46.034779200999999</v>
      </c>
      <c r="T390" s="137">
        <v>99.361598860000001</v>
      </c>
      <c r="U390" s="137">
        <v>200.15489147</v>
      </c>
      <c r="V390" s="137">
        <v>7.4862075436</v>
      </c>
      <c r="W390" s="137">
        <v>57.09465041</v>
      </c>
      <c r="X390" s="137">
        <v>120.29774295</v>
      </c>
      <c r="Y390" s="137">
        <v>204.44504981</v>
      </c>
      <c r="Z390" s="137">
        <v>8.5863013698999993</v>
      </c>
      <c r="AA390" s="137">
        <v>494</v>
      </c>
      <c r="AE390" s="150">
        <v>352</v>
      </c>
      <c r="AF390" s="137">
        <v>166.77078114</v>
      </c>
      <c r="AG390" s="137">
        <v>56.858009334000002</v>
      </c>
      <c r="AH390" s="137">
        <v>102.62545802</v>
      </c>
      <c r="AI390" s="137">
        <v>211.45769374</v>
      </c>
      <c r="AJ390" s="137">
        <v>7.4862075436</v>
      </c>
      <c r="AK390" s="137">
        <v>58.702232780000003</v>
      </c>
      <c r="AL390" s="137">
        <v>107.69116114000001</v>
      </c>
      <c r="AM390" s="137">
        <v>403.87823466999998</v>
      </c>
      <c r="AN390" s="137">
        <v>8.9150684931999997</v>
      </c>
      <c r="AO390" s="137">
        <v>425</v>
      </c>
      <c r="AP390" s="155"/>
      <c r="AQ390" s="148"/>
      <c r="AS390" s="150">
        <v>352</v>
      </c>
      <c r="AT390" s="137">
        <v>166.64353557000001</v>
      </c>
      <c r="AU390" s="137">
        <v>53.858224845999999</v>
      </c>
      <c r="AV390" s="137">
        <v>100.76276590000001</v>
      </c>
      <c r="AW390" s="137">
        <v>212.52846432999999</v>
      </c>
      <c r="AX390" s="137">
        <v>7.4862075436</v>
      </c>
      <c r="AY390" s="137">
        <v>58.704328599999997</v>
      </c>
      <c r="AZ390" s="137">
        <v>107.92320595</v>
      </c>
      <c r="BA390" s="137">
        <v>393.86295250000001</v>
      </c>
      <c r="BB390" s="137">
        <v>8.9616438356000003</v>
      </c>
      <c r="BC390" s="137">
        <v>369</v>
      </c>
      <c r="BD390" s="155"/>
      <c r="BE390" s="148"/>
      <c r="BG390" s="150">
        <v>352</v>
      </c>
      <c r="BH390" s="121">
        <v>166.82467509</v>
      </c>
      <c r="BI390" s="121">
        <v>55.174806285999999</v>
      </c>
      <c r="BJ390" s="121">
        <v>103.70421152999999</v>
      </c>
      <c r="BK390" s="121">
        <v>205.85628682000001</v>
      </c>
      <c r="BL390" s="121">
        <v>7.4862075436</v>
      </c>
      <c r="BM390" s="121">
        <v>55.533440622999997</v>
      </c>
      <c r="BN390" s="121">
        <v>112.18016577</v>
      </c>
      <c r="BO390" s="121">
        <v>251.38270109000001</v>
      </c>
      <c r="BP390" s="121">
        <v>8.6164383561999998</v>
      </c>
      <c r="BQ390" s="121">
        <v>418</v>
      </c>
      <c r="BR390" s="155"/>
    </row>
    <row r="391" spans="3:70">
      <c r="C391" s="150">
        <v>353</v>
      </c>
      <c r="D391" s="137">
        <v>161.48661629</v>
      </c>
      <c r="E391" s="137">
        <v>50.547590321999998</v>
      </c>
      <c r="F391" s="137">
        <v>97.923620162999995</v>
      </c>
      <c r="G391" s="137">
        <v>198.64205523000001</v>
      </c>
      <c r="H391" s="137">
        <v>7.4862075436</v>
      </c>
      <c r="I391" s="137">
        <v>56.483230497999998</v>
      </c>
      <c r="J391" s="137">
        <v>119.49347145</v>
      </c>
      <c r="K391" s="137">
        <v>197.98391871999999</v>
      </c>
      <c r="L391" s="137">
        <v>8.3178082191999998</v>
      </c>
      <c r="M391" s="137">
        <v>354</v>
      </c>
      <c r="Q391" s="150">
        <v>353</v>
      </c>
      <c r="R391" s="137">
        <v>163.08779336000001</v>
      </c>
      <c r="S391" s="137">
        <v>45.807968400999997</v>
      </c>
      <c r="T391" s="137">
        <v>99.133023512999998</v>
      </c>
      <c r="U391" s="137">
        <v>199.88577939000001</v>
      </c>
      <c r="V391" s="137">
        <v>7.4862075436</v>
      </c>
      <c r="W391" s="137">
        <v>57.044932203000002</v>
      </c>
      <c r="X391" s="137">
        <v>119.49485314</v>
      </c>
      <c r="Y391" s="137">
        <v>202.37714767</v>
      </c>
      <c r="Z391" s="137">
        <v>8.5863013698999993</v>
      </c>
      <c r="AA391" s="137">
        <v>494</v>
      </c>
      <c r="AE391" s="150">
        <v>353</v>
      </c>
      <c r="AF391" s="137">
        <v>164.11685179</v>
      </c>
      <c r="AG391" s="137">
        <v>56.426373474000002</v>
      </c>
      <c r="AH391" s="137">
        <v>102.32083182</v>
      </c>
      <c r="AI391" s="137">
        <v>211.19535518999999</v>
      </c>
      <c r="AJ391" s="137">
        <v>7.4862075436</v>
      </c>
      <c r="AK391" s="137">
        <v>58.654667062000001</v>
      </c>
      <c r="AL391" s="137">
        <v>106.96023053</v>
      </c>
      <c r="AM391" s="137">
        <v>399.45494314000001</v>
      </c>
      <c r="AN391" s="137">
        <v>8.9150684931999997</v>
      </c>
      <c r="AO391" s="137">
        <v>426</v>
      </c>
      <c r="AP391" s="155"/>
      <c r="AQ391" s="148"/>
      <c r="AS391" s="150">
        <v>353</v>
      </c>
      <c r="AT391" s="137">
        <v>164.03103043999999</v>
      </c>
      <c r="AU391" s="137">
        <v>53.436938433999998</v>
      </c>
      <c r="AV391" s="137">
        <v>100.43472964999999</v>
      </c>
      <c r="AW391" s="137">
        <v>212.24259058999999</v>
      </c>
      <c r="AX391" s="137">
        <v>7.4862075436</v>
      </c>
      <c r="AY391" s="137">
        <v>58.655353157</v>
      </c>
      <c r="AZ391" s="137">
        <v>107.18151458</v>
      </c>
      <c r="BA391" s="137">
        <v>389.60910925000002</v>
      </c>
      <c r="BB391" s="137">
        <v>8.9616438356000003</v>
      </c>
      <c r="BC391" s="137">
        <v>369</v>
      </c>
      <c r="BD391" s="155"/>
      <c r="BE391" s="148"/>
      <c r="BG391" s="150">
        <v>353</v>
      </c>
      <c r="BH391" s="121">
        <v>164.18930112000001</v>
      </c>
      <c r="BI391" s="121">
        <v>54.776505127</v>
      </c>
      <c r="BJ391" s="121">
        <v>103.38072375</v>
      </c>
      <c r="BK391" s="121">
        <v>205.58101407000001</v>
      </c>
      <c r="BL391" s="121">
        <v>7.4862075436</v>
      </c>
      <c r="BM391" s="121">
        <v>55.480220367000001</v>
      </c>
      <c r="BN391" s="121">
        <v>111.38700761</v>
      </c>
      <c r="BO391" s="121">
        <v>248.56589148</v>
      </c>
      <c r="BP391" s="121">
        <v>8.6164383561999998</v>
      </c>
      <c r="BQ391" s="121">
        <v>418</v>
      </c>
      <c r="BR391" s="155"/>
    </row>
    <row r="392" spans="3:70">
      <c r="C392" s="150">
        <v>354</v>
      </c>
      <c r="D392" s="137">
        <v>159.03979054000001</v>
      </c>
      <c r="E392" s="137">
        <v>50.090753237000001</v>
      </c>
      <c r="F392" s="137">
        <v>97.517076191000001</v>
      </c>
      <c r="G392" s="137">
        <v>198.36360438</v>
      </c>
      <c r="H392" s="137">
        <v>7.4862075436</v>
      </c>
      <c r="I392" s="137">
        <v>56.431081839000001</v>
      </c>
      <c r="J392" s="137">
        <v>118.65703738000001</v>
      </c>
      <c r="K392" s="137">
        <v>195.89503239999999</v>
      </c>
      <c r="L392" s="137">
        <v>8.3178082191999998</v>
      </c>
      <c r="M392" s="137">
        <v>354</v>
      </c>
      <c r="Q392" s="150">
        <v>354</v>
      </c>
      <c r="R392" s="137">
        <v>160.38516575</v>
      </c>
      <c r="S392" s="137">
        <v>45.523622369999998</v>
      </c>
      <c r="T392" s="137">
        <v>98.819961298999999</v>
      </c>
      <c r="U392" s="137">
        <v>199.61666729999999</v>
      </c>
      <c r="V392" s="137">
        <v>7.4862075436</v>
      </c>
      <c r="W392" s="137">
        <v>56.993417919999999</v>
      </c>
      <c r="X392" s="137">
        <v>118.66650011</v>
      </c>
      <c r="Y392" s="137">
        <v>200.23597566000001</v>
      </c>
      <c r="Z392" s="137">
        <v>8.5863013698999993</v>
      </c>
      <c r="AA392" s="137">
        <v>494</v>
      </c>
      <c r="AE392" s="150">
        <v>354</v>
      </c>
      <c r="AF392" s="137">
        <v>161.60712040999999</v>
      </c>
      <c r="AG392" s="137">
        <v>56.061308779999997</v>
      </c>
      <c r="AH392" s="137">
        <v>101.82310735</v>
      </c>
      <c r="AI392" s="137">
        <v>210.91534576999999</v>
      </c>
      <c r="AJ392" s="137">
        <v>7.4862075436</v>
      </c>
      <c r="AK392" s="137">
        <v>58.605600567000003</v>
      </c>
      <c r="AL392" s="137">
        <v>106.20797086</v>
      </c>
      <c r="AM392" s="137">
        <v>394.90431784999998</v>
      </c>
      <c r="AN392" s="137">
        <v>8.9150684931999997</v>
      </c>
      <c r="AO392" s="137">
        <v>426</v>
      </c>
      <c r="AP392" s="155"/>
      <c r="AQ392" s="148"/>
      <c r="AS392" s="150">
        <v>354</v>
      </c>
      <c r="AT392" s="137">
        <v>161.41577022999999</v>
      </c>
      <c r="AU392" s="137">
        <v>53.072613308000001</v>
      </c>
      <c r="AV392" s="137">
        <v>100.05248718</v>
      </c>
      <c r="AW392" s="137">
        <v>211.95671684999999</v>
      </c>
      <c r="AX392" s="137">
        <v>7.4862075436</v>
      </c>
      <c r="AY392" s="137">
        <v>58.604781953</v>
      </c>
      <c r="AZ392" s="137">
        <v>106.41771368000001</v>
      </c>
      <c r="BA392" s="137">
        <v>385.22373140000002</v>
      </c>
      <c r="BB392" s="137">
        <v>8.9616438356000003</v>
      </c>
      <c r="BC392" s="137">
        <v>369</v>
      </c>
      <c r="BD392" s="155"/>
      <c r="BE392" s="148"/>
      <c r="BG392" s="150">
        <v>354</v>
      </c>
      <c r="BH392" s="121">
        <v>161.65414895999999</v>
      </c>
      <c r="BI392" s="121">
        <v>54.400448846000003</v>
      </c>
      <c r="BJ392" s="121">
        <v>102.93476929000001</v>
      </c>
      <c r="BK392" s="121">
        <v>205.30574132000001</v>
      </c>
      <c r="BL392" s="121">
        <v>7.4862075436</v>
      </c>
      <c r="BM392" s="121">
        <v>55.42492077</v>
      </c>
      <c r="BN392" s="121">
        <v>110.56843296</v>
      </c>
      <c r="BO392" s="121">
        <v>245.65212789</v>
      </c>
      <c r="BP392" s="121">
        <v>8.6164383561999998</v>
      </c>
      <c r="BQ392" s="121">
        <v>418</v>
      </c>
      <c r="BR392" s="155"/>
    </row>
    <row r="393" spans="3:70">
      <c r="C393" s="150">
        <v>355</v>
      </c>
      <c r="D393" s="137">
        <v>156.53872891</v>
      </c>
      <c r="E393" s="137">
        <v>49.694479811999997</v>
      </c>
      <c r="F393" s="137">
        <v>97.104204433999996</v>
      </c>
      <c r="G393" s="137">
        <v>198.08515353000001</v>
      </c>
      <c r="H393" s="137">
        <v>7.4862075436</v>
      </c>
      <c r="I393" s="137">
        <v>56.378004629000003</v>
      </c>
      <c r="J393" s="137">
        <v>117.79443655</v>
      </c>
      <c r="K393" s="137">
        <v>193.75897868999999</v>
      </c>
      <c r="L393" s="137">
        <v>8.3178082191999998</v>
      </c>
      <c r="M393" s="137">
        <v>354</v>
      </c>
      <c r="Q393" s="150">
        <v>355</v>
      </c>
      <c r="R393" s="137">
        <v>157.99795053</v>
      </c>
      <c r="S393" s="137">
        <v>45.158919167999997</v>
      </c>
      <c r="T393" s="137">
        <v>98.271843856000004</v>
      </c>
      <c r="U393" s="137">
        <v>199.34755521</v>
      </c>
      <c r="V393" s="137">
        <v>7.4862075436</v>
      </c>
      <c r="W393" s="137">
        <v>56.941010540999997</v>
      </c>
      <c r="X393" s="137">
        <v>117.81233128</v>
      </c>
      <c r="Y393" s="137">
        <v>198.02348251000001</v>
      </c>
      <c r="Z393" s="137">
        <v>8.5863013698999993</v>
      </c>
      <c r="AA393" s="137">
        <v>494</v>
      </c>
      <c r="AE393" s="150">
        <v>355</v>
      </c>
      <c r="AF393" s="137">
        <v>159.19153668999999</v>
      </c>
      <c r="AG393" s="137">
        <v>55.540377855999999</v>
      </c>
      <c r="AH393" s="137">
        <v>101.38710146</v>
      </c>
      <c r="AI393" s="137">
        <v>210.63533634999999</v>
      </c>
      <c r="AJ393" s="137">
        <v>7.4862075436</v>
      </c>
      <c r="AK393" s="137">
        <v>58.555008176999998</v>
      </c>
      <c r="AL393" s="137">
        <v>105.43409517000001</v>
      </c>
      <c r="AM393" s="137">
        <v>390.22531533</v>
      </c>
      <c r="AN393" s="137">
        <v>8.9150684931999997</v>
      </c>
      <c r="AO393" s="137">
        <v>426</v>
      </c>
      <c r="AP393" s="155"/>
      <c r="AQ393" s="148"/>
      <c r="AS393" s="150">
        <v>355</v>
      </c>
      <c r="AT393" s="137">
        <v>158.96940954999999</v>
      </c>
      <c r="AU393" s="137">
        <v>52.678753710999999</v>
      </c>
      <c r="AV393" s="137">
        <v>99.530879662999993</v>
      </c>
      <c r="AW393" s="137">
        <v>211.67084310999999</v>
      </c>
      <c r="AX393" s="137">
        <v>7.4862075436</v>
      </c>
      <c r="AY393" s="137">
        <v>58.552588106999998</v>
      </c>
      <c r="AZ393" s="137">
        <v>105.63150184</v>
      </c>
      <c r="BA393" s="137">
        <v>380.70496650000001</v>
      </c>
      <c r="BB393" s="137">
        <v>8.9616438356000003</v>
      </c>
      <c r="BC393" s="137">
        <v>369</v>
      </c>
      <c r="BD393" s="155"/>
      <c r="BE393" s="148"/>
      <c r="BG393" s="150">
        <v>355</v>
      </c>
      <c r="BH393" s="121">
        <v>159.18081864999999</v>
      </c>
      <c r="BI393" s="121">
        <v>53.942075080999999</v>
      </c>
      <c r="BJ393" s="121">
        <v>102.50931045999999</v>
      </c>
      <c r="BK393" s="121">
        <v>205.03046857000001</v>
      </c>
      <c r="BL393" s="121">
        <v>7.4862075436</v>
      </c>
      <c r="BM393" s="121">
        <v>55.368071510999997</v>
      </c>
      <c r="BN393" s="121">
        <v>109.72408052999999</v>
      </c>
      <c r="BO393" s="121">
        <v>242.64252263</v>
      </c>
      <c r="BP393" s="121">
        <v>8.6164383561999998</v>
      </c>
      <c r="BQ393" s="121">
        <v>418</v>
      </c>
      <c r="BR393" s="155"/>
    </row>
    <row r="394" spans="3:70">
      <c r="C394" s="150">
        <v>356</v>
      </c>
      <c r="D394" s="137">
        <v>154.13488085</v>
      </c>
      <c r="E394" s="137">
        <v>49.209095597000001</v>
      </c>
      <c r="F394" s="137">
        <v>96.683229908000001</v>
      </c>
      <c r="G394" s="137">
        <v>197.80670266999999</v>
      </c>
      <c r="H394" s="137">
        <v>7.4862075436</v>
      </c>
      <c r="I394" s="137">
        <v>56.324696164000002</v>
      </c>
      <c r="J394" s="137">
        <v>116.90531104999999</v>
      </c>
      <c r="K394" s="137">
        <v>191.59688251</v>
      </c>
      <c r="L394" s="137">
        <v>8.3178082191999998</v>
      </c>
      <c r="M394" s="137">
        <v>354</v>
      </c>
      <c r="Q394" s="150">
        <v>356</v>
      </c>
      <c r="R394" s="137">
        <v>155.56077759999999</v>
      </c>
      <c r="S394" s="137">
        <v>44.768829527999998</v>
      </c>
      <c r="T394" s="137">
        <v>97.799070567000001</v>
      </c>
      <c r="U394" s="137">
        <v>199.07844313000001</v>
      </c>
      <c r="V394" s="137">
        <v>7.4862075436</v>
      </c>
      <c r="W394" s="137">
        <v>56.888422882999997</v>
      </c>
      <c r="X394" s="137">
        <v>116.9319941</v>
      </c>
      <c r="Y394" s="137">
        <v>195.73692832</v>
      </c>
      <c r="Z394" s="137">
        <v>8.5863013698999993</v>
      </c>
      <c r="AA394" s="137">
        <v>494</v>
      </c>
      <c r="AE394" s="150">
        <v>356</v>
      </c>
      <c r="AF394" s="137">
        <v>156.72421041000001</v>
      </c>
      <c r="AG394" s="137">
        <v>55.130256320999997</v>
      </c>
      <c r="AH394" s="137">
        <v>100.89202873000001</v>
      </c>
      <c r="AI394" s="137">
        <v>210.35532692999999</v>
      </c>
      <c r="AJ394" s="137">
        <v>7.4862075436</v>
      </c>
      <c r="AK394" s="137">
        <v>58.502864774000003</v>
      </c>
      <c r="AL394" s="137">
        <v>104.63831654000001</v>
      </c>
      <c r="AM394" s="137">
        <v>385.41827826000002</v>
      </c>
      <c r="AN394" s="137">
        <v>8.9150684931999997</v>
      </c>
      <c r="AO394" s="137">
        <v>426</v>
      </c>
      <c r="AP394" s="155"/>
      <c r="AQ394" s="148"/>
      <c r="AS394" s="150">
        <v>356</v>
      </c>
      <c r="AT394" s="137">
        <v>156.43348506000001</v>
      </c>
      <c r="AU394" s="137">
        <v>52.315027696000001</v>
      </c>
      <c r="AV394" s="137">
        <v>99.068702369999997</v>
      </c>
      <c r="AW394" s="137">
        <v>211.38496936999999</v>
      </c>
      <c r="AX394" s="137">
        <v>7.4862075436</v>
      </c>
      <c r="AY394" s="137">
        <v>58.499785424999999</v>
      </c>
      <c r="AZ394" s="137">
        <v>104.82257765</v>
      </c>
      <c r="BA394" s="137">
        <v>376.05089314999998</v>
      </c>
      <c r="BB394" s="137">
        <v>8.9616438356000003</v>
      </c>
      <c r="BC394" s="137">
        <v>369</v>
      </c>
      <c r="BD394" s="155"/>
      <c r="BE394" s="148"/>
      <c r="BG394" s="150">
        <v>356</v>
      </c>
      <c r="BH394" s="121">
        <v>156.78949799</v>
      </c>
      <c r="BI394" s="121">
        <v>53.473537751999999</v>
      </c>
      <c r="BJ394" s="121">
        <v>102.01200554</v>
      </c>
      <c r="BK394" s="121">
        <v>204.75519582000001</v>
      </c>
      <c r="BL394" s="121">
        <v>7.4862075436</v>
      </c>
      <c r="BM394" s="121">
        <v>55.311084286000003</v>
      </c>
      <c r="BN394" s="121">
        <v>108.85358902</v>
      </c>
      <c r="BO394" s="121">
        <v>239.53811346000001</v>
      </c>
      <c r="BP394" s="121">
        <v>8.6164383561999998</v>
      </c>
      <c r="BQ394" s="121">
        <v>418</v>
      </c>
      <c r="BR394" s="155"/>
    </row>
    <row r="395" spans="3:70">
      <c r="C395" s="150">
        <v>357</v>
      </c>
      <c r="D395" s="137">
        <v>151.95649445999999</v>
      </c>
      <c r="E395" s="137">
        <v>49.021654537000003</v>
      </c>
      <c r="F395" s="137">
        <v>95.738850549999995</v>
      </c>
      <c r="G395" s="137">
        <v>197.52825182000001</v>
      </c>
      <c r="H395" s="137">
        <v>7.4862075436</v>
      </c>
      <c r="I395" s="137">
        <v>56.269615772000002</v>
      </c>
      <c r="J395" s="137">
        <v>115.98930298000001</v>
      </c>
      <c r="K395" s="137">
        <v>189.36350139999999</v>
      </c>
      <c r="L395" s="137">
        <v>8.3178082191999998</v>
      </c>
      <c r="M395" s="137">
        <v>354</v>
      </c>
      <c r="Q395" s="150">
        <v>357</v>
      </c>
      <c r="R395" s="137">
        <v>153.24514793</v>
      </c>
      <c r="S395" s="137">
        <v>44.48126997</v>
      </c>
      <c r="T395" s="137">
        <v>97.102223938999998</v>
      </c>
      <c r="U395" s="137">
        <v>198.80933103999999</v>
      </c>
      <c r="V395" s="137">
        <v>7.4862075436</v>
      </c>
      <c r="W395" s="137">
        <v>56.834121940999999</v>
      </c>
      <c r="X395" s="137">
        <v>116.02513601</v>
      </c>
      <c r="Y395" s="137">
        <v>193.38430535000001</v>
      </c>
      <c r="Z395" s="137">
        <v>8.5863013698999993</v>
      </c>
      <c r="AA395" s="137">
        <v>494</v>
      </c>
      <c r="AE395" s="150">
        <v>357</v>
      </c>
      <c r="AF395" s="137">
        <v>154.54591314999999</v>
      </c>
      <c r="AG395" s="137">
        <v>54.874139337999999</v>
      </c>
      <c r="AH395" s="137">
        <v>99.953922430000006</v>
      </c>
      <c r="AI395" s="137">
        <v>210.07531752</v>
      </c>
      <c r="AJ395" s="137">
        <v>7.4862075436</v>
      </c>
      <c r="AK395" s="137">
        <v>58.449371219</v>
      </c>
      <c r="AL395" s="137">
        <v>103.82034799</v>
      </c>
      <c r="AM395" s="137">
        <v>380.47923018</v>
      </c>
      <c r="AN395" s="137">
        <v>8.9150684931999997</v>
      </c>
      <c r="AO395" s="137">
        <v>426</v>
      </c>
      <c r="AP395" s="155"/>
      <c r="AQ395" s="148"/>
      <c r="AS395" s="150">
        <v>357</v>
      </c>
      <c r="AT395" s="137">
        <v>154.21388149000001</v>
      </c>
      <c r="AU395" s="137">
        <v>51.910174228000002</v>
      </c>
      <c r="AV395" s="137">
        <v>98.331331606999996</v>
      </c>
      <c r="AW395" s="137">
        <v>211.09909562999999</v>
      </c>
      <c r="AX395" s="137">
        <v>7.4862075436</v>
      </c>
      <c r="AY395" s="137">
        <v>58.446003803000004</v>
      </c>
      <c r="AZ395" s="137">
        <v>103.99063968999999</v>
      </c>
      <c r="BA395" s="137">
        <v>371.25961530000001</v>
      </c>
      <c r="BB395" s="137">
        <v>8.9616438356000003</v>
      </c>
      <c r="BC395" s="137">
        <v>370</v>
      </c>
      <c r="BD395" s="155"/>
      <c r="BE395" s="148"/>
      <c r="BG395" s="150">
        <v>357</v>
      </c>
      <c r="BH395" s="121">
        <v>154.66715775</v>
      </c>
      <c r="BI395" s="121">
        <v>53.255564632999999</v>
      </c>
      <c r="BJ395" s="121">
        <v>100.99515599999999</v>
      </c>
      <c r="BK395" s="121">
        <v>204.47992307000001</v>
      </c>
      <c r="BL395" s="121">
        <v>7.4862075436</v>
      </c>
      <c r="BM395" s="121">
        <v>55.252080636000002</v>
      </c>
      <c r="BN395" s="121">
        <v>107.95659714</v>
      </c>
      <c r="BO395" s="121">
        <v>236.33247337</v>
      </c>
      <c r="BP395" s="121">
        <v>8.6164383561999998</v>
      </c>
      <c r="BQ395" s="121">
        <v>418</v>
      </c>
      <c r="BR395" s="155"/>
    </row>
    <row r="396" spans="3:70">
      <c r="C396" s="150">
        <v>358</v>
      </c>
      <c r="D396" s="137">
        <v>149.67424359</v>
      </c>
      <c r="E396" s="137">
        <v>48.738606083999997</v>
      </c>
      <c r="F396" s="137">
        <v>94.993943064999996</v>
      </c>
      <c r="G396" s="137">
        <v>197.24980097</v>
      </c>
      <c r="H396" s="137">
        <v>7.4862075436</v>
      </c>
      <c r="I396" s="137">
        <v>56.212734423999997</v>
      </c>
      <c r="J396" s="137">
        <v>115.04605442</v>
      </c>
      <c r="K396" s="137">
        <v>187.05766019000001</v>
      </c>
      <c r="L396" s="137">
        <v>8.3178082191999998</v>
      </c>
      <c r="M396" s="137">
        <v>354</v>
      </c>
      <c r="Q396" s="150">
        <v>358</v>
      </c>
      <c r="R396" s="137">
        <v>151.03478612999999</v>
      </c>
      <c r="S396" s="137">
        <v>44.160915826</v>
      </c>
      <c r="T396" s="137">
        <v>96.340099890999994</v>
      </c>
      <c r="U396" s="137">
        <v>198.53302307999999</v>
      </c>
      <c r="V396" s="137">
        <v>7.4862075436</v>
      </c>
      <c r="W396" s="137">
        <v>56.778080066000001</v>
      </c>
      <c r="X396" s="137">
        <v>115.09140444000001</v>
      </c>
      <c r="Y396" s="137">
        <v>190.96627624000001</v>
      </c>
      <c r="Z396" s="137">
        <v>8.5863013698999993</v>
      </c>
      <c r="AA396" s="137">
        <v>494</v>
      </c>
      <c r="AE396" s="150">
        <v>358</v>
      </c>
      <c r="AF396" s="137">
        <v>152.2229466</v>
      </c>
      <c r="AG396" s="137">
        <v>54.497151834999997</v>
      </c>
      <c r="AH396" s="137">
        <v>99.281355938000004</v>
      </c>
      <c r="AI396" s="137">
        <v>209.7953081</v>
      </c>
      <c r="AJ396" s="137">
        <v>7.4862075436</v>
      </c>
      <c r="AK396" s="137">
        <v>58.395079588999998</v>
      </c>
      <c r="AL396" s="137">
        <v>102.9799026</v>
      </c>
      <c r="AM396" s="137">
        <v>375.40624122999998</v>
      </c>
      <c r="AN396" s="137">
        <v>8.9150684931999997</v>
      </c>
      <c r="AO396" s="137">
        <v>426</v>
      </c>
      <c r="AP396" s="155"/>
      <c r="AQ396" s="148"/>
      <c r="AS396" s="150">
        <v>358</v>
      </c>
      <c r="AT396" s="137">
        <v>151.93282275999999</v>
      </c>
      <c r="AU396" s="137">
        <v>51.576184388999998</v>
      </c>
      <c r="AV396" s="137">
        <v>97.584552383000002</v>
      </c>
      <c r="AW396" s="137">
        <v>210.81322188999999</v>
      </c>
      <c r="AX396" s="137">
        <v>7.4862075436</v>
      </c>
      <c r="AY396" s="137">
        <v>58.390645835000001</v>
      </c>
      <c r="AZ396" s="137">
        <v>103.13538655000001</v>
      </c>
      <c r="BA396" s="137">
        <v>366.32924207999997</v>
      </c>
      <c r="BB396" s="137">
        <v>8.9616438356000003</v>
      </c>
      <c r="BC396" s="137">
        <v>370</v>
      </c>
      <c r="BD396" s="155"/>
      <c r="BE396" s="148"/>
      <c r="BG396" s="150">
        <v>358</v>
      </c>
      <c r="BH396" s="121">
        <v>152.40316863999999</v>
      </c>
      <c r="BI396" s="121">
        <v>52.851516162000003</v>
      </c>
      <c r="BJ396" s="121">
        <v>100.30603067</v>
      </c>
      <c r="BK396" s="121">
        <v>204.20465032000001</v>
      </c>
      <c r="BL396" s="121">
        <v>7.4862075436</v>
      </c>
      <c r="BM396" s="121">
        <v>55.191025517999996</v>
      </c>
      <c r="BN396" s="121">
        <v>107.03274359</v>
      </c>
      <c r="BO396" s="121">
        <v>233.02400496000001</v>
      </c>
      <c r="BP396" s="121">
        <v>8.6164383561999998</v>
      </c>
      <c r="BQ396" s="121">
        <v>418</v>
      </c>
      <c r="BR396" s="155"/>
    </row>
    <row r="397" spans="3:70">
      <c r="C397" s="150">
        <v>359</v>
      </c>
      <c r="D397" s="137">
        <v>147.78739548999999</v>
      </c>
      <c r="E397" s="137">
        <v>48.296140502999997</v>
      </c>
      <c r="F397" s="137">
        <v>94.024391197</v>
      </c>
      <c r="G397" s="137">
        <v>196.96000885999999</v>
      </c>
      <c r="H397" s="137">
        <v>7.4862075436</v>
      </c>
      <c r="I397" s="137">
        <v>56.154023088000002</v>
      </c>
      <c r="J397" s="137">
        <v>114.07520747</v>
      </c>
      <c r="K397" s="137">
        <v>184.67818371000001</v>
      </c>
      <c r="L397" s="137">
        <v>8.3178082191999998</v>
      </c>
      <c r="M397" s="137">
        <v>354</v>
      </c>
      <c r="Q397" s="150">
        <v>359</v>
      </c>
      <c r="R397" s="137">
        <v>149.02934884000001</v>
      </c>
      <c r="S397" s="137">
        <v>43.786027689999997</v>
      </c>
      <c r="T397" s="137">
        <v>95.498429614000003</v>
      </c>
      <c r="U397" s="137">
        <v>198.18587083</v>
      </c>
      <c r="V397" s="137">
        <v>7.4862075436</v>
      </c>
      <c r="W397" s="137">
        <v>56.720269606000002</v>
      </c>
      <c r="X397" s="137">
        <v>114.13044683</v>
      </c>
      <c r="Y397" s="137">
        <v>188.47013357</v>
      </c>
      <c r="Z397" s="137">
        <v>8.5863013698999993</v>
      </c>
      <c r="AA397" s="137">
        <v>495</v>
      </c>
      <c r="AE397" s="150">
        <v>359</v>
      </c>
      <c r="AF397" s="137">
        <v>150.31652388000001</v>
      </c>
      <c r="AG397" s="137">
        <v>54.172795518999997</v>
      </c>
      <c r="AH397" s="137">
        <v>98.139614429999995</v>
      </c>
      <c r="AI397" s="137">
        <v>209.51529868</v>
      </c>
      <c r="AJ397" s="137">
        <v>7.4862075436</v>
      </c>
      <c r="AK397" s="137">
        <v>58.339248492000003</v>
      </c>
      <c r="AL397" s="137">
        <v>102.1166934</v>
      </c>
      <c r="AM397" s="137">
        <v>370.19834741</v>
      </c>
      <c r="AN397" s="137">
        <v>8.9150684931999997</v>
      </c>
      <c r="AO397" s="137">
        <v>426</v>
      </c>
      <c r="AP397" s="155"/>
      <c r="AQ397" s="148"/>
      <c r="AS397" s="150">
        <v>359</v>
      </c>
      <c r="AT397" s="137">
        <v>150.00120776</v>
      </c>
      <c r="AU397" s="137">
        <v>51.306096082000003</v>
      </c>
      <c r="AV397" s="137">
        <v>96.424427883999996</v>
      </c>
      <c r="AW397" s="137">
        <v>210.52734814999999</v>
      </c>
      <c r="AX397" s="137">
        <v>7.4862075436</v>
      </c>
      <c r="AY397" s="137">
        <v>58.333687578000003</v>
      </c>
      <c r="AZ397" s="137">
        <v>102.25651682</v>
      </c>
      <c r="BA397" s="137">
        <v>361.25788261000002</v>
      </c>
      <c r="BB397" s="137">
        <v>8.9616438356000003</v>
      </c>
      <c r="BC397" s="137">
        <v>370</v>
      </c>
      <c r="BD397" s="155"/>
      <c r="BE397" s="148"/>
      <c r="BG397" s="150">
        <v>359</v>
      </c>
      <c r="BH397" s="121">
        <v>150.43951981999999</v>
      </c>
      <c r="BI397" s="121">
        <v>52.531919438999999</v>
      </c>
      <c r="BJ397" s="121">
        <v>99.232113322000004</v>
      </c>
      <c r="BK397" s="121">
        <v>203.92937757000001</v>
      </c>
      <c r="BL397" s="121">
        <v>7.4862075436</v>
      </c>
      <c r="BM397" s="121">
        <v>55.127883891000003</v>
      </c>
      <c r="BN397" s="121">
        <v>106.08166708</v>
      </c>
      <c r="BO397" s="121">
        <v>229.61111084999999</v>
      </c>
      <c r="BP397" s="121">
        <v>8.6164383561999998</v>
      </c>
      <c r="BQ397" s="121">
        <v>418</v>
      </c>
      <c r="BR397" s="155"/>
    </row>
    <row r="398" spans="3:70">
      <c r="C398" s="150">
        <v>360</v>
      </c>
      <c r="D398" s="137">
        <v>145.59916856000001</v>
      </c>
      <c r="E398" s="137">
        <v>47.931841222999999</v>
      </c>
      <c r="F398" s="137">
        <v>93.342102052000001</v>
      </c>
      <c r="G398" s="137">
        <v>196.60616655999999</v>
      </c>
      <c r="H398" s="137">
        <v>7.4862075436</v>
      </c>
      <c r="I398" s="137">
        <v>56.093452734000003</v>
      </c>
      <c r="J398" s="137">
        <v>113.07640422</v>
      </c>
      <c r="K398" s="137">
        <v>182.22389679</v>
      </c>
      <c r="L398" s="137">
        <v>8.3178082191999998</v>
      </c>
      <c r="M398" s="137">
        <v>354</v>
      </c>
      <c r="Q398" s="150">
        <v>360</v>
      </c>
      <c r="R398" s="137">
        <v>147.00992643999999</v>
      </c>
      <c r="S398" s="137">
        <v>43.516231093999998</v>
      </c>
      <c r="T398" s="137">
        <v>94.565652905999997</v>
      </c>
      <c r="U398" s="137">
        <v>197.83871858000001</v>
      </c>
      <c r="V398" s="137">
        <v>7.4862075436</v>
      </c>
      <c r="W398" s="137">
        <v>56.660662913000003</v>
      </c>
      <c r="X398" s="137">
        <v>113.14191061</v>
      </c>
      <c r="Y398" s="137">
        <v>185.89462404</v>
      </c>
      <c r="Z398" s="137">
        <v>8.5863013698999993</v>
      </c>
      <c r="AA398" s="137">
        <v>495</v>
      </c>
      <c r="AE398" s="150">
        <v>360</v>
      </c>
      <c r="AF398" s="137">
        <v>148.07557073999999</v>
      </c>
      <c r="AG398" s="137">
        <v>53.669020826000001</v>
      </c>
      <c r="AH398" s="137">
        <v>97.51182172</v>
      </c>
      <c r="AI398" s="137">
        <v>209.23528926</v>
      </c>
      <c r="AJ398" s="137">
        <v>7.4862075436</v>
      </c>
      <c r="AK398" s="137">
        <v>58.281855032000003</v>
      </c>
      <c r="AL398" s="137">
        <v>101.23043345000001</v>
      </c>
      <c r="AM398" s="137">
        <v>364.85334911000001</v>
      </c>
      <c r="AN398" s="137">
        <v>8.9150684931999997</v>
      </c>
      <c r="AO398" s="137">
        <v>426</v>
      </c>
      <c r="AP398" s="155"/>
      <c r="AQ398" s="148"/>
      <c r="AS398" s="150">
        <v>360</v>
      </c>
      <c r="AT398" s="137">
        <v>147.54417321</v>
      </c>
      <c r="AU398" s="137">
        <v>50.961176219999999</v>
      </c>
      <c r="AV398" s="137">
        <v>95.864554497</v>
      </c>
      <c r="AW398" s="137">
        <v>210.24147441</v>
      </c>
      <c r="AX398" s="137">
        <v>7.4862075436</v>
      </c>
      <c r="AY398" s="137">
        <v>58.275105087999997</v>
      </c>
      <c r="AZ398" s="137">
        <v>101.35372909</v>
      </c>
      <c r="BA398" s="137">
        <v>356.04364601999998</v>
      </c>
      <c r="BB398" s="137">
        <v>8.9616438356000003</v>
      </c>
      <c r="BC398" s="137">
        <v>370</v>
      </c>
      <c r="BD398" s="155"/>
      <c r="BE398" s="148"/>
      <c r="BG398" s="150">
        <v>360</v>
      </c>
      <c r="BH398" s="121">
        <v>148.23486485999999</v>
      </c>
      <c r="BI398" s="121">
        <v>52.058527458</v>
      </c>
      <c r="BJ398" s="121">
        <v>98.552997356000006</v>
      </c>
      <c r="BK398" s="121">
        <v>203.65410481999999</v>
      </c>
      <c r="BL398" s="121">
        <v>7.4862075436</v>
      </c>
      <c r="BM398" s="121">
        <v>55.062620713999998</v>
      </c>
      <c r="BN398" s="121">
        <v>105.10300632000001</v>
      </c>
      <c r="BO398" s="121">
        <v>226.09219365999999</v>
      </c>
      <c r="BP398" s="121">
        <v>8.6164383561999998</v>
      </c>
      <c r="BQ398" s="121">
        <v>418</v>
      </c>
      <c r="BR398" s="155"/>
    </row>
    <row r="399" spans="3:70">
      <c r="C399" s="150">
        <v>361</v>
      </c>
      <c r="D399" s="137">
        <v>143.40347388999999</v>
      </c>
      <c r="E399" s="137">
        <v>47.438554859</v>
      </c>
      <c r="F399" s="137">
        <v>92.796267728999993</v>
      </c>
      <c r="G399" s="137">
        <v>196.25232425999999</v>
      </c>
      <c r="H399" s="137">
        <v>7.4862075436</v>
      </c>
      <c r="I399" s="137">
        <v>56.030994331999999</v>
      </c>
      <c r="J399" s="137">
        <v>112.04928676</v>
      </c>
      <c r="K399" s="137">
        <v>179.69362427999999</v>
      </c>
      <c r="L399" s="137">
        <v>8.3178082191999998</v>
      </c>
      <c r="M399" s="137">
        <v>354</v>
      </c>
      <c r="Q399" s="150">
        <v>361</v>
      </c>
      <c r="R399" s="137">
        <v>144.61891388000001</v>
      </c>
      <c r="S399" s="137">
        <v>43.249858719999999</v>
      </c>
      <c r="T399" s="137">
        <v>94.001042143999996</v>
      </c>
      <c r="U399" s="137">
        <v>197.49156633999999</v>
      </c>
      <c r="V399" s="137">
        <v>7.4862075436</v>
      </c>
      <c r="W399" s="137">
        <v>56.599232336</v>
      </c>
      <c r="X399" s="137">
        <v>112.12544321999999</v>
      </c>
      <c r="Y399" s="137">
        <v>183.25755716</v>
      </c>
      <c r="Z399" s="137">
        <v>8.5863013698999993</v>
      </c>
      <c r="AA399" s="137">
        <v>495</v>
      </c>
      <c r="AE399" s="150">
        <v>361</v>
      </c>
      <c r="AF399" s="137">
        <v>145.74501687</v>
      </c>
      <c r="AG399" s="137">
        <v>53.193260662999997</v>
      </c>
      <c r="AH399" s="137">
        <v>96.945615204000006</v>
      </c>
      <c r="AI399" s="137">
        <v>208.95527984</v>
      </c>
      <c r="AJ399" s="137">
        <v>7.4862075436</v>
      </c>
      <c r="AK399" s="137">
        <v>58.222876311999997</v>
      </c>
      <c r="AL399" s="137">
        <v>100.3208358</v>
      </c>
      <c r="AM399" s="137">
        <v>359.36934391</v>
      </c>
      <c r="AN399" s="137">
        <v>8.9150684931999997</v>
      </c>
      <c r="AO399" s="137">
        <v>426</v>
      </c>
      <c r="AP399" s="155"/>
      <c r="AQ399" s="148"/>
      <c r="AS399" s="150">
        <v>361</v>
      </c>
      <c r="AT399" s="137">
        <v>145.29960758000001</v>
      </c>
      <c r="AU399" s="137">
        <v>50.528925631</v>
      </c>
      <c r="AV399" s="137">
        <v>95.238079279000004</v>
      </c>
      <c r="AW399" s="137">
        <v>209.89706430999999</v>
      </c>
      <c r="AX399" s="137">
        <v>7.4862075436</v>
      </c>
      <c r="AY399" s="137">
        <v>58.214874420000001</v>
      </c>
      <c r="AZ399" s="137">
        <v>100.42672195</v>
      </c>
      <c r="BA399" s="137">
        <v>350.69374078999999</v>
      </c>
      <c r="BB399" s="137">
        <v>8.9616438356000003</v>
      </c>
      <c r="BC399" s="137">
        <v>370</v>
      </c>
      <c r="BD399" s="155"/>
      <c r="BE399" s="148"/>
      <c r="BG399" s="150">
        <v>361</v>
      </c>
      <c r="BH399" s="121">
        <v>145.93482818999999</v>
      </c>
      <c r="BI399" s="121">
        <v>51.582940800000003</v>
      </c>
      <c r="BJ399" s="121">
        <v>97.999359693000002</v>
      </c>
      <c r="BK399" s="121">
        <v>203.35093015000001</v>
      </c>
      <c r="BL399" s="121">
        <v>7.4862075436</v>
      </c>
      <c r="BM399" s="121">
        <v>54.995200945000001</v>
      </c>
      <c r="BN399" s="121">
        <v>104.09639998999999</v>
      </c>
      <c r="BO399" s="121">
        <v>222.465656</v>
      </c>
      <c r="BP399" s="121">
        <v>8.6164383561999998</v>
      </c>
      <c r="BQ399" s="121">
        <v>418</v>
      </c>
      <c r="BR399" s="155"/>
    </row>
    <row r="400" spans="3:70">
      <c r="C400" s="150">
        <v>362</v>
      </c>
      <c r="D400" s="137">
        <v>141.12072461</v>
      </c>
      <c r="E400" s="137">
        <v>47.005417365</v>
      </c>
      <c r="F400" s="137">
        <v>92.277339143000006</v>
      </c>
      <c r="G400" s="137">
        <v>195.89848196</v>
      </c>
      <c r="H400" s="137">
        <v>7.4862075436</v>
      </c>
      <c r="I400" s="137">
        <v>55.966618851</v>
      </c>
      <c r="J400" s="137">
        <v>110.99349719</v>
      </c>
      <c r="K400" s="137">
        <v>177.08619100999999</v>
      </c>
      <c r="L400" s="137">
        <v>8.3178082191999998</v>
      </c>
      <c r="M400" s="137">
        <v>354</v>
      </c>
      <c r="Q400" s="150">
        <v>362</v>
      </c>
      <c r="R400" s="137">
        <v>142.28934536</v>
      </c>
      <c r="S400" s="137">
        <v>42.905227484000001</v>
      </c>
      <c r="T400" s="137">
        <v>93.453246200999999</v>
      </c>
      <c r="U400" s="137">
        <v>197.14441409</v>
      </c>
      <c r="V400" s="137">
        <v>7.4862075436</v>
      </c>
      <c r="W400" s="137">
        <v>56.535950225999997</v>
      </c>
      <c r="X400" s="137">
        <v>111.08069211</v>
      </c>
      <c r="Y400" s="137">
        <v>180.54382989999999</v>
      </c>
      <c r="Z400" s="137">
        <v>8.5863013698999993</v>
      </c>
      <c r="AA400" s="137">
        <v>495</v>
      </c>
      <c r="AE400" s="150">
        <v>362</v>
      </c>
      <c r="AF400" s="137">
        <v>143.45618838999999</v>
      </c>
      <c r="AG400" s="137">
        <v>52.692118546000003</v>
      </c>
      <c r="AH400" s="137">
        <v>96.427600341000002</v>
      </c>
      <c r="AI400" s="137">
        <v>208.61073535</v>
      </c>
      <c r="AJ400" s="137">
        <v>7.4862075436</v>
      </c>
      <c r="AK400" s="137">
        <v>58.162289434000002</v>
      </c>
      <c r="AL400" s="137">
        <v>99.387613505000004</v>
      </c>
      <c r="AM400" s="137">
        <v>353.74462641000002</v>
      </c>
      <c r="AN400" s="137">
        <v>8.9150684931999997</v>
      </c>
      <c r="AO400" s="137">
        <v>426</v>
      </c>
      <c r="AP400" s="155"/>
      <c r="AQ400" s="148"/>
      <c r="AS400" s="150">
        <v>362</v>
      </c>
      <c r="AT400" s="137">
        <v>142.99632378000001</v>
      </c>
      <c r="AU400" s="137">
        <v>50.025710162000003</v>
      </c>
      <c r="AV400" s="137">
        <v>94.757708842</v>
      </c>
      <c r="AW400" s="137">
        <v>209.53623248</v>
      </c>
      <c r="AX400" s="137">
        <v>7.4862075436</v>
      </c>
      <c r="AY400" s="137">
        <v>58.152971630000003</v>
      </c>
      <c r="AZ400" s="137">
        <v>99.475193985999994</v>
      </c>
      <c r="BA400" s="137">
        <v>345.19900989000001</v>
      </c>
      <c r="BB400" s="137">
        <v>8.9616438356000003</v>
      </c>
      <c r="BC400" s="137">
        <v>370</v>
      </c>
      <c r="BD400" s="155"/>
      <c r="BE400" s="148"/>
      <c r="BG400" s="150">
        <v>362</v>
      </c>
      <c r="BH400" s="121">
        <v>143.63888974</v>
      </c>
      <c r="BI400" s="121">
        <v>51.118697621000003</v>
      </c>
      <c r="BJ400" s="121">
        <v>97.476751782999997</v>
      </c>
      <c r="BK400" s="121">
        <v>203.00128404</v>
      </c>
      <c r="BL400" s="121">
        <v>7.4862075436</v>
      </c>
      <c r="BM400" s="121">
        <v>54.925589541999997</v>
      </c>
      <c r="BN400" s="121">
        <v>103.06148682</v>
      </c>
      <c r="BO400" s="121">
        <v>218.72990050000001</v>
      </c>
      <c r="BP400" s="121">
        <v>8.6164383561999998</v>
      </c>
      <c r="BQ400" s="121">
        <v>418</v>
      </c>
      <c r="BR400" s="155"/>
    </row>
    <row r="401" spans="3:70">
      <c r="C401" s="150">
        <v>363</v>
      </c>
      <c r="D401" s="137">
        <v>138.59434417</v>
      </c>
      <c r="E401" s="137">
        <v>46.586390098999999</v>
      </c>
      <c r="F401" s="137">
        <v>91.993563495000004</v>
      </c>
      <c r="G401" s="137">
        <v>195.53900765</v>
      </c>
      <c r="H401" s="137">
        <v>7.4862075436</v>
      </c>
      <c r="I401" s="137">
        <v>55.900297260000002</v>
      </c>
      <c r="J401" s="137">
        <v>109.90867759</v>
      </c>
      <c r="K401" s="137">
        <v>174.40042181000001</v>
      </c>
      <c r="L401" s="137">
        <v>8.3178082191999998</v>
      </c>
      <c r="M401" s="137">
        <v>354</v>
      </c>
      <c r="Q401" s="150">
        <v>363</v>
      </c>
      <c r="R401" s="137">
        <v>139.68777012999999</v>
      </c>
      <c r="S401" s="137">
        <v>42.584495660999998</v>
      </c>
      <c r="T401" s="137">
        <v>93.153557550000002</v>
      </c>
      <c r="U401" s="137">
        <v>196.79726184</v>
      </c>
      <c r="V401" s="137">
        <v>7.4862075436</v>
      </c>
      <c r="W401" s="137">
        <v>56.470788931999998</v>
      </c>
      <c r="X401" s="137">
        <v>110.00730470000001</v>
      </c>
      <c r="Y401" s="137">
        <v>177.76671779</v>
      </c>
      <c r="Z401" s="137">
        <v>8.5863013698999993</v>
      </c>
      <c r="AA401" s="137">
        <v>495</v>
      </c>
      <c r="AE401" s="150">
        <v>363</v>
      </c>
      <c r="AF401" s="137">
        <v>140.95922353</v>
      </c>
      <c r="AG401" s="137">
        <v>52.201064569000003</v>
      </c>
      <c r="AH401" s="137">
        <v>96.122584184000004</v>
      </c>
      <c r="AI401" s="137">
        <v>208.25124038000001</v>
      </c>
      <c r="AJ401" s="137">
        <v>7.4862075436</v>
      </c>
      <c r="AK401" s="137">
        <v>58.100071501999999</v>
      </c>
      <c r="AL401" s="137">
        <v>98.430479614000006</v>
      </c>
      <c r="AM401" s="137">
        <v>347.97795608000001</v>
      </c>
      <c r="AN401" s="137">
        <v>8.9150684931999997</v>
      </c>
      <c r="AO401" s="137">
        <v>426</v>
      </c>
      <c r="AP401" s="155"/>
      <c r="AQ401" s="148"/>
      <c r="AS401" s="150">
        <v>363</v>
      </c>
      <c r="AT401" s="137">
        <v>140.49965689000001</v>
      </c>
      <c r="AU401" s="137">
        <v>49.569000965000001</v>
      </c>
      <c r="AV401" s="137">
        <v>94.425055857000004</v>
      </c>
      <c r="AW401" s="137">
        <v>209.17456002</v>
      </c>
      <c r="AX401" s="137">
        <v>7.4862075436</v>
      </c>
      <c r="AY401" s="137">
        <v>58.089372773999997</v>
      </c>
      <c r="AZ401" s="137">
        <v>98.498843789000006</v>
      </c>
      <c r="BA401" s="137">
        <v>339.55710863000002</v>
      </c>
      <c r="BB401" s="137">
        <v>8.9616438356000003</v>
      </c>
      <c r="BC401" s="137">
        <v>370</v>
      </c>
      <c r="BD401" s="155"/>
      <c r="BE401" s="148"/>
      <c r="BG401" s="150">
        <v>363</v>
      </c>
      <c r="BH401" s="121">
        <v>141.10531284000001</v>
      </c>
      <c r="BI401" s="121">
        <v>50.664602903000002</v>
      </c>
      <c r="BJ401" s="121">
        <v>97.181633864000005</v>
      </c>
      <c r="BK401" s="121">
        <v>202.65163792000001</v>
      </c>
      <c r="BL401" s="121">
        <v>7.4862075436</v>
      </c>
      <c r="BM401" s="121">
        <v>54.853751465000002</v>
      </c>
      <c r="BN401" s="121">
        <v>101.99790551</v>
      </c>
      <c r="BO401" s="121">
        <v>214.88332976999999</v>
      </c>
      <c r="BP401" s="121">
        <v>8.6164383561999998</v>
      </c>
      <c r="BQ401" s="121">
        <v>418</v>
      </c>
      <c r="BR401" s="155"/>
    </row>
    <row r="402" spans="3:70">
      <c r="C402" s="150">
        <v>364</v>
      </c>
      <c r="D402" s="137">
        <v>136.36055601000001</v>
      </c>
      <c r="E402" s="137">
        <v>46.055166622999998</v>
      </c>
      <c r="F402" s="137">
        <v>91.530497151999995</v>
      </c>
      <c r="G402" s="137">
        <v>195.17842797</v>
      </c>
      <c r="H402" s="137">
        <v>7.4862075436</v>
      </c>
      <c r="I402" s="137">
        <v>55.832000528999998</v>
      </c>
      <c r="J402" s="137">
        <v>108.79447007</v>
      </c>
      <c r="K402" s="137">
        <v>171.63514151000001</v>
      </c>
      <c r="L402" s="137">
        <v>8.3178082191999998</v>
      </c>
      <c r="M402" s="137">
        <v>354</v>
      </c>
      <c r="Q402" s="150">
        <v>364</v>
      </c>
      <c r="R402" s="137">
        <v>137.42765535000001</v>
      </c>
      <c r="S402" s="137">
        <v>42.112009933000003</v>
      </c>
      <c r="T402" s="137">
        <v>92.664162364999996</v>
      </c>
      <c r="U402" s="137">
        <v>196.45010959000001</v>
      </c>
      <c r="V402" s="137">
        <v>7.4862075436</v>
      </c>
      <c r="W402" s="137">
        <v>56.403720804999999</v>
      </c>
      <c r="X402" s="137">
        <v>108.90492843</v>
      </c>
      <c r="Y402" s="137">
        <v>174.93695661999999</v>
      </c>
      <c r="Z402" s="137">
        <v>8.5863013698999993</v>
      </c>
      <c r="AA402" s="137">
        <v>495</v>
      </c>
      <c r="AE402" s="150">
        <v>364</v>
      </c>
      <c r="AF402" s="137">
        <v>138.64125282000001</v>
      </c>
      <c r="AG402" s="137">
        <v>51.690579096</v>
      </c>
      <c r="AH402" s="137">
        <v>95.659388308999993</v>
      </c>
      <c r="AI402" s="137">
        <v>207.89036247000001</v>
      </c>
      <c r="AJ402" s="137">
        <v>7.4862075436</v>
      </c>
      <c r="AK402" s="137">
        <v>58.036199619000001</v>
      </c>
      <c r="AL402" s="137">
        <v>97.449147181000001</v>
      </c>
      <c r="AM402" s="137">
        <v>342.0702354</v>
      </c>
      <c r="AN402" s="137">
        <v>8.9150684931999997</v>
      </c>
      <c r="AO402" s="137">
        <v>426</v>
      </c>
      <c r="AP402" s="155"/>
      <c r="AQ402" s="148"/>
      <c r="AS402" s="150">
        <v>364</v>
      </c>
      <c r="AT402" s="137">
        <v>138.33773252</v>
      </c>
      <c r="AU402" s="137">
        <v>48.998404766999997</v>
      </c>
      <c r="AV402" s="137">
        <v>93.877493873000006</v>
      </c>
      <c r="AW402" s="137">
        <v>208.80694104</v>
      </c>
      <c r="AX402" s="137">
        <v>7.4862075436</v>
      </c>
      <c r="AY402" s="137">
        <v>58.024053907000003</v>
      </c>
      <c r="AZ402" s="137">
        <v>97.497369946000006</v>
      </c>
      <c r="BA402" s="137">
        <v>333.76865491000001</v>
      </c>
      <c r="BB402" s="137">
        <v>8.9616438356000003</v>
      </c>
      <c r="BC402" s="137">
        <v>370</v>
      </c>
      <c r="BD402" s="155"/>
      <c r="BE402" s="148"/>
      <c r="BG402" s="150">
        <v>364</v>
      </c>
      <c r="BH402" s="121">
        <v>138.83608849999999</v>
      </c>
      <c r="BI402" s="121">
        <v>50.120173291</v>
      </c>
      <c r="BJ402" s="121">
        <v>96.716309441000007</v>
      </c>
      <c r="BK402" s="121">
        <v>202.29818064</v>
      </c>
      <c r="BL402" s="121">
        <v>7.4862075436</v>
      </c>
      <c r="BM402" s="121">
        <v>54.779651671000003</v>
      </c>
      <c r="BN402" s="121">
        <v>100.90529475</v>
      </c>
      <c r="BO402" s="121">
        <v>210.92434642000001</v>
      </c>
      <c r="BP402" s="121">
        <v>8.6164383561999998</v>
      </c>
      <c r="BQ402" s="121">
        <v>418</v>
      </c>
      <c r="BR402" s="155"/>
    </row>
    <row r="403" spans="3:70">
      <c r="C403" s="149">
        <v>365</v>
      </c>
      <c r="D403" s="137">
        <v>133.93085273</v>
      </c>
      <c r="E403" s="137">
        <v>45.527592728999998</v>
      </c>
      <c r="F403" s="137">
        <v>91.259696347000002</v>
      </c>
      <c r="G403" s="137">
        <v>194.81784829</v>
      </c>
      <c r="H403" s="137">
        <v>7.4862075436</v>
      </c>
      <c r="I403" s="137">
        <v>55.761699628000002</v>
      </c>
      <c r="J403" s="137">
        <v>107.65051671000001</v>
      </c>
      <c r="K403" s="137">
        <v>168.78917494999999</v>
      </c>
      <c r="L403" s="137">
        <v>8.3178082191999998</v>
      </c>
      <c r="M403" s="137">
        <v>354</v>
      </c>
      <c r="Q403" s="150">
        <v>365</v>
      </c>
      <c r="R403" s="137">
        <v>134.80384405999999</v>
      </c>
      <c r="S403" s="137">
        <v>41.796649226</v>
      </c>
      <c r="T403" s="137">
        <v>92.385496997000004</v>
      </c>
      <c r="U403" s="137">
        <v>196.09879900999999</v>
      </c>
      <c r="V403" s="137">
        <v>7.4862075436</v>
      </c>
      <c r="W403" s="137">
        <v>56.334718193999997</v>
      </c>
      <c r="X403" s="137">
        <v>107.77321074</v>
      </c>
      <c r="Y403" s="137">
        <v>172.02770648000001</v>
      </c>
      <c r="Z403" s="137">
        <v>8.5863013698999993</v>
      </c>
      <c r="AA403" s="137">
        <v>495</v>
      </c>
      <c r="AE403" s="150">
        <v>365</v>
      </c>
      <c r="AF403" s="137">
        <v>136.19868274999999</v>
      </c>
      <c r="AG403" s="137">
        <v>51.154153964999999</v>
      </c>
      <c r="AH403" s="137">
        <v>95.346731460000001</v>
      </c>
      <c r="AI403" s="137">
        <v>207.52948456999999</v>
      </c>
      <c r="AJ403" s="137">
        <v>7.4862075436</v>
      </c>
      <c r="AK403" s="137">
        <v>57.970650886999998</v>
      </c>
      <c r="AL403" s="137">
        <v>96.443329254999995</v>
      </c>
      <c r="AM403" s="137">
        <v>336.01684541999998</v>
      </c>
      <c r="AN403" s="137">
        <v>8.9150684931999997</v>
      </c>
      <c r="AO403" s="137">
        <v>426</v>
      </c>
      <c r="AP403" s="155"/>
      <c r="AQ403" s="148"/>
      <c r="AS403" s="150">
        <v>365</v>
      </c>
      <c r="AT403" s="137">
        <v>135.80642069000001</v>
      </c>
      <c r="AU403" s="137">
        <v>48.562361357999997</v>
      </c>
      <c r="AV403" s="137">
        <v>93.564766551000005</v>
      </c>
      <c r="AW403" s="137">
        <v>208.43932205999999</v>
      </c>
      <c r="AX403" s="137">
        <v>7.4862075436</v>
      </c>
      <c r="AY403" s="137">
        <v>57.956991086999999</v>
      </c>
      <c r="AZ403" s="137">
        <v>96.470471046</v>
      </c>
      <c r="BA403" s="137">
        <v>327.829564</v>
      </c>
      <c r="BB403" s="137">
        <v>8.9616438356000003</v>
      </c>
      <c r="BC403" s="137">
        <v>370</v>
      </c>
      <c r="BD403" s="155"/>
      <c r="BE403" s="148"/>
      <c r="BG403" s="150">
        <v>365</v>
      </c>
      <c r="BH403" s="121">
        <v>136.40151804000001</v>
      </c>
      <c r="BI403" s="121">
        <v>49.587922704999997</v>
      </c>
      <c r="BJ403" s="121">
        <v>96.407038044000004</v>
      </c>
      <c r="BK403" s="121">
        <v>201.94183742999999</v>
      </c>
      <c r="BL403" s="121">
        <v>7.4862075436</v>
      </c>
      <c r="BM403" s="121">
        <v>54.703255120000001</v>
      </c>
      <c r="BN403" s="121">
        <v>99.783293255000004</v>
      </c>
      <c r="BO403" s="121">
        <v>206.85135308</v>
      </c>
      <c r="BP403" s="121">
        <v>8.6164383561999998</v>
      </c>
      <c r="BQ403" s="121">
        <v>418</v>
      </c>
      <c r="BR403" s="155"/>
    </row>
    <row r="404" spans="3:70">
      <c r="AQ404" s="148"/>
      <c r="BE404" s="148"/>
    </row>
    <row r="405" spans="3:70">
      <c r="AQ405" s="148"/>
      <c r="BE405" s="148"/>
    </row>
    <row r="406" spans="3:70">
      <c r="AQ406" s="148"/>
      <c r="BE406" s="148"/>
    </row>
    <row r="407" spans="3:70">
      <c r="AQ407" s="148"/>
      <c r="BE407" s="148"/>
    </row>
    <row r="408" spans="3:70">
      <c r="AQ408" s="148"/>
      <c r="BE408" s="148"/>
    </row>
    <row r="409" spans="3:70">
      <c r="AQ409" s="148"/>
      <c r="BE409" s="148"/>
    </row>
    <row r="410" spans="3:70">
      <c r="AQ410" s="148"/>
      <c r="BE410" s="148"/>
    </row>
    <row r="411" spans="3:70">
      <c r="AQ411" s="148"/>
      <c r="BE411" s="148"/>
    </row>
    <row r="412" spans="3:70">
      <c r="AQ412" s="148"/>
      <c r="BE412" s="148"/>
    </row>
    <row r="413" spans="3:70">
      <c r="AQ413" s="148"/>
      <c r="BE413" s="148"/>
    </row>
    <row r="414" spans="3:70">
      <c r="AQ414" s="148"/>
      <c r="BE414" s="148"/>
    </row>
    <row r="415" spans="3:70">
      <c r="AQ415" s="148"/>
      <c r="BE415" s="148"/>
    </row>
    <row r="416" spans="3:70">
      <c r="AQ416" s="148"/>
      <c r="BE416" s="148"/>
    </row>
    <row r="417" spans="43:57">
      <c r="AQ417" s="148"/>
      <c r="BE417" s="148"/>
    </row>
    <row r="418" spans="43:57">
      <c r="AQ418" s="148"/>
      <c r="BE418" s="148"/>
    </row>
    <row r="419" spans="43:57">
      <c r="AQ419" s="148"/>
      <c r="BE419" s="148"/>
    </row>
    <row r="420" spans="43:57">
      <c r="AQ420" s="148"/>
      <c r="BE420" s="148"/>
    </row>
    <row r="421" spans="43:57">
      <c r="AQ421" s="148"/>
      <c r="BE421" s="148"/>
    </row>
    <row r="422" spans="43:57">
      <c r="AQ422" s="148"/>
      <c r="BE422" s="148"/>
    </row>
    <row r="423" spans="43:57">
      <c r="AQ423" s="148"/>
      <c r="BE423" s="148"/>
    </row>
    <row r="424" spans="43:57">
      <c r="AQ424" s="148"/>
      <c r="BE424" s="148"/>
    </row>
    <row r="425" spans="43:57">
      <c r="AQ425" s="148"/>
      <c r="BE425" s="148"/>
    </row>
    <row r="426" spans="43:57">
      <c r="AQ426" s="148"/>
      <c r="BE426" s="148"/>
    </row>
    <row r="427" spans="43:57">
      <c r="AQ427" s="148"/>
      <c r="BE427" s="148"/>
    </row>
    <row r="428" spans="43:57">
      <c r="AQ428" s="148"/>
      <c r="BE428" s="148"/>
    </row>
    <row r="429" spans="43:57">
      <c r="AQ429" s="148"/>
      <c r="BE429" s="148"/>
    </row>
    <row r="430" spans="43:57">
      <c r="AQ430" s="148"/>
      <c r="BE430" s="148"/>
    </row>
    <row r="431" spans="43:57">
      <c r="AQ431" s="148"/>
      <c r="BE431" s="148"/>
    </row>
    <row r="432" spans="43:57">
      <c r="AQ432" s="148"/>
      <c r="BE432" s="148"/>
    </row>
    <row r="433" spans="43:57">
      <c r="AQ433" s="148"/>
      <c r="BE433" s="148"/>
    </row>
    <row r="434" spans="43:57">
      <c r="AQ434" s="148"/>
      <c r="BE434" s="148"/>
    </row>
    <row r="435" spans="43:57">
      <c r="AQ435" s="148"/>
      <c r="BE435" s="148"/>
    </row>
    <row r="436" spans="43:57">
      <c r="AQ436" s="148"/>
      <c r="BE436" s="148"/>
    </row>
    <row r="437" spans="43:57">
      <c r="AQ437" s="148"/>
      <c r="BE437" s="148"/>
    </row>
    <row r="438" spans="43:57">
      <c r="AQ438" s="148"/>
      <c r="BE438" s="148"/>
    </row>
    <row r="439" spans="43:57">
      <c r="AQ439" s="148"/>
      <c r="BE439" s="148"/>
    </row>
    <row r="440" spans="43:57">
      <c r="AQ440" s="148"/>
      <c r="BE440" s="148"/>
    </row>
    <row r="441" spans="43:57">
      <c r="AQ441" s="148"/>
      <c r="BE441" s="148"/>
    </row>
    <row r="442" spans="43:57">
      <c r="AQ442" s="148"/>
      <c r="BE442" s="148"/>
    </row>
    <row r="443" spans="43:57">
      <c r="AQ443" s="148"/>
      <c r="BE443" s="148"/>
    </row>
    <row r="444" spans="43:57">
      <c r="AQ444" s="148"/>
      <c r="BE444" s="148"/>
    </row>
    <row r="445" spans="43:57">
      <c r="AQ445" s="148"/>
      <c r="BE445" s="148"/>
    </row>
    <row r="446" spans="43:57">
      <c r="AQ446" s="148"/>
      <c r="BE446" s="148"/>
    </row>
    <row r="447" spans="43:57">
      <c r="AQ447" s="148"/>
      <c r="BE447" s="148"/>
    </row>
    <row r="448" spans="43:57">
      <c r="AQ448" s="148"/>
      <c r="BE448" s="148"/>
    </row>
    <row r="449" spans="43:57">
      <c r="AQ449" s="148"/>
      <c r="BE449" s="148"/>
    </row>
    <row r="450" spans="43:57">
      <c r="AQ450" s="148"/>
      <c r="BE450" s="148"/>
    </row>
    <row r="451" spans="43:57">
      <c r="AQ451" s="148"/>
      <c r="BE451" s="148"/>
    </row>
    <row r="452" spans="43:57">
      <c r="AQ452" s="148"/>
      <c r="BE452" s="148"/>
    </row>
    <row r="453" spans="43:57">
      <c r="AQ453" s="148"/>
      <c r="BE453" s="148"/>
    </row>
    <row r="454" spans="43:57">
      <c r="AQ454" s="148"/>
      <c r="BE454" s="148"/>
    </row>
    <row r="455" spans="43:57">
      <c r="AQ455" s="148"/>
      <c r="BE455" s="148"/>
    </row>
    <row r="456" spans="43:57">
      <c r="AQ456" s="148"/>
      <c r="BE456" s="148"/>
    </row>
    <row r="457" spans="43:57">
      <c r="AQ457" s="148"/>
      <c r="BE457" s="148"/>
    </row>
    <row r="458" spans="43:57">
      <c r="AQ458" s="148"/>
      <c r="BE458" s="148"/>
    </row>
    <row r="459" spans="43:57">
      <c r="AQ459" s="148"/>
      <c r="BE459" s="148"/>
    </row>
    <row r="460" spans="43:57">
      <c r="AQ460" s="148"/>
      <c r="BE460" s="148"/>
    </row>
    <row r="461" spans="43:57">
      <c r="AQ461" s="148"/>
      <c r="BE461" s="148"/>
    </row>
    <row r="462" spans="43:57">
      <c r="AQ462" s="148"/>
      <c r="BE462" s="148"/>
    </row>
  </sheetData>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406"/>
  <sheetViews>
    <sheetView zoomScale="85" workbookViewId="0"/>
  </sheetViews>
  <sheetFormatPr defaultRowHeight="12.75"/>
  <cols>
    <col min="1" max="2" width="3.7109375" style="147" customWidth="1"/>
    <col min="3" max="4" width="9.140625" style="147"/>
    <col min="5" max="5" width="8.140625" style="147" customWidth="1"/>
    <col min="6" max="7" width="9.140625" style="147"/>
    <col min="8" max="8" width="11.5703125" style="147" customWidth="1"/>
    <col min="9" max="9" width="10.7109375" style="147" customWidth="1"/>
    <col min="10" max="11" width="9.140625" style="147"/>
    <col min="12" max="12" width="13" style="147" customWidth="1"/>
    <col min="13" max="13" width="9.140625" style="147"/>
    <col min="14" max="16" width="3.7109375" style="147" customWidth="1"/>
    <col min="17" max="18" width="9.140625" style="147"/>
    <col min="19" max="19" width="8.140625" style="147" customWidth="1"/>
    <col min="20" max="21" width="9.140625" style="147"/>
    <col min="22" max="22" width="12" style="147" customWidth="1"/>
    <col min="23" max="23" width="11.140625" style="147" customWidth="1"/>
    <col min="24" max="25" width="9.140625" style="147"/>
    <col min="26" max="26" width="12" style="147" customWidth="1"/>
    <col min="27" max="27" width="9.140625" style="147"/>
    <col min="28" max="30" width="3.7109375" style="147" customWidth="1"/>
    <col min="31" max="32" width="9.140625" style="147"/>
    <col min="33" max="33" width="8.140625" style="147" customWidth="1"/>
    <col min="34" max="35" width="9.140625" style="147"/>
    <col min="36" max="36" width="12" style="147" customWidth="1"/>
    <col min="37" max="37" width="11.140625" style="147" customWidth="1"/>
    <col min="38" max="39" width="9.140625" style="147"/>
    <col min="40" max="40" width="12" style="147" customWidth="1"/>
    <col min="41" max="41" width="9.140625" style="147"/>
    <col min="42" max="44" width="3.5703125" style="147" customWidth="1"/>
    <col min="45" max="46" width="9.140625" style="147"/>
    <col min="47" max="47" width="8.140625" style="147" customWidth="1"/>
    <col min="48" max="49" width="9.140625" style="147"/>
    <col min="50" max="50" width="12" style="147" customWidth="1"/>
    <col min="51" max="51" width="11.140625" style="147" customWidth="1"/>
    <col min="52" max="53" width="9.140625" style="147"/>
    <col min="54" max="54" width="12" style="147" customWidth="1"/>
    <col min="55" max="55" width="9.140625" style="147"/>
    <col min="56" max="57" width="3.5703125" style="147" customWidth="1"/>
    <col min="58" max="16384" width="9.140625" style="147"/>
  </cols>
  <sheetData>
    <row r="1" spans="1:57" s="153" customFormat="1"/>
    <row r="2" spans="1:57" s="153" customFormat="1"/>
    <row r="3" spans="1:57" s="153" customFormat="1" ht="18.75">
      <c r="D3" s="154" t="s">
        <v>608</v>
      </c>
    </row>
    <row r="4" spans="1:57" s="153" customFormat="1"/>
    <row r="5" spans="1:57" s="153" customFormat="1"/>
    <row r="6" spans="1:57" ht="13.5" customHeight="1">
      <c r="A6" s="148"/>
      <c r="B6" s="148"/>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row>
    <row r="7" spans="1:57">
      <c r="A7" s="148"/>
      <c r="B7" s="152" t="s">
        <v>607</v>
      </c>
      <c r="J7" s="157"/>
      <c r="O7" s="148"/>
      <c r="P7" s="152" t="s">
        <v>606</v>
      </c>
      <c r="W7" s="157"/>
      <c r="AC7" s="148"/>
      <c r="AD7" s="152" t="s">
        <v>605</v>
      </c>
      <c r="AK7" s="157"/>
      <c r="AQ7" s="148"/>
      <c r="AR7" s="152" t="s">
        <v>604</v>
      </c>
      <c r="AY7" s="157"/>
      <c r="BE7" s="148"/>
    </row>
    <row r="8" spans="1:57">
      <c r="A8" s="148"/>
      <c r="B8" s="152" t="s">
        <v>540</v>
      </c>
      <c r="O8" s="148"/>
      <c r="P8" s="152" t="s">
        <v>540</v>
      </c>
      <c r="AC8" s="148"/>
      <c r="AD8" s="152" t="s">
        <v>540</v>
      </c>
      <c r="AQ8" s="148"/>
      <c r="AR8" s="152" t="s">
        <v>540</v>
      </c>
      <c r="BE8" s="148"/>
    </row>
    <row r="9" spans="1:57">
      <c r="A9" s="148"/>
      <c r="O9" s="148"/>
      <c r="AC9" s="148"/>
      <c r="AQ9" s="148"/>
      <c r="BE9" s="148"/>
    </row>
    <row r="10" spans="1:57">
      <c r="A10" s="148"/>
      <c r="O10" s="148"/>
      <c r="AC10" s="148"/>
      <c r="AQ10" s="148"/>
      <c r="BE10" s="148"/>
    </row>
    <row r="11" spans="1:57">
      <c r="A11" s="148"/>
      <c r="O11" s="148"/>
      <c r="AC11" s="148"/>
      <c r="AQ11" s="148"/>
      <c r="BE11" s="148"/>
    </row>
    <row r="12" spans="1:57">
      <c r="A12" s="148"/>
      <c r="O12" s="148"/>
      <c r="AC12" s="148"/>
      <c r="AQ12" s="148"/>
      <c r="BE12" s="148"/>
    </row>
    <row r="13" spans="1:57">
      <c r="A13" s="148"/>
      <c r="O13" s="148"/>
      <c r="AC13" s="148"/>
      <c r="AQ13" s="148"/>
      <c r="BE13" s="148"/>
    </row>
    <row r="14" spans="1:57">
      <c r="A14" s="148"/>
      <c r="O14" s="148"/>
      <c r="AC14" s="148"/>
      <c r="AQ14" s="148"/>
      <c r="BE14" s="148"/>
    </row>
    <row r="15" spans="1:57">
      <c r="A15" s="148"/>
      <c r="O15" s="148"/>
      <c r="AC15" s="148"/>
      <c r="AQ15" s="148"/>
      <c r="BE15" s="148"/>
    </row>
    <row r="16" spans="1:57">
      <c r="A16" s="148"/>
      <c r="O16" s="148"/>
      <c r="AC16" s="148"/>
      <c r="AQ16" s="148"/>
      <c r="BE16" s="148"/>
    </row>
    <row r="17" spans="1:57">
      <c r="A17" s="148"/>
      <c r="O17" s="148"/>
      <c r="AC17" s="148"/>
      <c r="AQ17" s="148"/>
      <c r="BE17" s="148"/>
    </row>
    <row r="18" spans="1:57">
      <c r="A18" s="148"/>
      <c r="O18" s="148"/>
      <c r="AC18" s="148"/>
      <c r="AQ18" s="148"/>
      <c r="BE18" s="148"/>
    </row>
    <row r="19" spans="1:57">
      <c r="A19" s="148"/>
      <c r="O19" s="148"/>
      <c r="AC19" s="148"/>
      <c r="AQ19" s="148"/>
      <c r="BE19" s="148"/>
    </row>
    <row r="20" spans="1:57">
      <c r="A20" s="148"/>
      <c r="O20" s="148"/>
      <c r="AC20" s="148"/>
      <c r="AQ20" s="148"/>
      <c r="BE20" s="148"/>
    </row>
    <row r="21" spans="1:57">
      <c r="A21" s="148"/>
      <c r="O21" s="148"/>
      <c r="AC21" s="148"/>
      <c r="AQ21" s="148"/>
      <c r="BE21" s="148"/>
    </row>
    <row r="22" spans="1:57">
      <c r="A22" s="148"/>
      <c r="O22" s="148"/>
      <c r="AC22" s="148"/>
      <c r="AQ22" s="148"/>
      <c r="BE22" s="148"/>
    </row>
    <row r="23" spans="1:57">
      <c r="A23" s="148"/>
      <c r="O23" s="148"/>
      <c r="AC23" s="148"/>
      <c r="AQ23" s="148"/>
      <c r="BE23" s="148"/>
    </row>
    <row r="24" spans="1:57">
      <c r="A24" s="148"/>
      <c r="O24" s="148"/>
      <c r="AC24" s="148"/>
      <c r="AQ24" s="148"/>
      <c r="BE24" s="148"/>
    </row>
    <row r="25" spans="1:57">
      <c r="A25" s="148"/>
      <c r="O25" s="148"/>
      <c r="AC25" s="148"/>
      <c r="AQ25" s="148"/>
      <c r="BE25" s="148"/>
    </row>
    <row r="26" spans="1:57">
      <c r="A26" s="148"/>
      <c r="O26" s="148"/>
      <c r="AC26" s="148"/>
      <c r="AQ26" s="148"/>
      <c r="BE26" s="148"/>
    </row>
    <row r="27" spans="1:57">
      <c r="A27" s="148"/>
      <c r="O27" s="148"/>
      <c r="AC27" s="148"/>
      <c r="AQ27" s="148"/>
      <c r="BE27" s="148"/>
    </row>
    <row r="28" spans="1:57">
      <c r="A28" s="148"/>
      <c r="O28" s="148"/>
      <c r="AC28" s="148"/>
      <c r="AQ28" s="148"/>
      <c r="BE28" s="148"/>
    </row>
    <row r="29" spans="1:57">
      <c r="A29" s="148"/>
      <c r="O29" s="148"/>
      <c r="AC29" s="148"/>
      <c r="AQ29" s="148"/>
      <c r="BE29" s="148"/>
    </row>
    <row r="30" spans="1:57">
      <c r="A30" s="148"/>
      <c r="O30" s="148"/>
      <c r="AC30" s="148"/>
      <c r="AQ30" s="148"/>
      <c r="BE30" s="148"/>
    </row>
    <row r="31" spans="1:57">
      <c r="A31" s="148"/>
      <c r="O31" s="148"/>
      <c r="AC31" s="148"/>
      <c r="AQ31" s="148"/>
      <c r="BE31" s="148"/>
    </row>
    <row r="32" spans="1:57">
      <c r="A32" s="148"/>
      <c r="O32" s="148"/>
      <c r="AC32" s="148"/>
      <c r="AQ32" s="148"/>
      <c r="BE32" s="148"/>
    </row>
    <row r="33" spans="1:57">
      <c r="A33" s="148"/>
      <c r="O33" s="148"/>
      <c r="AC33" s="148"/>
      <c r="AQ33" s="148"/>
      <c r="BE33" s="148"/>
    </row>
    <row r="34" spans="1:57">
      <c r="A34" s="148"/>
      <c r="O34" s="148"/>
      <c r="AC34" s="148"/>
      <c r="AQ34" s="148"/>
      <c r="BE34" s="148"/>
    </row>
    <row r="35" spans="1:57">
      <c r="A35" s="148"/>
      <c r="O35" s="148"/>
      <c r="AC35" s="148"/>
      <c r="AQ35" s="148"/>
      <c r="BE35" s="148"/>
    </row>
    <row r="36" spans="1:57">
      <c r="A36" s="148"/>
      <c r="O36" s="148"/>
      <c r="AC36" s="148"/>
      <c r="AQ36" s="148"/>
      <c r="BE36" s="148"/>
    </row>
    <row r="37" spans="1:57">
      <c r="A37" s="148"/>
      <c r="O37" s="148"/>
      <c r="AC37" s="148"/>
      <c r="AQ37" s="148"/>
      <c r="BE37" s="148"/>
    </row>
    <row r="38" spans="1:57" ht="38.25">
      <c r="A38" s="148"/>
      <c r="C38" s="151" t="s">
        <v>593</v>
      </c>
      <c r="D38" s="151" t="s">
        <v>592</v>
      </c>
      <c r="E38" s="151" t="s">
        <v>591</v>
      </c>
      <c r="F38" s="151" t="s">
        <v>535</v>
      </c>
      <c r="G38" s="151" t="s">
        <v>533</v>
      </c>
      <c r="H38" s="151" t="s">
        <v>532</v>
      </c>
      <c r="I38" s="151" t="s">
        <v>530</v>
      </c>
      <c r="J38" s="151" t="s">
        <v>529</v>
      </c>
      <c r="K38" s="151" t="s">
        <v>590</v>
      </c>
      <c r="L38" s="151" t="s">
        <v>526</v>
      </c>
      <c r="M38" s="151" t="s">
        <v>463</v>
      </c>
      <c r="O38" s="148"/>
      <c r="Q38" s="151" t="s">
        <v>593</v>
      </c>
      <c r="R38" s="151" t="s">
        <v>592</v>
      </c>
      <c r="S38" s="151" t="s">
        <v>591</v>
      </c>
      <c r="T38" s="151" t="s">
        <v>535</v>
      </c>
      <c r="U38" s="151" t="s">
        <v>533</v>
      </c>
      <c r="V38" s="151" t="s">
        <v>532</v>
      </c>
      <c r="W38" s="151" t="s">
        <v>530</v>
      </c>
      <c r="X38" s="151" t="s">
        <v>529</v>
      </c>
      <c r="Y38" s="151" t="s">
        <v>590</v>
      </c>
      <c r="Z38" s="151" t="s">
        <v>526</v>
      </c>
      <c r="AA38" s="151" t="s">
        <v>463</v>
      </c>
      <c r="AC38" s="148"/>
      <c r="AE38" s="151" t="s">
        <v>593</v>
      </c>
      <c r="AF38" s="151" t="s">
        <v>592</v>
      </c>
      <c r="AG38" s="151" t="s">
        <v>591</v>
      </c>
      <c r="AH38" s="151" t="s">
        <v>535</v>
      </c>
      <c r="AI38" s="151" t="s">
        <v>533</v>
      </c>
      <c r="AJ38" s="151" t="s">
        <v>532</v>
      </c>
      <c r="AK38" s="151" t="s">
        <v>530</v>
      </c>
      <c r="AL38" s="151" t="s">
        <v>529</v>
      </c>
      <c r="AM38" s="151" t="s">
        <v>590</v>
      </c>
      <c r="AN38" s="151" t="s">
        <v>526</v>
      </c>
      <c r="AO38" s="151" t="s">
        <v>463</v>
      </c>
      <c r="AQ38" s="148"/>
      <c r="AS38" s="151" t="s">
        <v>593</v>
      </c>
      <c r="AT38" s="151" t="s">
        <v>592</v>
      </c>
      <c r="AU38" s="151" t="s">
        <v>591</v>
      </c>
      <c r="AV38" s="151" t="s">
        <v>535</v>
      </c>
      <c r="AW38" s="151" t="s">
        <v>533</v>
      </c>
      <c r="AX38" s="151" t="s">
        <v>532</v>
      </c>
      <c r="AY38" s="151" t="s">
        <v>530</v>
      </c>
      <c r="AZ38" s="151" t="s">
        <v>529</v>
      </c>
      <c r="BA38" s="151" t="s">
        <v>590</v>
      </c>
      <c r="BB38" s="151" t="s">
        <v>526</v>
      </c>
      <c r="BC38" s="151" t="s">
        <v>463</v>
      </c>
      <c r="BE38" s="148"/>
    </row>
    <row r="39" spans="1:57">
      <c r="A39" s="148"/>
      <c r="C39" s="150">
        <v>1</v>
      </c>
      <c r="D39" s="137">
        <v>2667.7706680000001</v>
      </c>
      <c r="E39" s="137">
        <v>336.76441370999999</v>
      </c>
      <c r="F39" s="137">
        <v>450.13062339999999</v>
      </c>
      <c r="G39" s="137">
        <v>350.70808717</v>
      </c>
      <c r="H39" s="137">
        <v>6.8191780821999997</v>
      </c>
      <c r="I39" s="137">
        <v>63.305786908999998</v>
      </c>
      <c r="J39" s="137">
        <v>306.30205124999998</v>
      </c>
      <c r="K39" s="137">
        <v>99.496997981999996</v>
      </c>
      <c r="L39" s="137">
        <v>7.2164383562000003</v>
      </c>
      <c r="M39" s="137">
        <v>0</v>
      </c>
      <c r="O39" s="148"/>
      <c r="Q39" s="150">
        <v>1</v>
      </c>
      <c r="R39" s="137">
        <v>2762.0425504</v>
      </c>
      <c r="S39" s="137">
        <v>340.10146423999998</v>
      </c>
      <c r="T39" s="137">
        <v>458.13289028000003</v>
      </c>
      <c r="U39" s="137">
        <v>378.73526951000002</v>
      </c>
      <c r="V39" s="137">
        <v>6.8191780821999997</v>
      </c>
      <c r="W39" s="137">
        <v>68.215845192000003</v>
      </c>
      <c r="X39" s="137">
        <v>306.19164411000003</v>
      </c>
      <c r="Y39" s="137">
        <v>86.076681902999994</v>
      </c>
      <c r="Z39" s="137">
        <v>7.5671232877000003</v>
      </c>
      <c r="AA39" s="137">
        <v>0</v>
      </c>
      <c r="AC39" s="148"/>
      <c r="AE39" s="150">
        <v>1</v>
      </c>
      <c r="AF39" s="137">
        <v>2908.9675382999999</v>
      </c>
      <c r="AG39" s="137">
        <v>444.23142759000001</v>
      </c>
      <c r="AH39" s="137">
        <v>502.04256641000001</v>
      </c>
      <c r="AI39" s="137">
        <v>411.27036501999999</v>
      </c>
      <c r="AJ39" s="137">
        <v>6.8191780821999997</v>
      </c>
      <c r="AK39" s="137">
        <v>68.689143834000006</v>
      </c>
      <c r="AL39" s="137">
        <v>254.09135481999999</v>
      </c>
      <c r="AM39" s="137">
        <v>496.30661805</v>
      </c>
      <c r="AN39" s="137">
        <v>8.7589041095999995</v>
      </c>
      <c r="AO39" s="137">
        <v>0</v>
      </c>
      <c r="AQ39" s="148"/>
      <c r="AS39" s="150">
        <v>1</v>
      </c>
      <c r="AT39" s="137">
        <v>2884.0994515000002</v>
      </c>
      <c r="AU39" s="137">
        <v>422.66608674000003</v>
      </c>
      <c r="AV39" s="137">
        <v>481.14780768000003</v>
      </c>
      <c r="AW39" s="137">
        <v>415.50328317999998</v>
      </c>
      <c r="AX39" s="137">
        <v>6.8191780821999997</v>
      </c>
      <c r="AY39" s="137">
        <v>68.322383341000005</v>
      </c>
      <c r="AZ39" s="137">
        <v>254.30129693000001</v>
      </c>
      <c r="BA39" s="137">
        <v>436.68561625000001</v>
      </c>
      <c r="BB39" s="137">
        <v>8.5205479452000006</v>
      </c>
      <c r="BC39" s="137">
        <v>0</v>
      </c>
      <c r="BE39" s="148"/>
    </row>
    <row r="40" spans="1:57">
      <c r="A40" s="148"/>
      <c r="C40" s="150">
        <v>2</v>
      </c>
      <c r="D40" s="137">
        <v>2597.6856579</v>
      </c>
      <c r="E40" s="137">
        <v>332.32519286000002</v>
      </c>
      <c r="F40" s="137">
        <v>443.65076227999998</v>
      </c>
      <c r="G40" s="137">
        <v>340.95438458000001</v>
      </c>
      <c r="H40" s="137">
        <v>6.8191780821999997</v>
      </c>
      <c r="I40" s="137">
        <v>63.219238853999997</v>
      </c>
      <c r="J40" s="137">
        <v>304.57714224</v>
      </c>
      <c r="K40" s="137">
        <v>99.095794013000003</v>
      </c>
      <c r="L40" s="137">
        <v>7.2164383562000003</v>
      </c>
      <c r="M40" s="137">
        <v>0</v>
      </c>
      <c r="O40" s="148"/>
      <c r="Q40" s="150">
        <v>2</v>
      </c>
      <c r="R40" s="137">
        <v>2693.3727454999998</v>
      </c>
      <c r="S40" s="137">
        <v>333.31707620999998</v>
      </c>
      <c r="T40" s="137">
        <v>448.77808012000003</v>
      </c>
      <c r="U40" s="137">
        <v>368.95072931999999</v>
      </c>
      <c r="V40" s="137">
        <v>6.8191780821999997</v>
      </c>
      <c r="W40" s="137">
        <v>68.116186518999996</v>
      </c>
      <c r="X40" s="137">
        <v>304.43941190999999</v>
      </c>
      <c r="Y40" s="137">
        <v>85.681652635999995</v>
      </c>
      <c r="Z40" s="137">
        <v>7.5671232877000003</v>
      </c>
      <c r="AA40" s="137">
        <v>0</v>
      </c>
      <c r="AC40" s="148"/>
      <c r="AE40" s="150">
        <v>2</v>
      </c>
      <c r="AF40" s="137">
        <v>2838.0075906000002</v>
      </c>
      <c r="AG40" s="137">
        <v>434.75499186000002</v>
      </c>
      <c r="AH40" s="137">
        <v>491.81359140000001</v>
      </c>
      <c r="AI40" s="137">
        <v>400.58771657</v>
      </c>
      <c r="AJ40" s="137">
        <v>6.8191780821999997</v>
      </c>
      <c r="AK40" s="137">
        <v>68.604870145000007</v>
      </c>
      <c r="AL40" s="137">
        <v>252.92067144000001</v>
      </c>
      <c r="AM40" s="137">
        <v>494.53700351999998</v>
      </c>
      <c r="AN40" s="137">
        <v>8.7589041095999995</v>
      </c>
      <c r="AO40" s="137">
        <v>0</v>
      </c>
      <c r="AP40" s="160"/>
      <c r="AQ40" s="148"/>
      <c r="AS40" s="150">
        <v>2</v>
      </c>
      <c r="AT40" s="137">
        <v>2813.3889589999999</v>
      </c>
      <c r="AU40" s="137">
        <v>414.19054169999998</v>
      </c>
      <c r="AV40" s="137">
        <v>471.18635784999998</v>
      </c>
      <c r="AW40" s="137">
        <v>404.7149445</v>
      </c>
      <c r="AX40" s="137">
        <v>6.8191780821999997</v>
      </c>
      <c r="AY40" s="137">
        <v>68.236625478999997</v>
      </c>
      <c r="AZ40" s="137">
        <v>253.09221266</v>
      </c>
      <c r="BA40" s="137">
        <v>435.14589543</v>
      </c>
      <c r="BB40" s="137">
        <v>8.5205479452000006</v>
      </c>
      <c r="BC40" s="137">
        <v>0</v>
      </c>
      <c r="BD40" s="160"/>
      <c r="BE40" s="148"/>
    </row>
    <row r="41" spans="1:57">
      <c r="A41" s="148"/>
      <c r="C41" s="150">
        <v>3</v>
      </c>
      <c r="D41" s="137">
        <v>2536.8713401999998</v>
      </c>
      <c r="E41" s="137">
        <v>324.90023681999998</v>
      </c>
      <c r="F41" s="137">
        <v>435.38577205000001</v>
      </c>
      <c r="G41" s="137">
        <v>333.50170371000002</v>
      </c>
      <c r="H41" s="137">
        <v>6.8191780821999997</v>
      </c>
      <c r="I41" s="137">
        <v>63.134040309</v>
      </c>
      <c r="J41" s="137">
        <v>302.8802622</v>
      </c>
      <c r="K41" s="137">
        <v>98.702838258</v>
      </c>
      <c r="L41" s="137">
        <v>7.2164383562000003</v>
      </c>
      <c r="M41" s="137">
        <v>0</v>
      </c>
      <c r="O41" s="148"/>
      <c r="Q41" s="150">
        <v>3</v>
      </c>
      <c r="R41" s="137">
        <v>2628.5587618999998</v>
      </c>
      <c r="S41" s="137">
        <v>326.12195391</v>
      </c>
      <c r="T41" s="137">
        <v>442.0854865</v>
      </c>
      <c r="U41" s="137">
        <v>360.19568830999998</v>
      </c>
      <c r="V41" s="137">
        <v>6.8191780821999997</v>
      </c>
      <c r="W41" s="137">
        <v>68.018180461</v>
      </c>
      <c r="X41" s="137">
        <v>302.71644140000001</v>
      </c>
      <c r="Y41" s="137">
        <v>85.296576138999995</v>
      </c>
      <c r="Z41" s="137">
        <v>7.5671232877000003</v>
      </c>
      <c r="AA41" s="137">
        <v>0</v>
      </c>
      <c r="AC41" s="148"/>
      <c r="AE41" s="150">
        <v>3</v>
      </c>
      <c r="AF41" s="137">
        <v>2770.8879010000001</v>
      </c>
      <c r="AG41" s="137">
        <v>425.83669221999997</v>
      </c>
      <c r="AH41" s="137">
        <v>483.62667319000002</v>
      </c>
      <c r="AI41" s="137">
        <v>391.01459231000001</v>
      </c>
      <c r="AJ41" s="137">
        <v>6.8191780821999997</v>
      </c>
      <c r="AK41" s="137">
        <v>68.521724848999995</v>
      </c>
      <c r="AL41" s="137">
        <v>251.76357044</v>
      </c>
      <c r="AM41" s="137">
        <v>492.78547041000002</v>
      </c>
      <c r="AN41" s="137">
        <v>8.7589041095999995</v>
      </c>
      <c r="AO41" s="137">
        <v>0</v>
      </c>
      <c r="AQ41" s="148"/>
      <c r="AS41" s="150">
        <v>3</v>
      </c>
      <c r="AT41" s="137">
        <v>2747.0867609000002</v>
      </c>
      <c r="AU41" s="137">
        <v>405.69868829000001</v>
      </c>
      <c r="AV41" s="137">
        <v>463.18949629999997</v>
      </c>
      <c r="AW41" s="137">
        <v>394.99813640999997</v>
      </c>
      <c r="AX41" s="137">
        <v>6.8191780821999997</v>
      </c>
      <c r="AY41" s="137">
        <v>68.152059863999995</v>
      </c>
      <c r="AZ41" s="137">
        <v>251.89809002999999</v>
      </c>
      <c r="BA41" s="137">
        <v>433.62296872000002</v>
      </c>
      <c r="BB41" s="137">
        <v>8.5205479452000006</v>
      </c>
      <c r="BC41" s="137">
        <v>0</v>
      </c>
      <c r="BE41" s="148"/>
    </row>
    <row r="42" spans="1:57">
      <c r="A42" s="148"/>
      <c r="C42" s="150">
        <v>4</v>
      </c>
      <c r="D42" s="137">
        <v>2481.7820219</v>
      </c>
      <c r="E42" s="137">
        <v>318.20992038000003</v>
      </c>
      <c r="F42" s="137">
        <v>427.00424064999999</v>
      </c>
      <c r="G42" s="137">
        <v>326.20914262000002</v>
      </c>
      <c r="H42" s="137">
        <v>6.8191780821999997</v>
      </c>
      <c r="I42" s="137">
        <v>63.050175815999999</v>
      </c>
      <c r="J42" s="137">
        <v>301.21112934000001</v>
      </c>
      <c r="K42" s="137">
        <v>98.318005912000004</v>
      </c>
      <c r="L42" s="137">
        <v>7.2164383562000003</v>
      </c>
      <c r="M42" s="137">
        <v>0</v>
      </c>
      <c r="O42" s="148"/>
      <c r="Q42" s="150">
        <v>4</v>
      </c>
      <c r="R42" s="137">
        <v>2569.2178101999998</v>
      </c>
      <c r="S42" s="137">
        <v>319.72970261</v>
      </c>
      <c r="T42" s="137">
        <v>434.96649022000003</v>
      </c>
      <c r="U42" s="137">
        <v>352.41257517000003</v>
      </c>
      <c r="V42" s="137">
        <v>6.8191780821999997</v>
      </c>
      <c r="W42" s="137">
        <v>67.921807557999998</v>
      </c>
      <c r="X42" s="137">
        <v>301.02243222999999</v>
      </c>
      <c r="Y42" s="137">
        <v>84.921293004999995</v>
      </c>
      <c r="Z42" s="137">
        <v>7.5671232877000003</v>
      </c>
      <c r="AA42" s="137">
        <v>0</v>
      </c>
      <c r="AC42" s="148"/>
      <c r="AE42" s="150">
        <v>4</v>
      </c>
      <c r="AF42" s="137">
        <v>2709.6270169999998</v>
      </c>
      <c r="AG42" s="137">
        <v>417.52957487999998</v>
      </c>
      <c r="AH42" s="137">
        <v>475.14366018999999</v>
      </c>
      <c r="AI42" s="137">
        <v>382.48967673999999</v>
      </c>
      <c r="AJ42" s="137">
        <v>6.8191780821999997</v>
      </c>
      <c r="AK42" s="137">
        <v>68.439695995999998</v>
      </c>
      <c r="AL42" s="137">
        <v>250.61995472000001</v>
      </c>
      <c r="AM42" s="137">
        <v>491.05190094</v>
      </c>
      <c r="AN42" s="137">
        <v>8.7589041095999995</v>
      </c>
      <c r="AO42" s="137">
        <v>0</v>
      </c>
      <c r="AQ42" s="148"/>
      <c r="AS42" s="150">
        <v>4</v>
      </c>
      <c r="AT42" s="137">
        <v>2686.4941524999999</v>
      </c>
      <c r="AU42" s="137">
        <v>397.63496627000001</v>
      </c>
      <c r="AV42" s="137">
        <v>455.14684154000003</v>
      </c>
      <c r="AW42" s="137">
        <v>386.29610687000002</v>
      </c>
      <c r="AX42" s="137">
        <v>6.8191780821999997</v>
      </c>
      <c r="AY42" s="137">
        <v>68.068673637000003</v>
      </c>
      <c r="AZ42" s="137">
        <v>250.71881291</v>
      </c>
      <c r="BA42" s="137">
        <v>432.11670758999998</v>
      </c>
      <c r="BB42" s="137">
        <v>8.5205479452000006</v>
      </c>
      <c r="BC42" s="137">
        <v>0</v>
      </c>
      <c r="BE42" s="148"/>
    </row>
    <row r="43" spans="1:57">
      <c r="A43" s="148"/>
      <c r="C43" s="150">
        <v>5</v>
      </c>
      <c r="D43" s="137">
        <v>2430.6823617999999</v>
      </c>
      <c r="E43" s="137">
        <v>313.10660875999997</v>
      </c>
      <c r="F43" s="137">
        <v>419.30996680999999</v>
      </c>
      <c r="G43" s="137">
        <v>318.85824628</v>
      </c>
      <c r="H43" s="137">
        <v>6.8191780821999997</v>
      </c>
      <c r="I43" s="137">
        <v>62.967629918</v>
      </c>
      <c r="J43" s="137">
        <v>299.56946190000002</v>
      </c>
      <c r="K43" s="137">
        <v>97.941172168999998</v>
      </c>
      <c r="L43" s="137">
        <v>7.2164383562000003</v>
      </c>
      <c r="M43" s="137">
        <v>0</v>
      </c>
      <c r="O43" s="148"/>
      <c r="Q43" s="150">
        <v>5</v>
      </c>
      <c r="R43" s="137">
        <v>2513.4163097000001</v>
      </c>
      <c r="S43" s="137">
        <v>314.21313866999998</v>
      </c>
      <c r="T43" s="137">
        <v>428.94958116999999</v>
      </c>
      <c r="U43" s="137">
        <v>345.61828989999998</v>
      </c>
      <c r="V43" s="137">
        <v>6.8191780821999997</v>
      </c>
      <c r="W43" s="137">
        <v>67.827048348999995</v>
      </c>
      <c r="X43" s="137">
        <v>299.35708405000003</v>
      </c>
      <c r="Y43" s="137">
        <v>84.555643822999997</v>
      </c>
      <c r="Z43" s="137">
        <v>7.5671232877000003</v>
      </c>
      <c r="AA43" s="137">
        <v>0</v>
      </c>
      <c r="AC43" s="148"/>
      <c r="AE43" s="150">
        <v>5</v>
      </c>
      <c r="AF43" s="137">
        <v>2656.2763644000001</v>
      </c>
      <c r="AG43" s="137">
        <v>408.56055923000002</v>
      </c>
      <c r="AH43" s="137">
        <v>465.30881612000002</v>
      </c>
      <c r="AI43" s="137">
        <v>374.96248783999999</v>
      </c>
      <c r="AJ43" s="137">
        <v>6.8191780821999997</v>
      </c>
      <c r="AK43" s="137">
        <v>68.358771634999997</v>
      </c>
      <c r="AL43" s="137">
        <v>249.48972716</v>
      </c>
      <c r="AM43" s="137">
        <v>489.33617734000001</v>
      </c>
      <c r="AN43" s="137">
        <v>8.7589041095999995</v>
      </c>
      <c r="AO43" s="137">
        <v>0</v>
      </c>
      <c r="AQ43" s="148"/>
      <c r="AS43" s="150">
        <v>5</v>
      </c>
      <c r="AT43" s="137">
        <v>2632.7327887000001</v>
      </c>
      <c r="AU43" s="137">
        <v>389.84447028</v>
      </c>
      <c r="AV43" s="137">
        <v>445.81719923999998</v>
      </c>
      <c r="AW43" s="137">
        <v>378.56190198000002</v>
      </c>
      <c r="AX43" s="137">
        <v>6.8191780821999997</v>
      </c>
      <c r="AY43" s="137">
        <v>67.986453933999996</v>
      </c>
      <c r="AZ43" s="137">
        <v>249.55426521000001</v>
      </c>
      <c r="BA43" s="137">
        <v>430.62698348999999</v>
      </c>
      <c r="BB43" s="137">
        <v>8.5205479452000006</v>
      </c>
      <c r="BC43" s="137">
        <v>0</v>
      </c>
      <c r="BE43" s="148"/>
    </row>
    <row r="44" spans="1:57">
      <c r="A44" s="148"/>
      <c r="C44" s="150">
        <v>6</v>
      </c>
      <c r="D44" s="137">
        <v>2381.8274175000001</v>
      </c>
      <c r="E44" s="137">
        <v>307.64083849999997</v>
      </c>
      <c r="F44" s="137">
        <v>412.54787384999997</v>
      </c>
      <c r="G44" s="137">
        <v>314.60086509000001</v>
      </c>
      <c r="H44" s="137">
        <v>6.8191780821999997</v>
      </c>
      <c r="I44" s="137">
        <v>62.886387155999998</v>
      </c>
      <c r="J44" s="137">
        <v>297.95497809</v>
      </c>
      <c r="K44" s="137">
        <v>97.572212226999994</v>
      </c>
      <c r="L44" s="137">
        <v>7.2164383562000003</v>
      </c>
      <c r="M44" s="137">
        <v>0</v>
      </c>
      <c r="O44" s="148"/>
      <c r="Q44" s="150">
        <v>6</v>
      </c>
      <c r="R44" s="137">
        <v>2463.1974458999998</v>
      </c>
      <c r="S44" s="137">
        <v>307.95118201000003</v>
      </c>
      <c r="T44" s="137">
        <v>422.73251011999997</v>
      </c>
      <c r="U44" s="137">
        <v>340.37760169000001</v>
      </c>
      <c r="V44" s="137">
        <v>6.8191780821999997</v>
      </c>
      <c r="W44" s="137">
        <v>67.733883375000005</v>
      </c>
      <c r="X44" s="137">
        <v>297.72009652999998</v>
      </c>
      <c r="Y44" s="137">
        <v>84.199469186000002</v>
      </c>
      <c r="Z44" s="137">
        <v>7.5671232877000003</v>
      </c>
      <c r="AA44" s="137">
        <v>0</v>
      </c>
      <c r="AC44" s="148"/>
      <c r="AE44" s="150">
        <v>6</v>
      </c>
      <c r="AF44" s="137">
        <v>2599.4418890000002</v>
      </c>
      <c r="AG44" s="137">
        <v>403.43940225</v>
      </c>
      <c r="AH44" s="137">
        <v>460.41140508000001</v>
      </c>
      <c r="AI44" s="137">
        <v>368.70018528000003</v>
      </c>
      <c r="AJ44" s="137">
        <v>6.8191780821999997</v>
      </c>
      <c r="AK44" s="137">
        <v>68.278939816999994</v>
      </c>
      <c r="AL44" s="137">
        <v>248.37279065999999</v>
      </c>
      <c r="AM44" s="137">
        <v>487.63818182</v>
      </c>
      <c r="AN44" s="137">
        <v>8.7589041095999995</v>
      </c>
      <c r="AO44" s="137">
        <v>0</v>
      </c>
      <c r="AQ44" s="148"/>
      <c r="AS44" s="150">
        <v>6</v>
      </c>
      <c r="AT44" s="137">
        <v>2576.8855137999999</v>
      </c>
      <c r="AU44" s="137">
        <v>384.76417452999999</v>
      </c>
      <c r="AV44" s="137">
        <v>441.18978881999999</v>
      </c>
      <c r="AW44" s="137">
        <v>371.96508537</v>
      </c>
      <c r="AX44" s="137">
        <v>6.8191780821999997</v>
      </c>
      <c r="AY44" s="137">
        <v>67.905387895000004</v>
      </c>
      <c r="AZ44" s="137">
        <v>248.40433081</v>
      </c>
      <c r="BA44" s="137">
        <v>429.15366788</v>
      </c>
      <c r="BB44" s="137">
        <v>8.5205479452000006</v>
      </c>
      <c r="BC44" s="137">
        <v>0</v>
      </c>
      <c r="BE44" s="148"/>
    </row>
    <row r="45" spans="1:57">
      <c r="A45" s="148"/>
      <c r="C45" s="150">
        <v>7</v>
      </c>
      <c r="D45" s="137">
        <v>2334.1453222999999</v>
      </c>
      <c r="E45" s="137">
        <v>303.19771489999999</v>
      </c>
      <c r="F45" s="137">
        <v>408.2967069</v>
      </c>
      <c r="G45" s="137">
        <v>311.24738294999997</v>
      </c>
      <c r="H45" s="137">
        <v>6.8191780821999997</v>
      </c>
      <c r="I45" s="137">
        <v>62.806432074</v>
      </c>
      <c r="J45" s="137">
        <v>296.36739612999997</v>
      </c>
      <c r="K45" s="137">
        <v>97.211001280999994</v>
      </c>
      <c r="L45" s="137">
        <v>7.2164383562000003</v>
      </c>
      <c r="M45" s="137">
        <v>0</v>
      </c>
      <c r="O45" s="148"/>
      <c r="Q45" s="150">
        <v>7</v>
      </c>
      <c r="R45" s="137">
        <v>2418.2712107000002</v>
      </c>
      <c r="S45" s="137">
        <v>303.16540441000001</v>
      </c>
      <c r="T45" s="137">
        <v>415.02074004000002</v>
      </c>
      <c r="U45" s="137">
        <v>335.73810930000002</v>
      </c>
      <c r="V45" s="137">
        <v>6.8191780821999997</v>
      </c>
      <c r="W45" s="137">
        <v>67.642293175000006</v>
      </c>
      <c r="X45" s="137">
        <v>296.11116930999998</v>
      </c>
      <c r="Y45" s="137">
        <v>83.852609685000004</v>
      </c>
      <c r="Z45" s="137">
        <v>7.5671232877000003</v>
      </c>
      <c r="AA45" s="137">
        <v>0</v>
      </c>
      <c r="AC45" s="148"/>
      <c r="AE45" s="150">
        <v>7</v>
      </c>
      <c r="AF45" s="137">
        <v>2549.3257088999999</v>
      </c>
      <c r="AG45" s="137">
        <v>396.24541576000001</v>
      </c>
      <c r="AH45" s="137">
        <v>455.37218451000001</v>
      </c>
      <c r="AI45" s="137">
        <v>364.17270841999999</v>
      </c>
      <c r="AJ45" s="137">
        <v>6.8191780821999997</v>
      </c>
      <c r="AK45" s="137">
        <v>68.200188589999996</v>
      </c>
      <c r="AL45" s="137">
        <v>247.26904812999999</v>
      </c>
      <c r="AM45" s="137">
        <v>485.95779659999999</v>
      </c>
      <c r="AN45" s="137">
        <v>8.7589041095999995</v>
      </c>
      <c r="AO45" s="137">
        <v>0</v>
      </c>
      <c r="AQ45" s="148"/>
      <c r="AS45" s="150">
        <v>7</v>
      </c>
      <c r="AT45" s="137">
        <v>2528.9167035999999</v>
      </c>
      <c r="AU45" s="137">
        <v>377.54597987</v>
      </c>
      <c r="AV45" s="137">
        <v>435.65186152000001</v>
      </c>
      <c r="AW45" s="137">
        <v>366.68073065999999</v>
      </c>
      <c r="AX45" s="137">
        <v>6.8191780821999997</v>
      </c>
      <c r="AY45" s="137">
        <v>67.825462658000006</v>
      </c>
      <c r="AZ45" s="137">
        <v>247.26889362</v>
      </c>
      <c r="BA45" s="137">
        <v>427.69663222000003</v>
      </c>
      <c r="BB45" s="137">
        <v>8.5205479452000006</v>
      </c>
      <c r="BC45" s="137">
        <v>0</v>
      </c>
      <c r="BE45" s="148"/>
    </row>
    <row r="46" spans="1:57">
      <c r="A46" s="148"/>
      <c r="C46" s="150">
        <v>8</v>
      </c>
      <c r="D46" s="137">
        <v>2291.5131013</v>
      </c>
      <c r="E46" s="137">
        <v>299.21387858999998</v>
      </c>
      <c r="F46" s="137">
        <v>403.78491515000002</v>
      </c>
      <c r="G46" s="137">
        <v>307.95805281999998</v>
      </c>
      <c r="H46" s="137">
        <v>6.8191780821999997</v>
      </c>
      <c r="I46" s="137">
        <v>62.727749215000003</v>
      </c>
      <c r="J46" s="137">
        <v>294.80643426</v>
      </c>
      <c r="K46" s="137">
        <v>96.857414524999996</v>
      </c>
      <c r="L46" s="137">
        <v>7.2164383562000003</v>
      </c>
      <c r="M46" s="137">
        <v>0</v>
      </c>
      <c r="O46" s="148"/>
      <c r="Q46" s="150">
        <v>8</v>
      </c>
      <c r="R46" s="137">
        <v>2375.6560230999999</v>
      </c>
      <c r="S46" s="137">
        <v>297.69257719000001</v>
      </c>
      <c r="T46" s="137">
        <v>410.64240847000002</v>
      </c>
      <c r="U46" s="137">
        <v>331.70111055000001</v>
      </c>
      <c r="V46" s="137">
        <v>6.8191780821999997</v>
      </c>
      <c r="W46" s="137">
        <v>67.552258287000001</v>
      </c>
      <c r="X46" s="137">
        <v>294.53000206000002</v>
      </c>
      <c r="Y46" s="137">
        <v>83.514905912000003</v>
      </c>
      <c r="Z46" s="137">
        <v>7.5671232877000003</v>
      </c>
      <c r="AA46" s="137">
        <v>0</v>
      </c>
      <c r="AC46" s="148"/>
      <c r="AE46" s="150">
        <v>8</v>
      </c>
      <c r="AF46" s="137">
        <v>2504.7553207000001</v>
      </c>
      <c r="AG46" s="137">
        <v>390.41222711</v>
      </c>
      <c r="AH46" s="137">
        <v>449.17584025000002</v>
      </c>
      <c r="AI46" s="137">
        <v>359.80637417000003</v>
      </c>
      <c r="AJ46" s="137">
        <v>6.8191780821999997</v>
      </c>
      <c r="AK46" s="137">
        <v>68.122506004000002</v>
      </c>
      <c r="AL46" s="137">
        <v>246.17840244999999</v>
      </c>
      <c r="AM46" s="137">
        <v>484.29490392000002</v>
      </c>
      <c r="AN46" s="137">
        <v>8.7589041095999995</v>
      </c>
      <c r="AO46" s="137">
        <v>0</v>
      </c>
      <c r="AQ46" s="148"/>
      <c r="AS46" s="150">
        <v>8</v>
      </c>
      <c r="AT46" s="137">
        <v>2482.6565703000001</v>
      </c>
      <c r="AU46" s="137">
        <v>373.27772536999998</v>
      </c>
      <c r="AV46" s="137">
        <v>430.44738515</v>
      </c>
      <c r="AW46" s="137">
        <v>362.22542026999997</v>
      </c>
      <c r="AX46" s="137">
        <v>6.8191780821999997</v>
      </c>
      <c r="AY46" s="137">
        <v>67.746665363000005</v>
      </c>
      <c r="AZ46" s="137">
        <v>246.14783753</v>
      </c>
      <c r="BA46" s="137">
        <v>426.25574796000001</v>
      </c>
      <c r="BB46" s="137">
        <v>8.5205479452000006</v>
      </c>
      <c r="BC46" s="137">
        <v>0</v>
      </c>
      <c r="BE46" s="148"/>
    </row>
    <row r="47" spans="1:57">
      <c r="A47" s="148"/>
      <c r="C47" s="150">
        <v>9</v>
      </c>
      <c r="D47" s="137">
        <v>2252.8579745000002</v>
      </c>
      <c r="E47" s="137">
        <v>295.45235744000001</v>
      </c>
      <c r="F47" s="137">
        <v>399.49045360999997</v>
      </c>
      <c r="G47" s="137">
        <v>305.26703958000002</v>
      </c>
      <c r="H47" s="137">
        <v>6.8191780821999997</v>
      </c>
      <c r="I47" s="137">
        <v>62.650323118999999</v>
      </c>
      <c r="J47" s="137">
        <v>293.2718107</v>
      </c>
      <c r="K47" s="137">
        <v>96.511327155000004</v>
      </c>
      <c r="L47" s="137">
        <v>7.2164383562000003</v>
      </c>
      <c r="M47" s="137">
        <v>0</v>
      </c>
      <c r="O47" s="148"/>
      <c r="Q47" s="150">
        <v>9</v>
      </c>
      <c r="R47" s="137">
        <v>2334.3566552000002</v>
      </c>
      <c r="S47" s="137">
        <v>294.71810096000002</v>
      </c>
      <c r="T47" s="137">
        <v>407.09767827000002</v>
      </c>
      <c r="U47" s="137">
        <v>328.26089515000001</v>
      </c>
      <c r="V47" s="137">
        <v>6.8191780821999997</v>
      </c>
      <c r="W47" s="137">
        <v>67.463759253000006</v>
      </c>
      <c r="X47" s="137">
        <v>292.97629440999998</v>
      </c>
      <c r="Y47" s="137">
        <v>83.186198458000007</v>
      </c>
      <c r="Z47" s="137">
        <v>7.5671232877000003</v>
      </c>
      <c r="AA47" s="137">
        <v>0</v>
      </c>
      <c r="AC47" s="148"/>
      <c r="AE47" s="150">
        <v>9</v>
      </c>
      <c r="AF47" s="137">
        <v>2463.0041812999998</v>
      </c>
      <c r="AG47" s="137">
        <v>384.65183798999999</v>
      </c>
      <c r="AH47" s="137">
        <v>445.16403659999997</v>
      </c>
      <c r="AI47" s="137">
        <v>355.94618624999998</v>
      </c>
      <c r="AJ47" s="137">
        <v>6.8191780821999997</v>
      </c>
      <c r="AK47" s="137">
        <v>68.045880109999999</v>
      </c>
      <c r="AL47" s="137">
        <v>245.10075653000001</v>
      </c>
      <c r="AM47" s="137">
        <v>482.64938597999998</v>
      </c>
      <c r="AN47" s="137">
        <v>8.7589041095999995</v>
      </c>
      <c r="AO47" s="137">
        <v>0</v>
      </c>
      <c r="AQ47" s="148"/>
      <c r="AS47" s="150">
        <v>9</v>
      </c>
      <c r="AT47" s="137">
        <v>2440.3414355</v>
      </c>
      <c r="AU47" s="137">
        <v>368.29765004000001</v>
      </c>
      <c r="AV47" s="137">
        <v>426.99963694000002</v>
      </c>
      <c r="AW47" s="137">
        <v>358.27991789999999</v>
      </c>
      <c r="AX47" s="137">
        <v>6.8191780821999997</v>
      </c>
      <c r="AY47" s="137">
        <v>67.668983147000006</v>
      </c>
      <c r="AZ47" s="137">
        <v>245.04104642999999</v>
      </c>
      <c r="BA47" s="137">
        <v>424.83088656000001</v>
      </c>
      <c r="BB47" s="137">
        <v>8.5205479452000006</v>
      </c>
      <c r="BC47" s="137">
        <v>0</v>
      </c>
      <c r="BE47" s="148"/>
    </row>
    <row r="48" spans="1:57">
      <c r="A48" s="148"/>
      <c r="C48" s="150">
        <v>10</v>
      </c>
      <c r="D48" s="137">
        <v>2219.6478253</v>
      </c>
      <c r="E48" s="137">
        <v>292.02190696000002</v>
      </c>
      <c r="F48" s="137">
        <v>394.40850089999998</v>
      </c>
      <c r="G48" s="137">
        <v>302.3048933</v>
      </c>
      <c r="H48" s="137">
        <v>6.8191780821999997</v>
      </c>
      <c r="I48" s="137">
        <v>62.574138331</v>
      </c>
      <c r="J48" s="137">
        <v>291.76324367000001</v>
      </c>
      <c r="K48" s="137">
        <v>96.172614367999998</v>
      </c>
      <c r="L48" s="137">
        <v>7.2164383562000003</v>
      </c>
      <c r="M48" s="137">
        <v>0</v>
      </c>
      <c r="O48" s="148"/>
      <c r="Q48" s="150">
        <v>10</v>
      </c>
      <c r="R48" s="137">
        <v>2299.3151303999998</v>
      </c>
      <c r="S48" s="137">
        <v>290.75618143000003</v>
      </c>
      <c r="T48" s="137">
        <v>402.64755930000001</v>
      </c>
      <c r="U48" s="137">
        <v>325.38484961</v>
      </c>
      <c r="V48" s="137">
        <v>6.8191780821999997</v>
      </c>
      <c r="W48" s="137">
        <v>67.376776609999993</v>
      </c>
      <c r="X48" s="137">
        <v>291.44974603999998</v>
      </c>
      <c r="Y48" s="137">
        <v>82.866327914999999</v>
      </c>
      <c r="Z48" s="137">
        <v>7.5671232877000003</v>
      </c>
      <c r="AA48" s="137">
        <v>0</v>
      </c>
      <c r="AC48" s="148"/>
      <c r="AE48" s="150">
        <v>10</v>
      </c>
      <c r="AF48" s="137">
        <v>2425.1803626000001</v>
      </c>
      <c r="AG48" s="137">
        <v>380.09189507999997</v>
      </c>
      <c r="AH48" s="137">
        <v>440.61404406999998</v>
      </c>
      <c r="AI48" s="137">
        <v>352.75128243</v>
      </c>
      <c r="AJ48" s="137">
        <v>6.8191780821999997</v>
      </c>
      <c r="AK48" s="137">
        <v>67.970298955999993</v>
      </c>
      <c r="AL48" s="137">
        <v>244.03601326</v>
      </c>
      <c r="AM48" s="137">
        <v>481.02112499999998</v>
      </c>
      <c r="AN48" s="137">
        <v>8.7589041095999995</v>
      </c>
      <c r="AO48" s="137">
        <v>0</v>
      </c>
      <c r="AQ48" s="148"/>
      <c r="AS48" s="150">
        <v>10</v>
      </c>
      <c r="AT48" s="137">
        <v>2404.0638386999999</v>
      </c>
      <c r="AU48" s="137">
        <v>363.21343665000001</v>
      </c>
      <c r="AV48" s="137">
        <v>422.17519584000001</v>
      </c>
      <c r="AW48" s="137">
        <v>354.95602357000001</v>
      </c>
      <c r="AX48" s="137">
        <v>6.8191780821999997</v>
      </c>
      <c r="AY48" s="137">
        <v>67.592403149000006</v>
      </c>
      <c r="AZ48" s="137">
        <v>243.94840421000001</v>
      </c>
      <c r="BA48" s="137">
        <v>423.42191948999999</v>
      </c>
      <c r="BB48" s="137">
        <v>8.5205479452000006</v>
      </c>
      <c r="BC48" s="137">
        <v>0</v>
      </c>
      <c r="BE48" s="148"/>
    </row>
    <row r="49" spans="1:57">
      <c r="A49" s="148"/>
      <c r="C49" s="150">
        <v>11</v>
      </c>
      <c r="D49" s="137">
        <v>2189.9398934999999</v>
      </c>
      <c r="E49" s="137">
        <v>288.94717781999998</v>
      </c>
      <c r="F49" s="137">
        <v>390.60042686999998</v>
      </c>
      <c r="G49" s="137">
        <v>298.63072163999999</v>
      </c>
      <c r="H49" s="137">
        <v>6.8191780821999997</v>
      </c>
      <c r="I49" s="137">
        <v>62.499179392000002</v>
      </c>
      <c r="J49" s="137">
        <v>290.28045139</v>
      </c>
      <c r="K49" s="137">
        <v>95.841151358000005</v>
      </c>
      <c r="L49" s="137">
        <v>7.2164383562000003</v>
      </c>
      <c r="M49" s="137">
        <v>0</v>
      </c>
      <c r="O49" s="148"/>
      <c r="Q49" s="150">
        <v>11</v>
      </c>
      <c r="R49" s="137">
        <v>2270.0139041000002</v>
      </c>
      <c r="S49" s="137">
        <v>286.32485527</v>
      </c>
      <c r="T49" s="137">
        <v>396.89461898000002</v>
      </c>
      <c r="U49" s="137">
        <v>323.15453997999998</v>
      </c>
      <c r="V49" s="137">
        <v>6.8191780821999997</v>
      </c>
      <c r="W49" s="137">
        <v>67.291290899000003</v>
      </c>
      <c r="X49" s="137">
        <v>289.95005658999997</v>
      </c>
      <c r="Y49" s="137">
        <v>82.555134874000004</v>
      </c>
      <c r="Z49" s="137">
        <v>7.5671232877000003</v>
      </c>
      <c r="AA49" s="137">
        <v>0</v>
      </c>
      <c r="AC49" s="148"/>
      <c r="AE49" s="150">
        <v>11</v>
      </c>
      <c r="AF49" s="137">
        <v>2393.7639131000001</v>
      </c>
      <c r="AG49" s="137">
        <v>374.90862089000001</v>
      </c>
      <c r="AH49" s="137">
        <v>434.76379695000003</v>
      </c>
      <c r="AI49" s="137">
        <v>349.99958396</v>
      </c>
      <c r="AJ49" s="137">
        <v>6.8191780821999997</v>
      </c>
      <c r="AK49" s="137">
        <v>67.895750593000002</v>
      </c>
      <c r="AL49" s="137">
        <v>242.98407553000001</v>
      </c>
      <c r="AM49" s="137">
        <v>479.41000321000001</v>
      </c>
      <c r="AN49" s="137">
        <v>8.7589041095999995</v>
      </c>
      <c r="AO49" s="137">
        <v>0</v>
      </c>
      <c r="AQ49" s="148"/>
      <c r="AS49" s="150">
        <v>11</v>
      </c>
      <c r="AT49" s="137">
        <v>2372.5162086999999</v>
      </c>
      <c r="AU49" s="137">
        <v>358.39834409999997</v>
      </c>
      <c r="AV49" s="137">
        <v>416.69888895999998</v>
      </c>
      <c r="AW49" s="137">
        <v>352.14182421999999</v>
      </c>
      <c r="AX49" s="137">
        <v>6.8191780821999997</v>
      </c>
      <c r="AY49" s="137">
        <v>67.516912508000004</v>
      </c>
      <c r="AZ49" s="137">
        <v>242.86979477</v>
      </c>
      <c r="BA49" s="137">
        <v>422.02871819000001</v>
      </c>
      <c r="BB49" s="137">
        <v>8.5205479452000006</v>
      </c>
      <c r="BC49" s="137">
        <v>0</v>
      </c>
      <c r="BE49" s="148"/>
    </row>
    <row r="50" spans="1:57">
      <c r="A50" s="148"/>
      <c r="C50" s="150">
        <v>12</v>
      </c>
      <c r="D50" s="137">
        <v>2162.7994763000002</v>
      </c>
      <c r="E50" s="137">
        <v>286.092918</v>
      </c>
      <c r="F50" s="137">
        <v>386.29709344999998</v>
      </c>
      <c r="G50" s="137">
        <v>296.78598516</v>
      </c>
      <c r="H50" s="137">
        <v>6.8191780821999997</v>
      </c>
      <c r="I50" s="137">
        <v>62.425430845000001</v>
      </c>
      <c r="J50" s="137">
        <v>288.82315209000001</v>
      </c>
      <c r="K50" s="137">
        <v>95.516813321000001</v>
      </c>
      <c r="L50" s="137">
        <v>7.2164383562000003</v>
      </c>
      <c r="M50" s="137">
        <v>0</v>
      </c>
      <c r="O50" s="148"/>
      <c r="Q50" s="150">
        <v>12</v>
      </c>
      <c r="R50" s="137">
        <v>2239.0756007</v>
      </c>
      <c r="S50" s="137">
        <v>283.96988114999999</v>
      </c>
      <c r="T50" s="137">
        <v>394.39848351000001</v>
      </c>
      <c r="U50" s="137">
        <v>321.52658241</v>
      </c>
      <c r="V50" s="137">
        <v>6.8191780821999997</v>
      </c>
      <c r="W50" s="137">
        <v>67.207282660000004</v>
      </c>
      <c r="X50" s="137">
        <v>288.47692570999999</v>
      </c>
      <c r="Y50" s="137">
        <v>82.252459927000004</v>
      </c>
      <c r="Z50" s="137">
        <v>7.5671232877000003</v>
      </c>
      <c r="AA50" s="137">
        <v>0</v>
      </c>
      <c r="AC50" s="148"/>
      <c r="AE50" s="150">
        <v>12</v>
      </c>
      <c r="AF50" s="137">
        <v>2363.9892202000001</v>
      </c>
      <c r="AG50" s="137">
        <v>370.50187523</v>
      </c>
      <c r="AH50" s="137">
        <v>430.50395767999998</v>
      </c>
      <c r="AI50" s="137">
        <v>347.83830800999999</v>
      </c>
      <c r="AJ50" s="137">
        <v>6.8191780821999997</v>
      </c>
      <c r="AK50" s="137">
        <v>67.822223070000007</v>
      </c>
      <c r="AL50" s="137">
        <v>241.94484625000001</v>
      </c>
      <c r="AM50" s="137">
        <v>477.81590283000003</v>
      </c>
      <c r="AN50" s="137">
        <v>8.7589041095999995</v>
      </c>
      <c r="AO50" s="137">
        <v>0</v>
      </c>
      <c r="AQ50" s="148"/>
      <c r="AS50" s="150">
        <v>12</v>
      </c>
      <c r="AT50" s="137">
        <v>2342.4809423000002</v>
      </c>
      <c r="AU50" s="137">
        <v>354.57573667000003</v>
      </c>
      <c r="AV50" s="137">
        <v>412.77762704999998</v>
      </c>
      <c r="AW50" s="137">
        <v>349.80324932000002</v>
      </c>
      <c r="AX50" s="137">
        <v>6.8191780821999997</v>
      </c>
      <c r="AY50" s="137">
        <v>67.442498362999999</v>
      </c>
      <c r="AZ50" s="137">
        <v>241.80510201000001</v>
      </c>
      <c r="BA50" s="137">
        <v>420.65115413000001</v>
      </c>
      <c r="BB50" s="137">
        <v>8.5205479452000006</v>
      </c>
      <c r="BC50" s="137">
        <v>0</v>
      </c>
      <c r="BE50" s="148"/>
    </row>
    <row r="51" spans="1:57">
      <c r="A51" s="148"/>
      <c r="C51" s="150">
        <v>13</v>
      </c>
      <c r="D51" s="137">
        <v>2136.0589261999999</v>
      </c>
      <c r="E51" s="137">
        <v>284.20860363000003</v>
      </c>
      <c r="F51" s="137">
        <v>383.73180373999998</v>
      </c>
      <c r="G51" s="137">
        <v>295.65791983999998</v>
      </c>
      <c r="H51" s="137">
        <v>6.8191780821999997</v>
      </c>
      <c r="I51" s="137">
        <v>62.352877233000001</v>
      </c>
      <c r="J51" s="137">
        <v>287.39106399000002</v>
      </c>
      <c r="K51" s="137">
        <v>95.199475453000005</v>
      </c>
      <c r="L51" s="137">
        <v>7.2164383562000003</v>
      </c>
      <c r="M51" s="137">
        <v>0</v>
      </c>
      <c r="O51" s="148"/>
      <c r="Q51" s="150">
        <v>13</v>
      </c>
      <c r="R51" s="137">
        <v>2214.4907575000002</v>
      </c>
      <c r="S51" s="137">
        <v>280.09534024999999</v>
      </c>
      <c r="T51" s="137">
        <v>390.47746941000003</v>
      </c>
      <c r="U51" s="137">
        <v>320.47266736</v>
      </c>
      <c r="V51" s="137">
        <v>6.8191780821999997</v>
      </c>
      <c r="W51" s="137">
        <v>67.124732430999998</v>
      </c>
      <c r="X51" s="137">
        <v>287.03005307000001</v>
      </c>
      <c r="Y51" s="137">
        <v>81.958143664000005</v>
      </c>
      <c r="Z51" s="137">
        <v>7.5671232877000003</v>
      </c>
      <c r="AA51" s="137">
        <v>0</v>
      </c>
      <c r="AC51" s="148"/>
      <c r="AE51" s="150">
        <v>13</v>
      </c>
      <c r="AF51" s="137">
        <v>2336.4003624000002</v>
      </c>
      <c r="AG51" s="137">
        <v>366.83897113</v>
      </c>
      <c r="AH51" s="137">
        <v>427.25017947999999</v>
      </c>
      <c r="AI51" s="137">
        <v>346.01253635</v>
      </c>
      <c r="AJ51" s="137">
        <v>6.8191780821999997</v>
      </c>
      <c r="AK51" s="137">
        <v>67.749704436000002</v>
      </c>
      <c r="AL51" s="137">
        <v>240.91822830999999</v>
      </c>
      <c r="AM51" s="137">
        <v>476.23870607999999</v>
      </c>
      <c r="AN51" s="137">
        <v>8.7589041095999995</v>
      </c>
      <c r="AO51" s="137">
        <v>0</v>
      </c>
      <c r="AQ51" s="148"/>
      <c r="AS51" s="150">
        <v>13</v>
      </c>
      <c r="AT51" s="137">
        <v>2315.5438481000001</v>
      </c>
      <c r="AU51" s="137">
        <v>350.83002160000001</v>
      </c>
      <c r="AV51" s="137">
        <v>409.50251223999999</v>
      </c>
      <c r="AW51" s="137">
        <v>347.85758242000003</v>
      </c>
      <c r="AX51" s="137">
        <v>6.8191780821999997</v>
      </c>
      <c r="AY51" s="137">
        <v>67.369147850999994</v>
      </c>
      <c r="AZ51" s="137">
        <v>240.75420980999999</v>
      </c>
      <c r="BA51" s="137">
        <v>419.28909876</v>
      </c>
      <c r="BB51" s="137">
        <v>8.5205479452000006</v>
      </c>
      <c r="BC51" s="137">
        <v>0</v>
      </c>
      <c r="BE51" s="148"/>
    </row>
    <row r="52" spans="1:57">
      <c r="A52" s="148"/>
      <c r="C52" s="150">
        <v>14</v>
      </c>
      <c r="D52" s="137">
        <v>2111.8090732999999</v>
      </c>
      <c r="E52" s="137">
        <v>282.16681456999999</v>
      </c>
      <c r="F52" s="137">
        <v>381.73530087</v>
      </c>
      <c r="G52" s="137">
        <v>295.15474039999998</v>
      </c>
      <c r="H52" s="137">
        <v>6.8191780821999997</v>
      </c>
      <c r="I52" s="137">
        <v>62.281503096999998</v>
      </c>
      <c r="J52" s="137">
        <v>285.98390532000002</v>
      </c>
      <c r="K52" s="137">
        <v>94.889012949000005</v>
      </c>
      <c r="L52" s="137">
        <v>7.2164383562000003</v>
      </c>
      <c r="M52" s="137">
        <v>0</v>
      </c>
      <c r="O52" s="148"/>
      <c r="Q52" s="150">
        <v>14</v>
      </c>
      <c r="R52" s="137">
        <v>2189.2116208000002</v>
      </c>
      <c r="S52" s="137">
        <v>278.42639273999998</v>
      </c>
      <c r="T52" s="137">
        <v>388.72093955000003</v>
      </c>
      <c r="U52" s="137">
        <v>319.41065096</v>
      </c>
      <c r="V52" s="137">
        <v>6.8191780821999997</v>
      </c>
      <c r="W52" s="137">
        <v>67.043620751999995</v>
      </c>
      <c r="X52" s="137">
        <v>285.60913830999999</v>
      </c>
      <c r="Y52" s="137">
        <v>81.672026677999995</v>
      </c>
      <c r="Z52" s="137">
        <v>7.5671232877000003</v>
      </c>
      <c r="AA52" s="137">
        <v>0</v>
      </c>
      <c r="AC52" s="148"/>
      <c r="AE52" s="150">
        <v>14</v>
      </c>
      <c r="AF52" s="137">
        <v>2311.8139562000001</v>
      </c>
      <c r="AG52" s="137">
        <v>363.45001432999999</v>
      </c>
      <c r="AH52" s="137">
        <v>423.83014996999998</v>
      </c>
      <c r="AI52" s="137">
        <v>345.01998594999998</v>
      </c>
      <c r="AJ52" s="137">
        <v>6.8191780821999997</v>
      </c>
      <c r="AK52" s="137">
        <v>67.678182741000001</v>
      </c>
      <c r="AL52" s="137">
        <v>239.90412459999999</v>
      </c>
      <c r="AM52" s="137">
        <v>474.67829518000002</v>
      </c>
      <c r="AN52" s="137">
        <v>8.7589041095999995</v>
      </c>
      <c r="AO52" s="137">
        <v>0</v>
      </c>
      <c r="AQ52" s="148"/>
      <c r="AS52" s="150">
        <v>14</v>
      </c>
      <c r="AT52" s="137">
        <v>2291.2484780999998</v>
      </c>
      <c r="AU52" s="137">
        <v>347.42135191</v>
      </c>
      <c r="AV52" s="137">
        <v>406.43451487999999</v>
      </c>
      <c r="AW52" s="137">
        <v>346.61874964999998</v>
      </c>
      <c r="AX52" s="137">
        <v>6.8191780821999997</v>
      </c>
      <c r="AY52" s="137">
        <v>67.296848112000006</v>
      </c>
      <c r="AZ52" s="137">
        <v>239.71700207999999</v>
      </c>
      <c r="BA52" s="137">
        <v>417.94242353999999</v>
      </c>
      <c r="BB52" s="137">
        <v>8.5205479452000006</v>
      </c>
      <c r="BC52" s="137">
        <v>0</v>
      </c>
      <c r="BE52" s="148"/>
    </row>
    <row r="53" spans="1:57">
      <c r="A53" s="148"/>
      <c r="C53" s="150">
        <v>15</v>
      </c>
      <c r="D53" s="137">
        <v>2091.4250729999999</v>
      </c>
      <c r="E53" s="137">
        <v>279.47581308000002</v>
      </c>
      <c r="F53" s="137">
        <v>379.81746936000002</v>
      </c>
      <c r="G53" s="137">
        <v>294.58551245000001</v>
      </c>
      <c r="H53" s="137">
        <v>6.8191780821999997</v>
      </c>
      <c r="I53" s="137">
        <v>62.211292981</v>
      </c>
      <c r="J53" s="137">
        <v>284.60139429999998</v>
      </c>
      <c r="K53" s="137">
        <v>94.585301004000002</v>
      </c>
      <c r="L53" s="137">
        <v>7.2164383562000003</v>
      </c>
      <c r="M53" s="137">
        <v>0</v>
      </c>
      <c r="O53" s="148"/>
      <c r="Q53" s="150">
        <v>15</v>
      </c>
      <c r="R53" s="137">
        <v>2168.4277231999999</v>
      </c>
      <c r="S53" s="137">
        <v>276.15991567999998</v>
      </c>
      <c r="T53" s="137">
        <v>386.20594323</v>
      </c>
      <c r="U53" s="137">
        <v>318.56169973999999</v>
      </c>
      <c r="V53" s="137">
        <v>6.8191780821999997</v>
      </c>
      <c r="W53" s="137">
        <v>66.963928163999995</v>
      </c>
      <c r="X53" s="137">
        <v>284.21388109999998</v>
      </c>
      <c r="Y53" s="137">
        <v>81.393949559999996</v>
      </c>
      <c r="Z53" s="137">
        <v>7.5671232877000003</v>
      </c>
      <c r="AA53" s="137">
        <v>0</v>
      </c>
      <c r="AC53" s="148"/>
      <c r="AE53" s="150">
        <v>15</v>
      </c>
      <c r="AF53" s="137">
        <v>2289.5992869000002</v>
      </c>
      <c r="AG53" s="137">
        <v>360.71907822999998</v>
      </c>
      <c r="AH53" s="137">
        <v>420.91705722</v>
      </c>
      <c r="AI53" s="137">
        <v>344.10623669</v>
      </c>
      <c r="AJ53" s="137">
        <v>6.8191780821999997</v>
      </c>
      <c r="AK53" s="137">
        <v>67.607646035000002</v>
      </c>
      <c r="AL53" s="137">
        <v>238.90243803000001</v>
      </c>
      <c r="AM53" s="137">
        <v>473.13455234999998</v>
      </c>
      <c r="AN53" s="137">
        <v>8.7589041095999995</v>
      </c>
      <c r="AO53" s="137">
        <v>0</v>
      </c>
      <c r="AQ53" s="148"/>
      <c r="AS53" s="150">
        <v>15</v>
      </c>
      <c r="AT53" s="137">
        <v>2269.4574112999999</v>
      </c>
      <c r="AU53" s="137">
        <v>345.09525062</v>
      </c>
      <c r="AV53" s="137">
        <v>403.38383526000001</v>
      </c>
      <c r="AW53" s="137">
        <v>345.34705034000001</v>
      </c>
      <c r="AX53" s="137">
        <v>6.8191780821999997</v>
      </c>
      <c r="AY53" s="137">
        <v>67.225586285000006</v>
      </c>
      <c r="AZ53" s="137">
        <v>238.69336269999999</v>
      </c>
      <c r="BA53" s="137">
        <v>416.61099992999999</v>
      </c>
      <c r="BB53" s="137">
        <v>8.5205479452000006</v>
      </c>
      <c r="BC53" s="137">
        <v>0</v>
      </c>
      <c r="BE53" s="148"/>
    </row>
    <row r="54" spans="1:57">
      <c r="A54" s="148"/>
      <c r="C54" s="150">
        <v>16</v>
      </c>
      <c r="D54" s="137">
        <v>2073.9838276</v>
      </c>
      <c r="E54" s="137">
        <v>277.08770267</v>
      </c>
      <c r="F54" s="137">
        <v>377.43194068000003</v>
      </c>
      <c r="G54" s="137">
        <v>294.16996641999998</v>
      </c>
      <c r="H54" s="137">
        <v>6.8191780821999997</v>
      </c>
      <c r="I54" s="137">
        <v>62.142231426999999</v>
      </c>
      <c r="J54" s="137">
        <v>283.24324915</v>
      </c>
      <c r="K54" s="137">
        <v>94.288214815000003</v>
      </c>
      <c r="L54" s="137">
        <v>7.2164383562000003</v>
      </c>
      <c r="M54" s="137">
        <v>0</v>
      </c>
      <c r="O54" s="148"/>
      <c r="Q54" s="150">
        <v>16</v>
      </c>
      <c r="R54" s="137">
        <v>2149.4219988</v>
      </c>
      <c r="S54" s="137">
        <v>274.56543034999999</v>
      </c>
      <c r="T54" s="137">
        <v>384.61084713000002</v>
      </c>
      <c r="U54" s="137">
        <v>317.37961701</v>
      </c>
      <c r="V54" s="137">
        <v>6.8191780821999997</v>
      </c>
      <c r="W54" s="137">
        <v>66.885635203999996</v>
      </c>
      <c r="X54" s="137">
        <v>282.84398107999999</v>
      </c>
      <c r="Y54" s="137">
        <v>81.123752902000007</v>
      </c>
      <c r="Z54" s="137">
        <v>7.5671232877000003</v>
      </c>
      <c r="AA54" s="137">
        <v>0</v>
      </c>
      <c r="AC54" s="148"/>
      <c r="AE54" s="150">
        <v>16</v>
      </c>
      <c r="AF54" s="137">
        <v>2268.9526820999999</v>
      </c>
      <c r="AG54" s="137">
        <v>358.51422792</v>
      </c>
      <c r="AH54" s="137">
        <v>418.99484398999999</v>
      </c>
      <c r="AI54" s="137">
        <v>343.39507983999999</v>
      </c>
      <c r="AJ54" s="137">
        <v>6.8191780821999997</v>
      </c>
      <c r="AK54" s="137">
        <v>67.538082368000005</v>
      </c>
      <c r="AL54" s="137">
        <v>237.91307148000001</v>
      </c>
      <c r="AM54" s="137">
        <v>471.60735979999998</v>
      </c>
      <c r="AN54" s="137">
        <v>8.7589041095999995</v>
      </c>
      <c r="AO54" s="137">
        <v>0</v>
      </c>
      <c r="AQ54" s="148"/>
      <c r="AS54" s="150">
        <v>16</v>
      </c>
      <c r="AT54" s="137">
        <v>2249.5253441999998</v>
      </c>
      <c r="AU54" s="137">
        <v>343.42898897999999</v>
      </c>
      <c r="AV54" s="137">
        <v>400.63136401000003</v>
      </c>
      <c r="AW54" s="137">
        <v>344.50822731</v>
      </c>
      <c r="AX54" s="137">
        <v>6.8191780821999997</v>
      </c>
      <c r="AY54" s="137">
        <v>67.155349506999997</v>
      </c>
      <c r="AZ54" s="137">
        <v>237.68317557</v>
      </c>
      <c r="BA54" s="137">
        <v>415.29469938</v>
      </c>
      <c r="BB54" s="137">
        <v>8.5205479452000006</v>
      </c>
      <c r="BC54" s="137">
        <v>0</v>
      </c>
      <c r="BE54" s="148"/>
    </row>
    <row r="55" spans="1:57">
      <c r="A55" s="148"/>
      <c r="C55" s="150">
        <v>17</v>
      </c>
      <c r="D55" s="137">
        <v>2056.9094076000001</v>
      </c>
      <c r="E55" s="137">
        <v>276.17917661000001</v>
      </c>
      <c r="F55" s="137">
        <v>375.82165054000001</v>
      </c>
      <c r="G55" s="137">
        <v>293.76677057000001</v>
      </c>
      <c r="H55" s="137">
        <v>6.8191780821999997</v>
      </c>
      <c r="I55" s="137">
        <v>62.074302977000002</v>
      </c>
      <c r="J55" s="137">
        <v>281.90918809999999</v>
      </c>
      <c r="K55" s="137">
        <v>93.997629575999994</v>
      </c>
      <c r="L55" s="137">
        <v>7.2164383562000003</v>
      </c>
      <c r="M55" s="137">
        <v>0</v>
      </c>
      <c r="O55" s="148"/>
      <c r="Q55" s="150">
        <v>17</v>
      </c>
      <c r="R55" s="137">
        <v>2133.04387</v>
      </c>
      <c r="S55" s="137">
        <v>272.88761412999997</v>
      </c>
      <c r="T55" s="137">
        <v>382.86504552000002</v>
      </c>
      <c r="U55" s="137">
        <v>316.52553425000002</v>
      </c>
      <c r="V55" s="137">
        <v>6.8191780821999997</v>
      </c>
      <c r="W55" s="137">
        <v>66.808722412999998</v>
      </c>
      <c r="X55" s="137">
        <v>281.49913789999999</v>
      </c>
      <c r="Y55" s="137">
        <v>80.861277294999994</v>
      </c>
      <c r="Z55" s="137">
        <v>7.5671232877000003</v>
      </c>
      <c r="AA55" s="137">
        <v>0</v>
      </c>
      <c r="AC55" s="148"/>
      <c r="AE55" s="150">
        <v>17</v>
      </c>
      <c r="AF55" s="137">
        <v>2251.8009161</v>
      </c>
      <c r="AG55" s="137">
        <v>356.02605039999997</v>
      </c>
      <c r="AH55" s="137">
        <v>416.6270237</v>
      </c>
      <c r="AI55" s="137">
        <v>342.87776731999998</v>
      </c>
      <c r="AJ55" s="137">
        <v>6.8191780821999997</v>
      </c>
      <c r="AK55" s="137">
        <v>67.469479789000005</v>
      </c>
      <c r="AL55" s="137">
        <v>236.93592785999999</v>
      </c>
      <c r="AM55" s="137">
        <v>470.09659977000001</v>
      </c>
      <c r="AN55" s="137">
        <v>8.7589041095999995</v>
      </c>
      <c r="AO55" s="137">
        <v>0</v>
      </c>
      <c r="AQ55" s="148"/>
      <c r="AS55" s="150">
        <v>17</v>
      </c>
      <c r="AT55" s="137">
        <v>2231.6147231</v>
      </c>
      <c r="AU55" s="137">
        <v>341.53499470999998</v>
      </c>
      <c r="AV55" s="137">
        <v>398.81070271999999</v>
      </c>
      <c r="AW55" s="137">
        <v>343.87240652999998</v>
      </c>
      <c r="AX55" s="137">
        <v>6.8191780821999997</v>
      </c>
      <c r="AY55" s="137">
        <v>67.086124917999996</v>
      </c>
      <c r="AZ55" s="137">
        <v>236.68632457999999</v>
      </c>
      <c r="BA55" s="137">
        <v>413.99339336000003</v>
      </c>
      <c r="BB55" s="137">
        <v>8.5205479452000006</v>
      </c>
      <c r="BC55" s="137">
        <v>0</v>
      </c>
      <c r="BE55" s="148"/>
    </row>
    <row r="56" spans="1:57">
      <c r="A56" s="148"/>
      <c r="C56" s="150">
        <v>18</v>
      </c>
      <c r="D56" s="137">
        <v>2043.0307706999999</v>
      </c>
      <c r="E56" s="137">
        <v>274.61637587000001</v>
      </c>
      <c r="F56" s="137">
        <v>374.17435818000001</v>
      </c>
      <c r="G56" s="137">
        <v>293.19543480999999</v>
      </c>
      <c r="H56" s="137">
        <v>6.8191780821999997</v>
      </c>
      <c r="I56" s="137">
        <v>62.007492173999999</v>
      </c>
      <c r="J56" s="137">
        <v>280.59892936</v>
      </c>
      <c r="K56" s="137">
        <v>93.713420483999997</v>
      </c>
      <c r="L56" s="137">
        <v>7.2164383562000003</v>
      </c>
      <c r="M56" s="137">
        <v>0</v>
      </c>
      <c r="O56" s="148"/>
      <c r="Q56" s="150">
        <v>18</v>
      </c>
      <c r="R56" s="137">
        <v>2118.8755412</v>
      </c>
      <c r="S56" s="137">
        <v>271.16320215000002</v>
      </c>
      <c r="T56" s="137">
        <v>381.29292530999999</v>
      </c>
      <c r="U56" s="137">
        <v>315.74075044</v>
      </c>
      <c r="V56" s="137">
        <v>6.8191780821999997</v>
      </c>
      <c r="W56" s="137">
        <v>66.733170330999997</v>
      </c>
      <c r="X56" s="137">
        <v>280.17905123999998</v>
      </c>
      <c r="Y56" s="137">
        <v>80.606363329999994</v>
      </c>
      <c r="Z56" s="137">
        <v>7.5671232877000003</v>
      </c>
      <c r="AA56" s="137">
        <v>0</v>
      </c>
      <c r="AC56" s="148"/>
      <c r="AE56" s="150">
        <v>18</v>
      </c>
      <c r="AF56" s="137">
        <v>2237.6703831999998</v>
      </c>
      <c r="AG56" s="137">
        <v>353.52088461</v>
      </c>
      <c r="AH56" s="137">
        <v>414.10146012000001</v>
      </c>
      <c r="AI56" s="137">
        <v>342.14582883999998</v>
      </c>
      <c r="AJ56" s="137">
        <v>6.8191780821999997</v>
      </c>
      <c r="AK56" s="137">
        <v>67.401826346999997</v>
      </c>
      <c r="AL56" s="137">
        <v>235.97091005999999</v>
      </c>
      <c r="AM56" s="137">
        <v>468.60215447000002</v>
      </c>
      <c r="AN56" s="137">
        <v>8.7589041095999995</v>
      </c>
      <c r="AO56" s="137">
        <v>0</v>
      </c>
      <c r="AQ56" s="148"/>
      <c r="AS56" s="150">
        <v>18</v>
      </c>
      <c r="AT56" s="137">
        <v>2216.2838611000002</v>
      </c>
      <c r="AU56" s="137">
        <v>339.49672321000003</v>
      </c>
      <c r="AV56" s="137">
        <v>397.28574715000002</v>
      </c>
      <c r="AW56" s="137">
        <v>343.11252537000001</v>
      </c>
      <c r="AX56" s="137">
        <v>6.8191780821999997</v>
      </c>
      <c r="AY56" s="137">
        <v>67.017899655999997</v>
      </c>
      <c r="AZ56" s="137">
        <v>235.70269363</v>
      </c>
      <c r="BA56" s="137">
        <v>412.70695332000003</v>
      </c>
      <c r="BB56" s="137">
        <v>8.5205479452000006</v>
      </c>
      <c r="BC56" s="137">
        <v>0</v>
      </c>
      <c r="BE56" s="148"/>
    </row>
    <row r="57" spans="1:57">
      <c r="A57" s="148"/>
      <c r="C57" s="150">
        <v>19</v>
      </c>
      <c r="D57" s="137">
        <v>2031.2706619999999</v>
      </c>
      <c r="E57" s="137">
        <v>272.92710523</v>
      </c>
      <c r="F57" s="137">
        <v>372.31221149999999</v>
      </c>
      <c r="G57" s="137">
        <v>292.88562913999999</v>
      </c>
      <c r="H57" s="137">
        <v>6.8191780821999997</v>
      </c>
      <c r="I57" s="137">
        <v>61.941783561000001</v>
      </c>
      <c r="J57" s="137">
        <v>279.31219118000001</v>
      </c>
      <c r="K57" s="137">
        <v>93.435462732999994</v>
      </c>
      <c r="L57" s="137">
        <v>7.2164383562000003</v>
      </c>
      <c r="M57" s="137">
        <v>0</v>
      </c>
      <c r="O57" s="148"/>
      <c r="Q57" s="150">
        <v>19</v>
      </c>
      <c r="R57" s="137">
        <v>2106.7588394999998</v>
      </c>
      <c r="S57" s="137">
        <v>269.45536611</v>
      </c>
      <c r="T57" s="137">
        <v>379.50753178000002</v>
      </c>
      <c r="U57" s="137">
        <v>315.191847</v>
      </c>
      <c r="V57" s="137">
        <v>6.8191780821999997</v>
      </c>
      <c r="W57" s="137">
        <v>66.658959495999994</v>
      </c>
      <c r="X57" s="137">
        <v>278.88342073000001</v>
      </c>
      <c r="Y57" s="137">
        <v>80.358851599000005</v>
      </c>
      <c r="Z57" s="137">
        <v>7.5671232877000003</v>
      </c>
      <c r="AA57" s="137">
        <v>0</v>
      </c>
      <c r="AC57" s="148"/>
      <c r="AE57" s="150">
        <v>19</v>
      </c>
      <c r="AF57" s="137">
        <v>2222.6655494000001</v>
      </c>
      <c r="AG57" s="137">
        <v>352.40892554999999</v>
      </c>
      <c r="AH57" s="137">
        <v>413.19003656000001</v>
      </c>
      <c r="AI57" s="137">
        <v>341.58484683</v>
      </c>
      <c r="AJ57" s="137">
        <v>6.8191780821999997</v>
      </c>
      <c r="AK57" s="137">
        <v>67.335110092999997</v>
      </c>
      <c r="AL57" s="137">
        <v>235.01792098999999</v>
      </c>
      <c r="AM57" s="137">
        <v>467.12390612000002</v>
      </c>
      <c r="AN57" s="137">
        <v>8.7589041095999995</v>
      </c>
      <c r="AO57" s="137">
        <v>0</v>
      </c>
      <c r="AQ57" s="148"/>
      <c r="AS57" s="150">
        <v>19</v>
      </c>
      <c r="AT57" s="137">
        <v>2203.0826754</v>
      </c>
      <c r="AU57" s="137">
        <v>337.55748118999998</v>
      </c>
      <c r="AV57" s="137">
        <v>395.64673847</v>
      </c>
      <c r="AW57" s="137">
        <v>342.52372004</v>
      </c>
      <c r="AX57" s="137">
        <v>6.8191780821999997</v>
      </c>
      <c r="AY57" s="137">
        <v>66.950660859999999</v>
      </c>
      <c r="AZ57" s="137">
        <v>234.73216661999999</v>
      </c>
      <c r="BA57" s="137">
        <v>411.43525072</v>
      </c>
      <c r="BB57" s="137">
        <v>8.5205479452000006</v>
      </c>
      <c r="BC57" s="137">
        <v>0</v>
      </c>
      <c r="BE57" s="148"/>
    </row>
    <row r="58" spans="1:57">
      <c r="A58" s="148"/>
      <c r="C58" s="150">
        <v>20</v>
      </c>
      <c r="D58" s="137">
        <v>2019.4042641999999</v>
      </c>
      <c r="E58" s="137">
        <v>271.91029393000002</v>
      </c>
      <c r="F58" s="137">
        <v>371.60970973000002</v>
      </c>
      <c r="G58" s="137">
        <v>292.59111008000002</v>
      </c>
      <c r="H58" s="137">
        <v>6.8191780821999997</v>
      </c>
      <c r="I58" s="137">
        <v>61.877161678999997</v>
      </c>
      <c r="J58" s="137">
        <v>278.04869176</v>
      </c>
      <c r="K58" s="137">
        <v>93.163631519000006</v>
      </c>
      <c r="L58" s="137">
        <v>7.2164383562000003</v>
      </c>
      <c r="M58" s="137">
        <v>0</v>
      </c>
      <c r="O58" s="148"/>
      <c r="Q58" s="150">
        <v>20</v>
      </c>
      <c r="R58" s="137">
        <v>2095.6928305000001</v>
      </c>
      <c r="S58" s="137">
        <v>267.85633949999999</v>
      </c>
      <c r="T58" s="137">
        <v>378.29272784</v>
      </c>
      <c r="U58" s="137">
        <v>314.68828739999998</v>
      </c>
      <c r="V58" s="137">
        <v>6.8191780821999997</v>
      </c>
      <c r="W58" s="137">
        <v>66.586070449000005</v>
      </c>
      <c r="X58" s="137">
        <v>277.61194603000001</v>
      </c>
      <c r="Y58" s="137">
        <v>80.118582692999993</v>
      </c>
      <c r="Z58" s="137">
        <v>7.5671232877000003</v>
      </c>
      <c r="AA58" s="137">
        <v>0</v>
      </c>
      <c r="AC58" s="148"/>
      <c r="AE58" s="150">
        <v>20</v>
      </c>
      <c r="AF58" s="137">
        <v>2210.4188810999999</v>
      </c>
      <c r="AG58" s="137">
        <v>351.02472417000001</v>
      </c>
      <c r="AH58" s="137">
        <v>411.71149958000001</v>
      </c>
      <c r="AI58" s="137">
        <v>341.08118409000002</v>
      </c>
      <c r="AJ58" s="137">
        <v>6.8191780821999997</v>
      </c>
      <c r="AK58" s="137">
        <v>67.269319076000002</v>
      </c>
      <c r="AL58" s="137">
        <v>234.07686351999999</v>
      </c>
      <c r="AM58" s="137">
        <v>465.66173694000003</v>
      </c>
      <c r="AN58" s="137">
        <v>8.7589041095999995</v>
      </c>
      <c r="AO58" s="137">
        <v>0</v>
      </c>
      <c r="AQ58" s="148"/>
      <c r="AS58" s="150">
        <v>20</v>
      </c>
      <c r="AT58" s="137">
        <v>2190.926508</v>
      </c>
      <c r="AU58" s="137">
        <v>335.90889520000002</v>
      </c>
      <c r="AV58" s="137">
        <v>394.55724277000002</v>
      </c>
      <c r="AW58" s="137">
        <v>342.01405747000001</v>
      </c>
      <c r="AX58" s="137">
        <v>6.8191780821999997</v>
      </c>
      <c r="AY58" s="137">
        <v>66.884395667999996</v>
      </c>
      <c r="AZ58" s="137">
        <v>233.77462742</v>
      </c>
      <c r="BA58" s="137">
        <v>410.17815701000001</v>
      </c>
      <c r="BB58" s="137">
        <v>8.5205479452000006</v>
      </c>
      <c r="BC58" s="137">
        <v>0</v>
      </c>
      <c r="BE58" s="148"/>
    </row>
    <row r="59" spans="1:57">
      <c r="A59" s="148"/>
      <c r="C59" s="150">
        <v>21</v>
      </c>
      <c r="D59" s="137">
        <v>2009.3311087</v>
      </c>
      <c r="E59" s="137">
        <v>270.80072792999999</v>
      </c>
      <c r="F59" s="137">
        <v>370.67919934000003</v>
      </c>
      <c r="G59" s="137">
        <v>292.26758160000003</v>
      </c>
      <c r="H59" s="137">
        <v>6.8191780821999997</v>
      </c>
      <c r="I59" s="137">
        <v>61.813611072</v>
      </c>
      <c r="J59" s="137">
        <v>276.80814932999999</v>
      </c>
      <c r="K59" s="137">
        <v>92.897802037999995</v>
      </c>
      <c r="L59" s="137">
        <v>7.2164383562000003</v>
      </c>
      <c r="M59" s="137">
        <v>0</v>
      </c>
      <c r="O59" s="148"/>
      <c r="Q59" s="150">
        <v>21</v>
      </c>
      <c r="R59" s="137">
        <v>2085.0031211999999</v>
      </c>
      <c r="S59" s="137">
        <v>266.99830149000002</v>
      </c>
      <c r="T59" s="137">
        <v>377.43225883000002</v>
      </c>
      <c r="U59" s="137">
        <v>314.17316557999999</v>
      </c>
      <c r="V59" s="137">
        <v>6.8191780821999997</v>
      </c>
      <c r="W59" s="137">
        <v>66.514483729000005</v>
      </c>
      <c r="X59" s="137">
        <v>276.36432680000001</v>
      </c>
      <c r="Y59" s="137">
        <v>79.885397204</v>
      </c>
      <c r="Z59" s="137">
        <v>7.5671232877000003</v>
      </c>
      <c r="AA59" s="137">
        <v>0</v>
      </c>
      <c r="AC59" s="148"/>
      <c r="AE59" s="150">
        <v>21</v>
      </c>
      <c r="AF59" s="137">
        <v>2200.4311314000001</v>
      </c>
      <c r="AG59" s="137">
        <v>348.99996448000002</v>
      </c>
      <c r="AH59" s="137">
        <v>410.26996180999998</v>
      </c>
      <c r="AI59" s="137">
        <v>340.57041743000002</v>
      </c>
      <c r="AJ59" s="137">
        <v>6.8191780821999997</v>
      </c>
      <c r="AK59" s="137">
        <v>67.204441345000006</v>
      </c>
      <c r="AL59" s="137">
        <v>233.14764056999999</v>
      </c>
      <c r="AM59" s="137">
        <v>464.21552915000001</v>
      </c>
      <c r="AN59" s="137">
        <v>8.7589041095999995</v>
      </c>
      <c r="AO59" s="137">
        <v>0</v>
      </c>
      <c r="AQ59" s="148"/>
      <c r="AS59" s="150">
        <v>21</v>
      </c>
      <c r="AT59" s="137">
        <v>2180.2449495999999</v>
      </c>
      <c r="AU59" s="137">
        <v>334.69753889999998</v>
      </c>
      <c r="AV59" s="137">
        <v>393.18937474000001</v>
      </c>
      <c r="AW59" s="137">
        <v>341.51386012</v>
      </c>
      <c r="AX59" s="137">
        <v>6.8191780821999997</v>
      </c>
      <c r="AY59" s="137">
        <v>66.819091220000004</v>
      </c>
      <c r="AZ59" s="137">
        <v>232.82995994999999</v>
      </c>
      <c r="BA59" s="137">
        <v>408.93554366000001</v>
      </c>
      <c r="BB59" s="137">
        <v>8.5205479452000006</v>
      </c>
      <c r="BC59" s="137">
        <v>0</v>
      </c>
      <c r="BE59" s="148"/>
    </row>
    <row r="60" spans="1:57">
      <c r="A60" s="148"/>
      <c r="C60" s="150">
        <v>22</v>
      </c>
      <c r="D60" s="137">
        <v>2001.1716818</v>
      </c>
      <c r="E60" s="137">
        <v>269.59285147000003</v>
      </c>
      <c r="F60" s="137">
        <v>369.15241354</v>
      </c>
      <c r="G60" s="137">
        <v>291.87074766000001</v>
      </c>
      <c r="H60" s="137">
        <v>6.8191780821999997</v>
      </c>
      <c r="I60" s="137">
        <v>61.751116281999998</v>
      </c>
      <c r="J60" s="137">
        <v>275.59028212999999</v>
      </c>
      <c r="K60" s="137">
        <v>92.637849485000004</v>
      </c>
      <c r="L60" s="137">
        <v>7.2164383562000003</v>
      </c>
      <c r="M60" s="137">
        <v>0</v>
      </c>
      <c r="O60" s="148"/>
      <c r="Q60" s="150">
        <v>22</v>
      </c>
      <c r="R60" s="137">
        <v>2076.1423095</v>
      </c>
      <c r="S60" s="137">
        <v>265.89455519000001</v>
      </c>
      <c r="T60" s="137">
        <v>376.14251480000001</v>
      </c>
      <c r="U60" s="137">
        <v>313.64881595999998</v>
      </c>
      <c r="V60" s="137">
        <v>6.8191780821999997</v>
      </c>
      <c r="W60" s="137">
        <v>66.444179875000003</v>
      </c>
      <c r="X60" s="137">
        <v>275.14026268999999</v>
      </c>
      <c r="Y60" s="137">
        <v>79.659135723999995</v>
      </c>
      <c r="Z60" s="137">
        <v>7.5671232877000003</v>
      </c>
      <c r="AA60" s="137">
        <v>0</v>
      </c>
      <c r="AC60" s="148"/>
      <c r="AE60" s="150">
        <v>22</v>
      </c>
      <c r="AF60" s="137">
        <v>2191.8736140999999</v>
      </c>
      <c r="AG60" s="137">
        <v>347.20282632999999</v>
      </c>
      <c r="AH60" s="137">
        <v>408.54529260999999</v>
      </c>
      <c r="AI60" s="137">
        <v>340.00531063</v>
      </c>
      <c r="AJ60" s="137">
        <v>6.8191780821999997</v>
      </c>
      <c r="AK60" s="137">
        <v>67.140464950999998</v>
      </c>
      <c r="AL60" s="137">
        <v>232.23015502000001</v>
      </c>
      <c r="AM60" s="137">
        <v>462.78516497999999</v>
      </c>
      <c r="AN60" s="137">
        <v>8.7589041095999995</v>
      </c>
      <c r="AO60" s="137">
        <v>0</v>
      </c>
      <c r="AQ60" s="148"/>
      <c r="AS60" s="150">
        <v>22</v>
      </c>
      <c r="AT60" s="137">
        <v>2171.0188177999999</v>
      </c>
      <c r="AU60" s="137">
        <v>333.54762525000001</v>
      </c>
      <c r="AV60" s="137">
        <v>391.66116199999999</v>
      </c>
      <c r="AW60" s="137">
        <v>340.97867120000001</v>
      </c>
      <c r="AX60" s="137">
        <v>6.8191780821999997</v>
      </c>
      <c r="AY60" s="137">
        <v>66.754734651999996</v>
      </c>
      <c r="AZ60" s="137">
        <v>231.89804810000001</v>
      </c>
      <c r="BA60" s="137">
        <v>407.70728210999999</v>
      </c>
      <c r="BB60" s="137">
        <v>8.5205479452000006</v>
      </c>
      <c r="BC60" s="137">
        <v>0</v>
      </c>
      <c r="BE60" s="148"/>
    </row>
    <row r="61" spans="1:57">
      <c r="A61" s="148"/>
      <c r="C61" s="150">
        <v>23</v>
      </c>
      <c r="D61" s="137">
        <v>1992.6586933000001</v>
      </c>
      <c r="E61" s="137">
        <v>269.04405560999999</v>
      </c>
      <c r="F61" s="137">
        <v>368.28591534999998</v>
      </c>
      <c r="G61" s="137">
        <v>291.35631223000001</v>
      </c>
      <c r="H61" s="137">
        <v>6.8191780821999997</v>
      </c>
      <c r="I61" s="137">
        <v>61.689661850999997</v>
      </c>
      <c r="J61" s="137">
        <v>274.39480836000001</v>
      </c>
      <c r="K61" s="137">
        <v>92.383649055999996</v>
      </c>
      <c r="L61" s="137">
        <v>7.2164383562000003</v>
      </c>
      <c r="M61" s="137">
        <v>0</v>
      </c>
      <c r="O61" s="148"/>
      <c r="Q61" s="150">
        <v>23</v>
      </c>
      <c r="R61" s="137">
        <v>2067.5304184000001</v>
      </c>
      <c r="S61" s="137">
        <v>264.84800772</v>
      </c>
      <c r="T61" s="137">
        <v>375.19226698</v>
      </c>
      <c r="U61" s="137">
        <v>313.30816263000003</v>
      </c>
      <c r="V61" s="137">
        <v>6.8191780821999997</v>
      </c>
      <c r="W61" s="137">
        <v>66.375139426999993</v>
      </c>
      <c r="X61" s="137">
        <v>273.93945336000002</v>
      </c>
      <c r="Y61" s="137">
        <v>79.439638842999997</v>
      </c>
      <c r="Z61" s="137">
        <v>7.5671232877000003</v>
      </c>
      <c r="AA61" s="137">
        <v>0</v>
      </c>
      <c r="AC61" s="148"/>
      <c r="AE61" s="150">
        <v>23</v>
      </c>
      <c r="AF61" s="137">
        <v>2182.7878369999999</v>
      </c>
      <c r="AG61" s="137">
        <v>346.10959108999998</v>
      </c>
      <c r="AH61" s="137">
        <v>407.73906571999999</v>
      </c>
      <c r="AI61" s="137">
        <v>339.33862746</v>
      </c>
      <c r="AJ61" s="137">
        <v>6.8191780821999997</v>
      </c>
      <c r="AK61" s="137">
        <v>67.077377941999998</v>
      </c>
      <c r="AL61" s="137">
        <v>231.32430977999999</v>
      </c>
      <c r="AM61" s="137">
        <v>461.37052663999998</v>
      </c>
      <c r="AN61" s="137">
        <v>8.7589041095999995</v>
      </c>
      <c r="AO61" s="137">
        <v>0</v>
      </c>
      <c r="AQ61" s="148"/>
      <c r="AS61" s="150">
        <v>23</v>
      </c>
      <c r="AT61" s="137">
        <v>2162.8263980000002</v>
      </c>
      <c r="AU61" s="137">
        <v>331.75567229000001</v>
      </c>
      <c r="AV61" s="137">
        <v>390.82085948000002</v>
      </c>
      <c r="AW61" s="137">
        <v>340.36403389999998</v>
      </c>
      <c r="AX61" s="137">
        <v>6.8191780821999997</v>
      </c>
      <c r="AY61" s="137">
        <v>66.691313105000006</v>
      </c>
      <c r="AZ61" s="137">
        <v>230.97877575000001</v>
      </c>
      <c r="BA61" s="137">
        <v>406.49324383999999</v>
      </c>
      <c r="BB61" s="137">
        <v>8.5205479452000006</v>
      </c>
      <c r="BC61" s="137">
        <v>0</v>
      </c>
      <c r="BE61" s="148"/>
    </row>
    <row r="62" spans="1:57">
      <c r="A62" s="148"/>
      <c r="C62" s="150">
        <v>24</v>
      </c>
      <c r="D62" s="137">
        <v>1985.7304793999999</v>
      </c>
      <c r="E62" s="137">
        <v>267.97759828</v>
      </c>
      <c r="F62" s="137">
        <v>367.06477446999997</v>
      </c>
      <c r="G62" s="137">
        <v>290.67997926999999</v>
      </c>
      <c r="H62" s="137">
        <v>6.8191780821999997</v>
      </c>
      <c r="I62" s="137">
        <v>61.629232322</v>
      </c>
      <c r="J62" s="137">
        <v>273.22144624999999</v>
      </c>
      <c r="K62" s="137">
        <v>92.135075946000001</v>
      </c>
      <c r="L62" s="137">
        <v>7.2164383562000003</v>
      </c>
      <c r="M62" s="137">
        <v>0</v>
      </c>
      <c r="O62" s="148"/>
      <c r="Q62" s="150">
        <v>24</v>
      </c>
      <c r="R62" s="137">
        <v>2059.6150624000002</v>
      </c>
      <c r="S62" s="137">
        <v>263.90054278000002</v>
      </c>
      <c r="T62" s="137">
        <v>374.11192555999997</v>
      </c>
      <c r="U62" s="137">
        <v>312.81592259000001</v>
      </c>
      <c r="V62" s="137">
        <v>6.8191780821999997</v>
      </c>
      <c r="W62" s="137">
        <v>66.307342923999997</v>
      </c>
      <c r="X62" s="137">
        <v>272.76159845000001</v>
      </c>
      <c r="Y62" s="137">
        <v>79.226747153999995</v>
      </c>
      <c r="Z62" s="137">
        <v>7.5671232877000003</v>
      </c>
      <c r="AA62" s="137">
        <v>0</v>
      </c>
      <c r="AC62" s="148"/>
      <c r="AE62" s="150">
        <v>24</v>
      </c>
      <c r="AF62" s="137">
        <v>2174.6845478999999</v>
      </c>
      <c r="AG62" s="137">
        <v>344.68941395000002</v>
      </c>
      <c r="AH62" s="137">
        <v>407.09074100999999</v>
      </c>
      <c r="AI62" s="137">
        <v>338.52313170000002</v>
      </c>
      <c r="AJ62" s="137">
        <v>6.8191780821999997</v>
      </c>
      <c r="AK62" s="137">
        <v>67.015168368999994</v>
      </c>
      <c r="AL62" s="137">
        <v>230.43000774000001</v>
      </c>
      <c r="AM62" s="137">
        <v>459.97149635</v>
      </c>
      <c r="AN62" s="137">
        <v>8.7589041095999995</v>
      </c>
      <c r="AO62" s="137">
        <v>0</v>
      </c>
      <c r="AQ62" s="148"/>
      <c r="AS62" s="150">
        <v>24</v>
      </c>
      <c r="AT62" s="137">
        <v>2154.7991292000002</v>
      </c>
      <c r="AU62" s="137">
        <v>330.63572293999999</v>
      </c>
      <c r="AV62" s="137">
        <v>389.94604349000002</v>
      </c>
      <c r="AW62" s="137">
        <v>339.62549143000001</v>
      </c>
      <c r="AX62" s="137">
        <v>6.8191780821999997</v>
      </c>
      <c r="AY62" s="137">
        <v>66.628813717</v>
      </c>
      <c r="AZ62" s="137">
        <v>230.0720268</v>
      </c>
      <c r="BA62" s="137">
        <v>405.2933003</v>
      </c>
      <c r="BB62" s="137">
        <v>8.5205479452000006</v>
      </c>
      <c r="BC62" s="137">
        <v>0</v>
      </c>
      <c r="BE62" s="148"/>
    </row>
    <row r="63" spans="1:57">
      <c r="A63" s="148"/>
      <c r="C63" s="150">
        <v>25</v>
      </c>
      <c r="D63" s="137">
        <v>1979.2847823</v>
      </c>
      <c r="E63" s="137">
        <v>266.55353414000001</v>
      </c>
      <c r="F63" s="137">
        <v>366.14220958999999</v>
      </c>
      <c r="G63" s="137">
        <v>289.83310082999998</v>
      </c>
      <c r="H63" s="137">
        <v>6.8191780821999997</v>
      </c>
      <c r="I63" s="137">
        <v>61.569812237000001</v>
      </c>
      <c r="J63" s="137">
        <v>272.06991404000001</v>
      </c>
      <c r="K63" s="137">
        <v>91.892005350999995</v>
      </c>
      <c r="L63" s="137">
        <v>7.2164383562000003</v>
      </c>
      <c r="M63" s="137">
        <v>0</v>
      </c>
      <c r="O63" s="148"/>
      <c r="Q63" s="150">
        <v>25</v>
      </c>
      <c r="R63" s="137">
        <v>2052.4414244</v>
      </c>
      <c r="S63" s="137">
        <v>262.85699101</v>
      </c>
      <c r="T63" s="137">
        <v>372.78277736000001</v>
      </c>
      <c r="U63" s="137">
        <v>312.12542103999999</v>
      </c>
      <c r="V63" s="137">
        <v>6.8191780821999997</v>
      </c>
      <c r="W63" s="137">
        <v>66.240770905999995</v>
      </c>
      <c r="X63" s="137">
        <v>271.60639763</v>
      </c>
      <c r="Y63" s="137">
        <v>79.020301247999996</v>
      </c>
      <c r="Z63" s="137">
        <v>7.5671232877000003</v>
      </c>
      <c r="AA63" s="137">
        <v>0</v>
      </c>
      <c r="AC63" s="148"/>
      <c r="AE63" s="150">
        <v>25</v>
      </c>
      <c r="AF63" s="137">
        <v>2167.0288116000002</v>
      </c>
      <c r="AG63" s="137">
        <v>343.94043863000002</v>
      </c>
      <c r="AH63" s="137">
        <v>405.85647299999999</v>
      </c>
      <c r="AI63" s="137">
        <v>337.51158712</v>
      </c>
      <c r="AJ63" s="137">
        <v>6.8191780821999997</v>
      </c>
      <c r="AK63" s="137">
        <v>66.953824281999999</v>
      </c>
      <c r="AL63" s="137">
        <v>229.54715178999999</v>
      </c>
      <c r="AM63" s="137">
        <v>458.58795634000001</v>
      </c>
      <c r="AN63" s="137">
        <v>8.7589041095999995</v>
      </c>
      <c r="AO63" s="137">
        <v>0</v>
      </c>
      <c r="AQ63" s="148"/>
      <c r="AS63" s="150">
        <v>25</v>
      </c>
      <c r="AT63" s="137">
        <v>2147.9683823999999</v>
      </c>
      <c r="AU63" s="137">
        <v>329.34885959000002</v>
      </c>
      <c r="AV63" s="137">
        <v>388.56731889999998</v>
      </c>
      <c r="AW63" s="137">
        <v>338.71858700000001</v>
      </c>
      <c r="AX63" s="137">
        <v>6.8191780821999997</v>
      </c>
      <c r="AY63" s="137">
        <v>66.567223626000001</v>
      </c>
      <c r="AZ63" s="137">
        <v>229.17768515</v>
      </c>
      <c r="BA63" s="137">
        <v>404.10732293000001</v>
      </c>
      <c r="BB63" s="137">
        <v>8.5205479452000006</v>
      </c>
      <c r="BC63" s="137">
        <v>0</v>
      </c>
      <c r="BE63" s="148"/>
    </row>
    <row r="64" spans="1:57">
      <c r="A64" s="148"/>
      <c r="C64" s="150">
        <v>26</v>
      </c>
      <c r="D64" s="137">
        <v>1972.6454495</v>
      </c>
      <c r="E64" s="137">
        <v>265.55947250999998</v>
      </c>
      <c r="F64" s="137">
        <v>364.95473816999998</v>
      </c>
      <c r="G64" s="137">
        <v>288.97007051000003</v>
      </c>
      <c r="H64" s="137">
        <v>6.8191780821999997</v>
      </c>
      <c r="I64" s="137">
        <v>61.511386139000003</v>
      </c>
      <c r="J64" s="137">
        <v>270.93992993000001</v>
      </c>
      <c r="K64" s="137">
        <v>91.654312466999997</v>
      </c>
      <c r="L64" s="137">
        <v>7.2164383562000003</v>
      </c>
      <c r="M64" s="137">
        <v>0</v>
      </c>
      <c r="O64" s="148"/>
      <c r="Q64" s="150">
        <v>26</v>
      </c>
      <c r="R64" s="137">
        <v>2044.9466109</v>
      </c>
      <c r="S64" s="137">
        <v>262.14169981999999</v>
      </c>
      <c r="T64" s="137">
        <v>371.55667700999999</v>
      </c>
      <c r="U64" s="137">
        <v>311.20797487999999</v>
      </c>
      <c r="V64" s="137">
        <v>6.8191780821999997</v>
      </c>
      <c r="W64" s="137">
        <v>66.175403912999997</v>
      </c>
      <c r="X64" s="137">
        <v>270.47355055000003</v>
      </c>
      <c r="Y64" s="137">
        <v>78.820141715999995</v>
      </c>
      <c r="Z64" s="137">
        <v>7.5671232877000003</v>
      </c>
      <c r="AA64" s="137">
        <v>0</v>
      </c>
      <c r="AC64" s="148"/>
      <c r="AE64" s="150">
        <v>26</v>
      </c>
      <c r="AF64" s="137">
        <v>2160.1736768999999</v>
      </c>
      <c r="AG64" s="137">
        <v>342.73022473999998</v>
      </c>
      <c r="AH64" s="137">
        <v>404.53501612999997</v>
      </c>
      <c r="AI64" s="137">
        <v>336.25675749999999</v>
      </c>
      <c r="AJ64" s="137">
        <v>6.8191780821999997</v>
      </c>
      <c r="AK64" s="137">
        <v>66.893333729000005</v>
      </c>
      <c r="AL64" s="137">
        <v>228.67564483999999</v>
      </c>
      <c r="AM64" s="137">
        <v>457.21978883000003</v>
      </c>
      <c r="AN64" s="137">
        <v>8.7589041095999995</v>
      </c>
      <c r="AO64" s="137">
        <v>0</v>
      </c>
      <c r="AQ64" s="148"/>
      <c r="AS64" s="150">
        <v>26</v>
      </c>
      <c r="AT64" s="137">
        <v>2140.9697031000001</v>
      </c>
      <c r="AU64" s="137">
        <v>328.32606757000002</v>
      </c>
      <c r="AV64" s="137">
        <v>387.34121327999998</v>
      </c>
      <c r="AW64" s="137">
        <v>337.59886381000001</v>
      </c>
      <c r="AX64" s="137">
        <v>6.8191780821999997</v>
      </c>
      <c r="AY64" s="137">
        <v>66.506529971999996</v>
      </c>
      <c r="AZ64" s="137">
        <v>228.29563469000001</v>
      </c>
      <c r="BA64" s="137">
        <v>402.93518320999999</v>
      </c>
      <c r="BB64" s="137">
        <v>8.5205479452000006</v>
      </c>
      <c r="BC64" s="137">
        <v>0</v>
      </c>
      <c r="BE64" s="148"/>
    </row>
    <row r="65" spans="1:57">
      <c r="A65" s="148"/>
      <c r="C65" s="150">
        <v>27</v>
      </c>
      <c r="D65" s="137">
        <v>1965.8070937</v>
      </c>
      <c r="E65" s="137">
        <v>265.19424980000002</v>
      </c>
      <c r="F65" s="137">
        <v>363.22738773999998</v>
      </c>
      <c r="G65" s="137">
        <v>287.87477937</v>
      </c>
      <c r="H65" s="137">
        <v>6.8191780821999997</v>
      </c>
      <c r="I65" s="137">
        <v>61.453938569999998</v>
      </c>
      <c r="J65" s="137">
        <v>269.83121216000001</v>
      </c>
      <c r="K65" s="137">
        <v>91.421872488000005</v>
      </c>
      <c r="L65" s="137">
        <v>7.2164383562000003</v>
      </c>
      <c r="M65" s="137">
        <v>0</v>
      </c>
      <c r="O65" s="148"/>
      <c r="Q65" s="150">
        <v>27</v>
      </c>
      <c r="R65" s="137">
        <v>2038.107843</v>
      </c>
      <c r="S65" s="137">
        <v>260.89284107999998</v>
      </c>
      <c r="T65" s="137">
        <v>369.99564179999999</v>
      </c>
      <c r="U65" s="137">
        <v>310.07079935000002</v>
      </c>
      <c r="V65" s="137">
        <v>6.8191780821999997</v>
      </c>
      <c r="W65" s="137">
        <v>66.111222483000006</v>
      </c>
      <c r="X65" s="137">
        <v>269.36275685999999</v>
      </c>
      <c r="Y65" s="137">
        <v>78.626109149000001</v>
      </c>
      <c r="Z65" s="137">
        <v>7.5671232877000003</v>
      </c>
      <c r="AA65" s="137">
        <v>0</v>
      </c>
      <c r="AC65" s="148"/>
      <c r="AE65" s="150">
        <v>27</v>
      </c>
      <c r="AF65" s="137">
        <v>2153.0237099000001</v>
      </c>
      <c r="AG65" s="137">
        <v>341.72834276999998</v>
      </c>
      <c r="AH65" s="137">
        <v>403.01282300999998</v>
      </c>
      <c r="AI65" s="137">
        <v>334.97018028999997</v>
      </c>
      <c r="AJ65" s="137">
        <v>6.8191780821999997</v>
      </c>
      <c r="AK65" s="137">
        <v>66.833684759999997</v>
      </c>
      <c r="AL65" s="137">
        <v>227.81538978</v>
      </c>
      <c r="AM65" s="137">
        <v>455.86687602000001</v>
      </c>
      <c r="AN65" s="137">
        <v>8.7589041095999995</v>
      </c>
      <c r="AO65" s="137">
        <v>0</v>
      </c>
      <c r="AQ65" s="148"/>
      <c r="AS65" s="150">
        <v>27</v>
      </c>
      <c r="AT65" s="137">
        <v>2133.4397881</v>
      </c>
      <c r="AU65" s="137">
        <v>327.71613120000001</v>
      </c>
      <c r="AV65" s="137">
        <v>386.20530365000002</v>
      </c>
      <c r="AW65" s="137">
        <v>336.22186506000003</v>
      </c>
      <c r="AX65" s="137">
        <v>6.8191780821999997</v>
      </c>
      <c r="AY65" s="137">
        <v>66.446719891000001</v>
      </c>
      <c r="AZ65" s="137">
        <v>227.42575930999999</v>
      </c>
      <c r="BA65" s="137">
        <v>401.77675259</v>
      </c>
      <c r="BB65" s="137">
        <v>8.5205479452000006</v>
      </c>
      <c r="BC65" s="137">
        <v>0</v>
      </c>
      <c r="BE65" s="148"/>
    </row>
    <row r="66" spans="1:57">
      <c r="A66" s="148"/>
      <c r="C66" s="150">
        <v>28</v>
      </c>
      <c r="D66" s="137">
        <v>1957.4690608999999</v>
      </c>
      <c r="E66" s="137">
        <v>264.54065125</v>
      </c>
      <c r="F66" s="137">
        <v>362.53478455999999</v>
      </c>
      <c r="G66" s="137">
        <v>286.89283766</v>
      </c>
      <c r="H66" s="137">
        <v>6.8191780821999997</v>
      </c>
      <c r="I66" s="137">
        <v>61.397454072999999</v>
      </c>
      <c r="J66" s="137">
        <v>268.74347895</v>
      </c>
      <c r="K66" s="137">
        <v>91.194560611</v>
      </c>
      <c r="L66" s="137">
        <v>7.2164383562000003</v>
      </c>
      <c r="M66" s="137">
        <v>0</v>
      </c>
      <c r="O66" s="148"/>
      <c r="Q66" s="150">
        <v>28</v>
      </c>
      <c r="R66" s="137">
        <v>2029.3160783000001</v>
      </c>
      <c r="S66" s="137">
        <v>260.14874655</v>
      </c>
      <c r="T66" s="137">
        <v>369.21916485999998</v>
      </c>
      <c r="U66" s="137">
        <v>308.84973738000002</v>
      </c>
      <c r="V66" s="137">
        <v>6.8191780821999997</v>
      </c>
      <c r="W66" s="137">
        <v>66.048207156999993</v>
      </c>
      <c r="X66" s="137">
        <v>268.27371621999998</v>
      </c>
      <c r="Y66" s="137">
        <v>78.438044140000002</v>
      </c>
      <c r="Z66" s="137">
        <v>7.5671232877000003</v>
      </c>
      <c r="AA66" s="137">
        <v>0</v>
      </c>
      <c r="AC66" s="148"/>
      <c r="AE66" s="150">
        <v>28</v>
      </c>
      <c r="AF66" s="137">
        <v>2145.3382689</v>
      </c>
      <c r="AG66" s="137">
        <v>340.59780885999999</v>
      </c>
      <c r="AH66" s="137">
        <v>401.74830992</v>
      </c>
      <c r="AI66" s="137">
        <v>333.44319161999999</v>
      </c>
      <c r="AJ66" s="137">
        <v>6.8191780821999997</v>
      </c>
      <c r="AK66" s="137">
        <v>66.774865425000002</v>
      </c>
      <c r="AL66" s="137">
        <v>226.96628951</v>
      </c>
      <c r="AM66" s="137">
        <v>454.52910015999998</v>
      </c>
      <c r="AN66" s="137">
        <v>8.7589041095999995</v>
      </c>
      <c r="AO66" s="137">
        <v>0</v>
      </c>
      <c r="AQ66" s="148"/>
      <c r="AS66" s="150">
        <v>28</v>
      </c>
      <c r="AT66" s="137">
        <v>2125.5536461000002</v>
      </c>
      <c r="AU66" s="137">
        <v>326.89062796000002</v>
      </c>
      <c r="AV66" s="137">
        <v>385.28264861999997</v>
      </c>
      <c r="AW66" s="137">
        <v>334.59654748000003</v>
      </c>
      <c r="AX66" s="137">
        <v>6.8191780821999997</v>
      </c>
      <c r="AY66" s="137">
        <v>66.387780524999997</v>
      </c>
      <c r="AZ66" s="137">
        <v>226.56794292000001</v>
      </c>
      <c r="BA66" s="137">
        <v>400.63190252999999</v>
      </c>
      <c r="BB66" s="137">
        <v>8.5205479452000006</v>
      </c>
      <c r="BC66" s="137">
        <v>0</v>
      </c>
      <c r="BE66" s="148"/>
    </row>
    <row r="67" spans="1:57">
      <c r="A67" s="148"/>
      <c r="C67" s="150">
        <v>29</v>
      </c>
      <c r="D67" s="137">
        <v>1948.839005</v>
      </c>
      <c r="E67" s="137">
        <v>263.73374736</v>
      </c>
      <c r="F67" s="137">
        <v>361.23128007999998</v>
      </c>
      <c r="G67" s="137">
        <v>286.02953738000002</v>
      </c>
      <c r="H67" s="137">
        <v>6.8191780821999997</v>
      </c>
      <c r="I67" s="137">
        <v>61.341917191</v>
      </c>
      <c r="J67" s="137">
        <v>267.67644853000002</v>
      </c>
      <c r="K67" s="137">
        <v>90.972252030000007</v>
      </c>
      <c r="L67" s="137">
        <v>7.2164383562000003</v>
      </c>
      <c r="M67" s="137">
        <v>0</v>
      </c>
      <c r="O67" s="148"/>
      <c r="Q67" s="150">
        <v>29</v>
      </c>
      <c r="R67" s="137">
        <v>2020.7619469000001</v>
      </c>
      <c r="S67" s="137">
        <v>259.51604865000002</v>
      </c>
      <c r="T67" s="137">
        <v>366.88108593999999</v>
      </c>
      <c r="U67" s="137">
        <v>307.77831209999999</v>
      </c>
      <c r="V67" s="137">
        <v>6.8191780821999997</v>
      </c>
      <c r="W67" s="137">
        <v>65.986338473999993</v>
      </c>
      <c r="X67" s="137">
        <v>267.20612828999998</v>
      </c>
      <c r="Y67" s="137">
        <v>78.255787279000003</v>
      </c>
      <c r="Z67" s="137">
        <v>7.5671232877000003</v>
      </c>
      <c r="AA67" s="137">
        <v>0</v>
      </c>
      <c r="AC67" s="148"/>
      <c r="AE67" s="150">
        <v>29</v>
      </c>
      <c r="AF67" s="137">
        <v>2136.8396593000002</v>
      </c>
      <c r="AG67" s="137">
        <v>339.56665024</v>
      </c>
      <c r="AH67" s="137">
        <v>400.08480655</v>
      </c>
      <c r="AI67" s="137">
        <v>332.05425565000002</v>
      </c>
      <c r="AJ67" s="137">
        <v>6.8191780821999997</v>
      </c>
      <c r="AK67" s="137">
        <v>66.716863774000004</v>
      </c>
      <c r="AL67" s="137">
        <v>226.12824691</v>
      </c>
      <c r="AM67" s="137">
        <v>453.20634345000002</v>
      </c>
      <c r="AN67" s="137">
        <v>8.7589041095999995</v>
      </c>
      <c r="AO67" s="137">
        <v>0</v>
      </c>
      <c r="AQ67" s="148"/>
      <c r="AS67" s="150">
        <v>29</v>
      </c>
      <c r="AT67" s="137">
        <v>2117.6823892000002</v>
      </c>
      <c r="AU67" s="137">
        <v>325.80402242999997</v>
      </c>
      <c r="AV67" s="137">
        <v>383.40477843999997</v>
      </c>
      <c r="AW67" s="137">
        <v>333.24440555000001</v>
      </c>
      <c r="AX67" s="137">
        <v>6.8191780821999997</v>
      </c>
      <c r="AY67" s="137">
        <v>66.329699009999999</v>
      </c>
      <c r="AZ67" s="137">
        <v>225.72206939</v>
      </c>
      <c r="BA67" s="137">
        <v>399.50050448000002</v>
      </c>
      <c r="BB67" s="137">
        <v>8.5205479452000006</v>
      </c>
      <c r="BC67" s="137">
        <v>0</v>
      </c>
      <c r="BE67" s="148"/>
    </row>
    <row r="68" spans="1:57">
      <c r="A68" s="148"/>
      <c r="C68" s="150">
        <v>30</v>
      </c>
      <c r="D68" s="137">
        <v>1940.5316688</v>
      </c>
      <c r="E68" s="137">
        <v>262.35987055999999</v>
      </c>
      <c r="F68" s="137">
        <v>358.97650734000001</v>
      </c>
      <c r="G68" s="137">
        <v>285.48953258</v>
      </c>
      <c r="H68" s="137">
        <v>6.8191780821999997</v>
      </c>
      <c r="I68" s="137">
        <v>61.287312464999999</v>
      </c>
      <c r="J68" s="137">
        <v>266.62983910999998</v>
      </c>
      <c r="K68" s="137">
        <v>90.754821942000007</v>
      </c>
      <c r="L68" s="137">
        <v>7.2164383562000003</v>
      </c>
      <c r="M68" s="137">
        <v>0</v>
      </c>
      <c r="O68" s="148"/>
      <c r="Q68" s="150">
        <v>30</v>
      </c>
      <c r="R68" s="137">
        <v>2010.4809828</v>
      </c>
      <c r="S68" s="137">
        <v>258.80184260999999</v>
      </c>
      <c r="T68" s="137">
        <v>365.72833674999998</v>
      </c>
      <c r="U68" s="137">
        <v>306.62006064000002</v>
      </c>
      <c r="V68" s="137">
        <v>6.8191780821999997</v>
      </c>
      <c r="W68" s="137">
        <v>65.925596972999998</v>
      </c>
      <c r="X68" s="137">
        <v>266.15969271</v>
      </c>
      <c r="Y68" s="137">
        <v>78.079179159000006</v>
      </c>
      <c r="Z68" s="137">
        <v>7.5671232877000003</v>
      </c>
      <c r="AA68" s="137">
        <v>0</v>
      </c>
      <c r="AC68" s="148"/>
      <c r="AE68" s="150">
        <v>30</v>
      </c>
      <c r="AF68" s="137">
        <v>2126.9097532999999</v>
      </c>
      <c r="AG68" s="137">
        <v>338.13480383000001</v>
      </c>
      <c r="AH68" s="137">
        <v>398.60850146000001</v>
      </c>
      <c r="AI68" s="137">
        <v>331.07706474000003</v>
      </c>
      <c r="AJ68" s="137">
        <v>6.8191780821999997</v>
      </c>
      <c r="AK68" s="137">
        <v>66.659667857000002</v>
      </c>
      <c r="AL68" s="137">
        <v>225.3011649</v>
      </c>
      <c r="AM68" s="137">
        <v>451.89848812000002</v>
      </c>
      <c r="AN68" s="137">
        <v>8.7589041095999995</v>
      </c>
      <c r="AO68" s="137">
        <v>0</v>
      </c>
      <c r="AQ68" s="148"/>
      <c r="AS68" s="150">
        <v>30</v>
      </c>
      <c r="AT68" s="137">
        <v>2108.0194191000001</v>
      </c>
      <c r="AU68" s="137">
        <v>324.68079176999998</v>
      </c>
      <c r="AV68" s="137">
        <v>381.78914574999999</v>
      </c>
      <c r="AW68" s="137">
        <v>332.23441331999999</v>
      </c>
      <c r="AX68" s="137">
        <v>6.8191780821999997</v>
      </c>
      <c r="AY68" s="137">
        <v>66.272462485000005</v>
      </c>
      <c r="AZ68" s="137">
        <v>224.88802262999999</v>
      </c>
      <c r="BA68" s="137">
        <v>398.38242989999998</v>
      </c>
      <c r="BB68" s="137">
        <v>8.5205479452000006</v>
      </c>
      <c r="BC68" s="137">
        <v>0</v>
      </c>
      <c r="BE68" s="148"/>
    </row>
    <row r="69" spans="1:57">
      <c r="A69" s="148"/>
      <c r="C69" s="150">
        <v>31</v>
      </c>
      <c r="D69" s="137">
        <v>1932.3413714999999</v>
      </c>
      <c r="E69" s="137">
        <v>260.69391791999999</v>
      </c>
      <c r="F69" s="137">
        <v>356.30656071999999</v>
      </c>
      <c r="G69" s="137">
        <v>285.49018619999998</v>
      </c>
      <c r="H69" s="137">
        <v>6.8191780821999997</v>
      </c>
      <c r="I69" s="137">
        <v>61.233624438</v>
      </c>
      <c r="J69" s="137">
        <v>265.60336891999998</v>
      </c>
      <c r="K69" s="137">
        <v>90.542145542</v>
      </c>
      <c r="L69" s="137">
        <v>7.2164383562000003</v>
      </c>
      <c r="M69" s="137">
        <v>0</v>
      </c>
      <c r="O69" s="148"/>
      <c r="Q69" s="150">
        <v>31</v>
      </c>
      <c r="R69" s="137">
        <v>2001.4744846999999</v>
      </c>
      <c r="S69" s="137">
        <v>257.25566934</v>
      </c>
      <c r="T69" s="137">
        <v>363.61400024</v>
      </c>
      <c r="U69" s="137">
        <v>305.97884974999999</v>
      </c>
      <c r="V69" s="137">
        <v>6.8191780821999997</v>
      </c>
      <c r="W69" s="137">
        <v>65.865963195000006</v>
      </c>
      <c r="X69" s="137">
        <v>265.13410913000001</v>
      </c>
      <c r="Y69" s="137">
        <v>77.908060370000001</v>
      </c>
      <c r="Z69" s="137">
        <v>7.5671232877000003</v>
      </c>
      <c r="AA69" s="137">
        <v>0</v>
      </c>
      <c r="AC69" s="148"/>
      <c r="AE69" s="150">
        <v>31</v>
      </c>
      <c r="AF69" s="137">
        <v>2117.2742263999999</v>
      </c>
      <c r="AG69" s="137">
        <v>336.39656296999999</v>
      </c>
      <c r="AH69" s="137">
        <v>396.33116353999998</v>
      </c>
      <c r="AI69" s="137">
        <v>330.55428781000001</v>
      </c>
      <c r="AJ69" s="137">
        <v>6.8191780821999997</v>
      </c>
      <c r="AK69" s="137">
        <v>66.603265722000003</v>
      </c>
      <c r="AL69" s="137">
        <v>224.48494636000001</v>
      </c>
      <c r="AM69" s="137">
        <v>450.60541638000001</v>
      </c>
      <c r="AN69" s="137">
        <v>8.7589041095999995</v>
      </c>
      <c r="AO69" s="137">
        <v>0</v>
      </c>
      <c r="AQ69" s="148"/>
      <c r="AS69" s="150">
        <v>31</v>
      </c>
      <c r="AT69" s="137">
        <v>2098.5899009999998</v>
      </c>
      <c r="AU69" s="137">
        <v>322.49338375000002</v>
      </c>
      <c r="AV69" s="137">
        <v>380.08478415000002</v>
      </c>
      <c r="AW69" s="137">
        <v>331.66862665999997</v>
      </c>
      <c r="AX69" s="137">
        <v>6.8191780821999997</v>
      </c>
      <c r="AY69" s="137">
        <v>66.216058090000004</v>
      </c>
      <c r="AZ69" s="137">
        <v>224.06568652999999</v>
      </c>
      <c r="BA69" s="137">
        <v>397.27755026</v>
      </c>
      <c r="BB69" s="137">
        <v>8.5205479452000006</v>
      </c>
      <c r="BC69" s="137">
        <v>0</v>
      </c>
      <c r="BE69" s="148"/>
    </row>
    <row r="70" spans="1:57">
      <c r="A70" s="148"/>
      <c r="C70" s="150">
        <v>32</v>
      </c>
      <c r="D70" s="137">
        <v>1922.5764425</v>
      </c>
      <c r="E70" s="137">
        <v>259.61722945999998</v>
      </c>
      <c r="F70" s="137">
        <v>354.80715679000002</v>
      </c>
      <c r="G70" s="137">
        <v>285.21427505999998</v>
      </c>
      <c r="H70" s="137">
        <v>6.8191780821999997</v>
      </c>
      <c r="I70" s="137">
        <v>61.180837654000001</v>
      </c>
      <c r="J70" s="137">
        <v>264.59675619000001</v>
      </c>
      <c r="K70" s="137">
        <v>90.334098026000007</v>
      </c>
      <c r="L70" s="137">
        <v>7.2164383562000003</v>
      </c>
      <c r="M70" s="137">
        <v>0</v>
      </c>
      <c r="O70" s="148"/>
      <c r="Q70" s="150">
        <v>32</v>
      </c>
      <c r="R70" s="137">
        <v>1992.2199353999999</v>
      </c>
      <c r="S70" s="137">
        <v>255.67650566</v>
      </c>
      <c r="T70" s="137">
        <v>361.41258708999999</v>
      </c>
      <c r="U70" s="137">
        <v>305.64279443999999</v>
      </c>
      <c r="V70" s="137">
        <v>6.8191780821999997</v>
      </c>
      <c r="W70" s="137">
        <v>65.807417677999993</v>
      </c>
      <c r="X70" s="137">
        <v>264.12907723000001</v>
      </c>
      <c r="Y70" s="137">
        <v>77.742271505000005</v>
      </c>
      <c r="Z70" s="137">
        <v>7.5671232877000003</v>
      </c>
      <c r="AA70" s="137">
        <v>0</v>
      </c>
      <c r="AC70" s="148"/>
      <c r="AE70" s="150">
        <v>32</v>
      </c>
      <c r="AF70" s="137">
        <v>2108.0262456999999</v>
      </c>
      <c r="AG70" s="137">
        <v>334.36716471</v>
      </c>
      <c r="AH70" s="137">
        <v>393.98553320000002</v>
      </c>
      <c r="AI70" s="137">
        <v>330.00341435000001</v>
      </c>
      <c r="AJ70" s="137">
        <v>6.8191780821999997</v>
      </c>
      <c r="AK70" s="137">
        <v>66.547645419999995</v>
      </c>
      <c r="AL70" s="137">
        <v>223.67949419999999</v>
      </c>
      <c r="AM70" s="137">
        <v>449.32701047</v>
      </c>
      <c r="AN70" s="137">
        <v>8.7589041095999995</v>
      </c>
      <c r="AO70" s="137">
        <v>0</v>
      </c>
      <c r="AQ70" s="148"/>
      <c r="AS70" s="150">
        <v>32</v>
      </c>
      <c r="AT70" s="137">
        <v>2088.8728225999998</v>
      </c>
      <c r="AU70" s="137">
        <v>321.24230669000002</v>
      </c>
      <c r="AV70" s="137">
        <v>377.72694299</v>
      </c>
      <c r="AW70" s="137">
        <v>331.10754892</v>
      </c>
      <c r="AX70" s="137">
        <v>6.8191780821999997</v>
      </c>
      <c r="AY70" s="137">
        <v>66.160472963000004</v>
      </c>
      <c r="AZ70" s="137">
        <v>223.25494499000001</v>
      </c>
      <c r="BA70" s="137">
        <v>396.18573700000002</v>
      </c>
      <c r="BB70" s="137">
        <v>8.5205479452000006</v>
      </c>
      <c r="BC70" s="137">
        <v>0</v>
      </c>
      <c r="BE70" s="148"/>
    </row>
    <row r="71" spans="1:57">
      <c r="A71" s="148"/>
      <c r="C71" s="150">
        <v>33</v>
      </c>
      <c r="D71" s="137">
        <v>1912.6480445</v>
      </c>
      <c r="E71" s="137">
        <v>258.17413653</v>
      </c>
      <c r="F71" s="137">
        <v>353.41236569</v>
      </c>
      <c r="G71" s="137">
        <v>284.8996454</v>
      </c>
      <c r="H71" s="137">
        <v>6.8191780821999997</v>
      </c>
      <c r="I71" s="137">
        <v>61.128936652999997</v>
      </c>
      <c r="J71" s="137">
        <v>263.60971912999997</v>
      </c>
      <c r="K71" s="137">
        <v>90.130554587999995</v>
      </c>
      <c r="L71" s="137">
        <v>7.2164383562000003</v>
      </c>
      <c r="M71" s="137">
        <v>0</v>
      </c>
      <c r="O71" s="148"/>
      <c r="Q71" s="150">
        <v>33</v>
      </c>
      <c r="R71" s="137">
        <v>1981.4078488</v>
      </c>
      <c r="S71" s="137">
        <v>254.41695773999999</v>
      </c>
      <c r="T71" s="137">
        <v>360.49117767000001</v>
      </c>
      <c r="U71" s="137">
        <v>305.18465803999999</v>
      </c>
      <c r="V71" s="137">
        <v>6.8191780821999997</v>
      </c>
      <c r="W71" s="137">
        <v>65.749940961999997</v>
      </c>
      <c r="X71" s="137">
        <v>263.14429663999999</v>
      </c>
      <c r="Y71" s="137">
        <v>77.581653153999994</v>
      </c>
      <c r="Z71" s="137">
        <v>7.5671232877000003</v>
      </c>
      <c r="AA71" s="137">
        <v>0</v>
      </c>
      <c r="AC71" s="148"/>
      <c r="AE71" s="150">
        <v>33</v>
      </c>
      <c r="AF71" s="137">
        <v>2096.0306650000002</v>
      </c>
      <c r="AG71" s="137">
        <v>333.54221582999998</v>
      </c>
      <c r="AH71" s="137">
        <v>392.94176045</v>
      </c>
      <c r="AI71" s="137">
        <v>329.40187192000002</v>
      </c>
      <c r="AJ71" s="137">
        <v>6.8191780821999997</v>
      </c>
      <c r="AK71" s="137">
        <v>66.492795000000001</v>
      </c>
      <c r="AL71" s="137">
        <v>222.88471129999999</v>
      </c>
      <c r="AM71" s="137">
        <v>448.06315259000002</v>
      </c>
      <c r="AN71" s="137">
        <v>8.7589041095999995</v>
      </c>
      <c r="AO71" s="137">
        <v>0</v>
      </c>
      <c r="AQ71" s="148"/>
      <c r="AS71" s="150">
        <v>33</v>
      </c>
      <c r="AT71" s="137">
        <v>2077.9262970999998</v>
      </c>
      <c r="AU71" s="137">
        <v>320.0482872</v>
      </c>
      <c r="AV71" s="137">
        <v>376.32628956000002</v>
      </c>
      <c r="AW71" s="137">
        <v>330.44391013000001</v>
      </c>
      <c r="AX71" s="137">
        <v>6.8191780821999997</v>
      </c>
      <c r="AY71" s="137">
        <v>66.105694241999998</v>
      </c>
      <c r="AZ71" s="137">
        <v>222.4556819</v>
      </c>
      <c r="BA71" s="137">
        <v>395.10686158999999</v>
      </c>
      <c r="BB71" s="137">
        <v>8.5205479452000006</v>
      </c>
      <c r="BC71" s="137">
        <v>0</v>
      </c>
      <c r="BE71" s="148"/>
    </row>
    <row r="72" spans="1:57">
      <c r="A72" s="148"/>
      <c r="C72" s="150">
        <v>34</v>
      </c>
      <c r="D72" s="137">
        <v>1903.0678439000001</v>
      </c>
      <c r="E72" s="137">
        <v>257.04483436999999</v>
      </c>
      <c r="F72" s="137">
        <v>351.40270504</v>
      </c>
      <c r="G72" s="137">
        <v>284.53789716</v>
      </c>
      <c r="H72" s="137">
        <v>6.8191780821999997</v>
      </c>
      <c r="I72" s="137">
        <v>61.077905979000001</v>
      </c>
      <c r="J72" s="137">
        <v>262.64197597999998</v>
      </c>
      <c r="K72" s="137">
        <v>89.931390425000004</v>
      </c>
      <c r="L72" s="137">
        <v>7.2164383562000003</v>
      </c>
      <c r="M72" s="137">
        <v>0</v>
      </c>
      <c r="O72" s="148"/>
      <c r="Q72" s="150">
        <v>34</v>
      </c>
      <c r="R72" s="137">
        <v>1972.1583908</v>
      </c>
      <c r="S72" s="137">
        <v>253.21166373</v>
      </c>
      <c r="T72" s="137">
        <v>358.17825148999998</v>
      </c>
      <c r="U72" s="137">
        <v>304.50115582000001</v>
      </c>
      <c r="V72" s="137">
        <v>6.8191780821999997</v>
      </c>
      <c r="W72" s="137">
        <v>65.693513585999995</v>
      </c>
      <c r="X72" s="137">
        <v>262.17946703000001</v>
      </c>
      <c r="Y72" s="137">
        <v>77.426045908999996</v>
      </c>
      <c r="Z72" s="137">
        <v>7.5671232877000003</v>
      </c>
      <c r="AA72" s="137">
        <v>0</v>
      </c>
      <c r="AC72" s="148"/>
      <c r="AE72" s="150">
        <v>34</v>
      </c>
      <c r="AF72" s="137">
        <v>2085.7278393000001</v>
      </c>
      <c r="AG72" s="137">
        <v>331.73834512000002</v>
      </c>
      <c r="AH72" s="137">
        <v>391.13984629999999</v>
      </c>
      <c r="AI72" s="137">
        <v>328.75664167000002</v>
      </c>
      <c r="AJ72" s="137">
        <v>6.8191780821999997</v>
      </c>
      <c r="AK72" s="137">
        <v>66.438702512000006</v>
      </c>
      <c r="AL72" s="137">
        <v>222.10050057000001</v>
      </c>
      <c r="AM72" s="137">
        <v>446.81372497000001</v>
      </c>
      <c r="AN72" s="137">
        <v>8.7589041095999995</v>
      </c>
      <c r="AO72" s="137">
        <v>0</v>
      </c>
      <c r="AQ72" s="148"/>
      <c r="AS72" s="150">
        <v>34</v>
      </c>
      <c r="AT72" s="137">
        <v>2067.5882142</v>
      </c>
      <c r="AU72" s="137">
        <v>318.19086865999998</v>
      </c>
      <c r="AV72" s="137">
        <v>374.82082645000003</v>
      </c>
      <c r="AW72" s="137">
        <v>329.76788488</v>
      </c>
      <c r="AX72" s="137">
        <v>6.8191780821999997</v>
      </c>
      <c r="AY72" s="137">
        <v>66.051709066000001</v>
      </c>
      <c r="AZ72" s="137">
        <v>221.66778115</v>
      </c>
      <c r="BA72" s="137">
        <v>394.04079546999998</v>
      </c>
      <c r="BB72" s="137">
        <v>8.5205479452000006</v>
      </c>
      <c r="BC72" s="137">
        <v>0</v>
      </c>
      <c r="BE72" s="148"/>
    </row>
    <row r="73" spans="1:57">
      <c r="A73" s="148"/>
      <c r="C73" s="150">
        <v>35</v>
      </c>
      <c r="D73" s="137">
        <v>1894.7522667000001</v>
      </c>
      <c r="E73" s="137">
        <v>255.72378076000001</v>
      </c>
      <c r="F73" s="137">
        <v>349.43350449000002</v>
      </c>
      <c r="G73" s="137">
        <v>283.06281689999997</v>
      </c>
      <c r="H73" s="137">
        <v>6.8191780821999997</v>
      </c>
      <c r="I73" s="137">
        <v>61.027730175000002</v>
      </c>
      <c r="J73" s="137">
        <v>261.69324495000001</v>
      </c>
      <c r="K73" s="137">
        <v>89.736480732000004</v>
      </c>
      <c r="L73" s="137">
        <v>7.2164383562000003</v>
      </c>
      <c r="M73" s="137">
        <v>0</v>
      </c>
      <c r="O73" s="148"/>
      <c r="Q73" s="150">
        <v>35</v>
      </c>
      <c r="R73" s="137">
        <v>1962.6911422999999</v>
      </c>
      <c r="S73" s="137">
        <v>251.67084328000001</v>
      </c>
      <c r="T73" s="137">
        <v>356.67117020000001</v>
      </c>
      <c r="U73" s="137">
        <v>303.56512567999999</v>
      </c>
      <c r="V73" s="137">
        <v>6.8191780821999997</v>
      </c>
      <c r="W73" s="137">
        <v>65.638116091000001</v>
      </c>
      <c r="X73" s="137">
        <v>261.23428804999998</v>
      </c>
      <c r="Y73" s="137">
        <v>77.275290362000007</v>
      </c>
      <c r="Z73" s="137">
        <v>7.5671232877000003</v>
      </c>
      <c r="AA73" s="137">
        <v>0</v>
      </c>
      <c r="AC73" s="148"/>
      <c r="AE73" s="150">
        <v>35</v>
      </c>
      <c r="AF73" s="137">
        <v>2074.9954496</v>
      </c>
      <c r="AG73" s="137">
        <v>330.44257751999999</v>
      </c>
      <c r="AH73" s="137">
        <v>389.35429169000003</v>
      </c>
      <c r="AI73" s="137">
        <v>328.01651277000002</v>
      </c>
      <c r="AJ73" s="137">
        <v>6.8191780821999997</v>
      </c>
      <c r="AK73" s="137">
        <v>66.385356005000006</v>
      </c>
      <c r="AL73" s="137">
        <v>221.3267649</v>
      </c>
      <c r="AM73" s="137">
        <v>445.57860983</v>
      </c>
      <c r="AN73" s="137">
        <v>8.7589041095999995</v>
      </c>
      <c r="AO73" s="137">
        <v>0</v>
      </c>
      <c r="AQ73" s="148"/>
      <c r="AS73" s="150">
        <v>35</v>
      </c>
      <c r="AT73" s="137">
        <v>2057.1439193000001</v>
      </c>
      <c r="AU73" s="137">
        <v>316.90735480000001</v>
      </c>
      <c r="AV73" s="137">
        <v>372.90755122000002</v>
      </c>
      <c r="AW73" s="137">
        <v>329.03197914999998</v>
      </c>
      <c r="AX73" s="137">
        <v>6.8191780821999997</v>
      </c>
      <c r="AY73" s="137">
        <v>65.998504573000005</v>
      </c>
      <c r="AZ73" s="137">
        <v>220.89112663</v>
      </c>
      <c r="BA73" s="137">
        <v>392.98741011999999</v>
      </c>
      <c r="BB73" s="137">
        <v>8.5205479452000006</v>
      </c>
      <c r="BC73" s="137">
        <v>0</v>
      </c>
      <c r="BE73" s="148"/>
    </row>
    <row r="74" spans="1:57">
      <c r="A74" s="148"/>
      <c r="C74" s="150">
        <v>36</v>
      </c>
      <c r="D74" s="137">
        <v>1884.690243</v>
      </c>
      <c r="E74" s="137">
        <v>255.18035336</v>
      </c>
      <c r="F74" s="137">
        <v>348.49374246000002</v>
      </c>
      <c r="G74" s="137">
        <v>281.52711832</v>
      </c>
      <c r="H74" s="137">
        <v>6.8191780821999997</v>
      </c>
      <c r="I74" s="137">
        <v>60.978393781999998</v>
      </c>
      <c r="J74" s="137">
        <v>260.76324427999998</v>
      </c>
      <c r="K74" s="137">
        <v>89.545700705000002</v>
      </c>
      <c r="L74" s="137">
        <v>7.2164383562000003</v>
      </c>
      <c r="M74" s="137">
        <v>0</v>
      </c>
      <c r="O74" s="148"/>
      <c r="Q74" s="150">
        <v>36</v>
      </c>
      <c r="R74" s="137">
        <v>1953.4655158</v>
      </c>
      <c r="S74" s="137">
        <v>250.24044108999999</v>
      </c>
      <c r="T74" s="137">
        <v>355.00415520000001</v>
      </c>
      <c r="U74" s="137">
        <v>302.43698892999998</v>
      </c>
      <c r="V74" s="137">
        <v>6.8191780821999997</v>
      </c>
      <c r="W74" s="137">
        <v>65.583729015000003</v>
      </c>
      <c r="X74" s="137">
        <v>260.30845935000002</v>
      </c>
      <c r="Y74" s="137">
        <v>77.129227103000005</v>
      </c>
      <c r="Z74" s="137">
        <v>7.5671232877000003</v>
      </c>
      <c r="AA74" s="137">
        <v>0</v>
      </c>
      <c r="AC74" s="148"/>
      <c r="AE74" s="150">
        <v>36</v>
      </c>
      <c r="AF74" s="137">
        <v>2064.2507093999998</v>
      </c>
      <c r="AG74" s="137">
        <v>329.52993156000002</v>
      </c>
      <c r="AH74" s="137">
        <v>387.59284944000001</v>
      </c>
      <c r="AI74" s="137">
        <v>326.88150043000002</v>
      </c>
      <c r="AJ74" s="137">
        <v>6.8191780821999997</v>
      </c>
      <c r="AK74" s="137">
        <v>66.332743530000002</v>
      </c>
      <c r="AL74" s="137">
        <v>220.56340718000001</v>
      </c>
      <c r="AM74" s="137">
        <v>444.35768940000003</v>
      </c>
      <c r="AN74" s="137">
        <v>8.7589041095999995</v>
      </c>
      <c r="AO74" s="137">
        <v>0</v>
      </c>
      <c r="AQ74" s="148"/>
      <c r="AS74" s="150">
        <v>36</v>
      </c>
      <c r="AT74" s="137">
        <v>2046.2876960000001</v>
      </c>
      <c r="AU74" s="137">
        <v>316.18350470000001</v>
      </c>
      <c r="AV74" s="137">
        <v>371.22878695000003</v>
      </c>
      <c r="AW74" s="137">
        <v>327.91382701999999</v>
      </c>
      <c r="AX74" s="137">
        <v>6.8191780821999997</v>
      </c>
      <c r="AY74" s="137">
        <v>65.946067902999999</v>
      </c>
      <c r="AZ74" s="137">
        <v>220.12560224999999</v>
      </c>
      <c r="BA74" s="137">
        <v>391.94657698999998</v>
      </c>
      <c r="BB74" s="137">
        <v>8.5205479452000006</v>
      </c>
      <c r="BC74" s="137">
        <v>0</v>
      </c>
      <c r="BE74" s="148"/>
    </row>
    <row r="75" spans="1:57">
      <c r="A75" s="148"/>
      <c r="C75" s="150">
        <v>37</v>
      </c>
      <c r="D75" s="137">
        <v>1875.4693368000001</v>
      </c>
      <c r="E75" s="137">
        <v>254.53147959</v>
      </c>
      <c r="F75" s="137">
        <v>346.03789417000002</v>
      </c>
      <c r="G75" s="137">
        <v>280.77183496999999</v>
      </c>
      <c r="H75" s="137">
        <v>6.8191780821999997</v>
      </c>
      <c r="I75" s="137">
        <v>60.929881342999998</v>
      </c>
      <c r="J75" s="137">
        <v>259.85169217999999</v>
      </c>
      <c r="K75" s="137">
        <v>89.358925537999994</v>
      </c>
      <c r="L75" s="137">
        <v>7.2164383562000003</v>
      </c>
      <c r="M75" s="137">
        <v>0</v>
      </c>
      <c r="O75" s="148"/>
      <c r="Q75" s="150">
        <v>37</v>
      </c>
      <c r="R75" s="137">
        <v>1943.7796556999999</v>
      </c>
      <c r="S75" s="137">
        <v>249.56796195000001</v>
      </c>
      <c r="T75" s="137">
        <v>352.70586689999999</v>
      </c>
      <c r="U75" s="137">
        <v>301.64243607999998</v>
      </c>
      <c r="V75" s="137">
        <v>6.8191780821999997</v>
      </c>
      <c r="W75" s="137">
        <v>65.530332897999997</v>
      </c>
      <c r="X75" s="137">
        <v>259.40168058</v>
      </c>
      <c r="Y75" s="137">
        <v>76.987696725999996</v>
      </c>
      <c r="Z75" s="137">
        <v>7.5671232877000003</v>
      </c>
      <c r="AA75" s="137">
        <v>0</v>
      </c>
      <c r="AC75" s="148"/>
      <c r="AE75" s="150">
        <v>37</v>
      </c>
      <c r="AF75" s="137">
        <v>2054.1744107999998</v>
      </c>
      <c r="AG75" s="137">
        <v>328.80624874</v>
      </c>
      <c r="AH75" s="137">
        <v>384.86775268999997</v>
      </c>
      <c r="AI75" s="137">
        <v>325.8527378</v>
      </c>
      <c r="AJ75" s="137">
        <v>6.8191780821999997</v>
      </c>
      <c r="AK75" s="137">
        <v>66.280853135000001</v>
      </c>
      <c r="AL75" s="137">
        <v>219.81033031999999</v>
      </c>
      <c r="AM75" s="137">
        <v>443.15084588000002</v>
      </c>
      <c r="AN75" s="137">
        <v>8.7589041095999995</v>
      </c>
      <c r="AO75" s="137">
        <v>0</v>
      </c>
      <c r="AQ75" s="148"/>
      <c r="AS75" s="150">
        <v>37</v>
      </c>
      <c r="AT75" s="137">
        <v>2036.3161680999999</v>
      </c>
      <c r="AU75" s="137">
        <v>315.46388272000002</v>
      </c>
      <c r="AV75" s="137">
        <v>368.59110373999999</v>
      </c>
      <c r="AW75" s="137">
        <v>326.86567031999999</v>
      </c>
      <c r="AX75" s="137">
        <v>6.8191780821999997</v>
      </c>
      <c r="AY75" s="137">
        <v>65.894386193000003</v>
      </c>
      <c r="AZ75" s="137">
        <v>219.37109189</v>
      </c>
      <c r="BA75" s="137">
        <v>390.91816753000001</v>
      </c>
      <c r="BB75" s="137">
        <v>8.5205479452000006</v>
      </c>
      <c r="BC75" s="137">
        <v>0</v>
      </c>
      <c r="BE75" s="148"/>
    </row>
    <row r="76" spans="1:57">
      <c r="A76" s="148"/>
      <c r="C76" s="150">
        <v>38</v>
      </c>
      <c r="D76" s="137">
        <v>1865.8599948000001</v>
      </c>
      <c r="E76" s="137">
        <v>253.48186215999999</v>
      </c>
      <c r="F76" s="137">
        <v>344.27276094000001</v>
      </c>
      <c r="G76" s="137">
        <v>280.11501598000001</v>
      </c>
      <c r="H76" s="137">
        <v>6.8191780821999997</v>
      </c>
      <c r="I76" s="137">
        <v>60.882177401</v>
      </c>
      <c r="J76" s="137">
        <v>258.95830687</v>
      </c>
      <c r="K76" s="137">
        <v>89.176030428000004</v>
      </c>
      <c r="L76" s="137">
        <v>7.2164383562000003</v>
      </c>
      <c r="M76" s="137">
        <v>0</v>
      </c>
      <c r="O76" s="148"/>
      <c r="Q76" s="150">
        <v>38</v>
      </c>
      <c r="R76" s="137">
        <v>1933.4044085</v>
      </c>
      <c r="S76" s="137">
        <v>248.49368756000001</v>
      </c>
      <c r="T76" s="137">
        <v>351.38898964999998</v>
      </c>
      <c r="U76" s="137">
        <v>300.95765454000002</v>
      </c>
      <c r="V76" s="137">
        <v>6.8191780821999997</v>
      </c>
      <c r="W76" s="137">
        <v>65.477908279999994</v>
      </c>
      <c r="X76" s="137">
        <v>258.51365141000002</v>
      </c>
      <c r="Y76" s="137">
        <v>76.850539819999995</v>
      </c>
      <c r="Z76" s="137">
        <v>7.5671232877000003</v>
      </c>
      <c r="AA76" s="137">
        <v>0</v>
      </c>
      <c r="AC76" s="148"/>
      <c r="AE76" s="150">
        <v>38</v>
      </c>
      <c r="AF76" s="137">
        <v>2044.6687322</v>
      </c>
      <c r="AG76" s="137">
        <v>326.63912653</v>
      </c>
      <c r="AH76" s="137">
        <v>382.63577475</v>
      </c>
      <c r="AI76" s="137">
        <v>325.20367571000003</v>
      </c>
      <c r="AJ76" s="137">
        <v>6.8191780821999997</v>
      </c>
      <c r="AK76" s="137">
        <v>66.229672871000005</v>
      </c>
      <c r="AL76" s="137">
        <v>219.06743721999999</v>
      </c>
      <c r="AM76" s="137">
        <v>441.95796150000001</v>
      </c>
      <c r="AN76" s="137">
        <v>8.7589041095999995</v>
      </c>
      <c r="AO76" s="137">
        <v>0</v>
      </c>
      <c r="AQ76" s="148"/>
      <c r="AS76" s="150">
        <v>38</v>
      </c>
      <c r="AT76" s="137">
        <v>2026.1449038000001</v>
      </c>
      <c r="AU76" s="137">
        <v>313.80512411000001</v>
      </c>
      <c r="AV76" s="137">
        <v>366.73378399000001</v>
      </c>
      <c r="AW76" s="137">
        <v>326.17602314999999</v>
      </c>
      <c r="AX76" s="137">
        <v>6.8191780821999997</v>
      </c>
      <c r="AY76" s="137">
        <v>65.843446583000002</v>
      </c>
      <c r="AZ76" s="137">
        <v>218.62747945000001</v>
      </c>
      <c r="BA76" s="137">
        <v>389.90205321000002</v>
      </c>
      <c r="BB76" s="137">
        <v>8.5205479452000006</v>
      </c>
      <c r="BC76" s="137">
        <v>0</v>
      </c>
      <c r="BE76" s="148"/>
    </row>
    <row r="77" spans="1:57">
      <c r="A77" s="148"/>
      <c r="C77" s="150">
        <v>39</v>
      </c>
      <c r="D77" s="137">
        <v>1856.1053082000001</v>
      </c>
      <c r="E77" s="137">
        <v>252.23365138</v>
      </c>
      <c r="F77" s="137">
        <v>342.59612915000002</v>
      </c>
      <c r="G77" s="137">
        <v>279.71363350000001</v>
      </c>
      <c r="H77" s="137">
        <v>6.8191780821999997</v>
      </c>
      <c r="I77" s="137">
        <v>60.835266498999999</v>
      </c>
      <c r="J77" s="137">
        <v>258.08280659000002</v>
      </c>
      <c r="K77" s="137">
        <v>88.996890570000005</v>
      </c>
      <c r="L77" s="137">
        <v>7.2164383562000003</v>
      </c>
      <c r="M77" s="137">
        <v>0</v>
      </c>
      <c r="O77" s="148"/>
      <c r="Q77" s="150">
        <v>39</v>
      </c>
      <c r="R77" s="137">
        <v>1923.6634283999999</v>
      </c>
      <c r="S77" s="137">
        <v>247.46345363</v>
      </c>
      <c r="T77" s="137">
        <v>349.3816534</v>
      </c>
      <c r="U77" s="137">
        <v>300.28502443999997</v>
      </c>
      <c r="V77" s="137">
        <v>6.8191780821999997</v>
      </c>
      <c r="W77" s="137">
        <v>65.426435699999999</v>
      </c>
      <c r="X77" s="137">
        <v>257.64407147999998</v>
      </c>
      <c r="Y77" s="137">
        <v>76.717596976999999</v>
      </c>
      <c r="Z77" s="137">
        <v>7.5671232877000003</v>
      </c>
      <c r="AA77" s="137">
        <v>0</v>
      </c>
      <c r="AC77" s="148"/>
      <c r="AE77" s="150">
        <v>39</v>
      </c>
      <c r="AF77" s="137">
        <v>2034.0498308000001</v>
      </c>
      <c r="AG77" s="137">
        <v>325.00977194000001</v>
      </c>
      <c r="AH77" s="137">
        <v>380.93561980999999</v>
      </c>
      <c r="AI77" s="137">
        <v>324.59824589999999</v>
      </c>
      <c r="AJ77" s="137">
        <v>6.8191780821999997</v>
      </c>
      <c r="AK77" s="137">
        <v>66.179190786000007</v>
      </c>
      <c r="AL77" s="137">
        <v>218.33463075</v>
      </c>
      <c r="AM77" s="137">
        <v>440.77891849000002</v>
      </c>
      <c r="AN77" s="137">
        <v>8.7589041095999995</v>
      </c>
      <c r="AO77" s="137">
        <v>0</v>
      </c>
      <c r="AQ77" s="148"/>
      <c r="AS77" s="150">
        <v>39</v>
      </c>
      <c r="AT77" s="137">
        <v>2016.3328838</v>
      </c>
      <c r="AU77" s="137">
        <v>311.89235294999997</v>
      </c>
      <c r="AV77" s="137">
        <v>364.71542460000001</v>
      </c>
      <c r="AW77" s="137">
        <v>325.54218394999998</v>
      </c>
      <c r="AX77" s="137">
        <v>6.8191780821999997</v>
      </c>
      <c r="AY77" s="137">
        <v>65.793236211000007</v>
      </c>
      <c r="AZ77" s="137">
        <v>217.89464881999999</v>
      </c>
      <c r="BA77" s="137">
        <v>388.89810547000002</v>
      </c>
      <c r="BB77" s="137">
        <v>8.5205479452000006</v>
      </c>
      <c r="BC77" s="137">
        <v>0</v>
      </c>
      <c r="BE77" s="148"/>
    </row>
    <row r="78" spans="1:57">
      <c r="A78" s="148"/>
      <c r="C78" s="150">
        <v>40</v>
      </c>
      <c r="D78" s="137">
        <v>1845.9744278000001</v>
      </c>
      <c r="E78" s="137">
        <v>251.00900973</v>
      </c>
      <c r="F78" s="137">
        <v>341.08708708</v>
      </c>
      <c r="G78" s="137">
        <v>279.49728600999998</v>
      </c>
      <c r="H78" s="137">
        <v>6.8191780821999997</v>
      </c>
      <c r="I78" s="137">
        <v>60.789133178</v>
      </c>
      <c r="J78" s="137">
        <v>257.22490956000001</v>
      </c>
      <c r="K78" s="137">
        <v>88.821381160000001</v>
      </c>
      <c r="L78" s="137">
        <v>7.2164383562000003</v>
      </c>
      <c r="M78" s="137">
        <v>0</v>
      </c>
      <c r="O78" s="148"/>
      <c r="Q78" s="150">
        <v>40</v>
      </c>
      <c r="R78" s="137">
        <v>1914.3374176</v>
      </c>
      <c r="S78" s="137">
        <v>245.70904433999999</v>
      </c>
      <c r="T78" s="137">
        <v>347.36956837999998</v>
      </c>
      <c r="U78" s="137">
        <v>299.92634917999999</v>
      </c>
      <c r="V78" s="137">
        <v>6.8191780821999997</v>
      </c>
      <c r="W78" s="137">
        <v>65.375895697999994</v>
      </c>
      <c r="X78" s="137">
        <v>256.79264045000002</v>
      </c>
      <c r="Y78" s="137">
        <v>76.588708789999998</v>
      </c>
      <c r="Z78" s="137">
        <v>7.5671232877000003</v>
      </c>
      <c r="AA78" s="137">
        <v>0</v>
      </c>
      <c r="AC78" s="148"/>
      <c r="AE78" s="150">
        <v>40</v>
      </c>
      <c r="AF78" s="137">
        <v>2023.9094563000001</v>
      </c>
      <c r="AG78" s="137">
        <v>323.10334925000001</v>
      </c>
      <c r="AH78" s="137">
        <v>378.79539397000002</v>
      </c>
      <c r="AI78" s="137">
        <v>324.23142810000002</v>
      </c>
      <c r="AJ78" s="137">
        <v>6.8191780821999997</v>
      </c>
      <c r="AK78" s="137">
        <v>66.129394930999993</v>
      </c>
      <c r="AL78" s="137">
        <v>217.61181384</v>
      </c>
      <c r="AM78" s="137">
        <v>439.61359905</v>
      </c>
      <c r="AN78" s="137">
        <v>8.7589041095999995</v>
      </c>
      <c r="AO78" s="137">
        <v>0</v>
      </c>
      <c r="AQ78" s="148"/>
      <c r="AS78" s="150">
        <v>40</v>
      </c>
      <c r="AT78" s="137">
        <v>2005.6989477</v>
      </c>
      <c r="AU78" s="137">
        <v>309.98928810000001</v>
      </c>
      <c r="AV78" s="137">
        <v>363.28582599999999</v>
      </c>
      <c r="AW78" s="137">
        <v>325.13179366999998</v>
      </c>
      <c r="AX78" s="137">
        <v>6.8191780821999997</v>
      </c>
      <c r="AY78" s="137">
        <v>65.743742216000001</v>
      </c>
      <c r="AZ78" s="137">
        <v>217.1724839</v>
      </c>
      <c r="BA78" s="137">
        <v>387.90619579000003</v>
      </c>
      <c r="BB78" s="137">
        <v>8.5205479452000006</v>
      </c>
      <c r="BC78" s="137">
        <v>0</v>
      </c>
      <c r="BE78" s="148"/>
    </row>
    <row r="79" spans="1:57">
      <c r="A79" s="148"/>
      <c r="C79" s="150">
        <v>41</v>
      </c>
      <c r="D79" s="137">
        <v>1836.2621002000001</v>
      </c>
      <c r="E79" s="137">
        <v>249.79857994</v>
      </c>
      <c r="F79" s="137">
        <v>339.21919964</v>
      </c>
      <c r="G79" s="137">
        <v>279.20701918999998</v>
      </c>
      <c r="H79" s="137">
        <v>6.8191780821999997</v>
      </c>
      <c r="I79" s="137">
        <v>60.743761980999999</v>
      </c>
      <c r="J79" s="137">
        <v>256.38433399000002</v>
      </c>
      <c r="K79" s="137">
        <v>88.649377392999995</v>
      </c>
      <c r="L79" s="137">
        <v>7.2164383562000003</v>
      </c>
      <c r="M79" s="137">
        <v>0</v>
      </c>
      <c r="O79" s="148"/>
      <c r="Q79" s="150">
        <v>41</v>
      </c>
      <c r="R79" s="137">
        <v>1904.1873148</v>
      </c>
      <c r="S79" s="137">
        <v>244.89478801000001</v>
      </c>
      <c r="T79" s="137">
        <v>345.25211230999997</v>
      </c>
      <c r="U79" s="137">
        <v>299.55698396999998</v>
      </c>
      <c r="V79" s="137">
        <v>6.8191780821999997</v>
      </c>
      <c r="W79" s="137">
        <v>65.326268811999995</v>
      </c>
      <c r="X79" s="137">
        <v>255.95905798000001</v>
      </c>
      <c r="Y79" s="137">
        <v>76.463715848999996</v>
      </c>
      <c r="Z79" s="137">
        <v>7.5671232877000003</v>
      </c>
      <c r="AA79" s="137">
        <v>0</v>
      </c>
      <c r="AC79" s="148"/>
      <c r="AE79" s="150">
        <v>41</v>
      </c>
      <c r="AF79" s="137">
        <v>2013.0002082999999</v>
      </c>
      <c r="AG79" s="137">
        <v>321.68956657000001</v>
      </c>
      <c r="AH79" s="137">
        <v>376.84033835000002</v>
      </c>
      <c r="AI79" s="137">
        <v>323.95567362000003</v>
      </c>
      <c r="AJ79" s="137">
        <v>6.8191780821999997</v>
      </c>
      <c r="AK79" s="137">
        <v>66.080273356000006</v>
      </c>
      <c r="AL79" s="137">
        <v>216.89888936</v>
      </c>
      <c r="AM79" s="137">
        <v>438.46188541999999</v>
      </c>
      <c r="AN79" s="137">
        <v>8.7589041095999995</v>
      </c>
      <c r="AO79" s="137">
        <v>0</v>
      </c>
      <c r="AQ79" s="148"/>
      <c r="AS79" s="150">
        <v>41</v>
      </c>
      <c r="AT79" s="137">
        <v>1994.5885370999999</v>
      </c>
      <c r="AU79" s="137">
        <v>308.41044362000002</v>
      </c>
      <c r="AV79" s="137">
        <v>361.87399496</v>
      </c>
      <c r="AW79" s="137">
        <v>324.85588998999998</v>
      </c>
      <c r="AX79" s="137">
        <v>6.8191780821999997</v>
      </c>
      <c r="AY79" s="137">
        <v>65.694951735000004</v>
      </c>
      <c r="AZ79" s="137">
        <v>216.46086858999999</v>
      </c>
      <c r="BA79" s="137">
        <v>386.92619560999998</v>
      </c>
      <c r="BB79" s="137">
        <v>8.5205479452000006</v>
      </c>
      <c r="BC79" s="137">
        <v>0</v>
      </c>
      <c r="BE79" s="148"/>
    </row>
    <row r="80" spans="1:57">
      <c r="A80" s="148"/>
      <c r="C80" s="150">
        <v>42</v>
      </c>
      <c r="D80" s="137">
        <v>1827.802367</v>
      </c>
      <c r="E80" s="137">
        <v>248.35468159999999</v>
      </c>
      <c r="F80" s="137">
        <v>336.30938350999998</v>
      </c>
      <c r="G80" s="137">
        <v>278.93955519000002</v>
      </c>
      <c r="H80" s="137">
        <v>6.8191780821999997</v>
      </c>
      <c r="I80" s="137">
        <v>60.699137450000002</v>
      </c>
      <c r="J80" s="137">
        <v>255.56079811000001</v>
      </c>
      <c r="K80" s="137">
        <v>88.480754465000004</v>
      </c>
      <c r="L80" s="137">
        <v>7.2164383562000003</v>
      </c>
      <c r="M80" s="137">
        <v>0</v>
      </c>
      <c r="O80" s="148"/>
      <c r="Q80" s="150">
        <v>42</v>
      </c>
      <c r="R80" s="137">
        <v>1894.9593933000001</v>
      </c>
      <c r="S80" s="137">
        <v>243.09251436</v>
      </c>
      <c r="T80" s="137">
        <v>343.33362235999999</v>
      </c>
      <c r="U80" s="137">
        <v>299.05448866</v>
      </c>
      <c r="V80" s="137">
        <v>6.8191780821999997</v>
      </c>
      <c r="W80" s="137">
        <v>65.277535584000006</v>
      </c>
      <c r="X80" s="137">
        <v>255.14302372</v>
      </c>
      <c r="Y80" s="137">
        <v>76.342458746000005</v>
      </c>
      <c r="Z80" s="137">
        <v>7.5671232877000003</v>
      </c>
      <c r="AA80" s="137">
        <v>0</v>
      </c>
      <c r="AC80" s="148"/>
      <c r="AE80" s="150">
        <v>42</v>
      </c>
      <c r="AF80" s="137">
        <v>2003.8837223999999</v>
      </c>
      <c r="AG80" s="137">
        <v>319.07785109999998</v>
      </c>
      <c r="AH80" s="137">
        <v>374.43613920000001</v>
      </c>
      <c r="AI80" s="137">
        <v>323.53423327000002</v>
      </c>
      <c r="AJ80" s="137">
        <v>6.8191780821999997</v>
      </c>
      <c r="AK80" s="137">
        <v>66.031814108999995</v>
      </c>
      <c r="AL80" s="137">
        <v>216.19576022000001</v>
      </c>
      <c r="AM80" s="137">
        <v>437.32365980999998</v>
      </c>
      <c r="AN80" s="137">
        <v>8.7589041095999995</v>
      </c>
      <c r="AO80" s="137">
        <v>0</v>
      </c>
      <c r="AQ80" s="148"/>
      <c r="AS80" s="150">
        <v>42</v>
      </c>
      <c r="AT80" s="137">
        <v>1985.7444121999999</v>
      </c>
      <c r="AU80" s="137">
        <v>305.99924129999999</v>
      </c>
      <c r="AV80" s="137">
        <v>359.15555898000002</v>
      </c>
      <c r="AW80" s="137">
        <v>324.45266347</v>
      </c>
      <c r="AX80" s="137">
        <v>6.8191780821999997</v>
      </c>
      <c r="AY80" s="137">
        <v>65.646851909000006</v>
      </c>
      <c r="AZ80" s="137">
        <v>215.75968675999999</v>
      </c>
      <c r="BA80" s="137">
        <v>385.95797639</v>
      </c>
      <c r="BB80" s="137">
        <v>8.5205479452000006</v>
      </c>
      <c r="BC80" s="137">
        <v>0</v>
      </c>
      <c r="BE80" s="148"/>
    </row>
    <row r="81" spans="1:57">
      <c r="A81" s="148"/>
      <c r="C81" s="150">
        <v>43</v>
      </c>
      <c r="D81" s="137">
        <v>1817.5794142</v>
      </c>
      <c r="E81" s="137">
        <v>246.94501339999999</v>
      </c>
      <c r="F81" s="137">
        <v>335.16942759</v>
      </c>
      <c r="G81" s="137">
        <v>278.63122043999999</v>
      </c>
      <c r="H81" s="137">
        <v>6.8191780821999997</v>
      </c>
      <c r="I81" s="137">
        <v>60.655244129000003</v>
      </c>
      <c r="J81" s="137">
        <v>254.75402016000001</v>
      </c>
      <c r="K81" s="137">
        <v>88.315387571000002</v>
      </c>
      <c r="L81" s="137">
        <v>7.2164383562000003</v>
      </c>
      <c r="M81" s="137">
        <v>0</v>
      </c>
      <c r="O81" s="148"/>
      <c r="Q81" s="150">
        <v>43</v>
      </c>
      <c r="R81" s="137">
        <v>1885.1546897999999</v>
      </c>
      <c r="S81" s="137">
        <v>241.54950231999999</v>
      </c>
      <c r="T81" s="137">
        <v>341.72272457000003</v>
      </c>
      <c r="U81" s="137">
        <v>298.56192161000001</v>
      </c>
      <c r="V81" s="137">
        <v>6.8191780821999997</v>
      </c>
      <c r="W81" s="137">
        <v>65.229676550999997</v>
      </c>
      <c r="X81" s="137">
        <v>254.34423731999999</v>
      </c>
      <c r="Y81" s="137">
        <v>76.224778072000007</v>
      </c>
      <c r="Z81" s="137">
        <v>7.5671232877000003</v>
      </c>
      <c r="AA81" s="137">
        <v>0</v>
      </c>
      <c r="AC81" s="148"/>
      <c r="AE81" s="150">
        <v>43</v>
      </c>
      <c r="AF81" s="137">
        <v>1993.7836695000001</v>
      </c>
      <c r="AG81" s="137">
        <v>316.76664865999999</v>
      </c>
      <c r="AH81" s="137">
        <v>372.73032678999999</v>
      </c>
      <c r="AI81" s="137">
        <v>323.09746025999999</v>
      </c>
      <c r="AJ81" s="137">
        <v>6.8191780821999997</v>
      </c>
      <c r="AK81" s="137">
        <v>65.984005241000006</v>
      </c>
      <c r="AL81" s="137">
        <v>215.50232930999999</v>
      </c>
      <c r="AM81" s="137">
        <v>436.19880445000001</v>
      </c>
      <c r="AN81" s="137">
        <v>8.7589041095999995</v>
      </c>
      <c r="AO81" s="137">
        <v>0</v>
      </c>
      <c r="AQ81" s="148"/>
      <c r="AS81" s="150">
        <v>43</v>
      </c>
      <c r="AT81" s="137">
        <v>1975.2481154</v>
      </c>
      <c r="AU81" s="137">
        <v>304.63144397000002</v>
      </c>
      <c r="AV81" s="137">
        <v>357.06384824000003</v>
      </c>
      <c r="AW81" s="137">
        <v>324.03147854999997</v>
      </c>
      <c r="AX81" s="137">
        <v>6.8191780821999997</v>
      </c>
      <c r="AY81" s="137">
        <v>65.599429876000002</v>
      </c>
      <c r="AZ81" s="137">
        <v>215.06882232999999</v>
      </c>
      <c r="BA81" s="137">
        <v>385.00140959999999</v>
      </c>
      <c r="BB81" s="137">
        <v>8.5205479452000006</v>
      </c>
      <c r="BC81" s="137">
        <v>0</v>
      </c>
      <c r="BE81" s="148"/>
    </row>
    <row r="82" spans="1:57">
      <c r="A82" s="148"/>
      <c r="C82" s="150">
        <v>44</v>
      </c>
      <c r="D82" s="137">
        <v>1808.2110007000001</v>
      </c>
      <c r="E82" s="137">
        <v>245.29976625</v>
      </c>
      <c r="F82" s="137">
        <v>333.41051136999999</v>
      </c>
      <c r="G82" s="137">
        <v>278.32288569000002</v>
      </c>
      <c r="H82" s="137">
        <v>6.8191780821999997</v>
      </c>
      <c r="I82" s="137">
        <v>60.612066560000002</v>
      </c>
      <c r="J82" s="137">
        <v>253.96371834000001</v>
      </c>
      <c r="K82" s="137">
        <v>88.153151906999994</v>
      </c>
      <c r="L82" s="137">
        <v>7.2164383562000003</v>
      </c>
      <c r="M82" s="137">
        <v>0</v>
      </c>
      <c r="O82" s="148"/>
      <c r="Q82" s="150">
        <v>44</v>
      </c>
      <c r="R82" s="137">
        <v>1874.3100873999999</v>
      </c>
      <c r="S82" s="137">
        <v>240.60831468999999</v>
      </c>
      <c r="T82" s="137">
        <v>340.51185963</v>
      </c>
      <c r="U82" s="137">
        <v>298.10739622</v>
      </c>
      <c r="V82" s="137">
        <v>6.8191780821999997</v>
      </c>
      <c r="W82" s="137">
        <v>65.182672253999996</v>
      </c>
      <c r="X82" s="137">
        <v>253.56239844000001</v>
      </c>
      <c r="Y82" s="137">
        <v>76.110514418999998</v>
      </c>
      <c r="Z82" s="137">
        <v>7.5671232877000003</v>
      </c>
      <c r="AA82" s="137">
        <v>0</v>
      </c>
      <c r="AC82" s="148"/>
      <c r="AE82" s="150">
        <v>44</v>
      </c>
      <c r="AF82" s="137">
        <v>1982.7650487000001</v>
      </c>
      <c r="AG82" s="137">
        <v>314.91718880000002</v>
      </c>
      <c r="AH82" s="137">
        <v>371.53644250000002</v>
      </c>
      <c r="AI82" s="137">
        <v>322.60558437999998</v>
      </c>
      <c r="AJ82" s="137">
        <v>6.8191780821999997</v>
      </c>
      <c r="AK82" s="137">
        <v>65.936834801000003</v>
      </c>
      <c r="AL82" s="137">
        <v>214.81849953</v>
      </c>
      <c r="AM82" s="137">
        <v>435.08720154999997</v>
      </c>
      <c r="AN82" s="137">
        <v>8.7589041095999995</v>
      </c>
      <c r="AO82" s="137">
        <v>0</v>
      </c>
      <c r="AQ82" s="148"/>
      <c r="AS82" s="150">
        <v>44</v>
      </c>
      <c r="AT82" s="137">
        <v>1964.0151599000001</v>
      </c>
      <c r="AU82" s="137">
        <v>302.84104315000002</v>
      </c>
      <c r="AV82" s="137">
        <v>356.19500384999998</v>
      </c>
      <c r="AW82" s="137">
        <v>323.54668944999997</v>
      </c>
      <c r="AX82" s="137">
        <v>6.8191780821999997</v>
      </c>
      <c r="AY82" s="137">
        <v>65.552672772999998</v>
      </c>
      <c r="AZ82" s="137">
        <v>214.38815918</v>
      </c>
      <c r="BA82" s="137">
        <v>384.05636668</v>
      </c>
      <c r="BB82" s="137">
        <v>8.5205479452000006</v>
      </c>
      <c r="BC82" s="137">
        <v>0</v>
      </c>
      <c r="BE82" s="148"/>
    </row>
    <row r="83" spans="1:57">
      <c r="A83" s="148"/>
      <c r="C83" s="150">
        <v>45</v>
      </c>
      <c r="D83" s="137">
        <v>1797.7112004999999</v>
      </c>
      <c r="E83" s="137">
        <v>244.45463053</v>
      </c>
      <c r="F83" s="137">
        <v>331.96401386999997</v>
      </c>
      <c r="G83" s="137">
        <v>278.03340749</v>
      </c>
      <c r="H83" s="137">
        <v>6.8191780821999997</v>
      </c>
      <c r="I83" s="137">
        <v>60.569589284000003</v>
      </c>
      <c r="J83" s="137">
        <v>253.18961089000001</v>
      </c>
      <c r="K83" s="137">
        <v>87.993922667999996</v>
      </c>
      <c r="L83" s="137">
        <v>7.2164383562000003</v>
      </c>
      <c r="M83" s="137">
        <v>0</v>
      </c>
      <c r="O83" s="148"/>
      <c r="Q83" s="150">
        <v>45</v>
      </c>
      <c r="R83" s="137">
        <v>1863.9360783</v>
      </c>
      <c r="S83" s="137">
        <v>239.08408252999999</v>
      </c>
      <c r="T83" s="137">
        <v>339.16686118000001</v>
      </c>
      <c r="U83" s="137">
        <v>297.89945555000003</v>
      </c>
      <c r="V83" s="137">
        <v>6.8191780821999997</v>
      </c>
      <c r="W83" s="137">
        <v>65.136503232999999</v>
      </c>
      <c r="X83" s="137">
        <v>252.79720673</v>
      </c>
      <c r="Y83" s="137">
        <v>75.999508379000005</v>
      </c>
      <c r="Z83" s="137">
        <v>7.5671232877000003</v>
      </c>
      <c r="AA83" s="137">
        <v>0</v>
      </c>
      <c r="AC83" s="148"/>
      <c r="AE83" s="150">
        <v>45</v>
      </c>
      <c r="AF83" s="137">
        <v>1971.0345742</v>
      </c>
      <c r="AG83" s="137">
        <v>314.04003863000003</v>
      </c>
      <c r="AH83" s="137">
        <v>370.08210229999997</v>
      </c>
      <c r="AI83" s="137">
        <v>322.11370850999998</v>
      </c>
      <c r="AJ83" s="137">
        <v>6.8191780821999997</v>
      </c>
      <c r="AK83" s="137">
        <v>65.890290837999999</v>
      </c>
      <c r="AL83" s="137">
        <v>214.14417377999999</v>
      </c>
      <c r="AM83" s="137">
        <v>433.98873334000001</v>
      </c>
      <c r="AN83" s="137">
        <v>8.7589041095999995</v>
      </c>
      <c r="AO83" s="137">
        <v>0</v>
      </c>
      <c r="AQ83" s="148"/>
      <c r="AS83" s="150">
        <v>45</v>
      </c>
      <c r="AT83" s="137">
        <v>1953.4564508000001</v>
      </c>
      <c r="AU83" s="137">
        <v>301.23550461999997</v>
      </c>
      <c r="AV83" s="137">
        <v>354.46633056000002</v>
      </c>
      <c r="AW83" s="137">
        <v>323.06262058999999</v>
      </c>
      <c r="AX83" s="137">
        <v>6.8191780821999997</v>
      </c>
      <c r="AY83" s="137">
        <v>65.506567739999994</v>
      </c>
      <c r="AZ83" s="137">
        <v>213.71758120999999</v>
      </c>
      <c r="BA83" s="137">
        <v>383.12271910999999</v>
      </c>
      <c r="BB83" s="137">
        <v>8.5205479452000006</v>
      </c>
      <c r="BC83" s="137">
        <v>0</v>
      </c>
      <c r="BE83" s="148"/>
    </row>
    <row r="84" spans="1:57">
      <c r="A84" s="148"/>
      <c r="C84" s="150">
        <v>46</v>
      </c>
      <c r="D84" s="137">
        <v>1787.6712629000001</v>
      </c>
      <c r="E84" s="137">
        <v>243.43870727999999</v>
      </c>
      <c r="F84" s="137">
        <v>330.58221219000001</v>
      </c>
      <c r="G84" s="137">
        <v>277.39015839000001</v>
      </c>
      <c r="H84" s="137">
        <v>6.8191780821999997</v>
      </c>
      <c r="I84" s="137">
        <v>60.527796846000001</v>
      </c>
      <c r="J84" s="137">
        <v>252.43141603000001</v>
      </c>
      <c r="K84" s="137">
        <v>87.837575048999994</v>
      </c>
      <c r="L84" s="137">
        <v>7.2164383562000003</v>
      </c>
      <c r="M84" s="137">
        <v>0</v>
      </c>
      <c r="O84" s="148"/>
      <c r="Q84" s="150">
        <v>46</v>
      </c>
      <c r="R84" s="137">
        <v>1853.4841808000001</v>
      </c>
      <c r="S84" s="137">
        <v>237.70014743999999</v>
      </c>
      <c r="T84" s="137">
        <v>337.93442254000001</v>
      </c>
      <c r="U84" s="137">
        <v>297.51654636000001</v>
      </c>
      <c r="V84" s="137">
        <v>6.8191780821999997</v>
      </c>
      <c r="W84" s="137">
        <v>65.091150025999994</v>
      </c>
      <c r="X84" s="137">
        <v>252.04836184999999</v>
      </c>
      <c r="Y84" s="137">
        <v>75.891600542000006</v>
      </c>
      <c r="Z84" s="137">
        <v>7.5671232877000003</v>
      </c>
      <c r="AA84" s="137">
        <v>0</v>
      </c>
      <c r="AC84" s="148"/>
      <c r="AE84" s="150">
        <v>46</v>
      </c>
      <c r="AF84" s="137">
        <v>1959.5871810000001</v>
      </c>
      <c r="AG84" s="137">
        <v>312.89797112000002</v>
      </c>
      <c r="AH84" s="137">
        <v>368.37697336000002</v>
      </c>
      <c r="AI84" s="137">
        <v>321.85445729000003</v>
      </c>
      <c r="AJ84" s="137">
        <v>6.8191780821999997</v>
      </c>
      <c r="AK84" s="137">
        <v>65.844361402999994</v>
      </c>
      <c r="AL84" s="137">
        <v>213.47925495000001</v>
      </c>
      <c r="AM84" s="137">
        <v>432.90328203000001</v>
      </c>
      <c r="AN84" s="137">
        <v>8.7589041095999995</v>
      </c>
      <c r="AO84" s="137">
        <v>0</v>
      </c>
      <c r="AQ84" s="148"/>
      <c r="AS84" s="150">
        <v>46</v>
      </c>
      <c r="AT84" s="137">
        <v>1942.1061053000001</v>
      </c>
      <c r="AU84" s="137">
        <v>300.00596036000002</v>
      </c>
      <c r="AV84" s="137">
        <v>352.94501446999999</v>
      </c>
      <c r="AW84" s="137">
        <v>322.78683659000001</v>
      </c>
      <c r="AX84" s="137">
        <v>6.8191780821999997</v>
      </c>
      <c r="AY84" s="137">
        <v>65.461101916000004</v>
      </c>
      <c r="AZ84" s="137">
        <v>213.05697230999999</v>
      </c>
      <c r="BA84" s="137">
        <v>382.20033832000001</v>
      </c>
      <c r="BB84" s="137">
        <v>8.5205479452000006</v>
      </c>
      <c r="BC84" s="137">
        <v>0</v>
      </c>
      <c r="BE84" s="148"/>
    </row>
    <row r="85" spans="1:57">
      <c r="A85" s="148"/>
      <c r="C85" s="150">
        <v>47</v>
      </c>
      <c r="D85" s="137">
        <v>1778.7481447</v>
      </c>
      <c r="E85" s="137">
        <v>241.62965034999999</v>
      </c>
      <c r="F85" s="137">
        <v>328.88658478000002</v>
      </c>
      <c r="G85" s="137">
        <v>276.73704918999999</v>
      </c>
      <c r="H85" s="137">
        <v>6.8191780821999997</v>
      </c>
      <c r="I85" s="137">
        <v>60.486673785999997</v>
      </c>
      <c r="J85" s="137">
        <v>251.68885198000001</v>
      </c>
      <c r="K85" s="137">
        <v>87.683984246999998</v>
      </c>
      <c r="L85" s="137">
        <v>7.2164383562000003</v>
      </c>
      <c r="M85" s="137">
        <v>0</v>
      </c>
      <c r="O85" s="148"/>
      <c r="Q85" s="150">
        <v>47</v>
      </c>
      <c r="R85" s="137">
        <v>1844.5913926999999</v>
      </c>
      <c r="S85" s="137">
        <v>236.20902396</v>
      </c>
      <c r="T85" s="137">
        <v>335.31890189000001</v>
      </c>
      <c r="U85" s="137">
        <v>297.06479818999998</v>
      </c>
      <c r="V85" s="137">
        <v>6.8191780821999997</v>
      </c>
      <c r="W85" s="137">
        <v>65.046593173000005</v>
      </c>
      <c r="X85" s="137">
        <v>251.31556344000001</v>
      </c>
      <c r="Y85" s="137">
        <v>75.786631499999999</v>
      </c>
      <c r="Z85" s="137">
        <v>7.5671232877000003</v>
      </c>
      <c r="AA85" s="137">
        <v>0</v>
      </c>
      <c r="AC85" s="148"/>
      <c r="AE85" s="150">
        <v>47</v>
      </c>
      <c r="AF85" s="137">
        <v>1949.5823210000001</v>
      </c>
      <c r="AG85" s="137">
        <v>310.99998941000001</v>
      </c>
      <c r="AH85" s="137">
        <v>366.17869223999998</v>
      </c>
      <c r="AI85" s="137">
        <v>321.40173936000002</v>
      </c>
      <c r="AJ85" s="137">
        <v>6.8191780821999997</v>
      </c>
      <c r="AK85" s="137">
        <v>65.799034544999998</v>
      </c>
      <c r="AL85" s="137">
        <v>212.82364593</v>
      </c>
      <c r="AM85" s="137">
        <v>431.83072984</v>
      </c>
      <c r="AN85" s="137">
        <v>8.7589041095999995</v>
      </c>
      <c r="AO85" s="137">
        <v>0</v>
      </c>
      <c r="AQ85" s="148"/>
      <c r="AS85" s="150">
        <v>47</v>
      </c>
      <c r="AT85" s="137">
        <v>1932.1494686000001</v>
      </c>
      <c r="AU85" s="137">
        <v>298.39421408999999</v>
      </c>
      <c r="AV85" s="137">
        <v>350.58340685000002</v>
      </c>
      <c r="AW85" s="137">
        <v>322.33983746000001</v>
      </c>
      <c r="AX85" s="137">
        <v>6.8191780821999997</v>
      </c>
      <c r="AY85" s="137">
        <v>65.416262438000004</v>
      </c>
      <c r="AZ85" s="137">
        <v>212.40621637999999</v>
      </c>
      <c r="BA85" s="137">
        <v>381.28909578999998</v>
      </c>
      <c r="BB85" s="137">
        <v>8.5205479452000006</v>
      </c>
      <c r="BC85" s="137">
        <v>0</v>
      </c>
      <c r="BE85" s="148"/>
    </row>
    <row r="86" spans="1:57">
      <c r="A86" s="148"/>
      <c r="C86" s="150">
        <v>48</v>
      </c>
      <c r="D86" s="137">
        <v>1768.8710326</v>
      </c>
      <c r="E86" s="137">
        <v>240.42723905</v>
      </c>
      <c r="F86" s="137">
        <v>327.39223092999998</v>
      </c>
      <c r="G86" s="137">
        <v>276.23001479999999</v>
      </c>
      <c r="H86" s="137">
        <v>6.8191780821999997</v>
      </c>
      <c r="I86" s="137">
        <v>60.446204647999998</v>
      </c>
      <c r="J86" s="137">
        <v>250.96163697</v>
      </c>
      <c r="K86" s="137">
        <v>87.533025456999994</v>
      </c>
      <c r="L86" s="137">
        <v>7.2164383562000003</v>
      </c>
      <c r="M86" s="137">
        <v>0</v>
      </c>
      <c r="O86" s="148"/>
      <c r="Q86" s="150">
        <v>48</v>
      </c>
      <c r="R86" s="137">
        <v>1834.1225072</v>
      </c>
      <c r="S86" s="137">
        <v>235.09447080999999</v>
      </c>
      <c r="T86" s="137">
        <v>333.87145773999998</v>
      </c>
      <c r="U86" s="137">
        <v>296.64450055999998</v>
      </c>
      <c r="V86" s="137">
        <v>6.8191780821999997</v>
      </c>
      <c r="W86" s="137">
        <v>65.002813214</v>
      </c>
      <c r="X86" s="137">
        <v>250.59851118</v>
      </c>
      <c r="Y86" s="137">
        <v>75.684441845999999</v>
      </c>
      <c r="Z86" s="137">
        <v>7.5671232877000003</v>
      </c>
      <c r="AA86" s="137">
        <v>0</v>
      </c>
      <c r="AC86" s="148"/>
      <c r="AE86" s="150">
        <v>48</v>
      </c>
      <c r="AF86" s="137">
        <v>1938.8882153</v>
      </c>
      <c r="AG86" s="137">
        <v>309.48293831000001</v>
      </c>
      <c r="AH86" s="137">
        <v>364.28802086000002</v>
      </c>
      <c r="AI86" s="137">
        <v>320.94972676999998</v>
      </c>
      <c r="AJ86" s="137">
        <v>6.8191780821999997</v>
      </c>
      <c r="AK86" s="137">
        <v>65.754298313999996</v>
      </c>
      <c r="AL86" s="137">
        <v>212.17724964000001</v>
      </c>
      <c r="AM86" s="137">
        <v>430.77095901000001</v>
      </c>
      <c r="AN86" s="137">
        <v>8.7589041095999995</v>
      </c>
      <c r="AO86" s="137">
        <v>0</v>
      </c>
      <c r="AQ86" s="148"/>
      <c r="AS86" s="150">
        <v>48</v>
      </c>
      <c r="AT86" s="137">
        <v>1921.1838946</v>
      </c>
      <c r="AU86" s="137">
        <v>297.49115707999999</v>
      </c>
      <c r="AV86" s="137">
        <v>348.52843236000001</v>
      </c>
      <c r="AW86" s="137">
        <v>321.88645315000002</v>
      </c>
      <c r="AX86" s="137">
        <v>6.8191780821999997</v>
      </c>
      <c r="AY86" s="137">
        <v>65.372036445999996</v>
      </c>
      <c r="AZ86" s="137">
        <v>211.76519730000001</v>
      </c>
      <c r="BA86" s="137">
        <v>380.38886295999998</v>
      </c>
      <c r="BB86" s="137">
        <v>8.5205479452000006</v>
      </c>
      <c r="BC86" s="137">
        <v>0</v>
      </c>
      <c r="BE86" s="148"/>
    </row>
    <row r="87" spans="1:57">
      <c r="A87" s="148"/>
      <c r="C87" s="150">
        <v>49</v>
      </c>
      <c r="D87" s="137">
        <v>1758.8890156</v>
      </c>
      <c r="E87" s="137">
        <v>239.21452902999999</v>
      </c>
      <c r="F87" s="137">
        <v>325.88707185999999</v>
      </c>
      <c r="G87" s="137">
        <v>275.89035803000002</v>
      </c>
      <c r="H87" s="137">
        <v>6.8191780821999997</v>
      </c>
      <c r="I87" s="137">
        <v>60.406373973999997</v>
      </c>
      <c r="J87" s="137">
        <v>250.24948921999999</v>
      </c>
      <c r="K87" s="137">
        <v>87.384573873999997</v>
      </c>
      <c r="L87" s="137">
        <v>7.2164383562000003</v>
      </c>
      <c r="M87" s="137">
        <v>0</v>
      </c>
      <c r="O87" s="148"/>
      <c r="Q87" s="150">
        <v>49</v>
      </c>
      <c r="R87" s="137">
        <v>1823.6491338000001</v>
      </c>
      <c r="S87" s="137">
        <v>234.03335516000001</v>
      </c>
      <c r="T87" s="137">
        <v>332.72702170999997</v>
      </c>
      <c r="U87" s="137">
        <v>296.08736678000002</v>
      </c>
      <c r="V87" s="137">
        <v>6.8191780821999997</v>
      </c>
      <c r="W87" s="137">
        <v>64.959790689000002</v>
      </c>
      <c r="X87" s="137">
        <v>249.89690469999999</v>
      </c>
      <c r="Y87" s="137">
        <v>75.584872168999993</v>
      </c>
      <c r="Z87" s="137">
        <v>7.5671232877000003</v>
      </c>
      <c r="AA87" s="137">
        <v>0</v>
      </c>
      <c r="AC87" s="148"/>
      <c r="AE87" s="150">
        <v>49</v>
      </c>
      <c r="AF87" s="137">
        <v>1928.0861721000001</v>
      </c>
      <c r="AG87" s="137">
        <v>307.96382679999999</v>
      </c>
      <c r="AH87" s="137">
        <v>362.54218493000002</v>
      </c>
      <c r="AI87" s="137">
        <v>320.46287655999998</v>
      </c>
      <c r="AJ87" s="137">
        <v>6.8191780821999997</v>
      </c>
      <c r="AK87" s="137">
        <v>65.710140758999998</v>
      </c>
      <c r="AL87" s="137">
        <v>211.53996895</v>
      </c>
      <c r="AM87" s="137">
        <v>429.72385172999998</v>
      </c>
      <c r="AN87" s="137">
        <v>8.7589041095999995</v>
      </c>
      <c r="AO87" s="137">
        <v>0</v>
      </c>
      <c r="AQ87" s="148"/>
      <c r="AS87" s="150">
        <v>49</v>
      </c>
      <c r="AT87" s="137">
        <v>1910.8361904999999</v>
      </c>
      <c r="AU87" s="137">
        <v>295.40077710000003</v>
      </c>
      <c r="AV87" s="137">
        <v>347.06601864999999</v>
      </c>
      <c r="AW87" s="137">
        <v>321.40996114000001</v>
      </c>
      <c r="AX87" s="137">
        <v>6.8191780821999997</v>
      </c>
      <c r="AY87" s="137">
        <v>65.328411079000006</v>
      </c>
      <c r="AZ87" s="137">
        <v>211.13379897999999</v>
      </c>
      <c r="BA87" s="137">
        <v>379.49951131</v>
      </c>
      <c r="BB87" s="137">
        <v>8.5205479452000006</v>
      </c>
      <c r="BC87" s="137">
        <v>0</v>
      </c>
      <c r="BE87" s="148"/>
    </row>
    <row r="88" spans="1:57">
      <c r="A88" s="148"/>
      <c r="C88" s="150">
        <v>50</v>
      </c>
      <c r="D88" s="137">
        <v>1751.1213376999999</v>
      </c>
      <c r="E88" s="137">
        <v>237.95420747</v>
      </c>
      <c r="F88" s="137">
        <v>324.63297671999999</v>
      </c>
      <c r="G88" s="137">
        <v>275.55070125999998</v>
      </c>
      <c r="H88" s="137">
        <v>6.8191780821999997</v>
      </c>
      <c r="I88" s="137">
        <v>60.367166306999998</v>
      </c>
      <c r="J88" s="137">
        <v>249.55212695</v>
      </c>
      <c r="K88" s="137">
        <v>87.238504694</v>
      </c>
      <c r="L88" s="137">
        <v>7.2164383562000003</v>
      </c>
      <c r="M88" s="137">
        <v>0</v>
      </c>
      <c r="O88" s="148"/>
      <c r="Q88" s="150">
        <v>50</v>
      </c>
      <c r="R88" s="137">
        <v>1815.5210761000001</v>
      </c>
      <c r="S88" s="137">
        <v>232.96235659000001</v>
      </c>
      <c r="T88" s="137">
        <v>331.42987515999999</v>
      </c>
      <c r="U88" s="137">
        <v>295.52940037000002</v>
      </c>
      <c r="V88" s="137">
        <v>6.8191780821999997</v>
      </c>
      <c r="W88" s="137">
        <v>64.917506136</v>
      </c>
      <c r="X88" s="137">
        <v>249.21044366999999</v>
      </c>
      <c r="Y88" s="137">
        <v>75.487763061999999</v>
      </c>
      <c r="Z88" s="137">
        <v>7.5671232877000003</v>
      </c>
      <c r="AA88" s="137">
        <v>0</v>
      </c>
      <c r="AC88" s="148"/>
      <c r="AE88" s="150">
        <v>50</v>
      </c>
      <c r="AF88" s="137">
        <v>1918.6369804999999</v>
      </c>
      <c r="AG88" s="137">
        <v>306.06506854999998</v>
      </c>
      <c r="AH88" s="137">
        <v>361.25088132000002</v>
      </c>
      <c r="AI88" s="137">
        <v>319.95675660000001</v>
      </c>
      <c r="AJ88" s="137">
        <v>6.8191780821999997</v>
      </c>
      <c r="AK88" s="137">
        <v>65.666549930000002</v>
      </c>
      <c r="AL88" s="137">
        <v>210.91170677</v>
      </c>
      <c r="AM88" s="137">
        <v>428.68929025</v>
      </c>
      <c r="AN88" s="137">
        <v>8.7589041095999995</v>
      </c>
      <c r="AO88" s="137">
        <v>0</v>
      </c>
      <c r="AQ88" s="148"/>
      <c r="AS88" s="150">
        <v>50</v>
      </c>
      <c r="AT88" s="137">
        <v>1901.8356805000001</v>
      </c>
      <c r="AU88" s="137">
        <v>292.96287242</v>
      </c>
      <c r="AV88" s="137">
        <v>346.02035877999998</v>
      </c>
      <c r="AW88" s="137">
        <v>320.90968432</v>
      </c>
      <c r="AX88" s="137">
        <v>6.8191780821999997</v>
      </c>
      <c r="AY88" s="137">
        <v>65.285373473999996</v>
      </c>
      <c r="AZ88" s="137">
        <v>210.51190531</v>
      </c>
      <c r="BA88" s="137">
        <v>378.62091227000002</v>
      </c>
      <c r="BB88" s="137">
        <v>8.5205479452000006</v>
      </c>
      <c r="BC88" s="137">
        <v>0</v>
      </c>
      <c r="BE88" s="148"/>
    </row>
    <row r="89" spans="1:57">
      <c r="A89" s="148"/>
      <c r="C89" s="150">
        <v>51</v>
      </c>
      <c r="D89" s="137">
        <v>1743.1127567999999</v>
      </c>
      <c r="E89" s="137">
        <v>236.56877797999999</v>
      </c>
      <c r="F89" s="137">
        <v>323.69203759999999</v>
      </c>
      <c r="G89" s="137">
        <v>275.26389936999999</v>
      </c>
      <c r="H89" s="137">
        <v>6.8191780821999997</v>
      </c>
      <c r="I89" s="137">
        <v>60.328566188000003</v>
      </c>
      <c r="J89" s="137">
        <v>248.86926839</v>
      </c>
      <c r="K89" s="137">
        <v>87.094693113000005</v>
      </c>
      <c r="L89" s="137">
        <v>7.2164383562000003</v>
      </c>
      <c r="M89" s="137">
        <v>0</v>
      </c>
      <c r="O89" s="148"/>
      <c r="Q89" s="150">
        <v>51</v>
      </c>
      <c r="R89" s="137">
        <v>1807.6181306999999</v>
      </c>
      <c r="S89" s="137">
        <v>232.25024797</v>
      </c>
      <c r="T89" s="137">
        <v>329.55768162999999</v>
      </c>
      <c r="U89" s="137">
        <v>294.96247876000001</v>
      </c>
      <c r="V89" s="137">
        <v>6.8191780821999997</v>
      </c>
      <c r="W89" s="137">
        <v>64.875940095000004</v>
      </c>
      <c r="X89" s="137">
        <v>248.53882773000001</v>
      </c>
      <c r="Y89" s="137">
        <v>75.392955117</v>
      </c>
      <c r="Z89" s="137">
        <v>7.5671232877000003</v>
      </c>
      <c r="AA89" s="137">
        <v>0</v>
      </c>
      <c r="AC89" s="148"/>
      <c r="AE89" s="150">
        <v>51</v>
      </c>
      <c r="AF89" s="137">
        <v>1910.3468052999999</v>
      </c>
      <c r="AG89" s="137">
        <v>304.85727826999999</v>
      </c>
      <c r="AH89" s="137">
        <v>359.39598806999999</v>
      </c>
      <c r="AI89" s="137">
        <v>319.45063664000003</v>
      </c>
      <c r="AJ89" s="137">
        <v>6.8191780821999997</v>
      </c>
      <c r="AK89" s="137">
        <v>65.623513876999993</v>
      </c>
      <c r="AL89" s="137">
        <v>210.29236599999999</v>
      </c>
      <c r="AM89" s="137">
        <v>427.66715678000003</v>
      </c>
      <c r="AN89" s="137">
        <v>8.7589041095999995</v>
      </c>
      <c r="AO89" s="137">
        <v>0</v>
      </c>
      <c r="AQ89" s="148"/>
      <c r="AS89" s="150">
        <v>51</v>
      </c>
      <c r="AT89" s="137">
        <v>1893.5959425000001</v>
      </c>
      <c r="AU89" s="137">
        <v>292.22857807999998</v>
      </c>
      <c r="AV89" s="137">
        <v>343.84254938999999</v>
      </c>
      <c r="AW89" s="137">
        <v>320.40940749999999</v>
      </c>
      <c r="AX89" s="137">
        <v>6.8191780821999997</v>
      </c>
      <c r="AY89" s="137">
        <v>65.242910769999995</v>
      </c>
      <c r="AZ89" s="137">
        <v>209.89940017999999</v>
      </c>
      <c r="BA89" s="137">
        <v>377.75293732</v>
      </c>
      <c r="BB89" s="137">
        <v>8.5205479452000006</v>
      </c>
      <c r="BC89" s="137">
        <v>0</v>
      </c>
      <c r="BE89" s="148"/>
    </row>
    <row r="90" spans="1:57">
      <c r="A90" s="148"/>
      <c r="C90" s="150">
        <v>52</v>
      </c>
      <c r="D90" s="137">
        <v>1735.5696574999999</v>
      </c>
      <c r="E90" s="137">
        <v>235.85586684</v>
      </c>
      <c r="F90" s="137">
        <v>321.40241529000002</v>
      </c>
      <c r="G90" s="137">
        <v>275.18778080999999</v>
      </c>
      <c r="H90" s="137">
        <v>6.8191780821999997</v>
      </c>
      <c r="I90" s="137">
        <v>60.290558161</v>
      </c>
      <c r="J90" s="137">
        <v>248.20063175999999</v>
      </c>
      <c r="K90" s="137">
        <v>86.953014324999998</v>
      </c>
      <c r="L90" s="137">
        <v>7.2164383562000003</v>
      </c>
      <c r="M90" s="137">
        <v>0</v>
      </c>
      <c r="O90" s="148"/>
      <c r="Q90" s="150">
        <v>52</v>
      </c>
      <c r="R90" s="137">
        <v>1799.2105531</v>
      </c>
      <c r="S90" s="137">
        <v>231.65157245</v>
      </c>
      <c r="T90" s="137">
        <v>328.04638475000002</v>
      </c>
      <c r="U90" s="137">
        <v>294.42585960000002</v>
      </c>
      <c r="V90" s="137">
        <v>6.8191780821999997</v>
      </c>
      <c r="W90" s="137">
        <v>64.835073106999999</v>
      </c>
      <c r="X90" s="137">
        <v>247.88175655000001</v>
      </c>
      <c r="Y90" s="137">
        <v>75.300288924</v>
      </c>
      <c r="Z90" s="137">
        <v>7.5671232877000003</v>
      </c>
      <c r="AA90" s="137">
        <v>0</v>
      </c>
      <c r="AC90" s="148"/>
      <c r="AE90" s="150">
        <v>52</v>
      </c>
      <c r="AF90" s="137">
        <v>1901.6606111999999</v>
      </c>
      <c r="AG90" s="137">
        <v>303.90522396</v>
      </c>
      <c r="AH90" s="137">
        <v>357.46395192</v>
      </c>
      <c r="AI90" s="137">
        <v>319.16194247999999</v>
      </c>
      <c r="AJ90" s="137">
        <v>6.8191780821999997</v>
      </c>
      <c r="AK90" s="137">
        <v>65.581020648999996</v>
      </c>
      <c r="AL90" s="137">
        <v>209.68184952999999</v>
      </c>
      <c r="AM90" s="137">
        <v>426.65733353000002</v>
      </c>
      <c r="AN90" s="137">
        <v>8.7589041095999995</v>
      </c>
      <c r="AO90" s="137">
        <v>0</v>
      </c>
      <c r="AQ90" s="148"/>
      <c r="AS90" s="150">
        <v>52</v>
      </c>
      <c r="AT90" s="137">
        <v>1884.2781394000001</v>
      </c>
      <c r="AU90" s="137">
        <v>291.54604709</v>
      </c>
      <c r="AV90" s="137">
        <v>342.48408217999997</v>
      </c>
      <c r="AW90" s="137">
        <v>320.11609027999998</v>
      </c>
      <c r="AX90" s="137">
        <v>6.8191780821999997</v>
      </c>
      <c r="AY90" s="137">
        <v>65.201010107000002</v>
      </c>
      <c r="AZ90" s="137">
        <v>209.29616748999999</v>
      </c>
      <c r="BA90" s="137">
        <v>376.89545791</v>
      </c>
      <c r="BB90" s="137">
        <v>8.5205479452000006</v>
      </c>
      <c r="BC90" s="137">
        <v>0</v>
      </c>
      <c r="BE90" s="148"/>
    </row>
    <row r="91" spans="1:57">
      <c r="A91" s="148"/>
      <c r="C91" s="150">
        <v>53</v>
      </c>
      <c r="D91" s="137">
        <v>1729.2468365</v>
      </c>
      <c r="E91" s="137">
        <v>234.20785526</v>
      </c>
      <c r="F91" s="137">
        <v>319.18269290000001</v>
      </c>
      <c r="G91" s="137">
        <v>274.75658433000001</v>
      </c>
      <c r="H91" s="137">
        <v>6.8191780821999997</v>
      </c>
      <c r="I91" s="137">
        <v>60.253126768999998</v>
      </c>
      <c r="J91" s="137">
        <v>247.54593528000001</v>
      </c>
      <c r="K91" s="137">
        <v>86.813343525999997</v>
      </c>
      <c r="L91" s="137">
        <v>7.2164383562000003</v>
      </c>
      <c r="M91" s="137">
        <v>0</v>
      </c>
      <c r="O91" s="148"/>
      <c r="Q91" s="150">
        <v>53</v>
      </c>
      <c r="R91" s="137">
        <v>1792.4503884999999</v>
      </c>
      <c r="S91" s="137">
        <v>230.55835252</v>
      </c>
      <c r="T91" s="137">
        <v>325.35104138999998</v>
      </c>
      <c r="U91" s="137">
        <v>293.92041827999998</v>
      </c>
      <c r="V91" s="137">
        <v>6.8191780821999997</v>
      </c>
      <c r="W91" s="137">
        <v>64.794885708999999</v>
      </c>
      <c r="X91" s="137">
        <v>247.23892978000001</v>
      </c>
      <c r="Y91" s="137">
        <v>75.209605074999999</v>
      </c>
      <c r="Z91" s="137">
        <v>7.5671232877000003</v>
      </c>
      <c r="AA91" s="137">
        <v>0</v>
      </c>
      <c r="AC91" s="148"/>
      <c r="AE91" s="150">
        <v>53</v>
      </c>
      <c r="AF91" s="137">
        <v>1894.8521779</v>
      </c>
      <c r="AG91" s="137">
        <v>302.27783296000001</v>
      </c>
      <c r="AH91" s="137">
        <v>354.33515688</v>
      </c>
      <c r="AI91" s="137">
        <v>318.86758320000001</v>
      </c>
      <c r="AJ91" s="137">
        <v>6.8191780821999997</v>
      </c>
      <c r="AK91" s="137">
        <v>65.539058295000004</v>
      </c>
      <c r="AL91" s="137">
        <v>209.08006025</v>
      </c>
      <c r="AM91" s="137">
        <v>425.65970272999999</v>
      </c>
      <c r="AN91" s="137">
        <v>8.7589041095999995</v>
      </c>
      <c r="AO91" s="137">
        <v>0</v>
      </c>
      <c r="AQ91" s="148"/>
      <c r="AS91" s="150">
        <v>53</v>
      </c>
      <c r="AT91" s="137">
        <v>1877.8975286</v>
      </c>
      <c r="AU91" s="137">
        <v>289.72553341000003</v>
      </c>
      <c r="AV91" s="137">
        <v>339.36616014999998</v>
      </c>
      <c r="AW91" s="137">
        <v>319.78301821000002</v>
      </c>
      <c r="AX91" s="137">
        <v>6.8191780821999997</v>
      </c>
      <c r="AY91" s="137">
        <v>65.159658621999995</v>
      </c>
      <c r="AZ91" s="137">
        <v>208.70209112000001</v>
      </c>
      <c r="BA91" s="137">
        <v>376.04834549999998</v>
      </c>
      <c r="BB91" s="137">
        <v>8.5205479452000006</v>
      </c>
      <c r="BC91" s="137">
        <v>0</v>
      </c>
      <c r="BE91" s="148"/>
    </row>
    <row r="92" spans="1:57">
      <c r="A92" s="148"/>
      <c r="C92" s="150">
        <v>54</v>
      </c>
      <c r="D92" s="137">
        <v>1722.5043075000001</v>
      </c>
      <c r="E92" s="137">
        <v>233.22344469000001</v>
      </c>
      <c r="F92" s="137">
        <v>316.76380533000003</v>
      </c>
      <c r="G92" s="137">
        <v>274.28066011999999</v>
      </c>
      <c r="H92" s="137">
        <v>6.8191780821999997</v>
      </c>
      <c r="I92" s="137">
        <v>60.216256551999997</v>
      </c>
      <c r="J92" s="137">
        <v>246.90489719000001</v>
      </c>
      <c r="K92" s="137">
        <v>86.675555912999997</v>
      </c>
      <c r="L92" s="137">
        <v>7.2164383562000003</v>
      </c>
      <c r="M92" s="137">
        <v>0</v>
      </c>
      <c r="O92" s="148"/>
      <c r="Q92" s="150">
        <v>54</v>
      </c>
      <c r="R92" s="137">
        <v>1785.2599795000001</v>
      </c>
      <c r="S92" s="137">
        <v>228.95839251000001</v>
      </c>
      <c r="T92" s="137">
        <v>323.71218300999999</v>
      </c>
      <c r="U92" s="137">
        <v>293.29547645999997</v>
      </c>
      <c r="V92" s="137">
        <v>6.8191780821999997</v>
      </c>
      <c r="W92" s="137">
        <v>64.755358442000002</v>
      </c>
      <c r="X92" s="137">
        <v>246.61004707000001</v>
      </c>
      <c r="Y92" s="137">
        <v>75.120744161999994</v>
      </c>
      <c r="Z92" s="137">
        <v>7.5671232877000003</v>
      </c>
      <c r="AA92" s="137">
        <v>0</v>
      </c>
      <c r="AC92" s="148"/>
      <c r="AE92" s="150">
        <v>54</v>
      </c>
      <c r="AF92" s="137">
        <v>1886.440503</v>
      </c>
      <c r="AG92" s="137">
        <v>300.95916125999997</v>
      </c>
      <c r="AH92" s="137">
        <v>352.74199963000001</v>
      </c>
      <c r="AI92" s="137">
        <v>318.33210838000002</v>
      </c>
      <c r="AJ92" s="137">
        <v>6.8191780821999997</v>
      </c>
      <c r="AK92" s="137">
        <v>65.497614866000006</v>
      </c>
      <c r="AL92" s="137">
        <v>208.48690106999999</v>
      </c>
      <c r="AM92" s="137">
        <v>424.67414659999997</v>
      </c>
      <c r="AN92" s="137">
        <v>8.7589041095999995</v>
      </c>
      <c r="AO92" s="137">
        <v>0</v>
      </c>
      <c r="AQ92" s="148"/>
      <c r="AS92" s="150">
        <v>54</v>
      </c>
      <c r="AT92" s="137">
        <v>1869.5653533</v>
      </c>
      <c r="AU92" s="137">
        <v>288.75349232999997</v>
      </c>
      <c r="AV92" s="137">
        <v>337.57107544000002</v>
      </c>
      <c r="AW92" s="137">
        <v>319.23020078000002</v>
      </c>
      <c r="AX92" s="137">
        <v>6.8191780821999997</v>
      </c>
      <c r="AY92" s="137">
        <v>65.118843455000004</v>
      </c>
      <c r="AZ92" s="137">
        <v>208.11705498000001</v>
      </c>
      <c r="BA92" s="137">
        <v>375.21147153999999</v>
      </c>
      <c r="BB92" s="137">
        <v>8.5205479452000006</v>
      </c>
      <c r="BC92" s="137">
        <v>0</v>
      </c>
      <c r="BE92" s="148"/>
    </row>
    <row r="93" spans="1:57">
      <c r="A93" s="148"/>
      <c r="C93" s="150">
        <v>55</v>
      </c>
      <c r="D93" s="137">
        <v>1714.5184366000001</v>
      </c>
      <c r="E93" s="137">
        <v>232.34874435</v>
      </c>
      <c r="F93" s="137">
        <v>315.45664589</v>
      </c>
      <c r="G93" s="137">
        <v>273.82663947999998</v>
      </c>
      <c r="H93" s="137">
        <v>6.8191780821999997</v>
      </c>
      <c r="I93" s="137">
        <v>60.179932055000002</v>
      </c>
      <c r="J93" s="137">
        <v>246.27723570000001</v>
      </c>
      <c r="K93" s="137">
        <v>86.539526679999994</v>
      </c>
      <c r="L93" s="137">
        <v>7.2164383562000003</v>
      </c>
      <c r="M93" s="137">
        <v>0</v>
      </c>
      <c r="O93" s="148"/>
      <c r="Q93" s="150">
        <v>55</v>
      </c>
      <c r="R93" s="137">
        <v>1776.6038421999999</v>
      </c>
      <c r="S93" s="137">
        <v>228.11996895999999</v>
      </c>
      <c r="T93" s="137">
        <v>322.77751649999999</v>
      </c>
      <c r="U93" s="137">
        <v>292.67053464000003</v>
      </c>
      <c r="V93" s="137">
        <v>6.8191780821999997</v>
      </c>
      <c r="W93" s="137">
        <v>64.716471846000005</v>
      </c>
      <c r="X93" s="137">
        <v>245.99480807</v>
      </c>
      <c r="Y93" s="137">
        <v>75.033546775999994</v>
      </c>
      <c r="Z93" s="137">
        <v>7.5671232877000003</v>
      </c>
      <c r="AA93" s="137">
        <v>0</v>
      </c>
      <c r="AC93" s="148"/>
      <c r="AE93" s="150">
        <v>55</v>
      </c>
      <c r="AF93" s="137">
        <v>1877.9195167</v>
      </c>
      <c r="AG93" s="137">
        <v>299.84904504999997</v>
      </c>
      <c r="AH93" s="137">
        <v>351.16560240000001</v>
      </c>
      <c r="AI93" s="137">
        <v>317.68062936000001</v>
      </c>
      <c r="AJ93" s="137">
        <v>6.8191780821999997</v>
      </c>
      <c r="AK93" s="137">
        <v>65.456678412000002</v>
      </c>
      <c r="AL93" s="137">
        <v>207.90227487999999</v>
      </c>
      <c r="AM93" s="137">
        <v>423.70054735999997</v>
      </c>
      <c r="AN93" s="137">
        <v>8.7589041095999995</v>
      </c>
      <c r="AO93" s="137">
        <v>0</v>
      </c>
      <c r="AQ93" s="148"/>
      <c r="AS93" s="150">
        <v>55</v>
      </c>
      <c r="AT93" s="137">
        <v>1860.9911927000001</v>
      </c>
      <c r="AU93" s="137">
        <v>287.63776296999998</v>
      </c>
      <c r="AV93" s="137">
        <v>336.25142755000002</v>
      </c>
      <c r="AW93" s="137">
        <v>318.58762008000002</v>
      </c>
      <c r="AX93" s="137">
        <v>6.8191780821999997</v>
      </c>
      <c r="AY93" s="137">
        <v>65.078551743000006</v>
      </c>
      <c r="AZ93" s="137">
        <v>207.54094296</v>
      </c>
      <c r="BA93" s="137">
        <v>374.38470748999998</v>
      </c>
      <c r="BB93" s="137">
        <v>8.5205479452000006</v>
      </c>
      <c r="BC93" s="137">
        <v>0</v>
      </c>
      <c r="BE93" s="148"/>
    </row>
    <row r="94" spans="1:57">
      <c r="A94" s="148"/>
      <c r="C94" s="150">
        <v>56</v>
      </c>
      <c r="D94" s="137">
        <v>1706.5087687</v>
      </c>
      <c r="E94" s="137">
        <v>231.90974087000001</v>
      </c>
      <c r="F94" s="137">
        <v>313.72826173999999</v>
      </c>
      <c r="G94" s="137">
        <v>273.38194358999999</v>
      </c>
      <c r="H94" s="137">
        <v>6.8191780821999997</v>
      </c>
      <c r="I94" s="137">
        <v>60.144137819999997</v>
      </c>
      <c r="J94" s="137">
        <v>245.66266902999999</v>
      </c>
      <c r="K94" s="137">
        <v>86.405131022999996</v>
      </c>
      <c r="L94" s="137">
        <v>7.2164383562000003</v>
      </c>
      <c r="M94" s="137">
        <v>0</v>
      </c>
      <c r="O94" s="148"/>
      <c r="Q94" s="150">
        <v>56</v>
      </c>
      <c r="R94" s="137">
        <v>1768.8097442999999</v>
      </c>
      <c r="S94" s="137">
        <v>227.12305180000001</v>
      </c>
      <c r="T94" s="137">
        <v>321.07495666</v>
      </c>
      <c r="U94" s="137">
        <v>292.10994032999997</v>
      </c>
      <c r="V94" s="137">
        <v>6.8191780821999997</v>
      </c>
      <c r="W94" s="137">
        <v>64.678206459999998</v>
      </c>
      <c r="X94" s="137">
        <v>245.39291244</v>
      </c>
      <c r="Y94" s="137">
        <v>74.947853507999994</v>
      </c>
      <c r="Z94" s="137">
        <v>7.5671232877000003</v>
      </c>
      <c r="AA94" s="137">
        <v>0</v>
      </c>
      <c r="AC94" s="148"/>
      <c r="AE94" s="150">
        <v>56</v>
      </c>
      <c r="AF94" s="137">
        <v>1869.7856658000001</v>
      </c>
      <c r="AG94" s="137">
        <v>298.04542853999999</v>
      </c>
      <c r="AH94" s="137">
        <v>349.84702862</v>
      </c>
      <c r="AI94" s="137">
        <v>317.07769189999999</v>
      </c>
      <c r="AJ94" s="137">
        <v>6.8191780821999997</v>
      </c>
      <c r="AK94" s="137">
        <v>65.416236980999997</v>
      </c>
      <c r="AL94" s="137">
        <v>207.32608457000001</v>
      </c>
      <c r="AM94" s="137">
        <v>422.73878723000001</v>
      </c>
      <c r="AN94" s="137">
        <v>8.7589041095999995</v>
      </c>
      <c r="AO94" s="137">
        <v>0</v>
      </c>
      <c r="AQ94" s="148"/>
      <c r="AS94" s="150">
        <v>56</v>
      </c>
      <c r="AT94" s="137">
        <v>1852.9232889</v>
      </c>
      <c r="AU94" s="137">
        <v>286.02758309000001</v>
      </c>
      <c r="AV94" s="137">
        <v>334.88171261000002</v>
      </c>
      <c r="AW94" s="137">
        <v>317.98330014999999</v>
      </c>
      <c r="AX94" s="137">
        <v>6.8191780821999997</v>
      </c>
      <c r="AY94" s="137">
        <v>65.038770626000002</v>
      </c>
      <c r="AZ94" s="137">
        <v>206.97363895000001</v>
      </c>
      <c r="BA94" s="137">
        <v>373.56792481999997</v>
      </c>
      <c r="BB94" s="137">
        <v>8.5205479452000006</v>
      </c>
      <c r="BC94" s="137">
        <v>0</v>
      </c>
      <c r="BE94" s="148"/>
    </row>
    <row r="95" spans="1:57">
      <c r="A95" s="148"/>
      <c r="C95" s="150">
        <v>57</v>
      </c>
      <c r="D95" s="137">
        <v>1698.2850598</v>
      </c>
      <c r="E95" s="137">
        <v>230.87665208999999</v>
      </c>
      <c r="F95" s="137">
        <v>312.84401193000002</v>
      </c>
      <c r="G95" s="137">
        <v>272.90123975</v>
      </c>
      <c r="H95" s="137">
        <v>6.8191780821999997</v>
      </c>
      <c r="I95" s="137">
        <v>60.108858388000002</v>
      </c>
      <c r="J95" s="137">
        <v>245.06091541999999</v>
      </c>
      <c r="K95" s="137">
        <v>86.272244138000005</v>
      </c>
      <c r="L95" s="137">
        <v>7.2164383562000003</v>
      </c>
      <c r="M95" s="137">
        <v>0</v>
      </c>
      <c r="O95" s="148"/>
      <c r="Q95" s="150">
        <v>57</v>
      </c>
      <c r="R95" s="137">
        <v>1759.8050189000001</v>
      </c>
      <c r="S95" s="137">
        <v>226.50352416000001</v>
      </c>
      <c r="T95" s="137">
        <v>320.14332947999998</v>
      </c>
      <c r="U95" s="137">
        <v>291.61165137</v>
      </c>
      <c r="V95" s="137">
        <v>6.8191780821999997</v>
      </c>
      <c r="W95" s="137">
        <v>64.640542823000004</v>
      </c>
      <c r="X95" s="137">
        <v>244.80405984000001</v>
      </c>
      <c r="Y95" s="137">
        <v>74.863504950999996</v>
      </c>
      <c r="Z95" s="137">
        <v>7.5671232877000003</v>
      </c>
      <c r="AA95" s="137">
        <v>0</v>
      </c>
      <c r="AC95" s="148"/>
      <c r="AE95" s="150">
        <v>57</v>
      </c>
      <c r="AF95" s="137">
        <v>1860.8884889999999</v>
      </c>
      <c r="AG95" s="137">
        <v>296.86492742000001</v>
      </c>
      <c r="AH95" s="137">
        <v>348.70446117</v>
      </c>
      <c r="AI95" s="137">
        <v>316.43895857000001</v>
      </c>
      <c r="AJ95" s="137">
        <v>6.8191780821999997</v>
      </c>
      <c r="AK95" s="137">
        <v>65.376278623000005</v>
      </c>
      <c r="AL95" s="137">
        <v>206.75823305</v>
      </c>
      <c r="AM95" s="137">
        <v>421.78874843</v>
      </c>
      <c r="AN95" s="137">
        <v>8.7589041095999995</v>
      </c>
      <c r="AO95" s="137">
        <v>0</v>
      </c>
      <c r="AQ95" s="148"/>
      <c r="AS95" s="150">
        <v>57</v>
      </c>
      <c r="AT95" s="137">
        <v>1843.8319326999999</v>
      </c>
      <c r="AU95" s="137">
        <v>285.18964192999999</v>
      </c>
      <c r="AV95" s="137">
        <v>333.78459326000001</v>
      </c>
      <c r="AW95" s="137">
        <v>317.35759832999997</v>
      </c>
      <c r="AX95" s="137">
        <v>6.8191780821999997</v>
      </c>
      <c r="AY95" s="137">
        <v>64.999487242000001</v>
      </c>
      <c r="AZ95" s="137">
        <v>206.41502685</v>
      </c>
      <c r="BA95" s="137">
        <v>372.76099497000001</v>
      </c>
      <c r="BB95" s="137">
        <v>8.5205479452000006</v>
      </c>
      <c r="BC95" s="137">
        <v>0</v>
      </c>
      <c r="BE95" s="148"/>
    </row>
    <row r="96" spans="1:57">
      <c r="A96" s="148"/>
      <c r="C96" s="150">
        <v>58</v>
      </c>
      <c r="D96" s="137">
        <v>1689.7621812</v>
      </c>
      <c r="E96" s="137">
        <v>230.07198443999999</v>
      </c>
      <c r="F96" s="137">
        <v>311.90361193000001</v>
      </c>
      <c r="G96" s="137">
        <v>272.54743465000001</v>
      </c>
      <c r="H96" s="137">
        <v>6.8191780821999997</v>
      </c>
      <c r="I96" s="137">
        <v>60.074078303</v>
      </c>
      <c r="J96" s="137">
        <v>244.47169307999999</v>
      </c>
      <c r="K96" s="137">
        <v>86.140741219000006</v>
      </c>
      <c r="L96" s="137">
        <v>7.2164383562000003</v>
      </c>
      <c r="M96" s="137">
        <v>0</v>
      </c>
      <c r="O96" s="148"/>
      <c r="Q96" s="150">
        <v>58</v>
      </c>
      <c r="R96" s="137">
        <v>1751.0495543</v>
      </c>
      <c r="S96" s="137">
        <v>225.60733088999999</v>
      </c>
      <c r="T96" s="137">
        <v>319.09764286000001</v>
      </c>
      <c r="U96" s="137">
        <v>291.25482667</v>
      </c>
      <c r="V96" s="137">
        <v>6.8191780821999997</v>
      </c>
      <c r="W96" s="137">
        <v>64.603461475000003</v>
      </c>
      <c r="X96" s="137">
        <v>244.22794991999999</v>
      </c>
      <c r="Y96" s="137">
        <v>74.780341695000004</v>
      </c>
      <c r="Z96" s="137">
        <v>7.5671232877000003</v>
      </c>
      <c r="AA96" s="137">
        <v>0</v>
      </c>
      <c r="AC96" s="148"/>
      <c r="AE96" s="150">
        <v>58</v>
      </c>
      <c r="AF96" s="137">
        <v>1851.4774771</v>
      </c>
      <c r="AG96" s="137">
        <v>296.01057825999999</v>
      </c>
      <c r="AH96" s="137">
        <v>347.69383178999999</v>
      </c>
      <c r="AI96" s="137">
        <v>315.85597037000002</v>
      </c>
      <c r="AJ96" s="137">
        <v>6.8191780821999997</v>
      </c>
      <c r="AK96" s="137">
        <v>65.336791387999995</v>
      </c>
      <c r="AL96" s="137">
        <v>206.19862320999999</v>
      </c>
      <c r="AM96" s="137">
        <v>420.85031319000001</v>
      </c>
      <c r="AN96" s="137">
        <v>8.7589041095999995</v>
      </c>
      <c r="AO96" s="137">
        <v>0</v>
      </c>
      <c r="AQ96" s="148"/>
      <c r="AS96" s="150">
        <v>58</v>
      </c>
      <c r="AT96" s="137">
        <v>1834.1109306999999</v>
      </c>
      <c r="AU96" s="137">
        <v>284.61468768999998</v>
      </c>
      <c r="AV96" s="137">
        <v>333.01702282999997</v>
      </c>
      <c r="AW96" s="137">
        <v>316.76900638000001</v>
      </c>
      <c r="AX96" s="137">
        <v>6.8191780821999997</v>
      </c>
      <c r="AY96" s="137">
        <v>64.960688730000001</v>
      </c>
      <c r="AZ96" s="137">
        <v>205.86499054999999</v>
      </c>
      <c r="BA96" s="137">
        <v>371.96378941</v>
      </c>
      <c r="BB96" s="137">
        <v>8.5205479452000006</v>
      </c>
      <c r="BC96" s="137">
        <v>0</v>
      </c>
      <c r="BE96" s="148"/>
    </row>
    <row r="97" spans="1:57">
      <c r="A97" s="148"/>
      <c r="C97" s="150">
        <v>59</v>
      </c>
      <c r="D97" s="137">
        <v>1680.8179124999999</v>
      </c>
      <c r="E97" s="137">
        <v>229.43846259</v>
      </c>
      <c r="F97" s="137">
        <v>311.09676340999999</v>
      </c>
      <c r="G97" s="137">
        <v>272.31032235999999</v>
      </c>
      <c r="H97" s="137">
        <v>6.8191780821999997</v>
      </c>
      <c r="I97" s="137">
        <v>60.039782105999997</v>
      </c>
      <c r="J97" s="137">
        <v>243.89472024</v>
      </c>
      <c r="K97" s="137">
        <v>86.010497462999993</v>
      </c>
      <c r="L97" s="137">
        <v>7.2164383562000003</v>
      </c>
      <c r="M97" s="137">
        <v>0</v>
      </c>
      <c r="O97" s="148"/>
      <c r="Q97" s="150">
        <v>59</v>
      </c>
      <c r="R97" s="137">
        <v>1742.5193099000001</v>
      </c>
      <c r="S97" s="137">
        <v>224.88547027000001</v>
      </c>
      <c r="T97" s="137">
        <v>317.61408714999999</v>
      </c>
      <c r="U97" s="137">
        <v>290.93631822999998</v>
      </c>
      <c r="V97" s="137">
        <v>6.8191780821999997</v>
      </c>
      <c r="W97" s="137">
        <v>64.566942955000002</v>
      </c>
      <c r="X97" s="137">
        <v>243.66428232999999</v>
      </c>
      <c r="Y97" s="137">
        <v>74.698204332000003</v>
      </c>
      <c r="Z97" s="137">
        <v>7.5671232877000003</v>
      </c>
      <c r="AA97" s="137">
        <v>0</v>
      </c>
      <c r="AC97" s="148"/>
      <c r="AE97" s="150">
        <v>59</v>
      </c>
      <c r="AF97" s="137">
        <v>1842.6142785</v>
      </c>
      <c r="AG97" s="137">
        <v>295.04259991999999</v>
      </c>
      <c r="AH97" s="137">
        <v>346.13121524000002</v>
      </c>
      <c r="AI97" s="137">
        <v>315.39078510000002</v>
      </c>
      <c r="AJ97" s="137">
        <v>6.8191780821999997</v>
      </c>
      <c r="AK97" s="137">
        <v>65.297763325999995</v>
      </c>
      <c r="AL97" s="137">
        <v>205.64715794</v>
      </c>
      <c r="AM97" s="137">
        <v>419.92336370999999</v>
      </c>
      <c r="AN97" s="137">
        <v>8.7589041095999995</v>
      </c>
      <c r="AO97" s="137">
        <v>0</v>
      </c>
      <c r="AQ97" s="148"/>
      <c r="AS97" s="150">
        <v>59</v>
      </c>
      <c r="AT97" s="137">
        <v>1825.7670287000001</v>
      </c>
      <c r="AU97" s="137">
        <v>283.17446099</v>
      </c>
      <c r="AV97" s="137">
        <v>331.55299709000002</v>
      </c>
      <c r="AW97" s="137">
        <v>316.36504224999999</v>
      </c>
      <c r="AX97" s="137">
        <v>6.8191780821999997</v>
      </c>
      <c r="AY97" s="137">
        <v>64.922362227999997</v>
      </c>
      <c r="AZ97" s="137">
        <v>205.32341393999999</v>
      </c>
      <c r="BA97" s="137">
        <v>371.17617959</v>
      </c>
      <c r="BB97" s="137">
        <v>8.5205479452000006</v>
      </c>
      <c r="BC97" s="137">
        <v>0</v>
      </c>
      <c r="BE97" s="148"/>
    </row>
    <row r="98" spans="1:57">
      <c r="A98" s="148"/>
      <c r="C98" s="150">
        <v>60</v>
      </c>
      <c r="D98" s="137">
        <v>1672.3962234000001</v>
      </c>
      <c r="E98" s="137">
        <v>228.55509588999999</v>
      </c>
      <c r="F98" s="137">
        <v>310.21766926999999</v>
      </c>
      <c r="G98" s="137">
        <v>271.87272088999998</v>
      </c>
      <c r="H98" s="137">
        <v>6.8191780821999997</v>
      </c>
      <c r="I98" s="137">
        <v>60.005954342000003</v>
      </c>
      <c r="J98" s="137">
        <v>243.32971512</v>
      </c>
      <c r="K98" s="137">
        <v>85.881388066</v>
      </c>
      <c r="L98" s="137">
        <v>7.2164383562000003</v>
      </c>
      <c r="M98" s="137">
        <v>0</v>
      </c>
      <c r="O98" s="148"/>
      <c r="Q98" s="150">
        <v>60</v>
      </c>
      <c r="R98" s="137">
        <v>1734.0110717</v>
      </c>
      <c r="S98" s="137">
        <v>224.19140254999999</v>
      </c>
      <c r="T98" s="137">
        <v>316.06235057999999</v>
      </c>
      <c r="U98" s="137">
        <v>290.63619145000001</v>
      </c>
      <c r="V98" s="137">
        <v>6.8191780821999997</v>
      </c>
      <c r="W98" s="137">
        <v>64.530967802999996</v>
      </c>
      <c r="X98" s="137">
        <v>243.11275673</v>
      </c>
      <c r="Y98" s="137">
        <v>74.616933453000001</v>
      </c>
      <c r="Z98" s="137">
        <v>7.5671232877000003</v>
      </c>
      <c r="AA98" s="137">
        <v>0</v>
      </c>
      <c r="AC98" s="148"/>
      <c r="AE98" s="150">
        <v>60</v>
      </c>
      <c r="AF98" s="137">
        <v>1833.2643370000001</v>
      </c>
      <c r="AG98" s="137">
        <v>294.44250574</v>
      </c>
      <c r="AH98" s="137">
        <v>344.54698130999998</v>
      </c>
      <c r="AI98" s="137">
        <v>315.06607602999998</v>
      </c>
      <c r="AJ98" s="137">
        <v>6.8191780821999997</v>
      </c>
      <c r="AK98" s="137">
        <v>65.259182486</v>
      </c>
      <c r="AL98" s="137">
        <v>205.10374014999999</v>
      </c>
      <c r="AM98" s="137">
        <v>419.00778222999998</v>
      </c>
      <c r="AN98" s="137">
        <v>8.7589041095999995</v>
      </c>
      <c r="AO98" s="137">
        <v>0</v>
      </c>
      <c r="AQ98" s="148"/>
      <c r="AS98" s="150">
        <v>60</v>
      </c>
      <c r="AT98" s="137">
        <v>1816.7798164999999</v>
      </c>
      <c r="AU98" s="137">
        <v>282.49134003</v>
      </c>
      <c r="AV98" s="137">
        <v>329.91957616000002</v>
      </c>
      <c r="AW98" s="137">
        <v>316.01667786000002</v>
      </c>
      <c r="AX98" s="137">
        <v>6.8191780821999997</v>
      </c>
      <c r="AY98" s="137">
        <v>64.884494875000001</v>
      </c>
      <c r="AZ98" s="137">
        <v>204.79018092000001</v>
      </c>
      <c r="BA98" s="137">
        <v>370.39803697000002</v>
      </c>
      <c r="BB98" s="137">
        <v>8.5205479452000006</v>
      </c>
      <c r="BC98" s="137">
        <v>0</v>
      </c>
      <c r="BE98" s="148"/>
    </row>
    <row r="99" spans="1:57">
      <c r="A99" s="148"/>
      <c r="C99" s="150">
        <v>61</v>
      </c>
      <c r="D99" s="137">
        <v>1663.7787284999999</v>
      </c>
      <c r="E99" s="137">
        <v>228.02230084999999</v>
      </c>
      <c r="F99" s="137">
        <v>309.08765474</v>
      </c>
      <c r="G99" s="137">
        <v>271.53127404000003</v>
      </c>
      <c r="H99" s="137">
        <v>6.8191780821999997</v>
      </c>
      <c r="I99" s="137">
        <v>59.972579551000003</v>
      </c>
      <c r="J99" s="137">
        <v>242.77639594999999</v>
      </c>
      <c r="K99" s="137">
        <v>85.753288221000005</v>
      </c>
      <c r="L99" s="137">
        <v>7.2164383562000003</v>
      </c>
      <c r="M99" s="137">
        <v>0</v>
      </c>
      <c r="O99" s="148"/>
      <c r="Q99" s="150">
        <v>61</v>
      </c>
      <c r="R99" s="137">
        <v>1725.5076544999999</v>
      </c>
      <c r="S99" s="137">
        <v>223.49512088</v>
      </c>
      <c r="T99" s="137">
        <v>314.66789256999999</v>
      </c>
      <c r="U99" s="137">
        <v>290.17617918000002</v>
      </c>
      <c r="V99" s="137">
        <v>6.8191780821999997</v>
      </c>
      <c r="W99" s="137">
        <v>64.495516558000006</v>
      </c>
      <c r="X99" s="137">
        <v>242.57307277999999</v>
      </c>
      <c r="Y99" s="137">
        <v>74.536369651000001</v>
      </c>
      <c r="Z99" s="137">
        <v>7.5671232877000003</v>
      </c>
      <c r="AA99" s="137">
        <v>0</v>
      </c>
      <c r="AC99" s="148"/>
      <c r="AE99" s="150">
        <v>61</v>
      </c>
      <c r="AF99" s="137">
        <v>1824.1540967000001</v>
      </c>
      <c r="AG99" s="137">
        <v>293.26240512999999</v>
      </c>
      <c r="AH99" s="137">
        <v>343.48571500999998</v>
      </c>
      <c r="AI99" s="137">
        <v>314.55870456000002</v>
      </c>
      <c r="AJ99" s="137">
        <v>6.8191780821999997</v>
      </c>
      <c r="AK99" s="137">
        <v>65.221036917999996</v>
      </c>
      <c r="AL99" s="137">
        <v>204.56827272000001</v>
      </c>
      <c r="AM99" s="137">
        <v>418.10345095999998</v>
      </c>
      <c r="AN99" s="137">
        <v>8.7589041095999995</v>
      </c>
      <c r="AO99" s="137">
        <v>0</v>
      </c>
      <c r="AQ99" s="148"/>
      <c r="AS99" s="150">
        <v>61</v>
      </c>
      <c r="AT99" s="137">
        <v>1807.6516786</v>
      </c>
      <c r="AU99" s="137">
        <v>281.65829717999998</v>
      </c>
      <c r="AV99" s="137">
        <v>328.79203696000002</v>
      </c>
      <c r="AW99" s="137">
        <v>315.45327917999998</v>
      </c>
      <c r="AX99" s="137">
        <v>6.8191780821999997</v>
      </c>
      <c r="AY99" s="137">
        <v>64.847073809999998</v>
      </c>
      <c r="AZ99" s="137">
        <v>204.26517537999999</v>
      </c>
      <c r="BA99" s="137">
        <v>369.62923301000001</v>
      </c>
      <c r="BB99" s="137">
        <v>8.5205479452000006</v>
      </c>
      <c r="BC99" s="137">
        <v>0</v>
      </c>
      <c r="BE99" s="148"/>
    </row>
    <row r="100" spans="1:57">
      <c r="A100" s="148"/>
      <c r="C100" s="150">
        <v>62</v>
      </c>
      <c r="D100" s="137">
        <v>1655.8134602</v>
      </c>
      <c r="E100" s="137">
        <v>226.99967547</v>
      </c>
      <c r="F100" s="137">
        <v>307.68070174000002</v>
      </c>
      <c r="G100" s="137">
        <v>271.30436927</v>
      </c>
      <c r="H100" s="137">
        <v>6.8191780821999997</v>
      </c>
      <c r="I100" s="137">
        <v>59.939642276999997</v>
      </c>
      <c r="J100" s="137">
        <v>242.23448095000001</v>
      </c>
      <c r="K100" s="137">
        <v>85.626073125999994</v>
      </c>
      <c r="L100" s="137">
        <v>7.2164383562000003</v>
      </c>
      <c r="M100" s="137">
        <v>0</v>
      </c>
      <c r="O100" s="148"/>
      <c r="Q100" s="150">
        <v>62</v>
      </c>
      <c r="R100" s="137">
        <v>1717.4243382</v>
      </c>
      <c r="S100" s="137">
        <v>222.38612230999999</v>
      </c>
      <c r="T100" s="137">
        <v>313.24306988000001</v>
      </c>
      <c r="U100" s="137">
        <v>289.73914754999998</v>
      </c>
      <c r="V100" s="137">
        <v>6.8191780821999997</v>
      </c>
      <c r="W100" s="137">
        <v>64.460569761000002</v>
      </c>
      <c r="X100" s="137">
        <v>242.04493012</v>
      </c>
      <c r="Y100" s="137">
        <v>74.456353515999993</v>
      </c>
      <c r="Z100" s="137">
        <v>7.5671232877000003</v>
      </c>
      <c r="AA100" s="137">
        <v>0</v>
      </c>
      <c r="AC100" s="148"/>
      <c r="AE100" s="150">
        <v>62</v>
      </c>
      <c r="AF100" s="137">
        <v>1816.0738675</v>
      </c>
      <c r="AG100" s="137">
        <v>292.43472477</v>
      </c>
      <c r="AH100" s="137">
        <v>341.02720173</v>
      </c>
      <c r="AI100" s="137">
        <v>314.06614875999998</v>
      </c>
      <c r="AJ100" s="137">
        <v>6.8191780821999997</v>
      </c>
      <c r="AK100" s="137">
        <v>65.183314671000005</v>
      </c>
      <c r="AL100" s="137">
        <v>204.04065856</v>
      </c>
      <c r="AM100" s="137">
        <v>417.21025212000001</v>
      </c>
      <c r="AN100" s="137">
        <v>8.7589041095999995</v>
      </c>
      <c r="AO100" s="137">
        <v>0</v>
      </c>
      <c r="AQ100" s="148"/>
      <c r="AS100" s="150">
        <v>62</v>
      </c>
      <c r="AT100" s="137">
        <v>1799.6476961999999</v>
      </c>
      <c r="AU100" s="137">
        <v>280.62115383999998</v>
      </c>
      <c r="AV100" s="137">
        <v>326.71008264</v>
      </c>
      <c r="AW100" s="137">
        <v>314.92424068999998</v>
      </c>
      <c r="AX100" s="137">
        <v>6.8191780821999997</v>
      </c>
      <c r="AY100" s="137">
        <v>64.810086170000005</v>
      </c>
      <c r="AZ100" s="137">
        <v>203.74828122</v>
      </c>
      <c r="BA100" s="137">
        <v>368.86963916000002</v>
      </c>
      <c r="BB100" s="137">
        <v>8.5205479452000006</v>
      </c>
      <c r="BC100" s="137">
        <v>0</v>
      </c>
      <c r="BE100" s="148"/>
    </row>
    <row r="101" spans="1:57">
      <c r="A101" s="148"/>
      <c r="C101" s="150">
        <v>63</v>
      </c>
      <c r="D101" s="137">
        <v>1648.0674464000001</v>
      </c>
      <c r="E101" s="137">
        <v>226.07734615999999</v>
      </c>
      <c r="F101" s="137">
        <v>306.07933989999998</v>
      </c>
      <c r="G101" s="137">
        <v>270.95232289</v>
      </c>
      <c r="H101" s="137">
        <v>6.8191780821999997</v>
      </c>
      <c r="I101" s="137">
        <v>59.907127060999997</v>
      </c>
      <c r="J101" s="137">
        <v>241.70368834999999</v>
      </c>
      <c r="K101" s="137">
        <v>85.499617975999996</v>
      </c>
      <c r="L101" s="137">
        <v>7.2164383562000003</v>
      </c>
      <c r="M101" s="137">
        <v>0</v>
      </c>
      <c r="O101" s="148"/>
      <c r="Q101" s="150">
        <v>63</v>
      </c>
      <c r="R101" s="137">
        <v>1708.7591967999999</v>
      </c>
      <c r="S101" s="137">
        <v>221.63556696000001</v>
      </c>
      <c r="T101" s="137">
        <v>311.93273627000002</v>
      </c>
      <c r="U101" s="137">
        <v>289.41100871999998</v>
      </c>
      <c r="V101" s="137">
        <v>6.8191780821999997</v>
      </c>
      <c r="W101" s="137">
        <v>64.426107950000002</v>
      </c>
      <c r="X101" s="137">
        <v>241.52802840999999</v>
      </c>
      <c r="Y101" s="137">
        <v>74.376725639</v>
      </c>
      <c r="Z101" s="137">
        <v>7.5671232877000003</v>
      </c>
      <c r="AA101" s="137">
        <v>0</v>
      </c>
      <c r="AC101" s="148"/>
      <c r="AE101" s="150">
        <v>63</v>
      </c>
      <c r="AF101" s="137">
        <v>1807.2921523</v>
      </c>
      <c r="AG101" s="137">
        <v>291.40794892999998</v>
      </c>
      <c r="AH101" s="137">
        <v>339.30192787999999</v>
      </c>
      <c r="AI101" s="137">
        <v>313.74093496</v>
      </c>
      <c r="AJ101" s="137">
        <v>6.8191780821999997</v>
      </c>
      <c r="AK101" s="137">
        <v>65.146003796000002</v>
      </c>
      <c r="AL101" s="137">
        <v>203.52080056</v>
      </c>
      <c r="AM101" s="137">
        <v>416.32806793999998</v>
      </c>
      <c r="AN101" s="137">
        <v>8.7589041095999995</v>
      </c>
      <c r="AO101" s="137">
        <v>0</v>
      </c>
      <c r="AQ101" s="148"/>
      <c r="AS101" s="150">
        <v>63</v>
      </c>
      <c r="AT101" s="137">
        <v>1791.0800643</v>
      </c>
      <c r="AU101" s="137">
        <v>279.33994561999998</v>
      </c>
      <c r="AV101" s="137">
        <v>325.24740402999998</v>
      </c>
      <c r="AW101" s="137">
        <v>314.58364093</v>
      </c>
      <c r="AX101" s="137">
        <v>6.8191780821999997</v>
      </c>
      <c r="AY101" s="137">
        <v>64.773519096000001</v>
      </c>
      <c r="AZ101" s="137">
        <v>203.23938233999999</v>
      </c>
      <c r="BA101" s="137">
        <v>368.11912689000002</v>
      </c>
      <c r="BB101" s="137">
        <v>8.5205479452000006</v>
      </c>
      <c r="BC101" s="137">
        <v>0</v>
      </c>
      <c r="BE101" s="148"/>
    </row>
    <row r="102" spans="1:57">
      <c r="A102" s="148"/>
      <c r="C102" s="150">
        <v>64</v>
      </c>
      <c r="D102" s="137">
        <v>1639.5957983999999</v>
      </c>
      <c r="E102" s="137">
        <v>225.59146749999999</v>
      </c>
      <c r="F102" s="137">
        <v>304.76716153000001</v>
      </c>
      <c r="G102" s="137">
        <v>270.60027652000002</v>
      </c>
      <c r="H102" s="137">
        <v>6.8191780821999997</v>
      </c>
      <c r="I102" s="137">
        <v>59.875018447000002</v>
      </c>
      <c r="J102" s="137">
        <v>241.18373636000001</v>
      </c>
      <c r="K102" s="137">
        <v>85.373797964999994</v>
      </c>
      <c r="L102" s="137">
        <v>7.2164383562000003</v>
      </c>
      <c r="M102" s="137">
        <v>0</v>
      </c>
      <c r="O102" s="148"/>
      <c r="Q102" s="150">
        <v>64</v>
      </c>
      <c r="R102" s="137">
        <v>1700.8073944</v>
      </c>
      <c r="S102" s="137">
        <v>221.10398688000001</v>
      </c>
      <c r="T102" s="137">
        <v>309.81926958999998</v>
      </c>
      <c r="U102" s="137">
        <v>288.95368872</v>
      </c>
      <c r="V102" s="137">
        <v>6.8191780821999997</v>
      </c>
      <c r="W102" s="137">
        <v>64.392111665000002</v>
      </c>
      <c r="X102" s="137">
        <v>241.0220673</v>
      </c>
      <c r="Y102" s="137">
        <v>74.297326612999996</v>
      </c>
      <c r="Z102" s="137">
        <v>7.5671232877000003</v>
      </c>
      <c r="AA102" s="137">
        <v>0</v>
      </c>
      <c r="AC102" s="148"/>
      <c r="AE102" s="150">
        <v>64</v>
      </c>
      <c r="AF102" s="137">
        <v>1799.134339</v>
      </c>
      <c r="AG102" s="137">
        <v>290.10853563000001</v>
      </c>
      <c r="AH102" s="137">
        <v>337.39258835999999</v>
      </c>
      <c r="AI102" s="137">
        <v>313.24852241000002</v>
      </c>
      <c r="AJ102" s="137">
        <v>6.8191780821999997</v>
      </c>
      <c r="AK102" s="137">
        <v>65.109092340999993</v>
      </c>
      <c r="AL102" s="137">
        <v>203.00860162000001</v>
      </c>
      <c r="AM102" s="137">
        <v>415.45678063000003</v>
      </c>
      <c r="AN102" s="137">
        <v>8.7589041095999995</v>
      </c>
      <c r="AO102" s="137">
        <v>0</v>
      </c>
      <c r="AQ102" s="148"/>
      <c r="AS102" s="150">
        <v>64</v>
      </c>
      <c r="AT102" s="137">
        <v>1781.9319624</v>
      </c>
      <c r="AU102" s="137">
        <v>278.81219646</v>
      </c>
      <c r="AV102" s="137">
        <v>323.76944995000002</v>
      </c>
      <c r="AW102" s="137">
        <v>314.08532749</v>
      </c>
      <c r="AX102" s="137">
        <v>6.8191780821999997</v>
      </c>
      <c r="AY102" s="137">
        <v>64.737359725000005</v>
      </c>
      <c r="AZ102" s="137">
        <v>202.73836261</v>
      </c>
      <c r="BA102" s="137">
        <v>367.37756765</v>
      </c>
      <c r="BB102" s="137">
        <v>8.5205479452000006</v>
      </c>
      <c r="BC102" s="137">
        <v>0</v>
      </c>
      <c r="BE102" s="148"/>
    </row>
    <row r="103" spans="1:57">
      <c r="A103" s="148"/>
      <c r="C103" s="150">
        <v>65</v>
      </c>
      <c r="D103" s="137">
        <v>1631.7547006</v>
      </c>
      <c r="E103" s="137">
        <v>224.84815531999999</v>
      </c>
      <c r="F103" s="137">
        <v>303.08186653000001</v>
      </c>
      <c r="G103" s="137">
        <v>270.24823014999998</v>
      </c>
      <c r="H103" s="137">
        <v>6.8191780821999997</v>
      </c>
      <c r="I103" s="137">
        <v>59.843300976999998</v>
      </c>
      <c r="J103" s="137">
        <v>240.67434320999999</v>
      </c>
      <c r="K103" s="137">
        <v>85.248488291000001</v>
      </c>
      <c r="L103" s="137">
        <v>7.2164383562000003</v>
      </c>
      <c r="M103" s="137">
        <v>0</v>
      </c>
      <c r="O103" s="148"/>
      <c r="Q103" s="150">
        <v>65</v>
      </c>
      <c r="R103" s="137">
        <v>1692.0304119</v>
      </c>
      <c r="S103" s="137">
        <v>220.32195174</v>
      </c>
      <c r="T103" s="137">
        <v>308.78143799999998</v>
      </c>
      <c r="U103" s="137">
        <v>288.49636872000002</v>
      </c>
      <c r="V103" s="137">
        <v>6.8191780821999997</v>
      </c>
      <c r="W103" s="137">
        <v>64.358561445000007</v>
      </c>
      <c r="X103" s="137">
        <v>240.52674646</v>
      </c>
      <c r="Y103" s="137">
        <v>74.217997029000003</v>
      </c>
      <c r="Z103" s="137">
        <v>7.5671232877000003</v>
      </c>
      <c r="AA103" s="137">
        <v>0</v>
      </c>
      <c r="AC103" s="148"/>
      <c r="AE103" s="150">
        <v>65</v>
      </c>
      <c r="AF103" s="137">
        <v>1789.8447882999999</v>
      </c>
      <c r="AG103" s="137">
        <v>289.15347118</v>
      </c>
      <c r="AH103" s="137">
        <v>336.27063735000002</v>
      </c>
      <c r="AI103" s="137">
        <v>312.75610985999998</v>
      </c>
      <c r="AJ103" s="137">
        <v>6.8191780821999997</v>
      </c>
      <c r="AK103" s="137">
        <v>65.072568356999994</v>
      </c>
      <c r="AL103" s="137">
        <v>202.50396463999999</v>
      </c>
      <c r="AM103" s="137">
        <v>414.59627241999999</v>
      </c>
      <c r="AN103" s="137">
        <v>8.7589041095999995</v>
      </c>
      <c r="AO103" s="137">
        <v>0</v>
      </c>
      <c r="AQ103" s="148"/>
      <c r="AS103" s="150">
        <v>65</v>
      </c>
      <c r="AT103" s="137">
        <v>1772.6942832</v>
      </c>
      <c r="AU103" s="137">
        <v>277.94137731000001</v>
      </c>
      <c r="AV103" s="137">
        <v>322.72414314000002</v>
      </c>
      <c r="AW103" s="137">
        <v>313.58701404999999</v>
      </c>
      <c r="AX103" s="137">
        <v>6.8191780821999997</v>
      </c>
      <c r="AY103" s="137">
        <v>64.701595196</v>
      </c>
      <c r="AZ103" s="137">
        <v>202.24510595000001</v>
      </c>
      <c r="BA103" s="137">
        <v>366.64483289999998</v>
      </c>
      <c r="BB103" s="137">
        <v>8.5205479452000006</v>
      </c>
      <c r="BC103" s="137">
        <v>0</v>
      </c>
      <c r="BE103" s="148"/>
    </row>
    <row r="104" spans="1:57">
      <c r="A104" s="148"/>
      <c r="C104" s="150">
        <v>66</v>
      </c>
      <c r="D104" s="137">
        <v>1623.1382195000001</v>
      </c>
      <c r="E104" s="137">
        <v>224.05534026000001</v>
      </c>
      <c r="F104" s="137">
        <v>302.22145768000001</v>
      </c>
      <c r="G104" s="137">
        <v>269.89618378</v>
      </c>
      <c r="H104" s="137">
        <v>6.8191780821999997</v>
      </c>
      <c r="I104" s="137">
        <v>59.811959193</v>
      </c>
      <c r="J104" s="137">
        <v>240.17522713</v>
      </c>
      <c r="K104" s="137">
        <v>85.123564146999996</v>
      </c>
      <c r="L104" s="137">
        <v>7.2164383562000003</v>
      </c>
      <c r="M104" s="137">
        <v>0</v>
      </c>
      <c r="O104" s="148"/>
      <c r="Q104" s="150">
        <v>66</v>
      </c>
      <c r="R104" s="137">
        <v>1683.2028227000001</v>
      </c>
      <c r="S104" s="137">
        <v>219.41812118000001</v>
      </c>
      <c r="T104" s="137">
        <v>307.91600850999998</v>
      </c>
      <c r="U104" s="137">
        <v>288.03904871999998</v>
      </c>
      <c r="V104" s="137">
        <v>6.8191780821999997</v>
      </c>
      <c r="W104" s="137">
        <v>64.325437831000002</v>
      </c>
      <c r="X104" s="137">
        <v>240.04176552999999</v>
      </c>
      <c r="Y104" s="137">
        <v>74.138577479000006</v>
      </c>
      <c r="Z104" s="137">
        <v>7.5671232877000003</v>
      </c>
      <c r="AA104" s="137">
        <v>0</v>
      </c>
      <c r="AC104" s="148"/>
      <c r="AE104" s="150">
        <v>66</v>
      </c>
      <c r="AF104" s="137">
        <v>1780.5620379</v>
      </c>
      <c r="AG104" s="137">
        <v>288.29066451</v>
      </c>
      <c r="AH104" s="137">
        <v>335.04962825000001</v>
      </c>
      <c r="AI104" s="137">
        <v>312.26369731</v>
      </c>
      <c r="AJ104" s="137">
        <v>6.8191780821999997</v>
      </c>
      <c r="AK104" s="137">
        <v>65.036419893000001</v>
      </c>
      <c r="AL104" s="137">
        <v>202.00679249999999</v>
      </c>
      <c r="AM104" s="137">
        <v>413.74642552</v>
      </c>
      <c r="AN104" s="137">
        <v>8.7589041095999995</v>
      </c>
      <c r="AO104" s="137">
        <v>0</v>
      </c>
      <c r="AQ104" s="148"/>
      <c r="AS104" s="150">
        <v>66</v>
      </c>
      <c r="AT104" s="137">
        <v>1763.9374445000001</v>
      </c>
      <c r="AU104" s="137">
        <v>276.74510938999998</v>
      </c>
      <c r="AV104" s="137">
        <v>321.52344468000001</v>
      </c>
      <c r="AW104" s="137">
        <v>313.08870062</v>
      </c>
      <c r="AX104" s="137">
        <v>6.8191780821999997</v>
      </c>
      <c r="AY104" s="137">
        <v>64.666212647999998</v>
      </c>
      <c r="AZ104" s="137">
        <v>201.75949624</v>
      </c>
      <c r="BA104" s="137">
        <v>365.92079409000002</v>
      </c>
      <c r="BB104" s="137">
        <v>8.5205479452000006</v>
      </c>
      <c r="BC104" s="137">
        <v>0</v>
      </c>
      <c r="BE104" s="148"/>
    </row>
    <row r="105" spans="1:57">
      <c r="A105" s="148"/>
      <c r="C105" s="150">
        <v>67</v>
      </c>
      <c r="D105" s="137">
        <v>1614.7676604000001</v>
      </c>
      <c r="E105" s="137">
        <v>222.93134406999999</v>
      </c>
      <c r="F105" s="137">
        <v>301.44413586000002</v>
      </c>
      <c r="G105" s="137">
        <v>269.54630953999998</v>
      </c>
      <c r="H105" s="137">
        <v>6.8191780821999997</v>
      </c>
      <c r="I105" s="137">
        <v>59.780977639</v>
      </c>
      <c r="J105" s="137">
        <v>239.68610633</v>
      </c>
      <c r="K105" s="137">
        <v>84.998900731000006</v>
      </c>
      <c r="L105" s="137">
        <v>7.2164383562000003</v>
      </c>
      <c r="M105" s="137">
        <v>0</v>
      </c>
      <c r="O105" s="148"/>
      <c r="Q105" s="150">
        <v>67</v>
      </c>
      <c r="R105" s="137">
        <v>1674.9348278</v>
      </c>
      <c r="S105" s="137">
        <v>217.97899906999999</v>
      </c>
      <c r="T105" s="137">
        <v>307.02627641999999</v>
      </c>
      <c r="U105" s="137">
        <v>287.58172872</v>
      </c>
      <c r="V105" s="137">
        <v>6.8191780821999997</v>
      </c>
      <c r="W105" s="137">
        <v>64.292721361000005</v>
      </c>
      <c r="X105" s="137">
        <v>239.56682416999999</v>
      </c>
      <c r="Y105" s="137">
        <v>74.058908552999995</v>
      </c>
      <c r="Z105" s="137">
        <v>7.5671232877000003</v>
      </c>
      <c r="AA105" s="137">
        <v>0</v>
      </c>
      <c r="AC105" s="148"/>
      <c r="AE105" s="150">
        <v>67</v>
      </c>
      <c r="AF105" s="137">
        <v>1772.3367716</v>
      </c>
      <c r="AG105" s="137">
        <v>286.25892417</v>
      </c>
      <c r="AH105" s="137">
        <v>333.94006884999999</v>
      </c>
      <c r="AI105" s="137">
        <v>311.77128475000001</v>
      </c>
      <c r="AJ105" s="137">
        <v>6.8191780821999997</v>
      </c>
      <c r="AK105" s="137">
        <v>65.000634997999995</v>
      </c>
      <c r="AL105" s="137">
        <v>201.51698812000001</v>
      </c>
      <c r="AM105" s="137">
        <v>412.90712215999997</v>
      </c>
      <c r="AN105" s="137">
        <v>8.7589041095999995</v>
      </c>
      <c r="AO105" s="137">
        <v>0</v>
      </c>
      <c r="AQ105" s="148"/>
      <c r="AS105" s="150">
        <v>67</v>
      </c>
      <c r="AT105" s="137">
        <v>1755.5598476</v>
      </c>
      <c r="AU105" s="137">
        <v>275.27111936</v>
      </c>
      <c r="AV105" s="137">
        <v>320.22122651000001</v>
      </c>
      <c r="AW105" s="137">
        <v>312.59038717999999</v>
      </c>
      <c r="AX105" s="137">
        <v>6.8191780821999997</v>
      </c>
      <c r="AY105" s="137">
        <v>64.631199218999996</v>
      </c>
      <c r="AZ105" s="137">
        <v>201.28141737000001</v>
      </c>
      <c r="BA105" s="137">
        <v>365.20532269</v>
      </c>
      <c r="BB105" s="137">
        <v>8.5205479452000006</v>
      </c>
      <c r="BC105" s="137">
        <v>0</v>
      </c>
      <c r="BE105" s="148"/>
    </row>
    <row r="106" spans="1:57">
      <c r="A106" s="148"/>
      <c r="C106" s="150">
        <v>68</v>
      </c>
      <c r="D106" s="137">
        <v>1606.5767269</v>
      </c>
      <c r="E106" s="137">
        <v>222.05504081999999</v>
      </c>
      <c r="F106" s="137">
        <v>300.21254521999998</v>
      </c>
      <c r="G106" s="137">
        <v>269.22338552000002</v>
      </c>
      <c r="H106" s="137">
        <v>6.8191780821999997</v>
      </c>
      <c r="I106" s="137">
        <v>59.750340854999997</v>
      </c>
      <c r="J106" s="137">
        <v>239.20669906000001</v>
      </c>
      <c r="K106" s="137">
        <v>84.874373235999997</v>
      </c>
      <c r="L106" s="137">
        <v>7.2164383562000003</v>
      </c>
      <c r="M106" s="137">
        <v>0</v>
      </c>
      <c r="O106" s="148"/>
      <c r="Q106" s="150">
        <v>68</v>
      </c>
      <c r="R106" s="137">
        <v>1666.9016672</v>
      </c>
      <c r="S106" s="137">
        <v>216.47684561</v>
      </c>
      <c r="T106" s="137">
        <v>305.93003612000001</v>
      </c>
      <c r="U106" s="137">
        <v>287.15911382000002</v>
      </c>
      <c r="V106" s="137">
        <v>6.8191780821999997</v>
      </c>
      <c r="W106" s="137">
        <v>64.260392574999997</v>
      </c>
      <c r="X106" s="137">
        <v>239.10162202999999</v>
      </c>
      <c r="Y106" s="137">
        <v>73.978830842999997</v>
      </c>
      <c r="Z106" s="137">
        <v>7.5671232877000003</v>
      </c>
      <c r="AA106" s="137">
        <v>0</v>
      </c>
      <c r="AC106" s="148"/>
      <c r="AE106" s="150">
        <v>68</v>
      </c>
      <c r="AF106" s="137">
        <v>1763.3167023999999</v>
      </c>
      <c r="AG106" s="137">
        <v>284.62077174000001</v>
      </c>
      <c r="AH106" s="137">
        <v>333.23172431</v>
      </c>
      <c r="AI106" s="137">
        <v>311.27887220000002</v>
      </c>
      <c r="AJ106" s="137">
        <v>6.8191780821999997</v>
      </c>
      <c r="AK106" s="137">
        <v>64.965201723000007</v>
      </c>
      <c r="AL106" s="137">
        <v>201.03445436999999</v>
      </c>
      <c r="AM106" s="137">
        <v>412.07824455999997</v>
      </c>
      <c r="AN106" s="137">
        <v>8.7589041095999995</v>
      </c>
      <c r="AO106" s="137">
        <v>0</v>
      </c>
      <c r="AQ106" s="148"/>
      <c r="AS106" s="150">
        <v>68</v>
      </c>
      <c r="AT106" s="137">
        <v>1746.9727608000001</v>
      </c>
      <c r="AU106" s="137">
        <v>273.77288655000001</v>
      </c>
      <c r="AV106" s="137">
        <v>319.15274096000002</v>
      </c>
      <c r="AW106" s="137">
        <v>312.09207373999999</v>
      </c>
      <c r="AX106" s="137">
        <v>6.8191780821999997</v>
      </c>
      <c r="AY106" s="137">
        <v>64.596542048000003</v>
      </c>
      <c r="AZ106" s="137">
        <v>200.81075325</v>
      </c>
      <c r="BA106" s="137">
        <v>364.49829015</v>
      </c>
      <c r="BB106" s="137">
        <v>8.5205479452000006</v>
      </c>
      <c r="BC106" s="137">
        <v>0</v>
      </c>
      <c r="BE106" s="148"/>
    </row>
    <row r="107" spans="1:57">
      <c r="A107" s="148"/>
      <c r="C107" s="150">
        <v>69</v>
      </c>
      <c r="D107" s="137">
        <v>1598.5468410000001</v>
      </c>
      <c r="E107" s="137">
        <v>220.98262027000001</v>
      </c>
      <c r="F107" s="137">
        <v>299.05301644999997</v>
      </c>
      <c r="G107" s="137">
        <v>268.86346940999999</v>
      </c>
      <c r="H107" s="137">
        <v>6.8191780821999997</v>
      </c>
      <c r="I107" s="137">
        <v>59.720033385999997</v>
      </c>
      <c r="J107" s="137">
        <v>238.73672350999999</v>
      </c>
      <c r="K107" s="137">
        <v>84.749856859000005</v>
      </c>
      <c r="L107" s="137">
        <v>7.2164383562000003</v>
      </c>
      <c r="M107" s="137">
        <v>0</v>
      </c>
      <c r="O107" s="148"/>
      <c r="Q107" s="150">
        <v>69</v>
      </c>
      <c r="R107" s="137">
        <v>1658.5711934999999</v>
      </c>
      <c r="S107" s="137">
        <v>215.43488360000001</v>
      </c>
      <c r="T107" s="137">
        <v>304.70254005999999</v>
      </c>
      <c r="U107" s="137">
        <v>286.70487644999997</v>
      </c>
      <c r="V107" s="137">
        <v>6.8191780821999997</v>
      </c>
      <c r="W107" s="137">
        <v>64.228432011999999</v>
      </c>
      <c r="X107" s="137">
        <v>238.64585876999999</v>
      </c>
      <c r="Y107" s="137">
        <v>73.898184942</v>
      </c>
      <c r="Z107" s="137">
        <v>7.5671232877000003</v>
      </c>
      <c r="AA107" s="137">
        <v>0</v>
      </c>
      <c r="AC107" s="148"/>
      <c r="AE107" s="150">
        <v>69</v>
      </c>
      <c r="AF107" s="137">
        <v>1753.9060821</v>
      </c>
      <c r="AG107" s="137">
        <v>283.35872006</v>
      </c>
      <c r="AH107" s="137">
        <v>332.49891157000002</v>
      </c>
      <c r="AI107" s="137">
        <v>310.82537826999999</v>
      </c>
      <c r="AJ107" s="137">
        <v>6.8191780821999997</v>
      </c>
      <c r="AK107" s="137">
        <v>64.930108117000003</v>
      </c>
      <c r="AL107" s="137">
        <v>200.55909417000001</v>
      </c>
      <c r="AM107" s="137">
        <v>411.25967493000002</v>
      </c>
      <c r="AN107" s="137">
        <v>8.7589041095999995</v>
      </c>
      <c r="AO107" s="137">
        <v>0</v>
      </c>
      <c r="AQ107" s="148"/>
      <c r="AS107" s="150">
        <v>69</v>
      </c>
      <c r="AT107" s="137">
        <v>1738.274071</v>
      </c>
      <c r="AU107" s="137">
        <v>272.08524983000001</v>
      </c>
      <c r="AV107" s="137">
        <v>318.35155046</v>
      </c>
      <c r="AW107" s="137">
        <v>311.62747224999998</v>
      </c>
      <c r="AX107" s="137">
        <v>6.8191780821999997</v>
      </c>
      <c r="AY107" s="137">
        <v>64.562228274000006</v>
      </c>
      <c r="AZ107" s="137">
        <v>200.34738776</v>
      </c>
      <c r="BA107" s="137">
        <v>363.79956793000002</v>
      </c>
      <c r="BB107" s="137">
        <v>8.5205479452000006</v>
      </c>
      <c r="BC107" s="137">
        <v>0</v>
      </c>
      <c r="BE107" s="148"/>
    </row>
    <row r="108" spans="1:57">
      <c r="A108" s="148"/>
      <c r="C108" s="150">
        <v>70</v>
      </c>
      <c r="D108" s="137">
        <v>1590.9180037000001</v>
      </c>
      <c r="E108" s="137">
        <v>219.60930647000001</v>
      </c>
      <c r="F108" s="137">
        <v>297.81032436999999</v>
      </c>
      <c r="G108" s="137">
        <v>268.48656117000002</v>
      </c>
      <c r="H108" s="137">
        <v>6.8191780821999997</v>
      </c>
      <c r="I108" s="137">
        <v>59.690039773000002</v>
      </c>
      <c r="J108" s="137">
        <v>238.27589793000001</v>
      </c>
      <c r="K108" s="137">
        <v>84.625226796000007</v>
      </c>
      <c r="L108" s="137">
        <v>7.2164383562000003</v>
      </c>
      <c r="M108" s="137">
        <v>0</v>
      </c>
      <c r="O108" s="148"/>
      <c r="Q108" s="150">
        <v>70</v>
      </c>
      <c r="R108" s="137">
        <v>1649.6334784999999</v>
      </c>
      <c r="S108" s="137">
        <v>214.46512283999999</v>
      </c>
      <c r="T108" s="137">
        <v>304.03752415000002</v>
      </c>
      <c r="U108" s="137">
        <v>286.22319885000002</v>
      </c>
      <c r="V108" s="137">
        <v>6.8191780821999997</v>
      </c>
      <c r="W108" s="137">
        <v>64.196820212999995</v>
      </c>
      <c r="X108" s="137">
        <v>238.19923403999999</v>
      </c>
      <c r="Y108" s="137">
        <v>73.816811439000006</v>
      </c>
      <c r="Z108" s="137">
        <v>7.5671232877000003</v>
      </c>
      <c r="AA108" s="137">
        <v>0</v>
      </c>
      <c r="AC108" s="148"/>
      <c r="AE108" s="150">
        <v>70</v>
      </c>
      <c r="AF108" s="137">
        <v>1745.2296858</v>
      </c>
      <c r="AG108" s="137">
        <v>281.74261987</v>
      </c>
      <c r="AH108" s="137">
        <v>331.41482549</v>
      </c>
      <c r="AI108" s="137">
        <v>310.34298214</v>
      </c>
      <c r="AJ108" s="137">
        <v>6.8191780821999997</v>
      </c>
      <c r="AK108" s="137">
        <v>64.895342228999993</v>
      </c>
      <c r="AL108" s="137">
        <v>200.09081040000001</v>
      </c>
      <c r="AM108" s="137">
        <v>410.45129550000001</v>
      </c>
      <c r="AN108" s="137">
        <v>8.7589041095999995</v>
      </c>
      <c r="AO108" s="137">
        <v>0</v>
      </c>
      <c r="AQ108" s="148"/>
      <c r="AS108" s="150">
        <v>70</v>
      </c>
      <c r="AT108" s="137">
        <v>1729.6061282999999</v>
      </c>
      <c r="AU108" s="137">
        <v>270.61632133000001</v>
      </c>
      <c r="AV108" s="137">
        <v>317.32974009999998</v>
      </c>
      <c r="AW108" s="137">
        <v>311.13403519000002</v>
      </c>
      <c r="AX108" s="137">
        <v>6.8191780821999997</v>
      </c>
      <c r="AY108" s="137">
        <v>64.528245034999998</v>
      </c>
      <c r="AZ108" s="137">
        <v>199.8912048</v>
      </c>
      <c r="BA108" s="137">
        <v>363.10902749000002</v>
      </c>
      <c r="BB108" s="137">
        <v>8.5205479452000006</v>
      </c>
      <c r="BC108" s="137">
        <v>0</v>
      </c>
      <c r="BE108" s="148"/>
    </row>
    <row r="109" spans="1:57">
      <c r="A109" s="148"/>
      <c r="C109" s="150">
        <v>71</v>
      </c>
      <c r="D109" s="137">
        <v>1582.3734830000001</v>
      </c>
      <c r="E109" s="137">
        <v>218.8699708</v>
      </c>
      <c r="F109" s="137">
        <v>296.84933760000001</v>
      </c>
      <c r="G109" s="137">
        <v>268.10965292999998</v>
      </c>
      <c r="H109" s="137">
        <v>6.8191780821999997</v>
      </c>
      <c r="I109" s="137">
        <v>59.660344557999998</v>
      </c>
      <c r="J109" s="137">
        <v>237.82394054</v>
      </c>
      <c r="K109" s="137">
        <v>84.500358241000001</v>
      </c>
      <c r="L109" s="137">
        <v>7.2164383562000003</v>
      </c>
      <c r="M109" s="137">
        <v>0</v>
      </c>
      <c r="O109" s="148"/>
      <c r="Q109" s="150">
        <v>71</v>
      </c>
      <c r="R109" s="137">
        <v>1641.5488664</v>
      </c>
      <c r="S109" s="137">
        <v>213.42713028</v>
      </c>
      <c r="T109" s="137">
        <v>302.58793781000003</v>
      </c>
      <c r="U109" s="137">
        <v>285.74122075000002</v>
      </c>
      <c r="V109" s="137">
        <v>6.8191780821999997</v>
      </c>
      <c r="W109" s="137">
        <v>64.165537716000003</v>
      </c>
      <c r="X109" s="137">
        <v>237.7614475</v>
      </c>
      <c r="Y109" s="137">
        <v>73.734550927000001</v>
      </c>
      <c r="Z109" s="137">
        <v>7.5671232877000003</v>
      </c>
      <c r="AA109" s="137">
        <v>0</v>
      </c>
      <c r="AC109" s="148"/>
      <c r="AE109" s="150">
        <v>71</v>
      </c>
      <c r="AF109" s="137">
        <v>1737.1133244</v>
      </c>
      <c r="AG109" s="137">
        <v>279.86871230999998</v>
      </c>
      <c r="AH109" s="137">
        <v>330.06224866999997</v>
      </c>
      <c r="AI109" s="137">
        <v>309.82684925000001</v>
      </c>
      <c r="AJ109" s="137">
        <v>6.8191780821999997</v>
      </c>
      <c r="AK109" s="137">
        <v>64.860892109999995</v>
      </c>
      <c r="AL109" s="137">
        <v>199.62950597</v>
      </c>
      <c r="AM109" s="137">
        <v>409.65298848999998</v>
      </c>
      <c r="AN109" s="137">
        <v>8.7589041095999995</v>
      </c>
      <c r="AO109" s="137">
        <v>0</v>
      </c>
      <c r="AQ109" s="148"/>
      <c r="AS109" s="150">
        <v>71</v>
      </c>
      <c r="AT109" s="137">
        <v>1721.0906043</v>
      </c>
      <c r="AU109" s="137">
        <v>269.31286817</v>
      </c>
      <c r="AV109" s="137">
        <v>316.02034552999999</v>
      </c>
      <c r="AW109" s="137">
        <v>310.61028838999999</v>
      </c>
      <c r="AX109" s="137">
        <v>6.8191780821999997</v>
      </c>
      <c r="AY109" s="137">
        <v>64.494579469000001</v>
      </c>
      <c r="AZ109" s="137">
        <v>199.44208827</v>
      </c>
      <c r="BA109" s="137">
        <v>362.42654027999998</v>
      </c>
      <c r="BB109" s="137">
        <v>8.5205479452000006</v>
      </c>
      <c r="BC109" s="137">
        <v>0</v>
      </c>
      <c r="BE109" s="148"/>
    </row>
    <row r="110" spans="1:57">
      <c r="A110" s="148"/>
      <c r="C110" s="150">
        <v>72</v>
      </c>
      <c r="D110" s="137">
        <v>1574.5492959000001</v>
      </c>
      <c r="E110" s="137">
        <v>217.53828268000001</v>
      </c>
      <c r="F110" s="137">
        <v>295.76036969</v>
      </c>
      <c r="G110" s="137">
        <v>267.73274469</v>
      </c>
      <c r="H110" s="137">
        <v>6.8191780821999997</v>
      </c>
      <c r="I110" s="137">
        <v>59.630932285</v>
      </c>
      <c r="J110" s="137">
        <v>237.38056954999999</v>
      </c>
      <c r="K110" s="137">
        <v>84.375126390999995</v>
      </c>
      <c r="L110" s="137">
        <v>7.2164383562000003</v>
      </c>
      <c r="M110" s="137">
        <v>0</v>
      </c>
      <c r="O110" s="148"/>
      <c r="Q110" s="150">
        <v>72</v>
      </c>
      <c r="R110" s="137">
        <v>1633.2704079</v>
      </c>
      <c r="S110" s="137">
        <v>211.90250995</v>
      </c>
      <c r="T110" s="137">
        <v>301.81882551000001</v>
      </c>
      <c r="U110" s="137">
        <v>285.25924264000002</v>
      </c>
      <c r="V110" s="137">
        <v>6.8191780821999997</v>
      </c>
      <c r="W110" s="137">
        <v>64.134565061000004</v>
      </c>
      <c r="X110" s="137">
        <v>237.33219879999999</v>
      </c>
      <c r="Y110" s="137">
        <v>73.651243996999995</v>
      </c>
      <c r="Z110" s="137">
        <v>7.5671232877000003</v>
      </c>
      <c r="AA110" s="137">
        <v>0</v>
      </c>
      <c r="AC110" s="148"/>
      <c r="AE110" s="150">
        <v>72</v>
      </c>
      <c r="AF110" s="137">
        <v>1728.2238213999999</v>
      </c>
      <c r="AG110" s="137">
        <v>278.29030224000002</v>
      </c>
      <c r="AH110" s="137">
        <v>329.18731589999999</v>
      </c>
      <c r="AI110" s="137">
        <v>309.31071636000001</v>
      </c>
      <c r="AJ110" s="137">
        <v>6.8191780821999997</v>
      </c>
      <c r="AK110" s="137">
        <v>64.826745807999998</v>
      </c>
      <c r="AL110" s="137">
        <v>199.17508376999999</v>
      </c>
      <c r="AM110" s="137">
        <v>408.86463610999999</v>
      </c>
      <c r="AN110" s="137">
        <v>8.7589041095999995</v>
      </c>
      <c r="AO110" s="137">
        <v>0</v>
      </c>
      <c r="AQ110" s="148"/>
      <c r="AS110" s="150">
        <v>72</v>
      </c>
      <c r="AT110" s="137">
        <v>1711.7630059000001</v>
      </c>
      <c r="AU110" s="137">
        <v>268.2418366</v>
      </c>
      <c r="AV110" s="137">
        <v>315.29060373999999</v>
      </c>
      <c r="AW110" s="137">
        <v>310.08654158000002</v>
      </c>
      <c r="AX110" s="137">
        <v>6.8191780821999997</v>
      </c>
      <c r="AY110" s="137">
        <v>64.461218716000005</v>
      </c>
      <c r="AZ110" s="137">
        <v>198.99992205000001</v>
      </c>
      <c r="BA110" s="137">
        <v>361.75197775999999</v>
      </c>
      <c r="BB110" s="137">
        <v>8.5205479452000006</v>
      </c>
      <c r="BC110" s="137">
        <v>0</v>
      </c>
      <c r="BE110" s="148"/>
    </row>
    <row r="111" spans="1:57">
      <c r="A111" s="148"/>
      <c r="C111" s="150">
        <v>73</v>
      </c>
      <c r="D111" s="137">
        <v>1565.7040076999999</v>
      </c>
      <c r="E111" s="137">
        <v>216.88735879999999</v>
      </c>
      <c r="F111" s="137">
        <v>295.01173864999998</v>
      </c>
      <c r="G111" s="137">
        <v>267.35583645999998</v>
      </c>
      <c r="H111" s="137">
        <v>6.8191780821999997</v>
      </c>
      <c r="I111" s="137">
        <v>59.601787496</v>
      </c>
      <c r="J111" s="137">
        <v>236.94550319000001</v>
      </c>
      <c r="K111" s="137">
        <v>84.249406441000005</v>
      </c>
      <c r="L111" s="137">
        <v>7.2164383562000003</v>
      </c>
      <c r="M111" s="137">
        <v>0</v>
      </c>
      <c r="O111" s="148"/>
      <c r="Q111" s="150">
        <v>73</v>
      </c>
      <c r="R111" s="137">
        <v>1624.0522458</v>
      </c>
      <c r="S111" s="137">
        <v>211.06564008999999</v>
      </c>
      <c r="T111" s="137">
        <v>301.30166637999997</v>
      </c>
      <c r="U111" s="137">
        <v>284.77726453000002</v>
      </c>
      <c r="V111" s="137">
        <v>6.8191780821999997</v>
      </c>
      <c r="W111" s="137">
        <v>64.103882788000007</v>
      </c>
      <c r="X111" s="137">
        <v>236.91118760000001</v>
      </c>
      <c r="Y111" s="137">
        <v>73.566731240999999</v>
      </c>
      <c r="Z111" s="137">
        <v>7.5671232877000003</v>
      </c>
      <c r="AA111" s="137">
        <v>0</v>
      </c>
      <c r="AC111" s="148"/>
      <c r="AE111" s="150">
        <v>73</v>
      </c>
      <c r="AF111" s="137">
        <v>1718.7713606</v>
      </c>
      <c r="AG111" s="137">
        <v>277.37609242000002</v>
      </c>
      <c r="AH111" s="137">
        <v>328.21114068999998</v>
      </c>
      <c r="AI111" s="137">
        <v>308.79458348000003</v>
      </c>
      <c r="AJ111" s="137">
        <v>6.8191780821999997</v>
      </c>
      <c r="AK111" s="137">
        <v>64.792891374000007</v>
      </c>
      <c r="AL111" s="137">
        <v>198.72744668999999</v>
      </c>
      <c r="AM111" s="137">
        <v>408.08612060000002</v>
      </c>
      <c r="AN111" s="137">
        <v>8.7589041095999995</v>
      </c>
      <c r="AO111" s="137">
        <v>0</v>
      </c>
      <c r="AQ111" s="148"/>
      <c r="AS111" s="150">
        <v>73</v>
      </c>
      <c r="AT111" s="137">
        <v>1702.0835067999999</v>
      </c>
      <c r="AU111" s="137">
        <v>267.52130169999998</v>
      </c>
      <c r="AV111" s="137">
        <v>314.56226604</v>
      </c>
      <c r="AW111" s="137">
        <v>309.56279477999999</v>
      </c>
      <c r="AX111" s="137">
        <v>6.8191780821999997</v>
      </c>
      <c r="AY111" s="137">
        <v>64.428149912999999</v>
      </c>
      <c r="AZ111" s="137">
        <v>198.56459004999999</v>
      </c>
      <c r="BA111" s="137">
        <v>361.08521138999998</v>
      </c>
      <c r="BB111" s="137">
        <v>8.5205479452000006</v>
      </c>
      <c r="BC111" s="137">
        <v>0</v>
      </c>
      <c r="BE111" s="148"/>
    </row>
    <row r="112" spans="1:57">
      <c r="A112" s="148"/>
      <c r="C112" s="150">
        <v>74</v>
      </c>
      <c r="D112" s="137">
        <v>1557.7002614</v>
      </c>
      <c r="E112" s="137">
        <v>215.66717086</v>
      </c>
      <c r="F112" s="137">
        <v>293.99082978000001</v>
      </c>
      <c r="G112" s="137">
        <v>266.97892822</v>
      </c>
      <c r="H112" s="137">
        <v>6.8191780821999997</v>
      </c>
      <c r="I112" s="137">
        <v>59.572894732999998</v>
      </c>
      <c r="J112" s="137">
        <v>236.51845968999999</v>
      </c>
      <c r="K112" s="137">
        <v>84.123073586000004</v>
      </c>
      <c r="L112" s="137">
        <v>7.2164383562000003</v>
      </c>
      <c r="M112" s="137">
        <v>0</v>
      </c>
      <c r="O112" s="148"/>
      <c r="Q112" s="150">
        <v>74</v>
      </c>
      <c r="R112" s="137">
        <v>1615.2040709</v>
      </c>
      <c r="S112" s="137">
        <v>210.15163254999999</v>
      </c>
      <c r="T112" s="137">
        <v>300.49165773999999</v>
      </c>
      <c r="U112" s="137">
        <v>284.29528642000002</v>
      </c>
      <c r="V112" s="137">
        <v>6.8191780821999997</v>
      </c>
      <c r="W112" s="137">
        <v>64.073471436000005</v>
      </c>
      <c r="X112" s="137">
        <v>236.49811353999999</v>
      </c>
      <c r="Y112" s="137">
        <v>73.480853250999999</v>
      </c>
      <c r="Z112" s="137">
        <v>7.5671232877000003</v>
      </c>
      <c r="AA112" s="137">
        <v>0</v>
      </c>
      <c r="AC112" s="148"/>
      <c r="AE112" s="150">
        <v>74</v>
      </c>
      <c r="AF112" s="137">
        <v>1708.2034713999999</v>
      </c>
      <c r="AG112" s="137">
        <v>277.02724283999999</v>
      </c>
      <c r="AH112" s="137">
        <v>327.78503368999998</v>
      </c>
      <c r="AI112" s="137">
        <v>308.27845058999998</v>
      </c>
      <c r="AJ112" s="137">
        <v>6.8191780821999997</v>
      </c>
      <c r="AK112" s="137">
        <v>64.759316857000002</v>
      </c>
      <c r="AL112" s="137">
        <v>198.28649763999999</v>
      </c>
      <c r="AM112" s="137">
        <v>407.31732416</v>
      </c>
      <c r="AN112" s="137">
        <v>8.7589041095999995</v>
      </c>
      <c r="AO112" s="137">
        <v>0</v>
      </c>
      <c r="AQ112" s="148"/>
      <c r="AS112" s="150">
        <v>74</v>
      </c>
      <c r="AT112" s="137">
        <v>1692.2097662000001</v>
      </c>
      <c r="AU112" s="137">
        <v>266.83391224000002</v>
      </c>
      <c r="AV112" s="137">
        <v>313.99502430000001</v>
      </c>
      <c r="AW112" s="137">
        <v>309.03904798000002</v>
      </c>
      <c r="AX112" s="137">
        <v>6.8191780821999997</v>
      </c>
      <c r="AY112" s="137">
        <v>64.395360201000003</v>
      </c>
      <c r="AZ112" s="137">
        <v>198.13597615</v>
      </c>
      <c r="BA112" s="137">
        <v>360.42611262999998</v>
      </c>
      <c r="BB112" s="137">
        <v>8.5205479452000006</v>
      </c>
      <c r="BC112" s="137">
        <v>0</v>
      </c>
      <c r="BE112" s="148"/>
    </row>
    <row r="113" spans="1:57">
      <c r="A113" s="148"/>
      <c r="C113" s="150">
        <v>75</v>
      </c>
      <c r="D113" s="137">
        <v>1548.7365368999999</v>
      </c>
      <c r="E113" s="137">
        <v>214.97314958000001</v>
      </c>
      <c r="F113" s="137">
        <v>293.40373240999998</v>
      </c>
      <c r="G113" s="137">
        <v>266.60201998000002</v>
      </c>
      <c r="H113" s="137">
        <v>6.8191780821999997</v>
      </c>
      <c r="I113" s="137">
        <v>59.544238538999998</v>
      </c>
      <c r="J113" s="137">
        <v>236.09915727000001</v>
      </c>
      <c r="K113" s="137">
        <v>83.996003021000007</v>
      </c>
      <c r="L113" s="137">
        <v>7.2164383562000003</v>
      </c>
      <c r="M113" s="137">
        <v>0</v>
      </c>
      <c r="O113" s="148"/>
      <c r="Q113" s="150">
        <v>75</v>
      </c>
      <c r="R113" s="137">
        <v>1605.9972740999999</v>
      </c>
      <c r="S113" s="137">
        <v>209.46448085</v>
      </c>
      <c r="T113" s="137">
        <v>299.76924375999999</v>
      </c>
      <c r="U113" s="137">
        <v>283.85747968999999</v>
      </c>
      <c r="V113" s="137">
        <v>6.8191780821999997</v>
      </c>
      <c r="W113" s="137">
        <v>64.043311544999995</v>
      </c>
      <c r="X113" s="137">
        <v>236.09267628999999</v>
      </c>
      <c r="Y113" s="137">
        <v>73.393450615999996</v>
      </c>
      <c r="Z113" s="137">
        <v>7.5671232877000003</v>
      </c>
      <c r="AA113" s="137">
        <v>0</v>
      </c>
      <c r="AC113" s="148"/>
      <c r="AE113" s="150">
        <v>75</v>
      </c>
      <c r="AF113" s="137">
        <v>1698.3979938</v>
      </c>
      <c r="AG113" s="137">
        <v>276.06683477000001</v>
      </c>
      <c r="AH113" s="137">
        <v>327.20807360999999</v>
      </c>
      <c r="AI113" s="137">
        <v>307.76231769999998</v>
      </c>
      <c r="AJ113" s="137">
        <v>6.8191780821999997</v>
      </c>
      <c r="AK113" s="137">
        <v>64.726010306000006</v>
      </c>
      <c r="AL113" s="137">
        <v>197.85213949999999</v>
      </c>
      <c r="AM113" s="137">
        <v>406.55812902999998</v>
      </c>
      <c r="AN113" s="137">
        <v>8.7589041095999995</v>
      </c>
      <c r="AO113" s="137">
        <v>0</v>
      </c>
      <c r="AQ113" s="148"/>
      <c r="AS113" s="150">
        <v>75</v>
      </c>
      <c r="AT113" s="137">
        <v>1683.6799969000001</v>
      </c>
      <c r="AU113" s="137">
        <v>265.00853373000001</v>
      </c>
      <c r="AV113" s="137">
        <v>313.22180039</v>
      </c>
      <c r="AW113" s="137">
        <v>308.51530117999999</v>
      </c>
      <c r="AX113" s="137">
        <v>6.8191780821999997</v>
      </c>
      <c r="AY113" s="137">
        <v>64.362836716000004</v>
      </c>
      <c r="AZ113" s="137">
        <v>197.71396424</v>
      </c>
      <c r="BA113" s="137">
        <v>359.77455293000003</v>
      </c>
      <c r="BB113" s="137">
        <v>8.5205479452000006</v>
      </c>
      <c r="BC113" s="137">
        <v>0</v>
      </c>
      <c r="BE113" s="148"/>
    </row>
    <row r="114" spans="1:57">
      <c r="A114" s="148"/>
      <c r="C114" s="150">
        <v>76</v>
      </c>
      <c r="D114" s="137">
        <v>1540.268352</v>
      </c>
      <c r="E114" s="137">
        <v>213.88183966</v>
      </c>
      <c r="F114" s="137">
        <v>292.71838408000002</v>
      </c>
      <c r="G114" s="137">
        <v>266.22511173999999</v>
      </c>
      <c r="H114" s="137">
        <v>6.8191780821999997</v>
      </c>
      <c r="I114" s="137">
        <v>59.515803456999997</v>
      </c>
      <c r="J114" s="137">
        <v>235.68731416</v>
      </c>
      <c r="K114" s="137">
        <v>83.868069943999998</v>
      </c>
      <c r="L114" s="137">
        <v>7.2164383562000003</v>
      </c>
      <c r="M114" s="137">
        <v>0</v>
      </c>
      <c r="O114" s="148"/>
      <c r="Q114" s="150">
        <v>76</v>
      </c>
      <c r="R114" s="137">
        <v>1596.6848783999999</v>
      </c>
      <c r="S114" s="137">
        <v>208.85569821999999</v>
      </c>
      <c r="T114" s="137">
        <v>298.87809026999997</v>
      </c>
      <c r="U114" s="137">
        <v>283.61564234999997</v>
      </c>
      <c r="V114" s="137">
        <v>6.8191780821999997</v>
      </c>
      <c r="W114" s="137">
        <v>64.013383653000005</v>
      </c>
      <c r="X114" s="137">
        <v>235.69457549000001</v>
      </c>
      <c r="Y114" s="137">
        <v>73.304363929999994</v>
      </c>
      <c r="Z114" s="137">
        <v>7.5671232877000003</v>
      </c>
      <c r="AA114" s="137">
        <v>0</v>
      </c>
      <c r="AC114" s="148"/>
      <c r="AE114" s="150">
        <v>76</v>
      </c>
      <c r="AF114" s="137">
        <v>1689.6548711999999</v>
      </c>
      <c r="AG114" s="137">
        <v>274.52394403</v>
      </c>
      <c r="AH114" s="137">
        <v>326.15124112000001</v>
      </c>
      <c r="AI114" s="137">
        <v>307.24618482</v>
      </c>
      <c r="AJ114" s="137">
        <v>6.8191780821999997</v>
      </c>
      <c r="AK114" s="137">
        <v>64.692959771999995</v>
      </c>
      <c r="AL114" s="137">
        <v>197.42427518</v>
      </c>
      <c r="AM114" s="137">
        <v>405.80841742000001</v>
      </c>
      <c r="AN114" s="137">
        <v>8.7589041095999995</v>
      </c>
      <c r="AO114" s="137">
        <v>0</v>
      </c>
      <c r="AQ114" s="148"/>
      <c r="AS114" s="150">
        <v>76</v>
      </c>
      <c r="AT114" s="137">
        <v>1674.1052385</v>
      </c>
      <c r="AU114" s="137">
        <v>264.24844671</v>
      </c>
      <c r="AV114" s="137">
        <v>312.42827401</v>
      </c>
      <c r="AW114" s="137">
        <v>307.99155437000002</v>
      </c>
      <c r="AX114" s="137">
        <v>6.8191780821999997</v>
      </c>
      <c r="AY114" s="137">
        <v>64.330566598000004</v>
      </c>
      <c r="AZ114" s="137">
        <v>197.29843824</v>
      </c>
      <c r="BA114" s="137">
        <v>359.13040375999998</v>
      </c>
      <c r="BB114" s="137">
        <v>8.5205479452000006</v>
      </c>
      <c r="BC114" s="137">
        <v>0</v>
      </c>
      <c r="BE114" s="148"/>
    </row>
    <row r="115" spans="1:57">
      <c r="A115" s="148"/>
      <c r="C115" s="150">
        <v>77</v>
      </c>
      <c r="D115" s="137">
        <v>1530.9969185</v>
      </c>
      <c r="E115" s="137">
        <v>213.56539018999999</v>
      </c>
      <c r="F115" s="137">
        <v>292.21153814000002</v>
      </c>
      <c r="G115" s="137">
        <v>265.69808934999998</v>
      </c>
      <c r="H115" s="137">
        <v>6.8191780821999997</v>
      </c>
      <c r="I115" s="137">
        <v>59.487574027999997</v>
      </c>
      <c r="J115" s="137">
        <v>235.28264856999999</v>
      </c>
      <c r="K115" s="137">
        <v>83.739149548</v>
      </c>
      <c r="L115" s="137">
        <v>7.2164383562000003</v>
      </c>
      <c r="M115" s="137">
        <v>0</v>
      </c>
      <c r="O115" s="148"/>
      <c r="Q115" s="150">
        <v>77</v>
      </c>
      <c r="R115" s="137">
        <v>1587.9474712000001</v>
      </c>
      <c r="S115" s="137">
        <v>208.08975052</v>
      </c>
      <c r="T115" s="137">
        <v>297.77475528000002</v>
      </c>
      <c r="U115" s="137">
        <v>283.16816303000002</v>
      </c>
      <c r="V115" s="137">
        <v>6.8191780821999997</v>
      </c>
      <c r="W115" s="137">
        <v>63.983668301999998</v>
      </c>
      <c r="X115" s="137">
        <v>235.30351081000001</v>
      </c>
      <c r="Y115" s="137">
        <v>73.213433784000003</v>
      </c>
      <c r="Z115" s="137">
        <v>7.5671232877000003</v>
      </c>
      <c r="AA115" s="137">
        <v>0</v>
      </c>
      <c r="AC115" s="148"/>
      <c r="AE115" s="150">
        <v>77</v>
      </c>
      <c r="AF115" s="137">
        <v>1680.6704136000001</v>
      </c>
      <c r="AG115" s="137">
        <v>272.87914497000003</v>
      </c>
      <c r="AH115" s="137">
        <v>325.28816916</v>
      </c>
      <c r="AI115" s="137">
        <v>306.87953477999997</v>
      </c>
      <c r="AJ115" s="137">
        <v>6.8191780821999997</v>
      </c>
      <c r="AK115" s="137">
        <v>64.660153304000005</v>
      </c>
      <c r="AL115" s="137">
        <v>197.00280756999999</v>
      </c>
      <c r="AM115" s="137">
        <v>405.06807154000001</v>
      </c>
      <c r="AN115" s="137">
        <v>8.7589041095999995</v>
      </c>
      <c r="AO115" s="137">
        <v>0</v>
      </c>
      <c r="AQ115" s="148"/>
      <c r="AS115" s="150">
        <v>77</v>
      </c>
      <c r="AT115" s="137">
        <v>1665.3127962000001</v>
      </c>
      <c r="AU115" s="137">
        <v>262.53081931999998</v>
      </c>
      <c r="AV115" s="137">
        <v>311.66533181</v>
      </c>
      <c r="AW115" s="137">
        <v>307.61244779999998</v>
      </c>
      <c r="AX115" s="137">
        <v>6.8191780821999997</v>
      </c>
      <c r="AY115" s="137">
        <v>64.298536986000002</v>
      </c>
      <c r="AZ115" s="137">
        <v>196.88928202</v>
      </c>
      <c r="BA115" s="137">
        <v>358.49353656</v>
      </c>
      <c r="BB115" s="137">
        <v>8.5205479452000006</v>
      </c>
      <c r="BC115" s="137">
        <v>0</v>
      </c>
      <c r="BE115" s="148"/>
    </row>
    <row r="116" spans="1:57">
      <c r="A116" s="148"/>
      <c r="C116" s="150">
        <v>78</v>
      </c>
      <c r="D116" s="137">
        <v>1522.4013659</v>
      </c>
      <c r="E116" s="137">
        <v>212.80520651</v>
      </c>
      <c r="F116" s="137">
        <v>291.57782400999997</v>
      </c>
      <c r="G116" s="137">
        <v>265.06578840999998</v>
      </c>
      <c r="H116" s="137">
        <v>6.8191780821999997</v>
      </c>
      <c r="I116" s="137">
        <v>59.459534795000003</v>
      </c>
      <c r="J116" s="137">
        <v>234.88487873</v>
      </c>
      <c r="K116" s="137">
        <v>83.609117029000004</v>
      </c>
      <c r="L116" s="137">
        <v>7.2164383562000003</v>
      </c>
      <c r="M116" s="137">
        <v>0</v>
      </c>
      <c r="O116" s="148"/>
      <c r="Q116" s="150">
        <v>78</v>
      </c>
      <c r="R116" s="137">
        <v>1578.9346997</v>
      </c>
      <c r="S116" s="137">
        <v>207.29522442000001</v>
      </c>
      <c r="T116" s="137">
        <v>296.97536302999998</v>
      </c>
      <c r="U116" s="137">
        <v>282.72068371</v>
      </c>
      <c r="V116" s="137">
        <v>6.8191780821999997</v>
      </c>
      <c r="W116" s="137">
        <v>63.954146029</v>
      </c>
      <c r="X116" s="137">
        <v>234.91918190000001</v>
      </c>
      <c r="Y116" s="137">
        <v>73.120500767999999</v>
      </c>
      <c r="Z116" s="137">
        <v>7.5671232877000003</v>
      </c>
      <c r="AA116" s="137">
        <v>0</v>
      </c>
      <c r="AC116" s="148"/>
      <c r="AE116" s="150">
        <v>78</v>
      </c>
      <c r="AF116" s="137">
        <v>1671.1587072</v>
      </c>
      <c r="AG116" s="137">
        <v>271.96305824000001</v>
      </c>
      <c r="AH116" s="137">
        <v>324.33211368000002</v>
      </c>
      <c r="AI116" s="137">
        <v>306.40440470999999</v>
      </c>
      <c r="AJ116" s="137">
        <v>6.8191780821999997</v>
      </c>
      <c r="AK116" s="137">
        <v>64.627578951000004</v>
      </c>
      <c r="AL116" s="137">
        <v>196.58763956999999</v>
      </c>
      <c r="AM116" s="137">
        <v>404.33697362999999</v>
      </c>
      <c r="AN116" s="137">
        <v>8.7589041095999995</v>
      </c>
      <c r="AO116" s="137">
        <v>0</v>
      </c>
      <c r="AQ116" s="148"/>
      <c r="AS116" s="150">
        <v>78</v>
      </c>
      <c r="AT116" s="137">
        <v>1655.6028770999999</v>
      </c>
      <c r="AU116" s="137">
        <v>261.86772406</v>
      </c>
      <c r="AV116" s="137">
        <v>310.87640188</v>
      </c>
      <c r="AW116" s="137">
        <v>307.12227345000002</v>
      </c>
      <c r="AX116" s="137">
        <v>6.8191780821999997</v>
      </c>
      <c r="AY116" s="137">
        <v>64.266735018000006</v>
      </c>
      <c r="AZ116" s="137">
        <v>196.48637948000001</v>
      </c>
      <c r="BA116" s="137">
        <v>357.86382280999999</v>
      </c>
      <c r="BB116" s="137">
        <v>8.5205479452000006</v>
      </c>
      <c r="BC116" s="137">
        <v>0</v>
      </c>
      <c r="BE116" s="148"/>
    </row>
    <row r="117" spans="1:57">
      <c r="A117" s="148"/>
      <c r="C117" s="150">
        <v>79</v>
      </c>
      <c r="D117" s="137">
        <v>1514.3880575999999</v>
      </c>
      <c r="E117" s="137">
        <v>212.02650503000001</v>
      </c>
      <c r="F117" s="137">
        <v>290.38038326999998</v>
      </c>
      <c r="G117" s="137">
        <v>264.43348746999999</v>
      </c>
      <c r="H117" s="137">
        <v>6.8191780821999997</v>
      </c>
      <c r="I117" s="137">
        <v>59.431670300999997</v>
      </c>
      <c r="J117" s="137">
        <v>234.49372287</v>
      </c>
      <c r="K117" s="137">
        <v>83.477847584000003</v>
      </c>
      <c r="L117" s="137">
        <v>7.2164383562000003</v>
      </c>
      <c r="M117" s="137">
        <v>0</v>
      </c>
      <c r="O117" s="148"/>
      <c r="Q117" s="150">
        <v>79</v>
      </c>
      <c r="R117" s="137">
        <v>1570.6592658</v>
      </c>
      <c r="S117" s="137">
        <v>205.92449839</v>
      </c>
      <c r="T117" s="137">
        <v>296.01483302000003</v>
      </c>
      <c r="U117" s="137">
        <v>282.27320438999999</v>
      </c>
      <c r="V117" s="137">
        <v>6.8191780821999997</v>
      </c>
      <c r="W117" s="137">
        <v>63.924797376000001</v>
      </c>
      <c r="X117" s="137">
        <v>234.54128840000001</v>
      </c>
      <c r="Y117" s="137">
        <v>73.025405474999999</v>
      </c>
      <c r="Z117" s="137">
        <v>7.5671232877000003</v>
      </c>
      <c r="AA117" s="137">
        <v>0</v>
      </c>
      <c r="AC117" s="148"/>
      <c r="AE117" s="150">
        <v>79</v>
      </c>
      <c r="AF117" s="137">
        <v>1662.7740659999999</v>
      </c>
      <c r="AG117" s="137">
        <v>270.67344410999999</v>
      </c>
      <c r="AH117" s="137">
        <v>322.63632826999998</v>
      </c>
      <c r="AI117" s="137">
        <v>305.91546670999998</v>
      </c>
      <c r="AJ117" s="137">
        <v>6.8191780821999997</v>
      </c>
      <c r="AK117" s="137">
        <v>64.595224763999994</v>
      </c>
      <c r="AL117" s="137">
        <v>196.17867408000001</v>
      </c>
      <c r="AM117" s="137">
        <v>403.61500590000003</v>
      </c>
      <c r="AN117" s="137">
        <v>8.7589041095999995</v>
      </c>
      <c r="AO117" s="137">
        <v>0</v>
      </c>
      <c r="AQ117" s="148"/>
      <c r="AS117" s="150">
        <v>79</v>
      </c>
      <c r="AT117" s="137">
        <v>1647.6855381</v>
      </c>
      <c r="AU117" s="137">
        <v>260.33021629000001</v>
      </c>
      <c r="AV117" s="137">
        <v>309.17577917</v>
      </c>
      <c r="AW117" s="137">
        <v>306.62562441</v>
      </c>
      <c r="AX117" s="137">
        <v>6.8191780821999997</v>
      </c>
      <c r="AY117" s="137">
        <v>64.235147831999996</v>
      </c>
      <c r="AZ117" s="137">
        <v>196.08961452</v>
      </c>
      <c r="BA117" s="137">
        <v>357.24113395000001</v>
      </c>
      <c r="BB117" s="137">
        <v>8.5205479452000006</v>
      </c>
      <c r="BC117" s="137">
        <v>0</v>
      </c>
      <c r="BE117" s="148"/>
    </row>
    <row r="118" spans="1:57">
      <c r="A118" s="148"/>
      <c r="C118" s="150">
        <v>80</v>
      </c>
      <c r="D118" s="137">
        <v>1507.0237849</v>
      </c>
      <c r="E118" s="137">
        <v>210.92070031</v>
      </c>
      <c r="F118" s="137">
        <v>288.63664163999999</v>
      </c>
      <c r="G118" s="137">
        <v>264.02555517000002</v>
      </c>
      <c r="H118" s="137">
        <v>6.8191780821999997</v>
      </c>
      <c r="I118" s="137">
        <v>59.403965089000003</v>
      </c>
      <c r="J118" s="137">
        <v>234.10889921</v>
      </c>
      <c r="K118" s="137">
        <v>83.345216406999995</v>
      </c>
      <c r="L118" s="137">
        <v>7.2164383562000003</v>
      </c>
      <c r="M118" s="137">
        <v>0</v>
      </c>
      <c r="O118" s="148"/>
      <c r="Q118" s="150">
        <v>80</v>
      </c>
      <c r="R118" s="137">
        <v>1562.1462630999999</v>
      </c>
      <c r="S118" s="137">
        <v>204.86982732000001</v>
      </c>
      <c r="T118" s="137">
        <v>294.97581696999998</v>
      </c>
      <c r="U118" s="137">
        <v>281.82572506999998</v>
      </c>
      <c r="V118" s="137">
        <v>6.8191780821999997</v>
      </c>
      <c r="W118" s="137">
        <v>63.895602879999998</v>
      </c>
      <c r="X118" s="137">
        <v>234.16952999</v>
      </c>
      <c r="Y118" s="137">
        <v>72.927988495999998</v>
      </c>
      <c r="Z118" s="137">
        <v>7.5671232877000003</v>
      </c>
      <c r="AA118" s="137">
        <v>0</v>
      </c>
      <c r="AC118" s="148"/>
      <c r="AE118" s="150">
        <v>80</v>
      </c>
      <c r="AF118" s="137">
        <v>1653.7042864</v>
      </c>
      <c r="AG118" s="137">
        <v>269.46399903999998</v>
      </c>
      <c r="AH118" s="137">
        <v>321.54551227000002</v>
      </c>
      <c r="AI118" s="137">
        <v>305.42652871000001</v>
      </c>
      <c r="AJ118" s="137">
        <v>6.8191780821999997</v>
      </c>
      <c r="AK118" s="137">
        <v>64.563078791999999</v>
      </c>
      <c r="AL118" s="137">
        <v>195.77581398000001</v>
      </c>
      <c r="AM118" s="137">
        <v>402.90205056999997</v>
      </c>
      <c r="AN118" s="137">
        <v>8.7589041095999995</v>
      </c>
      <c r="AO118" s="137">
        <v>0</v>
      </c>
      <c r="AQ118" s="148"/>
      <c r="AS118" s="150">
        <v>80</v>
      </c>
      <c r="AT118" s="137">
        <v>1638.4865957</v>
      </c>
      <c r="AU118" s="137">
        <v>259.43878171</v>
      </c>
      <c r="AV118" s="137">
        <v>308.11068661000002</v>
      </c>
      <c r="AW118" s="137">
        <v>306.12897536000003</v>
      </c>
      <c r="AX118" s="137">
        <v>6.8191780821999997</v>
      </c>
      <c r="AY118" s="137">
        <v>64.203762568000002</v>
      </c>
      <c r="AZ118" s="137">
        <v>195.69887102999999</v>
      </c>
      <c r="BA118" s="137">
        <v>356.62534144</v>
      </c>
      <c r="BB118" s="137">
        <v>8.5205479452000006</v>
      </c>
      <c r="BC118" s="137">
        <v>0</v>
      </c>
      <c r="BE118" s="148"/>
    </row>
    <row r="119" spans="1:57">
      <c r="A119" s="148"/>
      <c r="C119" s="150">
        <v>81</v>
      </c>
      <c r="D119" s="137">
        <v>1498.9147207999999</v>
      </c>
      <c r="E119" s="137">
        <v>209.63376840999999</v>
      </c>
      <c r="F119" s="137">
        <v>287.80058953000002</v>
      </c>
      <c r="G119" s="137">
        <v>263.63585190999999</v>
      </c>
      <c r="H119" s="137">
        <v>6.8191780821999997</v>
      </c>
      <c r="I119" s="137">
        <v>59.376403699999997</v>
      </c>
      <c r="J119" s="137">
        <v>233.73012596999999</v>
      </c>
      <c r="K119" s="137">
        <v>83.211098694</v>
      </c>
      <c r="L119" s="137">
        <v>7.2164383562000003</v>
      </c>
      <c r="M119" s="137">
        <v>0</v>
      </c>
      <c r="O119" s="148"/>
      <c r="Q119" s="150">
        <v>81</v>
      </c>
      <c r="R119" s="137">
        <v>1553.9878481999999</v>
      </c>
      <c r="S119" s="137">
        <v>203.5527969</v>
      </c>
      <c r="T119" s="137">
        <v>293.84457243000003</v>
      </c>
      <c r="U119" s="137">
        <v>281.37824574000001</v>
      </c>
      <c r="V119" s="137">
        <v>6.8191780821999997</v>
      </c>
      <c r="W119" s="137">
        <v>63.866543082</v>
      </c>
      <c r="X119" s="137">
        <v>233.80360630000001</v>
      </c>
      <c r="Y119" s="137">
        <v>72.828090423000006</v>
      </c>
      <c r="Z119" s="137">
        <v>7.5671232877000003</v>
      </c>
      <c r="AA119" s="137">
        <v>0</v>
      </c>
      <c r="AC119" s="148"/>
      <c r="AE119" s="150">
        <v>81</v>
      </c>
      <c r="AF119" s="137">
        <v>1645.6182862000001</v>
      </c>
      <c r="AG119" s="137">
        <v>267.82212461</v>
      </c>
      <c r="AH119" s="137">
        <v>319.90334622</v>
      </c>
      <c r="AI119" s="137">
        <v>304.93759070999999</v>
      </c>
      <c r="AJ119" s="137">
        <v>6.8191780821999997</v>
      </c>
      <c r="AK119" s="137">
        <v>64.531129084</v>
      </c>
      <c r="AL119" s="137">
        <v>195.37896219000001</v>
      </c>
      <c r="AM119" s="137">
        <v>402.19798987000001</v>
      </c>
      <c r="AN119" s="137">
        <v>8.7589041095999995</v>
      </c>
      <c r="AO119" s="137">
        <v>0</v>
      </c>
      <c r="AQ119" s="148"/>
      <c r="AS119" s="150">
        <v>81</v>
      </c>
      <c r="AT119" s="137">
        <v>1630.2158489999999</v>
      </c>
      <c r="AU119" s="137">
        <v>257.94391795000001</v>
      </c>
      <c r="AV119" s="137">
        <v>306.72082755999998</v>
      </c>
      <c r="AW119" s="137">
        <v>305.63232632</v>
      </c>
      <c r="AX119" s="137">
        <v>6.8191780821999997</v>
      </c>
      <c r="AY119" s="137">
        <v>64.172566363000001</v>
      </c>
      <c r="AZ119" s="137">
        <v>195.3140329</v>
      </c>
      <c r="BA119" s="137">
        <v>356.01631673999998</v>
      </c>
      <c r="BB119" s="137">
        <v>8.5205479452000006</v>
      </c>
      <c r="BC119" s="137">
        <v>0</v>
      </c>
      <c r="BE119" s="148"/>
    </row>
    <row r="120" spans="1:57">
      <c r="A120" s="148"/>
      <c r="C120" s="150">
        <v>82</v>
      </c>
      <c r="D120" s="137">
        <v>1490.9056982</v>
      </c>
      <c r="E120" s="137">
        <v>208.48135791000001</v>
      </c>
      <c r="F120" s="137">
        <v>286.72997449000002</v>
      </c>
      <c r="G120" s="137">
        <v>263.24614865000001</v>
      </c>
      <c r="H120" s="137">
        <v>6.8191780821999997</v>
      </c>
      <c r="I120" s="137">
        <v>59.348970676999997</v>
      </c>
      <c r="J120" s="137">
        <v>233.35712138</v>
      </c>
      <c r="K120" s="137">
        <v>83.075369640999995</v>
      </c>
      <c r="L120" s="137">
        <v>7.2164383562000003</v>
      </c>
      <c r="M120" s="137">
        <v>0</v>
      </c>
      <c r="O120" s="148"/>
      <c r="Q120" s="150">
        <v>82</v>
      </c>
      <c r="R120" s="137">
        <v>1546.1142004999999</v>
      </c>
      <c r="S120" s="137">
        <v>202.51818675000001</v>
      </c>
      <c r="T120" s="137">
        <v>292.14614033999999</v>
      </c>
      <c r="U120" s="137">
        <v>280.93076642</v>
      </c>
      <c r="V120" s="137">
        <v>6.8191780821999997</v>
      </c>
      <c r="W120" s="137">
        <v>63.837598522</v>
      </c>
      <c r="X120" s="137">
        <v>233.443217</v>
      </c>
      <c r="Y120" s="137">
        <v>72.725551846000002</v>
      </c>
      <c r="Z120" s="137">
        <v>7.5671232877000003</v>
      </c>
      <c r="AA120" s="137">
        <v>0</v>
      </c>
      <c r="AC120" s="148"/>
      <c r="AE120" s="150">
        <v>82</v>
      </c>
      <c r="AF120" s="137">
        <v>1636.7568428</v>
      </c>
      <c r="AG120" s="137">
        <v>266.46425764000003</v>
      </c>
      <c r="AH120" s="137">
        <v>318.75261589000002</v>
      </c>
      <c r="AI120" s="137">
        <v>304.44865270999998</v>
      </c>
      <c r="AJ120" s="137">
        <v>6.8191780821999997</v>
      </c>
      <c r="AK120" s="137">
        <v>64.499363689999996</v>
      </c>
      <c r="AL120" s="137">
        <v>194.98802158000001</v>
      </c>
      <c r="AM120" s="137">
        <v>401.50270601</v>
      </c>
      <c r="AN120" s="137">
        <v>8.7589041095999995</v>
      </c>
      <c r="AO120" s="137">
        <v>0</v>
      </c>
      <c r="AQ120" s="148"/>
      <c r="AS120" s="150">
        <v>82</v>
      </c>
      <c r="AT120" s="137">
        <v>1621.5208190000001</v>
      </c>
      <c r="AU120" s="137">
        <v>256.58754741000001</v>
      </c>
      <c r="AV120" s="137">
        <v>305.61675867999998</v>
      </c>
      <c r="AW120" s="137">
        <v>305.13567726999997</v>
      </c>
      <c r="AX120" s="137">
        <v>6.8191780821999997</v>
      </c>
      <c r="AY120" s="137">
        <v>64.141546356999996</v>
      </c>
      <c r="AZ120" s="137">
        <v>194.93498403999999</v>
      </c>
      <c r="BA120" s="137">
        <v>355.41393131000001</v>
      </c>
      <c r="BB120" s="137">
        <v>8.5205479452000006</v>
      </c>
      <c r="BC120" s="137">
        <v>0</v>
      </c>
      <c r="BE120" s="148"/>
    </row>
    <row r="121" spans="1:57">
      <c r="A121" s="148"/>
      <c r="C121" s="150">
        <v>83</v>
      </c>
      <c r="D121" s="137">
        <v>1483.065445</v>
      </c>
      <c r="E121" s="137">
        <v>207.41427196999999</v>
      </c>
      <c r="F121" s="137">
        <v>285.40526553000001</v>
      </c>
      <c r="G121" s="137">
        <v>262.85644538000003</v>
      </c>
      <c r="H121" s="137">
        <v>6.8191780821999997</v>
      </c>
      <c r="I121" s="137">
        <v>59.321650564000002</v>
      </c>
      <c r="J121" s="137">
        <v>232.98960366</v>
      </c>
      <c r="K121" s="137">
        <v>82.937904442999994</v>
      </c>
      <c r="L121" s="137">
        <v>7.2164383562000003</v>
      </c>
      <c r="M121" s="137">
        <v>0</v>
      </c>
      <c r="O121" s="148"/>
      <c r="Q121" s="150">
        <v>83</v>
      </c>
      <c r="R121" s="137">
        <v>1537.7565764999999</v>
      </c>
      <c r="S121" s="137">
        <v>201.28220375999999</v>
      </c>
      <c r="T121" s="137">
        <v>291.13305752000002</v>
      </c>
      <c r="U121" s="137">
        <v>280.48328709999998</v>
      </c>
      <c r="V121" s="137">
        <v>6.8191780821999997</v>
      </c>
      <c r="W121" s="137">
        <v>63.808749738000003</v>
      </c>
      <c r="X121" s="137">
        <v>233.08806172999999</v>
      </c>
      <c r="Y121" s="137">
        <v>72.620213358000001</v>
      </c>
      <c r="Z121" s="137">
        <v>7.5671232877000003</v>
      </c>
      <c r="AA121" s="137">
        <v>0</v>
      </c>
      <c r="AC121" s="148"/>
      <c r="AE121" s="150">
        <v>83</v>
      </c>
      <c r="AF121" s="137">
        <v>1627.9751647000001</v>
      </c>
      <c r="AG121" s="137">
        <v>265.01305917000002</v>
      </c>
      <c r="AH121" s="137">
        <v>317.61545175999998</v>
      </c>
      <c r="AI121" s="137">
        <v>303.95971470000001</v>
      </c>
      <c r="AJ121" s="137">
        <v>6.8191780821999997</v>
      </c>
      <c r="AK121" s="137">
        <v>64.467770659999999</v>
      </c>
      <c r="AL121" s="137">
        <v>194.60289506999999</v>
      </c>
      <c r="AM121" s="137">
        <v>400.81608122</v>
      </c>
      <c r="AN121" s="137">
        <v>8.7589041095999995</v>
      </c>
      <c r="AO121" s="137">
        <v>0</v>
      </c>
      <c r="AQ121" s="148"/>
      <c r="AS121" s="150">
        <v>83</v>
      </c>
      <c r="AT121" s="137">
        <v>1612.3547229999999</v>
      </c>
      <c r="AU121" s="137">
        <v>255.68893345000001</v>
      </c>
      <c r="AV121" s="137">
        <v>304.52599909000003</v>
      </c>
      <c r="AW121" s="137">
        <v>304.63902823000001</v>
      </c>
      <c r="AX121" s="137">
        <v>6.8191780821999997</v>
      </c>
      <c r="AY121" s="137">
        <v>64.110689687999994</v>
      </c>
      <c r="AZ121" s="137">
        <v>194.56160832</v>
      </c>
      <c r="BA121" s="137">
        <v>354.81805660999999</v>
      </c>
      <c r="BB121" s="137">
        <v>8.5205479452000006</v>
      </c>
      <c r="BC121" s="137">
        <v>0</v>
      </c>
      <c r="BE121" s="148"/>
    </row>
    <row r="122" spans="1:57">
      <c r="A122" s="148"/>
      <c r="C122" s="150">
        <v>84</v>
      </c>
      <c r="D122" s="137">
        <v>1474.7817877</v>
      </c>
      <c r="E122" s="137">
        <v>206.55504341</v>
      </c>
      <c r="F122" s="137">
        <v>284.31610332999998</v>
      </c>
      <c r="G122" s="137">
        <v>262.46674211999999</v>
      </c>
      <c r="H122" s="137">
        <v>6.8191780821999997</v>
      </c>
      <c r="I122" s="137">
        <v>59.294427900999999</v>
      </c>
      <c r="J122" s="137">
        <v>232.62729103999999</v>
      </c>
      <c r="K122" s="137">
        <v>82.798578294999999</v>
      </c>
      <c r="L122" s="137">
        <v>7.2164383562000003</v>
      </c>
      <c r="M122" s="137">
        <v>0</v>
      </c>
      <c r="O122" s="148"/>
      <c r="Q122" s="150">
        <v>84</v>
      </c>
      <c r="R122" s="137">
        <v>1528.8667246</v>
      </c>
      <c r="S122" s="137">
        <v>200.45420942999999</v>
      </c>
      <c r="T122" s="137">
        <v>290.17532433000002</v>
      </c>
      <c r="U122" s="137">
        <v>280.10469726999997</v>
      </c>
      <c r="V122" s="137">
        <v>6.8191780821999997</v>
      </c>
      <c r="W122" s="137">
        <v>63.779977271</v>
      </c>
      <c r="X122" s="137">
        <v>232.73784015999999</v>
      </c>
      <c r="Y122" s="137">
        <v>72.511915549999998</v>
      </c>
      <c r="Z122" s="137">
        <v>7.5671232877000003</v>
      </c>
      <c r="AA122" s="137">
        <v>0</v>
      </c>
      <c r="AC122" s="148"/>
      <c r="AE122" s="150">
        <v>84</v>
      </c>
      <c r="AF122" s="137">
        <v>1618.9141617</v>
      </c>
      <c r="AG122" s="137">
        <v>263.78988036999999</v>
      </c>
      <c r="AH122" s="137">
        <v>316.52959296</v>
      </c>
      <c r="AI122" s="137">
        <v>303.47077669999999</v>
      </c>
      <c r="AJ122" s="137">
        <v>6.8191780821999997</v>
      </c>
      <c r="AK122" s="137">
        <v>64.436338043999996</v>
      </c>
      <c r="AL122" s="137">
        <v>194.22348554999999</v>
      </c>
      <c r="AM122" s="137">
        <v>400.13799770000003</v>
      </c>
      <c r="AN122" s="137">
        <v>8.7589041095999995</v>
      </c>
      <c r="AO122" s="137">
        <v>0</v>
      </c>
      <c r="AQ122" s="148"/>
      <c r="AS122" s="150">
        <v>84</v>
      </c>
      <c r="AT122" s="137">
        <v>1603.8823101999999</v>
      </c>
      <c r="AU122" s="137">
        <v>254.08604844999999</v>
      </c>
      <c r="AV122" s="137">
        <v>303.44582737000002</v>
      </c>
      <c r="AW122" s="137">
        <v>304.14237917999998</v>
      </c>
      <c r="AX122" s="137">
        <v>6.8191780821999997</v>
      </c>
      <c r="AY122" s="137">
        <v>64.079983494999993</v>
      </c>
      <c r="AZ122" s="137">
        <v>194.19378965000001</v>
      </c>
      <c r="BA122" s="137">
        <v>354.22856409000002</v>
      </c>
      <c r="BB122" s="137">
        <v>8.5205479452000006</v>
      </c>
      <c r="BC122" s="137">
        <v>0</v>
      </c>
      <c r="BE122" s="148"/>
    </row>
    <row r="123" spans="1:57">
      <c r="A123" s="148"/>
      <c r="C123" s="150">
        <v>85</v>
      </c>
      <c r="D123" s="137">
        <v>1466.5314415</v>
      </c>
      <c r="E123" s="137">
        <v>205.76521192999999</v>
      </c>
      <c r="F123" s="137">
        <v>283.12423292</v>
      </c>
      <c r="G123" s="137">
        <v>262.07703886000002</v>
      </c>
      <c r="H123" s="137">
        <v>6.8191780821999997</v>
      </c>
      <c r="I123" s="137">
        <v>59.267287232000001</v>
      </c>
      <c r="J123" s="137">
        <v>232.26990172999999</v>
      </c>
      <c r="K123" s="137">
        <v>82.657266393</v>
      </c>
      <c r="L123" s="137">
        <v>7.2164383562000003</v>
      </c>
      <c r="M123" s="137">
        <v>0</v>
      </c>
      <c r="O123" s="148"/>
      <c r="Q123" s="150">
        <v>85</v>
      </c>
      <c r="R123" s="137">
        <v>1520.2914077999999</v>
      </c>
      <c r="S123" s="137">
        <v>199.58480911000001</v>
      </c>
      <c r="T123" s="137">
        <v>289.00856506999997</v>
      </c>
      <c r="U123" s="137">
        <v>279.66200445999999</v>
      </c>
      <c r="V123" s="137">
        <v>6.8191780821999997</v>
      </c>
      <c r="W123" s="137">
        <v>63.751261659000001</v>
      </c>
      <c r="X123" s="137">
        <v>232.39225193999999</v>
      </c>
      <c r="Y123" s="137">
        <v>72.400499013000001</v>
      </c>
      <c r="Z123" s="137">
        <v>7.5671232877000003</v>
      </c>
      <c r="AA123" s="137">
        <v>0</v>
      </c>
      <c r="AC123" s="148"/>
      <c r="AE123" s="150">
        <v>85</v>
      </c>
      <c r="AF123" s="137">
        <v>1609.6928105</v>
      </c>
      <c r="AG123" s="137">
        <v>262.56534263999998</v>
      </c>
      <c r="AH123" s="137">
        <v>315.60544114999999</v>
      </c>
      <c r="AI123" s="137">
        <v>302.98183870000003</v>
      </c>
      <c r="AJ123" s="137">
        <v>6.8191780821999997</v>
      </c>
      <c r="AK123" s="137">
        <v>64.405053890000005</v>
      </c>
      <c r="AL123" s="137">
        <v>193.8496959</v>
      </c>
      <c r="AM123" s="137">
        <v>399.46833770000001</v>
      </c>
      <c r="AN123" s="137">
        <v>8.7589041095999995</v>
      </c>
      <c r="AO123" s="137">
        <v>0</v>
      </c>
      <c r="AQ123" s="148"/>
      <c r="AS123" s="150">
        <v>85</v>
      </c>
      <c r="AT123" s="137">
        <v>1594.7289702999999</v>
      </c>
      <c r="AU123" s="137">
        <v>253.01604943999999</v>
      </c>
      <c r="AV123" s="137">
        <v>302.51369677999998</v>
      </c>
      <c r="AW123" s="137">
        <v>303.64573013</v>
      </c>
      <c r="AX123" s="137">
        <v>6.8191780821999997</v>
      </c>
      <c r="AY123" s="137">
        <v>64.049414916999993</v>
      </c>
      <c r="AZ123" s="137">
        <v>193.83141191999999</v>
      </c>
      <c r="BA123" s="137">
        <v>353.64532521000001</v>
      </c>
      <c r="BB123" s="137">
        <v>8.5205479452000006</v>
      </c>
      <c r="BC123" s="137">
        <v>0</v>
      </c>
      <c r="BE123" s="148"/>
    </row>
    <row r="124" spans="1:57">
      <c r="A124" s="148"/>
      <c r="C124" s="150">
        <v>86</v>
      </c>
      <c r="D124" s="137">
        <v>1459.0045746000001</v>
      </c>
      <c r="E124" s="137">
        <v>204.75450782999999</v>
      </c>
      <c r="F124" s="137">
        <v>282.36149738</v>
      </c>
      <c r="G124" s="137">
        <v>261.75944427000002</v>
      </c>
      <c r="H124" s="137">
        <v>6.8191780821999997</v>
      </c>
      <c r="I124" s="137">
        <v>59.240213099000002</v>
      </c>
      <c r="J124" s="137">
        <v>231.91715396999999</v>
      </c>
      <c r="K124" s="137">
        <v>82.513843933999993</v>
      </c>
      <c r="L124" s="137">
        <v>7.2164383562000003</v>
      </c>
      <c r="M124" s="137">
        <v>0</v>
      </c>
      <c r="O124" s="148"/>
      <c r="Q124" s="150">
        <v>86</v>
      </c>
      <c r="R124" s="137">
        <v>1512.0927042000001</v>
      </c>
      <c r="S124" s="137">
        <v>199.14022813</v>
      </c>
      <c r="T124" s="137">
        <v>288.17446259000002</v>
      </c>
      <c r="U124" s="137">
        <v>279.21931165000001</v>
      </c>
      <c r="V124" s="137">
        <v>6.8191780821999997</v>
      </c>
      <c r="W124" s="137">
        <v>63.722583442000001</v>
      </c>
      <c r="X124" s="137">
        <v>232.05099672</v>
      </c>
      <c r="Y124" s="137">
        <v>72.285804338999995</v>
      </c>
      <c r="Z124" s="137">
        <v>7.5671232877000003</v>
      </c>
      <c r="AA124" s="137">
        <v>0</v>
      </c>
      <c r="AC124" s="148"/>
      <c r="AE124" s="150">
        <v>86</v>
      </c>
      <c r="AF124" s="137">
        <v>1600.8363456</v>
      </c>
      <c r="AG124" s="137">
        <v>261.55659925999998</v>
      </c>
      <c r="AH124" s="137">
        <v>314.41770728</v>
      </c>
      <c r="AI124" s="137">
        <v>302.49290070000001</v>
      </c>
      <c r="AJ124" s="137">
        <v>6.8191780821999997</v>
      </c>
      <c r="AK124" s="137">
        <v>64.373906249000001</v>
      </c>
      <c r="AL124" s="137">
        <v>193.48142903999999</v>
      </c>
      <c r="AM124" s="137">
        <v>398.80698341999999</v>
      </c>
      <c r="AN124" s="137">
        <v>8.7589041095999995</v>
      </c>
      <c r="AO124" s="137">
        <v>0</v>
      </c>
      <c r="AQ124" s="148"/>
      <c r="AS124" s="150">
        <v>86</v>
      </c>
      <c r="AT124" s="137">
        <v>1586.0406974</v>
      </c>
      <c r="AU124" s="137">
        <v>252.06062112999999</v>
      </c>
      <c r="AV124" s="137">
        <v>301.34262343</v>
      </c>
      <c r="AW124" s="137">
        <v>303.14908108999998</v>
      </c>
      <c r="AX124" s="137">
        <v>6.8191780821999997</v>
      </c>
      <c r="AY124" s="137">
        <v>64.018971090999997</v>
      </c>
      <c r="AZ124" s="137">
        <v>193.47435902000001</v>
      </c>
      <c r="BA124" s="137">
        <v>353.06821143000002</v>
      </c>
      <c r="BB124" s="137">
        <v>8.5205479452000006</v>
      </c>
      <c r="BC124" s="137">
        <v>0</v>
      </c>
      <c r="BE124" s="148"/>
    </row>
    <row r="125" spans="1:57">
      <c r="A125" s="148"/>
      <c r="C125" s="150">
        <v>87</v>
      </c>
      <c r="D125" s="137">
        <v>1452.0187569</v>
      </c>
      <c r="E125" s="137">
        <v>203.85615025999999</v>
      </c>
      <c r="F125" s="137">
        <v>281.32488240999999</v>
      </c>
      <c r="G125" s="137">
        <v>261.29037843999998</v>
      </c>
      <c r="H125" s="137">
        <v>6.8191780821999997</v>
      </c>
      <c r="I125" s="137">
        <v>59.213190044999997</v>
      </c>
      <c r="J125" s="137">
        <v>231.56876596999999</v>
      </c>
      <c r="K125" s="137">
        <v>82.368186111</v>
      </c>
      <c r="L125" s="137">
        <v>7.2164383562000003</v>
      </c>
      <c r="M125" s="137">
        <v>0</v>
      </c>
      <c r="O125" s="148"/>
      <c r="Q125" s="150">
        <v>87</v>
      </c>
      <c r="R125" s="137">
        <v>1504.3376234</v>
      </c>
      <c r="S125" s="137">
        <v>198.19263264</v>
      </c>
      <c r="T125" s="137">
        <v>287.53141424</v>
      </c>
      <c r="U125" s="137">
        <v>278.77661884000003</v>
      </c>
      <c r="V125" s="137">
        <v>6.8191780821999997</v>
      </c>
      <c r="W125" s="137">
        <v>63.693923161000001</v>
      </c>
      <c r="X125" s="137">
        <v>231.71377416000001</v>
      </c>
      <c r="Y125" s="137">
        <v>72.167672120000006</v>
      </c>
      <c r="Z125" s="137">
        <v>7.5671232877000003</v>
      </c>
      <c r="AA125" s="137">
        <v>0</v>
      </c>
      <c r="AC125" s="148"/>
      <c r="AE125" s="150">
        <v>87</v>
      </c>
      <c r="AF125" s="137">
        <v>1592.8767241</v>
      </c>
      <c r="AG125" s="137">
        <v>260.32487865000002</v>
      </c>
      <c r="AH125" s="137">
        <v>313.49274173999999</v>
      </c>
      <c r="AI125" s="137">
        <v>302.07000707999998</v>
      </c>
      <c r="AJ125" s="137">
        <v>6.8191780821999997</v>
      </c>
      <c r="AK125" s="137">
        <v>64.342883170999997</v>
      </c>
      <c r="AL125" s="137">
        <v>193.11858785999999</v>
      </c>
      <c r="AM125" s="137">
        <v>398.15381709000002</v>
      </c>
      <c r="AN125" s="137">
        <v>8.7589041095999995</v>
      </c>
      <c r="AO125" s="137">
        <v>0</v>
      </c>
      <c r="AQ125" s="148"/>
      <c r="AS125" s="150">
        <v>87</v>
      </c>
      <c r="AT125" s="137">
        <v>1578.0603736</v>
      </c>
      <c r="AU125" s="137">
        <v>251.28375317999999</v>
      </c>
      <c r="AV125" s="137">
        <v>300.17819888999998</v>
      </c>
      <c r="AW125" s="137">
        <v>302.71782393000001</v>
      </c>
      <c r="AX125" s="137">
        <v>6.8191780821999997</v>
      </c>
      <c r="AY125" s="137">
        <v>63.988639155999998</v>
      </c>
      <c r="AZ125" s="137">
        <v>193.12251486</v>
      </c>
      <c r="BA125" s="137">
        <v>352.49709419999999</v>
      </c>
      <c r="BB125" s="137">
        <v>8.5205479452000006</v>
      </c>
      <c r="BC125" s="137">
        <v>0</v>
      </c>
      <c r="BE125" s="148"/>
    </row>
    <row r="126" spans="1:57">
      <c r="A126" s="148"/>
      <c r="C126" s="150">
        <v>88</v>
      </c>
      <c r="D126" s="137">
        <v>1444.5777475</v>
      </c>
      <c r="E126" s="137">
        <v>203.17991284999999</v>
      </c>
      <c r="F126" s="137">
        <v>280.54047582999999</v>
      </c>
      <c r="G126" s="137">
        <v>260.80217568</v>
      </c>
      <c r="H126" s="137">
        <v>6.8191780821999997</v>
      </c>
      <c r="I126" s="137">
        <v>59.186202612000002</v>
      </c>
      <c r="J126" s="137">
        <v>231.22445596</v>
      </c>
      <c r="K126" s="137">
        <v>82.220168121</v>
      </c>
      <c r="L126" s="137">
        <v>7.2164383562000003</v>
      </c>
      <c r="M126" s="137">
        <v>0</v>
      </c>
      <c r="O126" s="148"/>
      <c r="Q126" s="150">
        <v>88</v>
      </c>
      <c r="R126" s="137">
        <v>1497.4825581</v>
      </c>
      <c r="S126" s="137">
        <v>197.02115452999999</v>
      </c>
      <c r="T126" s="137">
        <v>286.21223289</v>
      </c>
      <c r="U126" s="137">
        <v>278.33392602999999</v>
      </c>
      <c r="V126" s="137">
        <v>6.8191780821999997</v>
      </c>
      <c r="W126" s="137">
        <v>63.665261352999998</v>
      </c>
      <c r="X126" s="137">
        <v>231.38028391</v>
      </c>
      <c r="Y126" s="137">
        <v>72.045942945999997</v>
      </c>
      <c r="Z126" s="137">
        <v>7.5671232877000003</v>
      </c>
      <c r="AA126" s="137">
        <v>0</v>
      </c>
      <c r="AC126" s="148"/>
      <c r="AE126" s="150">
        <v>88</v>
      </c>
      <c r="AF126" s="137">
        <v>1584.8299503999999</v>
      </c>
      <c r="AG126" s="137">
        <v>259.42457490999999</v>
      </c>
      <c r="AH126" s="137">
        <v>312.38575084000001</v>
      </c>
      <c r="AI126" s="137">
        <v>301.58487416000003</v>
      </c>
      <c r="AJ126" s="137">
        <v>6.8191780821999997</v>
      </c>
      <c r="AK126" s="137">
        <v>64.311972703999999</v>
      </c>
      <c r="AL126" s="137">
        <v>192.76107524</v>
      </c>
      <c r="AM126" s="137">
        <v>397.50872091999997</v>
      </c>
      <c r="AN126" s="137">
        <v>8.7589041095999995</v>
      </c>
      <c r="AO126" s="137">
        <v>0</v>
      </c>
      <c r="AQ126" s="148"/>
      <c r="AS126" s="150">
        <v>88</v>
      </c>
      <c r="AT126" s="137">
        <v>1570.3142001000001</v>
      </c>
      <c r="AU126" s="137">
        <v>250.25848882</v>
      </c>
      <c r="AV126" s="137">
        <v>299.08998451000002</v>
      </c>
      <c r="AW126" s="137">
        <v>302.22460264</v>
      </c>
      <c r="AX126" s="137">
        <v>6.8191780821999997</v>
      </c>
      <c r="AY126" s="137">
        <v>63.958406252000003</v>
      </c>
      <c r="AZ126" s="137">
        <v>192.77576331</v>
      </c>
      <c r="BA126" s="137">
        <v>351.93184499</v>
      </c>
      <c r="BB126" s="137">
        <v>8.5205479452000006</v>
      </c>
      <c r="BC126" s="137">
        <v>0</v>
      </c>
      <c r="BE126" s="148"/>
    </row>
    <row r="127" spans="1:57">
      <c r="A127" s="148"/>
      <c r="C127" s="150">
        <v>89</v>
      </c>
      <c r="D127" s="137">
        <v>1437.1952438999999</v>
      </c>
      <c r="E127" s="137">
        <v>202.33362916999999</v>
      </c>
      <c r="F127" s="137">
        <v>279.76925914999998</v>
      </c>
      <c r="G127" s="137">
        <v>260.41232355</v>
      </c>
      <c r="H127" s="137">
        <v>6.8191780821999997</v>
      </c>
      <c r="I127" s="137">
        <v>59.159235342999999</v>
      </c>
      <c r="J127" s="137">
        <v>230.88394216</v>
      </c>
      <c r="K127" s="137">
        <v>82.069665158999996</v>
      </c>
      <c r="L127" s="137">
        <v>7.2164383562000003</v>
      </c>
      <c r="M127" s="137">
        <v>0</v>
      </c>
      <c r="O127" s="148"/>
      <c r="Q127" s="150">
        <v>89</v>
      </c>
      <c r="R127" s="137">
        <v>1490.659819</v>
      </c>
      <c r="S127" s="137">
        <v>195.62133288000001</v>
      </c>
      <c r="T127" s="137">
        <v>285.04264659</v>
      </c>
      <c r="U127" s="137">
        <v>277.93765552999997</v>
      </c>
      <c r="V127" s="137">
        <v>6.8191780821999997</v>
      </c>
      <c r="W127" s="137">
        <v>63.636578559999997</v>
      </c>
      <c r="X127" s="137">
        <v>231.05022561999999</v>
      </c>
      <c r="Y127" s="137">
        <v>71.920457409999997</v>
      </c>
      <c r="Z127" s="137">
        <v>7.5671232877000003</v>
      </c>
      <c r="AA127" s="137">
        <v>0</v>
      </c>
      <c r="AC127" s="148"/>
      <c r="AE127" s="150">
        <v>89</v>
      </c>
      <c r="AF127" s="137">
        <v>1576.6734673999999</v>
      </c>
      <c r="AG127" s="137">
        <v>258.54227516999998</v>
      </c>
      <c r="AH127" s="137">
        <v>311.37046514000002</v>
      </c>
      <c r="AI127" s="137">
        <v>301.09974125000002</v>
      </c>
      <c r="AJ127" s="137">
        <v>6.8191780821999997</v>
      </c>
      <c r="AK127" s="137">
        <v>64.281162898999995</v>
      </c>
      <c r="AL127" s="137">
        <v>192.40879409999999</v>
      </c>
      <c r="AM127" s="137">
        <v>396.87157714</v>
      </c>
      <c r="AN127" s="137">
        <v>8.7589041095999995</v>
      </c>
      <c r="AO127" s="137">
        <v>0</v>
      </c>
      <c r="AQ127" s="148"/>
      <c r="AS127" s="150">
        <v>89</v>
      </c>
      <c r="AT127" s="137">
        <v>1562.3608922999999</v>
      </c>
      <c r="AU127" s="137">
        <v>249.36619619000001</v>
      </c>
      <c r="AV127" s="137">
        <v>298.07593272999998</v>
      </c>
      <c r="AW127" s="137">
        <v>301.73138134999999</v>
      </c>
      <c r="AX127" s="137">
        <v>6.8191780821999997</v>
      </c>
      <c r="AY127" s="137">
        <v>63.928259517000001</v>
      </c>
      <c r="AZ127" s="137">
        <v>192.43398829</v>
      </c>
      <c r="BA127" s="137">
        <v>351.37233524999999</v>
      </c>
      <c r="BB127" s="137">
        <v>8.5205479452000006</v>
      </c>
      <c r="BC127" s="137">
        <v>0</v>
      </c>
      <c r="BE127" s="148"/>
    </row>
    <row r="128" spans="1:57">
      <c r="A128" s="148"/>
      <c r="C128" s="150">
        <v>90</v>
      </c>
      <c r="D128" s="137">
        <v>1430.3669956000001</v>
      </c>
      <c r="E128" s="137">
        <v>201.24723465</v>
      </c>
      <c r="F128" s="137">
        <v>278.76490453999997</v>
      </c>
      <c r="G128" s="137">
        <v>259.94146482999997</v>
      </c>
      <c r="H128" s="137">
        <v>6.8191780821999997</v>
      </c>
      <c r="I128" s="137">
        <v>59.132272780000001</v>
      </c>
      <c r="J128" s="137">
        <v>230.54694280999999</v>
      </c>
      <c r="K128" s="137">
        <v>81.916552420000002</v>
      </c>
      <c r="L128" s="137">
        <v>7.2164383562000003</v>
      </c>
      <c r="M128" s="137">
        <v>0</v>
      </c>
      <c r="O128" s="148"/>
      <c r="Q128" s="150">
        <v>90</v>
      </c>
      <c r="R128" s="137">
        <v>1482.4924415</v>
      </c>
      <c r="S128" s="137">
        <v>194.93377480000001</v>
      </c>
      <c r="T128" s="137">
        <v>284.50011240999999</v>
      </c>
      <c r="U128" s="137">
        <v>277.54670779000003</v>
      </c>
      <c r="V128" s="137">
        <v>6.8191780821999997</v>
      </c>
      <c r="W128" s="137">
        <v>63.607855319999999</v>
      </c>
      <c r="X128" s="137">
        <v>230.72329894999999</v>
      </c>
      <c r="Y128" s="137">
        <v>71.791056101999999</v>
      </c>
      <c r="Z128" s="137">
        <v>7.5671232877000003</v>
      </c>
      <c r="AA128" s="137">
        <v>0</v>
      </c>
      <c r="AC128" s="148"/>
      <c r="AE128" s="150">
        <v>90</v>
      </c>
      <c r="AF128" s="137">
        <v>1568.7402480000001</v>
      </c>
      <c r="AG128" s="137">
        <v>257.22847913999999</v>
      </c>
      <c r="AH128" s="137">
        <v>310.40046332999998</v>
      </c>
      <c r="AI128" s="137">
        <v>300.77755715000001</v>
      </c>
      <c r="AJ128" s="137">
        <v>6.8191780821999997</v>
      </c>
      <c r="AK128" s="137">
        <v>64.250441804999994</v>
      </c>
      <c r="AL128" s="137">
        <v>192.06164731999999</v>
      </c>
      <c r="AM128" s="137">
        <v>396.24226797</v>
      </c>
      <c r="AN128" s="137">
        <v>8.7589041095999995</v>
      </c>
      <c r="AO128" s="137">
        <v>0</v>
      </c>
      <c r="AQ128" s="148"/>
      <c r="AS128" s="150">
        <v>90</v>
      </c>
      <c r="AT128" s="137">
        <v>1554.0877418</v>
      </c>
      <c r="AU128" s="137">
        <v>248.35074729999999</v>
      </c>
      <c r="AV128" s="137">
        <v>297.36027745000001</v>
      </c>
      <c r="AW128" s="137">
        <v>301.38276248</v>
      </c>
      <c r="AX128" s="137">
        <v>6.8191780821999997</v>
      </c>
      <c r="AY128" s="137">
        <v>63.898186088999999</v>
      </c>
      <c r="AZ128" s="137">
        <v>192.09707366999999</v>
      </c>
      <c r="BA128" s="137">
        <v>350.81843644000003</v>
      </c>
      <c r="BB128" s="137">
        <v>8.5205479452000006</v>
      </c>
      <c r="BC128" s="137">
        <v>0</v>
      </c>
      <c r="BE128" s="148"/>
    </row>
    <row r="129" spans="1:57">
      <c r="A129" s="148"/>
      <c r="C129" s="150">
        <v>91</v>
      </c>
      <c r="D129" s="137">
        <v>1422.9212694</v>
      </c>
      <c r="E129" s="137">
        <v>200.57055686000001</v>
      </c>
      <c r="F129" s="137">
        <v>277.96831119000001</v>
      </c>
      <c r="G129" s="137">
        <v>259.47060611000001</v>
      </c>
      <c r="H129" s="137">
        <v>6.8191780821999997</v>
      </c>
      <c r="I129" s="137">
        <v>59.105299465999998</v>
      </c>
      <c r="J129" s="137">
        <v>230.21317611000001</v>
      </c>
      <c r="K129" s="137">
        <v>81.760705102000003</v>
      </c>
      <c r="L129" s="137">
        <v>7.2164383562000003</v>
      </c>
      <c r="M129" s="137">
        <v>0</v>
      </c>
      <c r="O129" s="148"/>
      <c r="Q129" s="150">
        <v>91</v>
      </c>
      <c r="R129" s="137">
        <v>1474.6308609</v>
      </c>
      <c r="S129" s="137">
        <v>194.23806232000001</v>
      </c>
      <c r="T129" s="137">
        <v>283.71783205999998</v>
      </c>
      <c r="U129" s="137">
        <v>277.09786371000001</v>
      </c>
      <c r="V129" s="137">
        <v>6.8191780821999997</v>
      </c>
      <c r="W129" s="137">
        <v>63.579072171999996</v>
      </c>
      <c r="X129" s="137">
        <v>230.39920355999999</v>
      </c>
      <c r="Y129" s="137">
        <v>71.657579615000003</v>
      </c>
      <c r="Z129" s="137">
        <v>7.5671232877000003</v>
      </c>
      <c r="AA129" s="137">
        <v>0</v>
      </c>
      <c r="AC129" s="148"/>
      <c r="AE129" s="150">
        <v>91</v>
      </c>
      <c r="AF129" s="137">
        <v>1560.5715272</v>
      </c>
      <c r="AG129" s="137">
        <v>256.28109217999997</v>
      </c>
      <c r="AH129" s="137">
        <v>309.43606835000003</v>
      </c>
      <c r="AI129" s="137">
        <v>300.31885867</v>
      </c>
      <c r="AJ129" s="137">
        <v>6.8191780821999997</v>
      </c>
      <c r="AK129" s="137">
        <v>64.219797471999996</v>
      </c>
      <c r="AL129" s="137">
        <v>191.71953780999999</v>
      </c>
      <c r="AM129" s="137">
        <v>395.62067561999999</v>
      </c>
      <c r="AN129" s="137">
        <v>8.7589041095999995</v>
      </c>
      <c r="AO129" s="137">
        <v>0</v>
      </c>
      <c r="AQ129" s="148"/>
      <c r="AS129" s="150">
        <v>91</v>
      </c>
      <c r="AT129" s="137">
        <v>1546.1222948</v>
      </c>
      <c r="AU129" s="137">
        <v>247.37725449000001</v>
      </c>
      <c r="AV129" s="137">
        <v>296.41388444</v>
      </c>
      <c r="AW129" s="137">
        <v>300.91522178999998</v>
      </c>
      <c r="AX129" s="137">
        <v>6.8191780821999997</v>
      </c>
      <c r="AY129" s="137">
        <v>63.868173108000001</v>
      </c>
      <c r="AZ129" s="137">
        <v>191.76490336000001</v>
      </c>
      <c r="BA129" s="137">
        <v>350.27002001</v>
      </c>
      <c r="BB129" s="137">
        <v>8.5205479452000006</v>
      </c>
      <c r="BC129" s="137">
        <v>0</v>
      </c>
      <c r="BE129" s="148"/>
    </row>
    <row r="130" spans="1:57">
      <c r="A130" s="148"/>
      <c r="C130" s="150">
        <v>92</v>
      </c>
      <c r="D130" s="137">
        <v>1415.3088190000001</v>
      </c>
      <c r="E130" s="137">
        <v>199.91002361</v>
      </c>
      <c r="F130" s="137">
        <v>277.24287772000002</v>
      </c>
      <c r="G130" s="137">
        <v>259.07916707999999</v>
      </c>
      <c r="H130" s="137">
        <v>6.8191780821999997</v>
      </c>
      <c r="I130" s="137">
        <v>59.078299942000001</v>
      </c>
      <c r="J130" s="137">
        <v>229.88236029999999</v>
      </c>
      <c r="K130" s="137">
        <v>81.601998397000003</v>
      </c>
      <c r="L130" s="137">
        <v>7.2164383562000003</v>
      </c>
      <c r="M130" s="137">
        <v>0</v>
      </c>
      <c r="O130" s="148"/>
      <c r="Q130" s="150">
        <v>92</v>
      </c>
      <c r="R130" s="137">
        <v>1466.9593496</v>
      </c>
      <c r="S130" s="137">
        <v>193.51792108999999</v>
      </c>
      <c r="T130" s="137">
        <v>282.82117828000003</v>
      </c>
      <c r="U130" s="137">
        <v>276.59775248</v>
      </c>
      <c r="V130" s="137">
        <v>6.8191780821999997</v>
      </c>
      <c r="W130" s="137">
        <v>63.550209657000003</v>
      </c>
      <c r="X130" s="137">
        <v>230.07763908999999</v>
      </c>
      <c r="Y130" s="137">
        <v>71.519868539000001</v>
      </c>
      <c r="Z130" s="137">
        <v>7.5671232877000003</v>
      </c>
      <c r="AA130" s="137">
        <v>0</v>
      </c>
      <c r="AC130" s="148"/>
      <c r="AE130" s="150">
        <v>92</v>
      </c>
      <c r="AF130" s="137">
        <v>1552.6191832</v>
      </c>
      <c r="AG130" s="137">
        <v>255.51531867</v>
      </c>
      <c r="AH130" s="137">
        <v>308.07368299000001</v>
      </c>
      <c r="AI130" s="137">
        <v>299.8601602</v>
      </c>
      <c r="AJ130" s="137">
        <v>6.8191780821999997</v>
      </c>
      <c r="AK130" s="137">
        <v>64.18921795</v>
      </c>
      <c r="AL130" s="137">
        <v>191.38236845</v>
      </c>
      <c r="AM130" s="137">
        <v>395.00668232999999</v>
      </c>
      <c r="AN130" s="137">
        <v>8.7589041095999995</v>
      </c>
      <c r="AO130" s="137">
        <v>0</v>
      </c>
      <c r="AQ130" s="148"/>
      <c r="AS130" s="150">
        <v>92</v>
      </c>
      <c r="AT130" s="137">
        <v>1538.5148111999999</v>
      </c>
      <c r="AU130" s="137">
        <v>246.39147188000001</v>
      </c>
      <c r="AV130" s="137">
        <v>295.12181784000001</v>
      </c>
      <c r="AW130" s="137">
        <v>300.44768109</v>
      </c>
      <c r="AX130" s="137">
        <v>6.8191780821999997</v>
      </c>
      <c r="AY130" s="137">
        <v>63.838207711000003</v>
      </c>
      <c r="AZ130" s="137">
        <v>191.43736125000001</v>
      </c>
      <c r="BA130" s="137">
        <v>349.72695743000003</v>
      </c>
      <c r="BB130" s="137">
        <v>8.5205479452000006</v>
      </c>
      <c r="BC130" s="137">
        <v>0</v>
      </c>
      <c r="BE130" s="148"/>
    </row>
    <row r="131" spans="1:57">
      <c r="A131" s="148"/>
      <c r="C131" s="150">
        <v>93</v>
      </c>
      <c r="D131" s="137">
        <v>1408.190227</v>
      </c>
      <c r="E131" s="137">
        <v>199.3364565</v>
      </c>
      <c r="F131" s="137">
        <v>275.92329881000001</v>
      </c>
      <c r="G131" s="137">
        <v>258.70104898</v>
      </c>
      <c r="H131" s="137">
        <v>6.8191780821999997</v>
      </c>
      <c r="I131" s="137">
        <v>59.051261230999998</v>
      </c>
      <c r="J131" s="137">
        <v>229.55425346000001</v>
      </c>
      <c r="K131" s="137">
        <v>81.440328768000001</v>
      </c>
      <c r="L131" s="137">
        <v>7.2164383562000003</v>
      </c>
      <c r="M131" s="137">
        <v>0</v>
      </c>
      <c r="O131" s="148"/>
      <c r="Q131" s="150">
        <v>93</v>
      </c>
      <c r="R131" s="137">
        <v>1459.4567915</v>
      </c>
      <c r="S131" s="137">
        <v>192.7332164</v>
      </c>
      <c r="T131" s="137">
        <v>281.82013473000001</v>
      </c>
      <c r="U131" s="137">
        <v>276.09764124999998</v>
      </c>
      <c r="V131" s="137">
        <v>6.8191780821999997</v>
      </c>
      <c r="W131" s="137">
        <v>63.521251829000001</v>
      </c>
      <c r="X131" s="137">
        <v>229.7583492</v>
      </c>
      <c r="Y131" s="137">
        <v>71.377795312999993</v>
      </c>
      <c r="Z131" s="137">
        <v>7.5671232877000003</v>
      </c>
      <c r="AA131" s="137">
        <v>0</v>
      </c>
      <c r="AC131" s="148"/>
      <c r="AE131" s="150">
        <v>93</v>
      </c>
      <c r="AF131" s="137">
        <v>1544.7388134</v>
      </c>
      <c r="AG131" s="137">
        <v>254.50412512</v>
      </c>
      <c r="AH131" s="137">
        <v>306.88474352999998</v>
      </c>
      <c r="AI131" s="137">
        <v>299.40146171999999</v>
      </c>
      <c r="AJ131" s="137">
        <v>6.8191780821999997</v>
      </c>
      <c r="AK131" s="137">
        <v>64.158692952999999</v>
      </c>
      <c r="AL131" s="137">
        <v>191.05004649</v>
      </c>
      <c r="AM131" s="137">
        <v>394.40016782999999</v>
      </c>
      <c r="AN131" s="137">
        <v>8.7589041095999995</v>
      </c>
      <c r="AO131" s="137">
        <v>0</v>
      </c>
      <c r="AQ131" s="148"/>
      <c r="AS131" s="150">
        <v>93</v>
      </c>
      <c r="AT131" s="137">
        <v>1530.5415719</v>
      </c>
      <c r="AU131" s="137">
        <v>245.503095</v>
      </c>
      <c r="AV131" s="137">
        <v>294.09810119000002</v>
      </c>
      <c r="AW131" s="137">
        <v>299.98014038999997</v>
      </c>
      <c r="AX131" s="137">
        <v>6.8191780821999997</v>
      </c>
      <c r="AY131" s="137">
        <v>63.808278901000001</v>
      </c>
      <c r="AZ131" s="137">
        <v>191.11433925</v>
      </c>
      <c r="BA131" s="137">
        <v>349.18911752000002</v>
      </c>
      <c r="BB131" s="137">
        <v>8.5205479452000006</v>
      </c>
      <c r="BC131" s="137">
        <v>0</v>
      </c>
      <c r="BE131" s="148"/>
    </row>
    <row r="132" spans="1:57">
      <c r="A132" s="148"/>
      <c r="C132" s="150">
        <v>94</v>
      </c>
      <c r="D132" s="137">
        <v>1400.4787280999999</v>
      </c>
      <c r="E132" s="137">
        <v>198.61467038999999</v>
      </c>
      <c r="F132" s="137">
        <v>275.36952054</v>
      </c>
      <c r="G132" s="137">
        <v>258.2982561</v>
      </c>
      <c r="H132" s="137">
        <v>6.8191780821999997</v>
      </c>
      <c r="I132" s="137">
        <v>59.024180266999998</v>
      </c>
      <c r="J132" s="137">
        <v>229.22877312</v>
      </c>
      <c r="K132" s="137">
        <v>81.275677728999995</v>
      </c>
      <c r="L132" s="137">
        <v>7.2164383562000003</v>
      </c>
      <c r="M132" s="137">
        <v>0</v>
      </c>
      <c r="O132" s="148"/>
      <c r="Q132" s="150">
        <v>94</v>
      </c>
      <c r="R132" s="137">
        <v>1451.6305056000001</v>
      </c>
      <c r="S132" s="137">
        <v>192.19115224000001</v>
      </c>
      <c r="T132" s="137">
        <v>280.88413809000002</v>
      </c>
      <c r="U132" s="137">
        <v>275.61357047000001</v>
      </c>
      <c r="V132" s="137">
        <v>6.8191780821999997</v>
      </c>
      <c r="W132" s="137">
        <v>63.492196800999999</v>
      </c>
      <c r="X132" s="137">
        <v>229.44125349000001</v>
      </c>
      <c r="Y132" s="137">
        <v>71.231359760000004</v>
      </c>
      <c r="Z132" s="137">
        <v>7.5671232877000003</v>
      </c>
      <c r="AA132" s="137">
        <v>0</v>
      </c>
      <c r="AC132" s="148"/>
      <c r="AE132" s="150">
        <v>94</v>
      </c>
      <c r="AF132" s="137">
        <v>1536.8965771999999</v>
      </c>
      <c r="AG132" s="137">
        <v>253.42983967999999</v>
      </c>
      <c r="AH132" s="137">
        <v>305.72076233000001</v>
      </c>
      <c r="AI132" s="137">
        <v>298.94276324999998</v>
      </c>
      <c r="AJ132" s="137">
        <v>6.8191780821999997</v>
      </c>
      <c r="AK132" s="137">
        <v>64.128218860000004</v>
      </c>
      <c r="AL132" s="137">
        <v>190.72249651999999</v>
      </c>
      <c r="AM132" s="137">
        <v>393.80100196000001</v>
      </c>
      <c r="AN132" s="137">
        <v>8.7589041095999995</v>
      </c>
      <c r="AO132" s="137">
        <v>0</v>
      </c>
      <c r="AQ132" s="148"/>
      <c r="AS132" s="150">
        <v>94</v>
      </c>
      <c r="AT132" s="137">
        <v>1523.1054609</v>
      </c>
      <c r="AU132" s="137">
        <v>244.37184203000001</v>
      </c>
      <c r="AV132" s="137">
        <v>292.78013234000002</v>
      </c>
      <c r="AW132" s="137">
        <v>299.51259969</v>
      </c>
      <c r="AX132" s="137">
        <v>6.8191780821999997</v>
      </c>
      <c r="AY132" s="137">
        <v>63.778383142000003</v>
      </c>
      <c r="AZ132" s="137">
        <v>190.7957614</v>
      </c>
      <c r="BA132" s="137">
        <v>348.65635853999999</v>
      </c>
      <c r="BB132" s="137">
        <v>8.5205479452000006</v>
      </c>
      <c r="BC132" s="137">
        <v>0</v>
      </c>
      <c r="BE132" s="148"/>
    </row>
    <row r="133" spans="1:57">
      <c r="A133" s="148"/>
      <c r="C133" s="150">
        <v>95</v>
      </c>
      <c r="D133" s="137">
        <v>1393.0963285</v>
      </c>
      <c r="E133" s="137">
        <v>198.12459124</v>
      </c>
      <c r="F133" s="137">
        <v>274.19410219000002</v>
      </c>
      <c r="G133" s="137">
        <v>257.95629714</v>
      </c>
      <c r="H133" s="137">
        <v>6.8191780821999997</v>
      </c>
      <c r="I133" s="137">
        <v>58.997056464000003</v>
      </c>
      <c r="J133" s="137">
        <v>228.90587667</v>
      </c>
      <c r="K133" s="137">
        <v>81.108048061000005</v>
      </c>
      <c r="L133" s="137">
        <v>7.2164383562000003</v>
      </c>
      <c r="M133" s="137">
        <v>0</v>
      </c>
      <c r="O133" s="148"/>
      <c r="Q133" s="150">
        <v>95</v>
      </c>
      <c r="R133" s="137">
        <v>1444.1232763999999</v>
      </c>
      <c r="S133" s="137">
        <v>191.54935624999999</v>
      </c>
      <c r="T133" s="137">
        <v>279.62725039999998</v>
      </c>
      <c r="U133" s="137">
        <v>275.23106576999999</v>
      </c>
      <c r="V133" s="137">
        <v>6.8191780821999997</v>
      </c>
      <c r="W133" s="137">
        <v>63.463046200999997</v>
      </c>
      <c r="X133" s="137">
        <v>229.12631554999999</v>
      </c>
      <c r="Y133" s="137">
        <v>71.080593551000007</v>
      </c>
      <c r="Z133" s="137">
        <v>7.5671232877000003</v>
      </c>
      <c r="AA133" s="137">
        <v>0</v>
      </c>
      <c r="AC133" s="148"/>
      <c r="AE133" s="150">
        <v>95</v>
      </c>
      <c r="AF133" s="137">
        <v>1528.4696495000001</v>
      </c>
      <c r="AG133" s="137">
        <v>252.54426364</v>
      </c>
      <c r="AH133" s="137">
        <v>304.98445005999997</v>
      </c>
      <c r="AI133" s="137">
        <v>298.45237789999999</v>
      </c>
      <c r="AJ133" s="137">
        <v>6.8191780821999997</v>
      </c>
      <c r="AK133" s="137">
        <v>64.097793714000005</v>
      </c>
      <c r="AL133" s="137">
        <v>190.39964748</v>
      </c>
      <c r="AM133" s="137">
        <v>393.20905210000001</v>
      </c>
      <c r="AN133" s="137">
        <v>8.7589041095999995</v>
      </c>
      <c r="AO133" s="137">
        <v>0</v>
      </c>
      <c r="AQ133" s="148"/>
      <c r="AS133" s="150">
        <v>95</v>
      </c>
      <c r="AT133" s="137">
        <v>1514.4344346</v>
      </c>
      <c r="AU133" s="137">
        <v>243.80362832</v>
      </c>
      <c r="AV133" s="137">
        <v>292.17941342</v>
      </c>
      <c r="AW133" s="137">
        <v>298.99968510999997</v>
      </c>
      <c r="AX133" s="137">
        <v>6.8191780821999997</v>
      </c>
      <c r="AY133" s="137">
        <v>63.748518759</v>
      </c>
      <c r="AZ133" s="137">
        <v>190.48155975</v>
      </c>
      <c r="BA133" s="137">
        <v>348.12853612999999</v>
      </c>
      <c r="BB133" s="137">
        <v>8.5205479452000006</v>
      </c>
      <c r="BC133" s="137">
        <v>0</v>
      </c>
      <c r="BE133" s="148"/>
    </row>
    <row r="134" spans="1:57">
      <c r="A134" s="148"/>
      <c r="C134" s="150">
        <v>96</v>
      </c>
      <c r="D134" s="137">
        <v>1386.2477905999999</v>
      </c>
      <c r="E134" s="137">
        <v>197.41660528</v>
      </c>
      <c r="F134" s="137">
        <v>272.80122102000001</v>
      </c>
      <c r="G134" s="137">
        <v>257.51584604999999</v>
      </c>
      <c r="H134" s="137">
        <v>6.8191780821999997</v>
      </c>
      <c r="I134" s="137">
        <v>58.969889236</v>
      </c>
      <c r="J134" s="137">
        <v>228.58552148999999</v>
      </c>
      <c r="K134" s="137">
        <v>80.937442544000007</v>
      </c>
      <c r="L134" s="137">
        <v>7.2164383562000003</v>
      </c>
      <c r="M134" s="137">
        <v>0</v>
      </c>
      <c r="O134" s="148"/>
      <c r="Q134" s="150">
        <v>96</v>
      </c>
      <c r="R134" s="137">
        <v>1436.4821380000001</v>
      </c>
      <c r="S134" s="137">
        <v>190.61398101</v>
      </c>
      <c r="T134" s="137">
        <v>278.73920270999997</v>
      </c>
      <c r="U134" s="137">
        <v>274.90720962</v>
      </c>
      <c r="V134" s="137">
        <v>6.8191780821999997</v>
      </c>
      <c r="W134" s="137">
        <v>63.433801656999997</v>
      </c>
      <c r="X134" s="137">
        <v>228.81349897999999</v>
      </c>
      <c r="Y134" s="137">
        <v>70.925528354999997</v>
      </c>
      <c r="Z134" s="137">
        <v>7.5671232877000003</v>
      </c>
      <c r="AA134" s="137">
        <v>0</v>
      </c>
      <c r="AC134" s="148"/>
      <c r="AE134" s="150">
        <v>96</v>
      </c>
      <c r="AF134" s="137">
        <v>1521.0574248</v>
      </c>
      <c r="AG134" s="137">
        <v>251.40340426</v>
      </c>
      <c r="AH134" s="137">
        <v>303.43281617000002</v>
      </c>
      <c r="AI134" s="137">
        <v>298.01789461999999</v>
      </c>
      <c r="AJ134" s="137">
        <v>6.8191780821999997</v>
      </c>
      <c r="AK134" s="137">
        <v>64.067415560000001</v>
      </c>
      <c r="AL134" s="137">
        <v>190.08142831000001</v>
      </c>
      <c r="AM134" s="137">
        <v>392.62418560999998</v>
      </c>
      <c r="AN134" s="137">
        <v>8.7589041095999995</v>
      </c>
      <c r="AO134" s="137">
        <v>0</v>
      </c>
      <c r="AQ134" s="148"/>
      <c r="AS134" s="150">
        <v>96</v>
      </c>
      <c r="AT134" s="137">
        <v>1506.5570283</v>
      </c>
      <c r="AU134" s="137">
        <v>242.92763787000001</v>
      </c>
      <c r="AV134" s="137">
        <v>291.02881479000001</v>
      </c>
      <c r="AW134" s="137">
        <v>298.55080698</v>
      </c>
      <c r="AX134" s="137">
        <v>6.8191780821999997</v>
      </c>
      <c r="AY134" s="137">
        <v>63.718684078000003</v>
      </c>
      <c r="AZ134" s="137">
        <v>190.17166634</v>
      </c>
      <c r="BA134" s="137">
        <v>347.60550591999998</v>
      </c>
      <c r="BB134" s="137">
        <v>8.5205479452000006</v>
      </c>
      <c r="BC134" s="137">
        <v>0</v>
      </c>
      <c r="BE134" s="148"/>
    </row>
    <row r="135" spans="1:57">
      <c r="A135" s="148"/>
      <c r="C135" s="150">
        <v>97</v>
      </c>
      <c r="D135" s="137">
        <v>1379.0825573</v>
      </c>
      <c r="E135" s="137">
        <v>196.54238512000001</v>
      </c>
      <c r="F135" s="137">
        <v>271.83736919</v>
      </c>
      <c r="G135" s="137">
        <v>257.12929516000003</v>
      </c>
      <c r="H135" s="137">
        <v>6.8191780821999997</v>
      </c>
      <c r="I135" s="137">
        <v>58.942677996</v>
      </c>
      <c r="J135" s="137">
        <v>228.26766498999999</v>
      </c>
      <c r="K135" s="137">
        <v>80.763863959999995</v>
      </c>
      <c r="L135" s="137">
        <v>7.2164383562000003</v>
      </c>
      <c r="M135" s="137">
        <v>0</v>
      </c>
      <c r="O135" s="148"/>
      <c r="Q135" s="150">
        <v>97</v>
      </c>
      <c r="R135" s="137">
        <v>1429.0944787999999</v>
      </c>
      <c r="S135" s="137">
        <v>189.84411269</v>
      </c>
      <c r="T135" s="137">
        <v>277.51922334</v>
      </c>
      <c r="U135" s="137">
        <v>274.49629898000001</v>
      </c>
      <c r="V135" s="137">
        <v>6.8191780821999997</v>
      </c>
      <c r="W135" s="137">
        <v>63.404464799000003</v>
      </c>
      <c r="X135" s="137">
        <v>228.50276736999999</v>
      </c>
      <c r="Y135" s="137">
        <v>70.766195843000006</v>
      </c>
      <c r="Z135" s="137">
        <v>7.5671232877000003</v>
      </c>
      <c r="AA135" s="137">
        <v>0</v>
      </c>
      <c r="AC135" s="148"/>
      <c r="AE135" s="150">
        <v>97</v>
      </c>
      <c r="AF135" s="137">
        <v>1513.1072956999999</v>
      </c>
      <c r="AG135" s="137">
        <v>250.25969083999999</v>
      </c>
      <c r="AH135" s="137">
        <v>302.50172256000002</v>
      </c>
      <c r="AI135" s="137">
        <v>297.50362944</v>
      </c>
      <c r="AJ135" s="137">
        <v>6.8191780821999997</v>
      </c>
      <c r="AK135" s="137">
        <v>64.037082440000006</v>
      </c>
      <c r="AL135" s="137">
        <v>189.76776794</v>
      </c>
      <c r="AM135" s="137">
        <v>392.04626984999999</v>
      </c>
      <c r="AN135" s="137">
        <v>8.7589041095999995</v>
      </c>
      <c r="AO135" s="137">
        <v>0</v>
      </c>
      <c r="AQ135" s="148"/>
      <c r="AS135" s="150">
        <v>97</v>
      </c>
      <c r="AT135" s="137">
        <v>1499.3428349999999</v>
      </c>
      <c r="AU135" s="137">
        <v>241.38208913</v>
      </c>
      <c r="AV135" s="137">
        <v>289.96261613000001</v>
      </c>
      <c r="AW135" s="137">
        <v>298.0238741</v>
      </c>
      <c r="AX135" s="137">
        <v>6.8191780821999997</v>
      </c>
      <c r="AY135" s="137">
        <v>63.688877427000001</v>
      </c>
      <c r="AZ135" s="137">
        <v>189.86601322999999</v>
      </c>
      <c r="BA135" s="137">
        <v>347.08712355</v>
      </c>
      <c r="BB135" s="137">
        <v>8.5205479452000006</v>
      </c>
      <c r="BC135" s="137">
        <v>0</v>
      </c>
      <c r="BE135" s="148"/>
    </row>
    <row r="136" spans="1:57">
      <c r="A136" s="148"/>
      <c r="C136" s="150">
        <v>98</v>
      </c>
      <c r="D136" s="137">
        <v>1371.6139995999999</v>
      </c>
      <c r="E136" s="137">
        <v>195.91796783000001</v>
      </c>
      <c r="F136" s="137">
        <v>270.86547225999999</v>
      </c>
      <c r="G136" s="137">
        <v>256.80431093999999</v>
      </c>
      <c r="H136" s="137">
        <v>6.8191780821999997</v>
      </c>
      <c r="I136" s="137">
        <v>58.915422157000002</v>
      </c>
      <c r="J136" s="137">
        <v>227.95226453999999</v>
      </c>
      <c r="K136" s="137">
        <v>80.587315087999997</v>
      </c>
      <c r="L136" s="137">
        <v>7.2164383562000003</v>
      </c>
      <c r="M136" s="137">
        <v>0</v>
      </c>
      <c r="O136" s="148"/>
      <c r="Q136" s="150">
        <v>98</v>
      </c>
      <c r="R136" s="137">
        <v>1421.6417002000001</v>
      </c>
      <c r="S136" s="137">
        <v>188.95068510999999</v>
      </c>
      <c r="T136" s="137">
        <v>276.44748163999998</v>
      </c>
      <c r="U136" s="137">
        <v>274.12582928</v>
      </c>
      <c r="V136" s="137">
        <v>6.8191780821999997</v>
      </c>
      <c r="W136" s="137">
        <v>63.375037251999998</v>
      </c>
      <c r="X136" s="137">
        <v>228.19408432</v>
      </c>
      <c r="Y136" s="137">
        <v>70.602627683999998</v>
      </c>
      <c r="Z136" s="137">
        <v>7.5671232877000003</v>
      </c>
      <c r="AA136" s="137">
        <v>0</v>
      </c>
      <c r="AC136" s="148"/>
      <c r="AE136" s="150">
        <v>98</v>
      </c>
      <c r="AF136" s="137">
        <v>1505.0617889</v>
      </c>
      <c r="AG136" s="137">
        <v>249.25381805999999</v>
      </c>
      <c r="AH136" s="137">
        <v>301.45056048999999</v>
      </c>
      <c r="AI136" s="137">
        <v>297.06696982</v>
      </c>
      <c r="AJ136" s="137">
        <v>6.8191780821999997</v>
      </c>
      <c r="AK136" s="137">
        <v>64.006792399000005</v>
      </c>
      <c r="AL136" s="137">
        <v>189.45859532</v>
      </c>
      <c r="AM136" s="137">
        <v>391.47517219999997</v>
      </c>
      <c r="AN136" s="137">
        <v>8.7589041095999995</v>
      </c>
      <c r="AO136" s="137">
        <v>0</v>
      </c>
      <c r="AQ136" s="148"/>
      <c r="AS136" s="150">
        <v>98</v>
      </c>
      <c r="AT136" s="137">
        <v>1491.6089211000001</v>
      </c>
      <c r="AU136" s="137">
        <v>240.30899027000001</v>
      </c>
      <c r="AV136" s="137">
        <v>288.91293786</v>
      </c>
      <c r="AW136" s="137">
        <v>297.52769168999998</v>
      </c>
      <c r="AX136" s="137">
        <v>6.8191780821999997</v>
      </c>
      <c r="AY136" s="137">
        <v>63.659097131000003</v>
      </c>
      <c r="AZ136" s="137">
        <v>189.56453248</v>
      </c>
      <c r="BA136" s="137">
        <v>346.57324466</v>
      </c>
      <c r="BB136" s="137">
        <v>8.5205479452000006</v>
      </c>
      <c r="BC136" s="137">
        <v>0</v>
      </c>
      <c r="BE136" s="148"/>
    </row>
    <row r="137" spans="1:57">
      <c r="A137" s="148"/>
      <c r="C137" s="150">
        <v>99</v>
      </c>
      <c r="D137" s="137">
        <v>1364.6598498000001</v>
      </c>
      <c r="E137" s="137">
        <v>195.05234383000001</v>
      </c>
      <c r="F137" s="137">
        <v>269.58490697000002</v>
      </c>
      <c r="G137" s="137">
        <v>256.51479396000002</v>
      </c>
      <c r="H137" s="137">
        <v>6.8191780821999997</v>
      </c>
      <c r="I137" s="137">
        <v>58.888121134999999</v>
      </c>
      <c r="J137" s="137">
        <v>227.63927752999999</v>
      </c>
      <c r="K137" s="137">
        <v>80.407798709000005</v>
      </c>
      <c r="L137" s="137">
        <v>7.2164383562000003</v>
      </c>
      <c r="M137" s="137">
        <v>0</v>
      </c>
      <c r="O137" s="148"/>
      <c r="Q137" s="150">
        <v>99</v>
      </c>
      <c r="R137" s="137">
        <v>1413.8075288</v>
      </c>
      <c r="S137" s="137">
        <v>188.33676407999999</v>
      </c>
      <c r="T137" s="137">
        <v>275.45643250000001</v>
      </c>
      <c r="U137" s="137">
        <v>273.77655342000003</v>
      </c>
      <c r="V137" s="137">
        <v>6.8191780821999997</v>
      </c>
      <c r="W137" s="137">
        <v>63.345520647000001</v>
      </c>
      <c r="X137" s="137">
        <v>227.88741342</v>
      </c>
      <c r="Y137" s="137">
        <v>70.434855549000005</v>
      </c>
      <c r="Z137" s="137">
        <v>7.5671232877000003</v>
      </c>
      <c r="AA137" s="137">
        <v>0</v>
      </c>
      <c r="AC137" s="148"/>
      <c r="AE137" s="150">
        <v>99</v>
      </c>
      <c r="AF137" s="137">
        <v>1497.5405212999999</v>
      </c>
      <c r="AG137" s="137">
        <v>248.13849773999999</v>
      </c>
      <c r="AH137" s="137">
        <v>299.94545227999998</v>
      </c>
      <c r="AI137" s="137">
        <v>296.66946460000003</v>
      </c>
      <c r="AJ137" s="137">
        <v>6.8191780821999997</v>
      </c>
      <c r="AK137" s="137">
        <v>63.976543479</v>
      </c>
      <c r="AL137" s="137">
        <v>189.15383936999999</v>
      </c>
      <c r="AM137" s="137">
        <v>390.91076002</v>
      </c>
      <c r="AN137" s="137">
        <v>8.7589041095999995</v>
      </c>
      <c r="AO137" s="137">
        <v>0</v>
      </c>
      <c r="AQ137" s="148"/>
      <c r="AS137" s="150">
        <v>99</v>
      </c>
      <c r="AT137" s="137">
        <v>1484.1411046999999</v>
      </c>
      <c r="AU137" s="137">
        <v>239.12314720000001</v>
      </c>
      <c r="AV137" s="137">
        <v>287.60474901999999</v>
      </c>
      <c r="AW137" s="137">
        <v>297.13666644</v>
      </c>
      <c r="AX137" s="137">
        <v>6.8191780821999997</v>
      </c>
      <c r="AY137" s="137">
        <v>63.629341517999997</v>
      </c>
      <c r="AZ137" s="137">
        <v>189.26715612000001</v>
      </c>
      <c r="BA137" s="137">
        <v>346.06372486999999</v>
      </c>
      <c r="BB137" s="137">
        <v>8.5205479452000006</v>
      </c>
      <c r="BC137" s="137">
        <v>0</v>
      </c>
      <c r="BE137" s="148"/>
    </row>
    <row r="138" spans="1:57">
      <c r="A138" s="148"/>
      <c r="C138" s="150">
        <v>100</v>
      </c>
      <c r="D138" s="137">
        <v>1357.4971419999999</v>
      </c>
      <c r="E138" s="137">
        <v>194.06658203000001</v>
      </c>
      <c r="F138" s="137">
        <v>268.68736495000002</v>
      </c>
      <c r="G138" s="137">
        <v>256.17094945000002</v>
      </c>
      <c r="H138" s="137">
        <v>6.8191780821999997</v>
      </c>
      <c r="I138" s="137">
        <v>58.860774341000003</v>
      </c>
      <c r="J138" s="137">
        <v>227.32866136000001</v>
      </c>
      <c r="K138" s="137">
        <v>80.225317602999993</v>
      </c>
      <c r="L138" s="137">
        <v>7.2164383562000003</v>
      </c>
      <c r="M138" s="137">
        <v>0</v>
      </c>
      <c r="O138" s="148"/>
      <c r="Q138" s="150">
        <v>100</v>
      </c>
      <c r="R138" s="137">
        <v>1406.9015948000001</v>
      </c>
      <c r="S138" s="137">
        <v>187.23320846999999</v>
      </c>
      <c r="T138" s="137">
        <v>274.03727899</v>
      </c>
      <c r="U138" s="137">
        <v>273.41677899000001</v>
      </c>
      <c r="V138" s="137">
        <v>6.8191780821999997</v>
      </c>
      <c r="W138" s="137">
        <v>63.315916612000002</v>
      </c>
      <c r="X138" s="137">
        <v>227.58271826999999</v>
      </c>
      <c r="Y138" s="137">
        <v>70.262911107999997</v>
      </c>
      <c r="Z138" s="137">
        <v>7.5671232877000003</v>
      </c>
      <c r="AA138" s="137">
        <v>0</v>
      </c>
      <c r="AC138" s="148"/>
      <c r="AE138" s="150">
        <v>100</v>
      </c>
      <c r="AF138" s="137">
        <v>1489.7280555</v>
      </c>
      <c r="AG138" s="137">
        <v>247.21123517999999</v>
      </c>
      <c r="AH138" s="137">
        <v>298.51328656999999</v>
      </c>
      <c r="AI138" s="137">
        <v>296.30215734000001</v>
      </c>
      <c r="AJ138" s="137">
        <v>6.8191780821999997</v>
      </c>
      <c r="AK138" s="137">
        <v>63.946333725999999</v>
      </c>
      <c r="AL138" s="137">
        <v>188.85342904999999</v>
      </c>
      <c r="AM138" s="137">
        <v>390.35290067</v>
      </c>
      <c r="AN138" s="137">
        <v>8.7589041095999995</v>
      </c>
      <c r="AO138" s="137">
        <v>0</v>
      </c>
      <c r="AQ138" s="148"/>
      <c r="AS138" s="150">
        <v>100</v>
      </c>
      <c r="AT138" s="137">
        <v>1476.2076877</v>
      </c>
      <c r="AU138" s="137">
        <v>238.3040609</v>
      </c>
      <c r="AV138" s="137">
        <v>286.40015226000003</v>
      </c>
      <c r="AW138" s="137">
        <v>296.74089298000001</v>
      </c>
      <c r="AX138" s="137">
        <v>6.8191780821999997</v>
      </c>
      <c r="AY138" s="137">
        <v>63.599608912999997</v>
      </c>
      <c r="AZ138" s="137">
        <v>188.97381621</v>
      </c>
      <c r="BA138" s="137">
        <v>345.55841981999998</v>
      </c>
      <c r="BB138" s="137">
        <v>8.5205479452000006</v>
      </c>
      <c r="BC138" s="137">
        <v>0</v>
      </c>
      <c r="BE138" s="148"/>
    </row>
    <row r="139" spans="1:57">
      <c r="A139" s="148"/>
      <c r="C139" s="150">
        <v>101</v>
      </c>
      <c r="D139" s="137">
        <v>1350.3321715</v>
      </c>
      <c r="E139" s="137">
        <v>193.20640118</v>
      </c>
      <c r="F139" s="137">
        <v>267.64068705</v>
      </c>
      <c r="G139" s="137">
        <v>255.8529226</v>
      </c>
      <c r="H139" s="137">
        <v>6.8191780821999997</v>
      </c>
      <c r="I139" s="137">
        <v>58.833381189999997</v>
      </c>
      <c r="J139" s="137">
        <v>227.02037342</v>
      </c>
      <c r="K139" s="137">
        <v>80.039874552000001</v>
      </c>
      <c r="L139" s="137">
        <v>7.2164383562000003</v>
      </c>
      <c r="M139" s="137">
        <v>0</v>
      </c>
      <c r="O139" s="148"/>
      <c r="Q139" s="150">
        <v>101</v>
      </c>
      <c r="R139" s="137">
        <v>1399.3077704</v>
      </c>
      <c r="S139" s="137">
        <v>186.47756894</v>
      </c>
      <c r="T139" s="137">
        <v>272.99033585000001</v>
      </c>
      <c r="U139" s="137">
        <v>273.02476851</v>
      </c>
      <c r="V139" s="137">
        <v>6.8191780821999997</v>
      </c>
      <c r="W139" s="137">
        <v>63.286226773000003</v>
      </c>
      <c r="X139" s="137">
        <v>227.27996246999999</v>
      </c>
      <c r="Y139" s="137">
        <v>70.086826032000005</v>
      </c>
      <c r="Z139" s="137">
        <v>7.5671232877000003</v>
      </c>
      <c r="AA139" s="137">
        <v>0</v>
      </c>
      <c r="AC139" s="148"/>
      <c r="AE139" s="150">
        <v>101</v>
      </c>
      <c r="AF139" s="137">
        <v>1481.9485867000001</v>
      </c>
      <c r="AG139" s="137">
        <v>246.21556770000001</v>
      </c>
      <c r="AH139" s="137">
        <v>297.17516605999998</v>
      </c>
      <c r="AI139" s="137">
        <v>295.87621288999998</v>
      </c>
      <c r="AJ139" s="137">
        <v>6.8191780821999997</v>
      </c>
      <c r="AK139" s="137">
        <v>63.916161182000003</v>
      </c>
      <c r="AL139" s="137">
        <v>188.55729328000001</v>
      </c>
      <c r="AM139" s="137">
        <v>389.80146152999998</v>
      </c>
      <c r="AN139" s="137">
        <v>8.7589041095999995</v>
      </c>
      <c r="AO139" s="137">
        <v>0</v>
      </c>
      <c r="AQ139" s="148"/>
      <c r="AS139" s="150">
        <v>101</v>
      </c>
      <c r="AT139" s="137">
        <v>1468.8851119999999</v>
      </c>
      <c r="AU139" s="137">
        <v>237.17788801</v>
      </c>
      <c r="AV139" s="137">
        <v>284.92685333999998</v>
      </c>
      <c r="AW139" s="137">
        <v>296.31006703000003</v>
      </c>
      <c r="AX139" s="137">
        <v>6.8191780821999997</v>
      </c>
      <c r="AY139" s="137">
        <v>63.569897644000001</v>
      </c>
      <c r="AZ139" s="137">
        <v>188.68444481</v>
      </c>
      <c r="BA139" s="137">
        <v>345.05718515000001</v>
      </c>
      <c r="BB139" s="137">
        <v>8.5205479452000006</v>
      </c>
      <c r="BC139" s="137">
        <v>0</v>
      </c>
      <c r="BE139" s="148"/>
    </row>
    <row r="140" spans="1:57">
      <c r="A140" s="148"/>
      <c r="C140" s="150">
        <v>102</v>
      </c>
      <c r="D140" s="137">
        <v>1343.3152573</v>
      </c>
      <c r="E140" s="137">
        <v>192.56122285000001</v>
      </c>
      <c r="F140" s="137">
        <v>266.26206955999999</v>
      </c>
      <c r="G140" s="137">
        <v>255.50377644</v>
      </c>
      <c r="H140" s="137">
        <v>6.8191780821999997</v>
      </c>
      <c r="I140" s="137">
        <v>58.805941095000001</v>
      </c>
      <c r="J140" s="137">
        <v>226.71437108000001</v>
      </c>
      <c r="K140" s="137">
        <v>79.851472333999993</v>
      </c>
      <c r="L140" s="137">
        <v>7.2164383562000003</v>
      </c>
      <c r="M140" s="137">
        <v>0</v>
      </c>
      <c r="O140" s="148"/>
      <c r="Q140" s="150">
        <v>102</v>
      </c>
      <c r="R140" s="137">
        <v>1391.5438749</v>
      </c>
      <c r="S140" s="137">
        <v>185.80136375000001</v>
      </c>
      <c r="T140" s="137">
        <v>272.01548757</v>
      </c>
      <c r="U140" s="137">
        <v>272.65129998999998</v>
      </c>
      <c r="V140" s="137">
        <v>6.8191780821999997</v>
      </c>
      <c r="W140" s="137">
        <v>63.256452760000002</v>
      </c>
      <c r="X140" s="137">
        <v>226.97910960999999</v>
      </c>
      <c r="Y140" s="137">
        <v>69.906631989000005</v>
      </c>
      <c r="Z140" s="137">
        <v>7.5671232877000003</v>
      </c>
      <c r="AA140" s="137">
        <v>0</v>
      </c>
      <c r="AC140" s="148"/>
      <c r="AE140" s="150">
        <v>102</v>
      </c>
      <c r="AF140" s="137">
        <v>1473.9749007999999</v>
      </c>
      <c r="AG140" s="137">
        <v>245.13779948999999</v>
      </c>
      <c r="AH140" s="137">
        <v>296.09003990000002</v>
      </c>
      <c r="AI140" s="137">
        <v>295.47359182999998</v>
      </c>
      <c r="AJ140" s="137">
        <v>6.8191780821999997</v>
      </c>
      <c r="AK140" s="137">
        <v>63.886023891000001</v>
      </c>
      <c r="AL140" s="137">
        <v>188.26536100000001</v>
      </c>
      <c r="AM140" s="137">
        <v>389.25630995</v>
      </c>
      <c r="AN140" s="137">
        <v>8.7589041095999995</v>
      </c>
      <c r="AO140" s="137">
        <v>0</v>
      </c>
      <c r="AQ140" s="148"/>
      <c r="AS140" s="150">
        <v>102</v>
      </c>
      <c r="AT140" s="137">
        <v>1460.7224613999999</v>
      </c>
      <c r="AU140" s="137">
        <v>236.55499589999999</v>
      </c>
      <c r="AV140" s="137">
        <v>283.76813792000002</v>
      </c>
      <c r="AW140" s="137">
        <v>295.90145163</v>
      </c>
      <c r="AX140" s="137">
        <v>6.8191780821999997</v>
      </c>
      <c r="AY140" s="137">
        <v>63.540206036000001</v>
      </c>
      <c r="AZ140" s="137">
        <v>188.39897396000001</v>
      </c>
      <c r="BA140" s="137">
        <v>344.55987649000002</v>
      </c>
      <c r="BB140" s="137">
        <v>8.5205479452000006</v>
      </c>
      <c r="BC140" s="137">
        <v>0</v>
      </c>
      <c r="BE140" s="148"/>
    </row>
    <row r="141" spans="1:57">
      <c r="A141" s="148"/>
      <c r="C141" s="150">
        <v>103</v>
      </c>
      <c r="D141" s="137">
        <v>1335.9696931000001</v>
      </c>
      <c r="E141" s="137">
        <v>191.69624911</v>
      </c>
      <c r="F141" s="137">
        <v>265.41233129</v>
      </c>
      <c r="G141" s="137">
        <v>255.17419656999999</v>
      </c>
      <c r="H141" s="137">
        <v>6.8191780821999997</v>
      </c>
      <c r="I141" s="137">
        <v>58.778453470999999</v>
      </c>
      <c r="J141" s="137">
        <v>226.41061175999999</v>
      </c>
      <c r="K141" s="137">
        <v>79.660113730999996</v>
      </c>
      <c r="L141" s="137">
        <v>7.2164383562000003</v>
      </c>
      <c r="M141" s="137">
        <v>0</v>
      </c>
      <c r="O141" s="148"/>
      <c r="Q141" s="150">
        <v>103</v>
      </c>
      <c r="R141" s="137">
        <v>1384.0885327000001</v>
      </c>
      <c r="S141" s="137">
        <v>184.88750490999999</v>
      </c>
      <c r="T141" s="137">
        <v>270.99259155999999</v>
      </c>
      <c r="U141" s="137">
        <v>272.25497945000001</v>
      </c>
      <c r="V141" s="137">
        <v>6.8191780821999997</v>
      </c>
      <c r="W141" s="137">
        <v>63.226596201</v>
      </c>
      <c r="X141" s="137">
        <v>226.68012328</v>
      </c>
      <c r="Y141" s="137">
        <v>69.722360649999999</v>
      </c>
      <c r="Z141" s="137">
        <v>7.5671232877000003</v>
      </c>
      <c r="AA141" s="137">
        <v>0</v>
      </c>
      <c r="AC141" s="148"/>
      <c r="AE141" s="150">
        <v>103</v>
      </c>
      <c r="AF141" s="137">
        <v>1465.8829556999999</v>
      </c>
      <c r="AG141" s="137">
        <v>244.15728372999999</v>
      </c>
      <c r="AH141" s="137">
        <v>295.04311766000001</v>
      </c>
      <c r="AI141" s="137">
        <v>295.05377363000002</v>
      </c>
      <c r="AJ141" s="137">
        <v>6.8191780821999997</v>
      </c>
      <c r="AK141" s="137">
        <v>63.855919897</v>
      </c>
      <c r="AL141" s="137">
        <v>187.97756115999999</v>
      </c>
      <c r="AM141" s="137">
        <v>388.71731332000002</v>
      </c>
      <c r="AN141" s="137">
        <v>8.7589041095999995</v>
      </c>
      <c r="AO141" s="137">
        <v>0</v>
      </c>
      <c r="AQ141" s="148"/>
      <c r="AS141" s="150">
        <v>103</v>
      </c>
      <c r="AT141" s="137">
        <v>1452.8604249</v>
      </c>
      <c r="AU141" s="137">
        <v>235.67527693</v>
      </c>
      <c r="AV141" s="137">
        <v>282.58325237000003</v>
      </c>
      <c r="AW141" s="137">
        <v>295.47521912000002</v>
      </c>
      <c r="AX141" s="137">
        <v>6.8191780821999997</v>
      </c>
      <c r="AY141" s="137">
        <v>63.510532415999997</v>
      </c>
      <c r="AZ141" s="137">
        <v>188.11733572</v>
      </c>
      <c r="BA141" s="137">
        <v>344.06634946000003</v>
      </c>
      <c r="BB141" s="137">
        <v>8.5205479452000006</v>
      </c>
      <c r="BC141" s="137">
        <v>0</v>
      </c>
      <c r="BE141" s="148"/>
    </row>
    <row r="142" spans="1:57">
      <c r="A142" s="148"/>
      <c r="C142" s="150">
        <v>104</v>
      </c>
      <c r="D142" s="137">
        <v>1328.7430333</v>
      </c>
      <c r="E142" s="137">
        <v>190.71620039000001</v>
      </c>
      <c r="F142" s="137">
        <v>264.56661566000002</v>
      </c>
      <c r="G142" s="137">
        <v>254.83676459</v>
      </c>
      <c r="H142" s="137">
        <v>6.8191780821999997</v>
      </c>
      <c r="I142" s="137">
        <v>58.750917729999998</v>
      </c>
      <c r="J142" s="137">
        <v>226.10905281999999</v>
      </c>
      <c r="K142" s="137">
        <v>79.465801522999996</v>
      </c>
      <c r="L142" s="137">
        <v>7.2164383562000003</v>
      </c>
      <c r="M142" s="137">
        <v>0</v>
      </c>
      <c r="O142" s="148"/>
      <c r="Q142" s="150">
        <v>104</v>
      </c>
      <c r="R142" s="137">
        <v>1377.0460433999999</v>
      </c>
      <c r="S142" s="137">
        <v>183.81173680000001</v>
      </c>
      <c r="T142" s="137">
        <v>269.70070286999999</v>
      </c>
      <c r="U142" s="137">
        <v>271.87670807000001</v>
      </c>
      <c r="V142" s="137">
        <v>6.8191780821999997</v>
      </c>
      <c r="W142" s="137">
        <v>63.196658724000002</v>
      </c>
      <c r="X142" s="137">
        <v>226.38296707999999</v>
      </c>
      <c r="Y142" s="137">
        <v>69.534043685</v>
      </c>
      <c r="Z142" s="137">
        <v>7.5671232877000003</v>
      </c>
      <c r="AA142" s="137">
        <v>0</v>
      </c>
      <c r="AC142" s="148"/>
      <c r="AE142" s="150">
        <v>104</v>
      </c>
      <c r="AF142" s="137">
        <v>1457.9792487</v>
      </c>
      <c r="AG142" s="137">
        <v>243.01698551000001</v>
      </c>
      <c r="AH142" s="137">
        <v>293.96000316999999</v>
      </c>
      <c r="AI142" s="137">
        <v>294.64169205000002</v>
      </c>
      <c r="AJ142" s="137">
        <v>6.8191780821999997</v>
      </c>
      <c r="AK142" s="137">
        <v>63.825847242999998</v>
      </c>
      <c r="AL142" s="137">
        <v>187.69382268000001</v>
      </c>
      <c r="AM142" s="137">
        <v>388.18433898000001</v>
      </c>
      <c r="AN142" s="137">
        <v>8.7589041095999995</v>
      </c>
      <c r="AO142" s="137">
        <v>0</v>
      </c>
      <c r="AQ142" s="148"/>
      <c r="AS142" s="150">
        <v>104</v>
      </c>
      <c r="AT142" s="137">
        <v>1445.074241</v>
      </c>
      <c r="AU142" s="137">
        <v>234.41297259000001</v>
      </c>
      <c r="AV142" s="137">
        <v>281.69556728999999</v>
      </c>
      <c r="AW142" s="137">
        <v>295.05851890999998</v>
      </c>
      <c r="AX142" s="137">
        <v>6.8191780821999997</v>
      </c>
      <c r="AY142" s="137">
        <v>63.480875111000003</v>
      </c>
      <c r="AZ142" s="137">
        <v>187.83946213999999</v>
      </c>
      <c r="BA142" s="137">
        <v>343.57645972</v>
      </c>
      <c r="BB142" s="137">
        <v>8.5205479452000006</v>
      </c>
      <c r="BC142" s="137">
        <v>0</v>
      </c>
      <c r="BE142" s="148"/>
    </row>
    <row r="143" spans="1:57">
      <c r="A143" s="148"/>
      <c r="C143" s="150">
        <v>105</v>
      </c>
      <c r="D143" s="137">
        <v>1321.7769307000001</v>
      </c>
      <c r="E143" s="137">
        <v>189.86016129000001</v>
      </c>
      <c r="F143" s="137">
        <v>263.33633322999998</v>
      </c>
      <c r="G143" s="137">
        <v>254.49933261000001</v>
      </c>
      <c r="H143" s="137">
        <v>6.8191780821999997</v>
      </c>
      <c r="I143" s="137">
        <v>58.723333285999999</v>
      </c>
      <c r="J143" s="137">
        <v>225.80965166999999</v>
      </c>
      <c r="K143" s="137">
        <v>79.268538489999997</v>
      </c>
      <c r="L143" s="137">
        <v>7.2164383562000003</v>
      </c>
      <c r="M143" s="137">
        <v>0</v>
      </c>
      <c r="O143" s="148"/>
      <c r="Q143" s="150">
        <v>105</v>
      </c>
      <c r="R143" s="137">
        <v>1369.0332951</v>
      </c>
      <c r="S143" s="137">
        <v>183.19390315999999</v>
      </c>
      <c r="T143" s="137">
        <v>268.92827104999998</v>
      </c>
      <c r="U143" s="137">
        <v>271.49130429000002</v>
      </c>
      <c r="V143" s="137">
        <v>6.8191780821999997</v>
      </c>
      <c r="W143" s="137">
        <v>63.166641957000003</v>
      </c>
      <c r="X143" s="137">
        <v>226.08760459999999</v>
      </c>
      <c r="Y143" s="137">
        <v>69.341712764999997</v>
      </c>
      <c r="Z143" s="137">
        <v>7.5671232877000003</v>
      </c>
      <c r="AA143" s="137">
        <v>0</v>
      </c>
      <c r="AC143" s="148"/>
      <c r="AE143" s="150">
        <v>105</v>
      </c>
      <c r="AF143" s="137">
        <v>1449.587526</v>
      </c>
      <c r="AG143" s="137">
        <v>242.22044353999999</v>
      </c>
      <c r="AH143" s="137">
        <v>293.02353095000001</v>
      </c>
      <c r="AI143" s="137">
        <v>294.22722765999998</v>
      </c>
      <c r="AJ143" s="137">
        <v>6.8191780821999997</v>
      </c>
      <c r="AK143" s="137">
        <v>63.795803974000002</v>
      </c>
      <c r="AL143" s="137">
        <v>187.41407451000001</v>
      </c>
      <c r="AM143" s="137">
        <v>387.65725431999999</v>
      </c>
      <c r="AN143" s="137">
        <v>8.7589041095999995</v>
      </c>
      <c r="AO143" s="137">
        <v>0</v>
      </c>
      <c r="AQ143" s="148"/>
      <c r="AS143" s="150">
        <v>105</v>
      </c>
      <c r="AT143" s="137">
        <v>1437.0042370000001</v>
      </c>
      <c r="AU143" s="137">
        <v>233.58159789999999</v>
      </c>
      <c r="AV143" s="137">
        <v>280.66541425000003</v>
      </c>
      <c r="AW143" s="137">
        <v>294.63717709000002</v>
      </c>
      <c r="AX143" s="137">
        <v>6.8191780821999997</v>
      </c>
      <c r="AY143" s="137">
        <v>63.451232447000002</v>
      </c>
      <c r="AZ143" s="137">
        <v>187.56528526</v>
      </c>
      <c r="BA143" s="137">
        <v>343.09006289000001</v>
      </c>
      <c r="BB143" s="137">
        <v>8.5205479452000006</v>
      </c>
      <c r="BC143" s="137">
        <v>0</v>
      </c>
      <c r="BE143" s="148"/>
    </row>
    <row r="144" spans="1:57">
      <c r="A144" s="148"/>
      <c r="C144" s="150">
        <v>106</v>
      </c>
      <c r="D144" s="137">
        <v>1313.7661701</v>
      </c>
      <c r="E144" s="137">
        <v>189.47514605000001</v>
      </c>
      <c r="F144" s="137">
        <v>262.67968495999997</v>
      </c>
      <c r="G144" s="137">
        <v>254.16190062999999</v>
      </c>
      <c r="H144" s="137">
        <v>6.8191780821999997</v>
      </c>
      <c r="I144" s="137">
        <v>58.695699552999997</v>
      </c>
      <c r="J144" s="137">
        <v>225.51236569</v>
      </c>
      <c r="K144" s="137">
        <v>79.068327413000006</v>
      </c>
      <c r="L144" s="137">
        <v>7.2164383562000003</v>
      </c>
      <c r="M144" s="137">
        <v>0</v>
      </c>
      <c r="O144" s="148"/>
      <c r="Q144" s="150">
        <v>106</v>
      </c>
      <c r="R144" s="137">
        <v>1361.4163719999999</v>
      </c>
      <c r="S144" s="137">
        <v>182.51526842999999</v>
      </c>
      <c r="T144" s="137">
        <v>267.82081509</v>
      </c>
      <c r="U144" s="137">
        <v>271.10590050000002</v>
      </c>
      <c r="V144" s="137">
        <v>6.8191780821999997</v>
      </c>
      <c r="W144" s="137">
        <v>63.136547528000001</v>
      </c>
      <c r="X144" s="137">
        <v>225.79399943999999</v>
      </c>
      <c r="Y144" s="137">
        <v>69.145399560000001</v>
      </c>
      <c r="Z144" s="137">
        <v>7.5671232877000003</v>
      </c>
      <c r="AA144" s="137">
        <v>0</v>
      </c>
      <c r="AC144" s="148"/>
      <c r="AE144" s="150">
        <v>106</v>
      </c>
      <c r="AF144" s="137">
        <v>1441.5922250000001</v>
      </c>
      <c r="AG144" s="137">
        <v>241.31414452999999</v>
      </c>
      <c r="AH144" s="137">
        <v>291.80042916999997</v>
      </c>
      <c r="AI144" s="137">
        <v>293.81272806999999</v>
      </c>
      <c r="AJ144" s="137">
        <v>6.8191780821999997</v>
      </c>
      <c r="AK144" s="137">
        <v>63.765788131999997</v>
      </c>
      <c r="AL144" s="137">
        <v>187.13824559</v>
      </c>
      <c r="AM144" s="137">
        <v>387.13592670000003</v>
      </c>
      <c r="AN144" s="137">
        <v>8.7589041095999995</v>
      </c>
      <c r="AO144" s="137">
        <v>0</v>
      </c>
      <c r="AQ144" s="148"/>
      <c r="AS144" s="150">
        <v>106</v>
      </c>
      <c r="AT144" s="137">
        <v>1428.9886336</v>
      </c>
      <c r="AU144" s="137">
        <v>232.62996050000001</v>
      </c>
      <c r="AV144" s="137">
        <v>279.70112340999998</v>
      </c>
      <c r="AW144" s="137">
        <v>294.21583527000001</v>
      </c>
      <c r="AX144" s="137">
        <v>6.8191780821999997</v>
      </c>
      <c r="AY144" s="137">
        <v>63.421602751000002</v>
      </c>
      <c r="AZ144" s="137">
        <v>187.29473715</v>
      </c>
      <c r="BA144" s="137">
        <v>342.60701460000001</v>
      </c>
      <c r="BB144" s="137">
        <v>8.5205479452000006</v>
      </c>
      <c r="BC144" s="137">
        <v>0</v>
      </c>
      <c r="BE144" s="148"/>
    </row>
    <row r="145" spans="1:57">
      <c r="A145" s="148"/>
      <c r="C145" s="150">
        <v>107</v>
      </c>
      <c r="D145" s="137">
        <v>1306.1042445999999</v>
      </c>
      <c r="E145" s="137">
        <v>188.79494002999999</v>
      </c>
      <c r="F145" s="137">
        <v>261.96939230999999</v>
      </c>
      <c r="G145" s="137">
        <v>253.82446865</v>
      </c>
      <c r="H145" s="137">
        <v>6.8191780821999997</v>
      </c>
      <c r="I145" s="137">
        <v>58.668015945</v>
      </c>
      <c r="J145" s="137">
        <v>225.21715227999999</v>
      </c>
      <c r="K145" s="137">
        <v>78.865171072999999</v>
      </c>
      <c r="L145" s="137">
        <v>7.2164383562000003</v>
      </c>
      <c r="M145" s="137">
        <v>0</v>
      </c>
      <c r="O145" s="148"/>
      <c r="Q145" s="150">
        <v>107</v>
      </c>
      <c r="R145" s="137">
        <v>1353.5312856999999</v>
      </c>
      <c r="S145" s="137">
        <v>181.85622515</v>
      </c>
      <c r="T145" s="137">
        <v>266.96193102000001</v>
      </c>
      <c r="U145" s="137">
        <v>270.72049672000003</v>
      </c>
      <c r="V145" s="137">
        <v>6.8191780821999997</v>
      </c>
      <c r="W145" s="137">
        <v>63.106377066</v>
      </c>
      <c r="X145" s="137">
        <v>225.50211519999999</v>
      </c>
      <c r="Y145" s="137">
        <v>68.945135738999994</v>
      </c>
      <c r="Z145" s="137">
        <v>7.5671232877000003</v>
      </c>
      <c r="AA145" s="137">
        <v>0</v>
      </c>
      <c r="AC145" s="148"/>
      <c r="AE145" s="150">
        <v>107</v>
      </c>
      <c r="AF145" s="137">
        <v>1434.123521</v>
      </c>
      <c r="AG145" s="137">
        <v>239.86736533999999</v>
      </c>
      <c r="AH145" s="137">
        <v>290.59121062999998</v>
      </c>
      <c r="AI145" s="137">
        <v>293.39822849000001</v>
      </c>
      <c r="AJ145" s="137">
        <v>6.8191780821999997</v>
      </c>
      <c r="AK145" s="137">
        <v>63.735797761999997</v>
      </c>
      <c r="AL145" s="137">
        <v>186.86626484000001</v>
      </c>
      <c r="AM145" s="137">
        <v>386.62022347999999</v>
      </c>
      <c r="AN145" s="137">
        <v>8.7589041095999995</v>
      </c>
      <c r="AO145" s="137">
        <v>0</v>
      </c>
      <c r="AQ145" s="148"/>
      <c r="AS145" s="150">
        <v>107</v>
      </c>
      <c r="AT145" s="137">
        <v>1421.1546142</v>
      </c>
      <c r="AU145" s="137">
        <v>231.60776724999999</v>
      </c>
      <c r="AV145" s="137">
        <v>278.62580434</v>
      </c>
      <c r="AW145" s="137">
        <v>293.79449345</v>
      </c>
      <c r="AX145" s="137">
        <v>6.8191780821999997</v>
      </c>
      <c r="AY145" s="137">
        <v>63.391984348000001</v>
      </c>
      <c r="AZ145" s="137">
        <v>187.02774984000001</v>
      </c>
      <c r="BA145" s="137">
        <v>342.12717049000003</v>
      </c>
      <c r="BB145" s="137">
        <v>8.5205479452000006</v>
      </c>
      <c r="BC145" s="137">
        <v>0</v>
      </c>
      <c r="BE145" s="148"/>
    </row>
    <row r="146" spans="1:57">
      <c r="A146" s="148"/>
      <c r="C146" s="150">
        <v>108</v>
      </c>
      <c r="D146" s="137">
        <v>1298.6599146999999</v>
      </c>
      <c r="E146" s="137">
        <v>188.00781028</v>
      </c>
      <c r="F146" s="137">
        <v>261.14842778000002</v>
      </c>
      <c r="G146" s="137">
        <v>253.48703667000001</v>
      </c>
      <c r="H146" s="137">
        <v>6.8191780821999997</v>
      </c>
      <c r="I146" s="137">
        <v>58.640281876000003</v>
      </c>
      <c r="J146" s="137">
        <v>224.92396880999999</v>
      </c>
      <c r="K146" s="137">
        <v>78.659072249000005</v>
      </c>
      <c r="L146" s="137">
        <v>7.2164383562000003</v>
      </c>
      <c r="M146" s="137">
        <v>0</v>
      </c>
      <c r="O146" s="148"/>
      <c r="Q146" s="150">
        <v>108</v>
      </c>
      <c r="R146" s="137">
        <v>1346.198498</v>
      </c>
      <c r="S146" s="137">
        <v>181.09778279</v>
      </c>
      <c r="T146" s="137">
        <v>265.65014729000001</v>
      </c>
      <c r="U146" s="137">
        <v>270.33509292999997</v>
      </c>
      <c r="V146" s="137">
        <v>6.8191780821999997</v>
      </c>
      <c r="W146" s="137">
        <v>63.076132198000003</v>
      </c>
      <c r="X146" s="137">
        <v>225.21191547000001</v>
      </c>
      <c r="Y146" s="137">
        <v>68.740952972000002</v>
      </c>
      <c r="Z146" s="137">
        <v>7.5671232877000003</v>
      </c>
      <c r="AA146" s="137">
        <v>0</v>
      </c>
      <c r="AC146" s="148"/>
      <c r="AE146" s="150">
        <v>108</v>
      </c>
      <c r="AF146" s="137">
        <v>1425.511741</v>
      </c>
      <c r="AG146" s="137">
        <v>239.07283896999999</v>
      </c>
      <c r="AH146" s="137">
        <v>289.87281536</v>
      </c>
      <c r="AI146" s="137">
        <v>292.98372891000002</v>
      </c>
      <c r="AJ146" s="137">
        <v>6.8191780821999997</v>
      </c>
      <c r="AK146" s="137">
        <v>63.705830906999999</v>
      </c>
      <c r="AL146" s="137">
        <v>186.59806122000001</v>
      </c>
      <c r="AM146" s="137">
        <v>386.11001203000001</v>
      </c>
      <c r="AN146" s="137">
        <v>8.7589041095999995</v>
      </c>
      <c r="AO146" s="137">
        <v>0</v>
      </c>
      <c r="AQ146" s="148"/>
      <c r="AS146" s="150">
        <v>108</v>
      </c>
      <c r="AT146" s="137">
        <v>1412.8157861</v>
      </c>
      <c r="AU146" s="137">
        <v>230.89791875</v>
      </c>
      <c r="AV146" s="137">
        <v>277.74294922000001</v>
      </c>
      <c r="AW146" s="137">
        <v>293.37315164</v>
      </c>
      <c r="AX146" s="137">
        <v>6.8191780821999997</v>
      </c>
      <c r="AY146" s="137">
        <v>63.362375567000001</v>
      </c>
      <c r="AZ146" s="137">
        <v>186.7642554</v>
      </c>
      <c r="BA146" s="137">
        <v>341.65038620000001</v>
      </c>
      <c r="BB146" s="137">
        <v>8.5205479452000006</v>
      </c>
      <c r="BC146" s="137">
        <v>0</v>
      </c>
      <c r="BE146" s="148"/>
    </row>
    <row r="147" spans="1:57">
      <c r="A147" s="148"/>
      <c r="C147" s="150">
        <v>109</v>
      </c>
      <c r="D147" s="137">
        <v>1291.6919439000001</v>
      </c>
      <c r="E147" s="137">
        <v>187.06104146000001</v>
      </c>
      <c r="F147" s="137">
        <v>260.01074328999999</v>
      </c>
      <c r="G147" s="137">
        <v>253.14960468999999</v>
      </c>
      <c r="H147" s="137">
        <v>6.8191780821999997</v>
      </c>
      <c r="I147" s="137">
        <v>58.612496757999999</v>
      </c>
      <c r="J147" s="137">
        <v>224.63277269</v>
      </c>
      <c r="K147" s="137">
        <v>78.450033723000004</v>
      </c>
      <c r="L147" s="137">
        <v>7.2164383562000003</v>
      </c>
      <c r="M147" s="137">
        <v>0</v>
      </c>
      <c r="O147" s="148"/>
      <c r="Q147" s="150">
        <v>109</v>
      </c>
      <c r="R147" s="137">
        <v>1338.5368054</v>
      </c>
      <c r="S147" s="137">
        <v>180.16875418999999</v>
      </c>
      <c r="T147" s="137">
        <v>264.83785470999999</v>
      </c>
      <c r="U147" s="137">
        <v>269.94968914999998</v>
      </c>
      <c r="V147" s="137">
        <v>6.8191780821999997</v>
      </c>
      <c r="W147" s="137">
        <v>63.045814554000003</v>
      </c>
      <c r="X147" s="137">
        <v>224.92336384999999</v>
      </c>
      <c r="Y147" s="137">
        <v>68.532882931000003</v>
      </c>
      <c r="Z147" s="137">
        <v>7.5671232877000003</v>
      </c>
      <c r="AA147" s="137">
        <v>0</v>
      </c>
      <c r="AC147" s="148"/>
      <c r="AE147" s="150">
        <v>109</v>
      </c>
      <c r="AF147" s="137">
        <v>1418.5728271</v>
      </c>
      <c r="AG147" s="137">
        <v>237.37008735000001</v>
      </c>
      <c r="AH147" s="137">
        <v>288.38977907999998</v>
      </c>
      <c r="AI147" s="137">
        <v>292.56922931999998</v>
      </c>
      <c r="AJ147" s="137">
        <v>6.8191780821999997</v>
      </c>
      <c r="AK147" s="137">
        <v>63.675885610999998</v>
      </c>
      <c r="AL147" s="137">
        <v>186.33356365</v>
      </c>
      <c r="AM147" s="137">
        <v>385.60515972000002</v>
      </c>
      <c r="AN147" s="137">
        <v>8.7589041095999995</v>
      </c>
      <c r="AO147" s="137">
        <v>0</v>
      </c>
      <c r="AQ147" s="148"/>
      <c r="AS147" s="150">
        <v>109</v>
      </c>
      <c r="AT147" s="137">
        <v>1405.4590829000001</v>
      </c>
      <c r="AU147" s="137">
        <v>229.61247621999999</v>
      </c>
      <c r="AV147" s="137">
        <v>276.45356321000003</v>
      </c>
      <c r="AW147" s="137">
        <v>292.95180981999999</v>
      </c>
      <c r="AX147" s="137">
        <v>6.8191780821999997</v>
      </c>
      <c r="AY147" s="137">
        <v>63.332774731999997</v>
      </c>
      <c r="AZ147" s="137">
        <v>186.50418587999999</v>
      </c>
      <c r="BA147" s="137">
        <v>341.17651734999998</v>
      </c>
      <c r="BB147" s="137">
        <v>8.5205479452000006</v>
      </c>
      <c r="BC147" s="137">
        <v>0</v>
      </c>
      <c r="BE147" s="148"/>
    </row>
    <row r="148" spans="1:57">
      <c r="A148" s="148"/>
      <c r="C148" s="150">
        <v>110</v>
      </c>
      <c r="D148" s="137">
        <v>1284.6384266</v>
      </c>
      <c r="E148" s="137">
        <v>185.99369478</v>
      </c>
      <c r="F148" s="137">
        <v>259.07980613000001</v>
      </c>
      <c r="G148" s="137">
        <v>252.8115497</v>
      </c>
      <c r="H148" s="137">
        <v>6.8191780821999997</v>
      </c>
      <c r="I148" s="137">
        <v>58.584660005000003</v>
      </c>
      <c r="J148" s="137">
        <v>224.34352129000001</v>
      </c>
      <c r="K148" s="137">
        <v>78.238058273999997</v>
      </c>
      <c r="L148" s="137">
        <v>7.2164383562000003</v>
      </c>
      <c r="M148" s="137">
        <v>0</v>
      </c>
      <c r="O148" s="148"/>
      <c r="Q148" s="150">
        <v>110</v>
      </c>
      <c r="R148" s="137">
        <v>1330.7786776</v>
      </c>
      <c r="S148" s="137">
        <v>179.40456828000001</v>
      </c>
      <c r="T148" s="137">
        <v>263.95715474999997</v>
      </c>
      <c r="U148" s="137">
        <v>269.56428535999999</v>
      </c>
      <c r="V148" s="137">
        <v>6.8191780821999997</v>
      </c>
      <c r="W148" s="137">
        <v>63.015425759999999</v>
      </c>
      <c r="X148" s="137">
        <v>224.63642392</v>
      </c>
      <c r="Y148" s="137">
        <v>68.320957284000002</v>
      </c>
      <c r="Z148" s="137">
        <v>7.5671232877000003</v>
      </c>
      <c r="AA148" s="137">
        <v>0</v>
      </c>
      <c r="AC148" s="148"/>
      <c r="AE148" s="150">
        <v>110</v>
      </c>
      <c r="AF148" s="137">
        <v>1410.4556706000001</v>
      </c>
      <c r="AG148" s="137">
        <v>236.36406088000001</v>
      </c>
      <c r="AH148" s="137">
        <v>287.38826037000001</v>
      </c>
      <c r="AI148" s="137">
        <v>292.15472973999999</v>
      </c>
      <c r="AJ148" s="137">
        <v>6.8191780821999997</v>
      </c>
      <c r="AK148" s="137">
        <v>63.645959916999999</v>
      </c>
      <c r="AL148" s="137">
        <v>186.07270108</v>
      </c>
      <c r="AM148" s="137">
        <v>385.10553391000002</v>
      </c>
      <c r="AN148" s="137">
        <v>8.7589041095999995</v>
      </c>
      <c r="AO148" s="137">
        <v>0</v>
      </c>
      <c r="AQ148" s="148"/>
      <c r="AS148" s="150">
        <v>110</v>
      </c>
      <c r="AT148" s="137">
        <v>1397.5031744999999</v>
      </c>
      <c r="AU148" s="137">
        <v>228.72430059999999</v>
      </c>
      <c r="AV148" s="137">
        <v>275.36611563000002</v>
      </c>
      <c r="AW148" s="137">
        <v>292.53046799999998</v>
      </c>
      <c r="AX148" s="137">
        <v>6.8191780821999997</v>
      </c>
      <c r="AY148" s="137">
        <v>63.303180171000001</v>
      </c>
      <c r="AZ148" s="137">
        <v>186.24747332000001</v>
      </c>
      <c r="BA148" s="137">
        <v>340.70541959000002</v>
      </c>
      <c r="BB148" s="137">
        <v>8.5205479452000006</v>
      </c>
      <c r="BC148" s="137">
        <v>0</v>
      </c>
      <c r="BE148" s="148"/>
    </row>
    <row r="149" spans="1:57">
      <c r="A149" s="148"/>
      <c r="C149" s="150">
        <v>111</v>
      </c>
      <c r="D149" s="137">
        <v>1277.1264808999999</v>
      </c>
      <c r="E149" s="137">
        <v>185.33055561</v>
      </c>
      <c r="F149" s="137">
        <v>258.18888523999999</v>
      </c>
      <c r="G149" s="137">
        <v>252.48769933</v>
      </c>
      <c r="H149" s="137">
        <v>6.8191780821999997</v>
      </c>
      <c r="I149" s="137">
        <v>58.556771032</v>
      </c>
      <c r="J149" s="137">
        <v>224.05617201000001</v>
      </c>
      <c r="K149" s="137">
        <v>78.023148683000002</v>
      </c>
      <c r="L149" s="137">
        <v>7.2164383562000003</v>
      </c>
      <c r="M149" s="137">
        <v>0</v>
      </c>
      <c r="O149" s="148"/>
      <c r="Q149" s="150">
        <v>111</v>
      </c>
      <c r="R149" s="137">
        <v>1323.4736848</v>
      </c>
      <c r="S149" s="137">
        <v>178.54804511</v>
      </c>
      <c r="T149" s="137">
        <v>262.71937924000002</v>
      </c>
      <c r="U149" s="137">
        <v>269.17515930000002</v>
      </c>
      <c r="V149" s="137">
        <v>6.8191780821999997</v>
      </c>
      <c r="W149" s="137">
        <v>62.984967445999999</v>
      </c>
      <c r="X149" s="137">
        <v>224.35105928999999</v>
      </c>
      <c r="Y149" s="137">
        <v>68.105207702000001</v>
      </c>
      <c r="Z149" s="137">
        <v>7.5671232877000003</v>
      </c>
      <c r="AA149" s="137">
        <v>0</v>
      </c>
      <c r="AC149" s="148"/>
      <c r="AE149" s="150">
        <v>111</v>
      </c>
      <c r="AF149" s="137">
        <v>1402.0538231</v>
      </c>
      <c r="AG149" s="137">
        <v>235.57727983000001</v>
      </c>
      <c r="AH149" s="137">
        <v>286.45218722999999</v>
      </c>
      <c r="AI149" s="137">
        <v>291.74023015</v>
      </c>
      <c r="AJ149" s="137">
        <v>6.8191780821999997</v>
      </c>
      <c r="AK149" s="137">
        <v>63.616051869000003</v>
      </c>
      <c r="AL149" s="137">
        <v>185.81540243000001</v>
      </c>
      <c r="AM149" s="137">
        <v>384.61100197000002</v>
      </c>
      <c r="AN149" s="137">
        <v>8.7589041095999995</v>
      </c>
      <c r="AO149" s="137">
        <v>0</v>
      </c>
      <c r="AQ149" s="148"/>
      <c r="AS149" s="150">
        <v>111</v>
      </c>
      <c r="AT149" s="137">
        <v>1389.2987682</v>
      </c>
      <c r="AU149" s="137">
        <v>227.86579710999999</v>
      </c>
      <c r="AV149" s="137">
        <v>274.49749363000001</v>
      </c>
      <c r="AW149" s="137">
        <v>292.10912617999998</v>
      </c>
      <c r="AX149" s="137">
        <v>6.8191780821999997</v>
      </c>
      <c r="AY149" s="137">
        <v>63.273590210000002</v>
      </c>
      <c r="AZ149" s="137">
        <v>185.99404977</v>
      </c>
      <c r="BA149" s="137">
        <v>340.23694854000001</v>
      </c>
      <c r="BB149" s="137">
        <v>8.5205479452000006</v>
      </c>
      <c r="BC149" s="137">
        <v>0</v>
      </c>
      <c r="BE149" s="148"/>
    </row>
    <row r="150" spans="1:57">
      <c r="A150" s="148"/>
      <c r="C150" s="150">
        <v>112</v>
      </c>
      <c r="D150" s="137">
        <v>1269.8781211</v>
      </c>
      <c r="E150" s="137">
        <v>184.42470642999999</v>
      </c>
      <c r="F150" s="137">
        <v>257.28733434999998</v>
      </c>
      <c r="G150" s="137">
        <v>252.15360304999999</v>
      </c>
      <c r="H150" s="137">
        <v>6.8191780821999997</v>
      </c>
      <c r="I150" s="137">
        <v>58.528829252000001</v>
      </c>
      <c r="J150" s="137">
        <v>223.77068224999999</v>
      </c>
      <c r="K150" s="137">
        <v>77.805307730999999</v>
      </c>
      <c r="L150" s="137">
        <v>7.2164383562000003</v>
      </c>
      <c r="M150" s="137">
        <v>0</v>
      </c>
      <c r="O150" s="148"/>
      <c r="Q150" s="150">
        <v>112</v>
      </c>
      <c r="R150" s="137">
        <v>1315.8996810000001</v>
      </c>
      <c r="S150" s="137">
        <v>177.76612413000001</v>
      </c>
      <c r="T150" s="137">
        <v>261.66498730000001</v>
      </c>
      <c r="U150" s="137">
        <v>268.79705846000002</v>
      </c>
      <c r="V150" s="137">
        <v>6.8191780821999997</v>
      </c>
      <c r="W150" s="137">
        <v>62.954441238999998</v>
      </c>
      <c r="X150" s="137">
        <v>224.06723355</v>
      </c>
      <c r="Y150" s="137">
        <v>67.885665854999999</v>
      </c>
      <c r="Z150" s="137">
        <v>7.5671232877000003</v>
      </c>
      <c r="AA150" s="137">
        <v>0</v>
      </c>
      <c r="AC150" s="148"/>
      <c r="AE150" s="150">
        <v>112</v>
      </c>
      <c r="AF150" s="137">
        <v>1394.2878241000001</v>
      </c>
      <c r="AG150" s="137">
        <v>234.13766122000001</v>
      </c>
      <c r="AH150" s="137">
        <v>285.52785344</v>
      </c>
      <c r="AI150" s="137">
        <v>291.33098016999998</v>
      </c>
      <c r="AJ150" s="137">
        <v>6.8191780821999997</v>
      </c>
      <c r="AK150" s="137">
        <v>63.586159512000002</v>
      </c>
      <c r="AL150" s="137">
        <v>185.56159665999999</v>
      </c>
      <c r="AM150" s="137">
        <v>384.12143127000002</v>
      </c>
      <c r="AN150" s="137">
        <v>8.7589041095999995</v>
      </c>
      <c r="AO150" s="137">
        <v>0</v>
      </c>
      <c r="AQ150" s="148"/>
      <c r="AS150" s="150">
        <v>112</v>
      </c>
      <c r="AT150" s="137">
        <v>1381.497478</v>
      </c>
      <c r="AU150" s="137">
        <v>226.65788914000001</v>
      </c>
      <c r="AV150" s="137">
        <v>273.57250147000002</v>
      </c>
      <c r="AW150" s="137">
        <v>291.69044307000001</v>
      </c>
      <c r="AX150" s="137">
        <v>6.8191780821999997</v>
      </c>
      <c r="AY150" s="137">
        <v>63.244003175000003</v>
      </c>
      <c r="AZ150" s="137">
        <v>185.74384728999999</v>
      </c>
      <c r="BA150" s="137">
        <v>339.77095983999999</v>
      </c>
      <c r="BB150" s="137">
        <v>8.5205479452000006</v>
      </c>
      <c r="BC150" s="137">
        <v>0</v>
      </c>
      <c r="BE150" s="148"/>
    </row>
    <row r="151" spans="1:57">
      <c r="A151" s="148"/>
      <c r="C151" s="150">
        <v>113</v>
      </c>
      <c r="D151" s="137">
        <v>1262.8705247</v>
      </c>
      <c r="E151" s="137">
        <v>183.84489289000001</v>
      </c>
      <c r="F151" s="137">
        <v>255.81898447</v>
      </c>
      <c r="G151" s="137">
        <v>251.81950677</v>
      </c>
      <c r="H151" s="137">
        <v>6.8191780821999997</v>
      </c>
      <c r="I151" s="137">
        <v>58.500834077999997</v>
      </c>
      <c r="J151" s="137">
        <v>223.48700937999999</v>
      </c>
      <c r="K151" s="137">
        <v>77.584538198000004</v>
      </c>
      <c r="L151" s="137">
        <v>7.2164383562000003</v>
      </c>
      <c r="M151" s="137">
        <v>0</v>
      </c>
      <c r="O151" s="148"/>
      <c r="Q151" s="150">
        <v>113</v>
      </c>
      <c r="R151" s="137">
        <v>1308.2064576</v>
      </c>
      <c r="S151" s="137">
        <v>177.19952813</v>
      </c>
      <c r="T151" s="137">
        <v>260.51924041000001</v>
      </c>
      <c r="U151" s="137">
        <v>268.41420720000002</v>
      </c>
      <c r="V151" s="137">
        <v>6.8191780821999997</v>
      </c>
      <c r="W151" s="137">
        <v>62.923848767000003</v>
      </c>
      <c r="X151" s="137">
        <v>223.78491030000001</v>
      </c>
      <c r="Y151" s="137">
        <v>67.662363412999994</v>
      </c>
      <c r="Z151" s="137">
        <v>7.5671232877000003</v>
      </c>
      <c r="AA151" s="137">
        <v>0</v>
      </c>
      <c r="AC151" s="148"/>
      <c r="AE151" s="150">
        <v>113</v>
      </c>
      <c r="AF151" s="137">
        <v>1386.0897964000001</v>
      </c>
      <c r="AG151" s="137">
        <v>233.33899238000001</v>
      </c>
      <c r="AH151" s="137">
        <v>284.39578218000003</v>
      </c>
      <c r="AI151" s="137">
        <v>290.92054667999997</v>
      </c>
      <c r="AJ151" s="137">
        <v>6.8191780821999997</v>
      </c>
      <c r="AK151" s="137">
        <v>63.556280887</v>
      </c>
      <c r="AL151" s="137">
        <v>185.3112127</v>
      </c>
      <c r="AM151" s="137">
        <v>383.63668918000002</v>
      </c>
      <c r="AN151" s="137">
        <v>8.7589041095999995</v>
      </c>
      <c r="AO151" s="137">
        <v>0</v>
      </c>
      <c r="AQ151" s="148"/>
      <c r="AS151" s="150">
        <v>113</v>
      </c>
      <c r="AT151" s="137">
        <v>1373.4484785</v>
      </c>
      <c r="AU151" s="137">
        <v>225.93764261000001</v>
      </c>
      <c r="AV151" s="137">
        <v>272.40629853000002</v>
      </c>
      <c r="AW151" s="137">
        <v>291.27301848000002</v>
      </c>
      <c r="AX151" s="137">
        <v>6.8191780821999997</v>
      </c>
      <c r="AY151" s="137">
        <v>63.214417394000002</v>
      </c>
      <c r="AZ151" s="137">
        <v>185.49679793999999</v>
      </c>
      <c r="BA151" s="137">
        <v>339.30730912000001</v>
      </c>
      <c r="BB151" s="137">
        <v>8.5205479452000006</v>
      </c>
      <c r="BC151" s="137">
        <v>0</v>
      </c>
      <c r="BE151" s="148"/>
    </row>
    <row r="152" spans="1:57">
      <c r="A152" s="148"/>
      <c r="C152" s="150">
        <v>114</v>
      </c>
      <c r="D152" s="137">
        <v>1255.309029</v>
      </c>
      <c r="E152" s="137">
        <v>183.27638529999999</v>
      </c>
      <c r="F152" s="137">
        <v>254.89322794</v>
      </c>
      <c r="G152" s="137">
        <v>251.48541048999999</v>
      </c>
      <c r="H152" s="137">
        <v>6.8191780821999997</v>
      </c>
      <c r="I152" s="137">
        <v>58.472784924000003</v>
      </c>
      <c r="J152" s="137">
        <v>223.2051108</v>
      </c>
      <c r="K152" s="137">
        <v>77.360842864000006</v>
      </c>
      <c r="L152" s="137">
        <v>7.2164383562000003</v>
      </c>
      <c r="M152" s="137">
        <v>0</v>
      </c>
      <c r="O152" s="148"/>
      <c r="Q152" s="150">
        <v>114</v>
      </c>
      <c r="R152" s="137">
        <v>1299.9760693000001</v>
      </c>
      <c r="S152" s="137">
        <v>176.63351459</v>
      </c>
      <c r="T152" s="137">
        <v>259.91007603999998</v>
      </c>
      <c r="U152" s="137">
        <v>268.03135594000003</v>
      </c>
      <c r="V152" s="137">
        <v>6.8191780821999997</v>
      </c>
      <c r="W152" s="137">
        <v>62.893191659999999</v>
      </c>
      <c r="X152" s="137">
        <v>223.50405312999999</v>
      </c>
      <c r="Y152" s="137">
        <v>67.435332047000003</v>
      </c>
      <c r="Z152" s="137">
        <v>7.5671232877000003</v>
      </c>
      <c r="AA152" s="137">
        <v>0</v>
      </c>
      <c r="AC152" s="148"/>
      <c r="AE152" s="150">
        <v>114</v>
      </c>
      <c r="AF152" s="137">
        <v>1377.8996812</v>
      </c>
      <c r="AG152" s="137">
        <v>232.34908013</v>
      </c>
      <c r="AH152" s="137">
        <v>283.44864428</v>
      </c>
      <c r="AI152" s="137">
        <v>290.50851080000001</v>
      </c>
      <c r="AJ152" s="137">
        <v>6.8191780821999997</v>
      </c>
      <c r="AK152" s="137">
        <v>63.526414039999999</v>
      </c>
      <c r="AL152" s="137">
        <v>185.06417947</v>
      </c>
      <c r="AM152" s="137">
        <v>383.15664305000001</v>
      </c>
      <c r="AN152" s="137">
        <v>8.7589041095999995</v>
      </c>
      <c r="AO152" s="137">
        <v>0</v>
      </c>
      <c r="AQ152" s="148"/>
      <c r="AS152" s="150">
        <v>114</v>
      </c>
      <c r="AT152" s="137">
        <v>1364.9458775999999</v>
      </c>
      <c r="AU152" s="137">
        <v>225.12792526000001</v>
      </c>
      <c r="AV152" s="137">
        <v>271.78521271</v>
      </c>
      <c r="AW152" s="137">
        <v>290.85354907999999</v>
      </c>
      <c r="AX152" s="137">
        <v>6.8191780821999997</v>
      </c>
      <c r="AY152" s="137">
        <v>63.184831191999997</v>
      </c>
      <c r="AZ152" s="137">
        <v>185.25283375000001</v>
      </c>
      <c r="BA152" s="137">
        <v>338.84585203</v>
      </c>
      <c r="BB152" s="137">
        <v>8.5205479452000006</v>
      </c>
      <c r="BC152" s="137">
        <v>0</v>
      </c>
      <c r="BE152" s="148"/>
    </row>
    <row r="153" spans="1:57">
      <c r="A153" s="148"/>
      <c r="C153" s="150">
        <v>115</v>
      </c>
      <c r="D153" s="137">
        <v>1248.0000998999999</v>
      </c>
      <c r="E153" s="137">
        <v>182.61120385999999</v>
      </c>
      <c r="F153" s="137">
        <v>253.81157866000001</v>
      </c>
      <c r="G153" s="137">
        <v>251.15131421000001</v>
      </c>
      <c r="H153" s="137">
        <v>6.8191780821999997</v>
      </c>
      <c r="I153" s="137">
        <v>58.444681203999998</v>
      </c>
      <c r="J153" s="137">
        <v>222.92494389000001</v>
      </c>
      <c r="K153" s="137">
        <v>77.134224509999996</v>
      </c>
      <c r="L153" s="137">
        <v>7.2164383562000003</v>
      </c>
      <c r="M153" s="137">
        <v>0</v>
      </c>
      <c r="O153" s="148"/>
      <c r="Q153" s="150">
        <v>115</v>
      </c>
      <c r="R153" s="137">
        <v>1292.5703406</v>
      </c>
      <c r="S153" s="137">
        <v>175.69086118000001</v>
      </c>
      <c r="T153" s="137">
        <v>258.85289183999998</v>
      </c>
      <c r="U153" s="137">
        <v>267.64850467000002</v>
      </c>
      <c r="V153" s="137">
        <v>6.8191780821999997</v>
      </c>
      <c r="W153" s="137">
        <v>62.862471544000002</v>
      </c>
      <c r="X153" s="137">
        <v>223.22462562999999</v>
      </c>
      <c r="Y153" s="137">
        <v>67.204603426000006</v>
      </c>
      <c r="Z153" s="137">
        <v>7.5671232877000003</v>
      </c>
      <c r="AA153" s="137">
        <v>0</v>
      </c>
      <c r="AC153" s="148"/>
      <c r="AE153" s="150">
        <v>115</v>
      </c>
      <c r="AF153" s="137">
        <v>1369.5038172</v>
      </c>
      <c r="AG153" s="137">
        <v>231.57114529</v>
      </c>
      <c r="AH153" s="137">
        <v>282.49527769999997</v>
      </c>
      <c r="AI153" s="137">
        <v>290.09647490999998</v>
      </c>
      <c r="AJ153" s="137">
        <v>6.8191780821999997</v>
      </c>
      <c r="AK153" s="137">
        <v>63.496557013999997</v>
      </c>
      <c r="AL153" s="137">
        <v>184.82042594000001</v>
      </c>
      <c r="AM153" s="137">
        <v>382.68116027000002</v>
      </c>
      <c r="AN153" s="137">
        <v>8.7589041095999995</v>
      </c>
      <c r="AO153" s="137">
        <v>0</v>
      </c>
      <c r="AQ153" s="148"/>
      <c r="AS153" s="150">
        <v>115</v>
      </c>
      <c r="AT153" s="137">
        <v>1356.7786819999999</v>
      </c>
      <c r="AU153" s="137">
        <v>224.27763375000001</v>
      </c>
      <c r="AV153" s="137">
        <v>270.86929566999999</v>
      </c>
      <c r="AW153" s="137">
        <v>290.43407968000002</v>
      </c>
      <c r="AX153" s="137">
        <v>6.8191780821999997</v>
      </c>
      <c r="AY153" s="137">
        <v>63.155242895999997</v>
      </c>
      <c r="AZ153" s="137">
        <v>185.01188679000001</v>
      </c>
      <c r="BA153" s="137">
        <v>338.38644418000001</v>
      </c>
      <c r="BB153" s="137">
        <v>8.5205479452000006</v>
      </c>
      <c r="BC153" s="137">
        <v>0</v>
      </c>
      <c r="BE153" s="148"/>
    </row>
    <row r="154" spans="1:57">
      <c r="A154" s="148"/>
      <c r="C154" s="150">
        <v>116</v>
      </c>
      <c r="D154" s="137">
        <v>1240.4220815000001</v>
      </c>
      <c r="E154" s="137">
        <v>182.05891835</v>
      </c>
      <c r="F154" s="137">
        <v>252.88612265</v>
      </c>
      <c r="G154" s="137">
        <v>250.81721793</v>
      </c>
      <c r="H154" s="137">
        <v>6.8191780821999997</v>
      </c>
      <c r="I154" s="137">
        <v>58.416522331000003</v>
      </c>
      <c r="J154" s="137">
        <v>222.64646604999999</v>
      </c>
      <c r="K154" s="137">
        <v>76.904685916000005</v>
      </c>
      <c r="L154" s="137">
        <v>7.2164383562000003</v>
      </c>
      <c r="M154" s="137">
        <v>0</v>
      </c>
      <c r="O154" s="148"/>
      <c r="Q154" s="150">
        <v>116</v>
      </c>
      <c r="R154" s="137">
        <v>1284.4599791999999</v>
      </c>
      <c r="S154" s="137">
        <v>175.11464916</v>
      </c>
      <c r="T154" s="137">
        <v>258.13389899999999</v>
      </c>
      <c r="U154" s="137">
        <v>267.26565341000003</v>
      </c>
      <c r="V154" s="137">
        <v>6.8191780821999997</v>
      </c>
      <c r="W154" s="137">
        <v>62.831690049000002</v>
      </c>
      <c r="X154" s="137">
        <v>222.94659139999999</v>
      </c>
      <c r="Y154" s="137">
        <v>66.970209220000001</v>
      </c>
      <c r="Z154" s="137">
        <v>7.5671232877000003</v>
      </c>
      <c r="AA154" s="137">
        <v>0</v>
      </c>
      <c r="AC154" s="148"/>
      <c r="AE154" s="150">
        <v>116</v>
      </c>
      <c r="AF154" s="137">
        <v>1361.2017303</v>
      </c>
      <c r="AG154" s="137">
        <v>230.94961276999999</v>
      </c>
      <c r="AH154" s="137">
        <v>281.29173165999998</v>
      </c>
      <c r="AI154" s="137">
        <v>289.68443902000001</v>
      </c>
      <c r="AJ154" s="137">
        <v>6.8191780821999997</v>
      </c>
      <c r="AK154" s="137">
        <v>63.466707851999999</v>
      </c>
      <c r="AL154" s="137">
        <v>184.57988101999999</v>
      </c>
      <c r="AM154" s="137">
        <v>382.21010819000003</v>
      </c>
      <c r="AN154" s="137">
        <v>8.7589041095999995</v>
      </c>
      <c r="AO154" s="137">
        <v>0</v>
      </c>
      <c r="AQ154" s="148"/>
      <c r="AS154" s="150">
        <v>116</v>
      </c>
      <c r="AT154" s="137">
        <v>1348.9206627999999</v>
      </c>
      <c r="AU154" s="137">
        <v>223.3247317</v>
      </c>
      <c r="AV154" s="137">
        <v>269.74681283000001</v>
      </c>
      <c r="AW154" s="137">
        <v>290.01461026999999</v>
      </c>
      <c r="AX154" s="137">
        <v>6.8191780821999997</v>
      </c>
      <c r="AY154" s="137">
        <v>63.125650831999998</v>
      </c>
      <c r="AZ154" s="137">
        <v>184.77388909999999</v>
      </c>
      <c r="BA154" s="137">
        <v>337.92894122000001</v>
      </c>
      <c r="BB154" s="137">
        <v>8.5205479452000006</v>
      </c>
      <c r="BC154" s="137">
        <v>0</v>
      </c>
      <c r="BE154" s="148"/>
    </row>
    <row r="155" spans="1:57">
      <c r="A155" s="148"/>
      <c r="C155" s="150">
        <v>117</v>
      </c>
      <c r="D155" s="137">
        <v>1233.2781364</v>
      </c>
      <c r="E155" s="137">
        <v>181.16321490999999</v>
      </c>
      <c r="F155" s="137">
        <v>251.87001143000001</v>
      </c>
      <c r="G155" s="137">
        <v>250.48312164999999</v>
      </c>
      <c r="H155" s="137">
        <v>6.8191780821999997</v>
      </c>
      <c r="I155" s="137">
        <v>58.388307718999997</v>
      </c>
      <c r="J155" s="137">
        <v>222.36963467000001</v>
      </c>
      <c r="K155" s="137">
        <v>76.672229862999998</v>
      </c>
      <c r="L155" s="137">
        <v>7.2164383562000003</v>
      </c>
      <c r="M155" s="137">
        <v>0</v>
      </c>
      <c r="O155" s="148"/>
      <c r="Q155" s="150">
        <v>117</v>
      </c>
      <c r="R155" s="137">
        <v>1277.170582</v>
      </c>
      <c r="S155" s="137">
        <v>174.13743356000001</v>
      </c>
      <c r="T155" s="137">
        <v>256.99494555000001</v>
      </c>
      <c r="U155" s="137">
        <v>266.88280214999997</v>
      </c>
      <c r="V155" s="137">
        <v>6.8191780821999997</v>
      </c>
      <c r="W155" s="137">
        <v>62.800848801999997</v>
      </c>
      <c r="X155" s="137">
        <v>222.66991404000001</v>
      </c>
      <c r="Y155" s="137">
        <v>66.732181099000002</v>
      </c>
      <c r="Z155" s="137">
        <v>7.5671232877000003</v>
      </c>
      <c r="AA155" s="137">
        <v>0</v>
      </c>
      <c r="AC155" s="148"/>
      <c r="AE155" s="150">
        <v>117</v>
      </c>
      <c r="AF155" s="137">
        <v>1352.9082212000001</v>
      </c>
      <c r="AG155" s="137">
        <v>230.18122506</v>
      </c>
      <c r="AH155" s="137">
        <v>280.22646307000002</v>
      </c>
      <c r="AI155" s="137">
        <v>289.27240312999999</v>
      </c>
      <c r="AJ155" s="137">
        <v>6.8191780821999997</v>
      </c>
      <c r="AK155" s="137">
        <v>63.436864599000003</v>
      </c>
      <c r="AL155" s="137">
        <v>184.34247366</v>
      </c>
      <c r="AM155" s="137">
        <v>381.74335417999998</v>
      </c>
      <c r="AN155" s="137">
        <v>8.7589041095999995</v>
      </c>
      <c r="AO155" s="137">
        <v>0</v>
      </c>
      <c r="AQ155" s="148"/>
      <c r="AS155" s="150">
        <v>117</v>
      </c>
      <c r="AT155" s="137">
        <v>1341.2478100999999</v>
      </c>
      <c r="AU155" s="137">
        <v>222.34832692000001</v>
      </c>
      <c r="AV155" s="137">
        <v>268.46266616000003</v>
      </c>
      <c r="AW155" s="137">
        <v>289.59514087000002</v>
      </c>
      <c r="AX155" s="137">
        <v>6.8191780821999997</v>
      </c>
      <c r="AY155" s="137">
        <v>63.096053328000004</v>
      </c>
      <c r="AZ155" s="137">
        <v>184.53877273000001</v>
      </c>
      <c r="BA155" s="137">
        <v>337.47319879000003</v>
      </c>
      <c r="BB155" s="137">
        <v>8.5205479452000006</v>
      </c>
      <c r="BC155" s="137">
        <v>0</v>
      </c>
      <c r="BE155" s="148"/>
    </row>
    <row r="156" spans="1:57">
      <c r="A156" s="148"/>
      <c r="C156" s="150">
        <v>118</v>
      </c>
      <c r="D156" s="137">
        <v>1226.0094334999999</v>
      </c>
      <c r="E156" s="137">
        <v>180.30138635</v>
      </c>
      <c r="F156" s="137">
        <v>250.94478301000001</v>
      </c>
      <c r="G156" s="137">
        <v>250.14902537</v>
      </c>
      <c r="H156" s="137">
        <v>6.8191780821999997</v>
      </c>
      <c r="I156" s="137">
        <v>58.360036782000002</v>
      </c>
      <c r="J156" s="137">
        <v>222.09440713999999</v>
      </c>
      <c r="K156" s="137">
        <v>76.436859131000006</v>
      </c>
      <c r="L156" s="137">
        <v>7.2164383562000003</v>
      </c>
      <c r="M156" s="137">
        <v>0</v>
      </c>
      <c r="O156" s="148"/>
      <c r="Q156" s="150">
        <v>118</v>
      </c>
      <c r="R156" s="137">
        <v>1269.5826873000001</v>
      </c>
      <c r="S156" s="137">
        <v>173.27645738000001</v>
      </c>
      <c r="T156" s="137">
        <v>256.03825021</v>
      </c>
      <c r="U156" s="137">
        <v>266.49995088999998</v>
      </c>
      <c r="V156" s="137">
        <v>6.8191780821999997</v>
      </c>
      <c r="W156" s="137">
        <v>62.769949431000001</v>
      </c>
      <c r="X156" s="137">
        <v>222.39455715</v>
      </c>
      <c r="Y156" s="137">
        <v>66.490550734999999</v>
      </c>
      <c r="Z156" s="137">
        <v>7.5671232877000003</v>
      </c>
      <c r="AA156" s="137">
        <v>0</v>
      </c>
      <c r="AC156" s="148"/>
      <c r="AE156" s="150">
        <v>118</v>
      </c>
      <c r="AF156" s="137">
        <v>1345.2681224999999</v>
      </c>
      <c r="AG156" s="137">
        <v>228.75506928999999</v>
      </c>
      <c r="AH156" s="137">
        <v>279.16555209000001</v>
      </c>
      <c r="AI156" s="137">
        <v>288.86036725000002</v>
      </c>
      <c r="AJ156" s="137">
        <v>6.8191780821999997</v>
      </c>
      <c r="AK156" s="137">
        <v>63.407025296999997</v>
      </c>
      <c r="AL156" s="137">
        <v>184.10813279000001</v>
      </c>
      <c r="AM156" s="137">
        <v>381.28076561</v>
      </c>
      <c r="AN156" s="137">
        <v>8.7589041095999995</v>
      </c>
      <c r="AO156" s="137">
        <v>0</v>
      </c>
      <c r="AQ156" s="148"/>
      <c r="AS156" s="150">
        <v>118</v>
      </c>
      <c r="AT156" s="137">
        <v>1333.3662067</v>
      </c>
      <c r="AU156" s="137">
        <v>221.1776405</v>
      </c>
      <c r="AV156" s="137">
        <v>267.58155183999997</v>
      </c>
      <c r="AW156" s="137">
        <v>289.17567147</v>
      </c>
      <c r="AX156" s="137">
        <v>6.8191780821999997</v>
      </c>
      <c r="AY156" s="137">
        <v>63.066448708000003</v>
      </c>
      <c r="AZ156" s="137">
        <v>184.30646974000001</v>
      </c>
      <c r="BA156" s="137">
        <v>337.01907251</v>
      </c>
      <c r="BB156" s="137">
        <v>8.5205479452000006</v>
      </c>
      <c r="BC156" s="137">
        <v>0</v>
      </c>
      <c r="BE156" s="148"/>
    </row>
    <row r="157" spans="1:57">
      <c r="A157" s="148"/>
      <c r="C157" s="150">
        <v>119</v>
      </c>
      <c r="D157" s="137">
        <v>1218.7849302</v>
      </c>
      <c r="E157" s="137">
        <v>179.56558364</v>
      </c>
      <c r="F157" s="137">
        <v>249.84932916</v>
      </c>
      <c r="G157" s="137">
        <v>249.8149291</v>
      </c>
      <c r="H157" s="137">
        <v>6.8191780821999997</v>
      </c>
      <c r="I157" s="137">
        <v>58.331708933000002</v>
      </c>
      <c r="J157" s="137">
        <v>221.82074084000001</v>
      </c>
      <c r="K157" s="137">
        <v>76.198576500000001</v>
      </c>
      <c r="L157" s="137">
        <v>7.2164383562000003</v>
      </c>
      <c r="M157" s="137">
        <v>0</v>
      </c>
      <c r="O157" s="148"/>
      <c r="Q157" s="150">
        <v>119</v>
      </c>
      <c r="R157" s="137">
        <v>1262.6427748000001</v>
      </c>
      <c r="S157" s="137">
        <v>172.02144000999999</v>
      </c>
      <c r="T157" s="137">
        <v>254.78628676</v>
      </c>
      <c r="U157" s="137">
        <v>266.15842666999998</v>
      </c>
      <c r="V157" s="137">
        <v>6.8191780821999997</v>
      </c>
      <c r="W157" s="137">
        <v>62.738993565000001</v>
      </c>
      <c r="X157" s="137">
        <v>222.12048430999999</v>
      </c>
      <c r="Y157" s="137">
        <v>66.245349795999999</v>
      </c>
      <c r="Z157" s="137">
        <v>7.5671232877000003</v>
      </c>
      <c r="AA157" s="137">
        <v>0</v>
      </c>
      <c r="AC157" s="148"/>
      <c r="AE157" s="150">
        <v>119</v>
      </c>
      <c r="AF157" s="137">
        <v>1337.3302879</v>
      </c>
      <c r="AG157" s="137">
        <v>227.53382653</v>
      </c>
      <c r="AH157" s="137">
        <v>278.19746404</v>
      </c>
      <c r="AI157" s="137">
        <v>288.44833136</v>
      </c>
      <c r="AJ157" s="137">
        <v>6.8191780821999997</v>
      </c>
      <c r="AK157" s="137">
        <v>63.377187991</v>
      </c>
      <c r="AL157" s="137">
        <v>183.87678736000001</v>
      </c>
      <c r="AM157" s="137">
        <v>380.82220984000003</v>
      </c>
      <c r="AN157" s="137">
        <v>8.7589041095999995</v>
      </c>
      <c r="AO157" s="137">
        <v>0</v>
      </c>
      <c r="AQ157" s="148"/>
      <c r="AS157" s="150">
        <v>119</v>
      </c>
      <c r="AT157" s="137">
        <v>1325.6515563</v>
      </c>
      <c r="AU157" s="137">
        <v>219.88802512999999</v>
      </c>
      <c r="AV157" s="137">
        <v>266.65241355000001</v>
      </c>
      <c r="AW157" s="137">
        <v>288.75620206999997</v>
      </c>
      <c r="AX157" s="137">
        <v>6.8191780821999997</v>
      </c>
      <c r="AY157" s="137">
        <v>63.036835301000004</v>
      </c>
      <c r="AZ157" s="137">
        <v>184.07691217999999</v>
      </c>
      <c r="BA157" s="137">
        <v>336.56641801000001</v>
      </c>
      <c r="BB157" s="137">
        <v>8.5205479452000006</v>
      </c>
      <c r="BC157" s="137">
        <v>0</v>
      </c>
      <c r="BE157" s="148"/>
    </row>
    <row r="158" spans="1:57">
      <c r="A158" s="148"/>
      <c r="C158" s="150">
        <v>120</v>
      </c>
      <c r="D158" s="137">
        <v>1211.572118</v>
      </c>
      <c r="E158" s="137">
        <v>178.60959812999999</v>
      </c>
      <c r="F158" s="137">
        <v>249.00239366</v>
      </c>
      <c r="G158" s="137">
        <v>249.44080624</v>
      </c>
      <c r="H158" s="137">
        <v>6.8191780821999997</v>
      </c>
      <c r="I158" s="137">
        <v>58.303323585999998</v>
      </c>
      <c r="J158" s="137">
        <v>221.54859316</v>
      </c>
      <c r="K158" s="137">
        <v>75.957384751999996</v>
      </c>
      <c r="L158" s="137">
        <v>7.2164383562000003</v>
      </c>
      <c r="M158" s="137">
        <v>0</v>
      </c>
      <c r="O158" s="148"/>
      <c r="Q158" s="150">
        <v>120</v>
      </c>
      <c r="R158" s="137">
        <v>1255.704297</v>
      </c>
      <c r="S158" s="137">
        <v>170.78989433000001</v>
      </c>
      <c r="T158" s="137">
        <v>253.55033946</v>
      </c>
      <c r="U158" s="137">
        <v>265.77597987000001</v>
      </c>
      <c r="V158" s="137">
        <v>6.8191780821999997</v>
      </c>
      <c r="W158" s="137">
        <v>62.707982831999999</v>
      </c>
      <c r="X158" s="137">
        <v>221.84765912</v>
      </c>
      <c r="Y158" s="137">
        <v>65.996609953000004</v>
      </c>
      <c r="Z158" s="137">
        <v>7.5671232877000003</v>
      </c>
      <c r="AA158" s="137">
        <v>0</v>
      </c>
      <c r="AC158" s="148"/>
      <c r="AE158" s="150">
        <v>120</v>
      </c>
      <c r="AF158" s="137">
        <v>1328.9491009000001</v>
      </c>
      <c r="AG158" s="137">
        <v>226.44095286000001</v>
      </c>
      <c r="AH158" s="137">
        <v>277.54435927999998</v>
      </c>
      <c r="AI158" s="137">
        <v>288.03629547000003</v>
      </c>
      <c r="AJ158" s="137">
        <v>6.8191780821999997</v>
      </c>
      <c r="AK158" s="137">
        <v>63.347350724000002</v>
      </c>
      <c r="AL158" s="137">
        <v>183.64836629999999</v>
      </c>
      <c r="AM158" s="137">
        <v>380.36755425000001</v>
      </c>
      <c r="AN158" s="137">
        <v>8.7589041095999995</v>
      </c>
      <c r="AO158" s="137">
        <v>0</v>
      </c>
      <c r="AQ158" s="148"/>
      <c r="AS158" s="150">
        <v>120</v>
      </c>
      <c r="AT158" s="137">
        <v>1317.3380001999999</v>
      </c>
      <c r="AU158" s="137">
        <v>219.13001746</v>
      </c>
      <c r="AV158" s="137">
        <v>265.79057318999998</v>
      </c>
      <c r="AW158" s="137">
        <v>288.33673267</v>
      </c>
      <c r="AX158" s="137">
        <v>6.8191780821999997</v>
      </c>
      <c r="AY158" s="137">
        <v>63.007211431999998</v>
      </c>
      <c r="AZ158" s="137">
        <v>183.85003209000001</v>
      </c>
      <c r="BA158" s="137">
        <v>336.11509094000002</v>
      </c>
      <c r="BB158" s="137">
        <v>8.5205479452000006</v>
      </c>
      <c r="BC158" s="137">
        <v>0</v>
      </c>
      <c r="BE158" s="148"/>
    </row>
    <row r="159" spans="1:57">
      <c r="A159" s="148"/>
      <c r="C159" s="150">
        <v>121</v>
      </c>
      <c r="D159" s="137">
        <v>1203.8068906000001</v>
      </c>
      <c r="E159" s="137">
        <v>177.96635026999999</v>
      </c>
      <c r="F159" s="137">
        <v>248.44400400999999</v>
      </c>
      <c r="G159" s="137">
        <v>249.01781498</v>
      </c>
      <c r="H159" s="137">
        <v>6.8191780821999997</v>
      </c>
      <c r="I159" s="137">
        <v>58.274880154999998</v>
      </c>
      <c r="J159" s="137">
        <v>221.27792149999999</v>
      </c>
      <c r="K159" s="137">
        <v>75.713286666000002</v>
      </c>
      <c r="L159" s="137">
        <v>7.2164383562000003</v>
      </c>
      <c r="M159" s="137">
        <v>0</v>
      </c>
      <c r="O159" s="148"/>
      <c r="Q159" s="150">
        <v>121</v>
      </c>
      <c r="R159" s="137">
        <v>1247.8230407000001</v>
      </c>
      <c r="S159" s="137">
        <v>169.66171147</v>
      </c>
      <c r="T159" s="137">
        <v>253.15380797</v>
      </c>
      <c r="U159" s="137">
        <v>265.39353305999998</v>
      </c>
      <c r="V159" s="137">
        <v>6.8191780821999997</v>
      </c>
      <c r="W159" s="137">
        <v>62.676918860999997</v>
      </c>
      <c r="X159" s="137">
        <v>221.57604516999999</v>
      </c>
      <c r="Y159" s="137">
        <v>65.744362875999997</v>
      </c>
      <c r="Z159" s="137">
        <v>7.5671232877000003</v>
      </c>
      <c r="AA159" s="137">
        <v>0</v>
      </c>
      <c r="AC159" s="148"/>
      <c r="AE159" s="150">
        <v>121</v>
      </c>
      <c r="AF159" s="137">
        <v>1321.4327003999999</v>
      </c>
      <c r="AG159" s="137">
        <v>224.91706528</v>
      </c>
      <c r="AH159" s="137">
        <v>276.45160986000002</v>
      </c>
      <c r="AI159" s="137">
        <v>287.63013167000003</v>
      </c>
      <c r="AJ159" s="137">
        <v>6.8191780821999997</v>
      </c>
      <c r="AK159" s="137">
        <v>63.317511539999998</v>
      </c>
      <c r="AL159" s="137">
        <v>183.42279854</v>
      </c>
      <c r="AM159" s="137">
        <v>379.91666619</v>
      </c>
      <c r="AN159" s="137">
        <v>8.7589041095999995</v>
      </c>
      <c r="AO159" s="137">
        <v>0</v>
      </c>
      <c r="AQ159" s="148"/>
      <c r="AS159" s="150">
        <v>121</v>
      </c>
      <c r="AT159" s="137">
        <v>1309.5729283999999</v>
      </c>
      <c r="AU159" s="137">
        <v>217.86116102</v>
      </c>
      <c r="AV159" s="137">
        <v>264.89066939999998</v>
      </c>
      <c r="AW159" s="137">
        <v>287.91769119999998</v>
      </c>
      <c r="AX159" s="137">
        <v>6.8191780821999997</v>
      </c>
      <c r="AY159" s="137">
        <v>62.977575428999998</v>
      </c>
      <c r="AZ159" s="137">
        <v>183.62576154000001</v>
      </c>
      <c r="BA159" s="137">
        <v>335.66494692999999</v>
      </c>
      <c r="BB159" s="137">
        <v>8.5205479452000006</v>
      </c>
      <c r="BC159" s="137">
        <v>0</v>
      </c>
      <c r="BE159" s="148"/>
    </row>
    <row r="160" spans="1:57">
      <c r="A160" s="148"/>
      <c r="C160" s="150">
        <v>122</v>
      </c>
      <c r="D160" s="137">
        <v>1196.0866936</v>
      </c>
      <c r="E160" s="137">
        <v>177.33251720999999</v>
      </c>
      <c r="F160" s="137">
        <v>247.83116924000001</v>
      </c>
      <c r="G160" s="137">
        <v>248.59482373</v>
      </c>
      <c r="H160" s="137">
        <v>6.8191780821999997</v>
      </c>
      <c r="I160" s="137">
        <v>58.246378053000001</v>
      </c>
      <c r="J160" s="137">
        <v>221.00868324000001</v>
      </c>
      <c r="K160" s="137">
        <v>75.466285021999994</v>
      </c>
      <c r="L160" s="137">
        <v>7.2164383562000003</v>
      </c>
      <c r="M160" s="137">
        <v>0</v>
      </c>
      <c r="O160" s="148"/>
      <c r="Q160" s="150">
        <v>122</v>
      </c>
      <c r="R160" s="137">
        <v>1239.9009123999999</v>
      </c>
      <c r="S160" s="137">
        <v>168.69408333999999</v>
      </c>
      <c r="T160" s="137">
        <v>252.63759363</v>
      </c>
      <c r="U160" s="137">
        <v>265.01108625000001</v>
      </c>
      <c r="V160" s="137">
        <v>6.8191780821999997</v>
      </c>
      <c r="W160" s="137">
        <v>62.645803278000002</v>
      </c>
      <c r="X160" s="137">
        <v>221.30560607000001</v>
      </c>
      <c r="Y160" s="137">
        <v>65.488640234000002</v>
      </c>
      <c r="Z160" s="137">
        <v>7.5671232877000003</v>
      </c>
      <c r="AA160" s="137">
        <v>0</v>
      </c>
      <c r="AC160" s="148"/>
      <c r="AE160" s="150">
        <v>122</v>
      </c>
      <c r="AF160" s="137">
        <v>1313.4087929</v>
      </c>
      <c r="AG160" s="137">
        <v>223.84467709</v>
      </c>
      <c r="AH160" s="137">
        <v>275.42258263999997</v>
      </c>
      <c r="AI160" s="137">
        <v>287.21625325999997</v>
      </c>
      <c r="AJ160" s="137">
        <v>6.8191780821999997</v>
      </c>
      <c r="AK160" s="137">
        <v>63.287668482000001</v>
      </c>
      <c r="AL160" s="137">
        <v>183.20001303000001</v>
      </c>
      <c r="AM160" s="137">
        <v>379.46941304000001</v>
      </c>
      <c r="AN160" s="137">
        <v>8.7589041095999995</v>
      </c>
      <c r="AO160" s="137">
        <v>0</v>
      </c>
      <c r="AQ160" s="148"/>
      <c r="AS160" s="150">
        <v>122</v>
      </c>
      <c r="AT160" s="137">
        <v>1301.8811545999999</v>
      </c>
      <c r="AU160" s="137">
        <v>216.45535063</v>
      </c>
      <c r="AV160" s="137">
        <v>264.05677739999999</v>
      </c>
      <c r="AW160" s="137">
        <v>287.49629384000002</v>
      </c>
      <c r="AX160" s="137">
        <v>6.8191780821999997</v>
      </c>
      <c r="AY160" s="137">
        <v>62.947925615999999</v>
      </c>
      <c r="AZ160" s="137">
        <v>183.40403257</v>
      </c>
      <c r="BA160" s="137">
        <v>335.21584160999998</v>
      </c>
      <c r="BB160" s="137">
        <v>8.5205479452000006</v>
      </c>
      <c r="BC160" s="137">
        <v>0</v>
      </c>
      <c r="BE160" s="148"/>
    </row>
    <row r="161" spans="1:57">
      <c r="A161" s="148"/>
      <c r="C161" s="150">
        <v>123</v>
      </c>
      <c r="D161" s="137">
        <v>1188.8679417999999</v>
      </c>
      <c r="E161" s="137">
        <v>176.33850575</v>
      </c>
      <c r="F161" s="137">
        <v>247.07706762999999</v>
      </c>
      <c r="G161" s="137">
        <v>248.17183248000001</v>
      </c>
      <c r="H161" s="137">
        <v>6.8191780821999997</v>
      </c>
      <c r="I161" s="137">
        <v>58.217816694</v>
      </c>
      <c r="J161" s="137">
        <v>220.74083576999999</v>
      </c>
      <c r="K161" s="137">
        <v>75.216382601999996</v>
      </c>
      <c r="L161" s="137">
        <v>7.2164383562000003</v>
      </c>
      <c r="M161" s="137">
        <v>0</v>
      </c>
      <c r="O161" s="148"/>
      <c r="Q161" s="150">
        <v>123</v>
      </c>
      <c r="R161" s="137">
        <v>1232.2592221</v>
      </c>
      <c r="S161" s="137">
        <v>168.16153107</v>
      </c>
      <c r="T161" s="137">
        <v>251.40586551999999</v>
      </c>
      <c r="U161" s="137">
        <v>264.62863944999998</v>
      </c>
      <c r="V161" s="137">
        <v>6.8191780821999997</v>
      </c>
      <c r="W161" s="137">
        <v>62.614637713</v>
      </c>
      <c r="X161" s="137">
        <v>221.03630541000001</v>
      </c>
      <c r="Y161" s="137">
        <v>65.229473698999996</v>
      </c>
      <c r="Z161" s="137">
        <v>7.5671232877000003</v>
      </c>
      <c r="AA161" s="137">
        <v>0</v>
      </c>
      <c r="AC161" s="148"/>
      <c r="AE161" s="150">
        <v>123</v>
      </c>
      <c r="AF161" s="137">
        <v>1305.6121146</v>
      </c>
      <c r="AG161" s="137">
        <v>222.42857434999999</v>
      </c>
      <c r="AH161" s="137">
        <v>274.51004083999999</v>
      </c>
      <c r="AI161" s="137">
        <v>286.80237485999999</v>
      </c>
      <c r="AJ161" s="137">
        <v>6.8191780821999997</v>
      </c>
      <c r="AK161" s="137">
        <v>63.257819595000001</v>
      </c>
      <c r="AL161" s="137">
        <v>182.97993871</v>
      </c>
      <c r="AM161" s="137">
        <v>379.02566216999998</v>
      </c>
      <c r="AN161" s="137">
        <v>8.7589041095999995</v>
      </c>
      <c r="AO161" s="137">
        <v>0</v>
      </c>
      <c r="AQ161" s="148"/>
      <c r="AS161" s="150">
        <v>123</v>
      </c>
      <c r="AT161" s="137">
        <v>1294.2337285000001</v>
      </c>
      <c r="AU161" s="137">
        <v>215.24244261000001</v>
      </c>
      <c r="AV161" s="137">
        <v>262.98563533999999</v>
      </c>
      <c r="AW161" s="137">
        <v>287.07489649000001</v>
      </c>
      <c r="AX161" s="137">
        <v>6.8191780821999997</v>
      </c>
      <c r="AY161" s="137">
        <v>62.918260320999998</v>
      </c>
      <c r="AZ161" s="137">
        <v>183.18477722</v>
      </c>
      <c r="BA161" s="137">
        <v>334.76763061000003</v>
      </c>
      <c r="BB161" s="137">
        <v>8.5205479452000006</v>
      </c>
      <c r="BC161" s="137">
        <v>0</v>
      </c>
      <c r="BE161" s="148"/>
    </row>
    <row r="162" spans="1:57">
      <c r="A162" s="148"/>
      <c r="C162" s="150">
        <v>124</v>
      </c>
      <c r="D162" s="137">
        <v>1181.9838837</v>
      </c>
      <c r="E162" s="137">
        <v>175.63492237</v>
      </c>
      <c r="F162" s="137">
        <v>245.69784417</v>
      </c>
      <c r="G162" s="137">
        <v>247.74884122</v>
      </c>
      <c r="H162" s="137">
        <v>6.8191780821999997</v>
      </c>
      <c r="I162" s="137">
        <v>58.189195491</v>
      </c>
      <c r="J162" s="137">
        <v>220.47433649000001</v>
      </c>
      <c r="K162" s="137">
        <v>74.963582185999996</v>
      </c>
      <c r="L162" s="137">
        <v>7.2164383562000003</v>
      </c>
      <c r="M162" s="137">
        <v>0</v>
      </c>
      <c r="O162" s="148"/>
      <c r="Q162" s="150">
        <v>124</v>
      </c>
      <c r="R162" s="137">
        <v>1224.4032767000001</v>
      </c>
      <c r="S162" s="137">
        <v>167.57812543</v>
      </c>
      <c r="T162" s="137">
        <v>250.43924580999999</v>
      </c>
      <c r="U162" s="137">
        <v>264.24619264</v>
      </c>
      <c r="V162" s="137">
        <v>6.8191780821999997</v>
      </c>
      <c r="W162" s="137">
        <v>62.583423793999998</v>
      </c>
      <c r="X162" s="137">
        <v>220.76810678000001</v>
      </c>
      <c r="Y162" s="137">
        <v>64.966894940000003</v>
      </c>
      <c r="Z162" s="137">
        <v>7.5671232877000003</v>
      </c>
      <c r="AA162" s="137">
        <v>0</v>
      </c>
      <c r="AC162" s="148"/>
      <c r="AE162" s="150">
        <v>124</v>
      </c>
      <c r="AF162" s="137">
        <v>1298.0695891</v>
      </c>
      <c r="AG162" s="137">
        <v>221.17939666999999</v>
      </c>
      <c r="AH162" s="137">
        <v>273.17642106</v>
      </c>
      <c r="AI162" s="137">
        <v>286.38849644999999</v>
      </c>
      <c r="AJ162" s="137">
        <v>6.8191780821999997</v>
      </c>
      <c r="AK162" s="137">
        <v>63.227962921</v>
      </c>
      <c r="AL162" s="137">
        <v>182.76250450000001</v>
      </c>
      <c r="AM162" s="137">
        <v>378.58528093000001</v>
      </c>
      <c r="AN162" s="137">
        <v>8.7589041095999995</v>
      </c>
      <c r="AO162" s="137">
        <v>0</v>
      </c>
      <c r="AQ162" s="148"/>
      <c r="AS162" s="150">
        <v>124</v>
      </c>
      <c r="AT162" s="137">
        <v>1286.8015679</v>
      </c>
      <c r="AU162" s="137">
        <v>213.96922240999999</v>
      </c>
      <c r="AV162" s="137">
        <v>261.75954006000001</v>
      </c>
      <c r="AW162" s="137">
        <v>286.65349913</v>
      </c>
      <c r="AX162" s="137">
        <v>6.8191780821999997</v>
      </c>
      <c r="AY162" s="137">
        <v>62.888577871000003</v>
      </c>
      <c r="AZ162" s="137">
        <v>182.96792757</v>
      </c>
      <c r="BA162" s="137">
        <v>334.32016957000002</v>
      </c>
      <c r="BB162" s="137">
        <v>8.5205479452000006</v>
      </c>
      <c r="BC162" s="137">
        <v>0</v>
      </c>
      <c r="BE162" s="148"/>
    </row>
    <row r="163" spans="1:57">
      <c r="A163" s="148"/>
      <c r="C163" s="150">
        <v>125</v>
      </c>
      <c r="D163" s="137">
        <v>1174.5032243000001</v>
      </c>
      <c r="E163" s="137">
        <v>174.88120309999999</v>
      </c>
      <c r="F163" s="137">
        <v>244.96535797999999</v>
      </c>
      <c r="G163" s="137">
        <v>247.32584997000001</v>
      </c>
      <c r="H163" s="137">
        <v>6.8191780821999997</v>
      </c>
      <c r="I163" s="137">
        <v>58.160513858000002</v>
      </c>
      <c r="J163" s="137">
        <v>220.20914278000001</v>
      </c>
      <c r="K163" s="137">
        <v>74.707886553999998</v>
      </c>
      <c r="L163" s="137">
        <v>7.2164383562000003</v>
      </c>
      <c r="M163" s="137">
        <v>0</v>
      </c>
      <c r="O163" s="148"/>
      <c r="Q163" s="150">
        <v>125</v>
      </c>
      <c r="R163" s="137">
        <v>1216.6742223000001</v>
      </c>
      <c r="S163" s="137">
        <v>166.88094988</v>
      </c>
      <c r="T163" s="137">
        <v>249.45950503</v>
      </c>
      <c r="U163" s="137">
        <v>263.86374583000003</v>
      </c>
      <c r="V163" s="137">
        <v>6.8191780821999997</v>
      </c>
      <c r="W163" s="137">
        <v>62.552163147999998</v>
      </c>
      <c r="X163" s="137">
        <v>220.50097378000001</v>
      </c>
      <c r="Y163" s="137">
        <v>64.700935627999996</v>
      </c>
      <c r="Z163" s="137">
        <v>7.5671232877000003</v>
      </c>
      <c r="AA163" s="137">
        <v>0</v>
      </c>
      <c r="AC163" s="148"/>
      <c r="AE163" s="150">
        <v>125</v>
      </c>
      <c r="AF163" s="137">
        <v>1290.4695988999999</v>
      </c>
      <c r="AG163" s="137">
        <v>220.15381027999999</v>
      </c>
      <c r="AH163" s="137">
        <v>271.67667477999998</v>
      </c>
      <c r="AI163" s="137">
        <v>285.97461804</v>
      </c>
      <c r="AJ163" s="137">
        <v>6.8191780821999997</v>
      </c>
      <c r="AK163" s="137">
        <v>63.198096505000002</v>
      </c>
      <c r="AL163" s="137">
        <v>182.54763936000001</v>
      </c>
      <c r="AM163" s="137">
        <v>378.14813669</v>
      </c>
      <c r="AN163" s="137">
        <v>8.7589041095999995</v>
      </c>
      <c r="AO163" s="137">
        <v>0</v>
      </c>
      <c r="AQ163" s="148"/>
      <c r="AS163" s="150">
        <v>125</v>
      </c>
      <c r="AT163" s="137">
        <v>1279.1173917000001</v>
      </c>
      <c r="AU163" s="137">
        <v>213.10906610000001</v>
      </c>
      <c r="AV163" s="137">
        <v>260.37239633000002</v>
      </c>
      <c r="AW163" s="137">
        <v>286.23210177999999</v>
      </c>
      <c r="AX163" s="137">
        <v>6.8191780821999997</v>
      </c>
      <c r="AY163" s="137">
        <v>62.858876592000001</v>
      </c>
      <c r="AZ163" s="137">
        <v>182.75341564999999</v>
      </c>
      <c r="BA163" s="137">
        <v>333.87331412999998</v>
      </c>
      <c r="BB163" s="137">
        <v>8.5205479452000006</v>
      </c>
      <c r="BC163" s="137">
        <v>0</v>
      </c>
      <c r="BE163" s="148"/>
    </row>
    <row r="164" spans="1:57">
      <c r="A164" s="148"/>
      <c r="C164" s="150">
        <v>126</v>
      </c>
      <c r="D164" s="137">
        <v>1166.9721391</v>
      </c>
      <c r="E164" s="137">
        <v>174.34706489999999</v>
      </c>
      <c r="F164" s="137">
        <v>244.02556240999999</v>
      </c>
      <c r="G164" s="137">
        <v>246.94101283000001</v>
      </c>
      <c r="H164" s="137">
        <v>6.8191780821999997</v>
      </c>
      <c r="I164" s="137">
        <v>58.131771209999997</v>
      </c>
      <c r="J164" s="137">
        <v>219.94521202999999</v>
      </c>
      <c r="K164" s="137">
        <v>74.449298486000004</v>
      </c>
      <c r="L164" s="137">
        <v>7.2164383562000003</v>
      </c>
      <c r="M164" s="137">
        <v>0</v>
      </c>
      <c r="O164" s="148"/>
      <c r="Q164" s="150">
        <v>126</v>
      </c>
      <c r="R164" s="137">
        <v>1208.7372324</v>
      </c>
      <c r="S164" s="137">
        <v>166.33205706000001</v>
      </c>
      <c r="T164" s="137">
        <v>248.56328526999999</v>
      </c>
      <c r="U164" s="137">
        <v>263.48129903</v>
      </c>
      <c r="V164" s="137">
        <v>6.8191780821999997</v>
      </c>
      <c r="W164" s="137">
        <v>62.520857405000001</v>
      </c>
      <c r="X164" s="137">
        <v>220.23487</v>
      </c>
      <c r="Y164" s="137">
        <v>64.431627430999995</v>
      </c>
      <c r="Z164" s="137">
        <v>7.5671232877000003</v>
      </c>
      <c r="AA164" s="137">
        <v>0</v>
      </c>
      <c r="AC164" s="148"/>
      <c r="AE164" s="150">
        <v>126</v>
      </c>
      <c r="AF164" s="137">
        <v>1281.6813122999999</v>
      </c>
      <c r="AG164" s="137">
        <v>219.5367128</v>
      </c>
      <c r="AH164" s="137">
        <v>270.95673601999999</v>
      </c>
      <c r="AI164" s="137">
        <v>285.56073964000001</v>
      </c>
      <c r="AJ164" s="137">
        <v>6.8191780821999997</v>
      </c>
      <c r="AK164" s="137">
        <v>63.16821839</v>
      </c>
      <c r="AL164" s="137">
        <v>182.33527221</v>
      </c>
      <c r="AM164" s="137">
        <v>377.71409683000002</v>
      </c>
      <c r="AN164" s="137">
        <v>8.7589041095999995</v>
      </c>
      <c r="AO164" s="137">
        <v>0</v>
      </c>
      <c r="AQ164" s="148"/>
      <c r="AS164" s="150">
        <v>126</v>
      </c>
      <c r="AT164" s="137">
        <v>1270.5288241999999</v>
      </c>
      <c r="AU164" s="137">
        <v>212.47736169000001</v>
      </c>
      <c r="AV164" s="137">
        <v>259.66119207000003</v>
      </c>
      <c r="AW164" s="137">
        <v>285.81070441999998</v>
      </c>
      <c r="AX164" s="137">
        <v>6.8191780821999997</v>
      </c>
      <c r="AY164" s="137">
        <v>62.829154809999999</v>
      </c>
      <c r="AZ164" s="137">
        <v>182.54117350999999</v>
      </c>
      <c r="BA164" s="137">
        <v>333.42691990999998</v>
      </c>
      <c r="BB164" s="137">
        <v>8.5205479452000006</v>
      </c>
      <c r="BC164" s="137">
        <v>0</v>
      </c>
      <c r="BE164" s="148"/>
    </row>
    <row r="165" spans="1:57">
      <c r="A165" s="148"/>
      <c r="C165" s="150">
        <v>127</v>
      </c>
      <c r="D165" s="137">
        <v>1160.1503548999999</v>
      </c>
      <c r="E165" s="137">
        <v>173.79686287000001</v>
      </c>
      <c r="F165" s="137">
        <v>243.21381198</v>
      </c>
      <c r="G165" s="137">
        <v>246.59128242</v>
      </c>
      <c r="H165" s="137">
        <v>6.8191780821999997</v>
      </c>
      <c r="I165" s="137">
        <v>58.102966958000003</v>
      </c>
      <c r="J165" s="137">
        <v>219.68250162999999</v>
      </c>
      <c r="K165" s="137">
        <v>74.187820763999994</v>
      </c>
      <c r="L165" s="137">
        <v>7.2164383562000003</v>
      </c>
      <c r="M165" s="137">
        <v>0</v>
      </c>
      <c r="O165" s="148"/>
      <c r="Q165" s="150">
        <v>127</v>
      </c>
      <c r="R165" s="137">
        <v>1202.1705956000001</v>
      </c>
      <c r="S165" s="137">
        <v>165.63639719</v>
      </c>
      <c r="T165" s="137">
        <v>247.50659311999999</v>
      </c>
      <c r="U165" s="137">
        <v>263.09885222000003</v>
      </c>
      <c r="V165" s="137">
        <v>6.8191780821999997</v>
      </c>
      <c r="W165" s="137">
        <v>62.489508192000002</v>
      </c>
      <c r="X165" s="137">
        <v>219.96975903000001</v>
      </c>
      <c r="Y165" s="137">
        <v>64.159002021000006</v>
      </c>
      <c r="Z165" s="137">
        <v>7.5671232877000003</v>
      </c>
      <c r="AA165" s="137">
        <v>0</v>
      </c>
      <c r="AC165" s="148"/>
      <c r="AE165" s="150">
        <v>127</v>
      </c>
      <c r="AF165" s="137">
        <v>1274.2764070999999</v>
      </c>
      <c r="AG165" s="137">
        <v>218.70739241000001</v>
      </c>
      <c r="AH165" s="137">
        <v>269.54626660999998</v>
      </c>
      <c r="AI165" s="137">
        <v>285.14686123000001</v>
      </c>
      <c r="AJ165" s="137">
        <v>6.8191780821999997</v>
      </c>
      <c r="AK165" s="137">
        <v>63.138326620000001</v>
      </c>
      <c r="AL165" s="137">
        <v>182.12533199000001</v>
      </c>
      <c r="AM165" s="137">
        <v>377.28302871</v>
      </c>
      <c r="AN165" s="137">
        <v>8.7589041095999995</v>
      </c>
      <c r="AO165" s="137">
        <v>0</v>
      </c>
      <c r="AQ165" s="148"/>
      <c r="AS165" s="150">
        <v>127</v>
      </c>
      <c r="AT165" s="137">
        <v>1263.2186967</v>
      </c>
      <c r="AU165" s="137">
        <v>211.70356379</v>
      </c>
      <c r="AV165" s="137">
        <v>258.33225131</v>
      </c>
      <c r="AW165" s="137">
        <v>285.38930706999997</v>
      </c>
      <c r="AX165" s="137">
        <v>6.8191780821999997</v>
      </c>
      <c r="AY165" s="137">
        <v>62.799410852000001</v>
      </c>
      <c r="AZ165" s="137">
        <v>182.33113320999999</v>
      </c>
      <c r="BA165" s="137">
        <v>332.98084255999999</v>
      </c>
      <c r="BB165" s="137">
        <v>8.5205479452000006</v>
      </c>
      <c r="BC165" s="137">
        <v>0</v>
      </c>
      <c r="BE165" s="148"/>
    </row>
    <row r="166" spans="1:57">
      <c r="A166" s="148"/>
      <c r="C166" s="150">
        <v>128</v>
      </c>
      <c r="D166" s="137">
        <v>1154.3279763</v>
      </c>
      <c r="E166" s="137">
        <v>172.65828275999999</v>
      </c>
      <c r="F166" s="137">
        <v>242.12645977</v>
      </c>
      <c r="G166" s="137">
        <v>246.24155202</v>
      </c>
      <c r="H166" s="137">
        <v>6.8191780821999997</v>
      </c>
      <c r="I166" s="137">
        <v>58.074100518000002</v>
      </c>
      <c r="J166" s="137">
        <v>219.42096896999999</v>
      </c>
      <c r="K166" s="137">
        <v>73.923456165999994</v>
      </c>
      <c r="L166" s="137">
        <v>7.2164383562000003</v>
      </c>
      <c r="M166" s="137">
        <v>0</v>
      </c>
      <c r="O166" s="148"/>
      <c r="Q166" s="150">
        <v>128</v>
      </c>
      <c r="R166" s="137">
        <v>1195.7881043</v>
      </c>
      <c r="S166" s="137">
        <v>164.74335821</v>
      </c>
      <c r="T166" s="137">
        <v>246.45957256</v>
      </c>
      <c r="U166" s="137">
        <v>262.71996753000002</v>
      </c>
      <c r="V166" s="137">
        <v>6.8191780821999997</v>
      </c>
      <c r="W166" s="137">
        <v>62.458117137000002</v>
      </c>
      <c r="X166" s="137">
        <v>219.70560448000001</v>
      </c>
      <c r="Y166" s="137">
        <v>63.883091067999999</v>
      </c>
      <c r="Z166" s="137">
        <v>7.5671232877000003</v>
      </c>
      <c r="AA166" s="137">
        <v>0</v>
      </c>
      <c r="AC166" s="148"/>
      <c r="AE166" s="150">
        <v>128</v>
      </c>
      <c r="AF166" s="137">
        <v>1267.3587246</v>
      </c>
      <c r="AG166" s="137">
        <v>217.61019014999999</v>
      </c>
      <c r="AH166" s="137">
        <v>268.59563766999997</v>
      </c>
      <c r="AI166" s="137">
        <v>284.73298282000002</v>
      </c>
      <c r="AJ166" s="137">
        <v>6.8191780821999997</v>
      </c>
      <c r="AK166" s="137">
        <v>63.108419239</v>
      </c>
      <c r="AL166" s="137">
        <v>181.91774763999999</v>
      </c>
      <c r="AM166" s="137">
        <v>376.8547997</v>
      </c>
      <c r="AN166" s="137">
        <v>8.7589041095999995</v>
      </c>
      <c r="AO166" s="137">
        <v>0</v>
      </c>
      <c r="AQ166" s="148"/>
      <c r="AS166" s="150">
        <v>128</v>
      </c>
      <c r="AT166" s="137">
        <v>1256.1904348</v>
      </c>
      <c r="AU166" s="137">
        <v>210.87389851</v>
      </c>
      <c r="AV166" s="137">
        <v>257.37572951999999</v>
      </c>
      <c r="AW166" s="137">
        <v>284.96790972000002</v>
      </c>
      <c r="AX166" s="137">
        <v>6.8191780821999997</v>
      </c>
      <c r="AY166" s="137">
        <v>62.769643043999999</v>
      </c>
      <c r="AZ166" s="137">
        <v>182.12322681000001</v>
      </c>
      <c r="BA166" s="137">
        <v>332.5349377</v>
      </c>
      <c r="BB166" s="137">
        <v>8.5205479452000006</v>
      </c>
      <c r="BC166" s="137">
        <v>0</v>
      </c>
      <c r="BE166" s="148"/>
    </row>
    <row r="167" spans="1:57">
      <c r="A167" s="148"/>
      <c r="C167" s="150">
        <v>129</v>
      </c>
      <c r="D167" s="137">
        <v>1147.9889734000001</v>
      </c>
      <c r="E167" s="137">
        <v>171.85976728</v>
      </c>
      <c r="F167" s="137">
        <v>241.21566730999999</v>
      </c>
      <c r="G167" s="137">
        <v>245.89182160999999</v>
      </c>
      <c r="H167" s="137">
        <v>6.8191780821999997</v>
      </c>
      <c r="I167" s="137">
        <v>58.045171302</v>
      </c>
      <c r="J167" s="137">
        <v>219.16057143</v>
      </c>
      <c r="K167" s="137">
        <v>73.656207475000002</v>
      </c>
      <c r="L167" s="137">
        <v>7.2164383562000003</v>
      </c>
      <c r="M167" s="137">
        <v>0</v>
      </c>
      <c r="O167" s="148"/>
      <c r="Q167" s="150">
        <v>129</v>
      </c>
      <c r="R167" s="137">
        <v>1189.6112909999999</v>
      </c>
      <c r="S167" s="137">
        <v>163.46928133</v>
      </c>
      <c r="T167" s="137">
        <v>245.59057976</v>
      </c>
      <c r="U167" s="137">
        <v>262.33841490999998</v>
      </c>
      <c r="V167" s="137">
        <v>6.8191780821999997</v>
      </c>
      <c r="W167" s="137">
        <v>62.426685869000003</v>
      </c>
      <c r="X167" s="137">
        <v>219.44236993999999</v>
      </c>
      <c r="Y167" s="137">
        <v>63.603926242</v>
      </c>
      <c r="Z167" s="137">
        <v>7.5671232877000003</v>
      </c>
      <c r="AA167" s="137">
        <v>0</v>
      </c>
      <c r="AC167" s="148"/>
      <c r="AE167" s="150">
        <v>129</v>
      </c>
      <c r="AF167" s="137">
        <v>1260.7943837</v>
      </c>
      <c r="AG167" s="137">
        <v>216.13398351999999</v>
      </c>
      <c r="AH167" s="137">
        <v>267.67067157000002</v>
      </c>
      <c r="AI167" s="137">
        <v>284.31910441999997</v>
      </c>
      <c r="AJ167" s="137">
        <v>6.8191780821999997</v>
      </c>
      <c r="AK167" s="137">
        <v>63.078494290000002</v>
      </c>
      <c r="AL167" s="137">
        <v>181.71244811</v>
      </c>
      <c r="AM167" s="137">
        <v>376.42927715000002</v>
      </c>
      <c r="AN167" s="137">
        <v>8.7589041095999995</v>
      </c>
      <c r="AO167" s="137">
        <v>0</v>
      </c>
      <c r="AQ167" s="148"/>
      <c r="AS167" s="150">
        <v>129</v>
      </c>
      <c r="AT167" s="137">
        <v>1249.1316832</v>
      </c>
      <c r="AU167" s="137">
        <v>209.83930408000001</v>
      </c>
      <c r="AV167" s="137">
        <v>256.65462652000002</v>
      </c>
      <c r="AW167" s="137">
        <v>284.54651236000001</v>
      </c>
      <c r="AX167" s="137">
        <v>6.8191780821999997</v>
      </c>
      <c r="AY167" s="137">
        <v>62.739849712999998</v>
      </c>
      <c r="AZ167" s="137">
        <v>181.91738634000001</v>
      </c>
      <c r="BA167" s="137">
        <v>332.08906096999999</v>
      </c>
      <c r="BB167" s="137">
        <v>8.5205479452000006</v>
      </c>
      <c r="BC167" s="137">
        <v>0</v>
      </c>
      <c r="BE167" s="148"/>
    </row>
    <row r="168" spans="1:57">
      <c r="A168" s="148"/>
      <c r="C168" s="150">
        <v>130</v>
      </c>
      <c r="D168" s="137">
        <v>1142.0850161000001</v>
      </c>
      <c r="E168" s="137">
        <v>170.99574365000001</v>
      </c>
      <c r="F168" s="137">
        <v>239.92997091999999</v>
      </c>
      <c r="G168" s="137">
        <v>245.54745757000001</v>
      </c>
      <c r="H168" s="137">
        <v>6.8191780821999997</v>
      </c>
      <c r="I168" s="137">
        <v>58.016178725000003</v>
      </c>
      <c r="J168" s="137">
        <v>218.90126642000001</v>
      </c>
      <c r="K168" s="137">
        <v>73.386077470000004</v>
      </c>
      <c r="L168" s="137">
        <v>7.2164383562000003</v>
      </c>
      <c r="M168" s="137">
        <v>0</v>
      </c>
      <c r="O168" s="148"/>
      <c r="Q168" s="150">
        <v>130</v>
      </c>
      <c r="R168" s="137">
        <v>1183.3247288</v>
      </c>
      <c r="S168" s="137">
        <v>162.47180428999999</v>
      </c>
      <c r="T168" s="137">
        <v>244.55473610999999</v>
      </c>
      <c r="U168" s="137">
        <v>261.95686228</v>
      </c>
      <c r="V168" s="137">
        <v>6.8191780821999997</v>
      </c>
      <c r="W168" s="137">
        <v>62.395216015000003</v>
      </c>
      <c r="X168" s="137">
        <v>219.18001899999999</v>
      </c>
      <c r="Y168" s="137">
        <v>63.321539211999998</v>
      </c>
      <c r="Z168" s="137">
        <v>7.5671232877000003</v>
      </c>
      <c r="AA168" s="137">
        <v>0</v>
      </c>
      <c r="AC168" s="148"/>
      <c r="AE168" s="150">
        <v>130</v>
      </c>
      <c r="AF168" s="137">
        <v>1254.1604090999999</v>
      </c>
      <c r="AG168" s="137">
        <v>214.7240554</v>
      </c>
      <c r="AH168" s="137">
        <v>266.74906062000002</v>
      </c>
      <c r="AI168" s="137">
        <v>283.90522600999998</v>
      </c>
      <c r="AJ168" s="137">
        <v>6.8191780821999997</v>
      </c>
      <c r="AK168" s="137">
        <v>63.048549817000001</v>
      </c>
      <c r="AL168" s="137">
        <v>181.50936232000001</v>
      </c>
      <c r="AM168" s="137">
        <v>376.00632845000001</v>
      </c>
      <c r="AN168" s="137">
        <v>8.7589041095999995</v>
      </c>
      <c r="AO168" s="137">
        <v>0</v>
      </c>
      <c r="AQ168" s="148"/>
      <c r="AS168" s="150">
        <v>130</v>
      </c>
      <c r="AT168" s="137">
        <v>1242.1872332</v>
      </c>
      <c r="AU168" s="137">
        <v>209.06205120000001</v>
      </c>
      <c r="AV168" s="137">
        <v>255.56188044999999</v>
      </c>
      <c r="AW168" s="137">
        <v>284.12511501</v>
      </c>
      <c r="AX168" s="137">
        <v>6.8191780821999997</v>
      </c>
      <c r="AY168" s="137">
        <v>62.710029185000003</v>
      </c>
      <c r="AZ168" s="137">
        <v>181.71354385999999</v>
      </c>
      <c r="BA168" s="137">
        <v>331.64306800999998</v>
      </c>
      <c r="BB168" s="137">
        <v>8.5205479452000006</v>
      </c>
      <c r="BC168" s="137">
        <v>0</v>
      </c>
      <c r="BE168" s="148"/>
    </row>
    <row r="169" spans="1:57">
      <c r="A169" s="148"/>
      <c r="C169" s="150">
        <v>131</v>
      </c>
      <c r="D169" s="137">
        <v>1135.7154390999999</v>
      </c>
      <c r="E169" s="137">
        <v>170.12360803000001</v>
      </c>
      <c r="F169" s="137">
        <v>239.12272493</v>
      </c>
      <c r="G169" s="137">
        <v>245.19837480999999</v>
      </c>
      <c r="H169" s="137">
        <v>6.8191780821999997</v>
      </c>
      <c r="I169" s="137">
        <v>57.987122200000002</v>
      </c>
      <c r="J169" s="137">
        <v>218.64301132</v>
      </c>
      <c r="K169" s="137">
        <v>73.113068932000004</v>
      </c>
      <c r="L169" s="137">
        <v>7.2164383562000003</v>
      </c>
      <c r="M169" s="137">
        <v>0</v>
      </c>
      <c r="O169" s="148"/>
      <c r="Q169" s="150">
        <v>131</v>
      </c>
      <c r="R169" s="137">
        <v>1176.3691186000001</v>
      </c>
      <c r="S169" s="137">
        <v>161.67251221999999</v>
      </c>
      <c r="T169" s="137">
        <v>243.98975536</v>
      </c>
      <c r="U169" s="137">
        <v>261.57530965000001</v>
      </c>
      <c r="V169" s="137">
        <v>6.8191780821999997</v>
      </c>
      <c r="W169" s="137">
        <v>62.363709204999999</v>
      </c>
      <c r="X169" s="137">
        <v>218.91851525999999</v>
      </c>
      <c r="Y169" s="137">
        <v>63.035961649000001</v>
      </c>
      <c r="Z169" s="137">
        <v>7.5671232877000003</v>
      </c>
      <c r="AA169" s="137">
        <v>0</v>
      </c>
      <c r="AC169" s="148"/>
      <c r="AE169" s="150">
        <v>131</v>
      </c>
      <c r="AF169" s="137">
        <v>1246.578428</v>
      </c>
      <c r="AG169" s="137">
        <v>214.31473781</v>
      </c>
      <c r="AH169" s="137">
        <v>265.77344434999998</v>
      </c>
      <c r="AI169" s="137">
        <v>283.49274883999999</v>
      </c>
      <c r="AJ169" s="137">
        <v>6.8191780821999997</v>
      </c>
      <c r="AK169" s="137">
        <v>63.018583863000003</v>
      </c>
      <c r="AL169" s="137">
        <v>181.30841921000001</v>
      </c>
      <c r="AM169" s="137">
        <v>375.58582095000003</v>
      </c>
      <c r="AN169" s="137">
        <v>8.7589041095999995</v>
      </c>
      <c r="AO169" s="137">
        <v>0</v>
      </c>
      <c r="AQ169" s="148"/>
      <c r="AS169" s="150">
        <v>131</v>
      </c>
      <c r="AT169" s="137">
        <v>1235.1426323999999</v>
      </c>
      <c r="AU169" s="137">
        <v>208.32256921999999</v>
      </c>
      <c r="AV169" s="137">
        <v>254.52928815999999</v>
      </c>
      <c r="AW169" s="137">
        <v>283.70594369000003</v>
      </c>
      <c r="AX169" s="137">
        <v>6.8191780821999997</v>
      </c>
      <c r="AY169" s="137">
        <v>62.680179787</v>
      </c>
      <c r="AZ169" s="137">
        <v>181.51163142999999</v>
      </c>
      <c r="BA169" s="137">
        <v>331.19681444000003</v>
      </c>
      <c r="BB169" s="137">
        <v>8.5205479452000006</v>
      </c>
      <c r="BC169" s="137">
        <v>0</v>
      </c>
      <c r="BE169" s="148"/>
    </row>
    <row r="170" spans="1:57">
      <c r="A170" s="148"/>
      <c r="C170" s="150">
        <v>132</v>
      </c>
      <c r="D170" s="137">
        <v>1128.5367474</v>
      </c>
      <c r="E170" s="137">
        <v>169.75896592999999</v>
      </c>
      <c r="F170" s="137">
        <v>238.62484158000001</v>
      </c>
      <c r="G170" s="137">
        <v>244.84155057999999</v>
      </c>
      <c r="H170" s="137">
        <v>6.8191780821999997</v>
      </c>
      <c r="I170" s="137">
        <v>57.95800114</v>
      </c>
      <c r="J170" s="137">
        <v>218.38576351</v>
      </c>
      <c r="K170" s="137">
        <v>72.837184640999993</v>
      </c>
      <c r="L170" s="137">
        <v>7.2164383562000003</v>
      </c>
      <c r="M170" s="137">
        <v>0</v>
      </c>
      <c r="O170" s="148"/>
      <c r="Q170" s="150">
        <v>132</v>
      </c>
      <c r="R170" s="137">
        <v>1169.5915250999999</v>
      </c>
      <c r="S170" s="137">
        <v>160.82147544</v>
      </c>
      <c r="T170" s="137">
        <v>243.29850275000001</v>
      </c>
      <c r="U170" s="137">
        <v>261.19375702999997</v>
      </c>
      <c r="V170" s="137">
        <v>6.8191780821999997</v>
      </c>
      <c r="W170" s="137">
        <v>62.332167065</v>
      </c>
      <c r="X170" s="137">
        <v>218.65782232000001</v>
      </c>
      <c r="Y170" s="137">
        <v>62.747225223000001</v>
      </c>
      <c r="Z170" s="137">
        <v>7.5671232877000003</v>
      </c>
      <c r="AA170" s="137">
        <v>0</v>
      </c>
      <c r="AC170" s="148"/>
      <c r="AE170" s="150">
        <v>132</v>
      </c>
      <c r="AF170" s="137">
        <v>1239.3687855000001</v>
      </c>
      <c r="AG170" s="137">
        <v>213.33197054999999</v>
      </c>
      <c r="AH170" s="137">
        <v>265.00036623</v>
      </c>
      <c r="AI170" s="137">
        <v>283.07884465000001</v>
      </c>
      <c r="AJ170" s="137">
        <v>6.8191780821999997</v>
      </c>
      <c r="AK170" s="137">
        <v>62.988594472999999</v>
      </c>
      <c r="AL170" s="137">
        <v>181.10954773</v>
      </c>
      <c r="AM170" s="137">
        <v>375.16762203000002</v>
      </c>
      <c r="AN170" s="137">
        <v>8.7589041095999995</v>
      </c>
      <c r="AO170" s="137">
        <v>0</v>
      </c>
      <c r="AQ170" s="148"/>
      <c r="AS170" s="150">
        <v>132</v>
      </c>
      <c r="AT170" s="137">
        <v>1227.5907514</v>
      </c>
      <c r="AU170" s="137">
        <v>207.75938267999999</v>
      </c>
      <c r="AV170" s="137">
        <v>253.82984296999999</v>
      </c>
      <c r="AW170" s="137">
        <v>283.28461007999999</v>
      </c>
      <c r="AX170" s="137">
        <v>6.8191780821999997</v>
      </c>
      <c r="AY170" s="137">
        <v>62.650299844999999</v>
      </c>
      <c r="AZ170" s="137">
        <v>181.31158109</v>
      </c>
      <c r="BA170" s="137">
        <v>330.75015590999999</v>
      </c>
      <c r="BB170" s="137">
        <v>8.5205479452000006</v>
      </c>
      <c r="BC170" s="137">
        <v>0</v>
      </c>
      <c r="BE170" s="148"/>
    </row>
    <row r="171" spans="1:57">
      <c r="A171" s="148"/>
      <c r="C171" s="150">
        <v>133</v>
      </c>
      <c r="D171" s="137">
        <v>1121.3763901</v>
      </c>
      <c r="E171" s="137">
        <v>169.24344615000001</v>
      </c>
      <c r="F171" s="137">
        <v>238.255066</v>
      </c>
      <c r="G171" s="137">
        <v>244.48916191999999</v>
      </c>
      <c r="H171" s="137">
        <v>6.8191780821999997</v>
      </c>
      <c r="I171" s="137">
        <v>57.928814959999997</v>
      </c>
      <c r="J171" s="137">
        <v>218.12948040000001</v>
      </c>
      <c r="K171" s="137">
        <v>72.558427377000001</v>
      </c>
      <c r="L171" s="137">
        <v>7.2164383562000003</v>
      </c>
      <c r="M171" s="137">
        <v>0</v>
      </c>
      <c r="O171" s="148"/>
      <c r="Q171" s="150">
        <v>133</v>
      </c>
      <c r="R171" s="137">
        <v>1162.9830867000001</v>
      </c>
      <c r="S171" s="137">
        <v>160.19508511999999</v>
      </c>
      <c r="T171" s="137">
        <v>242.21037529</v>
      </c>
      <c r="U171" s="137">
        <v>260.81527761000001</v>
      </c>
      <c r="V171" s="137">
        <v>6.8191780821999997</v>
      </c>
      <c r="W171" s="137">
        <v>62.300591224999998</v>
      </c>
      <c r="X171" s="137">
        <v>218.39790375999999</v>
      </c>
      <c r="Y171" s="137">
        <v>62.455361603999997</v>
      </c>
      <c r="Z171" s="137">
        <v>7.5671232877000003</v>
      </c>
      <c r="AA171" s="137">
        <v>0</v>
      </c>
      <c r="AC171" s="148"/>
      <c r="AE171" s="150">
        <v>133</v>
      </c>
      <c r="AF171" s="137">
        <v>1231.8403661</v>
      </c>
      <c r="AG171" s="137">
        <v>212.73392122999999</v>
      </c>
      <c r="AH171" s="137">
        <v>264.16355291999997</v>
      </c>
      <c r="AI171" s="137">
        <v>282.66273458000001</v>
      </c>
      <c r="AJ171" s="137">
        <v>6.8191780821999997</v>
      </c>
      <c r="AK171" s="137">
        <v>62.958579688999997</v>
      </c>
      <c r="AL171" s="137">
        <v>180.91267680000001</v>
      </c>
      <c r="AM171" s="137">
        <v>374.75159904999998</v>
      </c>
      <c r="AN171" s="137">
        <v>8.7589041095999995</v>
      </c>
      <c r="AO171" s="137">
        <v>0</v>
      </c>
      <c r="AQ171" s="148"/>
      <c r="AS171" s="150">
        <v>133</v>
      </c>
      <c r="AT171" s="137">
        <v>1220.2039907999999</v>
      </c>
      <c r="AU171" s="137">
        <v>207.04678010000001</v>
      </c>
      <c r="AV171" s="137">
        <v>253.11660466000001</v>
      </c>
      <c r="AW171" s="137">
        <v>282.86136529999999</v>
      </c>
      <c r="AX171" s="137">
        <v>6.8191780821999997</v>
      </c>
      <c r="AY171" s="137">
        <v>62.620387686000001</v>
      </c>
      <c r="AZ171" s="137">
        <v>181.11332490000001</v>
      </c>
      <c r="BA171" s="137">
        <v>330.30294805</v>
      </c>
      <c r="BB171" s="137">
        <v>8.5205479452000006</v>
      </c>
      <c r="BC171" s="137">
        <v>0</v>
      </c>
      <c r="BE171" s="148"/>
    </row>
    <row r="172" spans="1:57">
      <c r="A172" s="148"/>
      <c r="C172" s="150">
        <v>134</v>
      </c>
      <c r="D172" s="137">
        <v>1115.3575843000001</v>
      </c>
      <c r="E172" s="137">
        <v>168.05100261000001</v>
      </c>
      <c r="F172" s="137">
        <v>237.42066272</v>
      </c>
      <c r="G172" s="137">
        <v>244.13677326000001</v>
      </c>
      <c r="H172" s="137">
        <v>6.8191780821999997</v>
      </c>
      <c r="I172" s="137">
        <v>57.899563073000003</v>
      </c>
      <c r="J172" s="137">
        <v>217.87411936000001</v>
      </c>
      <c r="K172" s="137">
        <v>72.276799921000006</v>
      </c>
      <c r="L172" s="137">
        <v>7.2164383562000003</v>
      </c>
      <c r="M172" s="137">
        <v>0</v>
      </c>
      <c r="O172" s="148"/>
      <c r="Q172" s="150">
        <v>134</v>
      </c>
      <c r="R172" s="137">
        <v>1155.9128923999999</v>
      </c>
      <c r="S172" s="137">
        <v>159.73555654</v>
      </c>
      <c r="T172" s="137">
        <v>241.41507666999999</v>
      </c>
      <c r="U172" s="137">
        <v>260.43886357000002</v>
      </c>
      <c r="V172" s="137">
        <v>6.8191780821999997</v>
      </c>
      <c r="W172" s="137">
        <v>62.268983313</v>
      </c>
      <c r="X172" s="137">
        <v>218.13872318</v>
      </c>
      <c r="Y172" s="137">
        <v>62.160402462</v>
      </c>
      <c r="Z172" s="137">
        <v>7.5671232877000003</v>
      </c>
      <c r="AA172" s="137">
        <v>0</v>
      </c>
      <c r="AC172" s="148"/>
      <c r="AE172" s="150">
        <v>134</v>
      </c>
      <c r="AF172" s="137">
        <v>1224.6726435</v>
      </c>
      <c r="AG172" s="137">
        <v>211.72845138</v>
      </c>
      <c r="AH172" s="137">
        <v>263.36777848000003</v>
      </c>
      <c r="AI172" s="137">
        <v>282.25230936000003</v>
      </c>
      <c r="AJ172" s="137">
        <v>6.8191780821999997</v>
      </c>
      <c r="AK172" s="137">
        <v>62.928537556999999</v>
      </c>
      <c r="AL172" s="137">
        <v>180.71773537999999</v>
      </c>
      <c r="AM172" s="137">
        <v>374.33761937000003</v>
      </c>
      <c r="AN172" s="137">
        <v>8.7589041095999995</v>
      </c>
      <c r="AO172" s="137">
        <v>0</v>
      </c>
      <c r="AQ172" s="148"/>
      <c r="AS172" s="150">
        <v>134</v>
      </c>
      <c r="AT172" s="137">
        <v>1213.2859274</v>
      </c>
      <c r="AU172" s="137">
        <v>205.70813865</v>
      </c>
      <c r="AV172" s="137">
        <v>252.55532787000001</v>
      </c>
      <c r="AW172" s="137">
        <v>282.44350063000002</v>
      </c>
      <c r="AX172" s="137">
        <v>6.8191780821999997</v>
      </c>
      <c r="AY172" s="137">
        <v>62.590441636999998</v>
      </c>
      <c r="AZ172" s="137">
        <v>180.91679490999999</v>
      </c>
      <c r="BA172" s="137">
        <v>329.85504648</v>
      </c>
      <c r="BB172" s="137">
        <v>8.5205479452000006</v>
      </c>
      <c r="BC172" s="137">
        <v>0</v>
      </c>
      <c r="BE172" s="148"/>
    </row>
    <row r="173" spans="1:57">
      <c r="A173" s="148"/>
      <c r="C173" s="150">
        <v>135</v>
      </c>
      <c r="D173" s="137">
        <v>1109.4424687000001</v>
      </c>
      <c r="E173" s="137">
        <v>167.03133984999999</v>
      </c>
      <c r="F173" s="137">
        <v>236.30978837999999</v>
      </c>
      <c r="G173" s="137">
        <v>243.78438460000001</v>
      </c>
      <c r="H173" s="137">
        <v>6.8191780821999997</v>
      </c>
      <c r="I173" s="137">
        <v>57.870244892000002</v>
      </c>
      <c r="J173" s="137">
        <v>217.61963778000001</v>
      </c>
      <c r="K173" s="137">
        <v>71.992305053999999</v>
      </c>
      <c r="L173" s="137">
        <v>7.2164383562000003</v>
      </c>
      <c r="M173" s="137">
        <v>0</v>
      </c>
      <c r="O173" s="148"/>
      <c r="Q173" s="150">
        <v>135</v>
      </c>
      <c r="R173" s="137">
        <v>1149.2074754</v>
      </c>
      <c r="S173" s="137">
        <v>158.8912594</v>
      </c>
      <c r="T173" s="137">
        <v>240.63976926999999</v>
      </c>
      <c r="U173" s="137">
        <v>260.06244952999998</v>
      </c>
      <c r="V173" s="137">
        <v>6.8191780821999997</v>
      </c>
      <c r="W173" s="137">
        <v>62.237344956000001</v>
      </c>
      <c r="X173" s="137">
        <v>217.88024419000001</v>
      </c>
      <c r="Y173" s="137">
        <v>61.862379468</v>
      </c>
      <c r="Z173" s="137">
        <v>7.5671232877000003</v>
      </c>
      <c r="AA173" s="137">
        <v>0</v>
      </c>
      <c r="AC173" s="148"/>
      <c r="AE173" s="150">
        <v>135</v>
      </c>
      <c r="AF173" s="137">
        <v>1217.2583087999999</v>
      </c>
      <c r="AG173" s="137">
        <v>210.88208255999999</v>
      </c>
      <c r="AH173" s="137">
        <v>262.65951512999999</v>
      </c>
      <c r="AI173" s="137">
        <v>281.84188413999999</v>
      </c>
      <c r="AJ173" s="137">
        <v>6.8191780821999997</v>
      </c>
      <c r="AK173" s="137">
        <v>62.898466118000002</v>
      </c>
      <c r="AL173" s="137">
        <v>180.52465237999999</v>
      </c>
      <c r="AM173" s="137">
        <v>373.92555035999999</v>
      </c>
      <c r="AN173" s="137">
        <v>8.7589041095999995</v>
      </c>
      <c r="AO173" s="137">
        <v>0</v>
      </c>
      <c r="AQ173" s="148"/>
      <c r="AS173" s="150">
        <v>135</v>
      </c>
      <c r="AT173" s="137">
        <v>1206.2323306000001</v>
      </c>
      <c r="AU173" s="137">
        <v>204.87867374000001</v>
      </c>
      <c r="AV173" s="137">
        <v>251.62040786</v>
      </c>
      <c r="AW173" s="137">
        <v>282.02563595999999</v>
      </c>
      <c r="AX173" s="137">
        <v>6.8191780821999997</v>
      </c>
      <c r="AY173" s="137">
        <v>62.560460022999997</v>
      </c>
      <c r="AZ173" s="137">
        <v>180.72192315999999</v>
      </c>
      <c r="BA173" s="137">
        <v>329.40630685000002</v>
      </c>
      <c r="BB173" s="137">
        <v>8.5205479452000006</v>
      </c>
      <c r="BC173" s="137">
        <v>0</v>
      </c>
      <c r="BE173" s="148"/>
    </row>
    <row r="174" spans="1:57">
      <c r="A174" s="148"/>
      <c r="C174" s="150">
        <v>136</v>
      </c>
      <c r="D174" s="137">
        <v>1103.0522543</v>
      </c>
      <c r="E174" s="137">
        <v>166.13453521</v>
      </c>
      <c r="F174" s="137">
        <v>235.55115480000001</v>
      </c>
      <c r="G174" s="137">
        <v>243.43199594000001</v>
      </c>
      <c r="H174" s="137">
        <v>6.8191780821999997</v>
      </c>
      <c r="I174" s="137">
        <v>57.840859831000003</v>
      </c>
      <c r="J174" s="137">
        <v>217.36599305999999</v>
      </c>
      <c r="K174" s="137">
        <v>71.704945555999998</v>
      </c>
      <c r="L174" s="137">
        <v>7.2164383562000003</v>
      </c>
      <c r="M174" s="137">
        <v>0</v>
      </c>
      <c r="O174" s="148"/>
      <c r="Q174" s="150">
        <v>136</v>
      </c>
      <c r="R174" s="137">
        <v>1142.6201441000001</v>
      </c>
      <c r="S174" s="137">
        <v>158.12266346999999</v>
      </c>
      <c r="T174" s="137">
        <v>239.67067495000001</v>
      </c>
      <c r="U174" s="137">
        <v>259.68603548999999</v>
      </c>
      <c r="V174" s="137">
        <v>6.8191780821999997</v>
      </c>
      <c r="W174" s="137">
        <v>62.205677782999999</v>
      </c>
      <c r="X174" s="137">
        <v>217.62243036999999</v>
      </c>
      <c r="Y174" s="137">
        <v>61.561324290999998</v>
      </c>
      <c r="Z174" s="137">
        <v>7.5671232877000003</v>
      </c>
      <c r="AA174" s="137">
        <v>0</v>
      </c>
      <c r="AC174" s="148"/>
      <c r="AE174" s="150">
        <v>136</v>
      </c>
      <c r="AF174" s="137">
        <v>1210.0321441000001</v>
      </c>
      <c r="AG174" s="137">
        <v>209.99206767000001</v>
      </c>
      <c r="AH174" s="137">
        <v>261.80672793999997</v>
      </c>
      <c r="AI174" s="137">
        <v>281.43145891</v>
      </c>
      <c r="AJ174" s="137">
        <v>6.8191780821999997</v>
      </c>
      <c r="AK174" s="137">
        <v>62.868363416999998</v>
      </c>
      <c r="AL174" s="137">
        <v>180.33335675999999</v>
      </c>
      <c r="AM174" s="137">
        <v>373.51525939999999</v>
      </c>
      <c r="AN174" s="137">
        <v>8.7589041095999995</v>
      </c>
      <c r="AO174" s="137">
        <v>0</v>
      </c>
      <c r="AQ174" s="148"/>
      <c r="AS174" s="150">
        <v>136</v>
      </c>
      <c r="AT174" s="137">
        <v>1198.9639098</v>
      </c>
      <c r="AU174" s="137">
        <v>204.05492473000001</v>
      </c>
      <c r="AV174" s="137">
        <v>250.89459597000001</v>
      </c>
      <c r="AW174" s="137">
        <v>281.60777130000002</v>
      </c>
      <c r="AX174" s="137">
        <v>6.8191780821999997</v>
      </c>
      <c r="AY174" s="137">
        <v>62.530441171</v>
      </c>
      <c r="AZ174" s="137">
        <v>180.52864170999999</v>
      </c>
      <c r="BA174" s="137">
        <v>328.95658479000002</v>
      </c>
      <c r="BB174" s="137">
        <v>8.5205479452000006</v>
      </c>
      <c r="BC174" s="137">
        <v>0</v>
      </c>
      <c r="BE174" s="148"/>
    </row>
    <row r="175" spans="1:57">
      <c r="A175" s="148"/>
      <c r="C175" s="150">
        <v>137</v>
      </c>
      <c r="D175" s="137">
        <v>1096.5521980000001</v>
      </c>
      <c r="E175" s="137">
        <v>165.49868755</v>
      </c>
      <c r="F175" s="137">
        <v>234.64140603999999</v>
      </c>
      <c r="G175" s="137">
        <v>243.07960728</v>
      </c>
      <c r="H175" s="137">
        <v>6.8191780821999997</v>
      </c>
      <c r="I175" s="137">
        <v>57.811407303999999</v>
      </c>
      <c r="J175" s="137">
        <v>217.11314259</v>
      </c>
      <c r="K175" s="137">
        <v>71.414724207000006</v>
      </c>
      <c r="L175" s="137">
        <v>7.2164383562000003</v>
      </c>
      <c r="M175" s="137">
        <v>0</v>
      </c>
      <c r="O175" s="148"/>
      <c r="Q175" s="150">
        <v>137</v>
      </c>
      <c r="R175" s="137">
        <v>1135.9141259</v>
      </c>
      <c r="S175" s="137">
        <v>157.36016509999999</v>
      </c>
      <c r="T175" s="137">
        <v>238.81417003000001</v>
      </c>
      <c r="U175" s="137">
        <v>259.30962145000001</v>
      </c>
      <c r="V175" s="137">
        <v>6.8191780821999997</v>
      </c>
      <c r="W175" s="137">
        <v>62.173983421999999</v>
      </c>
      <c r="X175" s="137">
        <v>217.36524531000001</v>
      </c>
      <c r="Y175" s="137">
        <v>61.257268601</v>
      </c>
      <c r="Z175" s="137">
        <v>7.5671232877000003</v>
      </c>
      <c r="AA175" s="137">
        <v>0</v>
      </c>
      <c r="AC175" s="148"/>
      <c r="AE175" s="150">
        <v>137</v>
      </c>
      <c r="AF175" s="137">
        <v>1203.5543402999999</v>
      </c>
      <c r="AG175" s="137">
        <v>209.18382424000001</v>
      </c>
      <c r="AH175" s="137">
        <v>260.12380827999999</v>
      </c>
      <c r="AI175" s="137">
        <v>281.02103369000002</v>
      </c>
      <c r="AJ175" s="137">
        <v>6.8191780821999997</v>
      </c>
      <c r="AK175" s="137">
        <v>62.838227498000002</v>
      </c>
      <c r="AL175" s="137">
        <v>180.14377744999999</v>
      </c>
      <c r="AM175" s="137">
        <v>373.10661384000002</v>
      </c>
      <c r="AN175" s="137">
        <v>8.7589041095999995</v>
      </c>
      <c r="AO175" s="137">
        <v>0</v>
      </c>
      <c r="AQ175" s="148"/>
      <c r="AS175" s="150">
        <v>137</v>
      </c>
      <c r="AT175" s="137">
        <v>1192.8430801</v>
      </c>
      <c r="AU175" s="137">
        <v>203.02201319</v>
      </c>
      <c r="AV175" s="137">
        <v>249.23035558999999</v>
      </c>
      <c r="AW175" s="137">
        <v>281.18990663</v>
      </c>
      <c r="AX175" s="137">
        <v>6.8191780821999997</v>
      </c>
      <c r="AY175" s="137">
        <v>62.500383407999998</v>
      </c>
      <c r="AZ175" s="137">
        <v>180.33688262000001</v>
      </c>
      <c r="BA175" s="137">
        <v>328.50573593000001</v>
      </c>
      <c r="BB175" s="137">
        <v>8.5205479452000006</v>
      </c>
      <c r="BC175" s="137">
        <v>0</v>
      </c>
      <c r="BE175" s="148"/>
    </row>
    <row r="176" spans="1:57">
      <c r="A176" s="148"/>
      <c r="C176" s="150">
        <v>138</v>
      </c>
      <c r="D176" s="137">
        <v>1089.9880721</v>
      </c>
      <c r="E176" s="137">
        <v>164.88480605999999</v>
      </c>
      <c r="F176" s="137">
        <v>233.77642706</v>
      </c>
      <c r="G176" s="137">
        <v>242.72455231999999</v>
      </c>
      <c r="H176" s="137">
        <v>6.8191780821999997</v>
      </c>
      <c r="I176" s="137">
        <v>57.781886725</v>
      </c>
      <c r="J176" s="137">
        <v>216.86104374999999</v>
      </c>
      <c r="K176" s="137">
        <v>71.121643788</v>
      </c>
      <c r="L176" s="137">
        <v>7.2164383562000003</v>
      </c>
      <c r="M176" s="137">
        <v>0</v>
      </c>
      <c r="O176" s="148"/>
      <c r="Q176" s="150">
        <v>138</v>
      </c>
      <c r="R176" s="137">
        <v>1129.4211342000001</v>
      </c>
      <c r="S176" s="137">
        <v>156.58547784000001</v>
      </c>
      <c r="T176" s="137">
        <v>237.75764504</v>
      </c>
      <c r="U176" s="137">
        <v>258.93238983999998</v>
      </c>
      <c r="V176" s="137">
        <v>6.8191780821999997</v>
      </c>
      <c r="W176" s="137">
        <v>62.142263501000002</v>
      </c>
      <c r="X176" s="137">
        <v>217.10865262999999</v>
      </c>
      <c r="Y176" s="137">
        <v>60.950244069</v>
      </c>
      <c r="Z176" s="137">
        <v>7.5671232877000003</v>
      </c>
      <c r="AA176" s="137">
        <v>0</v>
      </c>
      <c r="AC176" s="148"/>
      <c r="AE176" s="150">
        <v>138</v>
      </c>
      <c r="AF176" s="137">
        <v>1196.26271</v>
      </c>
      <c r="AG176" s="137">
        <v>208.18757363</v>
      </c>
      <c r="AH176" s="137">
        <v>259.44272228</v>
      </c>
      <c r="AI176" s="137">
        <v>280.61060846999999</v>
      </c>
      <c r="AJ176" s="137">
        <v>6.8191780821999997</v>
      </c>
      <c r="AK176" s="137">
        <v>62.808056403999998</v>
      </c>
      <c r="AL176" s="137">
        <v>179.95584339000001</v>
      </c>
      <c r="AM176" s="137">
        <v>372.69948105999998</v>
      </c>
      <c r="AN176" s="137">
        <v>8.7589041095999995</v>
      </c>
      <c r="AO176" s="137">
        <v>0</v>
      </c>
      <c r="AQ176" s="148"/>
      <c r="AS176" s="150">
        <v>138</v>
      </c>
      <c r="AT176" s="137">
        <v>1185.6685078</v>
      </c>
      <c r="AU176" s="137">
        <v>201.98761726000001</v>
      </c>
      <c r="AV176" s="137">
        <v>248.62134216000001</v>
      </c>
      <c r="AW176" s="137">
        <v>280.77204196999998</v>
      </c>
      <c r="AX176" s="137">
        <v>6.8191780821999997</v>
      </c>
      <c r="AY176" s="137">
        <v>62.470285060000002</v>
      </c>
      <c r="AZ176" s="137">
        <v>180.14657792</v>
      </c>
      <c r="BA176" s="137">
        <v>328.05361591000002</v>
      </c>
      <c r="BB176" s="137">
        <v>8.5205479452000006</v>
      </c>
      <c r="BC176" s="137">
        <v>0</v>
      </c>
      <c r="BE176" s="148"/>
    </row>
    <row r="177" spans="1:57">
      <c r="A177" s="148"/>
      <c r="C177" s="150">
        <v>139</v>
      </c>
      <c r="D177" s="137">
        <v>1084.1178302000001</v>
      </c>
      <c r="E177" s="137">
        <v>164.16548405</v>
      </c>
      <c r="F177" s="137">
        <v>232.32295927999999</v>
      </c>
      <c r="G177" s="137">
        <v>242.36954263999999</v>
      </c>
      <c r="H177" s="137">
        <v>6.8191780821999997</v>
      </c>
      <c r="I177" s="137">
        <v>57.752297505999998</v>
      </c>
      <c r="J177" s="137">
        <v>216.60965393000001</v>
      </c>
      <c r="K177" s="137">
        <v>70.825707078999997</v>
      </c>
      <c r="L177" s="137">
        <v>7.2164383562000003</v>
      </c>
      <c r="M177" s="137">
        <v>0</v>
      </c>
      <c r="O177" s="148"/>
      <c r="Q177" s="150">
        <v>139</v>
      </c>
      <c r="R177" s="137">
        <v>1122.5699711</v>
      </c>
      <c r="S177" s="137">
        <v>155.82049932000001</v>
      </c>
      <c r="T177" s="137">
        <v>237.05676908000001</v>
      </c>
      <c r="U177" s="137">
        <v>258.54797182999999</v>
      </c>
      <c r="V177" s="137">
        <v>6.8191780821999997</v>
      </c>
      <c r="W177" s="137">
        <v>62.110519648999997</v>
      </c>
      <c r="X177" s="137">
        <v>216.85261589999999</v>
      </c>
      <c r="Y177" s="137">
        <v>60.640282364000001</v>
      </c>
      <c r="Z177" s="137">
        <v>7.5671232877000003</v>
      </c>
      <c r="AA177" s="137">
        <v>0</v>
      </c>
      <c r="AC177" s="148"/>
      <c r="AE177" s="150">
        <v>139</v>
      </c>
      <c r="AF177" s="137">
        <v>1189.4044596000001</v>
      </c>
      <c r="AG177" s="137">
        <v>207.17699422000001</v>
      </c>
      <c r="AH177" s="137">
        <v>258.34499949999997</v>
      </c>
      <c r="AI177" s="137">
        <v>280.19776898999999</v>
      </c>
      <c r="AJ177" s="137">
        <v>6.8191780821999997</v>
      </c>
      <c r="AK177" s="137">
        <v>62.777848179000003</v>
      </c>
      <c r="AL177" s="137">
        <v>179.76948350999999</v>
      </c>
      <c r="AM177" s="137">
        <v>372.29372841999998</v>
      </c>
      <c r="AN177" s="137">
        <v>8.7589041095999995</v>
      </c>
      <c r="AO177" s="137">
        <v>0</v>
      </c>
      <c r="AQ177" s="148"/>
      <c r="AS177" s="150">
        <v>139</v>
      </c>
      <c r="AT177" s="137">
        <v>1178.6693811</v>
      </c>
      <c r="AU177" s="137">
        <v>201.18241284999999</v>
      </c>
      <c r="AV177" s="137">
        <v>247.61058886000001</v>
      </c>
      <c r="AW177" s="137">
        <v>280.35128005000001</v>
      </c>
      <c r="AX177" s="137">
        <v>6.8191780821999997</v>
      </c>
      <c r="AY177" s="137">
        <v>62.440144453999999</v>
      </c>
      <c r="AZ177" s="137">
        <v>179.95765969000001</v>
      </c>
      <c r="BA177" s="137">
        <v>327.60008034999998</v>
      </c>
      <c r="BB177" s="137">
        <v>8.5205479452000006</v>
      </c>
      <c r="BC177" s="137">
        <v>0</v>
      </c>
      <c r="BE177" s="148"/>
    </row>
    <row r="178" spans="1:57">
      <c r="A178" s="148"/>
      <c r="C178" s="150">
        <v>140</v>
      </c>
      <c r="D178" s="137">
        <v>1077.0774699999999</v>
      </c>
      <c r="E178" s="137">
        <v>163.64895859999999</v>
      </c>
      <c r="F178" s="137">
        <v>231.83587750000001</v>
      </c>
      <c r="G178" s="137">
        <v>242.01546879</v>
      </c>
      <c r="H178" s="137">
        <v>6.8191780821999997</v>
      </c>
      <c r="I178" s="137">
        <v>57.722639063000003</v>
      </c>
      <c r="J178" s="137">
        <v>216.35893053000001</v>
      </c>
      <c r="K178" s="137">
        <v>70.526916861000004</v>
      </c>
      <c r="L178" s="137">
        <v>7.2164383562000003</v>
      </c>
      <c r="M178" s="137">
        <v>0</v>
      </c>
      <c r="O178" s="148"/>
      <c r="Q178" s="150">
        <v>140</v>
      </c>
      <c r="R178" s="137">
        <v>1115.3944153</v>
      </c>
      <c r="S178" s="137">
        <v>155.22982644000001</v>
      </c>
      <c r="T178" s="137">
        <v>236.52437896999999</v>
      </c>
      <c r="U178" s="137">
        <v>258.14515504000002</v>
      </c>
      <c r="V178" s="137">
        <v>6.8191780821999997</v>
      </c>
      <c r="W178" s="137">
        <v>62.078753493999997</v>
      </c>
      <c r="X178" s="137">
        <v>216.59709871999999</v>
      </c>
      <c r="Y178" s="137">
        <v>60.327415156999997</v>
      </c>
      <c r="Z178" s="137">
        <v>7.5671232877000003</v>
      </c>
      <c r="AA178" s="137">
        <v>0</v>
      </c>
      <c r="AC178" s="148"/>
      <c r="AE178" s="150">
        <v>140</v>
      </c>
      <c r="AF178" s="137">
        <v>1182.9645039</v>
      </c>
      <c r="AG178" s="137">
        <v>205.97637495000001</v>
      </c>
      <c r="AH178" s="137">
        <v>257.01937993000001</v>
      </c>
      <c r="AI178" s="137">
        <v>279.78457150999998</v>
      </c>
      <c r="AJ178" s="137">
        <v>6.8191780821999997</v>
      </c>
      <c r="AK178" s="137">
        <v>62.747600867000003</v>
      </c>
      <c r="AL178" s="137">
        <v>179.58462675999999</v>
      </c>
      <c r="AM178" s="137">
        <v>371.88922328000001</v>
      </c>
      <c r="AN178" s="137">
        <v>8.7589041095999995</v>
      </c>
      <c r="AO178" s="137">
        <v>0</v>
      </c>
      <c r="AQ178" s="148"/>
      <c r="AS178" s="150">
        <v>140</v>
      </c>
      <c r="AT178" s="137">
        <v>1172.0983882</v>
      </c>
      <c r="AU178" s="137">
        <v>199.75881268000001</v>
      </c>
      <c r="AV178" s="137">
        <v>246.79006319999999</v>
      </c>
      <c r="AW178" s="137">
        <v>279.93055236999999</v>
      </c>
      <c r="AX178" s="137">
        <v>6.8191780821999997</v>
      </c>
      <c r="AY178" s="137">
        <v>62.409959915999998</v>
      </c>
      <c r="AZ178" s="137">
        <v>179.77005994999999</v>
      </c>
      <c r="BA178" s="137">
        <v>327.14498491000001</v>
      </c>
      <c r="BB178" s="137">
        <v>8.5205479452000006</v>
      </c>
      <c r="BC178" s="137">
        <v>0</v>
      </c>
      <c r="BE178" s="148"/>
    </row>
    <row r="179" spans="1:57">
      <c r="A179" s="148"/>
      <c r="C179" s="150">
        <v>141</v>
      </c>
      <c r="D179" s="137">
        <v>1070.8644391</v>
      </c>
      <c r="E179" s="137">
        <v>163.12708896999999</v>
      </c>
      <c r="F179" s="137">
        <v>230.52578072</v>
      </c>
      <c r="G179" s="137">
        <v>241.66242474000001</v>
      </c>
      <c r="H179" s="137">
        <v>6.8191780821999997</v>
      </c>
      <c r="I179" s="137">
        <v>57.692910808000001</v>
      </c>
      <c r="J179" s="137">
        <v>216.10883093000001</v>
      </c>
      <c r="K179" s="137">
        <v>70.225275913999994</v>
      </c>
      <c r="L179" s="137">
        <v>7.2164383562000003</v>
      </c>
      <c r="M179" s="137">
        <v>0</v>
      </c>
      <c r="O179" s="148"/>
      <c r="Q179" s="150">
        <v>141</v>
      </c>
      <c r="R179" s="137">
        <v>1108.6937573</v>
      </c>
      <c r="S179" s="137">
        <v>154.62474996</v>
      </c>
      <c r="T179" s="137">
        <v>235.52996182999999</v>
      </c>
      <c r="U179" s="137">
        <v>257.74387109000003</v>
      </c>
      <c r="V179" s="137">
        <v>6.8191780821999997</v>
      </c>
      <c r="W179" s="137">
        <v>62.046966662999999</v>
      </c>
      <c r="X179" s="137">
        <v>216.34206470000001</v>
      </c>
      <c r="Y179" s="137">
        <v>60.011674118000002</v>
      </c>
      <c r="Z179" s="137">
        <v>7.5671232877000003</v>
      </c>
      <c r="AA179" s="137">
        <v>0</v>
      </c>
      <c r="AC179" s="148"/>
      <c r="AE179" s="150">
        <v>141</v>
      </c>
      <c r="AF179" s="137">
        <v>1176.2399118000001</v>
      </c>
      <c r="AG179" s="137">
        <v>204.94546503000001</v>
      </c>
      <c r="AH179" s="137">
        <v>255.80782567</v>
      </c>
      <c r="AI179" s="137">
        <v>279.37223566</v>
      </c>
      <c r="AJ179" s="137">
        <v>6.8191780821999997</v>
      </c>
      <c r="AK179" s="137">
        <v>62.717312511000003</v>
      </c>
      <c r="AL179" s="137">
        <v>179.40120206</v>
      </c>
      <c r="AM179" s="137">
        <v>371.48583301999997</v>
      </c>
      <c r="AN179" s="137">
        <v>8.7589041095999995</v>
      </c>
      <c r="AO179" s="137">
        <v>0</v>
      </c>
      <c r="AQ179" s="148"/>
      <c r="AS179" s="150">
        <v>141</v>
      </c>
      <c r="AT179" s="137">
        <v>1165.2166218</v>
      </c>
      <c r="AU179" s="137">
        <v>199.06887406999999</v>
      </c>
      <c r="AV179" s="137">
        <v>245.54542305999999</v>
      </c>
      <c r="AW179" s="137">
        <v>279.51105123999997</v>
      </c>
      <c r="AX179" s="137">
        <v>6.8191780821999997</v>
      </c>
      <c r="AY179" s="137">
        <v>62.379729771999997</v>
      </c>
      <c r="AZ179" s="137">
        <v>179.58371077000001</v>
      </c>
      <c r="BA179" s="137">
        <v>326.68818520000002</v>
      </c>
      <c r="BB179" s="137">
        <v>8.5205479452000006</v>
      </c>
      <c r="BC179" s="137">
        <v>0</v>
      </c>
      <c r="BE179" s="148"/>
    </row>
    <row r="180" spans="1:57">
      <c r="A180" s="148"/>
      <c r="C180" s="150">
        <v>142</v>
      </c>
      <c r="D180" s="137">
        <v>1064.3215908</v>
      </c>
      <c r="E180" s="137">
        <v>162.46826969</v>
      </c>
      <c r="F180" s="137">
        <v>229.6979279</v>
      </c>
      <c r="G180" s="137">
        <v>241.29390377999999</v>
      </c>
      <c r="H180" s="137">
        <v>6.8191780821999997</v>
      </c>
      <c r="I180" s="137">
        <v>57.663112155</v>
      </c>
      <c r="J180" s="137">
        <v>215.85931253000001</v>
      </c>
      <c r="K180" s="137">
        <v>69.920787017999999</v>
      </c>
      <c r="L180" s="137">
        <v>7.2164383562000003</v>
      </c>
      <c r="M180" s="137">
        <v>0</v>
      </c>
      <c r="O180" s="148"/>
      <c r="Q180" s="150">
        <v>142</v>
      </c>
      <c r="R180" s="137">
        <v>1102.2360666</v>
      </c>
      <c r="S180" s="137">
        <v>154.05152636</v>
      </c>
      <c r="T180" s="137">
        <v>234.24064221</v>
      </c>
      <c r="U180" s="137">
        <v>257.36266941000002</v>
      </c>
      <c r="V180" s="137">
        <v>6.8191780821999997</v>
      </c>
      <c r="W180" s="137">
        <v>62.015160786000003</v>
      </c>
      <c r="X180" s="137">
        <v>216.08747742</v>
      </c>
      <c r="Y180" s="137">
        <v>59.693090916999999</v>
      </c>
      <c r="Z180" s="137">
        <v>7.5671232877000003</v>
      </c>
      <c r="AA180" s="137">
        <v>0</v>
      </c>
      <c r="AC180" s="148"/>
      <c r="AE180" s="150">
        <v>142</v>
      </c>
      <c r="AF180" s="137">
        <v>1169.7565923</v>
      </c>
      <c r="AG180" s="137">
        <v>203.87195403000001</v>
      </c>
      <c r="AH180" s="137">
        <v>254.39752512000001</v>
      </c>
      <c r="AI180" s="137">
        <v>278.95997456999999</v>
      </c>
      <c r="AJ180" s="137">
        <v>6.8191780821999997</v>
      </c>
      <c r="AK180" s="137">
        <v>62.686981154999998</v>
      </c>
      <c r="AL180" s="137">
        <v>179.21913835999999</v>
      </c>
      <c r="AM180" s="137">
        <v>371.08342499000003</v>
      </c>
      <c r="AN180" s="137">
        <v>8.7589041095999995</v>
      </c>
      <c r="AO180" s="137">
        <v>0</v>
      </c>
      <c r="AQ180" s="148"/>
      <c r="AS180" s="150">
        <v>142</v>
      </c>
      <c r="AT180" s="137">
        <v>1158.8454618000001</v>
      </c>
      <c r="AU180" s="137">
        <v>198.13612408</v>
      </c>
      <c r="AV180" s="137">
        <v>244.03610781</v>
      </c>
      <c r="AW180" s="137">
        <v>279.08843015000002</v>
      </c>
      <c r="AX180" s="137">
        <v>6.8191780821999997</v>
      </c>
      <c r="AY180" s="137">
        <v>62.34945235</v>
      </c>
      <c r="AZ180" s="137">
        <v>179.3985442</v>
      </c>
      <c r="BA180" s="137">
        <v>326.22953687</v>
      </c>
      <c r="BB180" s="137">
        <v>8.5205479452000006</v>
      </c>
      <c r="BC180" s="137">
        <v>0</v>
      </c>
      <c r="BE180" s="148"/>
    </row>
    <row r="181" spans="1:57">
      <c r="A181" s="148"/>
      <c r="C181" s="150">
        <v>143</v>
      </c>
      <c r="D181" s="137">
        <v>1057.3988492000001</v>
      </c>
      <c r="E181" s="137">
        <v>161.94836359999999</v>
      </c>
      <c r="F181" s="137">
        <v>229.08482408</v>
      </c>
      <c r="G181" s="137">
        <v>240.95161399</v>
      </c>
      <c r="H181" s="137">
        <v>6.8191780821999997</v>
      </c>
      <c r="I181" s="137">
        <v>57.633242516999999</v>
      </c>
      <c r="J181" s="137">
        <v>215.61033269999999</v>
      </c>
      <c r="K181" s="137">
        <v>69.613452953999996</v>
      </c>
      <c r="L181" s="137">
        <v>7.2164383562000003</v>
      </c>
      <c r="M181" s="137">
        <v>0</v>
      </c>
      <c r="O181" s="148"/>
      <c r="Q181" s="150">
        <v>143</v>
      </c>
      <c r="R181" s="137">
        <v>1095.785435</v>
      </c>
      <c r="S181" s="137">
        <v>153.08535563999999</v>
      </c>
      <c r="T181" s="137">
        <v>233.32134705000001</v>
      </c>
      <c r="U181" s="137">
        <v>256.99733127000002</v>
      </c>
      <c r="V181" s="137">
        <v>6.8191780821999997</v>
      </c>
      <c r="W181" s="137">
        <v>61.983337489</v>
      </c>
      <c r="X181" s="137">
        <v>215.83330047999999</v>
      </c>
      <c r="Y181" s="137">
        <v>59.371697224000002</v>
      </c>
      <c r="Z181" s="137">
        <v>7.5671232877000003</v>
      </c>
      <c r="AA181" s="137">
        <v>0</v>
      </c>
      <c r="AC181" s="148"/>
      <c r="AE181" s="150">
        <v>143</v>
      </c>
      <c r="AF181" s="137">
        <v>1161.7455904000001</v>
      </c>
      <c r="AG181" s="137">
        <v>203.20110364000001</v>
      </c>
      <c r="AH181" s="137">
        <v>254.12603490000001</v>
      </c>
      <c r="AI181" s="137">
        <v>278.53392499</v>
      </c>
      <c r="AJ181" s="137">
        <v>6.8191780821999997</v>
      </c>
      <c r="AK181" s="137">
        <v>62.656604842999997</v>
      </c>
      <c r="AL181" s="137">
        <v>179.03836459999999</v>
      </c>
      <c r="AM181" s="137">
        <v>370.68186658000002</v>
      </c>
      <c r="AN181" s="137">
        <v>8.7589041095999995</v>
      </c>
      <c r="AO181" s="137">
        <v>0</v>
      </c>
      <c r="AQ181" s="148"/>
      <c r="AS181" s="150">
        <v>143</v>
      </c>
      <c r="AT181" s="137">
        <v>1151.5800300999999</v>
      </c>
      <c r="AU181" s="137">
        <v>197.01448285999999</v>
      </c>
      <c r="AV181" s="137">
        <v>243.62607747999999</v>
      </c>
      <c r="AW181" s="137">
        <v>278.64968707999998</v>
      </c>
      <c r="AX181" s="137">
        <v>6.8191780821999997</v>
      </c>
      <c r="AY181" s="137">
        <v>62.319125976000002</v>
      </c>
      <c r="AZ181" s="137">
        <v>179.21449229000001</v>
      </c>
      <c r="BA181" s="137">
        <v>325.76889555000002</v>
      </c>
      <c r="BB181" s="137">
        <v>8.5205479452000006</v>
      </c>
      <c r="BC181" s="137">
        <v>0</v>
      </c>
      <c r="BE181" s="148"/>
    </row>
    <row r="182" spans="1:57">
      <c r="A182" s="148"/>
      <c r="C182" s="150">
        <v>144</v>
      </c>
      <c r="D182" s="137">
        <v>1050.8215822</v>
      </c>
      <c r="E182" s="137">
        <v>161.31300443999999</v>
      </c>
      <c r="F182" s="137">
        <v>228.25126384000001</v>
      </c>
      <c r="G182" s="137">
        <v>240.59975899</v>
      </c>
      <c r="H182" s="137">
        <v>6.8191780821999997</v>
      </c>
      <c r="I182" s="137">
        <v>57.603301309000003</v>
      </c>
      <c r="J182" s="137">
        <v>215.36184885</v>
      </c>
      <c r="K182" s="137">
        <v>69.303276503000006</v>
      </c>
      <c r="L182" s="137">
        <v>7.2164383562000003</v>
      </c>
      <c r="M182" s="137">
        <v>0</v>
      </c>
      <c r="O182" s="148"/>
      <c r="Q182" s="150">
        <v>144</v>
      </c>
      <c r="R182" s="137">
        <v>1088.8145500000001</v>
      </c>
      <c r="S182" s="137">
        <v>152.43412241999999</v>
      </c>
      <c r="T182" s="137">
        <v>232.57904346000001</v>
      </c>
      <c r="U182" s="137">
        <v>256.66031756000001</v>
      </c>
      <c r="V182" s="137">
        <v>6.8191780821999997</v>
      </c>
      <c r="W182" s="137">
        <v>61.951498401999999</v>
      </c>
      <c r="X182" s="137">
        <v>215.57949747999999</v>
      </c>
      <c r="Y182" s="137">
        <v>59.047524709000001</v>
      </c>
      <c r="Z182" s="137">
        <v>7.5671232877000003</v>
      </c>
      <c r="AA182" s="137">
        <v>0</v>
      </c>
      <c r="AC182" s="148"/>
      <c r="AE182" s="150">
        <v>144</v>
      </c>
      <c r="AF182" s="137">
        <v>1154.4268241</v>
      </c>
      <c r="AG182" s="137">
        <v>202.18956782999999</v>
      </c>
      <c r="AH182" s="137">
        <v>253.47485635000001</v>
      </c>
      <c r="AI182" s="137">
        <v>278.13601356999999</v>
      </c>
      <c r="AJ182" s="137">
        <v>6.8191780821999997</v>
      </c>
      <c r="AK182" s="137">
        <v>62.626181617</v>
      </c>
      <c r="AL182" s="137">
        <v>178.85880971</v>
      </c>
      <c r="AM182" s="137">
        <v>370.28102514</v>
      </c>
      <c r="AN182" s="137">
        <v>8.7589041095999995</v>
      </c>
      <c r="AO182" s="137">
        <v>0</v>
      </c>
      <c r="AQ182" s="148"/>
      <c r="AS182" s="150">
        <v>144</v>
      </c>
      <c r="AT182" s="137">
        <v>1144.1626423</v>
      </c>
      <c r="AU182" s="137">
        <v>196.26214145</v>
      </c>
      <c r="AV182" s="137">
        <v>242.96200988999999</v>
      </c>
      <c r="AW182" s="137">
        <v>278.24763754999998</v>
      </c>
      <c r="AX182" s="137">
        <v>6.8191780821999997</v>
      </c>
      <c r="AY182" s="137">
        <v>62.288748974999997</v>
      </c>
      <c r="AZ182" s="137">
        <v>179.03148709000001</v>
      </c>
      <c r="BA182" s="137">
        <v>325.30611685999997</v>
      </c>
      <c r="BB182" s="137">
        <v>8.5205479452000006</v>
      </c>
      <c r="BC182" s="137">
        <v>0</v>
      </c>
      <c r="BE182" s="148"/>
    </row>
    <row r="183" spans="1:57">
      <c r="A183" s="148"/>
      <c r="C183" s="150">
        <v>145</v>
      </c>
      <c r="D183" s="137">
        <v>1043.8095066000001</v>
      </c>
      <c r="E183" s="137">
        <v>160.90219343000001</v>
      </c>
      <c r="F183" s="137">
        <v>227.60527535</v>
      </c>
      <c r="G183" s="137">
        <v>240.27059277000001</v>
      </c>
      <c r="H183" s="137">
        <v>6.8191780821999997</v>
      </c>
      <c r="I183" s="137">
        <v>57.573287944</v>
      </c>
      <c r="J183" s="137">
        <v>215.11381836000001</v>
      </c>
      <c r="K183" s="137">
        <v>68.990260444</v>
      </c>
      <c r="L183" s="137">
        <v>7.2164383562000003</v>
      </c>
      <c r="M183" s="137">
        <v>0</v>
      </c>
      <c r="O183" s="148"/>
      <c r="Q183" s="150">
        <v>145</v>
      </c>
      <c r="R183" s="137">
        <v>1081.5544421</v>
      </c>
      <c r="S183" s="137">
        <v>151.88314682999999</v>
      </c>
      <c r="T183" s="137">
        <v>232.04764306000001</v>
      </c>
      <c r="U183" s="137">
        <v>256.30136591000002</v>
      </c>
      <c r="V183" s="137">
        <v>6.8191780821999997</v>
      </c>
      <c r="W183" s="137">
        <v>61.919645152000001</v>
      </c>
      <c r="X183" s="137">
        <v>215.32603201000001</v>
      </c>
      <c r="Y183" s="137">
        <v>58.720605042000003</v>
      </c>
      <c r="Z183" s="137">
        <v>7.5671232877000003</v>
      </c>
      <c r="AA183" s="137">
        <v>0</v>
      </c>
      <c r="AC183" s="148"/>
      <c r="AE183" s="150">
        <v>145</v>
      </c>
      <c r="AF183" s="137">
        <v>1147.0418462</v>
      </c>
      <c r="AG183" s="137">
        <v>201.40060611999999</v>
      </c>
      <c r="AH183" s="137">
        <v>252.65456495000001</v>
      </c>
      <c r="AI183" s="137">
        <v>277.75085249</v>
      </c>
      <c r="AJ183" s="137">
        <v>6.8191780821999997</v>
      </c>
      <c r="AK183" s="137">
        <v>62.595709522999996</v>
      </c>
      <c r="AL183" s="137">
        <v>178.68040263</v>
      </c>
      <c r="AM183" s="137">
        <v>369.88076804000002</v>
      </c>
      <c r="AN183" s="137">
        <v>8.7589041095999995</v>
      </c>
      <c r="AO183" s="137">
        <v>0</v>
      </c>
      <c r="AQ183" s="148"/>
      <c r="AS183" s="150">
        <v>145</v>
      </c>
      <c r="AT183" s="137">
        <v>1136.6480852</v>
      </c>
      <c r="AU183" s="137">
        <v>195.60096146999999</v>
      </c>
      <c r="AV183" s="137">
        <v>242.29074931</v>
      </c>
      <c r="AW183" s="137">
        <v>277.85878883999999</v>
      </c>
      <c r="AX183" s="137">
        <v>6.8191780821999997</v>
      </c>
      <c r="AY183" s="137">
        <v>62.258319675000003</v>
      </c>
      <c r="AZ183" s="137">
        <v>178.84946065</v>
      </c>
      <c r="BA183" s="137">
        <v>324.84105646</v>
      </c>
      <c r="BB183" s="137">
        <v>8.5205479452000006</v>
      </c>
      <c r="BC183" s="137">
        <v>0</v>
      </c>
      <c r="BE183" s="148"/>
    </row>
    <row r="184" spans="1:57">
      <c r="A184" s="148"/>
      <c r="C184" s="150">
        <v>146</v>
      </c>
      <c r="D184" s="137">
        <v>1037.3976348000001</v>
      </c>
      <c r="E184" s="137">
        <v>159.98975583999999</v>
      </c>
      <c r="F184" s="137">
        <v>226.86031973999999</v>
      </c>
      <c r="G184" s="137">
        <v>239.94181642999999</v>
      </c>
      <c r="H184" s="137">
        <v>6.8191780821999997</v>
      </c>
      <c r="I184" s="137">
        <v>57.543201836000001</v>
      </c>
      <c r="J184" s="137">
        <v>214.86619861</v>
      </c>
      <c r="K184" s="137">
        <v>68.674407559000002</v>
      </c>
      <c r="L184" s="137">
        <v>7.2164383562000003</v>
      </c>
      <c r="M184" s="137">
        <v>0</v>
      </c>
      <c r="O184" s="148"/>
      <c r="Q184" s="150">
        <v>146</v>
      </c>
      <c r="R184" s="137">
        <v>1075.0585768999999</v>
      </c>
      <c r="S184" s="137">
        <v>150.99784962000001</v>
      </c>
      <c r="T184" s="137">
        <v>231.08632155999999</v>
      </c>
      <c r="U184" s="137">
        <v>255.94241425999999</v>
      </c>
      <c r="V184" s="137">
        <v>6.8191780821999997</v>
      </c>
      <c r="W184" s="137">
        <v>61.887779369</v>
      </c>
      <c r="X184" s="137">
        <v>215.07286765999999</v>
      </c>
      <c r="Y184" s="137">
        <v>58.390969894000001</v>
      </c>
      <c r="Z184" s="137">
        <v>7.5671232877000003</v>
      </c>
      <c r="AA184" s="137">
        <v>0</v>
      </c>
      <c r="AC184" s="148"/>
      <c r="AE184" s="150">
        <v>146</v>
      </c>
      <c r="AF184" s="137">
        <v>1138.9701683000001</v>
      </c>
      <c r="AG184" s="137">
        <v>201.03383928</v>
      </c>
      <c r="AH184" s="137">
        <v>252.09877867</v>
      </c>
      <c r="AI184" s="137">
        <v>277.36569141000001</v>
      </c>
      <c r="AJ184" s="137">
        <v>6.8191780821999997</v>
      </c>
      <c r="AK184" s="137">
        <v>62.565186603999997</v>
      </c>
      <c r="AL184" s="137">
        <v>178.50307230000001</v>
      </c>
      <c r="AM184" s="137">
        <v>369.48096264999998</v>
      </c>
      <c r="AN184" s="137">
        <v>8.7589041095999995</v>
      </c>
      <c r="AO184" s="137">
        <v>0</v>
      </c>
      <c r="AQ184" s="148"/>
      <c r="AS184" s="150">
        <v>146</v>
      </c>
      <c r="AT184" s="137">
        <v>1128.9524899</v>
      </c>
      <c r="AU184" s="137">
        <v>195.16700696999999</v>
      </c>
      <c r="AV184" s="137">
        <v>241.57330155</v>
      </c>
      <c r="AW184" s="137">
        <v>277.46994013</v>
      </c>
      <c r="AX184" s="137">
        <v>6.8191780821999997</v>
      </c>
      <c r="AY184" s="137">
        <v>62.227836402999998</v>
      </c>
      <c r="AZ184" s="137">
        <v>178.66834502</v>
      </c>
      <c r="BA184" s="137">
        <v>324.37356996</v>
      </c>
      <c r="BB184" s="137">
        <v>8.5205479452000006</v>
      </c>
      <c r="BC184" s="137">
        <v>0</v>
      </c>
      <c r="BE184" s="148"/>
    </row>
    <row r="185" spans="1:57">
      <c r="A185" s="148"/>
      <c r="C185" s="150">
        <v>147</v>
      </c>
      <c r="D185" s="137">
        <v>1030.9552937000001</v>
      </c>
      <c r="E185" s="137">
        <v>159.43524737999999</v>
      </c>
      <c r="F185" s="137">
        <v>225.79133064999999</v>
      </c>
      <c r="G185" s="137">
        <v>239.60961377000001</v>
      </c>
      <c r="H185" s="137">
        <v>6.8191780821999997</v>
      </c>
      <c r="I185" s="137">
        <v>57.513042398000003</v>
      </c>
      <c r="J185" s="137">
        <v>214.61894701</v>
      </c>
      <c r="K185" s="137">
        <v>68.355720626999997</v>
      </c>
      <c r="L185" s="137">
        <v>7.2164383562000003</v>
      </c>
      <c r="M185" s="137">
        <v>0</v>
      </c>
      <c r="O185" s="148"/>
      <c r="Q185" s="150">
        <v>147</v>
      </c>
      <c r="R185" s="137">
        <v>1068.5100600000001</v>
      </c>
      <c r="S185" s="137">
        <v>150.20696885000001</v>
      </c>
      <c r="T185" s="137">
        <v>230.08967526999999</v>
      </c>
      <c r="U185" s="137">
        <v>255.57702255000001</v>
      </c>
      <c r="V185" s="137">
        <v>6.8191780821999997</v>
      </c>
      <c r="W185" s="137">
        <v>61.855902679000003</v>
      </c>
      <c r="X185" s="137">
        <v>214.81996803000001</v>
      </c>
      <c r="Y185" s="137">
        <v>58.058650933999999</v>
      </c>
      <c r="Z185" s="137">
        <v>7.5671232877000003</v>
      </c>
      <c r="AA185" s="137">
        <v>0</v>
      </c>
      <c r="AC185" s="148"/>
      <c r="AE185" s="150">
        <v>147</v>
      </c>
      <c r="AF185" s="137">
        <v>1131.6098813000001</v>
      </c>
      <c r="AG185" s="137">
        <v>200.32086192</v>
      </c>
      <c r="AH185" s="137">
        <v>251.17665699</v>
      </c>
      <c r="AI185" s="137">
        <v>276.98168544999999</v>
      </c>
      <c r="AJ185" s="137">
        <v>6.8191780821999997</v>
      </c>
      <c r="AK185" s="137">
        <v>62.534610901999997</v>
      </c>
      <c r="AL185" s="137">
        <v>178.32674766</v>
      </c>
      <c r="AM185" s="137">
        <v>369.08147632999999</v>
      </c>
      <c r="AN185" s="137">
        <v>8.7589041095999995</v>
      </c>
      <c r="AO185" s="137">
        <v>0</v>
      </c>
      <c r="AQ185" s="148"/>
      <c r="AS185" s="150">
        <v>147</v>
      </c>
      <c r="AT185" s="137">
        <v>1121.7812813999999</v>
      </c>
      <c r="AU185" s="137">
        <v>194.47527077000001</v>
      </c>
      <c r="AV185" s="137">
        <v>240.58314651000001</v>
      </c>
      <c r="AW185" s="137">
        <v>277.08719348</v>
      </c>
      <c r="AX185" s="137">
        <v>6.8191780821999997</v>
      </c>
      <c r="AY185" s="137">
        <v>62.197297483</v>
      </c>
      <c r="AZ185" s="137">
        <v>178.48807226</v>
      </c>
      <c r="BA185" s="137">
        <v>323.90351300999998</v>
      </c>
      <c r="BB185" s="137">
        <v>8.5205479452000006</v>
      </c>
      <c r="BC185" s="137">
        <v>0</v>
      </c>
      <c r="BE185" s="148"/>
    </row>
    <row r="186" spans="1:57">
      <c r="A186" s="148"/>
      <c r="C186" s="150">
        <v>148</v>
      </c>
      <c r="D186" s="137">
        <v>1023.4821702</v>
      </c>
      <c r="E186" s="137">
        <v>159.07067967</v>
      </c>
      <c r="F186" s="137">
        <v>225.55779767000001</v>
      </c>
      <c r="G186" s="137">
        <v>239.28279662</v>
      </c>
      <c r="H186" s="137">
        <v>6.8191780821999997</v>
      </c>
      <c r="I186" s="137">
        <v>57.482809043000003</v>
      </c>
      <c r="J186" s="137">
        <v>214.37202094</v>
      </c>
      <c r="K186" s="137">
        <v>68.034202429000004</v>
      </c>
      <c r="L186" s="137">
        <v>7.2164383562000003</v>
      </c>
      <c r="M186" s="137">
        <v>0</v>
      </c>
      <c r="O186" s="148"/>
      <c r="Q186" s="150">
        <v>148</v>
      </c>
      <c r="R186" s="137">
        <v>1061.6213072</v>
      </c>
      <c r="S186" s="137">
        <v>149.37333272000001</v>
      </c>
      <c r="T186" s="137">
        <v>229.46590768999999</v>
      </c>
      <c r="U186" s="137">
        <v>255.22174351000001</v>
      </c>
      <c r="V186" s="137">
        <v>6.8191780821999997</v>
      </c>
      <c r="W186" s="137">
        <v>61.824016710999999</v>
      </c>
      <c r="X186" s="137">
        <v>214.56729672</v>
      </c>
      <c r="Y186" s="137">
        <v>57.723679832000002</v>
      </c>
      <c r="Z186" s="137">
        <v>7.5671232877000003</v>
      </c>
      <c r="AA186" s="137">
        <v>0</v>
      </c>
      <c r="AC186" s="148"/>
      <c r="AE186" s="150">
        <v>148</v>
      </c>
      <c r="AF186" s="137">
        <v>1124.5918224</v>
      </c>
      <c r="AG186" s="137">
        <v>199.33053347000001</v>
      </c>
      <c r="AH186" s="137">
        <v>250.19764928999999</v>
      </c>
      <c r="AI186" s="137">
        <v>276.58968842000002</v>
      </c>
      <c r="AJ186" s="137">
        <v>6.8191780821999997</v>
      </c>
      <c r="AK186" s="137">
        <v>62.503980462999998</v>
      </c>
      <c r="AL186" s="137">
        <v>178.15135763999999</v>
      </c>
      <c r="AM186" s="137">
        <v>368.68217644999999</v>
      </c>
      <c r="AN186" s="137">
        <v>8.7589041095999995</v>
      </c>
      <c r="AO186" s="137">
        <v>0</v>
      </c>
      <c r="AQ186" s="148"/>
      <c r="AS186" s="150">
        <v>148</v>
      </c>
      <c r="AT186" s="137">
        <v>1114.0314117999999</v>
      </c>
      <c r="AU186" s="137">
        <v>194.11187809</v>
      </c>
      <c r="AV186" s="137">
        <v>239.84608638</v>
      </c>
      <c r="AW186" s="137">
        <v>276.70166953</v>
      </c>
      <c r="AX186" s="137">
        <v>6.8191780821999997</v>
      </c>
      <c r="AY186" s="137">
        <v>62.166701244000002</v>
      </c>
      <c r="AZ186" s="137">
        <v>178.30857441000001</v>
      </c>
      <c r="BA186" s="137">
        <v>323.43074123000002</v>
      </c>
      <c r="BB186" s="137">
        <v>8.5205479452000006</v>
      </c>
      <c r="BC186" s="137">
        <v>0</v>
      </c>
      <c r="BE186" s="148"/>
    </row>
    <row r="187" spans="1:57">
      <c r="A187" s="148"/>
      <c r="C187" s="150">
        <v>149</v>
      </c>
      <c r="D187" s="137">
        <v>1016.9028141</v>
      </c>
      <c r="E187" s="137">
        <v>158.42230194999999</v>
      </c>
      <c r="F187" s="137">
        <v>224.70763491</v>
      </c>
      <c r="G187" s="137">
        <v>238.96265185999999</v>
      </c>
      <c r="H187" s="137">
        <v>6.8191780821999997</v>
      </c>
      <c r="I187" s="137">
        <v>57.452501187000003</v>
      </c>
      <c r="J187" s="137">
        <v>214.12537778000001</v>
      </c>
      <c r="K187" s="137">
        <v>67.709855746000002</v>
      </c>
      <c r="L187" s="137">
        <v>7.2164383562000003</v>
      </c>
      <c r="M187" s="137">
        <v>0</v>
      </c>
      <c r="O187" s="148"/>
      <c r="Q187" s="150">
        <v>149</v>
      </c>
      <c r="R187" s="137">
        <v>1054.2017386</v>
      </c>
      <c r="S187" s="137">
        <v>148.91170733000001</v>
      </c>
      <c r="T187" s="137">
        <v>228.99706175</v>
      </c>
      <c r="U187" s="137">
        <v>254.87034786000001</v>
      </c>
      <c r="V187" s="137">
        <v>6.8191780821999997</v>
      </c>
      <c r="W187" s="137">
        <v>61.792123093999997</v>
      </c>
      <c r="X187" s="137">
        <v>214.31481732</v>
      </c>
      <c r="Y187" s="137">
        <v>57.386088258999997</v>
      </c>
      <c r="Z187" s="137">
        <v>7.5671232877000003</v>
      </c>
      <c r="AA187" s="137">
        <v>0</v>
      </c>
      <c r="AC187" s="148"/>
      <c r="AE187" s="150">
        <v>149</v>
      </c>
      <c r="AF187" s="137">
        <v>1117.1932804999999</v>
      </c>
      <c r="AG187" s="137">
        <v>198.46233516999999</v>
      </c>
      <c r="AH187" s="137">
        <v>249.46488077000001</v>
      </c>
      <c r="AI187" s="137">
        <v>276.20980494999998</v>
      </c>
      <c r="AJ187" s="137">
        <v>6.8191780821999997</v>
      </c>
      <c r="AK187" s="137">
        <v>62.473293329000001</v>
      </c>
      <c r="AL187" s="137">
        <v>177.97683118</v>
      </c>
      <c r="AM187" s="137">
        <v>368.28293037999998</v>
      </c>
      <c r="AN187" s="137">
        <v>8.7589041095999995</v>
      </c>
      <c r="AO187" s="137">
        <v>0</v>
      </c>
      <c r="AQ187" s="148"/>
      <c r="AS187" s="150">
        <v>149</v>
      </c>
      <c r="AT187" s="137">
        <v>1106.8551316999999</v>
      </c>
      <c r="AU187" s="137">
        <v>193.33230327999999</v>
      </c>
      <c r="AV187" s="137">
        <v>238.94712183999999</v>
      </c>
      <c r="AW187" s="137">
        <v>276.32064272999997</v>
      </c>
      <c r="AX187" s="137">
        <v>6.8191780821999997</v>
      </c>
      <c r="AY187" s="137">
        <v>62.136046012000001</v>
      </c>
      <c r="AZ187" s="137">
        <v>178.12978353</v>
      </c>
      <c r="BA187" s="137">
        <v>322.95511026999998</v>
      </c>
      <c r="BB187" s="137">
        <v>8.5205479452000006</v>
      </c>
      <c r="BC187" s="137">
        <v>0</v>
      </c>
      <c r="BE187" s="148"/>
    </row>
    <row r="188" spans="1:57">
      <c r="A188" s="148"/>
      <c r="C188" s="150">
        <v>150</v>
      </c>
      <c r="D188" s="137">
        <v>1009.6693614</v>
      </c>
      <c r="E188" s="137">
        <v>157.97928934000001</v>
      </c>
      <c r="F188" s="137">
        <v>224.30620364000001</v>
      </c>
      <c r="G188" s="137">
        <v>238.64250709999999</v>
      </c>
      <c r="H188" s="137">
        <v>6.8191780821999997</v>
      </c>
      <c r="I188" s="137">
        <v>57.422118241</v>
      </c>
      <c r="J188" s="137">
        <v>213.87897494000001</v>
      </c>
      <c r="K188" s="137">
        <v>67.382683357999994</v>
      </c>
      <c r="L188" s="137">
        <v>7.2164383562000003</v>
      </c>
      <c r="M188" s="137">
        <v>0</v>
      </c>
      <c r="O188" s="148"/>
      <c r="Q188" s="150">
        <v>150</v>
      </c>
      <c r="R188" s="137">
        <v>1046.4998555</v>
      </c>
      <c r="S188" s="137">
        <v>148.50403799</v>
      </c>
      <c r="T188" s="137">
        <v>228.75657433999999</v>
      </c>
      <c r="U188" s="137">
        <v>254.51895221000001</v>
      </c>
      <c r="V188" s="137">
        <v>6.8191780821999997</v>
      </c>
      <c r="W188" s="137">
        <v>61.760223455000002</v>
      </c>
      <c r="X188" s="137">
        <v>214.06249342000001</v>
      </c>
      <c r="Y188" s="137">
        <v>57.045907884999998</v>
      </c>
      <c r="Z188" s="137">
        <v>7.5671232877000003</v>
      </c>
      <c r="AA188" s="137">
        <v>0</v>
      </c>
      <c r="AC188" s="148"/>
      <c r="AE188" s="150">
        <v>150</v>
      </c>
      <c r="AF188" s="137">
        <v>1109.3544663</v>
      </c>
      <c r="AG188" s="137">
        <v>197.92315008</v>
      </c>
      <c r="AH188" s="137">
        <v>248.84047641000001</v>
      </c>
      <c r="AI188" s="137">
        <v>275.83281658999999</v>
      </c>
      <c r="AJ188" s="137">
        <v>6.8191780821999997</v>
      </c>
      <c r="AK188" s="137">
        <v>62.442547544999996</v>
      </c>
      <c r="AL188" s="137">
        <v>177.80309722000001</v>
      </c>
      <c r="AM188" s="137">
        <v>367.88360548999998</v>
      </c>
      <c r="AN188" s="137">
        <v>8.7589041095999995</v>
      </c>
      <c r="AO188" s="137">
        <v>0</v>
      </c>
      <c r="AQ188" s="148"/>
      <c r="AS188" s="150">
        <v>150</v>
      </c>
      <c r="AT188" s="137">
        <v>1099.0399906</v>
      </c>
      <c r="AU188" s="137">
        <v>192.84324215000001</v>
      </c>
      <c r="AV188" s="137">
        <v>238.39650445999999</v>
      </c>
      <c r="AW188" s="137">
        <v>275.93961591999999</v>
      </c>
      <c r="AX188" s="137">
        <v>6.8191780821999997</v>
      </c>
      <c r="AY188" s="137">
        <v>62.105330111999997</v>
      </c>
      <c r="AZ188" s="137">
        <v>177.95163167000001</v>
      </c>
      <c r="BA188" s="137">
        <v>322.47647576000003</v>
      </c>
      <c r="BB188" s="137">
        <v>8.5205479452000006</v>
      </c>
      <c r="BC188" s="137">
        <v>0</v>
      </c>
      <c r="BE188" s="148"/>
    </row>
    <row r="189" spans="1:57">
      <c r="A189" s="148"/>
      <c r="C189" s="150">
        <v>151</v>
      </c>
      <c r="D189" s="137">
        <v>1003.0291371</v>
      </c>
      <c r="E189" s="137">
        <v>157.64177183999999</v>
      </c>
      <c r="F189" s="137">
        <v>223.20604886000001</v>
      </c>
      <c r="G189" s="137">
        <v>238.32236234000001</v>
      </c>
      <c r="H189" s="137">
        <v>6.8191780821999997</v>
      </c>
      <c r="I189" s="137">
        <v>57.391659619999999</v>
      </c>
      <c r="J189" s="137">
        <v>213.63276979</v>
      </c>
      <c r="K189" s="137">
        <v>67.052688044999996</v>
      </c>
      <c r="L189" s="137">
        <v>7.2164383562000003</v>
      </c>
      <c r="M189" s="137">
        <v>0</v>
      </c>
      <c r="O189" s="148"/>
      <c r="Q189" s="150">
        <v>151</v>
      </c>
      <c r="R189" s="137">
        <v>1039.6085404</v>
      </c>
      <c r="S189" s="137">
        <v>147.72076946000001</v>
      </c>
      <c r="T189" s="137">
        <v>228.081118</v>
      </c>
      <c r="U189" s="137">
        <v>254.16755656000001</v>
      </c>
      <c r="V189" s="137">
        <v>6.8191780821999997</v>
      </c>
      <c r="W189" s="137">
        <v>61.728319423000002</v>
      </c>
      <c r="X189" s="137">
        <v>213.81028863</v>
      </c>
      <c r="Y189" s="137">
        <v>56.703170380000003</v>
      </c>
      <c r="Z189" s="137">
        <v>7.5671232877000003</v>
      </c>
      <c r="AA189" s="137">
        <v>0</v>
      </c>
      <c r="AC189" s="148"/>
      <c r="AE189" s="150">
        <v>151</v>
      </c>
      <c r="AF189" s="137">
        <v>1101.2794835</v>
      </c>
      <c r="AG189" s="137">
        <v>197.47182995</v>
      </c>
      <c r="AH189" s="137">
        <v>248.36437559999999</v>
      </c>
      <c r="AI189" s="137">
        <v>275.45582823000001</v>
      </c>
      <c r="AJ189" s="137">
        <v>6.8191780821999997</v>
      </c>
      <c r="AK189" s="137">
        <v>62.411741153999998</v>
      </c>
      <c r="AL189" s="137">
        <v>177.63008468999999</v>
      </c>
      <c r="AM189" s="137">
        <v>367.48406913999997</v>
      </c>
      <c r="AN189" s="137">
        <v>8.7589041095999995</v>
      </c>
      <c r="AO189" s="137">
        <v>0</v>
      </c>
      <c r="AQ189" s="148"/>
      <c r="AS189" s="150">
        <v>151</v>
      </c>
      <c r="AT189" s="137">
        <v>1091.1937359000001</v>
      </c>
      <c r="AU189" s="137">
        <v>192.31294295999999</v>
      </c>
      <c r="AV189" s="137">
        <v>237.91823886</v>
      </c>
      <c r="AW189" s="137">
        <v>275.55858912000002</v>
      </c>
      <c r="AX189" s="137">
        <v>6.8191780821999997</v>
      </c>
      <c r="AY189" s="137">
        <v>62.074551872000001</v>
      </c>
      <c r="AZ189" s="137">
        <v>177.77405088</v>
      </c>
      <c r="BA189" s="137">
        <v>321.99469332000001</v>
      </c>
      <c r="BB189" s="137">
        <v>8.5205479452000006</v>
      </c>
      <c r="BC189" s="137">
        <v>0</v>
      </c>
      <c r="BE189" s="148"/>
    </row>
    <row r="190" spans="1:57">
      <c r="A190" s="148"/>
      <c r="C190" s="150">
        <v>152</v>
      </c>
      <c r="D190" s="137">
        <v>996.65740963999997</v>
      </c>
      <c r="E190" s="137">
        <v>156.92298804999999</v>
      </c>
      <c r="F190" s="137">
        <v>222.21866358</v>
      </c>
      <c r="G190" s="137">
        <v>238.00221757</v>
      </c>
      <c r="H190" s="137">
        <v>6.8191780821999997</v>
      </c>
      <c r="I190" s="137">
        <v>57.361124738000001</v>
      </c>
      <c r="J190" s="137">
        <v>213.38671973000001</v>
      </c>
      <c r="K190" s="137">
        <v>66.719872588000001</v>
      </c>
      <c r="L190" s="137">
        <v>7.2164383562000003</v>
      </c>
      <c r="M190" s="137">
        <v>0</v>
      </c>
      <c r="O190" s="148"/>
      <c r="Q190" s="150">
        <v>152</v>
      </c>
      <c r="R190" s="137">
        <v>1032.7496363</v>
      </c>
      <c r="S190" s="137">
        <v>147.05665149000001</v>
      </c>
      <c r="T190" s="137">
        <v>227.25410015</v>
      </c>
      <c r="U190" s="137">
        <v>253.81616091000001</v>
      </c>
      <c r="V190" s="137">
        <v>6.8191780821999997</v>
      </c>
      <c r="W190" s="137">
        <v>61.696412625000001</v>
      </c>
      <c r="X190" s="137">
        <v>213.55816652999999</v>
      </c>
      <c r="Y190" s="137">
        <v>56.357907413</v>
      </c>
      <c r="Z190" s="137">
        <v>7.5671232877000003</v>
      </c>
      <c r="AA190" s="137">
        <v>0</v>
      </c>
      <c r="AC190" s="148"/>
      <c r="AE190" s="150">
        <v>152</v>
      </c>
      <c r="AF190" s="137">
        <v>1094.5236892</v>
      </c>
      <c r="AG190" s="137">
        <v>196.03889538000001</v>
      </c>
      <c r="AH190" s="137">
        <v>247.55070072999999</v>
      </c>
      <c r="AI190" s="137">
        <v>275.07883987000002</v>
      </c>
      <c r="AJ190" s="137">
        <v>6.8191780821999997</v>
      </c>
      <c r="AK190" s="137">
        <v>62.380872199000002</v>
      </c>
      <c r="AL190" s="137">
        <v>177.45772253999999</v>
      </c>
      <c r="AM190" s="137">
        <v>367.08418869000002</v>
      </c>
      <c r="AN190" s="137">
        <v>8.7589041095999995</v>
      </c>
      <c r="AO190" s="137">
        <v>0</v>
      </c>
      <c r="AQ190" s="148"/>
      <c r="AS190" s="150">
        <v>152</v>
      </c>
      <c r="AT190" s="137">
        <v>1083.840432</v>
      </c>
      <c r="AU190" s="137">
        <v>191.68125893000001</v>
      </c>
      <c r="AV190" s="137">
        <v>237.04840723999999</v>
      </c>
      <c r="AW190" s="137">
        <v>275.17756231999999</v>
      </c>
      <c r="AX190" s="137">
        <v>6.8191780821999997</v>
      </c>
      <c r="AY190" s="137">
        <v>62.043709618000001</v>
      </c>
      <c r="AZ190" s="137">
        <v>177.59697320999999</v>
      </c>
      <c r="BA190" s="137">
        <v>321.50961860000001</v>
      </c>
      <c r="BB190" s="137">
        <v>8.5205479452000006</v>
      </c>
      <c r="BC190" s="137">
        <v>0</v>
      </c>
      <c r="BE190" s="148"/>
    </row>
    <row r="191" spans="1:57">
      <c r="A191" s="148"/>
      <c r="C191" s="150">
        <v>153</v>
      </c>
      <c r="D191" s="137">
        <v>989.76818879999996</v>
      </c>
      <c r="E191" s="137">
        <v>156.31403832999999</v>
      </c>
      <c r="F191" s="137">
        <v>221.64780930000001</v>
      </c>
      <c r="G191" s="137">
        <v>237.67320107</v>
      </c>
      <c r="H191" s="137">
        <v>6.8191780821999997</v>
      </c>
      <c r="I191" s="137">
        <v>57.330513007</v>
      </c>
      <c r="J191" s="137">
        <v>213.14078214</v>
      </c>
      <c r="K191" s="137">
        <v>66.384239768</v>
      </c>
      <c r="L191" s="137">
        <v>7.2164383562000003</v>
      </c>
      <c r="M191" s="137">
        <v>0</v>
      </c>
      <c r="O191" s="148"/>
      <c r="Q191" s="150">
        <v>153</v>
      </c>
      <c r="R191" s="137">
        <v>1025.8524236000001</v>
      </c>
      <c r="S191" s="137">
        <v>146.76617899999999</v>
      </c>
      <c r="T191" s="137">
        <v>226.09210389</v>
      </c>
      <c r="U191" s="137">
        <v>253.46440681000001</v>
      </c>
      <c r="V191" s="137">
        <v>6.8191780821999997</v>
      </c>
      <c r="W191" s="137">
        <v>61.664504690999998</v>
      </c>
      <c r="X191" s="137">
        <v>213.30609072999999</v>
      </c>
      <c r="Y191" s="137">
        <v>56.010150656</v>
      </c>
      <c r="Z191" s="137">
        <v>7.5671232877000003</v>
      </c>
      <c r="AA191" s="137">
        <v>0</v>
      </c>
      <c r="AC191" s="148"/>
      <c r="AE191" s="150">
        <v>153</v>
      </c>
      <c r="AF191" s="137">
        <v>1086.6249246</v>
      </c>
      <c r="AG191" s="137">
        <v>195.56628456000001</v>
      </c>
      <c r="AH191" s="137">
        <v>246.91967246999999</v>
      </c>
      <c r="AI191" s="137">
        <v>274.70185149999998</v>
      </c>
      <c r="AJ191" s="137">
        <v>6.8191780821999997</v>
      </c>
      <c r="AK191" s="137">
        <v>62.349938723999998</v>
      </c>
      <c r="AL191" s="137">
        <v>177.2859397</v>
      </c>
      <c r="AM191" s="137">
        <v>366.68383152000001</v>
      </c>
      <c r="AN191" s="137">
        <v>8.7589041095999995</v>
      </c>
      <c r="AO191" s="137">
        <v>0</v>
      </c>
      <c r="AQ191" s="148"/>
      <c r="AS191" s="150">
        <v>153</v>
      </c>
      <c r="AT191" s="137">
        <v>1077.2595504999999</v>
      </c>
      <c r="AU191" s="137">
        <v>190.12762053</v>
      </c>
      <c r="AV191" s="137">
        <v>236.32810764999999</v>
      </c>
      <c r="AW191" s="137">
        <v>274.79653552000002</v>
      </c>
      <c r="AX191" s="137">
        <v>6.8191780821999997</v>
      </c>
      <c r="AY191" s="137">
        <v>62.012801676999999</v>
      </c>
      <c r="AZ191" s="137">
        <v>177.42033071</v>
      </c>
      <c r="BA191" s="137">
        <v>321.02110722999998</v>
      </c>
      <c r="BB191" s="137">
        <v>8.5205479452000006</v>
      </c>
      <c r="BC191" s="137">
        <v>0</v>
      </c>
      <c r="BE191" s="148"/>
    </row>
    <row r="192" spans="1:57">
      <c r="A192" s="148"/>
      <c r="C192" s="150">
        <v>154</v>
      </c>
      <c r="D192" s="137">
        <v>982.53613210000003</v>
      </c>
      <c r="E192" s="137">
        <v>155.9345036</v>
      </c>
      <c r="F192" s="137">
        <v>221.19639771000001</v>
      </c>
      <c r="G192" s="137">
        <v>237.33816277</v>
      </c>
      <c r="H192" s="137">
        <v>6.8191780821999997</v>
      </c>
      <c r="I192" s="137">
        <v>57.299823842999999</v>
      </c>
      <c r="J192" s="137">
        <v>212.89491441999999</v>
      </c>
      <c r="K192" s="137">
        <v>66.045792363999993</v>
      </c>
      <c r="L192" s="137">
        <v>7.2164383562000003</v>
      </c>
      <c r="M192" s="137">
        <v>0</v>
      </c>
      <c r="O192" s="148"/>
      <c r="Q192" s="150">
        <v>154</v>
      </c>
      <c r="R192" s="137">
        <v>1018.8064962</v>
      </c>
      <c r="S192" s="137">
        <v>146.01454864999999</v>
      </c>
      <c r="T192" s="137">
        <v>225.55802541</v>
      </c>
      <c r="U192" s="137">
        <v>253.09460745999999</v>
      </c>
      <c r="V192" s="137">
        <v>6.8191780821999997</v>
      </c>
      <c r="W192" s="137">
        <v>61.632597248000003</v>
      </c>
      <c r="X192" s="137">
        <v>213.05402480999999</v>
      </c>
      <c r="Y192" s="137">
        <v>55.659931776999997</v>
      </c>
      <c r="Z192" s="137">
        <v>7.5671232877000003</v>
      </c>
      <c r="AA192" s="137">
        <v>0</v>
      </c>
      <c r="AC192" s="148"/>
      <c r="AE192" s="150">
        <v>154</v>
      </c>
      <c r="AF192" s="137">
        <v>1079.7356238</v>
      </c>
      <c r="AG192" s="137">
        <v>194.51396682000001</v>
      </c>
      <c r="AH192" s="137">
        <v>245.86745113999999</v>
      </c>
      <c r="AI192" s="137">
        <v>274.31629923999998</v>
      </c>
      <c r="AJ192" s="137">
        <v>6.8191780821999997</v>
      </c>
      <c r="AK192" s="137">
        <v>62.318938774000003</v>
      </c>
      <c r="AL192" s="137">
        <v>177.11466511</v>
      </c>
      <c r="AM192" s="137">
        <v>366.28286500000002</v>
      </c>
      <c r="AN192" s="137">
        <v>8.7589041095999995</v>
      </c>
      <c r="AO192" s="137">
        <v>0</v>
      </c>
      <c r="AQ192" s="148"/>
      <c r="AS192" s="150">
        <v>154</v>
      </c>
      <c r="AT192" s="137">
        <v>1070.0493730999999</v>
      </c>
      <c r="AU192" s="137">
        <v>189.26405936</v>
      </c>
      <c r="AV192" s="137">
        <v>235.55896842999999</v>
      </c>
      <c r="AW192" s="137">
        <v>274.40356699</v>
      </c>
      <c r="AX192" s="137">
        <v>6.8191780821999997</v>
      </c>
      <c r="AY192" s="137">
        <v>61.981826374000001</v>
      </c>
      <c r="AZ192" s="137">
        <v>177.24405543</v>
      </c>
      <c r="BA192" s="137">
        <v>320.52901485000001</v>
      </c>
      <c r="BB192" s="137">
        <v>8.5205479452000006</v>
      </c>
      <c r="BC192" s="137">
        <v>0</v>
      </c>
      <c r="BE192" s="148"/>
    </row>
    <row r="193" spans="1:57">
      <c r="A193" s="148"/>
      <c r="C193" s="150">
        <v>155</v>
      </c>
      <c r="D193" s="137">
        <v>976.08852829</v>
      </c>
      <c r="E193" s="137">
        <v>155.03558588000001</v>
      </c>
      <c r="F193" s="137">
        <v>220.42540914</v>
      </c>
      <c r="G193" s="137">
        <v>237.05763153000001</v>
      </c>
      <c r="H193" s="137">
        <v>6.8191780821999997</v>
      </c>
      <c r="I193" s="137">
        <v>57.269056657999997</v>
      </c>
      <c r="J193" s="137">
        <v>212.64907396000001</v>
      </c>
      <c r="K193" s="137">
        <v>65.704533157</v>
      </c>
      <c r="L193" s="137">
        <v>7.2164383562000003</v>
      </c>
      <c r="M193" s="137">
        <v>0</v>
      </c>
      <c r="O193" s="148"/>
      <c r="Q193" s="150">
        <v>155</v>
      </c>
      <c r="R193" s="137">
        <v>1011.9857452</v>
      </c>
      <c r="S193" s="137">
        <v>145.27388379000001</v>
      </c>
      <c r="T193" s="137">
        <v>224.78579106000001</v>
      </c>
      <c r="U193" s="137">
        <v>252.72682208000001</v>
      </c>
      <c r="V193" s="137">
        <v>6.8191780821999997</v>
      </c>
      <c r="W193" s="137">
        <v>61.600691924000003</v>
      </c>
      <c r="X193" s="137">
        <v>212.80193237</v>
      </c>
      <c r="Y193" s="137">
        <v>55.307282448000002</v>
      </c>
      <c r="Z193" s="137">
        <v>7.5671232877000003</v>
      </c>
      <c r="AA193" s="137">
        <v>0</v>
      </c>
      <c r="AC193" s="148"/>
      <c r="AE193" s="150">
        <v>155</v>
      </c>
      <c r="AF193" s="137">
        <v>1073.0045545</v>
      </c>
      <c r="AG193" s="137">
        <v>193.03168246000001</v>
      </c>
      <c r="AH193" s="137">
        <v>245.09596246000001</v>
      </c>
      <c r="AI193" s="137">
        <v>273.92174949999998</v>
      </c>
      <c r="AJ193" s="137">
        <v>6.8191780821999997</v>
      </c>
      <c r="AK193" s="137">
        <v>62.287870390999998</v>
      </c>
      <c r="AL193" s="137">
        <v>176.94382770999999</v>
      </c>
      <c r="AM193" s="137">
        <v>365.88115648000002</v>
      </c>
      <c r="AN193" s="137">
        <v>8.7589041095999995</v>
      </c>
      <c r="AO193" s="137">
        <v>0</v>
      </c>
      <c r="AQ193" s="148"/>
      <c r="AS193" s="150">
        <v>155</v>
      </c>
      <c r="AT193" s="137">
        <v>1063.2305515</v>
      </c>
      <c r="AU193" s="137">
        <v>187.99346964</v>
      </c>
      <c r="AV193" s="137">
        <v>234.81017788</v>
      </c>
      <c r="AW193" s="137">
        <v>274.0059225</v>
      </c>
      <c r="AX193" s="137">
        <v>6.8191780821999997</v>
      </c>
      <c r="AY193" s="137">
        <v>61.950782037000003</v>
      </c>
      <c r="AZ193" s="137">
        <v>177.06807943000001</v>
      </c>
      <c r="BA193" s="137">
        <v>320.03319707999998</v>
      </c>
      <c r="BB193" s="137">
        <v>8.5205479452000006</v>
      </c>
      <c r="BC193" s="137">
        <v>0</v>
      </c>
      <c r="BE193" s="148"/>
    </row>
    <row r="194" spans="1:57">
      <c r="A194" s="148"/>
      <c r="C194" s="150">
        <v>156</v>
      </c>
      <c r="D194" s="137">
        <v>970.67070328</v>
      </c>
      <c r="E194" s="137">
        <v>153.39464502000001</v>
      </c>
      <c r="F194" s="137">
        <v>219.2820256</v>
      </c>
      <c r="G194" s="137">
        <v>236.86173959000001</v>
      </c>
      <c r="H194" s="137">
        <v>6.8191780821999997</v>
      </c>
      <c r="I194" s="137">
        <v>57.238210866000003</v>
      </c>
      <c r="J194" s="137">
        <v>212.40321814000001</v>
      </c>
      <c r="K194" s="137">
        <v>65.360464926999995</v>
      </c>
      <c r="L194" s="137">
        <v>7.2164383562000003</v>
      </c>
      <c r="M194" s="137">
        <v>0</v>
      </c>
      <c r="O194" s="148"/>
      <c r="Q194" s="150">
        <v>156</v>
      </c>
      <c r="R194" s="137">
        <v>1005.9752137</v>
      </c>
      <c r="S194" s="137">
        <v>143.99431337999999</v>
      </c>
      <c r="T194" s="137">
        <v>223.73449869999999</v>
      </c>
      <c r="U194" s="137">
        <v>252.36678078</v>
      </c>
      <c r="V194" s="137">
        <v>6.8191780821999997</v>
      </c>
      <c r="W194" s="137">
        <v>61.568790348</v>
      </c>
      <c r="X194" s="137">
        <v>212.54977701000001</v>
      </c>
      <c r="Y194" s="137">
        <v>54.952234337999997</v>
      </c>
      <c r="Z194" s="137">
        <v>7.5671232877000003</v>
      </c>
      <c r="AA194" s="137">
        <v>4</v>
      </c>
      <c r="AC194" s="148"/>
      <c r="AE194" s="150">
        <v>156</v>
      </c>
      <c r="AF194" s="137">
        <v>1066.3326526000001</v>
      </c>
      <c r="AG194" s="137">
        <v>191.69010890000001</v>
      </c>
      <c r="AH194" s="137">
        <v>244.11859666999999</v>
      </c>
      <c r="AI194" s="137">
        <v>273.53319863000002</v>
      </c>
      <c r="AJ194" s="137">
        <v>6.8191780821999997</v>
      </c>
      <c r="AK194" s="137">
        <v>62.256731619999996</v>
      </c>
      <c r="AL194" s="137">
        <v>176.77335643000001</v>
      </c>
      <c r="AM194" s="137">
        <v>365.47857333000002</v>
      </c>
      <c r="AN194" s="137">
        <v>8.7589041095999995</v>
      </c>
      <c r="AO194" s="137">
        <v>0</v>
      </c>
      <c r="AQ194" s="148"/>
      <c r="AS194" s="150">
        <v>156</v>
      </c>
      <c r="AT194" s="137">
        <v>1056.3525655999999</v>
      </c>
      <c r="AU194" s="137">
        <v>186.95416623</v>
      </c>
      <c r="AV194" s="137">
        <v>233.88291414</v>
      </c>
      <c r="AW194" s="137">
        <v>273.61462921999998</v>
      </c>
      <c r="AX194" s="137">
        <v>6.8191780821999997</v>
      </c>
      <c r="AY194" s="137">
        <v>61.919666992000003</v>
      </c>
      <c r="AZ194" s="137">
        <v>176.89233476000001</v>
      </c>
      <c r="BA194" s="137">
        <v>319.53350956000003</v>
      </c>
      <c r="BB194" s="137">
        <v>8.5205479452000006</v>
      </c>
      <c r="BC194" s="137">
        <v>0</v>
      </c>
      <c r="BE194" s="148"/>
    </row>
    <row r="195" spans="1:57">
      <c r="A195" s="148"/>
      <c r="C195" s="150">
        <v>157</v>
      </c>
      <c r="D195" s="137">
        <v>963.97119310999994</v>
      </c>
      <c r="E195" s="137">
        <v>152.55564459999999</v>
      </c>
      <c r="F195" s="137">
        <v>218.62294699</v>
      </c>
      <c r="G195" s="137">
        <v>236.66128746000001</v>
      </c>
      <c r="H195" s="137">
        <v>6.8191780821999997</v>
      </c>
      <c r="I195" s="137">
        <v>57.207285880000001</v>
      </c>
      <c r="J195" s="137">
        <v>212.15730435</v>
      </c>
      <c r="K195" s="137">
        <v>65.013590456000003</v>
      </c>
      <c r="L195" s="137">
        <v>7.2164383562000003</v>
      </c>
      <c r="M195" s="137">
        <v>0</v>
      </c>
      <c r="O195" s="148"/>
      <c r="Q195" s="150">
        <v>157</v>
      </c>
      <c r="R195" s="137">
        <v>999.54557088000001</v>
      </c>
      <c r="S195" s="137">
        <v>142.98037449</v>
      </c>
      <c r="T195" s="137">
        <v>222.8348306</v>
      </c>
      <c r="U195" s="137">
        <v>252.00859503000001</v>
      </c>
      <c r="V195" s="137">
        <v>6.8191780821999997</v>
      </c>
      <c r="W195" s="137">
        <v>61.536894148000002</v>
      </c>
      <c r="X195" s="137">
        <v>212.29752232000001</v>
      </c>
      <c r="Y195" s="137">
        <v>54.594819117</v>
      </c>
      <c r="Z195" s="137">
        <v>7.5671232877000003</v>
      </c>
      <c r="AA195" s="137">
        <v>8</v>
      </c>
      <c r="AC195" s="148"/>
      <c r="AE195" s="150">
        <v>157</v>
      </c>
      <c r="AF195" s="137">
        <v>1059.1244151999999</v>
      </c>
      <c r="AG195" s="137">
        <v>190.74047558999999</v>
      </c>
      <c r="AH195" s="137">
        <v>243.27505858000001</v>
      </c>
      <c r="AI195" s="137">
        <v>273.15521539000002</v>
      </c>
      <c r="AJ195" s="137">
        <v>6.8191780821999997</v>
      </c>
      <c r="AK195" s="137">
        <v>62.225520502999998</v>
      </c>
      <c r="AL195" s="137">
        <v>176.60318022000001</v>
      </c>
      <c r="AM195" s="137">
        <v>365.07498292999998</v>
      </c>
      <c r="AN195" s="137">
        <v>8.7589041095999995</v>
      </c>
      <c r="AO195" s="137">
        <v>0</v>
      </c>
      <c r="AQ195" s="148"/>
      <c r="AS195" s="150">
        <v>157</v>
      </c>
      <c r="AT195" s="137">
        <v>1049.4768790000001</v>
      </c>
      <c r="AU195" s="137">
        <v>185.90807423000001</v>
      </c>
      <c r="AV195" s="137">
        <v>232.95145403999999</v>
      </c>
      <c r="AW195" s="137">
        <v>273.23202162000001</v>
      </c>
      <c r="AX195" s="137">
        <v>6.8191780821999997</v>
      </c>
      <c r="AY195" s="137">
        <v>61.888479566000001</v>
      </c>
      <c r="AZ195" s="137">
        <v>176.71675346000001</v>
      </c>
      <c r="BA195" s="137">
        <v>319.02980792</v>
      </c>
      <c r="BB195" s="137">
        <v>8.5205479452000006</v>
      </c>
      <c r="BC195" s="137">
        <v>0</v>
      </c>
      <c r="BE195" s="148"/>
    </row>
    <row r="196" spans="1:57">
      <c r="A196" s="148"/>
      <c r="C196" s="150">
        <v>158</v>
      </c>
      <c r="D196" s="137">
        <v>957.5153378</v>
      </c>
      <c r="E196" s="137">
        <v>151.26478291000001</v>
      </c>
      <c r="F196" s="137">
        <v>218.20343410999999</v>
      </c>
      <c r="G196" s="137">
        <v>236.42947599999999</v>
      </c>
      <c r="H196" s="137">
        <v>6.8191780821999997</v>
      </c>
      <c r="I196" s="137">
        <v>57.176281115000002</v>
      </c>
      <c r="J196" s="137">
        <v>211.91128999</v>
      </c>
      <c r="K196" s="137">
        <v>64.663912522999993</v>
      </c>
      <c r="L196" s="137">
        <v>7.2164383562000003</v>
      </c>
      <c r="M196" s="137">
        <v>0</v>
      </c>
      <c r="O196" s="148"/>
      <c r="Q196" s="150">
        <v>158</v>
      </c>
      <c r="R196" s="137">
        <v>992.74129366</v>
      </c>
      <c r="S196" s="137">
        <v>141.93281106000001</v>
      </c>
      <c r="T196" s="137">
        <v>222.34342143000001</v>
      </c>
      <c r="U196" s="137">
        <v>251.65040929</v>
      </c>
      <c r="V196" s="137">
        <v>6.8191780821999997</v>
      </c>
      <c r="W196" s="137">
        <v>61.505004952</v>
      </c>
      <c r="X196" s="137">
        <v>212.0451319</v>
      </c>
      <c r="Y196" s="137">
        <v>54.235068456</v>
      </c>
      <c r="Z196" s="137">
        <v>7.5671232877000003</v>
      </c>
      <c r="AA196" s="137">
        <v>12</v>
      </c>
      <c r="AC196" s="148"/>
      <c r="AE196" s="150">
        <v>158</v>
      </c>
      <c r="AF196" s="137">
        <v>1052.0207852999999</v>
      </c>
      <c r="AG196" s="137">
        <v>189.71961823000001</v>
      </c>
      <c r="AH196" s="137">
        <v>242.40380966999999</v>
      </c>
      <c r="AI196" s="137">
        <v>272.77155948000001</v>
      </c>
      <c r="AJ196" s="137">
        <v>6.8191780821999997</v>
      </c>
      <c r="AK196" s="137">
        <v>62.194235085999999</v>
      </c>
      <c r="AL196" s="137">
        <v>176.43322800000001</v>
      </c>
      <c r="AM196" s="137">
        <v>364.67025264</v>
      </c>
      <c r="AN196" s="137">
        <v>8.7589041095999995</v>
      </c>
      <c r="AO196" s="137">
        <v>0</v>
      </c>
      <c r="AQ196" s="148"/>
      <c r="AS196" s="150">
        <v>158</v>
      </c>
      <c r="AT196" s="137">
        <v>1042.4111473999999</v>
      </c>
      <c r="AU196" s="137">
        <v>184.6645302</v>
      </c>
      <c r="AV196" s="137">
        <v>232.41219199</v>
      </c>
      <c r="AW196" s="137">
        <v>272.84471288999998</v>
      </c>
      <c r="AX196" s="137">
        <v>6.8191780821999997</v>
      </c>
      <c r="AY196" s="137">
        <v>61.857218084000003</v>
      </c>
      <c r="AZ196" s="137">
        <v>176.54126758999999</v>
      </c>
      <c r="BA196" s="137">
        <v>318.52194780999997</v>
      </c>
      <c r="BB196" s="137">
        <v>8.5205479452000006</v>
      </c>
      <c r="BC196" s="137">
        <v>0</v>
      </c>
      <c r="BE196" s="148"/>
    </row>
    <row r="197" spans="1:57">
      <c r="A197" s="148"/>
      <c r="C197" s="150">
        <v>159</v>
      </c>
      <c r="D197" s="137">
        <v>950.56461975000002</v>
      </c>
      <c r="E197" s="137">
        <v>150.56305381999999</v>
      </c>
      <c r="F197" s="137">
        <v>217.81534669999999</v>
      </c>
      <c r="G197" s="137">
        <v>236.07196922</v>
      </c>
      <c r="H197" s="137">
        <v>6.8191780821999997</v>
      </c>
      <c r="I197" s="137">
        <v>57.145195983999997</v>
      </c>
      <c r="J197" s="137">
        <v>211.66513244000001</v>
      </c>
      <c r="K197" s="137">
        <v>64.311433909000002</v>
      </c>
      <c r="L197" s="137">
        <v>7.2164383562000003</v>
      </c>
      <c r="M197" s="137">
        <v>0</v>
      </c>
      <c r="O197" s="148"/>
      <c r="Q197" s="150">
        <v>159</v>
      </c>
      <c r="R197" s="137">
        <v>985.47657317999995</v>
      </c>
      <c r="S197" s="137">
        <v>141.32286350999999</v>
      </c>
      <c r="T197" s="137">
        <v>221.87483964</v>
      </c>
      <c r="U197" s="137">
        <v>251.29222354000001</v>
      </c>
      <c r="V197" s="137">
        <v>6.8191780821999997</v>
      </c>
      <c r="W197" s="137">
        <v>61.473124388000002</v>
      </c>
      <c r="X197" s="137">
        <v>211.79256935000001</v>
      </c>
      <c r="Y197" s="137">
        <v>53.873014024</v>
      </c>
      <c r="Z197" s="137">
        <v>7.5671232877000003</v>
      </c>
      <c r="AA197" s="137">
        <v>16</v>
      </c>
      <c r="AC197" s="148"/>
      <c r="AE197" s="150">
        <v>159</v>
      </c>
      <c r="AF197" s="137">
        <v>1045.4326447999999</v>
      </c>
      <c r="AG197" s="137">
        <v>187.91882928999999</v>
      </c>
      <c r="AH197" s="137">
        <v>241.79700288000001</v>
      </c>
      <c r="AI197" s="137">
        <v>272.38790356999999</v>
      </c>
      <c r="AJ197" s="137">
        <v>6.8191780821999997</v>
      </c>
      <c r="AK197" s="137">
        <v>62.162873410000003</v>
      </c>
      <c r="AL197" s="137">
        <v>176.26342872000001</v>
      </c>
      <c r="AM197" s="137">
        <v>364.26424981999997</v>
      </c>
      <c r="AN197" s="137">
        <v>8.7589041095999995</v>
      </c>
      <c r="AO197" s="137">
        <v>0</v>
      </c>
      <c r="AQ197" s="148"/>
      <c r="AS197" s="150">
        <v>159</v>
      </c>
      <c r="AT197" s="137">
        <v>1035.9636429</v>
      </c>
      <c r="AU197" s="137">
        <v>182.95118754000001</v>
      </c>
      <c r="AV197" s="137">
        <v>231.7245016</v>
      </c>
      <c r="AW197" s="137">
        <v>272.45740417000002</v>
      </c>
      <c r="AX197" s="137">
        <v>6.8191780821999997</v>
      </c>
      <c r="AY197" s="137">
        <v>61.825880873999999</v>
      </c>
      <c r="AZ197" s="137">
        <v>176.36580921000001</v>
      </c>
      <c r="BA197" s="137">
        <v>318.00978485000002</v>
      </c>
      <c r="BB197" s="137">
        <v>8.5205479452000006</v>
      </c>
      <c r="BC197" s="137">
        <v>0</v>
      </c>
      <c r="BE197" s="148"/>
    </row>
    <row r="198" spans="1:57">
      <c r="A198" s="148"/>
      <c r="C198" s="150">
        <v>160</v>
      </c>
      <c r="D198" s="137">
        <v>944.25193329000001</v>
      </c>
      <c r="E198" s="137">
        <v>149.67456480999999</v>
      </c>
      <c r="F198" s="137">
        <v>216.97598761</v>
      </c>
      <c r="G198" s="137">
        <v>235.71446244000001</v>
      </c>
      <c r="H198" s="137">
        <v>6.8191780821999997</v>
      </c>
      <c r="I198" s="137">
        <v>57.114029899999998</v>
      </c>
      <c r="J198" s="137">
        <v>211.41878908999999</v>
      </c>
      <c r="K198" s="137">
        <v>63.956157394000002</v>
      </c>
      <c r="L198" s="137">
        <v>7.2164383562000003</v>
      </c>
      <c r="M198" s="137">
        <v>0</v>
      </c>
      <c r="O198" s="148"/>
      <c r="Q198" s="150">
        <v>160</v>
      </c>
      <c r="R198" s="137">
        <v>978.78497420999997</v>
      </c>
      <c r="S198" s="137">
        <v>140.63050931000001</v>
      </c>
      <c r="T198" s="137">
        <v>220.91554298</v>
      </c>
      <c r="U198" s="137">
        <v>250.93403778999999</v>
      </c>
      <c r="V198" s="137">
        <v>6.8191780821999997</v>
      </c>
      <c r="W198" s="137">
        <v>61.441254084000001</v>
      </c>
      <c r="X198" s="137">
        <v>211.53979824000001</v>
      </c>
      <c r="Y198" s="137">
        <v>53.508687492</v>
      </c>
      <c r="Z198" s="137">
        <v>7.5671232877000003</v>
      </c>
      <c r="AA198" s="137">
        <v>20</v>
      </c>
      <c r="AC198" s="148"/>
      <c r="AE198" s="150">
        <v>160</v>
      </c>
      <c r="AF198" s="137">
        <v>1038.2668309000001</v>
      </c>
      <c r="AG198" s="137">
        <v>187.10732794</v>
      </c>
      <c r="AH198" s="137">
        <v>240.77858201999999</v>
      </c>
      <c r="AI198" s="137">
        <v>272.00424765999998</v>
      </c>
      <c r="AJ198" s="137">
        <v>6.8191780821999997</v>
      </c>
      <c r="AK198" s="137">
        <v>62.131433520999998</v>
      </c>
      <c r="AL198" s="137">
        <v>176.09371131</v>
      </c>
      <c r="AM198" s="137">
        <v>363.85684185000002</v>
      </c>
      <c r="AN198" s="137">
        <v>8.7589041095999995</v>
      </c>
      <c r="AO198" s="137">
        <v>0</v>
      </c>
      <c r="AQ198" s="148"/>
      <c r="AS198" s="150">
        <v>160</v>
      </c>
      <c r="AT198" s="137">
        <v>1028.8072124</v>
      </c>
      <c r="AU198" s="137">
        <v>182.18247638</v>
      </c>
      <c r="AV198" s="137">
        <v>230.80110565999999</v>
      </c>
      <c r="AW198" s="137">
        <v>272.07009545</v>
      </c>
      <c r="AX198" s="137">
        <v>6.8191780821999997</v>
      </c>
      <c r="AY198" s="137">
        <v>61.794466262</v>
      </c>
      <c r="AZ198" s="137">
        <v>176.19031035</v>
      </c>
      <c r="BA198" s="137">
        <v>317.49317466999997</v>
      </c>
      <c r="BB198" s="137">
        <v>8.5205479452000006</v>
      </c>
      <c r="BC198" s="137">
        <v>0</v>
      </c>
      <c r="BE198" s="148"/>
    </row>
    <row r="199" spans="1:57">
      <c r="A199" s="148"/>
      <c r="C199" s="150">
        <v>161</v>
      </c>
      <c r="D199" s="137">
        <v>937.25977128</v>
      </c>
      <c r="E199" s="137">
        <v>149.36002432999999</v>
      </c>
      <c r="F199" s="137">
        <v>216.18802701000001</v>
      </c>
      <c r="G199" s="137">
        <v>235.4110842</v>
      </c>
      <c r="H199" s="137">
        <v>6.8191780821999997</v>
      </c>
      <c r="I199" s="137">
        <v>57.082782278000003</v>
      </c>
      <c r="J199" s="137">
        <v>211.17221734</v>
      </c>
      <c r="K199" s="137">
        <v>63.598085759</v>
      </c>
      <c r="L199" s="137">
        <v>7.2164383562000003</v>
      </c>
      <c r="M199" s="137">
        <v>0</v>
      </c>
      <c r="O199" s="148"/>
      <c r="Q199" s="150">
        <v>161</v>
      </c>
      <c r="R199" s="137">
        <v>971.99922873000003</v>
      </c>
      <c r="S199" s="137">
        <v>139.76017852999999</v>
      </c>
      <c r="T199" s="137">
        <v>220.22836941</v>
      </c>
      <c r="U199" s="137">
        <v>250.57585204</v>
      </c>
      <c r="V199" s="137">
        <v>6.8191780821999997</v>
      </c>
      <c r="W199" s="137">
        <v>61.409395668999998</v>
      </c>
      <c r="X199" s="137">
        <v>211.2867822</v>
      </c>
      <c r="Y199" s="137">
        <v>53.14212053</v>
      </c>
      <c r="Z199" s="137">
        <v>7.5671232877000003</v>
      </c>
      <c r="AA199" s="137">
        <v>24</v>
      </c>
      <c r="AC199" s="148"/>
      <c r="AE199" s="150">
        <v>161</v>
      </c>
      <c r="AF199" s="137">
        <v>1031.5148833000001</v>
      </c>
      <c r="AG199" s="137">
        <v>185.77876642999999</v>
      </c>
      <c r="AH199" s="137">
        <v>239.86335492000001</v>
      </c>
      <c r="AI199" s="137">
        <v>271.62059174000001</v>
      </c>
      <c r="AJ199" s="137">
        <v>6.8191780821999997</v>
      </c>
      <c r="AK199" s="137">
        <v>62.099913461</v>
      </c>
      <c r="AL199" s="137">
        <v>175.92400472</v>
      </c>
      <c r="AM199" s="137">
        <v>363.44789608000002</v>
      </c>
      <c r="AN199" s="137">
        <v>8.7589041095999995</v>
      </c>
      <c r="AO199" s="137">
        <v>0</v>
      </c>
      <c r="AQ199" s="148"/>
      <c r="AS199" s="150">
        <v>161</v>
      </c>
      <c r="AT199" s="137">
        <v>1021.7149374000001</v>
      </c>
      <c r="AU199" s="137">
        <v>181.47907047000001</v>
      </c>
      <c r="AV199" s="137">
        <v>229.74824892000001</v>
      </c>
      <c r="AW199" s="137">
        <v>271.68278672000002</v>
      </c>
      <c r="AX199" s="137">
        <v>6.8191780821999997</v>
      </c>
      <c r="AY199" s="137">
        <v>61.762972574000003</v>
      </c>
      <c r="AZ199" s="137">
        <v>176.01470308</v>
      </c>
      <c r="BA199" s="137">
        <v>316.97197291999998</v>
      </c>
      <c r="BB199" s="137">
        <v>8.5205479452000006</v>
      </c>
      <c r="BC199" s="137">
        <v>0</v>
      </c>
      <c r="BE199" s="148"/>
    </row>
    <row r="200" spans="1:57">
      <c r="A200" s="148"/>
      <c r="C200" s="150">
        <v>162</v>
      </c>
      <c r="D200" s="137">
        <v>931.25692844000002</v>
      </c>
      <c r="E200" s="137">
        <v>148.60561676</v>
      </c>
      <c r="F200" s="137">
        <v>214.89140241000001</v>
      </c>
      <c r="G200" s="137">
        <v>235.06691788000001</v>
      </c>
      <c r="H200" s="137">
        <v>6.8191780821999997</v>
      </c>
      <c r="I200" s="137">
        <v>57.051452529999999</v>
      </c>
      <c r="J200" s="137">
        <v>210.92537457</v>
      </c>
      <c r="K200" s="137">
        <v>63.237221783999999</v>
      </c>
      <c r="L200" s="137">
        <v>7.2164383562000003</v>
      </c>
      <c r="M200" s="137">
        <v>0</v>
      </c>
      <c r="O200" s="148"/>
      <c r="Q200" s="150">
        <v>162</v>
      </c>
      <c r="R200" s="137">
        <v>965.99603334999995</v>
      </c>
      <c r="S200" s="137">
        <v>138.89247800000001</v>
      </c>
      <c r="T200" s="137">
        <v>218.69147032999999</v>
      </c>
      <c r="U200" s="137">
        <v>250.28221146999999</v>
      </c>
      <c r="V200" s="137">
        <v>6.8191780821999997</v>
      </c>
      <c r="W200" s="137">
        <v>61.377550771000003</v>
      </c>
      <c r="X200" s="137">
        <v>211.0334848</v>
      </c>
      <c r="Y200" s="137">
        <v>52.773344807000001</v>
      </c>
      <c r="Z200" s="137">
        <v>7.5671232877000003</v>
      </c>
      <c r="AA200" s="137">
        <v>28</v>
      </c>
      <c r="AC200" s="148"/>
      <c r="AE200" s="150">
        <v>162</v>
      </c>
      <c r="AF200" s="137">
        <v>1024.5810073</v>
      </c>
      <c r="AG200" s="137">
        <v>184.84659268999999</v>
      </c>
      <c r="AH200" s="137">
        <v>238.65693309</v>
      </c>
      <c r="AI200" s="137">
        <v>271.31367125000003</v>
      </c>
      <c r="AJ200" s="137">
        <v>6.8191780821999997</v>
      </c>
      <c r="AK200" s="137">
        <v>62.068311274999999</v>
      </c>
      <c r="AL200" s="137">
        <v>175.75423788000001</v>
      </c>
      <c r="AM200" s="137">
        <v>363.03727988999998</v>
      </c>
      <c r="AN200" s="137">
        <v>8.7589041095999995</v>
      </c>
      <c r="AO200" s="137">
        <v>0</v>
      </c>
      <c r="AQ200" s="148"/>
      <c r="AS200" s="150">
        <v>162</v>
      </c>
      <c r="AT200" s="137">
        <v>1014.8685688</v>
      </c>
      <c r="AU200" s="137">
        <v>180.52022110999999</v>
      </c>
      <c r="AV200" s="137">
        <v>228.63126295999999</v>
      </c>
      <c r="AW200" s="137">
        <v>271.36914425999998</v>
      </c>
      <c r="AX200" s="137">
        <v>6.8191780821999997</v>
      </c>
      <c r="AY200" s="137">
        <v>61.731398136999999</v>
      </c>
      <c r="AZ200" s="137">
        <v>175.83891944000001</v>
      </c>
      <c r="BA200" s="137">
        <v>316.44603523000001</v>
      </c>
      <c r="BB200" s="137">
        <v>8.5205479452000006</v>
      </c>
      <c r="BC200" s="137">
        <v>0</v>
      </c>
      <c r="BE200" s="148"/>
    </row>
    <row r="201" spans="1:57">
      <c r="A201" s="148"/>
      <c r="C201" s="150">
        <v>163</v>
      </c>
      <c r="D201" s="137">
        <v>925.26072719000001</v>
      </c>
      <c r="E201" s="137">
        <v>147.59531584999999</v>
      </c>
      <c r="F201" s="137">
        <v>213.87188691</v>
      </c>
      <c r="G201" s="137">
        <v>234.69489419999999</v>
      </c>
      <c r="H201" s="137">
        <v>6.8191780821999997</v>
      </c>
      <c r="I201" s="137">
        <v>57.020040070999997</v>
      </c>
      <c r="J201" s="137">
        <v>210.67821816</v>
      </c>
      <c r="K201" s="137">
        <v>62.873568249000002</v>
      </c>
      <c r="L201" s="137">
        <v>7.2164383562000003</v>
      </c>
      <c r="M201" s="137">
        <v>0</v>
      </c>
      <c r="O201" s="148"/>
      <c r="Q201" s="150">
        <v>163</v>
      </c>
      <c r="R201" s="137">
        <v>958.93309168999997</v>
      </c>
      <c r="S201" s="137">
        <v>138.245394</v>
      </c>
      <c r="T201" s="137">
        <v>218.05453736000001</v>
      </c>
      <c r="U201" s="137">
        <v>249.92773452</v>
      </c>
      <c r="V201" s="137">
        <v>6.8191780821999997</v>
      </c>
      <c r="W201" s="137">
        <v>61.345721017000002</v>
      </c>
      <c r="X201" s="137">
        <v>210.77986963999999</v>
      </c>
      <c r="Y201" s="137">
        <v>52.402391995000002</v>
      </c>
      <c r="Z201" s="137">
        <v>7.5671232877000003</v>
      </c>
      <c r="AA201" s="137">
        <v>32</v>
      </c>
      <c r="AC201" s="148"/>
      <c r="AE201" s="150">
        <v>163</v>
      </c>
      <c r="AF201" s="137">
        <v>1017.3945998</v>
      </c>
      <c r="AG201" s="137">
        <v>183.54506312999999</v>
      </c>
      <c r="AH201" s="137">
        <v>238.13698528</v>
      </c>
      <c r="AI201" s="137">
        <v>270.94216395000001</v>
      </c>
      <c r="AJ201" s="137">
        <v>6.8191780821999997</v>
      </c>
      <c r="AK201" s="137">
        <v>62.036625006000001</v>
      </c>
      <c r="AL201" s="137">
        <v>175.58433973000001</v>
      </c>
      <c r="AM201" s="137">
        <v>362.62486064000001</v>
      </c>
      <c r="AN201" s="137">
        <v>8.7589041095999995</v>
      </c>
      <c r="AO201" s="137">
        <v>0</v>
      </c>
      <c r="AQ201" s="148"/>
      <c r="AS201" s="150">
        <v>163</v>
      </c>
      <c r="AT201" s="137">
        <v>1007.5751001</v>
      </c>
      <c r="AU201" s="137">
        <v>179.53993872999999</v>
      </c>
      <c r="AV201" s="137">
        <v>228.05025179</v>
      </c>
      <c r="AW201" s="137">
        <v>270.98806020000001</v>
      </c>
      <c r="AX201" s="137">
        <v>6.8191780821999997</v>
      </c>
      <c r="AY201" s="137">
        <v>61.699741277000001</v>
      </c>
      <c r="AZ201" s="137">
        <v>175.66289148000001</v>
      </c>
      <c r="BA201" s="137">
        <v>315.91521721999999</v>
      </c>
      <c r="BB201" s="137">
        <v>8.5205479452000006</v>
      </c>
      <c r="BC201" s="137">
        <v>0</v>
      </c>
      <c r="BE201" s="148"/>
    </row>
    <row r="202" spans="1:57">
      <c r="A202" s="148"/>
      <c r="C202" s="150">
        <v>164</v>
      </c>
      <c r="D202" s="137">
        <v>919.00077632</v>
      </c>
      <c r="E202" s="137">
        <v>146.69892841000001</v>
      </c>
      <c r="F202" s="137">
        <v>213.00220755999999</v>
      </c>
      <c r="G202" s="137">
        <v>234.32287052999999</v>
      </c>
      <c r="H202" s="137">
        <v>6.8191780821999997</v>
      </c>
      <c r="I202" s="137">
        <v>56.988544314000002</v>
      </c>
      <c r="J202" s="137">
        <v>210.43070552</v>
      </c>
      <c r="K202" s="137">
        <v>62.507127936000003</v>
      </c>
      <c r="L202" s="137">
        <v>7.2164383562000003</v>
      </c>
      <c r="M202" s="137">
        <v>0</v>
      </c>
      <c r="O202" s="148"/>
      <c r="Q202" s="150">
        <v>164</v>
      </c>
      <c r="R202" s="137">
        <v>951.88333915999999</v>
      </c>
      <c r="S202" s="137">
        <v>137.56388068999999</v>
      </c>
      <c r="T202" s="137">
        <v>217.45776893999999</v>
      </c>
      <c r="U202" s="137">
        <v>249.55433321999999</v>
      </c>
      <c r="V202" s="137">
        <v>6.8191780821999997</v>
      </c>
      <c r="W202" s="137">
        <v>61.313908036999997</v>
      </c>
      <c r="X202" s="137">
        <v>210.52590032000001</v>
      </c>
      <c r="Y202" s="137">
        <v>52.029293762000002</v>
      </c>
      <c r="Z202" s="137">
        <v>7.5671232877000003</v>
      </c>
      <c r="AA202" s="137">
        <v>36</v>
      </c>
      <c r="AC202" s="148"/>
      <c r="AE202" s="150">
        <v>164</v>
      </c>
      <c r="AF202" s="137">
        <v>1010.0400296</v>
      </c>
      <c r="AG202" s="137">
        <v>183.00221042000001</v>
      </c>
      <c r="AH202" s="137">
        <v>237.0553749</v>
      </c>
      <c r="AI202" s="137">
        <v>270.54180517999998</v>
      </c>
      <c r="AJ202" s="137">
        <v>6.8191780821999997</v>
      </c>
      <c r="AK202" s="137">
        <v>62.004852696999997</v>
      </c>
      <c r="AL202" s="137">
        <v>175.4142392</v>
      </c>
      <c r="AM202" s="137">
        <v>362.2105057</v>
      </c>
      <c r="AN202" s="137">
        <v>8.7589041095999995</v>
      </c>
      <c r="AO202" s="137">
        <v>0</v>
      </c>
      <c r="AQ202" s="148"/>
      <c r="AS202" s="150">
        <v>164</v>
      </c>
      <c r="AT202" s="137">
        <v>1000.1939611</v>
      </c>
      <c r="AU202" s="137">
        <v>178.97488190999999</v>
      </c>
      <c r="AV202" s="137">
        <v>227.16451810999999</v>
      </c>
      <c r="AW202" s="137">
        <v>270.58414341000002</v>
      </c>
      <c r="AX202" s="137">
        <v>6.8191780821999997</v>
      </c>
      <c r="AY202" s="137">
        <v>61.668000321000001</v>
      </c>
      <c r="AZ202" s="137">
        <v>175.48655126</v>
      </c>
      <c r="BA202" s="137">
        <v>315.37937454000001</v>
      </c>
      <c r="BB202" s="137">
        <v>8.5205479452000006</v>
      </c>
      <c r="BC202" s="137">
        <v>0</v>
      </c>
      <c r="BE202" s="148"/>
    </row>
    <row r="203" spans="1:57">
      <c r="A203" s="148"/>
      <c r="C203" s="150">
        <v>165</v>
      </c>
      <c r="D203" s="137">
        <v>912.48630314000002</v>
      </c>
      <c r="E203" s="137">
        <v>146.04951875</v>
      </c>
      <c r="F203" s="137">
        <v>212.14007273999999</v>
      </c>
      <c r="G203" s="137">
        <v>233.95084685</v>
      </c>
      <c r="H203" s="137">
        <v>6.8191780821999997</v>
      </c>
      <c r="I203" s="137">
        <v>56.956964673000002</v>
      </c>
      <c r="J203" s="137">
        <v>210.18279403</v>
      </c>
      <c r="K203" s="137">
        <v>62.137903624000003</v>
      </c>
      <c r="L203" s="137">
        <v>7.2164383562000003</v>
      </c>
      <c r="M203" s="137">
        <v>0</v>
      </c>
      <c r="O203" s="148"/>
      <c r="Q203" s="150">
        <v>165</v>
      </c>
      <c r="R203" s="137">
        <v>945.06085255000005</v>
      </c>
      <c r="S203" s="137">
        <v>136.84200903000001</v>
      </c>
      <c r="T203" s="137">
        <v>216.67409294000001</v>
      </c>
      <c r="U203" s="137">
        <v>249.18093192000001</v>
      </c>
      <c r="V203" s="137">
        <v>6.8191780821999997</v>
      </c>
      <c r="W203" s="137">
        <v>61.282113457999998</v>
      </c>
      <c r="X203" s="137">
        <v>210.27154042999999</v>
      </c>
      <c r="Y203" s="137">
        <v>51.654081779999999</v>
      </c>
      <c r="Z203" s="137">
        <v>7.5671232877000003</v>
      </c>
      <c r="AA203" s="137">
        <v>40</v>
      </c>
      <c r="AC203" s="148"/>
      <c r="AE203" s="150">
        <v>165</v>
      </c>
      <c r="AF203" s="137">
        <v>1002.3928879</v>
      </c>
      <c r="AG203" s="137">
        <v>182.51499949999999</v>
      </c>
      <c r="AH203" s="137">
        <v>236.21069421000001</v>
      </c>
      <c r="AI203" s="137">
        <v>270.14144640000001</v>
      </c>
      <c r="AJ203" s="137">
        <v>6.8191780821999997</v>
      </c>
      <c r="AK203" s="137">
        <v>61.972992392999998</v>
      </c>
      <c r="AL203" s="137">
        <v>175.24386523000001</v>
      </c>
      <c r="AM203" s="137">
        <v>361.79408244000001</v>
      </c>
      <c r="AN203" s="137">
        <v>8.7589041095999995</v>
      </c>
      <c r="AO203" s="137">
        <v>0</v>
      </c>
      <c r="AQ203" s="148"/>
      <c r="AS203" s="150">
        <v>165</v>
      </c>
      <c r="AT203" s="137">
        <v>993.22705401999997</v>
      </c>
      <c r="AU203" s="137">
        <v>178.05511315999999</v>
      </c>
      <c r="AV203" s="137">
        <v>226.21926438</v>
      </c>
      <c r="AW203" s="137">
        <v>270.18022662999999</v>
      </c>
      <c r="AX203" s="137">
        <v>6.8191780821999997</v>
      </c>
      <c r="AY203" s="137">
        <v>61.636173595999999</v>
      </c>
      <c r="AZ203" s="137">
        <v>175.30983083999999</v>
      </c>
      <c r="BA203" s="137">
        <v>314.83836281999999</v>
      </c>
      <c r="BB203" s="137">
        <v>8.5205479452000006</v>
      </c>
      <c r="BC203" s="137">
        <v>0</v>
      </c>
      <c r="BE203" s="148"/>
    </row>
    <row r="204" spans="1:57">
      <c r="A204" s="148"/>
      <c r="C204" s="150">
        <v>166</v>
      </c>
      <c r="D204" s="137">
        <v>905.55530042999999</v>
      </c>
      <c r="E204" s="137">
        <v>145.59007363000001</v>
      </c>
      <c r="F204" s="137">
        <v>211.50450291000001</v>
      </c>
      <c r="G204" s="137">
        <v>233.57882318</v>
      </c>
      <c r="H204" s="137">
        <v>6.8191780821999997</v>
      </c>
      <c r="I204" s="137">
        <v>56.925300561</v>
      </c>
      <c r="J204" s="137">
        <v>209.93444108</v>
      </c>
      <c r="K204" s="137">
        <v>61.765898094000001</v>
      </c>
      <c r="L204" s="137">
        <v>7.2164383562000003</v>
      </c>
      <c r="M204" s="137">
        <v>0</v>
      </c>
      <c r="O204" s="148"/>
      <c r="Q204" s="150">
        <v>166</v>
      </c>
      <c r="R204" s="137">
        <v>938.53584566999996</v>
      </c>
      <c r="S204" s="137">
        <v>136.02719153000001</v>
      </c>
      <c r="T204" s="137">
        <v>215.68588305</v>
      </c>
      <c r="U204" s="137">
        <v>248.80753061999999</v>
      </c>
      <c r="V204" s="137">
        <v>6.8191780821999997</v>
      </c>
      <c r="W204" s="137">
        <v>61.250338908000003</v>
      </c>
      <c r="X204" s="137">
        <v>210.01675356999999</v>
      </c>
      <c r="Y204" s="137">
        <v>51.276787718000001</v>
      </c>
      <c r="Z204" s="137">
        <v>7.5671232877000003</v>
      </c>
      <c r="AA204" s="137">
        <v>44</v>
      </c>
      <c r="AC204" s="148"/>
      <c r="AE204" s="150">
        <v>166</v>
      </c>
      <c r="AF204" s="137">
        <v>995.14093865999996</v>
      </c>
      <c r="AG204" s="137">
        <v>181.94654102000001</v>
      </c>
      <c r="AH204" s="137">
        <v>235.05206863999999</v>
      </c>
      <c r="AI204" s="137">
        <v>269.74108761999997</v>
      </c>
      <c r="AJ204" s="137">
        <v>6.8191780821999997</v>
      </c>
      <c r="AK204" s="137">
        <v>61.941042136999997</v>
      </c>
      <c r="AL204" s="137">
        <v>175.07314675999999</v>
      </c>
      <c r="AM204" s="137">
        <v>361.37545821999998</v>
      </c>
      <c r="AN204" s="137">
        <v>8.7589041095999995</v>
      </c>
      <c r="AO204" s="137">
        <v>0</v>
      </c>
      <c r="AQ204" s="148"/>
      <c r="AS204" s="150">
        <v>166</v>
      </c>
      <c r="AT204" s="137">
        <v>985.74337438999999</v>
      </c>
      <c r="AU204" s="137">
        <v>177.58443022</v>
      </c>
      <c r="AV204" s="137">
        <v>225.34169739999999</v>
      </c>
      <c r="AW204" s="137">
        <v>269.77630984000001</v>
      </c>
      <c r="AX204" s="137">
        <v>6.8191780821999997</v>
      </c>
      <c r="AY204" s="137">
        <v>61.604259427000002</v>
      </c>
      <c r="AZ204" s="137">
        <v>175.13266225000001</v>
      </c>
      <c r="BA204" s="137">
        <v>314.29203768999997</v>
      </c>
      <c r="BB204" s="137">
        <v>8.5205479452000006</v>
      </c>
      <c r="BC204" s="137">
        <v>0</v>
      </c>
      <c r="BE204" s="148"/>
    </row>
    <row r="205" spans="1:57">
      <c r="A205" s="148"/>
      <c r="C205" s="150">
        <v>167</v>
      </c>
      <c r="D205" s="137">
        <v>898.85500205000005</v>
      </c>
      <c r="E205" s="137">
        <v>144.94699052000001</v>
      </c>
      <c r="F205" s="137">
        <v>210.82186673999999</v>
      </c>
      <c r="G205" s="137">
        <v>233.20679949999999</v>
      </c>
      <c r="H205" s="137">
        <v>6.8191780821999997</v>
      </c>
      <c r="I205" s="137">
        <v>56.893551393000003</v>
      </c>
      <c r="J205" s="137">
        <v>209.68560404999999</v>
      </c>
      <c r="K205" s="137">
        <v>61.391114125999998</v>
      </c>
      <c r="L205" s="137">
        <v>7.2164383562000003</v>
      </c>
      <c r="M205" s="137">
        <v>0</v>
      </c>
      <c r="O205" s="148"/>
      <c r="Q205" s="150">
        <v>167</v>
      </c>
      <c r="R205" s="137">
        <v>931.77187590000005</v>
      </c>
      <c r="S205" s="137">
        <v>135.10784753999999</v>
      </c>
      <c r="T205" s="137">
        <v>215.04116253000001</v>
      </c>
      <c r="U205" s="137">
        <v>248.43412932000001</v>
      </c>
      <c r="V205" s="137">
        <v>6.8191780821999997</v>
      </c>
      <c r="W205" s="137">
        <v>61.218586016000003</v>
      </c>
      <c r="X205" s="137">
        <v>209.76150333999999</v>
      </c>
      <c r="Y205" s="137">
        <v>50.897443246000002</v>
      </c>
      <c r="Z205" s="137">
        <v>7.5671232877000003</v>
      </c>
      <c r="AA205" s="137">
        <v>48</v>
      </c>
      <c r="AC205" s="148"/>
      <c r="AE205" s="150">
        <v>167</v>
      </c>
      <c r="AF205" s="137">
        <v>987.64928692000001</v>
      </c>
      <c r="AG205" s="137">
        <v>181.16369166000001</v>
      </c>
      <c r="AH205" s="137">
        <v>234.34753644</v>
      </c>
      <c r="AI205" s="137">
        <v>269.34072885</v>
      </c>
      <c r="AJ205" s="137">
        <v>6.8191780821999997</v>
      </c>
      <c r="AK205" s="137">
        <v>61.908999971999997</v>
      </c>
      <c r="AL205" s="137">
        <v>174.90201274</v>
      </c>
      <c r="AM205" s="137">
        <v>360.95450040999998</v>
      </c>
      <c r="AN205" s="137">
        <v>8.7589041095999995</v>
      </c>
      <c r="AO205" s="137">
        <v>0</v>
      </c>
      <c r="AQ205" s="148"/>
      <c r="AS205" s="150">
        <v>167</v>
      </c>
      <c r="AT205" s="137">
        <v>978.69838030999995</v>
      </c>
      <c r="AU205" s="137">
        <v>176.68154991</v>
      </c>
      <c r="AV205" s="137">
        <v>224.45764223</v>
      </c>
      <c r="AW205" s="137">
        <v>269.37239305999998</v>
      </c>
      <c r="AX205" s="137">
        <v>6.8191780821999997</v>
      </c>
      <c r="AY205" s="137">
        <v>61.572256142000001</v>
      </c>
      <c r="AZ205" s="137">
        <v>174.95497755</v>
      </c>
      <c r="BA205" s="137">
        <v>313.74025478999999</v>
      </c>
      <c r="BB205" s="137">
        <v>8.5205479452000006</v>
      </c>
      <c r="BC205" s="137">
        <v>0</v>
      </c>
      <c r="BE205" s="148"/>
    </row>
    <row r="206" spans="1:57">
      <c r="A206" s="148"/>
      <c r="C206" s="150">
        <v>168</v>
      </c>
      <c r="D206" s="137">
        <v>891.75681237000003</v>
      </c>
      <c r="E206" s="137">
        <v>144.55912862</v>
      </c>
      <c r="F206" s="137">
        <v>210.28190067</v>
      </c>
      <c r="G206" s="137">
        <v>232.83477583000001</v>
      </c>
      <c r="H206" s="137">
        <v>6.8191780821999997</v>
      </c>
      <c r="I206" s="137">
        <v>56.861716581000003</v>
      </c>
      <c r="J206" s="137">
        <v>209.43624034999999</v>
      </c>
      <c r="K206" s="137">
        <v>61.013554501000002</v>
      </c>
      <c r="L206" s="137">
        <v>7.2164383562000003</v>
      </c>
      <c r="M206" s="137">
        <v>0</v>
      </c>
      <c r="O206" s="148"/>
      <c r="Q206" s="150">
        <v>168</v>
      </c>
      <c r="R206" s="137">
        <v>924.57434913999998</v>
      </c>
      <c r="S206" s="137">
        <v>134.46964149999999</v>
      </c>
      <c r="T206" s="137">
        <v>214.54886106000001</v>
      </c>
      <c r="U206" s="137">
        <v>248.06072802</v>
      </c>
      <c r="V206" s="137">
        <v>6.8191780821999997</v>
      </c>
      <c r="W206" s="137">
        <v>61.186856409999997</v>
      </c>
      <c r="X206" s="137">
        <v>209.50575332</v>
      </c>
      <c r="Y206" s="137">
        <v>50.516080035000002</v>
      </c>
      <c r="Z206" s="137">
        <v>7.5671232877000003</v>
      </c>
      <c r="AA206" s="137">
        <v>52</v>
      </c>
      <c r="AC206" s="148"/>
      <c r="AE206" s="150">
        <v>168</v>
      </c>
      <c r="AF206" s="137">
        <v>980.07343320999996</v>
      </c>
      <c r="AG206" s="137">
        <v>180.36719128999999</v>
      </c>
      <c r="AH206" s="137">
        <v>233.74085719999999</v>
      </c>
      <c r="AI206" s="137">
        <v>268.94037006999997</v>
      </c>
      <c r="AJ206" s="137">
        <v>6.8191780821999997</v>
      </c>
      <c r="AK206" s="137">
        <v>61.876863942999996</v>
      </c>
      <c r="AL206" s="137">
        <v>174.73039209000001</v>
      </c>
      <c r="AM206" s="137">
        <v>360.53107638</v>
      </c>
      <c r="AN206" s="137">
        <v>8.7589041095999995</v>
      </c>
      <c r="AO206" s="137">
        <v>0</v>
      </c>
      <c r="AQ206" s="148"/>
      <c r="AS206" s="150">
        <v>168</v>
      </c>
      <c r="AT206" s="137">
        <v>970.78095353000003</v>
      </c>
      <c r="AU206" s="137">
        <v>176.27167840000001</v>
      </c>
      <c r="AV206" s="137">
        <v>223.95301097000001</v>
      </c>
      <c r="AW206" s="137">
        <v>268.96847627</v>
      </c>
      <c r="AX206" s="137">
        <v>6.8191780821999997</v>
      </c>
      <c r="AY206" s="137">
        <v>61.540162066999997</v>
      </c>
      <c r="AZ206" s="137">
        <v>174.77670878999999</v>
      </c>
      <c r="BA206" s="137">
        <v>313.18286974</v>
      </c>
      <c r="BB206" s="137">
        <v>8.5205479452000006</v>
      </c>
      <c r="BC206" s="137">
        <v>0</v>
      </c>
      <c r="BE206" s="148"/>
    </row>
    <row r="207" spans="1:57">
      <c r="A207" s="148"/>
      <c r="C207" s="150">
        <v>169</v>
      </c>
      <c r="D207" s="137">
        <v>885.39943188999996</v>
      </c>
      <c r="E207" s="137">
        <v>143.76619699</v>
      </c>
      <c r="F207" s="137">
        <v>209.40619511</v>
      </c>
      <c r="G207" s="137">
        <v>232.46275215</v>
      </c>
      <c r="H207" s="137">
        <v>6.8191780821999997</v>
      </c>
      <c r="I207" s="137">
        <v>56.829795539000003</v>
      </c>
      <c r="J207" s="137">
        <v>209.18630734999999</v>
      </c>
      <c r="K207" s="137">
        <v>60.633222000000004</v>
      </c>
      <c r="L207" s="137">
        <v>7.2164383562000003</v>
      </c>
      <c r="M207" s="137">
        <v>0</v>
      </c>
      <c r="O207" s="148"/>
      <c r="Q207" s="150">
        <v>169</v>
      </c>
      <c r="R207" s="137">
        <v>918.32029136999995</v>
      </c>
      <c r="S207" s="137">
        <v>133.46314543</v>
      </c>
      <c r="T207" s="137">
        <v>213.46665762999999</v>
      </c>
      <c r="U207" s="137">
        <v>247.70204971999999</v>
      </c>
      <c r="V207" s="137">
        <v>6.8191780821999997</v>
      </c>
      <c r="W207" s="137">
        <v>61.155151717999999</v>
      </c>
      <c r="X207" s="137">
        <v>209.24946711999999</v>
      </c>
      <c r="Y207" s="137">
        <v>50.132729754000003</v>
      </c>
      <c r="Z207" s="137">
        <v>7.5671232877000003</v>
      </c>
      <c r="AA207" s="137">
        <v>56</v>
      </c>
      <c r="AC207" s="148"/>
      <c r="AE207" s="150">
        <v>169</v>
      </c>
      <c r="AF207" s="137">
        <v>973.07937062999997</v>
      </c>
      <c r="AG207" s="137">
        <v>179.30099283000001</v>
      </c>
      <c r="AH207" s="137">
        <v>232.82208492999999</v>
      </c>
      <c r="AI207" s="137">
        <v>268.54001129</v>
      </c>
      <c r="AJ207" s="137">
        <v>6.8191780821999997</v>
      </c>
      <c r="AK207" s="137">
        <v>61.844632093000001</v>
      </c>
      <c r="AL207" s="137">
        <v>174.55821374999999</v>
      </c>
      <c r="AM207" s="137">
        <v>360.10505348999999</v>
      </c>
      <c r="AN207" s="137">
        <v>8.7589041095999995</v>
      </c>
      <c r="AO207" s="137">
        <v>0</v>
      </c>
      <c r="AQ207" s="148"/>
      <c r="AS207" s="150">
        <v>169</v>
      </c>
      <c r="AT207" s="137">
        <v>963.89538613000002</v>
      </c>
      <c r="AU207" s="137">
        <v>175.05782388</v>
      </c>
      <c r="AV207" s="137">
        <v>223.22050336000001</v>
      </c>
      <c r="AW207" s="137">
        <v>268.56455949000002</v>
      </c>
      <c r="AX207" s="137">
        <v>6.8191780821999997</v>
      </c>
      <c r="AY207" s="137">
        <v>61.507975526999999</v>
      </c>
      <c r="AZ207" s="137">
        <v>174.59778802</v>
      </c>
      <c r="BA207" s="137">
        <v>312.61973819999997</v>
      </c>
      <c r="BB207" s="137">
        <v>8.5205479452000006</v>
      </c>
      <c r="BC207" s="137">
        <v>0</v>
      </c>
      <c r="BE207" s="148"/>
    </row>
    <row r="208" spans="1:57">
      <c r="A208" s="148"/>
      <c r="C208" s="150">
        <v>170</v>
      </c>
      <c r="D208" s="137">
        <v>879.48169139000004</v>
      </c>
      <c r="E208" s="137">
        <v>142.49020985000001</v>
      </c>
      <c r="F208" s="137">
        <v>208.57390509000001</v>
      </c>
      <c r="G208" s="137">
        <v>232.09072846999999</v>
      </c>
      <c r="H208" s="137">
        <v>6.8191780821999997</v>
      </c>
      <c r="I208" s="137">
        <v>56.797787681999999</v>
      </c>
      <c r="J208" s="137">
        <v>208.93576245</v>
      </c>
      <c r="K208" s="137">
        <v>60.250119400999999</v>
      </c>
      <c r="L208" s="137">
        <v>7.2164383562000003</v>
      </c>
      <c r="M208" s="137">
        <v>2</v>
      </c>
      <c r="O208" s="148"/>
      <c r="Q208" s="150">
        <v>170</v>
      </c>
      <c r="R208" s="137">
        <v>911.99702287000002</v>
      </c>
      <c r="S208" s="137">
        <v>132.19359007</v>
      </c>
      <c r="T208" s="137">
        <v>212.72502567999999</v>
      </c>
      <c r="U208" s="137">
        <v>247.33506994999999</v>
      </c>
      <c r="V208" s="137">
        <v>6.8191780821999997</v>
      </c>
      <c r="W208" s="137">
        <v>61.123473568000001</v>
      </c>
      <c r="X208" s="137">
        <v>208.99260833</v>
      </c>
      <c r="Y208" s="137">
        <v>49.747424074000001</v>
      </c>
      <c r="Z208" s="137">
        <v>7.5671232877000003</v>
      </c>
      <c r="AA208" s="137">
        <v>60</v>
      </c>
      <c r="AC208" s="148"/>
      <c r="AE208" s="150">
        <v>170</v>
      </c>
      <c r="AF208" s="137">
        <v>966.58562606999999</v>
      </c>
      <c r="AG208" s="137">
        <v>177.93320409</v>
      </c>
      <c r="AH208" s="137">
        <v>231.70448691999999</v>
      </c>
      <c r="AI208" s="137">
        <v>268.13975052000001</v>
      </c>
      <c r="AJ208" s="137">
        <v>6.8191780821999997</v>
      </c>
      <c r="AK208" s="137">
        <v>61.812302465999998</v>
      </c>
      <c r="AL208" s="137">
        <v>174.38540666</v>
      </c>
      <c r="AM208" s="137">
        <v>359.67629911</v>
      </c>
      <c r="AN208" s="137">
        <v>8.7589041095999995</v>
      </c>
      <c r="AO208" s="137">
        <v>0</v>
      </c>
      <c r="AQ208" s="148"/>
      <c r="AS208" s="150">
        <v>170</v>
      </c>
      <c r="AT208" s="137">
        <v>957.31375383</v>
      </c>
      <c r="AU208" s="137">
        <v>173.84477526000001</v>
      </c>
      <c r="AV208" s="137">
        <v>222.18554594</v>
      </c>
      <c r="AW208" s="137">
        <v>268.15835148999997</v>
      </c>
      <c r="AX208" s="137">
        <v>6.8191780821999997</v>
      </c>
      <c r="AY208" s="137">
        <v>61.475694851</v>
      </c>
      <c r="AZ208" s="137">
        <v>174.41814729999999</v>
      </c>
      <c r="BA208" s="137">
        <v>312.05071578000002</v>
      </c>
      <c r="BB208" s="137">
        <v>8.5205479452000006</v>
      </c>
      <c r="BC208" s="137">
        <v>0</v>
      </c>
      <c r="BE208" s="148"/>
    </row>
    <row r="209" spans="1:57">
      <c r="A209" s="148"/>
      <c r="C209" s="150">
        <v>171</v>
      </c>
      <c r="D209" s="137">
        <v>873.24310494999997</v>
      </c>
      <c r="E209" s="137">
        <v>141.50387018999999</v>
      </c>
      <c r="F209" s="137">
        <v>207.77281353000001</v>
      </c>
      <c r="G209" s="137">
        <v>231.71870480000001</v>
      </c>
      <c r="H209" s="137">
        <v>6.8191780821999997</v>
      </c>
      <c r="I209" s="137">
        <v>56.765692422000001</v>
      </c>
      <c r="J209" s="137">
        <v>208.68456304</v>
      </c>
      <c r="K209" s="137">
        <v>59.864249487000002</v>
      </c>
      <c r="L209" s="137">
        <v>7.2164383562000003</v>
      </c>
      <c r="M209" s="137">
        <v>5</v>
      </c>
      <c r="O209" s="148"/>
      <c r="Q209" s="150">
        <v>171</v>
      </c>
      <c r="R209" s="137">
        <v>906.02043362999996</v>
      </c>
      <c r="S209" s="137">
        <v>131.06871842000001</v>
      </c>
      <c r="T209" s="137">
        <v>211.49203076000001</v>
      </c>
      <c r="U209" s="137">
        <v>246.96809017999999</v>
      </c>
      <c r="V209" s="137">
        <v>6.8191780821999997</v>
      </c>
      <c r="W209" s="137">
        <v>61.091823589000001</v>
      </c>
      <c r="X209" s="137">
        <v>208.73514054</v>
      </c>
      <c r="Y209" s="137">
        <v>49.360194665000002</v>
      </c>
      <c r="Z209" s="137">
        <v>7.5671232877000003</v>
      </c>
      <c r="AA209" s="137">
        <v>64</v>
      </c>
      <c r="AC209" s="148"/>
      <c r="AE209" s="150">
        <v>171</v>
      </c>
      <c r="AF209" s="137">
        <v>960.38249886999995</v>
      </c>
      <c r="AG209" s="137">
        <v>175.96470110000001</v>
      </c>
      <c r="AH209" s="137">
        <v>230.89269830999999</v>
      </c>
      <c r="AI209" s="137">
        <v>267.74377722000003</v>
      </c>
      <c r="AJ209" s="137">
        <v>6.8191780821999997</v>
      </c>
      <c r="AK209" s="137">
        <v>61.779873105</v>
      </c>
      <c r="AL209" s="137">
        <v>174.21189975999999</v>
      </c>
      <c r="AM209" s="137">
        <v>359.24468060999999</v>
      </c>
      <c r="AN209" s="137">
        <v>8.7589041095999995</v>
      </c>
      <c r="AO209" s="137">
        <v>0</v>
      </c>
      <c r="AQ209" s="148"/>
      <c r="AS209" s="150">
        <v>171</v>
      </c>
      <c r="AT209" s="137">
        <v>950.41387445999999</v>
      </c>
      <c r="AU209" s="137">
        <v>172.81666777000001</v>
      </c>
      <c r="AV209" s="137">
        <v>221.27715013</v>
      </c>
      <c r="AW209" s="137">
        <v>267.75888782999999</v>
      </c>
      <c r="AX209" s="137">
        <v>6.8191780821999997</v>
      </c>
      <c r="AY209" s="137">
        <v>61.443318364</v>
      </c>
      <c r="AZ209" s="137">
        <v>174.23771868</v>
      </c>
      <c r="BA209" s="137">
        <v>311.47565811999999</v>
      </c>
      <c r="BB209" s="137">
        <v>8.5205479452000006</v>
      </c>
      <c r="BC209" s="137">
        <v>2</v>
      </c>
      <c r="BE209" s="148"/>
    </row>
    <row r="210" spans="1:57">
      <c r="A210" s="148"/>
      <c r="C210" s="150">
        <v>172</v>
      </c>
      <c r="D210" s="137">
        <v>867.28136604999997</v>
      </c>
      <c r="E210" s="137">
        <v>140.44106776999999</v>
      </c>
      <c r="F210" s="137">
        <v>206.83010960999999</v>
      </c>
      <c r="G210" s="137">
        <v>231.34668112</v>
      </c>
      <c r="H210" s="137">
        <v>6.8191780821999997</v>
      </c>
      <c r="I210" s="137">
        <v>56.733509173000002</v>
      </c>
      <c r="J210" s="137">
        <v>208.43266650000001</v>
      </c>
      <c r="K210" s="137">
        <v>59.475615036999997</v>
      </c>
      <c r="L210" s="137">
        <v>7.2164383562000003</v>
      </c>
      <c r="M210" s="137">
        <v>8</v>
      </c>
      <c r="O210" s="148"/>
      <c r="Q210" s="150">
        <v>172</v>
      </c>
      <c r="R210" s="137">
        <v>899.75624190999997</v>
      </c>
      <c r="S210" s="137">
        <v>130.10251965</v>
      </c>
      <c r="T210" s="137">
        <v>210.42193829999999</v>
      </c>
      <c r="U210" s="137">
        <v>246.60111042</v>
      </c>
      <c r="V210" s="137">
        <v>6.8191780821999997</v>
      </c>
      <c r="W210" s="137">
        <v>61.060203408</v>
      </c>
      <c r="X210" s="137">
        <v>208.47702734999999</v>
      </c>
      <c r="Y210" s="137">
        <v>48.971073195999999</v>
      </c>
      <c r="Z210" s="137">
        <v>7.5671232877000003</v>
      </c>
      <c r="AA210" s="137">
        <v>68</v>
      </c>
      <c r="AC210" s="148"/>
      <c r="AE210" s="150">
        <v>172</v>
      </c>
      <c r="AF210" s="137">
        <v>953.73328914000001</v>
      </c>
      <c r="AG210" s="137">
        <v>174.64512291</v>
      </c>
      <c r="AH210" s="137">
        <v>229.87806744</v>
      </c>
      <c r="AI210" s="137">
        <v>267.34780393</v>
      </c>
      <c r="AJ210" s="137">
        <v>6.8191780821999997</v>
      </c>
      <c r="AK210" s="137">
        <v>61.747342054000001</v>
      </c>
      <c r="AL210" s="137">
        <v>174.03762198999999</v>
      </c>
      <c r="AM210" s="137">
        <v>358.81006535</v>
      </c>
      <c r="AN210" s="137">
        <v>8.7589041095999995</v>
      </c>
      <c r="AO210" s="137">
        <v>0</v>
      </c>
      <c r="AQ210" s="148"/>
      <c r="AS210" s="150">
        <v>172</v>
      </c>
      <c r="AT210" s="137">
        <v>943.89798585999995</v>
      </c>
      <c r="AU210" s="137">
        <v>171.49307275999999</v>
      </c>
      <c r="AV210" s="137">
        <v>220.28025105</v>
      </c>
      <c r="AW210" s="137">
        <v>267.35942418000002</v>
      </c>
      <c r="AX210" s="137">
        <v>6.8191780821999997</v>
      </c>
      <c r="AY210" s="137">
        <v>61.410844392999998</v>
      </c>
      <c r="AZ210" s="137">
        <v>174.05643420000001</v>
      </c>
      <c r="BA210" s="137">
        <v>310.89442086000003</v>
      </c>
      <c r="BB210" s="137">
        <v>8.5205479452000006</v>
      </c>
      <c r="BC210" s="137">
        <v>6</v>
      </c>
      <c r="BE210" s="148"/>
    </row>
    <row r="211" spans="1:57">
      <c r="A211" s="148"/>
      <c r="C211" s="150">
        <v>173</v>
      </c>
      <c r="D211" s="137">
        <v>861.66017291000003</v>
      </c>
      <c r="E211" s="137">
        <v>139.65146856000001</v>
      </c>
      <c r="F211" s="137">
        <v>205.99191432000001</v>
      </c>
      <c r="G211" s="137">
        <v>230.97465745</v>
      </c>
      <c r="H211" s="137">
        <v>6.8191780821999997</v>
      </c>
      <c r="I211" s="137">
        <v>56.701237349000003</v>
      </c>
      <c r="J211" s="137">
        <v>208.18003021999999</v>
      </c>
      <c r="K211" s="137">
        <v>59.084218833000001</v>
      </c>
      <c r="L211" s="137">
        <v>7.2164383562000003</v>
      </c>
      <c r="M211" s="137">
        <v>11</v>
      </c>
      <c r="O211" s="148"/>
      <c r="Q211" s="150">
        <v>173</v>
      </c>
      <c r="R211" s="137">
        <v>893.60028404000002</v>
      </c>
      <c r="S211" s="137">
        <v>129.61250122999999</v>
      </c>
      <c r="T211" s="137">
        <v>209.54312449</v>
      </c>
      <c r="U211" s="137">
        <v>246.23413065</v>
      </c>
      <c r="V211" s="137">
        <v>6.8191780821999997</v>
      </c>
      <c r="W211" s="137">
        <v>61.028614654000002</v>
      </c>
      <c r="X211" s="137">
        <v>208.21823236</v>
      </c>
      <c r="Y211" s="137">
        <v>48.580091338000003</v>
      </c>
      <c r="Z211" s="137">
        <v>7.5671232877000003</v>
      </c>
      <c r="AA211" s="137">
        <v>72</v>
      </c>
      <c r="AC211" s="148"/>
      <c r="AE211" s="150">
        <v>173</v>
      </c>
      <c r="AF211" s="137">
        <v>947.12612534000004</v>
      </c>
      <c r="AG211" s="137">
        <v>173.72808362000001</v>
      </c>
      <c r="AH211" s="137">
        <v>228.88820534000001</v>
      </c>
      <c r="AI211" s="137">
        <v>266.95183064000003</v>
      </c>
      <c r="AJ211" s="137">
        <v>6.8191780821999997</v>
      </c>
      <c r="AK211" s="137">
        <v>61.714707357000002</v>
      </c>
      <c r="AL211" s="137">
        <v>173.86250228</v>
      </c>
      <c r="AM211" s="137">
        <v>358.37232069999999</v>
      </c>
      <c r="AN211" s="137">
        <v>8.7589041095999995</v>
      </c>
      <c r="AO211" s="137">
        <v>0</v>
      </c>
      <c r="AQ211" s="148"/>
      <c r="AS211" s="150">
        <v>173</v>
      </c>
      <c r="AT211" s="137">
        <v>938.36901677000003</v>
      </c>
      <c r="AU211" s="137">
        <v>169.71889202</v>
      </c>
      <c r="AV211" s="137">
        <v>219.3870411</v>
      </c>
      <c r="AW211" s="137">
        <v>266.95996051999998</v>
      </c>
      <c r="AX211" s="137">
        <v>6.8191780821999997</v>
      </c>
      <c r="AY211" s="137">
        <v>61.378271263999999</v>
      </c>
      <c r="AZ211" s="137">
        <v>173.87422592999999</v>
      </c>
      <c r="BA211" s="137">
        <v>310.30685963000002</v>
      </c>
      <c r="BB211" s="137">
        <v>8.5205479452000006</v>
      </c>
      <c r="BC211" s="137">
        <v>9</v>
      </c>
      <c r="BE211" s="148"/>
    </row>
    <row r="212" spans="1:57">
      <c r="A212" s="148"/>
      <c r="C212" s="150">
        <v>174</v>
      </c>
      <c r="D212" s="137">
        <v>856.23568347000003</v>
      </c>
      <c r="E212" s="137">
        <v>138.82324516</v>
      </c>
      <c r="F212" s="137">
        <v>204.96000409999999</v>
      </c>
      <c r="G212" s="137">
        <v>230.6382692</v>
      </c>
      <c r="H212" s="137">
        <v>6.8191780821999997</v>
      </c>
      <c r="I212" s="137">
        <v>56.668876363999999</v>
      </c>
      <c r="J212" s="137">
        <v>207.92661161000001</v>
      </c>
      <c r="K212" s="137">
        <v>58.690063653000003</v>
      </c>
      <c r="L212" s="137">
        <v>7.2164383562000003</v>
      </c>
      <c r="M212" s="137">
        <v>14</v>
      </c>
      <c r="O212" s="148"/>
      <c r="Q212" s="150">
        <v>174</v>
      </c>
      <c r="R212" s="137">
        <v>887.89057461000004</v>
      </c>
      <c r="S212" s="137">
        <v>128.70625809000001</v>
      </c>
      <c r="T212" s="137">
        <v>208.63428696</v>
      </c>
      <c r="U212" s="137">
        <v>245.86715088</v>
      </c>
      <c r="V212" s="137">
        <v>6.8191780821999997</v>
      </c>
      <c r="W212" s="137">
        <v>60.997058955</v>
      </c>
      <c r="X212" s="137">
        <v>207.95871915000001</v>
      </c>
      <c r="Y212" s="137">
        <v>48.187280762</v>
      </c>
      <c r="Z212" s="137">
        <v>7.5671232877000003</v>
      </c>
      <c r="AA212" s="137">
        <v>77</v>
      </c>
      <c r="AC212" s="148"/>
      <c r="AE212" s="150">
        <v>174</v>
      </c>
      <c r="AF212" s="137">
        <v>940.44165267999995</v>
      </c>
      <c r="AG212" s="137">
        <v>173.25249527</v>
      </c>
      <c r="AH212" s="137">
        <v>227.93367627999999</v>
      </c>
      <c r="AI212" s="137">
        <v>266.55585733999999</v>
      </c>
      <c r="AJ212" s="137">
        <v>6.8191780821999997</v>
      </c>
      <c r="AK212" s="137">
        <v>61.681967057999998</v>
      </c>
      <c r="AL212" s="137">
        <v>173.68646957000001</v>
      </c>
      <c r="AM212" s="137">
        <v>357.93131402</v>
      </c>
      <c r="AN212" s="137">
        <v>8.7589041095999995</v>
      </c>
      <c r="AO212" s="137">
        <v>0</v>
      </c>
      <c r="AQ212" s="148"/>
      <c r="AS212" s="150">
        <v>174</v>
      </c>
      <c r="AT212" s="137">
        <v>933.26556473000005</v>
      </c>
      <c r="AU212" s="137">
        <v>168.23990559999999</v>
      </c>
      <c r="AV212" s="137">
        <v>218.00740862999999</v>
      </c>
      <c r="AW212" s="137">
        <v>266.56049687000001</v>
      </c>
      <c r="AX212" s="137">
        <v>6.8191780821999997</v>
      </c>
      <c r="AY212" s="137">
        <v>61.345597302999998</v>
      </c>
      <c r="AZ212" s="137">
        <v>173.6910259</v>
      </c>
      <c r="BA212" s="137">
        <v>309.71283007</v>
      </c>
      <c r="BB212" s="137">
        <v>8.5205479452000006</v>
      </c>
      <c r="BC212" s="137">
        <v>12</v>
      </c>
      <c r="BE212" s="148"/>
    </row>
    <row r="213" spans="1:57">
      <c r="A213" s="148"/>
      <c r="C213" s="150">
        <v>175</v>
      </c>
      <c r="D213" s="137">
        <v>850.16677803000005</v>
      </c>
      <c r="E213" s="137">
        <v>138.44738359999999</v>
      </c>
      <c r="F213" s="137">
        <v>204.12365355</v>
      </c>
      <c r="G213" s="137">
        <v>230.29837542000001</v>
      </c>
      <c r="H213" s="137">
        <v>6.8191780821999997</v>
      </c>
      <c r="I213" s="137">
        <v>56.636425631000002</v>
      </c>
      <c r="J213" s="137">
        <v>207.67236803</v>
      </c>
      <c r="K213" s="137">
        <v>58.293152280000001</v>
      </c>
      <c r="L213" s="137">
        <v>7.2164383562000003</v>
      </c>
      <c r="M213" s="137">
        <v>17</v>
      </c>
      <c r="O213" s="148"/>
      <c r="Q213" s="150">
        <v>175</v>
      </c>
      <c r="R213" s="137">
        <v>881.56293329000005</v>
      </c>
      <c r="S213" s="137">
        <v>128.30924376999999</v>
      </c>
      <c r="T213" s="137">
        <v>207.85647101999999</v>
      </c>
      <c r="U213" s="137">
        <v>245.47785259</v>
      </c>
      <c r="V213" s="137">
        <v>6.8191780821999997</v>
      </c>
      <c r="W213" s="137">
        <v>60.965537939000001</v>
      </c>
      <c r="X213" s="137">
        <v>207.69845133000001</v>
      </c>
      <c r="Y213" s="137">
        <v>47.792673135999998</v>
      </c>
      <c r="Z213" s="137">
        <v>7.5671232877000003</v>
      </c>
      <c r="AA213" s="137">
        <v>81</v>
      </c>
      <c r="AC213" s="148"/>
      <c r="AE213" s="150">
        <v>175</v>
      </c>
      <c r="AF213" s="137">
        <v>933.96518902000003</v>
      </c>
      <c r="AG213" s="137">
        <v>172.48003663</v>
      </c>
      <c r="AH213" s="137">
        <v>227.07503808000001</v>
      </c>
      <c r="AI213" s="137">
        <v>266.15285448999998</v>
      </c>
      <c r="AJ213" s="137">
        <v>6.8191780821999997</v>
      </c>
      <c r="AK213" s="137">
        <v>61.649119198999998</v>
      </c>
      <c r="AL213" s="137">
        <v>173.50945279999999</v>
      </c>
      <c r="AM213" s="137">
        <v>357.48691269</v>
      </c>
      <c r="AN213" s="137">
        <v>8.7589041095999995</v>
      </c>
      <c r="AO213" s="137">
        <v>0</v>
      </c>
      <c r="AQ213" s="148"/>
      <c r="AS213" s="150">
        <v>175</v>
      </c>
      <c r="AT213" s="137">
        <v>926.32731808000005</v>
      </c>
      <c r="AU213" s="137">
        <v>167.89885441999999</v>
      </c>
      <c r="AV213" s="137">
        <v>217.33094198000001</v>
      </c>
      <c r="AW213" s="137">
        <v>266.15472676000002</v>
      </c>
      <c r="AX213" s="137">
        <v>6.8191780821999997</v>
      </c>
      <c r="AY213" s="137">
        <v>61.312820838</v>
      </c>
      <c r="AZ213" s="137">
        <v>173.50676616999999</v>
      </c>
      <c r="BA213" s="137">
        <v>309.11218781000002</v>
      </c>
      <c r="BB213" s="137">
        <v>8.5205479452000006</v>
      </c>
      <c r="BC213" s="137">
        <v>15</v>
      </c>
      <c r="BE213" s="148"/>
    </row>
    <row r="214" spans="1:57">
      <c r="A214" s="148"/>
      <c r="C214" s="150">
        <v>176</v>
      </c>
      <c r="D214" s="137">
        <v>843.49754856000004</v>
      </c>
      <c r="E214" s="137">
        <v>138.06888476</v>
      </c>
      <c r="F214" s="137">
        <v>203.90208942000001</v>
      </c>
      <c r="G214" s="137">
        <v>229.94665655</v>
      </c>
      <c r="H214" s="137">
        <v>6.8191780821999997</v>
      </c>
      <c r="I214" s="137">
        <v>56.603884563999998</v>
      </c>
      <c r="J214" s="137">
        <v>207.41725689</v>
      </c>
      <c r="K214" s="137">
        <v>57.893487491999998</v>
      </c>
      <c r="L214" s="137">
        <v>7.2164383562000003</v>
      </c>
      <c r="M214" s="137">
        <v>21</v>
      </c>
      <c r="O214" s="148"/>
      <c r="Q214" s="150">
        <v>176</v>
      </c>
      <c r="R214" s="137">
        <v>874.88021725999999</v>
      </c>
      <c r="S214" s="137">
        <v>127.93976862</v>
      </c>
      <c r="T214" s="137">
        <v>207.38094204000001</v>
      </c>
      <c r="U214" s="137">
        <v>245.11380287</v>
      </c>
      <c r="V214" s="137">
        <v>6.8191780821999997</v>
      </c>
      <c r="W214" s="137">
        <v>60.934053233999997</v>
      </c>
      <c r="X214" s="137">
        <v>207.43739249000001</v>
      </c>
      <c r="Y214" s="137">
        <v>47.396300132</v>
      </c>
      <c r="Z214" s="137">
        <v>7.5671232877000003</v>
      </c>
      <c r="AA214" s="137">
        <v>85</v>
      </c>
      <c r="AC214" s="148"/>
      <c r="AE214" s="150">
        <v>176</v>
      </c>
      <c r="AF214" s="137">
        <v>927.5069512</v>
      </c>
      <c r="AG214" s="137">
        <v>171.65903659</v>
      </c>
      <c r="AH214" s="137">
        <v>226.24216688999999</v>
      </c>
      <c r="AI214" s="137">
        <v>265.75440018</v>
      </c>
      <c r="AJ214" s="137">
        <v>6.8191780821999997</v>
      </c>
      <c r="AK214" s="137">
        <v>61.616161824999999</v>
      </c>
      <c r="AL214" s="137">
        <v>173.33138091000001</v>
      </c>
      <c r="AM214" s="137">
        <v>357.03898407000003</v>
      </c>
      <c r="AN214" s="137">
        <v>8.7589041095999995</v>
      </c>
      <c r="AO214" s="137">
        <v>0</v>
      </c>
      <c r="AQ214" s="148"/>
      <c r="AS214" s="150">
        <v>176</v>
      </c>
      <c r="AT214" s="137">
        <v>919.39586065000003</v>
      </c>
      <c r="AU214" s="137">
        <v>167.49246644999999</v>
      </c>
      <c r="AV214" s="137">
        <v>216.70666653999999</v>
      </c>
      <c r="AW214" s="137">
        <v>265.75531303999998</v>
      </c>
      <c r="AX214" s="137">
        <v>6.8191780821999997</v>
      </c>
      <c r="AY214" s="137">
        <v>61.279940195000002</v>
      </c>
      <c r="AZ214" s="137">
        <v>173.32137879999999</v>
      </c>
      <c r="BA214" s="137">
        <v>308.50478848</v>
      </c>
      <c r="BB214" s="137">
        <v>8.5205479452000006</v>
      </c>
      <c r="BC214" s="137">
        <v>18</v>
      </c>
      <c r="BE214" s="148"/>
    </row>
    <row r="215" spans="1:57">
      <c r="A215" s="148"/>
      <c r="C215" s="150">
        <v>177</v>
      </c>
      <c r="D215" s="137">
        <v>837.45786253999995</v>
      </c>
      <c r="E215" s="137">
        <v>137.55623087000001</v>
      </c>
      <c r="F215" s="137">
        <v>203.19025417</v>
      </c>
      <c r="G215" s="137">
        <v>229.58982039</v>
      </c>
      <c r="H215" s="137">
        <v>6.8191780821999997</v>
      </c>
      <c r="I215" s="137">
        <v>56.571252575999999</v>
      </c>
      <c r="J215" s="137">
        <v>207.16123558000001</v>
      </c>
      <c r="K215" s="137">
        <v>57.491072070999998</v>
      </c>
      <c r="L215" s="137">
        <v>7.2164383562000003</v>
      </c>
      <c r="M215" s="137">
        <v>24</v>
      </c>
      <c r="O215" s="148"/>
      <c r="Q215" s="150">
        <v>177</v>
      </c>
      <c r="R215" s="137">
        <v>868.27651660000004</v>
      </c>
      <c r="S215" s="137">
        <v>127.40873598</v>
      </c>
      <c r="T215" s="137">
        <v>206.96583945</v>
      </c>
      <c r="U215" s="137">
        <v>244.77186889000001</v>
      </c>
      <c r="V215" s="137">
        <v>6.8191780821999997</v>
      </c>
      <c r="W215" s="137">
        <v>60.902606468999998</v>
      </c>
      <c r="X215" s="137">
        <v>207.17550621999999</v>
      </c>
      <c r="Y215" s="137">
        <v>46.998193418</v>
      </c>
      <c r="Z215" s="137">
        <v>7.5671232877000003</v>
      </c>
      <c r="AA215" s="137">
        <v>89</v>
      </c>
      <c r="AC215" s="148"/>
      <c r="AE215" s="150">
        <v>177</v>
      </c>
      <c r="AF215" s="137">
        <v>920.62755092999998</v>
      </c>
      <c r="AG215" s="137">
        <v>170.98098998</v>
      </c>
      <c r="AH215" s="137">
        <v>225.65272576999999</v>
      </c>
      <c r="AI215" s="137">
        <v>265.39072480999999</v>
      </c>
      <c r="AJ215" s="137">
        <v>6.8191780821999997</v>
      </c>
      <c r="AK215" s="137">
        <v>61.583092980000004</v>
      </c>
      <c r="AL215" s="137">
        <v>173.15218282999999</v>
      </c>
      <c r="AM215" s="137">
        <v>356.58739552999998</v>
      </c>
      <c r="AN215" s="137">
        <v>8.7589041095999995</v>
      </c>
      <c r="AO215" s="137">
        <v>4</v>
      </c>
      <c r="AQ215" s="148"/>
      <c r="AS215" s="150">
        <v>177</v>
      </c>
      <c r="AT215" s="137">
        <v>912.70204469999999</v>
      </c>
      <c r="AU215" s="137">
        <v>166.77036258000001</v>
      </c>
      <c r="AV215" s="137">
        <v>216.12772733</v>
      </c>
      <c r="AW215" s="137">
        <v>265.38863749000001</v>
      </c>
      <c r="AX215" s="137">
        <v>6.8191780821999997</v>
      </c>
      <c r="AY215" s="137">
        <v>61.246953699000002</v>
      </c>
      <c r="AZ215" s="137">
        <v>173.13479583</v>
      </c>
      <c r="BA215" s="137">
        <v>307.89048772000001</v>
      </c>
      <c r="BB215" s="137">
        <v>8.5205479452000006</v>
      </c>
      <c r="BC215" s="137">
        <v>22</v>
      </c>
      <c r="BE215" s="148"/>
    </row>
    <row r="216" spans="1:57">
      <c r="A216" s="148"/>
      <c r="C216" s="150">
        <v>178</v>
      </c>
      <c r="D216" s="137">
        <v>831.49241232999998</v>
      </c>
      <c r="E216" s="137">
        <v>136.79906962999999</v>
      </c>
      <c r="F216" s="137">
        <v>202.63867954</v>
      </c>
      <c r="G216" s="137">
        <v>229.24299515999999</v>
      </c>
      <c r="H216" s="137">
        <v>6.8191780821999997</v>
      </c>
      <c r="I216" s="137">
        <v>56.538529081999997</v>
      </c>
      <c r="J216" s="137">
        <v>206.90426146999999</v>
      </c>
      <c r="K216" s="137">
        <v>57.085908797999998</v>
      </c>
      <c r="L216" s="137">
        <v>7.2164383562000003</v>
      </c>
      <c r="M216" s="137">
        <v>27</v>
      </c>
      <c r="O216" s="148"/>
      <c r="Q216" s="150">
        <v>178</v>
      </c>
      <c r="R216" s="137">
        <v>861.67457279999996</v>
      </c>
      <c r="S216" s="137">
        <v>126.93437523</v>
      </c>
      <c r="T216" s="137">
        <v>206.49230811000001</v>
      </c>
      <c r="U216" s="137">
        <v>244.42993490999999</v>
      </c>
      <c r="V216" s="137">
        <v>6.8191780821999997</v>
      </c>
      <c r="W216" s="137">
        <v>60.871199271999998</v>
      </c>
      <c r="X216" s="137">
        <v>206.91275612000001</v>
      </c>
      <c r="Y216" s="137">
        <v>46.598384666999998</v>
      </c>
      <c r="Z216" s="137">
        <v>7.5671232877000003</v>
      </c>
      <c r="AA216" s="137">
        <v>93</v>
      </c>
      <c r="AC216" s="148"/>
      <c r="AE216" s="150">
        <v>178</v>
      </c>
      <c r="AF216" s="137">
        <v>914.68562377000001</v>
      </c>
      <c r="AG216" s="137">
        <v>169.26671895000001</v>
      </c>
      <c r="AH216" s="137">
        <v>225.17251988999999</v>
      </c>
      <c r="AI216" s="137">
        <v>265.01656552999998</v>
      </c>
      <c r="AJ216" s="137">
        <v>6.8191780821999997</v>
      </c>
      <c r="AK216" s="137">
        <v>61.549910705999999</v>
      </c>
      <c r="AL216" s="137">
        <v>172.97178751000001</v>
      </c>
      <c r="AM216" s="137">
        <v>356.13201443000003</v>
      </c>
      <c r="AN216" s="137">
        <v>8.7589041095999995</v>
      </c>
      <c r="AO216" s="137">
        <v>8</v>
      </c>
      <c r="AQ216" s="148"/>
      <c r="AS216" s="150">
        <v>178</v>
      </c>
      <c r="AT216" s="137">
        <v>905.89146975000006</v>
      </c>
      <c r="AU216" s="137">
        <v>165.93172240000001</v>
      </c>
      <c r="AV216" s="137">
        <v>215.79039372</v>
      </c>
      <c r="AW216" s="137">
        <v>265.01365165999999</v>
      </c>
      <c r="AX216" s="137">
        <v>6.8191780821999997</v>
      </c>
      <c r="AY216" s="137">
        <v>61.213859679000002</v>
      </c>
      <c r="AZ216" s="137">
        <v>172.94694931000001</v>
      </c>
      <c r="BA216" s="137">
        <v>307.26914116</v>
      </c>
      <c r="BB216" s="137">
        <v>8.5205479452000006</v>
      </c>
      <c r="BC216" s="137">
        <v>25</v>
      </c>
      <c r="BE216" s="148"/>
    </row>
    <row r="217" spans="1:57">
      <c r="A217" s="148"/>
      <c r="C217" s="150">
        <v>179</v>
      </c>
      <c r="D217" s="137">
        <v>825.43656473999999</v>
      </c>
      <c r="E217" s="137">
        <v>136.14805620000001</v>
      </c>
      <c r="F217" s="137">
        <v>202.06877727</v>
      </c>
      <c r="G217" s="137">
        <v>228.89874712</v>
      </c>
      <c r="H217" s="137">
        <v>6.8191780821999997</v>
      </c>
      <c r="I217" s="137">
        <v>56.505713493999998</v>
      </c>
      <c r="J217" s="137">
        <v>206.64629196999999</v>
      </c>
      <c r="K217" s="137">
        <v>56.678000451999999</v>
      </c>
      <c r="L217" s="137">
        <v>7.2164383562000003</v>
      </c>
      <c r="M217" s="137">
        <v>30</v>
      </c>
      <c r="O217" s="148"/>
      <c r="Q217" s="150">
        <v>179</v>
      </c>
      <c r="R217" s="137">
        <v>855.40818875000002</v>
      </c>
      <c r="S217" s="137">
        <v>126.14428524</v>
      </c>
      <c r="T217" s="137">
        <v>205.99894624999999</v>
      </c>
      <c r="U217" s="137">
        <v>244.08800092000001</v>
      </c>
      <c r="V217" s="137">
        <v>6.8191780821999997</v>
      </c>
      <c r="W217" s="137">
        <v>60.83983327</v>
      </c>
      <c r="X217" s="137">
        <v>206.64910578999999</v>
      </c>
      <c r="Y217" s="137">
        <v>46.196905546000004</v>
      </c>
      <c r="Z217" s="137">
        <v>7.5671232877000003</v>
      </c>
      <c r="AA217" s="137">
        <v>97</v>
      </c>
      <c r="AC217" s="148"/>
      <c r="AE217" s="150">
        <v>179</v>
      </c>
      <c r="AF217" s="137">
        <v>907.84313258999998</v>
      </c>
      <c r="AG217" s="137">
        <v>168.42143672</v>
      </c>
      <c r="AH217" s="137">
        <v>224.71972584</v>
      </c>
      <c r="AI217" s="137">
        <v>264.64656961999998</v>
      </c>
      <c r="AJ217" s="137">
        <v>6.8191780821999997</v>
      </c>
      <c r="AK217" s="137">
        <v>61.516613049</v>
      </c>
      <c r="AL217" s="137">
        <v>172.79012387</v>
      </c>
      <c r="AM217" s="137">
        <v>355.67270815000001</v>
      </c>
      <c r="AN217" s="137">
        <v>8.7589041095999995</v>
      </c>
      <c r="AO217" s="137">
        <v>11</v>
      </c>
      <c r="AQ217" s="148"/>
      <c r="AS217" s="150">
        <v>179</v>
      </c>
      <c r="AT217" s="137">
        <v>899.39499434000004</v>
      </c>
      <c r="AU217" s="137">
        <v>164.97884153999999</v>
      </c>
      <c r="AV217" s="137">
        <v>215.24999638</v>
      </c>
      <c r="AW217" s="137">
        <v>264.64187068000001</v>
      </c>
      <c r="AX217" s="137">
        <v>6.8191780821999997</v>
      </c>
      <c r="AY217" s="137">
        <v>61.180656460000002</v>
      </c>
      <c r="AZ217" s="137">
        <v>172.75777131000001</v>
      </c>
      <c r="BA217" s="137">
        <v>306.64060444</v>
      </c>
      <c r="BB217" s="137">
        <v>8.5205479452000006</v>
      </c>
      <c r="BC217" s="137">
        <v>28</v>
      </c>
      <c r="BE217" s="148"/>
    </row>
    <row r="218" spans="1:57">
      <c r="A218" s="148"/>
      <c r="C218" s="150">
        <v>180</v>
      </c>
      <c r="D218" s="137">
        <v>819.48900135999997</v>
      </c>
      <c r="E218" s="137">
        <v>135.30908398</v>
      </c>
      <c r="F218" s="137">
        <v>201.51415365</v>
      </c>
      <c r="G218" s="137">
        <v>228.61889503</v>
      </c>
      <c r="H218" s="137">
        <v>6.8191780821999997</v>
      </c>
      <c r="I218" s="137">
        <v>56.472805227000002</v>
      </c>
      <c r="J218" s="137">
        <v>206.38728445999999</v>
      </c>
      <c r="K218" s="137">
        <v>56.267349813000003</v>
      </c>
      <c r="L218" s="137">
        <v>7.2164383562000003</v>
      </c>
      <c r="M218" s="137">
        <v>33</v>
      </c>
      <c r="O218" s="148"/>
      <c r="Q218" s="150">
        <v>180</v>
      </c>
      <c r="R218" s="137">
        <v>849.64215858</v>
      </c>
      <c r="S218" s="137">
        <v>125.09303323</v>
      </c>
      <c r="T218" s="137">
        <v>205.26639255000001</v>
      </c>
      <c r="U218" s="137">
        <v>243.74606693999999</v>
      </c>
      <c r="V218" s="137">
        <v>6.8191780821999997</v>
      </c>
      <c r="W218" s="137">
        <v>60.808510093000002</v>
      </c>
      <c r="X218" s="137">
        <v>206.38451882000001</v>
      </c>
      <c r="Y218" s="137">
        <v>45.793787727999998</v>
      </c>
      <c r="Z218" s="137">
        <v>7.5671232877000003</v>
      </c>
      <c r="AA218" s="137">
        <v>101</v>
      </c>
      <c r="AC218" s="148"/>
      <c r="AE218" s="150">
        <v>180</v>
      </c>
      <c r="AF218" s="137">
        <v>901.07260391</v>
      </c>
      <c r="AG218" s="137">
        <v>167.71944156000001</v>
      </c>
      <c r="AH218" s="137">
        <v>224.05168223000001</v>
      </c>
      <c r="AI218" s="137">
        <v>264.27657370999998</v>
      </c>
      <c r="AJ218" s="137">
        <v>6.8191780821999997</v>
      </c>
      <c r="AK218" s="137">
        <v>61.483198049999999</v>
      </c>
      <c r="AL218" s="137">
        <v>172.60712086000001</v>
      </c>
      <c r="AM218" s="137">
        <v>355.20934404000002</v>
      </c>
      <c r="AN218" s="137">
        <v>8.7589041095999995</v>
      </c>
      <c r="AO218" s="137">
        <v>15</v>
      </c>
      <c r="AQ218" s="148"/>
      <c r="AS218" s="150">
        <v>180</v>
      </c>
      <c r="AT218" s="137">
        <v>892.36536747000002</v>
      </c>
      <c r="AU218" s="137">
        <v>164.58499861000001</v>
      </c>
      <c r="AV218" s="137">
        <v>214.68371257999999</v>
      </c>
      <c r="AW218" s="137">
        <v>264.27008970999998</v>
      </c>
      <c r="AX218" s="137">
        <v>6.8191780821999997</v>
      </c>
      <c r="AY218" s="137">
        <v>61.147342367999997</v>
      </c>
      <c r="AZ218" s="137">
        <v>172.56719386</v>
      </c>
      <c r="BA218" s="137">
        <v>306.00473318000002</v>
      </c>
      <c r="BB218" s="137">
        <v>8.5205479452000006</v>
      </c>
      <c r="BC218" s="137">
        <v>31</v>
      </c>
      <c r="BE218" s="148"/>
    </row>
    <row r="219" spans="1:57">
      <c r="A219" s="148"/>
      <c r="C219" s="150">
        <v>181</v>
      </c>
      <c r="D219" s="137">
        <v>813.36227377</v>
      </c>
      <c r="E219" s="137">
        <v>134.75619535999999</v>
      </c>
      <c r="F219" s="137">
        <v>200.79612555</v>
      </c>
      <c r="G219" s="137">
        <v>228.39552803000001</v>
      </c>
      <c r="H219" s="137">
        <v>6.8191780821999997</v>
      </c>
      <c r="I219" s="137">
        <v>56.439803693999998</v>
      </c>
      <c r="J219" s="137">
        <v>206.12719633</v>
      </c>
      <c r="K219" s="137">
        <v>55.853959662999998</v>
      </c>
      <c r="L219" s="137">
        <v>7.2164383562000003</v>
      </c>
      <c r="M219" s="137">
        <v>37</v>
      </c>
      <c r="O219" s="148"/>
      <c r="Q219" s="150">
        <v>181</v>
      </c>
      <c r="R219" s="137">
        <v>843.23971085000005</v>
      </c>
      <c r="S219" s="137">
        <v>124.47635456</v>
      </c>
      <c r="T219" s="137">
        <v>204.69219931000001</v>
      </c>
      <c r="U219" s="137">
        <v>243.44761671000001</v>
      </c>
      <c r="V219" s="137">
        <v>6.8191780821999997</v>
      </c>
      <c r="W219" s="137">
        <v>60.777231366999999</v>
      </c>
      <c r="X219" s="137">
        <v>206.11895881000001</v>
      </c>
      <c r="Y219" s="137">
        <v>45.389062881000001</v>
      </c>
      <c r="Z219" s="137">
        <v>7.5671232877000003</v>
      </c>
      <c r="AA219" s="137">
        <v>105</v>
      </c>
      <c r="AC219" s="148"/>
      <c r="AE219" s="150">
        <v>181</v>
      </c>
      <c r="AF219" s="137">
        <v>894.67839669</v>
      </c>
      <c r="AG219" s="137">
        <v>166.74782783000001</v>
      </c>
      <c r="AH219" s="137">
        <v>223.23292297</v>
      </c>
      <c r="AI219" s="137">
        <v>263.95059056999997</v>
      </c>
      <c r="AJ219" s="137">
        <v>6.8191780821999997</v>
      </c>
      <c r="AK219" s="137">
        <v>61.449663755000003</v>
      </c>
      <c r="AL219" s="137">
        <v>172.42270741999999</v>
      </c>
      <c r="AM219" s="137">
        <v>354.74178947000001</v>
      </c>
      <c r="AN219" s="137">
        <v>8.7589041095999995</v>
      </c>
      <c r="AO219" s="137">
        <v>19</v>
      </c>
      <c r="AQ219" s="148"/>
      <c r="AS219" s="150">
        <v>181</v>
      </c>
      <c r="AT219" s="137">
        <v>885.79601011</v>
      </c>
      <c r="AU219" s="137">
        <v>163.76526487000001</v>
      </c>
      <c r="AV219" s="137">
        <v>214.01865608</v>
      </c>
      <c r="AW219" s="137">
        <v>263.96270272999999</v>
      </c>
      <c r="AX219" s="137">
        <v>6.8191780821999997</v>
      </c>
      <c r="AY219" s="137">
        <v>61.113915730000002</v>
      </c>
      <c r="AZ219" s="137">
        <v>172.37514901</v>
      </c>
      <c r="BA219" s="137">
        <v>305.36138304000002</v>
      </c>
      <c r="BB219" s="137">
        <v>8.5205479452000006</v>
      </c>
      <c r="BC219" s="137">
        <v>35</v>
      </c>
      <c r="BE219" s="148"/>
    </row>
    <row r="220" spans="1:57">
      <c r="A220" s="148"/>
      <c r="C220" s="150">
        <v>182</v>
      </c>
      <c r="D220" s="137">
        <v>807.10903006000001</v>
      </c>
      <c r="E220" s="137">
        <v>134.35677326999999</v>
      </c>
      <c r="F220" s="137">
        <v>200.05114703000001</v>
      </c>
      <c r="G220" s="137">
        <v>228.17216103000001</v>
      </c>
      <c r="H220" s="137">
        <v>6.8191780821999997</v>
      </c>
      <c r="I220" s="137">
        <v>56.406708307999999</v>
      </c>
      <c r="J220" s="137">
        <v>205.86598497</v>
      </c>
      <c r="K220" s="137">
        <v>55.437832782000001</v>
      </c>
      <c r="L220" s="137">
        <v>7.2164383562000003</v>
      </c>
      <c r="M220" s="137">
        <v>40</v>
      </c>
      <c r="O220" s="148"/>
      <c r="Q220" s="150">
        <v>182</v>
      </c>
      <c r="R220" s="137">
        <v>836.67006216000004</v>
      </c>
      <c r="S220" s="137">
        <v>123.73810948000001</v>
      </c>
      <c r="T220" s="137">
        <v>204.32783373000001</v>
      </c>
      <c r="U220" s="137">
        <v>243.22810620000001</v>
      </c>
      <c r="V220" s="137">
        <v>6.8191780821999997</v>
      </c>
      <c r="W220" s="137">
        <v>60.745998723</v>
      </c>
      <c r="X220" s="137">
        <v>205.85238934</v>
      </c>
      <c r="Y220" s="137">
        <v>44.982762676</v>
      </c>
      <c r="Z220" s="137">
        <v>7.5671232877000003</v>
      </c>
      <c r="AA220" s="137">
        <v>109</v>
      </c>
      <c r="AC220" s="148"/>
      <c r="AE220" s="150">
        <v>182</v>
      </c>
      <c r="AF220" s="137">
        <v>887.33212042000002</v>
      </c>
      <c r="AG220" s="137">
        <v>166.13264083000001</v>
      </c>
      <c r="AH220" s="137">
        <v>222.92150988</v>
      </c>
      <c r="AI220" s="137">
        <v>263.71290355999997</v>
      </c>
      <c r="AJ220" s="137">
        <v>6.8191780821999997</v>
      </c>
      <c r="AK220" s="137">
        <v>61.416008206999997</v>
      </c>
      <c r="AL220" s="137">
        <v>172.23681246999999</v>
      </c>
      <c r="AM220" s="137">
        <v>354.26991182</v>
      </c>
      <c r="AN220" s="137">
        <v>8.7589041095999995</v>
      </c>
      <c r="AO220" s="137">
        <v>22</v>
      </c>
      <c r="AQ220" s="148"/>
      <c r="AS220" s="150">
        <v>182</v>
      </c>
      <c r="AT220" s="137">
        <v>878.85032016000002</v>
      </c>
      <c r="AU220" s="137">
        <v>162.89502777999999</v>
      </c>
      <c r="AV220" s="137">
        <v>213.71550606</v>
      </c>
      <c r="AW220" s="137">
        <v>263.72024521999998</v>
      </c>
      <c r="AX220" s="137">
        <v>6.8191780821999997</v>
      </c>
      <c r="AY220" s="137">
        <v>61.080374872999997</v>
      </c>
      <c r="AZ220" s="137">
        <v>172.18156883</v>
      </c>
      <c r="BA220" s="137">
        <v>304.71040962000001</v>
      </c>
      <c r="BB220" s="137">
        <v>8.5205479452000006</v>
      </c>
      <c r="BC220" s="137">
        <v>38</v>
      </c>
      <c r="BE220" s="148"/>
    </row>
    <row r="221" spans="1:57">
      <c r="A221" s="148"/>
      <c r="C221" s="150">
        <v>183</v>
      </c>
      <c r="D221" s="137">
        <v>800.64081110999996</v>
      </c>
      <c r="E221" s="137">
        <v>133.80540852999999</v>
      </c>
      <c r="F221" s="137">
        <v>199.74160191999999</v>
      </c>
      <c r="G221" s="137">
        <v>227.88027851999999</v>
      </c>
      <c r="H221" s="137">
        <v>6.8191780821999997</v>
      </c>
      <c r="I221" s="137">
        <v>56.373518484000002</v>
      </c>
      <c r="J221" s="137">
        <v>205.60360778</v>
      </c>
      <c r="K221" s="137">
        <v>55.018971950000001</v>
      </c>
      <c r="L221" s="137">
        <v>7.2164383562000003</v>
      </c>
      <c r="M221" s="137">
        <v>43</v>
      </c>
      <c r="O221" s="148"/>
      <c r="Q221" s="150">
        <v>183</v>
      </c>
      <c r="R221" s="137">
        <v>830.16751926999996</v>
      </c>
      <c r="S221" s="137">
        <v>123.24085191</v>
      </c>
      <c r="T221" s="137">
        <v>203.65537481999999</v>
      </c>
      <c r="U221" s="137">
        <v>243.00859568000001</v>
      </c>
      <c r="V221" s="137">
        <v>6.8191780821999997</v>
      </c>
      <c r="W221" s="137">
        <v>60.714813786999997</v>
      </c>
      <c r="X221" s="137">
        <v>205.58477402</v>
      </c>
      <c r="Y221" s="137">
        <v>44.574918781999997</v>
      </c>
      <c r="Z221" s="137">
        <v>7.5671232877000003</v>
      </c>
      <c r="AA221" s="137">
        <v>113</v>
      </c>
      <c r="AC221" s="148"/>
      <c r="AE221" s="150">
        <v>183</v>
      </c>
      <c r="AF221" s="137">
        <v>880.55769485999997</v>
      </c>
      <c r="AG221" s="137">
        <v>165.31676716999999</v>
      </c>
      <c r="AH221" s="137">
        <v>222.23893274</v>
      </c>
      <c r="AI221" s="137">
        <v>263.47521655999998</v>
      </c>
      <c r="AJ221" s="137">
        <v>6.8191780821999997</v>
      </c>
      <c r="AK221" s="137">
        <v>61.382229449</v>
      </c>
      <c r="AL221" s="137">
        <v>172.04936497</v>
      </c>
      <c r="AM221" s="137">
        <v>353.79357843999998</v>
      </c>
      <c r="AN221" s="137">
        <v>8.7589041095999995</v>
      </c>
      <c r="AO221" s="137">
        <v>26</v>
      </c>
      <c r="AQ221" s="148"/>
      <c r="AS221" s="150">
        <v>183</v>
      </c>
      <c r="AT221" s="137">
        <v>872.58603476999997</v>
      </c>
      <c r="AU221" s="137">
        <v>161.83867074</v>
      </c>
      <c r="AV221" s="137">
        <v>212.91707142999999</v>
      </c>
      <c r="AW221" s="137">
        <v>263.47778770000002</v>
      </c>
      <c r="AX221" s="137">
        <v>6.8191780821999997</v>
      </c>
      <c r="AY221" s="137">
        <v>61.046718124000002</v>
      </c>
      <c r="AZ221" s="137">
        <v>171.98638536000001</v>
      </c>
      <c r="BA221" s="137">
        <v>304.05166859000002</v>
      </c>
      <c r="BB221" s="137">
        <v>8.5205479452000006</v>
      </c>
      <c r="BC221" s="137">
        <v>41</v>
      </c>
      <c r="BE221" s="148"/>
    </row>
    <row r="222" spans="1:57">
      <c r="A222" s="148"/>
      <c r="C222" s="150">
        <v>184</v>
      </c>
      <c r="D222" s="137">
        <v>795.10044870000002</v>
      </c>
      <c r="E222" s="137">
        <v>132.96158384</v>
      </c>
      <c r="F222" s="137">
        <v>198.82365937</v>
      </c>
      <c r="G222" s="137">
        <v>227.56139683999999</v>
      </c>
      <c r="H222" s="137">
        <v>6.8191780821999997</v>
      </c>
      <c r="I222" s="137">
        <v>56.340235032000002</v>
      </c>
      <c r="J222" s="137">
        <v>205.34004741999999</v>
      </c>
      <c r="K222" s="137">
        <v>54.597400106000002</v>
      </c>
      <c r="L222" s="137">
        <v>7.2164383562000003</v>
      </c>
      <c r="M222" s="137">
        <v>46</v>
      </c>
      <c r="O222" s="148"/>
      <c r="Q222" s="150">
        <v>184</v>
      </c>
      <c r="R222" s="137">
        <v>823.94763252999996</v>
      </c>
      <c r="S222" s="137">
        <v>122.50485992</v>
      </c>
      <c r="T222" s="137">
        <v>202.98555228999999</v>
      </c>
      <c r="U222" s="137">
        <v>242.74252708</v>
      </c>
      <c r="V222" s="137">
        <v>6.8191780821999997</v>
      </c>
      <c r="W222" s="137">
        <v>60.683678708999999</v>
      </c>
      <c r="X222" s="137">
        <v>205.31610029000001</v>
      </c>
      <c r="Y222" s="137">
        <v>44.165573729000002</v>
      </c>
      <c r="Z222" s="137">
        <v>7.5671232877000003</v>
      </c>
      <c r="AA222" s="137">
        <v>117</v>
      </c>
      <c r="AC222" s="148"/>
      <c r="AE222" s="150">
        <v>184</v>
      </c>
      <c r="AF222" s="137">
        <v>873.80534459</v>
      </c>
      <c r="AG222" s="137">
        <v>164.48524456999999</v>
      </c>
      <c r="AH222" s="137">
        <v>221.61946750999999</v>
      </c>
      <c r="AI222" s="137">
        <v>263.16799130999999</v>
      </c>
      <c r="AJ222" s="137">
        <v>6.8191780821999997</v>
      </c>
      <c r="AK222" s="137">
        <v>61.348327253000001</v>
      </c>
      <c r="AL222" s="137">
        <v>171.86032097</v>
      </c>
      <c r="AM222" s="137">
        <v>353.31271192000003</v>
      </c>
      <c r="AN222" s="137">
        <v>8.7589041095999995</v>
      </c>
      <c r="AO222" s="137">
        <v>30</v>
      </c>
      <c r="AQ222" s="148"/>
      <c r="AS222" s="150">
        <v>184</v>
      </c>
      <c r="AT222" s="137">
        <v>865.95898669999997</v>
      </c>
      <c r="AU222" s="137">
        <v>161.10045177999999</v>
      </c>
      <c r="AV222" s="137">
        <v>212.25040471</v>
      </c>
      <c r="AW222" s="137">
        <v>263.14818687000002</v>
      </c>
      <c r="AX222" s="137">
        <v>6.8191780821999997</v>
      </c>
      <c r="AY222" s="137">
        <v>61.012945489000003</v>
      </c>
      <c r="AZ222" s="137">
        <v>171.78955812000001</v>
      </c>
      <c r="BA222" s="137">
        <v>303.38508447999999</v>
      </c>
      <c r="BB222" s="137">
        <v>8.5205479452000006</v>
      </c>
      <c r="BC222" s="137">
        <v>44</v>
      </c>
      <c r="BE222" s="148"/>
    </row>
    <row r="223" spans="1:57">
      <c r="A223" s="148"/>
      <c r="C223" s="150">
        <v>185</v>
      </c>
      <c r="D223" s="137">
        <v>789.41675196999995</v>
      </c>
      <c r="E223" s="137">
        <v>131.80020207999999</v>
      </c>
      <c r="F223" s="137">
        <v>198.36660821999999</v>
      </c>
      <c r="G223" s="137">
        <v>227.24251516999999</v>
      </c>
      <c r="H223" s="137">
        <v>6.8191780821999997</v>
      </c>
      <c r="I223" s="137">
        <v>56.306864355000002</v>
      </c>
      <c r="J223" s="137">
        <v>205.07538779000001</v>
      </c>
      <c r="K223" s="137">
        <v>54.173220817999997</v>
      </c>
      <c r="L223" s="137">
        <v>7.2164383562000003</v>
      </c>
      <c r="M223" s="137">
        <v>49</v>
      </c>
      <c r="O223" s="148"/>
      <c r="Q223" s="150">
        <v>185</v>
      </c>
      <c r="R223" s="137">
        <v>818.42636465999999</v>
      </c>
      <c r="S223" s="137">
        <v>121.31430593</v>
      </c>
      <c r="T223" s="137">
        <v>202.12449470000001</v>
      </c>
      <c r="U223" s="137">
        <v>242.42363666</v>
      </c>
      <c r="V223" s="137">
        <v>6.8191780821999997</v>
      </c>
      <c r="W223" s="137">
        <v>60.652597723</v>
      </c>
      <c r="X223" s="137">
        <v>205.04645095999999</v>
      </c>
      <c r="Y223" s="137">
        <v>43.754813476999999</v>
      </c>
      <c r="Z223" s="137">
        <v>7.5671232877000003</v>
      </c>
      <c r="AA223" s="137">
        <v>121</v>
      </c>
      <c r="AC223" s="148"/>
      <c r="AE223" s="150">
        <v>185</v>
      </c>
      <c r="AF223" s="137">
        <v>867.97348277000003</v>
      </c>
      <c r="AG223" s="137">
        <v>163.16007657</v>
      </c>
      <c r="AH223" s="137">
        <v>220.61277988000001</v>
      </c>
      <c r="AI223" s="137">
        <v>262.82114539999998</v>
      </c>
      <c r="AJ223" s="137">
        <v>6.8191780821999997</v>
      </c>
      <c r="AK223" s="137">
        <v>61.3143083</v>
      </c>
      <c r="AL223" s="137">
        <v>171.66974504000001</v>
      </c>
      <c r="AM223" s="137">
        <v>352.82745563999998</v>
      </c>
      <c r="AN223" s="137">
        <v>8.7589041095999995</v>
      </c>
      <c r="AO223" s="137">
        <v>33</v>
      </c>
      <c r="AQ223" s="148"/>
      <c r="AS223" s="150">
        <v>185</v>
      </c>
      <c r="AT223" s="137">
        <v>860.49095556999998</v>
      </c>
      <c r="AU223" s="137">
        <v>159.44505860999999</v>
      </c>
      <c r="AV223" s="137">
        <v>211.36091873000001</v>
      </c>
      <c r="AW223" s="137">
        <v>262.79956258999999</v>
      </c>
      <c r="AX223" s="137">
        <v>6.8191780821999997</v>
      </c>
      <c r="AY223" s="137">
        <v>60.979063705000002</v>
      </c>
      <c r="AZ223" s="137">
        <v>171.59115649</v>
      </c>
      <c r="BA223" s="137">
        <v>302.71085758999999</v>
      </c>
      <c r="BB223" s="137">
        <v>8.5205479452000006</v>
      </c>
      <c r="BC223" s="137">
        <v>47</v>
      </c>
      <c r="BE223" s="148"/>
    </row>
    <row r="224" spans="1:57">
      <c r="A224" s="148"/>
      <c r="C224" s="150">
        <v>186</v>
      </c>
      <c r="D224" s="137">
        <v>784.13412034999999</v>
      </c>
      <c r="E224" s="137">
        <v>130.57576943999999</v>
      </c>
      <c r="F224" s="137">
        <v>197.57508687000001</v>
      </c>
      <c r="G224" s="137">
        <v>226.92008946000001</v>
      </c>
      <c r="H224" s="137">
        <v>6.8191780821999997</v>
      </c>
      <c r="I224" s="137">
        <v>56.273414252999999</v>
      </c>
      <c r="J224" s="137">
        <v>204.80973804000001</v>
      </c>
      <c r="K224" s="137">
        <v>53.746557813999999</v>
      </c>
      <c r="L224" s="137">
        <v>7.2164383562000003</v>
      </c>
      <c r="M224" s="137">
        <v>52</v>
      </c>
      <c r="O224" s="148"/>
      <c r="Q224" s="150">
        <v>186</v>
      </c>
      <c r="R224" s="137">
        <v>812.77271089999999</v>
      </c>
      <c r="S224" s="137">
        <v>120.36806322</v>
      </c>
      <c r="T224" s="137">
        <v>201.15151172</v>
      </c>
      <c r="U224" s="137">
        <v>242.10474624</v>
      </c>
      <c r="V224" s="137">
        <v>6.8191780821999997</v>
      </c>
      <c r="W224" s="137">
        <v>60.621575585999999</v>
      </c>
      <c r="X224" s="137">
        <v>204.7759327</v>
      </c>
      <c r="Y224" s="137">
        <v>43.342734845000003</v>
      </c>
      <c r="Z224" s="137">
        <v>7.5671232877000003</v>
      </c>
      <c r="AA224" s="137">
        <v>125</v>
      </c>
      <c r="AC224" s="148"/>
      <c r="AE224" s="150">
        <v>186</v>
      </c>
      <c r="AF224" s="137">
        <v>862.13419687999999</v>
      </c>
      <c r="AG224" s="137">
        <v>161.85157168000001</v>
      </c>
      <c r="AH224" s="137">
        <v>219.59685321000001</v>
      </c>
      <c r="AI224" s="137">
        <v>262.47429949000002</v>
      </c>
      <c r="AJ224" s="137">
        <v>6.8191780821999997</v>
      </c>
      <c r="AK224" s="137">
        <v>61.280180999000002</v>
      </c>
      <c r="AL224" s="137">
        <v>171.47772886999999</v>
      </c>
      <c r="AM224" s="137">
        <v>352.33800821</v>
      </c>
      <c r="AN224" s="137">
        <v>8.7589041095999995</v>
      </c>
      <c r="AO224" s="137">
        <v>37</v>
      </c>
      <c r="AQ224" s="148"/>
      <c r="AS224" s="150">
        <v>186</v>
      </c>
      <c r="AT224" s="137">
        <v>854.81395984999995</v>
      </c>
      <c r="AU224" s="137">
        <v>158.10374833</v>
      </c>
      <c r="AV224" s="137">
        <v>210.36631442000001</v>
      </c>
      <c r="AW224" s="137">
        <v>262.45093831000003</v>
      </c>
      <c r="AX224" s="137">
        <v>6.8191780821999997</v>
      </c>
      <c r="AY224" s="137">
        <v>60.945081189</v>
      </c>
      <c r="AZ224" s="137">
        <v>171.39127730999999</v>
      </c>
      <c r="BA224" s="137">
        <v>302.02925712000001</v>
      </c>
      <c r="BB224" s="137">
        <v>8.5205479452000006</v>
      </c>
      <c r="BC224" s="137">
        <v>51</v>
      </c>
      <c r="BE224" s="148"/>
    </row>
    <row r="225" spans="1:57">
      <c r="A225" s="148"/>
      <c r="C225" s="150">
        <v>187</v>
      </c>
      <c r="D225" s="137">
        <v>778.23456676000001</v>
      </c>
      <c r="E225" s="137">
        <v>129.93201070000001</v>
      </c>
      <c r="F225" s="137">
        <v>196.8242381</v>
      </c>
      <c r="G225" s="137">
        <v>226.59323925000001</v>
      </c>
      <c r="H225" s="137">
        <v>6.8191780821999997</v>
      </c>
      <c r="I225" s="137">
        <v>56.239892523999998</v>
      </c>
      <c r="J225" s="137">
        <v>204.54320734000001</v>
      </c>
      <c r="K225" s="137">
        <v>53.317534819999999</v>
      </c>
      <c r="L225" s="137">
        <v>7.2164383562000003</v>
      </c>
      <c r="M225" s="137">
        <v>56</v>
      </c>
      <c r="O225" s="148"/>
      <c r="Q225" s="150">
        <v>187</v>
      </c>
      <c r="R225" s="137">
        <v>806.93412783999997</v>
      </c>
      <c r="S225" s="137">
        <v>119.56007892</v>
      </c>
      <c r="T225" s="137">
        <v>200.23905733999999</v>
      </c>
      <c r="U225" s="137">
        <v>241.77199809999999</v>
      </c>
      <c r="V225" s="137">
        <v>6.8191780821999997</v>
      </c>
      <c r="W225" s="137">
        <v>60.590617053000003</v>
      </c>
      <c r="X225" s="137">
        <v>204.50465217000001</v>
      </c>
      <c r="Y225" s="137">
        <v>42.929434651000001</v>
      </c>
      <c r="Z225" s="137">
        <v>7.5671232877000003</v>
      </c>
      <c r="AA225" s="137">
        <v>129</v>
      </c>
      <c r="AC225" s="148"/>
      <c r="AE225" s="150">
        <v>187</v>
      </c>
      <c r="AF225" s="137">
        <v>855.78751509999995</v>
      </c>
      <c r="AG225" s="137">
        <v>160.85241091</v>
      </c>
      <c r="AH225" s="137">
        <v>218.79423216999999</v>
      </c>
      <c r="AI225" s="137">
        <v>262.11219972999999</v>
      </c>
      <c r="AJ225" s="137">
        <v>6.8191780821999997</v>
      </c>
      <c r="AK225" s="137">
        <v>61.245953759000002</v>
      </c>
      <c r="AL225" s="137">
        <v>171.28436414000001</v>
      </c>
      <c r="AM225" s="137">
        <v>351.84456822999999</v>
      </c>
      <c r="AN225" s="137">
        <v>8.7589041095999995</v>
      </c>
      <c r="AO225" s="137">
        <v>41</v>
      </c>
      <c r="AQ225" s="148"/>
      <c r="AS225" s="150">
        <v>187</v>
      </c>
      <c r="AT225" s="137">
        <v>848.46420283999998</v>
      </c>
      <c r="AU225" s="137">
        <v>157.35032102</v>
      </c>
      <c r="AV225" s="137">
        <v>209.47132920000001</v>
      </c>
      <c r="AW225" s="137">
        <v>262.08757328000002</v>
      </c>
      <c r="AX225" s="137">
        <v>6.8191780821999997</v>
      </c>
      <c r="AY225" s="137">
        <v>60.911006356999998</v>
      </c>
      <c r="AZ225" s="137">
        <v>171.19001743999999</v>
      </c>
      <c r="BA225" s="137">
        <v>301.34055226999999</v>
      </c>
      <c r="BB225" s="137">
        <v>8.5205479452000006</v>
      </c>
      <c r="BC225" s="137">
        <v>54</v>
      </c>
      <c r="BE225" s="148"/>
    </row>
    <row r="226" spans="1:57">
      <c r="A226" s="148"/>
      <c r="C226" s="150">
        <v>188</v>
      </c>
      <c r="D226" s="137">
        <v>772.63435148999997</v>
      </c>
      <c r="E226" s="137">
        <v>129.06439488999999</v>
      </c>
      <c r="F226" s="137">
        <v>196.02154264000001</v>
      </c>
      <c r="G226" s="137">
        <v>226.24275446999999</v>
      </c>
      <c r="H226" s="137">
        <v>6.8191780821999997</v>
      </c>
      <c r="I226" s="137">
        <v>56.20630697</v>
      </c>
      <c r="J226" s="137">
        <v>204.27590487000001</v>
      </c>
      <c r="K226" s="137">
        <v>52.886275562999998</v>
      </c>
      <c r="L226" s="137">
        <v>7.2164383562000003</v>
      </c>
      <c r="M226" s="137">
        <v>59</v>
      </c>
      <c r="O226" s="148"/>
      <c r="Q226" s="150">
        <v>188</v>
      </c>
      <c r="R226" s="137">
        <v>801.24339735000001</v>
      </c>
      <c r="S226" s="137">
        <v>118.82512495</v>
      </c>
      <c r="T226" s="137">
        <v>199.09057909000001</v>
      </c>
      <c r="U226" s="137">
        <v>241.45439092999999</v>
      </c>
      <c r="V226" s="137">
        <v>6.8191780821999997</v>
      </c>
      <c r="W226" s="137">
        <v>60.559726879999999</v>
      </c>
      <c r="X226" s="137">
        <v>204.23271603000001</v>
      </c>
      <c r="Y226" s="137">
        <v>42.515009716000002</v>
      </c>
      <c r="Z226" s="137">
        <v>7.5671232877000003</v>
      </c>
      <c r="AA226" s="137">
        <v>133</v>
      </c>
      <c r="AC226" s="148"/>
      <c r="AE226" s="150">
        <v>188</v>
      </c>
      <c r="AF226" s="137">
        <v>849.44592390000003</v>
      </c>
      <c r="AG226" s="137">
        <v>159.75972199</v>
      </c>
      <c r="AH226" s="137">
        <v>218.06604888999999</v>
      </c>
      <c r="AI226" s="137">
        <v>261.76409976000002</v>
      </c>
      <c r="AJ226" s="137">
        <v>6.8191780821999997</v>
      </c>
      <c r="AK226" s="137">
        <v>61.211634988999997</v>
      </c>
      <c r="AL226" s="137">
        <v>171.08974255999999</v>
      </c>
      <c r="AM226" s="137">
        <v>351.3473343</v>
      </c>
      <c r="AN226" s="137">
        <v>8.7589041095999995</v>
      </c>
      <c r="AO226" s="137">
        <v>44</v>
      </c>
      <c r="AQ226" s="148"/>
      <c r="AS226" s="150">
        <v>188</v>
      </c>
      <c r="AT226" s="137">
        <v>842.22701762999998</v>
      </c>
      <c r="AU226" s="137">
        <v>156.21313759</v>
      </c>
      <c r="AV226" s="137">
        <v>208.83400617000001</v>
      </c>
      <c r="AW226" s="137">
        <v>261.73773037000001</v>
      </c>
      <c r="AX226" s="137">
        <v>6.8191780821999997</v>
      </c>
      <c r="AY226" s="137">
        <v>60.876847626999997</v>
      </c>
      <c r="AZ226" s="137">
        <v>170.98747370000001</v>
      </c>
      <c r="BA226" s="137">
        <v>300.64501224999998</v>
      </c>
      <c r="BB226" s="137">
        <v>8.5205479452000006</v>
      </c>
      <c r="BC226" s="137">
        <v>57</v>
      </c>
      <c r="BE226" s="148"/>
    </row>
    <row r="227" spans="1:57">
      <c r="A227" s="148"/>
      <c r="C227" s="150">
        <v>189</v>
      </c>
      <c r="D227" s="137">
        <v>766.88874941999995</v>
      </c>
      <c r="E227" s="137">
        <v>128.54704387000001</v>
      </c>
      <c r="F227" s="137">
        <v>195.00810081</v>
      </c>
      <c r="G227" s="137">
        <v>225.89813806999999</v>
      </c>
      <c r="H227" s="137">
        <v>6.8191780821999997</v>
      </c>
      <c r="I227" s="137">
        <v>56.172665389000002</v>
      </c>
      <c r="J227" s="137">
        <v>204.00793978999999</v>
      </c>
      <c r="K227" s="137">
        <v>52.452903769999999</v>
      </c>
      <c r="L227" s="137">
        <v>7.2164383562000003</v>
      </c>
      <c r="M227" s="137">
        <v>62</v>
      </c>
      <c r="O227" s="148"/>
      <c r="Q227" s="150">
        <v>189</v>
      </c>
      <c r="R227" s="137">
        <v>795.12855463999995</v>
      </c>
      <c r="S227" s="137">
        <v>118.16875407000001</v>
      </c>
      <c r="T227" s="137">
        <v>198.31601033000001</v>
      </c>
      <c r="U227" s="137">
        <v>241.10840340999999</v>
      </c>
      <c r="V227" s="137">
        <v>6.8191780821999997</v>
      </c>
      <c r="W227" s="137">
        <v>60.528909822000003</v>
      </c>
      <c r="X227" s="137">
        <v>203.96023094</v>
      </c>
      <c r="Y227" s="137">
        <v>42.099556858</v>
      </c>
      <c r="Z227" s="137">
        <v>7.5671232877000003</v>
      </c>
      <c r="AA227" s="137">
        <v>137</v>
      </c>
      <c r="AC227" s="148"/>
      <c r="AE227" s="150">
        <v>189</v>
      </c>
      <c r="AF227" s="137">
        <v>843.42790776000004</v>
      </c>
      <c r="AG227" s="137">
        <v>158.59419209000001</v>
      </c>
      <c r="AH227" s="137">
        <v>217.12074921000001</v>
      </c>
      <c r="AI227" s="137">
        <v>261.38238211999999</v>
      </c>
      <c r="AJ227" s="137">
        <v>6.8191780821999997</v>
      </c>
      <c r="AK227" s="137">
        <v>61.177233096999998</v>
      </c>
      <c r="AL227" s="137">
        <v>170.89395580999999</v>
      </c>
      <c r="AM227" s="137">
        <v>350.84650503</v>
      </c>
      <c r="AN227" s="137">
        <v>8.7589041095999995</v>
      </c>
      <c r="AO227" s="137">
        <v>48</v>
      </c>
      <c r="AQ227" s="148"/>
      <c r="AS227" s="150">
        <v>189</v>
      </c>
      <c r="AT227" s="137">
        <v>836.23897766000005</v>
      </c>
      <c r="AU227" s="137">
        <v>155.36741651</v>
      </c>
      <c r="AV227" s="137">
        <v>207.71360233999999</v>
      </c>
      <c r="AW227" s="137">
        <v>261.33036067</v>
      </c>
      <c r="AX227" s="137">
        <v>6.8191780821999997</v>
      </c>
      <c r="AY227" s="137">
        <v>60.842613415999999</v>
      </c>
      <c r="AZ227" s="137">
        <v>170.78374296000001</v>
      </c>
      <c r="BA227" s="137">
        <v>299.94290625999997</v>
      </c>
      <c r="BB227" s="137">
        <v>8.5205479452000006</v>
      </c>
      <c r="BC227" s="137">
        <v>60</v>
      </c>
      <c r="BE227" s="148"/>
    </row>
    <row r="228" spans="1:57">
      <c r="A228" s="148"/>
      <c r="C228" s="150">
        <v>190</v>
      </c>
      <c r="D228" s="137">
        <v>760.65009940000004</v>
      </c>
      <c r="E228" s="137">
        <v>128.01396312</v>
      </c>
      <c r="F228" s="137">
        <v>194.44565392999999</v>
      </c>
      <c r="G228" s="137">
        <v>225.61130441</v>
      </c>
      <c r="H228" s="137">
        <v>6.8191780821999997</v>
      </c>
      <c r="I228" s="137">
        <v>56.138975580999997</v>
      </c>
      <c r="J228" s="137">
        <v>203.73942127000001</v>
      </c>
      <c r="K228" s="137">
        <v>52.017543168000003</v>
      </c>
      <c r="L228" s="137">
        <v>7.2164383562000003</v>
      </c>
      <c r="M228" s="137">
        <v>65</v>
      </c>
      <c r="O228" s="148"/>
      <c r="Q228" s="150">
        <v>190</v>
      </c>
      <c r="R228" s="137">
        <v>788.54858958</v>
      </c>
      <c r="S228" s="137">
        <v>117.76401824</v>
      </c>
      <c r="T228" s="137">
        <v>197.76236119999999</v>
      </c>
      <c r="U228" s="137">
        <v>240.75498356</v>
      </c>
      <c r="V228" s="137">
        <v>6.8191780821999997</v>
      </c>
      <c r="W228" s="137">
        <v>60.498170635999998</v>
      </c>
      <c r="X228" s="137">
        <v>203.68730357999999</v>
      </c>
      <c r="Y228" s="137">
        <v>41.683172896000002</v>
      </c>
      <c r="Z228" s="137">
        <v>7.5671232877000003</v>
      </c>
      <c r="AA228" s="137">
        <v>141</v>
      </c>
      <c r="AC228" s="148"/>
      <c r="AE228" s="150">
        <v>190</v>
      </c>
      <c r="AF228" s="137">
        <v>837.10989725000002</v>
      </c>
      <c r="AG228" s="137">
        <v>157.72777392</v>
      </c>
      <c r="AH228" s="137">
        <v>216.18966409000001</v>
      </c>
      <c r="AI228" s="137">
        <v>260.98733256999998</v>
      </c>
      <c r="AJ228" s="137">
        <v>6.8191780821999997</v>
      </c>
      <c r="AK228" s="137">
        <v>61.142756493999997</v>
      </c>
      <c r="AL228" s="137">
        <v>170.69709558</v>
      </c>
      <c r="AM228" s="137">
        <v>350.34227901999998</v>
      </c>
      <c r="AN228" s="137">
        <v>8.7589041095999995</v>
      </c>
      <c r="AO228" s="137">
        <v>52</v>
      </c>
      <c r="AQ228" s="148"/>
      <c r="AS228" s="150">
        <v>190</v>
      </c>
      <c r="AT228" s="137">
        <v>829.29506820999995</v>
      </c>
      <c r="AU228" s="137">
        <v>155.09715194</v>
      </c>
      <c r="AV228" s="137">
        <v>206.91815450000001</v>
      </c>
      <c r="AW228" s="137">
        <v>260.97844795999998</v>
      </c>
      <c r="AX228" s="137">
        <v>6.8191780821999997</v>
      </c>
      <c r="AY228" s="137">
        <v>60.808312139999998</v>
      </c>
      <c r="AZ228" s="137">
        <v>170.57892204000001</v>
      </c>
      <c r="BA228" s="137">
        <v>299.23450351000002</v>
      </c>
      <c r="BB228" s="137">
        <v>8.5205479452000006</v>
      </c>
      <c r="BC228" s="137">
        <v>63</v>
      </c>
      <c r="BE228" s="148"/>
    </row>
    <row r="229" spans="1:57">
      <c r="A229" s="148"/>
      <c r="C229" s="150">
        <v>191</v>
      </c>
      <c r="D229" s="137">
        <v>754.40887992</v>
      </c>
      <c r="E229" s="137">
        <v>127.32817396</v>
      </c>
      <c r="F229" s="137">
        <v>194.01779578</v>
      </c>
      <c r="G229" s="137">
        <v>225.34515988999999</v>
      </c>
      <c r="H229" s="137">
        <v>6.8191780821999997</v>
      </c>
      <c r="I229" s="137">
        <v>56.105245347</v>
      </c>
      <c r="J229" s="137">
        <v>203.47045847000001</v>
      </c>
      <c r="K229" s="137">
        <v>51.580317483999998</v>
      </c>
      <c r="L229" s="137">
        <v>7.2164383562000003</v>
      </c>
      <c r="M229" s="137">
        <v>68</v>
      </c>
      <c r="O229" s="148"/>
      <c r="Q229" s="150">
        <v>191</v>
      </c>
      <c r="R229" s="137">
        <v>781.62535436999997</v>
      </c>
      <c r="S229" s="137">
        <v>117.4311828</v>
      </c>
      <c r="T229" s="137">
        <v>197.40793879</v>
      </c>
      <c r="U229" s="137">
        <v>240.47370674999999</v>
      </c>
      <c r="V229" s="137">
        <v>6.8191780821999997</v>
      </c>
      <c r="W229" s="137">
        <v>60.467514076999997</v>
      </c>
      <c r="X229" s="137">
        <v>203.41404059999999</v>
      </c>
      <c r="Y229" s="137">
        <v>41.265954649999998</v>
      </c>
      <c r="Z229" s="137">
        <v>7.5671232877000003</v>
      </c>
      <c r="AA229" s="137">
        <v>145</v>
      </c>
      <c r="AC229" s="148"/>
      <c r="AE229" s="150">
        <v>191</v>
      </c>
      <c r="AF229" s="137">
        <v>830.17860554000004</v>
      </c>
      <c r="AG229" s="137">
        <v>157.26591952999999</v>
      </c>
      <c r="AH229" s="137">
        <v>215.38251288999999</v>
      </c>
      <c r="AI229" s="137">
        <v>260.67706650000002</v>
      </c>
      <c r="AJ229" s="137">
        <v>6.8191780821999997</v>
      </c>
      <c r="AK229" s="137">
        <v>61.108213587000002</v>
      </c>
      <c r="AL229" s="137">
        <v>170.49925356</v>
      </c>
      <c r="AM229" s="137">
        <v>349.83485486000001</v>
      </c>
      <c r="AN229" s="137">
        <v>8.7589041095999995</v>
      </c>
      <c r="AO229" s="137">
        <v>55</v>
      </c>
      <c r="AQ229" s="148"/>
      <c r="AS229" s="150">
        <v>191</v>
      </c>
      <c r="AT229" s="137">
        <v>822.37355261000005</v>
      </c>
      <c r="AU229" s="137">
        <v>154.47459438999999</v>
      </c>
      <c r="AV229" s="137">
        <v>206.40953303000001</v>
      </c>
      <c r="AW229" s="137">
        <v>260.66960799999998</v>
      </c>
      <c r="AX229" s="137">
        <v>6.8191780821999997</v>
      </c>
      <c r="AY229" s="137">
        <v>60.773952217000001</v>
      </c>
      <c r="AZ229" s="137">
        <v>170.37310780999999</v>
      </c>
      <c r="BA229" s="137">
        <v>298.52007321000002</v>
      </c>
      <c r="BB229" s="137">
        <v>8.5205479452000006</v>
      </c>
      <c r="BC229" s="137">
        <v>67</v>
      </c>
      <c r="BE229" s="148"/>
    </row>
    <row r="230" spans="1:57">
      <c r="A230" s="148"/>
      <c r="C230" s="150">
        <v>192</v>
      </c>
      <c r="D230" s="137">
        <v>748.06076419999999</v>
      </c>
      <c r="E230" s="137">
        <v>126.63859341</v>
      </c>
      <c r="F230" s="137">
        <v>193.70736138000001</v>
      </c>
      <c r="G230" s="137">
        <v>225.07227924</v>
      </c>
      <c r="H230" s="137">
        <v>6.8191780821999997</v>
      </c>
      <c r="I230" s="137">
        <v>56.071482484999997</v>
      </c>
      <c r="J230" s="137">
        <v>203.20116057000001</v>
      </c>
      <c r="K230" s="137">
        <v>51.141350443999997</v>
      </c>
      <c r="L230" s="137">
        <v>7.2164383562000003</v>
      </c>
      <c r="M230" s="137">
        <v>71</v>
      </c>
      <c r="O230" s="148"/>
      <c r="Q230" s="150">
        <v>192</v>
      </c>
      <c r="R230" s="137">
        <v>774.80622213000004</v>
      </c>
      <c r="S230" s="137">
        <v>116.98070423999999</v>
      </c>
      <c r="T230" s="137">
        <v>197.08944181000001</v>
      </c>
      <c r="U230" s="137">
        <v>240.17004464999999</v>
      </c>
      <c r="V230" s="137">
        <v>6.8191780821999997</v>
      </c>
      <c r="W230" s="137">
        <v>60.4369449</v>
      </c>
      <c r="X230" s="137">
        <v>203.14054866000001</v>
      </c>
      <c r="Y230" s="137">
        <v>40.847998937</v>
      </c>
      <c r="Z230" s="137">
        <v>7.5671232877000003</v>
      </c>
      <c r="AA230" s="137">
        <v>149</v>
      </c>
      <c r="AC230" s="148"/>
      <c r="AE230" s="150">
        <v>192</v>
      </c>
      <c r="AF230" s="137">
        <v>823.01668983000002</v>
      </c>
      <c r="AG230" s="137">
        <v>156.62109724999999</v>
      </c>
      <c r="AH230" s="137">
        <v>214.97883358999999</v>
      </c>
      <c r="AI230" s="137">
        <v>260.37692043999999</v>
      </c>
      <c r="AJ230" s="137">
        <v>6.8191780821999997</v>
      </c>
      <c r="AK230" s="137">
        <v>61.073612785999998</v>
      </c>
      <c r="AL230" s="137">
        <v>170.30052144000001</v>
      </c>
      <c r="AM230" s="137">
        <v>349.32443117000003</v>
      </c>
      <c r="AN230" s="137">
        <v>8.7589041095999995</v>
      </c>
      <c r="AO230" s="137">
        <v>59</v>
      </c>
      <c r="AQ230" s="148"/>
      <c r="AS230" s="150">
        <v>192</v>
      </c>
      <c r="AT230" s="137">
        <v>815.23817298999995</v>
      </c>
      <c r="AU230" s="137">
        <v>153.81905882000001</v>
      </c>
      <c r="AV230" s="137">
        <v>206.14624961000001</v>
      </c>
      <c r="AW230" s="137">
        <v>260.36227201999998</v>
      </c>
      <c r="AX230" s="137">
        <v>6.8191780821999997</v>
      </c>
      <c r="AY230" s="137">
        <v>60.739542063000002</v>
      </c>
      <c r="AZ230" s="137">
        <v>170.16639710999999</v>
      </c>
      <c r="BA230" s="137">
        <v>297.79988455</v>
      </c>
      <c r="BB230" s="137">
        <v>8.5205479452000006</v>
      </c>
      <c r="BC230" s="137">
        <v>70</v>
      </c>
      <c r="BE230" s="148"/>
    </row>
    <row r="231" spans="1:57">
      <c r="A231" s="148"/>
      <c r="C231" s="150">
        <v>193</v>
      </c>
      <c r="D231" s="137">
        <v>741.71992209999996</v>
      </c>
      <c r="E231" s="137">
        <v>126.20737176</v>
      </c>
      <c r="F231" s="137">
        <v>193.15430964000001</v>
      </c>
      <c r="G231" s="137">
        <v>224.77638342</v>
      </c>
      <c r="H231" s="137">
        <v>6.8191780821999997</v>
      </c>
      <c r="I231" s="137">
        <v>56.037694795999997</v>
      </c>
      <c r="J231" s="137">
        <v>202.93163673999999</v>
      </c>
      <c r="K231" s="137">
        <v>50.700765777000001</v>
      </c>
      <c r="L231" s="137">
        <v>7.2164383562000003</v>
      </c>
      <c r="M231" s="137">
        <v>75</v>
      </c>
      <c r="O231" s="148"/>
      <c r="Q231" s="150">
        <v>193</v>
      </c>
      <c r="R231" s="137">
        <v>768.61032264000005</v>
      </c>
      <c r="S231" s="137">
        <v>116.21494521</v>
      </c>
      <c r="T231" s="137">
        <v>196.46621303000001</v>
      </c>
      <c r="U231" s="137">
        <v>239.86316209</v>
      </c>
      <c r="V231" s="137">
        <v>6.8191780821999997</v>
      </c>
      <c r="W231" s="137">
        <v>60.406467862</v>
      </c>
      <c r="X231" s="137">
        <v>202.86693442999999</v>
      </c>
      <c r="Y231" s="137">
        <v>40.429402578000001</v>
      </c>
      <c r="Z231" s="137">
        <v>7.5671232877000003</v>
      </c>
      <c r="AA231" s="137">
        <v>153</v>
      </c>
      <c r="AC231" s="148"/>
      <c r="AE231" s="150">
        <v>193</v>
      </c>
      <c r="AF231" s="137">
        <v>816.04968999000005</v>
      </c>
      <c r="AG231" s="137">
        <v>155.94748776</v>
      </c>
      <c r="AH231" s="137">
        <v>214.41390329000001</v>
      </c>
      <c r="AI231" s="137">
        <v>260.07189671999998</v>
      </c>
      <c r="AJ231" s="137">
        <v>6.8191780821999997</v>
      </c>
      <c r="AK231" s="137">
        <v>61.038962499999997</v>
      </c>
      <c r="AL231" s="137">
        <v>170.10099091999999</v>
      </c>
      <c r="AM231" s="137">
        <v>348.81120655000001</v>
      </c>
      <c r="AN231" s="137">
        <v>8.7589041095999995</v>
      </c>
      <c r="AO231" s="137">
        <v>63</v>
      </c>
      <c r="AQ231" s="148"/>
      <c r="AS231" s="150">
        <v>193</v>
      </c>
      <c r="AT231" s="137">
        <v>808.87661184000001</v>
      </c>
      <c r="AU231" s="137">
        <v>152.77406164999999</v>
      </c>
      <c r="AV231" s="137">
        <v>205.50965826999999</v>
      </c>
      <c r="AW231" s="137">
        <v>260.04388712000002</v>
      </c>
      <c r="AX231" s="137">
        <v>6.8191780821999997</v>
      </c>
      <c r="AY231" s="137">
        <v>60.705090095999999</v>
      </c>
      <c r="AZ231" s="137">
        <v>169.95888676999999</v>
      </c>
      <c r="BA231" s="137">
        <v>297.07420675999998</v>
      </c>
      <c r="BB231" s="137">
        <v>8.5205479452000006</v>
      </c>
      <c r="BC231" s="137">
        <v>73</v>
      </c>
      <c r="BE231" s="148"/>
    </row>
    <row r="232" spans="1:57">
      <c r="A232" s="148"/>
      <c r="C232" s="150">
        <v>194</v>
      </c>
      <c r="D232" s="137">
        <v>735.68346772999996</v>
      </c>
      <c r="E232" s="137">
        <v>125.77247959</v>
      </c>
      <c r="F232" s="137">
        <v>192.29410927000001</v>
      </c>
      <c r="G232" s="137">
        <v>224.486919</v>
      </c>
      <c r="H232" s="137">
        <v>6.8191780821999997</v>
      </c>
      <c r="I232" s="137">
        <v>56.003890079000001</v>
      </c>
      <c r="J232" s="137">
        <v>202.66199613000001</v>
      </c>
      <c r="K232" s="137">
        <v>50.258687207000001</v>
      </c>
      <c r="L232" s="137">
        <v>7.2164383562000003</v>
      </c>
      <c r="M232" s="137">
        <v>78</v>
      </c>
      <c r="O232" s="148"/>
      <c r="Q232" s="150">
        <v>194</v>
      </c>
      <c r="R232" s="137">
        <v>762.78035801999999</v>
      </c>
      <c r="S232" s="137">
        <v>115.36017754</v>
      </c>
      <c r="T232" s="137">
        <v>195.566058</v>
      </c>
      <c r="U232" s="137">
        <v>239.55627953000001</v>
      </c>
      <c r="V232" s="137">
        <v>6.8191780821999997</v>
      </c>
      <c r="W232" s="137">
        <v>60.376087718000001</v>
      </c>
      <c r="X232" s="137">
        <v>202.59330456999999</v>
      </c>
      <c r="Y232" s="137">
        <v>40.010262390999998</v>
      </c>
      <c r="Z232" s="137">
        <v>7.5671232877000003</v>
      </c>
      <c r="AA232" s="137">
        <v>157</v>
      </c>
      <c r="AC232" s="148"/>
      <c r="AE232" s="150">
        <v>194</v>
      </c>
      <c r="AF232" s="137">
        <v>809.12062433000006</v>
      </c>
      <c r="AG232" s="137">
        <v>155.52360693</v>
      </c>
      <c r="AH232" s="137">
        <v>213.58811600999999</v>
      </c>
      <c r="AI232" s="137">
        <v>259.74006711999999</v>
      </c>
      <c r="AJ232" s="137">
        <v>6.8191780821999997</v>
      </c>
      <c r="AK232" s="137">
        <v>61.004271137000003</v>
      </c>
      <c r="AL232" s="137">
        <v>169.90075368000001</v>
      </c>
      <c r="AM232" s="137">
        <v>348.29537957999997</v>
      </c>
      <c r="AN232" s="137">
        <v>8.7589041095999995</v>
      </c>
      <c r="AO232" s="137">
        <v>66</v>
      </c>
      <c r="AQ232" s="148"/>
      <c r="AS232" s="150">
        <v>194</v>
      </c>
      <c r="AT232" s="137">
        <v>802.09359792999999</v>
      </c>
      <c r="AU232" s="137">
        <v>152.43566013</v>
      </c>
      <c r="AV232" s="137">
        <v>204.61059703000001</v>
      </c>
      <c r="AW232" s="137">
        <v>259.70282921</v>
      </c>
      <c r="AX232" s="137">
        <v>6.8191780821999997</v>
      </c>
      <c r="AY232" s="137">
        <v>60.670604732000001</v>
      </c>
      <c r="AZ232" s="137">
        <v>169.75067365000001</v>
      </c>
      <c r="BA232" s="137">
        <v>296.34330901999999</v>
      </c>
      <c r="BB232" s="137">
        <v>8.5205479452000006</v>
      </c>
      <c r="BC232" s="137">
        <v>76</v>
      </c>
      <c r="BE232" s="148"/>
    </row>
    <row r="233" spans="1:57">
      <c r="A233" s="148"/>
      <c r="C233" s="150">
        <v>195</v>
      </c>
      <c r="D233" s="137">
        <v>729.68386502999999</v>
      </c>
      <c r="E233" s="137">
        <v>125.10201316</v>
      </c>
      <c r="F233" s="137">
        <v>191.54493327</v>
      </c>
      <c r="G233" s="137">
        <v>224.28515282000001</v>
      </c>
      <c r="H233" s="137">
        <v>6.8191780821999997</v>
      </c>
      <c r="I233" s="137">
        <v>55.970076134999999</v>
      </c>
      <c r="J233" s="137">
        <v>202.39234793</v>
      </c>
      <c r="K233" s="137">
        <v>49.815238463</v>
      </c>
      <c r="L233" s="137">
        <v>7.2164383562000003</v>
      </c>
      <c r="M233" s="137">
        <v>81</v>
      </c>
      <c r="O233" s="148"/>
      <c r="Q233" s="150">
        <v>195</v>
      </c>
      <c r="R233" s="137">
        <v>756.31163096</v>
      </c>
      <c r="S233" s="137">
        <v>114.85098463</v>
      </c>
      <c r="T233" s="137">
        <v>194.86813452999999</v>
      </c>
      <c r="U233" s="137">
        <v>239.34035311</v>
      </c>
      <c r="V233" s="137">
        <v>6.8191780821999997</v>
      </c>
      <c r="W233" s="137">
        <v>60.345809224999996</v>
      </c>
      <c r="X233" s="137">
        <v>202.31976574000001</v>
      </c>
      <c r="Y233" s="137">
        <v>39.590675195000003</v>
      </c>
      <c r="Z233" s="137">
        <v>7.5671232877000003</v>
      </c>
      <c r="AA233" s="137">
        <v>161</v>
      </c>
      <c r="AC233" s="148"/>
      <c r="AE233" s="150">
        <v>195</v>
      </c>
      <c r="AF233" s="137">
        <v>802.16793456000005</v>
      </c>
      <c r="AG233" s="137">
        <v>155.02736232999999</v>
      </c>
      <c r="AH233" s="137">
        <v>212.83976808</v>
      </c>
      <c r="AI233" s="137">
        <v>259.42678605999998</v>
      </c>
      <c r="AJ233" s="137">
        <v>6.8191780821999997</v>
      </c>
      <c r="AK233" s="137">
        <v>60.969547106999997</v>
      </c>
      <c r="AL233" s="137">
        <v>169.69990141</v>
      </c>
      <c r="AM233" s="137">
        <v>347.77714888999998</v>
      </c>
      <c r="AN233" s="137">
        <v>8.7589041095999995</v>
      </c>
      <c r="AO233" s="137">
        <v>70</v>
      </c>
      <c r="AQ233" s="148"/>
      <c r="AS233" s="150">
        <v>195</v>
      </c>
      <c r="AT233" s="137">
        <v>795.11852048000003</v>
      </c>
      <c r="AU233" s="137">
        <v>152.03244103</v>
      </c>
      <c r="AV233" s="137">
        <v>203.90575025999999</v>
      </c>
      <c r="AW233" s="137">
        <v>259.42443795000003</v>
      </c>
      <c r="AX233" s="137">
        <v>6.8191780821999997</v>
      </c>
      <c r="AY233" s="137">
        <v>60.636094389</v>
      </c>
      <c r="AZ233" s="137">
        <v>169.54185459000001</v>
      </c>
      <c r="BA233" s="137">
        <v>295.60746054999998</v>
      </c>
      <c r="BB233" s="137">
        <v>8.5205479452000006</v>
      </c>
      <c r="BC233" s="137">
        <v>79</v>
      </c>
      <c r="BE233" s="148"/>
    </row>
    <row r="234" spans="1:57">
      <c r="A234" s="148"/>
      <c r="C234" s="150">
        <v>196</v>
      </c>
      <c r="D234" s="137">
        <v>724.24850937999997</v>
      </c>
      <c r="E234" s="137">
        <v>124.31081718999999</v>
      </c>
      <c r="F234" s="137">
        <v>190.35223976</v>
      </c>
      <c r="G234" s="137">
        <v>224.08338663999999</v>
      </c>
      <c r="H234" s="137">
        <v>6.8191780821999997</v>
      </c>
      <c r="I234" s="137">
        <v>55.936260761</v>
      </c>
      <c r="J234" s="137">
        <v>202.12280129000001</v>
      </c>
      <c r="K234" s="137">
        <v>49.370543271999999</v>
      </c>
      <c r="L234" s="137">
        <v>7.2164383562000003</v>
      </c>
      <c r="M234" s="137">
        <v>84</v>
      </c>
      <c r="O234" s="148"/>
      <c r="Q234" s="150">
        <v>196</v>
      </c>
      <c r="R234" s="137">
        <v>749.89349609999999</v>
      </c>
      <c r="S234" s="137">
        <v>114.31181146999999</v>
      </c>
      <c r="T234" s="137">
        <v>194.10557822999999</v>
      </c>
      <c r="U234" s="137">
        <v>239.16844755</v>
      </c>
      <c r="V234" s="137">
        <v>6.8191780821999997</v>
      </c>
      <c r="W234" s="137">
        <v>60.315637137000003</v>
      </c>
      <c r="X234" s="137">
        <v>202.04642462000001</v>
      </c>
      <c r="Y234" s="137">
        <v>39.170737809999999</v>
      </c>
      <c r="Z234" s="137">
        <v>7.5671232877000003</v>
      </c>
      <c r="AA234" s="137">
        <v>165</v>
      </c>
      <c r="AC234" s="148"/>
      <c r="AE234" s="150">
        <v>196</v>
      </c>
      <c r="AF234" s="137">
        <v>795.67222748999995</v>
      </c>
      <c r="AG234" s="137">
        <v>154.04335682000001</v>
      </c>
      <c r="AH234" s="137">
        <v>212.03152845</v>
      </c>
      <c r="AI234" s="137">
        <v>259.20417491000001</v>
      </c>
      <c r="AJ234" s="137">
        <v>6.8191780821999997</v>
      </c>
      <c r="AK234" s="137">
        <v>60.934798817999997</v>
      </c>
      <c r="AL234" s="137">
        <v>169.49852580999999</v>
      </c>
      <c r="AM234" s="137">
        <v>347.25671306999999</v>
      </c>
      <c r="AN234" s="137">
        <v>8.7589041095999995</v>
      </c>
      <c r="AO234" s="137">
        <v>74</v>
      </c>
      <c r="AQ234" s="148"/>
      <c r="AS234" s="150">
        <v>196</v>
      </c>
      <c r="AT234" s="137">
        <v>788.68205088000002</v>
      </c>
      <c r="AU234" s="137">
        <v>150.99652295000001</v>
      </c>
      <c r="AV234" s="137">
        <v>203.2358117</v>
      </c>
      <c r="AW234" s="137">
        <v>259.20522962000001</v>
      </c>
      <c r="AX234" s="137">
        <v>6.8191780821999997</v>
      </c>
      <c r="AY234" s="137">
        <v>60.601567482999997</v>
      </c>
      <c r="AZ234" s="137">
        <v>169.33252644000001</v>
      </c>
      <c r="BA234" s="137">
        <v>294.86693055000001</v>
      </c>
      <c r="BB234" s="137">
        <v>8.5205479452000006</v>
      </c>
      <c r="BC234" s="137">
        <v>83</v>
      </c>
      <c r="BE234" s="148"/>
    </row>
    <row r="235" spans="1:57">
      <c r="A235" s="148"/>
      <c r="C235" s="150">
        <v>197</v>
      </c>
      <c r="D235" s="137">
        <v>718.30329490999998</v>
      </c>
      <c r="E235" s="137">
        <v>123.45798526999999</v>
      </c>
      <c r="F235" s="137">
        <v>189.72797451</v>
      </c>
      <c r="G235" s="137">
        <v>223.88468695</v>
      </c>
      <c r="H235" s="137">
        <v>6.8191780821999997</v>
      </c>
      <c r="I235" s="137">
        <v>55.902451759999998</v>
      </c>
      <c r="J235" s="137">
        <v>201.85346539</v>
      </c>
      <c r="K235" s="137">
        <v>48.924725359</v>
      </c>
      <c r="L235" s="137">
        <v>7.2164383562000003</v>
      </c>
      <c r="M235" s="137">
        <v>87</v>
      </c>
      <c r="O235" s="148"/>
      <c r="Q235" s="150">
        <v>197</v>
      </c>
      <c r="R235" s="137">
        <v>743.56898578000005</v>
      </c>
      <c r="S235" s="137">
        <v>113.75894688</v>
      </c>
      <c r="T235" s="137">
        <v>193.24999020999999</v>
      </c>
      <c r="U235" s="137">
        <v>239.00964062</v>
      </c>
      <c r="V235" s="137">
        <v>6.8191780821999997</v>
      </c>
      <c r="W235" s="137">
        <v>60.285576210999999</v>
      </c>
      <c r="X235" s="137">
        <v>201.77338785000001</v>
      </c>
      <c r="Y235" s="137">
        <v>38.750547054000002</v>
      </c>
      <c r="Z235" s="137">
        <v>7.5671232877000003</v>
      </c>
      <c r="AA235" s="137">
        <v>169</v>
      </c>
      <c r="AC235" s="148"/>
      <c r="AE235" s="150">
        <v>197</v>
      </c>
      <c r="AF235" s="137">
        <v>789.50597453</v>
      </c>
      <c r="AG235" s="137">
        <v>152.85800287999999</v>
      </c>
      <c r="AH235" s="137">
        <v>211.07482157999999</v>
      </c>
      <c r="AI235" s="137">
        <v>259.00192532</v>
      </c>
      <c r="AJ235" s="137">
        <v>6.8191780821999997</v>
      </c>
      <c r="AK235" s="137">
        <v>60.900034679999997</v>
      </c>
      <c r="AL235" s="137">
        <v>169.29671857</v>
      </c>
      <c r="AM235" s="137">
        <v>346.73427071999998</v>
      </c>
      <c r="AN235" s="137">
        <v>8.7589041095999995</v>
      </c>
      <c r="AO235" s="137">
        <v>77</v>
      </c>
      <c r="AQ235" s="148"/>
      <c r="AS235" s="150">
        <v>197</v>
      </c>
      <c r="AT235" s="137">
        <v>782.40609739000001</v>
      </c>
      <c r="AU235" s="137">
        <v>150.17817633000001</v>
      </c>
      <c r="AV235" s="137">
        <v>202.15957122</v>
      </c>
      <c r="AW235" s="137">
        <v>259.01423563999998</v>
      </c>
      <c r="AX235" s="137">
        <v>6.8191780821999997</v>
      </c>
      <c r="AY235" s="137">
        <v>60.567032431999998</v>
      </c>
      <c r="AZ235" s="137">
        <v>169.12278603999999</v>
      </c>
      <c r="BA235" s="137">
        <v>294.12198824000001</v>
      </c>
      <c r="BB235" s="137">
        <v>8.5205479452000006</v>
      </c>
      <c r="BC235" s="137">
        <v>86</v>
      </c>
      <c r="BE235" s="148"/>
    </row>
    <row r="236" spans="1:57">
      <c r="A236" s="148"/>
      <c r="C236" s="150">
        <v>198</v>
      </c>
      <c r="D236" s="137">
        <v>711.94528762000004</v>
      </c>
      <c r="E236" s="137">
        <v>123.17729433</v>
      </c>
      <c r="F236" s="137">
        <v>188.9933101</v>
      </c>
      <c r="G236" s="137">
        <v>223.63703828999999</v>
      </c>
      <c r="H236" s="137">
        <v>6.8191780821999997</v>
      </c>
      <c r="I236" s="137">
        <v>55.868656928999997</v>
      </c>
      <c r="J236" s="137">
        <v>201.58444940000001</v>
      </c>
      <c r="K236" s="137">
        <v>48.477908452000001</v>
      </c>
      <c r="L236" s="137">
        <v>7.2164383562000003</v>
      </c>
      <c r="M236" s="137">
        <v>90</v>
      </c>
      <c r="O236" s="148"/>
      <c r="Q236" s="150">
        <v>198</v>
      </c>
      <c r="R236" s="137">
        <v>736.96841305999999</v>
      </c>
      <c r="S236" s="137">
        <v>113.16990101</v>
      </c>
      <c r="T236" s="137">
        <v>192.75782670999999</v>
      </c>
      <c r="U236" s="137">
        <v>238.79965283000001</v>
      </c>
      <c r="V236" s="137">
        <v>6.8191780821999997</v>
      </c>
      <c r="W236" s="137">
        <v>60.255631201999996</v>
      </c>
      <c r="X236" s="137">
        <v>201.5007621</v>
      </c>
      <c r="Y236" s="137">
        <v>38.330199745999998</v>
      </c>
      <c r="Z236" s="137">
        <v>7.5671232877000003</v>
      </c>
      <c r="AA236" s="137">
        <v>173</v>
      </c>
      <c r="AC236" s="148"/>
      <c r="AE236" s="150">
        <v>198</v>
      </c>
      <c r="AF236" s="137">
        <v>782.79477069999996</v>
      </c>
      <c r="AG236" s="137">
        <v>152.36831623</v>
      </c>
      <c r="AH236" s="137">
        <v>209.96681254999999</v>
      </c>
      <c r="AI236" s="137">
        <v>258.80026147000001</v>
      </c>
      <c r="AJ236" s="137">
        <v>6.8191780821999997</v>
      </c>
      <c r="AK236" s="137">
        <v>60.865263102</v>
      </c>
      <c r="AL236" s="137">
        <v>169.09457137000001</v>
      </c>
      <c r="AM236" s="137">
        <v>346.21002043999999</v>
      </c>
      <c r="AN236" s="137">
        <v>8.7589041095999995</v>
      </c>
      <c r="AO236" s="137">
        <v>81</v>
      </c>
      <c r="AQ236" s="148"/>
      <c r="AS236" s="150">
        <v>198</v>
      </c>
      <c r="AT236" s="137">
        <v>775.71510158000001</v>
      </c>
      <c r="AU236" s="137">
        <v>149.68214527999999</v>
      </c>
      <c r="AV236" s="137">
        <v>201.22119986999999</v>
      </c>
      <c r="AW236" s="137">
        <v>258.77809925999998</v>
      </c>
      <c r="AX236" s="137">
        <v>6.8191780821999997</v>
      </c>
      <c r="AY236" s="137">
        <v>60.532497653</v>
      </c>
      <c r="AZ236" s="137">
        <v>168.91273024</v>
      </c>
      <c r="BA236" s="137">
        <v>293.37290280000002</v>
      </c>
      <c r="BB236" s="137">
        <v>8.5205479452000006</v>
      </c>
      <c r="BC236" s="137">
        <v>89</v>
      </c>
      <c r="BE236" s="148"/>
    </row>
    <row r="237" spans="1:57">
      <c r="A237" s="148"/>
      <c r="C237" s="150">
        <v>199</v>
      </c>
      <c r="D237" s="137">
        <v>705.98072162999995</v>
      </c>
      <c r="E237" s="137">
        <v>122.49867783000001</v>
      </c>
      <c r="F237" s="137">
        <v>188.26312992999999</v>
      </c>
      <c r="G237" s="137">
        <v>223.38938962</v>
      </c>
      <c r="H237" s="137">
        <v>6.8191780821999997</v>
      </c>
      <c r="I237" s="137">
        <v>55.834884070000001</v>
      </c>
      <c r="J237" s="137">
        <v>201.31586247999999</v>
      </c>
      <c r="K237" s="137">
        <v>48.030216279000001</v>
      </c>
      <c r="L237" s="137">
        <v>7.2164383562000003</v>
      </c>
      <c r="M237" s="137">
        <v>94</v>
      </c>
      <c r="O237" s="148"/>
      <c r="Q237" s="150">
        <v>199</v>
      </c>
      <c r="R237" s="137">
        <v>731.30797789999997</v>
      </c>
      <c r="S237" s="137">
        <v>112.53958286</v>
      </c>
      <c r="T237" s="137">
        <v>191.40599333</v>
      </c>
      <c r="U237" s="137">
        <v>238.55046965</v>
      </c>
      <c r="V237" s="137">
        <v>6.8191780821999997</v>
      </c>
      <c r="W237" s="137">
        <v>60.225806865999999</v>
      </c>
      <c r="X237" s="137">
        <v>201.22865404000001</v>
      </c>
      <c r="Y237" s="137">
        <v>37.909792705999998</v>
      </c>
      <c r="Z237" s="137">
        <v>7.5671232877000003</v>
      </c>
      <c r="AA237" s="137">
        <v>177</v>
      </c>
      <c r="AC237" s="148"/>
      <c r="AE237" s="150">
        <v>199</v>
      </c>
      <c r="AF237" s="137">
        <v>776.23296187000005</v>
      </c>
      <c r="AG237" s="137">
        <v>151.42386529000001</v>
      </c>
      <c r="AH237" s="137">
        <v>209.23968382999999</v>
      </c>
      <c r="AI237" s="137">
        <v>258.52308658999999</v>
      </c>
      <c r="AJ237" s="137">
        <v>6.8191780821999997</v>
      </c>
      <c r="AK237" s="137">
        <v>60.830492491000001</v>
      </c>
      <c r="AL237" s="137">
        <v>168.89217590000001</v>
      </c>
      <c r="AM237" s="137">
        <v>345.68416084</v>
      </c>
      <c r="AN237" s="137">
        <v>8.7589041095999995</v>
      </c>
      <c r="AO237" s="137">
        <v>85</v>
      </c>
      <c r="AQ237" s="148"/>
      <c r="AS237" s="150">
        <v>199</v>
      </c>
      <c r="AT237" s="137">
        <v>769.3829925</v>
      </c>
      <c r="AU237" s="137">
        <v>148.77405368000001</v>
      </c>
      <c r="AV237" s="137">
        <v>200.37841646000001</v>
      </c>
      <c r="AW237" s="137">
        <v>258.49954878</v>
      </c>
      <c r="AX237" s="137">
        <v>6.8191780821999997</v>
      </c>
      <c r="AY237" s="137">
        <v>60.497971561999996</v>
      </c>
      <c r="AZ237" s="137">
        <v>168.70245586999999</v>
      </c>
      <c r="BA237" s="137">
        <v>292.61994344999999</v>
      </c>
      <c r="BB237" s="137">
        <v>8.5205479452000006</v>
      </c>
      <c r="BC237" s="137">
        <v>92</v>
      </c>
      <c r="BE237" s="148"/>
    </row>
    <row r="238" spans="1:57">
      <c r="A238" s="148"/>
      <c r="C238" s="150">
        <v>200</v>
      </c>
      <c r="D238" s="137">
        <v>699.86128344999997</v>
      </c>
      <c r="E238" s="137">
        <v>121.92627964</v>
      </c>
      <c r="F238" s="137">
        <v>187.58160364</v>
      </c>
      <c r="G238" s="137">
        <v>223.14174095999999</v>
      </c>
      <c r="H238" s="137">
        <v>6.8191780821999997</v>
      </c>
      <c r="I238" s="137">
        <v>55.80114098</v>
      </c>
      <c r="J238" s="137">
        <v>201.0478138</v>
      </c>
      <c r="K238" s="137">
        <v>47.581772565000001</v>
      </c>
      <c r="L238" s="137">
        <v>7.2164383562000003</v>
      </c>
      <c r="M238" s="137">
        <v>97</v>
      </c>
      <c r="O238" s="148"/>
      <c r="Q238" s="150">
        <v>200</v>
      </c>
      <c r="R238" s="137">
        <v>725.11897869999996</v>
      </c>
      <c r="S238" s="137">
        <v>111.82804108000001</v>
      </c>
      <c r="T238" s="137">
        <v>190.66394761999999</v>
      </c>
      <c r="U238" s="137">
        <v>238.30128647000001</v>
      </c>
      <c r="V238" s="137">
        <v>6.8191780821999997</v>
      </c>
      <c r="W238" s="137">
        <v>60.196107957999999</v>
      </c>
      <c r="X238" s="137">
        <v>200.95717033</v>
      </c>
      <c r="Y238" s="137">
        <v>37.489422752000003</v>
      </c>
      <c r="Z238" s="137">
        <v>7.5671232877000003</v>
      </c>
      <c r="AA238" s="137">
        <v>181</v>
      </c>
      <c r="AC238" s="148"/>
      <c r="AE238" s="150">
        <v>200</v>
      </c>
      <c r="AF238" s="137">
        <v>769.63581273</v>
      </c>
      <c r="AG238" s="137">
        <v>150.62695145999999</v>
      </c>
      <c r="AH238" s="137">
        <v>208.40035832999999</v>
      </c>
      <c r="AI238" s="137">
        <v>258.24591170999997</v>
      </c>
      <c r="AJ238" s="137">
        <v>6.8191780821999997</v>
      </c>
      <c r="AK238" s="137">
        <v>60.795731258000004</v>
      </c>
      <c r="AL238" s="137">
        <v>168.68962386999999</v>
      </c>
      <c r="AM238" s="137">
        <v>345.15689053</v>
      </c>
      <c r="AN238" s="137">
        <v>8.7589041095999995</v>
      </c>
      <c r="AO238" s="137">
        <v>88</v>
      </c>
      <c r="AQ238" s="148"/>
      <c r="AS238" s="150">
        <v>200</v>
      </c>
      <c r="AT238" s="137">
        <v>762.49125604999995</v>
      </c>
      <c r="AU238" s="137">
        <v>148.26334543999999</v>
      </c>
      <c r="AV238" s="137">
        <v>199.69787706</v>
      </c>
      <c r="AW238" s="137">
        <v>258.22099830000002</v>
      </c>
      <c r="AX238" s="137">
        <v>6.8191780821999997</v>
      </c>
      <c r="AY238" s="137">
        <v>60.463462577000001</v>
      </c>
      <c r="AZ238" s="137">
        <v>168.49205979999999</v>
      </c>
      <c r="BA238" s="137">
        <v>291.86337939999999</v>
      </c>
      <c r="BB238" s="137">
        <v>8.5205479452000006</v>
      </c>
      <c r="BC238" s="137">
        <v>95</v>
      </c>
      <c r="BE238" s="148"/>
    </row>
    <row r="239" spans="1:57">
      <c r="A239" s="148"/>
      <c r="C239" s="150">
        <v>201</v>
      </c>
      <c r="D239" s="137">
        <v>693.51786474000005</v>
      </c>
      <c r="E239" s="137">
        <v>121.31780173</v>
      </c>
      <c r="F239" s="137">
        <v>187.16013760999999</v>
      </c>
      <c r="G239" s="137">
        <v>222.89409230000001</v>
      </c>
      <c r="H239" s="137">
        <v>6.8191780821999997</v>
      </c>
      <c r="I239" s="137">
        <v>55.767435462000002</v>
      </c>
      <c r="J239" s="137">
        <v>200.78041253000001</v>
      </c>
      <c r="K239" s="137">
        <v>47.132701036999997</v>
      </c>
      <c r="L239" s="137">
        <v>7.2164383562000003</v>
      </c>
      <c r="M239" s="137">
        <v>100</v>
      </c>
      <c r="O239" s="148"/>
      <c r="Q239" s="150">
        <v>201</v>
      </c>
      <c r="R239" s="137">
        <v>718.22876328999996</v>
      </c>
      <c r="S239" s="137">
        <v>111.41529452</v>
      </c>
      <c r="T239" s="137">
        <v>190.32331583999999</v>
      </c>
      <c r="U239" s="137">
        <v>238.05311033999999</v>
      </c>
      <c r="V239" s="137">
        <v>6.8191780821999997</v>
      </c>
      <c r="W239" s="137">
        <v>60.166539235999998</v>
      </c>
      <c r="X239" s="137">
        <v>200.68641764</v>
      </c>
      <c r="Y239" s="137">
        <v>37.069186704000003</v>
      </c>
      <c r="Z239" s="137">
        <v>7.5671232877000003</v>
      </c>
      <c r="AA239" s="137">
        <v>185</v>
      </c>
      <c r="AC239" s="148"/>
      <c r="AE239" s="150">
        <v>201</v>
      </c>
      <c r="AF239" s="137">
        <v>762.55864608000002</v>
      </c>
      <c r="AG239" s="137">
        <v>149.93307132000001</v>
      </c>
      <c r="AH239" s="137">
        <v>207.93801665000001</v>
      </c>
      <c r="AI239" s="137">
        <v>257.96873682</v>
      </c>
      <c r="AJ239" s="137">
        <v>6.8191780821999997</v>
      </c>
      <c r="AK239" s="137">
        <v>60.760987812000003</v>
      </c>
      <c r="AL239" s="137">
        <v>168.48700694999999</v>
      </c>
      <c r="AM239" s="137">
        <v>344.62840808999999</v>
      </c>
      <c r="AN239" s="137">
        <v>8.7589041095999995</v>
      </c>
      <c r="AO239" s="137">
        <v>92</v>
      </c>
      <c r="AQ239" s="148"/>
      <c r="AS239" s="150">
        <v>201</v>
      </c>
      <c r="AT239" s="137">
        <v>755.48695982000004</v>
      </c>
      <c r="AU239" s="137">
        <v>147.53319406</v>
      </c>
      <c r="AV239" s="137">
        <v>199.34934057000001</v>
      </c>
      <c r="AW239" s="137">
        <v>257.94244780999998</v>
      </c>
      <c r="AX239" s="137">
        <v>6.8191780821999997</v>
      </c>
      <c r="AY239" s="137">
        <v>60.428979114000001</v>
      </c>
      <c r="AZ239" s="137">
        <v>168.28163885999999</v>
      </c>
      <c r="BA239" s="137">
        <v>291.10347984999999</v>
      </c>
      <c r="BB239" s="137">
        <v>8.5205479452000006</v>
      </c>
      <c r="BC239" s="137">
        <v>98</v>
      </c>
      <c r="BE239" s="148"/>
    </row>
    <row r="240" spans="1:57">
      <c r="A240" s="148"/>
      <c r="C240" s="150">
        <v>202</v>
      </c>
      <c r="D240" s="137">
        <v>687.34665876999998</v>
      </c>
      <c r="E240" s="137">
        <v>120.82056479000001</v>
      </c>
      <c r="F240" s="137">
        <v>186.46956394</v>
      </c>
      <c r="G240" s="137">
        <v>222.63209756000001</v>
      </c>
      <c r="H240" s="137">
        <v>6.8191780821999997</v>
      </c>
      <c r="I240" s="137">
        <v>55.733775313000002</v>
      </c>
      <c r="J240" s="137">
        <v>200.51376784000001</v>
      </c>
      <c r="K240" s="137">
        <v>46.683125424000004</v>
      </c>
      <c r="L240" s="137">
        <v>7.2164383562000003</v>
      </c>
      <c r="M240" s="137">
        <v>103</v>
      </c>
      <c r="O240" s="148"/>
      <c r="Q240" s="150">
        <v>202</v>
      </c>
      <c r="R240" s="137">
        <v>711.85979301999998</v>
      </c>
      <c r="S240" s="137">
        <v>110.71709534999999</v>
      </c>
      <c r="T240" s="137">
        <v>189.71877269999999</v>
      </c>
      <c r="U240" s="137">
        <v>237.83305304999999</v>
      </c>
      <c r="V240" s="137">
        <v>6.8191780821999997</v>
      </c>
      <c r="W240" s="137">
        <v>60.137105452999997</v>
      </c>
      <c r="X240" s="137">
        <v>200.41650261000001</v>
      </c>
      <c r="Y240" s="137">
        <v>36.649181380000002</v>
      </c>
      <c r="Z240" s="137">
        <v>7.5671232877000003</v>
      </c>
      <c r="AA240" s="137">
        <v>189</v>
      </c>
      <c r="AC240" s="148"/>
      <c r="AE240" s="150">
        <v>202</v>
      </c>
      <c r="AF240" s="137">
        <v>755.70442133999995</v>
      </c>
      <c r="AG240" s="137">
        <v>149.08984009</v>
      </c>
      <c r="AH240" s="137">
        <v>207.40208415000001</v>
      </c>
      <c r="AI240" s="137">
        <v>257.69156193999999</v>
      </c>
      <c r="AJ240" s="137">
        <v>6.8191780821999997</v>
      </c>
      <c r="AK240" s="137">
        <v>60.726270560000003</v>
      </c>
      <c r="AL240" s="137">
        <v>168.28441684000001</v>
      </c>
      <c r="AM240" s="137">
        <v>344.09891212999997</v>
      </c>
      <c r="AN240" s="137">
        <v>8.7589041095999995</v>
      </c>
      <c r="AO240" s="137">
        <v>96</v>
      </c>
      <c r="AQ240" s="148"/>
      <c r="AS240" s="150">
        <v>202</v>
      </c>
      <c r="AT240" s="137">
        <v>748.91826902000003</v>
      </c>
      <c r="AU240" s="137">
        <v>146.55178351999999</v>
      </c>
      <c r="AV240" s="137">
        <v>198.81645782000001</v>
      </c>
      <c r="AW240" s="137">
        <v>257.66389733</v>
      </c>
      <c r="AX240" s="137">
        <v>6.8191780821999997</v>
      </c>
      <c r="AY240" s="137">
        <v>60.394529591000001</v>
      </c>
      <c r="AZ240" s="137">
        <v>168.07128989</v>
      </c>
      <c r="BA240" s="137">
        <v>290.34051399999998</v>
      </c>
      <c r="BB240" s="137">
        <v>8.5205479452000006</v>
      </c>
      <c r="BC240" s="137">
        <v>101</v>
      </c>
      <c r="BE240" s="148"/>
    </row>
    <row r="241" spans="1:57">
      <c r="A241" s="148"/>
      <c r="C241" s="150">
        <v>203</v>
      </c>
      <c r="D241" s="137">
        <v>680.94778040999995</v>
      </c>
      <c r="E241" s="137">
        <v>120.13882556999999</v>
      </c>
      <c r="F241" s="137">
        <v>186.16764216000001</v>
      </c>
      <c r="G241" s="137">
        <v>222.39362560000001</v>
      </c>
      <c r="H241" s="137">
        <v>6.8191780821999997</v>
      </c>
      <c r="I241" s="137">
        <v>55.700168333999997</v>
      </c>
      <c r="J241" s="137">
        <v>200.2479889</v>
      </c>
      <c r="K241" s="137">
        <v>46.233169449999998</v>
      </c>
      <c r="L241" s="137">
        <v>7.2164383562000003</v>
      </c>
      <c r="M241" s="137">
        <v>106</v>
      </c>
      <c r="O241" s="148"/>
      <c r="Q241" s="150">
        <v>203</v>
      </c>
      <c r="R241" s="137">
        <v>704.83460236999997</v>
      </c>
      <c r="S241" s="137">
        <v>110.31553624999999</v>
      </c>
      <c r="T241" s="137">
        <v>189.4778287</v>
      </c>
      <c r="U241" s="137">
        <v>237.60897693000001</v>
      </c>
      <c r="V241" s="137">
        <v>6.8191780821999997</v>
      </c>
      <c r="W241" s="137">
        <v>60.107811366999996</v>
      </c>
      <c r="X241" s="137">
        <v>200.14753193000001</v>
      </c>
      <c r="Y241" s="137">
        <v>36.229503598999997</v>
      </c>
      <c r="Z241" s="137">
        <v>7.5671232877000003</v>
      </c>
      <c r="AA241" s="137">
        <v>193</v>
      </c>
      <c r="AC241" s="148"/>
      <c r="AE241" s="150">
        <v>203</v>
      </c>
      <c r="AF241" s="137">
        <v>748.79627975999995</v>
      </c>
      <c r="AG241" s="137">
        <v>148.33900800000001</v>
      </c>
      <c r="AH241" s="137">
        <v>206.84317718</v>
      </c>
      <c r="AI241" s="137">
        <v>257.39887921000002</v>
      </c>
      <c r="AJ241" s="137">
        <v>6.8191780821999997</v>
      </c>
      <c r="AK241" s="137">
        <v>60.691587912999999</v>
      </c>
      <c r="AL241" s="137">
        <v>168.08194523</v>
      </c>
      <c r="AM241" s="137">
        <v>343.56860125999998</v>
      </c>
      <c r="AN241" s="137">
        <v>8.7589041095999995</v>
      </c>
      <c r="AO241" s="137">
        <v>99</v>
      </c>
      <c r="AQ241" s="148"/>
      <c r="AS241" s="150">
        <v>203</v>
      </c>
      <c r="AT241" s="137">
        <v>742.37794828000006</v>
      </c>
      <c r="AU241" s="137">
        <v>145.58969397999999</v>
      </c>
      <c r="AV241" s="137">
        <v>198.25227934</v>
      </c>
      <c r="AW241" s="137">
        <v>257.36895150999999</v>
      </c>
      <c r="AX241" s="137">
        <v>6.8191780821999997</v>
      </c>
      <c r="AY241" s="137">
        <v>60.360122423999996</v>
      </c>
      <c r="AZ241" s="137">
        <v>167.86110975</v>
      </c>
      <c r="BA241" s="137">
        <v>289.57475105999998</v>
      </c>
      <c r="BB241" s="137">
        <v>8.5205479452000006</v>
      </c>
      <c r="BC241" s="137">
        <v>105</v>
      </c>
      <c r="BE241" s="148"/>
    </row>
    <row r="242" spans="1:57">
      <c r="A242" s="148"/>
      <c r="C242" s="150">
        <v>204</v>
      </c>
      <c r="D242" s="137">
        <v>674.63734905000001</v>
      </c>
      <c r="E242" s="137">
        <v>119.56703897</v>
      </c>
      <c r="F242" s="137">
        <v>185.62807695999999</v>
      </c>
      <c r="G242" s="137">
        <v>222.19439745</v>
      </c>
      <c r="H242" s="137">
        <v>6.8191780821999997</v>
      </c>
      <c r="I242" s="137">
        <v>55.666622324999999</v>
      </c>
      <c r="J242" s="137">
        <v>199.98318487</v>
      </c>
      <c r="K242" s="137">
        <v>45.782956843999997</v>
      </c>
      <c r="L242" s="137">
        <v>7.2164383562000003</v>
      </c>
      <c r="M242" s="137">
        <v>109</v>
      </c>
      <c r="O242" s="148"/>
      <c r="Q242" s="150">
        <v>204</v>
      </c>
      <c r="R242" s="137">
        <v>698.20995259999995</v>
      </c>
      <c r="S242" s="137">
        <v>109.75206061</v>
      </c>
      <c r="T242" s="137">
        <v>188.97599203999999</v>
      </c>
      <c r="U242" s="137">
        <v>237.40716913</v>
      </c>
      <c r="V242" s="137">
        <v>6.8191780821999997</v>
      </c>
      <c r="W242" s="137">
        <v>60.078661732</v>
      </c>
      <c r="X242" s="137">
        <v>199.87961224</v>
      </c>
      <c r="Y242" s="137">
        <v>35.810250181000001</v>
      </c>
      <c r="Z242" s="137">
        <v>7.5671232877000003</v>
      </c>
      <c r="AA242" s="137">
        <v>197</v>
      </c>
      <c r="AC242" s="148"/>
      <c r="AE242" s="150">
        <v>204</v>
      </c>
      <c r="AF242" s="137">
        <v>742.48986761000003</v>
      </c>
      <c r="AG242" s="137">
        <v>147.20078767000001</v>
      </c>
      <c r="AH242" s="137">
        <v>206.04883573999999</v>
      </c>
      <c r="AI242" s="137">
        <v>257.12728978000001</v>
      </c>
      <c r="AJ242" s="137">
        <v>6.8191780821999997</v>
      </c>
      <c r="AK242" s="137">
        <v>60.656948278999998</v>
      </c>
      <c r="AL242" s="137">
        <v>167.87968382</v>
      </c>
      <c r="AM242" s="137">
        <v>343.03767407999999</v>
      </c>
      <c r="AN242" s="137">
        <v>8.7589041095999995</v>
      </c>
      <c r="AO242" s="137">
        <v>103</v>
      </c>
      <c r="AQ242" s="148"/>
      <c r="AS242" s="150">
        <v>204</v>
      </c>
      <c r="AT242" s="137">
        <v>736.14303273999997</v>
      </c>
      <c r="AU242" s="137">
        <v>144.48315091000001</v>
      </c>
      <c r="AV242" s="137">
        <v>197.50527457000001</v>
      </c>
      <c r="AW242" s="137">
        <v>257.09588031999999</v>
      </c>
      <c r="AX242" s="137">
        <v>6.8191780821999997</v>
      </c>
      <c r="AY242" s="137">
        <v>60.325766031000001</v>
      </c>
      <c r="AZ242" s="137">
        <v>167.65119528</v>
      </c>
      <c r="BA242" s="137">
        <v>288.80646023999998</v>
      </c>
      <c r="BB242" s="137">
        <v>8.5205479452000006</v>
      </c>
      <c r="BC242" s="137">
        <v>108</v>
      </c>
      <c r="BE242" s="148"/>
    </row>
    <row r="243" spans="1:57">
      <c r="A243" s="148"/>
      <c r="C243" s="150">
        <v>205</v>
      </c>
      <c r="D243" s="137">
        <v>668.63201212000001</v>
      </c>
      <c r="E243" s="137">
        <v>118.99434983</v>
      </c>
      <c r="F243" s="137">
        <v>184.78096872</v>
      </c>
      <c r="G243" s="137">
        <v>221.99852045</v>
      </c>
      <c r="H243" s="137">
        <v>6.8191780821999997</v>
      </c>
      <c r="I243" s="137">
        <v>55.633145085000002</v>
      </c>
      <c r="J243" s="137">
        <v>199.71946492999999</v>
      </c>
      <c r="K243" s="137">
        <v>45.332611331999999</v>
      </c>
      <c r="L243" s="137">
        <v>7.2164383562000003</v>
      </c>
      <c r="M243" s="137">
        <v>112</v>
      </c>
      <c r="O243" s="148"/>
      <c r="Q243" s="150">
        <v>205</v>
      </c>
      <c r="R243" s="137">
        <v>692.59555976000001</v>
      </c>
      <c r="S243" s="137">
        <v>108.85240514</v>
      </c>
      <c r="T243" s="137">
        <v>187.80007828000001</v>
      </c>
      <c r="U243" s="137">
        <v>237.20536132999999</v>
      </c>
      <c r="V243" s="137">
        <v>6.8191780821999997</v>
      </c>
      <c r="W243" s="137">
        <v>60.049661305000001</v>
      </c>
      <c r="X243" s="137">
        <v>199.61285022000001</v>
      </c>
      <c r="Y243" s="137">
        <v>35.391517944999997</v>
      </c>
      <c r="Z243" s="137">
        <v>7.5671232877000003</v>
      </c>
      <c r="AA243" s="137">
        <v>201</v>
      </c>
      <c r="AC243" s="148"/>
      <c r="AE243" s="150">
        <v>205</v>
      </c>
      <c r="AF243" s="137">
        <v>735.80440795000004</v>
      </c>
      <c r="AG243" s="137">
        <v>146.32483553</v>
      </c>
      <c r="AH243" s="137">
        <v>205.37127362000001</v>
      </c>
      <c r="AI243" s="137">
        <v>256.85570034</v>
      </c>
      <c r="AJ243" s="137">
        <v>6.8191780821999997</v>
      </c>
      <c r="AK243" s="137">
        <v>60.622360067000002</v>
      </c>
      <c r="AL243" s="137">
        <v>167.67772428000001</v>
      </c>
      <c r="AM243" s="137">
        <v>342.50632918999997</v>
      </c>
      <c r="AN243" s="137">
        <v>8.7589041095999995</v>
      </c>
      <c r="AO243" s="137">
        <v>106</v>
      </c>
      <c r="AQ243" s="148"/>
      <c r="AS243" s="150">
        <v>205</v>
      </c>
      <c r="AT243" s="137">
        <v>729.25505043999999</v>
      </c>
      <c r="AU243" s="137">
        <v>144.06055846000001</v>
      </c>
      <c r="AV243" s="137">
        <v>196.72738594</v>
      </c>
      <c r="AW243" s="137">
        <v>256.82280913</v>
      </c>
      <c r="AX243" s="137">
        <v>6.8191780821999997</v>
      </c>
      <c r="AY243" s="137">
        <v>60.291468827999999</v>
      </c>
      <c r="AZ243" s="137">
        <v>167.44164332</v>
      </c>
      <c r="BA243" s="137">
        <v>288.03591074000002</v>
      </c>
      <c r="BB243" s="137">
        <v>8.5205479452000006</v>
      </c>
      <c r="BC243" s="137">
        <v>111</v>
      </c>
      <c r="BE243" s="148"/>
    </row>
    <row r="244" spans="1:57">
      <c r="A244" s="148"/>
      <c r="C244" s="150">
        <v>206</v>
      </c>
      <c r="D244" s="137">
        <v>662.72281566000004</v>
      </c>
      <c r="E244" s="137">
        <v>118.08093949000001</v>
      </c>
      <c r="F244" s="137">
        <v>184.17844120999999</v>
      </c>
      <c r="G244" s="137">
        <v>221.80264345000001</v>
      </c>
      <c r="H244" s="137">
        <v>6.8191780821999997</v>
      </c>
      <c r="I244" s="137">
        <v>55.599744414</v>
      </c>
      <c r="J244" s="137">
        <v>199.45693822999999</v>
      </c>
      <c r="K244" s="137">
        <v>44.882256640999998</v>
      </c>
      <c r="L244" s="137">
        <v>7.2164383562000003</v>
      </c>
      <c r="M244" s="137">
        <v>115</v>
      </c>
      <c r="O244" s="148"/>
      <c r="Q244" s="150">
        <v>206</v>
      </c>
      <c r="R244" s="137">
        <v>686.92289674999995</v>
      </c>
      <c r="S244" s="137">
        <v>107.71239697</v>
      </c>
      <c r="T244" s="137">
        <v>186.92278739</v>
      </c>
      <c r="U244" s="137">
        <v>237.00355353</v>
      </c>
      <c r="V244" s="137">
        <v>6.8191780821999997</v>
      </c>
      <c r="W244" s="137">
        <v>60.020814841000004</v>
      </c>
      <c r="X244" s="137">
        <v>199.34735252999999</v>
      </c>
      <c r="Y244" s="137">
        <v>34.973403709000003</v>
      </c>
      <c r="Z244" s="137">
        <v>7.5671232877000003</v>
      </c>
      <c r="AA244" s="137">
        <v>204</v>
      </c>
      <c r="AC244" s="148"/>
      <c r="AE244" s="150">
        <v>206</v>
      </c>
      <c r="AF244" s="137">
        <v>729.23745412000005</v>
      </c>
      <c r="AG244" s="137">
        <v>145.27045419000001</v>
      </c>
      <c r="AH244" s="137">
        <v>204.71662714999999</v>
      </c>
      <c r="AI244" s="137">
        <v>256.62111861</v>
      </c>
      <c r="AJ244" s="137">
        <v>6.8191780821999997</v>
      </c>
      <c r="AK244" s="137">
        <v>60.587831686999998</v>
      </c>
      <c r="AL244" s="137">
        <v>167.47615830999999</v>
      </c>
      <c r="AM244" s="137">
        <v>341.97476519000003</v>
      </c>
      <c r="AN244" s="137">
        <v>8.7589041095999995</v>
      </c>
      <c r="AO244" s="137">
        <v>110</v>
      </c>
      <c r="AQ244" s="148"/>
      <c r="AS244" s="150">
        <v>206</v>
      </c>
      <c r="AT244" s="137">
        <v>722.78051883000001</v>
      </c>
      <c r="AU244" s="137">
        <v>143.10115182999999</v>
      </c>
      <c r="AV244" s="137">
        <v>196.07286078999999</v>
      </c>
      <c r="AW244" s="137">
        <v>256.54973794</v>
      </c>
      <c r="AX244" s="137">
        <v>6.8191780821999997</v>
      </c>
      <c r="AY244" s="137">
        <v>60.257239233</v>
      </c>
      <c r="AZ244" s="137">
        <v>167.23255072000001</v>
      </c>
      <c r="BA244" s="137">
        <v>287.26337175999998</v>
      </c>
      <c r="BB244" s="137">
        <v>8.5205479452000006</v>
      </c>
      <c r="BC244" s="137">
        <v>114</v>
      </c>
      <c r="BE244" s="148"/>
    </row>
    <row r="245" spans="1:57">
      <c r="A245" s="148"/>
      <c r="C245" s="150">
        <v>207</v>
      </c>
      <c r="D245" s="137">
        <v>656.55979262999995</v>
      </c>
      <c r="E245" s="137">
        <v>117.52247579</v>
      </c>
      <c r="F245" s="137">
        <v>183.47479361000001</v>
      </c>
      <c r="G245" s="137">
        <v>221.60676645000001</v>
      </c>
      <c r="H245" s="137">
        <v>6.8191780821999997</v>
      </c>
      <c r="I245" s="137">
        <v>55.566428111999997</v>
      </c>
      <c r="J245" s="137">
        <v>199.19571396000001</v>
      </c>
      <c r="K245" s="137">
        <v>44.432016498000003</v>
      </c>
      <c r="L245" s="137">
        <v>7.2164383562000003</v>
      </c>
      <c r="M245" s="137">
        <v>118</v>
      </c>
      <c r="O245" s="148"/>
      <c r="Q245" s="150">
        <v>207</v>
      </c>
      <c r="R245" s="137">
        <v>680.24092834999999</v>
      </c>
      <c r="S245" s="137">
        <v>107.21242784</v>
      </c>
      <c r="T245" s="137">
        <v>186.41476284000001</v>
      </c>
      <c r="U245" s="137">
        <v>236.80174572999999</v>
      </c>
      <c r="V245" s="137">
        <v>6.8191780821999997</v>
      </c>
      <c r="W245" s="137">
        <v>59.992127095999997</v>
      </c>
      <c r="X245" s="137">
        <v>199.08322582</v>
      </c>
      <c r="Y245" s="137">
        <v>34.556004293000001</v>
      </c>
      <c r="Z245" s="137">
        <v>7.5671232877000003</v>
      </c>
      <c r="AA245" s="137">
        <v>208</v>
      </c>
      <c r="AC245" s="148"/>
      <c r="AE245" s="150">
        <v>207</v>
      </c>
      <c r="AF245" s="137">
        <v>721.99897291000002</v>
      </c>
      <c r="AG245" s="137">
        <v>144.75395583</v>
      </c>
      <c r="AH245" s="137">
        <v>204.18361328</v>
      </c>
      <c r="AI245" s="137">
        <v>256.39854868999998</v>
      </c>
      <c r="AJ245" s="137">
        <v>6.8191780821999997</v>
      </c>
      <c r="AK245" s="137">
        <v>60.553371546000001</v>
      </c>
      <c r="AL245" s="137">
        <v>167.2750776</v>
      </c>
      <c r="AM245" s="137">
        <v>341.44318069000002</v>
      </c>
      <c r="AN245" s="137">
        <v>8.7589041095999995</v>
      </c>
      <c r="AO245" s="137">
        <v>114</v>
      </c>
      <c r="AQ245" s="148"/>
      <c r="AS245" s="150">
        <v>207</v>
      </c>
      <c r="AT245" s="137">
        <v>715.84254933</v>
      </c>
      <c r="AU245" s="137">
        <v>142.41153485000001</v>
      </c>
      <c r="AV245" s="137">
        <v>195.61198386999999</v>
      </c>
      <c r="AW245" s="137">
        <v>256.27666675</v>
      </c>
      <c r="AX245" s="137">
        <v>6.8191780821999997</v>
      </c>
      <c r="AY245" s="137">
        <v>60.223085662000003</v>
      </c>
      <c r="AZ245" s="137">
        <v>167.02401431999999</v>
      </c>
      <c r="BA245" s="137">
        <v>286.48911251999999</v>
      </c>
      <c r="BB245" s="137">
        <v>8.5205479452000006</v>
      </c>
      <c r="BC245" s="137">
        <v>117</v>
      </c>
      <c r="BE245" s="148"/>
    </row>
    <row r="246" spans="1:57">
      <c r="A246" s="148"/>
      <c r="C246" s="150">
        <v>208</v>
      </c>
      <c r="D246" s="137">
        <v>649.96025712999995</v>
      </c>
      <c r="E246" s="137">
        <v>117.27166467000001</v>
      </c>
      <c r="F246" s="137">
        <v>182.90000592000001</v>
      </c>
      <c r="G246" s="137">
        <v>221.41088944000001</v>
      </c>
      <c r="H246" s="137">
        <v>6.8191780821999997</v>
      </c>
      <c r="I246" s="137">
        <v>55.533203978000003</v>
      </c>
      <c r="J246" s="137">
        <v>198.93590126999999</v>
      </c>
      <c r="K246" s="137">
        <v>43.982014630000002</v>
      </c>
      <c r="L246" s="137">
        <v>7.2164383562000003</v>
      </c>
      <c r="M246" s="137">
        <v>121</v>
      </c>
      <c r="O246" s="148"/>
      <c r="Q246" s="150">
        <v>208</v>
      </c>
      <c r="R246" s="137">
        <v>673.22976813000002</v>
      </c>
      <c r="S246" s="137">
        <v>106.95449729000001</v>
      </c>
      <c r="T246" s="137">
        <v>185.99389155</v>
      </c>
      <c r="U246" s="137">
        <v>236.59993792</v>
      </c>
      <c r="V246" s="137">
        <v>6.8191780821999997</v>
      </c>
      <c r="W246" s="137">
        <v>59.963602825999999</v>
      </c>
      <c r="X246" s="137">
        <v>198.82057677</v>
      </c>
      <c r="Y246" s="137">
        <v>34.139416515000001</v>
      </c>
      <c r="Z246" s="137">
        <v>7.5671232877000003</v>
      </c>
      <c r="AA246" s="137">
        <v>212</v>
      </c>
      <c r="AC246" s="148"/>
      <c r="AE246" s="150">
        <v>208</v>
      </c>
      <c r="AF246" s="137">
        <v>715.07025120000003</v>
      </c>
      <c r="AG246" s="137">
        <v>144.13132730000001</v>
      </c>
      <c r="AH246" s="137">
        <v>203.44697006999999</v>
      </c>
      <c r="AI246" s="137">
        <v>256.17597877999998</v>
      </c>
      <c r="AJ246" s="137">
        <v>6.8191780821999997</v>
      </c>
      <c r="AK246" s="137">
        <v>60.518988053999998</v>
      </c>
      <c r="AL246" s="137">
        <v>167.07457385000001</v>
      </c>
      <c r="AM246" s="137">
        <v>340.91177427999997</v>
      </c>
      <c r="AN246" s="137">
        <v>8.7589041095999995</v>
      </c>
      <c r="AO246" s="137">
        <v>117</v>
      </c>
      <c r="AQ246" s="148"/>
      <c r="AS246" s="150">
        <v>208</v>
      </c>
      <c r="AT246" s="137">
        <v>709.27695523</v>
      </c>
      <c r="AU246" s="137">
        <v>141.8129041</v>
      </c>
      <c r="AV246" s="137">
        <v>194.65281007999999</v>
      </c>
      <c r="AW246" s="137">
        <v>256.03853082000001</v>
      </c>
      <c r="AX246" s="137">
        <v>6.8191780821999997</v>
      </c>
      <c r="AY246" s="137">
        <v>60.189016533</v>
      </c>
      <c r="AZ246" s="137">
        <v>166.81613096999999</v>
      </c>
      <c r="BA246" s="137">
        <v>285.71340221999998</v>
      </c>
      <c r="BB246" s="137">
        <v>8.5205479452000006</v>
      </c>
      <c r="BC246" s="137">
        <v>120</v>
      </c>
      <c r="BE246" s="148"/>
    </row>
    <row r="247" spans="1:57">
      <c r="A247" s="148"/>
      <c r="C247" s="150">
        <v>209</v>
      </c>
      <c r="D247" s="137">
        <v>643.53973689999998</v>
      </c>
      <c r="E247" s="137">
        <v>116.65895687</v>
      </c>
      <c r="F247" s="137">
        <v>182.50809963</v>
      </c>
      <c r="G247" s="137">
        <v>221.21501244000001</v>
      </c>
      <c r="H247" s="137">
        <v>6.8191780821999997</v>
      </c>
      <c r="I247" s="137">
        <v>55.500079812999999</v>
      </c>
      <c r="J247" s="137">
        <v>198.67760934</v>
      </c>
      <c r="K247" s="137">
        <v>43.532374763</v>
      </c>
      <c r="L247" s="137">
        <v>7.2164383562000003</v>
      </c>
      <c r="M247" s="137">
        <v>125</v>
      </c>
      <c r="O247" s="148"/>
      <c r="Q247" s="150">
        <v>209</v>
      </c>
      <c r="R247" s="137">
        <v>667.00318516000004</v>
      </c>
      <c r="S247" s="137">
        <v>106.48572781</v>
      </c>
      <c r="T247" s="137">
        <v>185.00701735000001</v>
      </c>
      <c r="U247" s="137">
        <v>236.3903947</v>
      </c>
      <c r="V247" s="137">
        <v>6.8191780821999997</v>
      </c>
      <c r="W247" s="137">
        <v>59.935246786999997</v>
      </c>
      <c r="X247" s="137">
        <v>198.55951203999999</v>
      </c>
      <c r="Y247" s="137">
        <v>33.723737196000002</v>
      </c>
      <c r="Z247" s="137">
        <v>7.5671232877000003</v>
      </c>
      <c r="AA247" s="137">
        <v>216</v>
      </c>
      <c r="AC247" s="148"/>
      <c r="AE247" s="150">
        <v>209</v>
      </c>
      <c r="AF247" s="137">
        <v>708.46639728000002</v>
      </c>
      <c r="AG247" s="137">
        <v>143.47088599</v>
      </c>
      <c r="AH247" s="137">
        <v>202.42229492000001</v>
      </c>
      <c r="AI247" s="137">
        <v>255.95438580999999</v>
      </c>
      <c r="AJ247" s="137">
        <v>6.8191780821999997</v>
      </c>
      <c r="AK247" s="137">
        <v>60.484689619999997</v>
      </c>
      <c r="AL247" s="137">
        <v>166.87473874</v>
      </c>
      <c r="AM247" s="137">
        <v>340.38074456999999</v>
      </c>
      <c r="AN247" s="137">
        <v>8.7589041095999995</v>
      </c>
      <c r="AO247" s="137">
        <v>121</v>
      </c>
      <c r="AQ247" s="148"/>
      <c r="AS247" s="150">
        <v>209</v>
      </c>
      <c r="AT247" s="137">
        <v>702.65568522000001</v>
      </c>
      <c r="AU247" s="137">
        <v>141.18291178999999</v>
      </c>
      <c r="AV247" s="137">
        <v>193.7646944</v>
      </c>
      <c r="AW247" s="137">
        <v>255.81637425</v>
      </c>
      <c r="AX247" s="137">
        <v>6.8191780821999997</v>
      </c>
      <c r="AY247" s="137">
        <v>60.155040262</v>
      </c>
      <c r="AZ247" s="137">
        <v>166.60899752</v>
      </c>
      <c r="BA247" s="137">
        <v>284.93651005999999</v>
      </c>
      <c r="BB247" s="137">
        <v>8.5205479452000006</v>
      </c>
      <c r="BC247" s="137">
        <v>123</v>
      </c>
      <c r="BE247" s="148"/>
    </row>
    <row r="248" spans="1:57">
      <c r="A248" s="148"/>
      <c r="C248" s="150">
        <v>210</v>
      </c>
      <c r="D248" s="137">
        <v>637.80986324000003</v>
      </c>
      <c r="E248" s="137">
        <v>115.80526252999999</v>
      </c>
      <c r="F248" s="137">
        <v>181.66653332000001</v>
      </c>
      <c r="G248" s="137">
        <v>221.01913544000001</v>
      </c>
      <c r="H248" s="137">
        <v>6.8191780821999997</v>
      </c>
      <c r="I248" s="137">
        <v>55.467063414999998</v>
      </c>
      <c r="J248" s="137">
        <v>198.42094732999999</v>
      </c>
      <c r="K248" s="137">
        <v>43.083220625000003</v>
      </c>
      <c r="L248" s="137">
        <v>7.2164383562000003</v>
      </c>
      <c r="M248" s="137">
        <v>128</v>
      </c>
      <c r="O248" s="148"/>
      <c r="Q248" s="150">
        <v>210</v>
      </c>
      <c r="R248" s="137">
        <v>660.89041412999995</v>
      </c>
      <c r="S248" s="137">
        <v>105.56876183</v>
      </c>
      <c r="T248" s="137">
        <v>184.35304922</v>
      </c>
      <c r="U248" s="137">
        <v>236.18232997000001</v>
      </c>
      <c r="V248" s="137">
        <v>6.8191780821999997</v>
      </c>
      <c r="W248" s="137">
        <v>59.907063733000001</v>
      </c>
      <c r="X248" s="137">
        <v>198.30013828</v>
      </c>
      <c r="Y248" s="137">
        <v>33.309063152999997</v>
      </c>
      <c r="Z248" s="137">
        <v>7.5671232877000003</v>
      </c>
      <c r="AA248" s="137">
        <v>220</v>
      </c>
      <c r="AC248" s="148"/>
      <c r="AE248" s="150">
        <v>210</v>
      </c>
      <c r="AF248" s="137">
        <v>701.48253571999999</v>
      </c>
      <c r="AG248" s="137">
        <v>142.91163384000001</v>
      </c>
      <c r="AH248" s="137">
        <v>201.67424202999999</v>
      </c>
      <c r="AI248" s="137">
        <v>255.73498906</v>
      </c>
      <c r="AJ248" s="137">
        <v>6.8191780821999997</v>
      </c>
      <c r="AK248" s="137">
        <v>60.450484652999997</v>
      </c>
      <c r="AL248" s="137">
        <v>166.67566396000001</v>
      </c>
      <c r="AM248" s="137">
        <v>339.85029015999999</v>
      </c>
      <c r="AN248" s="137">
        <v>8.7589041095999995</v>
      </c>
      <c r="AO248" s="137">
        <v>124</v>
      </c>
      <c r="AQ248" s="148"/>
      <c r="AS248" s="150">
        <v>210</v>
      </c>
      <c r="AT248" s="137">
        <v>695.97107677999998</v>
      </c>
      <c r="AU248" s="137">
        <v>140.33348792999999</v>
      </c>
      <c r="AV248" s="137">
        <v>193.15644283</v>
      </c>
      <c r="AW248" s="137">
        <v>255.59712354000001</v>
      </c>
      <c r="AX248" s="137">
        <v>6.8191780821999997</v>
      </c>
      <c r="AY248" s="137">
        <v>60.121165267000002</v>
      </c>
      <c r="AZ248" s="137">
        <v>166.40271079999999</v>
      </c>
      <c r="BA248" s="137">
        <v>284.15870525000003</v>
      </c>
      <c r="BB248" s="137">
        <v>8.5205479452000006</v>
      </c>
      <c r="BC248" s="137">
        <v>126</v>
      </c>
      <c r="BE248" s="148"/>
    </row>
    <row r="249" spans="1:57">
      <c r="A249" s="148"/>
      <c r="C249" s="150">
        <v>211</v>
      </c>
      <c r="D249" s="137">
        <v>631.06944120000003</v>
      </c>
      <c r="E249" s="137">
        <v>115.54354839</v>
      </c>
      <c r="F249" s="137">
        <v>181.24353518999999</v>
      </c>
      <c r="G249" s="137">
        <v>220.82325843999999</v>
      </c>
      <c r="H249" s="137">
        <v>6.8191780821999997</v>
      </c>
      <c r="I249" s="137">
        <v>55.434162585000003</v>
      </c>
      <c r="J249" s="137">
        <v>198.16602442000001</v>
      </c>
      <c r="K249" s="137">
        <v>42.634675942999998</v>
      </c>
      <c r="L249" s="137">
        <v>7.2164383562000003</v>
      </c>
      <c r="M249" s="137">
        <v>131</v>
      </c>
      <c r="O249" s="148"/>
      <c r="Q249" s="150">
        <v>211</v>
      </c>
      <c r="R249" s="137">
        <v>654.32309583000006</v>
      </c>
      <c r="S249" s="137">
        <v>105.04992835</v>
      </c>
      <c r="T249" s="137">
        <v>183.74700916</v>
      </c>
      <c r="U249" s="137">
        <v>235.98275193000001</v>
      </c>
      <c r="V249" s="137">
        <v>6.8191780821999997</v>
      </c>
      <c r="W249" s="137">
        <v>59.879058422</v>
      </c>
      <c r="X249" s="137">
        <v>198.04256217</v>
      </c>
      <c r="Y249" s="137">
        <v>32.895491204999999</v>
      </c>
      <c r="Z249" s="137">
        <v>7.5671232877000003</v>
      </c>
      <c r="AA249" s="137">
        <v>224</v>
      </c>
      <c r="AC249" s="148"/>
      <c r="AE249" s="150">
        <v>211</v>
      </c>
      <c r="AF249" s="137">
        <v>694.37434881000001</v>
      </c>
      <c r="AG249" s="137">
        <v>142.40497554999999</v>
      </c>
      <c r="AH249" s="137">
        <v>200.99792060999999</v>
      </c>
      <c r="AI249" s="137">
        <v>255.51559230999999</v>
      </c>
      <c r="AJ249" s="137">
        <v>6.8191780821999997</v>
      </c>
      <c r="AK249" s="137">
        <v>60.416381561999998</v>
      </c>
      <c r="AL249" s="137">
        <v>166.47744120999999</v>
      </c>
      <c r="AM249" s="137">
        <v>339.32060964999999</v>
      </c>
      <c r="AN249" s="137">
        <v>8.7589041095999995</v>
      </c>
      <c r="AO249" s="137">
        <v>128</v>
      </c>
      <c r="AQ249" s="148"/>
      <c r="AS249" s="150">
        <v>211</v>
      </c>
      <c r="AT249" s="137">
        <v>689.03489193999997</v>
      </c>
      <c r="AU249" s="137">
        <v>139.58850691999999</v>
      </c>
      <c r="AV249" s="137">
        <v>192.69532480999999</v>
      </c>
      <c r="AW249" s="137">
        <v>255.37787284000001</v>
      </c>
      <c r="AX249" s="137">
        <v>6.8191780821999997</v>
      </c>
      <c r="AY249" s="137">
        <v>60.087399963999999</v>
      </c>
      <c r="AZ249" s="137">
        <v>166.19736768000001</v>
      </c>
      <c r="BA249" s="137">
        <v>283.38025699999997</v>
      </c>
      <c r="BB249" s="137">
        <v>8.5205479452000006</v>
      </c>
      <c r="BC249" s="137">
        <v>129</v>
      </c>
      <c r="BE249" s="148"/>
    </row>
    <row r="250" spans="1:57">
      <c r="A250" s="148"/>
      <c r="C250" s="150">
        <v>212</v>
      </c>
      <c r="D250" s="137">
        <v>625.09457177000002</v>
      </c>
      <c r="E250" s="137">
        <v>115.07940041000001</v>
      </c>
      <c r="F250" s="137">
        <v>180.25741826999999</v>
      </c>
      <c r="G250" s="137">
        <v>220.62738143999999</v>
      </c>
      <c r="H250" s="137">
        <v>6.8191780821999997</v>
      </c>
      <c r="I250" s="137">
        <v>55.401385122000001</v>
      </c>
      <c r="J250" s="137">
        <v>197.91294976</v>
      </c>
      <c r="K250" s="137">
        <v>42.186864442000001</v>
      </c>
      <c r="L250" s="137">
        <v>7.2164383562000003</v>
      </c>
      <c r="M250" s="137">
        <v>134</v>
      </c>
      <c r="O250" s="148"/>
      <c r="Q250" s="150">
        <v>212</v>
      </c>
      <c r="R250" s="137">
        <v>647.94994157999997</v>
      </c>
      <c r="S250" s="137">
        <v>104.37152866</v>
      </c>
      <c r="T250" s="137">
        <v>183.10637126</v>
      </c>
      <c r="U250" s="137">
        <v>235.78317390000001</v>
      </c>
      <c r="V250" s="137">
        <v>6.8191780821999997</v>
      </c>
      <c r="W250" s="137">
        <v>59.851235608000003</v>
      </c>
      <c r="X250" s="137">
        <v>197.78689036</v>
      </c>
      <c r="Y250" s="137">
        <v>32.483118173000001</v>
      </c>
      <c r="Z250" s="137">
        <v>7.5671232877000003</v>
      </c>
      <c r="AA250" s="137">
        <v>227</v>
      </c>
      <c r="AC250" s="148"/>
      <c r="AE250" s="150">
        <v>212</v>
      </c>
      <c r="AF250" s="137">
        <v>687.74245197000005</v>
      </c>
      <c r="AG250" s="137">
        <v>141.53584620999999</v>
      </c>
      <c r="AH250" s="137">
        <v>200.20778017000001</v>
      </c>
      <c r="AI250" s="137">
        <v>255.29619556</v>
      </c>
      <c r="AJ250" s="137">
        <v>6.8191780821999997</v>
      </c>
      <c r="AK250" s="137">
        <v>60.382388755000001</v>
      </c>
      <c r="AL250" s="137">
        <v>166.28016217000001</v>
      </c>
      <c r="AM250" s="137">
        <v>338.79190165</v>
      </c>
      <c r="AN250" s="137">
        <v>8.7589041095999995</v>
      </c>
      <c r="AO250" s="137">
        <v>131</v>
      </c>
      <c r="AQ250" s="148"/>
      <c r="AS250" s="150">
        <v>212</v>
      </c>
      <c r="AT250" s="137">
        <v>682.25396357</v>
      </c>
      <c r="AU250" s="137">
        <v>138.94768768</v>
      </c>
      <c r="AV250" s="137">
        <v>191.97478853999999</v>
      </c>
      <c r="AW250" s="137">
        <v>255.15862213</v>
      </c>
      <c r="AX250" s="137">
        <v>6.8191780821999997</v>
      </c>
      <c r="AY250" s="137">
        <v>60.053752770999999</v>
      </c>
      <c r="AZ250" s="137">
        <v>165.99306498000001</v>
      </c>
      <c r="BA250" s="137">
        <v>282.60143449999998</v>
      </c>
      <c r="BB250" s="137">
        <v>8.5205479452000006</v>
      </c>
      <c r="BC250" s="137">
        <v>133</v>
      </c>
      <c r="BE250" s="148"/>
    </row>
    <row r="251" spans="1:57">
      <c r="A251" s="148"/>
      <c r="C251" s="150">
        <v>213</v>
      </c>
      <c r="D251" s="137">
        <v>619.17630412000005</v>
      </c>
      <c r="E251" s="137">
        <v>114.37443931999999</v>
      </c>
      <c r="F251" s="137">
        <v>179.45551270000001</v>
      </c>
      <c r="G251" s="137">
        <v>220.43150444</v>
      </c>
      <c r="H251" s="137">
        <v>6.8191780821999997</v>
      </c>
      <c r="I251" s="137">
        <v>55.368738827000001</v>
      </c>
      <c r="J251" s="137">
        <v>197.66183254000001</v>
      </c>
      <c r="K251" s="137">
        <v>41.739909851</v>
      </c>
      <c r="L251" s="137">
        <v>7.2164383562000003</v>
      </c>
      <c r="M251" s="137">
        <v>137</v>
      </c>
      <c r="O251" s="148"/>
      <c r="Q251" s="150">
        <v>213</v>
      </c>
      <c r="R251" s="137">
        <v>642.14097305999996</v>
      </c>
      <c r="S251" s="137">
        <v>103.48333112</v>
      </c>
      <c r="T251" s="137">
        <v>182.11134548999999</v>
      </c>
      <c r="U251" s="137">
        <v>235.58359586</v>
      </c>
      <c r="V251" s="137">
        <v>6.8191780821999997</v>
      </c>
      <c r="W251" s="137">
        <v>59.823600048000003</v>
      </c>
      <c r="X251" s="137">
        <v>197.53322951999999</v>
      </c>
      <c r="Y251" s="137">
        <v>32.072040874000002</v>
      </c>
      <c r="Z251" s="137">
        <v>7.5671232877000003</v>
      </c>
      <c r="AA251" s="137">
        <v>231</v>
      </c>
      <c r="AC251" s="148"/>
      <c r="AE251" s="150">
        <v>213</v>
      </c>
      <c r="AF251" s="137">
        <v>680.95747058999996</v>
      </c>
      <c r="AG251" s="137">
        <v>140.65392201</v>
      </c>
      <c r="AH251" s="137">
        <v>199.58351915</v>
      </c>
      <c r="AI251" s="137">
        <v>255.07679881999999</v>
      </c>
      <c r="AJ251" s="137">
        <v>6.8191780821999997</v>
      </c>
      <c r="AK251" s="137">
        <v>60.348514641999998</v>
      </c>
      <c r="AL251" s="137">
        <v>166.08391854000001</v>
      </c>
      <c r="AM251" s="137">
        <v>338.26436475999998</v>
      </c>
      <c r="AN251" s="137">
        <v>8.7589041095999995</v>
      </c>
      <c r="AO251" s="137">
        <v>135</v>
      </c>
      <c r="AQ251" s="148"/>
      <c r="AS251" s="150">
        <v>213</v>
      </c>
      <c r="AT251" s="137">
        <v>675.27225847</v>
      </c>
      <c r="AU251" s="137">
        <v>138.34783923000001</v>
      </c>
      <c r="AV251" s="137">
        <v>191.41405821999999</v>
      </c>
      <c r="AW251" s="137">
        <v>254.93937141999999</v>
      </c>
      <c r="AX251" s="137">
        <v>6.8191780821999997</v>
      </c>
      <c r="AY251" s="137">
        <v>60.020232104000002</v>
      </c>
      <c r="AZ251" s="137">
        <v>165.78989955</v>
      </c>
      <c r="BA251" s="137">
        <v>281.82250697000001</v>
      </c>
      <c r="BB251" s="137">
        <v>8.5205479452000006</v>
      </c>
      <c r="BC251" s="137">
        <v>136</v>
      </c>
      <c r="BE251" s="148"/>
    </row>
    <row r="252" spans="1:57">
      <c r="A252" s="148"/>
      <c r="C252" s="150">
        <v>214</v>
      </c>
      <c r="D252" s="137">
        <v>613.12352249000003</v>
      </c>
      <c r="E252" s="137">
        <v>113.5185342</v>
      </c>
      <c r="F252" s="137">
        <v>178.93906514</v>
      </c>
      <c r="G252" s="137">
        <v>220.23562744</v>
      </c>
      <c r="H252" s="137">
        <v>6.8191780821999997</v>
      </c>
      <c r="I252" s="137">
        <v>55.336231497999997</v>
      </c>
      <c r="J252" s="137">
        <v>197.41278191000001</v>
      </c>
      <c r="K252" s="137">
        <v>41.293935896000001</v>
      </c>
      <c r="L252" s="137">
        <v>7.2164383562000003</v>
      </c>
      <c r="M252" s="137">
        <v>140</v>
      </c>
      <c r="O252" s="148"/>
      <c r="Q252" s="150">
        <v>214</v>
      </c>
      <c r="R252" s="137">
        <v>635.17973441000004</v>
      </c>
      <c r="S252" s="137">
        <v>102.92225225</v>
      </c>
      <c r="T252" s="137">
        <v>181.94147118000001</v>
      </c>
      <c r="U252" s="137">
        <v>235.38401782</v>
      </c>
      <c r="V252" s="137">
        <v>6.8191780821999997</v>
      </c>
      <c r="W252" s="137">
        <v>59.796156496999998</v>
      </c>
      <c r="X252" s="137">
        <v>197.28168631</v>
      </c>
      <c r="Y252" s="137">
        <v>31.662356127999999</v>
      </c>
      <c r="Z252" s="137">
        <v>7.5671232877000003</v>
      </c>
      <c r="AA252" s="137">
        <v>235</v>
      </c>
      <c r="AC252" s="148"/>
      <c r="AE252" s="150">
        <v>214</v>
      </c>
      <c r="AF252" s="137">
        <v>674.50592279</v>
      </c>
      <c r="AG252" s="137">
        <v>139.67088851</v>
      </c>
      <c r="AH252" s="137">
        <v>198.72693383000001</v>
      </c>
      <c r="AI252" s="137">
        <v>254.85740207000001</v>
      </c>
      <c r="AJ252" s="137">
        <v>6.8191780821999997</v>
      </c>
      <c r="AK252" s="137">
        <v>60.314767631999999</v>
      </c>
      <c r="AL252" s="137">
        <v>165.88880201000001</v>
      </c>
      <c r="AM252" s="137">
        <v>337.73819757000001</v>
      </c>
      <c r="AN252" s="137">
        <v>8.7589041095999995</v>
      </c>
      <c r="AO252" s="137">
        <v>138</v>
      </c>
      <c r="AQ252" s="148"/>
      <c r="AS252" s="150">
        <v>214</v>
      </c>
      <c r="AT252" s="137">
        <v>668.80795343</v>
      </c>
      <c r="AU252" s="137">
        <v>137.75424489</v>
      </c>
      <c r="AV252" s="137">
        <v>190.32967374</v>
      </c>
      <c r="AW252" s="137">
        <v>254.72012072000001</v>
      </c>
      <c r="AX252" s="137">
        <v>6.8191780821999997</v>
      </c>
      <c r="AY252" s="137">
        <v>59.986846380000003</v>
      </c>
      <c r="AZ252" s="137">
        <v>165.58796824999999</v>
      </c>
      <c r="BA252" s="137">
        <v>281.04374360999998</v>
      </c>
      <c r="BB252" s="137">
        <v>8.5205479452000006</v>
      </c>
      <c r="BC252" s="137">
        <v>139</v>
      </c>
      <c r="BE252" s="148"/>
    </row>
    <row r="253" spans="1:57">
      <c r="A253" s="148"/>
      <c r="C253" s="150">
        <v>215</v>
      </c>
      <c r="D253" s="137">
        <v>607.18961051999997</v>
      </c>
      <c r="E253" s="137">
        <v>112.79731212999999</v>
      </c>
      <c r="F253" s="137">
        <v>178.16906485999999</v>
      </c>
      <c r="G253" s="137">
        <v>220.03975044000001</v>
      </c>
      <c r="H253" s="137">
        <v>6.8191780821999997</v>
      </c>
      <c r="I253" s="137">
        <v>55.303870936000003</v>
      </c>
      <c r="J253" s="137">
        <v>197.16590704999999</v>
      </c>
      <c r="K253" s="137">
        <v>40.849066303999997</v>
      </c>
      <c r="L253" s="137">
        <v>7.2164383562000003</v>
      </c>
      <c r="M253" s="137">
        <v>143</v>
      </c>
      <c r="O253" s="148"/>
      <c r="Q253" s="150">
        <v>215</v>
      </c>
      <c r="R253" s="137">
        <v>629.13257594000004</v>
      </c>
      <c r="S253" s="137">
        <v>102.27878111</v>
      </c>
      <c r="T253" s="137">
        <v>180.93990894999999</v>
      </c>
      <c r="U253" s="137">
        <v>235.18443977999999</v>
      </c>
      <c r="V253" s="137">
        <v>6.8191780821999997</v>
      </c>
      <c r="W253" s="137">
        <v>59.768909710999999</v>
      </c>
      <c r="X253" s="137">
        <v>197.03236738999999</v>
      </c>
      <c r="Y253" s="137">
        <v>31.254160754000001</v>
      </c>
      <c r="Z253" s="137">
        <v>7.5671232877000003</v>
      </c>
      <c r="AA253" s="137">
        <v>239</v>
      </c>
      <c r="AC253" s="148"/>
      <c r="AE253" s="150">
        <v>215</v>
      </c>
      <c r="AF253" s="137">
        <v>668.23895605999996</v>
      </c>
      <c r="AG253" s="137">
        <v>138.53108326</v>
      </c>
      <c r="AH253" s="137">
        <v>197.8425392</v>
      </c>
      <c r="AI253" s="137">
        <v>254.63800531999999</v>
      </c>
      <c r="AJ253" s="137">
        <v>6.8191780821999997</v>
      </c>
      <c r="AK253" s="137">
        <v>60.281156134</v>
      </c>
      <c r="AL253" s="137">
        <v>165.69490425999999</v>
      </c>
      <c r="AM253" s="137">
        <v>337.21359869999998</v>
      </c>
      <c r="AN253" s="137">
        <v>8.7589041095999995</v>
      </c>
      <c r="AO253" s="137">
        <v>142</v>
      </c>
      <c r="AQ253" s="148"/>
      <c r="AS253" s="150">
        <v>215</v>
      </c>
      <c r="AT253" s="137">
        <v>662.58061295000005</v>
      </c>
      <c r="AU253" s="137">
        <v>136.65540308000001</v>
      </c>
      <c r="AV253" s="137">
        <v>189.51357217</v>
      </c>
      <c r="AW253" s="137">
        <v>254.50087001</v>
      </c>
      <c r="AX253" s="137">
        <v>6.8191780821999997</v>
      </c>
      <c r="AY253" s="137">
        <v>59.953604018</v>
      </c>
      <c r="AZ253" s="137">
        <v>165.38736792</v>
      </c>
      <c r="BA253" s="137">
        <v>280.26541363000001</v>
      </c>
      <c r="BB253" s="137">
        <v>8.5205479452000006</v>
      </c>
      <c r="BC253" s="137">
        <v>142</v>
      </c>
      <c r="BE253" s="148"/>
    </row>
    <row r="254" spans="1:57">
      <c r="A254" s="148"/>
      <c r="C254" s="150">
        <v>216</v>
      </c>
      <c r="D254" s="137">
        <v>601.13587397000003</v>
      </c>
      <c r="E254" s="137">
        <v>111.9985156</v>
      </c>
      <c r="F254" s="137">
        <v>177.59646362999999</v>
      </c>
      <c r="G254" s="137">
        <v>219.84387344000001</v>
      </c>
      <c r="H254" s="137">
        <v>6.8191780821999997</v>
      </c>
      <c r="I254" s="137">
        <v>55.271664940000001</v>
      </c>
      <c r="J254" s="137">
        <v>196.92131712</v>
      </c>
      <c r="K254" s="137">
        <v>40.405424801999999</v>
      </c>
      <c r="L254" s="137">
        <v>7.2164383562000003</v>
      </c>
      <c r="M254" s="137">
        <v>146</v>
      </c>
      <c r="O254" s="148"/>
      <c r="Q254" s="150">
        <v>216</v>
      </c>
      <c r="R254" s="137">
        <v>622.72837468</v>
      </c>
      <c r="S254" s="137">
        <v>101.73554572</v>
      </c>
      <c r="T254" s="137">
        <v>180.19515376999999</v>
      </c>
      <c r="U254" s="137">
        <v>234.98486174999999</v>
      </c>
      <c r="V254" s="137">
        <v>6.8191780821999997</v>
      </c>
      <c r="W254" s="137">
        <v>59.741864446000001</v>
      </c>
      <c r="X254" s="137">
        <v>196.78537943000001</v>
      </c>
      <c r="Y254" s="137">
        <v>30.84755157</v>
      </c>
      <c r="Z254" s="137">
        <v>7.5671232877000003</v>
      </c>
      <c r="AA254" s="137">
        <v>243</v>
      </c>
      <c r="AC254" s="148"/>
      <c r="AE254" s="150">
        <v>216</v>
      </c>
      <c r="AF254" s="137">
        <v>661.60223064000002</v>
      </c>
      <c r="AG254" s="137">
        <v>137.64024248000001</v>
      </c>
      <c r="AH254" s="137">
        <v>197.07893879</v>
      </c>
      <c r="AI254" s="137">
        <v>254.41860857</v>
      </c>
      <c r="AJ254" s="137">
        <v>6.8191780821999997</v>
      </c>
      <c r="AK254" s="137">
        <v>60.247688556</v>
      </c>
      <c r="AL254" s="137">
        <v>165.50231697999999</v>
      </c>
      <c r="AM254" s="137">
        <v>336.69076674000002</v>
      </c>
      <c r="AN254" s="137">
        <v>8.7589041095999995</v>
      </c>
      <c r="AO254" s="137">
        <v>145</v>
      </c>
      <c r="AQ254" s="148"/>
      <c r="AS254" s="150">
        <v>216</v>
      </c>
      <c r="AT254" s="137">
        <v>656.07854979000001</v>
      </c>
      <c r="AU254" s="137">
        <v>135.80553909</v>
      </c>
      <c r="AV254" s="137">
        <v>188.72321543999999</v>
      </c>
      <c r="AW254" s="137">
        <v>254.28161929999999</v>
      </c>
      <c r="AX254" s="137">
        <v>6.8191780821999997</v>
      </c>
      <c r="AY254" s="137">
        <v>59.920513432</v>
      </c>
      <c r="AZ254" s="137">
        <v>165.18819539</v>
      </c>
      <c r="BA254" s="137">
        <v>279.48778621999998</v>
      </c>
      <c r="BB254" s="137">
        <v>8.5205479452000006</v>
      </c>
      <c r="BC254" s="137">
        <v>145</v>
      </c>
      <c r="BE254" s="148"/>
    </row>
    <row r="255" spans="1:57">
      <c r="A255" s="148"/>
      <c r="C255" s="150">
        <v>217</v>
      </c>
      <c r="D255" s="137">
        <v>595.25618643999996</v>
      </c>
      <c r="E255" s="137">
        <v>111.2736513</v>
      </c>
      <c r="F255" s="137">
        <v>176.77588114</v>
      </c>
      <c r="G255" s="137">
        <v>219.64799643999999</v>
      </c>
      <c r="H255" s="137">
        <v>6.8191780821999997</v>
      </c>
      <c r="I255" s="137">
        <v>55.239621309999997</v>
      </c>
      <c r="J255" s="137">
        <v>196.67912129000001</v>
      </c>
      <c r="K255" s="137">
        <v>39.963135117</v>
      </c>
      <c r="L255" s="137">
        <v>7.2164383562000003</v>
      </c>
      <c r="M255" s="137">
        <v>149</v>
      </c>
      <c r="O255" s="148"/>
      <c r="Q255" s="150">
        <v>217</v>
      </c>
      <c r="R255" s="137">
        <v>616.75229564000006</v>
      </c>
      <c r="S255" s="137">
        <v>100.88222687</v>
      </c>
      <c r="T255" s="137">
        <v>179.33235981999999</v>
      </c>
      <c r="U255" s="137">
        <v>234.78528370999999</v>
      </c>
      <c r="V255" s="137">
        <v>6.8191780821999997</v>
      </c>
      <c r="W255" s="137">
        <v>59.715025457000003</v>
      </c>
      <c r="X255" s="137">
        <v>196.54082908999999</v>
      </c>
      <c r="Y255" s="137">
        <v>30.442625397</v>
      </c>
      <c r="Z255" s="137">
        <v>7.5671232877000003</v>
      </c>
      <c r="AA255" s="137">
        <v>246</v>
      </c>
      <c r="AC255" s="148"/>
      <c r="AE255" s="150">
        <v>217</v>
      </c>
      <c r="AF255" s="137">
        <v>655.29607095999995</v>
      </c>
      <c r="AG255" s="137">
        <v>136.29458625000001</v>
      </c>
      <c r="AH255" s="137">
        <v>196.43958809</v>
      </c>
      <c r="AI255" s="137">
        <v>254.19921181999999</v>
      </c>
      <c r="AJ255" s="137">
        <v>6.8191780821999997</v>
      </c>
      <c r="AK255" s="137">
        <v>60.214373307999999</v>
      </c>
      <c r="AL255" s="137">
        <v>165.31113188</v>
      </c>
      <c r="AM255" s="137">
        <v>336.16990029999999</v>
      </c>
      <c r="AN255" s="137">
        <v>8.7589041095999995</v>
      </c>
      <c r="AO255" s="137">
        <v>149</v>
      </c>
      <c r="AQ255" s="148"/>
      <c r="AS255" s="150">
        <v>217</v>
      </c>
      <c r="AT255" s="137">
        <v>650.43612056999996</v>
      </c>
      <c r="AU255" s="137">
        <v>134.06597529999999</v>
      </c>
      <c r="AV255" s="137">
        <v>187.96292457999999</v>
      </c>
      <c r="AW255" s="137">
        <v>254.06236860000001</v>
      </c>
      <c r="AX255" s="137">
        <v>6.8191780821999997</v>
      </c>
      <c r="AY255" s="137">
        <v>59.887583040999999</v>
      </c>
      <c r="AZ255" s="137">
        <v>164.99054752999999</v>
      </c>
      <c r="BA255" s="137">
        <v>278.71113061</v>
      </c>
      <c r="BB255" s="137">
        <v>8.5205479452000006</v>
      </c>
      <c r="BC255" s="137">
        <v>148</v>
      </c>
      <c r="BE255" s="148"/>
    </row>
    <row r="256" spans="1:57">
      <c r="A256" s="148"/>
      <c r="C256" s="150">
        <v>218</v>
      </c>
      <c r="D256" s="137">
        <v>589.53835977000006</v>
      </c>
      <c r="E256" s="137">
        <v>110.33817401</v>
      </c>
      <c r="F256" s="137">
        <v>176.00405079000001</v>
      </c>
      <c r="G256" s="137">
        <v>219.45211943000001</v>
      </c>
      <c r="H256" s="137">
        <v>6.8191780821999997</v>
      </c>
      <c r="I256" s="137">
        <v>55.207747845999997</v>
      </c>
      <c r="J256" s="137">
        <v>196.43942874000001</v>
      </c>
      <c r="K256" s="137">
        <v>39.522320975</v>
      </c>
      <c r="L256" s="137">
        <v>7.2164383562000003</v>
      </c>
      <c r="M256" s="137">
        <v>152</v>
      </c>
      <c r="O256" s="148"/>
      <c r="Q256" s="150">
        <v>218</v>
      </c>
      <c r="R256" s="137">
        <v>610.70934320000003</v>
      </c>
      <c r="S256" s="137">
        <v>99.839593910000005</v>
      </c>
      <c r="T256" s="137">
        <v>178.66487878999999</v>
      </c>
      <c r="U256" s="137">
        <v>234.64658027999999</v>
      </c>
      <c r="V256" s="137">
        <v>6.8191780821999997</v>
      </c>
      <c r="W256" s="137">
        <v>59.688397500999997</v>
      </c>
      <c r="X256" s="137">
        <v>196.29882302999999</v>
      </c>
      <c r="Y256" s="137">
        <v>30.039479053000001</v>
      </c>
      <c r="Z256" s="137">
        <v>7.5671232877000003</v>
      </c>
      <c r="AA256" s="137">
        <v>250</v>
      </c>
      <c r="AC256" s="148"/>
      <c r="AE256" s="150">
        <v>218</v>
      </c>
      <c r="AF256" s="137">
        <v>649.45219459999998</v>
      </c>
      <c r="AG256" s="137">
        <v>134.94367220000001</v>
      </c>
      <c r="AH256" s="137">
        <v>195.34321188999999</v>
      </c>
      <c r="AI256" s="137">
        <v>253.97981508000001</v>
      </c>
      <c r="AJ256" s="137">
        <v>6.8191780821999997</v>
      </c>
      <c r="AK256" s="137">
        <v>60.181218798000003</v>
      </c>
      <c r="AL256" s="137">
        <v>165.12144063</v>
      </c>
      <c r="AM256" s="137">
        <v>335.65119797</v>
      </c>
      <c r="AN256" s="137">
        <v>8.7589041095999995</v>
      </c>
      <c r="AO256" s="137">
        <v>152</v>
      </c>
      <c r="AQ256" s="148"/>
      <c r="AS256" s="150">
        <v>218</v>
      </c>
      <c r="AT256" s="137">
        <v>644.05999512000005</v>
      </c>
      <c r="AU256" s="137">
        <v>133.26919150000001</v>
      </c>
      <c r="AV256" s="137">
        <v>186.99354996</v>
      </c>
      <c r="AW256" s="137">
        <v>253.84311789</v>
      </c>
      <c r="AX256" s="137">
        <v>6.8191780821999997</v>
      </c>
      <c r="AY256" s="137">
        <v>59.854821262000002</v>
      </c>
      <c r="AZ256" s="137">
        <v>164.79452115999999</v>
      </c>
      <c r="BA256" s="137">
        <v>277.93571599000001</v>
      </c>
      <c r="BB256" s="137">
        <v>8.5205479452000006</v>
      </c>
      <c r="BC256" s="137">
        <v>151</v>
      </c>
      <c r="BE256" s="148"/>
    </row>
    <row r="257" spans="1:57">
      <c r="A257" s="148"/>
      <c r="C257" s="150">
        <v>219</v>
      </c>
      <c r="D257" s="137">
        <v>583.52209475999996</v>
      </c>
      <c r="E257" s="137">
        <v>109.67309809</v>
      </c>
      <c r="F257" s="137">
        <v>175.2602574</v>
      </c>
      <c r="G257" s="137">
        <v>219.25624242999999</v>
      </c>
      <c r="H257" s="137">
        <v>6.8191780821999997</v>
      </c>
      <c r="I257" s="137">
        <v>55.176052347000002</v>
      </c>
      <c r="J257" s="137">
        <v>196.20234862000001</v>
      </c>
      <c r="K257" s="137">
        <v>39.083106102999999</v>
      </c>
      <c r="L257" s="137">
        <v>7.2164383562000003</v>
      </c>
      <c r="M257" s="137">
        <v>155</v>
      </c>
      <c r="O257" s="148"/>
      <c r="Q257" s="150">
        <v>219</v>
      </c>
      <c r="R257" s="137">
        <v>604.85734165999997</v>
      </c>
      <c r="S257" s="137">
        <v>98.897199122000004</v>
      </c>
      <c r="T257" s="137">
        <v>177.70234785</v>
      </c>
      <c r="U257" s="137">
        <v>234.51173765999999</v>
      </c>
      <c r="V257" s="137">
        <v>6.8191780821999997</v>
      </c>
      <c r="W257" s="137">
        <v>59.661985332</v>
      </c>
      <c r="X257" s="137">
        <v>196.05946792</v>
      </c>
      <c r="Y257" s="137">
        <v>29.638209356000001</v>
      </c>
      <c r="Z257" s="137">
        <v>7.5671232877000003</v>
      </c>
      <c r="AA257" s="137">
        <v>254</v>
      </c>
      <c r="AC257" s="148"/>
      <c r="AE257" s="150">
        <v>219</v>
      </c>
      <c r="AF257" s="137">
        <v>643.07628135000004</v>
      </c>
      <c r="AG257" s="137">
        <v>133.99349816</v>
      </c>
      <c r="AH257" s="137">
        <v>194.37813256000001</v>
      </c>
      <c r="AI257" s="137">
        <v>253.76041832999999</v>
      </c>
      <c r="AJ257" s="137">
        <v>6.8191780821999997</v>
      </c>
      <c r="AK257" s="137">
        <v>60.148233435000002</v>
      </c>
      <c r="AL257" s="137">
        <v>164.93333494000001</v>
      </c>
      <c r="AM257" s="137">
        <v>335.13485837000002</v>
      </c>
      <c r="AN257" s="137">
        <v>8.7589041095999995</v>
      </c>
      <c r="AO257" s="137">
        <v>156</v>
      </c>
      <c r="AQ257" s="148"/>
      <c r="AS257" s="150">
        <v>219</v>
      </c>
      <c r="AT257" s="137">
        <v>637.47971096000003</v>
      </c>
      <c r="AU257" s="137">
        <v>132.40499534</v>
      </c>
      <c r="AV257" s="137">
        <v>186.29574640999999</v>
      </c>
      <c r="AW257" s="137">
        <v>253.62386717999999</v>
      </c>
      <c r="AX257" s="137">
        <v>6.8191780821999997</v>
      </c>
      <c r="AY257" s="137">
        <v>59.822236511</v>
      </c>
      <c r="AZ257" s="137">
        <v>164.60021313999999</v>
      </c>
      <c r="BA257" s="137">
        <v>277.16181155999999</v>
      </c>
      <c r="BB257" s="137">
        <v>8.5205479452000006</v>
      </c>
      <c r="BC257" s="137">
        <v>154</v>
      </c>
      <c r="BE257" s="148"/>
    </row>
    <row r="258" spans="1:57">
      <c r="A258" s="148"/>
      <c r="C258" s="150">
        <v>220</v>
      </c>
      <c r="D258" s="137">
        <v>577.36221149000005</v>
      </c>
      <c r="E258" s="137">
        <v>109.13825198000001</v>
      </c>
      <c r="F258" s="137">
        <v>174.52985247000001</v>
      </c>
      <c r="G258" s="137">
        <v>219.06036542999999</v>
      </c>
      <c r="H258" s="137">
        <v>6.8191780821999997</v>
      </c>
      <c r="I258" s="137">
        <v>55.144542612999999</v>
      </c>
      <c r="J258" s="137">
        <v>195.96799010999999</v>
      </c>
      <c r="K258" s="137">
        <v>38.645614229000003</v>
      </c>
      <c r="L258" s="137">
        <v>7.2164383562000003</v>
      </c>
      <c r="M258" s="137">
        <v>158</v>
      </c>
      <c r="O258" s="148"/>
      <c r="Q258" s="150">
        <v>220</v>
      </c>
      <c r="R258" s="137">
        <v>598.42453384999999</v>
      </c>
      <c r="S258" s="137">
        <v>98.258064403999995</v>
      </c>
      <c r="T258" s="137">
        <v>177.01736312</v>
      </c>
      <c r="U258" s="137">
        <v>234.37689505</v>
      </c>
      <c r="V258" s="137">
        <v>6.8191780821999997</v>
      </c>
      <c r="W258" s="137">
        <v>59.635793708000001</v>
      </c>
      <c r="X258" s="137">
        <v>195.82287041999999</v>
      </c>
      <c r="Y258" s="137">
        <v>29.238913127</v>
      </c>
      <c r="Z258" s="137">
        <v>7.5671232877000003</v>
      </c>
      <c r="AA258" s="137">
        <v>258</v>
      </c>
      <c r="AC258" s="148"/>
      <c r="AE258" s="150">
        <v>220</v>
      </c>
      <c r="AF258" s="137">
        <v>636.61812355999996</v>
      </c>
      <c r="AG258" s="137">
        <v>133.00428203000001</v>
      </c>
      <c r="AH258" s="137">
        <v>193.53433987</v>
      </c>
      <c r="AI258" s="137">
        <v>253.54102158000001</v>
      </c>
      <c r="AJ258" s="137">
        <v>6.8191780821999997</v>
      </c>
      <c r="AK258" s="137">
        <v>60.115425629000001</v>
      </c>
      <c r="AL258" s="137">
        <v>164.74690648000001</v>
      </c>
      <c r="AM258" s="137">
        <v>334.62108008000001</v>
      </c>
      <c r="AN258" s="137">
        <v>8.7589041095999995</v>
      </c>
      <c r="AO258" s="137">
        <v>159</v>
      </c>
      <c r="AQ258" s="148"/>
      <c r="AS258" s="150">
        <v>220</v>
      </c>
      <c r="AT258" s="137">
        <v>630.97571178999999</v>
      </c>
      <c r="AU258" s="137">
        <v>131.58512883</v>
      </c>
      <c r="AV258" s="137">
        <v>185.47732822</v>
      </c>
      <c r="AW258" s="137">
        <v>253.40461647999999</v>
      </c>
      <c r="AX258" s="137">
        <v>6.8191780821999997</v>
      </c>
      <c r="AY258" s="137">
        <v>59.789837204999998</v>
      </c>
      <c r="AZ258" s="137">
        <v>164.40772031</v>
      </c>
      <c r="BA258" s="137">
        <v>276.38968654000001</v>
      </c>
      <c r="BB258" s="137">
        <v>8.5205479452000006</v>
      </c>
      <c r="BC258" s="137">
        <v>157</v>
      </c>
      <c r="BE258" s="148"/>
    </row>
    <row r="259" spans="1:57">
      <c r="A259" s="148"/>
      <c r="C259" s="150">
        <v>221</v>
      </c>
      <c r="D259" s="137">
        <v>571.49526515000002</v>
      </c>
      <c r="E259" s="137">
        <v>108.63536438</v>
      </c>
      <c r="F259" s="137">
        <v>173.56844846999999</v>
      </c>
      <c r="G259" s="137">
        <v>218.77059205</v>
      </c>
      <c r="H259" s="137">
        <v>6.8191780821999997</v>
      </c>
      <c r="I259" s="137">
        <v>55.113226445000002</v>
      </c>
      <c r="J259" s="137">
        <v>195.73646238000001</v>
      </c>
      <c r="K259" s="137">
        <v>38.209969078999997</v>
      </c>
      <c r="L259" s="137">
        <v>7.2164383562000003</v>
      </c>
      <c r="M259" s="137">
        <v>161</v>
      </c>
      <c r="O259" s="148"/>
      <c r="Q259" s="150">
        <v>221</v>
      </c>
      <c r="R259" s="137">
        <v>592.29885399</v>
      </c>
      <c r="S259" s="137">
        <v>97.484331593999997</v>
      </c>
      <c r="T259" s="137">
        <v>176.15984853</v>
      </c>
      <c r="U259" s="137">
        <v>234.24205244000001</v>
      </c>
      <c r="V259" s="137">
        <v>6.8191780821999997</v>
      </c>
      <c r="W259" s="137">
        <v>59.609827381999999</v>
      </c>
      <c r="X259" s="137">
        <v>195.58913719</v>
      </c>
      <c r="Y259" s="137">
        <v>28.841687183000001</v>
      </c>
      <c r="Z259" s="137">
        <v>7.5671232877000003</v>
      </c>
      <c r="AA259" s="137">
        <v>261</v>
      </c>
      <c r="AC259" s="148"/>
      <c r="AE259" s="150">
        <v>221</v>
      </c>
      <c r="AF259" s="137">
        <v>630.00979853000001</v>
      </c>
      <c r="AG259" s="137">
        <v>131.91076369000001</v>
      </c>
      <c r="AH259" s="137">
        <v>192.94501663</v>
      </c>
      <c r="AI259" s="137">
        <v>253.32162482999999</v>
      </c>
      <c r="AJ259" s="137">
        <v>6.8191780821999997</v>
      </c>
      <c r="AK259" s="137">
        <v>60.082803789000003</v>
      </c>
      <c r="AL259" s="137">
        <v>164.56224696000001</v>
      </c>
      <c r="AM259" s="137">
        <v>334.11006171999998</v>
      </c>
      <c r="AN259" s="137">
        <v>8.7589041095999995</v>
      </c>
      <c r="AO259" s="137">
        <v>163</v>
      </c>
      <c r="AQ259" s="148"/>
      <c r="AS259" s="150">
        <v>221</v>
      </c>
      <c r="AT259" s="137">
        <v>624.55545325000003</v>
      </c>
      <c r="AU259" s="137">
        <v>130.64257581999999</v>
      </c>
      <c r="AV259" s="137">
        <v>184.69785590000001</v>
      </c>
      <c r="AW259" s="137">
        <v>253.18536577</v>
      </c>
      <c r="AX259" s="137">
        <v>6.8191780821999997</v>
      </c>
      <c r="AY259" s="137">
        <v>59.757631762000003</v>
      </c>
      <c r="AZ259" s="137">
        <v>164.21713953</v>
      </c>
      <c r="BA259" s="137">
        <v>275.61961013000001</v>
      </c>
      <c r="BB259" s="137">
        <v>8.5205479452000006</v>
      </c>
      <c r="BC259" s="137">
        <v>160</v>
      </c>
      <c r="BE259" s="148"/>
    </row>
    <row r="260" spans="1:57">
      <c r="A260" s="148"/>
      <c r="C260" s="150">
        <v>222</v>
      </c>
      <c r="D260" s="137">
        <v>565.96386479</v>
      </c>
      <c r="E260" s="137">
        <v>107.37320139000001</v>
      </c>
      <c r="F260" s="137">
        <v>172.96510620000001</v>
      </c>
      <c r="G260" s="137">
        <v>218.54648635000001</v>
      </c>
      <c r="H260" s="137">
        <v>6.8191780821999997</v>
      </c>
      <c r="I260" s="137">
        <v>55.082111640999997</v>
      </c>
      <c r="J260" s="137">
        <v>195.50787457999999</v>
      </c>
      <c r="K260" s="137">
        <v>37.776294381</v>
      </c>
      <c r="L260" s="137">
        <v>7.2164383562000003</v>
      </c>
      <c r="M260" s="137">
        <v>164</v>
      </c>
      <c r="O260" s="148"/>
      <c r="Q260" s="150">
        <v>222</v>
      </c>
      <c r="R260" s="137">
        <v>586.04858381999998</v>
      </c>
      <c r="S260" s="137">
        <v>96.748425686999994</v>
      </c>
      <c r="T260" s="137">
        <v>175.42630607000001</v>
      </c>
      <c r="U260" s="137">
        <v>234.07000110999999</v>
      </c>
      <c r="V260" s="137">
        <v>6.8191780821999997</v>
      </c>
      <c r="W260" s="137">
        <v>59.584091112000003</v>
      </c>
      <c r="X260" s="137">
        <v>195.3583749</v>
      </c>
      <c r="Y260" s="137">
        <v>28.446628345000001</v>
      </c>
      <c r="Z260" s="137">
        <v>7.5671232877000003</v>
      </c>
      <c r="AA260" s="137">
        <v>265</v>
      </c>
      <c r="AC260" s="148"/>
      <c r="AE260" s="150">
        <v>222</v>
      </c>
      <c r="AF260" s="137">
        <v>623.96531897</v>
      </c>
      <c r="AG260" s="137">
        <v>130.83250573999999</v>
      </c>
      <c r="AH260" s="137">
        <v>191.78794253000001</v>
      </c>
      <c r="AI260" s="137">
        <v>253.09087309</v>
      </c>
      <c r="AJ260" s="137">
        <v>6.8191780821999997</v>
      </c>
      <c r="AK260" s="137">
        <v>60.050376321999998</v>
      </c>
      <c r="AL260" s="137">
        <v>164.37944805000001</v>
      </c>
      <c r="AM260" s="137">
        <v>333.60200189</v>
      </c>
      <c r="AN260" s="137">
        <v>8.7589041095999995</v>
      </c>
      <c r="AO260" s="137">
        <v>166</v>
      </c>
      <c r="AQ260" s="148"/>
      <c r="AS260" s="150">
        <v>222</v>
      </c>
      <c r="AT260" s="137">
        <v>618.45630419999998</v>
      </c>
      <c r="AU260" s="137">
        <v>129.58844679000001</v>
      </c>
      <c r="AV260" s="137">
        <v>183.65890451999999</v>
      </c>
      <c r="AW260" s="137">
        <v>253.01606064999999</v>
      </c>
      <c r="AX260" s="137">
        <v>6.8191780821999997</v>
      </c>
      <c r="AY260" s="137">
        <v>59.725628598</v>
      </c>
      <c r="AZ260" s="137">
        <v>164.02856761999999</v>
      </c>
      <c r="BA260" s="137">
        <v>274.85185152999998</v>
      </c>
      <c r="BB260" s="137">
        <v>8.5205479452000006</v>
      </c>
      <c r="BC260" s="137">
        <v>163</v>
      </c>
      <c r="BE260" s="148"/>
    </row>
    <row r="261" spans="1:57">
      <c r="A261" s="148"/>
      <c r="C261" s="150">
        <v>223</v>
      </c>
      <c r="D261" s="137">
        <v>561.61092785999995</v>
      </c>
      <c r="E261" s="137">
        <v>106.88125813000001</v>
      </c>
      <c r="F261" s="137">
        <v>171.88599259</v>
      </c>
      <c r="G261" s="137">
        <v>218.21946407999999</v>
      </c>
      <c r="H261" s="137">
        <v>6.8191780821999997</v>
      </c>
      <c r="I261" s="137">
        <v>55.051206000999997</v>
      </c>
      <c r="J261" s="137">
        <v>195.28233589999999</v>
      </c>
      <c r="K261" s="137">
        <v>37.344713859999999</v>
      </c>
      <c r="L261" s="137">
        <v>7.2164383562000003</v>
      </c>
      <c r="M261" s="137">
        <v>167</v>
      </c>
      <c r="O261" s="148"/>
      <c r="Q261" s="150">
        <v>223</v>
      </c>
      <c r="R261" s="137">
        <v>580.78665321000005</v>
      </c>
      <c r="S261" s="137">
        <v>96.253882829000005</v>
      </c>
      <c r="T261" s="137">
        <v>174.24537921000001</v>
      </c>
      <c r="U261" s="137">
        <v>233.89549282999999</v>
      </c>
      <c r="V261" s="137">
        <v>6.8191780821999997</v>
      </c>
      <c r="W261" s="137">
        <v>59.558589652999999</v>
      </c>
      <c r="X261" s="137">
        <v>195.1306902</v>
      </c>
      <c r="Y261" s="137">
        <v>28.053833431000001</v>
      </c>
      <c r="Z261" s="137">
        <v>7.5671232877000003</v>
      </c>
      <c r="AA261" s="137">
        <v>269</v>
      </c>
      <c r="AC261" s="148"/>
      <c r="AE261" s="150">
        <v>223</v>
      </c>
      <c r="AF261" s="137">
        <v>617.69460263999997</v>
      </c>
      <c r="AG261" s="137">
        <v>130.07801541000001</v>
      </c>
      <c r="AH261" s="137">
        <v>190.52374992</v>
      </c>
      <c r="AI261" s="137">
        <v>252.869709</v>
      </c>
      <c r="AJ261" s="137">
        <v>6.8191780821999997</v>
      </c>
      <c r="AK261" s="137">
        <v>60.018151639000003</v>
      </c>
      <c r="AL261" s="137">
        <v>164.19860145999999</v>
      </c>
      <c r="AM261" s="137">
        <v>333.09709918999999</v>
      </c>
      <c r="AN261" s="137">
        <v>8.7589041095999995</v>
      </c>
      <c r="AO261" s="137">
        <v>170</v>
      </c>
      <c r="AQ261" s="148"/>
      <c r="AS261" s="150">
        <v>223</v>
      </c>
      <c r="AT261" s="137">
        <v>613.09123050999995</v>
      </c>
      <c r="AU261" s="137">
        <v>128.83894131</v>
      </c>
      <c r="AV261" s="137">
        <v>182.16813775</v>
      </c>
      <c r="AW261" s="137">
        <v>252.77760296</v>
      </c>
      <c r="AX261" s="137">
        <v>6.8191780821999997</v>
      </c>
      <c r="AY261" s="137">
        <v>59.693836130999998</v>
      </c>
      <c r="AZ261" s="137">
        <v>163.84210143999999</v>
      </c>
      <c r="BA261" s="137">
        <v>274.08667996000003</v>
      </c>
      <c r="BB261" s="137">
        <v>8.5205479452000006</v>
      </c>
      <c r="BC261" s="137">
        <v>166</v>
      </c>
      <c r="BE261" s="148"/>
    </row>
    <row r="262" spans="1:57">
      <c r="A262" s="148"/>
      <c r="C262" s="150">
        <v>224</v>
      </c>
      <c r="D262" s="137">
        <v>557.02565664999997</v>
      </c>
      <c r="E262" s="137">
        <v>106.57460322999999</v>
      </c>
      <c r="F262" s="137">
        <v>171.7142557</v>
      </c>
      <c r="G262" s="137">
        <v>217.87413447</v>
      </c>
      <c r="H262" s="137">
        <v>6.8191780821999997</v>
      </c>
      <c r="I262" s="137">
        <v>55.020517325999997</v>
      </c>
      <c r="J262" s="137">
        <v>195.05995551000001</v>
      </c>
      <c r="K262" s="137">
        <v>36.915351244</v>
      </c>
      <c r="L262" s="137">
        <v>7.2164383562000003</v>
      </c>
      <c r="M262" s="137">
        <v>170</v>
      </c>
      <c r="O262" s="148"/>
      <c r="Q262" s="150">
        <v>224</v>
      </c>
      <c r="R262" s="137">
        <v>576.51772994999999</v>
      </c>
      <c r="S262" s="137">
        <v>95.806591272000006</v>
      </c>
      <c r="T262" s="137">
        <v>173.59074684000001</v>
      </c>
      <c r="U262" s="137">
        <v>233.63775200000001</v>
      </c>
      <c r="V262" s="137">
        <v>6.8191780821999997</v>
      </c>
      <c r="W262" s="137">
        <v>59.533327761000002</v>
      </c>
      <c r="X262" s="137">
        <v>194.90618975999999</v>
      </c>
      <c r="Y262" s="137">
        <v>27.663399258999998</v>
      </c>
      <c r="Z262" s="137">
        <v>7.5671232877000003</v>
      </c>
      <c r="AA262" s="137">
        <v>272</v>
      </c>
      <c r="AC262" s="148"/>
      <c r="AE262" s="150">
        <v>224</v>
      </c>
      <c r="AF262" s="137">
        <v>613.59022532999995</v>
      </c>
      <c r="AG262" s="137">
        <v>129.22697317999999</v>
      </c>
      <c r="AH262" s="137">
        <v>189.5618259</v>
      </c>
      <c r="AI262" s="137">
        <v>252.68155938999999</v>
      </c>
      <c r="AJ262" s="137">
        <v>6.8191780821999997</v>
      </c>
      <c r="AK262" s="137">
        <v>59.986138148000002</v>
      </c>
      <c r="AL262" s="137">
        <v>164.01979886999999</v>
      </c>
      <c r="AM262" s="137">
        <v>332.59555222</v>
      </c>
      <c r="AN262" s="137">
        <v>8.7589041095999995</v>
      </c>
      <c r="AO262" s="137">
        <v>173</v>
      </c>
      <c r="AQ262" s="148"/>
      <c r="AS262" s="150">
        <v>224</v>
      </c>
      <c r="AT262" s="137">
        <v>608.51840019999997</v>
      </c>
      <c r="AU262" s="137">
        <v>128.29771371999999</v>
      </c>
      <c r="AV262" s="137">
        <v>181.48469922000001</v>
      </c>
      <c r="AW262" s="137">
        <v>252.59002519000001</v>
      </c>
      <c r="AX262" s="137">
        <v>6.8191780821999997</v>
      </c>
      <c r="AY262" s="137">
        <v>59.662262777000002</v>
      </c>
      <c r="AZ262" s="137">
        <v>163.65783784000001</v>
      </c>
      <c r="BA262" s="137">
        <v>273.32436460999998</v>
      </c>
      <c r="BB262" s="137">
        <v>8.5205479452000006</v>
      </c>
      <c r="BC262" s="137">
        <v>169</v>
      </c>
      <c r="BE262" s="148"/>
    </row>
    <row r="263" spans="1:57">
      <c r="A263" s="148"/>
      <c r="C263" s="150">
        <v>225</v>
      </c>
      <c r="D263" s="137">
        <v>553.60473297999999</v>
      </c>
      <c r="E263" s="137">
        <v>105.85052303000001</v>
      </c>
      <c r="F263" s="137">
        <v>170.86695759</v>
      </c>
      <c r="G263" s="137">
        <v>217.45744382000001</v>
      </c>
      <c r="H263" s="137">
        <v>6.8191780821999997</v>
      </c>
      <c r="I263" s="137">
        <v>54.990053414000002</v>
      </c>
      <c r="J263" s="137">
        <v>194.84084254999999</v>
      </c>
      <c r="K263" s="137">
        <v>36.488330259999998</v>
      </c>
      <c r="L263" s="137">
        <v>7.2164383562000003</v>
      </c>
      <c r="M263" s="137">
        <v>172</v>
      </c>
      <c r="O263" s="148"/>
      <c r="Q263" s="150">
        <v>225</v>
      </c>
      <c r="R263" s="137">
        <v>573.12329743999999</v>
      </c>
      <c r="S263" s="137">
        <v>94.732906643999996</v>
      </c>
      <c r="T263" s="137">
        <v>172.68255142999999</v>
      </c>
      <c r="U263" s="137">
        <v>233.38547653000001</v>
      </c>
      <c r="V263" s="137">
        <v>6.8191780821999997</v>
      </c>
      <c r="W263" s="137">
        <v>59.508310191</v>
      </c>
      <c r="X263" s="137">
        <v>194.68498025</v>
      </c>
      <c r="Y263" s="137">
        <v>27.275422649999999</v>
      </c>
      <c r="Z263" s="137">
        <v>7.5671232877000003</v>
      </c>
      <c r="AA263" s="137">
        <v>276</v>
      </c>
      <c r="AC263" s="148"/>
      <c r="AE263" s="150">
        <v>225</v>
      </c>
      <c r="AF263" s="137">
        <v>609.33620938000001</v>
      </c>
      <c r="AG263" s="137">
        <v>128.36883945</v>
      </c>
      <c r="AH263" s="137">
        <v>188.82036256000001</v>
      </c>
      <c r="AI263" s="137">
        <v>252.47174799999999</v>
      </c>
      <c r="AJ263" s="137">
        <v>6.8191780821999997</v>
      </c>
      <c r="AK263" s="137">
        <v>59.954344257999999</v>
      </c>
      <c r="AL263" s="137">
        <v>163.84313197</v>
      </c>
      <c r="AM263" s="137">
        <v>332.09755958</v>
      </c>
      <c r="AN263" s="137">
        <v>8.7589041095999995</v>
      </c>
      <c r="AO263" s="137">
        <v>177</v>
      </c>
      <c r="AQ263" s="148"/>
      <c r="AS263" s="150">
        <v>225</v>
      </c>
      <c r="AT263" s="137">
        <v>604.87444979999998</v>
      </c>
      <c r="AU263" s="137">
        <v>126.98924363</v>
      </c>
      <c r="AV263" s="137">
        <v>180.71987078000001</v>
      </c>
      <c r="AW263" s="137">
        <v>252.32219992</v>
      </c>
      <c r="AX263" s="137">
        <v>6.8191780821999997</v>
      </c>
      <c r="AY263" s="137">
        <v>59.630916953000003</v>
      </c>
      <c r="AZ263" s="137">
        <v>163.47587365000001</v>
      </c>
      <c r="BA263" s="137">
        <v>272.56517468999999</v>
      </c>
      <c r="BB263" s="137">
        <v>8.5205479452000006</v>
      </c>
      <c r="BC263" s="137">
        <v>172</v>
      </c>
      <c r="BE263" s="148"/>
    </row>
    <row r="264" spans="1:57">
      <c r="A264" s="148"/>
      <c r="C264" s="150">
        <v>226</v>
      </c>
      <c r="D264" s="137">
        <v>549.73589818000005</v>
      </c>
      <c r="E264" s="137">
        <v>105.15148142</v>
      </c>
      <c r="F264" s="137">
        <v>170.37419252000001</v>
      </c>
      <c r="G264" s="137">
        <v>217.10909268</v>
      </c>
      <c r="H264" s="137">
        <v>6.8191780821999997</v>
      </c>
      <c r="I264" s="137">
        <v>54.959822066000001</v>
      </c>
      <c r="J264" s="137">
        <v>194.62510621999999</v>
      </c>
      <c r="K264" s="137">
        <v>36.063774635000001</v>
      </c>
      <c r="L264" s="137">
        <v>7.2164383562000003</v>
      </c>
      <c r="M264" s="137">
        <v>175</v>
      </c>
      <c r="O264" s="148"/>
      <c r="Q264" s="150">
        <v>226</v>
      </c>
      <c r="R264" s="137">
        <v>568.95231187000002</v>
      </c>
      <c r="S264" s="137">
        <v>94.007569814999997</v>
      </c>
      <c r="T264" s="137">
        <v>172.17720322</v>
      </c>
      <c r="U264" s="137">
        <v>233.15855912999999</v>
      </c>
      <c r="V264" s="137">
        <v>6.8191780821999997</v>
      </c>
      <c r="W264" s="137">
        <v>59.483541699</v>
      </c>
      <c r="X264" s="137">
        <v>194.46716832000001</v>
      </c>
      <c r="Y264" s="137">
        <v>26.890000422</v>
      </c>
      <c r="Z264" s="137">
        <v>7.5671232877000003</v>
      </c>
      <c r="AA264" s="137">
        <v>279</v>
      </c>
      <c r="AC264" s="148"/>
      <c r="AE264" s="150">
        <v>226</v>
      </c>
      <c r="AF264" s="137">
        <v>605.08789084</v>
      </c>
      <c r="AG264" s="137">
        <v>127.40411425000001</v>
      </c>
      <c r="AH264" s="137">
        <v>188.26245426</v>
      </c>
      <c r="AI264" s="137">
        <v>252.17927563000001</v>
      </c>
      <c r="AJ264" s="137">
        <v>6.8191780821999997</v>
      </c>
      <c r="AK264" s="137">
        <v>59.922778379</v>
      </c>
      <c r="AL264" s="137">
        <v>163.66869245000001</v>
      </c>
      <c r="AM264" s="137">
        <v>331.60331987000001</v>
      </c>
      <c r="AN264" s="137">
        <v>8.7589041095999995</v>
      </c>
      <c r="AO264" s="137">
        <v>180</v>
      </c>
      <c r="AQ264" s="148"/>
      <c r="AS264" s="150">
        <v>226</v>
      </c>
      <c r="AT264" s="137">
        <v>599.92745123999998</v>
      </c>
      <c r="AU264" s="137">
        <v>126.39167455</v>
      </c>
      <c r="AV264" s="137">
        <v>180.55203650999999</v>
      </c>
      <c r="AW264" s="137">
        <v>252.04952763</v>
      </c>
      <c r="AX264" s="137">
        <v>6.8191780821999997</v>
      </c>
      <c r="AY264" s="137">
        <v>59.599807077000001</v>
      </c>
      <c r="AZ264" s="137">
        <v>163.29630573</v>
      </c>
      <c r="BA264" s="137">
        <v>271.80937940000001</v>
      </c>
      <c r="BB264" s="137">
        <v>8.5205479452000006</v>
      </c>
      <c r="BC264" s="137">
        <v>175</v>
      </c>
      <c r="BE264" s="148"/>
    </row>
    <row r="265" spans="1:57">
      <c r="A265" s="148"/>
      <c r="C265" s="150">
        <v>227</v>
      </c>
      <c r="D265" s="137">
        <v>545.87357884000005</v>
      </c>
      <c r="E265" s="137">
        <v>104.38108130000001</v>
      </c>
      <c r="F265" s="137">
        <v>169.74033616</v>
      </c>
      <c r="G265" s="137">
        <v>216.96667586999999</v>
      </c>
      <c r="H265" s="137">
        <v>6.8191780821999997</v>
      </c>
      <c r="I265" s="137">
        <v>54.929831081000003</v>
      </c>
      <c r="J265" s="137">
        <v>194.41285567</v>
      </c>
      <c r="K265" s="137">
        <v>35.641808095000002</v>
      </c>
      <c r="L265" s="137">
        <v>7.2164383562000003</v>
      </c>
      <c r="M265" s="137">
        <v>178</v>
      </c>
      <c r="O265" s="148"/>
      <c r="Q265" s="150">
        <v>227</v>
      </c>
      <c r="R265" s="137">
        <v>564.81773134000002</v>
      </c>
      <c r="S265" s="137">
        <v>93.362163088000003</v>
      </c>
      <c r="T265" s="137">
        <v>171.52020621</v>
      </c>
      <c r="U265" s="137">
        <v>232.96695539999999</v>
      </c>
      <c r="V265" s="137">
        <v>6.8191780821999997</v>
      </c>
      <c r="W265" s="137">
        <v>59.459027040999999</v>
      </c>
      <c r="X265" s="137">
        <v>194.25286065</v>
      </c>
      <c r="Y265" s="137">
        <v>26.507229395</v>
      </c>
      <c r="Z265" s="137">
        <v>7.5671232877000003</v>
      </c>
      <c r="AA265" s="137">
        <v>283</v>
      </c>
      <c r="AC265" s="148"/>
      <c r="AE265" s="150">
        <v>227</v>
      </c>
      <c r="AF265" s="137">
        <v>600.27403290999996</v>
      </c>
      <c r="AG265" s="137">
        <v>126.73117291</v>
      </c>
      <c r="AH265" s="137">
        <v>187.94890860999999</v>
      </c>
      <c r="AI265" s="137">
        <v>251.91619613</v>
      </c>
      <c r="AJ265" s="137">
        <v>6.8191780821999997</v>
      </c>
      <c r="AK265" s="137">
        <v>59.891448918000002</v>
      </c>
      <c r="AL265" s="137">
        <v>163.49657200999999</v>
      </c>
      <c r="AM265" s="137">
        <v>331.11303170999997</v>
      </c>
      <c r="AN265" s="137">
        <v>8.7589041095999995</v>
      </c>
      <c r="AO265" s="137">
        <v>183</v>
      </c>
      <c r="AQ265" s="148"/>
      <c r="AS265" s="150">
        <v>227</v>
      </c>
      <c r="AT265" s="137">
        <v>595.15018480000003</v>
      </c>
      <c r="AU265" s="137">
        <v>125.71908637999999</v>
      </c>
      <c r="AV265" s="137">
        <v>180.18248094</v>
      </c>
      <c r="AW265" s="137">
        <v>251.88386362</v>
      </c>
      <c r="AX265" s="137">
        <v>6.8191780821999997</v>
      </c>
      <c r="AY265" s="137">
        <v>59.568941565000003</v>
      </c>
      <c r="AZ265" s="137">
        <v>163.11923092000001</v>
      </c>
      <c r="BA265" s="137">
        <v>271.05724795999998</v>
      </c>
      <c r="BB265" s="137">
        <v>8.5205479452000006</v>
      </c>
      <c r="BC265" s="137">
        <v>178</v>
      </c>
      <c r="BE265" s="148"/>
    </row>
    <row r="266" spans="1:57">
      <c r="A266" s="148"/>
      <c r="C266" s="150">
        <v>228</v>
      </c>
      <c r="D266" s="137">
        <v>541.67165600999999</v>
      </c>
      <c r="E266" s="137">
        <v>103.7630061</v>
      </c>
      <c r="F266" s="137">
        <v>169.15729092999999</v>
      </c>
      <c r="G266" s="137">
        <v>216.96072651</v>
      </c>
      <c r="H266" s="137">
        <v>6.8191780821999997</v>
      </c>
      <c r="I266" s="137">
        <v>54.900088259999997</v>
      </c>
      <c r="J266" s="137">
        <v>194.20420007000001</v>
      </c>
      <c r="K266" s="137">
        <v>35.222554367000001</v>
      </c>
      <c r="L266" s="137">
        <v>7.2164383562000003</v>
      </c>
      <c r="M266" s="137">
        <v>181</v>
      </c>
      <c r="O266" s="148"/>
      <c r="Q266" s="150">
        <v>228</v>
      </c>
      <c r="R266" s="137">
        <v>560.50500240999997</v>
      </c>
      <c r="S266" s="137">
        <v>92.521903406999996</v>
      </c>
      <c r="T266" s="137">
        <v>170.96249513999999</v>
      </c>
      <c r="U266" s="137">
        <v>233.04906706</v>
      </c>
      <c r="V266" s="137">
        <v>6.8191780821999997</v>
      </c>
      <c r="W266" s="137">
        <v>59.434770972999999</v>
      </c>
      <c r="X266" s="137">
        <v>194.04216388</v>
      </c>
      <c r="Y266" s="137">
        <v>26.127206386000001</v>
      </c>
      <c r="Z266" s="137">
        <v>7.5671232877000003</v>
      </c>
      <c r="AA266" s="137">
        <v>287</v>
      </c>
      <c r="AC266" s="148"/>
      <c r="AE266" s="150">
        <v>228</v>
      </c>
      <c r="AF266" s="137">
        <v>595.85072937999996</v>
      </c>
      <c r="AG266" s="137">
        <v>125.79844149</v>
      </c>
      <c r="AH266" s="137">
        <v>187.21903180999999</v>
      </c>
      <c r="AI266" s="137">
        <v>251.93868345999999</v>
      </c>
      <c r="AJ266" s="137">
        <v>6.8191780821999997</v>
      </c>
      <c r="AK266" s="137">
        <v>59.860364285000003</v>
      </c>
      <c r="AL266" s="137">
        <v>163.32686233999999</v>
      </c>
      <c r="AM266" s="137">
        <v>330.62689368000002</v>
      </c>
      <c r="AN266" s="137">
        <v>8.7589041095999995</v>
      </c>
      <c r="AO266" s="137">
        <v>187</v>
      </c>
      <c r="AQ266" s="148"/>
      <c r="AS266" s="150">
        <v>228</v>
      </c>
      <c r="AT266" s="137">
        <v>590.59134805999997</v>
      </c>
      <c r="AU266" s="137">
        <v>124.98658996</v>
      </c>
      <c r="AV266" s="137">
        <v>179.47044675999999</v>
      </c>
      <c r="AW266" s="137">
        <v>251.90215677</v>
      </c>
      <c r="AX266" s="137">
        <v>6.8191780821999997</v>
      </c>
      <c r="AY266" s="137">
        <v>59.538328835000002</v>
      </c>
      <c r="AZ266" s="137">
        <v>162.94474606</v>
      </c>
      <c r="BA266" s="137">
        <v>270.30904957000001</v>
      </c>
      <c r="BB266" s="137">
        <v>8.5205479452000006</v>
      </c>
      <c r="BC266" s="137">
        <v>180</v>
      </c>
      <c r="BE266" s="148"/>
    </row>
    <row r="267" spans="1:57">
      <c r="A267" s="148"/>
      <c r="C267" s="150">
        <v>229</v>
      </c>
      <c r="D267" s="137">
        <v>537.48226259</v>
      </c>
      <c r="E267" s="137">
        <v>103.28648307</v>
      </c>
      <c r="F267" s="137">
        <v>168.47932599999999</v>
      </c>
      <c r="G267" s="137">
        <v>216.89561527000001</v>
      </c>
      <c r="H267" s="137">
        <v>6.8191780821999997</v>
      </c>
      <c r="I267" s="137">
        <v>54.870601401000002</v>
      </c>
      <c r="J267" s="137">
        <v>193.99924859999999</v>
      </c>
      <c r="K267" s="137">
        <v>34.806137178999997</v>
      </c>
      <c r="L267" s="137">
        <v>7.2164383562000003</v>
      </c>
      <c r="M267" s="137">
        <v>184</v>
      </c>
      <c r="O267" s="148"/>
      <c r="Q267" s="150">
        <v>229</v>
      </c>
      <c r="R267" s="137">
        <v>555.55280819999996</v>
      </c>
      <c r="S267" s="137">
        <v>92.102135586000003</v>
      </c>
      <c r="T267" s="137">
        <v>170.61949172000001</v>
      </c>
      <c r="U267" s="137">
        <v>233.13544450000001</v>
      </c>
      <c r="V267" s="137">
        <v>6.8191780821999997</v>
      </c>
      <c r="W267" s="137">
        <v>59.41077825</v>
      </c>
      <c r="X267" s="137">
        <v>193.83518470000001</v>
      </c>
      <c r="Y267" s="137">
        <v>25.750028216</v>
      </c>
      <c r="Z267" s="137">
        <v>7.5671232877000003</v>
      </c>
      <c r="AA267" s="137">
        <v>290</v>
      </c>
      <c r="AC267" s="148"/>
      <c r="AE267" s="150">
        <v>229</v>
      </c>
      <c r="AF267" s="137">
        <v>591.22393237999995</v>
      </c>
      <c r="AG267" s="137">
        <v>124.91126568</v>
      </c>
      <c r="AH267" s="137">
        <v>186.64709288</v>
      </c>
      <c r="AI267" s="137">
        <v>251.96117079999999</v>
      </c>
      <c r="AJ267" s="137">
        <v>6.8191780821999997</v>
      </c>
      <c r="AK267" s="137">
        <v>59.829532890000003</v>
      </c>
      <c r="AL267" s="137">
        <v>163.15965512</v>
      </c>
      <c r="AM267" s="137">
        <v>330.14510439999998</v>
      </c>
      <c r="AN267" s="137">
        <v>8.7589041095999995</v>
      </c>
      <c r="AO267" s="137">
        <v>190</v>
      </c>
      <c r="AQ267" s="148"/>
      <c r="AS267" s="150">
        <v>229</v>
      </c>
      <c r="AT267" s="137">
        <v>586.26308871000003</v>
      </c>
      <c r="AU267" s="137">
        <v>124.07513142000001</v>
      </c>
      <c r="AV267" s="137">
        <v>178.67724734000001</v>
      </c>
      <c r="AW267" s="137">
        <v>251.94999987</v>
      </c>
      <c r="AX267" s="137">
        <v>6.8191780821999997</v>
      </c>
      <c r="AY267" s="137">
        <v>59.507977302999997</v>
      </c>
      <c r="AZ267" s="137">
        <v>162.77294800000001</v>
      </c>
      <c r="BA267" s="137">
        <v>269.56505342999998</v>
      </c>
      <c r="BB267" s="137">
        <v>8.5205479452000006</v>
      </c>
      <c r="BC267" s="137">
        <v>183</v>
      </c>
      <c r="BE267" s="148"/>
    </row>
    <row r="268" spans="1:57">
      <c r="A268" s="148"/>
      <c r="C268" s="150">
        <v>230</v>
      </c>
      <c r="D268" s="137">
        <v>533.19104155000002</v>
      </c>
      <c r="E268" s="137">
        <v>102.80297615000001</v>
      </c>
      <c r="F268" s="137">
        <v>168.03950294000001</v>
      </c>
      <c r="G268" s="137">
        <v>216.70117367</v>
      </c>
      <c r="H268" s="137">
        <v>6.8191780821999997</v>
      </c>
      <c r="I268" s="137">
        <v>54.841378304000003</v>
      </c>
      <c r="J268" s="137">
        <v>193.79811040999999</v>
      </c>
      <c r="K268" s="137">
        <v>34.392680257000002</v>
      </c>
      <c r="L268" s="137">
        <v>7.2164383562000003</v>
      </c>
      <c r="M268" s="137">
        <v>187</v>
      </c>
      <c r="O268" s="148"/>
      <c r="Q268" s="150">
        <v>230</v>
      </c>
      <c r="R268" s="137">
        <v>550.76723077999998</v>
      </c>
      <c r="S268" s="137">
        <v>91.538065625000002</v>
      </c>
      <c r="T268" s="137">
        <v>170.15525693000001</v>
      </c>
      <c r="U268" s="137">
        <v>233.32073865999999</v>
      </c>
      <c r="V268" s="137">
        <v>6.8191780821999997</v>
      </c>
      <c r="W268" s="137">
        <v>59.387053627999997</v>
      </c>
      <c r="X268" s="137">
        <v>193.63202974999999</v>
      </c>
      <c r="Y268" s="137">
        <v>25.375791703000001</v>
      </c>
      <c r="Z268" s="137">
        <v>7.5671232877000003</v>
      </c>
      <c r="AA268" s="137">
        <v>294</v>
      </c>
      <c r="AC268" s="148"/>
      <c r="AE268" s="150">
        <v>230</v>
      </c>
      <c r="AF268" s="137">
        <v>586.82743134999998</v>
      </c>
      <c r="AG268" s="137">
        <v>124.28378872</v>
      </c>
      <c r="AH268" s="137">
        <v>185.57562741000001</v>
      </c>
      <c r="AI268" s="137">
        <v>251.99318984000001</v>
      </c>
      <c r="AJ268" s="137">
        <v>6.8191780821999997</v>
      </c>
      <c r="AK268" s="137">
        <v>59.798963139999998</v>
      </c>
      <c r="AL268" s="137">
        <v>162.99504203999999</v>
      </c>
      <c r="AM268" s="137">
        <v>329.66786244999997</v>
      </c>
      <c r="AN268" s="137">
        <v>8.7589041095999995</v>
      </c>
      <c r="AO268" s="137">
        <v>193</v>
      </c>
      <c r="AQ268" s="148"/>
      <c r="AS268" s="150">
        <v>230</v>
      </c>
      <c r="AT268" s="137">
        <v>581.98670451999999</v>
      </c>
      <c r="AU268" s="137">
        <v>123.4653959</v>
      </c>
      <c r="AV268" s="137">
        <v>177.61693259</v>
      </c>
      <c r="AW268" s="137">
        <v>251.91136012999999</v>
      </c>
      <c r="AX268" s="137">
        <v>6.8191780821999997</v>
      </c>
      <c r="AY268" s="137">
        <v>59.477895386999997</v>
      </c>
      <c r="AZ268" s="137">
        <v>162.60393359</v>
      </c>
      <c r="BA268" s="137">
        <v>268.82552873999998</v>
      </c>
      <c r="BB268" s="137">
        <v>8.5205479452000006</v>
      </c>
      <c r="BC268" s="137">
        <v>186</v>
      </c>
      <c r="BE268" s="148"/>
    </row>
    <row r="269" spans="1:57">
      <c r="A269" s="148"/>
      <c r="C269" s="150">
        <v>231</v>
      </c>
      <c r="D269" s="137">
        <v>529.18586105999998</v>
      </c>
      <c r="E269" s="137">
        <v>102.17234899</v>
      </c>
      <c r="F269" s="137">
        <v>167.44898198999999</v>
      </c>
      <c r="G269" s="137">
        <v>216.51850965</v>
      </c>
      <c r="H269" s="137">
        <v>6.8191780821999997</v>
      </c>
      <c r="I269" s="137">
        <v>54.812426770000002</v>
      </c>
      <c r="J269" s="137">
        <v>193.60089468000001</v>
      </c>
      <c r="K269" s="137">
        <v>33.982307327999997</v>
      </c>
      <c r="L269" s="137">
        <v>7.2164383562000003</v>
      </c>
      <c r="M269" s="137">
        <v>190</v>
      </c>
      <c r="O269" s="148"/>
      <c r="Q269" s="150">
        <v>231</v>
      </c>
      <c r="R269" s="137">
        <v>546.72479830999998</v>
      </c>
      <c r="S269" s="137">
        <v>91.097955659999997</v>
      </c>
      <c r="T269" s="137">
        <v>169.13805289000001</v>
      </c>
      <c r="U269" s="137">
        <v>233.19189711999999</v>
      </c>
      <c r="V269" s="137">
        <v>6.8191780821999997</v>
      </c>
      <c r="W269" s="137">
        <v>59.363601864000003</v>
      </c>
      <c r="X269" s="137">
        <v>193.43280569999999</v>
      </c>
      <c r="Y269" s="137">
        <v>25.004593666000002</v>
      </c>
      <c r="Z269" s="137">
        <v>7.5671232877000003</v>
      </c>
      <c r="AA269" s="137">
        <v>297</v>
      </c>
      <c r="AC269" s="148"/>
      <c r="AE269" s="150">
        <v>231</v>
      </c>
      <c r="AF269" s="137">
        <v>582.36679446999995</v>
      </c>
      <c r="AG269" s="137">
        <v>123.57933245</v>
      </c>
      <c r="AH269" s="137">
        <v>184.83719772000001</v>
      </c>
      <c r="AI269" s="137">
        <v>251.83328825999999</v>
      </c>
      <c r="AJ269" s="137">
        <v>6.8191780821999997</v>
      </c>
      <c r="AK269" s="137">
        <v>59.768663445000001</v>
      </c>
      <c r="AL269" s="137">
        <v>162.8331148</v>
      </c>
      <c r="AM269" s="137">
        <v>329.19536646</v>
      </c>
      <c r="AN269" s="137">
        <v>8.7589041095999995</v>
      </c>
      <c r="AO269" s="137">
        <v>197</v>
      </c>
      <c r="AQ269" s="148"/>
      <c r="AS269" s="150">
        <v>231</v>
      </c>
      <c r="AT269" s="137">
        <v>577.31595566999999</v>
      </c>
      <c r="AU269" s="137">
        <v>122.84304442</v>
      </c>
      <c r="AV269" s="137">
        <v>177.08335489000001</v>
      </c>
      <c r="AW269" s="137">
        <v>251.75296397</v>
      </c>
      <c r="AX269" s="137">
        <v>6.8191780821999997</v>
      </c>
      <c r="AY269" s="137">
        <v>59.448091503000001</v>
      </c>
      <c r="AZ269" s="137">
        <v>162.43779966</v>
      </c>
      <c r="BA269" s="137">
        <v>268.09074472999998</v>
      </c>
      <c r="BB269" s="137">
        <v>8.5205479452000006</v>
      </c>
      <c r="BC269" s="137">
        <v>189</v>
      </c>
      <c r="BE269" s="148"/>
    </row>
    <row r="270" spans="1:57">
      <c r="A270" s="148"/>
      <c r="C270" s="150">
        <v>232</v>
      </c>
      <c r="D270" s="137">
        <v>524.87328821999995</v>
      </c>
      <c r="E270" s="137">
        <v>101.65321656</v>
      </c>
      <c r="F270" s="137">
        <v>167.05349623000001</v>
      </c>
      <c r="G270" s="137">
        <v>216.33670805</v>
      </c>
      <c r="H270" s="137">
        <v>6.8191780821999997</v>
      </c>
      <c r="I270" s="137">
        <v>54.783754596999998</v>
      </c>
      <c r="J270" s="137">
        <v>193.40771058000001</v>
      </c>
      <c r="K270" s="137">
        <v>33.575142118999999</v>
      </c>
      <c r="L270" s="137">
        <v>7.2164383562000003</v>
      </c>
      <c r="M270" s="137">
        <v>193</v>
      </c>
      <c r="O270" s="148"/>
      <c r="Q270" s="150">
        <v>232</v>
      </c>
      <c r="R270" s="137">
        <v>542.17548267999996</v>
      </c>
      <c r="S270" s="137">
        <v>90.631197908000004</v>
      </c>
      <c r="T270" s="137">
        <v>168.65248363000001</v>
      </c>
      <c r="U270" s="137">
        <v>233.06495174</v>
      </c>
      <c r="V270" s="137">
        <v>6.8191780821999997</v>
      </c>
      <c r="W270" s="137">
        <v>59.340427712</v>
      </c>
      <c r="X270" s="137">
        <v>193.23761922</v>
      </c>
      <c r="Y270" s="137">
        <v>24.636530924999999</v>
      </c>
      <c r="Z270" s="137">
        <v>7.5671232877000003</v>
      </c>
      <c r="AA270" s="137">
        <v>301</v>
      </c>
      <c r="AC270" s="148"/>
      <c r="AE270" s="150">
        <v>232</v>
      </c>
      <c r="AF270" s="137">
        <v>577.50720891000003</v>
      </c>
      <c r="AG270" s="137">
        <v>123.00684458000001</v>
      </c>
      <c r="AH270" s="137">
        <v>184.36574830999999</v>
      </c>
      <c r="AI270" s="137">
        <v>251.67338669</v>
      </c>
      <c r="AJ270" s="137">
        <v>6.8191780821999997</v>
      </c>
      <c r="AK270" s="137">
        <v>59.738642214000002</v>
      </c>
      <c r="AL270" s="137">
        <v>162.67396509</v>
      </c>
      <c r="AM270" s="137">
        <v>328.72781500999997</v>
      </c>
      <c r="AN270" s="137">
        <v>8.7589041095999995</v>
      </c>
      <c r="AO270" s="137">
        <v>200</v>
      </c>
      <c r="AQ270" s="148"/>
      <c r="AS270" s="150">
        <v>232</v>
      </c>
      <c r="AT270" s="137">
        <v>572.54178778999994</v>
      </c>
      <c r="AU270" s="137">
        <v>122.32821276999999</v>
      </c>
      <c r="AV270" s="137">
        <v>176.54567639000001</v>
      </c>
      <c r="AW270" s="137">
        <v>251.59456779999999</v>
      </c>
      <c r="AX270" s="137">
        <v>6.8191780821999997</v>
      </c>
      <c r="AY270" s="137">
        <v>59.418574067999998</v>
      </c>
      <c r="AZ270" s="137">
        <v>162.27464308</v>
      </c>
      <c r="BA270" s="137">
        <v>267.36097058000001</v>
      </c>
      <c r="BB270" s="137">
        <v>8.5205479452000006</v>
      </c>
      <c r="BC270" s="137">
        <v>192</v>
      </c>
      <c r="BE270" s="148"/>
    </row>
    <row r="271" spans="1:57">
      <c r="A271" s="148"/>
      <c r="C271" s="150">
        <v>233</v>
      </c>
      <c r="D271" s="137">
        <v>520.68556699999999</v>
      </c>
      <c r="E271" s="137">
        <v>101.12858931</v>
      </c>
      <c r="F271" s="137">
        <v>166.55349192</v>
      </c>
      <c r="G271" s="137">
        <v>216.1400682</v>
      </c>
      <c r="H271" s="137">
        <v>6.8191780821999997</v>
      </c>
      <c r="I271" s="137">
        <v>54.755369586999997</v>
      </c>
      <c r="J271" s="137">
        <v>193.21866727</v>
      </c>
      <c r="K271" s="137">
        <v>33.171308357000001</v>
      </c>
      <c r="L271" s="137">
        <v>7.2164383562000003</v>
      </c>
      <c r="M271" s="137">
        <v>195</v>
      </c>
      <c r="O271" s="148"/>
      <c r="Q271" s="150">
        <v>233</v>
      </c>
      <c r="R271" s="137">
        <v>537.86070814000004</v>
      </c>
      <c r="S271" s="137">
        <v>90.055406786000006</v>
      </c>
      <c r="T271" s="137">
        <v>168.03341205999999</v>
      </c>
      <c r="U271" s="137">
        <v>232.94600097</v>
      </c>
      <c r="V271" s="137">
        <v>6.8191780821999997</v>
      </c>
      <c r="W271" s="137">
        <v>59.317535927999998</v>
      </c>
      <c r="X271" s="137">
        <v>193.04657696999999</v>
      </c>
      <c r="Y271" s="137">
        <v>24.271700297999999</v>
      </c>
      <c r="Z271" s="137">
        <v>7.5671232877000003</v>
      </c>
      <c r="AA271" s="137">
        <v>304</v>
      </c>
      <c r="AC271" s="148"/>
      <c r="AE271" s="150">
        <v>233</v>
      </c>
      <c r="AF271" s="137">
        <v>573.10096650000003</v>
      </c>
      <c r="AG271" s="137">
        <v>122.27234498999999</v>
      </c>
      <c r="AH271" s="137">
        <v>183.60296747999999</v>
      </c>
      <c r="AI271" s="137">
        <v>251.51348511</v>
      </c>
      <c r="AJ271" s="137">
        <v>6.8191780821999997</v>
      </c>
      <c r="AK271" s="137">
        <v>59.708907855</v>
      </c>
      <c r="AL271" s="137">
        <v>162.5176846</v>
      </c>
      <c r="AM271" s="137">
        <v>328.26540671999999</v>
      </c>
      <c r="AN271" s="137">
        <v>8.7589041095999995</v>
      </c>
      <c r="AO271" s="137">
        <v>203</v>
      </c>
      <c r="AQ271" s="148"/>
      <c r="AS271" s="150">
        <v>233</v>
      </c>
      <c r="AT271" s="137">
        <v>568.25722454000004</v>
      </c>
      <c r="AU271" s="137">
        <v>121.54223641999999</v>
      </c>
      <c r="AV271" s="137">
        <v>175.78953795999999</v>
      </c>
      <c r="AW271" s="137">
        <v>251.43617162999999</v>
      </c>
      <c r="AX271" s="137">
        <v>6.8191780821999997</v>
      </c>
      <c r="AY271" s="137">
        <v>59.389351499999997</v>
      </c>
      <c r="AZ271" s="137">
        <v>162.11456067</v>
      </c>
      <c r="BA271" s="137">
        <v>266.63647550000002</v>
      </c>
      <c r="BB271" s="137">
        <v>8.5205479452000006</v>
      </c>
      <c r="BC271" s="137">
        <v>195</v>
      </c>
      <c r="BE271" s="148"/>
    </row>
    <row r="272" spans="1:57">
      <c r="A272" s="148"/>
      <c r="C272" s="150">
        <v>234</v>
      </c>
      <c r="D272" s="137">
        <v>517.02954015</v>
      </c>
      <c r="E272" s="137">
        <v>100.67624755</v>
      </c>
      <c r="F272" s="137">
        <v>165.74872421000001</v>
      </c>
      <c r="G272" s="137">
        <v>215.64421191</v>
      </c>
      <c r="H272" s="137">
        <v>6.8191780821999997</v>
      </c>
      <c r="I272" s="137">
        <v>54.727279537000001</v>
      </c>
      <c r="J272" s="137">
        <v>193.03387393</v>
      </c>
      <c r="K272" s="137">
        <v>32.770929768000002</v>
      </c>
      <c r="L272" s="137">
        <v>7.2164383562000003</v>
      </c>
      <c r="M272" s="137">
        <v>198</v>
      </c>
      <c r="O272" s="148"/>
      <c r="Q272" s="150">
        <v>234</v>
      </c>
      <c r="R272" s="137">
        <v>533.72133255999995</v>
      </c>
      <c r="S272" s="137">
        <v>89.532321726000006</v>
      </c>
      <c r="T272" s="137">
        <v>167.18498797999999</v>
      </c>
      <c r="U272" s="137">
        <v>232.82829767999999</v>
      </c>
      <c r="V272" s="137">
        <v>6.8191780821999997</v>
      </c>
      <c r="W272" s="137">
        <v>59.294931269000003</v>
      </c>
      <c r="X272" s="137">
        <v>192.85978560999999</v>
      </c>
      <c r="Y272" s="137">
        <v>23.910198604000001</v>
      </c>
      <c r="Z272" s="137">
        <v>7.5671232877000003</v>
      </c>
      <c r="AA272" s="137">
        <v>308</v>
      </c>
      <c r="AC272" s="148"/>
      <c r="AE272" s="150">
        <v>234</v>
      </c>
      <c r="AF272" s="137">
        <v>568.47975728999995</v>
      </c>
      <c r="AG272" s="137">
        <v>121.6392984</v>
      </c>
      <c r="AH272" s="137">
        <v>182.95370044000001</v>
      </c>
      <c r="AI272" s="137">
        <v>251.35358353000001</v>
      </c>
      <c r="AJ272" s="137">
        <v>6.8191780821999997</v>
      </c>
      <c r="AK272" s="137">
        <v>59.679468778999997</v>
      </c>
      <c r="AL272" s="137">
        <v>162.36436502000001</v>
      </c>
      <c r="AM272" s="137">
        <v>327.80834017000001</v>
      </c>
      <c r="AN272" s="137">
        <v>8.7589041095999995</v>
      </c>
      <c r="AO272" s="137">
        <v>207</v>
      </c>
      <c r="AQ272" s="148"/>
      <c r="AS272" s="150">
        <v>234</v>
      </c>
      <c r="AT272" s="137">
        <v>563.89368066999998</v>
      </c>
      <c r="AU272" s="137">
        <v>120.74059136</v>
      </c>
      <c r="AV272" s="137">
        <v>175.14771031000001</v>
      </c>
      <c r="AW272" s="137">
        <v>251.25811401000001</v>
      </c>
      <c r="AX272" s="137">
        <v>6.8191780821999997</v>
      </c>
      <c r="AY272" s="137">
        <v>59.360432215000003</v>
      </c>
      <c r="AZ272" s="137">
        <v>161.95764929000001</v>
      </c>
      <c r="BA272" s="137">
        <v>265.91752871</v>
      </c>
      <c r="BB272" s="137">
        <v>8.5205479452000006</v>
      </c>
      <c r="BC272" s="137">
        <v>198</v>
      </c>
      <c r="BE272" s="148"/>
    </row>
    <row r="273" spans="1:57">
      <c r="A273" s="148"/>
      <c r="C273" s="150">
        <v>235</v>
      </c>
      <c r="D273" s="137">
        <v>513.55329266000001</v>
      </c>
      <c r="E273" s="137">
        <v>100.04788625</v>
      </c>
      <c r="F273" s="137">
        <v>165.0318331</v>
      </c>
      <c r="G273" s="137">
        <v>215.05671919</v>
      </c>
      <c r="H273" s="137">
        <v>6.8191780821999997</v>
      </c>
      <c r="I273" s="137">
        <v>54.699492249000002</v>
      </c>
      <c r="J273" s="137">
        <v>192.85343971</v>
      </c>
      <c r="K273" s="137">
        <v>32.37413008</v>
      </c>
      <c r="L273" s="137">
        <v>7.2164383562000003</v>
      </c>
      <c r="M273" s="137">
        <v>201</v>
      </c>
      <c r="O273" s="148"/>
      <c r="Q273" s="150">
        <v>235</v>
      </c>
      <c r="R273" s="137">
        <v>529.90159922999999</v>
      </c>
      <c r="S273" s="137">
        <v>89.029803172000001</v>
      </c>
      <c r="T273" s="137">
        <v>166.30874003</v>
      </c>
      <c r="U273" s="137">
        <v>232.39820949</v>
      </c>
      <c r="V273" s="137">
        <v>6.8191780821999997</v>
      </c>
      <c r="W273" s="137">
        <v>59.272618489999999</v>
      </c>
      <c r="X273" s="137">
        <v>192.6773518</v>
      </c>
      <c r="Y273" s="137">
        <v>23.552122662999999</v>
      </c>
      <c r="Z273" s="137">
        <v>7.5671232877000003</v>
      </c>
      <c r="AA273" s="137">
        <v>311</v>
      </c>
      <c r="AC273" s="148"/>
      <c r="AE273" s="150">
        <v>235</v>
      </c>
      <c r="AF273" s="137">
        <v>565.03857569000002</v>
      </c>
      <c r="AG273" s="137">
        <v>120.63371121</v>
      </c>
      <c r="AH273" s="137">
        <v>181.81237555000001</v>
      </c>
      <c r="AI273" s="137">
        <v>250.87825279</v>
      </c>
      <c r="AJ273" s="137">
        <v>6.8191780821999997</v>
      </c>
      <c r="AK273" s="137">
        <v>59.650333392999997</v>
      </c>
      <c r="AL273" s="137">
        <v>162.21409803</v>
      </c>
      <c r="AM273" s="137">
        <v>327.35681398000003</v>
      </c>
      <c r="AN273" s="137">
        <v>8.7589041095999995</v>
      </c>
      <c r="AO273" s="137">
        <v>210</v>
      </c>
      <c r="AQ273" s="148"/>
      <c r="AS273" s="150">
        <v>235</v>
      </c>
      <c r="AT273" s="137">
        <v>560.37419899999998</v>
      </c>
      <c r="AU273" s="137">
        <v>119.92792762000001</v>
      </c>
      <c r="AV273" s="137">
        <v>174.11404123</v>
      </c>
      <c r="AW273" s="137">
        <v>250.63885429999999</v>
      </c>
      <c r="AX273" s="137">
        <v>6.8191780821999997</v>
      </c>
      <c r="AY273" s="137">
        <v>59.33182463</v>
      </c>
      <c r="AZ273" s="137">
        <v>161.80400578000001</v>
      </c>
      <c r="BA273" s="137">
        <v>265.2043994</v>
      </c>
      <c r="BB273" s="137">
        <v>8.5205479452000006</v>
      </c>
      <c r="BC273" s="137">
        <v>200</v>
      </c>
      <c r="BE273" s="148"/>
    </row>
    <row r="274" spans="1:57">
      <c r="A274" s="148"/>
      <c r="C274" s="150">
        <v>236</v>
      </c>
      <c r="D274" s="137">
        <v>509.53780819999997</v>
      </c>
      <c r="E274" s="137">
        <v>99.447420792000003</v>
      </c>
      <c r="F274" s="137">
        <v>164.45090182000001</v>
      </c>
      <c r="G274" s="137">
        <v>214.84460776</v>
      </c>
      <c r="H274" s="137">
        <v>6.8191780821999997</v>
      </c>
      <c r="I274" s="137">
        <v>54.672015522000002</v>
      </c>
      <c r="J274" s="137">
        <v>192.6774738</v>
      </c>
      <c r="K274" s="137">
        <v>31.981033020000002</v>
      </c>
      <c r="L274" s="137">
        <v>7.2164383562000003</v>
      </c>
      <c r="M274" s="137">
        <v>204</v>
      </c>
      <c r="O274" s="148"/>
      <c r="Q274" s="150">
        <v>236</v>
      </c>
      <c r="R274" s="137">
        <v>526.16605907999997</v>
      </c>
      <c r="S274" s="137">
        <v>88.090866895999994</v>
      </c>
      <c r="T274" s="137">
        <v>165.72859144</v>
      </c>
      <c r="U274" s="137">
        <v>232.0242465</v>
      </c>
      <c r="V274" s="137">
        <v>6.8191780821999997</v>
      </c>
      <c r="W274" s="137">
        <v>59.250602346000001</v>
      </c>
      <c r="X274" s="137">
        <v>192.49938220999999</v>
      </c>
      <c r="Y274" s="137">
        <v>23.197569294000001</v>
      </c>
      <c r="Z274" s="137">
        <v>7.5671232877000003</v>
      </c>
      <c r="AA274" s="137">
        <v>314</v>
      </c>
      <c r="AC274" s="148"/>
      <c r="AE274" s="150">
        <v>236</v>
      </c>
      <c r="AF274" s="137">
        <v>560.88579679999998</v>
      </c>
      <c r="AG274" s="137">
        <v>119.90001297000001</v>
      </c>
      <c r="AH274" s="137">
        <v>181.13365893</v>
      </c>
      <c r="AI274" s="137">
        <v>250.38002213999999</v>
      </c>
      <c r="AJ274" s="137">
        <v>6.8191780821999997</v>
      </c>
      <c r="AK274" s="137">
        <v>59.621510106000002</v>
      </c>
      <c r="AL274" s="137">
        <v>162.06697534</v>
      </c>
      <c r="AM274" s="137">
        <v>326.91102675000002</v>
      </c>
      <c r="AN274" s="137">
        <v>8.7589041095999995</v>
      </c>
      <c r="AO274" s="137">
        <v>213</v>
      </c>
      <c r="AQ274" s="148"/>
      <c r="AS274" s="150">
        <v>236</v>
      </c>
      <c r="AT274" s="137">
        <v>556.23792350999997</v>
      </c>
      <c r="AU274" s="137">
        <v>119.31279456999999</v>
      </c>
      <c r="AV274" s="137">
        <v>173.34615542</v>
      </c>
      <c r="AW274" s="137">
        <v>250.17307446000001</v>
      </c>
      <c r="AX274" s="137">
        <v>6.8191780821999997</v>
      </c>
      <c r="AY274" s="137">
        <v>59.303537163000001</v>
      </c>
      <c r="AZ274" s="137">
        <v>161.65372697999999</v>
      </c>
      <c r="BA274" s="137">
        <v>264.49735678000002</v>
      </c>
      <c r="BB274" s="137">
        <v>8.5205479452000006</v>
      </c>
      <c r="BC274" s="137">
        <v>203</v>
      </c>
      <c r="BE274" s="148"/>
    </row>
    <row r="275" spans="1:57">
      <c r="A275" s="148"/>
      <c r="C275" s="150">
        <v>237</v>
      </c>
      <c r="D275" s="137">
        <v>505.35726044</v>
      </c>
      <c r="E275" s="137">
        <v>99.008702919000001</v>
      </c>
      <c r="F275" s="137">
        <v>163.74288131</v>
      </c>
      <c r="G275" s="137">
        <v>214.76290127999999</v>
      </c>
      <c r="H275" s="137">
        <v>6.8191780821999997</v>
      </c>
      <c r="I275" s="137">
        <v>54.644857154999997</v>
      </c>
      <c r="J275" s="137">
        <v>192.50608535000001</v>
      </c>
      <c r="K275" s="137">
        <v>31.591762313</v>
      </c>
      <c r="L275" s="137">
        <v>7.2164383562000003</v>
      </c>
      <c r="M275" s="137">
        <v>207</v>
      </c>
      <c r="O275" s="148"/>
      <c r="Q275" s="150">
        <v>237</v>
      </c>
      <c r="R275" s="137">
        <v>522.17473731999996</v>
      </c>
      <c r="S275" s="137">
        <v>87.497620439000002</v>
      </c>
      <c r="T275" s="137">
        <v>164.87430024</v>
      </c>
      <c r="U275" s="137">
        <v>231.83451790999999</v>
      </c>
      <c r="V275" s="137">
        <v>6.8191780821999997</v>
      </c>
      <c r="W275" s="137">
        <v>59.228887594</v>
      </c>
      <c r="X275" s="137">
        <v>192.32598349</v>
      </c>
      <c r="Y275" s="137">
        <v>22.846635314</v>
      </c>
      <c r="Z275" s="137">
        <v>7.5671232877000003</v>
      </c>
      <c r="AA275" s="137">
        <v>318</v>
      </c>
      <c r="AC275" s="148"/>
      <c r="AE275" s="150">
        <v>237</v>
      </c>
      <c r="AF275" s="137">
        <v>557.02251573000001</v>
      </c>
      <c r="AG275" s="137">
        <v>118.76194624999999</v>
      </c>
      <c r="AH275" s="137">
        <v>180.40136562000001</v>
      </c>
      <c r="AI275" s="137">
        <v>250.05023882</v>
      </c>
      <c r="AJ275" s="137">
        <v>6.8191780821999997</v>
      </c>
      <c r="AK275" s="137">
        <v>59.593007329000002</v>
      </c>
      <c r="AL275" s="137">
        <v>161.92308861999999</v>
      </c>
      <c r="AM275" s="137">
        <v>326.47117708000002</v>
      </c>
      <c r="AN275" s="137">
        <v>8.7589041095999995</v>
      </c>
      <c r="AO275" s="137">
        <v>216</v>
      </c>
      <c r="AQ275" s="148"/>
      <c r="AS275" s="150">
        <v>237</v>
      </c>
      <c r="AT275" s="137">
        <v>551.78558909000003</v>
      </c>
      <c r="AU275" s="137">
        <v>118.60528288</v>
      </c>
      <c r="AV275" s="137">
        <v>172.59085092000001</v>
      </c>
      <c r="AW275" s="137">
        <v>250.10315087999999</v>
      </c>
      <c r="AX275" s="137">
        <v>6.8191780821999997</v>
      </c>
      <c r="AY275" s="137">
        <v>59.275578230000001</v>
      </c>
      <c r="AZ275" s="137">
        <v>161.50690975000001</v>
      </c>
      <c r="BA275" s="137">
        <v>263.79667006</v>
      </c>
      <c r="BB275" s="137">
        <v>8.5205479452000006</v>
      </c>
      <c r="BC275" s="137">
        <v>206</v>
      </c>
      <c r="BE275" s="148"/>
    </row>
    <row r="276" spans="1:57">
      <c r="A276" s="148"/>
      <c r="C276" s="150">
        <v>238</v>
      </c>
      <c r="D276" s="137">
        <v>500.98941113000001</v>
      </c>
      <c r="E276" s="137">
        <v>98.615078272999995</v>
      </c>
      <c r="F276" s="137">
        <v>163.17706910999999</v>
      </c>
      <c r="G276" s="137">
        <v>214.68119480999999</v>
      </c>
      <c r="H276" s="137">
        <v>6.8191780821999997</v>
      </c>
      <c r="I276" s="137">
        <v>54.618024949000002</v>
      </c>
      <c r="J276" s="137">
        <v>192.33938354</v>
      </c>
      <c r="K276" s="137">
        <v>31.206441688000002</v>
      </c>
      <c r="L276" s="137">
        <v>7.2164383562000003</v>
      </c>
      <c r="M276" s="137">
        <v>209</v>
      </c>
      <c r="O276" s="148"/>
      <c r="Q276" s="150">
        <v>238</v>
      </c>
      <c r="R276" s="137">
        <v>517.79366929000003</v>
      </c>
      <c r="S276" s="137">
        <v>86.907314881999994</v>
      </c>
      <c r="T276" s="137">
        <v>164.22190111</v>
      </c>
      <c r="U276" s="137">
        <v>231.82970261</v>
      </c>
      <c r="V276" s="137">
        <v>6.8191780821999997</v>
      </c>
      <c r="W276" s="137">
        <v>59.207478989000002</v>
      </c>
      <c r="X276" s="137">
        <v>192.15726233000001</v>
      </c>
      <c r="Y276" s="137">
        <v>22.499417545</v>
      </c>
      <c r="Z276" s="137">
        <v>7.5671232877000003</v>
      </c>
      <c r="AA276" s="137">
        <v>321</v>
      </c>
      <c r="AC276" s="148"/>
      <c r="AE276" s="150">
        <v>238</v>
      </c>
      <c r="AF276" s="137">
        <v>552.48226542999998</v>
      </c>
      <c r="AG276" s="137">
        <v>117.97166743</v>
      </c>
      <c r="AH276" s="137">
        <v>179.71194818999999</v>
      </c>
      <c r="AI276" s="137">
        <v>250.00676096000001</v>
      </c>
      <c r="AJ276" s="137">
        <v>6.8191780821999997</v>
      </c>
      <c r="AK276" s="137">
        <v>59.564833468000003</v>
      </c>
      <c r="AL276" s="137">
        <v>161.78252957999999</v>
      </c>
      <c r="AM276" s="137">
        <v>326.03746357</v>
      </c>
      <c r="AN276" s="137">
        <v>8.7589041095999995</v>
      </c>
      <c r="AO276" s="137">
        <v>220</v>
      </c>
      <c r="AQ276" s="148"/>
      <c r="AS276" s="150">
        <v>238</v>
      </c>
      <c r="AT276" s="137">
        <v>547.46989961999998</v>
      </c>
      <c r="AU276" s="137">
        <v>117.62781323999999</v>
      </c>
      <c r="AV276" s="137">
        <v>171.95267977</v>
      </c>
      <c r="AW276" s="137">
        <v>250.04940694000001</v>
      </c>
      <c r="AX276" s="137">
        <v>6.8191780821999997</v>
      </c>
      <c r="AY276" s="137">
        <v>59.247956248999998</v>
      </c>
      <c r="AZ276" s="137">
        <v>161.36365093000001</v>
      </c>
      <c r="BA276" s="137">
        <v>263.10260843999998</v>
      </c>
      <c r="BB276" s="137">
        <v>8.5205479452000006</v>
      </c>
      <c r="BC276" s="137">
        <v>209</v>
      </c>
      <c r="BE276" s="148"/>
    </row>
    <row r="277" spans="1:57">
      <c r="A277" s="148"/>
      <c r="C277" s="150">
        <v>239</v>
      </c>
      <c r="D277" s="137">
        <v>496.72185641999999</v>
      </c>
      <c r="E277" s="137">
        <v>98.289268659000001</v>
      </c>
      <c r="F277" s="137">
        <v>162.44314729000001</v>
      </c>
      <c r="G277" s="137">
        <v>214.59948833999999</v>
      </c>
      <c r="H277" s="137">
        <v>6.8191780821999997</v>
      </c>
      <c r="I277" s="137">
        <v>54.591526702000003</v>
      </c>
      <c r="J277" s="137">
        <v>192.17747753</v>
      </c>
      <c r="K277" s="137">
        <v>30.825194871000001</v>
      </c>
      <c r="L277" s="137">
        <v>7.2164383562000003</v>
      </c>
      <c r="M277" s="137">
        <v>212</v>
      </c>
      <c r="O277" s="148"/>
      <c r="Q277" s="150">
        <v>239</v>
      </c>
      <c r="R277" s="137">
        <v>513.13353950999999</v>
      </c>
      <c r="S277" s="137">
        <v>86.448397270000001</v>
      </c>
      <c r="T277" s="137">
        <v>163.71717579</v>
      </c>
      <c r="U277" s="137">
        <v>231.82488731000001</v>
      </c>
      <c r="V277" s="137">
        <v>6.8191780821999997</v>
      </c>
      <c r="W277" s="137">
        <v>59.186381286</v>
      </c>
      <c r="X277" s="137">
        <v>191.99332536</v>
      </c>
      <c r="Y277" s="137">
        <v>22.156012802999999</v>
      </c>
      <c r="Z277" s="137">
        <v>7.5671232877000003</v>
      </c>
      <c r="AA277" s="137">
        <v>325</v>
      </c>
      <c r="AC277" s="148"/>
      <c r="AE277" s="150">
        <v>239</v>
      </c>
      <c r="AF277" s="137">
        <v>547.88356094000005</v>
      </c>
      <c r="AG277" s="137">
        <v>117.30508424</v>
      </c>
      <c r="AH277" s="137">
        <v>178.95728930999999</v>
      </c>
      <c r="AI277" s="137">
        <v>249.96328310999999</v>
      </c>
      <c r="AJ277" s="137">
        <v>6.8191780821999997</v>
      </c>
      <c r="AK277" s="137">
        <v>59.536996934999998</v>
      </c>
      <c r="AL277" s="137">
        <v>161.64538988999999</v>
      </c>
      <c r="AM277" s="137">
        <v>325.61008482</v>
      </c>
      <c r="AN277" s="137">
        <v>8.7589041095999995</v>
      </c>
      <c r="AO277" s="137">
        <v>223</v>
      </c>
      <c r="AQ277" s="148"/>
      <c r="AS277" s="150">
        <v>239</v>
      </c>
      <c r="AT277" s="137">
        <v>542.41042955</v>
      </c>
      <c r="AU277" s="137">
        <v>117.10528511</v>
      </c>
      <c r="AV277" s="137">
        <v>171.60334771000001</v>
      </c>
      <c r="AW277" s="137">
        <v>249.99566299</v>
      </c>
      <c r="AX277" s="137">
        <v>6.8191780821999997</v>
      </c>
      <c r="AY277" s="137">
        <v>59.220679635000003</v>
      </c>
      <c r="AZ277" s="137">
        <v>161.22404735999999</v>
      </c>
      <c r="BA277" s="137">
        <v>262.41544112999998</v>
      </c>
      <c r="BB277" s="137">
        <v>8.5205479452000006</v>
      </c>
      <c r="BC277" s="137">
        <v>212</v>
      </c>
      <c r="BE277" s="148"/>
    </row>
    <row r="278" spans="1:57">
      <c r="A278" s="148"/>
      <c r="C278" s="150">
        <v>240</v>
      </c>
      <c r="D278" s="137">
        <v>493.15324744999998</v>
      </c>
      <c r="E278" s="137">
        <v>97.252506929999996</v>
      </c>
      <c r="F278" s="137">
        <v>161.72123184</v>
      </c>
      <c r="G278" s="137">
        <v>214.51778186999999</v>
      </c>
      <c r="H278" s="137">
        <v>6.8191780821999997</v>
      </c>
      <c r="I278" s="137">
        <v>54.565370215999998</v>
      </c>
      <c r="J278" s="137">
        <v>192.02047648999999</v>
      </c>
      <c r="K278" s="137">
        <v>30.448145588999999</v>
      </c>
      <c r="L278" s="137">
        <v>7.2164383562000003</v>
      </c>
      <c r="M278" s="137">
        <v>215</v>
      </c>
      <c r="O278" s="148"/>
      <c r="Q278" s="150">
        <v>240</v>
      </c>
      <c r="R278" s="137">
        <v>508.89134648999999</v>
      </c>
      <c r="S278" s="137">
        <v>85.808898507999999</v>
      </c>
      <c r="T278" s="137">
        <v>162.97509485</v>
      </c>
      <c r="U278" s="137">
        <v>231.82007202</v>
      </c>
      <c r="V278" s="137">
        <v>6.8191780821999997</v>
      </c>
      <c r="W278" s="137">
        <v>59.165599243000003</v>
      </c>
      <c r="X278" s="137">
        <v>191.83427927</v>
      </c>
      <c r="Y278" s="137">
        <v>21.816517910000002</v>
      </c>
      <c r="Z278" s="137">
        <v>7.5671232877000003</v>
      </c>
      <c r="AA278" s="137">
        <v>328</v>
      </c>
      <c r="AC278" s="148"/>
      <c r="AE278" s="150">
        <v>240</v>
      </c>
      <c r="AF278" s="137">
        <v>542.84939853000003</v>
      </c>
      <c r="AG278" s="137">
        <v>116.96060398</v>
      </c>
      <c r="AH278" s="137">
        <v>178.31520462</v>
      </c>
      <c r="AI278" s="137">
        <v>249.92058603999999</v>
      </c>
      <c r="AJ278" s="137">
        <v>6.8191780821999997</v>
      </c>
      <c r="AK278" s="137">
        <v>59.509506135999999</v>
      </c>
      <c r="AL278" s="137">
        <v>161.51176125999999</v>
      </c>
      <c r="AM278" s="137">
        <v>325.18923942999999</v>
      </c>
      <c r="AN278" s="137">
        <v>8.7589041095999995</v>
      </c>
      <c r="AO278" s="137">
        <v>226</v>
      </c>
      <c r="AQ278" s="148"/>
      <c r="AS278" s="150">
        <v>240</v>
      </c>
      <c r="AT278" s="137">
        <v>537.81433999000001</v>
      </c>
      <c r="AU278" s="137">
        <v>116.74498444</v>
      </c>
      <c r="AV278" s="137">
        <v>170.62840768999999</v>
      </c>
      <c r="AW278" s="137">
        <v>249.94191903999999</v>
      </c>
      <c r="AX278" s="137">
        <v>6.8191780821999997</v>
      </c>
      <c r="AY278" s="137">
        <v>59.193756808000003</v>
      </c>
      <c r="AZ278" s="137">
        <v>161.08819588</v>
      </c>
      <c r="BA278" s="137">
        <v>261.73543733000002</v>
      </c>
      <c r="BB278" s="137">
        <v>8.5205479452000006</v>
      </c>
      <c r="BC278" s="137">
        <v>214</v>
      </c>
      <c r="BE278" s="148"/>
    </row>
    <row r="279" spans="1:57">
      <c r="A279" s="148"/>
      <c r="C279" s="150">
        <v>241</v>
      </c>
      <c r="D279" s="137">
        <v>489.39326469999997</v>
      </c>
      <c r="E279" s="137">
        <v>96.707463830999998</v>
      </c>
      <c r="F279" s="137">
        <v>160.78852735999999</v>
      </c>
      <c r="G279" s="137">
        <v>214.34651957</v>
      </c>
      <c r="H279" s="137">
        <v>6.8191780821999997</v>
      </c>
      <c r="I279" s="137">
        <v>54.539563289</v>
      </c>
      <c r="J279" s="137">
        <v>191.86848959</v>
      </c>
      <c r="K279" s="137">
        <v>30.075417568999999</v>
      </c>
      <c r="L279" s="137">
        <v>7.2164383562000003</v>
      </c>
      <c r="M279" s="137">
        <v>217</v>
      </c>
      <c r="O279" s="148"/>
      <c r="Q279" s="150">
        <v>241</v>
      </c>
      <c r="R279" s="137">
        <v>505.24225629</v>
      </c>
      <c r="S279" s="137">
        <v>84.848560457000005</v>
      </c>
      <c r="T279" s="137">
        <v>161.96075038999999</v>
      </c>
      <c r="U279" s="137">
        <v>231.81525672000001</v>
      </c>
      <c r="V279" s="137">
        <v>6.8191780821999997</v>
      </c>
      <c r="W279" s="137">
        <v>59.145137613999999</v>
      </c>
      <c r="X279" s="137">
        <v>191.68023070999999</v>
      </c>
      <c r="Y279" s="137">
        <v>21.481029682999999</v>
      </c>
      <c r="Z279" s="137">
        <v>7.5671232877000003</v>
      </c>
      <c r="AA279" s="137">
        <v>331</v>
      </c>
      <c r="AC279" s="148"/>
      <c r="AE279" s="150">
        <v>241</v>
      </c>
      <c r="AF279" s="137">
        <v>538.27963592000003</v>
      </c>
      <c r="AG279" s="137">
        <v>116.31229243</v>
      </c>
      <c r="AH279" s="137">
        <v>177.51115519000001</v>
      </c>
      <c r="AI279" s="137">
        <v>249.87928522000001</v>
      </c>
      <c r="AJ279" s="137">
        <v>6.8191780821999997</v>
      </c>
      <c r="AK279" s="137">
        <v>59.482369482000003</v>
      </c>
      <c r="AL279" s="137">
        <v>161.38173538000001</v>
      </c>
      <c r="AM279" s="137">
        <v>324.77512602000002</v>
      </c>
      <c r="AN279" s="137">
        <v>8.7589041095999995</v>
      </c>
      <c r="AO279" s="137">
        <v>229</v>
      </c>
      <c r="AQ279" s="148"/>
      <c r="AS279" s="150">
        <v>241</v>
      </c>
      <c r="AT279" s="137">
        <v>533.52906397000004</v>
      </c>
      <c r="AU279" s="137">
        <v>115.99491992</v>
      </c>
      <c r="AV279" s="137">
        <v>169.73369395</v>
      </c>
      <c r="AW279" s="137">
        <v>249.88689912999999</v>
      </c>
      <c r="AX279" s="137">
        <v>6.8191780821999997</v>
      </c>
      <c r="AY279" s="137">
        <v>59.167196181999998</v>
      </c>
      <c r="AZ279" s="137">
        <v>160.95619335000001</v>
      </c>
      <c r="BA279" s="137">
        <v>261.06286625000001</v>
      </c>
      <c r="BB279" s="137">
        <v>8.5205479452000006</v>
      </c>
      <c r="BC279" s="137">
        <v>217</v>
      </c>
      <c r="BE279" s="148"/>
    </row>
    <row r="280" spans="1:57">
      <c r="A280" s="148"/>
      <c r="C280" s="150">
        <v>242</v>
      </c>
      <c r="D280" s="137">
        <v>485.14005474999999</v>
      </c>
      <c r="E280" s="137">
        <v>96.138399638999999</v>
      </c>
      <c r="F280" s="137">
        <v>160.36911365</v>
      </c>
      <c r="G280" s="137">
        <v>214.17921480000001</v>
      </c>
      <c r="H280" s="137">
        <v>6.8191780821999997</v>
      </c>
      <c r="I280" s="137">
        <v>54.514113721000001</v>
      </c>
      <c r="J280" s="137">
        <v>191.72162600999999</v>
      </c>
      <c r="K280" s="137">
        <v>29.707134537999998</v>
      </c>
      <c r="L280" s="137">
        <v>7.2164383562000003</v>
      </c>
      <c r="M280" s="137">
        <v>220</v>
      </c>
      <c r="O280" s="148"/>
      <c r="Q280" s="150">
        <v>242</v>
      </c>
      <c r="R280" s="137">
        <v>501.43835417999998</v>
      </c>
      <c r="S280" s="137">
        <v>84.344328297999994</v>
      </c>
      <c r="T280" s="137">
        <v>161.01027302</v>
      </c>
      <c r="U280" s="137">
        <v>231.44528034000001</v>
      </c>
      <c r="V280" s="137">
        <v>6.8191780821999997</v>
      </c>
      <c r="W280" s="137">
        <v>59.125001155</v>
      </c>
      <c r="X280" s="137">
        <v>191.53128634000001</v>
      </c>
      <c r="Y280" s="137">
        <v>21.149644940999998</v>
      </c>
      <c r="Z280" s="137">
        <v>7.5671232877000003</v>
      </c>
      <c r="AA280" s="137">
        <v>335</v>
      </c>
      <c r="AC280" s="148"/>
      <c r="AE280" s="150">
        <v>242</v>
      </c>
      <c r="AF280" s="137">
        <v>534.59570178000001</v>
      </c>
      <c r="AG280" s="137">
        <v>115.31949243</v>
      </c>
      <c r="AH280" s="137">
        <v>176.24915132000001</v>
      </c>
      <c r="AI280" s="137">
        <v>249.75459881</v>
      </c>
      <c r="AJ280" s="137">
        <v>6.8191780821999997</v>
      </c>
      <c r="AK280" s="137">
        <v>59.455595381999998</v>
      </c>
      <c r="AL280" s="137">
        <v>161.25540391999999</v>
      </c>
      <c r="AM280" s="137">
        <v>324.36794316999999</v>
      </c>
      <c r="AN280" s="137">
        <v>8.7589041095999995</v>
      </c>
      <c r="AO280" s="137">
        <v>232</v>
      </c>
      <c r="AQ280" s="148"/>
      <c r="AS280" s="150">
        <v>242</v>
      </c>
      <c r="AT280" s="137">
        <v>530.16540888999998</v>
      </c>
      <c r="AU280" s="137">
        <v>114.91033677999999</v>
      </c>
      <c r="AV280" s="137">
        <v>168.42061887</v>
      </c>
      <c r="AW280" s="137">
        <v>249.66313822999999</v>
      </c>
      <c r="AX280" s="137">
        <v>6.8191780821999997</v>
      </c>
      <c r="AY280" s="137">
        <v>59.141006175999998</v>
      </c>
      <c r="AZ280" s="137">
        <v>160.82813659999999</v>
      </c>
      <c r="BA280" s="137">
        <v>260.3979971</v>
      </c>
      <c r="BB280" s="137">
        <v>8.5205479452000006</v>
      </c>
      <c r="BC280" s="137">
        <v>220</v>
      </c>
      <c r="BE280" s="148"/>
    </row>
    <row r="281" spans="1:57">
      <c r="A281" s="148"/>
      <c r="C281" s="150">
        <v>243</v>
      </c>
      <c r="D281" s="137">
        <v>480.81510802999998</v>
      </c>
      <c r="E281" s="137">
        <v>95.777293044000004</v>
      </c>
      <c r="F281" s="137">
        <v>159.71879471</v>
      </c>
      <c r="G281" s="137">
        <v>214.10659444000001</v>
      </c>
      <c r="H281" s="137">
        <v>6.8191780821999997</v>
      </c>
      <c r="I281" s="137">
        <v>54.489029312</v>
      </c>
      <c r="J281" s="137">
        <v>191.5799949</v>
      </c>
      <c r="K281" s="137">
        <v>29.343420221999999</v>
      </c>
      <c r="L281" s="137">
        <v>7.2164383562000003</v>
      </c>
      <c r="M281" s="137">
        <v>223</v>
      </c>
      <c r="O281" s="148"/>
      <c r="Q281" s="150">
        <v>243</v>
      </c>
      <c r="R281" s="137">
        <v>497.48782437</v>
      </c>
      <c r="S281" s="137">
        <v>83.761103957000003</v>
      </c>
      <c r="T281" s="137">
        <v>160.57522567000001</v>
      </c>
      <c r="U281" s="137">
        <v>230.78549383000001</v>
      </c>
      <c r="V281" s="137">
        <v>6.8191780821999997</v>
      </c>
      <c r="W281" s="137">
        <v>59.105194621000003</v>
      </c>
      <c r="X281" s="137">
        <v>191.38755283</v>
      </c>
      <c r="Y281" s="137">
        <v>20.822460504999999</v>
      </c>
      <c r="Z281" s="137">
        <v>7.5671232877000003</v>
      </c>
      <c r="AA281" s="137">
        <v>338</v>
      </c>
      <c r="AC281" s="148"/>
      <c r="AE281" s="150">
        <v>243</v>
      </c>
      <c r="AF281" s="137">
        <v>530.59438914999998</v>
      </c>
      <c r="AG281" s="137">
        <v>114.69958219999999</v>
      </c>
      <c r="AH281" s="137">
        <v>175.40255357999999</v>
      </c>
      <c r="AI281" s="137">
        <v>249.158995</v>
      </c>
      <c r="AJ281" s="137">
        <v>6.8191780821999997</v>
      </c>
      <c r="AK281" s="137">
        <v>59.429192243000003</v>
      </c>
      <c r="AL281" s="137">
        <v>161.13285859000001</v>
      </c>
      <c r="AM281" s="137">
        <v>323.96788950000001</v>
      </c>
      <c r="AN281" s="137">
        <v>8.7589041095999995</v>
      </c>
      <c r="AO281" s="137">
        <v>236</v>
      </c>
      <c r="AQ281" s="148"/>
      <c r="AS281" s="150">
        <v>243</v>
      </c>
      <c r="AT281" s="137">
        <v>525.85673131999999</v>
      </c>
      <c r="AU281" s="137">
        <v>114.42890875000001</v>
      </c>
      <c r="AV281" s="137">
        <v>167.86526112000001</v>
      </c>
      <c r="AW281" s="137">
        <v>249.02352739</v>
      </c>
      <c r="AX281" s="137">
        <v>6.8191780821999997</v>
      </c>
      <c r="AY281" s="137">
        <v>59.115195206000003</v>
      </c>
      <c r="AZ281" s="137">
        <v>160.70412249</v>
      </c>
      <c r="BA281" s="137">
        <v>259.74109907000002</v>
      </c>
      <c r="BB281" s="137">
        <v>8.5205479452000006</v>
      </c>
      <c r="BC281" s="137">
        <v>223</v>
      </c>
      <c r="BE281" s="148"/>
    </row>
    <row r="282" spans="1:57">
      <c r="A282" s="148"/>
      <c r="C282" s="150">
        <v>244</v>
      </c>
      <c r="D282" s="137">
        <v>475.93724349000001</v>
      </c>
      <c r="E282" s="137">
        <v>95.581485626000003</v>
      </c>
      <c r="F282" s="137">
        <v>159.42886870000001</v>
      </c>
      <c r="G282" s="137">
        <v>214.06119977</v>
      </c>
      <c r="H282" s="137">
        <v>6.8191780821999997</v>
      </c>
      <c r="I282" s="137">
        <v>54.464317860999998</v>
      </c>
      <c r="J282" s="137">
        <v>191.44370542999999</v>
      </c>
      <c r="K282" s="137">
        <v>28.984398347999999</v>
      </c>
      <c r="L282" s="137">
        <v>7.2164383562000003</v>
      </c>
      <c r="M282" s="137">
        <v>226</v>
      </c>
      <c r="O282" s="148"/>
      <c r="Q282" s="150">
        <v>244</v>
      </c>
      <c r="R282" s="137">
        <v>492.78341674000001</v>
      </c>
      <c r="S282" s="137">
        <v>83.639042056999997</v>
      </c>
      <c r="T282" s="137">
        <v>160.25324954999999</v>
      </c>
      <c r="U282" s="137">
        <v>230.30535146</v>
      </c>
      <c r="V282" s="137">
        <v>6.8191780821999997</v>
      </c>
      <c r="W282" s="137">
        <v>59.085722769999997</v>
      </c>
      <c r="X282" s="137">
        <v>191.24913684000001</v>
      </c>
      <c r="Y282" s="137">
        <v>20.499573191</v>
      </c>
      <c r="Z282" s="137">
        <v>7.5671232877000003</v>
      </c>
      <c r="AA282" s="137">
        <v>341</v>
      </c>
      <c r="AC282" s="148"/>
      <c r="AE282" s="150">
        <v>244</v>
      </c>
      <c r="AF282" s="137">
        <v>525.99163056999998</v>
      </c>
      <c r="AG282" s="137">
        <v>114.44987256</v>
      </c>
      <c r="AH282" s="137">
        <v>174.82292579</v>
      </c>
      <c r="AI282" s="137">
        <v>248.52766661000001</v>
      </c>
      <c r="AJ282" s="137">
        <v>6.8191780821999997</v>
      </c>
      <c r="AK282" s="137">
        <v>59.403168475999998</v>
      </c>
      <c r="AL282" s="137">
        <v>161.01419107999999</v>
      </c>
      <c r="AM282" s="137">
        <v>323.5751636</v>
      </c>
      <c r="AN282" s="137">
        <v>8.7589041095999995</v>
      </c>
      <c r="AO282" s="137">
        <v>239</v>
      </c>
      <c r="AQ282" s="148"/>
      <c r="AS282" s="150">
        <v>244</v>
      </c>
      <c r="AT282" s="137">
        <v>521.21681330000001</v>
      </c>
      <c r="AU282" s="137">
        <v>114.13973788</v>
      </c>
      <c r="AV282" s="137">
        <v>167.42410125999999</v>
      </c>
      <c r="AW282" s="137">
        <v>248.40870193999999</v>
      </c>
      <c r="AX282" s="137">
        <v>6.8191780821999997</v>
      </c>
      <c r="AY282" s="137">
        <v>59.089771689999999</v>
      </c>
      <c r="AZ282" s="137">
        <v>160.58424786</v>
      </c>
      <c r="BA282" s="137">
        <v>259.09244138000003</v>
      </c>
      <c r="BB282" s="137">
        <v>8.5205479452000006</v>
      </c>
      <c r="BC282" s="137">
        <v>225</v>
      </c>
      <c r="BE282" s="148"/>
    </row>
    <row r="283" spans="1:57">
      <c r="A283" s="148"/>
      <c r="C283" s="150">
        <v>245</v>
      </c>
      <c r="D283" s="137">
        <v>470.94369179</v>
      </c>
      <c r="E283" s="137">
        <v>95.449597445999999</v>
      </c>
      <c r="F283" s="137">
        <v>159.19071063000001</v>
      </c>
      <c r="G283" s="137">
        <v>214.01580511</v>
      </c>
      <c r="H283" s="137">
        <v>6.8191780821999997</v>
      </c>
      <c r="I283" s="137">
        <v>54.439987168999998</v>
      </c>
      <c r="J283" s="137">
        <v>191.31286678000001</v>
      </c>
      <c r="K283" s="137">
        <v>28.630192644000001</v>
      </c>
      <c r="L283" s="137">
        <v>7.2164383562000003</v>
      </c>
      <c r="M283" s="137">
        <v>228</v>
      </c>
      <c r="O283" s="148"/>
      <c r="Q283" s="150">
        <v>245</v>
      </c>
      <c r="R283" s="137">
        <v>488.12418901000001</v>
      </c>
      <c r="S283" s="137">
        <v>83.347881471999997</v>
      </c>
      <c r="T283" s="137">
        <v>160.05519222999999</v>
      </c>
      <c r="U283" s="137">
        <v>229.8252091</v>
      </c>
      <c r="V283" s="137">
        <v>6.8191780821999997</v>
      </c>
      <c r="W283" s="137">
        <v>59.066590355999999</v>
      </c>
      <c r="X283" s="137">
        <v>191.11614503999999</v>
      </c>
      <c r="Y283" s="137">
        <v>20.181079821000001</v>
      </c>
      <c r="Z283" s="137">
        <v>7.5671232877000003</v>
      </c>
      <c r="AA283" s="137">
        <v>344</v>
      </c>
      <c r="AC283" s="148"/>
      <c r="AE283" s="150">
        <v>245</v>
      </c>
      <c r="AF283" s="137">
        <v>520.67570891000003</v>
      </c>
      <c r="AG283" s="137">
        <v>114.33917715</v>
      </c>
      <c r="AH283" s="137">
        <v>174.71781317</v>
      </c>
      <c r="AI283" s="137">
        <v>247.99597188000001</v>
      </c>
      <c r="AJ283" s="137">
        <v>6.8191780821999997</v>
      </c>
      <c r="AK283" s="137">
        <v>59.377532488999996</v>
      </c>
      <c r="AL283" s="137">
        <v>160.89949307000001</v>
      </c>
      <c r="AM283" s="137">
        <v>323.18996407999998</v>
      </c>
      <c r="AN283" s="137">
        <v>8.7589041095999995</v>
      </c>
      <c r="AO283" s="137">
        <v>242</v>
      </c>
      <c r="AQ283" s="148"/>
      <c r="AS283" s="150">
        <v>245</v>
      </c>
      <c r="AT283" s="137">
        <v>516.30186787000002</v>
      </c>
      <c r="AU283" s="137">
        <v>113.88233351</v>
      </c>
      <c r="AV283" s="137">
        <v>167.12045965999999</v>
      </c>
      <c r="AW283" s="137">
        <v>247.89961915000001</v>
      </c>
      <c r="AX283" s="137">
        <v>6.8191780821999997</v>
      </c>
      <c r="AY283" s="137">
        <v>59.064744044000001</v>
      </c>
      <c r="AZ283" s="137">
        <v>160.46860955</v>
      </c>
      <c r="BA283" s="137">
        <v>258.45229323000001</v>
      </c>
      <c r="BB283" s="137">
        <v>8.5205479452000006</v>
      </c>
      <c r="BC283" s="137">
        <v>228</v>
      </c>
      <c r="BE283" s="148"/>
    </row>
    <row r="284" spans="1:57">
      <c r="A284" s="148"/>
      <c r="C284" s="150">
        <v>246</v>
      </c>
      <c r="D284" s="137">
        <v>465.96285839000001</v>
      </c>
      <c r="E284" s="137">
        <v>95.291569304000006</v>
      </c>
      <c r="F284" s="137">
        <v>158.96597421000001</v>
      </c>
      <c r="G284" s="137">
        <v>213.97041043999999</v>
      </c>
      <c r="H284" s="137">
        <v>6.8191780821999997</v>
      </c>
      <c r="I284" s="137">
        <v>54.416045036</v>
      </c>
      <c r="J284" s="137">
        <v>191.18758811000001</v>
      </c>
      <c r="K284" s="137">
        <v>28.280926836999999</v>
      </c>
      <c r="L284" s="137">
        <v>7.2164383562000003</v>
      </c>
      <c r="M284" s="137">
        <v>231</v>
      </c>
      <c r="O284" s="148"/>
      <c r="Q284" s="150">
        <v>246</v>
      </c>
      <c r="R284" s="137">
        <v>483.36204715000002</v>
      </c>
      <c r="S284" s="137">
        <v>83.192884844000005</v>
      </c>
      <c r="T284" s="137">
        <v>159.82388506999999</v>
      </c>
      <c r="U284" s="137">
        <v>229.34506673000001</v>
      </c>
      <c r="V284" s="137">
        <v>6.8191780821999997</v>
      </c>
      <c r="W284" s="137">
        <v>59.047802134999998</v>
      </c>
      <c r="X284" s="137">
        <v>190.98868408000001</v>
      </c>
      <c r="Y284" s="137">
        <v>19.867077212000002</v>
      </c>
      <c r="Z284" s="137">
        <v>7.5671232877000003</v>
      </c>
      <c r="AA284" s="137">
        <v>348</v>
      </c>
      <c r="AC284" s="148"/>
      <c r="AE284" s="150">
        <v>246</v>
      </c>
      <c r="AF284" s="137">
        <v>515.74549176999994</v>
      </c>
      <c r="AG284" s="137">
        <v>113.86796209000001</v>
      </c>
      <c r="AH284" s="137">
        <v>174.58751569</v>
      </c>
      <c r="AI284" s="137">
        <v>247.46427714999999</v>
      </c>
      <c r="AJ284" s="137">
        <v>6.8191780821999997</v>
      </c>
      <c r="AK284" s="137">
        <v>59.352292691999999</v>
      </c>
      <c r="AL284" s="137">
        <v>160.78885625000001</v>
      </c>
      <c r="AM284" s="137">
        <v>322.81248952999999</v>
      </c>
      <c r="AN284" s="137">
        <v>8.7589041095999995</v>
      </c>
      <c r="AO284" s="137">
        <v>245</v>
      </c>
      <c r="AQ284" s="148"/>
      <c r="AS284" s="150">
        <v>246</v>
      </c>
      <c r="AT284" s="137">
        <v>511.11923288000003</v>
      </c>
      <c r="AU284" s="137">
        <v>113.65234004</v>
      </c>
      <c r="AV284" s="137">
        <v>167.04632784</v>
      </c>
      <c r="AW284" s="137">
        <v>247.40130522000001</v>
      </c>
      <c r="AX284" s="137">
        <v>6.8191780821999997</v>
      </c>
      <c r="AY284" s="137">
        <v>59.040120684999998</v>
      </c>
      <c r="AZ284" s="137">
        <v>160.35730441000001</v>
      </c>
      <c r="BA284" s="137">
        <v>257.82092383000003</v>
      </c>
      <c r="BB284" s="137">
        <v>8.5205479452000006</v>
      </c>
      <c r="BC284" s="137">
        <v>231</v>
      </c>
      <c r="BE284" s="148"/>
    </row>
    <row r="285" spans="1:57">
      <c r="A285" s="148"/>
      <c r="C285" s="150">
        <v>247</v>
      </c>
      <c r="D285" s="137">
        <v>461.43263601000001</v>
      </c>
      <c r="E285" s="137">
        <v>94.763657625999997</v>
      </c>
      <c r="F285" s="137">
        <v>158.64992125000001</v>
      </c>
      <c r="G285" s="137">
        <v>213.93560484</v>
      </c>
      <c r="H285" s="137">
        <v>6.8191780821999997</v>
      </c>
      <c r="I285" s="137">
        <v>54.392499260000001</v>
      </c>
      <c r="J285" s="137">
        <v>191.06797859</v>
      </c>
      <c r="K285" s="137">
        <v>27.936724651999999</v>
      </c>
      <c r="L285" s="137">
        <v>7.2164383562000003</v>
      </c>
      <c r="M285" s="137">
        <v>233</v>
      </c>
      <c r="O285" s="148"/>
      <c r="Q285" s="150">
        <v>247</v>
      </c>
      <c r="R285" s="137">
        <v>478.63438681000002</v>
      </c>
      <c r="S285" s="137">
        <v>82.746804245999996</v>
      </c>
      <c r="T285" s="137">
        <v>159.82388506999999</v>
      </c>
      <c r="U285" s="137">
        <v>228.89021966000001</v>
      </c>
      <c r="V285" s="137">
        <v>6.8191780821999997</v>
      </c>
      <c r="W285" s="137">
        <v>59.029362863000003</v>
      </c>
      <c r="X285" s="137">
        <v>190.86686062999999</v>
      </c>
      <c r="Y285" s="137">
        <v>19.557662184000002</v>
      </c>
      <c r="Z285" s="137">
        <v>7.5671232877000003</v>
      </c>
      <c r="AA285" s="137">
        <v>351</v>
      </c>
      <c r="AC285" s="148"/>
      <c r="AE285" s="150">
        <v>247</v>
      </c>
      <c r="AF285" s="137">
        <v>510.74680275999998</v>
      </c>
      <c r="AG285" s="137">
        <v>113.4484569</v>
      </c>
      <c r="AH285" s="137">
        <v>174.47398018999999</v>
      </c>
      <c r="AI285" s="137">
        <v>246.93258241999999</v>
      </c>
      <c r="AJ285" s="137">
        <v>6.8191780821999997</v>
      </c>
      <c r="AK285" s="137">
        <v>59.327457492000001</v>
      </c>
      <c r="AL285" s="137">
        <v>160.68237232000001</v>
      </c>
      <c r="AM285" s="137">
        <v>322.44293857000002</v>
      </c>
      <c r="AN285" s="137">
        <v>8.7589041095999995</v>
      </c>
      <c r="AO285" s="137">
        <v>248</v>
      </c>
      <c r="AQ285" s="148"/>
      <c r="AS285" s="150">
        <v>247</v>
      </c>
      <c r="AT285" s="137">
        <v>506.00493957999998</v>
      </c>
      <c r="AU285" s="137">
        <v>113.44094887</v>
      </c>
      <c r="AV285" s="137">
        <v>166.88280094999999</v>
      </c>
      <c r="AW285" s="137">
        <v>246.90544238999999</v>
      </c>
      <c r="AX285" s="137">
        <v>6.8191780821999997</v>
      </c>
      <c r="AY285" s="137">
        <v>59.015910030000001</v>
      </c>
      <c r="AZ285" s="137">
        <v>160.25042929</v>
      </c>
      <c r="BA285" s="137">
        <v>257.19860237</v>
      </c>
      <c r="BB285" s="137">
        <v>8.5205479452000006</v>
      </c>
      <c r="BC285" s="137">
        <v>233</v>
      </c>
      <c r="BE285" s="148"/>
    </row>
    <row r="286" spans="1:57">
      <c r="A286" s="148"/>
      <c r="C286" s="150">
        <v>248</v>
      </c>
      <c r="D286" s="137">
        <v>456.71154794</v>
      </c>
      <c r="E286" s="137">
        <v>94.472578364</v>
      </c>
      <c r="F286" s="137">
        <v>158.30907969</v>
      </c>
      <c r="G286" s="137">
        <v>213.87962110999999</v>
      </c>
      <c r="H286" s="137">
        <v>6.8191780821999997</v>
      </c>
      <c r="I286" s="137">
        <v>54.369357641999997</v>
      </c>
      <c r="J286" s="137">
        <v>190.95414739</v>
      </c>
      <c r="K286" s="137">
        <v>27.597709816999998</v>
      </c>
      <c r="L286" s="137">
        <v>7.2164383562000003</v>
      </c>
      <c r="M286" s="137">
        <v>236</v>
      </c>
      <c r="O286" s="148"/>
      <c r="Q286" s="150">
        <v>248</v>
      </c>
      <c r="R286" s="137">
        <v>474.09294216000001</v>
      </c>
      <c r="S286" s="137">
        <v>82.227218286999999</v>
      </c>
      <c r="T286" s="137">
        <v>159.67809285000001</v>
      </c>
      <c r="U286" s="137">
        <v>228.46845447000001</v>
      </c>
      <c r="V286" s="137">
        <v>6.8191780821999997</v>
      </c>
      <c r="W286" s="137">
        <v>59.011277294999999</v>
      </c>
      <c r="X286" s="137">
        <v>190.75078135999999</v>
      </c>
      <c r="Y286" s="137">
        <v>19.252931556</v>
      </c>
      <c r="Z286" s="137">
        <v>7.5671232877000003</v>
      </c>
      <c r="AA286" s="137">
        <v>354</v>
      </c>
      <c r="AC286" s="148"/>
      <c r="AE286" s="150">
        <v>248</v>
      </c>
      <c r="AF286" s="137">
        <v>505.93152908000002</v>
      </c>
      <c r="AG286" s="137">
        <v>112.85814954</v>
      </c>
      <c r="AH286" s="137">
        <v>174.26240655000001</v>
      </c>
      <c r="AI286" s="137">
        <v>246.48631269000001</v>
      </c>
      <c r="AJ286" s="137">
        <v>6.8191780821999997</v>
      </c>
      <c r="AK286" s="137">
        <v>59.303035299000001</v>
      </c>
      <c r="AL286" s="137">
        <v>160.58013296999999</v>
      </c>
      <c r="AM286" s="137">
        <v>322.08150978999998</v>
      </c>
      <c r="AN286" s="137">
        <v>8.7589041095999995</v>
      </c>
      <c r="AO286" s="137">
        <v>251</v>
      </c>
      <c r="AQ286" s="148"/>
      <c r="AS286" s="150">
        <v>248</v>
      </c>
      <c r="AT286" s="137">
        <v>500.87460048000003</v>
      </c>
      <c r="AU286" s="137">
        <v>113.21898177999999</v>
      </c>
      <c r="AV286" s="137">
        <v>166.70119842</v>
      </c>
      <c r="AW286" s="137">
        <v>246.45427691</v>
      </c>
      <c r="AX286" s="137">
        <v>6.8191780821999997</v>
      </c>
      <c r="AY286" s="137">
        <v>58.992120497000002</v>
      </c>
      <c r="AZ286" s="137">
        <v>160.14808102000001</v>
      </c>
      <c r="BA286" s="137">
        <v>256.58559808000001</v>
      </c>
      <c r="BB286" s="137">
        <v>8.5205479452000006</v>
      </c>
      <c r="BC286" s="137">
        <v>236</v>
      </c>
      <c r="BE286" s="148"/>
    </row>
    <row r="287" spans="1:57">
      <c r="A287" s="148"/>
      <c r="C287" s="150">
        <v>249</v>
      </c>
      <c r="D287" s="137">
        <v>452.07750795999999</v>
      </c>
      <c r="E287" s="137">
        <v>94.096612203999996</v>
      </c>
      <c r="F287" s="137">
        <v>157.95548787000001</v>
      </c>
      <c r="G287" s="137">
        <v>213.83422644999999</v>
      </c>
      <c r="H287" s="137">
        <v>6.8191780821999997</v>
      </c>
      <c r="I287" s="137">
        <v>54.346627980999997</v>
      </c>
      <c r="J287" s="137">
        <v>190.84620368</v>
      </c>
      <c r="K287" s="137">
        <v>27.264006059</v>
      </c>
      <c r="L287" s="137">
        <v>7.2164383562000003</v>
      </c>
      <c r="M287" s="137">
        <v>239</v>
      </c>
      <c r="O287" s="148"/>
      <c r="Q287" s="150">
        <v>249</v>
      </c>
      <c r="R287" s="137">
        <v>469.84418357999999</v>
      </c>
      <c r="S287" s="137">
        <v>81.647991919000006</v>
      </c>
      <c r="T287" s="137">
        <v>159.35485008000001</v>
      </c>
      <c r="U287" s="137">
        <v>227.99109417</v>
      </c>
      <c r="V287" s="137">
        <v>6.8191780821999997</v>
      </c>
      <c r="W287" s="137">
        <v>58.993550188</v>
      </c>
      <c r="X287" s="137">
        <v>190.64055292</v>
      </c>
      <c r="Y287" s="137">
        <v>18.953016364</v>
      </c>
      <c r="Z287" s="137">
        <v>7.5671232877000003</v>
      </c>
      <c r="AA287" s="137">
        <v>357</v>
      </c>
      <c r="AC287" s="148"/>
      <c r="AE287" s="150">
        <v>249</v>
      </c>
      <c r="AF287" s="137">
        <v>501.18337573000002</v>
      </c>
      <c r="AG287" s="137">
        <v>112.4412384</v>
      </c>
      <c r="AH287" s="137">
        <v>173.88033859000001</v>
      </c>
      <c r="AI287" s="137">
        <v>245.97002072999999</v>
      </c>
      <c r="AJ287" s="137">
        <v>6.8191780821999997</v>
      </c>
      <c r="AK287" s="137">
        <v>59.279034523</v>
      </c>
      <c r="AL287" s="137">
        <v>160.48222989000001</v>
      </c>
      <c r="AM287" s="137">
        <v>321.72840179000002</v>
      </c>
      <c r="AN287" s="137">
        <v>8.7589041095999995</v>
      </c>
      <c r="AO287" s="137">
        <v>254</v>
      </c>
      <c r="AQ287" s="148"/>
      <c r="AS287" s="150">
        <v>249</v>
      </c>
      <c r="AT287" s="137">
        <v>496.17503807000003</v>
      </c>
      <c r="AU287" s="137">
        <v>112.82888471</v>
      </c>
      <c r="AV287" s="137">
        <v>166.33047898000001</v>
      </c>
      <c r="AW287" s="137">
        <v>245.92958163</v>
      </c>
      <c r="AX287" s="137">
        <v>6.8191780821999997</v>
      </c>
      <c r="AY287" s="137">
        <v>58.968760502000002</v>
      </c>
      <c r="AZ287" s="137">
        <v>160.05035645999999</v>
      </c>
      <c r="BA287" s="137">
        <v>255.98218014</v>
      </c>
      <c r="BB287" s="137">
        <v>8.5205479452000006</v>
      </c>
      <c r="BC287" s="137">
        <v>238</v>
      </c>
      <c r="BE287" s="148"/>
    </row>
    <row r="288" spans="1:57">
      <c r="A288" s="148"/>
      <c r="C288" s="150">
        <v>250</v>
      </c>
      <c r="D288" s="137">
        <v>447.62515592</v>
      </c>
      <c r="E288" s="137">
        <v>93.637202746</v>
      </c>
      <c r="F288" s="137">
        <v>157.48525463999999</v>
      </c>
      <c r="G288" s="137">
        <v>213.80722856</v>
      </c>
      <c r="H288" s="137">
        <v>6.8191780821999997</v>
      </c>
      <c r="I288" s="137">
        <v>54.324318077000001</v>
      </c>
      <c r="J288" s="137">
        <v>190.74425661999999</v>
      </c>
      <c r="K288" s="137">
        <v>26.935737105000001</v>
      </c>
      <c r="L288" s="137">
        <v>7.2164383562000003</v>
      </c>
      <c r="M288" s="137">
        <v>241</v>
      </c>
      <c r="O288" s="148"/>
      <c r="Q288" s="150">
        <v>250</v>
      </c>
      <c r="R288" s="137">
        <v>465.39673636999999</v>
      </c>
      <c r="S288" s="137">
        <v>81.302472721000001</v>
      </c>
      <c r="T288" s="137">
        <v>158.83135118000001</v>
      </c>
      <c r="U288" s="137">
        <v>227.67897146999999</v>
      </c>
      <c r="V288" s="137">
        <v>6.8191780821999997</v>
      </c>
      <c r="W288" s="137">
        <v>58.976186298000002</v>
      </c>
      <c r="X288" s="137">
        <v>190.53628198000001</v>
      </c>
      <c r="Y288" s="137">
        <v>18.657979946000001</v>
      </c>
      <c r="Z288" s="137">
        <v>7.5671232877000003</v>
      </c>
      <c r="AA288" s="137">
        <v>360</v>
      </c>
      <c r="AC288" s="148"/>
      <c r="AE288" s="150">
        <v>250</v>
      </c>
      <c r="AF288" s="137">
        <v>496.21088703999999</v>
      </c>
      <c r="AG288" s="137">
        <v>111.93337642</v>
      </c>
      <c r="AH288" s="137">
        <v>173.47265684999999</v>
      </c>
      <c r="AI288" s="137">
        <v>245.79462871999999</v>
      </c>
      <c r="AJ288" s="137">
        <v>6.8191780821999997</v>
      </c>
      <c r="AK288" s="137">
        <v>59.255463571</v>
      </c>
      <c r="AL288" s="137">
        <v>160.38875476999999</v>
      </c>
      <c r="AM288" s="137">
        <v>321.38381318</v>
      </c>
      <c r="AN288" s="137">
        <v>8.7589041095999995</v>
      </c>
      <c r="AO288" s="137">
        <v>257</v>
      </c>
      <c r="AQ288" s="148"/>
      <c r="AS288" s="150">
        <v>250</v>
      </c>
      <c r="AT288" s="137">
        <v>491.39316943</v>
      </c>
      <c r="AU288" s="137">
        <v>112.32635956</v>
      </c>
      <c r="AV288" s="137">
        <v>165.84746530000001</v>
      </c>
      <c r="AW288" s="137">
        <v>245.71191490000001</v>
      </c>
      <c r="AX288" s="137">
        <v>6.8191780821999997</v>
      </c>
      <c r="AY288" s="137">
        <v>58.945838463000001</v>
      </c>
      <c r="AZ288" s="137">
        <v>159.95735245</v>
      </c>
      <c r="BA288" s="137">
        <v>255.38861778</v>
      </c>
      <c r="BB288" s="137">
        <v>8.5205479452000006</v>
      </c>
      <c r="BC288" s="137">
        <v>241</v>
      </c>
      <c r="BE288" s="148"/>
    </row>
    <row r="289" spans="1:57">
      <c r="A289" s="148"/>
      <c r="C289" s="150">
        <v>251</v>
      </c>
      <c r="D289" s="137">
        <v>443.48766642999999</v>
      </c>
      <c r="E289" s="137">
        <v>93.032314313000001</v>
      </c>
      <c r="F289" s="137">
        <v>156.88243138000001</v>
      </c>
      <c r="G289" s="137">
        <v>213.74343712000001</v>
      </c>
      <c r="H289" s="137">
        <v>6.8191780821999997</v>
      </c>
      <c r="I289" s="137">
        <v>54.302435729000003</v>
      </c>
      <c r="J289" s="137">
        <v>190.64841537999999</v>
      </c>
      <c r="K289" s="137">
        <v>26.613026682000001</v>
      </c>
      <c r="L289" s="137">
        <v>7.2164383562000003</v>
      </c>
      <c r="M289" s="137">
        <v>244</v>
      </c>
      <c r="O289" s="148"/>
      <c r="Q289" s="150">
        <v>251</v>
      </c>
      <c r="R289" s="137">
        <v>460.85557582000001</v>
      </c>
      <c r="S289" s="137">
        <v>80.839869824000004</v>
      </c>
      <c r="T289" s="137">
        <v>158.3447602</v>
      </c>
      <c r="U289" s="137">
        <v>227.54073787999999</v>
      </c>
      <c r="V289" s="137">
        <v>6.8191780821999997</v>
      </c>
      <c r="W289" s="137">
        <v>58.959190378000002</v>
      </c>
      <c r="X289" s="137">
        <v>190.43807519999999</v>
      </c>
      <c r="Y289" s="137">
        <v>18.36791715</v>
      </c>
      <c r="Z289" s="137">
        <v>7.5671232877000003</v>
      </c>
      <c r="AA289" s="137">
        <v>363</v>
      </c>
      <c r="AC289" s="148"/>
      <c r="AE289" s="150">
        <v>251</v>
      </c>
      <c r="AF289" s="137">
        <v>491.35903540999999</v>
      </c>
      <c r="AG289" s="137">
        <v>111.30632719</v>
      </c>
      <c r="AH289" s="137">
        <v>173.06352530000001</v>
      </c>
      <c r="AI289" s="137">
        <v>245.61923672</v>
      </c>
      <c r="AJ289" s="137">
        <v>6.8191780821999997</v>
      </c>
      <c r="AK289" s="137">
        <v>59.232330853000001</v>
      </c>
      <c r="AL289" s="137">
        <v>160.29979929000001</v>
      </c>
      <c r="AM289" s="137">
        <v>321.04794256000002</v>
      </c>
      <c r="AN289" s="137">
        <v>8.7589041095999995</v>
      </c>
      <c r="AO289" s="137">
        <v>260</v>
      </c>
      <c r="AQ289" s="148"/>
      <c r="AS289" s="150">
        <v>251</v>
      </c>
      <c r="AT289" s="137">
        <v>486.58811768999999</v>
      </c>
      <c r="AU289" s="137">
        <v>111.80121435</v>
      </c>
      <c r="AV289" s="137">
        <v>165.37210590999999</v>
      </c>
      <c r="AW289" s="137">
        <v>245.53239704999999</v>
      </c>
      <c r="AX289" s="137">
        <v>6.8191780821999997</v>
      </c>
      <c r="AY289" s="137">
        <v>58.923362795999999</v>
      </c>
      <c r="AZ289" s="137">
        <v>159.86916582999999</v>
      </c>
      <c r="BA289" s="137">
        <v>254.80518018999999</v>
      </c>
      <c r="BB289" s="137">
        <v>8.5205479452000006</v>
      </c>
      <c r="BC289" s="137">
        <v>244</v>
      </c>
      <c r="BE289" s="148"/>
    </row>
    <row r="290" spans="1:57">
      <c r="A290" s="148"/>
      <c r="C290" s="150">
        <v>252</v>
      </c>
      <c r="D290" s="137">
        <v>438.90014083</v>
      </c>
      <c r="E290" s="137">
        <v>92.481037786000002</v>
      </c>
      <c r="F290" s="137">
        <v>156.65777226</v>
      </c>
      <c r="G290" s="137">
        <v>213.69790574000001</v>
      </c>
      <c r="H290" s="137">
        <v>6.8191780821999997</v>
      </c>
      <c r="I290" s="137">
        <v>54.280988739000001</v>
      </c>
      <c r="J290" s="137">
        <v>190.55878913999999</v>
      </c>
      <c r="K290" s="137">
        <v>26.295998516000001</v>
      </c>
      <c r="L290" s="137">
        <v>7.2164383562000003</v>
      </c>
      <c r="M290" s="137">
        <v>246</v>
      </c>
      <c r="O290" s="148"/>
      <c r="Q290" s="150">
        <v>252</v>
      </c>
      <c r="R290" s="137">
        <v>456.31772053999998</v>
      </c>
      <c r="S290" s="137">
        <v>80.340069779000004</v>
      </c>
      <c r="T290" s="137">
        <v>157.89206110000001</v>
      </c>
      <c r="U290" s="137">
        <v>227.40250429</v>
      </c>
      <c r="V290" s="137">
        <v>6.8191780821999997</v>
      </c>
      <c r="W290" s="137">
        <v>58.942567187000002</v>
      </c>
      <c r="X290" s="137">
        <v>190.34603924000001</v>
      </c>
      <c r="Y290" s="137">
        <v>18.082924786</v>
      </c>
      <c r="Z290" s="137">
        <v>7.5671232877000003</v>
      </c>
      <c r="AA290" s="137">
        <v>366</v>
      </c>
      <c r="AC290" s="148"/>
      <c r="AE290" s="150">
        <v>252</v>
      </c>
      <c r="AF290" s="137">
        <v>486.65512159999997</v>
      </c>
      <c r="AG290" s="137">
        <v>110.73446253</v>
      </c>
      <c r="AH290" s="137">
        <v>172.47777531</v>
      </c>
      <c r="AI290" s="137">
        <v>245.41734076</v>
      </c>
      <c r="AJ290" s="137">
        <v>6.8191780821999997</v>
      </c>
      <c r="AK290" s="137">
        <v>59.209644777999998</v>
      </c>
      <c r="AL290" s="137">
        <v>160.21545515</v>
      </c>
      <c r="AM290" s="137">
        <v>320.72098853</v>
      </c>
      <c r="AN290" s="137">
        <v>8.7589041095999995</v>
      </c>
      <c r="AO290" s="137">
        <v>263</v>
      </c>
      <c r="AQ290" s="148"/>
      <c r="AS290" s="150">
        <v>252</v>
      </c>
      <c r="AT290" s="137">
        <v>481.81123901000001</v>
      </c>
      <c r="AU290" s="137">
        <v>111.22804809</v>
      </c>
      <c r="AV290" s="137">
        <v>164.93428089</v>
      </c>
      <c r="AW290" s="137">
        <v>245.33519279999999</v>
      </c>
      <c r="AX290" s="137">
        <v>6.8191780821999997</v>
      </c>
      <c r="AY290" s="137">
        <v>58.901341918</v>
      </c>
      <c r="AZ290" s="137">
        <v>159.78589346000001</v>
      </c>
      <c r="BA290" s="137">
        <v>254.23213656999999</v>
      </c>
      <c r="BB290" s="137">
        <v>8.5205479452000006</v>
      </c>
      <c r="BC290" s="137">
        <v>246</v>
      </c>
      <c r="BE290" s="148"/>
    </row>
    <row r="291" spans="1:57">
      <c r="A291" s="148"/>
      <c r="C291" s="150">
        <v>253</v>
      </c>
      <c r="D291" s="137">
        <v>434.72580422999999</v>
      </c>
      <c r="E291" s="137">
        <v>92.030818236000002</v>
      </c>
      <c r="F291" s="137">
        <v>155.92064081999999</v>
      </c>
      <c r="G291" s="137">
        <v>213.65060070999999</v>
      </c>
      <c r="H291" s="137">
        <v>6.8191780821999997</v>
      </c>
      <c r="I291" s="137">
        <v>54.259984904</v>
      </c>
      <c r="J291" s="137">
        <v>190.47548705</v>
      </c>
      <c r="K291" s="137">
        <v>25.984776334999999</v>
      </c>
      <c r="L291" s="137">
        <v>7.2164383562000003</v>
      </c>
      <c r="M291" s="137">
        <v>249</v>
      </c>
      <c r="O291" s="148"/>
      <c r="Q291" s="150">
        <v>253</v>
      </c>
      <c r="R291" s="137">
        <v>451.86021741000002</v>
      </c>
      <c r="S291" s="137">
        <v>79.978445824000005</v>
      </c>
      <c r="T291" s="137">
        <v>157.19111523999999</v>
      </c>
      <c r="U291" s="137">
        <v>227.29398922999999</v>
      </c>
      <c r="V291" s="137">
        <v>6.8191780821999997</v>
      </c>
      <c r="W291" s="137">
        <v>58.926321479000002</v>
      </c>
      <c r="X291" s="137">
        <v>190.26028077999999</v>
      </c>
      <c r="Y291" s="137">
        <v>17.803099661000001</v>
      </c>
      <c r="Z291" s="137">
        <v>7.5671232877000003</v>
      </c>
      <c r="AA291" s="137">
        <v>369</v>
      </c>
      <c r="AC291" s="148"/>
      <c r="AE291" s="150">
        <v>253</v>
      </c>
      <c r="AF291" s="137">
        <v>481.95841080000002</v>
      </c>
      <c r="AG291" s="137">
        <v>110.1578365</v>
      </c>
      <c r="AH291" s="137">
        <v>171.85387083000001</v>
      </c>
      <c r="AI291" s="137">
        <v>245.25115765000001</v>
      </c>
      <c r="AJ291" s="137">
        <v>6.8191780821999997</v>
      </c>
      <c r="AK291" s="137">
        <v>59.187413755000001</v>
      </c>
      <c r="AL291" s="137">
        <v>160.13581404999999</v>
      </c>
      <c r="AM291" s="137">
        <v>320.40314969999997</v>
      </c>
      <c r="AN291" s="137">
        <v>8.7589041095999995</v>
      </c>
      <c r="AO291" s="137">
        <v>266</v>
      </c>
      <c r="AQ291" s="148"/>
      <c r="AS291" s="150">
        <v>253</v>
      </c>
      <c r="AT291" s="137">
        <v>477.47262075999998</v>
      </c>
      <c r="AU291" s="137">
        <v>110.33263885</v>
      </c>
      <c r="AV291" s="137">
        <v>164.38367772999999</v>
      </c>
      <c r="AW291" s="137">
        <v>245.13474926000001</v>
      </c>
      <c r="AX291" s="137">
        <v>6.8191780821999997</v>
      </c>
      <c r="AY291" s="137">
        <v>58.879784246</v>
      </c>
      <c r="AZ291" s="137">
        <v>159.70763217000001</v>
      </c>
      <c r="BA291" s="137">
        <v>253.66975614</v>
      </c>
      <c r="BB291" s="137">
        <v>8.5205479452000006</v>
      </c>
      <c r="BC291" s="137">
        <v>249</v>
      </c>
      <c r="BE291" s="148"/>
    </row>
    <row r="292" spans="1:57">
      <c r="A292" s="148"/>
      <c r="C292" s="150">
        <v>254</v>
      </c>
      <c r="D292" s="137">
        <v>430.21650448000003</v>
      </c>
      <c r="E292" s="137">
        <v>91.597855576000001</v>
      </c>
      <c r="F292" s="137">
        <v>155.50725327000001</v>
      </c>
      <c r="G292" s="137">
        <v>213.59725804999999</v>
      </c>
      <c r="H292" s="137">
        <v>6.8191780821999997</v>
      </c>
      <c r="I292" s="137">
        <v>54.239432026000003</v>
      </c>
      <c r="J292" s="137">
        <v>190.39861829</v>
      </c>
      <c r="K292" s="137">
        <v>25.679483865000002</v>
      </c>
      <c r="L292" s="137">
        <v>7.2164383562000003</v>
      </c>
      <c r="M292" s="137">
        <v>251</v>
      </c>
      <c r="O292" s="148"/>
      <c r="Q292" s="150">
        <v>254</v>
      </c>
      <c r="R292" s="137">
        <v>447.55729180999998</v>
      </c>
      <c r="S292" s="137">
        <v>79.385444540999998</v>
      </c>
      <c r="T292" s="137">
        <v>156.59972083</v>
      </c>
      <c r="U292" s="137">
        <v>227.15272250999999</v>
      </c>
      <c r="V292" s="137">
        <v>6.8191780821999997</v>
      </c>
      <c r="W292" s="137">
        <v>58.910458009999999</v>
      </c>
      <c r="X292" s="137">
        <v>190.18090645999999</v>
      </c>
      <c r="Y292" s="137">
        <v>17.528538583</v>
      </c>
      <c r="Z292" s="137">
        <v>7.5671232877000003</v>
      </c>
      <c r="AA292" s="137">
        <v>372</v>
      </c>
      <c r="AC292" s="148"/>
      <c r="AE292" s="150">
        <v>254</v>
      </c>
      <c r="AF292" s="137">
        <v>477.33446127000002</v>
      </c>
      <c r="AG292" s="137">
        <v>109.53394881</v>
      </c>
      <c r="AH292" s="137">
        <v>171.22417469999999</v>
      </c>
      <c r="AI292" s="137">
        <v>245.0652666</v>
      </c>
      <c r="AJ292" s="137">
        <v>6.8191780821999997</v>
      </c>
      <c r="AK292" s="137">
        <v>59.165646193000001</v>
      </c>
      <c r="AL292" s="137">
        <v>160.06096765999999</v>
      </c>
      <c r="AM292" s="137">
        <v>320.09462466000002</v>
      </c>
      <c r="AN292" s="137">
        <v>8.7589041095999995</v>
      </c>
      <c r="AO292" s="137">
        <v>269</v>
      </c>
      <c r="AQ292" s="148"/>
      <c r="AS292" s="150">
        <v>254</v>
      </c>
      <c r="AT292" s="137">
        <v>472.99198117999998</v>
      </c>
      <c r="AU292" s="137">
        <v>109.71956254</v>
      </c>
      <c r="AV292" s="137">
        <v>163.68963823999999</v>
      </c>
      <c r="AW292" s="137">
        <v>244.93743044000001</v>
      </c>
      <c r="AX292" s="137">
        <v>6.8191780821999997</v>
      </c>
      <c r="AY292" s="137">
        <v>58.858698197999999</v>
      </c>
      <c r="AZ292" s="137">
        <v>159.63447880999999</v>
      </c>
      <c r="BA292" s="137">
        <v>253.11830810000001</v>
      </c>
      <c r="BB292" s="137">
        <v>8.5205479452000006</v>
      </c>
      <c r="BC292" s="137">
        <v>251</v>
      </c>
      <c r="BE292" s="148"/>
    </row>
    <row r="293" spans="1:57">
      <c r="A293" s="148"/>
      <c r="C293" s="150">
        <v>255</v>
      </c>
      <c r="D293" s="137">
        <v>425.88136793000001</v>
      </c>
      <c r="E293" s="137">
        <v>91.131921711000004</v>
      </c>
      <c r="F293" s="137">
        <v>155.04690069</v>
      </c>
      <c r="G293" s="137">
        <v>213.44968842</v>
      </c>
      <c r="H293" s="137">
        <v>6.8191780821999997</v>
      </c>
      <c r="I293" s="137">
        <v>54.219337903000003</v>
      </c>
      <c r="J293" s="137">
        <v>190.32829203</v>
      </c>
      <c r="K293" s="137">
        <v>25.380244832999999</v>
      </c>
      <c r="L293" s="137">
        <v>7.2164383562000003</v>
      </c>
      <c r="M293" s="137">
        <v>254</v>
      </c>
      <c r="O293" s="148"/>
      <c r="Q293" s="150">
        <v>255</v>
      </c>
      <c r="R293" s="137">
        <v>443.11564983</v>
      </c>
      <c r="S293" s="137">
        <v>78.808485099999999</v>
      </c>
      <c r="T293" s="137">
        <v>156.23360695</v>
      </c>
      <c r="U293" s="137">
        <v>226.90884980000001</v>
      </c>
      <c r="V293" s="137">
        <v>6.8191780821999997</v>
      </c>
      <c r="W293" s="137">
        <v>58.894981536000003</v>
      </c>
      <c r="X293" s="137">
        <v>190.10802296</v>
      </c>
      <c r="Y293" s="137">
        <v>17.259338361000001</v>
      </c>
      <c r="Z293" s="137">
        <v>7.5671232877000003</v>
      </c>
      <c r="AA293" s="137">
        <v>375</v>
      </c>
      <c r="AC293" s="148"/>
      <c r="AE293" s="150">
        <v>255</v>
      </c>
      <c r="AF293" s="137">
        <v>472.76134302999998</v>
      </c>
      <c r="AG293" s="137">
        <v>108.75115235</v>
      </c>
      <c r="AH293" s="137">
        <v>170.70704818999999</v>
      </c>
      <c r="AI293" s="137">
        <v>244.87488339999999</v>
      </c>
      <c r="AJ293" s="137">
        <v>6.8191780821999997</v>
      </c>
      <c r="AK293" s="137">
        <v>59.144350500000002</v>
      </c>
      <c r="AL293" s="137">
        <v>159.99100769</v>
      </c>
      <c r="AM293" s="137">
        <v>319.79561202000002</v>
      </c>
      <c r="AN293" s="137">
        <v>8.7589041095999995</v>
      </c>
      <c r="AO293" s="137">
        <v>272</v>
      </c>
      <c r="AQ293" s="148"/>
      <c r="AS293" s="150">
        <v>255</v>
      </c>
      <c r="AT293" s="137">
        <v>468.54373446</v>
      </c>
      <c r="AU293" s="137">
        <v>108.98756349</v>
      </c>
      <c r="AV293" s="137">
        <v>163.12599549999999</v>
      </c>
      <c r="AW293" s="137">
        <v>244.69624475000001</v>
      </c>
      <c r="AX293" s="137">
        <v>6.8191780821999997</v>
      </c>
      <c r="AY293" s="137">
        <v>58.838092189999998</v>
      </c>
      <c r="AZ293" s="137">
        <v>159.56653023000001</v>
      </c>
      <c r="BA293" s="137">
        <v>252.57806166</v>
      </c>
      <c r="BB293" s="137">
        <v>8.5205479452000006</v>
      </c>
      <c r="BC293" s="137">
        <v>254</v>
      </c>
      <c r="BE293" s="148"/>
    </row>
    <row r="294" spans="1:57">
      <c r="A294" s="148"/>
      <c r="C294" s="150">
        <v>256</v>
      </c>
      <c r="D294" s="137">
        <v>421.43340769999998</v>
      </c>
      <c r="E294" s="137">
        <v>90.704147516000006</v>
      </c>
      <c r="F294" s="137">
        <v>154.56953554</v>
      </c>
      <c r="G294" s="137">
        <v>213.39379536999999</v>
      </c>
      <c r="H294" s="137">
        <v>6.8191780821999997</v>
      </c>
      <c r="I294" s="137">
        <v>54.199710336000003</v>
      </c>
      <c r="J294" s="137">
        <v>190.26461742999999</v>
      </c>
      <c r="K294" s="137">
        <v>25.087182966</v>
      </c>
      <c r="L294" s="137">
        <v>7.2164383562000003</v>
      </c>
      <c r="M294" s="137">
        <v>256</v>
      </c>
      <c r="O294" s="148"/>
      <c r="Q294" s="150">
        <v>256</v>
      </c>
      <c r="R294" s="137">
        <v>438.26371943999999</v>
      </c>
      <c r="S294" s="137">
        <v>78.535437324</v>
      </c>
      <c r="T294" s="137">
        <v>155.92489248000001</v>
      </c>
      <c r="U294" s="137">
        <v>226.71395443</v>
      </c>
      <c r="V294" s="137">
        <v>6.8191780821999997</v>
      </c>
      <c r="W294" s="137">
        <v>58.879896813000002</v>
      </c>
      <c r="X294" s="137">
        <v>190.04173693999999</v>
      </c>
      <c r="Y294" s="137">
        <v>16.995595804000001</v>
      </c>
      <c r="Z294" s="137">
        <v>7.5671232877000003</v>
      </c>
      <c r="AA294" s="137">
        <v>378</v>
      </c>
      <c r="AC294" s="148"/>
      <c r="AE294" s="150">
        <v>256</v>
      </c>
      <c r="AF294" s="137">
        <v>468.02880808999998</v>
      </c>
      <c r="AG294" s="137">
        <v>108.17743059</v>
      </c>
      <c r="AH294" s="137">
        <v>170.21714087999999</v>
      </c>
      <c r="AI294" s="137">
        <v>244.60762298</v>
      </c>
      <c r="AJ294" s="137">
        <v>6.8191780821999997</v>
      </c>
      <c r="AK294" s="137">
        <v>59.123535085999997</v>
      </c>
      <c r="AL294" s="137">
        <v>159.92602582000001</v>
      </c>
      <c r="AM294" s="137">
        <v>319.50631038</v>
      </c>
      <c r="AN294" s="137">
        <v>8.7589041095999995</v>
      </c>
      <c r="AO294" s="137">
        <v>275</v>
      </c>
      <c r="AQ294" s="148"/>
      <c r="AS294" s="150">
        <v>256</v>
      </c>
      <c r="AT294" s="137">
        <v>463.59412901000002</v>
      </c>
      <c r="AU294" s="137">
        <v>108.76531676</v>
      </c>
      <c r="AV294" s="137">
        <v>162.60146624000001</v>
      </c>
      <c r="AW294" s="137">
        <v>244.40755199</v>
      </c>
      <c r="AX294" s="137">
        <v>6.8191780821999997</v>
      </c>
      <c r="AY294" s="137">
        <v>58.817974638999999</v>
      </c>
      <c r="AZ294" s="137">
        <v>159.50388326999999</v>
      </c>
      <c r="BA294" s="137">
        <v>252.04928601</v>
      </c>
      <c r="BB294" s="137">
        <v>8.5205479452000006</v>
      </c>
      <c r="BC294" s="137">
        <v>256</v>
      </c>
      <c r="BE294" s="148"/>
    </row>
    <row r="295" spans="1:57">
      <c r="A295" s="148"/>
      <c r="C295" s="150">
        <v>257</v>
      </c>
      <c r="D295" s="137">
        <v>416.77601702999999</v>
      </c>
      <c r="E295" s="137">
        <v>90.404050417999997</v>
      </c>
      <c r="F295" s="137">
        <v>154.16061762999999</v>
      </c>
      <c r="G295" s="137">
        <v>213.35120843000001</v>
      </c>
      <c r="H295" s="137">
        <v>6.8191780821999997</v>
      </c>
      <c r="I295" s="137">
        <v>54.180557124000003</v>
      </c>
      <c r="J295" s="137">
        <v>190.20770367</v>
      </c>
      <c r="K295" s="137">
        <v>24.800421991</v>
      </c>
      <c r="L295" s="137">
        <v>7.2164383562000003</v>
      </c>
      <c r="M295" s="137">
        <v>259</v>
      </c>
      <c r="O295" s="148"/>
      <c r="Q295" s="150">
        <v>257</v>
      </c>
      <c r="R295" s="137">
        <v>433.85244179</v>
      </c>
      <c r="S295" s="137">
        <v>77.969186680000007</v>
      </c>
      <c r="T295" s="137">
        <v>155.40781340999999</v>
      </c>
      <c r="U295" s="137">
        <v>226.57997377000001</v>
      </c>
      <c r="V295" s="137">
        <v>6.8191780821999997</v>
      </c>
      <c r="W295" s="137">
        <v>58.865208596000002</v>
      </c>
      <c r="X295" s="137">
        <v>189.98215504999999</v>
      </c>
      <c r="Y295" s="137">
        <v>16.737407718</v>
      </c>
      <c r="Z295" s="137">
        <v>7.5671232877000003</v>
      </c>
      <c r="AA295" s="137">
        <v>381</v>
      </c>
      <c r="AC295" s="148"/>
      <c r="AE295" s="150">
        <v>257</v>
      </c>
      <c r="AF295" s="137">
        <v>463.12501172999998</v>
      </c>
      <c r="AG295" s="137">
        <v>107.74831820999999</v>
      </c>
      <c r="AH295" s="137">
        <v>169.64381225</v>
      </c>
      <c r="AI295" s="137">
        <v>244.45043594000001</v>
      </c>
      <c r="AJ295" s="137">
        <v>6.8191780821999997</v>
      </c>
      <c r="AK295" s="137">
        <v>59.103208359999996</v>
      </c>
      <c r="AL295" s="137">
        <v>159.86611374</v>
      </c>
      <c r="AM295" s="137">
        <v>319.22691834</v>
      </c>
      <c r="AN295" s="137">
        <v>8.7589041095999995</v>
      </c>
      <c r="AO295" s="137">
        <v>278</v>
      </c>
      <c r="AQ295" s="148"/>
      <c r="AS295" s="150">
        <v>257</v>
      </c>
      <c r="AT295" s="137">
        <v>458.58961771999998</v>
      </c>
      <c r="AU295" s="137">
        <v>108.39232735</v>
      </c>
      <c r="AV295" s="137">
        <v>162.17582565000001</v>
      </c>
      <c r="AW295" s="137">
        <v>244.22561909000001</v>
      </c>
      <c r="AX295" s="137">
        <v>6.8191780821999997</v>
      </c>
      <c r="AY295" s="137">
        <v>58.798353962</v>
      </c>
      <c r="AZ295" s="137">
        <v>159.44663478000001</v>
      </c>
      <c r="BA295" s="137">
        <v>251.53225037999999</v>
      </c>
      <c r="BB295" s="137">
        <v>8.5205479452000006</v>
      </c>
      <c r="BC295" s="137">
        <v>259</v>
      </c>
      <c r="BE295" s="148"/>
    </row>
    <row r="296" spans="1:57">
      <c r="A296" s="148"/>
      <c r="C296" s="150">
        <v>258</v>
      </c>
      <c r="D296" s="137">
        <v>412.39351283000002</v>
      </c>
      <c r="E296" s="137">
        <v>89.959860324999994</v>
      </c>
      <c r="F296" s="137">
        <v>153.62090624999999</v>
      </c>
      <c r="G296" s="137">
        <v>213.30862149000001</v>
      </c>
      <c r="H296" s="137">
        <v>6.8191780821999997</v>
      </c>
      <c r="I296" s="137">
        <v>54.161886066000001</v>
      </c>
      <c r="J296" s="137">
        <v>190.15765991000001</v>
      </c>
      <c r="K296" s="137">
        <v>24.520689991000001</v>
      </c>
      <c r="L296" s="137">
        <v>7.2164383562000003</v>
      </c>
      <c r="M296" s="137">
        <v>261</v>
      </c>
      <c r="O296" s="148"/>
      <c r="Q296" s="150">
        <v>258</v>
      </c>
      <c r="R296" s="137">
        <v>429.08780333999999</v>
      </c>
      <c r="S296" s="137">
        <v>77.719017248</v>
      </c>
      <c r="T296" s="137">
        <v>154.92801392999999</v>
      </c>
      <c r="U296" s="137">
        <v>226.44599310999999</v>
      </c>
      <c r="V296" s="137">
        <v>6.8191780821999997</v>
      </c>
      <c r="W296" s="137">
        <v>58.850921640999999</v>
      </c>
      <c r="X296" s="137">
        <v>189.92938397</v>
      </c>
      <c r="Y296" s="137">
        <v>16.484870912000002</v>
      </c>
      <c r="Z296" s="137">
        <v>7.5671232877000003</v>
      </c>
      <c r="AA296" s="137">
        <v>384</v>
      </c>
      <c r="AC296" s="148"/>
      <c r="AE296" s="150">
        <v>258</v>
      </c>
      <c r="AF296" s="137">
        <v>458.24054726000003</v>
      </c>
      <c r="AG296" s="137">
        <v>107.1786201</v>
      </c>
      <c r="AH296" s="137">
        <v>169.18548268000001</v>
      </c>
      <c r="AI296" s="137">
        <v>244.29950367999999</v>
      </c>
      <c r="AJ296" s="137">
        <v>6.8191780821999997</v>
      </c>
      <c r="AK296" s="137">
        <v>59.08337873</v>
      </c>
      <c r="AL296" s="137">
        <v>159.81136314</v>
      </c>
      <c r="AM296" s="137">
        <v>318.95763450999999</v>
      </c>
      <c r="AN296" s="137">
        <v>8.7589041095999995</v>
      </c>
      <c r="AO296" s="137">
        <v>281</v>
      </c>
      <c r="AQ296" s="148"/>
      <c r="AS296" s="150">
        <v>258</v>
      </c>
      <c r="AT296" s="137">
        <v>453.52179679</v>
      </c>
      <c r="AU296" s="137">
        <v>108.05229232000001</v>
      </c>
      <c r="AV296" s="137">
        <v>161.78054032</v>
      </c>
      <c r="AW296" s="137">
        <v>244.04368618999999</v>
      </c>
      <c r="AX296" s="137">
        <v>6.8191780821999997</v>
      </c>
      <c r="AY296" s="137">
        <v>58.779238577000001</v>
      </c>
      <c r="AZ296" s="137">
        <v>159.39488159000001</v>
      </c>
      <c r="BA296" s="137">
        <v>251.02722395000001</v>
      </c>
      <c r="BB296" s="137">
        <v>8.5205479452000006</v>
      </c>
      <c r="BC296" s="137">
        <v>261</v>
      </c>
      <c r="BE296" s="148"/>
    </row>
    <row r="297" spans="1:57">
      <c r="A297" s="148"/>
      <c r="C297" s="150">
        <v>259</v>
      </c>
      <c r="D297" s="137">
        <v>407.92350477000002</v>
      </c>
      <c r="E297" s="137">
        <v>89.552181150999999</v>
      </c>
      <c r="F297" s="137">
        <v>153.20194844</v>
      </c>
      <c r="G297" s="137">
        <v>213.19627389999999</v>
      </c>
      <c r="H297" s="137">
        <v>6.8191780821999997</v>
      </c>
      <c r="I297" s="137">
        <v>54.143704964000001</v>
      </c>
      <c r="J297" s="137">
        <v>190.11459531</v>
      </c>
      <c r="K297" s="137">
        <v>24.253208559000001</v>
      </c>
      <c r="L297" s="137">
        <v>7.2164383562000003</v>
      </c>
      <c r="M297" s="137">
        <v>264</v>
      </c>
      <c r="O297" s="148"/>
      <c r="Q297" s="150">
        <v>259</v>
      </c>
      <c r="R297" s="137">
        <v>424.77099792000001</v>
      </c>
      <c r="S297" s="137">
        <v>77.137644121999998</v>
      </c>
      <c r="T297" s="137">
        <v>154.33158513000001</v>
      </c>
      <c r="U297" s="137">
        <v>226.31201246000001</v>
      </c>
      <c r="V297" s="137">
        <v>6.8191780821999997</v>
      </c>
      <c r="W297" s="137">
        <v>58.837040703</v>
      </c>
      <c r="X297" s="137">
        <v>189.88353036000001</v>
      </c>
      <c r="Y297" s="137">
        <v>16.238082195</v>
      </c>
      <c r="Z297" s="137">
        <v>7.5671232877000003</v>
      </c>
      <c r="AA297" s="137">
        <v>387</v>
      </c>
      <c r="AC297" s="148"/>
      <c r="AE297" s="150">
        <v>259</v>
      </c>
      <c r="AF297" s="137">
        <v>453.08198599999997</v>
      </c>
      <c r="AG297" s="137">
        <v>106.77641425</v>
      </c>
      <c r="AH297" s="137">
        <v>168.83126795999999</v>
      </c>
      <c r="AI297" s="137">
        <v>244.15106109999999</v>
      </c>
      <c r="AJ297" s="137">
        <v>6.8191780821999997</v>
      </c>
      <c r="AK297" s="137">
        <v>59.064054605000003</v>
      </c>
      <c r="AL297" s="137">
        <v>159.76186572</v>
      </c>
      <c r="AM297" s="137">
        <v>318.69865748000001</v>
      </c>
      <c r="AN297" s="137">
        <v>8.7589041095999995</v>
      </c>
      <c r="AO297" s="137">
        <v>284</v>
      </c>
      <c r="AQ297" s="148"/>
      <c r="AS297" s="150">
        <v>259</v>
      </c>
      <c r="AT297" s="137">
        <v>448.60964397999999</v>
      </c>
      <c r="AU297" s="137">
        <v>107.52640134000001</v>
      </c>
      <c r="AV297" s="137">
        <v>161.41544281</v>
      </c>
      <c r="AW297" s="137">
        <v>243.86175327999999</v>
      </c>
      <c r="AX297" s="137">
        <v>6.8191780821999997</v>
      </c>
      <c r="AY297" s="137">
        <v>58.760636900000002</v>
      </c>
      <c r="AZ297" s="137">
        <v>159.34872057000001</v>
      </c>
      <c r="BA297" s="137">
        <v>250.53447593999999</v>
      </c>
      <c r="BB297" s="137">
        <v>8.5205479452000006</v>
      </c>
      <c r="BC297" s="137">
        <v>264</v>
      </c>
      <c r="BE297" s="148"/>
    </row>
    <row r="298" spans="1:57">
      <c r="A298" s="148"/>
      <c r="C298" s="150">
        <v>260</v>
      </c>
      <c r="D298" s="137">
        <v>403.67594824000003</v>
      </c>
      <c r="E298" s="137">
        <v>89.211657625000001</v>
      </c>
      <c r="F298" s="137">
        <v>152.72413674000001</v>
      </c>
      <c r="G298" s="137">
        <v>212.85317302999999</v>
      </c>
      <c r="H298" s="137">
        <v>6.8191780821999997</v>
      </c>
      <c r="I298" s="137">
        <v>54.126021614999999</v>
      </c>
      <c r="J298" s="137">
        <v>190.07861904999999</v>
      </c>
      <c r="K298" s="137">
        <v>23.995289233000001</v>
      </c>
      <c r="L298" s="137">
        <v>7.2164383562000003</v>
      </c>
      <c r="M298" s="137">
        <v>266</v>
      </c>
      <c r="O298" s="148"/>
      <c r="Q298" s="150">
        <v>260</v>
      </c>
      <c r="R298" s="137">
        <v>420.03092779999997</v>
      </c>
      <c r="S298" s="137">
        <v>76.767073037000003</v>
      </c>
      <c r="T298" s="137">
        <v>153.95875841</v>
      </c>
      <c r="U298" s="137">
        <v>226.16689237</v>
      </c>
      <c r="V298" s="137">
        <v>6.8191780821999997</v>
      </c>
      <c r="W298" s="137">
        <v>58.823570539999999</v>
      </c>
      <c r="X298" s="137">
        <v>189.84470087</v>
      </c>
      <c r="Y298" s="137">
        <v>15.997138375</v>
      </c>
      <c r="Z298" s="137">
        <v>7.5671232877000003</v>
      </c>
      <c r="AA298" s="137">
        <v>390</v>
      </c>
      <c r="AC298" s="148"/>
      <c r="AE298" s="150">
        <v>260</v>
      </c>
      <c r="AF298" s="137">
        <v>448.19427245000003</v>
      </c>
      <c r="AG298" s="137">
        <v>106.15706235</v>
      </c>
      <c r="AH298" s="137">
        <v>168.41243940000001</v>
      </c>
      <c r="AI298" s="137">
        <v>244.01353069999999</v>
      </c>
      <c r="AJ298" s="137">
        <v>6.8191780821999997</v>
      </c>
      <c r="AK298" s="137">
        <v>59.045244396000001</v>
      </c>
      <c r="AL298" s="137">
        <v>159.71771317</v>
      </c>
      <c r="AM298" s="137">
        <v>318.45018585999998</v>
      </c>
      <c r="AN298" s="137">
        <v>8.7589041095999995</v>
      </c>
      <c r="AO298" s="137">
        <v>286</v>
      </c>
      <c r="AQ298" s="148"/>
      <c r="AS298" s="150">
        <v>260</v>
      </c>
      <c r="AT298" s="137">
        <v>443.82449482999999</v>
      </c>
      <c r="AU298" s="137">
        <v>107.03834707999999</v>
      </c>
      <c r="AV298" s="137">
        <v>160.99216000999999</v>
      </c>
      <c r="AW298" s="137">
        <v>243.57316528999999</v>
      </c>
      <c r="AX298" s="137">
        <v>6.8191780821999997</v>
      </c>
      <c r="AY298" s="137">
        <v>58.742557347999998</v>
      </c>
      <c r="AZ298" s="137">
        <v>159.30824855</v>
      </c>
      <c r="BA298" s="137">
        <v>250.05437037999999</v>
      </c>
      <c r="BB298" s="137">
        <v>8.5205479452000006</v>
      </c>
      <c r="BC298" s="137">
        <v>266</v>
      </c>
      <c r="BE298" s="148"/>
    </row>
    <row r="299" spans="1:57">
      <c r="A299" s="148"/>
      <c r="C299" s="150">
        <v>261</v>
      </c>
      <c r="D299" s="137">
        <v>399.27145085000001</v>
      </c>
      <c r="E299" s="137">
        <v>88.954447548999994</v>
      </c>
      <c r="F299" s="137">
        <v>152.31995246</v>
      </c>
      <c r="G299" s="137">
        <v>212.51007215000001</v>
      </c>
      <c r="H299" s="137">
        <v>6.8191780821999997</v>
      </c>
      <c r="I299" s="137">
        <v>54.108843821000001</v>
      </c>
      <c r="J299" s="137">
        <v>190.0498403</v>
      </c>
      <c r="K299" s="137">
        <v>23.749235165999998</v>
      </c>
      <c r="L299" s="137">
        <v>7.2164383562000003</v>
      </c>
      <c r="M299" s="137">
        <v>268</v>
      </c>
      <c r="O299" s="148"/>
      <c r="Q299" s="150">
        <v>261</v>
      </c>
      <c r="R299" s="137">
        <v>415.88368228000002</v>
      </c>
      <c r="S299" s="137">
        <v>76.169751959999999</v>
      </c>
      <c r="T299" s="137">
        <v>153.52876452000001</v>
      </c>
      <c r="U299" s="137">
        <v>225.71286484000001</v>
      </c>
      <c r="V299" s="137">
        <v>6.8191780821999997</v>
      </c>
      <c r="W299" s="137">
        <v>58.810515905999999</v>
      </c>
      <c r="X299" s="137">
        <v>189.81300218000001</v>
      </c>
      <c r="Y299" s="137">
        <v>15.769058791000001</v>
      </c>
      <c r="Z299" s="137">
        <v>7.5671232877000003</v>
      </c>
      <c r="AA299" s="137">
        <v>393</v>
      </c>
      <c r="AC299" s="148"/>
      <c r="AE299" s="150">
        <v>261</v>
      </c>
      <c r="AF299" s="137">
        <v>443.72075396000002</v>
      </c>
      <c r="AG299" s="137">
        <v>105.33779207000001</v>
      </c>
      <c r="AH299" s="137">
        <v>168.03306040999999</v>
      </c>
      <c r="AI299" s="137">
        <v>243.62227404000001</v>
      </c>
      <c r="AJ299" s="137">
        <v>6.8191780821999997</v>
      </c>
      <c r="AK299" s="137">
        <v>59.026956509000001</v>
      </c>
      <c r="AL299" s="137">
        <v>159.67899717</v>
      </c>
      <c r="AM299" s="137">
        <v>318.21241824999998</v>
      </c>
      <c r="AN299" s="137">
        <v>8.7589041095999995</v>
      </c>
      <c r="AO299" s="137">
        <v>289</v>
      </c>
      <c r="AQ299" s="148"/>
      <c r="AS299" s="150">
        <v>261</v>
      </c>
      <c r="AT299" s="137">
        <v>439.30223235</v>
      </c>
      <c r="AU299" s="137">
        <v>106.48455056</v>
      </c>
      <c r="AV299" s="137">
        <v>160.58924424</v>
      </c>
      <c r="AW299" s="137">
        <v>243.06706586999999</v>
      </c>
      <c r="AX299" s="137">
        <v>6.8191780821999997</v>
      </c>
      <c r="AY299" s="137">
        <v>58.725008338000002</v>
      </c>
      <c r="AZ299" s="137">
        <v>159.27356237999999</v>
      </c>
      <c r="BA299" s="137">
        <v>249.58957601</v>
      </c>
      <c r="BB299" s="137">
        <v>8.5205479452000006</v>
      </c>
      <c r="BC299" s="137">
        <v>268</v>
      </c>
      <c r="BE299" s="148"/>
    </row>
    <row r="300" spans="1:57">
      <c r="A300" s="148"/>
      <c r="C300" s="150">
        <v>262</v>
      </c>
      <c r="D300" s="137">
        <v>394.98469742999998</v>
      </c>
      <c r="E300" s="137">
        <v>88.582046918000003</v>
      </c>
      <c r="F300" s="137">
        <v>151.91321477</v>
      </c>
      <c r="G300" s="137">
        <v>212.16697128000001</v>
      </c>
      <c r="H300" s="137">
        <v>6.8191780821999997</v>
      </c>
      <c r="I300" s="137">
        <v>54.092179379999997</v>
      </c>
      <c r="J300" s="137">
        <v>190.02836823000001</v>
      </c>
      <c r="K300" s="137">
        <v>23.509513394999999</v>
      </c>
      <c r="L300" s="137">
        <v>7.2164383562000003</v>
      </c>
      <c r="M300" s="137">
        <v>271</v>
      </c>
      <c r="O300" s="148"/>
      <c r="Q300" s="150">
        <v>262</v>
      </c>
      <c r="R300" s="137">
        <v>411.67120260000002</v>
      </c>
      <c r="S300" s="137">
        <v>75.571661958999997</v>
      </c>
      <c r="T300" s="137">
        <v>153.16477372</v>
      </c>
      <c r="U300" s="137">
        <v>225.25883730999999</v>
      </c>
      <c r="V300" s="137">
        <v>6.8191780821999997</v>
      </c>
      <c r="W300" s="137">
        <v>58.797881556999997</v>
      </c>
      <c r="X300" s="137">
        <v>189.78854093999999</v>
      </c>
      <c r="Y300" s="137">
        <v>15.554176525999999</v>
      </c>
      <c r="Z300" s="137">
        <v>7.5671232877000003</v>
      </c>
      <c r="AA300" s="137">
        <v>396</v>
      </c>
      <c r="AC300" s="148"/>
      <c r="AE300" s="150">
        <v>262</v>
      </c>
      <c r="AF300" s="137">
        <v>439.18249831000003</v>
      </c>
      <c r="AG300" s="137">
        <v>104.77635122</v>
      </c>
      <c r="AH300" s="137">
        <v>167.54006612000001</v>
      </c>
      <c r="AI300" s="137">
        <v>243.15154041</v>
      </c>
      <c r="AJ300" s="137">
        <v>6.8191780821999997</v>
      </c>
      <c r="AK300" s="137">
        <v>59.009199355</v>
      </c>
      <c r="AL300" s="137">
        <v>159.64580941</v>
      </c>
      <c r="AM300" s="137">
        <v>317.98555326000002</v>
      </c>
      <c r="AN300" s="137">
        <v>8.7589041095999995</v>
      </c>
      <c r="AO300" s="137">
        <v>292</v>
      </c>
      <c r="AQ300" s="148"/>
      <c r="AS300" s="150">
        <v>262</v>
      </c>
      <c r="AT300" s="137">
        <v>434.71487691999999</v>
      </c>
      <c r="AU300" s="137">
        <v>105.90532401</v>
      </c>
      <c r="AV300" s="137">
        <v>160.27685145999999</v>
      </c>
      <c r="AW300" s="137">
        <v>242.56096643999999</v>
      </c>
      <c r="AX300" s="137">
        <v>6.8191780821999997</v>
      </c>
      <c r="AY300" s="137">
        <v>58.707998287999999</v>
      </c>
      <c r="AZ300" s="137">
        <v>159.24475889999999</v>
      </c>
      <c r="BA300" s="137">
        <v>249.13776372000001</v>
      </c>
      <c r="BB300" s="137">
        <v>8.5205479452000006</v>
      </c>
      <c r="BC300" s="137">
        <v>271</v>
      </c>
      <c r="BE300" s="148"/>
    </row>
    <row r="301" spans="1:57">
      <c r="A301" s="148"/>
      <c r="C301" s="150">
        <v>263</v>
      </c>
      <c r="D301" s="137">
        <v>390.70088798</v>
      </c>
      <c r="E301" s="137">
        <v>88.191250686000004</v>
      </c>
      <c r="F301" s="137">
        <v>151.52192869999999</v>
      </c>
      <c r="G301" s="137">
        <v>211.82387041000001</v>
      </c>
      <c r="H301" s="137">
        <v>6.8191780821999997</v>
      </c>
      <c r="I301" s="137">
        <v>54.076036092999999</v>
      </c>
      <c r="J301" s="137">
        <v>190.01431199000001</v>
      </c>
      <c r="K301" s="137">
        <v>23.276234665</v>
      </c>
      <c r="L301" s="137">
        <v>7.2164383562000003</v>
      </c>
      <c r="M301" s="137">
        <v>273</v>
      </c>
      <c r="O301" s="148"/>
      <c r="Q301" s="150">
        <v>263</v>
      </c>
      <c r="R301" s="137">
        <v>407.28838316999997</v>
      </c>
      <c r="S301" s="137">
        <v>75.158068502000006</v>
      </c>
      <c r="T301" s="137">
        <v>152.79954006</v>
      </c>
      <c r="U301" s="137">
        <v>224.79189585</v>
      </c>
      <c r="V301" s="137">
        <v>6.8191780821999997</v>
      </c>
      <c r="W301" s="137">
        <v>58.785672247999997</v>
      </c>
      <c r="X301" s="137">
        <v>189.77142380999999</v>
      </c>
      <c r="Y301" s="137">
        <v>15.345168548</v>
      </c>
      <c r="Z301" s="137">
        <v>7.5671232877000003</v>
      </c>
      <c r="AA301" s="137">
        <v>399</v>
      </c>
      <c r="AC301" s="148"/>
      <c r="AE301" s="150">
        <v>263</v>
      </c>
      <c r="AF301" s="137">
        <v>434.67180774000002</v>
      </c>
      <c r="AG301" s="137">
        <v>104.10466866</v>
      </c>
      <c r="AH301" s="137">
        <v>167.12974847000001</v>
      </c>
      <c r="AI301" s="137">
        <v>242.68080678999999</v>
      </c>
      <c r="AJ301" s="137">
        <v>6.8191780821999997</v>
      </c>
      <c r="AK301" s="137">
        <v>58.991981342999999</v>
      </c>
      <c r="AL301" s="137">
        <v>159.61824159</v>
      </c>
      <c r="AM301" s="137">
        <v>317.77389269000003</v>
      </c>
      <c r="AN301" s="137">
        <v>8.7589041095999995</v>
      </c>
      <c r="AO301" s="137">
        <v>295</v>
      </c>
      <c r="AQ301" s="148"/>
      <c r="AS301" s="150">
        <v>263</v>
      </c>
      <c r="AT301" s="137">
        <v>430.18214834000003</v>
      </c>
      <c r="AU301" s="137">
        <v>105.32298827</v>
      </c>
      <c r="AV301" s="137">
        <v>159.91294099999999</v>
      </c>
      <c r="AW301" s="137">
        <v>242.05486701000001</v>
      </c>
      <c r="AX301" s="137">
        <v>6.8191780821999997</v>
      </c>
      <c r="AY301" s="137">
        <v>58.691535614000003</v>
      </c>
      <c r="AZ301" s="137">
        <v>159.22193494999999</v>
      </c>
      <c r="BA301" s="137">
        <v>248.73028868</v>
      </c>
      <c r="BB301" s="137">
        <v>8.5205479452000006</v>
      </c>
      <c r="BC301" s="137">
        <v>273</v>
      </c>
      <c r="BE301" s="148"/>
    </row>
    <row r="302" spans="1:57">
      <c r="A302" s="148"/>
      <c r="C302" s="150">
        <v>264</v>
      </c>
      <c r="D302" s="137">
        <v>386.58062024999998</v>
      </c>
      <c r="E302" s="137">
        <v>87.566544929000003</v>
      </c>
      <c r="F302" s="137">
        <v>151.20259554</v>
      </c>
      <c r="G302" s="137">
        <v>211.47918443</v>
      </c>
      <c r="H302" s="137">
        <v>6.8191780821999997</v>
      </c>
      <c r="I302" s="137">
        <v>54.060421759999997</v>
      </c>
      <c r="J302" s="137">
        <v>190.00778077000001</v>
      </c>
      <c r="K302" s="137">
        <v>23.049509725</v>
      </c>
      <c r="L302" s="137">
        <v>7.2164383562000003</v>
      </c>
      <c r="M302" s="137">
        <v>275</v>
      </c>
      <c r="O302" s="148"/>
      <c r="Q302" s="150">
        <v>264</v>
      </c>
      <c r="R302" s="137">
        <v>403.50155731000001</v>
      </c>
      <c r="S302" s="137">
        <v>74.433961210999996</v>
      </c>
      <c r="T302" s="137">
        <v>152.17146746</v>
      </c>
      <c r="U302" s="137">
        <v>224.30231359000001</v>
      </c>
      <c r="V302" s="137">
        <v>6.8191780821999997</v>
      </c>
      <c r="W302" s="137">
        <v>58.773892736999997</v>
      </c>
      <c r="X302" s="137">
        <v>189.76175746999999</v>
      </c>
      <c r="Y302" s="137">
        <v>15.141767441000001</v>
      </c>
      <c r="Z302" s="137">
        <v>7.5671232877000003</v>
      </c>
      <c r="AA302" s="137">
        <v>401</v>
      </c>
      <c r="AC302" s="148"/>
      <c r="AE302" s="150">
        <v>264</v>
      </c>
      <c r="AF302" s="137">
        <v>430.19187419999997</v>
      </c>
      <c r="AG302" s="137">
        <v>103.47242702</v>
      </c>
      <c r="AH302" s="137">
        <v>166.64923286000001</v>
      </c>
      <c r="AI302" s="137">
        <v>242.21007316000001</v>
      </c>
      <c r="AJ302" s="137">
        <v>6.8191780821999997</v>
      </c>
      <c r="AK302" s="137">
        <v>58.975310880000002</v>
      </c>
      <c r="AL302" s="137">
        <v>159.5963854</v>
      </c>
      <c r="AM302" s="137">
        <v>317.57815183000002</v>
      </c>
      <c r="AN302" s="137">
        <v>8.7589041095999995</v>
      </c>
      <c r="AO302" s="137">
        <v>298</v>
      </c>
      <c r="AQ302" s="148"/>
      <c r="AS302" s="150">
        <v>264</v>
      </c>
      <c r="AT302" s="137">
        <v>425.65950744000003</v>
      </c>
      <c r="AU302" s="137">
        <v>104.77322396</v>
      </c>
      <c r="AV302" s="137">
        <v>159.48917234999999</v>
      </c>
      <c r="AW302" s="137">
        <v>241.56596668</v>
      </c>
      <c r="AX302" s="137">
        <v>6.8191780821999997</v>
      </c>
      <c r="AY302" s="137">
        <v>58.675628733000003</v>
      </c>
      <c r="AZ302" s="137">
        <v>159.2051874</v>
      </c>
      <c r="BA302" s="137">
        <v>248.34062498</v>
      </c>
      <c r="BB302" s="137">
        <v>8.5205479452000006</v>
      </c>
      <c r="BC302" s="137">
        <v>276</v>
      </c>
      <c r="BE302" s="148"/>
    </row>
    <row r="303" spans="1:57">
      <c r="A303" s="148"/>
      <c r="C303" s="150">
        <v>265</v>
      </c>
      <c r="D303" s="137">
        <v>382.55143569000001</v>
      </c>
      <c r="E303" s="137">
        <v>86.975705735999995</v>
      </c>
      <c r="F303" s="137">
        <v>150.79006143999999</v>
      </c>
      <c r="G303" s="137">
        <v>211.10274967000001</v>
      </c>
      <c r="H303" s="137">
        <v>6.8191780821999997</v>
      </c>
      <c r="I303" s="137">
        <v>54.045344178999997</v>
      </c>
      <c r="J303" s="137">
        <v>190.00888372</v>
      </c>
      <c r="K303" s="137">
        <v>22.829449319999998</v>
      </c>
      <c r="L303" s="137">
        <v>7.2164383562000003</v>
      </c>
      <c r="M303" s="137">
        <v>278</v>
      </c>
      <c r="O303" s="148"/>
      <c r="Q303" s="150">
        <v>265</v>
      </c>
      <c r="R303" s="137">
        <v>399.33764231999999</v>
      </c>
      <c r="S303" s="137">
        <v>73.879577728000001</v>
      </c>
      <c r="T303" s="137">
        <v>151.72573324999999</v>
      </c>
      <c r="U303" s="137">
        <v>223.83775825000001</v>
      </c>
      <c r="V303" s="137">
        <v>6.8191780821999997</v>
      </c>
      <c r="W303" s="137">
        <v>58.762547777000002</v>
      </c>
      <c r="X303" s="137">
        <v>189.75964857</v>
      </c>
      <c r="Y303" s="137">
        <v>14.944057470000001</v>
      </c>
      <c r="Z303" s="137">
        <v>7.5671232877000003</v>
      </c>
      <c r="AA303" s="137">
        <v>404</v>
      </c>
      <c r="AC303" s="148"/>
      <c r="AE303" s="150">
        <v>265</v>
      </c>
      <c r="AF303" s="137">
        <v>425.75443661000003</v>
      </c>
      <c r="AG303" s="137">
        <v>102.78293158</v>
      </c>
      <c r="AH303" s="137">
        <v>166.18851298000001</v>
      </c>
      <c r="AI303" s="137">
        <v>241.73430164999999</v>
      </c>
      <c r="AJ303" s="137">
        <v>6.8191780821999997</v>
      </c>
      <c r="AK303" s="137">
        <v>58.959196376999998</v>
      </c>
      <c r="AL303" s="137">
        <v>159.58033252000001</v>
      </c>
      <c r="AM303" s="137">
        <v>317.39352027000001</v>
      </c>
      <c r="AN303" s="137">
        <v>8.7589041095999995</v>
      </c>
      <c r="AO303" s="137">
        <v>300</v>
      </c>
      <c r="AQ303" s="148"/>
      <c r="AS303" s="150">
        <v>265</v>
      </c>
      <c r="AT303" s="137">
        <v>421.33026480000001</v>
      </c>
      <c r="AU303" s="137">
        <v>104.17540375999999</v>
      </c>
      <c r="AV303" s="137">
        <v>158.90766138999999</v>
      </c>
      <c r="AW303" s="137">
        <v>241.08946628000001</v>
      </c>
      <c r="AX303" s="137">
        <v>6.8191780821999997</v>
      </c>
      <c r="AY303" s="137">
        <v>58.660286063000001</v>
      </c>
      <c r="AZ303" s="137">
        <v>159.19461307</v>
      </c>
      <c r="BA303" s="137">
        <v>247.96315097999999</v>
      </c>
      <c r="BB303" s="137">
        <v>8.5205479452000006</v>
      </c>
      <c r="BC303" s="137">
        <v>278</v>
      </c>
      <c r="BE303" s="148"/>
    </row>
    <row r="304" spans="1:57">
      <c r="A304" s="148"/>
      <c r="C304" s="150">
        <v>266</v>
      </c>
      <c r="D304" s="137">
        <v>378.35257493</v>
      </c>
      <c r="E304" s="137">
        <v>86.607855189000006</v>
      </c>
      <c r="F304" s="137">
        <v>150.31725333</v>
      </c>
      <c r="G304" s="137">
        <v>210.73327646000001</v>
      </c>
      <c r="H304" s="137">
        <v>6.8191780821999997</v>
      </c>
      <c r="I304" s="137">
        <v>54.030811151000002</v>
      </c>
      <c r="J304" s="137">
        <v>190.01773001999999</v>
      </c>
      <c r="K304" s="137">
        <v>22.616164198</v>
      </c>
      <c r="L304" s="137">
        <v>7.2164383562000003</v>
      </c>
      <c r="M304" s="137">
        <v>280</v>
      </c>
      <c r="O304" s="148"/>
      <c r="Q304" s="150">
        <v>266</v>
      </c>
      <c r="R304" s="137">
        <v>394.85231088</v>
      </c>
      <c r="S304" s="137">
        <v>73.539920746999996</v>
      </c>
      <c r="T304" s="137">
        <v>151.38160267000001</v>
      </c>
      <c r="U304" s="137">
        <v>223.37828923999999</v>
      </c>
      <c r="V304" s="137">
        <v>6.8191780821999997</v>
      </c>
      <c r="W304" s="137">
        <v>58.751642126</v>
      </c>
      <c r="X304" s="137">
        <v>189.76520378000001</v>
      </c>
      <c r="Y304" s="137">
        <v>14.752122903</v>
      </c>
      <c r="Z304" s="137">
        <v>7.5671232877000003</v>
      </c>
      <c r="AA304" s="137">
        <v>407</v>
      </c>
      <c r="AC304" s="148"/>
      <c r="AE304" s="150">
        <v>266</v>
      </c>
      <c r="AF304" s="137">
        <v>421.37825999</v>
      </c>
      <c r="AG304" s="137">
        <v>102.20587781</v>
      </c>
      <c r="AH304" s="137">
        <v>165.58579510999999</v>
      </c>
      <c r="AI304" s="137">
        <v>241.22682551</v>
      </c>
      <c r="AJ304" s="137">
        <v>6.8191780821999997</v>
      </c>
      <c r="AK304" s="137">
        <v>58.943646242</v>
      </c>
      <c r="AL304" s="137">
        <v>159.57017465999999</v>
      </c>
      <c r="AM304" s="137">
        <v>317.22018777</v>
      </c>
      <c r="AN304" s="137">
        <v>8.7589041095999995</v>
      </c>
      <c r="AO304" s="137">
        <v>303</v>
      </c>
      <c r="AQ304" s="148"/>
      <c r="AS304" s="150">
        <v>266</v>
      </c>
      <c r="AT304" s="137">
        <v>416.89546210999998</v>
      </c>
      <c r="AU304" s="137">
        <v>103.73106036</v>
      </c>
      <c r="AV304" s="137">
        <v>158.31342513999999</v>
      </c>
      <c r="AW304" s="137">
        <v>240.57777442</v>
      </c>
      <c r="AX304" s="137">
        <v>6.8191780821999997</v>
      </c>
      <c r="AY304" s="137">
        <v>58.645516018999999</v>
      </c>
      <c r="AZ304" s="137">
        <v>159.19030881</v>
      </c>
      <c r="BA304" s="137">
        <v>247.59809766000001</v>
      </c>
      <c r="BB304" s="137">
        <v>8.5205479452000006</v>
      </c>
      <c r="BC304" s="137">
        <v>280</v>
      </c>
      <c r="BE304" s="148"/>
    </row>
    <row r="305" spans="1:57">
      <c r="A305" s="148"/>
      <c r="C305" s="150">
        <v>267</v>
      </c>
      <c r="D305" s="137">
        <v>373.94447695000002</v>
      </c>
      <c r="E305" s="137">
        <v>86.277416951000006</v>
      </c>
      <c r="F305" s="137">
        <v>149.91973483000001</v>
      </c>
      <c r="G305" s="137">
        <v>210.46033854999999</v>
      </c>
      <c r="H305" s="137">
        <v>6.8191780821999997</v>
      </c>
      <c r="I305" s="137">
        <v>54.016830474999999</v>
      </c>
      <c r="J305" s="137">
        <v>190.03442884</v>
      </c>
      <c r="K305" s="137">
        <v>22.409765105999998</v>
      </c>
      <c r="L305" s="137">
        <v>7.2164383562000003</v>
      </c>
      <c r="M305" s="137">
        <v>282</v>
      </c>
      <c r="O305" s="148"/>
      <c r="Q305" s="150">
        <v>267</v>
      </c>
      <c r="R305" s="137">
        <v>390.48546505000002</v>
      </c>
      <c r="S305" s="137">
        <v>73.107937441000004</v>
      </c>
      <c r="T305" s="137">
        <v>151.01131280000001</v>
      </c>
      <c r="U305" s="137">
        <v>222.91882022999999</v>
      </c>
      <c r="V305" s="137">
        <v>6.8191780821999997</v>
      </c>
      <c r="W305" s="137">
        <v>58.741180538999998</v>
      </c>
      <c r="X305" s="137">
        <v>189.77852976</v>
      </c>
      <c r="Y305" s="137">
        <v>14.566048006999999</v>
      </c>
      <c r="Z305" s="137">
        <v>7.5671232877000003</v>
      </c>
      <c r="AA305" s="137">
        <v>409</v>
      </c>
      <c r="AC305" s="148"/>
      <c r="AE305" s="150">
        <v>267</v>
      </c>
      <c r="AF305" s="137">
        <v>416.61950130000002</v>
      </c>
      <c r="AG305" s="137">
        <v>101.77790577</v>
      </c>
      <c r="AH305" s="137">
        <v>165.21657755999999</v>
      </c>
      <c r="AI305" s="137">
        <v>240.71934937</v>
      </c>
      <c r="AJ305" s="137">
        <v>6.8191780821999997</v>
      </c>
      <c r="AK305" s="137">
        <v>58.928668883999997</v>
      </c>
      <c r="AL305" s="137">
        <v>159.56600349000001</v>
      </c>
      <c r="AM305" s="137">
        <v>317.05834411000001</v>
      </c>
      <c r="AN305" s="137">
        <v>8.7589041095999995</v>
      </c>
      <c r="AO305" s="137">
        <v>306</v>
      </c>
      <c r="AQ305" s="148"/>
      <c r="AS305" s="150">
        <v>267</v>
      </c>
      <c r="AT305" s="137">
        <v>412.07128633000002</v>
      </c>
      <c r="AU305" s="137">
        <v>103.17585461</v>
      </c>
      <c r="AV305" s="137">
        <v>158.02923872</v>
      </c>
      <c r="AW305" s="137">
        <v>240.25626817</v>
      </c>
      <c r="AX305" s="137">
        <v>6.8191780821999997</v>
      </c>
      <c r="AY305" s="137">
        <v>58.631327020000001</v>
      </c>
      <c r="AZ305" s="137">
        <v>159.19237147999999</v>
      </c>
      <c r="BA305" s="137">
        <v>247.24569600000001</v>
      </c>
      <c r="BB305" s="137">
        <v>8.5205479452000006</v>
      </c>
      <c r="BC305" s="137">
        <v>282</v>
      </c>
      <c r="BE305" s="148"/>
    </row>
    <row r="306" spans="1:57">
      <c r="A306" s="148"/>
      <c r="C306" s="150">
        <v>268</v>
      </c>
      <c r="D306" s="137">
        <v>369.64091476999999</v>
      </c>
      <c r="E306" s="137">
        <v>85.885535091999998</v>
      </c>
      <c r="F306" s="137">
        <v>149.61301555</v>
      </c>
      <c r="G306" s="137">
        <v>210.05350926</v>
      </c>
      <c r="H306" s="137">
        <v>6.8191780821999997</v>
      </c>
      <c r="I306" s="137">
        <v>54.005574547999998</v>
      </c>
      <c r="J306" s="137">
        <v>190.05908934000001</v>
      </c>
      <c r="K306" s="137">
        <v>22.210362790000001</v>
      </c>
      <c r="L306" s="137">
        <v>7.2164383562000003</v>
      </c>
      <c r="M306" s="137">
        <v>284</v>
      </c>
      <c r="O306" s="148"/>
      <c r="Q306" s="150">
        <v>268</v>
      </c>
      <c r="R306" s="137">
        <v>386.05968275999999</v>
      </c>
      <c r="S306" s="137">
        <v>72.661346909000002</v>
      </c>
      <c r="T306" s="137">
        <v>150.49571485999999</v>
      </c>
      <c r="U306" s="137">
        <v>222.67820298999999</v>
      </c>
      <c r="V306" s="137">
        <v>6.8191780821999997</v>
      </c>
      <c r="W306" s="137">
        <v>58.731167771000003</v>
      </c>
      <c r="X306" s="137">
        <v>189.79973318</v>
      </c>
      <c r="Y306" s="137">
        <v>14.38591705</v>
      </c>
      <c r="Z306" s="137">
        <v>7.5671232877000003</v>
      </c>
      <c r="AA306" s="137">
        <v>412</v>
      </c>
      <c r="AC306" s="148"/>
      <c r="AE306" s="150">
        <v>268</v>
      </c>
      <c r="AF306" s="137">
        <v>411.93559235999999</v>
      </c>
      <c r="AG306" s="137">
        <v>101.18566044000001</v>
      </c>
      <c r="AH306" s="137">
        <v>164.68787659</v>
      </c>
      <c r="AI306" s="137">
        <v>240.46078019999999</v>
      </c>
      <c r="AJ306" s="137">
        <v>6.8191780821999997</v>
      </c>
      <c r="AK306" s="137">
        <v>58.914272711999999</v>
      </c>
      <c r="AL306" s="137">
        <v>159.56791071000001</v>
      </c>
      <c r="AM306" s="137">
        <v>316.90817905</v>
      </c>
      <c r="AN306" s="137">
        <v>8.7589041095999995</v>
      </c>
      <c r="AO306" s="137">
        <v>308</v>
      </c>
      <c r="AQ306" s="148"/>
      <c r="AS306" s="150">
        <v>268</v>
      </c>
      <c r="AT306" s="137">
        <v>407.40926705999999</v>
      </c>
      <c r="AU306" s="137">
        <v>102.66225707</v>
      </c>
      <c r="AV306" s="137">
        <v>157.49383216000001</v>
      </c>
      <c r="AW306" s="137">
        <v>239.98221734000001</v>
      </c>
      <c r="AX306" s="137">
        <v>6.8191780821999997</v>
      </c>
      <c r="AY306" s="137">
        <v>58.617727481999999</v>
      </c>
      <c r="AZ306" s="137">
        <v>159.2008979</v>
      </c>
      <c r="BA306" s="137">
        <v>246.90617696000001</v>
      </c>
      <c r="BB306" s="137">
        <v>8.5205479452000006</v>
      </c>
      <c r="BC306" s="137">
        <v>285</v>
      </c>
      <c r="BE306" s="148"/>
    </row>
    <row r="307" spans="1:57">
      <c r="A307" s="148"/>
      <c r="C307" s="150">
        <v>269</v>
      </c>
      <c r="D307" s="137">
        <v>365.61755622999999</v>
      </c>
      <c r="E307" s="137">
        <v>85.346262225999993</v>
      </c>
      <c r="F307" s="137">
        <v>149.16830429000001</v>
      </c>
      <c r="G307" s="137">
        <v>209.65185929</v>
      </c>
      <c r="H307" s="137">
        <v>6.8191780821999997</v>
      </c>
      <c r="I307" s="137">
        <v>53.994926112000002</v>
      </c>
      <c r="J307" s="137">
        <v>190.09182068999999</v>
      </c>
      <c r="K307" s="137">
        <v>22.018067996999999</v>
      </c>
      <c r="L307" s="137">
        <v>7.2164383562000003</v>
      </c>
      <c r="M307" s="137">
        <v>287</v>
      </c>
      <c r="O307" s="148"/>
      <c r="Q307" s="150">
        <v>269</v>
      </c>
      <c r="R307" s="137">
        <v>381.87324631000001</v>
      </c>
      <c r="S307" s="137">
        <v>72.159497504000001</v>
      </c>
      <c r="T307" s="137">
        <v>150.01283742000001</v>
      </c>
      <c r="U307" s="137">
        <v>222.22077826</v>
      </c>
      <c r="V307" s="137">
        <v>6.8191780821999997</v>
      </c>
      <c r="W307" s="137">
        <v>58.722918296000003</v>
      </c>
      <c r="X307" s="137">
        <v>189.82892068000001</v>
      </c>
      <c r="Y307" s="137">
        <v>14.211814298</v>
      </c>
      <c r="Z307" s="137">
        <v>7.5671232877000003</v>
      </c>
      <c r="AA307" s="137">
        <v>415</v>
      </c>
      <c r="AC307" s="148"/>
      <c r="AE307" s="150">
        <v>269</v>
      </c>
      <c r="AF307" s="137">
        <v>407.43046783</v>
      </c>
      <c r="AG307" s="137">
        <v>100.64539682</v>
      </c>
      <c r="AH307" s="137">
        <v>164.04441360000001</v>
      </c>
      <c r="AI307" s="137">
        <v>240.08620692</v>
      </c>
      <c r="AJ307" s="137">
        <v>6.8191780821999997</v>
      </c>
      <c r="AK307" s="137">
        <v>58.900466135000002</v>
      </c>
      <c r="AL307" s="137">
        <v>159.57598801</v>
      </c>
      <c r="AM307" s="137">
        <v>316.76988234999999</v>
      </c>
      <c r="AN307" s="137">
        <v>8.7589041095999995</v>
      </c>
      <c r="AO307" s="137">
        <v>311</v>
      </c>
      <c r="AQ307" s="148"/>
      <c r="AS307" s="150">
        <v>269</v>
      </c>
      <c r="AT307" s="137">
        <v>403.20099074000001</v>
      </c>
      <c r="AU307" s="137">
        <v>101.99318131</v>
      </c>
      <c r="AV307" s="137">
        <v>156.92495299000001</v>
      </c>
      <c r="AW307" s="137">
        <v>239.44337439</v>
      </c>
      <c r="AX307" s="137">
        <v>6.8191780821999997</v>
      </c>
      <c r="AY307" s="137">
        <v>58.604725823000003</v>
      </c>
      <c r="AZ307" s="137">
        <v>159.21598494</v>
      </c>
      <c r="BA307" s="137">
        <v>246.57977152999999</v>
      </c>
      <c r="BB307" s="137">
        <v>8.5205479452000006</v>
      </c>
      <c r="BC307" s="137">
        <v>287</v>
      </c>
      <c r="BE307" s="148"/>
    </row>
    <row r="308" spans="1:57">
      <c r="A308" s="148"/>
      <c r="C308" s="150">
        <v>270</v>
      </c>
      <c r="D308" s="137">
        <v>361.77929496000002</v>
      </c>
      <c r="E308" s="137">
        <v>84.851398934000002</v>
      </c>
      <c r="F308" s="137">
        <v>148.60168193000001</v>
      </c>
      <c r="G308" s="137">
        <v>209.14261359</v>
      </c>
      <c r="H308" s="137">
        <v>6.8191780821999997</v>
      </c>
      <c r="I308" s="137">
        <v>53.984730053</v>
      </c>
      <c r="J308" s="137">
        <v>190.13273207</v>
      </c>
      <c r="K308" s="137">
        <v>21.832991474</v>
      </c>
      <c r="L308" s="137">
        <v>7.2164383562000003</v>
      </c>
      <c r="M308" s="137">
        <v>289</v>
      </c>
      <c r="O308" s="148"/>
      <c r="Q308" s="150">
        <v>270</v>
      </c>
      <c r="R308" s="137">
        <v>377.77587013999999</v>
      </c>
      <c r="S308" s="137">
        <v>71.693280018999999</v>
      </c>
      <c r="T308" s="137">
        <v>149.38657501</v>
      </c>
      <c r="U308" s="137">
        <v>221.78204631</v>
      </c>
      <c r="V308" s="137">
        <v>6.8191780821999997</v>
      </c>
      <c r="W308" s="137">
        <v>58.715832175999999</v>
      </c>
      <c r="X308" s="137">
        <v>189.86619895000001</v>
      </c>
      <c r="Y308" s="137">
        <v>14.043824018</v>
      </c>
      <c r="Z308" s="137">
        <v>7.5671232877000003</v>
      </c>
      <c r="AA308" s="137">
        <v>417</v>
      </c>
      <c r="AC308" s="148"/>
      <c r="AE308" s="150">
        <v>270</v>
      </c>
      <c r="AF308" s="137">
        <v>403.08902742999999</v>
      </c>
      <c r="AG308" s="137">
        <v>99.969089889000003</v>
      </c>
      <c r="AH308" s="137">
        <v>163.44461469999999</v>
      </c>
      <c r="AI308" s="137">
        <v>239.64032872999999</v>
      </c>
      <c r="AJ308" s="137">
        <v>6.8191780821999997</v>
      </c>
      <c r="AK308" s="137">
        <v>58.887257562999999</v>
      </c>
      <c r="AL308" s="137">
        <v>159.59032708999999</v>
      </c>
      <c r="AM308" s="137">
        <v>316.64364380000001</v>
      </c>
      <c r="AN308" s="137">
        <v>8.7589041095999995</v>
      </c>
      <c r="AO308" s="137">
        <v>314</v>
      </c>
      <c r="AQ308" s="148"/>
      <c r="AS308" s="150">
        <v>270</v>
      </c>
      <c r="AT308" s="137">
        <v>398.93856785999998</v>
      </c>
      <c r="AU308" s="137">
        <v>101.20582869</v>
      </c>
      <c r="AV308" s="137">
        <v>156.28539837</v>
      </c>
      <c r="AW308" s="137">
        <v>239.14763031999999</v>
      </c>
      <c r="AX308" s="137">
        <v>6.8191780821999997</v>
      </c>
      <c r="AY308" s="137">
        <v>58.592330457999999</v>
      </c>
      <c r="AZ308" s="137">
        <v>159.23772944000001</v>
      </c>
      <c r="BA308" s="137">
        <v>246.26671067000001</v>
      </c>
      <c r="BB308" s="137">
        <v>8.5205479452000006</v>
      </c>
      <c r="BC308" s="137">
        <v>289</v>
      </c>
      <c r="BE308" s="148"/>
    </row>
    <row r="309" spans="1:57">
      <c r="A309" s="148"/>
      <c r="C309" s="150">
        <v>271</v>
      </c>
      <c r="D309" s="137">
        <v>357.69056832000001</v>
      </c>
      <c r="E309" s="137">
        <v>84.424000274999997</v>
      </c>
      <c r="F309" s="137">
        <v>148.04543637</v>
      </c>
      <c r="G309" s="137">
        <v>208.80599182</v>
      </c>
      <c r="H309" s="137">
        <v>6.8191780821999997</v>
      </c>
      <c r="I309" s="137">
        <v>53.974992725</v>
      </c>
      <c r="J309" s="137">
        <v>190.18193263000001</v>
      </c>
      <c r="K309" s="137">
        <v>21.655243969000001</v>
      </c>
      <c r="L309" s="137">
        <v>7.2164383562000003</v>
      </c>
      <c r="M309" s="137">
        <v>291</v>
      </c>
      <c r="O309" s="148"/>
      <c r="Q309" s="150">
        <v>271</v>
      </c>
      <c r="R309" s="137">
        <v>373.47324829000002</v>
      </c>
      <c r="S309" s="137">
        <v>71.132448538999995</v>
      </c>
      <c r="T309" s="137">
        <v>148.88529276</v>
      </c>
      <c r="U309" s="137">
        <v>221.51819388999999</v>
      </c>
      <c r="V309" s="137">
        <v>6.8191780821999997</v>
      </c>
      <c r="W309" s="137">
        <v>58.709093734</v>
      </c>
      <c r="X309" s="137">
        <v>189.91167464</v>
      </c>
      <c r="Y309" s="137">
        <v>13.882030478000001</v>
      </c>
      <c r="Z309" s="137">
        <v>7.5671232877000003</v>
      </c>
      <c r="AA309" s="137">
        <v>420</v>
      </c>
      <c r="AC309" s="148"/>
      <c r="AE309" s="150">
        <v>271</v>
      </c>
      <c r="AF309" s="137">
        <v>398.70241356000002</v>
      </c>
      <c r="AG309" s="137">
        <v>99.184344492999998</v>
      </c>
      <c r="AH309" s="137">
        <v>162.78791075000001</v>
      </c>
      <c r="AI309" s="137">
        <v>239.40496754</v>
      </c>
      <c r="AJ309" s="137">
        <v>6.8191780821999997</v>
      </c>
      <c r="AK309" s="137">
        <v>58.874655402999998</v>
      </c>
      <c r="AL309" s="137">
        <v>159.61101962000001</v>
      </c>
      <c r="AM309" s="137">
        <v>316.52965313999999</v>
      </c>
      <c r="AN309" s="137">
        <v>8.7589041095999995</v>
      </c>
      <c r="AO309" s="137">
        <v>316</v>
      </c>
      <c r="AQ309" s="148"/>
      <c r="AS309" s="150">
        <v>271</v>
      </c>
      <c r="AT309" s="137">
        <v>394.26561187999999</v>
      </c>
      <c r="AU309" s="137">
        <v>100.68759821</v>
      </c>
      <c r="AV309" s="137">
        <v>155.73199862000001</v>
      </c>
      <c r="AW309" s="137">
        <v>238.90714231999999</v>
      </c>
      <c r="AX309" s="137">
        <v>6.8191780821999997</v>
      </c>
      <c r="AY309" s="137">
        <v>58.581790470999998</v>
      </c>
      <c r="AZ309" s="137">
        <v>159.26622823</v>
      </c>
      <c r="BA309" s="137">
        <v>245.96722536999999</v>
      </c>
      <c r="BB309" s="137">
        <v>8.5205479452000006</v>
      </c>
      <c r="BC309" s="137">
        <v>291</v>
      </c>
      <c r="BE309" s="148"/>
    </row>
    <row r="310" spans="1:57">
      <c r="A310" s="148"/>
      <c r="C310" s="150">
        <v>272</v>
      </c>
      <c r="D310" s="137">
        <v>353.73302817000001</v>
      </c>
      <c r="E310" s="137">
        <v>83.851136471000004</v>
      </c>
      <c r="F310" s="137">
        <v>147.35798968</v>
      </c>
      <c r="G310" s="137">
        <v>208.61484984000001</v>
      </c>
      <c r="H310" s="137">
        <v>6.8191780821999997</v>
      </c>
      <c r="I310" s="137">
        <v>53.965720482000002</v>
      </c>
      <c r="J310" s="137">
        <v>190.23953154</v>
      </c>
      <c r="K310" s="137">
        <v>21.484936226999999</v>
      </c>
      <c r="L310" s="137">
        <v>7.2164383562000003</v>
      </c>
      <c r="M310" s="137">
        <v>293</v>
      </c>
      <c r="O310" s="148"/>
      <c r="Q310" s="150">
        <v>272</v>
      </c>
      <c r="R310" s="137">
        <v>369.18750818000001</v>
      </c>
      <c r="S310" s="137">
        <v>70.558742292000005</v>
      </c>
      <c r="T310" s="137">
        <v>148.24291443999999</v>
      </c>
      <c r="U310" s="137">
        <v>221.39143053999999</v>
      </c>
      <c r="V310" s="137">
        <v>6.8191780821999997</v>
      </c>
      <c r="W310" s="137">
        <v>58.702706413000001</v>
      </c>
      <c r="X310" s="137">
        <v>189.96545441000001</v>
      </c>
      <c r="Y310" s="137">
        <v>13.726517943999999</v>
      </c>
      <c r="Z310" s="137">
        <v>7.5671232877000003</v>
      </c>
      <c r="AA310" s="137">
        <v>422</v>
      </c>
      <c r="AC310" s="148"/>
      <c r="AE310" s="150">
        <v>272</v>
      </c>
      <c r="AF310" s="137">
        <v>394.19510241</v>
      </c>
      <c r="AG310" s="137">
        <v>98.431624084999996</v>
      </c>
      <c r="AH310" s="137">
        <v>162.14357691000001</v>
      </c>
      <c r="AI310" s="137">
        <v>239.24590852</v>
      </c>
      <c r="AJ310" s="137">
        <v>6.8191780821999997</v>
      </c>
      <c r="AK310" s="137">
        <v>58.862668065000001</v>
      </c>
      <c r="AL310" s="137">
        <v>159.63815731</v>
      </c>
      <c r="AM310" s="137">
        <v>316.42810015999999</v>
      </c>
      <c r="AN310" s="137">
        <v>8.7589041095999995</v>
      </c>
      <c r="AO310" s="137">
        <v>319</v>
      </c>
      <c r="AQ310" s="148"/>
      <c r="AS310" s="150">
        <v>272</v>
      </c>
      <c r="AT310" s="137">
        <v>389.94059381</v>
      </c>
      <c r="AU310" s="137">
        <v>99.868156983000006</v>
      </c>
      <c r="AV310" s="137">
        <v>155.02989187</v>
      </c>
      <c r="AW310" s="137">
        <v>238.76863417999999</v>
      </c>
      <c r="AX310" s="137">
        <v>6.8191780821999997</v>
      </c>
      <c r="AY310" s="137">
        <v>58.572660335000002</v>
      </c>
      <c r="AZ310" s="137">
        <v>159.30157817</v>
      </c>
      <c r="BA310" s="137">
        <v>245.68154659000001</v>
      </c>
      <c r="BB310" s="137">
        <v>8.5205479452000006</v>
      </c>
      <c r="BC310" s="137">
        <v>294</v>
      </c>
      <c r="BE310" s="148"/>
    </row>
    <row r="311" spans="1:57">
      <c r="A311" s="148"/>
      <c r="C311" s="150">
        <v>273</v>
      </c>
      <c r="D311" s="137">
        <v>350.21868038999997</v>
      </c>
      <c r="E311" s="137">
        <v>83.147104311000007</v>
      </c>
      <c r="F311" s="137">
        <v>146.83042158999999</v>
      </c>
      <c r="G311" s="137">
        <v>208.36916511000001</v>
      </c>
      <c r="H311" s="137">
        <v>6.8191780821999997</v>
      </c>
      <c r="I311" s="137">
        <v>53.956919675000002</v>
      </c>
      <c r="J311" s="137">
        <v>190.30563799000001</v>
      </c>
      <c r="K311" s="137">
        <v>21.322178996000002</v>
      </c>
      <c r="L311" s="137">
        <v>7.2164383562000003</v>
      </c>
      <c r="M311" s="137">
        <v>295</v>
      </c>
      <c r="O311" s="148"/>
      <c r="Q311" s="150">
        <v>273</v>
      </c>
      <c r="R311" s="137">
        <v>364.88476494999998</v>
      </c>
      <c r="S311" s="137">
        <v>70.059614112000006</v>
      </c>
      <c r="T311" s="137">
        <v>147.65151198999999</v>
      </c>
      <c r="U311" s="137">
        <v>221.1561164</v>
      </c>
      <c r="V311" s="137">
        <v>6.8191780821999997</v>
      </c>
      <c r="W311" s="137">
        <v>58.696673656999998</v>
      </c>
      <c r="X311" s="137">
        <v>190.02764493000001</v>
      </c>
      <c r="Y311" s="137">
        <v>13.577370685</v>
      </c>
      <c r="Z311" s="137">
        <v>7.5671232877000003</v>
      </c>
      <c r="AA311" s="137">
        <v>425</v>
      </c>
      <c r="AC311" s="148"/>
      <c r="AE311" s="150">
        <v>273</v>
      </c>
      <c r="AF311" s="137">
        <v>389.65942208000001</v>
      </c>
      <c r="AG311" s="137">
        <v>97.662202867000005</v>
      </c>
      <c r="AH311" s="137">
        <v>161.57419630999999</v>
      </c>
      <c r="AI311" s="137">
        <v>239.05696626</v>
      </c>
      <c r="AJ311" s="137">
        <v>6.8191780821999997</v>
      </c>
      <c r="AK311" s="137">
        <v>58.851303958000003</v>
      </c>
      <c r="AL311" s="137">
        <v>159.67183184000001</v>
      </c>
      <c r="AM311" s="137">
        <v>316.33917461999999</v>
      </c>
      <c r="AN311" s="137">
        <v>8.7589041095999995</v>
      </c>
      <c r="AO311" s="137">
        <v>321</v>
      </c>
      <c r="AQ311" s="148"/>
      <c r="AS311" s="150">
        <v>273</v>
      </c>
      <c r="AT311" s="137">
        <v>385.73919532999997</v>
      </c>
      <c r="AU311" s="137">
        <v>99.246805385000002</v>
      </c>
      <c r="AV311" s="137">
        <v>154.50604074</v>
      </c>
      <c r="AW311" s="137">
        <v>238.52348412000001</v>
      </c>
      <c r="AX311" s="137">
        <v>6.8191780821999997</v>
      </c>
      <c r="AY311" s="137">
        <v>58.564037503999998</v>
      </c>
      <c r="AZ311" s="137">
        <v>159.34387609999999</v>
      </c>
      <c r="BA311" s="137">
        <v>245.40990531</v>
      </c>
      <c r="BB311" s="137">
        <v>8.5205479452000006</v>
      </c>
      <c r="BC311" s="137">
        <v>296</v>
      </c>
      <c r="BE311" s="148"/>
    </row>
    <row r="312" spans="1:57">
      <c r="A312" s="148"/>
      <c r="C312" s="150">
        <v>274</v>
      </c>
      <c r="D312" s="137">
        <v>347.41799892</v>
      </c>
      <c r="E312" s="137">
        <v>82.880189321000003</v>
      </c>
      <c r="F312" s="137">
        <v>146.4550993</v>
      </c>
      <c r="G312" s="137">
        <v>207.98658207</v>
      </c>
      <c r="H312" s="137">
        <v>6.8191780821999997</v>
      </c>
      <c r="I312" s="137">
        <v>53.948596659000003</v>
      </c>
      <c r="J312" s="137">
        <v>190.38036112</v>
      </c>
      <c r="K312" s="137">
        <v>21.167083023</v>
      </c>
      <c r="L312" s="137">
        <v>7.2164383562000003</v>
      </c>
      <c r="M312" s="137">
        <v>297</v>
      </c>
      <c r="O312" s="148"/>
      <c r="Q312" s="150">
        <v>274</v>
      </c>
      <c r="R312" s="137">
        <v>362.00101710000001</v>
      </c>
      <c r="S312" s="137">
        <v>69.585181813000005</v>
      </c>
      <c r="T312" s="137">
        <v>147.23971917</v>
      </c>
      <c r="U312" s="137">
        <v>220.91844462</v>
      </c>
      <c r="V312" s="137">
        <v>6.8191780821999997</v>
      </c>
      <c r="W312" s="137">
        <v>58.690998911999998</v>
      </c>
      <c r="X312" s="137">
        <v>190.09835287000001</v>
      </c>
      <c r="Y312" s="137">
        <v>13.434672966000001</v>
      </c>
      <c r="Z312" s="137">
        <v>7.5671232877000003</v>
      </c>
      <c r="AA312" s="137">
        <v>427</v>
      </c>
      <c r="AC312" s="148"/>
      <c r="AE312" s="150">
        <v>274</v>
      </c>
      <c r="AF312" s="137">
        <v>386.24480924</v>
      </c>
      <c r="AG312" s="137">
        <v>97.047684309999994</v>
      </c>
      <c r="AH312" s="137">
        <v>161.04103003</v>
      </c>
      <c r="AI312" s="137">
        <v>238.80962117999999</v>
      </c>
      <c r="AJ312" s="137">
        <v>6.8191780821999997</v>
      </c>
      <c r="AK312" s="137">
        <v>58.840571490999999</v>
      </c>
      <c r="AL312" s="137">
        <v>159.7121349</v>
      </c>
      <c r="AM312" s="137">
        <v>316.26306627999998</v>
      </c>
      <c r="AN312" s="137">
        <v>8.7589041095999995</v>
      </c>
      <c r="AO312" s="137">
        <v>324</v>
      </c>
      <c r="AQ312" s="148"/>
      <c r="AS312" s="150">
        <v>274</v>
      </c>
      <c r="AT312" s="137">
        <v>382.44224142000002</v>
      </c>
      <c r="AU312" s="137">
        <v>98.963913000999995</v>
      </c>
      <c r="AV312" s="137">
        <v>154.07456439000001</v>
      </c>
      <c r="AW312" s="137">
        <v>238.26227158</v>
      </c>
      <c r="AX312" s="137">
        <v>6.8191780821999997</v>
      </c>
      <c r="AY312" s="137">
        <v>58.555928991000002</v>
      </c>
      <c r="AZ312" s="137">
        <v>159.39321887</v>
      </c>
      <c r="BA312" s="137">
        <v>245.15253250999999</v>
      </c>
      <c r="BB312" s="137">
        <v>8.5205479452000006</v>
      </c>
      <c r="BC312" s="137">
        <v>298</v>
      </c>
      <c r="BE312" s="148"/>
    </row>
    <row r="313" spans="1:57">
      <c r="A313" s="148"/>
      <c r="C313" s="150">
        <v>275</v>
      </c>
      <c r="D313" s="137">
        <v>344.64752485999998</v>
      </c>
      <c r="E313" s="137">
        <v>82.523748812999997</v>
      </c>
      <c r="F313" s="137">
        <v>146.05081691999999</v>
      </c>
      <c r="G313" s="137">
        <v>207.69227721999999</v>
      </c>
      <c r="H313" s="137">
        <v>6.8191780821999997</v>
      </c>
      <c r="I313" s="137">
        <v>53.940753543</v>
      </c>
      <c r="J313" s="137">
        <v>190.46368308999999</v>
      </c>
      <c r="K313" s="137">
        <v>21.019704730000001</v>
      </c>
      <c r="L313" s="137">
        <v>7.2164383562000003</v>
      </c>
      <c r="M313" s="137">
        <v>300</v>
      </c>
      <c r="O313" s="148"/>
      <c r="Q313" s="150">
        <v>275</v>
      </c>
      <c r="R313" s="137">
        <v>359.02846872999999</v>
      </c>
      <c r="S313" s="137">
        <v>69.231519186</v>
      </c>
      <c r="T313" s="137">
        <v>146.85588845000001</v>
      </c>
      <c r="U313" s="137">
        <v>220.62940094000001</v>
      </c>
      <c r="V313" s="137">
        <v>6.8191780821999997</v>
      </c>
      <c r="W313" s="137">
        <v>58.685682026000002</v>
      </c>
      <c r="X313" s="137">
        <v>190.17756223000001</v>
      </c>
      <c r="Y313" s="137">
        <v>13.298467487</v>
      </c>
      <c r="Z313" s="137">
        <v>7.5671232877000003</v>
      </c>
      <c r="AA313" s="137">
        <v>430</v>
      </c>
      <c r="AC313" s="148"/>
      <c r="AE313" s="150">
        <v>275</v>
      </c>
      <c r="AF313" s="137">
        <v>383.07056186</v>
      </c>
      <c r="AG313" s="137">
        <v>96.636758653000001</v>
      </c>
      <c r="AH313" s="137">
        <v>160.59311238000001</v>
      </c>
      <c r="AI313" s="137">
        <v>238.52515253999999</v>
      </c>
      <c r="AJ313" s="137">
        <v>6.8191780821999997</v>
      </c>
      <c r="AK313" s="137">
        <v>58.832110540000002</v>
      </c>
      <c r="AL313" s="137">
        <v>159.75905600999999</v>
      </c>
      <c r="AM313" s="137">
        <v>316.19975462000002</v>
      </c>
      <c r="AN313" s="137">
        <v>8.7589041095999995</v>
      </c>
      <c r="AO313" s="137">
        <v>326</v>
      </c>
      <c r="AQ313" s="148"/>
      <c r="AS313" s="150">
        <v>275</v>
      </c>
      <c r="AT313" s="137">
        <v>379.26860942000002</v>
      </c>
      <c r="AU313" s="137">
        <v>98.636585713000002</v>
      </c>
      <c r="AV313" s="137">
        <v>153.64473265999999</v>
      </c>
      <c r="AW313" s="137">
        <v>237.92052742999999</v>
      </c>
      <c r="AX313" s="137">
        <v>6.8191780821999997</v>
      </c>
      <c r="AY313" s="137">
        <v>58.548336937000002</v>
      </c>
      <c r="AZ313" s="137">
        <v>159.44959858000001</v>
      </c>
      <c r="BA313" s="137">
        <v>244.90948119999999</v>
      </c>
      <c r="BB313" s="137">
        <v>8.5205479452000006</v>
      </c>
      <c r="BC313" s="137">
        <v>300</v>
      </c>
      <c r="BE313" s="148"/>
    </row>
    <row r="314" spans="1:57">
      <c r="A314" s="148"/>
      <c r="C314" s="150">
        <v>276</v>
      </c>
      <c r="D314" s="137">
        <v>341.93405590999998</v>
      </c>
      <c r="E314" s="137">
        <v>82.191840626000001</v>
      </c>
      <c r="F314" s="137">
        <v>145.52266180999999</v>
      </c>
      <c r="G314" s="137">
        <v>207.44030767000001</v>
      </c>
      <c r="H314" s="137">
        <v>6.8191780821999997</v>
      </c>
      <c r="I314" s="137">
        <v>53.933375462999997</v>
      </c>
      <c r="J314" s="137">
        <v>190.55507793999999</v>
      </c>
      <c r="K314" s="137">
        <v>20.879883238000001</v>
      </c>
      <c r="L314" s="137">
        <v>7.2164383562000003</v>
      </c>
      <c r="M314" s="137">
        <v>302</v>
      </c>
      <c r="O314" s="148"/>
      <c r="Q314" s="150">
        <v>276</v>
      </c>
      <c r="R314" s="137">
        <v>356.16715622999999</v>
      </c>
      <c r="S314" s="137">
        <v>68.835661516000002</v>
      </c>
      <c r="T314" s="137">
        <v>146.37709025999999</v>
      </c>
      <c r="U314" s="137">
        <v>220.36628390000001</v>
      </c>
      <c r="V314" s="137">
        <v>6.8191780821999997</v>
      </c>
      <c r="W314" s="137">
        <v>58.680708473999999</v>
      </c>
      <c r="X314" s="137">
        <v>190.26476647999999</v>
      </c>
      <c r="Y314" s="137">
        <v>13.168630675999999</v>
      </c>
      <c r="Z314" s="137">
        <v>7.5671232877000003</v>
      </c>
      <c r="AA314" s="137">
        <v>432</v>
      </c>
      <c r="AC314" s="148"/>
      <c r="AE314" s="150">
        <v>276</v>
      </c>
      <c r="AF314" s="137">
        <v>379.89782894000001</v>
      </c>
      <c r="AG314" s="137">
        <v>96.168597739000006</v>
      </c>
      <c r="AH314" s="137">
        <v>160.22025683999999</v>
      </c>
      <c r="AI314" s="137">
        <v>238.22134259000001</v>
      </c>
      <c r="AJ314" s="137">
        <v>6.8191780821999997</v>
      </c>
      <c r="AK314" s="137">
        <v>58.824315110999997</v>
      </c>
      <c r="AL314" s="137">
        <v>159.81217602999999</v>
      </c>
      <c r="AM314" s="137">
        <v>316.14837796</v>
      </c>
      <c r="AN314" s="137">
        <v>8.7589041095999995</v>
      </c>
      <c r="AO314" s="137">
        <v>329</v>
      </c>
      <c r="AQ314" s="148"/>
      <c r="AS314" s="150">
        <v>276</v>
      </c>
      <c r="AT314" s="137">
        <v>376.26969807</v>
      </c>
      <c r="AU314" s="137">
        <v>98.047296321999994</v>
      </c>
      <c r="AV314" s="137">
        <v>153.24702260000001</v>
      </c>
      <c r="AW314" s="137">
        <v>237.63390304999999</v>
      </c>
      <c r="AX314" s="137">
        <v>6.8191780821999997</v>
      </c>
      <c r="AY314" s="137">
        <v>58.541244014</v>
      </c>
      <c r="AZ314" s="137">
        <v>159.51258841000001</v>
      </c>
      <c r="BA314" s="137">
        <v>244.68009248999999</v>
      </c>
      <c r="BB314" s="137">
        <v>8.5205479452000006</v>
      </c>
      <c r="BC314" s="137">
        <v>302</v>
      </c>
      <c r="BE314" s="148"/>
    </row>
    <row r="315" spans="1:57">
      <c r="A315" s="148"/>
      <c r="C315" s="150">
        <v>277</v>
      </c>
      <c r="D315" s="137">
        <v>338.70288545</v>
      </c>
      <c r="E315" s="137">
        <v>81.967678453000005</v>
      </c>
      <c r="F315" s="137">
        <v>145.26547832</v>
      </c>
      <c r="G315" s="137">
        <v>207.32732200000001</v>
      </c>
      <c r="H315" s="137">
        <v>6.8191780821999997</v>
      </c>
      <c r="I315" s="137">
        <v>53.926443312000004</v>
      </c>
      <c r="J315" s="137">
        <v>190.65389267</v>
      </c>
      <c r="K315" s="137">
        <v>20.747403346999999</v>
      </c>
      <c r="L315" s="137">
        <v>7.2164383562000003</v>
      </c>
      <c r="M315" s="137">
        <v>304</v>
      </c>
      <c r="O315" s="148"/>
      <c r="Q315" s="150">
        <v>277</v>
      </c>
      <c r="R315" s="137">
        <v>353.36253074000001</v>
      </c>
      <c r="S315" s="137">
        <v>68.489557261000002</v>
      </c>
      <c r="T315" s="137">
        <v>145.88860206000001</v>
      </c>
      <c r="U315" s="137">
        <v>220.00641644999999</v>
      </c>
      <c r="V315" s="137">
        <v>6.8191780821999997</v>
      </c>
      <c r="W315" s="137">
        <v>58.676060137</v>
      </c>
      <c r="X315" s="137">
        <v>190.35933641</v>
      </c>
      <c r="Y315" s="137">
        <v>13.044997391000001</v>
      </c>
      <c r="Z315" s="137">
        <v>7.5671232877000003</v>
      </c>
      <c r="AA315" s="137">
        <v>435</v>
      </c>
      <c r="AC315" s="148"/>
      <c r="AE315" s="150">
        <v>277</v>
      </c>
      <c r="AF315" s="137">
        <v>376.90940997000001</v>
      </c>
      <c r="AG315" s="137">
        <v>95.709303051999996</v>
      </c>
      <c r="AH315" s="137">
        <v>159.68237730000001</v>
      </c>
      <c r="AI315" s="137">
        <v>237.88937645999999</v>
      </c>
      <c r="AJ315" s="137">
        <v>6.8191780821999997</v>
      </c>
      <c r="AK315" s="137">
        <v>58.816997545</v>
      </c>
      <c r="AL315" s="137">
        <v>159.87097360999999</v>
      </c>
      <c r="AM315" s="137">
        <v>316.10786431999998</v>
      </c>
      <c r="AN315" s="137">
        <v>8.7589041095999995</v>
      </c>
      <c r="AO315" s="137">
        <v>331</v>
      </c>
      <c r="AQ315" s="148"/>
      <c r="AS315" s="150">
        <v>277</v>
      </c>
      <c r="AT315" s="137">
        <v>373.28365940999998</v>
      </c>
      <c r="AU315" s="137">
        <v>97.589009766000004</v>
      </c>
      <c r="AV315" s="137">
        <v>152.77159935</v>
      </c>
      <c r="AW315" s="137">
        <v>237.28111634000001</v>
      </c>
      <c r="AX315" s="137">
        <v>6.8191780821999997</v>
      </c>
      <c r="AY315" s="137">
        <v>58.534628022</v>
      </c>
      <c r="AZ315" s="137">
        <v>159.58165677</v>
      </c>
      <c r="BA315" s="137">
        <v>244.46352955</v>
      </c>
      <c r="BB315" s="137">
        <v>8.5205479452000006</v>
      </c>
      <c r="BC315" s="137">
        <v>304</v>
      </c>
      <c r="BE315" s="148"/>
    </row>
    <row r="316" spans="1:57">
      <c r="A316" s="148"/>
      <c r="C316" s="150">
        <v>278</v>
      </c>
      <c r="D316" s="137">
        <v>335.82517973</v>
      </c>
      <c r="E316" s="137">
        <v>81.662961394999996</v>
      </c>
      <c r="F316" s="137">
        <v>144.84202798999999</v>
      </c>
      <c r="G316" s="137">
        <v>207.10769332000001</v>
      </c>
      <c r="H316" s="137">
        <v>6.8191780821999997</v>
      </c>
      <c r="I316" s="137">
        <v>53.919937982</v>
      </c>
      <c r="J316" s="137">
        <v>190.75947431</v>
      </c>
      <c r="K316" s="137">
        <v>20.622049854</v>
      </c>
      <c r="L316" s="137">
        <v>7.2164383562000003</v>
      </c>
      <c r="M316" s="137">
        <v>306</v>
      </c>
      <c r="O316" s="148"/>
      <c r="Q316" s="150">
        <v>278</v>
      </c>
      <c r="R316" s="137">
        <v>350.42928784999998</v>
      </c>
      <c r="S316" s="137">
        <v>68.140781795999999</v>
      </c>
      <c r="T316" s="137">
        <v>145.54132741999999</v>
      </c>
      <c r="U316" s="137">
        <v>219.63662404999999</v>
      </c>
      <c r="V316" s="137">
        <v>6.8191780821999997</v>
      </c>
      <c r="W316" s="137">
        <v>58.671718894999998</v>
      </c>
      <c r="X316" s="137">
        <v>190.46064285</v>
      </c>
      <c r="Y316" s="137">
        <v>12.927402493000001</v>
      </c>
      <c r="Z316" s="137">
        <v>7.5671232877000003</v>
      </c>
      <c r="AA316" s="137">
        <v>437</v>
      </c>
      <c r="AC316" s="148"/>
      <c r="AE316" s="150">
        <v>278</v>
      </c>
      <c r="AF316" s="137">
        <v>373.94291298000002</v>
      </c>
      <c r="AG316" s="137">
        <v>95.176344877000005</v>
      </c>
      <c r="AH316" s="137">
        <v>159.18704517</v>
      </c>
      <c r="AI316" s="137">
        <v>237.56660443000001</v>
      </c>
      <c r="AJ316" s="137">
        <v>6.8191780821999997</v>
      </c>
      <c r="AK316" s="137">
        <v>58.810135727999999</v>
      </c>
      <c r="AL316" s="137">
        <v>159.93492742000001</v>
      </c>
      <c r="AM316" s="137">
        <v>316.07714172999999</v>
      </c>
      <c r="AN316" s="137">
        <v>8.7589041095999995</v>
      </c>
      <c r="AO316" s="137">
        <v>334</v>
      </c>
      <c r="AQ316" s="148"/>
      <c r="AS316" s="150">
        <v>278</v>
      </c>
      <c r="AT316" s="137">
        <v>370.14585220999999</v>
      </c>
      <c r="AU316" s="137">
        <v>97.082803971000004</v>
      </c>
      <c r="AV316" s="137">
        <v>152.36980754999999</v>
      </c>
      <c r="AW316" s="137">
        <v>237.05438595999999</v>
      </c>
      <c r="AX316" s="137">
        <v>6.8191780821999997</v>
      </c>
      <c r="AY316" s="137">
        <v>58.528466760999997</v>
      </c>
      <c r="AZ316" s="137">
        <v>159.65627208999999</v>
      </c>
      <c r="BA316" s="137">
        <v>244.25895553000001</v>
      </c>
      <c r="BB316" s="137">
        <v>8.5205479452000006</v>
      </c>
      <c r="BC316" s="137">
        <v>306</v>
      </c>
      <c r="BE316" s="148"/>
    </row>
    <row r="317" spans="1:57">
      <c r="A317" s="148"/>
      <c r="C317" s="150">
        <v>279</v>
      </c>
      <c r="D317" s="137">
        <v>333.15225013999998</v>
      </c>
      <c r="E317" s="137">
        <v>81.229430316999995</v>
      </c>
      <c r="F317" s="137">
        <v>144.32779278999999</v>
      </c>
      <c r="G317" s="137">
        <v>206.90288738000001</v>
      </c>
      <c r="H317" s="137">
        <v>6.8191780821999997</v>
      </c>
      <c r="I317" s="137">
        <v>53.913840366999999</v>
      </c>
      <c r="J317" s="137">
        <v>190.87116986999999</v>
      </c>
      <c r="K317" s="137">
        <v>20.503607556999999</v>
      </c>
      <c r="L317" s="137">
        <v>7.2164383562000003</v>
      </c>
      <c r="M317" s="137">
        <v>308</v>
      </c>
      <c r="O317" s="148"/>
      <c r="Q317" s="150">
        <v>279</v>
      </c>
      <c r="R317" s="137">
        <v>347.41192966</v>
      </c>
      <c r="S317" s="137">
        <v>67.770796877999999</v>
      </c>
      <c r="T317" s="137">
        <v>145.11014702</v>
      </c>
      <c r="U317" s="137">
        <v>219.45606217</v>
      </c>
      <c r="V317" s="137">
        <v>6.8191780821999997</v>
      </c>
      <c r="W317" s="137">
        <v>58.667666627000003</v>
      </c>
      <c r="X317" s="137">
        <v>190.56805659</v>
      </c>
      <c r="Y317" s="137">
        <v>12.815680840000001</v>
      </c>
      <c r="Z317" s="137">
        <v>7.5671232877000003</v>
      </c>
      <c r="AA317" s="137">
        <v>439</v>
      </c>
      <c r="AC317" s="148"/>
      <c r="AE317" s="150">
        <v>279</v>
      </c>
      <c r="AF317" s="137">
        <v>370.45994559000002</v>
      </c>
      <c r="AG317" s="137">
        <v>94.821789559999999</v>
      </c>
      <c r="AH317" s="137">
        <v>158.88238625</v>
      </c>
      <c r="AI317" s="137">
        <v>237.39122673</v>
      </c>
      <c r="AJ317" s="137">
        <v>6.8191780821999997</v>
      </c>
      <c r="AK317" s="137">
        <v>58.803707549999999</v>
      </c>
      <c r="AL317" s="137">
        <v>160.00351615</v>
      </c>
      <c r="AM317" s="137">
        <v>316.05513821</v>
      </c>
      <c r="AN317" s="137">
        <v>8.7589041095999995</v>
      </c>
      <c r="AO317" s="137">
        <v>336</v>
      </c>
      <c r="AQ317" s="148"/>
      <c r="AS317" s="150">
        <v>279</v>
      </c>
      <c r="AT317" s="137">
        <v>367.03323064</v>
      </c>
      <c r="AU317" s="137">
        <v>96.600592344000006</v>
      </c>
      <c r="AV317" s="137">
        <v>151.97301852999999</v>
      </c>
      <c r="AW317" s="137">
        <v>236.773473</v>
      </c>
      <c r="AX317" s="137">
        <v>6.8191780821999997</v>
      </c>
      <c r="AY317" s="137">
        <v>58.522738033000003</v>
      </c>
      <c r="AZ317" s="137">
        <v>159.73590281</v>
      </c>
      <c r="BA317" s="137">
        <v>244.06553360000001</v>
      </c>
      <c r="BB317" s="137">
        <v>8.5205479452000006</v>
      </c>
      <c r="BC317" s="137">
        <v>308</v>
      </c>
      <c r="BE317" s="148"/>
    </row>
    <row r="318" spans="1:57">
      <c r="A318" s="148"/>
      <c r="C318" s="150">
        <v>280</v>
      </c>
      <c r="D318" s="137">
        <v>330.24668840999999</v>
      </c>
      <c r="E318" s="137">
        <v>80.948543564000005</v>
      </c>
      <c r="F318" s="137">
        <v>143.89354542000001</v>
      </c>
      <c r="G318" s="137">
        <v>206.69808144000001</v>
      </c>
      <c r="H318" s="137">
        <v>6.8191780821999997</v>
      </c>
      <c r="I318" s="137">
        <v>53.908131357999999</v>
      </c>
      <c r="J318" s="137">
        <v>190.98832634999999</v>
      </c>
      <c r="K318" s="137">
        <v>20.391861252999998</v>
      </c>
      <c r="L318" s="137">
        <v>7.2164383562000003</v>
      </c>
      <c r="M318" s="137">
        <v>310</v>
      </c>
      <c r="O318" s="148"/>
      <c r="Q318" s="150">
        <v>280</v>
      </c>
      <c r="R318" s="137">
        <v>344.31079355999998</v>
      </c>
      <c r="S318" s="137">
        <v>67.504921956999993</v>
      </c>
      <c r="T318" s="137">
        <v>144.64630772999999</v>
      </c>
      <c r="U318" s="137">
        <v>219.28782709000001</v>
      </c>
      <c r="V318" s="137">
        <v>6.8191780821999997</v>
      </c>
      <c r="W318" s="137">
        <v>58.663885215000001</v>
      </c>
      <c r="X318" s="137">
        <v>190.68094844999999</v>
      </c>
      <c r="Y318" s="137">
        <v>12.709667292000001</v>
      </c>
      <c r="Z318" s="137">
        <v>7.5671232877000003</v>
      </c>
      <c r="AA318" s="137">
        <v>442</v>
      </c>
      <c r="AC318" s="148"/>
      <c r="AE318" s="150">
        <v>280</v>
      </c>
      <c r="AF318" s="137">
        <v>367.67494532000001</v>
      </c>
      <c r="AG318" s="137">
        <v>94.200893551999997</v>
      </c>
      <c r="AH318" s="137">
        <v>158.26482784000001</v>
      </c>
      <c r="AI318" s="137">
        <v>237.09712210000001</v>
      </c>
      <c r="AJ318" s="137">
        <v>6.8191780821999997</v>
      </c>
      <c r="AK318" s="137">
        <v>58.797690895999999</v>
      </c>
      <c r="AL318" s="137">
        <v>160.07621846999999</v>
      </c>
      <c r="AM318" s="137">
        <v>316.04078177000002</v>
      </c>
      <c r="AN318" s="137">
        <v>8.7589041095999995</v>
      </c>
      <c r="AO318" s="137">
        <v>338</v>
      </c>
      <c r="AQ318" s="148"/>
      <c r="AS318" s="150">
        <v>280</v>
      </c>
      <c r="AT318" s="137">
        <v>363.93074992999999</v>
      </c>
      <c r="AU318" s="137">
        <v>96.242412263999995</v>
      </c>
      <c r="AV318" s="137">
        <v>151.49268714999999</v>
      </c>
      <c r="AW318" s="137">
        <v>236.44193000000001</v>
      </c>
      <c r="AX318" s="137">
        <v>6.8191780821999997</v>
      </c>
      <c r="AY318" s="137">
        <v>58.517419639000003</v>
      </c>
      <c r="AZ318" s="137">
        <v>159.82001735</v>
      </c>
      <c r="BA318" s="137">
        <v>243.88242690999999</v>
      </c>
      <c r="BB318" s="137">
        <v>8.5205479452000006</v>
      </c>
      <c r="BC318" s="137">
        <v>310</v>
      </c>
      <c r="BE318" s="148"/>
    </row>
    <row r="319" spans="1:57">
      <c r="A319" s="148"/>
      <c r="C319" s="150">
        <v>281</v>
      </c>
      <c r="D319" s="137">
        <v>327.38982829000003</v>
      </c>
      <c r="E319" s="137">
        <v>80.651352891000002</v>
      </c>
      <c r="F319" s="137">
        <v>143.49878369000001</v>
      </c>
      <c r="G319" s="137">
        <v>206.42139218</v>
      </c>
      <c r="H319" s="137">
        <v>6.8191780821999997</v>
      </c>
      <c r="I319" s="137">
        <v>53.902791849000003</v>
      </c>
      <c r="J319" s="137">
        <v>191.11029078000001</v>
      </c>
      <c r="K319" s="137">
        <v>20.286595740999999</v>
      </c>
      <c r="L319" s="137">
        <v>7.2164383562000003</v>
      </c>
      <c r="M319" s="137">
        <v>312</v>
      </c>
      <c r="O319" s="148"/>
      <c r="Q319" s="150">
        <v>281</v>
      </c>
      <c r="R319" s="137">
        <v>341.08540500999999</v>
      </c>
      <c r="S319" s="137">
        <v>67.341538383</v>
      </c>
      <c r="T319" s="137">
        <v>144.34062539000001</v>
      </c>
      <c r="U319" s="137">
        <v>218.98319615</v>
      </c>
      <c r="V319" s="137">
        <v>6.8191780821999997</v>
      </c>
      <c r="W319" s="137">
        <v>58.660356538999999</v>
      </c>
      <c r="X319" s="137">
        <v>190.79868923000001</v>
      </c>
      <c r="Y319" s="137">
        <v>12.609196709000001</v>
      </c>
      <c r="Z319" s="137">
        <v>7.5671232877000003</v>
      </c>
      <c r="AA319" s="137">
        <v>444</v>
      </c>
      <c r="AC319" s="148"/>
      <c r="AE319" s="150">
        <v>281</v>
      </c>
      <c r="AF319" s="137">
        <v>364.46191318000001</v>
      </c>
      <c r="AG319" s="137">
        <v>93.736645924000001</v>
      </c>
      <c r="AH319" s="137">
        <v>157.93792468999999</v>
      </c>
      <c r="AI319" s="137">
        <v>236.78374568000001</v>
      </c>
      <c r="AJ319" s="137">
        <v>6.8191780821999997</v>
      </c>
      <c r="AK319" s="137">
        <v>58.792063655</v>
      </c>
      <c r="AL319" s="137">
        <v>160.15251302999999</v>
      </c>
      <c r="AM319" s="137">
        <v>316.03300045999998</v>
      </c>
      <c r="AN319" s="137">
        <v>8.7589041095999995</v>
      </c>
      <c r="AO319" s="137">
        <v>341</v>
      </c>
      <c r="AQ319" s="148"/>
      <c r="AS319" s="150">
        <v>281</v>
      </c>
      <c r="AT319" s="137">
        <v>360.86531903000002</v>
      </c>
      <c r="AU319" s="137">
        <v>95.807947076000005</v>
      </c>
      <c r="AV319" s="137">
        <v>151.06515855999999</v>
      </c>
      <c r="AW319" s="137">
        <v>236.09681950000001</v>
      </c>
      <c r="AX319" s="137">
        <v>6.8191780821999997</v>
      </c>
      <c r="AY319" s="137">
        <v>58.512489379999998</v>
      </c>
      <c r="AZ319" s="137">
        <v>159.90808414</v>
      </c>
      <c r="BA319" s="137">
        <v>243.70879862999999</v>
      </c>
      <c r="BB319" s="137">
        <v>8.5205479452000006</v>
      </c>
      <c r="BC319" s="137">
        <v>312</v>
      </c>
      <c r="BE319" s="148"/>
    </row>
    <row r="320" spans="1:57">
      <c r="A320" s="148"/>
      <c r="C320" s="150">
        <v>282</v>
      </c>
      <c r="D320" s="137">
        <v>324.81383505999997</v>
      </c>
      <c r="E320" s="137">
        <v>80.247074409000007</v>
      </c>
      <c r="F320" s="137">
        <v>143.03671987999999</v>
      </c>
      <c r="G320" s="137">
        <v>206.03822589999999</v>
      </c>
      <c r="H320" s="137">
        <v>6.8191780821999997</v>
      </c>
      <c r="I320" s="137">
        <v>53.897802732999999</v>
      </c>
      <c r="J320" s="137">
        <v>191.23641017</v>
      </c>
      <c r="K320" s="137">
        <v>20.187595818999998</v>
      </c>
      <c r="L320" s="137">
        <v>7.2164383562000003</v>
      </c>
      <c r="M320" s="137">
        <v>314</v>
      </c>
      <c r="O320" s="148"/>
      <c r="Q320" s="150">
        <v>282</v>
      </c>
      <c r="R320" s="137">
        <v>338.14546217999998</v>
      </c>
      <c r="S320" s="137">
        <v>67.102214016000005</v>
      </c>
      <c r="T320" s="137">
        <v>143.91490285</v>
      </c>
      <c r="U320" s="137">
        <v>218.58910048999999</v>
      </c>
      <c r="V320" s="137">
        <v>6.8191780821999997</v>
      </c>
      <c r="W320" s="137">
        <v>58.657062478</v>
      </c>
      <c r="X320" s="137">
        <v>190.92064975</v>
      </c>
      <c r="Y320" s="137">
        <v>12.514103950000001</v>
      </c>
      <c r="Z320" s="137">
        <v>7.5671232877000003</v>
      </c>
      <c r="AA320" s="137">
        <v>446</v>
      </c>
      <c r="AC320" s="148"/>
      <c r="AE320" s="150">
        <v>282</v>
      </c>
      <c r="AF320" s="137">
        <v>361.29566444</v>
      </c>
      <c r="AG320" s="137">
        <v>93.357608490999993</v>
      </c>
      <c r="AH320" s="137">
        <v>157.60889861999999</v>
      </c>
      <c r="AI320" s="137">
        <v>236.34049859999999</v>
      </c>
      <c r="AJ320" s="137">
        <v>6.8191780821999997</v>
      </c>
      <c r="AK320" s="137">
        <v>58.786803714000001</v>
      </c>
      <c r="AL320" s="137">
        <v>160.23187852999999</v>
      </c>
      <c r="AM320" s="137">
        <v>316.03072228000002</v>
      </c>
      <c r="AN320" s="137">
        <v>8.7589041095999995</v>
      </c>
      <c r="AO320" s="137">
        <v>343</v>
      </c>
      <c r="AQ320" s="148"/>
      <c r="AS320" s="150">
        <v>282</v>
      </c>
      <c r="AT320" s="137">
        <v>357.97219309000002</v>
      </c>
      <c r="AU320" s="137">
        <v>95.291290391000004</v>
      </c>
      <c r="AV320" s="137">
        <v>150.71895954999999</v>
      </c>
      <c r="AW320" s="137">
        <v>235.58026597</v>
      </c>
      <c r="AX320" s="137">
        <v>6.8191780821999997</v>
      </c>
      <c r="AY320" s="137">
        <v>58.507925055999998</v>
      </c>
      <c r="AZ320" s="137">
        <v>159.9995716</v>
      </c>
      <c r="BA320" s="137">
        <v>243.54381189</v>
      </c>
      <c r="BB320" s="137">
        <v>8.5205479452000006</v>
      </c>
      <c r="BC320" s="137">
        <v>314</v>
      </c>
      <c r="BE320" s="148"/>
    </row>
    <row r="321" spans="1:57">
      <c r="A321" s="148"/>
      <c r="C321" s="150">
        <v>283</v>
      </c>
      <c r="D321" s="137">
        <v>322.00372057999999</v>
      </c>
      <c r="E321" s="137">
        <v>80.067654781000002</v>
      </c>
      <c r="F321" s="137">
        <v>142.47931528999999</v>
      </c>
      <c r="G321" s="137">
        <v>205.7596628</v>
      </c>
      <c r="H321" s="137">
        <v>6.8191780821999997</v>
      </c>
      <c r="I321" s="137">
        <v>53.893144900999999</v>
      </c>
      <c r="J321" s="137">
        <v>191.36603152999999</v>
      </c>
      <c r="K321" s="137">
        <v>20.094646284</v>
      </c>
      <c r="L321" s="137">
        <v>7.2164383562000003</v>
      </c>
      <c r="M321" s="137">
        <v>316</v>
      </c>
      <c r="O321" s="148"/>
      <c r="Q321" s="150">
        <v>283</v>
      </c>
      <c r="R321" s="137">
        <v>335.53989777999999</v>
      </c>
      <c r="S321" s="137">
        <v>66.721476000999999</v>
      </c>
      <c r="T321" s="137">
        <v>143.45949007999999</v>
      </c>
      <c r="U321" s="137">
        <v>218.03173029000001</v>
      </c>
      <c r="V321" s="137">
        <v>6.8191780821999997</v>
      </c>
      <c r="W321" s="137">
        <v>58.653984913999999</v>
      </c>
      <c r="X321" s="137">
        <v>191.04620080999999</v>
      </c>
      <c r="Y321" s="137">
        <v>12.424223873000001</v>
      </c>
      <c r="Z321" s="137">
        <v>7.5671232877000003</v>
      </c>
      <c r="AA321" s="137">
        <v>448</v>
      </c>
      <c r="AC321" s="148"/>
      <c r="AE321" s="150">
        <v>283</v>
      </c>
      <c r="AF321" s="137">
        <v>358.37404929000002</v>
      </c>
      <c r="AG321" s="137">
        <v>92.994826051999993</v>
      </c>
      <c r="AH321" s="137">
        <v>157.09066146999999</v>
      </c>
      <c r="AI321" s="137">
        <v>235.82557401</v>
      </c>
      <c r="AJ321" s="137">
        <v>6.8191780821999997</v>
      </c>
      <c r="AK321" s="137">
        <v>58.781888960000003</v>
      </c>
      <c r="AL321" s="137">
        <v>160.31379362000001</v>
      </c>
      <c r="AM321" s="137">
        <v>316.03287526999998</v>
      </c>
      <c r="AN321" s="137">
        <v>8.7589041095999995</v>
      </c>
      <c r="AO321" s="137">
        <v>345</v>
      </c>
      <c r="AQ321" s="148"/>
      <c r="AS321" s="150">
        <v>283</v>
      </c>
      <c r="AT321" s="137">
        <v>355.08793830000002</v>
      </c>
      <c r="AU321" s="137">
        <v>94.800373647000001</v>
      </c>
      <c r="AV321" s="137">
        <v>150.22854914000001</v>
      </c>
      <c r="AW321" s="137">
        <v>235.17331272999999</v>
      </c>
      <c r="AX321" s="137">
        <v>6.8191780821999997</v>
      </c>
      <c r="AY321" s="137">
        <v>58.503704468999999</v>
      </c>
      <c r="AZ321" s="137">
        <v>160.09394818000001</v>
      </c>
      <c r="BA321" s="137">
        <v>243.38662987999999</v>
      </c>
      <c r="BB321" s="137">
        <v>8.5205479452000006</v>
      </c>
      <c r="BC321" s="137">
        <v>316</v>
      </c>
      <c r="BE321" s="148"/>
    </row>
    <row r="322" spans="1:57">
      <c r="A322" s="148"/>
      <c r="C322" s="150">
        <v>284</v>
      </c>
      <c r="D322" s="137">
        <v>319.21408918999998</v>
      </c>
      <c r="E322" s="137">
        <v>79.812087183000003</v>
      </c>
      <c r="F322" s="137">
        <v>142.09965499</v>
      </c>
      <c r="G322" s="137">
        <v>205.35902028999999</v>
      </c>
      <c r="H322" s="137">
        <v>6.8191780821999997</v>
      </c>
      <c r="I322" s="137">
        <v>53.888799245999998</v>
      </c>
      <c r="J322" s="137">
        <v>191.49850187999999</v>
      </c>
      <c r="K322" s="137">
        <v>20.007531932999999</v>
      </c>
      <c r="L322" s="137">
        <v>7.2164383562000003</v>
      </c>
      <c r="M322" s="137">
        <v>317</v>
      </c>
      <c r="O322" s="148"/>
      <c r="Q322" s="150">
        <v>284</v>
      </c>
      <c r="R322" s="137">
        <v>332.63361827</v>
      </c>
      <c r="S322" s="137">
        <v>66.332333586000004</v>
      </c>
      <c r="T322" s="137">
        <v>143.21227368999999</v>
      </c>
      <c r="U322" s="137">
        <v>217.5752832</v>
      </c>
      <c r="V322" s="137">
        <v>6.8191780821999997</v>
      </c>
      <c r="W322" s="137">
        <v>58.651105725999997</v>
      </c>
      <c r="X322" s="137">
        <v>191.17471320999999</v>
      </c>
      <c r="Y322" s="137">
        <v>12.339391340000001</v>
      </c>
      <c r="Z322" s="137">
        <v>7.5671232877000003</v>
      </c>
      <c r="AA322" s="137">
        <v>451</v>
      </c>
      <c r="AC322" s="148"/>
      <c r="AE322" s="150">
        <v>284</v>
      </c>
      <c r="AF322" s="137">
        <v>355.09855449000003</v>
      </c>
      <c r="AG322" s="137">
        <v>92.694041198999997</v>
      </c>
      <c r="AH322" s="137">
        <v>156.73930632</v>
      </c>
      <c r="AI322" s="137">
        <v>235.43564949</v>
      </c>
      <c r="AJ322" s="137">
        <v>6.8191780821999997</v>
      </c>
      <c r="AK322" s="137">
        <v>58.777297281000003</v>
      </c>
      <c r="AL322" s="137">
        <v>160.39773697999999</v>
      </c>
      <c r="AM322" s="137">
        <v>316.03838745000002</v>
      </c>
      <c r="AN322" s="137">
        <v>8.7589041095999995</v>
      </c>
      <c r="AO322" s="137">
        <v>348</v>
      </c>
      <c r="AQ322" s="148"/>
      <c r="AS322" s="150">
        <v>284</v>
      </c>
      <c r="AT322" s="137">
        <v>351.83961377999998</v>
      </c>
      <c r="AU322" s="137">
        <v>94.482916978999995</v>
      </c>
      <c r="AV322" s="137">
        <v>149.90548243999999</v>
      </c>
      <c r="AW322" s="137">
        <v>234.78962544999999</v>
      </c>
      <c r="AX322" s="137">
        <v>6.8191780821999997</v>
      </c>
      <c r="AY322" s="137">
        <v>58.499805420000001</v>
      </c>
      <c r="AZ322" s="137">
        <v>160.19068228</v>
      </c>
      <c r="BA322" s="137">
        <v>243.23641574000001</v>
      </c>
      <c r="BB322" s="137">
        <v>8.5205479452000006</v>
      </c>
      <c r="BC322" s="137">
        <v>318</v>
      </c>
      <c r="BE322" s="148"/>
    </row>
    <row r="323" spans="1:57">
      <c r="A323" s="148"/>
      <c r="C323" s="150">
        <v>285</v>
      </c>
      <c r="D323" s="137">
        <v>316.64287909000001</v>
      </c>
      <c r="E323" s="137">
        <v>79.385730374999994</v>
      </c>
      <c r="F323" s="137">
        <v>141.73050689999999</v>
      </c>
      <c r="G323" s="137">
        <v>204.90023349000001</v>
      </c>
      <c r="H323" s="137">
        <v>6.8191780821999997</v>
      </c>
      <c r="I323" s="137">
        <v>53.884746661000001</v>
      </c>
      <c r="J323" s="137">
        <v>191.63316821999999</v>
      </c>
      <c r="K323" s="137">
        <v>19.926037566000002</v>
      </c>
      <c r="L323" s="137">
        <v>7.2164383562000003</v>
      </c>
      <c r="M323" s="137">
        <v>319</v>
      </c>
      <c r="O323" s="148"/>
      <c r="Q323" s="150">
        <v>285</v>
      </c>
      <c r="R323" s="137">
        <v>329.6973309</v>
      </c>
      <c r="S323" s="137">
        <v>66.102783174999999</v>
      </c>
      <c r="T323" s="137">
        <v>142.80491645999999</v>
      </c>
      <c r="U323" s="137">
        <v>217.14939282</v>
      </c>
      <c r="V323" s="137">
        <v>6.8191780821999997</v>
      </c>
      <c r="W323" s="137">
        <v>58.648406794000003</v>
      </c>
      <c r="X323" s="137">
        <v>191.30555777999999</v>
      </c>
      <c r="Y323" s="137">
        <v>12.259441208</v>
      </c>
      <c r="Z323" s="137">
        <v>7.5671232877000003</v>
      </c>
      <c r="AA323" s="137">
        <v>453</v>
      </c>
      <c r="AC323" s="148"/>
      <c r="AE323" s="150">
        <v>285</v>
      </c>
      <c r="AF323" s="137">
        <v>352.01908046</v>
      </c>
      <c r="AG323" s="137">
        <v>92.346764074000006</v>
      </c>
      <c r="AH323" s="137">
        <v>156.3337678</v>
      </c>
      <c r="AI323" s="137">
        <v>234.95037984000001</v>
      </c>
      <c r="AJ323" s="137">
        <v>6.8191780821999997</v>
      </c>
      <c r="AK323" s="137">
        <v>58.773006563999999</v>
      </c>
      <c r="AL323" s="137">
        <v>160.48318728999999</v>
      </c>
      <c r="AM323" s="137">
        <v>316.04618684000002</v>
      </c>
      <c r="AN323" s="137">
        <v>8.7589041095999995</v>
      </c>
      <c r="AO323" s="137">
        <v>350</v>
      </c>
      <c r="AQ323" s="148"/>
      <c r="AS323" s="150">
        <v>285</v>
      </c>
      <c r="AT323" s="137">
        <v>348.66253224000002</v>
      </c>
      <c r="AU323" s="137">
        <v>94.177611525000003</v>
      </c>
      <c r="AV323" s="137">
        <v>149.58059097</v>
      </c>
      <c r="AW323" s="137">
        <v>234.32436873</v>
      </c>
      <c r="AX323" s="137">
        <v>6.8191780821999997</v>
      </c>
      <c r="AY323" s="137">
        <v>58.496205709999998</v>
      </c>
      <c r="AZ323" s="137">
        <v>160.28924233999999</v>
      </c>
      <c r="BA323" s="137">
        <v>243.09233262999999</v>
      </c>
      <c r="BB323" s="137">
        <v>8.5205479452000006</v>
      </c>
      <c r="BC323" s="137">
        <v>320</v>
      </c>
      <c r="BE323" s="148"/>
    </row>
    <row r="324" spans="1:57">
      <c r="A324" s="148"/>
      <c r="C324" s="150">
        <v>286</v>
      </c>
      <c r="D324" s="137">
        <v>313.90487542</v>
      </c>
      <c r="E324" s="137">
        <v>79.112033285999999</v>
      </c>
      <c r="F324" s="137">
        <v>141.38989554</v>
      </c>
      <c r="G324" s="137">
        <v>204.42704381999999</v>
      </c>
      <c r="H324" s="137">
        <v>6.8191780821999997</v>
      </c>
      <c r="I324" s="137">
        <v>53.880968039999999</v>
      </c>
      <c r="J324" s="137">
        <v>191.76937758</v>
      </c>
      <c r="K324" s="137">
        <v>19.84994798</v>
      </c>
      <c r="L324" s="137">
        <v>7.2164383562000003</v>
      </c>
      <c r="M324" s="137">
        <v>321</v>
      </c>
      <c r="O324" s="148"/>
      <c r="Q324" s="150">
        <v>286</v>
      </c>
      <c r="R324" s="137">
        <v>326.79172605999997</v>
      </c>
      <c r="S324" s="137">
        <v>65.831527754000007</v>
      </c>
      <c r="T324" s="137">
        <v>142.40858170000001</v>
      </c>
      <c r="U324" s="137">
        <v>216.72350244</v>
      </c>
      <c r="V324" s="137">
        <v>6.8191780821999997</v>
      </c>
      <c r="W324" s="137">
        <v>58.645870000000002</v>
      </c>
      <c r="X324" s="137">
        <v>191.43810531</v>
      </c>
      <c r="Y324" s="137">
        <v>12.184208337999999</v>
      </c>
      <c r="Z324" s="137">
        <v>7.5671232877000003</v>
      </c>
      <c r="AA324" s="137">
        <v>455</v>
      </c>
      <c r="AC324" s="148"/>
      <c r="AE324" s="150">
        <v>286</v>
      </c>
      <c r="AF324" s="137">
        <v>348.95712572999997</v>
      </c>
      <c r="AG324" s="137">
        <v>92.001575490999997</v>
      </c>
      <c r="AH324" s="137">
        <v>155.89080207999999</v>
      </c>
      <c r="AI324" s="137">
        <v>234.48292953999999</v>
      </c>
      <c r="AJ324" s="137">
        <v>6.8191780821999997</v>
      </c>
      <c r="AK324" s="137">
        <v>58.768994696999997</v>
      </c>
      <c r="AL324" s="137">
        <v>160.5696232</v>
      </c>
      <c r="AM324" s="137">
        <v>316.05520146999999</v>
      </c>
      <c r="AN324" s="137">
        <v>8.7589041095999995</v>
      </c>
      <c r="AO324" s="137">
        <v>352</v>
      </c>
      <c r="AQ324" s="148"/>
      <c r="AS324" s="150">
        <v>286</v>
      </c>
      <c r="AT324" s="137">
        <v>345.77049492999998</v>
      </c>
      <c r="AU324" s="137">
        <v>93.809579425999999</v>
      </c>
      <c r="AV324" s="137">
        <v>149.13681663</v>
      </c>
      <c r="AW324" s="137">
        <v>233.75567731000001</v>
      </c>
      <c r="AX324" s="137">
        <v>6.8191780821999997</v>
      </c>
      <c r="AY324" s="137">
        <v>58.492883139</v>
      </c>
      <c r="AZ324" s="137">
        <v>160.3890968</v>
      </c>
      <c r="BA324" s="137">
        <v>242.95354370999999</v>
      </c>
      <c r="BB324" s="137">
        <v>8.5205479452000006</v>
      </c>
      <c r="BC324" s="137">
        <v>322</v>
      </c>
      <c r="BE324" s="148"/>
    </row>
    <row r="325" spans="1:57">
      <c r="A325" s="148"/>
      <c r="C325" s="150">
        <v>287</v>
      </c>
      <c r="D325" s="137">
        <v>311.06738421</v>
      </c>
      <c r="E325" s="137">
        <v>78.820935297999995</v>
      </c>
      <c r="F325" s="137">
        <v>141.05674755000001</v>
      </c>
      <c r="G325" s="137">
        <v>204.06327920999999</v>
      </c>
      <c r="H325" s="137">
        <v>6.8191780821999997</v>
      </c>
      <c r="I325" s="137">
        <v>53.877444273000002</v>
      </c>
      <c r="J325" s="137">
        <v>191.90647695999999</v>
      </c>
      <c r="K325" s="137">
        <v>19.779047972000001</v>
      </c>
      <c r="L325" s="137">
        <v>7.2164383562000003</v>
      </c>
      <c r="M325" s="137">
        <v>323</v>
      </c>
      <c r="O325" s="148"/>
      <c r="Q325" s="150">
        <v>287</v>
      </c>
      <c r="R325" s="137">
        <v>324.16534222000001</v>
      </c>
      <c r="S325" s="137">
        <v>65.470631729000004</v>
      </c>
      <c r="T325" s="137">
        <v>141.97704419999999</v>
      </c>
      <c r="U325" s="137">
        <v>216.14323442</v>
      </c>
      <c r="V325" s="137">
        <v>6.8191780821999997</v>
      </c>
      <c r="W325" s="137">
        <v>58.643477222999998</v>
      </c>
      <c r="X325" s="137">
        <v>191.57172661000001</v>
      </c>
      <c r="Y325" s="137">
        <v>12.113527588</v>
      </c>
      <c r="Z325" s="137">
        <v>7.5671232877000003</v>
      </c>
      <c r="AA325" s="137">
        <v>457</v>
      </c>
      <c r="AC325" s="148"/>
      <c r="AE325" s="150">
        <v>287</v>
      </c>
      <c r="AF325" s="137">
        <v>346.20013947000001</v>
      </c>
      <c r="AG325" s="137">
        <v>91.538288359000006</v>
      </c>
      <c r="AH325" s="137">
        <v>155.40505487999999</v>
      </c>
      <c r="AI325" s="137">
        <v>233.87139081999999</v>
      </c>
      <c r="AJ325" s="137">
        <v>6.8191780821999997</v>
      </c>
      <c r="AK325" s="137">
        <v>58.765239567000002</v>
      </c>
      <c r="AL325" s="137">
        <v>160.65652341000001</v>
      </c>
      <c r="AM325" s="137">
        <v>316.06435936000003</v>
      </c>
      <c r="AN325" s="137">
        <v>8.7589041095999995</v>
      </c>
      <c r="AO325" s="137">
        <v>354</v>
      </c>
      <c r="AQ325" s="148"/>
      <c r="AS325" s="150">
        <v>287</v>
      </c>
      <c r="AT325" s="137">
        <v>343.05415986999998</v>
      </c>
      <c r="AU325" s="137">
        <v>93.295606402000004</v>
      </c>
      <c r="AV325" s="137">
        <v>148.64989363000001</v>
      </c>
      <c r="AW325" s="137">
        <v>233.20037321000001</v>
      </c>
      <c r="AX325" s="137">
        <v>6.8191780821999997</v>
      </c>
      <c r="AY325" s="137">
        <v>58.489815508</v>
      </c>
      <c r="AZ325" s="137">
        <v>160.48971406999999</v>
      </c>
      <c r="BA325" s="137">
        <v>242.81921213999999</v>
      </c>
      <c r="BB325" s="137">
        <v>8.5205479452000006</v>
      </c>
      <c r="BC325" s="137">
        <v>324</v>
      </c>
      <c r="BE325" s="148"/>
    </row>
    <row r="326" spans="1:57">
      <c r="A326" s="148"/>
      <c r="C326" s="150">
        <v>288</v>
      </c>
      <c r="D326" s="137">
        <v>308.29490867999999</v>
      </c>
      <c r="E326" s="137">
        <v>78.540794215999995</v>
      </c>
      <c r="F326" s="137">
        <v>140.70287604999999</v>
      </c>
      <c r="G326" s="137">
        <v>203.64426553000001</v>
      </c>
      <c r="H326" s="137">
        <v>6.8191780821999997</v>
      </c>
      <c r="I326" s="137">
        <v>53.874156255000003</v>
      </c>
      <c r="J326" s="137">
        <v>192.04381339</v>
      </c>
      <c r="K326" s="137">
        <v>19.713122340000002</v>
      </c>
      <c r="L326" s="137">
        <v>7.2164383562000003</v>
      </c>
      <c r="M326" s="137">
        <v>325</v>
      </c>
      <c r="O326" s="148"/>
      <c r="Q326" s="150">
        <v>288</v>
      </c>
      <c r="R326" s="137">
        <v>321.52207702999999</v>
      </c>
      <c r="S326" s="137">
        <v>65.029313845000004</v>
      </c>
      <c r="T326" s="137">
        <v>141.71319556</v>
      </c>
      <c r="U326" s="137">
        <v>215.49258073999999</v>
      </c>
      <c r="V326" s="137">
        <v>6.8191780821999997</v>
      </c>
      <c r="W326" s="137">
        <v>58.641210342999997</v>
      </c>
      <c r="X326" s="137">
        <v>191.7057925</v>
      </c>
      <c r="Y326" s="137">
        <v>12.047233819000001</v>
      </c>
      <c r="Z326" s="137">
        <v>7.5671232877000003</v>
      </c>
      <c r="AA326" s="137">
        <v>459</v>
      </c>
      <c r="AC326" s="148"/>
      <c r="AE326" s="150">
        <v>288</v>
      </c>
      <c r="AF326" s="137">
        <v>343.16651135000001</v>
      </c>
      <c r="AG326" s="137">
        <v>91.132558352999993</v>
      </c>
      <c r="AH326" s="137">
        <v>155.09836741000001</v>
      </c>
      <c r="AI326" s="137">
        <v>233.29987707999999</v>
      </c>
      <c r="AJ326" s="137">
        <v>6.8191780821999997</v>
      </c>
      <c r="AK326" s="137">
        <v>58.761719061999997</v>
      </c>
      <c r="AL326" s="137">
        <v>160.74336657000001</v>
      </c>
      <c r="AM326" s="137">
        <v>316.07258853000002</v>
      </c>
      <c r="AN326" s="137">
        <v>8.7589041095999995</v>
      </c>
      <c r="AO326" s="137">
        <v>357</v>
      </c>
      <c r="AQ326" s="148"/>
      <c r="AS326" s="150">
        <v>288</v>
      </c>
      <c r="AT326" s="137">
        <v>340.04022956</v>
      </c>
      <c r="AU326" s="137">
        <v>92.875190644</v>
      </c>
      <c r="AV326" s="137">
        <v>148.27735100000001</v>
      </c>
      <c r="AW326" s="137">
        <v>232.73472674000001</v>
      </c>
      <c r="AX326" s="137">
        <v>6.8191780821999997</v>
      </c>
      <c r="AY326" s="137">
        <v>58.486980619000001</v>
      </c>
      <c r="AZ326" s="137">
        <v>160.59056258999999</v>
      </c>
      <c r="BA326" s="137">
        <v>242.68850108000001</v>
      </c>
      <c r="BB326" s="137">
        <v>8.5205479452000006</v>
      </c>
      <c r="BC326" s="137">
        <v>326</v>
      </c>
      <c r="BE326" s="148"/>
    </row>
    <row r="327" spans="1:57">
      <c r="A327" s="148"/>
      <c r="C327" s="150">
        <v>289</v>
      </c>
      <c r="D327" s="137">
        <v>305.47452680999999</v>
      </c>
      <c r="E327" s="137">
        <v>78.230525471000007</v>
      </c>
      <c r="F327" s="137">
        <v>140.31799441000001</v>
      </c>
      <c r="G327" s="137">
        <v>203.33429598999999</v>
      </c>
      <c r="H327" s="137">
        <v>6.8191780821999997</v>
      </c>
      <c r="I327" s="137">
        <v>53.871084877000001</v>
      </c>
      <c r="J327" s="137">
        <v>192.18073387000001</v>
      </c>
      <c r="K327" s="137">
        <v>19.651955882999999</v>
      </c>
      <c r="L327" s="137">
        <v>7.2164383562000003</v>
      </c>
      <c r="M327" s="137">
        <v>327</v>
      </c>
      <c r="O327" s="148"/>
      <c r="Q327" s="150">
        <v>289</v>
      </c>
      <c r="R327" s="137">
        <v>318.87104564999999</v>
      </c>
      <c r="S327" s="137">
        <v>64.657352963999998</v>
      </c>
      <c r="T327" s="137">
        <v>141.20721989</v>
      </c>
      <c r="U327" s="137">
        <v>215.02246327</v>
      </c>
      <c r="V327" s="137">
        <v>6.8191780821999997</v>
      </c>
      <c r="W327" s="137">
        <v>58.639051242000001</v>
      </c>
      <c r="X327" s="137">
        <v>191.83967378</v>
      </c>
      <c r="Y327" s="137">
        <v>11.985161889</v>
      </c>
      <c r="Z327" s="137">
        <v>7.5671232877000003</v>
      </c>
      <c r="AA327" s="137">
        <v>461</v>
      </c>
      <c r="AC327" s="148"/>
      <c r="AE327" s="150">
        <v>289</v>
      </c>
      <c r="AF327" s="137">
        <v>340.27680536000003</v>
      </c>
      <c r="AG327" s="137">
        <v>90.687194861999998</v>
      </c>
      <c r="AH327" s="137">
        <v>154.59410846</v>
      </c>
      <c r="AI327" s="137">
        <v>232.82164617999999</v>
      </c>
      <c r="AJ327" s="137">
        <v>6.8191780821999997</v>
      </c>
      <c r="AK327" s="137">
        <v>58.758411068000001</v>
      </c>
      <c r="AL327" s="137">
        <v>160.82963136000001</v>
      </c>
      <c r="AM327" s="137">
        <v>316.07881701000002</v>
      </c>
      <c r="AN327" s="137">
        <v>8.7589041095999995</v>
      </c>
      <c r="AO327" s="137">
        <v>359</v>
      </c>
      <c r="AQ327" s="148"/>
      <c r="AS327" s="150">
        <v>289</v>
      </c>
      <c r="AT327" s="137">
        <v>337.12587730000001</v>
      </c>
      <c r="AU327" s="137">
        <v>92.441969129</v>
      </c>
      <c r="AV327" s="137">
        <v>147.82447655000001</v>
      </c>
      <c r="AW327" s="137">
        <v>232.26263978</v>
      </c>
      <c r="AX327" s="137">
        <v>6.8191780821999997</v>
      </c>
      <c r="AY327" s="137">
        <v>58.484356273000003</v>
      </c>
      <c r="AZ327" s="137">
        <v>160.69111078</v>
      </c>
      <c r="BA327" s="137">
        <v>242.56057368</v>
      </c>
      <c r="BB327" s="137">
        <v>8.5205479452000006</v>
      </c>
      <c r="BC327" s="137">
        <v>327</v>
      </c>
      <c r="BE327" s="148"/>
    </row>
    <row r="328" spans="1:57">
      <c r="A328" s="148"/>
      <c r="C328" s="150">
        <v>290</v>
      </c>
      <c r="D328" s="137">
        <v>302.56321437999998</v>
      </c>
      <c r="E328" s="137">
        <v>77.873159014999999</v>
      </c>
      <c r="F328" s="137">
        <v>139.98960767</v>
      </c>
      <c r="G328" s="137">
        <v>203.10585981</v>
      </c>
      <c r="H328" s="137">
        <v>6.8191780821999997</v>
      </c>
      <c r="I328" s="137">
        <v>53.868211033000001</v>
      </c>
      <c r="J328" s="137">
        <v>192.31658542</v>
      </c>
      <c r="K328" s="137">
        <v>19.595333398000001</v>
      </c>
      <c r="L328" s="137">
        <v>7.2164383562000003</v>
      </c>
      <c r="M328" s="137">
        <v>328</v>
      </c>
      <c r="O328" s="148"/>
      <c r="Q328" s="150">
        <v>290</v>
      </c>
      <c r="R328" s="137">
        <v>315.91481565999999</v>
      </c>
      <c r="S328" s="137">
        <v>64.324997824999997</v>
      </c>
      <c r="T328" s="137">
        <v>140.86448644000001</v>
      </c>
      <c r="U328" s="137">
        <v>214.65469646</v>
      </c>
      <c r="V328" s="137">
        <v>6.8191780821999997</v>
      </c>
      <c r="W328" s="137">
        <v>58.636981798000001</v>
      </c>
      <c r="X328" s="137">
        <v>191.97274125999999</v>
      </c>
      <c r="Y328" s="137">
        <v>11.927146658</v>
      </c>
      <c r="Z328" s="137">
        <v>7.5671232877000003</v>
      </c>
      <c r="AA328" s="137">
        <v>463</v>
      </c>
      <c r="AC328" s="148"/>
      <c r="AE328" s="150">
        <v>290</v>
      </c>
      <c r="AF328" s="137">
        <v>337.09604854000003</v>
      </c>
      <c r="AG328" s="137">
        <v>90.234898082000001</v>
      </c>
      <c r="AH328" s="137">
        <v>154.25829116</v>
      </c>
      <c r="AI328" s="137">
        <v>232.47295776000001</v>
      </c>
      <c r="AJ328" s="137">
        <v>6.8191780821999997</v>
      </c>
      <c r="AK328" s="137">
        <v>58.755293473999998</v>
      </c>
      <c r="AL328" s="137">
        <v>160.91479645000001</v>
      </c>
      <c r="AM328" s="137">
        <v>316.08197282999998</v>
      </c>
      <c r="AN328" s="137">
        <v>8.7589041095999995</v>
      </c>
      <c r="AO328" s="137">
        <v>361</v>
      </c>
      <c r="AQ328" s="148"/>
      <c r="AS328" s="150">
        <v>290</v>
      </c>
      <c r="AT328" s="137">
        <v>333.90148359</v>
      </c>
      <c r="AU328" s="137">
        <v>92.032928966</v>
      </c>
      <c r="AV328" s="137">
        <v>147.51877536999999</v>
      </c>
      <c r="AW328" s="137">
        <v>231.92923966999999</v>
      </c>
      <c r="AX328" s="137">
        <v>6.8191780821999997</v>
      </c>
      <c r="AY328" s="137">
        <v>58.481920270000003</v>
      </c>
      <c r="AZ328" s="137">
        <v>160.79082707000001</v>
      </c>
      <c r="BA328" s="137">
        <v>242.43459311000001</v>
      </c>
      <c r="BB328" s="137">
        <v>8.5205479452000006</v>
      </c>
      <c r="BC328" s="137">
        <v>329</v>
      </c>
      <c r="BE328" s="148"/>
    </row>
    <row r="329" spans="1:57">
      <c r="A329" s="148"/>
      <c r="C329" s="150">
        <v>291</v>
      </c>
      <c r="D329" s="137">
        <v>299.57958989999997</v>
      </c>
      <c r="E329" s="137">
        <v>77.563577929999994</v>
      </c>
      <c r="F329" s="137">
        <v>139.68574762</v>
      </c>
      <c r="G329" s="137">
        <v>202.87742363000001</v>
      </c>
      <c r="H329" s="137">
        <v>6.8191780821999997</v>
      </c>
      <c r="I329" s="137">
        <v>53.865515615</v>
      </c>
      <c r="J329" s="137">
        <v>192.45071505000001</v>
      </c>
      <c r="K329" s="137">
        <v>19.543039683</v>
      </c>
      <c r="L329" s="137">
        <v>7.2164383562000003</v>
      </c>
      <c r="M329" s="137">
        <v>330</v>
      </c>
      <c r="O329" s="148"/>
      <c r="Q329" s="150">
        <v>291</v>
      </c>
      <c r="R329" s="137">
        <v>312.94780508000002</v>
      </c>
      <c r="S329" s="137">
        <v>64.006245910999993</v>
      </c>
      <c r="T329" s="137">
        <v>140.50233886000001</v>
      </c>
      <c r="U329" s="137">
        <v>214.30352113999999</v>
      </c>
      <c r="V329" s="137">
        <v>6.8191780821999997</v>
      </c>
      <c r="W329" s="137">
        <v>58.634983892000001</v>
      </c>
      <c r="X329" s="137">
        <v>192.10436573999999</v>
      </c>
      <c r="Y329" s="137">
        <v>11.873022986000001</v>
      </c>
      <c r="Z329" s="137">
        <v>7.5671232877000003</v>
      </c>
      <c r="AA329" s="137">
        <v>465</v>
      </c>
      <c r="AC329" s="148"/>
      <c r="AE329" s="150">
        <v>291</v>
      </c>
      <c r="AF329" s="137">
        <v>333.86041118999998</v>
      </c>
      <c r="AG329" s="137">
        <v>89.883343158000002</v>
      </c>
      <c r="AH329" s="137">
        <v>153.84778932</v>
      </c>
      <c r="AI329" s="137">
        <v>232.15309253999999</v>
      </c>
      <c r="AJ329" s="137">
        <v>6.8191780821999997</v>
      </c>
      <c r="AK329" s="137">
        <v>58.752344166999997</v>
      </c>
      <c r="AL329" s="137">
        <v>160.99834050999999</v>
      </c>
      <c r="AM329" s="137">
        <v>316.080984</v>
      </c>
      <c r="AN329" s="137">
        <v>8.7589041095999995</v>
      </c>
      <c r="AO329" s="137">
        <v>363</v>
      </c>
      <c r="AQ329" s="148"/>
      <c r="AS329" s="150">
        <v>291</v>
      </c>
      <c r="AT329" s="137">
        <v>330.59902516</v>
      </c>
      <c r="AU329" s="137">
        <v>91.785764600999997</v>
      </c>
      <c r="AV329" s="137">
        <v>147.1292631</v>
      </c>
      <c r="AW329" s="137">
        <v>231.59583956</v>
      </c>
      <c r="AX329" s="137">
        <v>6.8191780821999997</v>
      </c>
      <c r="AY329" s="137">
        <v>58.479650411999998</v>
      </c>
      <c r="AZ329" s="137">
        <v>160.88917988</v>
      </c>
      <c r="BA329" s="137">
        <v>242.30972251</v>
      </c>
      <c r="BB329" s="137">
        <v>8.5205479452000006</v>
      </c>
      <c r="BC329" s="137">
        <v>331</v>
      </c>
      <c r="BE329" s="148"/>
    </row>
    <row r="330" spans="1:57">
      <c r="A330" s="148"/>
      <c r="C330" s="150">
        <v>292</v>
      </c>
      <c r="D330" s="137">
        <v>296.86144847999998</v>
      </c>
      <c r="E330" s="137">
        <v>77.166831216000006</v>
      </c>
      <c r="F330" s="137">
        <v>139.35309781000001</v>
      </c>
      <c r="G330" s="137">
        <v>202.49945979</v>
      </c>
      <c r="H330" s="137">
        <v>6.8191780821999997</v>
      </c>
      <c r="I330" s="137">
        <v>53.862979514999999</v>
      </c>
      <c r="J330" s="137">
        <v>192.58246978</v>
      </c>
      <c r="K330" s="137">
        <v>19.494859536</v>
      </c>
      <c r="L330" s="137">
        <v>7.2164383562000003</v>
      </c>
      <c r="M330" s="137">
        <v>332</v>
      </c>
      <c r="O330" s="148"/>
      <c r="Q330" s="150">
        <v>292</v>
      </c>
      <c r="R330" s="137">
        <v>310.06949508999998</v>
      </c>
      <c r="S330" s="137">
        <v>63.693650666000003</v>
      </c>
      <c r="T330" s="137">
        <v>140.01417114</v>
      </c>
      <c r="U330" s="137">
        <v>213.98350869999999</v>
      </c>
      <c r="V330" s="137">
        <v>6.8191780821999997</v>
      </c>
      <c r="W330" s="137">
        <v>58.633039406000002</v>
      </c>
      <c r="X330" s="137">
        <v>192.23391805</v>
      </c>
      <c r="Y330" s="137">
        <v>11.822625732000001</v>
      </c>
      <c r="Z330" s="137">
        <v>7.5671232877000003</v>
      </c>
      <c r="AA330" s="137">
        <v>467</v>
      </c>
      <c r="AC330" s="148"/>
      <c r="AE330" s="150">
        <v>292</v>
      </c>
      <c r="AF330" s="137">
        <v>330.78521843999999</v>
      </c>
      <c r="AG330" s="137">
        <v>89.475187923999997</v>
      </c>
      <c r="AH330" s="137">
        <v>153.3334432</v>
      </c>
      <c r="AI330" s="137">
        <v>231.83322731999999</v>
      </c>
      <c r="AJ330" s="137">
        <v>6.8191780821999997</v>
      </c>
      <c r="AK330" s="137">
        <v>58.749541034000003</v>
      </c>
      <c r="AL330" s="137">
        <v>161.07974222000001</v>
      </c>
      <c r="AM330" s="137">
        <v>316.07477855000002</v>
      </c>
      <c r="AN330" s="137">
        <v>8.7589041095999995</v>
      </c>
      <c r="AO330" s="137">
        <v>365</v>
      </c>
      <c r="AQ330" s="148"/>
      <c r="AS330" s="150">
        <v>292</v>
      </c>
      <c r="AT330" s="137">
        <v>327.65175144</v>
      </c>
      <c r="AU330" s="137">
        <v>91.364478876999996</v>
      </c>
      <c r="AV330" s="137">
        <v>146.62406411000001</v>
      </c>
      <c r="AW330" s="137">
        <v>231.19706282000001</v>
      </c>
      <c r="AX330" s="137">
        <v>6.8191780821999997</v>
      </c>
      <c r="AY330" s="137">
        <v>58.477524498999998</v>
      </c>
      <c r="AZ330" s="137">
        <v>160.98563766000001</v>
      </c>
      <c r="BA330" s="137">
        <v>242.18512505999999</v>
      </c>
      <c r="BB330" s="137">
        <v>8.5205479452000006</v>
      </c>
      <c r="BC330" s="137">
        <v>333</v>
      </c>
      <c r="BE330" s="148"/>
    </row>
    <row r="331" spans="1:57">
      <c r="A331" s="148"/>
      <c r="C331" s="150">
        <v>293</v>
      </c>
      <c r="D331" s="137">
        <v>294.26950110000001</v>
      </c>
      <c r="E331" s="137">
        <v>76.661489536999994</v>
      </c>
      <c r="F331" s="137">
        <v>138.84970057000001</v>
      </c>
      <c r="G331" s="137">
        <v>202.27464429</v>
      </c>
      <c r="H331" s="137">
        <v>6.8191780821999997</v>
      </c>
      <c r="I331" s="137">
        <v>53.860583626999997</v>
      </c>
      <c r="J331" s="137">
        <v>192.71119662000001</v>
      </c>
      <c r="K331" s="137">
        <v>19.450577755000001</v>
      </c>
      <c r="L331" s="137">
        <v>7.2164383562000003</v>
      </c>
      <c r="M331" s="137">
        <v>334</v>
      </c>
      <c r="O331" s="148"/>
      <c r="Q331" s="150">
        <v>293</v>
      </c>
      <c r="R331" s="137">
        <v>307.14986254000002</v>
      </c>
      <c r="S331" s="137">
        <v>63.355235450000002</v>
      </c>
      <c r="T331" s="137">
        <v>139.67668639999999</v>
      </c>
      <c r="U331" s="137">
        <v>213.57995579999999</v>
      </c>
      <c r="V331" s="137">
        <v>6.8191780821999997</v>
      </c>
      <c r="W331" s="137">
        <v>58.631130218000003</v>
      </c>
      <c r="X331" s="137">
        <v>192.36076897999999</v>
      </c>
      <c r="Y331" s="137">
        <v>11.775789754</v>
      </c>
      <c r="Z331" s="137">
        <v>7.5671232877000003</v>
      </c>
      <c r="AA331" s="137">
        <v>469</v>
      </c>
      <c r="AC331" s="148"/>
      <c r="AE331" s="150">
        <v>293</v>
      </c>
      <c r="AF331" s="137">
        <v>327.78735334999999</v>
      </c>
      <c r="AG331" s="137">
        <v>89.046723460999999</v>
      </c>
      <c r="AH331" s="137">
        <v>152.86830158999999</v>
      </c>
      <c r="AI331" s="137">
        <v>231.40713916000001</v>
      </c>
      <c r="AJ331" s="137">
        <v>6.8191780821999997</v>
      </c>
      <c r="AK331" s="137">
        <v>58.746861963000001</v>
      </c>
      <c r="AL331" s="137">
        <v>161.15848023999999</v>
      </c>
      <c r="AM331" s="137">
        <v>316.06228449999998</v>
      </c>
      <c r="AN331" s="137">
        <v>8.7589041095999995</v>
      </c>
      <c r="AO331" s="137">
        <v>367</v>
      </c>
      <c r="AQ331" s="148"/>
      <c r="AS331" s="150">
        <v>293</v>
      </c>
      <c r="AT331" s="137">
        <v>324.78475852000003</v>
      </c>
      <c r="AU331" s="137">
        <v>90.795580438000002</v>
      </c>
      <c r="AV331" s="137">
        <v>146.20525309999999</v>
      </c>
      <c r="AW331" s="137">
        <v>230.77923000999999</v>
      </c>
      <c r="AX331" s="137">
        <v>6.8191780821999997</v>
      </c>
      <c r="AY331" s="137">
        <v>58.475520332999999</v>
      </c>
      <c r="AZ331" s="137">
        <v>161.07966881999999</v>
      </c>
      <c r="BA331" s="137">
        <v>242.05996390000001</v>
      </c>
      <c r="BB331" s="137">
        <v>8.5205479452000006</v>
      </c>
      <c r="BC331" s="137">
        <v>334</v>
      </c>
      <c r="BE331" s="148"/>
    </row>
    <row r="332" spans="1:57">
      <c r="A332" s="148"/>
      <c r="C332" s="150">
        <v>294</v>
      </c>
      <c r="D332" s="137">
        <v>291.53834212999999</v>
      </c>
      <c r="E332" s="137">
        <v>76.203791052</v>
      </c>
      <c r="F332" s="137">
        <v>138.43787172</v>
      </c>
      <c r="G332" s="137">
        <v>202.0498288</v>
      </c>
      <c r="H332" s="137">
        <v>6.8191780821999997</v>
      </c>
      <c r="I332" s="137">
        <v>53.858308843000003</v>
      </c>
      <c r="J332" s="137">
        <v>192.83624258</v>
      </c>
      <c r="K332" s="137">
        <v>19.409979137000001</v>
      </c>
      <c r="L332" s="137">
        <v>7.2164383562000003</v>
      </c>
      <c r="M332" s="137">
        <v>335</v>
      </c>
      <c r="O332" s="148"/>
      <c r="Q332" s="150">
        <v>294</v>
      </c>
      <c r="R332" s="137">
        <v>304.25918755999999</v>
      </c>
      <c r="S332" s="137">
        <v>62.996830574999997</v>
      </c>
      <c r="T332" s="137">
        <v>139.28330543999999</v>
      </c>
      <c r="U332" s="137">
        <v>213.22333123999999</v>
      </c>
      <c r="V332" s="137">
        <v>6.8191780821999997</v>
      </c>
      <c r="W332" s="137">
        <v>58.629238209</v>
      </c>
      <c r="X332" s="137">
        <v>192.48428934</v>
      </c>
      <c r="Y332" s="137">
        <v>11.732349914</v>
      </c>
      <c r="Z332" s="137">
        <v>7.5671232877000003</v>
      </c>
      <c r="AA332" s="137">
        <v>471</v>
      </c>
      <c r="AC332" s="148"/>
      <c r="AE332" s="150">
        <v>294</v>
      </c>
      <c r="AF332" s="137">
        <v>324.66420463999998</v>
      </c>
      <c r="AG332" s="137">
        <v>88.619573915000004</v>
      </c>
      <c r="AH332" s="137">
        <v>152.45417427999999</v>
      </c>
      <c r="AI332" s="137">
        <v>231.05400539999999</v>
      </c>
      <c r="AJ332" s="137">
        <v>6.8191780821999997</v>
      </c>
      <c r="AK332" s="137">
        <v>58.744284841000002</v>
      </c>
      <c r="AL332" s="137">
        <v>161.23403325999999</v>
      </c>
      <c r="AM332" s="137">
        <v>316.04242988999999</v>
      </c>
      <c r="AN332" s="137">
        <v>8.7589041095999995</v>
      </c>
      <c r="AO332" s="137">
        <v>369</v>
      </c>
      <c r="AQ332" s="148"/>
      <c r="AS332" s="150">
        <v>294</v>
      </c>
      <c r="AT332" s="137">
        <v>321.69410683000001</v>
      </c>
      <c r="AU332" s="137">
        <v>90.411897167999996</v>
      </c>
      <c r="AV332" s="137">
        <v>145.73500662000001</v>
      </c>
      <c r="AW332" s="137">
        <v>230.45127628</v>
      </c>
      <c r="AX332" s="137">
        <v>6.8191780821999997</v>
      </c>
      <c r="AY332" s="137">
        <v>58.473615713999997</v>
      </c>
      <c r="AZ332" s="137">
        <v>161.17074178999999</v>
      </c>
      <c r="BA332" s="137">
        <v>241.93340219999999</v>
      </c>
      <c r="BB332" s="137">
        <v>8.5205479452000006</v>
      </c>
      <c r="BC332" s="137">
        <v>336</v>
      </c>
      <c r="BE332" s="148"/>
    </row>
    <row r="333" spans="1:57">
      <c r="A333" s="148"/>
      <c r="C333" s="150">
        <v>295</v>
      </c>
      <c r="D333" s="137">
        <v>288.66269261999997</v>
      </c>
      <c r="E333" s="137">
        <v>75.910967650000003</v>
      </c>
      <c r="F333" s="137">
        <v>138.00565832999999</v>
      </c>
      <c r="G333" s="137">
        <v>201.82501329999999</v>
      </c>
      <c r="H333" s="137">
        <v>6.8191780821999997</v>
      </c>
      <c r="I333" s="137">
        <v>53.856136055</v>
      </c>
      <c r="J333" s="137">
        <v>192.95695468</v>
      </c>
      <c r="K333" s="137">
        <v>19.372848479999998</v>
      </c>
      <c r="L333" s="137">
        <v>7.2164383562000003</v>
      </c>
      <c r="M333" s="137">
        <v>337</v>
      </c>
      <c r="O333" s="148"/>
      <c r="Q333" s="150">
        <v>295</v>
      </c>
      <c r="R333" s="137">
        <v>301.30887776999998</v>
      </c>
      <c r="S333" s="137">
        <v>62.685529942999999</v>
      </c>
      <c r="T333" s="137">
        <v>138.85930490999999</v>
      </c>
      <c r="U333" s="137">
        <v>212.90985678000001</v>
      </c>
      <c r="V333" s="137">
        <v>6.8191780821999997</v>
      </c>
      <c r="W333" s="137">
        <v>58.627345259999998</v>
      </c>
      <c r="X333" s="137">
        <v>192.60384994</v>
      </c>
      <c r="Y333" s="137">
        <v>11.692141069</v>
      </c>
      <c r="Z333" s="137">
        <v>7.5671232877000003</v>
      </c>
      <c r="AA333" s="137">
        <v>472</v>
      </c>
      <c r="AC333" s="148"/>
      <c r="AE333" s="150">
        <v>295</v>
      </c>
      <c r="AF333" s="137">
        <v>322.10930044999998</v>
      </c>
      <c r="AG333" s="137">
        <v>87.758954724999995</v>
      </c>
      <c r="AH333" s="137">
        <v>151.86644568</v>
      </c>
      <c r="AI333" s="137">
        <v>230.73969805999999</v>
      </c>
      <c r="AJ333" s="137">
        <v>6.8191780821999997</v>
      </c>
      <c r="AK333" s="137">
        <v>58.741787555000002</v>
      </c>
      <c r="AL333" s="137">
        <v>161.30587993</v>
      </c>
      <c r="AM333" s="137">
        <v>316.01414272</v>
      </c>
      <c r="AN333" s="137">
        <v>8.7589041095999995</v>
      </c>
      <c r="AO333" s="137">
        <v>371</v>
      </c>
      <c r="AQ333" s="148"/>
      <c r="AS333" s="150">
        <v>295</v>
      </c>
      <c r="AT333" s="137">
        <v>318.75661693000001</v>
      </c>
      <c r="AU333" s="137">
        <v>89.859520028000006</v>
      </c>
      <c r="AV333" s="137">
        <v>145.28029221</v>
      </c>
      <c r="AW333" s="137">
        <v>230.12332255000001</v>
      </c>
      <c r="AX333" s="137">
        <v>6.8191780821999997</v>
      </c>
      <c r="AY333" s="137">
        <v>58.471788443999998</v>
      </c>
      <c r="AZ333" s="137">
        <v>161.25832500999999</v>
      </c>
      <c r="BA333" s="137">
        <v>241.80460310999999</v>
      </c>
      <c r="BB333" s="137">
        <v>8.5205479452000006</v>
      </c>
      <c r="BC333" s="137">
        <v>338</v>
      </c>
      <c r="BE333" s="148"/>
    </row>
    <row r="334" spans="1:57">
      <c r="A334" s="148"/>
      <c r="C334" s="150">
        <v>296</v>
      </c>
      <c r="D334" s="137">
        <v>285.74776079999998</v>
      </c>
      <c r="E334" s="137">
        <v>75.598102940999993</v>
      </c>
      <c r="F334" s="137">
        <v>137.63276857</v>
      </c>
      <c r="G334" s="137">
        <v>201.60019781</v>
      </c>
      <c r="H334" s="137">
        <v>6.8191780821999997</v>
      </c>
      <c r="I334" s="137">
        <v>53.854046156000003</v>
      </c>
      <c r="J334" s="137">
        <v>193.07267992999999</v>
      </c>
      <c r="K334" s="137">
        <v>19.338970582999998</v>
      </c>
      <c r="L334" s="137">
        <v>7.2164383562000003</v>
      </c>
      <c r="M334" s="137">
        <v>338</v>
      </c>
      <c r="O334" s="148"/>
      <c r="Q334" s="150">
        <v>296</v>
      </c>
      <c r="R334" s="137">
        <v>298.44114099000001</v>
      </c>
      <c r="S334" s="137">
        <v>62.299520059999999</v>
      </c>
      <c r="T334" s="137">
        <v>138.42281292000001</v>
      </c>
      <c r="U334" s="137">
        <v>212.60101004000001</v>
      </c>
      <c r="V334" s="137">
        <v>6.8191780821999997</v>
      </c>
      <c r="W334" s="137">
        <v>58.62543325</v>
      </c>
      <c r="X334" s="137">
        <v>192.71882160000001</v>
      </c>
      <c r="Y334" s="137">
        <v>11.654998079</v>
      </c>
      <c r="Z334" s="137">
        <v>7.5671232877000003</v>
      </c>
      <c r="AA334" s="137">
        <v>474</v>
      </c>
      <c r="AC334" s="148"/>
      <c r="AE334" s="150">
        <v>296</v>
      </c>
      <c r="AF334" s="137">
        <v>319.07631829000002</v>
      </c>
      <c r="AG334" s="137">
        <v>87.254763003999997</v>
      </c>
      <c r="AH334" s="137">
        <v>151.40036756000001</v>
      </c>
      <c r="AI334" s="137">
        <v>230.42539072</v>
      </c>
      <c r="AJ334" s="137">
        <v>6.8191780821999997</v>
      </c>
      <c r="AK334" s="137">
        <v>58.739347993999999</v>
      </c>
      <c r="AL334" s="137">
        <v>161.37349893000001</v>
      </c>
      <c r="AM334" s="137">
        <v>315.97635102999999</v>
      </c>
      <c r="AN334" s="137">
        <v>8.7589041095999995</v>
      </c>
      <c r="AO334" s="137">
        <v>373</v>
      </c>
      <c r="AQ334" s="148"/>
      <c r="AS334" s="150">
        <v>296</v>
      </c>
      <c r="AT334" s="137">
        <v>315.67472520000001</v>
      </c>
      <c r="AU334" s="137">
        <v>89.446131933999993</v>
      </c>
      <c r="AV334" s="137">
        <v>144.83099059</v>
      </c>
      <c r="AW334" s="137">
        <v>229.79536881999999</v>
      </c>
      <c r="AX334" s="137">
        <v>6.8191780821999997</v>
      </c>
      <c r="AY334" s="137">
        <v>58.470016323000003</v>
      </c>
      <c r="AZ334" s="137">
        <v>161.34188689000001</v>
      </c>
      <c r="BA334" s="137">
        <v>241.67272979000001</v>
      </c>
      <c r="BB334" s="137">
        <v>8.5205479452000006</v>
      </c>
      <c r="BC334" s="137">
        <v>339</v>
      </c>
      <c r="BE334" s="148"/>
    </row>
    <row r="335" spans="1:57">
      <c r="A335" s="148"/>
      <c r="C335" s="150">
        <v>297</v>
      </c>
      <c r="D335" s="137">
        <v>282.98937468999998</v>
      </c>
      <c r="E335" s="137">
        <v>75.194515069000005</v>
      </c>
      <c r="F335" s="137">
        <v>137.18785424000001</v>
      </c>
      <c r="G335" s="137">
        <v>201.38158432</v>
      </c>
      <c r="H335" s="137">
        <v>6.8191780821999997</v>
      </c>
      <c r="I335" s="137">
        <v>53.852020039999999</v>
      </c>
      <c r="J335" s="137">
        <v>193.18276534</v>
      </c>
      <c r="K335" s="137">
        <v>19.308130243000001</v>
      </c>
      <c r="L335" s="137">
        <v>7.2164383562000003</v>
      </c>
      <c r="M335" s="137">
        <v>340</v>
      </c>
      <c r="O335" s="148"/>
      <c r="Q335" s="150">
        <v>297</v>
      </c>
      <c r="R335" s="137">
        <v>295.5255879</v>
      </c>
      <c r="S335" s="137">
        <v>61.888526497000001</v>
      </c>
      <c r="T335" s="137">
        <v>138.05912092</v>
      </c>
      <c r="U335" s="137">
        <v>212.2921633</v>
      </c>
      <c r="V335" s="137">
        <v>6.8191780821999997</v>
      </c>
      <c r="W335" s="137">
        <v>58.623484060000003</v>
      </c>
      <c r="X335" s="137">
        <v>192.82857511</v>
      </c>
      <c r="Y335" s="137">
        <v>11.620755805</v>
      </c>
      <c r="Z335" s="137">
        <v>7.5671232877000003</v>
      </c>
      <c r="AA335" s="137">
        <v>476</v>
      </c>
      <c r="AC335" s="148"/>
      <c r="AE335" s="150">
        <v>297</v>
      </c>
      <c r="AF335" s="137">
        <v>315.9254464</v>
      </c>
      <c r="AG335" s="137">
        <v>86.768455295999999</v>
      </c>
      <c r="AH335" s="137">
        <v>151.03429517999999</v>
      </c>
      <c r="AI335" s="137">
        <v>230.11108339</v>
      </c>
      <c r="AJ335" s="137">
        <v>6.8191780821999997</v>
      </c>
      <c r="AK335" s="137">
        <v>58.736944043999998</v>
      </c>
      <c r="AL335" s="137">
        <v>161.43636893999999</v>
      </c>
      <c r="AM335" s="137">
        <v>315.92798284999998</v>
      </c>
      <c r="AN335" s="137">
        <v>8.7589041095999995</v>
      </c>
      <c r="AO335" s="137">
        <v>375</v>
      </c>
      <c r="AQ335" s="148"/>
      <c r="AS335" s="150">
        <v>297</v>
      </c>
      <c r="AT335" s="137">
        <v>312.66416265999999</v>
      </c>
      <c r="AU335" s="137">
        <v>88.947287387000003</v>
      </c>
      <c r="AV335" s="137">
        <v>144.39581623000001</v>
      </c>
      <c r="AW335" s="137">
        <v>229.46741509</v>
      </c>
      <c r="AX335" s="137">
        <v>6.8191780821999997</v>
      </c>
      <c r="AY335" s="137">
        <v>58.468277151999999</v>
      </c>
      <c r="AZ335" s="137">
        <v>161.42089587000001</v>
      </c>
      <c r="BA335" s="137">
        <v>241.53694540000001</v>
      </c>
      <c r="BB335" s="137">
        <v>8.5205479452000006</v>
      </c>
      <c r="BC335" s="137">
        <v>341</v>
      </c>
      <c r="BE335" s="148"/>
    </row>
    <row r="336" spans="1:57">
      <c r="A336" s="148"/>
      <c r="C336" s="150">
        <v>298</v>
      </c>
      <c r="D336" s="137">
        <v>280.27373091999999</v>
      </c>
      <c r="E336" s="137">
        <v>74.748027984000004</v>
      </c>
      <c r="F336" s="137">
        <v>136.74214445000001</v>
      </c>
      <c r="G336" s="137">
        <v>201.16392317</v>
      </c>
      <c r="H336" s="137">
        <v>6.8191780821999997</v>
      </c>
      <c r="I336" s="137">
        <v>53.850038597999998</v>
      </c>
      <c r="J336" s="137">
        <v>193.28655793999999</v>
      </c>
      <c r="K336" s="137">
        <v>19.280112256999999</v>
      </c>
      <c r="L336" s="137">
        <v>7.2164383562000003</v>
      </c>
      <c r="M336" s="137">
        <v>342</v>
      </c>
      <c r="O336" s="148"/>
      <c r="Q336" s="150">
        <v>298</v>
      </c>
      <c r="R336" s="137">
        <v>292.78219281000003</v>
      </c>
      <c r="S336" s="137">
        <v>61.523815016</v>
      </c>
      <c r="T336" s="137">
        <v>137.47686841000001</v>
      </c>
      <c r="U336" s="137">
        <v>211.98343699</v>
      </c>
      <c r="V336" s="137">
        <v>6.8191780821999997</v>
      </c>
      <c r="W336" s="137">
        <v>58.621479571000002</v>
      </c>
      <c r="X336" s="137">
        <v>192.93248129</v>
      </c>
      <c r="Y336" s="137">
        <v>11.589249104</v>
      </c>
      <c r="Z336" s="137">
        <v>7.5671232877000003</v>
      </c>
      <c r="AA336" s="137">
        <v>478</v>
      </c>
      <c r="AC336" s="148"/>
      <c r="AE336" s="150">
        <v>298</v>
      </c>
      <c r="AF336" s="137">
        <v>312.98118366</v>
      </c>
      <c r="AG336" s="137">
        <v>86.236404840999995</v>
      </c>
      <c r="AH336" s="137">
        <v>150.50735638</v>
      </c>
      <c r="AI336" s="137">
        <v>229.79677605000001</v>
      </c>
      <c r="AJ336" s="137">
        <v>6.8191780821999997</v>
      </c>
      <c r="AK336" s="137">
        <v>58.734553593000001</v>
      </c>
      <c r="AL336" s="137">
        <v>161.49396863000001</v>
      </c>
      <c r="AM336" s="137">
        <v>315.86796618</v>
      </c>
      <c r="AN336" s="137">
        <v>8.7589041095999995</v>
      </c>
      <c r="AO336" s="137">
        <v>377</v>
      </c>
      <c r="AQ336" s="148"/>
      <c r="AS336" s="150">
        <v>298</v>
      </c>
      <c r="AT336" s="137">
        <v>309.76377669999999</v>
      </c>
      <c r="AU336" s="137">
        <v>88.456163137999994</v>
      </c>
      <c r="AV336" s="137">
        <v>143.84170578000001</v>
      </c>
      <c r="AW336" s="137">
        <v>229.14050058000001</v>
      </c>
      <c r="AX336" s="137">
        <v>6.8191780821999997</v>
      </c>
      <c r="AY336" s="137">
        <v>58.466548732</v>
      </c>
      <c r="AZ336" s="137">
        <v>161.49482037000001</v>
      </c>
      <c r="BA336" s="137">
        <v>241.39641309000001</v>
      </c>
      <c r="BB336" s="137">
        <v>8.5205479452000006</v>
      </c>
      <c r="BC336" s="137">
        <v>342</v>
      </c>
      <c r="BE336" s="148"/>
    </row>
    <row r="337" spans="1:57">
      <c r="A337" s="148"/>
      <c r="C337" s="150">
        <v>299</v>
      </c>
      <c r="D337" s="137">
        <v>277.47454247000002</v>
      </c>
      <c r="E337" s="137">
        <v>74.322492646000001</v>
      </c>
      <c r="F337" s="137">
        <v>136.35902759000001</v>
      </c>
      <c r="G337" s="137">
        <v>200.94626202000001</v>
      </c>
      <c r="H337" s="137">
        <v>6.8191780821999997</v>
      </c>
      <c r="I337" s="137">
        <v>53.848082722999997</v>
      </c>
      <c r="J337" s="137">
        <v>193.38340473</v>
      </c>
      <c r="K337" s="137">
        <v>19.254701425</v>
      </c>
      <c r="L337" s="137">
        <v>7.2164383562000003</v>
      </c>
      <c r="M337" s="137">
        <v>343</v>
      </c>
      <c r="O337" s="148"/>
      <c r="Q337" s="150">
        <v>299</v>
      </c>
      <c r="R337" s="137">
        <v>289.89787852000001</v>
      </c>
      <c r="S337" s="137">
        <v>61.075851966000002</v>
      </c>
      <c r="T337" s="137">
        <v>137.10014258999999</v>
      </c>
      <c r="U337" s="137">
        <v>211.69335475</v>
      </c>
      <c r="V337" s="137">
        <v>6.8191780821999997</v>
      </c>
      <c r="W337" s="137">
        <v>58.619401662000001</v>
      </c>
      <c r="X337" s="137">
        <v>193.02991094000001</v>
      </c>
      <c r="Y337" s="137">
        <v>11.560312838</v>
      </c>
      <c r="Z337" s="137">
        <v>7.5671232877000003</v>
      </c>
      <c r="AA337" s="137">
        <v>479</v>
      </c>
      <c r="AC337" s="148"/>
      <c r="AE337" s="150">
        <v>299</v>
      </c>
      <c r="AF337" s="137">
        <v>310.01999321</v>
      </c>
      <c r="AG337" s="137">
        <v>85.728630731999999</v>
      </c>
      <c r="AH337" s="137">
        <v>149.95809324999999</v>
      </c>
      <c r="AI337" s="137">
        <v>229.49744441000001</v>
      </c>
      <c r="AJ337" s="137">
        <v>6.8191780821999997</v>
      </c>
      <c r="AK337" s="137">
        <v>58.732154528000002</v>
      </c>
      <c r="AL337" s="137">
        <v>161.54577666</v>
      </c>
      <c r="AM337" s="137">
        <v>315.79522907</v>
      </c>
      <c r="AN337" s="137">
        <v>8.7589041095999995</v>
      </c>
      <c r="AO337" s="137">
        <v>379</v>
      </c>
      <c r="AQ337" s="148"/>
      <c r="AS337" s="150">
        <v>299</v>
      </c>
      <c r="AT337" s="137">
        <v>306.75314552999998</v>
      </c>
      <c r="AU337" s="137">
        <v>87.956965435000001</v>
      </c>
      <c r="AV337" s="137">
        <v>143.40120841999999</v>
      </c>
      <c r="AW337" s="137">
        <v>228.81829163</v>
      </c>
      <c r="AX337" s="137">
        <v>6.8191780821999997</v>
      </c>
      <c r="AY337" s="137">
        <v>58.464808865000002</v>
      </c>
      <c r="AZ337" s="137">
        <v>161.56312882</v>
      </c>
      <c r="BA337" s="137">
        <v>241.25029603999999</v>
      </c>
      <c r="BB337" s="137">
        <v>8.5205479452000006</v>
      </c>
      <c r="BC337" s="137">
        <v>344</v>
      </c>
      <c r="BE337" s="148"/>
    </row>
    <row r="338" spans="1:57">
      <c r="A338" s="148"/>
      <c r="C338" s="150">
        <v>300</v>
      </c>
      <c r="D338" s="137">
        <v>274.71394673999998</v>
      </c>
      <c r="E338" s="137">
        <v>73.932961827</v>
      </c>
      <c r="F338" s="137">
        <v>135.88875858</v>
      </c>
      <c r="G338" s="137">
        <v>200.74115578000001</v>
      </c>
      <c r="H338" s="137">
        <v>6.8191780821999997</v>
      </c>
      <c r="I338" s="137">
        <v>53.846133307999999</v>
      </c>
      <c r="J338" s="137">
        <v>193.47265272000001</v>
      </c>
      <c r="K338" s="137">
        <v>19.231682543000002</v>
      </c>
      <c r="L338" s="137">
        <v>7.2164383562000003</v>
      </c>
      <c r="M338" s="137">
        <v>345</v>
      </c>
      <c r="O338" s="148"/>
      <c r="Q338" s="150">
        <v>300</v>
      </c>
      <c r="R338" s="137">
        <v>286.95862754000001</v>
      </c>
      <c r="S338" s="137">
        <v>60.723747711999998</v>
      </c>
      <c r="T338" s="137">
        <v>136.68249467000001</v>
      </c>
      <c r="U338" s="137">
        <v>211.40327252</v>
      </c>
      <c r="V338" s="137">
        <v>6.8191780821999997</v>
      </c>
      <c r="W338" s="137">
        <v>58.617232213999998</v>
      </c>
      <c r="X338" s="137">
        <v>193.12023488</v>
      </c>
      <c r="Y338" s="137">
        <v>11.533781864</v>
      </c>
      <c r="Z338" s="137">
        <v>7.5671232877000003</v>
      </c>
      <c r="AA338" s="137">
        <v>481</v>
      </c>
      <c r="AC338" s="148"/>
      <c r="AE338" s="150">
        <v>300</v>
      </c>
      <c r="AF338" s="137">
        <v>306.75498924999999</v>
      </c>
      <c r="AG338" s="137">
        <v>85.295265357999995</v>
      </c>
      <c r="AH338" s="137">
        <v>149.61989442999999</v>
      </c>
      <c r="AI338" s="137">
        <v>229.21645323999999</v>
      </c>
      <c r="AJ338" s="137">
        <v>6.8191780821999997</v>
      </c>
      <c r="AK338" s="137">
        <v>58.729724736999998</v>
      </c>
      <c r="AL338" s="137">
        <v>161.59127171</v>
      </c>
      <c r="AM338" s="137">
        <v>315.70869951999998</v>
      </c>
      <c r="AN338" s="137">
        <v>8.7589041095999995</v>
      </c>
      <c r="AO338" s="137">
        <v>381</v>
      </c>
      <c r="AQ338" s="148"/>
      <c r="AS338" s="150">
        <v>300</v>
      </c>
      <c r="AT338" s="137">
        <v>303.71754713000001</v>
      </c>
      <c r="AU338" s="137">
        <v>87.436744333999997</v>
      </c>
      <c r="AV338" s="137">
        <v>142.99381091000001</v>
      </c>
      <c r="AW338" s="137">
        <v>228.50897347</v>
      </c>
      <c r="AX338" s="137">
        <v>6.8191780821999997</v>
      </c>
      <c r="AY338" s="137">
        <v>58.463035351000002</v>
      </c>
      <c r="AZ338" s="137">
        <v>161.62528965999999</v>
      </c>
      <c r="BA338" s="137">
        <v>241.09775737999999</v>
      </c>
      <c r="BB338" s="137">
        <v>8.5205479452000006</v>
      </c>
      <c r="BC338" s="137">
        <v>346</v>
      </c>
      <c r="BE338" s="148"/>
    </row>
    <row r="339" spans="1:57">
      <c r="A339" s="148"/>
      <c r="C339" s="150">
        <v>301</v>
      </c>
      <c r="D339" s="137">
        <v>271.68958047000001</v>
      </c>
      <c r="E339" s="137">
        <v>73.641525482999995</v>
      </c>
      <c r="F339" s="137">
        <v>135.57686042</v>
      </c>
      <c r="G339" s="137">
        <v>200.54335477000001</v>
      </c>
      <c r="H339" s="137">
        <v>6.8191780821999997</v>
      </c>
      <c r="I339" s="137">
        <v>53.844171244999998</v>
      </c>
      <c r="J339" s="137">
        <v>193.55364893000001</v>
      </c>
      <c r="K339" s="137">
        <v>19.210840408999999</v>
      </c>
      <c r="L339" s="137">
        <v>7.2164383562000003</v>
      </c>
      <c r="M339" s="137">
        <v>346</v>
      </c>
      <c r="O339" s="148"/>
      <c r="Q339" s="150">
        <v>301</v>
      </c>
      <c r="R339" s="137">
        <v>283.95626135999998</v>
      </c>
      <c r="S339" s="137">
        <v>60.440767794000003</v>
      </c>
      <c r="T339" s="137">
        <v>136.25883761</v>
      </c>
      <c r="U339" s="137">
        <v>211.11319028</v>
      </c>
      <c r="V339" s="137">
        <v>6.8191780821999997</v>
      </c>
      <c r="W339" s="137">
        <v>58.614953106999998</v>
      </c>
      <c r="X339" s="137">
        <v>193.20282391000001</v>
      </c>
      <c r="Y339" s="137">
        <v>11.509491042000001</v>
      </c>
      <c r="Z339" s="137">
        <v>7.5671232877000003</v>
      </c>
      <c r="AA339" s="137">
        <v>483</v>
      </c>
      <c r="AC339" s="148"/>
      <c r="AE339" s="150">
        <v>301</v>
      </c>
      <c r="AF339" s="137">
        <v>303.57599254000002</v>
      </c>
      <c r="AG339" s="137">
        <v>84.900710309999994</v>
      </c>
      <c r="AH339" s="137">
        <v>149.15659955999999</v>
      </c>
      <c r="AI339" s="137">
        <v>228.93574054000001</v>
      </c>
      <c r="AJ339" s="137">
        <v>6.8191780821999997</v>
      </c>
      <c r="AK339" s="137">
        <v>58.727242107000002</v>
      </c>
      <c r="AL339" s="137">
        <v>161.62993245000001</v>
      </c>
      <c r="AM339" s="137">
        <v>315.60730558</v>
      </c>
      <c r="AN339" s="137">
        <v>8.7589041095999995</v>
      </c>
      <c r="AO339" s="137">
        <v>382</v>
      </c>
      <c r="AQ339" s="148"/>
      <c r="AS339" s="150">
        <v>301</v>
      </c>
      <c r="AT339" s="137">
        <v>300.41895812000001</v>
      </c>
      <c r="AU339" s="137">
        <v>87.172019470999999</v>
      </c>
      <c r="AV339" s="137">
        <v>142.58158836000001</v>
      </c>
      <c r="AW339" s="137">
        <v>228.21197472</v>
      </c>
      <c r="AX339" s="137">
        <v>6.8191780821999997</v>
      </c>
      <c r="AY339" s="137">
        <v>58.461205991999996</v>
      </c>
      <c r="AZ339" s="137">
        <v>161.68077131000001</v>
      </c>
      <c r="BA339" s="137">
        <v>240.93796029000001</v>
      </c>
      <c r="BB339" s="137">
        <v>8.5205479452000006</v>
      </c>
      <c r="BC339" s="137">
        <v>347</v>
      </c>
      <c r="BE339" s="148"/>
    </row>
    <row r="340" spans="1:57">
      <c r="A340" s="148"/>
      <c r="C340" s="150">
        <v>302</v>
      </c>
      <c r="D340" s="137">
        <v>268.95157296000002</v>
      </c>
      <c r="E340" s="137">
        <v>73.281786944000004</v>
      </c>
      <c r="F340" s="137">
        <v>135.04189026</v>
      </c>
      <c r="G340" s="137">
        <v>200.35056918000001</v>
      </c>
      <c r="H340" s="137">
        <v>6.8191780821999997</v>
      </c>
      <c r="I340" s="137">
        <v>53.842177427999999</v>
      </c>
      <c r="J340" s="137">
        <v>193.62574038</v>
      </c>
      <c r="K340" s="137">
        <v>19.191959822000001</v>
      </c>
      <c r="L340" s="137">
        <v>7.2164383562000003</v>
      </c>
      <c r="M340" s="137">
        <v>348</v>
      </c>
      <c r="O340" s="148"/>
      <c r="Q340" s="150">
        <v>302</v>
      </c>
      <c r="R340" s="137">
        <v>280.92387286000002</v>
      </c>
      <c r="S340" s="137">
        <v>60.091263318000003</v>
      </c>
      <c r="T340" s="137">
        <v>135.93172741999999</v>
      </c>
      <c r="U340" s="137">
        <v>210.82310803999999</v>
      </c>
      <c r="V340" s="137">
        <v>6.8191780821999997</v>
      </c>
      <c r="W340" s="137">
        <v>58.612546221999999</v>
      </c>
      <c r="X340" s="137">
        <v>193.27704883999999</v>
      </c>
      <c r="Y340" s="137">
        <v>11.487275233</v>
      </c>
      <c r="Z340" s="137">
        <v>7.5671232877000003</v>
      </c>
      <c r="AA340" s="137">
        <v>484</v>
      </c>
      <c r="AC340" s="148"/>
      <c r="AE340" s="150">
        <v>302</v>
      </c>
      <c r="AF340" s="137">
        <v>300.34659396000001</v>
      </c>
      <c r="AG340" s="137">
        <v>84.491241599000006</v>
      </c>
      <c r="AH340" s="137">
        <v>148.75721906000001</v>
      </c>
      <c r="AI340" s="137">
        <v>228.65642901000001</v>
      </c>
      <c r="AJ340" s="137">
        <v>6.8191780821999997</v>
      </c>
      <c r="AK340" s="137">
        <v>58.724684525999997</v>
      </c>
      <c r="AL340" s="137">
        <v>161.66123755000001</v>
      </c>
      <c r="AM340" s="137">
        <v>315.48997524999999</v>
      </c>
      <c r="AN340" s="137">
        <v>8.7589041095999995</v>
      </c>
      <c r="AO340" s="137">
        <v>384</v>
      </c>
      <c r="AQ340" s="148"/>
      <c r="AS340" s="150">
        <v>302</v>
      </c>
      <c r="AT340" s="137">
        <v>297.22748331999998</v>
      </c>
      <c r="AU340" s="137">
        <v>86.856055010000006</v>
      </c>
      <c r="AV340" s="137">
        <v>142.11349118000001</v>
      </c>
      <c r="AW340" s="137">
        <v>227.91497598000001</v>
      </c>
      <c r="AX340" s="137">
        <v>6.8191780821999997</v>
      </c>
      <c r="AY340" s="137">
        <v>58.459298588000003</v>
      </c>
      <c r="AZ340" s="137">
        <v>161.72904219</v>
      </c>
      <c r="BA340" s="137">
        <v>240.77006792</v>
      </c>
      <c r="BB340" s="137">
        <v>8.5205479452000006</v>
      </c>
      <c r="BC340" s="137">
        <v>349</v>
      </c>
      <c r="BE340" s="148"/>
    </row>
    <row r="341" spans="1:57">
      <c r="A341" s="148"/>
      <c r="C341" s="150">
        <v>303</v>
      </c>
      <c r="D341" s="137">
        <v>266.10159877000001</v>
      </c>
      <c r="E341" s="137">
        <v>72.857291963999998</v>
      </c>
      <c r="F341" s="137">
        <v>134.68362741999999</v>
      </c>
      <c r="G341" s="137">
        <v>200.15779939000001</v>
      </c>
      <c r="H341" s="137">
        <v>6.8191780821999997</v>
      </c>
      <c r="I341" s="137">
        <v>53.840132748999999</v>
      </c>
      <c r="J341" s="137">
        <v>193.68827408000001</v>
      </c>
      <c r="K341" s="137">
        <v>19.174825578</v>
      </c>
      <c r="L341" s="137">
        <v>7.2164383562000003</v>
      </c>
      <c r="M341" s="137">
        <v>349</v>
      </c>
      <c r="O341" s="148"/>
      <c r="Q341" s="150">
        <v>303</v>
      </c>
      <c r="R341" s="137">
        <v>277.83205045</v>
      </c>
      <c r="S341" s="137">
        <v>59.799011596</v>
      </c>
      <c r="T341" s="137">
        <v>135.60371164</v>
      </c>
      <c r="U341" s="137">
        <v>210.53611255999999</v>
      </c>
      <c r="V341" s="137">
        <v>6.8191780821999997</v>
      </c>
      <c r="W341" s="137">
        <v>58.609993437999997</v>
      </c>
      <c r="X341" s="137">
        <v>193.34228048</v>
      </c>
      <c r="Y341" s="137">
        <v>11.466969294</v>
      </c>
      <c r="Z341" s="137">
        <v>7.5671232877000003</v>
      </c>
      <c r="AA341" s="137">
        <v>486</v>
      </c>
      <c r="AC341" s="148"/>
      <c r="AE341" s="150">
        <v>303</v>
      </c>
      <c r="AF341" s="137">
        <v>297.21523962999999</v>
      </c>
      <c r="AG341" s="137">
        <v>84.024885456999996</v>
      </c>
      <c r="AH341" s="137">
        <v>148.31668173</v>
      </c>
      <c r="AI341" s="137">
        <v>228.37711748000001</v>
      </c>
      <c r="AJ341" s="137">
        <v>6.8191780821999997</v>
      </c>
      <c r="AK341" s="137">
        <v>58.722029880999997</v>
      </c>
      <c r="AL341" s="137">
        <v>161.68466569</v>
      </c>
      <c r="AM341" s="137">
        <v>315.35563657</v>
      </c>
      <c r="AN341" s="137">
        <v>8.7589041095999995</v>
      </c>
      <c r="AO341" s="137">
        <v>386</v>
      </c>
      <c r="AQ341" s="148"/>
      <c r="AS341" s="150">
        <v>303</v>
      </c>
      <c r="AT341" s="137">
        <v>293.93425521</v>
      </c>
      <c r="AU341" s="137">
        <v>86.485708736999996</v>
      </c>
      <c r="AV341" s="137">
        <v>141.80152914000001</v>
      </c>
      <c r="AW341" s="137">
        <v>227.61797723000001</v>
      </c>
      <c r="AX341" s="137">
        <v>6.8191780821999997</v>
      </c>
      <c r="AY341" s="137">
        <v>58.457290939000004</v>
      </c>
      <c r="AZ341" s="137">
        <v>161.76957073</v>
      </c>
      <c r="BA341" s="137">
        <v>240.59324341999999</v>
      </c>
      <c r="BB341" s="137">
        <v>8.5205479452000006</v>
      </c>
      <c r="BC341" s="137">
        <v>350</v>
      </c>
      <c r="BE341" s="148"/>
    </row>
    <row r="342" spans="1:57">
      <c r="A342" s="148"/>
      <c r="C342" s="150">
        <v>304</v>
      </c>
      <c r="D342" s="137">
        <v>263.06939897000001</v>
      </c>
      <c r="E342" s="137">
        <v>72.482334842</v>
      </c>
      <c r="F342" s="137">
        <v>134.40636591000001</v>
      </c>
      <c r="G342" s="137">
        <v>200.01671603</v>
      </c>
      <c r="H342" s="137">
        <v>6.8191780821999997</v>
      </c>
      <c r="I342" s="137">
        <v>53.838018099999999</v>
      </c>
      <c r="J342" s="137">
        <v>193.74059704000001</v>
      </c>
      <c r="K342" s="137">
        <v>19.159222477</v>
      </c>
      <c r="L342" s="137">
        <v>7.2164383562000003</v>
      </c>
      <c r="M342" s="137">
        <v>351</v>
      </c>
      <c r="O342" s="148"/>
      <c r="Q342" s="150">
        <v>304</v>
      </c>
      <c r="R342" s="137">
        <v>274.71267318999998</v>
      </c>
      <c r="S342" s="137">
        <v>59.494609812999997</v>
      </c>
      <c r="T342" s="137">
        <v>135.22311114999999</v>
      </c>
      <c r="U342" s="137">
        <v>210.34140669999999</v>
      </c>
      <c r="V342" s="137">
        <v>6.8191780821999997</v>
      </c>
      <c r="W342" s="137">
        <v>58.607276636000002</v>
      </c>
      <c r="X342" s="137">
        <v>193.39788963999999</v>
      </c>
      <c r="Y342" s="137">
        <v>11.448408086000001</v>
      </c>
      <c r="Z342" s="137">
        <v>7.5671232877000003</v>
      </c>
      <c r="AA342" s="137">
        <v>487</v>
      </c>
      <c r="AC342" s="148"/>
      <c r="AE342" s="150">
        <v>304</v>
      </c>
      <c r="AF342" s="137">
        <v>293.98240905</v>
      </c>
      <c r="AG342" s="137">
        <v>83.640754252999997</v>
      </c>
      <c r="AH342" s="137">
        <v>147.89343011</v>
      </c>
      <c r="AI342" s="137">
        <v>228.09977155999999</v>
      </c>
      <c r="AJ342" s="137">
        <v>6.8191780821999997</v>
      </c>
      <c r="AK342" s="137">
        <v>58.719256059000003</v>
      </c>
      <c r="AL342" s="137">
        <v>161.69969553000001</v>
      </c>
      <c r="AM342" s="137">
        <v>315.20321754999998</v>
      </c>
      <c r="AN342" s="137">
        <v>8.7589041095999995</v>
      </c>
      <c r="AO342" s="137">
        <v>388</v>
      </c>
      <c r="AQ342" s="148"/>
      <c r="AS342" s="150">
        <v>304</v>
      </c>
      <c r="AT342" s="137">
        <v>290.74061369999998</v>
      </c>
      <c r="AU342" s="137">
        <v>86.074518190999996</v>
      </c>
      <c r="AV342" s="137">
        <v>141.41642843</v>
      </c>
      <c r="AW342" s="137">
        <v>227.33537482</v>
      </c>
      <c r="AX342" s="137">
        <v>6.8191780821999997</v>
      </c>
      <c r="AY342" s="137">
        <v>58.455160849000002</v>
      </c>
      <c r="AZ342" s="137">
        <v>161.80182536999999</v>
      </c>
      <c r="BA342" s="137">
        <v>240.40664996999999</v>
      </c>
      <c r="BB342" s="137">
        <v>8.5205479452000006</v>
      </c>
      <c r="BC342" s="137">
        <v>351</v>
      </c>
      <c r="BE342" s="148"/>
    </row>
    <row r="343" spans="1:57">
      <c r="A343" s="148"/>
      <c r="C343" s="150">
        <v>305</v>
      </c>
      <c r="D343" s="137">
        <v>260.39775688999998</v>
      </c>
      <c r="E343" s="137">
        <v>72.037285691999998</v>
      </c>
      <c r="F343" s="137">
        <v>133.92782023000001</v>
      </c>
      <c r="G343" s="137">
        <v>199.78645114</v>
      </c>
      <c r="H343" s="137">
        <v>6.8191780821999997</v>
      </c>
      <c r="I343" s="137">
        <v>53.835814374000002</v>
      </c>
      <c r="J343" s="137">
        <v>193.78205627</v>
      </c>
      <c r="K343" s="137">
        <v>19.144935316000002</v>
      </c>
      <c r="L343" s="137">
        <v>7.2164383562000003</v>
      </c>
      <c r="M343" s="137">
        <v>352</v>
      </c>
      <c r="O343" s="148"/>
      <c r="Q343" s="150">
        <v>305</v>
      </c>
      <c r="R343" s="137">
        <v>271.78810045</v>
      </c>
      <c r="S343" s="137">
        <v>59.021316040000002</v>
      </c>
      <c r="T343" s="137">
        <v>134.91352341999999</v>
      </c>
      <c r="U343" s="137">
        <v>210.04977554999999</v>
      </c>
      <c r="V343" s="137">
        <v>6.8191780821999997</v>
      </c>
      <c r="W343" s="137">
        <v>58.604377696</v>
      </c>
      <c r="X343" s="137">
        <v>193.44324712</v>
      </c>
      <c r="Y343" s="137">
        <v>11.431426468</v>
      </c>
      <c r="Z343" s="137">
        <v>7.5671232877000003</v>
      </c>
      <c r="AA343" s="137">
        <v>489</v>
      </c>
      <c r="AC343" s="148"/>
      <c r="AE343" s="150">
        <v>305</v>
      </c>
      <c r="AF343" s="137">
        <v>290.61152851000003</v>
      </c>
      <c r="AG343" s="137">
        <v>83.188364625999995</v>
      </c>
      <c r="AH343" s="137">
        <v>147.61604556</v>
      </c>
      <c r="AI343" s="137">
        <v>227.88286694999999</v>
      </c>
      <c r="AJ343" s="137">
        <v>6.8191780821999997</v>
      </c>
      <c r="AK343" s="137">
        <v>58.716340948999999</v>
      </c>
      <c r="AL343" s="137">
        <v>161.70580575</v>
      </c>
      <c r="AM343" s="137">
        <v>315.03164622999998</v>
      </c>
      <c r="AN343" s="137">
        <v>8.7589041095999995</v>
      </c>
      <c r="AO343" s="137">
        <v>389</v>
      </c>
      <c r="AQ343" s="148"/>
      <c r="AS343" s="150">
        <v>305</v>
      </c>
      <c r="AT343" s="137">
        <v>287.57014877</v>
      </c>
      <c r="AU343" s="137">
        <v>85.547650322999999</v>
      </c>
      <c r="AV343" s="137">
        <v>141.14653236999999</v>
      </c>
      <c r="AW343" s="137">
        <v>227.0300685</v>
      </c>
      <c r="AX343" s="137">
        <v>6.8191780821999997</v>
      </c>
      <c r="AY343" s="137">
        <v>58.452886116000002</v>
      </c>
      <c r="AZ343" s="137">
        <v>161.82527453</v>
      </c>
      <c r="BA343" s="137">
        <v>240.20945069999999</v>
      </c>
      <c r="BB343" s="137">
        <v>8.5205479452000006</v>
      </c>
      <c r="BC343" s="137">
        <v>353</v>
      </c>
      <c r="BE343" s="148"/>
    </row>
    <row r="344" spans="1:57">
      <c r="A344" s="148"/>
      <c r="C344" s="150">
        <v>306</v>
      </c>
      <c r="D344" s="137">
        <v>257.55742730999998</v>
      </c>
      <c r="E344" s="137">
        <v>71.656491098999993</v>
      </c>
      <c r="F344" s="137">
        <v>133.55522526999999</v>
      </c>
      <c r="G344" s="137">
        <v>199.55466849000001</v>
      </c>
      <c r="H344" s="137">
        <v>6.8191780821999997</v>
      </c>
      <c r="I344" s="137">
        <v>53.833502463000002</v>
      </c>
      <c r="J344" s="137">
        <v>193.81199878999999</v>
      </c>
      <c r="K344" s="137">
        <v>19.131748892000001</v>
      </c>
      <c r="L344" s="137">
        <v>7.2164383562000003</v>
      </c>
      <c r="M344" s="137">
        <v>353</v>
      </c>
      <c r="O344" s="148"/>
      <c r="Q344" s="150">
        <v>306</v>
      </c>
      <c r="R344" s="137">
        <v>268.89105874000001</v>
      </c>
      <c r="S344" s="137">
        <v>58.766075936999997</v>
      </c>
      <c r="T344" s="137">
        <v>134.40387762</v>
      </c>
      <c r="U344" s="137">
        <v>209.71261777000001</v>
      </c>
      <c r="V344" s="137">
        <v>6.8191780821999997</v>
      </c>
      <c r="W344" s="137">
        <v>58.601278499000003</v>
      </c>
      <c r="X344" s="137">
        <v>193.47772373999999</v>
      </c>
      <c r="Y344" s="137">
        <v>11.415859298999999</v>
      </c>
      <c r="Z344" s="137">
        <v>7.5671232877000003</v>
      </c>
      <c r="AA344" s="137">
        <v>490</v>
      </c>
      <c r="AC344" s="148"/>
      <c r="AE344" s="150">
        <v>306</v>
      </c>
      <c r="AF344" s="137">
        <v>287.40057066999998</v>
      </c>
      <c r="AG344" s="137">
        <v>82.769919634999994</v>
      </c>
      <c r="AH344" s="137">
        <v>147.2450413</v>
      </c>
      <c r="AI344" s="137">
        <v>227.56571471000001</v>
      </c>
      <c r="AJ344" s="137">
        <v>6.8191780821999997</v>
      </c>
      <c r="AK344" s="137">
        <v>58.713262436000001</v>
      </c>
      <c r="AL344" s="137">
        <v>161.70247502999999</v>
      </c>
      <c r="AM344" s="137">
        <v>314.83985061999999</v>
      </c>
      <c r="AN344" s="137">
        <v>8.7589041095999995</v>
      </c>
      <c r="AO344" s="137">
        <v>391</v>
      </c>
      <c r="AQ344" s="148"/>
      <c r="AS344" s="150">
        <v>306</v>
      </c>
      <c r="AT344" s="137">
        <v>284.46198193999999</v>
      </c>
      <c r="AU344" s="137">
        <v>85.082319909999995</v>
      </c>
      <c r="AV344" s="137">
        <v>140.78373225999999</v>
      </c>
      <c r="AW344" s="137">
        <v>226.69383069</v>
      </c>
      <c r="AX344" s="137">
        <v>6.8191780821999997</v>
      </c>
      <c r="AY344" s="137">
        <v>58.450444542</v>
      </c>
      <c r="AZ344" s="137">
        <v>161.83938663000001</v>
      </c>
      <c r="BA344" s="137">
        <v>240.00080879000001</v>
      </c>
      <c r="BB344" s="137">
        <v>8.5205479452000006</v>
      </c>
      <c r="BC344" s="137">
        <v>354</v>
      </c>
      <c r="BE344" s="148"/>
    </row>
    <row r="345" spans="1:57">
      <c r="A345" s="148"/>
      <c r="C345" s="150">
        <v>307</v>
      </c>
      <c r="D345" s="137">
        <v>254.87121064999999</v>
      </c>
      <c r="E345" s="137">
        <v>71.202490585999996</v>
      </c>
      <c r="F345" s="137">
        <v>133.10469757999999</v>
      </c>
      <c r="G345" s="137">
        <v>199.31991155</v>
      </c>
      <c r="H345" s="137">
        <v>6.8191780821999997</v>
      </c>
      <c r="I345" s="137">
        <v>53.831063262000001</v>
      </c>
      <c r="J345" s="137">
        <v>193.82977162</v>
      </c>
      <c r="K345" s="137">
        <v>19.119448003999999</v>
      </c>
      <c r="L345" s="137">
        <v>7.2164383562000003</v>
      </c>
      <c r="M345" s="137">
        <v>355</v>
      </c>
      <c r="O345" s="148"/>
      <c r="Q345" s="150">
        <v>307</v>
      </c>
      <c r="R345" s="137">
        <v>265.94914076999999</v>
      </c>
      <c r="S345" s="137">
        <v>58.451596016000003</v>
      </c>
      <c r="T345" s="137">
        <v>134.00146543</v>
      </c>
      <c r="U345" s="137">
        <v>209.37234246</v>
      </c>
      <c r="V345" s="137">
        <v>6.8191780821999997</v>
      </c>
      <c r="W345" s="137">
        <v>58.597960923999999</v>
      </c>
      <c r="X345" s="137">
        <v>193.5006903</v>
      </c>
      <c r="Y345" s="137">
        <v>11.401668429000001</v>
      </c>
      <c r="Z345" s="137">
        <v>7.5671232877000003</v>
      </c>
      <c r="AA345" s="137">
        <v>492</v>
      </c>
      <c r="AC345" s="148"/>
      <c r="AE345" s="150">
        <v>307</v>
      </c>
      <c r="AF345" s="137">
        <v>284.34664680999998</v>
      </c>
      <c r="AG345" s="137">
        <v>82.241057376000001</v>
      </c>
      <c r="AH345" s="137">
        <v>146.83768172000001</v>
      </c>
      <c r="AI345" s="137">
        <v>227.23830108999999</v>
      </c>
      <c r="AJ345" s="137">
        <v>6.8191780821999997</v>
      </c>
      <c r="AK345" s="137">
        <v>58.709998409999997</v>
      </c>
      <c r="AL345" s="137">
        <v>161.68918202</v>
      </c>
      <c r="AM345" s="137">
        <v>314.62675875999997</v>
      </c>
      <c r="AN345" s="137">
        <v>8.7589041095999995</v>
      </c>
      <c r="AO345" s="137">
        <v>393</v>
      </c>
      <c r="AQ345" s="148"/>
      <c r="AS345" s="150">
        <v>307</v>
      </c>
      <c r="AT345" s="137">
        <v>281.43708728000001</v>
      </c>
      <c r="AU345" s="137">
        <v>84.689702697000001</v>
      </c>
      <c r="AV345" s="137">
        <v>140.27030687999999</v>
      </c>
      <c r="AW345" s="137">
        <v>226.35223277</v>
      </c>
      <c r="AX345" s="137">
        <v>6.8191780821999997</v>
      </c>
      <c r="AY345" s="137">
        <v>58.447813928999999</v>
      </c>
      <c r="AZ345" s="137">
        <v>161.84363010999999</v>
      </c>
      <c r="BA345" s="137">
        <v>239.77988739</v>
      </c>
      <c r="BB345" s="137">
        <v>8.5205479452000006</v>
      </c>
      <c r="BC345" s="137">
        <v>356</v>
      </c>
      <c r="BE345" s="148"/>
    </row>
    <row r="346" spans="1:57">
      <c r="A346" s="148"/>
      <c r="C346" s="150">
        <v>308</v>
      </c>
      <c r="D346" s="137">
        <v>252.04447703</v>
      </c>
      <c r="E346" s="137">
        <v>70.796533913999994</v>
      </c>
      <c r="F346" s="137">
        <v>132.74664301999999</v>
      </c>
      <c r="G346" s="137">
        <v>199.08515460999999</v>
      </c>
      <c r="H346" s="137">
        <v>6.8191780821999997</v>
      </c>
      <c r="I346" s="137">
        <v>53.828477661000001</v>
      </c>
      <c r="J346" s="137">
        <v>193.83472176000001</v>
      </c>
      <c r="K346" s="137">
        <v>19.107817448999999</v>
      </c>
      <c r="L346" s="137">
        <v>7.2164383562000003</v>
      </c>
      <c r="M346" s="137">
        <v>356</v>
      </c>
      <c r="O346" s="148"/>
      <c r="Q346" s="150">
        <v>308</v>
      </c>
      <c r="R346" s="137">
        <v>263.15767118999997</v>
      </c>
      <c r="S346" s="137">
        <v>58.032092063999997</v>
      </c>
      <c r="T346" s="137">
        <v>133.52791976</v>
      </c>
      <c r="U346" s="137">
        <v>209.05777627000001</v>
      </c>
      <c r="V346" s="137">
        <v>6.8191780821999997</v>
      </c>
      <c r="W346" s="137">
        <v>58.594406853000002</v>
      </c>
      <c r="X346" s="137">
        <v>193.51151761</v>
      </c>
      <c r="Y346" s="137">
        <v>11.388845720000001</v>
      </c>
      <c r="Z346" s="137">
        <v>7.5671232877000003</v>
      </c>
      <c r="AA346" s="137">
        <v>493</v>
      </c>
      <c r="AC346" s="148"/>
      <c r="AE346" s="150">
        <v>308</v>
      </c>
      <c r="AF346" s="137">
        <v>281.26401718</v>
      </c>
      <c r="AG346" s="137">
        <v>81.793372105000003</v>
      </c>
      <c r="AH346" s="137">
        <v>146.37316041</v>
      </c>
      <c r="AI346" s="137">
        <v>226.91557797999999</v>
      </c>
      <c r="AJ346" s="137">
        <v>6.8191780821999997</v>
      </c>
      <c r="AK346" s="137">
        <v>58.706526756999999</v>
      </c>
      <c r="AL346" s="137">
        <v>161.66540541000001</v>
      </c>
      <c r="AM346" s="137">
        <v>314.39129866000002</v>
      </c>
      <c r="AN346" s="137">
        <v>8.7589041095999995</v>
      </c>
      <c r="AO346" s="137">
        <v>394</v>
      </c>
      <c r="AQ346" s="148"/>
      <c r="AS346" s="150">
        <v>308</v>
      </c>
      <c r="AT346" s="137">
        <v>278.45409375999998</v>
      </c>
      <c r="AU346" s="137">
        <v>84.137144793999994</v>
      </c>
      <c r="AV346" s="137">
        <v>139.87303449999999</v>
      </c>
      <c r="AW346" s="137">
        <v>226.0125214</v>
      </c>
      <c r="AX346" s="137">
        <v>6.8191780821999997</v>
      </c>
      <c r="AY346" s="137">
        <v>58.444972075999999</v>
      </c>
      <c r="AZ346" s="137">
        <v>161.83747339999999</v>
      </c>
      <c r="BA346" s="137">
        <v>239.54584965000001</v>
      </c>
      <c r="BB346" s="137">
        <v>8.5205479452000006</v>
      </c>
      <c r="BC346" s="137">
        <v>357</v>
      </c>
      <c r="BE346" s="148"/>
    </row>
    <row r="347" spans="1:57">
      <c r="A347" s="148"/>
      <c r="C347" s="150">
        <v>309</v>
      </c>
      <c r="D347" s="137">
        <v>249.36804326999999</v>
      </c>
      <c r="E347" s="137">
        <v>70.324184435000006</v>
      </c>
      <c r="F347" s="137">
        <v>132.30468139000001</v>
      </c>
      <c r="G347" s="137">
        <v>198.85039767999999</v>
      </c>
      <c r="H347" s="137">
        <v>6.8191780821999997</v>
      </c>
      <c r="I347" s="137">
        <v>53.825726553999999</v>
      </c>
      <c r="J347" s="137">
        <v>193.82619624</v>
      </c>
      <c r="K347" s="137">
        <v>19.096642025000001</v>
      </c>
      <c r="L347" s="137">
        <v>7.2164383562000003</v>
      </c>
      <c r="M347" s="137">
        <v>357</v>
      </c>
      <c r="O347" s="148"/>
      <c r="Q347" s="150">
        <v>309</v>
      </c>
      <c r="R347" s="137">
        <v>260.17241081999998</v>
      </c>
      <c r="S347" s="137">
        <v>57.668356482999997</v>
      </c>
      <c r="T347" s="137">
        <v>133.18626157</v>
      </c>
      <c r="U347" s="137">
        <v>208.74934501000001</v>
      </c>
      <c r="V347" s="137">
        <v>6.8191780821999997</v>
      </c>
      <c r="W347" s="137">
        <v>58.590598163999999</v>
      </c>
      <c r="X347" s="137">
        <v>193.50957647000001</v>
      </c>
      <c r="Y347" s="137">
        <v>11.376941935</v>
      </c>
      <c r="Z347" s="137">
        <v>7.5671232877000003</v>
      </c>
      <c r="AA347" s="137">
        <v>495</v>
      </c>
      <c r="AC347" s="148"/>
      <c r="AE347" s="150">
        <v>309</v>
      </c>
      <c r="AF347" s="137">
        <v>278.27404923</v>
      </c>
      <c r="AG347" s="137">
        <v>81.196677452000003</v>
      </c>
      <c r="AH347" s="137">
        <v>145.96498679000001</v>
      </c>
      <c r="AI347" s="137">
        <v>226.59285488</v>
      </c>
      <c r="AJ347" s="137">
        <v>6.8191780821999997</v>
      </c>
      <c r="AK347" s="137">
        <v>58.702825363999999</v>
      </c>
      <c r="AL347" s="137">
        <v>161.63062385999999</v>
      </c>
      <c r="AM347" s="137">
        <v>314.13239834000001</v>
      </c>
      <c r="AN347" s="137">
        <v>8.7589041095999995</v>
      </c>
      <c r="AO347" s="137">
        <v>396</v>
      </c>
      <c r="AQ347" s="148"/>
      <c r="AS347" s="150">
        <v>309</v>
      </c>
      <c r="AT347" s="137">
        <v>275.51170337000002</v>
      </c>
      <c r="AU347" s="137">
        <v>83.574081026000002</v>
      </c>
      <c r="AV347" s="137">
        <v>139.44566484000001</v>
      </c>
      <c r="AW347" s="137">
        <v>225.67281002999999</v>
      </c>
      <c r="AX347" s="137">
        <v>6.8191780821999997</v>
      </c>
      <c r="AY347" s="137">
        <v>58.441896786000001</v>
      </c>
      <c r="AZ347" s="137">
        <v>161.82038492000001</v>
      </c>
      <c r="BA347" s="137">
        <v>239.29785874000001</v>
      </c>
      <c r="BB347" s="137">
        <v>8.5205479452000006</v>
      </c>
      <c r="BC347" s="137">
        <v>358</v>
      </c>
      <c r="BE347" s="148"/>
    </row>
    <row r="348" spans="1:57">
      <c r="A348" s="148"/>
      <c r="C348" s="150">
        <v>310</v>
      </c>
      <c r="D348" s="137">
        <v>246.59708853000001</v>
      </c>
      <c r="E348" s="137">
        <v>69.856863192999995</v>
      </c>
      <c r="F348" s="137">
        <v>131.95221251999999</v>
      </c>
      <c r="G348" s="137">
        <v>198.61564074</v>
      </c>
      <c r="H348" s="137">
        <v>6.8191780821999997</v>
      </c>
      <c r="I348" s="137">
        <v>53.822790832999999</v>
      </c>
      <c r="J348" s="137">
        <v>193.80354206000001</v>
      </c>
      <c r="K348" s="137">
        <v>19.08570653</v>
      </c>
      <c r="L348" s="137">
        <v>7.2164383562000003</v>
      </c>
      <c r="M348" s="137">
        <v>359</v>
      </c>
      <c r="O348" s="148"/>
      <c r="Q348" s="150">
        <v>310</v>
      </c>
      <c r="R348" s="137">
        <v>257.22870305999999</v>
      </c>
      <c r="S348" s="137">
        <v>57.302668486999998</v>
      </c>
      <c r="T348" s="137">
        <v>132.80500319000001</v>
      </c>
      <c r="U348" s="137">
        <v>208.44091376</v>
      </c>
      <c r="V348" s="137">
        <v>6.8191780821999997</v>
      </c>
      <c r="W348" s="137">
        <v>58.58651674</v>
      </c>
      <c r="X348" s="137">
        <v>193.49423770999999</v>
      </c>
      <c r="Y348" s="137">
        <v>11.365811322000001</v>
      </c>
      <c r="Z348" s="137">
        <v>7.5671232877000003</v>
      </c>
      <c r="AA348" s="137">
        <v>496</v>
      </c>
      <c r="AC348" s="148"/>
      <c r="AE348" s="150">
        <v>310</v>
      </c>
      <c r="AF348" s="137">
        <v>275.14199573000002</v>
      </c>
      <c r="AG348" s="137">
        <v>80.792805573999999</v>
      </c>
      <c r="AH348" s="137">
        <v>145.50607593000001</v>
      </c>
      <c r="AI348" s="137">
        <v>226.27013178000001</v>
      </c>
      <c r="AJ348" s="137">
        <v>6.8191780821999997</v>
      </c>
      <c r="AK348" s="137">
        <v>58.698872119999997</v>
      </c>
      <c r="AL348" s="137">
        <v>161.58431605000001</v>
      </c>
      <c r="AM348" s="137">
        <v>313.84898584000001</v>
      </c>
      <c r="AN348" s="137">
        <v>8.7589041095999995</v>
      </c>
      <c r="AO348" s="137">
        <v>398</v>
      </c>
      <c r="AQ348" s="148"/>
      <c r="AS348" s="150">
        <v>310</v>
      </c>
      <c r="AT348" s="137">
        <v>272.46137902999999</v>
      </c>
      <c r="AU348" s="137">
        <v>83.023481808</v>
      </c>
      <c r="AV348" s="137">
        <v>139.11376458999999</v>
      </c>
      <c r="AW348" s="137">
        <v>225.33309865999999</v>
      </c>
      <c r="AX348" s="137">
        <v>6.8191780821999997</v>
      </c>
      <c r="AY348" s="137">
        <v>58.438565859000001</v>
      </c>
      <c r="AZ348" s="137">
        <v>161.79183309000001</v>
      </c>
      <c r="BA348" s="137">
        <v>239.03507782</v>
      </c>
      <c r="BB348" s="137">
        <v>8.5205479452000006</v>
      </c>
      <c r="BC348" s="137">
        <v>360</v>
      </c>
      <c r="BE348" s="148"/>
    </row>
    <row r="349" spans="1:57">
      <c r="A349" s="148"/>
      <c r="C349" s="150">
        <v>311</v>
      </c>
      <c r="D349" s="137">
        <v>243.69083941</v>
      </c>
      <c r="E349" s="137">
        <v>69.501881479999994</v>
      </c>
      <c r="F349" s="137">
        <v>131.60966649</v>
      </c>
      <c r="G349" s="137">
        <v>198.39391581000001</v>
      </c>
      <c r="H349" s="137">
        <v>6.8191780821999997</v>
      </c>
      <c r="I349" s="137">
        <v>53.819651391999997</v>
      </c>
      <c r="J349" s="137">
        <v>193.76610622999999</v>
      </c>
      <c r="K349" s="137">
        <v>19.074795763000001</v>
      </c>
      <c r="L349" s="137">
        <v>7.2164383562000003</v>
      </c>
      <c r="M349" s="137">
        <v>360</v>
      </c>
      <c r="O349" s="148"/>
      <c r="Q349" s="150">
        <v>311</v>
      </c>
      <c r="R349" s="137">
        <v>254.23360424000001</v>
      </c>
      <c r="S349" s="137">
        <v>57.014338745000003</v>
      </c>
      <c r="T349" s="137">
        <v>132.39777760999999</v>
      </c>
      <c r="U349" s="137">
        <v>208.13248250000001</v>
      </c>
      <c r="V349" s="137">
        <v>6.8191780821999997</v>
      </c>
      <c r="W349" s="137">
        <v>58.582144458999998</v>
      </c>
      <c r="X349" s="137">
        <v>193.46487212</v>
      </c>
      <c r="Y349" s="137">
        <v>11.355267143000001</v>
      </c>
      <c r="Z349" s="137">
        <v>7.5671232877000003</v>
      </c>
      <c r="AA349" s="137">
        <v>497</v>
      </c>
      <c r="AC349" s="148"/>
      <c r="AE349" s="150">
        <v>311</v>
      </c>
      <c r="AF349" s="137">
        <v>272.01642505000001</v>
      </c>
      <c r="AG349" s="137">
        <v>80.363811847999997</v>
      </c>
      <c r="AH349" s="137">
        <v>145.06580410999999</v>
      </c>
      <c r="AI349" s="137">
        <v>225.94740868</v>
      </c>
      <c r="AJ349" s="137">
        <v>6.8191780821999997</v>
      </c>
      <c r="AK349" s="137">
        <v>58.694644910999997</v>
      </c>
      <c r="AL349" s="137">
        <v>161.52596065</v>
      </c>
      <c r="AM349" s="137">
        <v>313.53998917000001</v>
      </c>
      <c r="AN349" s="137">
        <v>8.7589041095999995</v>
      </c>
      <c r="AO349" s="137">
        <v>399</v>
      </c>
      <c r="AQ349" s="148"/>
      <c r="AS349" s="150">
        <v>311</v>
      </c>
      <c r="AT349" s="137">
        <v>269.51002691999997</v>
      </c>
      <c r="AU349" s="137">
        <v>82.517907889</v>
      </c>
      <c r="AV349" s="137">
        <v>138.63206688</v>
      </c>
      <c r="AW349" s="137">
        <v>224.99918722999999</v>
      </c>
      <c r="AX349" s="137">
        <v>6.8191780821999997</v>
      </c>
      <c r="AY349" s="137">
        <v>58.434957095000001</v>
      </c>
      <c r="AZ349" s="137">
        <v>161.75128635999999</v>
      </c>
      <c r="BA349" s="137">
        <v>238.75667003999999</v>
      </c>
      <c r="BB349" s="137">
        <v>8.5205479452000006</v>
      </c>
      <c r="BC349" s="137">
        <v>361</v>
      </c>
      <c r="BE349" s="148"/>
    </row>
    <row r="350" spans="1:57">
      <c r="A350" s="148"/>
      <c r="C350" s="150">
        <v>312</v>
      </c>
      <c r="D350" s="137">
        <v>240.88720226000001</v>
      </c>
      <c r="E350" s="137">
        <v>69.040138106000001</v>
      </c>
      <c r="F350" s="137">
        <v>131.27022009999999</v>
      </c>
      <c r="G350" s="137">
        <v>198.17324092999999</v>
      </c>
      <c r="H350" s="137">
        <v>6.8191780821999997</v>
      </c>
      <c r="I350" s="137">
        <v>53.816289122000001</v>
      </c>
      <c r="J350" s="137">
        <v>193.71323577999999</v>
      </c>
      <c r="K350" s="137">
        <v>19.063694518999998</v>
      </c>
      <c r="L350" s="137">
        <v>7.2164383562000003</v>
      </c>
      <c r="M350" s="137">
        <v>361</v>
      </c>
      <c r="O350" s="148"/>
      <c r="Q350" s="150">
        <v>312</v>
      </c>
      <c r="R350" s="137">
        <v>251.20544914999999</v>
      </c>
      <c r="S350" s="137">
        <v>56.702137182999998</v>
      </c>
      <c r="T350" s="137">
        <v>132.03541512999999</v>
      </c>
      <c r="U350" s="137">
        <v>207.83611624</v>
      </c>
      <c r="V350" s="137">
        <v>6.8191780821999997</v>
      </c>
      <c r="W350" s="137">
        <v>58.577463201999997</v>
      </c>
      <c r="X350" s="137">
        <v>193.42085051999999</v>
      </c>
      <c r="Y350" s="137">
        <v>11.345142727000001</v>
      </c>
      <c r="Z350" s="137">
        <v>7.5671232877000003</v>
      </c>
      <c r="AA350" s="137">
        <v>498</v>
      </c>
      <c r="AC350" s="148"/>
      <c r="AE350" s="150">
        <v>312</v>
      </c>
      <c r="AF350" s="137">
        <v>268.84364855000001</v>
      </c>
      <c r="AG350" s="137">
        <v>79.938217092000002</v>
      </c>
      <c r="AH350" s="137">
        <v>144.65566534999999</v>
      </c>
      <c r="AI350" s="137">
        <v>225.63835936999999</v>
      </c>
      <c r="AJ350" s="137">
        <v>6.8191780821999997</v>
      </c>
      <c r="AK350" s="137">
        <v>58.690121625000003</v>
      </c>
      <c r="AL350" s="137">
        <v>161.45503633000001</v>
      </c>
      <c r="AM350" s="137">
        <v>313.20433636000001</v>
      </c>
      <c r="AN350" s="137">
        <v>8.7589041095999995</v>
      </c>
      <c r="AO350" s="137">
        <v>401</v>
      </c>
      <c r="AQ350" s="148"/>
      <c r="AS350" s="150">
        <v>312</v>
      </c>
      <c r="AT350" s="137">
        <v>266.31876469000002</v>
      </c>
      <c r="AU350" s="137">
        <v>82.107491476999996</v>
      </c>
      <c r="AV350" s="137">
        <v>138.28672130000001</v>
      </c>
      <c r="AW350" s="137">
        <v>224.67367628</v>
      </c>
      <c r="AX350" s="137">
        <v>6.8191780821999997</v>
      </c>
      <c r="AY350" s="137">
        <v>58.431048296999997</v>
      </c>
      <c r="AZ350" s="137">
        <v>161.69821314000001</v>
      </c>
      <c r="BA350" s="137">
        <v>238.46179856000001</v>
      </c>
      <c r="BB350" s="137">
        <v>8.5205479452000006</v>
      </c>
      <c r="BC350" s="137">
        <v>362</v>
      </c>
      <c r="BE350" s="148"/>
    </row>
    <row r="351" spans="1:57">
      <c r="A351" s="148"/>
      <c r="C351" s="150">
        <v>313</v>
      </c>
      <c r="D351" s="137">
        <v>238.04537325000001</v>
      </c>
      <c r="E351" s="137">
        <v>68.62384917</v>
      </c>
      <c r="F351" s="137">
        <v>130.92351112</v>
      </c>
      <c r="G351" s="137">
        <v>197.95256605</v>
      </c>
      <c r="H351" s="137">
        <v>6.8191780821999997</v>
      </c>
      <c r="I351" s="137">
        <v>53.812684916000002</v>
      </c>
      <c r="J351" s="137">
        <v>193.64427771999999</v>
      </c>
      <c r="K351" s="137">
        <v>19.053805924999999</v>
      </c>
      <c r="L351" s="137">
        <v>7.2164383562000003</v>
      </c>
      <c r="M351" s="137">
        <v>362</v>
      </c>
      <c r="O351" s="148"/>
      <c r="Q351" s="150">
        <v>313</v>
      </c>
      <c r="R351" s="137">
        <v>248.22426037</v>
      </c>
      <c r="S351" s="137">
        <v>56.300122823000002</v>
      </c>
      <c r="T351" s="137">
        <v>131.71337446999999</v>
      </c>
      <c r="U351" s="137">
        <v>207.54227463999999</v>
      </c>
      <c r="V351" s="137">
        <v>6.8191780821999997</v>
      </c>
      <c r="W351" s="137">
        <v>58.572454849000003</v>
      </c>
      <c r="X351" s="137">
        <v>193.36154371000001</v>
      </c>
      <c r="Y351" s="137">
        <v>11.335271737999999</v>
      </c>
      <c r="Z351" s="137">
        <v>7.5671232877000003</v>
      </c>
      <c r="AA351" s="137">
        <v>500</v>
      </c>
      <c r="AC351" s="148"/>
      <c r="AE351" s="150">
        <v>313</v>
      </c>
      <c r="AF351" s="137">
        <v>265.79950028000002</v>
      </c>
      <c r="AG351" s="137">
        <v>79.426067371000002</v>
      </c>
      <c r="AH351" s="137">
        <v>144.20334500999999</v>
      </c>
      <c r="AI351" s="137">
        <v>225.32941837999999</v>
      </c>
      <c r="AJ351" s="137">
        <v>6.8191780821999997</v>
      </c>
      <c r="AK351" s="137">
        <v>58.685280149</v>
      </c>
      <c r="AL351" s="137">
        <v>161.37102175999999</v>
      </c>
      <c r="AM351" s="137">
        <v>312.84095544000002</v>
      </c>
      <c r="AN351" s="137">
        <v>8.7589041095999995</v>
      </c>
      <c r="AO351" s="137">
        <v>402</v>
      </c>
      <c r="AQ351" s="148"/>
      <c r="AS351" s="150">
        <v>313</v>
      </c>
      <c r="AT351" s="137">
        <v>263.19094817000001</v>
      </c>
      <c r="AU351" s="137">
        <v>81.729783362999996</v>
      </c>
      <c r="AV351" s="137">
        <v>137.84522171</v>
      </c>
      <c r="AW351" s="137">
        <v>224.34816533</v>
      </c>
      <c r="AX351" s="137">
        <v>6.8191780821999997</v>
      </c>
      <c r="AY351" s="137">
        <v>58.426817264999997</v>
      </c>
      <c r="AZ351" s="137">
        <v>161.63208187000001</v>
      </c>
      <c r="BA351" s="137">
        <v>238.14962654000001</v>
      </c>
      <c r="BB351" s="137">
        <v>8.5205479452000006</v>
      </c>
      <c r="BC351" s="137">
        <v>363</v>
      </c>
      <c r="BE351" s="148"/>
    </row>
    <row r="352" spans="1:57">
      <c r="A352" s="148"/>
      <c r="C352" s="150">
        <v>314</v>
      </c>
      <c r="D352" s="137">
        <v>235.13413790999999</v>
      </c>
      <c r="E352" s="137">
        <v>68.274049845999997</v>
      </c>
      <c r="F352" s="137">
        <v>130.57971886999999</v>
      </c>
      <c r="G352" s="137">
        <v>197.73189117999999</v>
      </c>
      <c r="H352" s="137">
        <v>6.8191780821999997</v>
      </c>
      <c r="I352" s="137">
        <v>53.808819667999998</v>
      </c>
      <c r="J352" s="137">
        <v>193.55857904999999</v>
      </c>
      <c r="K352" s="137">
        <v>19.048129748000001</v>
      </c>
      <c r="L352" s="137">
        <v>7.2164383562000003</v>
      </c>
      <c r="M352" s="137">
        <v>363</v>
      </c>
      <c r="O352" s="148"/>
      <c r="Q352" s="150">
        <v>314</v>
      </c>
      <c r="R352" s="137">
        <v>245.30043491000001</v>
      </c>
      <c r="S352" s="137">
        <v>55.945247250999998</v>
      </c>
      <c r="T352" s="137">
        <v>131.28683171</v>
      </c>
      <c r="U352" s="137">
        <v>207.24843304000001</v>
      </c>
      <c r="V352" s="137">
        <v>6.8191780821999997</v>
      </c>
      <c r="W352" s="137">
        <v>58.567101282000003</v>
      </c>
      <c r="X352" s="137">
        <v>193.28632250000001</v>
      </c>
      <c r="Y352" s="137">
        <v>11.327776509</v>
      </c>
      <c r="Z352" s="137">
        <v>7.5671232877000003</v>
      </c>
      <c r="AA352" s="137">
        <v>501</v>
      </c>
      <c r="AC352" s="148"/>
      <c r="AE352" s="150">
        <v>314</v>
      </c>
      <c r="AF352" s="137">
        <v>262.73029173999998</v>
      </c>
      <c r="AG352" s="137">
        <v>78.904053085000001</v>
      </c>
      <c r="AH352" s="137">
        <v>143.78594950999999</v>
      </c>
      <c r="AI352" s="137">
        <v>225.02047737999999</v>
      </c>
      <c r="AJ352" s="137">
        <v>6.8191780821999997</v>
      </c>
      <c r="AK352" s="137">
        <v>58.680098372000003</v>
      </c>
      <c r="AL352" s="137">
        <v>161.27339562</v>
      </c>
      <c r="AM352" s="137">
        <v>312.44877443000001</v>
      </c>
      <c r="AN352" s="137">
        <v>8.7589041095999995</v>
      </c>
      <c r="AO352" s="137">
        <v>404</v>
      </c>
      <c r="AQ352" s="148"/>
      <c r="AS352" s="150">
        <v>314</v>
      </c>
      <c r="AT352" s="137">
        <v>260.32402746999998</v>
      </c>
      <c r="AU352" s="137">
        <v>81.033391682000001</v>
      </c>
      <c r="AV352" s="137">
        <v>137.46150986000001</v>
      </c>
      <c r="AW352" s="137">
        <v>224.02265438000001</v>
      </c>
      <c r="AX352" s="137">
        <v>6.8191780821999997</v>
      </c>
      <c r="AY352" s="137">
        <v>58.422241798999998</v>
      </c>
      <c r="AZ352" s="137">
        <v>161.55236097</v>
      </c>
      <c r="BA352" s="137">
        <v>237.82034992000001</v>
      </c>
      <c r="BB352" s="137">
        <v>8.5205479452000006</v>
      </c>
      <c r="BC352" s="137">
        <v>364</v>
      </c>
      <c r="BE352" s="148"/>
    </row>
    <row r="353" spans="1:57">
      <c r="A353" s="148"/>
      <c r="C353" s="150">
        <v>315</v>
      </c>
      <c r="D353" s="137">
        <v>232.42898509</v>
      </c>
      <c r="E353" s="137">
        <v>67.769730355999997</v>
      </c>
      <c r="F353" s="137">
        <v>130.17794781000001</v>
      </c>
      <c r="G353" s="137">
        <v>197.51763274999999</v>
      </c>
      <c r="H353" s="137">
        <v>6.8191780821999997</v>
      </c>
      <c r="I353" s="137">
        <v>53.804674269000003</v>
      </c>
      <c r="J353" s="137">
        <v>193.45548679999999</v>
      </c>
      <c r="K353" s="137">
        <v>19.042909023</v>
      </c>
      <c r="L353" s="137">
        <v>7.2164383562000003</v>
      </c>
      <c r="M353" s="137">
        <v>365</v>
      </c>
      <c r="O353" s="148"/>
      <c r="Q353" s="150">
        <v>315</v>
      </c>
      <c r="R353" s="137">
        <v>242.22808129000001</v>
      </c>
      <c r="S353" s="137">
        <v>55.66145865</v>
      </c>
      <c r="T353" s="137">
        <v>130.93773013000001</v>
      </c>
      <c r="U353" s="137">
        <v>206.95459144</v>
      </c>
      <c r="V353" s="137">
        <v>6.8191780821999997</v>
      </c>
      <c r="W353" s="137">
        <v>58.561384379000003</v>
      </c>
      <c r="X353" s="137">
        <v>193.19455769999999</v>
      </c>
      <c r="Y353" s="137">
        <v>11.325066036000001</v>
      </c>
      <c r="Z353" s="137">
        <v>7.5671232877000003</v>
      </c>
      <c r="AA353" s="137">
        <v>502</v>
      </c>
      <c r="AC353" s="148"/>
      <c r="AE353" s="150">
        <v>315</v>
      </c>
      <c r="AF353" s="137">
        <v>259.52427089999998</v>
      </c>
      <c r="AG353" s="137">
        <v>78.520123858999995</v>
      </c>
      <c r="AH353" s="137">
        <v>143.36728124000001</v>
      </c>
      <c r="AI353" s="137">
        <v>224.71153638999999</v>
      </c>
      <c r="AJ353" s="137">
        <v>6.8191780821999997</v>
      </c>
      <c r="AK353" s="137">
        <v>58.674554180000001</v>
      </c>
      <c r="AL353" s="137">
        <v>161.16163657000001</v>
      </c>
      <c r="AM353" s="137">
        <v>312.02948199000002</v>
      </c>
      <c r="AN353" s="137">
        <v>8.7589041095999995</v>
      </c>
      <c r="AO353" s="137">
        <v>405</v>
      </c>
      <c r="AQ353" s="148"/>
      <c r="AS353" s="150">
        <v>315</v>
      </c>
      <c r="AT353" s="137">
        <v>257.33248376</v>
      </c>
      <c r="AU353" s="137">
        <v>80.524215303000005</v>
      </c>
      <c r="AV353" s="137">
        <v>137.01520572999999</v>
      </c>
      <c r="AW353" s="137">
        <v>223.69714343000001</v>
      </c>
      <c r="AX353" s="137">
        <v>6.8191780821999997</v>
      </c>
      <c r="AY353" s="137">
        <v>58.417299702000001</v>
      </c>
      <c r="AZ353" s="137">
        <v>161.45851886</v>
      </c>
      <c r="BA353" s="137">
        <v>237.48322048</v>
      </c>
      <c r="BB353" s="137">
        <v>8.5205479452000006</v>
      </c>
      <c r="BC353" s="137">
        <v>366</v>
      </c>
      <c r="BE353" s="148"/>
    </row>
    <row r="354" spans="1:57">
      <c r="A354" s="148"/>
      <c r="C354" s="150">
        <v>316</v>
      </c>
      <c r="D354" s="137">
        <v>229.58914480999999</v>
      </c>
      <c r="E354" s="137">
        <v>67.411808601999994</v>
      </c>
      <c r="F354" s="137">
        <v>129.75863562999999</v>
      </c>
      <c r="G354" s="137">
        <v>197.30920517000001</v>
      </c>
      <c r="H354" s="137">
        <v>6.8191780821999997</v>
      </c>
      <c r="I354" s="137">
        <v>53.800229612000003</v>
      </c>
      <c r="J354" s="137">
        <v>193.33434797999999</v>
      </c>
      <c r="K354" s="137">
        <v>19.036511671</v>
      </c>
      <c r="L354" s="137">
        <v>7.2164383562000003</v>
      </c>
      <c r="M354" s="137">
        <v>366</v>
      </c>
      <c r="O354" s="148"/>
      <c r="Q354" s="150">
        <v>316</v>
      </c>
      <c r="R354" s="137">
        <v>239.19892798000001</v>
      </c>
      <c r="S354" s="137">
        <v>55.368557615999997</v>
      </c>
      <c r="T354" s="137">
        <v>130.55454069000001</v>
      </c>
      <c r="U354" s="137">
        <v>206.66074983999999</v>
      </c>
      <c r="V354" s="137">
        <v>6.8191780821999997</v>
      </c>
      <c r="W354" s="137">
        <v>58.555286021000001</v>
      </c>
      <c r="X354" s="137">
        <v>193.08562011999999</v>
      </c>
      <c r="Y354" s="137">
        <v>11.322006599</v>
      </c>
      <c r="Z354" s="137">
        <v>7.5671232877000003</v>
      </c>
      <c r="AA354" s="137">
        <v>503</v>
      </c>
      <c r="AC354" s="148"/>
      <c r="AE354" s="150">
        <v>316</v>
      </c>
      <c r="AF354" s="137">
        <v>256.39648724</v>
      </c>
      <c r="AG354" s="137">
        <v>78.111059857000001</v>
      </c>
      <c r="AH354" s="137">
        <v>142.89551057</v>
      </c>
      <c r="AI354" s="137">
        <v>224.4025954</v>
      </c>
      <c r="AJ354" s="137">
        <v>6.8191780821999997</v>
      </c>
      <c r="AK354" s="137">
        <v>58.668625460000001</v>
      </c>
      <c r="AL354" s="137">
        <v>161.03522329</v>
      </c>
      <c r="AM354" s="137">
        <v>311.5809117</v>
      </c>
      <c r="AN354" s="137">
        <v>8.7589041095999995</v>
      </c>
      <c r="AO354" s="137">
        <v>406</v>
      </c>
      <c r="AQ354" s="148"/>
      <c r="AS354" s="150">
        <v>316</v>
      </c>
      <c r="AT354" s="137">
        <v>254.12487163</v>
      </c>
      <c r="AU354" s="137">
        <v>80.170204372000001</v>
      </c>
      <c r="AV354" s="137">
        <v>136.62980456</v>
      </c>
      <c r="AW354" s="137">
        <v>223.37163247000001</v>
      </c>
      <c r="AX354" s="137">
        <v>6.8191780821999997</v>
      </c>
      <c r="AY354" s="137">
        <v>58.411968772999998</v>
      </c>
      <c r="AZ354" s="137">
        <v>161.35002399000001</v>
      </c>
      <c r="BA354" s="137">
        <v>237.13371677000001</v>
      </c>
      <c r="BB354" s="137">
        <v>8.5205479452000006</v>
      </c>
      <c r="BC354" s="137">
        <v>367</v>
      </c>
      <c r="BE354" s="148"/>
    </row>
    <row r="355" spans="1:57">
      <c r="A355" s="148"/>
      <c r="C355" s="150">
        <v>317</v>
      </c>
      <c r="D355" s="137">
        <v>226.86966237999999</v>
      </c>
      <c r="E355" s="137">
        <v>67.081162083999999</v>
      </c>
      <c r="F355" s="137">
        <v>129.19169037</v>
      </c>
      <c r="G355" s="137">
        <v>197.10077758</v>
      </c>
      <c r="H355" s="137">
        <v>6.8191780821999997</v>
      </c>
      <c r="I355" s="137">
        <v>53.795466589999997</v>
      </c>
      <c r="J355" s="137">
        <v>193.1945096</v>
      </c>
      <c r="K355" s="137">
        <v>19.028700994000001</v>
      </c>
      <c r="L355" s="137">
        <v>7.2164383562000003</v>
      </c>
      <c r="M355" s="137">
        <v>367</v>
      </c>
      <c r="O355" s="148"/>
      <c r="Q355" s="150">
        <v>317</v>
      </c>
      <c r="R355" s="137">
        <v>236.23137285000001</v>
      </c>
      <c r="S355" s="137">
        <v>54.931309302999999</v>
      </c>
      <c r="T355" s="137">
        <v>130.25410034000001</v>
      </c>
      <c r="U355" s="137">
        <v>206.36690823999999</v>
      </c>
      <c r="V355" s="137">
        <v>6.8191780821999997</v>
      </c>
      <c r="W355" s="137">
        <v>58.548788088999999</v>
      </c>
      <c r="X355" s="137">
        <v>192.95888056999999</v>
      </c>
      <c r="Y355" s="137">
        <v>11.318411673</v>
      </c>
      <c r="Z355" s="137">
        <v>7.5671232877000003</v>
      </c>
      <c r="AA355" s="137">
        <v>504</v>
      </c>
      <c r="AC355" s="148"/>
      <c r="AE355" s="150">
        <v>317</v>
      </c>
      <c r="AF355" s="137">
        <v>253.24732560000001</v>
      </c>
      <c r="AG355" s="137">
        <v>77.669793995999996</v>
      </c>
      <c r="AH355" s="137">
        <v>142.47731974000001</v>
      </c>
      <c r="AI355" s="137">
        <v>224.09365439999999</v>
      </c>
      <c r="AJ355" s="137">
        <v>6.8191780821999997</v>
      </c>
      <c r="AK355" s="137">
        <v>58.662290101000004</v>
      </c>
      <c r="AL355" s="137">
        <v>160.89363445000001</v>
      </c>
      <c r="AM355" s="137">
        <v>311.10025705999999</v>
      </c>
      <c r="AN355" s="137">
        <v>8.7589041095999995</v>
      </c>
      <c r="AO355" s="137">
        <v>408</v>
      </c>
      <c r="AQ355" s="148"/>
      <c r="AS355" s="150">
        <v>317</v>
      </c>
      <c r="AT355" s="137">
        <v>251.09333416999999</v>
      </c>
      <c r="AU355" s="137">
        <v>79.658987033000002</v>
      </c>
      <c r="AV355" s="137">
        <v>136.21843396</v>
      </c>
      <c r="AW355" s="137">
        <v>223.05322271</v>
      </c>
      <c r="AX355" s="137">
        <v>6.8191780821999997</v>
      </c>
      <c r="AY355" s="137">
        <v>58.406226814999997</v>
      </c>
      <c r="AZ355" s="137">
        <v>161.22634477</v>
      </c>
      <c r="BA355" s="137">
        <v>236.76325524000001</v>
      </c>
      <c r="BB355" s="137">
        <v>8.5205479452000006</v>
      </c>
      <c r="BC355" s="137">
        <v>368</v>
      </c>
      <c r="BE355" s="148"/>
    </row>
    <row r="356" spans="1:57">
      <c r="A356" s="148"/>
      <c r="C356" s="150">
        <v>318</v>
      </c>
      <c r="D356" s="137">
        <v>224.00303317999999</v>
      </c>
      <c r="E356" s="137">
        <v>66.789673566999994</v>
      </c>
      <c r="F356" s="137">
        <v>128.73273388000001</v>
      </c>
      <c r="G356" s="137">
        <v>196.89234999000001</v>
      </c>
      <c r="H356" s="137">
        <v>6.8191780821999997</v>
      </c>
      <c r="I356" s="137">
        <v>53.790366096</v>
      </c>
      <c r="J356" s="137">
        <v>193.03531867000001</v>
      </c>
      <c r="K356" s="137">
        <v>19.019240293999999</v>
      </c>
      <c r="L356" s="137">
        <v>7.2164383562000003</v>
      </c>
      <c r="M356" s="137">
        <v>368</v>
      </c>
      <c r="O356" s="148"/>
      <c r="Q356" s="150">
        <v>318</v>
      </c>
      <c r="R356" s="137">
        <v>233.32116447999999</v>
      </c>
      <c r="S356" s="137">
        <v>54.646147296999999</v>
      </c>
      <c r="T356" s="137">
        <v>129.73959872</v>
      </c>
      <c r="U356" s="137">
        <v>206.07769483999999</v>
      </c>
      <c r="V356" s="137">
        <v>6.8191780821999997</v>
      </c>
      <c r="W356" s="137">
        <v>58.541872462999997</v>
      </c>
      <c r="X356" s="137">
        <v>192.81370985000001</v>
      </c>
      <c r="Y356" s="137">
        <v>11.314094735999999</v>
      </c>
      <c r="Z356" s="137">
        <v>7.5671232877000003</v>
      </c>
      <c r="AA356" s="137">
        <v>505</v>
      </c>
      <c r="AC356" s="148"/>
      <c r="AE356" s="150">
        <v>318</v>
      </c>
      <c r="AF356" s="137">
        <v>250.06005711</v>
      </c>
      <c r="AG356" s="137">
        <v>77.273208070999999</v>
      </c>
      <c r="AH356" s="137">
        <v>142.05255582000001</v>
      </c>
      <c r="AI356" s="137">
        <v>223.78471340999999</v>
      </c>
      <c r="AJ356" s="137">
        <v>6.8191780821999997</v>
      </c>
      <c r="AK356" s="137">
        <v>58.655525988999997</v>
      </c>
      <c r="AL356" s="137">
        <v>160.73634872</v>
      </c>
      <c r="AM356" s="137">
        <v>310.58643310000002</v>
      </c>
      <c r="AN356" s="137">
        <v>8.7589041095999995</v>
      </c>
      <c r="AO356" s="137">
        <v>409</v>
      </c>
      <c r="AQ356" s="148"/>
      <c r="AS356" s="150">
        <v>318</v>
      </c>
      <c r="AT356" s="137">
        <v>247.94328587000001</v>
      </c>
      <c r="AU356" s="137">
        <v>79.262390369000002</v>
      </c>
      <c r="AV356" s="137">
        <v>135.80810276</v>
      </c>
      <c r="AW356" s="137">
        <v>222.73766369000001</v>
      </c>
      <c r="AX356" s="137">
        <v>6.8191780821999997</v>
      </c>
      <c r="AY356" s="137">
        <v>58.400051627000003</v>
      </c>
      <c r="AZ356" s="137">
        <v>161.08694962999999</v>
      </c>
      <c r="BA356" s="137">
        <v>236.37094199000001</v>
      </c>
      <c r="BB356" s="137">
        <v>8.5205479452000006</v>
      </c>
      <c r="BC356" s="137">
        <v>369</v>
      </c>
      <c r="BE356" s="148"/>
    </row>
    <row r="357" spans="1:57">
      <c r="A357" s="148"/>
      <c r="C357" s="150">
        <v>319</v>
      </c>
      <c r="D357" s="137">
        <v>221.09996193000001</v>
      </c>
      <c r="E357" s="137">
        <v>66.503459242000005</v>
      </c>
      <c r="F357" s="137">
        <v>128.30255212</v>
      </c>
      <c r="G357" s="137">
        <v>196.68631551999999</v>
      </c>
      <c r="H357" s="137">
        <v>6.8191780821999997</v>
      </c>
      <c r="I357" s="137">
        <v>53.785700613000003</v>
      </c>
      <c r="J357" s="137">
        <v>192.85612221</v>
      </c>
      <c r="K357" s="137">
        <v>19.007892875</v>
      </c>
      <c r="L357" s="137">
        <v>7.2164383562000003</v>
      </c>
      <c r="M357" s="137">
        <v>369</v>
      </c>
      <c r="O357" s="148"/>
      <c r="Q357" s="150">
        <v>319</v>
      </c>
      <c r="R357" s="137">
        <v>230.50490524</v>
      </c>
      <c r="S357" s="137">
        <v>54.224498539999999</v>
      </c>
      <c r="T357" s="137">
        <v>129.2617587</v>
      </c>
      <c r="U357" s="137">
        <v>205.79435745999999</v>
      </c>
      <c r="V357" s="137">
        <v>6.8191780821999997</v>
      </c>
      <c r="W357" s="137">
        <v>58.534521022</v>
      </c>
      <c r="X357" s="137">
        <v>192.64947877</v>
      </c>
      <c r="Y357" s="137">
        <v>11.308869264</v>
      </c>
      <c r="Z357" s="137">
        <v>7.5671232877000003</v>
      </c>
      <c r="AA357" s="137">
        <v>506</v>
      </c>
      <c r="AC357" s="148"/>
      <c r="AE357" s="150">
        <v>319</v>
      </c>
      <c r="AF357" s="137">
        <v>246.98952055000001</v>
      </c>
      <c r="AG357" s="137">
        <v>76.938573220999999</v>
      </c>
      <c r="AH357" s="137">
        <v>141.44910888999999</v>
      </c>
      <c r="AI357" s="137">
        <v>223.47577242</v>
      </c>
      <c r="AJ357" s="137">
        <v>6.8191780821999997</v>
      </c>
      <c r="AK357" s="137">
        <v>58.648311012000001</v>
      </c>
      <c r="AL357" s="137">
        <v>160.56284477</v>
      </c>
      <c r="AM357" s="137">
        <v>310.03835484000001</v>
      </c>
      <c r="AN357" s="137">
        <v>8.7589041095999995</v>
      </c>
      <c r="AO357" s="137">
        <v>410</v>
      </c>
      <c r="AQ357" s="148"/>
      <c r="AS357" s="150">
        <v>319</v>
      </c>
      <c r="AT357" s="137">
        <v>244.87690058999999</v>
      </c>
      <c r="AU357" s="137">
        <v>78.911100993000005</v>
      </c>
      <c r="AV357" s="137">
        <v>135.26880127000001</v>
      </c>
      <c r="AW357" s="137">
        <v>222.42210467000001</v>
      </c>
      <c r="AX357" s="137">
        <v>6.8191780821999997</v>
      </c>
      <c r="AY357" s="137">
        <v>58.393421011000001</v>
      </c>
      <c r="AZ357" s="137">
        <v>160.93130701000001</v>
      </c>
      <c r="BA357" s="137">
        <v>235.95588312999999</v>
      </c>
      <c r="BB357" s="137">
        <v>8.5205479452000006</v>
      </c>
      <c r="BC357" s="137">
        <v>370</v>
      </c>
      <c r="BE357" s="148"/>
    </row>
    <row r="358" spans="1:57">
      <c r="A358" s="148"/>
      <c r="C358" s="150">
        <v>320</v>
      </c>
      <c r="D358" s="137">
        <v>218.21018826</v>
      </c>
      <c r="E358" s="137">
        <v>66.191733150999994</v>
      </c>
      <c r="F358" s="137">
        <v>127.97916072</v>
      </c>
      <c r="G358" s="137">
        <v>196.48547564</v>
      </c>
      <c r="H358" s="137">
        <v>6.8191780821999997</v>
      </c>
      <c r="I358" s="137">
        <v>53.780888654999998</v>
      </c>
      <c r="J358" s="137">
        <v>192.65626724000001</v>
      </c>
      <c r="K358" s="137">
        <v>18.994422037</v>
      </c>
      <c r="L358" s="137">
        <v>7.2164383562000003</v>
      </c>
      <c r="M358" s="137">
        <v>370</v>
      </c>
      <c r="O358" s="148"/>
      <c r="Q358" s="150">
        <v>320</v>
      </c>
      <c r="R358" s="137">
        <v>227.73222353</v>
      </c>
      <c r="S358" s="137">
        <v>53.838180414999997</v>
      </c>
      <c r="T358" s="137">
        <v>128.70501053000001</v>
      </c>
      <c r="U358" s="137">
        <v>205.51102007</v>
      </c>
      <c r="V358" s="137">
        <v>6.8191780821999997</v>
      </c>
      <c r="W358" s="137">
        <v>58.527408602999998</v>
      </c>
      <c r="X358" s="137">
        <v>192.46555814999999</v>
      </c>
      <c r="Y358" s="137">
        <v>11.302548732</v>
      </c>
      <c r="Z358" s="137">
        <v>7.5671232877000003</v>
      </c>
      <c r="AA358" s="137">
        <v>507</v>
      </c>
      <c r="AC358" s="148"/>
      <c r="AE358" s="150">
        <v>320</v>
      </c>
      <c r="AF358" s="137">
        <v>244.01409146</v>
      </c>
      <c r="AG358" s="137">
        <v>76.448043630000001</v>
      </c>
      <c r="AH358" s="137">
        <v>140.88946093999999</v>
      </c>
      <c r="AI358" s="137">
        <v>223.18381972</v>
      </c>
      <c r="AJ358" s="137">
        <v>6.8191780821999997</v>
      </c>
      <c r="AK358" s="137">
        <v>58.640623058000003</v>
      </c>
      <c r="AL358" s="137">
        <v>160.37260128</v>
      </c>
      <c r="AM358" s="137">
        <v>309.45493732</v>
      </c>
      <c r="AN358" s="137">
        <v>8.7589041095999995</v>
      </c>
      <c r="AO358" s="137">
        <v>412</v>
      </c>
      <c r="AQ358" s="148"/>
      <c r="AS358" s="150">
        <v>320</v>
      </c>
      <c r="AT358" s="137">
        <v>241.94990167</v>
      </c>
      <c r="AU358" s="137">
        <v>78.356544850999995</v>
      </c>
      <c r="AV358" s="137">
        <v>134.79338017000001</v>
      </c>
      <c r="AW358" s="137">
        <v>222.10654564999999</v>
      </c>
      <c r="AX358" s="137">
        <v>6.8191780821999997</v>
      </c>
      <c r="AY358" s="137">
        <v>58.386312768000003</v>
      </c>
      <c r="AZ358" s="137">
        <v>160.75888531999999</v>
      </c>
      <c r="BA358" s="137">
        <v>235.51718477</v>
      </c>
      <c r="BB358" s="137">
        <v>8.5205479452000006</v>
      </c>
      <c r="BC358" s="137">
        <v>371</v>
      </c>
      <c r="BE358" s="148"/>
    </row>
    <row r="359" spans="1:57">
      <c r="A359" s="148"/>
      <c r="C359" s="150">
        <v>321</v>
      </c>
      <c r="D359" s="137">
        <v>216.11279553</v>
      </c>
      <c r="E359" s="137">
        <v>65.852500180999996</v>
      </c>
      <c r="F359" s="137">
        <v>127.36324225</v>
      </c>
      <c r="G359" s="137">
        <v>196.28463575999999</v>
      </c>
      <c r="H359" s="137">
        <v>6.8191780821999997</v>
      </c>
      <c r="I359" s="137">
        <v>53.775660797</v>
      </c>
      <c r="J359" s="137">
        <v>192.43510076000001</v>
      </c>
      <c r="K359" s="137">
        <v>18.978591084000001</v>
      </c>
      <c r="L359" s="137">
        <v>7.2164383562000003</v>
      </c>
      <c r="M359" s="137">
        <v>371</v>
      </c>
      <c r="O359" s="148"/>
      <c r="Q359" s="150">
        <v>321</v>
      </c>
      <c r="R359" s="137">
        <v>224.77049815000001</v>
      </c>
      <c r="S359" s="137">
        <v>53.612859915000001</v>
      </c>
      <c r="T359" s="137">
        <v>128.18587848000001</v>
      </c>
      <c r="U359" s="137">
        <v>205.22977053</v>
      </c>
      <c r="V359" s="137">
        <v>6.8191780821999997</v>
      </c>
      <c r="W359" s="137">
        <v>58.520028977000003</v>
      </c>
      <c r="X359" s="137">
        <v>192.26131878000001</v>
      </c>
      <c r="Y359" s="137">
        <v>11.294946617000001</v>
      </c>
      <c r="Z359" s="137">
        <v>7.5671232877000003</v>
      </c>
      <c r="AA359" s="137">
        <v>508</v>
      </c>
      <c r="AC359" s="148"/>
      <c r="AE359" s="150">
        <v>321</v>
      </c>
      <c r="AF359" s="137">
        <v>241.04669834000001</v>
      </c>
      <c r="AG359" s="137">
        <v>76.041100379</v>
      </c>
      <c r="AH359" s="137">
        <v>140.23528034</v>
      </c>
      <c r="AI359" s="137">
        <v>222.89477737999999</v>
      </c>
      <c r="AJ359" s="137">
        <v>6.8191780821999997</v>
      </c>
      <c r="AK359" s="137">
        <v>58.632440013</v>
      </c>
      <c r="AL359" s="137">
        <v>160.16509692</v>
      </c>
      <c r="AM359" s="137">
        <v>308.83509557000002</v>
      </c>
      <c r="AN359" s="137">
        <v>8.7589041095999995</v>
      </c>
      <c r="AO359" s="137">
        <v>413</v>
      </c>
      <c r="AQ359" s="148"/>
      <c r="AS359" s="150">
        <v>321</v>
      </c>
      <c r="AT359" s="137">
        <v>238.94200620000001</v>
      </c>
      <c r="AU359" s="137">
        <v>78.019323283999995</v>
      </c>
      <c r="AV359" s="137">
        <v>134.18152104999999</v>
      </c>
      <c r="AW359" s="137">
        <v>221.79098662999999</v>
      </c>
      <c r="AX359" s="137">
        <v>6.8191780821999997</v>
      </c>
      <c r="AY359" s="137">
        <v>58.378828937000002</v>
      </c>
      <c r="AZ359" s="137">
        <v>160.56915301000001</v>
      </c>
      <c r="BA359" s="137">
        <v>235.05395300000001</v>
      </c>
      <c r="BB359" s="137">
        <v>8.5205479452000006</v>
      </c>
      <c r="BC359" s="137">
        <v>372</v>
      </c>
      <c r="BE359" s="148"/>
    </row>
    <row r="360" spans="1:57">
      <c r="A360" s="148"/>
      <c r="C360" s="150">
        <v>322</v>
      </c>
      <c r="D360" s="137">
        <v>213.87333362999999</v>
      </c>
      <c r="E360" s="137">
        <v>65.515814872999997</v>
      </c>
      <c r="F360" s="137">
        <v>126.88684528</v>
      </c>
      <c r="G360" s="137">
        <v>196.08379588</v>
      </c>
      <c r="H360" s="137">
        <v>6.8191780821999997</v>
      </c>
      <c r="I360" s="137">
        <v>53.769994634</v>
      </c>
      <c r="J360" s="137">
        <v>192.19196979</v>
      </c>
      <c r="K360" s="137">
        <v>18.960163317999999</v>
      </c>
      <c r="L360" s="137">
        <v>7.2164383562000003</v>
      </c>
      <c r="M360" s="137">
        <v>372</v>
      </c>
      <c r="O360" s="148"/>
      <c r="Q360" s="150">
        <v>322</v>
      </c>
      <c r="R360" s="137">
        <v>222.28828132999999</v>
      </c>
      <c r="S360" s="137">
        <v>53.444599478000001</v>
      </c>
      <c r="T360" s="137">
        <v>127.6826281</v>
      </c>
      <c r="U360" s="137">
        <v>204.95475389000001</v>
      </c>
      <c r="V360" s="137">
        <v>6.8191780821999997</v>
      </c>
      <c r="W360" s="137">
        <v>58.512139525000002</v>
      </c>
      <c r="X360" s="137">
        <v>192.03613149</v>
      </c>
      <c r="Y360" s="137">
        <v>11.285876395000001</v>
      </c>
      <c r="Z360" s="137">
        <v>7.5671232877000003</v>
      </c>
      <c r="AA360" s="137">
        <v>509</v>
      </c>
      <c r="AC360" s="148"/>
      <c r="AE360" s="150">
        <v>322</v>
      </c>
      <c r="AF360" s="137">
        <v>237.90913286</v>
      </c>
      <c r="AG360" s="137">
        <v>75.748073480000002</v>
      </c>
      <c r="AH360" s="137">
        <v>139.66047924</v>
      </c>
      <c r="AI360" s="137">
        <v>222.60573503000001</v>
      </c>
      <c r="AJ360" s="137">
        <v>6.8191780821999997</v>
      </c>
      <c r="AK360" s="137">
        <v>58.623739766</v>
      </c>
      <c r="AL360" s="137">
        <v>159.93981036</v>
      </c>
      <c r="AM360" s="137">
        <v>308.17774460999999</v>
      </c>
      <c r="AN360" s="137">
        <v>8.7589041095999995</v>
      </c>
      <c r="AO360" s="137">
        <v>414</v>
      </c>
      <c r="AQ360" s="148"/>
      <c r="AS360" s="150">
        <v>322</v>
      </c>
      <c r="AT360" s="137">
        <v>236.00540620000001</v>
      </c>
      <c r="AU360" s="137">
        <v>77.664558872000001</v>
      </c>
      <c r="AV360" s="137">
        <v>133.50843004000001</v>
      </c>
      <c r="AW360" s="137">
        <v>221.48290688</v>
      </c>
      <c r="AX360" s="137">
        <v>6.8191780821999997</v>
      </c>
      <c r="AY360" s="137">
        <v>58.371584482000003</v>
      </c>
      <c r="AZ360" s="137">
        <v>160.36157849</v>
      </c>
      <c r="BA360" s="137">
        <v>234.56529394</v>
      </c>
      <c r="BB360" s="137">
        <v>8.5205479452000006</v>
      </c>
      <c r="BC360" s="137">
        <v>373</v>
      </c>
      <c r="BE360" s="148"/>
    </row>
    <row r="361" spans="1:57">
      <c r="A361" s="148"/>
      <c r="C361" s="150">
        <v>323</v>
      </c>
      <c r="D361" s="137">
        <v>211.84170696000001</v>
      </c>
      <c r="E361" s="137">
        <v>65.147082875999999</v>
      </c>
      <c r="F361" s="137">
        <v>126.23465976999999</v>
      </c>
      <c r="G361" s="137">
        <v>195.88295600000001</v>
      </c>
      <c r="H361" s="137">
        <v>6.8191780821999997</v>
      </c>
      <c r="I361" s="137">
        <v>53.763867759999997</v>
      </c>
      <c r="J361" s="137">
        <v>191.92622134000001</v>
      </c>
      <c r="K361" s="137">
        <v>18.938902040999999</v>
      </c>
      <c r="L361" s="137">
        <v>7.2164383562000003</v>
      </c>
      <c r="M361" s="137">
        <v>373</v>
      </c>
      <c r="O361" s="148"/>
      <c r="Q361" s="150">
        <v>323</v>
      </c>
      <c r="R361" s="137">
        <v>219.7311756</v>
      </c>
      <c r="S361" s="137">
        <v>53.253993643999998</v>
      </c>
      <c r="T361" s="137">
        <v>127.27661202</v>
      </c>
      <c r="U361" s="137">
        <v>204.67973726</v>
      </c>
      <c r="V361" s="137">
        <v>6.8191780821999997</v>
      </c>
      <c r="W361" s="137">
        <v>58.503719144000002</v>
      </c>
      <c r="X361" s="137">
        <v>191.78936707</v>
      </c>
      <c r="Y361" s="137">
        <v>11.275151543</v>
      </c>
      <c r="Z361" s="137">
        <v>7.5671232877000003</v>
      </c>
      <c r="AA361" s="137">
        <v>510</v>
      </c>
      <c r="AC361" s="148"/>
      <c r="AE361" s="150">
        <v>323</v>
      </c>
      <c r="AF361" s="137">
        <v>235.30504594000001</v>
      </c>
      <c r="AG361" s="137">
        <v>75.409303159999993</v>
      </c>
      <c r="AH361" s="137">
        <v>139.16894579000001</v>
      </c>
      <c r="AI361" s="137">
        <v>222.31669267999999</v>
      </c>
      <c r="AJ361" s="137">
        <v>6.8191780821999997</v>
      </c>
      <c r="AK361" s="137">
        <v>58.614500204000002</v>
      </c>
      <c r="AL361" s="137">
        <v>159.69622025999999</v>
      </c>
      <c r="AM361" s="137">
        <v>307.48179948000001</v>
      </c>
      <c r="AN361" s="137">
        <v>8.7589041095999995</v>
      </c>
      <c r="AO361" s="137">
        <v>415</v>
      </c>
      <c r="AQ361" s="148"/>
      <c r="AS361" s="150">
        <v>323</v>
      </c>
      <c r="AT361" s="137">
        <v>233.02382460000001</v>
      </c>
      <c r="AU361" s="137">
        <v>77.193829803</v>
      </c>
      <c r="AV361" s="137">
        <v>133.10277887999999</v>
      </c>
      <c r="AW361" s="137">
        <v>221.17667555</v>
      </c>
      <c r="AX361" s="137">
        <v>6.8191780821999997</v>
      </c>
      <c r="AY361" s="137">
        <v>58.363776702999999</v>
      </c>
      <c r="AZ361" s="137">
        <v>160.13563019</v>
      </c>
      <c r="BA361" s="137">
        <v>234.0503137</v>
      </c>
      <c r="BB361" s="137">
        <v>8.5205479452000006</v>
      </c>
      <c r="BC361" s="137">
        <v>374</v>
      </c>
      <c r="BE361" s="148"/>
    </row>
    <row r="362" spans="1:57">
      <c r="A362" s="148"/>
      <c r="C362" s="150">
        <v>324</v>
      </c>
      <c r="D362" s="137">
        <v>209.59454552</v>
      </c>
      <c r="E362" s="137">
        <v>64.780595399000006</v>
      </c>
      <c r="F362" s="137">
        <v>125.79576452000001</v>
      </c>
      <c r="G362" s="137">
        <v>195.68211611999999</v>
      </c>
      <c r="H362" s="137">
        <v>6.8191780821999997</v>
      </c>
      <c r="I362" s="137">
        <v>53.757257770999999</v>
      </c>
      <c r="J362" s="137">
        <v>191.63720244000001</v>
      </c>
      <c r="K362" s="137">
        <v>18.914570555000001</v>
      </c>
      <c r="L362" s="137">
        <v>7.2164383562000003</v>
      </c>
      <c r="M362" s="137">
        <v>374</v>
      </c>
      <c r="O362" s="148"/>
      <c r="Q362" s="150">
        <v>324</v>
      </c>
      <c r="R362" s="137">
        <v>217.57737731</v>
      </c>
      <c r="S362" s="137">
        <v>52.942802297999997</v>
      </c>
      <c r="T362" s="137">
        <v>126.58787400999999</v>
      </c>
      <c r="U362" s="137">
        <v>204.40472063000001</v>
      </c>
      <c r="V362" s="137">
        <v>6.8191780821999997</v>
      </c>
      <c r="W362" s="137">
        <v>58.494746728000003</v>
      </c>
      <c r="X362" s="137">
        <v>191.52039633000001</v>
      </c>
      <c r="Y362" s="137">
        <v>11.262585534999999</v>
      </c>
      <c r="Z362" s="137">
        <v>7.5671232877000003</v>
      </c>
      <c r="AA362" s="137">
        <v>511</v>
      </c>
      <c r="AC362" s="148"/>
      <c r="AE362" s="150">
        <v>324</v>
      </c>
      <c r="AF362" s="137">
        <v>232.92811202999999</v>
      </c>
      <c r="AG362" s="137">
        <v>75.098858215999996</v>
      </c>
      <c r="AH362" s="137">
        <v>138.42193395000001</v>
      </c>
      <c r="AI362" s="137">
        <v>222.02765033</v>
      </c>
      <c r="AJ362" s="137">
        <v>6.8191780821999997</v>
      </c>
      <c r="AK362" s="137">
        <v>58.604699214</v>
      </c>
      <c r="AL362" s="137">
        <v>159.43380531</v>
      </c>
      <c r="AM362" s="137">
        <v>306.74617518999997</v>
      </c>
      <c r="AN362" s="137">
        <v>8.7589041095999995</v>
      </c>
      <c r="AO362" s="137">
        <v>417</v>
      </c>
      <c r="AQ362" s="148"/>
      <c r="AS362" s="150">
        <v>324</v>
      </c>
      <c r="AT362" s="137">
        <v>230.55367491000001</v>
      </c>
      <c r="AU362" s="137">
        <v>76.837059397999994</v>
      </c>
      <c r="AV362" s="137">
        <v>132.52001048</v>
      </c>
      <c r="AW362" s="137">
        <v>220.87044422</v>
      </c>
      <c r="AX362" s="137">
        <v>6.8191780821999997</v>
      </c>
      <c r="AY362" s="137">
        <v>58.355380353999998</v>
      </c>
      <c r="AZ362" s="137">
        <v>159.89077653999999</v>
      </c>
      <c r="BA362" s="137">
        <v>233.50811837000001</v>
      </c>
      <c r="BB362" s="137">
        <v>8.5205479452000006</v>
      </c>
      <c r="BC362" s="137">
        <v>375</v>
      </c>
      <c r="BE362" s="148"/>
    </row>
    <row r="363" spans="1:57">
      <c r="A363" s="148"/>
      <c r="C363" s="150">
        <v>325</v>
      </c>
      <c r="D363" s="137">
        <v>207.53367915999999</v>
      </c>
      <c r="E363" s="137">
        <v>64.535909451999999</v>
      </c>
      <c r="F363" s="137">
        <v>125.04877266</v>
      </c>
      <c r="G363" s="137">
        <v>195.48127624</v>
      </c>
      <c r="H363" s="137">
        <v>6.8191780821999997</v>
      </c>
      <c r="I363" s="137">
        <v>53.750142259999997</v>
      </c>
      <c r="J363" s="137">
        <v>191.32426007999999</v>
      </c>
      <c r="K363" s="137">
        <v>18.886932164000001</v>
      </c>
      <c r="L363" s="137">
        <v>7.2164383562000003</v>
      </c>
      <c r="M363" s="137">
        <v>374</v>
      </c>
      <c r="O363" s="148"/>
      <c r="Q363" s="150">
        <v>325</v>
      </c>
      <c r="R363" s="137">
        <v>215.78244207</v>
      </c>
      <c r="S363" s="137">
        <v>52.535235086999997</v>
      </c>
      <c r="T363" s="137">
        <v>125.63664882</v>
      </c>
      <c r="U363" s="137">
        <v>204.129704</v>
      </c>
      <c r="V363" s="137">
        <v>6.8191780821999997</v>
      </c>
      <c r="W363" s="137">
        <v>58.485201171999996</v>
      </c>
      <c r="X363" s="137">
        <v>191.22859009000001</v>
      </c>
      <c r="Y363" s="137">
        <v>11.247991849</v>
      </c>
      <c r="Z363" s="137">
        <v>7.5671232877000003</v>
      </c>
      <c r="AA363" s="137">
        <v>511</v>
      </c>
      <c r="AC363" s="148"/>
      <c r="AE363" s="150">
        <v>325</v>
      </c>
      <c r="AF363" s="137">
        <v>230.72519876000001</v>
      </c>
      <c r="AG363" s="137">
        <v>74.769514588000007</v>
      </c>
      <c r="AH363" s="137">
        <v>137.51980015999999</v>
      </c>
      <c r="AI363" s="137">
        <v>221.73860798000001</v>
      </c>
      <c r="AJ363" s="137">
        <v>6.8191780821999997</v>
      </c>
      <c r="AK363" s="137">
        <v>58.594446490999999</v>
      </c>
      <c r="AL363" s="137">
        <v>159.15204417999999</v>
      </c>
      <c r="AM363" s="137">
        <v>305.96978679</v>
      </c>
      <c r="AN363" s="137">
        <v>8.7589041095999995</v>
      </c>
      <c r="AO363" s="137">
        <v>418</v>
      </c>
      <c r="AQ363" s="148"/>
      <c r="AS363" s="150">
        <v>325</v>
      </c>
      <c r="AT363" s="137">
        <v>228.23977818</v>
      </c>
      <c r="AU363" s="137">
        <v>76.547624588999994</v>
      </c>
      <c r="AV363" s="137">
        <v>131.71365352999999</v>
      </c>
      <c r="AW363" s="137">
        <v>220.56421288999999</v>
      </c>
      <c r="AX363" s="137">
        <v>6.8191780821999997</v>
      </c>
      <c r="AY363" s="137">
        <v>58.346370192000002</v>
      </c>
      <c r="AZ363" s="137">
        <v>159.62648597</v>
      </c>
      <c r="BA363" s="137">
        <v>232.93781408000001</v>
      </c>
      <c r="BB363" s="137">
        <v>8.5205479452000006</v>
      </c>
      <c r="BC363" s="137">
        <v>376</v>
      </c>
      <c r="BE363" s="148"/>
    </row>
    <row r="364" spans="1:57">
      <c r="A364" s="148"/>
      <c r="C364" s="150">
        <v>326</v>
      </c>
      <c r="D364" s="137">
        <v>205.26794921999999</v>
      </c>
      <c r="E364" s="137">
        <v>64.285658785999999</v>
      </c>
      <c r="F364" s="137">
        <v>124.51220908000001</v>
      </c>
      <c r="G364" s="137">
        <v>195.28043636000001</v>
      </c>
      <c r="H364" s="137">
        <v>6.8191780821999997</v>
      </c>
      <c r="I364" s="137">
        <v>53.742498822999998</v>
      </c>
      <c r="J364" s="137">
        <v>190.98674129</v>
      </c>
      <c r="K364" s="137">
        <v>18.855750169</v>
      </c>
      <c r="L364" s="137">
        <v>7.2164383562000003</v>
      </c>
      <c r="M364" s="137">
        <v>375</v>
      </c>
      <c r="O364" s="148"/>
      <c r="Q364" s="150">
        <v>326</v>
      </c>
      <c r="R364" s="137">
        <v>213.21371858000001</v>
      </c>
      <c r="S364" s="137">
        <v>52.368333917999998</v>
      </c>
      <c r="T364" s="137">
        <v>125.21854584</v>
      </c>
      <c r="U364" s="137">
        <v>203.85468736999999</v>
      </c>
      <c r="V364" s="137">
        <v>6.8191780821999997</v>
      </c>
      <c r="W364" s="137">
        <v>58.475061371999999</v>
      </c>
      <c r="X364" s="137">
        <v>190.91331915000001</v>
      </c>
      <c r="Y364" s="137">
        <v>11.231183959999999</v>
      </c>
      <c r="Z364" s="137">
        <v>7.5671232877000003</v>
      </c>
      <c r="AA364" s="137">
        <v>512</v>
      </c>
      <c r="AC364" s="148"/>
      <c r="AE364" s="150">
        <v>326</v>
      </c>
      <c r="AF364" s="137">
        <v>228.15609377000001</v>
      </c>
      <c r="AG364" s="137">
        <v>74.412196703000006</v>
      </c>
      <c r="AH364" s="137">
        <v>137.01183234000001</v>
      </c>
      <c r="AI364" s="137">
        <v>221.44956563</v>
      </c>
      <c r="AJ364" s="137">
        <v>6.8191780821999997</v>
      </c>
      <c r="AK364" s="137">
        <v>58.584159518</v>
      </c>
      <c r="AL364" s="137">
        <v>158.85041552999999</v>
      </c>
      <c r="AM364" s="137">
        <v>305.15154928999999</v>
      </c>
      <c r="AN364" s="137">
        <v>8.7589041095999995</v>
      </c>
      <c r="AO364" s="137">
        <v>419</v>
      </c>
      <c r="AQ364" s="148"/>
      <c r="AS364" s="150">
        <v>326</v>
      </c>
      <c r="AT364" s="137">
        <v>225.76849336000001</v>
      </c>
      <c r="AU364" s="137">
        <v>76.299853220000003</v>
      </c>
      <c r="AV364" s="137">
        <v>131.02302123000001</v>
      </c>
      <c r="AW364" s="137">
        <v>220.25798155000001</v>
      </c>
      <c r="AX364" s="137">
        <v>6.8191780821999997</v>
      </c>
      <c r="AY364" s="137">
        <v>58.336720972999998</v>
      </c>
      <c r="AZ364" s="137">
        <v>159.34222690999999</v>
      </c>
      <c r="BA364" s="137">
        <v>232.33850691000001</v>
      </c>
      <c r="BB364" s="137">
        <v>8.5205479452000006</v>
      </c>
      <c r="BC364" s="137">
        <v>376</v>
      </c>
      <c r="BE364" s="148"/>
    </row>
    <row r="365" spans="1:57">
      <c r="A365" s="148"/>
      <c r="C365" s="150">
        <v>327</v>
      </c>
      <c r="D365" s="137">
        <v>202.98540964</v>
      </c>
      <c r="E365" s="137">
        <v>64.083367389000003</v>
      </c>
      <c r="F365" s="137">
        <v>123.94449589</v>
      </c>
      <c r="G365" s="137">
        <v>195.07959647000001</v>
      </c>
      <c r="H365" s="137">
        <v>6.8191780821999997</v>
      </c>
      <c r="I365" s="137">
        <v>53.734305053999996</v>
      </c>
      <c r="J365" s="137">
        <v>190.62399307999999</v>
      </c>
      <c r="K365" s="137">
        <v>18.820787873</v>
      </c>
      <c r="L365" s="137">
        <v>7.2164383562000003</v>
      </c>
      <c r="M365" s="137">
        <v>376</v>
      </c>
      <c r="O365" s="148"/>
      <c r="Q365" s="150">
        <v>327</v>
      </c>
      <c r="R365" s="137">
        <v>210.59404910000001</v>
      </c>
      <c r="S365" s="137">
        <v>52.191048780999999</v>
      </c>
      <c r="T365" s="137">
        <v>124.86177282</v>
      </c>
      <c r="U365" s="137">
        <v>203.57967074000001</v>
      </c>
      <c r="V365" s="137">
        <v>6.8191780821999997</v>
      </c>
      <c r="W365" s="137">
        <v>58.464306221000001</v>
      </c>
      <c r="X365" s="137">
        <v>190.57395432000001</v>
      </c>
      <c r="Y365" s="137">
        <v>11.211975345999999</v>
      </c>
      <c r="Z365" s="137">
        <v>7.5671232877000003</v>
      </c>
      <c r="AA365" s="137">
        <v>513</v>
      </c>
      <c r="AC365" s="148"/>
      <c r="AE365" s="150">
        <v>327</v>
      </c>
      <c r="AF365" s="137">
        <v>225.46101684999999</v>
      </c>
      <c r="AG365" s="137">
        <v>74.226110857999998</v>
      </c>
      <c r="AH365" s="137">
        <v>136.45860440999999</v>
      </c>
      <c r="AI365" s="137">
        <v>221.16052328999999</v>
      </c>
      <c r="AJ365" s="137">
        <v>6.8191780821999997</v>
      </c>
      <c r="AK365" s="137">
        <v>58.573225082999997</v>
      </c>
      <c r="AL365" s="137">
        <v>158.52839803000001</v>
      </c>
      <c r="AM365" s="137">
        <v>304.29037772999999</v>
      </c>
      <c r="AN365" s="137">
        <v>8.7589041095999995</v>
      </c>
      <c r="AO365" s="137">
        <v>420</v>
      </c>
      <c r="AQ365" s="148"/>
      <c r="AS365" s="150">
        <v>327</v>
      </c>
      <c r="AT365" s="137">
        <v>223.03003430999999</v>
      </c>
      <c r="AU365" s="137">
        <v>76.138427354000001</v>
      </c>
      <c r="AV365" s="137">
        <v>130.51321765</v>
      </c>
      <c r="AW365" s="137">
        <v>219.95175022000001</v>
      </c>
      <c r="AX365" s="137">
        <v>6.8191780821999997</v>
      </c>
      <c r="AY365" s="137">
        <v>58.326407453000002</v>
      </c>
      <c r="AZ365" s="137">
        <v>159.03746778999999</v>
      </c>
      <c r="BA365" s="137">
        <v>231.70930297999999</v>
      </c>
      <c r="BB365" s="137">
        <v>8.5205479452000006</v>
      </c>
      <c r="BC365" s="137">
        <v>377</v>
      </c>
      <c r="BE365" s="148"/>
    </row>
    <row r="366" spans="1:57">
      <c r="A366" s="148"/>
      <c r="C366" s="150">
        <v>328</v>
      </c>
      <c r="D366" s="137">
        <v>200.61646815</v>
      </c>
      <c r="E366" s="137">
        <v>63.863211640999999</v>
      </c>
      <c r="F366" s="137">
        <v>123.48104895</v>
      </c>
      <c r="G366" s="137">
        <v>194.87875658999999</v>
      </c>
      <c r="H366" s="137">
        <v>6.8191780821999997</v>
      </c>
      <c r="I366" s="137">
        <v>53.725538546999999</v>
      </c>
      <c r="J366" s="137">
        <v>190.23536246</v>
      </c>
      <c r="K366" s="137">
        <v>18.781808578</v>
      </c>
      <c r="L366" s="137">
        <v>7.2164383562000003</v>
      </c>
      <c r="M366" s="137">
        <v>377</v>
      </c>
      <c r="O366" s="148"/>
      <c r="Q366" s="150">
        <v>328</v>
      </c>
      <c r="R366" s="137">
        <v>208.19025762999999</v>
      </c>
      <c r="S366" s="137">
        <v>52.003768102000002</v>
      </c>
      <c r="T366" s="137">
        <v>124.29911733</v>
      </c>
      <c r="U366" s="137">
        <v>203.30465411</v>
      </c>
      <c r="V366" s="137">
        <v>6.8191780821999997</v>
      </c>
      <c r="W366" s="137">
        <v>58.452914616000001</v>
      </c>
      <c r="X366" s="137">
        <v>190.20986640999999</v>
      </c>
      <c r="Y366" s="137">
        <v>11.190179480999999</v>
      </c>
      <c r="Z366" s="137">
        <v>7.5671232877000003</v>
      </c>
      <c r="AA366" s="137">
        <v>513</v>
      </c>
      <c r="AC366" s="148"/>
      <c r="AE366" s="150">
        <v>328</v>
      </c>
      <c r="AF366" s="137">
        <v>222.87336894000001</v>
      </c>
      <c r="AG366" s="137">
        <v>73.902696947999999</v>
      </c>
      <c r="AH366" s="137">
        <v>135.93527553999999</v>
      </c>
      <c r="AI366" s="137">
        <v>220.87148094</v>
      </c>
      <c r="AJ366" s="137">
        <v>6.8191780821999997</v>
      </c>
      <c r="AK366" s="137">
        <v>58.561618426999999</v>
      </c>
      <c r="AL366" s="137">
        <v>158.18547036999999</v>
      </c>
      <c r="AM366" s="137">
        <v>303.38518714000003</v>
      </c>
      <c r="AN366" s="137">
        <v>8.7589041095999995</v>
      </c>
      <c r="AO366" s="137">
        <v>421</v>
      </c>
      <c r="AQ366" s="148"/>
      <c r="AS366" s="150">
        <v>328</v>
      </c>
      <c r="AT366" s="137">
        <v>220.67055447999999</v>
      </c>
      <c r="AU366" s="137">
        <v>75.802816892999999</v>
      </c>
      <c r="AV366" s="137">
        <v>129.79861944999999</v>
      </c>
      <c r="AW366" s="137">
        <v>219.64551889000001</v>
      </c>
      <c r="AX366" s="137">
        <v>6.8191780821999997</v>
      </c>
      <c r="AY366" s="137">
        <v>58.315404389000001</v>
      </c>
      <c r="AZ366" s="137">
        <v>158.71167703</v>
      </c>
      <c r="BA366" s="137">
        <v>231.0493084</v>
      </c>
      <c r="BB366" s="137">
        <v>8.5205479452000006</v>
      </c>
      <c r="BC366" s="137">
        <v>378</v>
      </c>
      <c r="BE366" s="148"/>
    </row>
    <row r="367" spans="1:57">
      <c r="A367" s="148"/>
      <c r="C367" s="150">
        <v>329</v>
      </c>
      <c r="D367" s="137">
        <v>198.53302312</v>
      </c>
      <c r="E367" s="137">
        <v>63.635004899999998</v>
      </c>
      <c r="F367" s="137">
        <v>122.7992806</v>
      </c>
      <c r="G367" s="137">
        <v>194.61879267</v>
      </c>
      <c r="H367" s="137">
        <v>6.8191780821999997</v>
      </c>
      <c r="I367" s="137">
        <v>53.716176898000001</v>
      </c>
      <c r="J367" s="137">
        <v>189.82019645</v>
      </c>
      <c r="K367" s="137">
        <v>18.738575586</v>
      </c>
      <c r="L367" s="137">
        <v>7.2164383562000003</v>
      </c>
      <c r="M367" s="137">
        <v>378</v>
      </c>
      <c r="O367" s="148"/>
      <c r="Q367" s="150">
        <v>329</v>
      </c>
      <c r="R367" s="137">
        <v>205.77342589</v>
      </c>
      <c r="S367" s="137">
        <v>51.850582658999997</v>
      </c>
      <c r="T367" s="137">
        <v>123.70439893</v>
      </c>
      <c r="U367" s="137">
        <v>203.04064542</v>
      </c>
      <c r="V367" s="137">
        <v>6.8191780821999997</v>
      </c>
      <c r="W367" s="137">
        <v>58.440865451000001</v>
      </c>
      <c r="X367" s="137">
        <v>189.82042623000001</v>
      </c>
      <c r="Y367" s="137">
        <v>11.165609842</v>
      </c>
      <c r="Z367" s="137">
        <v>7.5671232877000003</v>
      </c>
      <c r="AA367" s="137">
        <v>514</v>
      </c>
      <c r="AC367" s="148"/>
      <c r="AE367" s="150">
        <v>329</v>
      </c>
      <c r="AF367" s="137">
        <v>220.42543789999999</v>
      </c>
      <c r="AG367" s="137">
        <v>73.651825075000005</v>
      </c>
      <c r="AH367" s="137">
        <v>135.20132910999999</v>
      </c>
      <c r="AI367" s="137">
        <v>220.58079724999999</v>
      </c>
      <c r="AJ367" s="137">
        <v>6.8191780821999997</v>
      </c>
      <c r="AK367" s="137">
        <v>58.549314789999997</v>
      </c>
      <c r="AL367" s="137">
        <v>157.82111121</v>
      </c>
      <c r="AM367" s="137">
        <v>302.43489254000002</v>
      </c>
      <c r="AN367" s="137">
        <v>8.7589041095999995</v>
      </c>
      <c r="AO367" s="137">
        <v>422</v>
      </c>
      <c r="AQ367" s="148"/>
      <c r="AS367" s="150">
        <v>329</v>
      </c>
      <c r="AT367" s="137">
        <v>218.27510330000001</v>
      </c>
      <c r="AU367" s="137">
        <v>75.397502075000006</v>
      </c>
      <c r="AV367" s="137">
        <v>129.20093261</v>
      </c>
      <c r="AW367" s="137">
        <v>219.32805189999999</v>
      </c>
      <c r="AX367" s="137">
        <v>6.8191780821999997</v>
      </c>
      <c r="AY367" s="137">
        <v>58.303686536000001</v>
      </c>
      <c r="AZ367" s="137">
        <v>158.36432306</v>
      </c>
      <c r="BA367" s="137">
        <v>230.35762928</v>
      </c>
      <c r="BB367" s="137">
        <v>8.5205479452000006</v>
      </c>
      <c r="BC367" s="137">
        <v>379</v>
      </c>
      <c r="BE367" s="148"/>
    </row>
    <row r="368" spans="1:57">
      <c r="A368" s="148"/>
      <c r="C368" s="150">
        <v>330</v>
      </c>
      <c r="D368" s="137">
        <v>196.45452725999999</v>
      </c>
      <c r="E368" s="137">
        <v>63.226173170999999</v>
      </c>
      <c r="F368" s="137">
        <v>122.28540639000001</v>
      </c>
      <c r="G368" s="137">
        <v>194.36661040999999</v>
      </c>
      <c r="H368" s="137">
        <v>6.8191780821999997</v>
      </c>
      <c r="I368" s="137">
        <v>53.706197699000001</v>
      </c>
      <c r="J368" s="137">
        <v>189.37784206000001</v>
      </c>
      <c r="K368" s="137">
        <v>18.690852200999998</v>
      </c>
      <c r="L368" s="137">
        <v>7.2164383562000003</v>
      </c>
      <c r="M368" s="137">
        <v>378</v>
      </c>
      <c r="O368" s="148"/>
      <c r="Q368" s="150">
        <v>330</v>
      </c>
      <c r="R368" s="137">
        <v>203.46652402000001</v>
      </c>
      <c r="S368" s="137">
        <v>51.572682372000003</v>
      </c>
      <c r="T368" s="137">
        <v>123.13546095</v>
      </c>
      <c r="U368" s="137">
        <v>202.76564128000001</v>
      </c>
      <c r="V368" s="137">
        <v>6.8191780821999997</v>
      </c>
      <c r="W368" s="137">
        <v>58.428137620999998</v>
      </c>
      <c r="X368" s="137">
        <v>189.40500458</v>
      </c>
      <c r="Y368" s="137">
        <v>11.138079905</v>
      </c>
      <c r="Z368" s="137">
        <v>7.5671232877000003</v>
      </c>
      <c r="AA368" s="137">
        <v>514</v>
      </c>
      <c r="AC368" s="148"/>
      <c r="AE368" s="150">
        <v>330</v>
      </c>
      <c r="AF368" s="137">
        <v>218.07109384</v>
      </c>
      <c r="AG368" s="137">
        <v>73.280086670000003</v>
      </c>
      <c r="AH368" s="137">
        <v>134.51357733</v>
      </c>
      <c r="AI368" s="137">
        <v>220.27119845999999</v>
      </c>
      <c r="AJ368" s="137">
        <v>6.8191780821999997</v>
      </c>
      <c r="AK368" s="137">
        <v>58.536289412000002</v>
      </c>
      <c r="AL368" s="137">
        <v>157.43479922</v>
      </c>
      <c r="AM368" s="137">
        <v>301.43840897000001</v>
      </c>
      <c r="AN368" s="137">
        <v>8.7589041095999995</v>
      </c>
      <c r="AO368" s="137">
        <v>423</v>
      </c>
      <c r="AQ368" s="148"/>
      <c r="AS368" s="150">
        <v>330</v>
      </c>
      <c r="AT368" s="137">
        <v>215.90279387999999</v>
      </c>
      <c r="AU368" s="137">
        <v>74.991999406999994</v>
      </c>
      <c r="AV368" s="137">
        <v>128.60218338999999</v>
      </c>
      <c r="AW368" s="137">
        <v>218.98869339000001</v>
      </c>
      <c r="AX368" s="137">
        <v>6.8191780821999997</v>
      </c>
      <c r="AY368" s="137">
        <v>58.291228650000001</v>
      </c>
      <c r="AZ368" s="137">
        <v>157.99487431</v>
      </c>
      <c r="BA368" s="137">
        <v>229.63337171000001</v>
      </c>
      <c r="BB368" s="137">
        <v>8.5205479452000006</v>
      </c>
      <c r="BC368" s="137">
        <v>380</v>
      </c>
      <c r="BE368" s="148"/>
    </row>
    <row r="369" spans="1:57">
      <c r="A369" s="148"/>
      <c r="C369" s="150">
        <v>331</v>
      </c>
      <c r="D369" s="137">
        <v>194.15623857</v>
      </c>
      <c r="E369" s="137">
        <v>62.946587461999997</v>
      </c>
      <c r="F369" s="137">
        <v>121.79572044</v>
      </c>
      <c r="G369" s="137">
        <v>194.1807867</v>
      </c>
      <c r="H369" s="137">
        <v>6.8191780821999997</v>
      </c>
      <c r="I369" s="137">
        <v>53.695578548</v>
      </c>
      <c r="J369" s="137">
        <v>188.90764630999999</v>
      </c>
      <c r="K369" s="137">
        <v>18.638401723000001</v>
      </c>
      <c r="L369" s="137">
        <v>7.2164383562000003</v>
      </c>
      <c r="M369" s="137">
        <v>379</v>
      </c>
      <c r="O369" s="148"/>
      <c r="Q369" s="150">
        <v>331</v>
      </c>
      <c r="R369" s="137">
        <v>201.25816459000001</v>
      </c>
      <c r="S369" s="137">
        <v>51.294820502</v>
      </c>
      <c r="T369" s="137">
        <v>122.46794211</v>
      </c>
      <c r="U369" s="137">
        <v>202.49063713999999</v>
      </c>
      <c r="V369" s="137">
        <v>6.8191780821999997</v>
      </c>
      <c r="W369" s="137">
        <v>58.414710020999998</v>
      </c>
      <c r="X369" s="137">
        <v>188.96297228</v>
      </c>
      <c r="Y369" s="137">
        <v>11.107403146999999</v>
      </c>
      <c r="Z369" s="137">
        <v>7.5671232877000003</v>
      </c>
      <c r="AA369" s="137">
        <v>514</v>
      </c>
      <c r="AC369" s="148"/>
      <c r="AE369" s="150">
        <v>331</v>
      </c>
      <c r="AF369" s="137">
        <v>215.74747637999999</v>
      </c>
      <c r="AG369" s="137">
        <v>72.914460586000004</v>
      </c>
      <c r="AH369" s="137">
        <v>133.76822931999999</v>
      </c>
      <c r="AI369" s="137">
        <v>219.98235697000001</v>
      </c>
      <c r="AJ369" s="137">
        <v>6.8191780821999997</v>
      </c>
      <c r="AK369" s="137">
        <v>58.522517532999998</v>
      </c>
      <c r="AL369" s="137">
        <v>157.02601308000001</v>
      </c>
      <c r="AM369" s="137">
        <v>300.39465145000003</v>
      </c>
      <c r="AN369" s="137">
        <v>8.7589041095999995</v>
      </c>
      <c r="AO369" s="137">
        <v>424</v>
      </c>
      <c r="AQ369" s="148"/>
      <c r="AS369" s="150">
        <v>331</v>
      </c>
      <c r="AT369" s="137">
        <v>213.5179459</v>
      </c>
      <c r="AU369" s="137">
        <v>74.647886158000006</v>
      </c>
      <c r="AV369" s="137">
        <v>127.9217538</v>
      </c>
      <c r="AW369" s="137">
        <v>218.68216437999999</v>
      </c>
      <c r="AX369" s="137">
        <v>6.8191780821999997</v>
      </c>
      <c r="AY369" s="137">
        <v>58.278005489000002</v>
      </c>
      <c r="AZ369" s="137">
        <v>157.60279919999999</v>
      </c>
      <c r="BA369" s="137">
        <v>228.87564180000001</v>
      </c>
      <c r="BB369" s="137">
        <v>8.5205479452000006</v>
      </c>
      <c r="BC369" s="137">
        <v>380</v>
      </c>
      <c r="BE369" s="148"/>
    </row>
    <row r="370" spans="1:57">
      <c r="A370" s="148"/>
      <c r="C370" s="150">
        <v>332</v>
      </c>
      <c r="D370" s="137">
        <v>192.06825484999999</v>
      </c>
      <c r="E370" s="137">
        <v>62.656843217000002</v>
      </c>
      <c r="F370" s="137">
        <v>121.10588806</v>
      </c>
      <c r="G370" s="137">
        <v>193.99496300000001</v>
      </c>
      <c r="H370" s="137">
        <v>6.8191780821999997</v>
      </c>
      <c r="I370" s="137">
        <v>53.684297035999997</v>
      </c>
      <c r="J370" s="137">
        <v>188.40895620000001</v>
      </c>
      <c r="K370" s="137">
        <v>18.580987455999999</v>
      </c>
      <c r="L370" s="137">
        <v>7.2164383562000003</v>
      </c>
      <c r="M370" s="137">
        <v>380</v>
      </c>
      <c r="O370" s="148"/>
      <c r="Q370" s="150">
        <v>332</v>
      </c>
      <c r="R370" s="137">
        <v>199.20188956999999</v>
      </c>
      <c r="S370" s="137">
        <v>51.044392531</v>
      </c>
      <c r="T370" s="137">
        <v>121.62090497</v>
      </c>
      <c r="U370" s="137">
        <v>202.215633</v>
      </c>
      <c r="V370" s="137">
        <v>6.8191780821999997</v>
      </c>
      <c r="W370" s="137">
        <v>58.400561547000002</v>
      </c>
      <c r="X370" s="137">
        <v>188.49370013000001</v>
      </c>
      <c r="Y370" s="137">
        <v>11.073393042999999</v>
      </c>
      <c r="Z370" s="137">
        <v>7.5671232877000003</v>
      </c>
      <c r="AA370" s="137">
        <v>514</v>
      </c>
      <c r="AC370" s="148"/>
      <c r="AE370" s="150">
        <v>332</v>
      </c>
      <c r="AF370" s="137">
        <v>213.13364347000001</v>
      </c>
      <c r="AG370" s="137">
        <v>72.638200968000007</v>
      </c>
      <c r="AH370" s="137">
        <v>133.2237303</v>
      </c>
      <c r="AI370" s="137">
        <v>219.69351548</v>
      </c>
      <c r="AJ370" s="137">
        <v>6.8191780821999997</v>
      </c>
      <c r="AK370" s="137">
        <v>58.507974392999998</v>
      </c>
      <c r="AL370" s="137">
        <v>156.59423145</v>
      </c>
      <c r="AM370" s="137">
        <v>299.30253500999999</v>
      </c>
      <c r="AN370" s="137">
        <v>8.7589041095999995</v>
      </c>
      <c r="AO370" s="137">
        <v>425</v>
      </c>
      <c r="AQ370" s="148"/>
      <c r="AS370" s="150">
        <v>332</v>
      </c>
      <c r="AT370" s="137">
        <v>211.10339407999999</v>
      </c>
      <c r="AU370" s="137">
        <v>74.32312306</v>
      </c>
      <c r="AV370" s="137">
        <v>127.25167791</v>
      </c>
      <c r="AW370" s="137">
        <v>218.37563537</v>
      </c>
      <c r="AX370" s="137">
        <v>6.8191780821999997</v>
      </c>
      <c r="AY370" s="137">
        <v>58.263991806999996</v>
      </c>
      <c r="AZ370" s="137">
        <v>157.18756618</v>
      </c>
      <c r="BA370" s="137">
        <v>228.08354567000001</v>
      </c>
      <c r="BB370" s="137">
        <v>8.5205479452000006</v>
      </c>
      <c r="BC370" s="137">
        <v>381</v>
      </c>
      <c r="BE370" s="148"/>
    </row>
    <row r="371" spans="1:57">
      <c r="A371" s="148"/>
      <c r="C371" s="150">
        <v>333</v>
      </c>
      <c r="D371" s="137">
        <v>189.63805223</v>
      </c>
      <c r="E371" s="137">
        <v>62.440403559000003</v>
      </c>
      <c r="F371" s="137">
        <v>120.68496998000001</v>
      </c>
      <c r="G371" s="137">
        <v>193.80913928999999</v>
      </c>
      <c r="H371" s="137">
        <v>6.8191780821999997</v>
      </c>
      <c r="I371" s="137">
        <v>53.672330760000001</v>
      </c>
      <c r="J371" s="137">
        <v>187.88111875999999</v>
      </c>
      <c r="K371" s="137">
        <v>18.518372702000001</v>
      </c>
      <c r="L371" s="137">
        <v>7.2164383562000003</v>
      </c>
      <c r="M371" s="137">
        <v>381</v>
      </c>
      <c r="O371" s="148"/>
      <c r="Q371" s="150">
        <v>333</v>
      </c>
      <c r="R371" s="137">
        <v>196.76123577000001</v>
      </c>
      <c r="S371" s="137">
        <v>50.776168589000001</v>
      </c>
      <c r="T371" s="137">
        <v>121.17604258</v>
      </c>
      <c r="U371" s="137">
        <v>201.94062886</v>
      </c>
      <c r="V371" s="137">
        <v>6.8191780821999997</v>
      </c>
      <c r="W371" s="137">
        <v>58.385671092999999</v>
      </c>
      <c r="X371" s="137">
        <v>187.99655894</v>
      </c>
      <c r="Y371" s="137">
        <v>11.03586307</v>
      </c>
      <c r="Z371" s="137">
        <v>7.5671232877000003</v>
      </c>
      <c r="AA371" s="137">
        <v>515</v>
      </c>
      <c r="AC371" s="148"/>
      <c r="AE371" s="150">
        <v>333</v>
      </c>
      <c r="AF371" s="137">
        <v>210.73918641</v>
      </c>
      <c r="AG371" s="137">
        <v>72.167481862000002</v>
      </c>
      <c r="AH371" s="137">
        <v>132.65431491000001</v>
      </c>
      <c r="AI371" s="137">
        <v>219.404674</v>
      </c>
      <c r="AJ371" s="137">
        <v>6.8191780821999997</v>
      </c>
      <c r="AK371" s="137">
        <v>58.492635233000001</v>
      </c>
      <c r="AL371" s="137">
        <v>156.13893300999999</v>
      </c>
      <c r="AM371" s="137">
        <v>298.16097467999998</v>
      </c>
      <c r="AN371" s="137">
        <v>8.7589041095999995</v>
      </c>
      <c r="AO371" s="137">
        <v>426</v>
      </c>
      <c r="AQ371" s="148"/>
      <c r="AS371" s="150">
        <v>333</v>
      </c>
      <c r="AT371" s="137">
        <v>208.50819493</v>
      </c>
      <c r="AU371" s="137">
        <v>73.913390981000006</v>
      </c>
      <c r="AV371" s="137">
        <v>126.84721832</v>
      </c>
      <c r="AW371" s="137">
        <v>218.06910636999999</v>
      </c>
      <c r="AX371" s="137">
        <v>6.8191780821999997</v>
      </c>
      <c r="AY371" s="137">
        <v>58.249162362</v>
      </c>
      <c r="AZ371" s="137">
        <v>156.74864364999999</v>
      </c>
      <c r="BA371" s="137">
        <v>227.25618942</v>
      </c>
      <c r="BB371" s="137">
        <v>8.5205479452000006</v>
      </c>
      <c r="BC371" s="137">
        <v>382</v>
      </c>
      <c r="BE371" s="148"/>
    </row>
    <row r="372" spans="1:57">
      <c r="A372" s="148"/>
      <c r="C372" s="150">
        <v>334</v>
      </c>
      <c r="D372" s="137">
        <v>187.53800189</v>
      </c>
      <c r="E372" s="137">
        <v>62.142309824000002</v>
      </c>
      <c r="F372" s="137">
        <v>120.01555371000001</v>
      </c>
      <c r="G372" s="137">
        <v>193.62331559</v>
      </c>
      <c r="H372" s="137">
        <v>6.8191780821999997</v>
      </c>
      <c r="I372" s="137">
        <v>53.659657314999997</v>
      </c>
      <c r="J372" s="137">
        <v>187.32348099000001</v>
      </c>
      <c r="K372" s="137">
        <v>18.450320763000001</v>
      </c>
      <c r="L372" s="137">
        <v>7.2164383562000003</v>
      </c>
      <c r="M372" s="137">
        <v>381</v>
      </c>
      <c r="O372" s="148"/>
      <c r="Q372" s="150">
        <v>334</v>
      </c>
      <c r="R372" s="137">
        <v>194.54975248</v>
      </c>
      <c r="S372" s="137">
        <v>50.474594312999997</v>
      </c>
      <c r="T372" s="137">
        <v>120.53536002</v>
      </c>
      <c r="U372" s="137">
        <v>201.66562472999999</v>
      </c>
      <c r="V372" s="137">
        <v>6.8191780821999997</v>
      </c>
      <c r="W372" s="137">
        <v>58.370017554</v>
      </c>
      <c r="X372" s="137">
        <v>187.47091952</v>
      </c>
      <c r="Y372" s="137">
        <v>10.994626704</v>
      </c>
      <c r="Z372" s="137">
        <v>7.5671232877000003</v>
      </c>
      <c r="AA372" s="137">
        <v>515</v>
      </c>
      <c r="AC372" s="148"/>
      <c r="AE372" s="150">
        <v>334</v>
      </c>
      <c r="AF372" s="137">
        <v>208.40216636</v>
      </c>
      <c r="AG372" s="137">
        <v>71.796464244999996</v>
      </c>
      <c r="AH372" s="137">
        <v>131.92776101000001</v>
      </c>
      <c r="AI372" s="137">
        <v>219.11583250999999</v>
      </c>
      <c r="AJ372" s="137">
        <v>6.8191780821999997</v>
      </c>
      <c r="AK372" s="137">
        <v>58.476475293</v>
      </c>
      <c r="AL372" s="137">
        <v>155.65959642999999</v>
      </c>
      <c r="AM372" s="137">
        <v>296.9688855</v>
      </c>
      <c r="AN372" s="137">
        <v>8.7589041095999995</v>
      </c>
      <c r="AO372" s="137">
        <v>426</v>
      </c>
      <c r="AQ372" s="148"/>
      <c r="AS372" s="150">
        <v>334</v>
      </c>
      <c r="AT372" s="137">
        <v>206.37751605</v>
      </c>
      <c r="AU372" s="137">
        <v>73.484031787000006</v>
      </c>
      <c r="AV372" s="137">
        <v>125.99786557</v>
      </c>
      <c r="AW372" s="137">
        <v>217.76257735999999</v>
      </c>
      <c r="AX372" s="137">
        <v>6.8191780821999997</v>
      </c>
      <c r="AY372" s="137">
        <v>58.233491907999998</v>
      </c>
      <c r="AZ372" s="137">
        <v>156.28550005</v>
      </c>
      <c r="BA372" s="137">
        <v>226.39267914999999</v>
      </c>
      <c r="BB372" s="137">
        <v>8.5205479452000006</v>
      </c>
      <c r="BC372" s="137">
        <v>382</v>
      </c>
      <c r="BE372" s="148"/>
    </row>
    <row r="373" spans="1:57">
      <c r="A373" s="148"/>
      <c r="C373" s="150">
        <v>335</v>
      </c>
      <c r="D373" s="137">
        <v>185.44186259</v>
      </c>
      <c r="E373" s="137">
        <v>61.809055495000003</v>
      </c>
      <c r="F373" s="137">
        <v>119.37738699000001</v>
      </c>
      <c r="G373" s="137">
        <v>193.43749188000001</v>
      </c>
      <c r="H373" s="137">
        <v>6.8191780821999997</v>
      </c>
      <c r="I373" s="137">
        <v>53.646254292999998</v>
      </c>
      <c r="J373" s="137">
        <v>186.73538991000001</v>
      </c>
      <c r="K373" s="137">
        <v>18.376594942000001</v>
      </c>
      <c r="L373" s="137">
        <v>7.2164383562000003</v>
      </c>
      <c r="M373" s="137">
        <v>382</v>
      </c>
      <c r="O373" s="148"/>
      <c r="Q373" s="150">
        <v>335</v>
      </c>
      <c r="R373" s="137">
        <v>192.29742261000001</v>
      </c>
      <c r="S373" s="137">
        <v>50.202936340000001</v>
      </c>
      <c r="T373" s="137">
        <v>119.90560773</v>
      </c>
      <c r="U373" s="137">
        <v>201.39062059</v>
      </c>
      <c r="V373" s="137">
        <v>6.8191780821999997</v>
      </c>
      <c r="W373" s="137">
        <v>58.353579824999997</v>
      </c>
      <c r="X373" s="137">
        <v>186.91615267</v>
      </c>
      <c r="Y373" s="137">
        <v>10.949497421</v>
      </c>
      <c r="Z373" s="137">
        <v>7.5671232877000003</v>
      </c>
      <c r="AA373" s="137">
        <v>515</v>
      </c>
      <c r="AC373" s="148"/>
      <c r="AE373" s="150">
        <v>335</v>
      </c>
      <c r="AF373" s="137">
        <v>206.11260128000001</v>
      </c>
      <c r="AG373" s="137">
        <v>71.415327371999993</v>
      </c>
      <c r="AH373" s="137">
        <v>131.16387141999999</v>
      </c>
      <c r="AI373" s="137">
        <v>218.82699102000001</v>
      </c>
      <c r="AJ373" s="137">
        <v>6.8191780821999997</v>
      </c>
      <c r="AK373" s="137">
        <v>58.459469812000002</v>
      </c>
      <c r="AL373" s="137">
        <v>155.15570038999999</v>
      </c>
      <c r="AM373" s="137">
        <v>295.72518248</v>
      </c>
      <c r="AN373" s="137">
        <v>8.7589041095999995</v>
      </c>
      <c r="AO373" s="137">
        <v>427</v>
      </c>
      <c r="AQ373" s="148"/>
      <c r="AS373" s="150">
        <v>335</v>
      </c>
      <c r="AT373" s="137">
        <v>204.09569984999999</v>
      </c>
      <c r="AU373" s="137">
        <v>73.020582054000002</v>
      </c>
      <c r="AV373" s="137">
        <v>125.33374068000001</v>
      </c>
      <c r="AW373" s="137">
        <v>217.45604836000001</v>
      </c>
      <c r="AX373" s="137">
        <v>6.8191780821999997</v>
      </c>
      <c r="AY373" s="137">
        <v>58.216955202999998</v>
      </c>
      <c r="AZ373" s="137">
        <v>155.79760382000001</v>
      </c>
      <c r="BA373" s="137">
        <v>225.49212097</v>
      </c>
      <c r="BB373" s="137">
        <v>8.5205479452000006</v>
      </c>
      <c r="BC373" s="137">
        <v>383</v>
      </c>
      <c r="BE373" s="148"/>
    </row>
    <row r="374" spans="1:57">
      <c r="A374" s="148"/>
      <c r="C374" s="150">
        <v>336</v>
      </c>
      <c r="D374" s="137">
        <v>183.21186136</v>
      </c>
      <c r="E374" s="137">
        <v>61.489773616999997</v>
      </c>
      <c r="F374" s="137">
        <v>118.85910973999999</v>
      </c>
      <c r="G374" s="137">
        <v>193.25166818</v>
      </c>
      <c r="H374" s="137">
        <v>6.8191780821999997</v>
      </c>
      <c r="I374" s="137">
        <v>53.632099289999999</v>
      </c>
      <c r="J374" s="137">
        <v>186.11619253999999</v>
      </c>
      <c r="K374" s="137">
        <v>18.296958540999999</v>
      </c>
      <c r="L374" s="137">
        <v>7.2164383562000003</v>
      </c>
      <c r="M374" s="137">
        <v>382</v>
      </c>
      <c r="O374" s="148"/>
      <c r="Q374" s="150">
        <v>336</v>
      </c>
      <c r="R374" s="137">
        <v>190.03363916000001</v>
      </c>
      <c r="S374" s="137">
        <v>49.961100817000002</v>
      </c>
      <c r="T374" s="137">
        <v>119.25748657</v>
      </c>
      <c r="U374" s="137">
        <v>201.11561645</v>
      </c>
      <c r="V374" s="137">
        <v>6.8191780821999997</v>
      </c>
      <c r="W374" s="137">
        <v>58.336336801000002</v>
      </c>
      <c r="X374" s="137">
        <v>186.33162920999999</v>
      </c>
      <c r="Y374" s="137">
        <v>10.900288697000001</v>
      </c>
      <c r="Z374" s="137">
        <v>7.5671232877000003</v>
      </c>
      <c r="AA374" s="137">
        <v>515</v>
      </c>
      <c r="AC374" s="148"/>
      <c r="AE374" s="150">
        <v>336</v>
      </c>
      <c r="AF374" s="137">
        <v>203.76255800000001</v>
      </c>
      <c r="AG374" s="137">
        <v>71.083959725</v>
      </c>
      <c r="AH374" s="137">
        <v>130.41069078999999</v>
      </c>
      <c r="AI374" s="137">
        <v>218.53814953</v>
      </c>
      <c r="AJ374" s="137">
        <v>6.8191780821999997</v>
      </c>
      <c r="AK374" s="137">
        <v>58.441594031999998</v>
      </c>
      <c r="AL374" s="137">
        <v>154.62672355000001</v>
      </c>
      <c r="AM374" s="137">
        <v>294.42878065000002</v>
      </c>
      <c r="AN374" s="137">
        <v>8.7589041095999995</v>
      </c>
      <c r="AO374" s="137">
        <v>428</v>
      </c>
      <c r="AQ374" s="148"/>
      <c r="AS374" s="150">
        <v>336</v>
      </c>
      <c r="AT374" s="137">
        <v>201.81703755999999</v>
      </c>
      <c r="AU374" s="137">
        <v>72.568879918999997</v>
      </c>
      <c r="AV374" s="137">
        <v>124.65471429</v>
      </c>
      <c r="AW374" s="137">
        <v>217.14951934999999</v>
      </c>
      <c r="AX374" s="137">
        <v>6.8191780821999997</v>
      </c>
      <c r="AY374" s="137">
        <v>58.199527002000004</v>
      </c>
      <c r="AZ374" s="137">
        <v>155.28442337000001</v>
      </c>
      <c r="BA374" s="137">
        <v>224.55362099000001</v>
      </c>
      <c r="BB374" s="137">
        <v>8.5205479452000006</v>
      </c>
      <c r="BC374" s="137">
        <v>384</v>
      </c>
      <c r="BE374" s="148"/>
    </row>
    <row r="375" spans="1:57">
      <c r="A375" s="148"/>
      <c r="C375" s="150">
        <v>337</v>
      </c>
      <c r="D375" s="137">
        <v>181.35161955999999</v>
      </c>
      <c r="E375" s="137">
        <v>61.293950694000003</v>
      </c>
      <c r="F375" s="137">
        <v>117.84761410999999</v>
      </c>
      <c r="G375" s="137">
        <v>193.06584448000001</v>
      </c>
      <c r="H375" s="137">
        <v>6.8191780821999997</v>
      </c>
      <c r="I375" s="137">
        <v>53.617169902000001</v>
      </c>
      <c r="J375" s="137">
        <v>185.46523587999999</v>
      </c>
      <c r="K375" s="137">
        <v>18.211174862</v>
      </c>
      <c r="L375" s="137">
        <v>7.2164383562000003</v>
      </c>
      <c r="M375" s="137">
        <v>383</v>
      </c>
      <c r="O375" s="148"/>
      <c r="Q375" s="150">
        <v>337</v>
      </c>
      <c r="R375" s="137">
        <v>187.96267893000001</v>
      </c>
      <c r="S375" s="137">
        <v>49.747581869000001</v>
      </c>
      <c r="T375" s="137">
        <v>118.38822561000001</v>
      </c>
      <c r="U375" s="137">
        <v>200.84061231000001</v>
      </c>
      <c r="V375" s="137">
        <v>6.8191780821999997</v>
      </c>
      <c r="W375" s="137">
        <v>58.318267378000002</v>
      </c>
      <c r="X375" s="137">
        <v>185.71671995</v>
      </c>
      <c r="Y375" s="137">
        <v>10.846814008000001</v>
      </c>
      <c r="Z375" s="137">
        <v>7.5671232877000003</v>
      </c>
      <c r="AA375" s="137">
        <v>516</v>
      </c>
      <c r="AC375" s="148"/>
      <c r="AE375" s="150">
        <v>337</v>
      </c>
      <c r="AF375" s="137">
        <v>201.57087892000001</v>
      </c>
      <c r="AG375" s="137">
        <v>70.713191476999995</v>
      </c>
      <c r="AH375" s="137">
        <v>129.53854656999999</v>
      </c>
      <c r="AI375" s="137">
        <v>218.24930805</v>
      </c>
      <c r="AJ375" s="137">
        <v>6.8191780821999997</v>
      </c>
      <c r="AK375" s="137">
        <v>58.422823192000003</v>
      </c>
      <c r="AL375" s="137">
        <v>154.07214458000001</v>
      </c>
      <c r="AM375" s="137">
        <v>293.07859506</v>
      </c>
      <c r="AN375" s="137">
        <v>8.7589041095999995</v>
      </c>
      <c r="AO375" s="137">
        <v>429</v>
      </c>
      <c r="AQ375" s="148"/>
      <c r="AS375" s="150">
        <v>337</v>
      </c>
      <c r="AT375" s="137">
        <v>199.60438389999999</v>
      </c>
      <c r="AU375" s="137">
        <v>72.203517282000007</v>
      </c>
      <c r="AV375" s="137">
        <v>123.82333977</v>
      </c>
      <c r="AW375" s="137">
        <v>216.84299034</v>
      </c>
      <c r="AX375" s="137">
        <v>6.8191780821999997</v>
      </c>
      <c r="AY375" s="137">
        <v>58.181182061999998</v>
      </c>
      <c r="AZ375" s="137">
        <v>154.74542714</v>
      </c>
      <c r="BA375" s="137">
        <v>223.57628531</v>
      </c>
      <c r="BB375" s="137">
        <v>8.5205479452000006</v>
      </c>
      <c r="BC375" s="137">
        <v>384</v>
      </c>
      <c r="BE375" s="148"/>
    </row>
    <row r="376" spans="1:57">
      <c r="A376" s="148"/>
      <c r="C376" s="150">
        <v>338</v>
      </c>
      <c r="D376" s="137">
        <v>179.19797498</v>
      </c>
      <c r="E376" s="137">
        <v>61.03027273</v>
      </c>
      <c r="F376" s="137">
        <v>117.19737631</v>
      </c>
      <c r="G376" s="137">
        <v>192.88002076999999</v>
      </c>
      <c r="H376" s="137">
        <v>6.8191780821999997</v>
      </c>
      <c r="I376" s="137">
        <v>53.601443721000003</v>
      </c>
      <c r="J376" s="137">
        <v>184.78186694999999</v>
      </c>
      <c r="K376" s="137">
        <v>18.119007207999999</v>
      </c>
      <c r="L376" s="137">
        <v>7.2164383562000003</v>
      </c>
      <c r="M376" s="137">
        <v>383</v>
      </c>
      <c r="O376" s="148"/>
      <c r="Q376" s="150">
        <v>338</v>
      </c>
      <c r="R376" s="137">
        <v>185.83273342999999</v>
      </c>
      <c r="S376" s="137">
        <v>49.448218552</v>
      </c>
      <c r="T376" s="137">
        <v>117.66379429</v>
      </c>
      <c r="U376" s="137">
        <v>200.56560816999999</v>
      </c>
      <c r="V376" s="137">
        <v>6.8191780821999997</v>
      </c>
      <c r="W376" s="137">
        <v>58.299350449999999</v>
      </c>
      <c r="X376" s="137">
        <v>185.07079569000001</v>
      </c>
      <c r="Y376" s="137">
        <v>10.788886830999999</v>
      </c>
      <c r="Z376" s="137">
        <v>7.5671232877000003</v>
      </c>
      <c r="AA376" s="137">
        <v>516</v>
      </c>
      <c r="AC376" s="148"/>
      <c r="AE376" s="150">
        <v>338</v>
      </c>
      <c r="AF376" s="137">
        <v>199.42793922000001</v>
      </c>
      <c r="AG376" s="137">
        <v>70.358836073999996</v>
      </c>
      <c r="AH376" s="137">
        <v>128.60125012</v>
      </c>
      <c r="AI376" s="137">
        <v>217.96046655999999</v>
      </c>
      <c r="AJ376" s="137">
        <v>6.8191780821999997</v>
      </c>
      <c r="AK376" s="137">
        <v>58.403132532999997</v>
      </c>
      <c r="AL376" s="137">
        <v>153.49144215999999</v>
      </c>
      <c r="AM376" s="137">
        <v>291.67354071</v>
      </c>
      <c r="AN376" s="137">
        <v>8.7589041095999995</v>
      </c>
      <c r="AO376" s="137">
        <v>429</v>
      </c>
      <c r="AQ376" s="148"/>
      <c r="AS376" s="150">
        <v>338</v>
      </c>
      <c r="AT376" s="137">
        <v>197.26696243999999</v>
      </c>
      <c r="AU376" s="137">
        <v>71.943498044999998</v>
      </c>
      <c r="AV376" s="137">
        <v>123.01138965</v>
      </c>
      <c r="AW376" s="137">
        <v>216.53646133999999</v>
      </c>
      <c r="AX376" s="137">
        <v>6.8191780821999997</v>
      </c>
      <c r="AY376" s="137">
        <v>58.161895139000002</v>
      </c>
      <c r="AZ376" s="137">
        <v>154.18008354</v>
      </c>
      <c r="BA376" s="137">
        <v>222.55922004999999</v>
      </c>
      <c r="BB376" s="137">
        <v>8.5205479452000006</v>
      </c>
      <c r="BC376" s="137">
        <v>385</v>
      </c>
      <c r="BE376" s="148"/>
    </row>
    <row r="377" spans="1:57">
      <c r="A377" s="148"/>
      <c r="C377" s="150">
        <v>339</v>
      </c>
      <c r="D377" s="137">
        <v>177.06992604999999</v>
      </c>
      <c r="E377" s="137">
        <v>60.802307843999998</v>
      </c>
      <c r="F377" s="137">
        <v>116.48582977</v>
      </c>
      <c r="G377" s="137">
        <v>192.69419707</v>
      </c>
      <c r="H377" s="137">
        <v>6.8191780821999997</v>
      </c>
      <c r="I377" s="137">
        <v>53.584898342999999</v>
      </c>
      <c r="J377" s="137">
        <v>184.06543277</v>
      </c>
      <c r="K377" s="137">
        <v>18.020218881000002</v>
      </c>
      <c r="L377" s="137">
        <v>7.2164383562000003</v>
      </c>
      <c r="M377" s="137">
        <v>384</v>
      </c>
      <c r="O377" s="148"/>
      <c r="Q377" s="150">
        <v>339</v>
      </c>
      <c r="R377" s="137">
        <v>183.77229893000001</v>
      </c>
      <c r="S377" s="137">
        <v>49.300523353000003</v>
      </c>
      <c r="T377" s="137">
        <v>116.71818386</v>
      </c>
      <c r="U377" s="137">
        <v>200.29060403</v>
      </c>
      <c r="V377" s="137">
        <v>6.8191780821999997</v>
      </c>
      <c r="W377" s="137">
        <v>58.279564911999998</v>
      </c>
      <c r="X377" s="137">
        <v>184.39322723999999</v>
      </c>
      <c r="Y377" s="137">
        <v>10.726320641999999</v>
      </c>
      <c r="Z377" s="137">
        <v>7.5671232877000003</v>
      </c>
      <c r="AA377" s="137">
        <v>516</v>
      </c>
      <c r="AC377" s="148"/>
      <c r="AE377" s="150">
        <v>339</v>
      </c>
      <c r="AF377" s="137">
        <v>197.31813305</v>
      </c>
      <c r="AG377" s="137">
        <v>69.954884829999997</v>
      </c>
      <c r="AH377" s="137">
        <v>127.68041598000001</v>
      </c>
      <c r="AI377" s="137">
        <v>217.67162507</v>
      </c>
      <c r="AJ377" s="137">
        <v>6.8191780821999997</v>
      </c>
      <c r="AK377" s="137">
        <v>58.382497293999997</v>
      </c>
      <c r="AL377" s="137">
        <v>152.88409497000001</v>
      </c>
      <c r="AM377" s="137">
        <v>290.21253265000001</v>
      </c>
      <c r="AN377" s="137">
        <v>8.7589041095999995</v>
      </c>
      <c r="AO377" s="137">
        <v>430</v>
      </c>
      <c r="AQ377" s="148"/>
      <c r="AS377" s="150">
        <v>339</v>
      </c>
      <c r="AT377" s="137">
        <v>194.86189504000001</v>
      </c>
      <c r="AU377" s="137">
        <v>71.732321635999995</v>
      </c>
      <c r="AV377" s="137">
        <v>122.21824264</v>
      </c>
      <c r="AW377" s="137">
        <v>216.22993233</v>
      </c>
      <c r="AX377" s="137">
        <v>6.8191780821999997</v>
      </c>
      <c r="AY377" s="137">
        <v>58.141640987999999</v>
      </c>
      <c r="AZ377" s="137">
        <v>153.58786101999999</v>
      </c>
      <c r="BA377" s="137">
        <v>221.50153130000001</v>
      </c>
      <c r="BB377" s="137">
        <v>8.5205479452000006</v>
      </c>
      <c r="BC377" s="137">
        <v>385</v>
      </c>
      <c r="BE377" s="148"/>
    </row>
    <row r="378" spans="1:57">
      <c r="A378" s="148"/>
      <c r="C378" s="150">
        <v>340</v>
      </c>
      <c r="D378" s="137">
        <v>175.15249811999999</v>
      </c>
      <c r="E378" s="137">
        <v>60.496657939000002</v>
      </c>
      <c r="F378" s="137">
        <v>115.64134726</v>
      </c>
      <c r="G378" s="137">
        <v>192.50837336000001</v>
      </c>
      <c r="H378" s="137">
        <v>6.8191780821999997</v>
      </c>
      <c r="I378" s="137">
        <v>53.567511361999998</v>
      </c>
      <c r="J378" s="137">
        <v>183.31528034999999</v>
      </c>
      <c r="K378" s="137">
        <v>17.914573183000002</v>
      </c>
      <c r="L378" s="137">
        <v>7.2164383562000003</v>
      </c>
      <c r="M378" s="137">
        <v>384</v>
      </c>
      <c r="O378" s="148"/>
      <c r="Q378" s="150">
        <v>340</v>
      </c>
      <c r="R378" s="137">
        <v>181.74025775000001</v>
      </c>
      <c r="S378" s="137">
        <v>48.941160994000001</v>
      </c>
      <c r="T378" s="137">
        <v>115.95584726</v>
      </c>
      <c r="U378" s="137">
        <v>200.01559989</v>
      </c>
      <c r="V378" s="137">
        <v>6.8191780821999997</v>
      </c>
      <c r="W378" s="137">
        <v>58.258889658999998</v>
      </c>
      <c r="X378" s="137">
        <v>183.68338541</v>
      </c>
      <c r="Y378" s="137">
        <v>10.658928916000001</v>
      </c>
      <c r="Z378" s="137">
        <v>7.5671232877000003</v>
      </c>
      <c r="AA378" s="137">
        <v>516</v>
      </c>
      <c r="AC378" s="148"/>
      <c r="AE378" s="150">
        <v>340</v>
      </c>
      <c r="AF378" s="137">
        <v>194.91751715000001</v>
      </c>
      <c r="AG378" s="137">
        <v>69.588978565000005</v>
      </c>
      <c r="AH378" s="137">
        <v>127.01234659000001</v>
      </c>
      <c r="AI378" s="137">
        <v>217.38278359</v>
      </c>
      <c r="AJ378" s="137">
        <v>6.8191780821999997</v>
      </c>
      <c r="AK378" s="137">
        <v>58.360892716000002</v>
      </c>
      <c r="AL378" s="137">
        <v>152.24958165999999</v>
      </c>
      <c r="AM378" s="137">
        <v>288.69448590000002</v>
      </c>
      <c r="AN378" s="137">
        <v>8.7589041095999995</v>
      </c>
      <c r="AO378" s="137">
        <v>431</v>
      </c>
      <c r="AQ378" s="148"/>
      <c r="AS378" s="150">
        <v>340</v>
      </c>
      <c r="AT378" s="137">
        <v>192.53379430999999</v>
      </c>
      <c r="AU378" s="137">
        <v>71.377955987999997</v>
      </c>
      <c r="AV378" s="137">
        <v>121.49131819999999</v>
      </c>
      <c r="AW378" s="137">
        <v>215.92340333000001</v>
      </c>
      <c r="AX378" s="137">
        <v>6.8191780821999997</v>
      </c>
      <c r="AY378" s="137">
        <v>58.120394365999999</v>
      </c>
      <c r="AZ378" s="137">
        <v>152.96822800000001</v>
      </c>
      <c r="BA378" s="137">
        <v>220.40232517000001</v>
      </c>
      <c r="BB378" s="137">
        <v>8.5205479452000006</v>
      </c>
      <c r="BC378" s="137">
        <v>386</v>
      </c>
      <c r="BE378" s="148"/>
    </row>
    <row r="379" spans="1:57">
      <c r="A379" s="148"/>
      <c r="C379" s="150">
        <v>341</v>
      </c>
      <c r="D379" s="137">
        <v>173.15683887</v>
      </c>
      <c r="E379" s="137">
        <v>60.178114606999998</v>
      </c>
      <c r="F379" s="137">
        <v>114.88798949</v>
      </c>
      <c r="G379" s="137">
        <v>192.32254965999999</v>
      </c>
      <c r="H379" s="137">
        <v>6.8191780821999997</v>
      </c>
      <c r="I379" s="137">
        <v>53.549260373000003</v>
      </c>
      <c r="J379" s="137">
        <v>182.53075670000001</v>
      </c>
      <c r="K379" s="137">
        <v>17.801833418000001</v>
      </c>
      <c r="L379" s="137">
        <v>7.2164383562000003</v>
      </c>
      <c r="M379" s="137">
        <v>385</v>
      </c>
      <c r="O379" s="148"/>
      <c r="Q379" s="150">
        <v>341</v>
      </c>
      <c r="R379" s="137">
        <v>179.32796857</v>
      </c>
      <c r="S379" s="137">
        <v>48.641258069000003</v>
      </c>
      <c r="T379" s="137">
        <v>115.51429924</v>
      </c>
      <c r="U379" s="137">
        <v>199.74059575999999</v>
      </c>
      <c r="V379" s="137">
        <v>6.8191780821999997</v>
      </c>
      <c r="W379" s="137">
        <v>58.237303587</v>
      </c>
      <c r="X379" s="137">
        <v>182.94064101000001</v>
      </c>
      <c r="Y379" s="137">
        <v>10.58652513</v>
      </c>
      <c r="Z379" s="137">
        <v>7.5671232877000003</v>
      </c>
      <c r="AA379" s="137">
        <v>517</v>
      </c>
      <c r="AC379" s="148"/>
      <c r="AE379" s="150">
        <v>341</v>
      </c>
      <c r="AF379" s="137">
        <v>192.63394629999999</v>
      </c>
      <c r="AG379" s="137">
        <v>69.112777120999993</v>
      </c>
      <c r="AH379" s="137">
        <v>126.33752733</v>
      </c>
      <c r="AI379" s="137">
        <v>217.09394209999999</v>
      </c>
      <c r="AJ379" s="137">
        <v>6.8191780821999997</v>
      </c>
      <c r="AK379" s="137">
        <v>58.338294038999997</v>
      </c>
      <c r="AL379" s="137">
        <v>151.58738091999999</v>
      </c>
      <c r="AM379" s="137">
        <v>287.11831548999999</v>
      </c>
      <c r="AN379" s="137">
        <v>8.7589041095999995</v>
      </c>
      <c r="AO379" s="137">
        <v>431</v>
      </c>
      <c r="AQ379" s="148"/>
      <c r="AS379" s="150">
        <v>341</v>
      </c>
      <c r="AT379" s="137">
        <v>190.12668977000001</v>
      </c>
      <c r="AU379" s="137">
        <v>71.127742264000005</v>
      </c>
      <c r="AV379" s="137">
        <v>120.73924565</v>
      </c>
      <c r="AW379" s="137">
        <v>215.61687431999999</v>
      </c>
      <c r="AX379" s="137">
        <v>6.8191780821999997</v>
      </c>
      <c r="AY379" s="137">
        <v>58.09813003</v>
      </c>
      <c r="AZ379" s="137">
        <v>152.32065291000001</v>
      </c>
      <c r="BA379" s="137">
        <v>219.26070777000001</v>
      </c>
      <c r="BB379" s="137">
        <v>8.5205479452000006</v>
      </c>
      <c r="BC379" s="137">
        <v>386</v>
      </c>
      <c r="BE379" s="148"/>
    </row>
    <row r="380" spans="1:57">
      <c r="A380" s="148"/>
      <c r="C380" s="150">
        <v>342</v>
      </c>
      <c r="D380" s="137">
        <v>170.93232361</v>
      </c>
      <c r="E380" s="137">
        <v>59.877050126999997</v>
      </c>
      <c r="F380" s="137">
        <v>114.34600888</v>
      </c>
      <c r="G380" s="137">
        <v>192.13672595</v>
      </c>
      <c r="H380" s="137">
        <v>6.8191780821999997</v>
      </c>
      <c r="I380" s="137">
        <v>53.530122970999997</v>
      </c>
      <c r="J380" s="137">
        <v>181.71120883</v>
      </c>
      <c r="K380" s="137">
        <v>17.681762886000001</v>
      </c>
      <c r="L380" s="137">
        <v>7.2164383562000003</v>
      </c>
      <c r="M380" s="137">
        <v>385</v>
      </c>
      <c r="O380" s="148"/>
      <c r="Q380" s="150">
        <v>342</v>
      </c>
      <c r="R380" s="137">
        <v>177.1978129</v>
      </c>
      <c r="S380" s="137">
        <v>48.281970366000003</v>
      </c>
      <c r="T380" s="137">
        <v>114.85000248</v>
      </c>
      <c r="U380" s="137">
        <v>199.46559162</v>
      </c>
      <c r="V380" s="137">
        <v>6.8191780821999997</v>
      </c>
      <c r="W380" s="137">
        <v>58.214785589999998</v>
      </c>
      <c r="X380" s="137">
        <v>182.16436483999999</v>
      </c>
      <c r="Y380" s="137">
        <v>10.508922760000001</v>
      </c>
      <c r="Z380" s="137">
        <v>7.5671232877000003</v>
      </c>
      <c r="AA380" s="137">
        <v>517</v>
      </c>
      <c r="AC380" s="148"/>
      <c r="AE380" s="150">
        <v>342</v>
      </c>
      <c r="AF380" s="137">
        <v>190.47444920999999</v>
      </c>
      <c r="AG380" s="137">
        <v>68.697826285000005</v>
      </c>
      <c r="AH380" s="137">
        <v>125.47738371</v>
      </c>
      <c r="AI380" s="137">
        <v>216.80510061000001</v>
      </c>
      <c r="AJ380" s="137">
        <v>6.8191780821999997</v>
      </c>
      <c r="AK380" s="137">
        <v>58.314676503999998</v>
      </c>
      <c r="AL380" s="137">
        <v>150.89697140999999</v>
      </c>
      <c r="AM380" s="137">
        <v>285.48293646000002</v>
      </c>
      <c r="AN380" s="137">
        <v>8.7589041095999995</v>
      </c>
      <c r="AO380" s="137">
        <v>432</v>
      </c>
      <c r="AQ380" s="148"/>
      <c r="AS380" s="150">
        <v>342</v>
      </c>
      <c r="AT380" s="137">
        <v>187.90833846999999</v>
      </c>
      <c r="AU380" s="137">
        <v>70.726477767000006</v>
      </c>
      <c r="AV380" s="137">
        <v>119.94947062</v>
      </c>
      <c r="AW380" s="137">
        <v>215.31034532000001</v>
      </c>
      <c r="AX380" s="137">
        <v>6.8191780821999997</v>
      </c>
      <c r="AY380" s="137">
        <v>58.074822734000001</v>
      </c>
      <c r="AZ380" s="137">
        <v>151.64460417000001</v>
      </c>
      <c r="BA380" s="137">
        <v>218.07578520999999</v>
      </c>
      <c r="BB380" s="137">
        <v>8.5205479452000006</v>
      </c>
      <c r="BC380" s="137">
        <v>386</v>
      </c>
      <c r="BE380" s="148"/>
    </row>
    <row r="381" spans="1:57">
      <c r="A381" s="148"/>
      <c r="C381" s="150">
        <v>343</v>
      </c>
      <c r="D381" s="137">
        <v>169.40161547</v>
      </c>
      <c r="E381" s="137">
        <v>59.616007738999997</v>
      </c>
      <c r="F381" s="137">
        <v>113.07019905999999</v>
      </c>
      <c r="G381" s="137">
        <v>191.95090225000001</v>
      </c>
      <c r="H381" s="137">
        <v>6.8191780821999997</v>
      </c>
      <c r="I381" s="137">
        <v>53.510076750000003</v>
      </c>
      <c r="J381" s="137">
        <v>180.85598376999999</v>
      </c>
      <c r="K381" s="137">
        <v>17.554124891000001</v>
      </c>
      <c r="L381" s="137">
        <v>7.2164383562000003</v>
      </c>
      <c r="M381" s="137">
        <v>386</v>
      </c>
      <c r="O381" s="148"/>
      <c r="Q381" s="150">
        <v>343</v>
      </c>
      <c r="R381" s="137">
        <v>175.36437742000001</v>
      </c>
      <c r="S381" s="137">
        <v>48.111036900000002</v>
      </c>
      <c r="T381" s="137">
        <v>113.70063129</v>
      </c>
      <c r="U381" s="137">
        <v>199.19058748</v>
      </c>
      <c r="V381" s="137">
        <v>6.8191780821999997</v>
      </c>
      <c r="W381" s="137">
        <v>58.191314562999999</v>
      </c>
      <c r="X381" s="137">
        <v>181.35392772</v>
      </c>
      <c r="Y381" s="137">
        <v>10.425935282999999</v>
      </c>
      <c r="Z381" s="137">
        <v>7.5671232877000003</v>
      </c>
      <c r="AA381" s="137">
        <v>517</v>
      </c>
      <c r="AC381" s="148"/>
      <c r="AE381" s="150">
        <v>343</v>
      </c>
      <c r="AF381" s="137">
        <v>188.43369774000001</v>
      </c>
      <c r="AG381" s="137">
        <v>68.407750535000005</v>
      </c>
      <c r="AH381" s="137">
        <v>124.37361937</v>
      </c>
      <c r="AI381" s="137">
        <v>216.51625913000001</v>
      </c>
      <c r="AJ381" s="137">
        <v>6.8191780821999997</v>
      </c>
      <c r="AK381" s="137">
        <v>58.290015349999997</v>
      </c>
      <c r="AL381" s="137">
        <v>150.17783180999999</v>
      </c>
      <c r="AM381" s="137">
        <v>283.78726382000002</v>
      </c>
      <c r="AN381" s="137">
        <v>8.7589041095999995</v>
      </c>
      <c r="AO381" s="137">
        <v>433</v>
      </c>
      <c r="AQ381" s="148"/>
      <c r="AS381" s="150">
        <v>343</v>
      </c>
      <c r="AT381" s="137">
        <v>185.94988189</v>
      </c>
      <c r="AU381" s="137">
        <v>70.435108335999999</v>
      </c>
      <c r="AV381" s="137">
        <v>118.78990582</v>
      </c>
      <c r="AW381" s="137">
        <v>215.00381630999999</v>
      </c>
      <c r="AX381" s="137">
        <v>6.8191780821999997</v>
      </c>
      <c r="AY381" s="137">
        <v>58.050447235999997</v>
      </c>
      <c r="AZ381" s="137">
        <v>150.93955020999999</v>
      </c>
      <c r="BA381" s="137">
        <v>216.84666358999999</v>
      </c>
      <c r="BB381" s="137">
        <v>8.5205479452000006</v>
      </c>
      <c r="BC381" s="137">
        <v>387</v>
      </c>
      <c r="BE381" s="148"/>
    </row>
    <row r="382" spans="1:57">
      <c r="A382" s="148"/>
      <c r="C382" s="150">
        <v>344</v>
      </c>
      <c r="D382" s="137">
        <v>167.31362021999999</v>
      </c>
      <c r="E382" s="137">
        <v>59.309651674000001</v>
      </c>
      <c r="F382" s="137">
        <v>112.39699002</v>
      </c>
      <c r="G382" s="137">
        <v>191.76507855</v>
      </c>
      <c r="H382" s="137">
        <v>6.8191780821999997</v>
      </c>
      <c r="I382" s="137">
        <v>53.489099304</v>
      </c>
      <c r="J382" s="137">
        <v>179.96442852000001</v>
      </c>
      <c r="K382" s="137">
        <v>17.418682735000001</v>
      </c>
      <c r="L382" s="137">
        <v>7.2164383562000003</v>
      </c>
      <c r="M382" s="137">
        <v>386</v>
      </c>
      <c r="O382" s="148"/>
      <c r="Q382" s="150">
        <v>344</v>
      </c>
      <c r="R382" s="137">
        <v>173.14991334999999</v>
      </c>
      <c r="S382" s="137">
        <v>47.874872859</v>
      </c>
      <c r="T382" s="137">
        <v>112.99751927</v>
      </c>
      <c r="U382" s="137">
        <v>198.91558334000001</v>
      </c>
      <c r="V382" s="137">
        <v>6.8191780821999997</v>
      </c>
      <c r="W382" s="137">
        <v>58.166869402000003</v>
      </c>
      <c r="X382" s="137">
        <v>180.50870044999999</v>
      </c>
      <c r="Y382" s="137">
        <v>10.337376173999999</v>
      </c>
      <c r="Z382" s="137">
        <v>7.5671232877000003</v>
      </c>
      <c r="AA382" s="137">
        <v>517</v>
      </c>
      <c r="AC382" s="148"/>
      <c r="AE382" s="150">
        <v>344</v>
      </c>
      <c r="AF382" s="137">
        <v>186.05223232</v>
      </c>
      <c r="AG382" s="137">
        <v>68.036128163000001</v>
      </c>
      <c r="AH382" s="137">
        <v>123.69211561</v>
      </c>
      <c r="AI382" s="137">
        <v>216.22741764</v>
      </c>
      <c r="AJ382" s="137">
        <v>6.8191780821999997</v>
      </c>
      <c r="AK382" s="137">
        <v>58.264285817000001</v>
      </c>
      <c r="AL382" s="137">
        <v>149.42944077999999</v>
      </c>
      <c r="AM382" s="137">
        <v>282.03021260000003</v>
      </c>
      <c r="AN382" s="137">
        <v>8.7589041095999995</v>
      </c>
      <c r="AO382" s="137">
        <v>433</v>
      </c>
      <c r="AQ382" s="148"/>
      <c r="AS382" s="150">
        <v>344</v>
      </c>
      <c r="AT382" s="137">
        <v>183.66031747</v>
      </c>
      <c r="AU382" s="137">
        <v>69.936755121999994</v>
      </c>
      <c r="AV382" s="137">
        <v>118.16843263</v>
      </c>
      <c r="AW382" s="137">
        <v>214.6972873</v>
      </c>
      <c r="AX382" s="137">
        <v>6.8191780821999997</v>
      </c>
      <c r="AY382" s="137">
        <v>58.024978292</v>
      </c>
      <c r="AZ382" s="137">
        <v>150.20495946</v>
      </c>
      <c r="BA382" s="137">
        <v>215.57244901999999</v>
      </c>
      <c r="BB382" s="137">
        <v>8.5205479452000006</v>
      </c>
      <c r="BC382" s="137">
        <v>387</v>
      </c>
      <c r="BE382" s="148"/>
    </row>
    <row r="383" spans="1:57">
      <c r="A383" s="148"/>
      <c r="C383" s="150">
        <v>345</v>
      </c>
      <c r="D383" s="137">
        <v>165.20772543999999</v>
      </c>
      <c r="E383" s="137">
        <v>58.931612278999999</v>
      </c>
      <c r="F383" s="137">
        <v>111.81336383999999</v>
      </c>
      <c r="G383" s="137">
        <v>191.57925484</v>
      </c>
      <c r="H383" s="137">
        <v>6.8191780821999997</v>
      </c>
      <c r="I383" s="137">
        <v>53.467168227999998</v>
      </c>
      <c r="J383" s="137">
        <v>179.03589009999999</v>
      </c>
      <c r="K383" s="137">
        <v>17.275199721</v>
      </c>
      <c r="L383" s="137">
        <v>7.2164383562000003</v>
      </c>
      <c r="M383" s="137">
        <v>386</v>
      </c>
      <c r="O383" s="148"/>
      <c r="Q383" s="150">
        <v>345</v>
      </c>
      <c r="R383" s="137">
        <v>170.81486365999999</v>
      </c>
      <c r="S383" s="137">
        <v>47.664338108000003</v>
      </c>
      <c r="T383" s="137">
        <v>112.38936357999999</v>
      </c>
      <c r="U383" s="137">
        <v>198.64057919999999</v>
      </c>
      <c r="V383" s="137">
        <v>6.8191780821999997</v>
      </c>
      <c r="W383" s="137">
        <v>58.141429000000002</v>
      </c>
      <c r="X383" s="137">
        <v>179.62805384000001</v>
      </c>
      <c r="Y383" s="137">
        <v>10.243058909</v>
      </c>
      <c r="Z383" s="137">
        <v>7.5671232877000003</v>
      </c>
      <c r="AA383" s="137">
        <v>518</v>
      </c>
      <c r="AC383" s="148"/>
      <c r="AE383" s="150">
        <v>345</v>
      </c>
      <c r="AF383" s="137">
        <v>183.86747783000001</v>
      </c>
      <c r="AG383" s="137">
        <v>67.539387223000006</v>
      </c>
      <c r="AH383" s="137">
        <v>122.93901949000001</v>
      </c>
      <c r="AI383" s="137">
        <v>215.93857614999999</v>
      </c>
      <c r="AJ383" s="137">
        <v>6.8191780821999997</v>
      </c>
      <c r="AK383" s="137">
        <v>58.237463146000003</v>
      </c>
      <c r="AL383" s="137">
        <v>148.65127701</v>
      </c>
      <c r="AM383" s="137">
        <v>280.21069784999997</v>
      </c>
      <c r="AN383" s="137">
        <v>8.7589041095999995</v>
      </c>
      <c r="AO383" s="137">
        <v>434</v>
      </c>
      <c r="AQ383" s="148"/>
      <c r="AS383" s="150">
        <v>345</v>
      </c>
      <c r="AT383" s="137">
        <v>181.27781886</v>
      </c>
      <c r="AU383" s="137">
        <v>69.540137741999999</v>
      </c>
      <c r="AV383" s="137">
        <v>117.53815779999999</v>
      </c>
      <c r="AW383" s="137">
        <v>214.39075829999999</v>
      </c>
      <c r="AX383" s="137">
        <v>6.8191780821999997</v>
      </c>
      <c r="AY383" s="137">
        <v>57.998390657000002</v>
      </c>
      <c r="AZ383" s="137">
        <v>149.44030035</v>
      </c>
      <c r="BA383" s="137">
        <v>214.2522476</v>
      </c>
      <c r="BB383" s="137">
        <v>8.5205479452000006</v>
      </c>
      <c r="BC383" s="137">
        <v>387</v>
      </c>
      <c r="BE383" s="148"/>
    </row>
    <row r="384" spans="1:57">
      <c r="A384" s="148"/>
      <c r="C384" s="150">
        <v>346</v>
      </c>
      <c r="D384" s="137">
        <v>163.10322431</v>
      </c>
      <c r="E384" s="137">
        <v>58.565703994000003</v>
      </c>
      <c r="F384" s="137">
        <v>111.21317387000001</v>
      </c>
      <c r="G384" s="137">
        <v>191.39647016999999</v>
      </c>
      <c r="H384" s="137">
        <v>6.8191780821999997</v>
      </c>
      <c r="I384" s="137">
        <v>53.444261117000003</v>
      </c>
      <c r="J384" s="137">
        <v>178.06971551999999</v>
      </c>
      <c r="K384" s="137">
        <v>17.123439149999999</v>
      </c>
      <c r="L384" s="137">
        <v>7.2164383562000003</v>
      </c>
      <c r="M384" s="137">
        <v>387</v>
      </c>
      <c r="O384" s="148"/>
      <c r="Q384" s="150">
        <v>346</v>
      </c>
      <c r="R384" s="137">
        <v>168.60285984999999</v>
      </c>
      <c r="S384" s="137">
        <v>47.379079877999999</v>
      </c>
      <c r="T384" s="137">
        <v>111.73288547999999</v>
      </c>
      <c r="U384" s="137">
        <v>198.36557506</v>
      </c>
      <c r="V384" s="137">
        <v>6.8191780821999997</v>
      </c>
      <c r="W384" s="137">
        <v>58.114972254000001</v>
      </c>
      <c r="X384" s="137">
        <v>178.71135871000001</v>
      </c>
      <c r="Y384" s="137">
        <v>10.142796966000001</v>
      </c>
      <c r="Z384" s="137">
        <v>7.5671232877000003</v>
      </c>
      <c r="AA384" s="137">
        <v>518</v>
      </c>
      <c r="AC384" s="148"/>
      <c r="AE384" s="150">
        <v>346</v>
      </c>
      <c r="AF384" s="137">
        <v>181.45095627000001</v>
      </c>
      <c r="AG384" s="137">
        <v>67.224584343000004</v>
      </c>
      <c r="AH384" s="137">
        <v>122.22419764</v>
      </c>
      <c r="AI384" s="137">
        <v>215.66128939999999</v>
      </c>
      <c r="AJ384" s="137">
        <v>6.8191780821999997</v>
      </c>
      <c r="AK384" s="137">
        <v>58.209522577999998</v>
      </c>
      <c r="AL384" s="137">
        <v>147.84281916</v>
      </c>
      <c r="AM384" s="137">
        <v>278.32763456999999</v>
      </c>
      <c r="AN384" s="137">
        <v>8.7589041095999995</v>
      </c>
      <c r="AO384" s="137">
        <v>434</v>
      </c>
      <c r="AQ384" s="148"/>
      <c r="AS384" s="150">
        <v>346</v>
      </c>
      <c r="AT384" s="137">
        <v>179.18025904000001</v>
      </c>
      <c r="AU384" s="137">
        <v>69.092785504000005</v>
      </c>
      <c r="AV384" s="137">
        <v>116.66931700000001</v>
      </c>
      <c r="AW384" s="137">
        <v>214.08859133000001</v>
      </c>
      <c r="AX384" s="137">
        <v>6.8191780821999997</v>
      </c>
      <c r="AY384" s="137">
        <v>57.970659087999998</v>
      </c>
      <c r="AZ384" s="137">
        <v>148.64504131000001</v>
      </c>
      <c r="BA384" s="137">
        <v>212.88516544999999</v>
      </c>
      <c r="BB384" s="137">
        <v>8.5205479452000006</v>
      </c>
      <c r="BC384" s="137">
        <v>388</v>
      </c>
      <c r="BE384" s="148"/>
    </row>
    <row r="385" spans="1:57">
      <c r="A385" s="148"/>
      <c r="C385" s="150">
        <v>347</v>
      </c>
      <c r="D385" s="137">
        <v>161.65580039</v>
      </c>
      <c r="E385" s="137">
        <v>58.279816390000001</v>
      </c>
      <c r="F385" s="137">
        <v>109.86654118</v>
      </c>
      <c r="G385" s="137">
        <v>191.22303033</v>
      </c>
      <c r="H385" s="137">
        <v>6.8191780821999997</v>
      </c>
      <c r="I385" s="137">
        <v>53.420355565999998</v>
      </c>
      <c r="J385" s="137">
        <v>177.06525178999999</v>
      </c>
      <c r="K385" s="137">
        <v>16.963164325000001</v>
      </c>
      <c r="L385" s="137">
        <v>7.2164383562000003</v>
      </c>
      <c r="M385" s="137">
        <v>387</v>
      </c>
      <c r="O385" s="148"/>
      <c r="Q385" s="150">
        <v>347</v>
      </c>
      <c r="R385" s="137">
        <v>166.97834474999999</v>
      </c>
      <c r="S385" s="137">
        <v>47.058437394999999</v>
      </c>
      <c r="T385" s="137">
        <v>110.52214408</v>
      </c>
      <c r="U385" s="137">
        <v>198.09272978000001</v>
      </c>
      <c r="V385" s="137">
        <v>6.8191780821999997</v>
      </c>
      <c r="W385" s="137">
        <v>58.087478058999999</v>
      </c>
      <c r="X385" s="137">
        <v>177.75798585000001</v>
      </c>
      <c r="Y385" s="137">
        <v>10.036403819</v>
      </c>
      <c r="Z385" s="137">
        <v>7.5671232877000003</v>
      </c>
      <c r="AA385" s="137">
        <v>518</v>
      </c>
      <c r="AC385" s="148"/>
      <c r="AE385" s="150">
        <v>347</v>
      </c>
      <c r="AF385" s="137">
        <v>179.82422091999999</v>
      </c>
      <c r="AG385" s="137">
        <v>66.748388851000001</v>
      </c>
      <c r="AH385" s="137">
        <v>120.88071592999999</v>
      </c>
      <c r="AI385" s="137">
        <v>215.38426892000001</v>
      </c>
      <c r="AJ385" s="137">
        <v>6.8191780821999997</v>
      </c>
      <c r="AK385" s="137">
        <v>58.180439350999997</v>
      </c>
      <c r="AL385" s="137">
        <v>147.00354590000001</v>
      </c>
      <c r="AM385" s="137">
        <v>276.37993781</v>
      </c>
      <c r="AN385" s="137">
        <v>8.7589041095999995</v>
      </c>
      <c r="AO385" s="137">
        <v>434</v>
      </c>
      <c r="AQ385" s="148"/>
      <c r="AS385" s="150">
        <v>347</v>
      </c>
      <c r="AT385" s="137">
        <v>177.37679179</v>
      </c>
      <c r="AU385" s="137">
        <v>68.750574983999996</v>
      </c>
      <c r="AV385" s="137">
        <v>115.39391921000001</v>
      </c>
      <c r="AW385" s="137">
        <v>213.79374706999999</v>
      </c>
      <c r="AX385" s="137">
        <v>6.8191780821999997</v>
      </c>
      <c r="AY385" s="137">
        <v>57.941758341000003</v>
      </c>
      <c r="AZ385" s="137">
        <v>147.81865076</v>
      </c>
      <c r="BA385" s="137">
        <v>211.47030867000001</v>
      </c>
      <c r="BB385" s="137">
        <v>8.5205479452000006</v>
      </c>
      <c r="BC385" s="137">
        <v>388</v>
      </c>
      <c r="BE385" s="148"/>
    </row>
    <row r="386" spans="1:57">
      <c r="A386" s="148"/>
      <c r="C386" s="150">
        <v>348</v>
      </c>
      <c r="D386" s="137">
        <v>159.50606045000001</v>
      </c>
      <c r="E386" s="137">
        <v>58.003093427000003</v>
      </c>
      <c r="F386" s="137">
        <v>109.21134617</v>
      </c>
      <c r="G386" s="137">
        <v>191.05130419</v>
      </c>
      <c r="H386" s="137">
        <v>6.8191780821999997</v>
      </c>
      <c r="I386" s="137">
        <v>53.395429168</v>
      </c>
      <c r="J386" s="137">
        <v>176.02184593999999</v>
      </c>
      <c r="K386" s="137">
        <v>16.794138547999999</v>
      </c>
      <c r="L386" s="137">
        <v>7.2164383562000003</v>
      </c>
      <c r="M386" s="137">
        <v>387</v>
      </c>
      <c r="O386" s="148"/>
      <c r="Q386" s="150">
        <v>348</v>
      </c>
      <c r="R386" s="137">
        <v>165.09527187</v>
      </c>
      <c r="S386" s="137">
        <v>46.549795039000003</v>
      </c>
      <c r="T386" s="137">
        <v>109.74906785</v>
      </c>
      <c r="U386" s="137">
        <v>197.82877697000001</v>
      </c>
      <c r="V386" s="137">
        <v>6.8191780821999997</v>
      </c>
      <c r="W386" s="137">
        <v>58.058925309000003</v>
      </c>
      <c r="X386" s="137">
        <v>176.76730606999999</v>
      </c>
      <c r="Y386" s="137">
        <v>9.9236929452999991</v>
      </c>
      <c r="Z386" s="137">
        <v>7.5671232877000003</v>
      </c>
      <c r="AA386" s="137">
        <v>518</v>
      </c>
      <c r="AC386" s="148"/>
      <c r="AE386" s="150">
        <v>348</v>
      </c>
      <c r="AF386" s="137">
        <v>177.81470526999999</v>
      </c>
      <c r="AG386" s="137">
        <v>66.230497435999993</v>
      </c>
      <c r="AH386" s="137">
        <v>119.96171044</v>
      </c>
      <c r="AI386" s="137">
        <v>215.10724843</v>
      </c>
      <c r="AJ386" s="137">
        <v>6.8191780821999997</v>
      </c>
      <c r="AK386" s="137">
        <v>58.150188706999998</v>
      </c>
      <c r="AL386" s="137">
        <v>146.13293590999999</v>
      </c>
      <c r="AM386" s="137">
        <v>274.3665226</v>
      </c>
      <c r="AN386" s="137">
        <v>8.7589041095999995</v>
      </c>
      <c r="AO386" s="137">
        <v>435</v>
      </c>
      <c r="AQ386" s="148"/>
      <c r="AS386" s="150">
        <v>348</v>
      </c>
      <c r="AT386" s="137">
        <v>175.27201613</v>
      </c>
      <c r="AU386" s="137">
        <v>68.259844689999994</v>
      </c>
      <c r="AV386" s="137">
        <v>114.5683496</v>
      </c>
      <c r="AW386" s="137">
        <v>213.49890281</v>
      </c>
      <c r="AX386" s="137">
        <v>6.8191780821999997</v>
      </c>
      <c r="AY386" s="137">
        <v>57.911663171999997</v>
      </c>
      <c r="AZ386" s="137">
        <v>146.96059714</v>
      </c>
      <c r="BA386" s="137">
        <v>210.00678335999999</v>
      </c>
      <c r="BB386" s="137">
        <v>8.5205479452000006</v>
      </c>
      <c r="BC386" s="137">
        <v>388</v>
      </c>
      <c r="BE386" s="148"/>
    </row>
    <row r="387" spans="1:57">
      <c r="A387" s="148"/>
      <c r="C387" s="150">
        <v>349</v>
      </c>
      <c r="D387" s="137">
        <v>157.43721746</v>
      </c>
      <c r="E387" s="137">
        <v>57.624764888000001</v>
      </c>
      <c r="F387" s="137">
        <v>108.55893272</v>
      </c>
      <c r="G387" s="137">
        <v>190.89750512000001</v>
      </c>
      <c r="H387" s="137">
        <v>6.8191780821999997</v>
      </c>
      <c r="I387" s="137">
        <v>53.369459519000003</v>
      </c>
      <c r="J387" s="137">
        <v>174.93884496000001</v>
      </c>
      <c r="K387" s="137">
        <v>16.616125122</v>
      </c>
      <c r="L387" s="137">
        <v>7.2164383562000003</v>
      </c>
      <c r="M387" s="137">
        <v>387</v>
      </c>
      <c r="O387" s="148"/>
      <c r="Q387" s="150">
        <v>349</v>
      </c>
      <c r="R387" s="137">
        <v>163.36637587999999</v>
      </c>
      <c r="S387" s="137">
        <v>46.010740343999998</v>
      </c>
      <c r="T387" s="137">
        <v>108.8476459</v>
      </c>
      <c r="U387" s="137">
        <v>197.56940534</v>
      </c>
      <c r="V387" s="137">
        <v>6.8191780821999997</v>
      </c>
      <c r="W387" s="137">
        <v>58.029292898999998</v>
      </c>
      <c r="X387" s="137">
        <v>175.73869020000001</v>
      </c>
      <c r="Y387" s="137">
        <v>9.8044778207000007</v>
      </c>
      <c r="Z387" s="137">
        <v>7.5671232877000003</v>
      </c>
      <c r="AA387" s="137">
        <v>518</v>
      </c>
      <c r="AC387" s="148"/>
      <c r="AE387" s="150">
        <v>349</v>
      </c>
      <c r="AF387" s="137">
        <v>175.7505563</v>
      </c>
      <c r="AG387" s="137">
        <v>65.633196601999998</v>
      </c>
      <c r="AH387" s="137">
        <v>119.17674769</v>
      </c>
      <c r="AI387" s="137">
        <v>214.83022794999999</v>
      </c>
      <c r="AJ387" s="137">
        <v>6.8191780821999997</v>
      </c>
      <c r="AK387" s="137">
        <v>58.118745885000003</v>
      </c>
      <c r="AL387" s="137">
        <v>145.23046786</v>
      </c>
      <c r="AM387" s="137">
        <v>272.28630394999999</v>
      </c>
      <c r="AN387" s="137">
        <v>8.7589041095999995</v>
      </c>
      <c r="AO387" s="137">
        <v>435</v>
      </c>
      <c r="AQ387" s="148"/>
      <c r="AS387" s="150">
        <v>349</v>
      </c>
      <c r="AT387" s="137">
        <v>173.05108447000001</v>
      </c>
      <c r="AU387" s="137">
        <v>67.759147601999999</v>
      </c>
      <c r="AV387" s="137">
        <v>113.86890278</v>
      </c>
      <c r="AW387" s="137">
        <v>213.20405855999999</v>
      </c>
      <c r="AX387" s="137">
        <v>6.8191780821999997</v>
      </c>
      <c r="AY387" s="137">
        <v>57.880348337000001</v>
      </c>
      <c r="AZ387" s="137">
        <v>146.07034886</v>
      </c>
      <c r="BA387" s="137">
        <v>208.49369562999999</v>
      </c>
      <c r="BB387" s="137">
        <v>8.5205479452000006</v>
      </c>
      <c r="BC387" s="137">
        <v>388</v>
      </c>
      <c r="BE387" s="148"/>
    </row>
    <row r="388" spans="1:57">
      <c r="A388" s="148"/>
      <c r="C388" s="150">
        <v>350</v>
      </c>
      <c r="D388" s="137">
        <v>155.59741069</v>
      </c>
      <c r="E388" s="137">
        <v>57.112756502000003</v>
      </c>
      <c r="F388" s="137">
        <v>107.82407012</v>
      </c>
      <c r="G388" s="137">
        <v>190.73079881000001</v>
      </c>
      <c r="H388" s="137">
        <v>6.8191780821999997</v>
      </c>
      <c r="I388" s="137">
        <v>53.342424213000001</v>
      </c>
      <c r="J388" s="137">
        <v>173.81559589</v>
      </c>
      <c r="K388" s="137">
        <v>16.42888735</v>
      </c>
      <c r="L388" s="137">
        <v>7.2164383562000003</v>
      </c>
      <c r="M388" s="137">
        <v>387</v>
      </c>
      <c r="O388" s="148"/>
      <c r="Q388" s="150">
        <v>350</v>
      </c>
      <c r="R388" s="137">
        <v>161.35566492999999</v>
      </c>
      <c r="S388" s="137">
        <v>45.481999438999999</v>
      </c>
      <c r="T388" s="137">
        <v>108.20076791</v>
      </c>
      <c r="U388" s="137">
        <v>197.32699091000001</v>
      </c>
      <c r="V388" s="137">
        <v>6.8191780821999997</v>
      </c>
      <c r="W388" s="137">
        <v>57.998559724000003</v>
      </c>
      <c r="X388" s="137">
        <v>174.67150902</v>
      </c>
      <c r="Y388" s="137">
        <v>9.6785719215999997</v>
      </c>
      <c r="Z388" s="137">
        <v>7.5671232877000003</v>
      </c>
      <c r="AA388" s="137">
        <v>518</v>
      </c>
      <c r="AC388" s="148"/>
      <c r="AE388" s="150">
        <v>350</v>
      </c>
      <c r="AF388" s="137">
        <v>173.46886481000001</v>
      </c>
      <c r="AG388" s="137">
        <v>65.057989988000003</v>
      </c>
      <c r="AH388" s="137">
        <v>118.54362096</v>
      </c>
      <c r="AI388" s="137">
        <v>214.59681975000001</v>
      </c>
      <c r="AJ388" s="137">
        <v>6.8191780821999997</v>
      </c>
      <c r="AK388" s="137">
        <v>58.086086127000002</v>
      </c>
      <c r="AL388" s="137">
        <v>144.29562041</v>
      </c>
      <c r="AM388" s="137">
        <v>270.13819690000003</v>
      </c>
      <c r="AN388" s="137">
        <v>8.7589041095999995</v>
      </c>
      <c r="AO388" s="137">
        <v>436</v>
      </c>
      <c r="AQ388" s="148"/>
      <c r="AS388" s="150">
        <v>350</v>
      </c>
      <c r="AT388" s="137">
        <v>170.87337063000001</v>
      </c>
      <c r="AU388" s="137">
        <v>67.113875888999999</v>
      </c>
      <c r="AV388" s="137">
        <v>113.22070758</v>
      </c>
      <c r="AW388" s="137">
        <v>212.95931949000001</v>
      </c>
      <c r="AX388" s="137">
        <v>6.8191780821999997</v>
      </c>
      <c r="AY388" s="137">
        <v>57.847788592999997</v>
      </c>
      <c r="AZ388" s="137">
        <v>145.14737436999999</v>
      </c>
      <c r="BA388" s="137">
        <v>206.93015158</v>
      </c>
      <c r="BB388" s="137">
        <v>8.5205479452000006</v>
      </c>
      <c r="BC388" s="137">
        <v>388</v>
      </c>
      <c r="BE388" s="148"/>
    </row>
    <row r="389" spans="1:57">
      <c r="A389" s="148"/>
      <c r="C389" s="150">
        <v>351</v>
      </c>
      <c r="D389" s="137">
        <v>153.05228417999999</v>
      </c>
      <c r="E389" s="137">
        <v>56.808644399000002</v>
      </c>
      <c r="F389" s="137">
        <v>107.58663099</v>
      </c>
      <c r="G389" s="137">
        <v>190.56409249999999</v>
      </c>
      <c r="H389" s="137">
        <v>6.8191780821999997</v>
      </c>
      <c r="I389" s="137">
        <v>53.314300844000002</v>
      </c>
      <c r="J389" s="137">
        <v>172.65144572</v>
      </c>
      <c r="K389" s="137">
        <v>16.232188531999999</v>
      </c>
      <c r="L389" s="137">
        <v>7.2164383562000003</v>
      </c>
      <c r="M389" s="137">
        <v>387</v>
      </c>
      <c r="O389" s="148"/>
      <c r="Q389" s="150">
        <v>351</v>
      </c>
      <c r="R389" s="137">
        <v>158.72678407999999</v>
      </c>
      <c r="S389" s="137">
        <v>45.088473895</v>
      </c>
      <c r="T389" s="137">
        <v>108.00174512</v>
      </c>
      <c r="U389" s="137">
        <v>197.11967582</v>
      </c>
      <c r="V389" s="137">
        <v>6.8191780821999997</v>
      </c>
      <c r="W389" s="137">
        <v>57.966704679999999</v>
      </c>
      <c r="X389" s="137">
        <v>173.56513336</v>
      </c>
      <c r="Y389" s="137">
        <v>9.5457887239999994</v>
      </c>
      <c r="Z389" s="137">
        <v>7.5671232877000003</v>
      </c>
      <c r="AA389" s="137">
        <v>519</v>
      </c>
      <c r="AC389" s="148"/>
      <c r="AE389" s="150">
        <v>351</v>
      </c>
      <c r="AF389" s="137">
        <v>170.76243443999999</v>
      </c>
      <c r="AG389" s="137">
        <v>64.616223520999995</v>
      </c>
      <c r="AH389" s="137">
        <v>118.23149515999999</v>
      </c>
      <c r="AI389" s="137">
        <v>214.33370934000001</v>
      </c>
      <c r="AJ389" s="137">
        <v>6.8191780821999997</v>
      </c>
      <c r="AK389" s="137">
        <v>58.052184670999999</v>
      </c>
      <c r="AL389" s="137">
        <v>143.32787225000001</v>
      </c>
      <c r="AM389" s="137">
        <v>267.92111648999997</v>
      </c>
      <c r="AN389" s="137">
        <v>8.7589041095999995</v>
      </c>
      <c r="AO389" s="137">
        <v>436</v>
      </c>
      <c r="AQ389" s="148"/>
      <c r="AS389" s="150">
        <v>351</v>
      </c>
      <c r="AT389" s="137">
        <v>168.19832417000001</v>
      </c>
      <c r="AU389" s="137">
        <v>66.707075121000003</v>
      </c>
      <c r="AV389" s="137">
        <v>112.87523639</v>
      </c>
      <c r="AW389" s="137">
        <v>212.67071806999999</v>
      </c>
      <c r="AX389" s="137">
        <v>6.8191780821999997</v>
      </c>
      <c r="AY389" s="137">
        <v>57.813958694</v>
      </c>
      <c r="AZ389" s="137">
        <v>144.19114207999999</v>
      </c>
      <c r="BA389" s="137">
        <v>205.31525733999999</v>
      </c>
      <c r="BB389" s="137">
        <v>8.5205479452000006</v>
      </c>
      <c r="BC389" s="137">
        <v>388</v>
      </c>
      <c r="BE389" s="148"/>
    </row>
    <row r="390" spans="1:57">
      <c r="A390" s="148"/>
      <c r="C390" s="150">
        <v>352</v>
      </c>
      <c r="D390" s="137">
        <v>150.67770752000001</v>
      </c>
      <c r="E390" s="137">
        <v>56.402561405999997</v>
      </c>
      <c r="F390" s="137">
        <v>107.28061289999999</v>
      </c>
      <c r="G390" s="137">
        <v>190.3973862</v>
      </c>
      <c r="H390" s="137">
        <v>6.8191780821999997</v>
      </c>
      <c r="I390" s="137">
        <v>53.285067007000002</v>
      </c>
      <c r="J390" s="137">
        <v>171.44574148000001</v>
      </c>
      <c r="K390" s="137">
        <v>16.025791973</v>
      </c>
      <c r="L390" s="137">
        <v>7.2164383562000003</v>
      </c>
      <c r="M390" s="137">
        <v>387</v>
      </c>
      <c r="O390" s="148"/>
      <c r="Q390" s="150">
        <v>352</v>
      </c>
      <c r="R390" s="137">
        <v>156.06912804000001</v>
      </c>
      <c r="S390" s="137">
        <v>44.865350943999999</v>
      </c>
      <c r="T390" s="137">
        <v>107.69567781000001</v>
      </c>
      <c r="U390" s="137">
        <v>196.87777785</v>
      </c>
      <c r="V390" s="137">
        <v>6.8191780821999997</v>
      </c>
      <c r="W390" s="137">
        <v>57.933706661000002</v>
      </c>
      <c r="X390" s="137">
        <v>172.41893401999999</v>
      </c>
      <c r="Y390" s="137">
        <v>9.405941704</v>
      </c>
      <c r="Z390" s="137">
        <v>7.5671232877000003</v>
      </c>
      <c r="AA390" s="137">
        <v>519</v>
      </c>
      <c r="AC390" s="148"/>
      <c r="AE390" s="150">
        <v>352</v>
      </c>
      <c r="AF390" s="137">
        <v>167.96943830999999</v>
      </c>
      <c r="AG390" s="137">
        <v>64.314375991999995</v>
      </c>
      <c r="AH390" s="137">
        <v>117.87354120000001</v>
      </c>
      <c r="AI390" s="137">
        <v>214.06307391999999</v>
      </c>
      <c r="AJ390" s="137">
        <v>6.8191780821999997</v>
      </c>
      <c r="AK390" s="137">
        <v>58.017016757999997</v>
      </c>
      <c r="AL390" s="137">
        <v>142.32670203999999</v>
      </c>
      <c r="AM390" s="137">
        <v>265.63397773000003</v>
      </c>
      <c r="AN390" s="137">
        <v>8.7589041095999995</v>
      </c>
      <c r="AO390" s="137">
        <v>436</v>
      </c>
      <c r="AQ390" s="148"/>
      <c r="AS390" s="150">
        <v>352</v>
      </c>
      <c r="AT390" s="137">
        <v>165.65082620000001</v>
      </c>
      <c r="AU390" s="137">
        <v>66.155254345000003</v>
      </c>
      <c r="AV390" s="137">
        <v>112.54723672999999</v>
      </c>
      <c r="AW390" s="137">
        <v>212.38211666000001</v>
      </c>
      <c r="AX390" s="137">
        <v>6.8191780821999997</v>
      </c>
      <c r="AY390" s="137">
        <v>57.778833399</v>
      </c>
      <c r="AZ390" s="137">
        <v>143.20112042</v>
      </c>
      <c r="BA390" s="137">
        <v>203.64811899</v>
      </c>
      <c r="BB390" s="137">
        <v>8.5205479452000006</v>
      </c>
      <c r="BC390" s="137">
        <v>388</v>
      </c>
      <c r="BE390" s="148"/>
    </row>
    <row r="391" spans="1:57">
      <c r="A391" s="148"/>
      <c r="C391" s="150">
        <v>353</v>
      </c>
      <c r="D391" s="137">
        <v>148.39111826999999</v>
      </c>
      <c r="E391" s="137">
        <v>56.046962223000001</v>
      </c>
      <c r="F391" s="137">
        <v>106.83612359</v>
      </c>
      <c r="G391" s="137">
        <v>190.23067989</v>
      </c>
      <c r="H391" s="137">
        <v>6.8191780821999997</v>
      </c>
      <c r="I391" s="137">
        <v>53.254700298000003</v>
      </c>
      <c r="J391" s="137">
        <v>170.19783018000001</v>
      </c>
      <c r="K391" s="137">
        <v>15.809460974</v>
      </c>
      <c r="L391" s="137">
        <v>7.2164383562000003</v>
      </c>
      <c r="M391" s="137">
        <v>387</v>
      </c>
      <c r="O391" s="148"/>
      <c r="Q391" s="150">
        <v>353</v>
      </c>
      <c r="R391" s="137">
        <v>153.68679198999999</v>
      </c>
      <c r="S391" s="137">
        <v>44.574336058999997</v>
      </c>
      <c r="T391" s="137">
        <v>107.19801167</v>
      </c>
      <c r="U391" s="137">
        <v>196.62005065</v>
      </c>
      <c r="V391" s="137">
        <v>6.8191780821999997</v>
      </c>
      <c r="W391" s="137">
        <v>57.899544562000003</v>
      </c>
      <c r="X391" s="137">
        <v>171.23228180999999</v>
      </c>
      <c r="Y391" s="137">
        <v>9.2588443378999994</v>
      </c>
      <c r="Z391" s="137">
        <v>7.5671232877000003</v>
      </c>
      <c r="AA391" s="137">
        <v>519</v>
      </c>
      <c r="AC391" s="148"/>
      <c r="AE391" s="150">
        <v>353</v>
      </c>
      <c r="AF391" s="137">
        <v>165.82406902</v>
      </c>
      <c r="AG391" s="137">
        <v>63.553945605999999</v>
      </c>
      <c r="AH391" s="137">
        <v>117.32654327</v>
      </c>
      <c r="AI391" s="137">
        <v>213.79243848999999</v>
      </c>
      <c r="AJ391" s="137">
        <v>6.8191780821999997</v>
      </c>
      <c r="AK391" s="137">
        <v>57.980557628</v>
      </c>
      <c r="AL391" s="137">
        <v>141.29158846000001</v>
      </c>
      <c r="AM391" s="137">
        <v>263.27569564999999</v>
      </c>
      <c r="AN391" s="137">
        <v>8.7589041095999995</v>
      </c>
      <c r="AO391" s="137">
        <v>436</v>
      </c>
      <c r="AQ391" s="148"/>
      <c r="AS391" s="150">
        <v>353</v>
      </c>
      <c r="AT391" s="137">
        <v>163.11807522000001</v>
      </c>
      <c r="AU391" s="137">
        <v>65.786496420000006</v>
      </c>
      <c r="AV391" s="137">
        <v>112.02142723</v>
      </c>
      <c r="AW391" s="137">
        <v>212.09351525</v>
      </c>
      <c r="AX391" s="137">
        <v>6.8191780821999997</v>
      </c>
      <c r="AY391" s="137">
        <v>57.742387462000003</v>
      </c>
      <c r="AZ391" s="137">
        <v>142.17677782999999</v>
      </c>
      <c r="BA391" s="137">
        <v>201.92784265</v>
      </c>
      <c r="BB391" s="137">
        <v>8.5205479452000006</v>
      </c>
      <c r="BC391" s="137">
        <v>389</v>
      </c>
      <c r="BE391" s="148"/>
    </row>
    <row r="392" spans="1:57">
      <c r="A392" s="148"/>
      <c r="C392" s="150">
        <v>354</v>
      </c>
      <c r="D392" s="137">
        <v>146.05978707</v>
      </c>
      <c r="E392" s="137">
        <v>55.620770559999997</v>
      </c>
      <c r="F392" s="137">
        <v>106.5069687</v>
      </c>
      <c r="G392" s="137">
        <v>190.06397358000001</v>
      </c>
      <c r="H392" s="137">
        <v>6.8191780821999997</v>
      </c>
      <c r="I392" s="137">
        <v>53.223178308999998</v>
      </c>
      <c r="J392" s="137">
        <v>168.90705883000001</v>
      </c>
      <c r="K392" s="137">
        <v>15.582958837</v>
      </c>
      <c r="L392" s="137">
        <v>7.2164383562000003</v>
      </c>
      <c r="M392" s="137">
        <v>387</v>
      </c>
      <c r="O392" s="148"/>
      <c r="Q392" s="150">
        <v>354</v>
      </c>
      <c r="R392" s="137">
        <v>151.36342558000001</v>
      </c>
      <c r="S392" s="137">
        <v>44.180937036000003</v>
      </c>
      <c r="T392" s="137">
        <v>106.74376004</v>
      </c>
      <c r="U392" s="137">
        <v>196.36232344999999</v>
      </c>
      <c r="V392" s="137">
        <v>6.8191780821999997</v>
      </c>
      <c r="W392" s="137">
        <v>57.864197279000003</v>
      </c>
      <c r="X392" s="137">
        <v>170.00454753</v>
      </c>
      <c r="Y392" s="137">
        <v>9.1043101261999997</v>
      </c>
      <c r="Z392" s="137">
        <v>7.5671232877000003</v>
      </c>
      <c r="AA392" s="137">
        <v>519</v>
      </c>
      <c r="AC392" s="148"/>
      <c r="AE392" s="150">
        <v>354</v>
      </c>
      <c r="AF392" s="137">
        <v>163.20126407000001</v>
      </c>
      <c r="AG392" s="137">
        <v>63.132145835999999</v>
      </c>
      <c r="AH392" s="137">
        <v>116.91835037</v>
      </c>
      <c r="AI392" s="137">
        <v>213.52180306</v>
      </c>
      <c r="AJ392" s="137">
        <v>6.8191780821999997</v>
      </c>
      <c r="AK392" s="137">
        <v>57.942782522000002</v>
      </c>
      <c r="AL392" s="137">
        <v>140.22201017</v>
      </c>
      <c r="AM392" s="137">
        <v>260.84518529000002</v>
      </c>
      <c r="AN392" s="137">
        <v>8.7589041095999995</v>
      </c>
      <c r="AO392" s="137">
        <v>437</v>
      </c>
      <c r="AQ392" s="148"/>
      <c r="AS392" s="150">
        <v>354</v>
      </c>
      <c r="AT392" s="137">
        <v>160.39217833999999</v>
      </c>
      <c r="AU392" s="137">
        <v>65.441065129999998</v>
      </c>
      <c r="AV392" s="137">
        <v>111.66543699</v>
      </c>
      <c r="AW392" s="137">
        <v>211.80491383</v>
      </c>
      <c r="AX392" s="137">
        <v>6.8191780821999997</v>
      </c>
      <c r="AY392" s="137">
        <v>57.704595640000001</v>
      </c>
      <c r="AZ392" s="137">
        <v>141.11758272</v>
      </c>
      <c r="BA392" s="137">
        <v>200.15353442</v>
      </c>
      <c r="BB392" s="137">
        <v>8.5205479452000006</v>
      </c>
      <c r="BC392" s="137">
        <v>389</v>
      </c>
      <c r="BE392" s="148"/>
    </row>
    <row r="393" spans="1:57">
      <c r="A393" s="148"/>
      <c r="C393" s="150">
        <v>355</v>
      </c>
      <c r="D393" s="137">
        <v>143.99647202</v>
      </c>
      <c r="E393" s="137">
        <v>55.115721139999998</v>
      </c>
      <c r="F393" s="137">
        <v>105.98865542</v>
      </c>
      <c r="G393" s="137">
        <v>189.89726726999999</v>
      </c>
      <c r="H393" s="137">
        <v>6.8191780821999997</v>
      </c>
      <c r="I393" s="137">
        <v>53.190478636000002</v>
      </c>
      <c r="J393" s="137">
        <v>167.57277443999999</v>
      </c>
      <c r="K393" s="137">
        <v>15.352432853</v>
      </c>
      <c r="L393" s="137">
        <v>7.2164383562000003</v>
      </c>
      <c r="M393" s="137">
        <v>388</v>
      </c>
      <c r="O393" s="148"/>
      <c r="Q393" s="150">
        <v>355</v>
      </c>
      <c r="R393" s="137">
        <v>148.90876036</v>
      </c>
      <c r="S393" s="137">
        <v>43.922942272999997</v>
      </c>
      <c r="T393" s="137">
        <v>106.28540296</v>
      </c>
      <c r="U393" s="137">
        <v>196.10459624000001</v>
      </c>
      <c r="V393" s="137">
        <v>6.8191780821999997</v>
      </c>
      <c r="W393" s="137">
        <v>57.827643706000003</v>
      </c>
      <c r="X393" s="137">
        <v>168.73510200000001</v>
      </c>
      <c r="Y393" s="137">
        <v>8.9467154815000001</v>
      </c>
      <c r="Z393" s="137">
        <v>7.5671232877000003</v>
      </c>
      <c r="AA393" s="137">
        <v>519</v>
      </c>
      <c r="AC393" s="148"/>
      <c r="AE393" s="150">
        <v>355</v>
      </c>
      <c r="AF393" s="137">
        <v>160.79031441999999</v>
      </c>
      <c r="AG393" s="137">
        <v>62.719974770999997</v>
      </c>
      <c r="AH393" s="137">
        <v>116.28867348</v>
      </c>
      <c r="AI393" s="137">
        <v>213.25116763</v>
      </c>
      <c r="AJ393" s="137">
        <v>6.8191780821999997</v>
      </c>
      <c r="AK393" s="137">
        <v>57.903666680000001</v>
      </c>
      <c r="AL393" s="137">
        <v>139.11744585</v>
      </c>
      <c r="AM393" s="137">
        <v>258.34321724</v>
      </c>
      <c r="AN393" s="137">
        <v>8.7589041095999995</v>
      </c>
      <c r="AO393" s="137">
        <v>437</v>
      </c>
      <c r="AQ393" s="148"/>
      <c r="AS393" s="150">
        <v>355</v>
      </c>
      <c r="AT393" s="137">
        <v>158.21188373000001</v>
      </c>
      <c r="AU393" s="137">
        <v>64.880273138999996</v>
      </c>
      <c r="AV393" s="137">
        <v>110.97920517999999</v>
      </c>
      <c r="AW393" s="137">
        <v>211.51631241999999</v>
      </c>
      <c r="AX393" s="137">
        <v>6.8191780821999997</v>
      </c>
      <c r="AY393" s="137">
        <v>57.665432688999999</v>
      </c>
      <c r="AZ393" s="137">
        <v>140.02300353999999</v>
      </c>
      <c r="BA393" s="137">
        <v>198.33287841999999</v>
      </c>
      <c r="BB393" s="137">
        <v>8.5205479452000006</v>
      </c>
      <c r="BC393" s="137">
        <v>389</v>
      </c>
      <c r="BE393" s="148"/>
    </row>
    <row r="394" spans="1:57">
      <c r="A394" s="148"/>
      <c r="C394" s="150">
        <v>356</v>
      </c>
      <c r="D394" s="137">
        <v>142.26824995999999</v>
      </c>
      <c r="E394" s="137">
        <v>54.903967164000001</v>
      </c>
      <c r="F394" s="137">
        <v>104.84195371</v>
      </c>
      <c r="G394" s="137">
        <v>189.73056095999999</v>
      </c>
      <c r="H394" s="137">
        <v>6.8191780821999997</v>
      </c>
      <c r="I394" s="137">
        <v>53.157699641000001</v>
      </c>
      <c r="J394" s="137">
        <v>166.19432404</v>
      </c>
      <c r="K394" s="137">
        <v>15.119900562</v>
      </c>
      <c r="L394" s="137">
        <v>7.2164383562000003</v>
      </c>
      <c r="M394" s="137">
        <v>388</v>
      </c>
      <c r="O394" s="148"/>
      <c r="Q394" s="150">
        <v>356</v>
      </c>
      <c r="R394" s="137">
        <v>146.93451956000001</v>
      </c>
      <c r="S394" s="137">
        <v>43.685186649000002</v>
      </c>
      <c r="T394" s="137">
        <v>105.32638231</v>
      </c>
      <c r="U394" s="137">
        <v>195.84686904</v>
      </c>
      <c r="V394" s="137">
        <v>6.8191780821999997</v>
      </c>
      <c r="W394" s="137">
        <v>57.790544341999997</v>
      </c>
      <c r="X394" s="137">
        <v>167.42331601999999</v>
      </c>
      <c r="Y394" s="137">
        <v>8.7915874926999997</v>
      </c>
      <c r="Z394" s="137">
        <v>7.5671232877000003</v>
      </c>
      <c r="AA394" s="137">
        <v>519</v>
      </c>
      <c r="AC394" s="148"/>
      <c r="AE394" s="150">
        <v>356</v>
      </c>
      <c r="AF394" s="137">
        <v>158.60917823</v>
      </c>
      <c r="AG394" s="137">
        <v>62.425915744999998</v>
      </c>
      <c r="AH394" s="137">
        <v>115.31107109</v>
      </c>
      <c r="AI394" s="137">
        <v>212.9805322</v>
      </c>
      <c r="AJ394" s="137">
        <v>6.8191780821999997</v>
      </c>
      <c r="AK394" s="137">
        <v>57.863185340999998</v>
      </c>
      <c r="AL394" s="137">
        <v>137.97737416999999</v>
      </c>
      <c r="AM394" s="137">
        <v>255.773438</v>
      </c>
      <c r="AN394" s="137">
        <v>8.7589041095999995</v>
      </c>
      <c r="AO394" s="137">
        <v>437</v>
      </c>
      <c r="AQ394" s="148"/>
      <c r="AS394" s="150">
        <v>356</v>
      </c>
      <c r="AT394" s="137">
        <v>156.15323247000001</v>
      </c>
      <c r="AU394" s="137">
        <v>64.470304897000005</v>
      </c>
      <c r="AV394" s="137">
        <v>110.02050628000001</v>
      </c>
      <c r="AW394" s="137">
        <v>211.227711</v>
      </c>
      <c r="AX394" s="137">
        <v>6.8191780821999997</v>
      </c>
      <c r="AY394" s="137">
        <v>57.625045339000003</v>
      </c>
      <c r="AZ394" s="137">
        <v>138.89250870000001</v>
      </c>
      <c r="BA394" s="137">
        <v>196.48513066999999</v>
      </c>
      <c r="BB394" s="137">
        <v>8.5205479452000006</v>
      </c>
      <c r="BC394" s="137">
        <v>389</v>
      </c>
      <c r="BE394" s="148"/>
    </row>
    <row r="395" spans="1:57">
      <c r="A395" s="148"/>
      <c r="C395" s="150">
        <v>357</v>
      </c>
      <c r="D395" s="137">
        <v>140.63626164999999</v>
      </c>
      <c r="E395" s="137">
        <v>54.358959042999999</v>
      </c>
      <c r="F395" s="137">
        <v>103.87235109</v>
      </c>
      <c r="G395" s="137">
        <v>189.62377595999999</v>
      </c>
      <c r="H395" s="137">
        <v>6.8191780821999997</v>
      </c>
      <c r="I395" s="137">
        <v>53.124533989</v>
      </c>
      <c r="J395" s="137">
        <v>164.77105463000001</v>
      </c>
      <c r="K395" s="137">
        <v>14.8774937</v>
      </c>
      <c r="L395" s="137">
        <v>7.2164383562000003</v>
      </c>
      <c r="M395" s="137">
        <v>388</v>
      </c>
      <c r="O395" s="148"/>
      <c r="Q395" s="150">
        <v>357</v>
      </c>
      <c r="R395" s="137">
        <v>145.06778266000001</v>
      </c>
      <c r="S395" s="137">
        <v>43.237070473000003</v>
      </c>
      <c r="T395" s="137">
        <v>104.48841143999999</v>
      </c>
      <c r="U395" s="137">
        <v>195.57094871000001</v>
      </c>
      <c r="V395" s="137">
        <v>6.8191780821999997</v>
      </c>
      <c r="W395" s="137">
        <v>57.753205254999997</v>
      </c>
      <c r="X395" s="137">
        <v>166.06856041</v>
      </c>
      <c r="Y395" s="137">
        <v>8.6341450490000007</v>
      </c>
      <c r="Z395" s="137">
        <v>7.5671232877000003</v>
      </c>
      <c r="AA395" s="137">
        <v>519</v>
      </c>
      <c r="AC395" s="148"/>
      <c r="AE395" s="150">
        <v>357</v>
      </c>
      <c r="AF395" s="137">
        <v>156.60970929999999</v>
      </c>
      <c r="AG395" s="137">
        <v>62.032974690000003</v>
      </c>
      <c r="AH395" s="137">
        <v>114.25068346</v>
      </c>
      <c r="AI395" s="137">
        <v>212.70989677</v>
      </c>
      <c r="AJ395" s="137">
        <v>6.8191780821999997</v>
      </c>
      <c r="AK395" s="137">
        <v>57.821578821000003</v>
      </c>
      <c r="AL395" s="137">
        <v>136.80127379999999</v>
      </c>
      <c r="AM395" s="137">
        <v>253.12876370000001</v>
      </c>
      <c r="AN395" s="137">
        <v>8.7589041095999995</v>
      </c>
      <c r="AO395" s="137">
        <v>437</v>
      </c>
      <c r="AQ395" s="148"/>
      <c r="AS395" s="150">
        <v>357</v>
      </c>
      <c r="AT395" s="137">
        <v>154.20929206</v>
      </c>
      <c r="AU395" s="137">
        <v>63.986484857999997</v>
      </c>
      <c r="AV395" s="137">
        <v>109.02094830999999</v>
      </c>
      <c r="AW395" s="137">
        <v>210.93910958999999</v>
      </c>
      <c r="AX395" s="137">
        <v>6.8191780821999997</v>
      </c>
      <c r="AY395" s="137">
        <v>57.584658976</v>
      </c>
      <c r="AZ395" s="137">
        <v>137.72556663</v>
      </c>
      <c r="BA395" s="137">
        <v>194.58326133</v>
      </c>
      <c r="BB395" s="137">
        <v>8.5205479452000006</v>
      </c>
      <c r="BC395" s="137">
        <v>389</v>
      </c>
      <c r="BE395" s="148"/>
    </row>
    <row r="396" spans="1:57">
      <c r="A396" s="148"/>
      <c r="C396" s="150">
        <v>358</v>
      </c>
      <c r="D396" s="137">
        <v>138.41285124000001</v>
      </c>
      <c r="E396" s="137">
        <v>53.985238848000002</v>
      </c>
      <c r="F396" s="137">
        <v>103.34598028000001</v>
      </c>
      <c r="G396" s="137">
        <v>189.49389332000001</v>
      </c>
      <c r="H396" s="137">
        <v>6.8191780821999997</v>
      </c>
      <c r="I396" s="137">
        <v>53.090266571999997</v>
      </c>
      <c r="J396" s="137">
        <v>163.30231322</v>
      </c>
      <c r="K396" s="137">
        <v>14.624997063</v>
      </c>
      <c r="L396" s="137">
        <v>7.2164383562000003</v>
      </c>
      <c r="M396" s="137">
        <v>388</v>
      </c>
      <c r="O396" s="148"/>
      <c r="Q396" s="150">
        <v>358</v>
      </c>
      <c r="R396" s="137">
        <v>142.84630901</v>
      </c>
      <c r="S396" s="137">
        <v>42.994022313000002</v>
      </c>
      <c r="T396" s="137">
        <v>103.85657827</v>
      </c>
      <c r="U396" s="137">
        <v>195.23855942</v>
      </c>
      <c r="V396" s="137">
        <v>6.8191780821999997</v>
      </c>
      <c r="W396" s="137">
        <v>57.714723683999999</v>
      </c>
      <c r="X396" s="137">
        <v>164.67020596</v>
      </c>
      <c r="Y396" s="137">
        <v>8.4850199687999996</v>
      </c>
      <c r="Z396" s="137">
        <v>7.5671232877000003</v>
      </c>
      <c r="AA396" s="137">
        <v>519</v>
      </c>
      <c r="AC396" s="148"/>
      <c r="AE396" s="150">
        <v>358</v>
      </c>
      <c r="AF396" s="137">
        <v>154.28571314999999</v>
      </c>
      <c r="AG396" s="137">
        <v>61.587284560000001</v>
      </c>
      <c r="AH396" s="137">
        <v>113.56757213</v>
      </c>
      <c r="AI396" s="137">
        <v>212.43926134</v>
      </c>
      <c r="AJ396" s="137">
        <v>6.8191780821999997</v>
      </c>
      <c r="AK396" s="137">
        <v>57.77953231</v>
      </c>
      <c r="AL396" s="137">
        <v>135.58862342</v>
      </c>
      <c r="AM396" s="137">
        <v>250.40812235999999</v>
      </c>
      <c r="AN396" s="137">
        <v>8.7589041095999995</v>
      </c>
      <c r="AO396" s="137">
        <v>437</v>
      </c>
      <c r="AQ396" s="148"/>
      <c r="AS396" s="150">
        <v>358</v>
      </c>
      <c r="AT396" s="137">
        <v>152.01706003000001</v>
      </c>
      <c r="AU396" s="137">
        <v>63.333632850000001</v>
      </c>
      <c r="AV396" s="137">
        <v>108.43871394</v>
      </c>
      <c r="AW396" s="137">
        <v>210.65050816999999</v>
      </c>
      <c r="AX396" s="137">
        <v>6.8191780821999997</v>
      </c>
      <c r="AY396" s="137">
        <v>57.542951422999998</v>
      </c>
      <c r="AZ396" s="137">
        <v>136.52164576999999</v>
      </c>
      <c r="BA396" s="137">
        <v>192.62643356000001</v>
      </c>
      <c r="BB396" s="137">
        <v>8.5205479452000006</v>
      </c>
      <c r="BC396" s="137">
        <v>389</v>
      </c>
      <c r="BE396" s="148"/>
    </row>
    <row r="397" spans="1:57">
      <c r="A397" s="148"/>
      <c r="C397" s="150">
        <v>359</v>
      </c>
      <c r="D397" s="137">
        <v>136.4653649</v>
      </c>
      <c r="E397" s="137">
        <v>53.655262595000004</v>
      </c>
      <c r="F397" s="137">
        <v>102.53536210999999</v>
      </c>
      <c r="G397" s="137">
        <v>189.32859002999999</v>
      </c>
      <c r="H397" s="137">
        <v>6.8191780821999997</v>
      </c>
      <c r="I397" s="137">
        <v>53.054878281000001</v>
      </c>
      <c r="J397" s="137">
        <v>161.78744684</v>
      </c>
      <c r="K397" s="137">
        <v>14.36219545</v>
      </c>
      <c r="L397" s="137">
        <v>7.2164383562000003</v>
      </c>
      <c r="M397" s="137">
        <v>388</v>
      </c>
      <c r="O397" s="148"/>
      <c r="Q397" s="150">
        <v>359</v>
      </c>
      <c r="R397" s="137">
        <v>141.02421085</v>
      </c>
      <c r="S397" s="137">
        <v>42.725483552</v>
      </c>
      <c r="T397" s="137">
        <v>102.85086022</v>
      </c>
      <c r="U397" s="137">
        <v>194.90617012999999</v>
      </c>
      <c r="V397" s="137">
        <v>6.8191780821999997</v>
      </c>
      <c r="W397" s="137">
        <v>57.675081511000002</v>
      </c>
      <c r="X397" s="137">
        <v>163.22762349999999</v>
      </c>
      <c r="Y397" s="137">
        <v>8.3628739312999993</v>
      </c>
      <c r="Z397" s="137">
        <v>7.5671232877000003</v>
      </c>
      <c r="AA397" s="137">
        <v>519</v>
      </c>
      <c r="AC397" s="148"/>
      <c r="AE397" s="150">
        <v>359</v>
      </c>
      <c r="AF397" s="137">
        <v>152.40208453</v>
      </c>
      <c r="AG397" s="137">
        <v>61.030922863999997</v>
      </c>
      <c r="AH397" s="137">
        <v>112.55476484</v>
      </c>
      <c r="AI397" s="137">
        <v>212.16862591</v>
      </c>
      <c r="AJ397" s="137">
        <v>6.8191780821999997</v>
      </c>
      <c r="AK397" s="137">
        <v>57.736150432000002</v>
      </c>
      <c r="AL397" s="137">
        <v>134.33890169</v>
      </c>
      <c r="AM397" s="137">
        <v>247.61047155</v>
      </c>
      <c r="AN397" s="137">
        <v>8.7589041095999995</v>
      </c>
      <c r="AO397" s="137">
        <v>437</v>
      </c>
      <c r="AQ397" s="148"/>
      <c r="AS397" s="150">
        <v>359</v>
      </c>
      <c r="AT397" s="137">
        <v>149.90277907000001</v>
      </c>
      <c r="AU397" s="137">
        <v>62.922891626000002</v>
      </c>
      <c r="AV397" s="137">
        <v>107.53641770999999</v>
      </c>
      <c r="AW397" s="137">
        <v>210.36190676000001</v>
      </c>
      <c r="AX397" s="137">
        <v>6.8191780821999997</v>
      </c>
      <c r="AY397" s="137">
        <v>57.499900480000001</v>
      </c>
      <c r="AZ397" s="137">
        <v>135.28021452999999</v>
      </c>
      <c r="BA397" s="137">
        <v>190.61409915999999</v>
      </c>
      <c r="BB397" s="137">
        <v>8.5205479452000006</v>
      </c>
      <c r="BC397" s="137">
        <v>389</v>
      </c>
      <c r="BE397" s="148"/>
    </row>
    <row r="398" spans="1:57">
      <c r="A398" s="148"/>
      <c r="C398" s="150">
        <v>360</v>
      </c>
      <c r="D398" s="137">
        <v>134.53040447999999</v>
      </c>
      <c r="E398" s="137">
        <v>53.109709244000001</v>
      </c>
      <c r="F398" s="137">
        <v>101.9277951</v>
      </c>
      <c r="G398" s="137">
        <v>189.16328675</v>
      </c>
      <c r="H398" s="137">
        <v>6.8191780821999997</v>
      </c>
      <c r="I398" s="137">
        <v>53.018350009000002</v>
      </c>
      <c r="J398" s="137">
        <v>160.22580249000001</v>
      </c>
      <c r="K398" s="137">
        <v>14.092035008</v>
      </c>
      <c r="L398" s="137">
        <v>7.2164383562000003</v>
      </c>
      <c r="M398" s="137">
        <v>388</v>
      </c>
      <c r="O398" s="148"/>
      <c r="Q398" s="150">
        <v>360</v>
      </c>
      <c r="R398" s="137">
        <v>138.88047126999999</v>
      </c>
      <c r="S398" s="137">
        <v>42.450097251999999</v>
      </c>
      <c r="T398" s="137">
        <v>102.17363111</v>
      </c>
      <c r="U398" s="137">
        <v>194.57378084000001</v>
      </c>
      <c r="V398" s="137">
        <v>6.8191780821999997</v>
      </c>
      <c r="W398" s="137">
        <v>57.634260613999999</v>
      </c>
      <c r="X398" s="137">
        <v>161.74018382</v>
      </c>
      <c r="Y398" s="137">
        <v>8.2569829278999993</v>
      </c>
      <c r="Z398" s="137">
        <v>7.5671232877000003</v>
      </c>
      <c r="AA398" s="137">
        <v>519</v>
      </c>
      <c r="AC398" s="148"/>
      <c r="AE398" s="150">
        <v>360</v>
      </c>
      <c r="AF398" s="137">
        <v>150.2694147</v>
      </c>
      <c r="AG398" s="137">
        <v>60.454629513999997</v>
      </c>
      <c r="AH398" s="137">
        <v>111.87623434</v>
      </c>
      <c r="AI398" s="137">
        <v>211.83268654</v>
      </c>
      <c r="AJ398" s="137">
        <v>6.8191780821999997</v>
      </c>
      <c r="AK398" s="137">
        <v>57.691411074000001</v>
      </c>
      <c r="AL398" s="137">
        <v>133.05158728999999</v>
      </c>
      <c r="AM398" s="137">
        <v>244.73490519999999</v>
      </c>
      <c r="AN398" s="137">
        <v>8.7589041095999995</v>
      </c>
      <c r="AO398" s="137">
        <v>437</v>
      </c>
      <c r="AQ398" s="148"/>
      <c r="AS398" s="150">
        <v>360</v>
      </c>
      <c r="AT398" s="137">
        <v>147.76121836999999</v>
      </c>
      <c r="AU398" s="137">
        <v>62.371280253000002</v>
      </c>
      <c r="AV398" s="137">
        <v>106.84974445</v>
      </c>
      <c r="AW398" s="137">
        <v>210.02583227</v>
      </c>
      <c r="AX398" s="137">
        <v>6.8191780821999997</v>
      </c>
      <c r="AY398" s="137">
        <v>57.455483950000001</v>
      </c>
      <c r="AZ398" s="137">
        <v>134.00074136000001</v>
      </c>
      <c r="BA398" s="137">
        <v>188.54533566999999</v>
      </c>
      <c r="BB398" s="137">
        <v>8.5205479452000006</v>
      </c>
      <c r="BC398" s="137">
        <v>389</v>
      </c>
      <c r="BE398" s="148"/>
    </row>
    <row r="399" spans="1:57">
      <c r="A399" s="148"/>
      <c r="C399" s="150">
        <v>361</v>
      </c>
      <c r="D399" s="137">
        <v>132.35904930999999</v>
      </c>
      <c r="E399" s="137">
        <v>52.780341413999999</v>
      </c>
      <c r="F399" s="137">
        <v>101.34426111000001</v>
      </c>
      <c r="G399" s="137">
        <v>188.99415969</v>
      </c>
      <c r="H399" s="137">
        <v>6.8191780821999997</v>
      </c>
      <c r="I399" s="137">
        <v>52.980662647999999</v>
      </c>
      <c r="J399" s="137">
        <v>158.61672719000001</v>
      </c>
      <c r="K399" s="137">
        <v>13.832459994000001</v>
      </c>
      <c r="L399" s="137">
        <v>7.2164383562000003</v>
      </c>
      <c r="M399" s="137">
        <v>388</v>
      </c>
      <c r="O399" s="148"/>
      <c r="Q399" s="150">
        <v>361</v>
      </c>
      <c r="R399" s="137">
        <v>136.61712156999999</v>
      </c>
      <c r="S399" s="137">
        <v>42.197303695000002</v>
      </c>
      <c r="T399" s="137">
        <v>101.59341938999999</v>
      </c>
      <c r="U399" s="137">
        <v>194.24139155</v>
      </c>
      <c r="V399" s="137">
        <v>6.8191780821999997</v>
      </c>
      <c r="W399" s="137">
        <v>57.592242874999997</v>
      </c>
      <c r="X399" s="137">
        <v>160.20725773999999</v>
      </c>
      <c r="Y399" s="137">
        <v>8.1856541577000002</v>
      </c>
      <c r="Z399" s="137">
        <v>7.5671232877000003</v>
      </c>
      <c r="AA399" s="137">
        <v>520</v>
      </c>
      <c r="AC399" s="148"/>
      <c r="AE399" s="150">
        <v>361</v>
      </c>
      <c r="AF399" s="137">
        <v>148.05380869000001</v>
      </c>
      <c r="AG399" s="137">
        <v>59.936760391999997</v>
      </c>
      <c r="AH399" s="137">
        <v>111.23417336</v>
      </c>
      <c r="AI399" s="137">
        <v>211.48478961999999</v>
      </c>
      <c r="AJ399" s="137">
        <v>6.8191780821999997</v>
      </c>
      <c r="AK399" s="137">
        <v>57.645292122999997</v>
      </c>
      <c r="AL399" s="137">
        <v>131.72615888999999</v>
      </c>
      <c r="AM399" s="137">
        <v>241.78664207</v>
      </c>
      <c r="AN399" s="137">
        <v>8.7589041095999995</v>
      </c>
      <c r="AO399" s="137">
        <v>437</v>
      </c>
      <c r="AQ399" s="148"/>
      <c r="AS399" s="150">
        <v>361</v>
      </c>
      <c r="AT399" s="137">
        <v>145.55047458999999</v>
      </c>
      <c r="AU399" s="137">
        <v>61.858367934999997</v>
      </c>
      <c r="AV399" s="137">
        <v>106.22152092</v>
      </c>
      <c r="AW399" s="137">
        <v>209.66179206999999</v>
      </c>
      <c r="AX399" s="137">
        <v>6.8191780821999997</v>
      </c>
      <c r="AY399" s="137">
        <v>57.409679632</v>
      </c>
      <c r="AZ399" s="137">
        <v>132.68269466999999</v>
      </c>
      <c r="BA399" s="137">
        <v>186.41925393</v>
      </c>
      <c r="BB399" s="137">
        <v>8.5205479452000006</v>
      </c>
      <c r="BC399" s="137">
        <v>389</v>
      </c>
      <c r="BE399" s="148"/>
    </row>
    <row r="400" spans="1:57">
      <c r="A400" s="148"/>
      <c r="C400" s="150">
        <v>362</v>
      </c>
      <c r="D400" s="137">
        <v>130.22553855999999</v>
      </c>
      <c r="E400" s="137">
        <v>52.147173776000002</v>
      </c>
      <c r="F400" s="137">
        <v>101.0294579</v>
      </c>
      <c r="G400" s="137">
        <v>188.82225724</v>
      </c>
      <c r="H400" s="137">
        <v>6.8191780821999997</v>
      </c>
      <c r="I400" s="137">
        <v>52.941797092000002</v>
      </c>
      <c r="J400" s="137">
        <v>156.95956795999999</v>
      </c>
      <c r="K400" s="137">
        <v>13.572502417000001</v>
      </c>
      <c r="L400" s="137">
        <v>7.2164383562000003</v>
      </c>
      <c r="M400" s="137">
        <v>388</v>
      </c>
      <c r="O400" s="148"/>
      <c r="Q400" s="150">
        <v>362</v>
      </c>
      <c r="R400" s="137">
        <v>134.17882388000001</v>
      </c>
      <c r="S400" s="137">
        <v>41.867072591000003</v>
      </c>
      <c r="T400" s="137">
        <v>101.26934378</v>
      </c>
      <c r="U400" s="137">
        <v>193.90525167000001</v>
      </c>
      <c r="V400" s="137">
        <v>6.8191780821999997</v>
      </c>
      <c r="W400" s="137">
        <v>57.549010174000003</v>
      </c>
      <c r="X400" s="137">
        <v>158.62821606</v>
      </c>
      <c r="Y400" s="137">
        <v>8.1233873865999993</v>
      </c>
      <c r="Z400" s="137">
        <v>7.5671232877000003</v>
      </c>
      <c r="AA400" s="137">
        <v>520</v>
      </c>
      <c r="AC400" s="148"/>
      <c r="AE400" s="150">
        <v>362</v>
      </c>
      <c r="AF400" s="137">
        <v>145.41638044999999</v>
      </c>
      <c r="AG400" s="137">
        <v>59.49546789</v>
      </c>
      <c r="AH400" s="137">
        <v>110.93928294</v>
      </c>
      <c r="AI400" s="137">
        <v>211.13496774000001</v>
      </c>
      <c r="AJ400" s="137">
        <v>6.8191780821999997</v>
      </c>
      <c r="AK400" s="137">
        <v>57.597771467000001</v>
      </c>
      <c r="AL400" s="137">
        <v>130.36209516</v>
      </c>
      <c r="AM400" s="137">
        <v>238.76319412000001</v>
      </c>
      <c r="AN400" s="137">
        <v>8.7589041095999995</v>
      </c>
      <c r="AO400" s="137">
        <v>437</v>
      </c>
      <c r="AQ400" s="148"/>
      <c r="AS400" s="150">
        <v>362</v>
      </c>
      <c r="AT400" s="137">
        <v>143.09960272000001</v>
      </c>
      <c r="AU400" s="137">
        <v>61.262396387999999</v>
      </c>
      <c r="AV400" s="137">
        <v>105.91648471000001</v>
      </c>
      <c r="AW400" s="137">
        <v>209.29775187999999</v>
      </c>
      <c r="AX400" s="137">
        <v>6.8191780821999997</v>
      </c>
      <c r="AY400" s="137">
        <v>57.362465327999999</v>
      </c>
      <c r="AZ400" s="137">
        <v>131.32554289000001</v>
      </c>
      <c r="BA400" s="137">
        <v>184.2348958</v>
      </c>
      <c r="BB400" s="137">
        <v>8.5205479452000006</v>
      </c>
      <c r="BC400" s="137">
        <v>389</v>
      </c>
      <c r="BE400" s="148"/>
    </row>
    <row r="401" spans="1:57">
      <c r="A401" s="148"/>
      <c r="C401" s="150">
        <v>363</v>
      </c>
      <c r="D401" s="137">
        <v>128.10159669000001</v>
      </c>
      <c r="E401" s="137">
        <v>51.579688623999999</v>
      </c>
      <c r="F401" s="137">
        <v>100.63940331000001</v>
      </c>
      <c r="G401" s="137">
        <v>188.65035477999999</v>
      </c>
      <c r="H401" s="137">
        <v>6.8191780821999997</v>
      </c>
      <c r="I401" s="137">
        <v>52.901734232000003</v>
      </c>
      <c r="J401" s="137">
        <v>155.25367180000001</v>
      </c>
      <c r="K401" s="137">
        <v>13.312350543000001</v>
      </c>
      <c r="L401" s="137">
        <v>7.2164383562000003</v>
      </c>
      <c r="M401" s="137">
        <v>388</v>
      </c>
      <c r="O401" s="148"/>
      <c r="Q401" s="150">
        <v>363</v>
      </c>
      <c r="R401" s="137">
        <v>132.05699981000001</v>
      </c>
      <c r="S401" s="137">
        <v>41.406219000999997</v>
      </c>
      <c r="T401" s="137">
        <v>100.76269494</v>
      </c>
      <c r="U401" s="137">
        <v>193.56583391000001</v>
      </c>
      <c r="V401" s="137">
        <v>6.8191780821999997</v>
      </c>
      <c r="W401" s="137">
        <v>57.504544392</v>
      </c>
      <c r="X401" s="137">
        <v>157.00242958999999</v>
      </c>
      <c r="Y401" s="137">
        <v>8.0763018273</v>
      </c>
      <c r="Z401" s="137">
        <v>7.5671232877000003</v>
      </c>
      <c r="AA401" s="137">
        <v>520</v>
      </c>
      <c r="AC401" s="148"/>
      <c r="AE401" s="150">
        <v>363</v>
      </c>
      <c r="AF401" s="137">
        <v>143.21205965999999</v>
      </c>
      <c r="AG401" s="137">
        <v>58.844731604000003</v>
      </c>
      <c r="AH401" s="137">
        <v>110.42606185</v>
      </c>
      <c r="AI401" s="137">
        <v>210.77981285999999</v>
      </c>
      <c r="AJ401" s="137">
        <v>6.8191780821999997</v>
      </c>
      <c r="AK401" s="137">
        <v>57.548826992999999</v>
      </c>
      <c r="AL401" s="137">
        <v>128.95887476999999</v>
      </c>
      <c r="AM401" s="137">
        <v>235.66994682000001</v>
      </c>
      <c r="AN401" s="137">
        <v>8.7589041095999995</v>
      </c>
      <c r="AO401" s="137">
        <v>437</v>
      </c>
      <c r="AQ401" s="148"/>
      <c r="AS401" s="150">
        <v>363</v>
      </c>
      <c r="AT401" s="137">
        <v>140.79287461000001</v>
      </c>
      <c r="AU401" s="137">
        <v>60.630013986000002</v>
      </c>
      <c r="AV401" s="137">
        <v>105.50562091</v>
      </c>
      <c r="AW401" s="137">
        <v>208.93180636</v>
      </c>
      <c r="AX401" s="137">
        <v>6.8191780821999997</v>
      </c>
      <c r="AY401" s="137">
        <v>57.313818839</v>
      </c>
      <c r="AZ401" s="137">
        <v>129.92875445999999</v>
      </c>
      <c r="BA401" s="137">
        <v>181.99609505000001</v>
      </c>
      <c r="BB401" s="137">
        <v>8.5205479452000006</v>
      </c>
      <c r="BC401" s="137">
        <v>389</v>
      </c>
      <c r="BE401" s="148"/>
    </row>
    <row r="402" spans="1:57">
      <c r="A402" s="148"/>
      <c r="C402" s="150">
        <v>364</v>
      </c>
      <c r="D402" s="137">
        <v>126.48375626000001</v>
      </c>
      <c r="E402" s="137">
        <v>50.481392202000002</v>
      </c>
      <c r="F402" s="137">
        <v>100.27405856</v>
      </c>
      <c r="G402" s="137">
        <v>188.47845233000001</v>
      </c>
      <c r="H402" s="137">
        <v>6.8191780821999997</v>
      </c>
      <c r="I402" s="137">
        <v>52.860454961999999</v>
      </c>
      <c r="J402" s="137">
        <v>153.49838573</v>
      </c>
      <c r="K402" s="137">
        <v>13.043702463000001</v>
      </c>
      <c r="L402" s="137">
        <v>7.2164383562000003</v>
      </c>
      <c r="M402" s="137">
        <v>388</v>
      </c>
      <c r="O402" s="148"/>
      <c r="Q402" s="150">
        <v>364</v>
      </c>
      <c r="R402" s="137">
        <v>129.84303484</v>
      </c>
      <c r="S402" s="137">
        <v>40.901014662000001</v>
      </c>
      <c r="T402" s="137">
        <v>100.39253773</v>
      </c>
      <c r="U402" s="137">
        <v>193.22641615000001</v>
      </c>
      <c r="V402" s="137">
        <v>6.8191780821999997</v>
      </c>
      <c r="W402" s="137">
        <v>57.458827407000001</v>
      </c>
      <c r="X402" s="137">
        <v>155.32926914999999</v>
      </c>
      <c r="Y402" s="137">
        <v>8.0340789819000005</v>
      </c>
      <c r="Z402" s="137">
        <v>7.5671232877000003</v>
      </c>
      <c r="AA402" s="137">
        <v>520</v>
      </c>
      <c r="AC402" s="148"/>
      <c r="AE402" s="150">
        <v>364</v>
      </c>
      <c r="AF402" s="137">
        <v>140.89227855999999</v>
      </c>
      <c r="AG402" s="137">
        <v>58.225147153000002</v>
      </c>
      <c r="AH402" s="137">
        <v>109.99714925000001</v>
      </c>
      <c r="AI402" s="137">
        <v>210.42465798000001</v>
      </c>
      <c r="AJ402" s="137">
        <v>6.8191780821999997</v>
      </c>
      <c r="AK402" s="137">
        <v>57.498436587999997</v>
      </c>
      <c r="AL402" s="137">
        <v>127.5159764</v>
      </c>
      <c r="AM402" s="137">
        <v>232.50214159000001</v>
      </c>
      <c r="AN402" s="137">
        <v>8.7589041095999995</v>
      </c>
      <c r="AO402" s="137">
        <v>437</v>
      </c>
      <c r="AQ402" s="148"/>
      <c r="AS402" s="150">
        <v>364</v>
      </c>
      <c r="AT402" s="137">
        <v>138.77549619000001</v>
      </c>
      <c r="AU402" s="137">
        <v>59.746117990000002</v>
      </c>
      <c r="AV402" s="137">
        <v>105.0619545</v>
      </c>
      <c r="AW402" s="137">
        <v>208.56082735999999</v>
      </c>
      <c r="AX402" s="137">
        <v>6.8191780821999997</v>
      </c>
      <c r="AY402" s="137">
        <v>57.263717966000002</v>
      </c>
      <c r="AZ402" s="137">
        <v>128.49179778999999</v>
      </c>
      <c r="BA402" s="137">
        <v>179.70012260999999</v>
      </c>
      <c r="BB402" s="137">
        <v>8.5205479452000006</v>
      </c>
      <c r="BC402" s="137">
        <v>389</v>
      </c>
      <c r="BE402" s="148"/>
    </row>
    <row r="403" spans="1:57">
      <c r="A403" s="148"/>
      <c r="C403" s="150">
        <v>365</v>
      </c>
      <c r="D403" s="137">
        <v>124.46081479</v>
      </c>
      <c r="E403" s="137">
        <v>49.689661671000003</v>
      </c>
      <c r="F403" s="137">
        <v>100.00724897000001</v>
      </c>
      <c r="G403" s="137">
        <v>188.30654988000001</v>
      </c>
      <c r="H403" s="137">
        <v>6.8191780821999997</v>
      </c>
      <c r="I403" s="137">
        <v>52.817940174</v>
      </c>
      <c r="J403" s="137">
        <v>151.69305675999999</v>
      </c>
      <c r="K403" s="137">
        <v>12.777664778</v>
      </c>
      <c r="L403" s="137">
        <v>7.2164383562000003</v>
      </c>
      <c r="M403" s="137">
        <v>388</v>
      </c>
      <c r="O403" s="148"/>
      <c r="Q403" s="150">
        <v>365</v>
      </c>
      <c r="R403" s="137">
        <v>127.43795711999999</v>
      </c>
      <c r="S403" s="137">
        <v>40.555608249000002</v>
      </c>
      <c r="T403" s="137">
        <v>100.05369536000001</v>
      </c>
      <c r="U403" s="137">
        <v>192.88699839</v>
      </c>
      <c r="V403" s="137">
        <v>6.8191780821999997</v>
      </c>
      <c r="W403" s="137">
        <v>57.411841101</v>
      </c>
      <c r="X403" s="137">
        <v>153.60810552999999</v>
      </c>
      <c r="Y403" s="137">
        <v>7.9902737705</v>
      </c>
      <c r="Z403" s="137">
        <v>7.5671232877000003</v>
      </c>
      <c r="AA403" s="137">
        <v>520</v>
      </c>
      <c r="AC403" s="148"/>
      <c r="AE403" s="150">
        <v>365</v>
      </c>
      <c r="AF403" s="137">
        <v>138.51571475</v>
      </c>
      <c r="AG403" s="137">
        <v>57.606523635999999</v>
      </c>
      <c r="AH403" s="137">
        <v>109.62405842</v>
      </c>
      <c r="AI403" s="137">
        <v>210.06950309999999</v>
      </c>
      <c r="AJ403" s="137">
        <v>6.8191780821999997</v>
      </c>
      <c r="AK403" s="137">
        <v>57.446578141000003</v>
      </c>
      <c r="AL403" s="137">
        <v>126.03287871000001</v>
      </c>
      <c r="AM403" s="137">
        <v>229.26535185</v>
      </c>
      <c r="AN403" s="137">
        <v>8.7589041095999995</v>
      </c>
      <c r="AO403" s="137">
        <v>437</v>
      </c>
      <c r="AQ403" s="148"/>
      <c r="AS403" s="150">
        <v>365</v>
      </c>
      <c r="AT403" s="137">
        <v>136.69607363</v>
      </c>
      <c r="AU403" s="137">
        <v>58.739979083999998</v>
      </c>
      <c r="AV403" s="137">
        <v>104.80257515</v>
      </c>
      <c r="AW403" s="137">
        <v>208.18984836000001</v>
      </c>
      <c r="AX403" s="137">
        <v>6.8191780821999997</v>
      </c>
      <c r="AY403" s="137">
        <v>57.212140509999998</v>
      </c>
      <c r="AZ403" s="137">
        <v>127.01414133</v>
      </c>
      <c r="BA403" s="137">
        <v>177.35289824</v>
      </c>
      <c r="BB403" s="137">
        <v>8.5205479452000006</v>
      </c>
      <c r="BC403" s="137">
        <v>389</v>
      </c>
      <c r="BE403" s="148"/>
    </row>
    <row r="404" spans="1:57">
      <c r="A404" s="148"/>
      <c r="O404" s="148"/>
      <c r="AC404" s="148"/>
      <c r="AQ404" s="148"/>
      <c r="BE404" s="148"/>
    </row>
    <row r="405" spans="1:57">
      <c r="A405" s="148"/>
      <c r="O405" s="148"/>
      <c r="AC405" s="148"/>
      <c r="AQ405" s="148"/>
      <c r="BE405" s="148"/>
    </row>
    <row r="406" spans="1:57">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row>
  </sheetData>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03"/>
  <sheetViews>
    <sheetView zoomScale="85" workbookViewId="0"/>
  </sheetViews>
  <sheetFormatPr defaultRowHeight="12.75"/>
  <cols>
    <col min="1" max="1" width="3.28515625" style="148" customWidth="1"/>
    <col min="2" max="2" width="3.7109375" style="147" customWidth="1"/>
    <col min="3" max="4" width="9.140625" style="147"/>
    <col min="5" max="5" width="8.140625" style="147" customWidth="1"/>
    <col min="6" max="7" width="9.140625" style="147"/>
    <col min="8" max="8" width="11.5703125" style="147" customWidth="1"/>
    <col min="9" max="9" width="10.7109375" style="147" customWidth="1"/>
    <col min="10" max="11" width="9.140625" style="147"/>
    <col min="12" max="12" width="13" style="147" customWidth="1"/>
    <col min="13" max="13" width="9.140625" style="147"/>
    <col min="14" max="14" width="3.28515625" style="147" customWidth="1"/>
    <col min="15" max="15" width="3.28515625" style="148" customWidth="1"/>
    <col min="16" max="16" width="3.7109375" style="147" customWidth="1"/>
    <col min="17" max="18" width="9.140625" style="147"/>
    <col min="19" max="19" width="8.140625" style="147" customWidth="1"/>
    <col min="20" max="21" width="9.140625" style="147"/>
    <col min="22" max="22" width="12" style="147" customWidth="1"/>
    <col min="23" max="23" width="11.140625" style="147" customWidth="1"/>
    <col min="24" max="25" width="9.140625" style="147"/>
    <col min="26" max="26" width="12" style="147" customWidth="1"/>
    <col min="27" max="27" width="9.140625" style="147"/>
    <col min="28" max="28" width="3.28515625" style="147" customWidth="1"/>
    <col min="29" max="29" width="3.28515625" style="148" customWidth="1"/>
    <col min="30" max="30" width="3.7109375" style="147" customWidth="1"/>
    <col min="31" max="32" width="9.140625" style="147"/>
    <col min="33" max="33" width="8.140625" style="147" customWidth="1"/>
    <col min="34" max="35" width="9.140625" style="147"/>
    <col min="36" max="36" width="12" style="147" customWidth="1"/>
    <col min="37" max="37" width="11.140625" style="147" customWidth="1"/>
    <col min="38" max="39" width="9.140625" style="147"/>
    <col min="40" max="40" width="12" style="147" customWidth="1"/>
    <col min="41" max="41" width="9.140625" style="147"/>
    <col min="42" max="42" width="3.28515625" style="147" customWidth="1"/>
    <col min="43" max="43" width="3.28515625" style="148" customWidth="1"/>
    <col min="44" max="44" width="3.7109375" style="147" customWidth="1"/>
    <col min="45" max="46" width="9.140625" style="147"/>
    <col min="47" max="47" width="8.140625" style="147" customWidth="1"/>
    <col min="48" max="49" width="9.140625" style="147"/>
    <col min="50" max="50" width="12" style="147" customWidth="1"/>
    <col min="51" max="51" width="11.140625" style="147" customWidth="1"/>
    <col min="52" max="53" width="9.140625" style="147"/>
    <col min="54" max="54" width="12" style="147" customWidth="1"/>
    <col min="55" max="55" width="9.140625" style="147"/>
    <col min="56" max="56" width="3.28515625" style="147" customWidth="1"/>
    <col min="57" max="16384" width="9.140625" style="147"/>
  </cols>
  <sheetData>
    <row r="1" spans="2:51" s="153" customFormat="1"/>
    <row r="2" spans="2:51" s="153" customFormat="1" ht="18">
      <c r="D2" s="165" t="s">
        <v>629</v>
      </c>
      <c r="AF2" s="165" t="s">
        <v>613</v>
      </c>
    </row>
    <row r="3" spans="2:51" s="153" customFormat="1"/>
    <row r="4" spans="2:51" s="153" customFormat="1"/>
    <row r="5" spans="2:51" s="153" customFormat="1" ht="15.75" customHeight="1"/>
    <row r="6" spans="2:51">
      <c r="B6" s="152" t="s">
        <v>612</v>
      </c>
      <c r="J6" s="157"/>
      <c r="P6" s="152" t="s">
        <v>611</v>
      </c>
      <c r="W6" s="157"/>
      <c r="AD6" s="152" t="s">
        <v>610</v>
      </c>
      <c r="AK6" s="157"/>
      <c r="AR6" s="152" t="s">
        <v>609</v>
      </c>
      <c r="AY6" s="157"/>
    </row>
    <row r="7" spans="2:51">
      <c r="B7" s="152" t="s">
        <v>540</v>
      </c>
      <c r="P7" s="152" t="s">
        <v>540</v>
      </c>
      <c r="AD7" s="152" t="s">
        <v>540</v>
      </c>
      <c r="AR7" s="152" t="s">
        <v>540</v>
      </c>
    </row>
    <row r="37" spans="3:56" ht="38.25">
      <c r="C37" s="164" t="s">
        <v>593</v>
      </c>
      <c r="D37" s="164" t="s">
        <v>592</v>
      </c>
      <c r="E37" s="164" t="s">
        <v>591</v>
      </c>
      <c r="F37" s="164" t="s">
        <v>535</v>
      </c>
      <c r="G37" s="164" t="s">
        <v>533</v>
      </c>
      <c r="H37" s="164" t="s">
        <v>532</v>
      </c>
      <c r="I37" s="164" t="s">
        <v>530</v>
      </c>
      <c r="J37" s="164" t="s">
        <v>529</v>
      </c>
      <c r="K37" s="164" t="s">
        <v>590</v>
      </c>
      <c r="L37" s="164" t="s">
        <v>526</v>
      </c>
      <c r="M37" s="164" t="s">
        <v>463</v>
      </c>
      <c r="Q37" s="164" t="s">
        <v>593</v>
      </c>
      <c r="R37" s="164" t="s">
        <v>592</v>
      </c>
      <c r="S37" s="164" t="s">
        <v>591</v>
      </c>
      <c r="T37" s="164" t="s">
        <v>535</v>
      </c>
      <c r="U37" s="164" t="s">
        <v>533</v>
      </c>
      <c r="V37" s="164" t="s">
        <v>532</v>
      </c>
      <c r="W37" s="164" t="s">
        <v>530</v>
      </c>
      <c r="X37" s="164" t="s">
        <v>529</v>
      </c>
      <c r="Y37" s="164" t="s">
        <v>590</v>
      </c>
      <c r="Z37" s="164" t="s">
        <v>526</v>
      </c>
      <c r="AA37" s="164" t="s">
        <v>463</v>
      </c>
      <c r="AE37" s="164" t="s">
        <v>593</v>
      </c>
      <c r="AF37" s="164" t="s">
        <v>592</v>
      </c>
      <c r="AG37" s="164" t="s">
        <v>591</v>
      </c>
      <c r="AH37" s="164" t="s">
        <v>535</v>
      </c>
      <c r="AI37" s="164" t="s">
        <v>533</v>
      </c>
      <c r="AJ37" s="164" t="s">
        <v>532</v>
      </c>
      <c r="AK37" s="164" t="s">
        <v>530</v>
      </c>
      <c r="AL37" s="164" t="s">
        <v>529</v>
      </c>
      <c r="AM37" s="164" t="s">
        <v>590</v>
      </c>
      <c r="AN37" s="164" t="s">
        <v>526</v>
      </c>
      <c r="AO37" s="164" t="s">
        <v>463</v>
      </c>
      <c r="AS37" s="164" t="s">
        <v>593</v>
      </c>
      <c r="AT37" s="164" t="s">
        <v>592</v>
      </c>
      <c r="AU37" s="164" t="s">
        <v>591</v>
      </c>
      <c r="AV37" s="164" t="s">
        <v>535</v>
      </c>
      <c r="AW37" s="164" t="s">
        <v>533</v>
      </c>
      <c r="AX37" s="164" t="s">
        <v>532</v>
      </c>
      <c r="AY37" s="164" t="s">
        <v>530</v>
      </c>
      <c r="AZ37" s="164" t="s">
        <v>529</v>
      </c>
      <c r="BA37" s="164" t="s">
        <v>590</v>
      </c>
      <c r="BB37" s="164" t="s">
        <v>526</v>
      </c>
      <c r="BC37" s="164" t="s">
        <v>463</v>
      </c>
    </row>
    <row r="38" spans="3:56">
      <c r="C38" s="163">
        <v>1</v>
      </c>
      <c r="D38" s="137">
        <v>2252.3641533999999</v>
      </c>
      <c r="E38" s="137">
        <v>304.99401372</v>
      </c>
      <c r="F38" s="137">
        <v>435.87301590999999</v>
      </c>
      <c r="G38" s="137">
        <v>333.26048035999997</v>
      </c>
      <c r="H38" s="137">
        <v>6.2383561643999998</v>
      </c>
      <c r="I38" s="137">
        <v>56.851253362000001</v>
      </c>
      <c r="J38" s="137">
        <v>297.42648118</v>
      </c>
      <c r="K38" s="137">
        <v>33.023365472999998</v>
      </c>
      <c r="L38" s="137">
        <v>6.3479452055000003</v>
      </c>
      <c r="M38" s="137">
        <v>0</v>
      </c>
      <c r="Q38" s="163">
        <v>1</v>
      </c>
      <c r="R38" s="137">
        <v>2448.3606936000001</v>
      </c>
      <c r="S38" s="137">
        <v>313.04873182</v>
      </c>
      <c r="T38" s="137">
        <v>457.77760817000001</v>
      </c>
      <c r="U38" s="137">
        <v>341.25788904000001</v>
      </c>
      <c r="V38" s="137">
        <v>6.2383561643999998</v>
      </c>
      <c r="W38" s="137">
        <v>113.35176711</v>
      </c>
      <c r="X38" s="137">
        <v>297.53853542000002</v>
      </c>
      <c r="Y38" s="137">
        <v>38.291711184</v>
      </c>
      <c r="Z38" s="137">
        <v>7.0876712329</v>
      </c>
      <c r="AA38" s="137">
        <v>0</v>
      </c>
      <c r="AE38" s="163">
        <v>1</v>
      </c>
      <c r="AF38" s="137">
        <v>2903.4680601999999</v>
      </c>
      <c r="AG38" s="137">
        <v>451.98169772</v>
      </c>
      <c r="AH38" s="137">
        <v>530.73093326000003</v>
      </c>
      <c r="AI38" s="137">
        <v>404.46820294000003</v>
      </c>
      <c r="AJ38" s="137">
        <v>6.2383561643999998</v>
      </c>
      <c r="AK38" s="137">
        <v>74.095854462999995</v>
      </c>
      <c r="AL38" s="137">
        <v>271.33502211000001</v>
      </c>
      <c r="AM38" s="137">
        <v>347.77997338</v>
      </c>
      <c r="AN38" s="137">
        <v>8.2849315067999996</v>
      </c>
      <c r="AO38" s="137">
        <v>0</v>
      </c>
      <c r="AS38" s="163">
        <v>1</v>
      </c>
      <c r="AT38" s="137">
        <v>2858.6267871</v>
      </c>
      <c r="AU38" s="137">
        <v>424.25617376999998</v>
      </c>
      <c r="AV38" s="137">
        <v>494.70742789000002</v>
      </c>
      <c r="AW38" s="162">
        <v>408.74649468000001</v>
      </c>
      <c r="AX38" s="162">
        <v>6.2383561643999998</v>
      </c>
      <c r="AY38" s="162">
        <v>65.497732689000003</v>
      </c>
      <c r="AZ38" s="162">
        <v>270.77064662999999</v>
      </c>
      <c r="BA38" s="162">
        <v>507.37716949999998</v>
      </c>
      <c r="BB38" s="162">
        <v>8.7178082192000002</v>
      </c>
      <c r="BC38" s="162">
        <v>0</v>
      </c>
    </row>
    <row r="39" spans="3:56">
      <c r="C39" s="163">
        <v>2</v>
      </c>
      <c r="D39" s="137">
        <v>2193.9329106</v>
      </c>
      <c r="E39" s="137">
        <v>298.51529584000002</v>
      </c>
      <c r="F39" s="137">
        <v>429.08567933</v>
      </c>
      <c r="G39" s="137">
        <v>325.49983286000003</v>
      </c>
      <c r="H39" s="137">
        <v>6.2383561643999998</v>
      </c>
      <c r="I39" s="137">
        <v>56.776998802999998</v>
      </c>
      <c r="J39" s="137">
        <v>295.75560123999998</v>
      </c>
      <c r="K39" s="137">
        <v>32.911425891</v>
      </c>
      <c r="L39" s="137">
        <v>6.3479452055000003</v>
      </c>
      <c r="M39" s="137">
        <v>0</v>
      </c>
      <c r="Q39" s="163">
        <v>2</v>
      </c>
      <c r="R39" s="137">
        <v>2379.9543511000002</v>
      </c>
      <c r="S39" s="137">
        <v>307.27412713000001</v>
      </c>
      <c r="T39" s="137">
        <v>452.14196386999998</v>
      </c>
      <c r="U39" s="137">
        <v>332.47991037000003</v>
      </c>
      <c r="V39" s="137">
        <v>6.2383561643999998</v>
      </c>
      <c r="W39" s="137">
        <v>113.15123466999999</v>
      </c>
      <c r="X39" s="137">
        <v>295.85658662999998</v>
      </c>
      <c r="Y39" s="137">
        <v>38.200681258000003</v>
      </c>
      <c r="Z39" s="137">
        <v>7.0876712329</v>
      </c>
      <c r="AA39" s="137">
        <v>0</v>
      </c>
      <c r="AB39" s="160"/>
      <c r="AE39" s="163">
        <v>2</v>
      </c>
      <c r="AF39" s="137">
        <v>2829.3268118999999</v>
      </c>
      <c r="AG39" s="137">
        <v>443.23325839</v>
      </c>
      <c r="AH39" s="137">
        <v>521.02137766999999</v>
      </c>
      <c r="AI39" s="137">
        <v>394.29743698999999</v>
      </c>
      <c r="AJ39" s="137">
        <v>6.2383561643999998</v>
      </c>
      <c r="AK39" s="137">
        <v>74.004396729999996</v>
      </c>
      <c r="AL39" s="137">
        <v>269.88473791000001</v>
      </c>
      <c r="AM39" s="137">
        <v>346.41045686000001</v>
      </c>
      <c r="AN39" s="137">
        <v>8.2849315067999996</v>
      </c>
      <c r="AO39" s="137">
        <v>0</v>
      </c>
      <c r="AP39" s="160"/>
      <c r="AS39" s="163">
        <v>2</v>
      </c>
      <c r="AT39" s="137">
        <v>2782.9759734999998</v>
      </c>
      <c r="AU39" s="137">
        <v>416.61862804999998</v>
      </c>
      <c r="AV39" s="137">
        <v>487.07090507999999</v>
      </c>
      <c r="AW39" s="162">
        <v>398.33913316000002</v>
      </c>
      <c r="AX39" s="162">
        <v>6.2383561643999998</v>
      </c>
      <c r="AY39" s="162">
        <v>65.417166562000006</v>
      </c>
      <c r="AZ39" s="162">
        <v>269.42241422000001</v>
      </c>
      <c r="BA39" s="162">
        <v>505.40527573000003</v>
      </c>
      <c r="BB39" s="162">
        <v>8.7178082192000002</v>
      </c>
      <c r="BC39" s="162">
        <v>0</v>
      </c>
      <c r="BD39" s="160"/>
    </row>
    <row r="40" spans="3:56">
      <c r="C40" s="163">
        <v>3</v>
      </c>
      <c r="D40" s="137">
        <v>2140.9504465</v>
      </c>
      <c r="E40" s="137">
        <v>293.14152032999999</v>
      </c>
      <c r="F40" s="137">
        <v>420.82337844</v>
      </c>
      <c r="G40" s="137">
        <v>318.51038139000002</v>
      </c>
      <c r="H40" s="137">
        <v>6.2383561643999998</v>
      </c>
      <c r="I40" s="137">
        <v>56.703862221999998</v>
      </c>
      <c r="J40" s="137">
        <v>294.11270739999998</v>
      </c>
      <c r="K40" s="137">
        <v>32.802781957999997</v>
      </c>
      <c r="L40" s="137">
        <v>6.3479452055000003</v>
      </c>
      <c r="M40" s="137">
        <v>0</v>
      </c>
      <c r="Q40" s="163">
        <v>3</v>
      </c>
      <c r="R40" s="137">
        <v>2323.1659410000002</v>
      </c>
      <c r="S40" s="137">
        <v>299.31588866999999</v>
      </c>
      <c r="T40" s="137">
        <v>443.11322488000002</v>
      </c>
      <c r="U40" s="137">
        <v>324.70372657000001</v>
      </c>
      <c r="V40" s="137">
        <v>6.2383561643999998</v>
      </c>
      <c r="W40" s="137">
        <v>112.95615334999999</v>
      </c>
      <c r="X40" s="137">
        <v>294.20281252000001</v>
      </c>
      <c r="Y40" s="137">
        <v>38.112967455000003</v>
      </c>
      <c r="Z40" s="137">
        <v>7.0876712329</v>
      </c>
      <c r="AA40" s="137">
        <v>0</v>
      </c>
      <c r="AE40" s="163">
        <v>3</v>
      </c>
      <c r="AF40" s="137">
        <v>2763.2209879000002</v>
      </c>
      <c r="AG40" s="137">
        <v>432.73497502999999</v>
      </c>
      <c r="AH40" s="137">
        <v>511.68199320000002</v>
      </c>
      <c r="AI40" s="137">
        <v>385.21706791000003</v>
      </c>
      <c r="AJ40" s="137">
        <v>6.2383561643999998</v>
      </c>
      <c r="AK40" s="137">
        <v>73.914466095999998</v>
      </c>
      <c r="AL40" s="137">
        <v>268.45723863000001</v>
      </c>
      <c r="AM40" s="137">
        <v>345.06205525000001</v>
      </c>
      <c r="AN40" s="137">
        <v>8.2849315067999996</v>
      </c>
      <c r="AO40" s="137">
        <v>0</v>
      </c>
      <c r="AS40" s="163">
        <v>3</v>
      </c>
      <c r="AT40" s="137">
        <v>2716.8662918999999</v>
      </c>
      <c r="AU40" s="137">
        <v>407.30436781999998</v>
      </c>
      <c r="AV40" s="137">
        <v>478.19867835000002</v>
      </c>
      <c r="AW40" s="162">
        <v>389.00193372000001</v>
      </c>
      <c r="AX40" s="162">
        <v>6.2383561643999998</v>
      </c>
      <c r="AY40" s="162">
        <v>65.337750209999996</v>
      </c>
      <c r="AZ40" s="162">
        <v>268.09320001999998</v>
      </c>
      <c r="BA40" s="162">
        <v>503.46018006000003</v>
      </c>
      <c r="BB40" s="162">
        <v>8.7178082192000002</v>
      </c>
      <c r="BC40" s="162">
        <v>0</v>
      </c>
    </row>
    <row r="41" spans="3:56">
      <c r="C41" s="163">
        <v>4</v>
      </c>
      <c r="D41" s="137">
        <v>2092.4229484000002</v>
      </c>
      <c r="E41" s="137">
        <v>287.58264364000001</v>
      </c>
      <c r="F41" s="137">
        <v>413.15815343999998</v>
      </c>
      <c r="G41" s="137">
        <v>312.25090145000001</v>
      </c>
      <c r="H41" s="137">
        <v>6.2383561643999998</v>
      </c>
      <c r="I41" s="137">
        <v>56.631830987999997</v>
      </c>
      <c r="J41" s="137">
        <v>292.49750800999999</v>
      </c>
      <c r="K41" s="137">
        <v>32.697373714999998</v>
      </c>
      <c r="L41" s="137">
        <v>6.3479452055000003</v>
      </c>
      <c r="M41" s="137">
        <v>0</v>
      </c>
      <c r="Q41" s="163">
        <v>4</v>
      </c>
      <c r="R41" s="137">
        <v>2271.1327449999999</v>
      </c>
      <c r="S41" s="137">
        <v>293.24704862999999</v>
      </c>
      <c r="T41" s="137">
        <v>433.23445837999998</v>
      </c>
      <c r="U41" s="137">
        <v>317.84417851000001</v>
      </c>
      <c r="V41" s="137">
        <v>6.2383561643999998</v>
      </c>
      <c r="W41" s="137">
        <v>112.76644349999999</v>
      </c>
      <c r="X41" s="137">
        <v>292.57692106000002</v>
      </c>
      <c r="Y41" s="137">
        <v>38.028512192999997</v>
      </c>
      <c r="Z41" s="137">
        <v>7.0876712329</v>
      </c>
      <c r="AA41" s="137">
        <v>0</v>
      </c>
      <c r="AE41" s="163">
        <v>4</v>
      </c>
      <c r="AF41" s="137">
        <v>2699.5246265000001</v>
      </c>
      <c r="AG41" s="137">
        <v>424.76662556999997</v>
      </c>
      <c r="AH41" s="137">
        <v>503.77984498000001</v>
      </c>
      <c r="AI41" s="137">
        <v>377.16512224000002</v>
      </c>
      <c r="AJ41" s="137">
        <v>6.2383561643999998</v>
      </c>
      <c r="AK41" s="137">
        <v>73.826044095</v>
      </c>
      <c r="AL41" s="137">
        <v>267.05229713</v>
      </c>
      <c r="AM41" s="137">
        <v>343.73450029999998</v>
      </c>
      <c r="AN41" s="137">
        <v>8.2849315067999996</v>
      </c>
      <c r="AO41" s="137">
        <v>0</v>
      </c>
      <c r="AS41" s="163">
        <v>4</v>
      </c>
      <c r="AT41" s="137">
        <v>2655.2004106999998</v>
      </c>
      <c r="AU41" s="137">
        <v>399.37761964999999</v>
      </c>
      <c r="AV41" s="137">
        <v>469.84750467999999</v>
      </c>
      <c r="AW41" s="162">
        <v>380.67002293000002</v>
      </c>
      <c r="AX41" s="162">
        <v>6.2383561643999998</v>
      </c>
      <c r="AY41" s="162">
        <v>65.259471013999999</v>
      </c>
      <c r="AZ41" s="162">
        <v>266.78283025000002</v>
      </c>
      <c r="BA41" s="162">
        <v>501.54158670999999</v>
      </c>
      <c r="BB41" s="162">
        <v>8.7178082192000002</v>
      </c>
      <c r="BC41" s="162">
        <v>0</v>
      </c>
    </row>
    <row r="42" spans="3:56">
      <c r="C42" s="163">
        <v>5</v>
      </c>
      <c r="D42" s="137">
        <v>2045.8102042999999</v>
      </c>
      <c r="E42" s="137">
        <v>284.62780226000001</v>
      </c>
      <c r="F42" s="137">
        <v>405.62926321999998</v>
      </c>
      <c r="G42" s="137">
        <v>306.68016850999999</v>
      </c>
      <c r="H42" s="137">
        <v>6.2383561643999998</v>
      </c>
      <c r="I42" s="137">
        <v>56.560892465999999</v>
      </c>
      <c r="J42" s="137">
        <v>290.90971144000002</v>
      </c>
      <c r="K42" s="137">
        <v>32.595141198</v>
      </c>
      <c r="L42" s="137">
        <v>6.3479452055000003</v>
      </c>
      <c r="M42" s="137">
        <v>0</v>
      </c>
      <c r="Q42" s="163">
        <v>5</v>
      </c>
      <c r="R42" s="137">
        <v>2221.7301867000001</v>
      </c>
      <c r="S42" s="137">
        <v>288.40240627999998</v>
      </c>
      <c r="T42" s="137">
        <v>424.81639443</v>
      </c>
      <c r="U42" s="137">
        <v>312.04853545999998</v>
      </c>
      <c r="V42" s="137">
        <v>6.2383561643999998</v>
      </c>
      <c r="W42" s="137">
        <v>112.58202546</v>
      </c>
      <c r="X42" s="137">
        <v>290.97862022999999</v>
      </c>
      <c r="Y42" s="137">
        <v>37.947257888000003</v>
      </c>
      <c r="Z42" s="137">
        <v>7.0876712329</v>
      </c>
      <c r="AA42" s="137">
        <v>0</v>
      </c>
      <c r="AE42" s="163">
        <v>5</v>
      </c>
      <c r="AF42" s="137">
        <v>2642.3347978000002</v>
      </c>
      <c r="AG42" s="137">
        <v>416.85273586</v>
      </c>
      <c r="AH42" s="137">
        <v>495.33255623999997</v>
      </c>
      <c r="AI42" s="137">
        <v>370.16128878000001</v>
      </c>
      <c r="AJ42" s="137">
        <v>6.2383561643999998</v>
      </c>
      <c r="AK42" s="137">
        <v>73.739112261000002</v>
      </c>
      <c r="AL42" s="137">
        <v>265.66968629000002</v>
      </c>
      <c r="AM42" s="137">
        <v>342.42752374999998</v>
      </c>
      <c r="AN42" s="137">
        <v>8.2849315067999996</v>
      </c>
      <c r="AO42" s="137">
        <v>0</v>
      </c>
      <c r="AS42" s="163">
        <v>5</v>
      </c>
      <c r="AT42" s="137">
        <v>2598.4628696</v>
      </c>
      <c r="AU42" s="137">
        <v>393.12969222999999</v>
      </c>
      <c r="AV42" s="137">
        <v>460.86191306000001</v>
      </c>
      <c r="AW42" s="162">
        <v>373.38180204999998</v>
      </c>
      <c r="AX42" s="162">
        <v>6.2383561643999998</v>
      </c>
      <c r="AY42" s="162">
        <v>65.182316354999998</v>
      </c>
      <c r="AZ42" s="162">
        <v>265.49113111000003</v>
      </c>
      <c r="BA42" s="162">
        <v>499.64919985</v>
      </c>
      <c r="BB42" s="162">
        <v>8.7178082192000002</v>
      </c>
      <c r="BC42" s="162">
        <v>0</v>
      </c>
    </row>
    <row r="43" spans="3:56">
      <c r="C43" s="163">
        <v>6</v>
      </c>
      <c r="D43" s="137">
        <v>1999.9276314000001</v>
      </c>
      <c r="E43" s="137">
        <v>280.32837079000001</v>
      </c>
      <c r="F43" s="137">
        <v>402.56837815</v>
      </c>
      <c r="G43" s="137">
        <v>302.34667984999999</v>
      </c>
      <c r="H43" s="137">
        <v>6.2383561643999998</v>
      </c>
      <c r="I43" s="137">
        <v>56.491034026999998</v>
      </c>
      <c r="J43" s="137">
        <v>289.34902606000003</v>
      </c>
      <c r="K43" s="137">
        <v>32.496024448</v>
      </c>
      <c r="L43" s="137">
        <v>6.3479452055000003</v>
      </c>
      <c r="M43" s="137">
        <v>0</v>
      </c>
      <c r="Q43" s="163">
        <v>6</v>
      </c>
      <c r="R43" s="137">
        <v>2173.0412658</v>
      </c>
      <c r="S43" s="137">
        <v>283.49008916999998</v>
      </c>
      <c r="T43" s="137">
        <v>420.68705385999999</v>
      </c>
      <c r="U43" s="137">
        <v>307.36587141000001</v>
      </c>
      <c r="V43" s="137">
        <v>6.2383561643999998</v>
      </c>
      <c r="W43" s="137">
        <v>112.40281957000001</v>
      </c>
      <c r="X43" s="137">
        <v>289.40761800000001</v>
      </c>
      <c r="Y43" s="137">
        <v>37.869146954000001</v>
      </c>
      <c r="Z43" s="137">
        <v>7.0876712329</v>
      </c>
      <c r="AA43" s="137">
        <v>0</v>
      </c>
      <c r="AE43" s="163">
        <v>6</v>
      </c>
      <c r="AF43" s="137">
        <v>2589.2643572000002</v>
      </c>
      <c r="AG43" s="137">
        <v>409.47540408999998</v>
      </c>
      <c r="AH43" s="137">
        <v>487.07835762000002</v>
      </c>
      <c r="AI43" s="137">
        <v>365.03129139999999</v>
      </c>
      <c r="AJ43" s="137">
        <v>6.2383561643999998</v>
      </c>
      <c r="AK43" s="137">
        <v>73.653652128000004</v>
      </c>
      <c r="AL43" s="137">
        <v>264.30917898000001</v>
      </c>
      <c r="AM43" s="137">
        <v>341.14085738</v>
      </c>
      <c r="AN43" s="137">
        <v>8.2849315067999996</v>
      </c>
      <c r="AO43" s="137">
        <v>0</v>
      </c>
      <c r="AS43" s="163">
        <v>6</v>
      </c>
      <c r="AT43" s="137">
        <v>2545.5826293999999</v>
      </c>
      <c r="AU43" s="137">
        <v>386.17237815999999</v>
      </c>
      <c r="AV43" s="137">
        <v>454.28775015000002</v>
      </c>
      <c r="AW43" s="162">
        <v>367.20944932999998</v>
      </c>
      <c r="AX43" s="162">
        <v>6.2383561643999998</v>
      </c>
      <c r="AY43" s="162">
        <v>65.106273611999995</v>
      </c>
      <c r="AZ43" s="162">
        <v>264.21792883000001</v>
      </c>
      <c r="BA43" s="162">
        <v>497.78272369000001</v>
      </c>
      <c r="BB43" s="162">
        <v>8.7178082192000002</v>
      </c>
      <c r="BC43" s="162">
        <v>0</v>
      </c>
    </row>
    <row r="44" spans="3:56">
      <c r="C44" s="163">
        <v>7</v>
      </c>
      <c r="D44" s="137">
        <v>1956.4678813999999</v>
      </c>
      <c r="E44" s="137">
        <v>278.11925826999999</v>
      </c>
      <c r="F44" s="137">
        <v>399.31333353000002</v>
      </c>
      <c r="G44" s="137">
        <v>298.53199833000002</v>
      </c>
      <c r="H44" s="137">
        <v>6.2383561643999998</v>
      </c>
      <c r="I44" s="137">
        <v>56.422243035999998</v>
      </c>
      <c r="J44" s="137">
        <v>287.81516025000002</v>
      </c>
      <c r="K44" s="137">
        <v>32.399963501000002</v>
      </c>
      <c r="L44" s="137">
        <v>6.3479452055000003</v>
      </c>
      <c r="M44" s="137">
        <v>0</v>
      </c>
      <c r="Q44" s="163">
        <v>7</v>
      </c>
      <c r="R44" s="137">
        <v>2128.5684322000002</v>
      </c>
      <c r="S44" s="137">
        <v>279.02385317</v>
      </c>
      <c r="T44" s="137">
        <v>416.54355900000002</v>
      </c>
      <c r="U44" s="137">
        <v>303.75108045000002</v>
      </c>
      <c r="V44" s="137">
        <v>6.2383561643999998</v>
      </c>
      <c r="W44" s="137">
        <v>112.22874618</v>
      </c>
      <c r="X44" s="137">
        <v>287.86362234000001</v>
      </c>
      <c r="Y44" s="137">
        <v>37.794121809000004</v>
      </c>
      <c r="Z44" s="137">
        <v>7.0876712329</v>
      </c>
      <c r="AA44" s="137">
        <v>0</v>
      </c>
      <c r="AE44" s="163">
        <v>7</v>
      </c>
      <c r="AF44" s="137">
        <v>2537.5809607000001</v>
      </c>
      <c r="AG44" s="137">
        <v>403.18555879000002</v>
      </c>
      <c r="AH44" s="137">
        <v>481.88182975000001</v>
      </c>
      <c r="AI44" s="137">
        <v>360.75087296999999</v>
      </c>
      <c r="AJ44" s="137">
        <v>6.2383561643999998</v>
      </c>
      <c r="AK44" s="137">
        <v>73.569645229000002</v>
      </c>
      <c r="AL44" s="137">
        <v>262.97054807000001</v>
      </c>
      <c r="AM44" s="137">
        <v>339.87423293000001</v>
      </c>
      <c r="AN44" s="137">
        <v>8.2849315067999996</v>
      </c>
      <c r="AO44" s="137">
        <v>0</v>
      </c>
      <c r="AS44" s="163">
        <v>7</v>
      </c>
      <c r="AT44" s="137">
        <v>2493.5253413</v>
      </c>
      <c r="AU44" s="137">
        <v>381.38930648000002</v>
      </c>
      <c r="AV44" s="137">
        <v>449.56367842999998</v>
      </c>
      <c r="AW44" s="162">
        <v>362.52380068999997</v>
      </c>
      <c r="AX44" s="162">
        <v>6.2383561643999998</v>
      </c>
      <c r="AY44" s="162">
        <v>65.031330166999993</v>
      </c>
      <c r="AZ44" s="162">
        <v>262.96304960999998</v>
      </c>
      <c r="BA44" s="162">
        <v>495.94186241</v>
      </c>
      <c r="BB44" s="162">
        <v>8.7178082192000002</v>
      </c>
      <c r="BC44" s="162">
        <v>0</v>
      </c>
    </row>
    <row r="45" spans="3:56">
      <c r="C45" s="163">
        <v>8</v>
      </c>
      <c r="D45" s="137">
        <v>1921.025032</v>
      </c>
      <c r="E45" s="137">
        <v>273.67934009999999</v>
      </c>
      <c r="F45" s="137">
        <v>394.31167084999998</v>
      </c>
      <c r="G45" s="137">
        <v>295.26258868999997</v>
      </c>
      <c r="H45" s="137">
        <v>6.2383561643999998</v>
      </c>
      <c r="I45" s="137">
        <v>56.354506862000001</v>
      </c>
      <c r="J45" s="137">
        <v>286.30782235999999</v>
      </c>
      <c r="K45" s="137">
        <v>32.306898398000001</v>
      </c>
      <c r="L45" s="137">
        <v>6.3479452055000003</v>
      </c>
      <c r="M45" s="137">
        <v>0</v>
      </c>
      <c r="Q45" s="163">
        <v>8</v>
      </c>
      <c r="R45" s="137">
        <v>2090.1688632</v>
      </c>
      <c r="S45" s="137">
        <v>274.41871587000003</v>
      </c>
      <c r="T45" s="137">
        <v>410.98914377</v>
      </c>
      <c r="U45" s="137">
        <v>300.99695574999998</v>
      </c>
      <c r="V45" s="137">
        <v>6.2383561643999998</v>
      </c>
      <c r="W45" s="137">
        <v>112.05972561999999</v>
      </c>
      <c r="X45" s="137">
        <v>286.34634124000002</v>
      </c>
      <c r="Y45" s="137">
        <v>37.722124868999998</v>
      </c>
      <c r="Z45" s="137">
        <v>7.0876712329</v>
      </c>
      <c r="AA45" s="137">
        <v>0</v>
      </c>
      <c r="AE45" s="163">
        <v>8</v>
      </c>
      <c r="AF45" s="137">
        <v>2492.2251483</v>
      </c>
      <c r="AG45" s="137">
        <v>396.75060459000002</v>
      </c>
      <c r="AH45" s="137">
        <v>476.52674987</v>
      </c>
      <c r="AI45" s="137">
        <v>356.48721947000001</v>
      </c>
      <c r="AJ45" s="137">
        <v>6.2383561643999998</v>
      </c>
      <c r="AK45" s="137">
        <v>73.487073097999996</v>
      </c>
      <c r="AL45" s="137">
        <v>261.65356644000002</v>
      </c>
      <c r="AM45" s="137">
        <v>338.62738216000002</v>
      </c>
      <c r="AN45" s="137">
        <v>8.2849315067999996</v>
      </c>
      <c r="AO45" s="137">
        <v>0</v>
      </c>
      <c r="AS45" s="163">
        <v>8</v>
      </c>
      <c r="AT45" s="137">
        <v>2452.6474011999999</v>
      </c>
      <c r="AU45" s="137">
        <v>374.31305247</v>
      </c>
      <c r="AV45" s="137">
        <v>441.56458128999998</v>
      </c>
      <c r="AW45" s="162">
        <v>358.21978012</v>
      </c>
      <c r="AX45" s="162">
        <v>6.2383561643999998</v>
      </c>
      <c r="AY45" s="162">
        <v>64.957473398000005</v>
      </c>
      <c r="AZ45" s="162">
        <v>261.72631964999999</v>
      </c>
      <c r="BA45" s="162">
        <v>494.12632021000002</v>
      </c>
      <c r="BB45" s="162">
        <v>8.7178082192000002</v>
      </c>
      <c r="BC45" s="162">
        <v>0</v>
      </c>
    </row>
    <row r="46" spans="3:56">
      <c r="C46" s="163">
        <v>9</v>
      </c>
      <c r="D46" s="137">
        <v>1887.3239553000001</v>
      </c>
      <c r="E46" s="137">
        <v>271.22408016000003</v>
      </c>
      <c r="F46" s="137">
        <v>389.36161697</v>
      </c>
      <c r="G46" s="137">
        <v>292.54684712</v>
      </c>
      <c r="H46" s="137">
        <v>6.2383561643999998</v>
      </c>
      <c r="I46" s="137">
        <v>56.287812873</v>
      </c>
      <c r="J46" s="137">
        <v>284.82672074999999</v>
      </c>
      <c r="K46" s="137">
        <v>32.216769177000003</v>
      </c>
      <c r="L46" s="137">
        <v>6.3479452055000003</v>
      </c>
      <c r="M46" s="137">
        <v>0</v>
      </c>
      <c r="Q46" s="163">
        <v>9</v>
      </c>
      <c r="R46" s="137">
        <v>2052.7056280000002</v>
      </c>
      <c r="S46" s="137">
        <v>271.77788723999998</v>
      </c>
      <c r="T46" s="137">
        <v>406.91032421</v>
      </c>
      <c r="U46" s="137">
        <v>298.91892422000001</v>
      </c>
      <c r="V46" s="137">
        <v>6.2383561643999998</v>
      </c>
      <c r="W46" s="137">
        <v>111.89567823</v>
      </c>
      <c r="X46" s="137">
        <v>284.85548265</v>
      </c>
      <c r="Y46" s="137">
        <v>37.653098548999999</v>
      </c>
      <c r="Z46" s="137">
        <v>7.0876712329</v>
      </c>
      <c r="AA46" s="137">
        <v>0</v>
      </c>
      <c r="AE46" s="163">
        <v>9</v>
      </c>
      <c r="AF46" s="137">
        <v>2449.8002918000002</v>
      </c>
      <c r="AG46" s="137">
        <v>391.75656413000002</v>
      </c>
      <c r="AH46" s="137">
        <v>471.84416126000002</v>
      </c>
      <c r="AI46" s="137">
        <v>352.87880124999998</v>
      </c>
      <c r="AJ46" s="137">
        <v>6.2383561643999998</v>
      </c>
      <c r="AK46" s="137">
        <v>73.405917269</v>
      </c>
      <c r="AL46" s="137">
        <v>260.35800694</v>
      </c>
      <c r="AM46" s="137">
        <v>337.40003682000003</v>
      </c>
      <c r="AN46" s="137">
        <v>8.2849315067999996</v>
      </c>
      <c r="AO46" s="137">
        <v>0</v>
      </c>
      <c r="AS46" s="163">
        <v>9</v>
      </c>
      <c r="AT46" s="137">
        <v>2407.2334185</v>
      </c>
      <c r="AU46" s="137">
        <v>371.38173254999998</v>
      </c>
      <c r="AV46" s="137">
        <v>438.96271923</v>
      </c>
      <c r="AW46" s="162">
        <v>354.56117971999998</v>
      </c>
      <c r="AX46" s="162">
        <v>6.2383561643999998</v>
      </c>
      <c r="AY46" s="162">
        <v>64.884690687000003</v>
      </c>
      <c r="AZ46" s="162">
        <v>260.50756518999998</v>
      </c>
      <c r="BA46" s="162">
        <v>492.33580128</v>
      </c>
      <c r="BB46" s="162">
        <v>8.7178082192000002</v>
      </c>
      <c r="BC46" s="162">
        <v>0</v>
      </c>
    </row>
    <row r="47" spans="3:56">
      <c r="C47" s="163">
        <v>10</v>
      </c>
      <c r="D47" s="137">
        <v>1855.5804393000001</v>
      </c>
      <c r="E47" s="137">
        <v>268.21517383999998</v>
      </c>
      <c r="F47" s="137">
        <v>386.72115709000002</v>
      </c>
      <c r="G47" s="137">
        <v>290.19626419000002</v>
      </c>
      <c r="H47" s="137">
        <v>6.2383561643999998</v>
      </c>
      <c r="I47" s="137">
        <v>56.222148435999998</v>
      </c>
      <c r="J47" s="137">
        <v>283.37156381</v>
      </c>
      <c r="K47" s="137">
        <v>32.129515875999999</v>
      </c>
      <c r="L47" s="137">
        <v>6.3479452055000003</v>
      </c>
      <c r="M47" s="137">
        <v>0</v>
      </c>
      <c r="Q47" s="163">
        <v>10</v>
      </c>
      <c r="R47" s="137">
        <v>2020.6407041</v>
      </c>
      <c r="S47" s="137">
        <v>267.92801247</v>
      </c>
      <c r="T47" s="137">
        <v>402.92367804999998</v>
      </c>
      <c r="U47" s="137">
        <v>297.28000758000002</v>
      </c>
      <c r="V47" s="137">
        <v>6.2383561643999998</v>
      </c>
      <c r="W47" s="137">
        <v>111.73652435</v>
      </c>
      <c r="X47" s="137">
        <v>283.39075456</v>
      </c>
      <c r="Y47" s="137">
        <v>37.586985265999999</v>
      </c>
      <c r="Z47" s="137">
        <v>7.0876712329</v>
      </c>
      <c r="AA47" s="137">
        <v>0</v>
      </c>
      <c r="AE47" s="163">
        <v>10</v>
      </c>
      <c r="AF47" s="137">
        <v>2412.6948486000001</v>
      </c>
      <c r="AG47" s="137">
        <v>386.56770775000001</v>
      </c>
      <c r="AH47" s="137">
        <v>466.82784643000002</v>
      </c>
      <c r="AI47" s="137">
        <v>349.8380161</v>
      </c>
      <c r="AJ47" s="137">
        <v>6.2383561643999998</v>
      </c>
      <c r="AK47" s="137">
        <v>73.326159277000002</v>
      </c>
      <c r="AL47" s="137">
        <v>259.08364246000002</v>
      </c>
      <c r="AM47" s="137">
        <v>336.19192867999999</v>
      </c>
      <c r="AN47" s="137">
        <v>8.2849315067999996</v>
      </c>
      <c r="AO47" s="137">
        <v>0</v>
      </c>
      <c r="AS47" s="163">
        <v>10</v>
      </c>
      <c r="AT47" s="137">
        <v>2369.0745437</v>
      </c>
      <c r="AU47" s="137">
        <v>367.18043714999999</v>
      </c>
      <c r="AV47" s="137">
        <v>435.13613673999998</v>
      </c>
      <c r="AW47" s="162">
        <v>351.45249251000001</v>
      </c>
      <c r="AX47" s="162">
        <v>6.2383561643999998</v>
      </c>
      <c r="AY47" s="162">
        <v>64.812969414999998</v>
      </c>
      <c r="AZ47" s="162">
        <v>259.30661242000002</v>
      </c>
      <c r="BA47" s="162">
        <v>490.57000982</v>
      </c>
      <c r="BB47" s="162">
        <v>8.7178082192000002</v>
      </c>
      <c r="BC47" s="162">
        <v>0</v>
      </c>
    </row>
    <row r="48" spans="3:56">
      <c r="C48" s="163">
        <v>11</v>
      </c>
      <c r="D48" s="137">
        <v>1828.3758989999999</v>
      </c>
      <c r="E48" s="137">
        <v>265.85416971000001</v>
      </c>
      <c r="F48" s="137">
        <v>382.25872651999998</v>
      </c>
      <c r="G48" s="137">
        <v>288.30640026999998</v>
      </c>
      <c r="H48" s="137">
        <v>6.2383561643999998</v>
      </c>
      <c r="I48" s="137">
        <v>56.157500919</v>
      </c>
      <c r="J48" s="137">
        <v>281.94205989</v>
      </c>
      <c r="K48" s="137">
        <v>32.045078533000002</v>
      </c>
      <c r="L48" s="137">
        <v>6.3479452055000003</v>
      </c>
      <c r="M48" s="137">
        <v>0</v>
      </c>
      <c r="Q48" s="163">
        <v>11</v>
      </c>
      <c r="R48" s="137">
        <v>1994.516525</v>
      </c>
      <c r="S48" s="137">
        <v>263.89604109999999</v>
      </c>
      <c r="T48" s="137">
        <v>397.820198</v>
      </c>
      <c r="U48" s="137">
        <v>295.38805208999997</v>
      </c>
      <c r="V48" s="137">
        <v>6.2383561643999998</v>
      </c>
      <c r="W48" s="137">
        <v>111.58218433</v>
      </c>
      <c r="X48" s="137">
        <v>281.95186493</v>
      </c>
      <c r="Y48" s="137">
        <v>37.523727434999998</v>
      </c>
      <c r="Z48" s="137">
        <v>7.0876712329</v>
      </c>
      <c r="AA48" s="137">
        <v>0</v>
      </c>
      <c r="AE48" s="163">
        <v>11</v>
      </c>
      <c r="AF48" s="137">
        <v>2383.2429453</v>
      </c>
      <c r="AG48" s="137">
        <v>380.63346421</v>
      </c>
      <c r="AH48" s="137">
        <v>459.38712334000002</v>
      </c>
      <c r="AI48" s="137">
        <v>347.33089866</v>
      </c>
      <c r="AJ48" s="137">
        <v>6.2383561643999998</v>
      </c>
      <c r="AK48" s="137">
        <v>73.247780655</v>
      </c>
      <c r="AL48" s="137">
        <v>257.83024587</v>
      </c>
      <c r="AM48" s="137">
        <v>335.00278946999998</v>
      </c>
      <c r="AN48" s="137">
        <v>8.2849315067999996</v>
      </c>
      <c r="AO48" s="137">
        <v>0</v>
      </c>
      <c r="AS48" s="163">
        <v>11</v>
      </c>
      <c r="AT48" s="137">
        <v>2339.0977250999999</v>
      </c>
      <c r="AU48" s="137">
        <v>362.08851780999998</v>
      </c>
      <c r="AV48" s="137">
        <v>428.41324601999997</v>
      </c>
      <c r="AW48" s="162">
        <v>348.91778515999999</v>
      </c>
      <c r="AX48" s="162">
        <v>6.2383561643999998</v>
      </c>
      <c r="AY48" s="162">
        <v>64.742296960000004</v>
      </c>
      <c r="AZ48" s="162">
        <v>258.12328754999999</v>
      </c>
      <c r="BA48" s="162">
        <v>488.82865002</v>
      </c>
      <c r="BB48" s="162">
        <v>8.7178082192000002</v>
      </c>
      <c r="BC48" s="162">
        <v>0</v>
      </c>
    </row>
    <row r="49" spans="3:55">
      <c r="C49" s="163">
        <v>12</v>
      </c>
      <c r="D49" s="137">
        <v>1802.0299427</v>
      </c>
      <c r="E49" s="137">
        <v>263.15772404000001</v>
      </c>
      <c r="F49" s="137">
        <v>380.57450161000003</v>
      </c>
      <c r="G49" s="137">
        <v>286.68777361000002</v>
      </c>
      <c r="H49" s="137">
        <v>6.2383561643999998</v>
      </c>
      <c r="I49" s="137">
        <v>56.09385769</v>
      </c>
      <c r="J49" s="137">
        <v>280.53791737</v>
      </c>
      <c r="K49" s="137">
        <v>31.963397187999998</v>
      </c>
      <c r="L49" s="137">
        <v>6.3479452055000003</v>
      </c>
      <c r="M49" s="137">
        <v>0</v>
      </c>
      <c r="Q49" s="163">
        <v>12</v>
      </c>
      <c r="R49" s="137">
        <v>1970.2546893000001</v>
      </c>
      <c r="S49" s="137">
        <v>261.41961634</v>
      </c>
      <c r="T49" s="137">
        <v>393.29868512000002</v>
      </c>
      <c r="U49" s="137">
        <v>293.55323707999997</v>
      </c>
      <c r="V49" s="137">
        <v>6.2383561643999998</v>
      </c>
      <c r="W49" s="137">
        <v>111.43257850000001</v>
      </c>
      <c r="X49" s="137">
        <v>280.53852174999997</v>
      </c>
      <c r="Y49" s="137">
        <v>37.463267473000002</v>
      </c>
      <c r="Z49" s="137">
        <v>7.0876712329</v>
      </c>
      <c r="AA49" s="137">
        <v>0</v>
      </c>
      <c r="AE49" s="163">
        <v>12</v>
      </c>
      <c r="AF49" s="137">
        <v>2354.250231</v>
      </c>
      <c r="AG49" s="137">
        <v>375.73597303000003</v>
      </c>
      <c r="AH49" s="137">
        <v>454.60963497</v>
      </c>
      <c r="AI49" s="137">
        <v>345.34092539</v>
      </c>
      <c r="AJ49" s="137">
        <v>6.2383561643999998</v>
      </c>
      <c r="AK49" s="137">
        <v>73.170762936000003</v>
      </c>
      <c r="AL49" s="137">
        <v>256.59759002999999</v>
      </c>
      <c r="AM49" s="137">
        <v>333.83235096999999</v>
      </c>
      <c r="AN49" s="137">
        <v>8.2849315067999996</v>
      </c>
      <c r="AO49" s="137">
        <v>0</v>
      </c>
      <c r="AS49" s="163">
        <v>12</v>
      </c>
      <c r="AT49" s="137">
        <v>2311.5597035000001</v>
      </c>
      <c r="AU49" s="137">
        <v>357.06733264000002</v>
      </c>
      <c r="AV49" s="137">
        <v>423.41044819000001</v>
      </c>
      <c r="AW49" s="162">
        <v>346.78133604999999</v>
      </c>
      <c r="AX49" s="162">
        <v>6.2383561643999998</v>
      </c>
      <c r="AY49" s="162">
        <v>64.672660703999995</v>
      </c>
      <c r="AZ49" s="162">
        <v>256.95741680999998</v>
      </c>
      <c r="BA49" s="162">
        <v>487.11142606999999</v>
      </c>
      <c r="BB49" s="162">
        <v>8.7178082192000002</v>
      </c>
      <c r="BC49" s="162">
        <v>0</v>
      </c>
    </row>
    <row r="50" spans="3:55">
      <c r="C50" s="163">
        <v>13</v>
      </c>
      <c r="D50" s="137">
        <v>1781.0981033999999</v>
      </c>
      <c r="E50" s="137">
        <v>260.99031107000002</v>
      </c>
      <c r="F50" s="137">
        <v>375.72375641999997</v>
      </c>
      <c r="G50" s="137">
        <v>285.61206186999999</v>
      </c>
      <c r="H50" s="137">
        <v>6.2383561643999998</v>
      </c>
      <c r="I50" s="137">
        <v>56.031206117000004</v>
      </c>
      <c r="J50" s="137">
        <v>279.15884460000001</v>
      </c>
      <c r="K50" s="137">
        <v>31.884411879000002</v>
      </c>
      <c r="L50" s="137">
        <v>6.3479452055000003</v>
      </c>
      <c r="M50" s="137">
        <v>0</v>
      </c>
      <c r="Q50" s="163">
        <v>13</v>
      </c>
      <c r="R50" s="137">
        <v>1949.0049277000001</v>
      </c>
      <c r="S50" s="137">
        <v>258.03413870000003</v>
      </c>
      <c r="T50" s="137">
        <v>390.16056787000002</v>
      </c>
      <c r="U50" s="137">
        <v>291.95722496000002</v>
      </c>
      <c r="V50" s="137">
        <v>6.2383561643999998</v>
      </c>
      <c r="W50" s="137">
        <v>111.2876272</v>
      </c>
      <c r="X50" s="137">
        <v>279.15043298000001</v>
      </c>
      <c r="Y50" s="137">
        <v>37.405547796</v>
      </c>
      <c r="Z50" s="137">
        <v>7.0876712329</v>
      </c>
      <c r="AA50" s="137">
        <v>0</v>
      </c>
      <c r="AE50" s="163">
        <v>13</v>
      </c>
      <c r="AF50" s="137">
        <v>2326.2244504</v>
      </c>
      <c r="AG50" s="137">
        <v>372.27333371999998</v>
      </c>
      <c r="AH50" s="137">
        <v>450.98936469</v>
      </c>
      <c r="AI50" s="137">
        <v>344.12717667999999</v>
      </c>
      <c r="AJ50" s="137">
        <v>6.2383561643999998</v>
      </c>
      <c r="AK50" s="137">
        <v>73.095087655</v>
      </c>
      <c r="AL50" s="137">
        <v>255.38544780999999</v>
      </c>
      <c r="AM50" s="137">
        <v>332.68034492999999</v>
      </c>
      <c r="AN50" s="137">
        <v>8.2849315067999996</v>
      </c>
      <c r="AO50" s="137">
        <v>0</v>
      </c>
      <c r="AS50" s="163">
        <v>13</v>
      </c>
      <c r="AT50" s="137">
        <v>2282.3838187000001</v>
      </c>
      <c r="AU50" s="137">
        <v>355.05752292</v>
      </c>
      <c r="AV50" s="137">
        <v>420.78110492000002</v>
      </c>
      <c r="AW50" s="162">
        <v>345.18458085999998</v>
      </c>
      <c r="AX50" s="162">
        <v>6.2383561643999998</v>
      </c>
      <c r="AY50" s="162">
        <v>64.604048027000005</v>
      </c>
      <c r="AZ50" s="162">
        <v>255.80882639000001</v>
      </c>
      <c r="BA50" s="162">
        <v>485.41804216999998</v>
      </c>
      <c r="BB50" s="162">
        <v>8.7178082192000002</v>
      </c>
      <c r="BC50" s="162">
        <v>0</v>
      </c>
    </row>
    <row r="51" spans="3:55">
      <c r="C51" s="163">
        <v>14</v>
      </c>
      <c r="D51" s="137">
        <v>1762.6373209999999</v>
      </c>
      <c r="E51" s="137">
        <v>258.68744830999998</v>
      </c>
      <c r="F51" s="137">
        <v>371.55134446</v>
      </c>
      <c r="G51" s="137">
        <v>284.58891349999999</v>
      </c>
      <c r="H51" s="137">
        <v>6.2383561643999998</v>
      </c>
      <c r="I51" s="137">
        <v>55.969533566999999</v>
      </c>
      <c r="J51" s="137">
        <v>277.80454995000002</v>
      </c>
      <c r="K51" s="137">
        <v>31.808062645</v>
      </c>
      <c r="L51" s="137">
        <v>6.3479452055000003</v>
      </c>
      <c r="M51" s="137">
        <v>0</v>
      </c>
      <c r="Q51" s="163">
        <v>14</v>
      </c>
      <c r="R51" s="137">
        <v>1928.9282198999999</v>
      </c>
      <c r="S51" s="137">
        <v>256.12303908000001</v>
      </c>
      <c r="T51" s="137">
        <v>387.53286064999998</v>
      </c>
      <c r="U51" s="137">
        <v>290.59681276999999</v>
      </c>
      <c r="V51" s="137">
        <v>6.2383561643999998</v>
      </c>
      <c r="W51" s="137">
        <v>111.14725079</v>
      </c>
      <c r="X51" s="137">
        <v>277.78730659000001</v>
      </c>
      <c r="Y51" s="137">
        <v>37.350510819999997</v>
      </c>
      <c r="Z51" s="137">
        <v>7.0876712329</v>
      </c>
      <c r="AA51" s="137">
        <v>0</v>
      </c>
      <c r="AE51" s="163">
        <v>14</v>
      </c>
      <c r="AF51" s="137">
        <v>2300.8553989000002</v>
      </c>
      <c r="AG51" s="137">
        <v>369.25193995000001</v>
      </c>
      <c r="AH51" s="137">
        <v>448.05339135999998</v>
      </c>
      <c r="AI51" s="137">
        <v>343.12529253000002</v>
      </c>
      <c r="AJ51" s="137">
        <v>6.2383561643999998</v>
      </c>
      <c r="AK51" s="137">
        <v>73.020736346000007</v>
      </c>
      <c r="AL51" s="137">
        <v>254.19359209999999</v>
      </c>
      <c r="AM51" s="137">
        <v>331.54650308999999</v>
      </c>
      <c r="AN51" s="137">
        <v>8.2849315067999996</v>
      </c>
      <c r="AO51" s="137">
        <v>0</v>
      </c>
      <c r="AS51" s="163">
        <v>14</v>
      </c>
      <c r="AT51" s="137">
        <v>2259.0108946</v>
      </c>
      <c r="AU51" s="137">
        <v>351.54506567999999</v>
      </c>
      <c r="AV51" s="137">
        <v>417.47387450000002</v>
      </c>
      <c r="AW51" s="162">
        <v>343.91083907000001</v>
      </c>
      <c r="AX51" s="162">
        <v>6.2383561643999998</v>
      </c>
      <c r="AY51" s="162">
        <v>64.536446310000002</v>
      </c>
      <c r="AZ51" s="162">
        <v>254.67734252</v>
      </c>
      <c r="BA51" s="162">
        <v>483.74820251</v>
      </c>
      <c r="BB51" s="162">
        <v>8.7178082192000002</v>
      </c>
      <c r="BC51" s="162">
        <v>0</v>
      </c>
    </row>
    <row r="52" spans="3:55">
      <c r="C52" s="163">
        <v>15</v>
      </c>
      <c r="D52" s="137">
        <v>1744.0359417</v>
      </c>
      <c r="E52" s="137">
        <v>256.58348196999998</v>
      </c>
      <c r="F52" s="137">
        <v>370.06636438999999</v>
      </c>
      <c r="G52" s="137">
        <v>283.63349641999997</v>
      </c>
      <c r="H52" s="137">
        <v>6.2383561643999998</v>
      </c>
      <c r="I52" s="137">
        <v>55.908827406999997</v>
      </c>
      <c r="J52" s="137">
        <v>276.4747418</v>
      </c>
      <c r="K52" s="137">
        <v>31.734289524000001</v>
      </c>
      <c r="L52" s="137">
        <v>6.3479452055000003</v>
      </c>
      <c r="M52" s="137">
        <v>0</v>
      </c>
      <c r="Q52" s="163">
        <v>15</v>
      </c>
      <c r="R52" s="137">
        <v>1909.5557467000001</v>
      </c>
      <c r="S52" s="137">
        <v>255.27597918000001</v>
      </c>
      <c r="T52" s="137">
        <v>385.98506708999997</v>
      </c>
      <c r="U52" s="137">
        <v>289.44987650000002</v>
      </c>
      <c r="V52" s="137">
        <v>6.2383561643999998</v>
      </c>
      <c r="W52" s="137">
        <v>111.01136957999999</v>
      </c>
      <c r="X52" s="137">
        <v>276.44885056999999</v>
      </c>
      <c r="Y52" s="137">
        <v>37.298098961000001</v>
      </c>
      <c r="Z52" s="137">
        <v>7.0876712329</v>
      </c>
      <c r="AA52" s="137">
        <v>0</v>
      </c>
      <c r="AE52" s="163">
        <v>15</v>
      </c>
      <c r="AF52" s="137">
        <v>2278.8226576000002</v>
      </c>
      <c r="AG52" s="137">
        <v>366.50153165</v>
      </c>
      <c r="AH52" s="137">
        <v>445.04127562999997</v>
      </c>
      <c r="AI52" s="137">
        <v>342.24529945</v>
      </c>
      <c r="AJ52" s="137">
        <v>6.2383561643999998</v>
      </c>
      <c r="AK52" s="137">
        <v>72.947690542000004</v>
      </c>
      <c r="AL52" s="137">
        <v>253.02179575</v>
      </c>
      <c r="AM52" s="137">
        <v>330.43055722999998</v>
      </c>
      <c r="AN52" s="137">
        <v>8.2849315067999996</v>
      </c>
      <c r="AO52" s="137">
        <v>0</v>
      </c>
      <c r="AS52" s="163">
        <v>15</v>
      </c>
      <c r="AT52" s="137">
        <v>2236.8827814000001</v>
      </c>
      <c r="AU52" s="137">
        <v>349.28428394999997</v>
      </c>
      <c r="AV52" s="137">
        <v>415.14924655999999</v>
      </c>
      <c r="AW52" s="162">
        <v>342.76222610999997</v>
      </c>
      <c r="AX52" s="162">
        <v>6.2383561643999998</v>
      </c>
      <c r="AY52" s="162">
        <v>64.469842932000006</v>
      </c>
      <c r="AZ52" s="162">
        <v>253.56279140000001</v>
      </c>
      <c r="BA52" s="162">
        <v>482.10161127999999</v>
      </c>
      <c r="BB52" s="162">
        <v>8.7178082192000002</v>
      </c>
      <c r="BC52" s="162">
        <v>0</v>
      </c>
    </row>
    <row r="53" spans="3:55">
      <c r="C53" s="163">
        <v>16</v>
      </c>
      <c r="D53" s="137">
        <v>1728.2769682999999</v>
      </c>
      <c r="E53" s="137">
        <v>255.15971557</v>
      </c>
      <c r="F53" s="137">
        <v>367.59254278999998</v>
      </c>
      <c r="G53" s="137">
        <v>282.70473699000001</v>
      </c>
      <c r="H53" s="137">
        <v>6.2383561643999998</v>
      </c>
      <c r="I53" s="137">
        <v>55.849075007000003</v>
      </c>
      <c r="J53" s="137">
        <v>275.1691285</v>
      </c>
      <c r="K53" s="137">
        <v>31.663032554000001</v>
      </c>
      <c r="L53" s="137">
        <v>6.3479452055000003</v>
      </c>
      <c r="M53" s="137">
        <v>0</v>
      </c>
      <c r="Q53" s="163">
        <v>16</v>
      </c>
      <c r="R53" s="137">
        <v>1893.7821317</v>
      </c>
      <c r="S53" s="137">
        <v>253.49371026</v>
      </c>
      <c r="T53" s="137">
        <v>384.46261869</v>
      </c>
      <c r="U53" s="137">
        <v>288.34383193999997</v>
      </c>
      <c r="V53" s="137">
        <v>6.2383561643999998</v>
      </c>
      <c r="W53" s="137">
        <v>110.87990394000001</v>
      </c>
      <c r="X53" s="137">
        <v>275.13477288000001</v>
      </c>
      <c r="Y53" s="137">
        <v>37.248254635000002</v>
      </c>
      <c r="Z53" s="137">
        <v>7.0876712329</v>
      </c>
      <c r="AA53" s="137">
        <v>0</v>
      </c>
      <c r="AE53" s="163">
        <v>16</v>
      </c>
      <c r="AF53" s="137">
        <v>2258.2016502000001</v>
      </c>
      <c r="AG53" s="137">
        <v>364.3013158</v>
      </c>
      <c r="AH53" s="137">
        <v>443.1336718</v>
      </c>
      <c r="AI53" s="137">
        <v>341.61082021999999</v>
      </c>
      <c r="AJ53" s="137">
        <v>6.2383561643999998</v>
      </c>
      <c r="AK53" s="137">
        <v>72.875931777999995</v>
      </c>
      <c r="AL53" s="137">
        <v>251.86983164</v>
      </c>
      <c r="AM53" s="137">
        <v>329.33223908000002</v>
      </c>
      <c r="AN53" s="137">
        <v>8.2849315067999996</v>
      </c>
      <c r="AO53" s="137">
        <v>0</v>
      </c>
      <c r="AS53" s="163">
        <v>16</v>
      </c>
      <c r="AT53" s="137">
        <v>2216.7376967999999</v>
      </c>
      <c r="AU53" s="137">
        <v>347.52557333999999</v>
      </c>
      <c r="AV53" s="137">
        <v>413.08799021999999</v>
      </c>
      <c r="AW53" s="162">
        <v>342.12813827000002</v>
      </c>
      <c r="AX53" s="162">
        <v>6.2383561643999998</v>
      </c>
      <c r="AY53" s="162">
        <v>64.404225272999994</v>
      </c>
      <c r="AZ53" s="162">
        <v>252.46499924</v>
      </c>
      <c r="BA53" s="162">
        <v>480.47797266999999</v>
      </c>
      <c r="BB53" s="162">
        <v>8.7178082192000002</v>
      </c>
      <c r="BC53" s="162">
        <v>0</v>
      </c>
    </row>
    <row r="54" spans="3:55">
      <c r="C54" s="163">
        <v>17</v>
      </c>
      <c r="D54" s="137">
        <v>1715.4481747</v>
      </c>
      <c r="E54" s="137">
        <v>253.34568202</v>
      </c>
      <c r="F54" s="137">
        <v>364.76355969000002</v>
      </c>
      <c r="G54" s="137">
        <v>281.89860750000003</v>
      </c>
      <c r="H54" s="137">
        <v>6.2383561643999998</v>
      </c>
      <c r="I54" s="137">
        <v>55.790263732</v>
      </c>
      <c r="J54" s="137">
        <v>273.88741843000003</v>
      </c>
      <c r="K54" s="137">
        <v>31.594231775000001</v>
      </c>
      <c r="L54" s="137">
        <v>6.3479452055000003</v>
      </c>
      <c r="M54" s="137">
        <v>0</v>
      </c>
      <c r="Q54" s="163">
        <v>17</v>
      </c>
      <c r="R54" s="137">
        <v>1878.6324153</v>
      </c>
      <c r="S54" s="137">
        <v>252.66969569</v>
      </c>
      <c r="T54" s="137">
        <v>383.08330811000002</v>
      </c>
      <c r="U54" s="137">
        <v>287.91060470999997</v>
      </c>
      <c r="V54" s="137">
        <v>6.2383561643999998</v>
      </c>
      <c r="W54" s="137">
        <v>110.75277419</v>
      </c>
      <c r="X54" s="137">
        <v>273.84478150000001</v>
      </c>
      <c r="Y54" s="137">
        <v>37.200920259</v>
      </c>
      <c r="Z54" s="137">
        <v>7.0876712329</v>
      </c>
      <c r="AA54" s="137">
        <v>0</v>
      </c>
      <c r="AE54" s="163">
        <v>17</v>
      </c>
      <c r="AF54" s="137">
        <v>2240.9147750000002</v>
      </c>
      <c r="AG54" s="137">
        <v>361.84811882000002</v>
      </c>
      <c r="AH54" s="137">
        <v>440.87500754000001</v>
      </c>
      <c r="AI54" s="137">
        <v>341.21711068000002</v>
      </c>
      <c r="AJ54" s="137">
        <v>6.2383561643999998</v>
      </c>
      <c r="AK54" s="137">
        <v>72.805441586000001</v>
      </c>
      <c r="AL54" s="137">
        <v>250.73747265</v>
      </c>
      <c r="AM54" s="137">
        <v>328.25128040999999</v>
      </c>
      <c r="AN54" s="137">
        <v>8.2849315067999996</v>
      </c>
      <c r="AO54" s="137">
        <v>0</v>
      </c>
      <c r="AS54" s="163">
        <v>17</v>
      </c>
      <c r="AT54" s="137">
        <v>2199.3336082000001</v>
      </c>
      <c r="AU54" s="137">
        <v>345.64613323999998</v>
      </c>
      <c r="AV54" s="137">
        <v>411.25655749999999</v>
      </c>
      <c r="AW54" s="162">
        <v>341.56573513000001</v>
      </c>
      <c r="AX54" s="162">
        <v>6.2383561643999998</v>
      </c>
      <c r="AY54" s="162">
        <v>64.339580714999997</v>
      </c>
      <c r="AZ54" s="162">
        <v>251.38379226999999</v>
      </c>
      <c r="BA54" s="162">
        <v>478.87699089</v>
      </c>
      <c r="BB54" s="162">
        <v>8.7178082192000002</v>
      </c>
      <c r="BC54" s="162">
        <v>0</v>
      </c>
    </row>
    <row r="55" spans="3:55">
      <c r="C55" s="163">
        <v>18</v>
      </c>
      <c r="D55" s="137">
        <v>1702.6025159000001</v>
      </c>
      <c r="E55" s="137">
        <v>252.03733793000001</v>
      </c>
      <c r="F55" s="137">
        <v>363.40600384999999</v>
      </c>
      <c r="G55" s="137">
        <v>281.18656665999998</v>
      </c>
      <c r="H55" s="137">
        <v>6.2383561643999998</v>
      </c>
      <c r="I55" s="137">
        <v>55.732380952</v>
      </c>
      <c r="J55" s="137">
        <v>272.62931995000002</v>
      </c>
      <c r="K55" s="137">
        <v>31.527827224999999</v>
      </c>
      <c r="L55" s="137">
        <v>6.3479452055000003</v>
      </c>
      <c r="M55" s="137">
        <v>0</v>
      </c>
      <c r="Q55" s="163">
        <v>18</v>
      </c>
      <c r="R55" s="137">
        <v>1866.1403886999999</v>
      </c>
      <c r="S55" s="137">
        <v>251.33167456000001</v>
      </c>
      <c r="T55" s="137">
        <v>381.38659948999998</v>
      </c>
      <c r="U55" s="137">
        <v>287.71742248999999</v>
      </c>
      <c r="V55" s="137">
        <v>6.2383561643999998</v>
      </c>
      <c r="W55" s="137">
        <v>110.62990068000001</v>
      </c>
      <c r="X55" s="137">
        <v>272.57858439</v>
      </c>
      <c r="Y55" s="137">
        <v>37.156038246999998</v>
      </c>
      <c r="Z55" s="137">
        <v>7.0876712329</v>
      </c>
      <c r="AA55" s="137">
        <v>0</v>
      </c>
      <c r="AE55" s="163">
        <v>18</v>
      </c>
      <c r="AF55" s="137">
        <v>2225.3952039999999</v>
      </c>
      <c r="AG55" s="137">
        <v>360.30202809999997</v>
      </c>
      <c r="AH55" s="137">
        <v>439.00546689999999</v>
      </c>
      <c r="AI55" s="137">
        <v>340.38963523000001</v>
      </c>
      <c r="AJ55" s="137">
        <v>6.2383561643999998</v>
      </c>
      <c r="AK55" s="137">
        <v>72.736201502</v>
      </c>
      <c r="AL55" s="137">
        <v>249.62449162999999</v>
      </c>
      <c r="AM55" s="137">
        <v>327.18741297999998</v>
      </c>
      <c r="AN55" s="137">
        <v>8.2849315067999996</v>
      </c>
      <c r="AO55" s="137">
        <v>0</v>
      </c>
      <c r="AS55" s="163">
        <v>18</v>
      </c>
      <c r="AT55" s="137">
        <v>2183.9115244</v>
      </c>
      <c r="AU55" s="137">
        <v>344.10764526999998</v>
      </c>
      <c r="AV55" s="137">
        <v>409.88046722000001</v>
      </c>
      <c r="AW55" s="162">
        <v>340.80558594000001</v>
      </c>
      <c r="AX55" s="162">
        <v>6.2383561643999998</v>
      </c>
      <c r="AY55" s="162">
        <v>64.275896638000006</v>
      </c>
      <c r="AZ55" s="162">
        <v>250.31899666999999</v>
      </c>
      <c r="BA55" s="162">
        <v>477.29837011000001</v>
      </c>
      <c r="BB55" s="162">
        <v>8.7178082192000002</v>
      </c>
      <c r="BC55" s="162">
        <v>0</v>
      </c>
    </row>
    <row r="56" spans="3:55">
      <c r="C56" s="163">
        <v>19</v>
      </c>
      <c r="D56" s="137">
        <v>1691.4299824</v>
      </c>
      <c r="E56" s="137">
        <v>251.00937963000001</v>
      </c>
      <c r="F56" s="137">
        <v>361.83068900000001</v>
      </c>
      <c r="G56" s="137">
        <v>280.54007319999999</v>
      </c>
      <c r="H56" s="137">
        <v>6.2383561643999998</v>
      </c>
      <c r="I56" s="137">
        <v>55.675414033999999</v>
      </c>
      <c r="J56" s="137">
        <v>271.39454143</v>
      </c>
      <c r="K56" s="137">
        <v>31.463758941999998</v>
      </c>
      <c r="L56" s="137">
        <v>6.3479452055000003</v>
      </c>
      <c r="M56" s="137">
        <v>0</v>
      </c>
      <c r="Q56" s="163">
        <v>19</v>
      </c>
      <c r="R56" s="137">
        <v>1854.8210203000001</v>
      </c>
      <c r="S56" s="137">
        <v>250.19708532999999</v>
      </c>
      <c r="T56" s="137">
        <v>379.97550923</v>
      </c>
      <c r="U56" s="137">
        <v>287.59708408</v>
      </c>
      <c r="V56" s="137">
        <v>6.2383561643999998</v>
      </c>
      <c r="W56" s="137">
        <v>110.51120375000001</v>
      </c>
      <c r="X56" s="137">
        <v>271.33588953999998</v>
      </c>
      <c r="Y56" s="137">
        <v>37.113551016000002</v>
      </c>
      <c r="Z56" s="137">
        <v>7.0876712329</v>
      </c>
      <c r="AA56" s="137">
        <v>0</v>
      </c>
      <c r="AE56" s="163">
        <v>19</v>
      </c>
      <c r="AF56" s="137">
        <v>2211.2688975999999</v>
      </c>
      <c r="AG56" s="137">
        <v>359.08861766000001</v>
      </c>
      <c r="AH56" s="137">
        <v>437.40407570000002</v>
      </c>
      <c r="AI56" s="137">
        <v>339.85674165</v>
      </c>
      <c r="AJ56" s="137">
        <v>6.2383561643999998</v>
      </c>
      <c r="AK56" s="137">
        <v>72.668193058</v>
      </c>
      <c r="AL56" s="137">
        <v>248.53066147000001</v>
      </c>
      <c r="AM56" s="137">
        <v>326.14036852999999</v>
      </c>
      <c r="AN56" s="137">
        <v>8.2849315067999996</v>
      </c>
      <c r="AO56" s="137">
        <v>0</v>
      </c>
      <c r="AS56" s="163">
        <v>19</v>
      </c>
      <c r="AT56" s="137">
        <v>2170.3395842999998</v>
      </c>
      <c r="AU56" s="137">
        <v>342.58121682000001</v>
      </c>
      <c r="AV56" s="137">
        <v>408.64814623000001</v>
      </c>
      <c r="AW56" s="162">
        <v>340.27879610999997</v>
      </c>
      <c r="AX56" s="162">
        <v>6.2383561643999998</v>
      </c>
      <c r="AY56" s="162">
        <v>64.213160420999998</v>
      </c>
      <c r="AZ56" s="162">
        <v>249.27043868000001</v>
      </c>
      <c r="BA56" s="162">
        <v>475.74181454000001</v>
      </c>
      <c r="BB56" s="162">
        <v>8.7178082192000002</v>
      </c>
      <c r="BC56" s="162">
        <v>0</v>
      </c>
    </row>
    <row r="57" spans="3:55">
      <c r="C57" s="163">
        <v>20</v>
      </c>
      <c r="D57" s="137">
        <v>1681.1337077000001</v>
      </c>
      <c r="E57" s="137">
        <v>250.21101558999999</v>
      </c>
      <c r="F57" s="137">
        <v>360.58706549999999</v>
      </c>
      <c r="G57" s="137">
        <v>280.00429374999999</v>
      </c>
      <c r="H57" s="137">
        <v>6.2383561643999998</v>
      </c>
      <c r="I57" s="137">
        <v>55.619350345000001</v>
      </c>
      <c r="J57" s="137">
        <v>270.18279123000002</v>
      </c>
      <c r="K57" s="137">
        <v>31.401966965</v>
      </c>
      <c r="L57" s="137">
        <v>6.3479452055000003</v>
      </c>
      <c r="M57" s="137">
        <v>0</v>
      </c>
      <c r="Q57" s="163">
        <v>20</v>
      </c>
      <c r="R57" s="137">
        <v>1845.4127962</v>
      </c>
      <c r="S57" s="137">
        <v>248.52323845000001</v>
      </c>
      <c r="T57" s="137">
        <v>378.60861423</v>
      </c>
      <c r="U57" s="137">
        <v>287.46343817000002</v>
      </c>
      <c r="V57" s="137">
        <v>6.2383561643999998</v>
      </c>
      <c r="W57" s="137">
        <v>110.39660373</v>
      </c>
      <c r="X57" s="137">
        <v>270.11640491000003</v>
      </c>
      <c r="Y57" s="137">
        <v>37.073400982999999</v>
      </c>
      <c r="Z57" s="137">
        <v>7.0876712329</v>
      </c>
      <c r="AA57" s="137">
        <v>0</v>
      </c>
      <c r="AE57" s="163">
        <v>20</v>
      </c>
      <c r="AF57" s="137">
        <v>2200.8581423999999</v>
      </c>
      <c r="AG57" s="137">
        <v>356.74867094000001</v>
      </c>
      <c r="AH57" s="137">
        <v>435.09721932000002</v>
      </c>
      <c r="AI57" s="137">
        <v>339.38788268000002</v>
      </c>
      <c r="AJ57" s="137">
        <v>6.2383561643999998</v>
      </c>
      <c r="AK57" s="137">
        <v>72.601397789999993</v>
      </c>
      <c r="AL57" s="137">
        <v>247.45575503000001</v>
      </c>
      <c r="AM57" s="137">
        <v>325.10987882000001</v>
      </c>
      <c r="AN57" s="137">
        <v>8.2849315067999996</v>
      </c>
      <c r="AO57" s="137">
        <v>0</v>
      </c>
      <c r="AS57" s="163">
        <v>20</v>
      </c>
      <c r="AT57" s="137">
        <v>2159.7764670000001</v>
      </c>
      <c r="AU57" s="137">
        <v>340.53803711</v>
      </c>
      <c r="AV57" s="137">
        <v>406.76560688000001</v>
      </c>
      <c r="AW57" s="162">
        <v>339.80826359999998</v>
      </c>
      <c r="AX57" s="162">
        <v>6.2383561643999998</v>
      </c>
      <c r="AY57" s="162">
        <v>64.151359446000001</v>
      </c>
      <c r="AZ57" s="162">
        <v>248.2379445</v>
      </c>
      <c r="BA57" s="162">
        <v>474.20702836999999</v>
      </c>
      <c r="BB57" s="162">
        <v>8.7178082192000002</v>
      </c>
      <c r="BC57" s="162">
        <v>0</v>
      </c>
    </row>
    <row r="58" spans="3:55">
      <c r="C58" s="163">
        <v>21</v>
      </c>
      <c r="D58" s="137">
        <v>1671.7768549</v>
      </c>
      <c r="E58" s="137">
        <v>249.36840766</v>
      </c>
      <c r="F58" s="137">
        <v>359.69522157</v>
      </c>
      <c r="G58" s="137">
        <v>279.51677452000001</v>
      </c>
      <c r="H58" s="137">
        <v>6.2383561643999998</v>
      </c>
      <c r="I58" s="137">
        <v>55.564177254000001</v>
      </c>
      <c r="J58" s="137">
        <v>268.99377772000003</v>
      </c>
      <c r="K58" s="137">
        <v>31.342391333999998</v>
      </c>
      <c r="L58" s="137">
        <v>6.3479452055000003</v>
      </c>
      <c r="M58" s="137">
        <v>0</v>
      </c>
      <c r="Q58" s="163">
        <v>21</v>
      </c>
      <c r="R58" s="137">
        <v>1836.3865744</v>
      </c>
      <c r="S58" s="137">
        <v>247.32593893999999</v>
      </c>
      <c r="T58" s="137">
        <v>377.51233172000002</v>
      </c>
      <c r="U58" s="137">
        <v>287.27162656000002</v>
      </c>
      <c r="V58" s="137">
        <v>6.2383561643999998</v>
      </c>
      <c r="W58" s="137">
        <v>110.28602098</v>
      </c>
      <c r="X58" s="137">
        <v>268.91983848000001</v>
      </c>
      <c r="Y58" s="137">
        <v>37.035530563999998</v>
      </c>
      <c r="Z58" s="137">
        <v>7.0876712329</v>
      </c>
      <c r="AA58" s="137">
        <v>0</v>
      </c>
      <c r="AE58" s="163">
        <v>21</v>
      </c>
      <c r="AF58" s="137">
        <v>2190.5412557999998</v>
      </c>
      <c r="AG58" s="137">
        <v>354.99324804999998</v>
      </c>
      <c r="AH58" s="137">
        <v>433.73135681000002</v>
      </c>
      <c r="AI58" s="137">
        <v>338.90612956000001</v>
      </c>
      <c r="AJ58" s="137">
        <v>6.2383561643999998</v>
      </c>
      <c r="AK58" s="137">
        <v>72.53579723</v>
      </c>
      <c r="AL58" s="137">
        <v>246.39954519</v>
      </c>
      <c r="AM58" s="137">
        <v>324.09567562000001</v>
      </c>
      <c r="AN58" s="137">
        <v>8.2849315067999996</v>
      </c>
      <c r="AO58" s="137">
        <v>0</v>
      </c>
      <c r="AS58" s="163">
        <v>21</v>
      </c>
      <c r="AT58" s="137">
        <v>2149.6664458999999</v>
      </c>
      <c r="AU58" s="137">
        <v>339.53029996999999</v>
      </c>
      <c r="AV58" s="137">
        <v>404.96830277999999</v>
      </c>
      <c r="AW58" s="162">
        <v>339.32084591</v>
      </c>
      <c r="AX58" s="162">
        <v>6.2383561643999998</v>
      </c>
      <c r="AY58" s="162">
        <v>64.090481092000005</v>
      </c>
      <c r="AZ58" s="162">
        <v>247.22134034000001</v>
      </c>
      <c r="BA58" s="162">
        <v>472.69371580000001</v>
      </c>
      <c r="BB58" s="162">
        <v>8.7178082192000002</v>
      </c>
      <c r="BC58" s="162">
        <v>0</v>
      </c>
    </row>
    <row r="59" spans="3:55">
      <c r="C59" s="163">
        <v>22</v>
      </c>
      <c r="D59" s="137">
        <v>1663.5146807000001</v>
      </c>
      <c r="E59" s="137">
        <v>248.58356641</v>
      </c>
      <c r="F59" s="137">
        <v>358.71662945999998</v>
      </c>
      <c r="G59" s="137">
        <v>279.00573496999999</v>
      </c>
      <c r="H59" s="137">
        <v>6.2383561643999998</v>
      </c>
      <c r="I59" s="137">
        <v>55.509882126999997</v>
      </c>
      <c r="J59" s="137">
        <v>267.82720927000003</v>
      </c>
      <c r="K59" s="137">
        <v>31.284972085</v>
      </c>
      <c r="L59" s="137">
        <v>6.3479452055000003</v>
      </c>
      <c r="M59" s="137">
        <v>0</v>
      </c>
      <c r="Q59" s="163">
        <v>22</v>
      </c>
      <c r="R59" s="137">
        <v>1827.8806807000001</v>
      </c>
      <c r="S59" s="137">
        <v>246.41046363000001</v>
      </c>
      <c r="T59" s="137">
        <v>376.45613945000002</v>
      </c>
      <c r="U59" s="137">
        <v>286.97679108</v>
      </c>
      <c r="V59" s="137">
        <v>6.2383561643999998</v>
      </c>
      <c r="W59" s="137">
        <v>110.17937583</v>
      </c>
      <c r="X59" s="137">
        <v>267.74589823000002</v>
      </c>
      <c r="Y59" s="137">
        <v>36.999882173000003</v>
      </c>
      <c r="Z59" s="137">
        <v>7.0876712329</v>
      </c>
      <c r="AA59" s="137">
        <v>0</v>
      </c>
      <c r="AE59" s="163">
        <v>22</v>
      </c>
      <c r="AF59" s="137">
        <v>2181.3162679000002</v>
      </c>
      <c r="AG59" s="137">
        <v>353.47104862999998</v>
      </c>
      <c r="AH59" s="137">
        <v>432.36671497999998</v>
      </c>
      <c r="AI59" s="137">
        <v>338.36343393999999</v>
      </c>
      <c r="AJ59" s="137">
        <v>6.2383561643999998</v>
      </c>
      <c r="AK59" s="137">
        <v>72.471372912000007</v>
      </c>
      <c r="AL59" s="137">
        <v>245.36180481</v>
      </c>
      <c r="AM59" s="137">
        <v>323.09749067000001</v>
      </c>
      <c r="AN59" s="137">
        <v>8.2849315067999996</v>
      </c>
      <c r="AO59" s="137">
        <v>0</v>
      </c>
      <c r="AS59" s="163">
        <v>22</v>
      </c>
      <c r="AT59" s="137">
        <v>2141.3682683000002</v>
      </c>
      <c r="AU59" s="137">
        <v>337.69769945000002</v>
      </c>
      <c r="AV59" s="137">
        <v>403.46360425</v>
      </c>
      <c r="AW59" s="162">
        <v>338.76950993000003</v>
      </c>
      <c r="AX59" s="162">
        <v>6.2383561643999998</v>
      </c>
      <c r="AY59" s="162">
        <v>64.030512740000006</v>
      </c>
      <c r="AZ59" s="162">
        <v>246.22045241999999</v>
      </c>
      <c r="BA59" s="162">
        <v>471.20158100999998</v>
      </c>
      <c r="BB59" s="162">
        <v>8.7178082192000002</v>
      </c>
      <c r="BC59" s="162">
        <v>0</v>
      </c>
    </row>
    <row r="60" spans="3:55">
      <c r="C60" s="163">
        <v>23</v>
      </c>
      <c r="D60" s="137">
        <v>1655.2989994</v>
      </c>
      <c r="E60" s="137">
        <v>248.13829039000001</v>
      </c>
      <c r="F60" s="137">
        <v>358.19718081000002</v>
      </c>
      <c r="G60" s="137">
        <v>278.43862985999999</v>
      </c>
      <c r="H60" s="137">
        <v>6.2383561643999998</v>
      </c>
      <c r="I60" s="137">
        <v>55.456452333999998</v>
      </c>
      <c r="J60" s="137">
        <v>266.68279424000002</v>
      </c>
      <c r="K60" s="137">
        <v>31.229649257999998</v>
      </c>
      <c r="L60" s="137">
        <v>6.3479452055000003</v>
      </c>
      <c r="M60" s="137">
        <v>0</v>
      </c>
      <c r="Q60" s="163">
        <v>23</v>
      </c>
      <c r="R60" s="137">
        <v>1819.8103535</v>
      </c>
      <c r="S60" s="137">
        <v>245.68931398000001</v>
      </c>
      <c r="T60" s="137">
        <v>375.32537771</v>
      </c>
      <c r="U60" s="137">
        <v>286.53407351999999</v>
      </c>
      <c r="V60" s="137">
        <v>6.2383561643999998</v>
      </c>
      <c r="W60" s="137">
        <v>110.07658861</v>
      </c>
      <c r="X60" s="137">
        <v>266.59429211999998</v>
      </c>
      <c r="Y60" s="137">
        <v>36.966398228999999</v>
      </c>
      <c r="Z60" s="137">
        <v>7.0876712329</v>
      </c>
      <c r="AA60" s="137">
        <v>0</v>
      </c>
      <c r="AE60" s="163">
        <v>23</v>
      </c>
      <c r="AF60" s="137">
        <v>2172.0148936000001</v>
      </c>
      <c r="AG60" s="137">
        <v>352.35632622000003</v>
      </c>
      <c r="AH60" s="137">
        <v>431.70428163000003</v>
      </c>
      <c r="AI60" s="137">
        <v>337.71174741999999</v>
      </c>
      <c r="AJ60" s="137">
        <v>6.2383561643999998</v>
      </c>
      <c r="AK60" s="137">
        <v>72.408106371000002</v>
      </c>
      <c r="AL60" s="137">
        <v>244.34230676999999</v>
      </c>
      <c r="AM60" s="137">
        <v>322.11505572999999</v>
      </c>
      <c r="AN60" s="137">
        <v>8.2849315067999996</v>
      </c>
      <c r="AO60" s="137">
        <v>0</v>
      </c>
      <c r="AS60" s="163">
        <v>23</v>
      </c>
      <c r="AT60" s="137">
        <v>2132.5864038</v>
      </c>
      <c r="AU60" s="137">
        <v>336.46639981999999</v>
      </c>
      <c r="AV60" s="137">
        <v>402.82668904000002</v>
      </c>
      <c r="AW60" s="162">
        <v>338.10722256000003</v>
      </c>
      <c r="AX60" s="162">
        <v>6.2383561643999998</v>
      </c>
      <c r="AY60" s="162">
        <v>63.971441769999998</v>
      </c>
      <c r="AZ60" s="162">
        <v>245.23510694000001</v>
      </c>
      <c r="BA60" s="162">
        <v>469.73032819000002</v>
      </c>
      <c r="BB60" s="162">
        <v>8.7178082192000002</v>
      </c>
      <c r="BC60" s="162">
        <v>0</v>
      </c>
    </row>
    <row r="61" spans="3:55">
      <c r="C61" s="163">
        <v>24</v>
      </c>
      <c r="D61" s="137">
        <v>1647.7469814999999</v>
      </c>
      <c r="E61" s="137">
        <v>247.66167238</v>
      </c>
      <c r="F61" s="137">
        <v>357.61711416999998</v>
      </c>
      <c r="G61" s="137">
        <v>277.83591643</v>
      </c>
      <c r="H61" s="137">
        <v>6.2383561643999998</v>
      </c>
      <c r="I61" s="137">
        <v>55.403875241000001</v>
      </c>
      <c r="J61" s="137">
        <v>265.56024101000003</v>
      </c>
      <c r="K61" s="137">
        <v>31.176362892</v>
      </c>
      <c r="L61" s="137">
        <v>6.3479452055000003</v>
      </c>
      <c r="M61" s="137">
        <v>0</v>
      </c>
      <c r="Q61" s="163">
        <v>24</v>
      </c>
      <c r="R61" s="137">
        <v>1811.5566750999999</v>
      </c>
      <c r="S61" s="137">
        <v>244.9238349</v>
      </c>
      <c r="T61" s="137">
        <v>374.69069972</v>
      </c>
      <c r="U61" s="137">
        <v>285.89861571</v>
      </c>
      <c r="V61" s="137">
        <v>6.2383561643999998</v>
      </c>
      <c r="W61" s="137">
        <v>109.97757968000001</v>
      </c>
      <c r="X61" s="137">
        <v>265.46472813000003</v>
      </c>
      <c r="Y61" s="137">
        <v>36.935021145999997</v>
      </c>
      <c r="Z61" s="137">
        <v>7.0876712329</v>
      </c>
      <c r="AA61" s="137">
        <v>0</v>
      </c>
      <c r="AE61" s="163">
        <v>24</v>
      </c>
      <c r="AF61" s="137">
        <v>2163.8924434999999</v>
      </c>
      <c r="AG61" s="137">
        <v>351.26904492</v>
      </c>
      <c r="AH61" s="137">
        <v>430.53022473999999</v>
      </c>
      <c r="AI61" s="137">
        <v>336.94853542999999</v>
      </c>
      <c r="AJ61" s="137">
        <v>6.2383561643999998</v>
      </c>
      <c r="AK61" s="137">
        <v>72.345979139999997</v>
      </c>
      <c r="AL61" s="137">
        <v>243.34082393</v>
      </c>
      <c r="AM61" s="137">
        <v>321.14810254999998</v>
      </c>
      <c r="AN61" s="137">
        <v>8.2849315067999996</v>
      </c>
      <c r="AO61" s="137">
        <v>0</v>
      </c>
      <c r="AS61" s="163">
        <v>24</v>
      </c>
      <c r="AT61" s="137">
        <v>2125.0921601</v>
      </c>
      <c r="AU61" s="137">
        <v>335.22420892000002</v>
      </c>
      <c r="AV61" s="137">
        <v>401.60425328999997</v>
      </c>
      <c r="AW61" s="162">
        <v>337.28695070999999</v>
      </c>
      <c r="AX61" s="162">
        <v>6.2383561643999998</v>
      </c>
      <c r="AY61" s="162">
        <v>63.913255562000003</v>
      </c>
      <c r="AZ61" s="162">
        <v>244.26513011</v>
      </c>
      <c r="BA61" s="162">
        <v>468.27966155000001</v>
      </c>
      <c r="BB61" s="162">
        <v>8.7178082192000002</v>
      </c>
      <c r="BC61" s="162">
        <v>0</v>
      </c>
    </row>
    <row r="62" spans="3:55">
      <c r="C62" s="163">
        <v>25</v>
      </c>
      <c r="D62" s="137">
        <v>1640.3848599</v>
      </c>
      <c r="E62" s="137">
        <v>247.22399103000001</v>
      </c>
      <c r="F62" s="137">
        <v>357.01360691000002</v>
      </c>
      <c r="G62" s="137">
        <v>277.31086492999998</v>
      </c>
      <c r="H62" s="137">
        <v>6.2383561643999998</v>
      </c>
      <c r="I62" s="137">
        <v>55.352138216</v>
      </c>
      <c r="J62" s="137">
        <v>264.45925792999998</v>
      </c>
      <c r="K62" s="137">
        <v>31.125053025</v>
      </c>
      <c r="L62" s="137">
        <v>6.3479452055000003</v>
      </c>
      <c r="M62" s="137">
        <v>0</v>
      </c>
      <c r="Q62" s="163">
        <v>25</v>
      </c>
      <c r="R62" s="137">
        <v>1803.7713917999999</v>
      </c>
      <c r="S62" s="137">
        <v>244.11473814999999</v>
      </c>
      <c r="T62" s="137">
        <v>373.61272764</v>
      </c>
      <c r="U62" s="137">
        <v>285.02555943999999</v>
      </c>
      <c r="V62" s="137">
        <v>6.2383561643999998</v>
      </c>
      <c r="W62" s="137">
        <v>109.88226937</v>
      </c>
      <c r="X62" s="137">
        <v>264.35691422999997</v>
      </c>
      <c r="Y62" s="137">
        <v>36.905693339999999</v>
      </c>
      <c r="Z62" s="137">
        <v>7.0876712329</v>
      </c>
      <c r="AA62" s="137">
        <v>0</v>
      </c>
      <c r="AE62" s="163">
        <v>25</v>
      </c>
      <c r="AF62" s="137">
        <v>2157.4598074999999</v>
      </c>
      <c r="AG62" s="137">
        <v>349.45816364000001</v>
      </c>
      <c r="AH62" s="137">
        <v>428.56313261000003</v>
      </c>
      <c r="AI62" s="137">
        <v>336.25426872000003</v>
      </c>
      <c r="AJ62" s="137">
        <v>6.2383561643999998</v>
      </c>
      <c r="AK62" s="137">
        <v>72.284972753000005</v>
      </c>
      <c r="AL62" s="137">
        <v>242.35712917999999</v>
      </c>
      <c r="AM62" s="137">
        <v>320.19636288999999</v>
      </c>
      <c r="AN62" s="137">
        <v>8.2849315067999996</v>
      </c>
      <c r="AO62" s="137">
        <v>0</v>
      </c>
      <c r="AS62" s="163">
        <v>25</v>
      </c>
      <c r="AT62" s="137">
        <v>2117.9605658999999</v>
      </c>
      <c r="AU62" s="137">
        <v>334.57663028000002</v>
      </c>
      <c r="AV62" s="137">
        <v>399.82157629</v>
      </c>
      <c r="AW62" s="162">
        <v>336.26166128</v>
      </c>
      <c r="AX62" s="162">
        <v>6.2383561643999998</v>
      </c>
      <c r="AY62" s="162">
        <v>63.855941497000003</v>
      </c>
      <c r="AZ62" s="162">
        <v>243.31034815999999</v>
      </c>
      <c r="BA62" s="162">
        <v>466.84928528</v>
      </c>
      <c r="BB62" s="162">
        <v>8.7178082192000002</v>
      </c>
      <c r="BC62" s="162">
        <v>0</v>
      </c>
    </row>
    <row r="63" spans="3:55">
      <c r="C63" s="163">
        <v>26</v>
      </c>
      <c r="D63" s="137">
        <v>1633.4204125000001</v>
      </c>
      <c r="E63" s="137">
        <v>246.62079513</v>
      </c>
      <c r="F63" s="137">
        <v>356.3616548</v>
      </c>
      <c r="G63" s="137">
        <v>276.63211216000002</v>
      </c>
      <c r="H63" s="137">
        <v>6.2383561643999998</v>
      </c>
      <c r="I63" s="137">
        <v>55.301228627</v>
      </c>
      <c r="J63" s="137">
        <v>263.37955338</v>
      </c>
      <c r="K63" s="137">
        <v>31.075659694999999</v>
      </c>
      <c r="L63" s="137">
        <v>6.3479452055000003</v>
      </c>
      <c r="M63" s="137">
        <v>0</v>
      </c>
      <c r="Q63" s="163">
        <v>26</v>
      </c>
      <c r="R63" s="137">
        <v>1795.5911357</v>
      </c>
      <c r="S63" s="137">
        <v>243.33032967</v>
      </c>
      <c r="T63" s="137">
        <v>372.59178852000002</v>
      </c>
      <c r="U63" s="137">
        <v>283.87786169999998</v>
      </c>
      <c r="V63" s="137">
        <v>6.2383561643999998</v>
      </c>
      <c r="W63" s="137">
        <v>109.79057802</v>
      </c>
      <c r="X63" s="137">
        <v>263.27055840000003</v>
      </c>
      <c r="Y63" s="137">
        <v>36.878357229000002</v>
      </c>
      <c r="Z63" s="137">
        <v>7.0876712329</v>
      </c>
      <c r="AA63" s="137">
        <v>0</v>
      </c>
      <c r="AE63" s="163">
        <v>26</v>
      </c>
      <c r="AF63" s="137">
        <v>2150.0873330999998</v>
      </c>
      <c r="AG63" s="137">
        <v>348.57126516</v>
      </c>
      <c r="AH63" s="137">
        <v>426.76606447</v>
      </c>
      <c r="AI63" s="137">
        <v>335.30686599000001</v>
      </c>
      <c r="AJ63" s="137">
        <v>6.2383561643999998</v>
      </c>
      <c r="AK63" s="137">
        <v>72.225068743999998</v>
      </c>
      <c r="AL63" s="137">
        <v>241.39099537999999</v>
      </c>
      <c r="AM63" s="137">
        <v>319.25956851000001</v>
      </c>
      <c r="AN63" s="137">
        <v>8.2849315067999996</v>
      </c>
      <c r="AO63" s="137">
        <v>0</v>
      </c>
      <c r="AS63" s="163">
        <v>26</v>
      </c>
      <c r="AT63" s="137">
        <v>2111.3402562000001</v>
      </c>
      <c r="AU63" s="137">
        <v>333.10433137000001</v>
      </c>
      <c r="AV63" s="137">
        <v>398.45516712</v>
      </c>
      <c r="AW63" s="162">
        <v>334.98432116999999</v>
      </c>
      <c r="AX63" s="162">
        <v>6.2383561643999998</v>
      </c>
      <c r="AY63" s="162">
        <v>63.799486956000003</v>
      </c>
      <c r="AZ63" s="162">
        <v>242.37058729</v>
      </c>
      <c r="BA63" s="162">
        <v>465.43890356000003</v>
      </c>
      <c r="BB63" s="162">
        <v>8.7178082192000002</v>
      </c>
      <c r="BC63" s="162">
        <v>0</v>
      </c>
    </row>
    <row r="64" spans="3:55">
      <c r="C64" s="163">
        <v>27</v>
      </c>
      <c r="D64" s="137">
        <v>1627.0547397</v>
      </c>
      <c r="E64" s="137">
        <v>245.84592297</v>
      </c>
      <c r="F64" s="137">
        <v>355.24582341000001</v>
      </c>
      <c r="G64" s="137">
        <v>275.76711289000002</v>
      </c>
      <c r="H64" s="137">
        <v>6.2383561643999998</v>
      </c>
      <c r="I64" s="137">
        <v>55.251133842000002</v>
      </c>
      <c r="J64" s="137">
        <v>262.32083571999999</v>
      </c>
      <c r="K64" s="137">
        <v>31.028122942</v>
      </c>
      <c r="L64" s="137">
        <v>6.3479452055000003</v>
      </c>
      <c r="M64" s="137">
        <v>0</v>
      </c>
      <c r="Q64" s="163">
        <v>27</v>
      </c>
      <c r="R64" s="137">
        <v>1787.7176758999999</v>
      </c>
      <c r="S64" s="137">
        <v>242.02280259</v>
      </c>
      <c r="T64" s="137">
        <v>371.21349834</v>
      </c>
      <c r="U64" s="137">
        <v>282.67313437000001</v>
      </c>
      <c r="V64" s="137">
        <v>6.2383561643999998</v>
      </c>
      <c r="W64" s="137">
        <v>109.70242598</v>
      </c>
      <c r="X64" s="137">
        <v>262.20536859999999</v>
      </c>
      <c r="Y64" s="137">
        <v>36.852955227000002</v>
      </c>
      <c r="Z64" s="137">
        <v>7.0876712329</v>
      </c>
      <c r="AA64" s="137">
        <v>0</v>
      </c>
      <c r="AE64" s="163">
        <v>27</v>
      </c>
      <c r="AF64" s="137">
        <v>2143.0914590000002</v>
      </c>
      <c r="AG64" s="137">
        <v>347.18539643999998</v>
      </c>
      <c r="AH64" s="137">
        <v>424.95047729999999</v>
      </c>
      <c r="AI64" s="137">
        <v>334.06029242</v>
      </c>
      <c r="AJ64" s="137">
        <v>6.2383561643999998</v>
      </c>
      <c r="AK64" s="137">
        <v>72.166248647000003</v>
      </c>
      <c r="AL64" s="137">
        <v>240.44219538999999</v>
      </c>
      <c r="AM64" s="137">
        <v>318.33745116</v>
      </c>
      <c r="AN64" s="137">
        <v>8.2849315067999996</v>
      </c>
      <c r="AO64" s="137">
        <v>0</v>
      </c>
      <c r="AS64" s="163">
        <v>27</v>
      </c>
      <c r="AT64" s="137">
        <v>2104.0407203</v>
      </c>
      <c r="AU64" s="137">
        <v>331.82730686999997</v>
      </c>
      <c r="AV64" s="137">
        <v>397.37652192000002</v>
      </c>
      <c r="AW64" s="162">
        <v>333.41272894000002</v>
      </c>
      <c r="AX64" s="162">
        <v>6.2383561643999998</v>
      </c>
      <c r="AY64" s="162">
        <v>63.743879317000001</v>
      </c>
      <c r="AZ64" s="162">
        <v>241.44567369999999</v>
      </c>
      <c r="BA64" s="162">
        <v>464.04822059000003</v>
      </c>
      <c r="BB64" s="162">
        <v>8.7178082192000002</v>
      </c>
      <c r="BC64" s="162">
        <v>0</v>
      </c>
    </row>
    <row r="65" spans="3:55">
      <c r="C65" s="163">
        <v>28</v>
      </c>
      <c r="D65" s="137">
        <v>1619.8474258000001</v>
      </c>
      <c r="E65" s="137">
        <v>245.25549634999999</v>
      </c>
      <c r="F65" s="137">
        <v>354.51415974000003</v>
      </c>
      <c r="G65" s="137">
        <v>274.69907324000002</v>
      </c>
      <c r="H65" s="137">
        <v>6.2383561643999998</v>
      </c>
      <c r="I65" s="137">
        <v>55.201841227999999</v>
      </c>
      <c r="J65" s="137">
        <v>261.28281330999999</v>
      </c>
      <c r="K65" s="137">
        <v>30.982382804</v>
      </c>
      <c r="L65" s="137">
        <v>6.3479452055000003</v>
      </c>
      <c r="M65" s="137">
        <v>0</v>
      </c>
      <c r="Q65" s="163">
        <v>28</v>
      </c>
      <c r="R65" s="137">
        <v>1779.1214594</v>
      </c>
      <c r="S65" s="137">
        <v>241.31676955</v>
      </c>
      <c r="T65" s="137">
        <v>369.68678591999998</v>
      </c>
      <c r="U65" s="137">
        <v>281.70185111000001</v>
      </c>
      <c r="V65" s="137">
        <v>6.2383561643999998</v>
      </c>
      <c r="W65" s="137">
        <v>109.61773358000001</v>
      </c>
      <c r="X65" s="137">
        <v>261.16105282000001</v>
      </c>
      <c r="Y65" s="137">
        <v>36.829429750999999</v>
      </c>
      <c r="Z65" s="137">
        <v>7.0876712329</v>
      </c>
      <c r="AA65" s="137">
        <v>0</v>
      </c>
      <c r="AE65" s="163">
        <v>28</v>
      </c>
      <c r="AF65" s="137">
        <v>2134.0737812000002</v>
      </c>
      <c r="AG65" s="137">
        <v>346.23651877999998</v>
      </c>
      <c r="AH65" s="137">
        <v>424.09120883000003</v>
      </c>
      <c r="AI65" s="137">
        <v>332.66106105</v>
      </c>
      <c r="AJ65" s="137">
        <v>6.2383561643999998</v>
      </c>
      <c r="AK65" s="137">
        <v>72.108493996000007</v>
      </c>
      <c r="AL65" s="137">
        <v>239.5105021</v>
      </c>
      <c r="AM65" s="137">
        <v>317.42974258999999</v>
      </c>
      <c r="AN65" s="137">
        <v>8.2849315067999996</v>
      </c>
      <c r="AO65" s="137">
        <v>0</v>
      </c>
      <c r="AS65" s="163">
        <v>28</v>
      </c>
      <c r="AT65" s="137">
        <v>2095.2006368000002</v>
      </c>
      <c r="AU65" s="137">
        <v>331.37315616000001</v>
      </c>
      <c r="AV65" s="137">
        <v>396.24270515000001</v>
      </c>
      <c r="AW65" s="162">
        <v>331.78232054</v>
      </c>
      <c r="AX65" s="162">
        <v>6.2383561643999998</v>
      </c>
      <c r="AY65" s="162">
        <v>63.689105963000003</v>
      </c>
      <c r="AZ65" s="162">
        <v>240.53543361999999</v>
      </c>
      <c r="BA65" s="162">
        <v>462.67694057</v>
      </c>
      <c r="BB65" s="162">
        <v>8.7178082192000002</v>
      </c>
      <c r="BC65" s="162">
        <v>0</v>
      </c>
    </row>
    <row r="66" spans="3:55">
      <c r="C66" s="163">
        <v>29</v>
      </c>
      <c r="D66" s="137">
        <v>1612.9230353</v>
      </c>
      <c r="E66" s="137">
        <v>244.5921577</v>
      </c>
      <c r="F66" s="137">
        <v>352.83053117999998</v>
      </c>
      <c r="G66" s="137">
        <v>273.64387807999998</v>
      </c>
      <c r="H66" s="137">
        <v>6.2383561643999998</v>
      </c>
      <c r="I66" s="137">
        <v>55.153338153</v>
      </c>
      <c r="J66" s="137">
        <v>260.26519452999997</v>
      </c>
      <c r="K66" s="137">
        <v>30.938379318999999</v>
      </c>
      <c r="L66" s="137">
        <v>6.3479452055000003</v>
      </c>
      <c r="M66" s="137">
        <v>0</v>
      </c>
      <c r="Q66" s="163">
        <v>29</v>
      </c>
      <c r="R66" s="137">
        <v>1770.3795207999999</v>
      </c>
      <c r="S66" s="137">
        <v>240.09418866999999</v>
      </c>
      <c r="T66" s="137">
        <v>368.00995898999997</v>
      </c>
      <c r="U66" s="137">
        <v>281.46364089000002</v>
      </c>
      <c r="V66" s="137">
        <v>6.2383561643999998</v>
      </c>
      <c r="W66" s="137">
        <v>109.53642116</v>
      </c>
      <c r="X66" s="137">
        <v>260.13731902000001</v>
      </c>
      <c r="Y66" s="137">
        <v>36.807723217000003</v>
      </c>
      <c r="Z66" s="137">
        <v>7.0876712329</v>
      </c>
      <c r="AA66" s="137">
        <v>0</v>
      </c>
      <c r="AE66" s="163">
        <v>29</v>
      </c>
      <c r="AF66" s="137">
        <v>2124.7228777</v>
      </c>
      <c r="AG66" s="137">
        <v>345.09889486999998</v>
      </c>
      <c r="AH66" s="137">
        <v>422.42487208</v>
      </c>
      <c r="AI66" s="137">
        <v>331.46862620000002</v>
      </c>
      <c r="AJ66" s="137">
        <v>6.2383561643999998</v>
      </c>
      <c r="AK66" s="137">
        <v>72.051786324000005</v>
      </c>
      <c r="AL66" s="137">
        <v>238.59568837</v>
      </c>
      <c r="AM66" s="137">
        <v>316.53617457000001</v>
      </c>
      <c r="AN66" s="137">
        <v>8.2849315067999996</v>
      </c>
      <c r="AO66" s="137">
        <v>0</v>
      </c>
      <c r="AS66" s="163">
        <v>29</v>
      </c>
      <c r="AT66" s="137">
        <v>2085.9774812000001</v>
      </c>
      <c r="AU66" s="137">
        <v>329.95971527</v>
      </c>
      <c r="AV66" s="137">
        <v>394.80907866000001</v>
      </c>
      <c r="AW66" s="162">
        <v>330.62120114999999</v>
      </c>
      <c r="AX66" s="162">
        <v>6.2383561643999998</v>
      </c>
      <c r="AY66" s="162">
        <v>63.635154272999998</v>
      </c>
      <c r="AZ66" s="162">
        <v>239.63969326</v>
      </c>
      <c r="BA66" s="162">
        <v>461.32476768999999</v>
      </c>
      <c r="BB66" s="162">
        <v>8.7178082192000002</v>
      </c>
      <c r="BC66" s="162">
        <v>0</v>
      </c>
    </row>
    <row r="67" spans="3:55">
      <c r="C67" s="163">
        <v>30</v>
      </c>
      <c r="D67" s="137">
        <v>1605.4561884</v>
      </c>
      <c r="E67" s="137">
        <v>243.33245522999999</v>
      </c>
      <c r="F67" s="137">
        <v>351.00787421000001</v>
      </c>
      <c r="G67" s="137">
        <v>272.91353484000001</v>
      </c>
      <c r="H67" s="137">
        <v>6.2383561643999998</v>
      </c>
      <c r="I67" s="137">
        <v>55.105611985000003</v>
      </c>
      <c r="J67" s="137">
        <v>259.26768773999999</v>
      </c>
      <c r="K67" s="137">
        <v>30.896052525999998</v>
      </c>
      <c r="L67" s="137">
        <v>6.3479452055000003</v>
      </c>
      <c r="M67" s="137">
        <v>0</v>
      </c>
      <c r="Q67" s="163">
        <v>30</v>
      </c>
      <c r="R67" s="137">
        <v>1760.9804635</v>
      </c>
      <c r="S67" s="137">
        <v>239.07569254000001</v>
      </c>
      <c r="T67" s="137">
        <v>366.71316259000002</v>
      </c>
      <c r="U67" s="137">
        <v>280.85439997999998</v>
      </c>
      <c r="V67" s="137">
        <v>6.2383561643999998</v>
      </c>
      <c r="W67" s="137">
        <v>109.45840907</v>
      </c>
      <c r="X67" s="137">
        <v>259.13387517000001</v>
      </c>
      <c r="Y67" s="137">
        <v>36.787778041000003</v>
      </c>
      <c r="Z67" s="137">
        <v>7.0876712329</v>
      </c>
      <c r="AA67" s="137">
        <v>0</v>
      </c>
      <c r="AE67" s="163">
        <v>30</v>
      </c>
      <c r="AF67" s="137">
        <v>2113.8548163</v>
      </c>
      <c r="AG67" s="137">
        <v>344.10625236999999</v>
      </c>
      <c r="AH67" s="137">
        <v>420.75218283999999</v>
      </c>
      <c r="AI67" s="137">
        <v>330.62894086</v>
      </c>
      <c r="AJ67" s="137">
        <v>6.2383561643999998</v>
      </c>
      <c r="AK67" s="137">
        <v>71.996107166000002</v>
      </c>
      <c r="AL67" s="137">
        <v>237.69752707999999</v>
      </c>
      <c r="AM67" s="137">
        <v>315.65647883999998</v>
      </c>
      <c r="AN67" s="137">
        <v>8.2849315067999996</v>
      </c>
      <c r="AO67" s="137">
        <v>0</v>
      </c>
      <c r="AS67" s="163">
        <v>30</v>
      </c>
      <c r="AT67" s="137">
        <v>2076.2863603999999</v>
      </c>
      <c r="AU67" s="137">
        <v>328.12930039000003</v>
      </c>
      <c r="AV67" s="137">
        <v>392.89155911</v>
      </c>
      <c r="AW67" s="162">
        <v>329.93469764999998</v>
      </c>
      <c r="AX67" s="162">
        <v>6.2383561643999998</v>
      </c>
      <c r="AY67" s="162">
        <v>63.582011627</v>
      </c>
      <c r="AZ67" s="162">
        <v>238.75827881999999</v>
      </c>
      <c r="BA67" s="162">
        <v>459.99140613999998</v>
      </c>
      <c r="BB67" s="162">
        <v>8.7178082192000002</v>
      </c>
      <c r="BC67" s="162">
        <v>0</v>
      </c>
    </row>
    <row r="68" spans="3:55">
      <c r="C68" s="163">
        <v>31</v>
      </c>
      <c r="D68" s="137">
        <v>1596.7235900000001</v>
      </c>
      <c r="E68" s="137">
        <v>242.02746005</v>
      </c>
      <c r="F68" s="137">
        <v>349.83810758999999</v>
      </c>
      <c r="G68" s="137">
        <v>272.50311374</v>
      </c>
      <c r="H68" s="137">
        <v>6.2383561643999998</v>
      </c>
      <c r="I68" s="137">
        <v>55.058650092000001</v>
      </c>
      <c r="J68" s="137">
        <v>258.29000129999997</v>
      </c>
      <c r="K68" s="137">
        <v>30.855342462999999</v>
      </c>
      <c r="L68" s="137">
        <v>6.3479452055000003</v>
      </c>
      <c r="M68" s="137">
        <v>0</v>
      </c>
      <c r="Q68" s="163">
        <v>31</v>
      </c>
      <c r="R68" s="137">
        <v>1752.0102353</v>
      </c>
      <c r="S68" s="137">
        <v>238.18581273999999</v>
      </c>
      <c r="T68" s="137">
        <v>365.01034561</v>
      </c>
      <c r="U68" s="137">
        <v>280.09373418000001</v>
      </c>
      <c r="V68" s="137">
        <v>6.2383561643999998</v>
      </c>
      <c r="W68" s="137">
        <v>109.38361764</v>
      </c>
      <c r="X68" s="137">
        <v>258.15042926000001</v>
      </c>
      <c r="Y68" s="137">
        <v>36.769536639000002</v>
      </c>
      <c r="Z68" s="137">
        <v>7.0876712329</v>
      </c>
      <c r="AA68" s="137">
        <v>0</v>
      </c>
      <c r="AE68" s="163">
        <v>31</v>
      </c>
      <c r="AF68" s="137">
        <v>2103.001921</v>
      </c>
      <c r="AG68" s="137">
        <v>342.84889737999998</v>
      </c>
      <c r="AH68" s="137">
        <v>419.34630141999997</v>
      </c>
      <c r="AI68" s="137">
        <v>329.71678532999999</v>
      </c>
      <c r="AJ68" s="137">
        <v>6.2383561643999998</v>
      </c>
      <c r="AK68" s="137">
        <v>71.941438054000002</v>
      </c>
      <c r="AL68" s="137">
        <v>236.81579109</v>
      </c>
      <c r="AM68" s="137">
        <v>314.79038716999997</v>
      </c>
      <c r="AN68" s="137">
        <v>8.2849315067999996</v>
      </c>
      <c r="AO68" s="137">
        <v>0</v>
      </c>
      <c r="AS68" s="163">
        <v>31</v>
      </c>
      <c r="AT68" s="137">
        <v>2065.9252394999999</v>
      </c>
      <c r="AU68" s="137">
        <v>326.93678179</v>
      </c>
      <c r="AV68" s="137">
        <v>391.22526655000001</v>
      </c>
      <c r="AW68" s="162">
        <v>329.01490024999998</v>
      </c>
      <c r="AX68" s="162">
        <v>6.2383561643999998</v>
      </c>
      <c r="AY68" s="162">
        <v>63.529665405000003</v>
      </c>
      <c r="AZ68" s="162">
        <v>237.89101651999999</v>
      </c>
      <c r="BA68" s="162">
        <v>458.67656011999998</v>
      </c>
      <c r="BB68" s="162">
        <v>8.7178082192000002</v>
      </c>
      <c r="BC68" s="162">
        <v>0</v>
      </c>
    </row>
    <row r="69" spans="3:55">
      <c r="C69" s="163">
        <v>32</v>
      </c>
      <c r="D69" s="137">
        <v>1588.5357753000001</v>
      </c>
      <c r="E69" s="137">
        <v>240.80720751999999</v>
      </c>
      <c r="F69" s="137">
        <v>348.50997759000001</v>
      </c>
      <c r="G69" s="137">
        <v>271.62152986000001</v>
      </c>
      <c r="H69" s="137">
        <v>6.2383561643999998</v>
      </c>
      <c r="I69" s="137">
        <v>55.012439841000003</v>
      </c>
      <c r="J69" s="137">
        <v>257.33184359000001</v>
      </c>
      <c r="K69" s="137">
        <v>30.816189170000001</v>
      </c>
      <c r="L69" s="137">
        <v>6.3479452055000003</v>
      </c>
      <c r="M69" s="137">
        <v>0</v>
      </c>
      <c r="Q69" s="163">
        <v>32</v>
      </c>
      <c r="R69" s="137">
        <v>1742.9927084999999</v>
      </c>
      <c r="S69" s="137">
        <v>236.61195101999999</v>
      </c>
      <c r="T69" s="137">
        <v>363.99989297000002</v>
      </c>
      <c r="U69" s="137">
        <v>279.37198461000003</v>
      </c>
      <c r="V69" s="137">
        <v>6.2383561643999998</v>
      </c>
      <c r="W69" s="137">
        <v>109.31196722</v>
      </c>
      <c r="X69" s="137">
        <v>257.18668925999998</v>
      </c>
      <c r="Y69" s="137">
        <v>36.752941427000003</v>
      </c>
      <c r="Z69" s="137">
        <v>7.0876712329</v>
      </c>
      <c r="AA69" s="137">
        <v>0</v>
      </c>
      <c r="AE69" s="163">
        <v>32</v>
      </c>
      <c r="AF69" s="137">
        <v>2092.9625418000001</v>
      </c>
      <c r="AG69" s="137">
        <v>340.94628662999997</v>
      </c>
      <c r="AH69" s="137">
        <v>417.74741152000001</v>
      </c>
      <c r="AI69" s="137">
        <v>328.79299276</v>
      </c>
      <c r="AJ69" s="137">
        <v>6.2383561643999998</v>
      </c>
      <c r="AK69" s="137">
        <v>71.887760524000001</v>
      </c>
      <c r="AL69" s="137">
        <v>235.95025328</v>
      </c>
      <c r="AM69" s="137">
        <v>313.93763130000002</v>
      </c>
      <c r="AN69" s="137">
        <v>8.2849315067999996</v>
      </c>
      <c r="AO69" s="137">
        <v>0</v>
      </c>
      <c r="AS69" s="163">
        <v>32</v>
      </c>
      <c r="AT69" s="137">
        <v>2054.4286559000002</v>
      </c>
      <c r="AU69" s="137">
        <v>325.84526734999997</v>
      </c>
      <c r="AV69" s="137">
        <v>390.21784905999999</v>
      </c>
      <c r="AW69" s="162">
        <v>328.4345452</v>
      </c>
      <c r="AX69" s="162">
        <v>6.2383561643999998</v>
      </c>
      <c r="AY69" s="162">
        <v>63.478102989</v>
      </c>
      <c r="AZ69" s="162">
        <v>237.03773257</v>
      </c>
      <c r="BA69" s="162">
        <v>457.37993381000001</v>
      </c>
      <c r="BB69" s="162">
        <v>8.7178082192000002</v>
      </c>
      <c r="BC69" s="162">
        <v>0</v>
      </c>
    </row>
    <row r="70" spans="3:55">
      <c r="C70" s="163">
        <v>33</v>
      </c>
      <c r="D70" s="137">
        <v>1580.1570154000001</v>
      </c>
      <c r="E70" s="137">
        <v>239.87815377000001</v>
      </c>
      <c r="F70" s="137">
        <v>346.96431471</v>
      </c>
      <c r="G70" s="137">
        <v>270.85722518</v>
      </c>
      <c r="H70" s="137">
        <v>6.2383561643999998</v>
      </c>
      <c r="I70" s="137">
        <v>54.966968600000001</v>
      </c>
      <c r="J70" s="137">
        <v>256.39292297999998</v>
      </c>
      <c r="K70" s="137">
        <v>30.778532684000002</v>
      </c>
      <c r="L70" s="137">
        <v>6.3479452055000003</v>
      </c>
      <c r="M70" s="137">
        <v>0</v>
      </c>
      <c r="Q70" s="163">
        <v>33</v>
      </c>
      <c r="R70" s="137">
        <v>1734.1013542000001</v>
      </c>
      <c r="S70" s="137">
        <v>235.70729041999999</v>
      </c>
      <c r="T70" s="137">
        <v>362.20999440000003</v>
      </c>
      <c r="U70" s="137">
        <v>278.63430733000001</v>
      </c>
      <c r="V70" s="137">
        <v>6.2383561643999998</v>
      </c>
      <c r="W70" s="137">
        <v>109.24337814</v>
      </c>
      <c r="X70" s="137">
        <v>256.24236313</v>
      </c>
      <c r="Y70" s="137">
        <v>36.737934821000003</v>
      </c>
      <c r="Z70" s="137">
        <v>7.0876712329</v>
      </c>
      <c r="AA70" s="137">
        <v>0</v>
      </c>
      <c r="AE70" s="163">
        <v>33</v>
      </c>
      <c r="AF70" s="137">
        <v>2083.3753569999999</v>
      </c>
      <c r="AG70" s="137">
        <v>338.69605479000001</v>
      </c>
      <c r="AH70" s="137">
        <v>415.77444316999998</v>
      </c>
      <c r="AI70" s="137">
        <v>328.01652959</v>
      </c>
      <c r="AJ70" s="137">
        <v>6.2383561643999998</v>
      </c>
      <c r="AK70" s="137">
        <v>71.835056109999996</v>
      </c>
      <c r="AL70" s="137">
        <v>235.10068651</v>
      </c>
      <c r="AM70" s="137">
        <v>313.09794299999999</v>
      </c>
      <c r="AN70" s="137">
        <v>8.2849315067999996</v>
      </c>
      <c r="AO70" s="137">
        <v>0</v>
      </c>
      <c r="AS70" s="163">
        <v>33</v>
      </c>
      <c r="AT70" s="137">
        <v>2044.6352922000001</v>
      </c>
      <c r="AU70" s="137">
        <v>324.19448339000002</v>
      </c>
      <c r="AV70" s="137">
        <v>388.24720574000003</v>
      </c>
      <c r="AW70" s="162">
        <v>327.61625249000002</v>
      </c>
      <c r="AX70" s="162">
        <v>6.2383561643999998</v>
      </c>
      <c r="AY70" s="162">
        <v>63.427311758000002</v>
      </c>
      <c r="AZ70" s="162">
        <v>236.19825317999999</v>
      </c>
      <c r="BA70" s="162">
        <v>456.10123141999998</v>
      </c>
      <c r="BB70" s="162">
        <v>8.7178082192000002</v>
      </c>
      <c r="BC70" s="162">
        <v>0</v>
      </c>
    </row>
    <row r="71" spans="3:55">
      <c r="C71" s="163">
        <v>34</v>
      </c>
      <c r="D71" s="137">
        <v>1571.5753875</v>
      </c>
      <c r="E71" s="137">
        <v>238.68487992999999</v>
      </c>
      <c r="F71" s="137">
        <v>345.73272168</v>
      </c>
      <c r="G71" s="137">
        <v>270.24593870000001</v>
      </c>
      <c r="H71" s="137">
        <v>6.2383561643999998</v>
      </c>
      <c r="I71" s="137">
        <v>54.922223737000003</v>
      </c>
      <c r="J71" s="137">
        <v>255.47294780999999</v>
      </c>
      <c r="K71" s="137">
        <v>30.742313045</v>
      </c>
      <c r="L71" s="137">
        <v>6.3479452055000003</v>
      </c>
      <c r="M71" s="137">
        <v>0</v>
      </c>
      <c r="Q71" s="163">
        <v>34</v>
      </c>
      <c r="R71" s="137">
        <v>1725.1595609000001</v>
      </c>
      <c r="S71" s="137">
        <v>234.58268473000001</v>
      </c>
      <c r="T71" s="137">
        <v>360.42537370000002</v>
      </c>
      <c r="U71" s="137">
        <v>278.16173628000001</v>
      </c>
      <c r="V71" s="137">
        <v>6.2383561643999998</v>
      </c>
      <c r="W71" s="137">
        <v>109.17777074999999</v>
      </c>
      <c r="X71" s="137">
        <v>255.31715885</v>
      </c>
      <c r="Y71" s="137">
        <v>36.724459238000001</v>
      </c>
      <c r="Z71" s="137">
        <v>7.0876712329</v>
      </c>
      <c r="AA71" s="137">
        <v>0</v>
      </c>
      <c r="AE71" s="163">
        <v>34</v>
      </c>
      <c r="AF71" s="137">
        <v>2071.3096752000001</v>
      </c>
      <c r="AG71" s="137">
        <v>337.97254402999999</v>
      </c>
      <c r="AH71" s="137">
        <v>414.68192310000001</v>
      </c>
      <c r="AI71" s="137">
        <v>327.31139404999999</v>
      </c>
      <c r="AJ71" s="137">
        <v>6.2383561643999998</v>
      </c>
      <c r="AK71" s="137">
        <v>71.783306343000007</v>
      </c>
      <c r="AL71" s="137">
        <v>234.26686366000001</v>
      </c>
      <c r="AM71" s="137">
        <v>312.27105402000001</v>
      </c>
      <c r="AN71" s="137">
        <v>8.2849315067999996</v>
      </c>
      <c r="AO71" s="137">
        <v>0</v>
      </c>
      <c r="AS71" s="163">
        <v>34</v>
      </c>
      <c r="AT71" s="137">
        <v>2033.3515253999999</v>
      </c>
      <c r="AU71" s="137">
        <v>323.38613120000002</v>
      </c>
      <c r="AV71" s="137">
        <v>386.76095107999998</v>
      </c>
      <c r="AW71" s="162">
        <v>326.96154257000001</v>
      </c>
      <c r="AX71" s="162">
        <v>6.2383561643999998</v>
      </c>
      <c r="AY71" s="162">
        <v>63.377279092999999</v>
      </c>
      <c r="AZ71" s="162">
        <v>235.37240456000001</v>
      </c>
      <c r="BA71" s="162">
        <v>454.84015713000002</v>
      </c>
      <c r="BB71" s="162">
        <v>8.7178082192000002</v>
      </c>
      <c r="BC71" s="162">
        <v>0</v>
      </c>
    </row>
    <row r="72" spans="3:55">
      <c r="C72" s="163">
        <v>35</v>
      </c>
      <c r="D72" s="137">
        <v>1563.0083927000001</v>
      </c>
      <c r="E72" s="137">
        <v>237.67847999</v>
      </c>
      <c r="F72" s="137">
        <v>344.16131343000001</v>
      </c>
      <c r="G72" s="137">
        <v>269.77296057000001</v>
      </c>
      <c r="H72" s="137">
        <v>6.2383561643999998</v>
      </c>
      <c r="I72" s="137">
        <v>54.878192618999996</v>
      </c>
      <c r="J72" s="137">
        <v>254.57162647999999</v>
      </c>
      <c r="K72" s="137">
        <v>30.707470291</v>
      </c>
      <c r="L72" s="137">
        <v>6.3479452055000003</v>
      </c>
      <c r="M72" s="137">
        <v>0</v>
      </c>
      <c r="Q72" s="163">
        <v>35</v>
      </c>
      <c r="R72" s="137">
        <v>1715.5425886</v>
      </c>
      <c r="S72" s="137">
        <v>233.48625415000001</v>
      </c>
      <c r="T72" s="137">
        <v>359.17520337000002</v>
      </c>
      <c r="U72" s="137">
        <v>277.80171877999999</v>
      </c>
      <c r="V72" s="137">
        <v>6.2383561643999998</v>
      </c>
      <c r="W72" s="137">
        <v>109.11506539</v>
      </c>
      <c r="X72" s="137">
        <v>254.41078439</v>
      </c>
      <c r="Y72" s="137">
        <v>36.712457092999998</v>
      </c>
      <c r="Z72" s="137">
        <v>7.0876712329</v>
      </c>
      <c r="AA72" s="137">
        <v>0</v>
      </c>
      <c r="AE72" s="163">
        <v>35</v>
      </c>
      <c r="AF72" s="137">
        <v>2059.8675327999999</v>
      </c>
      <c r="AG72" s="137">
        <v>336.65111579000001</v>
      </c>
      <c r="AH72" s="137">
        <v>413.35464021000001</v>
      </c>
      <c r="AI72" s="137">
        <v>326.81539941</v>
      </c>
      <c r="AJ72" s="137">
        <v>6.2383561643999998</v>
      </c>
      <c r="AK72" s="137">
        <v>71.73249276</v>
      </c>
      <c r="AL72" s="137">
        <v>233.44855759999999</v>
      </c>
      <c r="AM72" s="137">
        <v>311.45669611</v>
      </c>
      <c r="AN72" s="137">
        <v>8.2849315067999996</v>
      </c>
      <c r="AO72" s="137">
        <v>0</v>
      </c>
      <c r="AS72" s="163">
        <v>35</v>
      </c>
      <c r="AT72" s="137">
        <v>2022.5086389999999</v>
      </c>
      <c r="AU72" s="137">
        <v>322.24025133999999</v>
      </c>
      <c r="AV72" s="137">
        <v>385.12783194999997</v>
      </c>
      <c r="AW72" s="162">
        <v>326.35034426999999</v>
      </c>
      <c r="AX72" s="162">
        <v>6.2383561643999998</v>
      </c>
      <c r="AY72" s="162">
        <v>63.327992373999997</v>
      </c>
      <c r="AZ72" s="162">
        <v>234.56001291999999</v>
      </c>
      <c r="BA72" s="162">
        <v>453.59641513999998</v>
      </c>
      <c r="BB72" s="162">
        <v>8.7178082192000002</v>
      </c>
      <c r="BC72" s="162">
        <v>0</v>
      </c>
    </row>
    <row r="73" spans="3:55">
      <c r="C73" s="163">
        <v>36</v>
      </c>
      <c r="D73" s="137">
        <v>1554.7905269</v>
      </c>
      <c r="E73" s="137">
        <v>236.06014726000001</v>
      </c>
      <c r="F73" s="137">
        <v>342.80673002999998</v>
      </c>
      <c r="G73" s="137">
        <v>269.34596123</v>
      </c>
      <c r="H73" s="137">
        <v>6.2383561643999998</v>
      </c>
      <c r="I73" s="137">
        <v>54.834862614000002</v>
      </c>
      <c r="J73" s="137">
        <v>253.68866732999999</v>
      </c>
      <c r="K73" s="137">
        <v>30.673944461000001</v>
      </c>
      <c r="L73" s="137">
        <v>6.3479452055000003</v>
      </c>
      <c r="M73" s="137">
        <v>0</v>
      </c>
      <c r="Q73" s="163">
        <v>36</v>
      </c>
      <c r="R73" s="137">
        <v>1706.8849138</v>
      </c>
      <c r="S73" s="137">
        <v>232.36599988</v>
      </c>
      <c r="T73" s="137">
        <v>357.60706001</v>
      </c>
      <c r="U73" s="137">
        <v>276.82420042000001</v>
      </c>
      <c r="V73" s="137">
        <v>6.2383561643999998</v>
      </c>
      <c r="W73" s="137">
        <v>109.05518240000001</v>
      </c>
      <c r="X73" s="137">
        <v>253.52294773</v>
      </c>
      <c r="Y73" s="137">
        <v>36.701870802999998</v>
      </c>
      <c r="Z73" s="137">
        <v>7.0876712329</v>
      </c>
      <c r="AA73" s="137">
        <v>0</v>
      </c>
      <c r="AE73" s="163">
        <v>36</v>
      </c>
      <c r="AF73" s="137">
        <v>2049.5393110999998</v>
      </c>
      <c r="AG73" s="137">
        <v>335.08101792999997</v>
      </c>
      <c r="AH73" s="137">
        <v>411.30063087000002</v>
      </c>
      <c r="AI73" s="137">
        <v>326.18088005999999</v>
      </c>
      <c r="AJ73" s="137">
        <v>6.2383561643999998</v>
      </c>
      <c r="AK73" s="137">
        <v>71.682596892999996</v>
      </c>
      <c r="AL73" s="137">
        <v>232.6455412</v>
      </c>
      <c r="AM73" s="137">
        <v>310.65460101999997</v>
      </c>
      <c r="AN73" s="137">
        <v>8.2849315067999996</v>
      </c>
      <c r="AO73" s="137">
        <v>0</v>
      </c>
      <c r="AS73" s="163">
        <v>36</v>
      </c>
      <c r="AT73" s="137">
        <v>2012.3970277000001</v>
      </c>
      <c r="AU73" s="137">
        <v>320.61718723000001</v>
      </c>
      <c r="AV73" s="137">
        <v>383.35186515999999</v>
      </c>
      <c r="AW73" s="162">
        <v>325.62790289999998</v>
      </c>
      <c r="AX73" s="162">
        <v>6.2383561643999998</v>
      </c>
      <c r="AY73" s="162">
        <v>63.279438980999998</v>
      </c>
      <c r="AZ73" s="162">
        <v>233.76090447999999</v>
      </c>
      <c r="BA73" s="162">
        <v>452.36970964</v>
      </c>
      <c r="BB73" s="162">
        <v>8.7178082192000002</v>
      </c>
      <c r="BC73" s="162">
        <v>0</v>
      </c>
    </row>
    <row r="74" spans="3:55">
      <c r="C74" s="163">
        <v>37</v>
      </c>
      <c r="D74" s="137">
        <v>1546.5481367</v>
      </c>
      <c r="E74" s="137">
        <v>235.15215924</v>
      </c>
      <c r="F74" s="137">
        <v>340.83313612000001</v>
      </c>
      <c r="G74" s="137">
        <v>268.85215212000003</v>
      </c>
      <c r="H74" s="137">
        <v>6.2383561643999998</v>
      </c>
      <c r="I74" s="137">
        <v>54.792221091000002</v>
      </c>
      <c r="J74" s="137">
        <v>252.82377873999999</v>
      </c>
      <c r="K74" s="137">
        <v>30.641675591999999</v>
      </c>
      <c r="L74" s="137">
        <v>6.3479452055000003</v>
      </c>
      <c r="M74" s="137">
        <v>0</v>
      </c>
      <c r="Q74" s="163">
        <v>37</v>
      </c>
      <c r="R74" s="137">
        <v>1697.9492358</v>
      </c>
      <c r="S74" s="137">
        <v>231.12898272000001</v>
      </c>
      <c r="T74" s="137">
        <v>356.14146123</v>
      </c>
      <c r="U74" s="137">
        <v>276.13890359999999</v>
      </c>
      <c r="V74" s="137">
        <v>6.2383561643999998</v>
      </c>
      <c r="W74" s="137">
        <v>108.99804211</v>
      </c>
      <c r="X74" s="137">
        <v>252.65335683999999</v>
      </c>
      <c r="Y74" s="137">
        <v>36.692642782999997</v>
      </c>
      <c r="Z74" s="137">
        <v>7.0876712329</v>
      </c>
      <c r="AA74" s="137">
        <v>0</v>
      </c>
      <c r="AE74" s="163">
        <v>37</v>
      </c>
      <c r="AF74" s="137">
        <v>2038.7074001999999</v>
      </c>
      <c r="AG74" s="137">
        <v>334.04226639000001</v>
      </c>
      <c r="AH74" s="137">
        <v>409.21785768000001</v>
      </c>
      <c r="AI74" s="137">
        <v>325.54746757999999</v>
      </c>
      <c r="AJ74" s="137">
        <v>6.2383561643999998</v>
      </c>
      <c r="AK74" s="137">
        <v>71.633600276999999</v>
      </c>
      <c r="AL74" s="137">
        <v>231.85758734000001</v>
      </c>
      <c r="AM74" s="137">
        <v>309.86450052999999</v>
      </c>
      <c r="AN74" s="137">
        <v>8.2849315067999996</v>
      </c>
      <c r="AO74" s="137">
        <v>0</v>
      </c>
      <c r="AS74" s="163">
        <v>37</v>
      </c>
      <c r="AT74" s="137">
        <v>2001.8552953000001</v>
      </c>
      <c r="AU74" s="137">
        <v>319.51172401000002</v>
      </c>
      <c r="AV74" s="137">
        <v>381.34411968000001</v>
      </c>
      <c r="AW74" s="162">
        <v>325.04976035999999</v>
      </c>
      <c r="AX74" s="162">
        <v>6.2383561643999998</v>
      </c>
      <c r="AY74" s="162">
        <v>63.231606294000002</v>
      </c>
      <c r="AZ74" s="162">
        <v>232.97490544999999</v>
      </c>
      <c r="BA74" s="162">
        <v>451.15974482000001</v>
      </c>
      <c r="BB74" s="162">
        <v>8.7178082192000002</v>
      </c>
      <c r="BC74" s="162">
        <v>0</v>
      </c>
    </row>
    <row r="75" spans="3:55">
      <c r="C75" s="163">
        <v>38</v>
      </c>
      <c r="D75" s="137">
        <v>1538.1631009</v>
      </c>
      <c r="E75" s="137">
        <v>233.93111268000001</v>
      </c>
      <c r="F75" s="137">
        <v>339.31421411999997</v>
      </c>
      <c r="G75" s="137">
        <v>268.35937533999999</v>
      </c>
      <c r="H75" s="137">
        <v>6.2383561643999998</v>
      </c>
      <c r="I75" s="137">
        <v>54.750255416000002</v>
      </c>
      <c r="J75" s="137">
        <v>251.97666907000001</v>
      </c>
      <c r="K75" s="137">
        <v>30.610603725000001</v>
      </c>
      <c r="L75" s="137">
        <v>6.3479452055000003</v>
      </c>
      <c r="M75" s="137">
        <v>0</v>
      </c>
      <c r="Q75" s="163">
        <v>38</v>
      </c>
      <c r="R75" s="137">
        <v>1690.1962241000001</v>
      </c>
      <c r="S75" s="137">
        <v>229.84494506999999</v>
      </c>
      <c r="T75" s="137">
        <v>353.37981535</v>
      </c>
      <c r="U75" s="137">
        <v>275.61400808000002</v>
      </c>
      <c r="V75" s="137">
        <v>6.2383561643999998</v>
      </c>
      <c r="W75" s="137">
        <v>108.94356488</v>
      </c>
      <c r="X75" s="137">
        <v>251.80171970000001</v>
      </c>
      <c r="Y75" s="137">
        <v>36.684715449999999</v>
      </c>
      <c r="Z75" s="137">
        <v>7.0876712329</v>
      </c>
      <c r="AA75" s="137">
        <v>0</v>
      </c>
      <c r="AE75" s="163">
        <v>38</v>
      </c>
      <c r="AF75" s="137">
        <v>2027.9086018</v>
      </c>
      <c r="AG75" s="137">
        <v>332.84529953999998</v>
      </c>
      <c r="AH75" s="137">
        <v>407.23903632999998</v>
      </c>
      <c r="AI75" s="137">
        <v>324.93520599999999</v>
      </c>
      <c r="AJ75" s="137">
        <v>6.2383561643999998</v>
      </c>
      <c r="AK75" s="137">
        <v>71.585484445000006</v>
      </c>
      <c r="AL75" s="137">
        <v>231.08446886999999</v>
      </c>
      <c r="AM75" s="137">
        <v>309.08612636999999</v>
      </c>
      <c r="AN75" s="137">
        <v>8.2849315067999996</v>
      </c>
      <c r="AO75" s="137">
        <v>0</v>
      </c>
      <c r="AS75" s="163">
        <v>38</v>
      </c>
      <c r="AT75" s="137">
        <v>1991.2463223</v>
      </c>
      <c r="AU75" s="137">
        <v>318.20738827999998</v>
      </c>
      <c r="AV75" s="137">
        <v>379.58510687</v>
      </c>
      <c r="AW75" s="162">
        <v>324.48899821999998</v>
      </c>
      <c r="AX75" s="162">
        <v>6.2383561643999998</v>
      </c>
      <c r="AY75" s="162">
        <v>63.184481695000002</v>
      </c>
      <c r="AZ75" s="162">
        <v>232.20184202999999</v>
      </c>
      <c r="BA75" s="162">
        <v>449.96622488000003</v>
      </c>
      <c r="BB75" s="162">
        <v>8.7178082192000002</v>
      </c>
      <c r="BC75" s="162">
        <v>0</v>
      </c>
    </row>
    <row r="76" spans="3:55">
      <c r="C76" s="163">
        <v>39</v>
      </c>
      <c r="D76" s="137">
        <v>1531.3746120999999</v>
      </c>
      <c r="E76" s="137">
        <v>232.49029866999999</v>
      </c>
      <c r="F76" s="137">
        <v>336.43930962000002</v>
      </c>
      <c r="G76" s="137">
        <v>267.84580141999999</v>
      </c>
      <c r="H76" s="137">
        <v>6.2383561643999998</v>
      </c>
      <c r="I76" s="137">
        <v>54.708952957000001</v>
      </c>
      <c r="J76" s="137">
        <v>251.1470467</v>
      </c>
      <c r="K76" s="137">
        <v>30.580668895999999</v>
      </c>
      <c r="L76" s="137">
        <v>6.3479452055000003</v>
      </c>
      <c r="M76" s="137">
        <v>0</v>
      </c>
      <c r="Q76" s="163">
        <v>39</v>
      </c>
      <c r="R76" s="137">
        <v>1680.7203414999999</v>
      </c>
      <c r="S76" s="137">
        <v>228.76353042</v>
      </c>
      <c r="T76" s="137">
        <v>352.26190574999998</v>
      </c>
      <c r="U76" s="137">
        <v>274.96562426000003</v>
      </c>
      <c r="V76" s="137">
        <v>6.2383561643999998</v>
      </c>
      <c r="W76" s="137">
        <v>108.89167103</v>
      </c>
      <c r="X76" s="137">
        <v>250.96774427</v>
      </c>
      <c r="Y76" s="137">
        <v>36.678031218999998</v>
      </c>
      <c r="Z76" s="137">
        <v>7.0876712329</v>
      </c>
      <c r="AA76" s="137">
        <v>0</v>
      </c>
      <c r="AE76" s="163">
        <v>39</v>
      </c>
      <c r="AF76" s="137">
        <v>2018.2849469</v>
      </c>
      <c r="AG76" s="137">
        <v>330.52513445</v>
      </c>
      <c r="AH76" s="137">
        <v>405.18388236999999</v>
      </c>
      <c r="AI76" s="137">
        <v>324.34733170999999</v>
      </c>
      <c r="AJ76" s="137">
        <v>6.2383561643999998</v>
      </c>
      <c r="AK76" s="137">
        <v>71.538230932000005</v>
      </c>
      <c r="AL76" s="137">
        <v>230.32595868000001</v>
      </c>
      <c r="AM76" s="137">
        <v>308.31921031000002</v>
      </c>
      <c r="AN76" s="137">
        <v>8.2849315067999996</v>
      </c>
      <c r="AO76" s="137">
        <v>0</v>
      </c>
      <c r="AS76" s="163">
        <v>39</v>
      </c>
      <c r="AT76" s="137">
        <v>1980.6026861</v>
      </c>
      <c r="AU76" s="137">
        <v>316.50307522000003</v>
      </c>
      <c r="AV76" s="137">
        <v>378.22183374000002</v>
      </c>
      <c r="AW76" s="162">
        <v>323.96713699999998</v>
      </c>
      <c r="AX76" s="162">
        <v>6.2383561643999998</v>
      </c>
      <c r="AY76" s="162">
        <v>63.138052563000002</v>
      </c>
      <c r="AZ76" s="162">
        <v>231.44154044999999</v>
      </c>
      <c r="BA76" s="162">
        <v>448.78885401999997</v>
      </c>
      <c r="BB76" s="162">
        <v>8.7178082192000002</v>
      </c>
      <c r="BC76" s="162">
        <v>0</v>
      </c>
    </row>
    <row r="77" spans="3:55">
      <c r="C77" s="163">
        <v>40</v>
      </c>
      <c r="D77" s="137">
        <v>1522.7001848</v>
      </c>
      <c r="E77" s="137">
        <v>231.48807428000001</v>
      </c>
      <c r="F77" s="137">
        <v>334.99890637999999</v>
      </c>
      <c r="G77" s="137">
        <v>267.34507516000002</v>
      </c>
      <c r="H77" s="137">
        <v>6.2383561643999998</v>
      </c>
      <c r="I77" s="137">
        <v>54.668301081999999</v>
      </c>
      <c r="J77" s="137">
        <v>250.33461998000001</v>
      </c>
      <c r="K77" s="137">
        <v>30.551811145999999</v>
      </c>
      <c r="L77" s="137">
        <v>6.3479452055000003</v>
      </c>
      <c r="M77" s="137">
        <v>0</v>
      </c>
      <c r="Q77" s="163">
        <v>40</v>
      </c>
      <c r="R77" s="137">
        <v>1672.1741608</v>
      </c>
      <c r="S77" s="137">
        <v>227.45108567</v>
      </c>
      <c r="T77" s="137">
        <v>350.51489222999999</v>
      </c>
      <c r="U77" s="137">
        <v>274.24767245999999</v>
      </c>
      <c r="V77" s="137">
        <v>6.2383561643999998</v>
      </c>
      <c r="W77" s="137">
        <v>108.84228091</v>
      </c>
      <c r="X77" s="137">
        <v>250.15113853</v>
      </c>
      <c r="Y77" s="137">
        <v>36.672532507</v>
      </c>
      <c r="Z77" s="137">
        <v>7.0876712329</v>
      </c>
      <c r="AA77" s="137">
        <v>0</v>
      </c>
      <c r="AE77" s="163">
        <v>40</v>
      </c>
      <c r="AF77" s="137">
        <v>2008.2480866999999</v>
      </c>
      <c r="AG77" s="137">
        <v>328.09092487999999</v>
      </c>
      <c r="AH77" s="137">
        <v>403.60328072999999</v>
      </c>
      <c r="AI77" s="137">
        <v>323.81215496999999</v>
      </c>
      <c r="AJ77" s="137">
        <v>6.2383561643999998</v>
      </c>
      <c r="AK77" s="137">
        <v>71.491821270000003</v>
      </c>
      <c r="AL77" s="137">
        <v>229.58182962999999</v>
      </c>
      <c r="AM77" s="137">
        <v>307.56348409999998</v>
      </c>
      <c r="AN77" s="137">
        <v>8.2849315067999996</v>
      </c>
      <c r="AO77" s="137">
        <v>0</v>
      </c>
      <c r="AS77" s="163">
        <v>40</v>
      </c>
      <c r="AT77" s="137">
        <v>1969.7788908</v>
      </c>
      <c r="AU77" s="137">
        <v>315.11612682999998</v>
      </c>
      <c r="AV77" s="137">
        <v>376.66617480999997</v>
      </c>
      <c r="AW77" s="162">
        <v>323.50045593999999</v>
      </c>
      <c r="AX77" s="162">
        <v>6.2383561643999998</v>
      </c>
      <c r="AY77" s="162">
        <v>63.092306278999999</v>
      </c>
      <c r="AZ77" s="162">
        <v>230.6938269</v>
      </c>
      <c r="BA77" s="162">
        <v>447.62733641</v>
      </c>
      <c r="BB77" s="162">
        <v>8.7178082192000002</v>
      </c>
      <c r="BC77" s="162">
        <v>0</v>
      </c>
    </row>
    <row r="78" spans="3:55">
      <c r="C78" s="163">
        <v>41</v>
      </c>
      <c r="D78" s="137">
        <v>1514.4630643</v>
      </c>
      <c r="E78" s="137">
        <v>230.23685932000001</v>
      </c>
      <c r="F78" s="137">
        <v>333.34697851999999</v>
      </c>
      <c r="G78" s="137">
        <v>266.86755725</v>
      </c>
      <c r="H78" s="137">
        <v>6.2383561643999998</v>
      </c>
      <c r="I78" s="137">
        <v>54.628287159999999</v>
      </c>
      <c r="J78" s="137">
        <v>249.53909727999999</v>
      </c>
      <c r="K78" s="137">
        <v>30.523970511999998</v>
      </c>
      <c r="L78" s="137">
        <v>6.3479452055000003</v>
      </c>
      <c r="M78" s="137">
        <v>0</v>
      </c>
      <c r="Q78" s="163">
        <v>41</v>
      </c>
      <c r="R78" s="137">
        <v>1662.9864995999999</v>
      </c>
      <c r="S78" s="137">
        <v>225.92433990999999</v>
      </c>
      <c r="T78" s="137">
        <v>349.40631044000003</v>
      </c>
      <c r="U78" s="137">
        <v>273.74707042</v>
      </c>
      <c r="V78" s="137">
        <v>6.2383561643999998</v>
      </c>
      <c r="W78" s="137">
        <v>108.79531487</v>
      </c>
      <c r="X78" s="137">
        <v>249.35161045000001</v>
      </c>
      <c r="Y78" s="137">
        <v>36.668161730000001</v>
      </c>
      <c r="Z78" s="137">
        <v>7.0876712329</v>
      </c>
      <c r="AA78" s="137">
        <v>0</v>
      </c>
      <c r="AE78" s="163">
        <v>41</v>
      </c>
      <c r="AF78" s="137">
        <v>1997.1077326</v>
      </c>
      <c r="AG78" s="137">
        <v>326.97746226999999</v>
      </c>
      <c r="AH78" s="137">
        <v>401.85331910000002</v>
      </c>
      <c r="AI78" s="137">
        <v>323.22908518999998</v>
      </c>
      <c r="AJ78" s="137">
        <v>6.2383561643999998</v>
      </c>
      <c r="AK78" s="137">
        <v>71.446236995000007</v>
      </c>
      <c r="AL78" s="137">
        <v>228.8518546</v>
      </c>
      <c r="AM78" s="137">
        <v>306.81867949000002</v>
      </c>
      <c r="AN78" s="137">
        <v>8.2849315067999996</v>
      </c>
      <c r="AO78" s="137">
        <v>0</v>
      </c>
      <c r="AS78" s="163">
        <v>41</v>
      </c>
      <c r="AT78" s="137">
        <v>1959.7573427</v>
      </c>
      <c r="AU78" s="137">
        <v>313.81329131000001</v>
      </c>
      <c r="AV78" s="137">
        <v>374.27330592999999</v>
      </c>
      <c r="AW78" s="162">
        <v>322.98462487</v>
      </c>
      <c r="AX78" s="162">
        <v>6.2383561643999998</v>
      </c>
      <c r="AY78" s="162">
        <v>63.047230222000003</v>
      </c>
      <c r="AZ78" s="162">
        <v>229.95852761</v>
      </c>
      <c r="BA78" s="162">
        <v>446.48137627</v>
      </c>
      <c r="BB78" s="162">
        <v>8.7178082192000002</v>
      </c>
      <c r="BC78" s="162">
        <v>0</v>
      </c>
    </row>
    <row r="79" spans="3:55">
      <c r="C79" s="163">
        <v>42</v>
      </c>
      <c r="D79" s="137">
        <v>1505.5085193</v>
      </c>
      <c r="E79" s="137">
        <v>229.53720869</v>
      </c>
      <c r="F79" s="137">
        <v>331.64285364</v>
      </c>
      <c r="G79" s="137">
        <v>266.60809661000002</v>
      </c>
      <c r="H79" s="137">
        <v>6.2383561643999998</v>
      </c>
      <c r="I79" s="137">
        <v>54.588898557</v>
      </c>
      <c r="J79" s="137">
        <v>248.76018697999999</v>
      </c>
      <c r="K79" s="137">
        <v>30.497087033</v>
      </c>
      <c r="L79" s="137">
        <v>6.3479452055000003</v>
      </c>
      <c r="M79" s="137">
        <v>0</v>
      </c>
      <c r="Q79" s="163">
        <v>42</v>
      </c>
      <c r="R79" s="137">
        <v>1654.5821856</v>
      </c>
      <c r="S79" s="137">
        <v>224.63098335999999</v>
      </c>
      <c r="T79" s="137">
        <v>347.43772581000002</v>
      </c>
      <c r="U79" s="137">
        <v>273.08973484000001</v>
      </c>
      <c r="V79" s="137">
        <v>6.2383561643999998</v>
      </c>
      <c r="W79" s="137">
        <v>108.75069323</v>
      </c>
      <c r="X79" s="137">
        <v>248.56886800999999</v>
      </c>
      <c r="Y79" s="137">
        <v>36.664861303000002</v>
      </c>
      <c r="Z79" s="137">
        <v>7.0876712329</v>
      </c>
      <c r="AA79" s="137">
        <v>0</v>
      </c>
      <c r="AE79" s="163">
        <v>42</v>
      </c>
      <c r="AF79" s="137">
        <v>1987.9817359000001</v>
      </c>
      <c r="AG79" s="137">
        <v>324.77283571999999</v>
      </c>
      <c r="AH79" s="137">
        <v>399.22352410000002</v>
      </c>
      <c r="AI79" s="137">
        <v>322.60265521999997</v>
      </c>
      <c r="AJ79" s="137">
        <v>6.2383561643999998</v>
      </c>
      <c r="AK79" s="137">
        <v>71.401459638999995</v>
      </c>
      <c r="AL79" s="137">
        <v>228.13580644999999</v>
      </c>
      <c r="AM79" s="137">
        <v>306.08452825000001</v>
      </c>
      <c r="AN79" s="137">
        <v>8.2849315067999996</v>
      </c>
      <c r="AO79" s="137">
        <v>0</v>
      </c>
      <c r="AS79" s="163">
        <v>42</v>
      </c>
      <c r="AT79" s="137">
        <v>1949.8435076999999</v>
      </c>
      <c r="AU79" s="137">
        <v>311.61753778000002</v>
      </c>
      <c r="AV79" s="137">
        <v>372.65781988999998</v>
      </c>
      <c r="AW79" s="162">
        <v>322.47661583000001</v>
      </c>
      <c r="AX79" s="162">
        <v>6.2383561643999998</v>
      </c>
      <c r="AY79" s="162">
        <v>63.002811774000001</v>
      </c>
      <c r="AZ79" s="162">
        <v>229.23546879</v>
      </c>
      <c r="BA79" s="162">
        <v>445.35067778000001</v>
      </c>
      <c r="BB79" s="162">
        <v>8.7178082192000002</v>
      </c>
      <c r="BC79" s="162">
        <v>0</v>
      </c>
    </row>
    <row r="80" spans="3:55">
      <c r="C80" s="163">
        <v>43</v>
      </c>
      <c r="D80" s="137">
        <v>1497.1819651999999</v>
      </c>
      <c r="E80" s="137">
        <v>228.64336503000001</v>
      </c>
      <c r="F80" s="137">
        <v>329.68543215</v>
      </c>
      <c r="G80" s="137">
        <v>266.16813466000002</v>
      </c>
      <c r="H80" s="137">
        <v>6.2383561643999998</v>
      </c>
      <c r="I80" s="137">
        <v>54.550122641000002</v>
      </c>
      <c r="J80" s="137">
        <v>247.99759743000001</v>
      </c>
      <c r="K80" s="137">
        <v>30.471100748000001</v>
      </c>
      <c r="L80" s="137">
        <v>6.3479452055000003</v>
      </c>
      <c r="M80" s="137">
        <v>0</v>
      </c>
      <c r="Q80" s="163">
        <v>43</v>
      </c>
      <c r="R80" s="137">
        <v>1646.0322776</v>
      </c>
      <c r="S80" s="137">
        <v>223.23169451999999</v>
      </c>
      <c r="T80" s="137">
        <v>345.69564436000002</v>
      </c>
      <c r="U80" s="137">
        <v>272.45742240999999</v>
      </c>
      <c r="V80" s="137">
        <v>6.2383561643999998</v>
      </c>
      <c r="W80" s="137">
        <v>108.70833635</v>
      </c>
      <c r="X80" s="137">
        <v>247.80261917999999</v>
      </c>
      <c r="Y80" s="137">
        <v>36.662573643999998</v>
      </c>
      <c r="Z80" s="137">
        <v>7.0876712329</v>
      </c>
      <c r="AA80" s="137">
        <v>0</v>
      </c>
      <c r="AE80" s="163">
        <v>43</v>
      </c>
      <c r="AF80" s="137">
        <v>1977.469286</v>
      </c>
      <c r="AG80" s="137">
        <v>323.01711753000001</v>
      </c>
      <c r="AH80" s="137">
        <v>397.57028210999999</v>
      </c>
      <c r="AI80" s="137">
        <v>321.93721712000001</v>
      </c>
      <c r="AJ80" s="137">
        <v>6.2383561643999998</v>
      </c>
      <c r="AK80" s="137">
        <v>71.357470737</v>
      </c>
      <c r="AL80" s="137">
        <v>227.43345805999999</v>
      </c>
      <c r="AM80" s="137">
        <v>305.36076212</v>
      </c>
      <c r="AN80" s="137">
        <v>8.2849315067999996</v>
      </c>
      <c r="AO80" s="137">
        <v>0</v>
      </c>
      <c r="AS80" s="163">
        <v>43</v>
      </c>
      <c r="AT80" s="137">
        <v>1940.7610216999999</v>
      </c>
      <c r="AU80" s="137">
        <v>309.59964868999998</v>
      </c>
      <c r="AV80" s="137">
        <v>370.06912541999998</v>
      </c>
      <c r="AW80" s="162">
        <v>321.93260170999997</v>
      </c>
      <c r="AX80" s="162">
        <v>6.2383561643999998</v>
      </c>
      <c r="AY80" s="162">
        <v>62.959038313999997</v>
      </c>
      <c r="AZ80" s="162">
        <v>228.52447663000001</v>
      </c>
      <c r="BA80" s="162">
        <v>444.23494513000003</v>
      </c>
      <c r="BB80" s="162">
        <v>8.7178082192000002</v>
      </c>
      <c r="BC80" s="162">
        <v>0</v>
      </c>
    </row>
    <row r="81" spans="3:55">
      <c r="C81" s="163">
        <v>44</v>
      </c>
      <c r="D81" s="137">
        <v>1489.2628857</v>
      </c>
      <c r="E81" s="137">
        <v>226.90971496</v>
      </c>
      <c r="F81" s="137">
        <v>328.16034249000001</v>
      </c>
      <c r="G81" s="137">
        <v>265.72817271000002</v>
      </c>
      <c r="H81" s="137">
        <v>6.2383561643999998</v>
      </c>
      <c r="I81" s="137">
        <v>54.511946780000002</v>
      </c>
      <c r="J81" s="137">
        <v>247.251037</v>
      </c>
      <c r="K81" s="137">
        <v>30.445951695000002</v>
      </c>
      <c r="L81" s="137">
        <v>6.3479452055000003</v>
      </c>
      <c r="M81" s="137">
        <v>0</v>
      </c>
      <c r="Q81" s="163">
        <v>44</v>
      </c>
      <c r="R81" s="137">
        <v>1637.4924082</v>
      </c>
      <c r="S81" s="137">
        <v>222.22272265000001</v>
      </c>
      <c r="T81" s="137">
        <v>343.43224636999997</v>
      </c>
      <c r="U81" s="137">
        <v>271.94607087000003</v>
      </c>
      <c r="V81" s="137">
        <v>6.2383561643999998</v>
      </c>
      <c r="W81" s="137">
        <v>108.66816455999999</v>
      </c>
      <c r="X81" s="137">
        <v>247.05257193</v>
      </c>
      <c r="Y81" s="137">
        <v>36.661241167</v>
      </c>
      <c r="Z81" s="137">
        <v>7.0876712329</v>
      </c>
      <c r="AA81" s="137">
        <v>0</v>
      </c>
      <c r="AE81" s="163">
        <v>44</v>
      </c>
      <c r="AF81" s="137">
        <v>1967.3747186999999</v>
      </c>
      <c r="AG81" s="137">
        <v>322.03582204000003</v>
      </c>
      <c r="AH81" s="137">
        <v>394.70343316999998</v>
      </c>
      <c r="AI81" s="137">
        <v>321.29308071000003</v>
      </c>
      <c r="AJ81" s="137">
        <v>6.2383561643999998</v>
      </c>
      <c r="AK81" s="137">
        <v>71.314251822000003</v>
      </c>
      <c r="AL81" s="137">
        <v>226.74458229999999</v>
      </c>
      <c r="AM81" s="137">
        <v>304.64711285999999</v>
      </c>
      <c r="AN81" s="137">
        <v>8.2849315067999996</v>
      </c>
      <c r="AO81" s="137">
        <v>0</v>
      </c>
      <c r="AS81" s="163">
        <v>44</v>
      </c>
      <c r="AT81" s="137">
        <v>1931.1693757</v>
      </c>
      <c r="AU81" s="137">
        <v>307.96607406999999</v>
      </c>
      <c r="AV81" s="137">
        <v>367.59670915999999</v>
      </c>
      <c r="AW81" s="162">
        <v>321.397155</v>
      </c>
      <c r="AX81" s="162">
        <v>6.2383561643999998</v>
      </c>
      <c r="AY81" s="162">
        <v>62.915897223000002</v>
      </c>
      <c r="AZ81" s="162">
        <v>227.82537737000001</v>
      </c>
      <c r="BA81" s="162">
        <v>443.13388251999999</v>
      </c>
      <c r="BB81" s="162">
        <v>8.7178082192000002</v>
      </c>
      <c r="BC81" s="162">
        <v>0</v>
      </c>
    </row>
    <row r="82" spans="3:55">
      <c r="C82" s="163">
        <v>45</v>
      </c>
      <c r="D82" s="137">
        <v>1482.1879773999999</v>
      </c>
      <c r="E82" s="137">
        <v>225.81875252</v>
      </c>
      <c r="F82" s="137">
        <v>326.44850823000002</v>
      </c>
      <c r="G82" s="137">
        <v>265.28795645000002</v>
      </c>
      <c r="H82" s="137">
        <v>6.2383561643999998</v>
      </c>
      <c r="I82" s="137">
        <v>54.474358342000002</v>
      </c>
      <c r="J82" s="137">
        <v>246.52021407000001</v>
      </c>
      <c r="K82" s="137">
        <v>30.421579912999999</v>
      </c>
      <c r="L82" s="137">
        <v>6.3479452055000003</v>
      </c>
      <c r="M82" s="137">
        <v>0</v>
      </c>
      <c r="Q82" s="163">
        <v>45</v>
      </c>
      <c r="R82" s="137">
        <v>1628.7877877000001</v>
      </c>
      <c r="S82" s="137">
        <v>221.14868555999999</v>
      </c>
      <c r="T82" s="137">
        <v>341.44265393000001</v>
      </c>
      <c r="U82" s="137">
        <v>271.39073021000002</v>
      </c>
      <c r="V82" s="137">
        <v>6.2383561643999998</v>
      </c>
      <c r="W82" s="137">
        <v>108.63009820000001</v>
      </c>
      <c r="X82" s="137">
        <v>246.31843423999999</v>
      </c>
      <c r="Y82" s="137">
        <v>36.660806289999996</v>
      </c>
      <c r="Z82" s="137">
        <v>7.0876712329</v>
      </c>
      <c r="AA82" s="137">
        <v>0</v>
      </c>
      <c r="AE82" s="163">
        <v>45</v>
      </c>
      <c r="AF82" s="137">
        <v>1957.0396261999999</v>
      </c>
      <c r="AG82" s="137">
        <v>320.39085107</v>
      </c>
      <c r="AH82" s="137">
        <v>392.53349209999999</v>
      </c>
      <c r="AI82" s="137">
        <v>320.85623711</v>
      </c>
      <c r="AJ82" s="137">
        <v>6.2383561643999998</v>
      </c>
      <c r="AK82" s="137">
        <v>71.271784428999993</v>
      </c>
      <c r="AL82" s="137">
        <v>226.06895204</v>
      </c>
      <c r="AM82" s="137">
        <v>303.94331223</v>
      </c>
      <c r="AN82" s="137">
        <v>8.2849315067999996</v>
      </c>
      <c r="AO82" s="137">
        <v>0</v>
      </c>
      <c r="AS82" s="163">
        <v>45</v>
      </c>
      <c r="AT82" s="137">
        <v>1921.1163614</v>
      </c>
      <c r="AU82" s="137">
        <v>306.60911014999999</v>
      </c>
      <c r="AV82" s="137">
        <v>365.11168683</v>
      </c>
      <c r="AW82" s="162">
        <v>321.05907186000002</v>
      </c>
      <c r="AX82" s="162">
        <v>6.2383561643999998</v>
      </c>
      <c r="AY82" s="162">
        <v>62.873375881999998</v>
      </c>
      <c r="AZ82" s="162">
        <v>227.13799721000001</v>
      </c>
      <c r="BA82" s="162">
        <v>442.04719413999999</v>
      </c>
      <c r="BB82" s="162">
        <v>8.7178082192000002</v>
      </c>
      <c r="BC82" s="162">
        <v>0</v>
      </c>
    </row>
    <row r="83" spans="3:55">
      <c r="C83" s="163">
        <v>46</v>
      </c>
      <c r="D83" s="137">
        <v>1475.1420915000001</v>
      </c>
      <c r="E83" s="137">
        <v>225.14804391000001</v>
      </c>
      <c r="F83" s="137">
        <v>324.97428667999998</v>
      </c>
      <c r="G83" s="137">
        <v>264.82636538000003</v>
      </c>
      <c r="H83" s="137">
        <v>6.2383561643999998</v>
      </c>
      <c r="I83" s="137">
        <v>54.437344693999997</v>
      </c>
      <c r="J83" s="137">
        <v>245.80483699000001</v>
      </c>
      <c r="K83" s="137">
        <v>30.397925440000002</v>
      </c>
      <c r="L83" s="137">
        <v>6.3479452055000003</v>
      </c>
      <c r="M83" s="137">
        <v>0</v>
      </c>
      <c r="Q83" s="163">
        <v>46</v>
      </c>
      <c r="R83" s="137">
        <v>1618.9886913</v>
      </c>
      <c r="S83" s="137">
        <v>220.52623166999999</v>
      </c>
      <c r="T83" s="137">
        <v>340.02351456000002</v>
      </c>
      <c r="U83" s="137">
        <v>270.90782912999998</v>
      </c>
      <c r="V83" s="137">
        <v>6.2383561643999998</v>
      </c>
      <c r="W83" s="137">
        <v>108.59405762</v>
      </c>
      <c r="X83" s="137">
        <v>245.59991407000001</v>
      </c>
      <c r="Y83" s="137">
        <v>36.661211428000001</v>
      </c>
      <c r="Z83" s="137">
        <v>7.0876712329</v>
      </c>
      <c r="AA83" s="137">
        <v>0</v>
      </c>
      <c r="AE83" s="163">
        <v>46</v>
      </c>
      <c r="AF83" s="137">
        <v>1947.0441158000001</v>
      </c>
      <c r="AG83" s="137">
        <v>318.89970740000001</v>
      </c>
      <c r="AH83" s="137">
        <v>389.88357551000001</v>
      </c>
      <c r="AI83" s="137">
        <v>320.40595952000001</v>
      </c>
      <c r="AJ83" s="137">
        <v>6.2383561643999998</v>
      </c>
      <c r="AK83" s="137">
        <v>71.230050090999995</v>
      </c>
      <c r="AL83" s="137">
        <v>225.40634015000001</v>
      </c>
      <c r="AM83" s="137">
        <v>303.24909199000001</v>
      </c>
      <c r="AN83" s="137">
        <v>8.2849315067999996</v>
      </c>
      <c r="AO83" s="137">
        <v>0</v>
      </c>
      <c r="AS83" s="163">
        <v>46</v>
      </c>
      <c r="AT83" s="137">
        <v>1910.7691425</v>
      </c>
      <c r="AU83" s="137">
        <v>305.05345820999997</v>
      </c>
      <c r="AV83" s="137">
        <v>363.25126262999999</v>
      </c>
      <c r="AW83" s="162">
        <v>320.58928326</v>
      </c>
      <c r="AX83" s="162">
        <v>6.2383561643999998</v>
      </c>
      <c r="AY83" s="162">
        <v>62.831461670000003</v>
      </c>
      <c r="AZ83" s="162">
        <v>226.46216235</v>
      </c>
      <c r="BA83" s="162">
        <v>440.97458418999997</v>
      </c>
      <c r="BB83" s="162">
        <v>8.7178082192000002</v>
      </c>
      <c r="BC83" s="162">
        <v>0</v>
      </c>
    </row>
    <row r="84" spans="3:55">
      <c r="C84" s="163">
        <v>47</v>
      </c>
      <c r="D84" s="137">
        <v>1468.7408762</v>
      </c>
      <c r="E84" s="137">
        <v>223.96083415999999</v>
      </c>
      <c r="F84" s="137">
        <v>323.33385491000001</v>
      </c>
      <c r="G84" s="137">
        <v>264.40281512000001</v>
      </c>
      <c r="H84" s="137">
        <v>6.2383561643999998</v>
      </c>
      <c r="I84" s="137">
        <v>54.400893205000003</v>
      </c>
      <c r="J84" s="137">
        <v>245.10461414</v>
      </c>
      <c r="K84" s="137">
        <v>30.374928315999998</v>
      </c>
      <c r="L84" s="137">
        <v>6.3479452055000003</v>
      </c>
      <c r="M84" s="137">
        <v>0</v>
      </c>
      <c r="Q84" s="163">
        <v>47</v>
      </c>
      <c r="R84" s="137">
        <v>1612.8823029</v>
      </c>
      <c r="S84" s="137">
        <v>219.33423746</v>
      </c>
      <c r="T84" s="137">
        <v>337.32792456999999</v>
      </c>
      <c r="U84" s="137">
        <v>270.41168307999999</v>
      </c>
      <c r="V84" s="137">
        <v>6.2383561643999998</v>
      </c>
      <c r="W84" s="137">
        <v>108.55996315</v>
      </c>
      <c r="X84" s="137">
        <v>244.89671941</v>
      </c>
      <c r="Y84" s="137">
        <v>36.662398996</v>
      </c>
      <c r="Z84" s="137">
        <v>7.0876712329</v>
      </c>
      <c r="AA84" s="137">
        <v>0</v>
      </c>
      <c r="AE84" s="163">
        <v>47</v>
      </c>
      <c r="AF84" s="137">
        <v>1937.1867282000001</v>
      </c>
      <c r="AG84" s="137">
        <v>317.00945445999997</v>
      </c>
      <c r="AH84" s="137">
        <v>387.60509976999998</v>
      </c>
      <c r="AI84" s="137">
        <v>319.84522770000001</v>
      </c>
      <c r="AJ84" s="137">
        <v>6.2383561643999998</v>
      </c>
      <c r="AK84" s="137">
        <v>71.189030342999999</v>
      </c>
      <c r="AL84" s="137">
        <v>224.7565195</v>
      </c>
      <c r="AM84" s="137">
        <v>302.56418387999997</v>
      </c>
      <c r="AN84" s="137">
        <v>8.2849315067999996</v>
      </c>
      <c r="AO84" s="137">
        <v>0</v>
      </c>
      <c r="AS84" s="163">
        <v>47</v>
      </c>
      <c r="AT84" s="137">
        <v>1901.33257</v>
      </c>
      <c r="AU84" s="137">
        <v>302.87162289000003</v>
      </c>
      <c r="AV84" s="137">
        <v>361.15782514</v>
      </c>
      <c r="AW84" s="162">
        <v>320.06804498999998</v>
      </c>
      <c r="AX84" s="162">
        <v>6.2383561643999998</v>
      </c>
      <c r="AY84" s="162">
        <v>62.790141966999997</v>
      </c>
      <c r="AZ84" s="162">
        <v>225.79769902000001</v>
      </c>
      <c r="BA84" s="162">
        <v>439.91575684999998</v>
      </c>
      <c r="BB84" s="162">
        <v>8.7178082192000002</v>
      </c>
      <c r="BC84" s="162">
        <v>0</v>
      </c>
    </row>
    <row r="85" spans="3:55">
      <c r="C85" s="163">
        <v>48</v>
      </c>
      <c r="D85" s="137">
        <v>1462.3317572000001</v>
      </c>
      <c r="E85" s="137">
        <v>222.72753753999999</v>
      </c>
      <c r="F85" s="137">
        <v>321.61839570000001</v>
      </c>
      <c r="G85" s="137">
        <v>264.10828291000001</v>
      </c>
      <c r="H85" s="137">
        <v>6.2383561643999998</v>
      </c>
      <c r="I85" s="137">
        <v>54.364991240999998</v>
      </c>
      <c r="J85" s="137">
        <v>244.41925387000001</v>
      </c>
      <c r="K85" s="137">
        <v>30.352528578000001</v>
      </c>
      <c r="L85" s="137">
        <v>6.3479452055000003</v>
      </c>
      <c r="M85" s="137">
        <v>0</v>
      </c>
      <c r="Q85" s="163">
        <v>48</v>
      </c>
      <c r="R85" s="137">
        <v>1605.1231396999999</v>
      </c>
      <c r="S85" s="137">
        <v>218.64317256999999</v>
      </c>
      <c r="T85" s="137">
        <v>335.95700282000001</v>
      </c>
      <c r="U85" s="137">
        <v>269.98765902000002</v>
      </c>
      <c r="V85" s="137">
        <v>6.2383561643999998</v>
      </c>
      <c r="W85" s="137">
        <v>108.52773514</v>
      </c>
      <c r="X85" s="137">
        <v>244.20855821999999</v>
      </c>
      <c r="Y85" s="137">
        <v>36.664311413</v>
      </c>
      <c r="Z85" s="137">
        <v>7.0876712329</v>
      </c>
      <c r="AA85" s="137">
        <v>0</v>
      </c>
      <c r="AE85" s="163">
        <v>48</v>
      </c>
      <c r="AF85" s="137">
        <v>1926.9890442999999</v>
      </c>
      <c r="AG85" s="137">
        <v>315.20098974000001</v>
      </c>
      <c r="AH85" s="137">
        <v>385.55064506000002</v>
      </c>
      <c r="AI85" s="137">
        <v>319.31898282999998</v>
      </c>
      <c r="AJ85" s="137">
        <v>6.2383561643999998</v>
      </c>
      <c r="AK85" s="137">
        <v>71.148706716999996</v>
      </c>
      <c r="AL85" s="137">
        <v>224.11926295999999</v>
      </c>
      <c r="AM85" s="137">
        <v>301.88831966999999</v>
      </c>
      <c r="AN85" s="137">
        <v>8.2849315067999996</v>
      </c>
      <c r="AO85" s="137">
        <v>0</v>
      </c>
      <c r="AS85" s="163">
        <v>48</v>
      </c>
      <c r="AT85" s="137">
        <v>1890.6526117999999</v>
      </c>
      <c r="AU85" s="137">
        <v>301.39208007000002</v>
      </c>
      <c r="AV85" s="137">
        <v>359.60026119999998</v>
      </c>
      <c r="AW85" s="162">
        <v>319.55202631999998</v>
      </c>
      <c r="AX85" s="162">
        <v>6.2383561643999998</v>
      </c>
      <c r="AY85" s="162">
        <v>62.749404155000001</v>
      </c>
      <c r="AZ85" s="162">
        <v>225.14443342000001</v>
      </c>
      <c r="BA85" s="162">
        <v>438.87041632</v>
      </c>
      <c r="BB85" s="162">
        <v>8.7178082192000002</v>
      </c>
      <c r="BC85" s="162">
        <v>0</v>
      </c>
    </row>
    <row r="86" spans="3:55">
      <c r="C86" s="163">
        <v>49</v>
      </c>
      <c r="D86" s="137">
        <v>1455.9245079</v>
      </c>
      <c r="E86" s="137">
        <v>222.53664130000001</v>
      </c>
      <c r="F86" s="137">
        <v>319.10238192999998</v>
      </c>
      <c r="G86" s="137">
        <v>263.57003503999999</v>
      </c>
      <c r="H86" s="137">
        <v>6.2383561643999998</v>
      </c>
      <c r="I86" s="137">
        <v>54.329626171999998</v>
      </c>
      <c r="J86" s="137">
        <v>243.74846457000001</v>
      </c>
      <c r="K86" s="137">
        <v>30.330666265000001</v>
      </c>
      <c r="L86" s="137">
        <v>6.3479452055000003</v>
      </c>
      <c r="M86" s="137">
        <v>0</v>
      </c>
      <c r="Q86" s="163">
        <v>49</v>
      </c>
      <c r="R86" s="137">
        <v>1597.9955153999999</v>
      </c>
      <c r="S86" s="137">
        <v>217.06904767</v>
      </c>
      <c r="T86" s="137">
        <v>334.83052712</v>
      </c>
      <c r="U86" s="137">
        <v>269.57071001999998</v>
      </c>
      <c r="V86" s="137">
        <v>6.2383561643999998</v>
      </c>
      <c r="W86" s="137">
        <v>108.49729392</v>
      </c>
      <c r="X86" s="137">
        <v>243.53513849000001</v>
      </c>
      <c r="Y86" s="137">
        <v>36.666891092</v>
      </c>
      <c r="Z86" s="137">
        <v>7.0876712329</v>
      </c>
      <c r="AA86" s="137">
        <v>0</v>
      </c>
      <c r="AE86" s="163">
        <v>49</v>
      </c>
      <c r="AF86" s="137">
        <v>1916.0194337999999</v>
      </c>
      <c r="AG86" s="137">
        <v>313.38078336000001</v>
      </c>
      <c r="AH86" s="137">
        <v>384.33494224999998</v>
      </c>
      <c r="AI86" s="137">
        <v>318.73765430999998</v>
      </c>
      <c r="AJ86" s="137">
        <v>6.2383561643999998</v>
      </c>
      <c r="AK86" s="137">
        <v>71.109060748000005</v>
      </c>
      <c r="AL86" s="137">
        <v>223.49434341</v>
      </c>
      <c r="AM86" s="137">
        <v>301.22123110000001</v>
      </c>
      <c r="AN86" s="137">
        <v>8.2849315067999996</v>
      </c>
      <c r="AO86" s="137">
        <v>0</v>
      </c>
      <c r="AS86" s="163">
        <v>49</v>
      </c>
      <c r="AT86" s="137">
        <v>1880.6915426999999</v>
      </c>
      <c r="AU86" s="137">
        <v>299.94292407</v>
      </c>
      <c r="AV86" s="137">
        <v>357.72953043000001</v>
      </c>
      <c r="AW86" s="162">
        <v>319.00535590999999</v>
      </c>
      <c r="AX86" s="162">
        <v>6.2383561643999998</v>
      </c>
      <c r="AY86" s="162">
        <v>62.709235614000001</v>
      </c>
      <c r="AZ86" s="162">
        <v>224.50219177</v>
      </c>
      <c r="BA86" s="162">
        <v>437.83826679999999</v>
      </c>
      <c r="BB86" s="162">
        <v>8.7178082192000002</v>
      </c>
      <c r="BC86" s="162">
        <v>0</v>
      </c>
    </row>
    <row r="87" spans="3:55">
      <c r="C87" s="163">
        <v>50</v>
      </c>
      <c r="D87" s="137">
        <v>1448.7251811000001</v>
      </c>
      <c r="E87" s="137">
        <v>221.62338600999999</v>
      </c>
      <c r="F87" s="137">
        <v>318.10080481</v>
      </c>
      <c r="G87" s="137">
        <v>263.03178716999997</v>
      </c>
      <c r="H87" s="137">
        <v>6.2383561643999998</v>
      </c>
      <c r="I87" s="137">
        <v>54.294785363000003</v>
      </c>
      <c r="J87" s="137">
        <v>243.09195457999999</v>
      </c>
      <c r="K87" s="137">
        <v>30.309281416000001</v>
      </c>
      <c r="L87" s="137">
        <v>6.3479452055000003</v>
      </c>
      <c r="M87" s="137">
        <v>0</v>
      </c>
      <c r="Q87" s="163">
        <v>50</v>
      </c>
      <c r="R87" s="137">
        <v>1590.7200301</v>
      </c>
      <c r="S87" s="137">
        <v>216.05933718</v>
      </c>
      <c r="T87" s="137">
        <v>333.25500846</v>
      </c>
      <c r="U87" s="137">
        <v>269.18625065999998</v>
      </c>
      <c r="V87" s="137">
        <v>6.2383561643999998</v>
      </c>
      <c r="W87" s="137">
        <v>108.46855983</v>
      </c>
      <c r="X87" s="137">
        <v>242.87616817</v>
      </c>
      <c r="Y87" s="137">
        <v>36.670080450999997</v>
      </c>
      <c r="Z87" s="137">
        <v>7.0876712329</v>
      </c>
      <c r="AA87" s="137">
        <v>0</v>
      </c>
      <c r="AE87" s="163">
        <v>50</v>
      </c>
      <c r="AF87" s="137">
        <v>1907.851406</v>
      </c>
      <c r="AG87" s="137">
        <v>311.66542373999999</v>
      </c>
      <c r="AH87" s="137">
        <v>382.61228688</v>
      </c>
      <c r="AI87" s="137">
        <v>318.15632578999998</v>
      </c>
      <c r="AJ87" s="137">
        <v>6.2383561643999998</v>
      </c>
      <c r="AK87" s="137">
        <v>71.070073969999996</v>
      </c>
      <c r="AL87" s="137">
        <v>222.88153371000001</v>
      </c>
      <c r="AM87" s="137">
        <v>300.56264993999997</v>
      </c>
      <c r="AN87" s="137">
        <v>8.2849315067999996</v>
      </c>
      <c r="AO87" s="137">
        <v>0</v>
      </c>
      <c r="AS87" s="163">
        <v>50</v>
      </c>
      <c r="AT87" s="137">
        <v>1873.0318629999999</v>
      </c>
      <c r="AU87" s="137">
        <v>298.30218226</v>
      </c>
      <c r="AV87" s="137">
        <v>355.89408108999999</v>
      </c>
      <c r="AW87" s="162">
        <v>318.45868548999999</v>
      </c>
      <c r="AX87" s="162">
        <v>6.2383561643999998</v>
      </c>
      <c r="AY87" s="162">
        <v>62.669623723000001</v>
      </c>
      <c r="AZ87" s="162">
        <v>223.87080026999999</v>
      </c>
      <c r="BA87" s="162">
        <v>436.81901247000002</v>
      </c>
      <c r="BB87" s="162">
        <v>8.7178082192000002</v>
      </c>
      <c r="BC87" s="162">
        <v>0</v>
      </c>
    </row>
    <row r="88" spans="3:55">
      <c r="C88" s="163">
        <v>51</v>
      </c>
      <c r="D88" s="137">
        <v>1442.9901656</v>
      </c>
      <c r="E88" s="137">
        <v>220.1460112</v>
      </c>
      <c r="F88" s="137">
        <v>316.14373831</v>
      </c>
      <c r="G88" s="137">
        <v>262.54883690000003</v>
      </c>
      <c r="H88" s="137">
        <v>6.2383561643999998</v>
      </c>
      <c r="I88" s="137">
        <v>54.260456183999999</v>
      </c>
      <c r="J88" s="137">
        <v>242.44943229</v>
      </c>
      <c r="K88" s="137">
        <v>30.288314069999998</v>
      </c>
      <c r="L88" s="137">
        <v>6.3479452055000003</v>
      </c>
      <c r="M88" s="137">
        <v>0</v>
      </c>
      <c r="Q88" s="163">
        <v>51</v>
      </c>
      <c r="R88" s="137">
        <v>1582.6508933</v>
      </c>
      <c r="S88" s="137">
        <v>215.10923991999999</v>
      </c>
      <c r="T88" s="137">
        <v>332.33848401</v>
      </c>
      <c r="U88" s="137">
        <v>268.87683528000002</v>
      </c>
      <c r="V88" s="137">
        <v>6.2383561643999998</v>
      </c>
      <c r="W88" s="137">
        <v>108.44145322999999</v>
      </c>
      <c r="X88" s="137">
        <v>242.23135524</v>
      </c>
      <c r="Y88" s="137">
        <v>36.673821904999997</v>
      </c>
      <c r="Z88" s="137">
        <v>7.0876712329</v>
      </c>
      <c r="AA88" s="137">
        <v>0</v>
      </c>
      <c r="AE88" s="163">
        <v>51</v>
      </c>
      <c r="AF88" s="137">
        <v>1900.5165320999999</v>
      </c>
      <c r="AG88" s="137">
        <v>309.44270451</v>
      </c>
      <c r="AH88" s="137">
        <v>380.76718453000001</v>
      </c>
      <c r="AI88" s="137">
        <v>317.60905971</v>
      </c>
      <c r="AJ88" s="137">
        <v>6.2383561643999998</v>
      </c>
      <c r="AK88" s="137">
        <v>71.031727916999998</v>
      </c>
      <c r="AL88" s="137">
        <v>222.28060674</v>
      </c>
      <c r="AM88" s="137">
        <v>299.91230794000001</v>
      </c>
      <c r="AN88" s="137">
        <v>8.2849315067999996</v>
      </c>
      <c r="AO88" s="137">
        <v>0</v>
      </c>
      <c r="AS88" s="163">
        <v>51</v>
      </c>
      <c r="AT88" s="137">
        <v>1864.6612273999999</v>
      </c>
      <c r="AU88" s="137">
        <v>296.75548263000002</v>
      </c>
      <c r="AV88" s="137">
        <v>354.51487689999999</v>
      </c>
      <c r="AW88" s="162">
        <v>318.07268369000002</v>
      </c>
      <c r="AX88" s="162">
        <v>6.2383561643999998</v>
      </c>
      <c r="AY88" s="162">
        <v>62.630555862999998</v>
      </c>
      <c r="AZ88" s="162">
        <v>223.25008514000001</v>
      </c>
      <c r="BA88" s="162">
        <v>435.81235753999999</v>
      </c>
      <c r="BB88" s="162">
        <v>8.7178082192000002</v>
      </c>
      <c r="BC88" s="162">
        <v>0</v>
      </c>
    </row>
    <row r="89" spans="3:55">
      <c r="C89" s="163">
        <v>52</v>
      </c>
      <c r="D89" s="137">
        <v>1436.5440283999999</v>
      </c>
      <c r="E89" s="137">
        <v>218.63787529999999</v>
      </c>
      <c r="F89" s="137">
        <v>314.99585717000002</v>
      </c>
      <c r="G89" s="137">
        <v>261.99858402000001</v>
      </c>
      <c r="H89" s="137">
        <v>6.2383561643999998</v>
      </c>
      <c r="I89" s="137">
        <v>54.226626001</v>
      </c>
      <c r="J89" s="137">
        <v>241.82060605000001</v>
      </c>
      <c r="K89" s="137">
        <v>30.267704263999999</v>
      </c>
      <c r="L89" s="137">
        <v>6.3479452055000003</v>
      </c>
      <c r="M89" s="137">
        <v>0</v>
      </c>
      <c r="Q89" s="163">
        <v>52</v>
      </c>
      <c r="R89" s="137">
        <v>1574.3872372000001</v>
      </c>
      <c r="S89" s="137">
        <v>214.27929005999999</v>
      </c>
      <c r="T89" s="137">
        <v>331.58922749999999</v>
      </c>
      <c r="U89" s="137">
        <v>268.47452378000003</v>
      </c>
      <c r="V89" s="137">
        <v>6.2383561643999998</v>
      </c>
      <c r="W89" s="137">
        <v>108.41589442999999</v>
      </c>
      <c r="X89" s="137">
        <v>241.60040769</v>
      </c>
      <c r="Y89" s="137">
        <v>36.678057871</v>
      </c>
      <c r="Z89" s="137">
        <v>7.0876712329</v>
      </c>
      <c r="AA89" s="137">
        <v>0</v>
      </c>
      <c r="AE89" s="163">
        <v>52</v>
      </c>
      <c r="AF89" s="137">
        <v>1891.8339235000001</v>
      </c>
      <c r="AG89" s="137">
        <v>308.09398454000001</v>
      </c>
      <c r="AH89" s="137">
        <v>379.13646083999998</v>
      </c>
      <c r="AI89" s="137">
        <v>317.32115032000002</v>
      </c>
      <c r="AJ89" s="137">
        <v>6.2383561643999998</v>
      </c>
      <c r="AK89" s="137">
        <v>70.994004122000007</v>
      </c>
      <c r="AL89" s="137">
        <v>221.69133536000001</v>
      </c>
      <c r="AM89" s="137">
        <v>299.26993685000002</v>
      </c>
      <c r="AN89" s="137">
        <v>8.2849315067999996</v>
      </c>
      <c r="AO89" s="137">
        <v>0</v>
      </c>
      <c r="AS89" s="163">
        <v>52</v>
      </c>
      <c r="AT89" s="137">
        <v>1856.6550497999999</v>
      </c>
      <c r="AU89" s="137">
        <v>295.21774635000003</v>
      </c>
      <c r="AV89" s="137">
        <v>352.80541324000001</v>
      </c>
      <c r="AW89" s="162">
        <v>317.64351993999998</v>
      </c>
      <c r="AX89" s="162">
        <v>6.2383561643999998</v>
      </c>
      <c r="AY89" s="162">
        <v>62.592019415000003</v>
      </c>
      <c r="AZ89" s="162">
        <v>222.63987259999999</v>
      </c>
      <c r="BA89" s="162">
        <v>434.81800619000001</v>
      </c>
      <c r="BB89" s="162">
        <v>8.7178082192000002</v>
      </c>
      <c r="BC89" s="162">
        <v>0</v>
      </c>
    </row>
    <row r="90" spans="3:55">
      <c r="C90" s="163">
        <v>53</v>
      </c>
      <c r="D90" s="137">
        <v>1430.8691534</v>
      </c>
      <c r="E90" s="137">
        <v>217.22120758</v>
      </c>
      <c r="F90" s="137">
        <v>312.87831789000001</v>
      </c>
      <c r="G90" s="137">
        <v>261.55525891000002</v>
      </c>
      <c r="H90" s="137">
        <v>6.2383561643999998</v>
      </c>
      <c r="I90" s="137">
        <v>54.193282183000001</v>
      </c>
      <c r="J90" s="137">
        <v>241.20518423999999</v>
      </c>
      <c r="K90" s="137">
        <v>30.247392038000001</v>
      </c>
      <c r="L90" s="137">
        <v>6.3479452055000003</v>
      </c>
      <c r="M90" s="137">
        <v>0</v>
      </c>
      <c r="Q90" s="163">
        <v>53</v>
      </c>
      <c r="R90" s="137">
        <v>1565.9884695000001</v>
      </c>
      <c r="S90" s="137">
        <v>213.67953244</v>
      </c>
      <c r="T90" s="137">
        <v>330.74489046999997</v>
      </c>
      <c r="U90" s="137">
        <v>268.07221227000002</v>
      </c>
      <c r="V90" s="137">
        <v>6.2383561643999998</v>
      </c>
      <c r="W90" s="137">
        <v>108.39180380000001</v>
      </c>
      <c r="X90" s="137">
        <v>240.98303347000001</v>
      </c>
      <c r="Y90" s="137">
        <v>36.682730765000002</v>
      </c>
      <c r="Z90" s="137">
        <v>7.0876712329</v>
      </c>
      <c r="AA90" s="137">
        <v>0</v>
      </c>
      <c r="AE90" s="163">
        <v>53</v>
      </c>
      <c r="AF90" s="137">
        <v>1884.1332368999999</v>
      </c>
      <c r="AG90" s="137">
        <v>306.57089416000002</v>
      </c>
      <c r="AH90" s="137">
        <v>376.79497967999998</v>
      </c>
      <c r="AI90" s="137">
        <v>316.93644689000001</v>
      </c>
      <c r="AJ90" s="137">
        <v>6.2383561643999998</v>
      </c>
      <c r="AK90" s="137">
        <v>70.956884118999994</v>
      </c>
      <c r="AL90" s="137">
        <v>221.11349245</v>
      </c>
      <c r="AM90" s="137">
        <v>298.63526844</v>
      </c>
      <c r="AN90" s="137">
        <v>8.2849315067999996</v>
      </c>
      <c r="AO90" s="137">
        <v>0</v>
      </c>
      <c r="AS90" s="163">
        <v>53</v>
      </c>
      <c r="AT90" s="137">
        <v>1848.4787927</v>
      </c>
      <c r="AU90" s="137">
        <v>294.30708577000001</v>
      </c>
      <c r="AV90" s="137">
        <v>350.75481743</v>
      </c>
      <c r="AW90" s="162">
        <v>317.09849220000001</v>
      </c>
      <c r="AX90" s="162">
        <v>6.2383561643999998</v>
      </c>
      <c r="AY90" s="162">
        <v>62.554001759000002</v>
      </c>
      <c r="AZ90" s="162">
        <v>222.03998884000001</v>
      </c>
      <c r="BA90" s="162">
        <v>433.83566261999999</v>
      </c>
      <c r="BB90" s="162">
        <v>8.7178082192000002</v>
      </c>
      <c r="BC90" s="162">
        <v>0</v>
      </c>
    </row>
    <row r="91" spans="3:55">
      <c r="C91" s="163">
        <v>54</v>
      </c>
      <c r="D91" s="137">
        <v>1423.3151974</v>
      </c>
      <c r="E91" s="137">
        <v>216.49823545000001</v>
      </c>
      <c r="F91" s="137">
        <v>311.91537441000003</v>
      </c>
      <c r="G91" s="137">
        <v>261.14272339000001</v>
      </c>
      <c r="H91" s="137">
        <v>6.2383561643999998</v>
      </c>
      <c r="I91" s="137">
        <v>54.160412098000002</v>
      </c>
      <c r="J91" s="137">
        <v>240.60287521000001</v>
      </c>
      <c r="K91" s="137">
        <v>30.227317430999999</v>
      </c>
      <c r="L91" s="137">
        <v>6.3479452055000003</v>
      </c>
      <c r="M91" s="137">
        <v>0</v>
      </c>
      <c r="Q91" s="163">
        <v>54</v>
      </c>
      <c r="R91" s="137">
        <v>1558.9196503000001</v>
      </c>
      <c r="S91" s="137">
        <v>212.70040592999999</v>
      </c>
      <c r="T91" s="137">
        <v>328.91547738000003</v>
      </c>
      <c r="U91" s="137">
        <v>267.70439719000001</v>
      </c>
      <c r="V91" s="137">
        <v>6.2383561643999998</v>
      </c>
      <c r="W91" s="137">
        <v>108.36910167000001</v>
      </c>
      <c r="X91" s="137">
        <v>240.37894057</v>
      </c>
      <c r="Y91" s="137">
        <v>36.687783002000003</v>
      </c>
      <c r="Z91" s="137">
        <v>7.0876712329</v>
      </c>
      <c r="AA91" s="137">
        <v>0</v>
      </c>
      <c r="AE91" s="163">
        <v>54</v>
      </c>
      <c r="AF91" s="137">
        <v>1875.7608548000001</v>
      </c>
      <c r="AG91" s="137">
        <v>305.83054099999998</v>
      </c>
      <c r="AH91" s="137">
        <v>374.64563411</v>
      </c>
      <c r="AI91" s="137">
        <v>316.24856613999998</v>
      </c>
      <c r="AJ91" s="137">
        <v>6.2383561643999998</v>
      </c>
      <c r="AK91" s="137">
        <v>70.920349443000006</v>
      </c>
      <c r="AL91" s="137">
        <v>220.54685087999999</v>
      </c>
      <c r="AM91" s="137">
        <v>298.00803444000002</v>
      </c>
      <c r="AN91" s="137">
        <v>8.2849315067999996</v>
      </c>
      <c r="AO91" s="137">
        <v>0</v>
      </c>
      <c r="AS91" s="163">
        <v>54</v>
      </c>
      <c r="AT91" s="137">
        <v>1839.7963989</v>
      </c>
      <c r="AU91" s="137">
        <v>293.32044414000001</v>
      </c>
      <c r="AV91" s="137">
        <v>349.41499818</v>
      </c>
      <c r="AW91" s="162">
        <v>316.42480567000001</v>
      </c>
      <c r="AX91" s="162">
        <v>6.2383561643999998</v>
      </c>
      <c r="AY91" s="162">
        <v>62.516490275000002</v>
      </c>
      <c r="AZ91" s="162">
        <v>221.45026007999999</v>
      </c>
      <c r="BA91" s="162">
        <v>432.86503101</v>
      </c>
      <c r="BB91" s="162">
        <v>8.7178082192000002</v>
      </c>
      <c r="BC91" s="162">
        <v>0</v>
      </c>
    </row>
    <row r="92" spans="3:55">
      <c r="C92" s="163">
        <v>55</v>
      </c>
      <c r="D92" s="137">
        <v>1416.3166974000001</v>
      </c>
      <c r="E92" s="137">
        <v>215.93351643</v>
      </c>
      <c r="F92" s="137">
        <v>310.33422532999998</v>
      </c>
      <c r="G92" s="137">
        <v>260.63468448999998</v>
      </c>
      <c r="H92" s="137">
        <v>6.2383561643999998</v>
      </c>
      <c r="I92" s="137">
        <v>54.128003112000002</v>
      </c>
      <c r="J92" s="137">
        <v>240.01338734999999</v>
      </c>
      <c r="K92" s="137">
        <v>30.207420479</v>
      </c>
      <c r="L92" s="137">
        <v>6.3479452055000003</v>
      </c>
      <c r="M92" s="137">
        <v>0</v>
      </c>
      <c r="Q92" s="163">
        <v>55</v>
      </c>
      <c r="R92" s="137">
        <v>1552.6759242000001</v>
      </c>
      <c r="S92" s="137">
        <v>211.64047117999999</v>
      </c>
      <c r="T92" s="137">
        <v>326.37157005</v>
      </c>
      <c r="U92" s="137">
        <v>267.30679151999999</v>
      </c>
      <c r="V92" s="137">
        <v>6.2383561643999998</v>
      </c>
      <c r="W92" s="137">
        <v>108.34770837000001</v>
      </c>
      <c r="X92" s="137">
        <v>239.78783695999999</v>
      </c>
      <c r="Y92" s="137">
        <v>36.693156999000003</v>
      </c>
      <c r="Z92" s="137">
        <v>7.0876712329</v>
      </c>
      <c r="AA92" s="137">
        <v>0</v>
      </c>
      <c r="AE92" s="163">
        <v>55</v>
      </c>
      <c r="AF92" s="137">
        <v>1866.1853180999999</v>
      </c>
      <c r="AG92" s="137">
        <v>305.54622255999999</v>
      </c>
      <c r="AH92" s="137">
        <v>373.24340840999997</v>
      </c>
      <c r="AI92" s="137">
        <v>315.56068539</v>
      </c>
      <c r="AJ92" s="137">
        <v>6.2383561643999998</v>
      </c>
      <c r="AK92" s="137">
        <v>70.884381626000007</v>
      </c>
      <c r="AL92" s="137">
        <v>219.99118351999999</v>
      </c>
      <c r="AM92" s="137">
        <v>297.38796662999999</v>
      </c>
      <c r="AN92" s="137">
        <v>8.2849315067999996</v>
      </c>
      <c r="AO92" s="137">
        <v>0</v>
      </c>
      <c r="AS92" s="163">
        <v>55</v>
      </c>
      <c r="AT92" s="137">
        <v>1830.8308569999999</v>
      </c>
      <c r="AU92" s="137">
        <v>292.32419061000002</v>
      </c>
      <c r="AV92" s="137">
        <v>348.36793889</v>
      </c>
      <c r="AW92" s="162">
        <v>315.75111913000001</v>
      </c>
      <c r="AX92" s="162">
        <v>6.2383561643999998</v>
      </c>
      <c r="AY92" s="162">
        <v>62.479472342999998</v>
      </c>
      <c r="AZ92" s="162">
        <v>220.87051253999999</v>
      </c>
      <c r="BA92" s="162">
        <v>431.90581558000002</v>
      </c>
      <c r="BB92" s="162">
        <v>8.7178082192000002</v>
      </c>
      <c r="BC92" s="162">
        <v>0</v>
      </c>
    </row>
    <row r="93" spans="3:55">
      <c r="C93" s="163">
        <v>56</v>
      </c>
      <c r="D93" s="137">
        <v>1408.4957503000001</v>
      </c>
      <c r="E93" s="137">
        <v>215.42983165000001</v>
      </c>
      <c r="F93" s="137">
        <v>309.56631670000002</v>
      </c>
      <c r="G93" s="137">
        <v>260.07481787</v>
      </c>
      <c r="H93" s="137">
        <v>6.2383561643999998</v>
      </c>
      <c r="I93" s="137">
        <v>54.096042593999996</v>
      </c>
      <c r="J93" s="137">
        <v>239.436429</v>
      </c>
      <c r="K93" s="137">
        <v>30.187641224</v>
      </c>
      <c r="L93" s="137">
        <v>6.3479452055000003</v>
      </c>
      <c r="M93" s="137">
        <v>0</v>
      </c>
      <c r="Q93" s="163">
        <v>56</v>
      </c>
      <c r="R93" s="137">
        <v>1545.5938117000001</v>
      </c>
      <c r="S93" s="137">
        <v>210.24856665999999</v>
      </c>
      <c r="T93" s="137">
        <v>324.95635043999999</v>
      </c>
      <c r="U93" s="137">
        <v>266.95085419999998</v>
      </c>
      <c r="V93" s="137">
        <v>6.2383561643999998</v>
      </c>
      <c r="W93" s="137">
        <v>108.32754425</v>
      </c>
      <c r="X93" s="137">
        <v>239.20943061</v>
      </c>
      <c r="Y93" s="137">
        <v>36.698795171999997</v>
      </c>
      <c r="Z93" s="137">
        <v>7.0876712329</v>
      </c>
      <c r="AA93" s="137">
        <v>0</v>
      </c>
      <c r="AE93" s="163">
        <v>56</v>
      </c>
      <c r="AF93" s="137">
        <v>1857.3595765</v>
      </c>
      <c r="AG93" s="137">
        <v>304.16251253000001</v>
      </c>
      <c r="AH93" s="137">
        <v>372.12535228000002</v>
      </c>
      <c r="AI93" s="137">
        <v>314.93823154</v>
      </c>
      <c r="AJ93" s="137">
        <v>6.2383561643999998</v>
      </c>
      <c r="AK93" s="137">
        <v>70.848962204000003</v>
      </c>
      <c r="AL93" s="137">
        <v>219.44626324000001</v>
      </c>
      <c r="AM93" s="137">
        <v>296.77479676000002</v>
      </c>
      <c r="AN93" s="137">
        <v>8.2849315067999996</v>
      </c>
      <c r="AO93" s="137">
        <v>0</v>
      </c>
      <c r="AS93" s="163">
        <v>56</v>
      </c>
      <c r="AT93" s="137">
        <v>1822.2581189</v>
      </c>
      <c r="AU93" s="137">
        <v>291.42825730999999</v>
      </c>
      <c r="AV93" s="137">
        <v>346.76879430999998</v>
      </c>
      <c r="AW93" s="162">
        <v>315.13639381000002</v>
      </c>
      <c r="AX93" s="162">
        <v>6.2383561643999998</v>
      </c>
      <c r="AY93" s="162">
        <v>62.442935343999999</v>
      </c>
      <c r="AZ93" s="162">
        <v>220.30057242999999</v>
      </c>
      <c r="BA93" s="162">
        <v>430.95772048999999</v>
      </c>
      <c r="BB93" s="162">
        <v>8.7178082192000002</v>
      </c>
      <c r="BC93" s="162">
        <v>0</v>
      </c>
    </row>
    <row r="94" spans="3:55">
      <c r="C94" s="163">
        <v>57</v>
      </c>
      <c r="D94" s="137">
        <v>1401.5622441</v>
      </c>
      <c r="E94" s="137">
        <v>214.89048539999999</v>
      </c>
      <c r="F94" s="137">
        <v>307.91721361999998</v>
      </c>
      <c r="G94" s="137">
        <v>259.54436628000002</v>
      </c>
      <c r="H94" s="137">
        <v>6.2383561643999998</v>
      </c>
      <c r="I94" s="137">
        <v>54.064517911000003</v>
      </c>
      <c r="J94" s="137">
        <v>238.87170854999999</v>
      </c>
      <c r="K94" s="137">
        <v>30.167919701999999</v>
      </c>
      <c r="L94" s="137">
        <v>6.3479452055000003</v>
      </c>
      <c r="M94" s="137">
        <v>0</v>
      </c>
      <c r="Q94" s="163">
        <v>57</v>
      </c>
      <c r="R94" s="137">
        <v>1538.1057988</v>
      </c>
      <c r="S94" s="137">
        <v>209.47296222</v>
      </c>
      <c r="T94" s="137">
        <v>323.21015808999999</v>
      </c>
      <c r="U94" s="137">
        <v>266.71549005000003</v>
      </c>
      <c r="V94" s="137">
        <v>6.2383561643999998</v>
      </c>
      <c r="W94" s="137">
        <v>108.30852966</v>
      </c>
      <c r="X94" s="137">
        <v>238.64342948999999</v>
      </c>
      <c r="Y94" s="137">
        <v>36.704639936</v>
      </c>
      <c r="Z94" s="137">
        <v>7.0876712329</v>
      </c>
      <c r="AA94" s="137">
        <v>0</v>
      </c>
      <c r="AE94" s="163">
        <v>57</v>
      </c>
      <c r="AF94" s="137">
        <v>1849.0454821999999</v>
      </c>
      <c r="AG94" s="137">
        <v>302.81841171000002</v>
      </c>
      <c r="AH94" s="137">
        <v>370.51088770000001</v>
      </c>
      <c r="AI94" s="137">
        <v>314.2609296</v>
      </c>
      <c r="AJ94" s="137">
        <v>6.2383561643999998</v>
      </c>
      <c r="AK94" s="137">
        <v>70.814072709000001</v>
      </c>
      <c r="AL94" s="137">
        <v>218.91186291</v>
      </c>
      <c r="AM94" s="137">
        <v>296.16825657999999</v>
      </c>
      <c r="AN94" s="137">
        <v>8.2849315067999996</v>
      </c>
      <c r="AO94" s="137">
        <v>0</v>
      </c>
      <c r="AS94" s="163">
        <v>57</v>
      </c>
      <c r="AT94" s="137">
        <v>1813.3179866999999</v>
      </c>
      <c r="AU94" s="137">
        <v>290.51503918999998</v>
      </c>
      <c r="AV94" s="137">
        <v>345.60273357</v>
      </c>
      <c r="AW94" s="162">
        <v>314.47326370000002</v>
      </c>
      <c r="AX94" s="162">
        <v>6.2383561643999998</v>
      </c>
      <c r="AY94" s="162">
        <v>62.406866657999998</v>
      </c>
      <c r="AZ94" s="162">
        <v>219.74026595000001</v>
      </c>
      <c r="BA94" s="162">
        <v>430.02044996000001</v>
      </c>
      <c r="BB94" s="162">
        <v>8.7178082192000002</v>
      </c>
      <c r="BC94" s="162">
        <v>0</v>
      </c>
    </row>
    <row r="95" spans="3:55">
      <c r="C95" s="163">
        <v>58</v>
      </c>
      <c r="D95" s="137">
        <v>1393.8272007</v>
      </c>
      <c r="E95" s="137">
        <v>214.36636791999999</v>
      </c>
      <c r="F95" s="137">
        <v>306.92502144999997</v>
      </c>
      <c r="G95" s="137">
        <v>259.14331220999998</v>
      </c>
      <c r="H95" s="137">
        <v>6.2383561643999998</v>
      </c>
      <c r="I95" s="137">
        <v>54.033416432000003</v>
      </c>
      <c r="J95" s="137">
        <v>238.31893435000001</v>
      </c>
      <c r="K95" s="137">
        <v>30.148195952999998</v>
      </c>
      <c r="L95" s="137">
        <v>6.3479452055000003</v>
      </c>
      <c r="M95" s="137">
        <v>0</v>
      </c>
      <c r="Q95" s="163">
        <v>58</v>
      </c>
      <c r="R95" s="137">
        <v>1531.4296637</v>
      </c>
      <c r="S95" s="137">
        <v>208.57817567000001</v>
      </c>
      <c r="T95" s="137">
        <v>320.83025168</v>
      </c>
      <c r="U95" s="137">
        <v>266.42114421999997</v>
      </c>
      <c r="V95" s="137">
        <v>6.2383561643999998</v>
      </c>
      <c r="W95" s="137">
        <v>108.29058492</v>
      </c>
      <c r="X95" s="137">
        <v>238.08954158</v>
      </c>
      <c r="Y95" s="137">
        <v>36.710633709</v>
      </c>
      <c r="Z95" s="137">
        <v>7.0876712329</v>
      </c>
      <c r="AA95" s="137">
        <v>0</v>
      </c>
      <c r="AE95" s="163">
        <v>58</v>
      </c>
      <c r="AF95" s="137">
        <v>1839.7529360999999</v>
      </c>
      <c r="AG95" s="137">
        <v>301.94063195000001</v>
      </c>
      <c r="AH95" s="137">
        <v>369.24906619000001</v>
      </c>
      <c r="AI95" s="137">
        <v>313.74311544</v>
      </c>
      <c r="AJ95" s="137">
        <v>6.2383561643999998</v>
      </c>
      <c r="AK95" s="137">
        <v>70.779694676000005</v>
      </c>
      <c r="AL95" s="137">
        <v>218.3877554</v>
      </c>
      <c r="AM95" s="137">
        <v>295.56807784</v>
      </c>
      <c r="AN95" s="137">
        <v>8.2849315067999996</v>
      </c>
      <c r="AO95" s="137">
        <v>0</v>
      </c>
      <c r="AS95" s="163">
        <v>58</v>
      </c>
      <c r="AT95" s="137">
        <v>1804.0517709000001</v>
      </c>
      <c r="AU95" s="137">
        <v>290.11586401</v>
      </c>
      <c r="AV95" s="137">
        <v>344.1112066</v>
      </c>
      <c r="AW95" s="162">
        <v>313.94764035999998</v>
      </c>
      <c r="AX95" s="162">
        <v>6.2383561643999998</v>
      </c>
      <c r="AY95" s="162">
        <v>62.371253664999998</v>
      </c>
      <c r="AZ95" s="162">
        <v>219.18941932000001</v>
      </c>
      <c r="BA95" s="162">
        <v>429.09370818000002</v>
      </c>
      <c r="BB95" s="162">
        <v>8.7178082192000002</v>
      </c>
      <c r="BC95" s="162">
        <v>0</v>
      </c>
    </row>
    <row r="96" spans="3:55">
      <c r="C96" s="163">
        <v>59</v>
      </c>
      <c r="D96" s="137">
        <v>1386.7610536</v>
      </c>
      <c r="E96" s="137">
        <v>213.80642503000001</v>
      </c>
      <c r="F96" s="137">
        <v>305.29975846999997</v>
      </c>
      <c r="G96" s="137">
        <v>258.74225815</v>
      </c>
      <c r="H96" s="137">
        <v>6.2383561643999998</v>
      </c>
      <c r="I96" s="137">
        <v>54.002725523000002</v>
      </c>
      <c r="J96" s="137">
        <v>237.77781478</v>
      </c>
      <c r="K96" s="137">
        <v>30.128410015</v>
      </c>
      <c r="L96" s="137">
        <v>6.3479452055000003</v>
      </c>
      <c r="M96" s="137">
        <v>0</v>
      </c>
      <c r="Q96" s="163">
        <v>59</v>
      </c>
      <c r="R96" s="137">
        <v>1523.83845</v>
      </c>
      <c r="S96" s="137">
        <v>207.80260716999999</v>
      </c>
      <c r="T96" s="137">
        <v>319.35498160999998</v>
      </c>
      <c r="U96" s="137">
        <v>266.01802256000002</v>
      </c>
      <c r="V96" s="137">
        <v>6.2383561643999998</v>
      </c>
      <c r="W96" s="137">
        <v>108.27363038</v>
      </c>
      <c r="X96" s="137">
        <v>237.54747484999999</v>
      </c>
      <c r="Y96" s="137">
        <v>36.716718905999997</v>
      </c>
      <c r="Z96" s="137">
        <v>7.0876712329</v>
      </c>
      <c r="AA96" s="137">
        <v>0</v>
      </c>
      <c r="AE96" s="163">
        <v>59</v>
      </c>
      <c r="AF96" s="137">
        <v>1830.4885480999999</v>
      </c>
      <c r="AG96" s="137">
        <v>300.71068954999998</v>
      </c>
      <c r="AH96" s="137">
        <v>368.25233112000001</v>
      </c>
      <c r="AI96" s="137">
        <v>313.28421929000001</v>
      </c>
      <c r="AJ96" s="137">
        <v>6.2383561643999998</v>
      </c>
      <c r="AK96" s="137">
        <v>70.745809639000001</v>
      </c>
      <c r="AL96" s="137">
        <v>217.87371358999999</v>
      </c>
      <c r="AM96" s="137">
        <v>294.97399231000003</v>
      </c>
      <c r="AN96" s="137">
        <v>8.2849315067999996</v>
      </c>
      <c r="AO96" s="137">
        <v>0</v>
      </c>
      <c r="AS96" s="163">
        <v>59</v>
      </c>
      <c r="AT96" s="137">
        <v>1794.5834302999999</v>
      </c>
      <c r="AU96" s="137">
        <v>289.11034011999999</v>
      </c>
      <c r="AV96" s="137">
        <v>343.25108587</v>
      </c>
      <c r="AW96" s="162">
        <v>313.59908429000001</v>
      </c>
      <c r="AX96" s="162">
        <v>6.2383561643999998</v>
      </c>
      <c r="AY96" s="162">
        <v>62.336083746</v>
      </c>
      <c r="AZ96" s="162">
        <v>218.64785875000001</v>
      </c>
      <c r="BA96" s="162">
        <v>428.17719933000001</v>
      </c>
      <c r="BB96" s="162">
        <v>8.7178082192000002</v>
      </c>
      <c r="BC96" s="162">
        <v>0</v>
      </c>
    </row>
    <row r="97" spans="3:55">
      <c r="C97" s="163">
        <v>60</v>
      </c>
      <c r="D97" s="137">
        <v>1380.3297545999999</v>
      </c>
      <c r="E97" s="137">
        <v>212.69018052000001</v>
      </c>
      <c r="F97" s="137">
        <v>303.59594885000001</v>
      </c>
      <c r="G97" s="137">
        <v>258.34120408000001</v>
      </c>
      <c r="H97" s="137">
        <v>6.2383561643999998</v>
      </c>
      <c r="I97" s="137">
        <v>53.972432554000001</v>
      </c>
      <c r="J97" s="137">
        <v>237.24805818999999</v>
      </c>
      <c r="K97" s="137">
        <v>30.108501925999999</v>
      </c>
      <c r="L97" s="137">
        <v>6.3479452055000003</v>
      </c>
      <c r="M97" s="137">
        <v>0</v>
      </c>
      <c r="Q97" s="163">
        <v>60</v>
      </c>
      <c r="R97" s="137">
        <v>1515.9592355</v>
      </c>
      <c r="S97" s="137">
        <v>207.03227271</v>
      </c>
      <c r="T97" s="137">
        <v>318.11938967999998</v>
      </c>
      <c r="U97" s="137">
        <v>265.65798959</v>
      </c>
      <c r="V97" s="137">
        <v>6.2383561643999998</v>
      </c>
      <c r="W97" s="137">
        <v>108.25758639</v>
      </c>
      <c r="X97" s="137">
        <v>237.01693727</v>
      </c>
      <c r="Y97" s="137">
        <v>36.722837941999998</v>
      </c>
      <c r="Z97" s="137">
        <v>7.0876712329</v>
      </c>
      <c r="AA97" s="137">
        <v>0</v>
      </c>
      <c r="AE97" s="163">
        <v>60</v>
      </c>
      <c r="AF97" s="137">
        <v>1822.3243623000001</v>
      </c>
      <c r="AG97" s="137">
        <v>299.90189914000001</v>
      </c>
      <c r="AH97" s="137">
        <v>365.67399505999998</v>
      </c>
      <c r="AI97" s="137">
        <v>312.88556999000002</v>
      </c>
      <c r="AJ97" s="137">
        <v>6.2383561643999998</v>
      </c>
      <c r="AK97" s="137">
        <v>70.712399130999998</v>
      </c>
      <c r="AL97" s="137">
        <v>217.36951034000001</v>
      </c>
      <c r="AM97" s="137">
        <v>294.38573173999998</v>
      </c>
      <c r="AN97" s="137">
        <v>8.2849315067999996</v>
      </c>
      <c r="AO97" s="137">
        <v>0</v>
      </c>
      <c r="AS97" s="163">
        <v>60</v>
      </c>
      <c r="AT97" s="137">
        <v>1785.6035942999999</v>
      </c>
      <c r="AU97" s="137">
        <v>288.27514639999998</v>
      </c>
      <c r="AV97" s="137">
        <v>341.95512647999999</v>
      </c>
      <c r="AW97" s="162">
        <v>313.02753216999997</v>
      </c>
      <c r="AX97" s="162">
        <v>6.2383561643999998</v>
      </c>
      <c r="AY97" s="162">
        <v>62.301344280999999</v>
      </c>
      <c r="AZ97" s="162">
        <v>218.11541045999999</v>
      </c>
      <c r="BA97" s="162">
        <v>427.27062761000002</v>
      </c>
      <c r="BB97" s="162">
        <v>8.7178082192000002</v>
      </c>
      <c r="BC97" s="162">
        <v>0</v>
      </c>
    </row>
    <row r="98" spans="3:55">
      <c r="C98" s="163">
        <v>61</v>
      </c>
      <c r="D98" s="137">
        <v>1373.312281</v>
      </c>
      <c r="E98" s="137">
        <v>211.65473896</v>
      </c>
      <c r="F98" s="137">
        <v>302.39751102000002</v>
      </c>
      <c r="G98" s="137">
        <v>257.94015001999998</v>
      </c>
      <c r="H98" s="137">
        <v>6.2383561643999998</v>
      </c>
      <c r="I98" s="137">
        <v>53.942524890000001</v>
      </c>
      <c r="J98" s="137">
        <v>236.72937296000001</v>
      </c>
      <c r="K98" s="137">
        <v>30.088411726</v>
      </c>
      <c r="L98" s="137">
        <v>6.3479452055000003</v>
      </c>
      <c r="M98" s="137">
        <v>0</v>
      </c>
      <c r="Q98" s="163">
        <v>61</v>
      </c>
      <c r="R98" s="137">
        <v>1508.8284602000001</v>
      </c>
      <c r="S98" s="137">
        <v>205.93580069999999</v>
      </c>
      <c r="T98" s="137">
        <v>316.43857500000001</v>
      </c>
      <c r="U98" s="137">
        <v>265.32087766000001</v>
      </c>
      <c r="V98" s="137">
        <v>6.2383561643999998</v>
      </c>
      <c r="W98" s="137">
        <v>108.24237328</v>
      </c>
      <c r="X98" s="137">
        <v>236.49763682</v>
      </c>
      <c r="Y98" s="137">
        <v>36.728933235</v>
      </c>
      <c r="Z98" s="137">
        <v>7.0876712329</v>
      </c>
      <c r="AA98" s="137">
        <v>0</v>
      </c>
      <c r="AE98" s="163">
        <v>61</v>
      </c>
      <c r="AF98" s="137">
        <v>1813.8698162999999</v>
      </c>
      <c r="AG98" s="137">
        <v>299.02016121000003</v>
      </c>
      <c r="AH98" s="137">
        <v>363.56221049999999</v>
      </c>
      <c r="AI98" s="137">
        <v>312.38367684999997</v>
      </c>
      <c r="AJ98" s="137">
        <v>6.2383561643999998</v>
      </c>
      <c r="AK98" s="137">
        <v>70.679444685999997</v>
      </c>
      <c r="AL98" s="137">
        <v>216.87491853</v>
      </c>
      <c r="AM98" s="137">
        <v>293.80302788</v>
      </c>
      <c r="AN98" s="137">
        <v>8.2849315067999996</v>
      </c>
      <c r="AO98" s="137">
        <v>0</v>
      </c>
      <c r="AS98" s="163">
        <v>61</v>
      </c>
      <c r="AT98" s="137">
        <v>1777.1283235000001</v>
      </c>
      <c r="AU98" s="137">
        <v>287.52846684999997</v>
      </c>
      <c r="AV98" s="137">
        <v>340.06843791</v>
      </c>
      <c r="AW98" s="162">
        <v>312.45362984000002</v>
      </c>
      <c r="AX98" s="162">
        <v>6.2383561643999998</v>
      </c>
      <c r="AY98" s="162">
        <v>62.267022650999998</v>
      </c>
      <c r="AZ98" s="162">
        <v>217.59190064000001</v>
      </c>
      <c r="BA98" s="162">
        <v>426.37369720999999</v>
      </c>
      <c r="BB98" s="162">
        <v>8.7178082192000002</v>
      </c>
      <c r="BC98" s="162">
        <v>0</v>
      </c>
    </row>
    <row r="99" spans="3:55">
      <c r="C99" s="163">
        <v>62</v>
      </c>
      <c r="D99" s="137">
        <v>1365.5086083000001</v>
      </c>
      <c r="E99" s="137">
        <v>211.11483548000001</v>
      </c>
      <c r="F99" s="137">
        <v>301.48082553</v>
      </c>
      <c r="G99" s="137">
        <v>257.54800454999997</v>
      </c>
      <c r="H99" s="137">
        <v>6.2383561643999998</v>
      </c>
      <c r="I99" s="137">
        <v>53.912989901000003</v>
      </c>
      <c r="J99" s="137">
        <v>236.22146746000001</v>
      </c>
      <c r="K99" s="137">
        <v>30.068079452999999</v>
      </c>
      <c r="L99" s="137">
        <v>6.3479452055000003</v>
      </c>
      <c r="M99" s="137">
        <v>0</v>
      </c>
      <c r="Q99" s="163">
        <v>62</v>
      </c>
      <c r="R99" s="137">
        <v>1500.5657008000001</v>
      </c>
      <c r="S99" s="137">
        <v>205.66431460000001</v>
      </c>
      <c r="T99" s="137">
        <v>315.11445771000001</v>
      </c>
      <c r="U99" s="137">
        <v>264.93406662000001</v>
      </c>
      <c r="V99" s="137">
        <v>6.2383561643999998</v>
      </c>
      <c r="W99" s="137">
        <v>108.22791139</v>
      </c>
      <c r="X99" s="137">
        <v>235.98928147000001</v>
      </c>
      <c r="Y99" s="137">
        <v>36.734947200000001</v>
      </c>
      <c r="Z99" s="137">
        <v>7.0876712329</v>
      </c>
      <c r="AA99" s="137">
        <v>0</v>
      </c>
      <c r="AE99" s="163">
        <v>62</v>
      </c>
      <c r="AF99" s="137">
        <v>1805.1356129999999</v>
      </c>
      <c r="AG99" s="137">
        <v>297.88194714000002</v>
      </c>
      <c r="AH99" s="137">
        <v>361.93579682000001</v>
      </c>
      <c r="AI99" s="137">
        <v>311.93254635</v>
      </c>
      <c r="AJ99" s="137">
        <v>6.2383561643999998</v>
      </c>
      <c r="AK99" s="137">
        <v>70.646927839</v>
      </c>
      <c r="AL99" s="137">
        <v>216.38971103</v>
      </c>
      <c r="AM99" s="137">
        <v>293.22561248</v>
      </c>
      <c r="AN99" s="137">
        <v>8.2849315067999996</v>
      </c>
      <c r="AO99" s="137">
        <v>0</v>
      </c>
      <c r="AS99" s="163">
        <v>62</v>
      </c>
      <c r="AT99" s="137">
        <v>1769.7371386</v>
      </c>
      <c r="AU99" s="137">
        <v>286.27108185999998</v>
      </c>
      <c r="AV99" s="137">
        <v>337.45920486</v>
      </c>
      <c r="AW99" s="162">
        <v>312.02889159</v>
      </c>
      <c r="AX99" s="162">
        <v>6.2383561643999998</v>
      </c>
      <c r="AY99" s="162">
        <v>62.233106235000001</v>
      </c>
      <c r="AZ99" s="162">
        <v>217.07715551999999</v>
      </c>
      <c r="BA99" s="162">
        <v>425.48611233000003</v>
      </c>
      <c r="BB99" s="162">
        <v>8.7178082192000002</v>
      </c>
      <c r="BC99" s="162">
        <v>0</v>
      </c>
    </row>
    <row r="100" spans="3:55">
      <c r="C100" s="163">
        <v>63</v>
      </c>
      <c r="D100" s="137">
        <v>1358.3934485</v>
      </c>
      <c r="E100" s="137">
        <v>210.30246131000001</v>
      </c>
      <c r="F100" s="137">
        <v>300.18084168000001</v>
      </c>
      <c r="G100" s="137">
        <v>257.12311534999998</v>
      </c>
      <c r="H100" s="137">
        <v>6.2383561643999998</v>
      </c>
      <c r="I100" s="137">
        <v>53.883814952999998</v>
      </c>
      <c r="J100" s="137">
        <v>235.72405004000001</v>
      </c>
      <c r="K100" s="137">
        <v>30.047445145000001</v>
      </c>
      <c r="L100" s="137">
        <v>6.3479452055000003</v>
      </c>
      <c r="M100" s="137">
        <v>0</v>
      </c>
      <c r="Q100" s="163">
        <v>63</v>
      </c>
      <c r="R100" s="137">
        <v>1492.4571225</v>
      </c>
      <c r="S100" s="137">
        <v>205.14528103999999</v>
      </c>
      <c r="T100" s="137">
        <v>313.88370665000002</v>
      </c>
      <c r="U100" s="137">
        <v>264.54725558000001</v>
      </c>
      <c r="V100" s="137">
        <v>6.2383561643999998</v>
      </c>
      <c r="W100" s="137">
        <v>108.21412106</v>
      </c>
      <c r="X100" s="137">
        <v>235.49157919000001</v>
      </c>
      <c r="Y100" s="137">
        <v>36.740822254000001</v>
      </c>
      <c r="Z100" s="137">
        <v>7.0876712329</v>
      </c>
      <c r="AA100" s="137">
        <v>0</v>
      </c>
      <c r="AE100" s="163">
        <v>63</v>
      </c>
      <c r="AF100" s="137">
        <v>1795.698942</v>
      </c>
      <c r="AG100" s="137">
        <v>297.12341470000001</v>
      </c>
      <c r="AH100" s="137">
        <v>360.54964382999998</v>
      </c>
      <c r="AI100" s="137">
        <v>311.56394110999997</v>
      </c>
      <c r="AJ100" s="137">
        <v>6.2383561643999998</v>
      </c>
      <c r="AK100" s="137">
        <v>70.614830122000001</v>
      </c>
      <c r="AL100" s="137">
        <v>215.91366070000001</v>
      </c>
      <c r="AM100" s="137">
        <v>292.65321731</v>
      </c>
      <c r="AN100" s="137">
        <v>8.2849315067999996</v>
      </c>
      <c r="AO100" s="137">
        <v>0</v>
      </c>
      <c r="AS100" s="163">
        <v>63</v>
      </c>
      <c r="AT100" s="137">
        <v>1760.6417538999999</v>
      </c>
      <c r="AU100" s="137">
        <v>285.31730713000002</v>
      </c>
      <c r="AV100" s="137">
        <v>336.28001108000001</v>
      </c>
      <c r="AW100" s="162">
        <v>311.57470346999997</v>
      </c>
      <c r="AX100" s="162">
        <v>6.2383561643999998</v>
      </c>
      <c r="AY100" s="162">
        <v>62.199582413999998</v>
      </c>
      <c r="AZ100" s="162">
        <v>216.57100131000001</v>
      </c>
      <c r="BA100" s="162">
        <v>424.60757716000001</v>
      </c>
      <c r="BB100" s="162">
        <v>8.7178082192000002</v>
      </c>
      <c r="BC100" s="162">
        <v>0</v>
      </c>
    </row>
    <row r="101" spans="3:55">
      <c r="C101" s="163">
        <v>64</v>
      </c>
      <c r="D101" s="137">
        <v>1350.9257779</v>
      </c>
      <c r="E101" s="137">
        <v>209.66437723000001</v>
      </c>
      <c r="F101" s="137">
        <v>299.04340925999998</v>
      </c>
      <c r="G101" s="137">
        <v>256.71389533000001</v>
      </c>
      <c r="H101" s="137">
        <v>6.2383561643999998</v>
      </c>
      <c r="I101" s="137">
        <v>53.854987414999997</v>
      </c>
      <c r="J101" s="137">
        <v>235.23682908999999</v>
      </c>
      <c r="K101" s="137">
        <v>30.026448842000001</v>
      </c>
      <c r="L101" s="137">
        <v>6.3479452055000003</v>
      </c>
      <c r="M101" s="137">
        <v>0</v>
      </c>
      <c r="Q101" s="163">
        <v>64</v>
      </c>
      <c r="R101" s="137">
        <v>1484.5020095</v>
      </c>
      <c r="S101" s="137">
        <v>204.12468387999999</v>
      </c>
      <c r="T101" s="137">
        <v>313.00105404999999</v>
      </c>
      <c r="U101" s="137">
        <v>264.16044455000002</v>
      </c>
      <c r="V101" s="137">
        <v>6.2383561643999998</v>
      </c>
      <c r="W101" s="137">
        <v>108.20092264</v>
      </c>
      <c r="X101" s="137">
        <v>235.00423795</v>
      </c>
      <c r="Y101" s="137">
        <v>36.746500812000001</v>
      </c>
      <c r="Z101" s="137">
        <v>7.0876712329</v>
      </c>
      <c r="AA101" s="137">
        <v>0</v>
      </c>
      <c r="AE101" s="163">
        <v>64</v>
      </c>
      <c r="AF101" s="137">
        <v>1787.5873481000001</v>
      </c>
      <c r="AG101" s="137">
        <v>295.68091887000003</v>
      </c>
      <c r="AH101" s="137">
        <v>358.64921038</v>
      </c>
      <c r="AI101" s="137">
        <v>311.06850271000002</v>
      </c>
      <c r="AJ101" s="137">
        <v>6.2383561643999998</v>
      </c>
      <c r="AK101" s="137">
        <v>70.583133071000006</v>
      </c>
      <c r="AL101" s="137">
        <v>215.44654041999999</v>
      </c>
      <c r="AM101" s="137">
        <v>292.08557411999999</v>
      </c>
      <c r="AN101" s="137">
        <v>8.2849315067999996</v>
      </c>
      <c r="AO101" s="137">
        <v>0</v>
      </c>
      <c r="AS101" s="163">
        <v>64</v>
      </c>
      <c r="AT101" s="137">
        <v>1752.5781566999999</v>
      </c>
      <c r="AU101" s="137">
        <v>283.95438997000002</v>
      </c>
      <c r="AV101" s="137">
        <v>334.53502700000001</v>
      </c>
      <c r="AW101" s="162">
        <v>311.06366070000001</v>
      </c>
      <c r="AX101" s="162">
        <v>6.2383561643999998</v>
      </c>
      <c r="AY101" s="162">
        <v>62.166438567999997</v>
      </c>
      <c r="AZ101" s="162">
        <v>216.07326422</v>
      </c>
      <c r="BA101" s="162">
        <v>423.73779589999998</v>
      </c>
      <c r="BB101" s="162">
        <v>8.7178082192000002</v>
      </c>
      <c r="BC101" s="162">
        <v>0</v>
      </c>
    </row>
    <row r="102" spans="3:55">
      <c r="C102" s="163">
        <v>65</v>
      </c>
      <c r="D102" s="137">
        <v>1343.752884</v>
      </c>
      <c r="E102" s="137">
        <v>208.77996886</v>
      </c>
      <c r="F102" s="137">
        <v>297.85752438999998</v>
      </c>
      <c r="G102" s="137">
        <v>256.30467532</v>
      </c>
      <c r="H102" s="137">
        <v>6.2383561643999998</v>
      </c>
      <c r="I102" s="137">
        <v>53.826494654000001</v>
      </c>
      <c r="J102" s="137">
        <v>234.75951294999999</v>
      </c>
      <c r="K102" s="137">
        <v>30.005030581</v>
      </c>
      <c r="L102" s="137">
        <v>6.3479452055000003</v>
      </c>
      <c r="M102" s="137">
        <v>0</v>
      </c>
      <c r="Q102" s="163">
        <v>65</v>
      </c>
      <c r="R102" s="137">
        <v>1477.0039251999999</v>
      </c>
      <c r="S102" s="137">
        <v>203.09733725000001</v>
      </c>
      <c r="T102" s="137">
        <v>311.64544562999998</v>
      </c>
      <c r="U102" s="137">
        <v>263.79630997999999</v>
      </c>
      <c r="V102" s="137">
        <v>6.2383561643999998</v>
      </c>
      <c r="W102" s="137">
        <v>108.18823646</v>
      </c>
      <c r="X102" s="137">
        <v>234.52696574000001</v>
      </c>
      <c r="Y102" s="137">
        <v>36.751925290000003</v>
      </c>
      <c r="Z102" s="137">
        <v>7.0876712329</v>
      </c>
      <c r="AA102" s="137">
        <v>0</v>
      </c>
      <c r="AE102" s="163">
        <v>65</v>
      </c>
      <c r="AF102" s="137">
        <v>1779.5751852000001</v>
      </c>
      <c r="AG102" s="137">
        <v>294.13764866999998</v>
      </c>
      <c r="AH102" s="137">
        <v>356.75012034999997</v>
      </c>
      <c r="AI102" s="137">
        <v>310.57306432000001</v>
      </c>
      <c r="AJ102" s="137">
        <v>6.2383561643999998</v>
      </c>
      <c r="AK102" s="137">
        <v>70.551818217999994</v>
      </c>
      <c r="AL102" s="137">
        <v>214.98812305999999</v>
      </c>
      <c r="AM102" s="137">
        <v>291.52241466999999</v>
      </c>
      <c r="AN102" s="137">
        <v>8.2849315067999996</v>
      </c>
      <c r="AO102" s="137">
        <v>0</v>
      </c>
      <c r="AS102" s="163">
        <v>65</v>
      </c>
      <c r="AT102" s="137">
        <v>1743.3377952999999</v>
      </c>
      <c r="AU102" s="137">
        <v>283.18689297999998</v>
      </c>
      <c r="AV102" s="137">
        <v>333.37138692000002</v>
      </c>
      <c r="AW102" s="162">
        <v>310.55261793</v>
      </c>
      <c r="AX102" s="162">
        <v>6.2383561643999998</v>
      </c>
      <c r="AY102" s="162">
        <v>62.133662078</v>
      </c>
      <c r="AZ102" s="162">
        <v>215.58377045</v>
      </c>
      <c r="BA102" s="162">
        <v>422.87647272999999</v>
      </c>
      <c r="BB102" s="162">
        <v>8.7178082192000002</v>
      </c>
      <c r="BC102" s="162">
        <v>0</v>
      </c>
    </row>
    <row r="103" spans="3:55">
      <c r="C103" s="163">
        <v>66</v>
      </c>
      <c r="D103" s="137">
        <v>1336.5815699</v>
      </c>
      <c r="E103" s="137">
        <v>208.04792696999999</v>
      </c>
      <c r="F103" s="137">
        <v>296.51769331999998</v>
      </c>
      <c r="G103" s="137">
        <v>255.89545530999999</v>
      </c>
      <c r="H103" s="137">
        <v>6.2383561643999998</v>
      </c>
      <c r="I103" s="137">
        <v>53.798324039000001</v>
      </c>
      <c r="J103" s="137">
        <v>234.29181</v>
      </c>
      <c r="K103" s="137">
        <v>29.983130401</v>
      </c>
      <c r="L103" s="137">
        <v>6.3479452055000003</v>
      </c>
      <c r="M103" s="137">
        <v>0</v>
      </c>
      <c r="Q103" s="163">
        <v>66</v>
      </c>
      <c r="R103" s="137">
        <v>1468.5327623000001</v>
      </c>
      <c r="S103" s="137">
        <v>202.57374077</v>
      </c>
      <c r="T103" s="137">
        <v>310.78575324000002</v>
      </c>
      <c r="U103" s="137">
        <v>263.40558786000003</v>
      </c>
      <c r="V103" s="137">
        <v>6.2383561643999998</v>
      </c>
      <c r="W103" s="137">
        <v>108.17598286</v>
      </c>
      <c r="X103" s="137">
        <v>234.05947051999999</v>
      </c>
      <c r="Y103" s="137">
        <v>36.757038104999999</v>
      </c>
      <c r="Z103" s="137">
        <v>7.0876712329</v>
      </c>
      <c r="AA103" s="137">
        <v>0</v>
      </c>
      <c r="AE103" s="163">
        <v>66</v>
      </c>
      <c r="AF103" s="137">
        <v>1770.2534238000001</v>
      </c>
      <c r="AG103" s="137">
        <v>292.86662445000002</v>
      </c>
      <c r="AH103" s="137">
        <v>355.88838271999998</v>
      </c>
      <c r="AI103" s="137">
        <v>310.07762592</v>
      </c>
      <c r="AJ103" s="137">
        <v>6.2383561643999998</v>
      </c>
      <c r="AK103" s="137">
        <v>70.520867097000007</v>
      </c>
      <c r="AL103" s="137">
        <v>214.53818149</v>
      </c>
      <c r="AM103" s="137">
        <v>290.96347070000002</v>
      </c>
      <c r="AN103" s="137">
        <v>8.2849315067999996</v>
      </c>
      <c r="AO103" s="137">
        <v>0</v>
      </c>
      <c r="AS103" s="163">
        <v>66</v>
      </c>
      <c r="AT103" s="137">
        <v>1734.9711517000001</v>
      </c>
      <c r="AU103" s="137">
        <v>281.55250267000002</v>
      </c>
      <c r="AV103" s="137">
        <v>332.20092237</v>
      </c>
      <c r="AW103" s="162">
        <v>310.04157516999999</v>
      </c>
      <c r="AX103" s="162">
        <v>6.2383561643999998</v>
      </c>
      <c r="AY103" s="162">
        <v>62.101240324000003</v>
      </c>
      <c r="AZ103" s="162">
        <v>215.10234622999999</v>
      </c>
      <c r="BA103" s="162">
        <v>422.02331185000003</v>
      </c>
      <c r="BB103" s="162">
        <v>8.7178082192000002</v>
      </c>
      <c r="BC103" s="162">
        <v>0</v>
      </c>
    </row>
    <row r="104" spans="3:55">
      <c r="C104" s="163">
        <v>67</v>
      </c>
      <c r="D104" s="137">
        <v>1329.5524373000001</v>
      </c>
      <c r="E104" s="137">
        <v>207.08561621999999</v>
      </c>
      <c r="F104" s="137">
        <v>295.26594956000002</v>
      </c>
      <c r="G104" s="137">
        <v>255.48623529</v>
      </c>
      <c r="H104" s="137">
        <v>6.2383561643999998</v>
      </c>
      <c r="I104" s="137">
        <v>53.770462936000001</v>
      </c>
      <c r="J104" s="137">
        <v>233.83342861</v>
      </c>
      <c r="K104" s="137">
        <v>29.960688341000001</v>
      </c>
      <c r="L104" s="137">
        <v>6.3479452055000003</v>
      </c>
      <c r="M104" s="137">
        <v>0</v>
      </c>
      <c r="Q104" s="163">
        <v>67</v>
      </c>
      <c r="R104" s="137">
        <v>1460.4999329</v>
      </c>
      <c r="S104" s="137">
        <v>201.63284082000001</v>
      </c>
      <c r="T104" s="137">
        <v>309.91769864999998</v>
      </c>
      <c r="U104" s="137">
        <v>263.00219793000002</v>
      </c>
      <c r="V104" s="137">
        <v>6.2383561643999998</v>
      </c>
      <c r="W104" s="137">
        <v>108.16408219</v>
      </c>
      <c r="X104" s="137">
        <v>233.60146026000001</v>
      </c>
      <c r="Y104" s="137">
        <v>36.761781671999998</v>
      </c>
      <c r="Z104" s="137">
        <v>7.0876712329</v>
      </c>
      <c r="AA104" s="137">
        <v>0</v>
      </c>
      <c r="AE104" s="163">
        <v>67</v>
      </c>
      <c r="AF104" s="137">
        <v>1761.4861653</v>
      </c>
      <c r="AG104" s="137">
        <v>291.37421855000002</v>
      </c>
      <c r="AH104" s="137">
        <v>354.69352392000002</v>
      </c>
      <c r="AI104" s="137">
        <v>309.58218751999999</v>
      </c>
      <c r="AJ104" s="137">
        <v>6.2383561643999998</v>
      </c>
      <c r="AK104" s="137">
        <v>70.490261243000006</v>
      </c>
      <c r="AL104" s="137">
        <v>214.09648858</v>
      </c>
      <c r="AM104" s="137">
        <v>290.40847398</v>
      </c>
      <c r="AN104" s="137">
        <v>8.2849315067999996</v>
      </c>
      <c r="AO104" s="137">
        <v>0</v>
      </c>
      <c r="AS104" s="163">
        <v>67</v>
      </c>
      <c r="AT104" s="137">
        <v>1726.6120768999999</v>
      </c>
      <c r="AU104" s="137">
        <v>280.19206921</v>
      </c>
      <c r="AV104" s="137">
        <v>330.74893213000001</v>
      </c>
      <c r="AW104" s="162">
        <v>309.53053240000003</v>
      </c>
      <c r="AX104" s="162">
        <v>6.2383561643999998</v>
      </c>
      <c r="AY104" s="162">
        <v>62.069160687</v>
      </c>
      <c r="AZ104" s="162">
        <v>214.62881776</v>
      </c>
      <c r="BA104" s="162">
        <v>421.17801745000003</v>
      </c>
      <c r="BB104" s="162">
        <v>8.7178082192000002</v>
      </c>
      <c r="BC104" s="162">
        <v>0</v>
      </c>
    </row>
    <row r="105" spans="3:55">
      <c r="C105" s="163">
        <v>68</v>
      </c>
      <c r="D105" s="137">
        <v>1322.5880612000001</v>
      </c>
      <c r="E105" s="137">
        <v>205.85208835</v>
      </c>
      <c r="F105" s="137">
        <v>294.22066646000002</v>
      </c>
      <c r="G105" s="137">
        <v>255.07701528000001</v>
      </c>
      <c r="H105" s="137">
        <v>6.2383561643999998</v>
      </c>
      <c r="I105" s="137">
        <v>53.742898713000002</v>
      </c>
      <c r="J105" s="137">
        <v>233.38407715</v>
      </c>
      <c r="K105" s="137">
        <v>29.937644439</v>
      </c>
      <c r="L105" s="137">
        <v>6.3479452055000003</v>
      </c>
      <c r="M105" s="137">
        <v>0</v>
      </c>
      <c r="Q105" s="163">
        <v>68</v>
      </c>
      <c r="R105" s="137">
        <v>1452.9546252</v>
      </c>
      <c r="S105" s="137">
        <v>200.48006047000001</v>
      </c>
      <c r="T105" s="137">
        <v>308.77776466</v>
      </c>
      <c r="U105" s="137">
        <v>262.59504608999998</v>
      </c>
      <c r="V105" s="137">
        <v>6.2383561643999998</v>
      </c>
      <c r="W105" s="137">
        <v>108.15245478999999</v>
      </c>
      <c r="X105" s="137">
        <v>233.15264295</v>
      </c>
      <c r="Y105" s="137">
        <v>36.766098407999998</v>
      </c>
      <c r="Z105" s="137">
        <v>7.0876712329</v>
      </c>
      <c r="AA105" s="137">
        <v>0</v>
      </c>
      <c r="AE105" s="163">
        <v>68</v>
      </c>
      <c r="AF105" s="137">
        <v>1751.8274756999999</v>
      </c>
      <c r="AG105" s="137">
        <v>290.64923798000001</v>
      </c>
      <c r="AH105" s="137">
        <v>353.57985105</v>
      </c>
      <c r="AI105" s="137">
        <v>309.12956895999997</v>
      </c>
      <c r="AJ105" s="137">
        <v>6.2383561643999998</v>
      </c>
      <c r="AK105" s="137">
        <v>70.459982190000005</v>
      </c>
      <c r="AL105" s="137">
        <v>213.66281720999999</v>
      </c>
      <c r="AM105" s="137">
        <v>289.85715626000001</v>
      </c>
      <c r="AN105" s="137">
        <v>8.2849315067999996</v>
      </c>
      <c r="AO105" s="137">
        <v>0</v>
      </c>
      <c r="AS105" s="163">
        <v>68</v>
      </c>
      <c r="AT105" s="137">
        <v>1717.3351862</v>
      </c>
      <c r="AU105" s="137">
        <v>279.28017025000003</v>
      </c>
      <c r="AV105" s="137">
        <v>329.71820002999999</v>
      </c>
      <c r="AW105" s="162">
        <v>309.06751287999998</v>
      </c>
      <c r="AX105" s="162">
        <v>6.2383561643999998</v>
      </c>
      <c r="AY105" s="162">
        <v>62.037410545</v>
      </c>
      <c r="AZ105" s="162">
        <v>214.16301125000001</v>
      </c>
      <c r="BA105" s="162">
        <v>420.34029372999998</v>
      </c>
      <c r="BB105" s="162">
        <v>8.7178082192000002</v>
      </c>
      <c r="BC105" s="162">
        <v>0</v>
      </c>
    </row>
    <row r="106" spans="3:55">
      <c r="C106" s="163">
        <v>69</v>
      </c>
      <c r="D106" s="137">
        <v>1314.6824829</v>
      </c>
      <c r="E106" s="137">
        <v>205.38742947</v>
      </c>
      <c r="F106" s="137">
        <v>293.34771652000001</v>
      </c>
      <c r="G106" s="137">
        <v>254.66779527</v>
      </c>
      <c r="H106" s="137">
        <v>6.2383561643999998</v>
      </c>
      <c r="I106" s="137">
        <v>53.715618739</v>
      </c>
      <c r="J106" s="137">
        <v>232.94346397000001</v>
      </c>
      <c r="K106" s="137">
        <v>29.913938734999999</v>
      </c>
      <c r="L106" s="137">
        <v>6.3479452055000003</v>
      </c>
      <c r="M106" s="137">
        <v>0</v>
      </c>
      <c r="Q106" s="163">
        <v>69</v>
      </c>
      <c r="R106" s="137">
        <v>1445.1653259</v>
      </c>
      <c r="S106" s="137">
        <v>199.32837387000001</v>
      </c>
      <c r="T106" s="137">
        <v>307.87166335000001</v>
      </c>
      <c r="U106" s="137">
        <v>262.19695933000003</v>
      </c>
      <c r="V106" s="137">
        <v>6.2383561643999998</v>
      </c>
      <c r="W106" s="137">
        <v>108.14102099</v>
      </c>
      <c r="X106" s="137">
        <v>232.71272654000001</v>
      </c>
      <c r="Y106" s="137">
        <v>36.769930729000002</v>
      </c>
      <c r="Z106" s="137">
        <v>7.0876712329</v>
      </c>
      <c r="AA106" s="137">
        <v>0</v>
      </c>
      <c r="AE106" s="163">
        <v>69</v>
      </c>
      <c r="AF106" s="137">
        <v>1743.2031162999999</v>
      </c>
      <c r="AG106" s="137">
        <v>288.92207973000001</v>
      </c>
      <c r="AH106" s="137">
        <v>352.45212519</v>
      </c>
      <c r="AI106" s="137">
        <v>308.65885085000002</v>
      </c>
      <c r="AJ106" s="137">
        <v>6.2383561643999998</v>
      </c>
      <c r="AK106" s="137">
        <v>70.430011469999997</v>
      </c>
      <c r="AL106" s="137">
        <v>213.23694024</v>
      </c>
      <c r="AM106" s="137">
        <v>289.30924929999998</v>
      </c>
      <c r="AN106" s="137">
        <v>8.2849315067999996</v>
      </c>
      <c r="AO106" s="137">
        <v>0</v>
      </c>
      <c r="AS106" s="163">
        <v>69</v>
      </c>
      <c r="AT106" s="137">
        <v>1708.8231438</v>
      </c>
      <c r="AU106" s="137">
        <v>277.96153296</v>
      </c>
      <c r="AV106" s="137">
        <v>328.37307527000002</v>
      </c>
      <c r="AW106" s="162">
        <v>308.56077613000002</v>
      </c>
      <c r="AX106" s="162">
        <v>6.2383561643999998</v>
      </c>
      <c r="AY106" s="162">
        <v>62.005977281</v>
      </c>
      <c r="AZ106" s="162">
        <v>213.70475292</v>
      </c>
      <c r="BA106" s="162">
        <v>419.50984489000001</v>
      </c>
      <c r="BB106" s="162">
        <v>8.7178082192000002</v>
      </c>
      <c r="BC106" s="162">
        <v>0</v>
      </c>
    </row>
    <row r="107" spans="3:55">
      <c r="C107" s="163">
        <v>70</v>
      </c>
      <c r="D107" s="137">
        <v>1307.6504953000001</v>
      </c>
      <c r="E107" s="137">
        <v>204.31115030000001</v>
      </c>
      <c r="F107" s="137">
        <v>292.21279627000001</v>
      </c>
      <c r="G107" s="137">
        <v>254.25857525000001</v>
      </c>
      <c r="H107" s="137">
        <v>6.2383561643999998</v>
      </c>
      <c r="I107" s="137">
        <v>53.68861038</v>
      </c>
      <c r="J107" s="137">
        <v>232.51129745</v>
      </c>
      <c r="K107" s="137">
        <v>29.889511266</v>
      </c>
      <c r="L107" s="137">
        <v>6.3479452055000003</v>
      </c>
      <c r="M107" s="137">
        <v>0</v>
      </c>
      <c r="Q107" s="163">
        <v>70</v>
      </c>
      <c r="R107" s="137">
        <v>1437.6464025</v>
      </c>
      <c r="S107" s="137">
        <v>198.47136494</v>
      </c>
      <c r="T107" s="137">
        <v>306.38869853</v>
      </c>
      <c r="U107" s="137">
        <v>261.81068268000001</v>
      </c>
      <c r="V107" s="137">
        <v>6.2383561643999998</v>
      </c>
      <c r="W107" s="137">
        <v>108.12970113999999</v>
      </c>
      <c r="X107" s="137">
        <v>232.28141901999999</v>
      </c>
      <c r="Y107" s="137">
        <v>36.773221049999997</v>
      </c>
      <c r="Z107" s="137">
        <v>7.0876712329</v>
      </c>
      <c r="AA107" s="137">
        <v>0</v>
      </c>
      <c r="AE107" s="163">
        <v>70</v>
      </c>
      <c r="AF107" s="137">
        <v>1734.1434644999999</v>
      </c>
      <c r="AG107" s="137">
        <v>287.59076728999997</v>
      </c>
      <c r="AH107" s="137">
        <v>351.40373765999999</v>
      </c>
      <c r="AI107" s="137">
        <v>308.14824111000001</v>
      </c>
      <c r="AJ107" s="137">
        <v>6.2383561643999998</v>
      </c>
      <c r="AK107" s="137">
        <v>70.400330619000002</v>
      </c>
      <c r="AL107" s="137">
        <v>212.81863054999999</v>
      </c>
      <c r="AM107" s="137">
        <v>288.76448484999997</v>
      </c>
      <c r="AN107" s="137">
        <v>8.2849315067999996</v>
      </c>
      <c r="AO107" s="137">
        <v>0</v>
      </c>
      <c r="AS107" s="163">
        <v>70</v>
      </c>
      <c r="AT107" s="137">
        <v>1699.797472</v>
      </c>
      <c r="AU107" s="137">
        <v>276.71859422</v>
      </c>
      <c r="AV107" s="137">
        <v>327.48002083</v>
      </c>
      <c r="AW107" s="162">
        <v>308.03989981000001</v>
      </c>
      <c r="AX107" s="162">
        <v>6.2383561643999998</v>
      </c>
      <c r="AY107" s="162">
        <v>61.974848274000003</v>
      </c>
      <c r="AZ107" s="162">
        <v>213.25386897999999</v>
      </c>
      <c r="BA107" s="162">
        <v>418.68637510000002</v>
      </c>
      <c r="BB107" s="162">
        <v>8.7178082192000002</v>
      </c>
      <c r="BC107" s="162">
        <v>0</v>
      </c>
    </row>
    <row r="108" spans="3:55">
      <c r="C108" s="163">
        <v>71</v>
      </c>
      <c r="D108" s="137">
        <v>1300.4622717</v>
      </c>
      <c r="E108" s="137">
        <v>203.42886145</v>
      </c>
      <c r="F108" s="137">
        <v>291.01754195000001</v>
      </c>
      <c r="G108" s="137">
        <v>253.87193488</v>
      </c>
      <c r="H108" s="137">
        <v>6.2383561643999998</v>
      </c>
      <c r="I108" s="137">
        <v>53.661861004999999</v>
      </c>
      <c r="J108" s="137">
        <v>232.08728594999999</v>
      </c>
      <c r="K108" s="137">
        <v>29.864302071000001</v>
      </c>
      <c r="L108" s="137">
        <v>6.3479452055000003</v>
      </c>
      <c r="M108" s="137">
        <v>0</v>
      </c>
      <c r="Q108" s="163">
        <v>71</v>
      </c>
      <c r="R108" s="137">
        <v>1429.7116475</v>
      </c>
      <c r="S108" s="137">
        <v>197.58793879000001</v>
      </c>
      <c r="T108" s="137">
        <v>305.26459182999997</v>
      </c>
      <c r="U108" s="137">
        <v>261.50779662000002</v>
      </c>
      <c r="V108" s="137">
        <v>6.2383561643999998</v>
      </c>
      <c r="W108" s="137">
        <v>108.11841558</v>
      </c>
      <c r="X108" s="137">
        <v>231.85842836</v>
      </c>
      <c r="Y108" s="137">
        <v>36.775911788000002</v>
      </c>
      <c r="Z108" s="137">
        <v>7.0876712329</v>
      </c>
      <c r="AA108" s="137">
        <v>0</v>
      </c>
      <c r="AE108" s="163">
        <v>71</v>
      </c>
      <c r="AF108" s="137">
        <v>1726.6930305000001</v>
      </c>
      <c r="AG108" s="137">
        <v>285.34469824000001</v>
      </c>
      <c r="AH108" s="137">
        <v>349.66088884999999</v>
      </c>
      <c r="AI108" s="137">
        <v>307.63763136</v>
      </c>
      <c r="AJ108" s="137">
        <v>6.2383561643999998</v>
      </c>
      <c r="AK108" s="137">
        <v>70.370921170000003</v>
      </c>
      <c r="AL108" s="137">
        <v>212.40766099999999</v>
      </c>
      <c r="AM108" s="137">
        <v>288.22259466000003</v>
      </c>
      <c r="AN108" s="137">
        <v>8.2849315067999996</v>
      </c>
      <c r="AO108" s="137">
        <v>0</v>
      </c>
      <c r="AS108" s="163">
        <v>71</v>
      </c>
      <c r="AT108" s="137">
        <v>1692.1025443999999</v>
      </c>
      <c r="AU108" s="137">
        <v>275.00886821</v>
      </c>
      <c r="AV108" s="137">
        <v>325.72300953000001</v>
      </c>
      <c r="AW108" s="162">
        <v>307.51902347999999</v>
      </c>
      <c r="AX108" s="162">
        <v>6.2383561643999998</v>
      </c>
      <c r="AY108" s="162">
        <v>61.944010904999999</v>
      </c>
      <c r="AZ108" s="162">
        <v>212.81018563000001</v>
      </c>
      <c r="BA108" s="162">
        <v>417.86958857000002</v>
      </c>
      <c r="BB108" s="162">
        <v>8.7178082192000002</v>
      </c>
      <c r="BC108" s="162">
        <v>0</v>
      </c>
    </row>
    <row r="109" spans="3:55">
      <c r="C109" s="163">
        <v>72</v>
      </c>
      <c r="D109" s="137">
        <v>1293.4567078</v>
      </c>
      <c r="E109" s="137">
        <v>202.36881456</v>
      </c>
      <c r="F109" s="137">
        <v>289.72873103000001</v>
      </c>
      <c r="G109" s="137">
        <v>253.57394952999999</v>
      </c>
      <c r="H109" s="137">
        <v>6.2383561643999998</v>
      </c>
      <c r="I109" s="137">
        <v>53.635357980999999</v>
      </c>
      <c r="J109" s="137">
        <v>231.67113784</v>
      </c>
      <c r="K109" s="137">
        <v>29.838251189000001</v>
      </c>
      <c r="L109" s="137">
        <v>6.3479452055000003</v>
      </c>
      <c r="M109" s="137">
        <v>0</v>
      </c>
      <c r="Q109" s="163">
        <v>72</v>
      </c>
      <c r="R109" s="137">
        <v>1422.2447471999999</v>
      </c>
      <c r="S109" s="137">
        <v>196.42250618</v>
      </c>
      <c r="T109" s="137">
        <v>304.04301973000003</v>
      </c>
      <c r="U109" s="137">
        <v>261.11652773999998</v>
      </c>
      <c r="V109" s="137">
        <v>6.2383561643999998</v>
      </c>
      <c r="W109" s="137">
        <v>108.10708465</v>
      </c>
      <c r="X109" s="137">
        <v>231.44346253000001</v>
      </c>
      <c r="Y109" s="137">
        <v>36.777945359999997</v>
      </c>
      <c r="Z109" s="137">
        <v>7.0876712329</v>
      </c>
      <c r="AA109" s="137">
        <v>0</v>
      </c>
      <c r="AE109" s="163">
        <v>72</v>
      </c>
      <c r="AF109" s="137">
        <v>1718.8617690999999</v>
      </c>
      <c r="AG109" s="137">
        <v>282.97099270000001</v>
      </c>
      <c r="AH109" s="137">
        <v>348.42650388999999</v>
      </c>
      <c r="AI109" s="137">
        <v>307.12702161999999</v>
      </c>
      <c r="AJ109" s="137">
        <v>6.2383561643999998</v>
      </c>
      <c r="AK109" s="137">
        <v>70.341764655999995</v>
      </c>
      <c r="AL109" s="137">
        <v>212.00380447000001</v>
      </c>
      <c r="AM109" s="137">
        <v>287.6833105</v>
      </c>
      <c r="AN109" s="137">
        <v>8.2849315067999996</v>
      </c>
      <c r="AO109" s="137">
        <v>0</v>
      </c>
      <c r="AS109" s="163">
        <v>72</v>
      </c>
      <c r="AT109" s="137">
        <v>1683.8800471</v>
      </c>
      <c r="AU109" s="137">
        <v>273.12706159999999</v>
      </c>
      <c r="AV109" s="137">
        <v>324.66564849000002</v>
      </c>
      <c r="AW109" s="162">
        <v>306.99814715999997</v>
      </c>
      <c r="AX109" s="162">
        <v>6.2383561643999998</v>
      </c>
      <c r="AY109" s="162">
        <v>61.913452552999999</v>
      </c>
      <c r="AZ109" s="162">
        <v>212.37352909000001</v>
      </c>
      <c r="BA109" s="162">
        <v>417.05918948999999</v>
      </c>
      <c r="BB109" s="162">
        <v>8.7178082192000002</v>
      </c>
      <c r="BC109" s="162">
        <v>0</v>
      </c>
    </row>
    <row r="110" spans="3:55">
      <c r="C110" s="163">
        <v>73</v>
      </c>
      <c r="D110" s="137">
        <v>1286.1081638999999</v>
      </c>
      <c r="E110" s="137">
        <v>201.39787881000001</v>
      </c>
      <c r="F110" s="137">
        <v>288.79453860000001</v>
      </c>
      <c r="G110" s="137">
        <v>253.17521449</v>
      </c>
      <c r="H110" s="137">
        <v>6.2383561643999998</v>
      </c>
      <c r="I110" s="137">
        <v>53.609088677000003</v>
      </c>
      <c r="J110" s="137">
        <v>231.26256147999999</v>
      </c>
      <c r="K110" s="137">
        <v>29.811298658999998</v>
      </c>
      <c r="L110" s="137">
        <v>6.3479452055000003</v>
      </c>
      <c r="M110" s="137">
        <v>0</v>
      </c>
      <c r="Q110" s="163">
        <v>73</v>
      </c>
      <c r="R110" s="137">
        <v>1414.4352276</v>
      </c>
      <c r="S110" s="137">
        <v>195.78091670000001</v>
      </c>
      <c r="T110" s="137">
        <v>302.64022382000002</v>
      </c>
      <c r="U110" s="137">
        <v>260.72525886</v>
      </c>
      <c r="V110" s="137">
        <v>6.2383561643999998</v>
      </c>
      <c r="W110" s="137">
        <v>108.09562868</v>
      </c>
      <c r="X110" s="137">
        <v>231.03622951</v>
      </c>
      <c r="Y110" s="137">
        <v>36.779264179999998</v>
      </c>
      <c r="Z110" s="137">
        <v>7.0876712329</v>
      </c>
      <c r="AA110" s="137">
        <v>0</v>
      </c>
      <c r="AE110" s="163">
        <v>73</v>
      </c>
      <c r="AF110" s="137">
        <v>1709.5952629999999</v>
      </c>
      <c r="AG110" s="137">
        <v>282.26609477</v>
      </c>
      <c r="AH110" s="137">
        <v>346.95855611000002</v>
      </c>
      <c r="AI110" s="137">
        <v>306.61641186999998</v>
      </c>
      <c r="AJ110" s="137">
        <v>6.2383561643999998</v>
      </c>
      <c r="AK110" s="137">
        <v>70.312842611999997</v>
      </c>
      <c r="AL110" s="137">
        <v>211.60683381999999</v>
      </c>
      <c r="AM110" s="137">
        <v>287.14636410999998</v>
      </c>
      <c r="AN110" s="137">
        <v>8.2849315067999996</v>
      </c>
      <c r="AO110" s="137">
        <v>0</v>
      </c>
      <c r="AS110" s="163">
        <v>73</v>
      </c>
      <c r="AT110" s="137">
        <v>1674.8487736</v>
      </c>
      <c r="AU110" s="137">
        <v>272.34161840000002</v>
      </c>
      <c r="AV110" s="137">
        <v>323.32070033999997</v>
      </c>
      <c r="AW110" s="162">
        <v>306.47727083000001</v>
      </c>
      <c r="AX110" s="162">
        <v>6.2383561643999998</v>
      </c>
      <c r="AY110" s="162">
        <v>61.883160599999997</v>
      </c>
      <c r="AZ110" s="162">
        <v>211.94372558000001</v>
      </c>
      <c r="BA110" s="162">
        <v>416.25488204999999</v>
      </c>
      <c r="BB110" s="162">
        <v>8.7178082192000002</v>
      </c>
      <c r="BC110" s="162">
        <v>0</v>
      </c>
    </row>
    <row r="111" spans="3:55">
      <c r="C111" s="163">
        <v>74</v>
      </c>
      <c r="D111" s="137">
        <v>1279.8149232000001</v>
      </c>
      <c r="E111" s="137">
        <v>199.93322499000001</v>
      </c>
      <c r="F111" s="137">
        <v>287.29876109000003</v>
      </c>
      <c r="G111" s="137">
        <v>252.77647945999999</v>
      </c>
      <c r="H111" s="137">
        <v>6.2383561643999998</v>
      </c>
      <c r="I111" s="137">
        <v>53.583040459000003</v>
      </c>
      <c r="J111" s="137">
        <v>230.86126525</v>
      </c>
      <c r="K111" s="137">
        <v>29.783384517999998</v>
      </c>
      <c r="L111" s="137">
        <v>6.3479452055000003</v>
      </c>
      <c r="M111" s="137">
        <v>0</v>
      </c>
      <c r="Q111" s="163">
        <v>74</v>
      </c>
      <c r="R111" s="137">
        <v>1405.7566686</v>
      </c>
      <c r="S111" s="137">
        <v>195.33956952</v>
      </c>
      <c r="T111" s="137">
        <v>301.90622499</v>
      </c>
      <c r="U111" s="137">
        <v>260.33398998000001</v>
      </c>
      <c r="V111" s="137">
        <v>6.2383561643999998</v>
      </c>
      <c r="W111" s="137">
        <v>108.08396802999999</v>
      </c>
      <c r="X111" s="137">
        <v>230.63643726000001</v>
      </c>
      <c r="Y111" s="137">
        <v>36.779810664999999</v>
      </c>
      <c r="Z111" s="137">
        <v>7.0876712329</v>
      </c>
      <c r="AA111" s="137">
        <v>0</v>
      </c>
      <c r="AE111" s="163">
        <v>74</v>
      </c>
      <c r="AF111" s="137">
        <v>1700.2349763</v>
      </c>
      <c r="AG111" s="137">
        <v>281.30481393999997</v>
      </c>
      <c r="AH111" s="137">
        <v>345.84077176</v>
      </c>
      <c r="AI111" s="137">
        <v>306.10580212999997</v>
      </c>
      <c r="AJ111" s="137">
        <v>6.2383561643999998</v>
      </c>
      <c r="AK111" s="137">
        <v>70.284136571999994</v>
      </c>
      <c r="AL111" s="137">
        <v>211.21652194000001</v>
      </c>
      <c r="AM111" s="137">
        <v>286.61148725999999</v>
      </c>
      <c r="AN111" s="137">
        <v>8.2849315067999996</v>
      </c>
      <c r="AO111" s="137">
        <v>0</v>
      </c>
      <c r="AS111" s="163">
        <v>74</v>
      </c>
      <c r="AT111" s="137">
        <v>1665.1624337999999</v>
      </c>
      <c r="AU111" s="137">
        <v>271.59016023999999</v>
      </c>
      <c r="AV111" s="137">
        <v>322.59683335</v>
      </c>
      <c r="AW111" s="162">
        <v>305.95639451</v>
      </c>
      <c r="AX111" s="162">
        <v>6.2383561643999998</v>
      </c>
      <c r="AY111" s="162">
        <v>61.853122425000002</v>
      </c>
      <c r="AZ111" s="162">
        <v>211.52060130000001</v>
      </c>
      <c r="BA111" s="162">
        <v>415.45637045000001</v>
      </c>
      <c r="BB111" s="162">
        <v>8.7178082192000002</v>
      </c>
      <c r="BC111" s="162">
        <v>0</v>
      </c>
    </row>
    <row r="112" spans="3:55">
      <c r="C112" s="163">
        <v>75</v>
      </c>
      <c r="D112" s="137">
        <v>1272.1503551000001</v>
      </c>
      <c r="E112" s="137">
        <v>199.25625385000001</v>
      </c>
      <c r="F112" s="137">
        <v>286.38662816999999</v>
      </c>
      <c r="G112" s="137">
        <v>252.37774442</v>
      </c>
      <c r="H112" s="137">
        <v>6.2383561643999998</v>
      </c>
      <c r="I112" s="137">
        <v>53.557200696000002</v>
      </c>
      <c r="J112" s="137">
        <v>230.46695750999999</v>
      </c>
      <c r="K112" s="137">
        <v>29.754448805999999</v>
      </c>
      <c r="L112" s="137">
        <v>6.3479452055000003</v>
      </c>
      <c r="M112" s="137">
        <v>0</v>
      </c>
      <c r="Q112" s="163">
        <v>75</v>
      </c>
      <c r="R112" s="137">
        <v>1397.8951887000001</v>
      </c>
      <c r="S112" s="137">
        <v>194.21351903999999</v>
      </c>
      <c r="T112" s="137">
        <v>301.01863321000002</v>
      </c>
      <c r="U112" s="137">
        <v>259.96393824</v>
      </c>
      <c r="V112" s="137">
        <v>6.2383561643999998</v>
      </c>
      <c r="W112" s="137">
        <v>108.07202302</v>
      </c>
      <c r="X112" s="137">
        <v>230.24379377</v>
      </c>
      <c r="Y112" s="137">
        <v>36.779527232</v>
      </c>
      <c r="Z112" s="137">
        <v>7.0876712329</v>
      </c>
      <c r="AA112" s="137">
        <v>0</v>
      </c>
      <c r="AE112" s="163">
        <v>75</v>
      </c>
      <c r="AF112" s="137">
        <v>1690.2905467</v>
      </c>
      <c r="AG112" s="137">
        <v>280.46616641000003</v>
      </c>
      <c r="AH112" s="137">
        <v>345.18449702999999</v>
      </c>
      <c r="AI112" s="137">
        <v>305.59519238000001</v>
      </c>
      <c r="AJ112" s="137">
        <v>6.2383561643999998</v>
      </c>
      <c r="AK112" s="137">
        <v>70.255628068999997</v>
      </c>
      <c r="AL112" s="137">
        <v>210.83264167999999</v>
      </c>
      <c r="AM112" s="137">
        <v>286.0784117</v>
      </c>
      <c r="AN112" s="137">
        <v>8.2849315067999996</v>
      </c>
      <c r="AO112" s="137">
        <v>0</v>
      </c>
      <c r="AS112" s="163">
        <v>75</v>
      </c>
      <c r="AT112" s="137">
        <v>1655.6588781999999</v>
      </c>
      <c r="AU112" s="137">
        <v>270.65463509</v>
      </c>
      <c r="AV112" s="137">
        <v>321.87424913000001</v>
      </c>
      <c r="AW112" s="162">
        <v>305.43551818999998</v>
      </c>
      <c r="AX112" s="162">
        <v>6.2383561643999998</v>
      </c>
      <c r="AY112" s="162">
        <v>61.823325408999999</v>
      </c>
      <c r="AZ112" s="162">
        <v>211.10398246</v>
      </c>
      <c r="BA112" s="162">
        <v>414.66335887999998</v>
      </c>
      <c r="BB112" s="162">
        <v>8.7178082192000002</v>
      </c>
      <c r="BC112" s="162">
        <v>0</v>
      </c>
    </row>
    <row r="113" spans="3:55">
      <c r="C113" s="163">
        <v>76</v>
      </c>
      <c r="D113" s="137">
        <v>1264.9741699000001</v>
      </c>
      <c r="E113" s="137">
        <v>198.20536197000001</v>
      </c>
      <c r="F113" s="137">
        <v>285.36003323</v>
      </c>
      <c r="G113" s="137">
        <v>251.97900938999999</v>
      </c>
      <c r="H113" s="137">
        <v>6.2383561643999998</v>
      </c>
      <c r="I113" s="137">
        <v>53.531556754999997</v>
      </c>
      <c r="J113" s="137">
        <v>230.07934663</v>
      </c>
      <c r="K113" s="137">
        <v>29.724431560999999</v>
      </c>
      <c r="L113" s="137">
        <v>6.3479452055000003</v>
      </c>
      <c r="M113" s="137">
        <v>0</v>
      </c>
      <c r="Q113" s="163">
        <v>76</v>
      </c>
      <c r="R113" s="137">
        <v>1390.0024410000001</v>
      </c>
      <c r="S113" s="137">
        <v>193.33652069999999</v>
      </c>
      <c r="T113" s="137">
        <v>299.93158075999997</v>
      </c>
      <c r="U113" s="137">
        <v>259.57556277999998</v>
      </c>
      <c r="V113" s="137">
        <v>6.2383561643999998</v>
      </c>
      <c r="W113" s="137">
        <v>108.05971400999999</v>
      </c>
      <c r="X113" s="137">
        <v>229.85800699000001</v>
      </c>
      <c r="Y113" s="137">
        <v>36.778356295000002</v>
      </c>
      <c r="Z113" s="137">
        <v>7.0876712329</v>
      </c>
      <c r="AA113" s="137">
        <v>0</v>
      </c>
      <c r="AE113" s="163">
        <v>76</v>
      </c>
      <c r="AF113" s="137">
        <v>1680.7067580999999</v>
      </c>
      <c r="AG113" s="137">
        <v>279.06407639999998</v>
      </c>
      <c r="AH113" s="137">
        <v>344.73102381000001</v>
      </c>
      <c r="AI113" s="137">
        <v>305.08458264000001</v>
      </c>
      <c r="AJ113" s="137">
        <v>6.2383561643999998</v>
      </c>
      <c r="AK113" s="137">
        <v>70.227298637000004</v>
      </c>
      <c r="AL113" s="137">
        <v>210.45496592999999</v>
      </c>
      <c r="AM113" s="137">
        <v>285.54686916999998</v>
      </c>
      <c r="AN113" s="137">
        <v>8.2849315067999996</v>
      </c>
      <c r="AO113" s="137">
        <v>0</v>
      </c>
      <c r="AS113" s="163">
        <v>76</v>
      </c>
      <c r="AT113" s="137">
        <v>1645.9451121</v>
      </c>
      <c r="AU113" s="137">
        <v>269.76630555000003</v>
      </c>
      <c r="AV113" s="137">
        <v>321.16442133999999</v>
      </c>
      <c r="AW113" s="162">
        <v>305.06490042000001</v>
      </c>
      <c r="AX113" s="162">
        <v>6.2383561643999998</v>
      </c>
      <c r="AY113" s="162">
        <v>61.793756932000001</v>
      </c>
      <c r="AZ113" s="162">
        <v>210.69369527999999</v>
      </c>
      <c r="BA113" s="162">
        <v>413.87555153</v>
      </c>
      <c r="BB113" s="162">
        <v>8.7178082192000002</v>
      </c>
      <c r="BC113" s="162">
        <v>0</v>
      </c>
    </row>
    <row r="114" spans="3:55">
      <c r="C114" s="163">
        <v>77</v>
      </c>
      <c r="D114" s="137">
        <v>1257.2579037</v>
      </c>
      <c r="E114" s="137">
        <v>197.64177934</v>
      </c>
      <c r="F114" s="137">
        <v>284.38620999</v>
      </c>
      <c r="G114" s="137">
        <v>251.58027435</v>
      </c>
      <c r="H114" s="137">
        <v>6.2383561643999998</v>
      </c>
      <c r="I114" s="137">
        <v>53.506096004</v>
      </c>
      <c r="J114" s="137">
        <v>229.69814097</v>
      </c>
      <c r="K114" s="137">
        <v>29.693272822000001</v>
      </c>
      <c r="L114" s="137">
        <v>6.3479452055000003</v>
      </c>
      <c r="M114" s="137">
        <v>0</v>
      </c>
      <c r="Q114" s="163">
        <v>77</v>
      </c>
      <c r="R114" s="137">
        <v>1382.4611665</v>
      </c>
      <c r="S114" s="137">
        <v>192.11962611999999</v>
      </c>
      <c r="T114" s="137">
        <v>298.83295141999997</v>
      </c>
      <c r="U114" s="137">
        <v>259.18718732000002</v>
      </c>
      <c r="V114" s="137">
        <v>6.2383561643999998</v>
      </c>
      <c r="W114" s="137">
        <v>108.04696131999999</v>
      </c>
      <c r="X114" s="137">
        <v>229.47878492000001</v>
      </c>
      <c r="Y114" s="137">
        <v>36.776240272000003</v>
      </c>
      <c r="Z114" s="137">
        <v>7.0876712329</v>
      </c>
      <c r="AA114" s="137">
        <v>0</v>
      </c>
      <c r="AE114" s="163">
        <v>77</v>
      </c>
      <c r="AF114" s="137">
        <v>1671.3376556999999</v>
      </c>
      <c r="AG114" s="137">
        <v>277.87935089000001</v>
      </c>
      <c r="AH114" s="137">
        <v>343.65872273000002</v>
      </c>
      <c r="AI114" s="137">
        <v>304.76074999000002</v>
      </c>
      <c r="AJ114" s="137">
        <v>6.2383561643999998</v>
      </c>
      <c r="AK114" s="137">
        <v>70.199129811000006</v>
      </c>
      <c r="AL114" s="137">
        <v>210.08326754999999</v>
      </c>
      <c r="AM114" s="137">
        <v>285.01659145000002</v>
      </c>
      <c r="AN114" s="137">
        <v>8.2849315067999996</v>
      </c>
      <c r="AO114" s="137">
        <v>0</v>
      </c>
      <c r="AS114" s="163">
        <v>77</v>
      </c>
      <c r="AT114" s="137">
        <v>1636.2489089000001</v>
      </c>
      <c r="AU114" s="137">
        <v>269.08006523</v>
      </c>
      <c r="AV114" s="137">
        <v>320.34488606000002</v>
      </c>
      <c r="AW114" s="162">
        <v>304.58433796000003</v>
      </c>
      <c r="AX114" s="162">
        <v>6.2383561643999998</v>
      </c>
      <c r="AY114" s="162">
        <v>61.764404374999998</v>
      </c>
      <c r="AZ114" s="162">
        <v>210.28956597000001</v>
      </c>
      <c r="BA114" s="162">
        <v>413.09265260000001</v>
      </c>
      <c r="BB114" s="162">
        <v>8.7178082192000002</v>
      </c>
      <c r="BC114" s="162">
        <v>0</v>
      </c>
    </row>
    <row r="115" spans="3:55">
      <c r="C115" s="163">
        <v>78</v>
      </c>
      <c r="D115" s="137">
        <v>1249.761105</v>
      </c>
      <c r="E115" s="137">
        <v>196.86605058999999</v>
      </c>
      <c r="F115" s="137">
        <v>283.40506534999997</v>
      </c>
      <c r="G115" s="137">
        <v>251.18153932000001</v>
      </c>
      <c r="H115" s="137">
        <v>6.2383561643999998</v>
      </c>
      <c r="I115" s="137">
        <v>53.480805811000003</v>
      </c>
      <c r="J115" s="137">
        <v>229.32304889</v>
      </c>
      <c r="K115" s="137">
        <v>29.660912626999998</v>
      </c>
      <c r="L115" s="137">
        <v>6.3479452055000003</v>
      </c>
      <c r="M115" s="137">
        <v>0</v>
      </c>
      <c r="Q115" s="163">
        <v>78</v>
      </c>
      <c r="R115" s="137">
        <v>1375.1598793999999</v>
      </c>
      <c r="S115" s="137">
        <v>191.09895933999999</v>
      </c>
      <c r="T115" s="137">
        <v>297.29810691</v>
      </c>
      <c r="U115" s="137">
        <v>258.79881186</v>
      </c>
      <c r="V115" s="137">
        <v>6.2383561643999998</v>
      </c>
      <c r="W115" s="137">
        <v>108.03368531</v>
      </c>
      <c r="X115" s="137">
        <v>229.10583552</v>
      </c>
      <c r="Y115" s="137">
        <v>36.773121578999998</v>
      </c>
      <c r="Z115" s="137">
        <v>7.0876712329</v>
      </c>
      <c r="AA115" s="137">
        <v>0</v>
      </c>
      <c r="AE115" s="163">
        <v>78</v>
      </c>
      <c r="AF115" s="137">
        <v>1661.5525441</v>
      </c>
      <c r="AG115" s="137">
        <v>276.97281736000002</v>
      </c>
      <c r="AH115" s="137">
        <v>342.87347641999997</v>
      </c>
      <c r="AI115" s="137">
        <v>304.28767992000002</v>
      </c>
      <c r="AJ115" s="137">
        <v>6.2383561643999998</v>
      </c>
      <c r="AK115" s="137">
        <v>70.171103122999995</v>
      </c>
      <c r="AL115" s="137">
        <v>209.71731940999999</v>
      </c>
      <c r="AM115" s="137">
        <v>284.48731027999997</v>
      </c>
      <c r="AN115" s="137">
        <v>8.2849315067999996</v>
      </c>
      <c r="AO115" s="137">
        <v>0</v>
      </c>
      <c r="AS115" s="163">
        <v>78</v>
      </c>
      <c r="AT115" s="137">
        <v>1626.927469</v>
      </c>
      <c r="AU115" s="137">
        <v>267.75035255</v>
      </c>
      <c r="AV115" s="137">
        <v>319.80453547000002</v>
      </c>
      <c r="AW115" s="162">
        <v>304.09329990999998</v>
      </c>
      <c r="AX115" s="162">
        <v>6.2383561643999998</v>
      </c>
      <c r="AY115" s="162">
        <v>61.735255117999998</v>
      </c>
      <c r="AZ115" s="162">
        <v>209.89142074</v>
      </c>
      <c r="BA115" s="162">
        <v>412.31436628</v>
      </c>
      <c r="BB115" s="162">
        <v>8.7178082192000002</v>
      </c>
      <c r="BC115" s="162">
        <v>0</v>
      </c>
    </row>
    <row r="116" spans="3:55">
      <c r="C116" s="163">
        <v>79</v>
      </c>
      <c r="D116" s="137">
        <v>1241.8359548000001</v>
      </c>
      <c r="E116" s="137">
        <v>196.36168714999999</v>
      </c>
      <c r="F116" s="137">
        <v>282.58090693999998</v>
      </c>
      <c r="G116" s="137">
        <v>250.78280427999999</v>
      </c>
      <c r="H116" s="137">
        <v>6.2383561643999998</v>
      </c>
      <c r="I116" s="137">
        <v>53.455673543000003</v>
      </c>
      <c r="J116" s="137">
        <v>228.95377877000001</v>
      </c>
      <c r="K116" s="137">
        <v>29.627291016000001</v>
      </c>
      <c r="L116" s="137">
        <v>6.3479452055000003</v>
      </c>
      <c r="M116" s="137">
        <v>0</v>
      </c>
      <c r="Q116" s="163">
        <v>79</v>
      </c>
      <c r="R116" s="137">
        <v>1367.50288</v>
      </c>
      <c r="S116" s="137">
        <v>189.86931344999999</v>
      </c>
      <c r="T116" s="137">
        <v>296.39082002999999</v>
      </c>
      <c r="U116" s="137">
        <v>258.34757009999998</v>
      </c>
      <c r="V116" s="137">
        <v>6.2383561643999998</v>
      </c>
      <c r="W116" s="137">
        <v>108.01980631000001</v>
      </c>
      <c r="X116" s="137">
        <v>228.73886676000001</v>
      </c>
      <c r="Y116" s="137">
        <v>36.768942629999998</v>
      </c>
      <c r="Z116" s="137">
        <v>7.0876712329</v>
      </c>
      <c r="AA116" s="137">
        <v>0</v>
      </c>
      <c r="AE116" s="163">
        <v>79</v>
      </c>
      <c r="AF116" s="137">
        <v>1652.68921</v>
      </c>
      <c r="AG116" s="137">
        <v>275.21367906</v>
      </c>
      <c r="AH116" s="137">
        <v>342.01905721999998</v>
      </c>
      <c r="AI116" s="137">
        <v>303.81460985000001</v>
      </c>
      <c r="AJ116" s="137">
        <v>6.2383561643999998</v>
      </c>
      <c r="AK116" s="137">
        <v>70.143200108000002</v>
      </c>
      <c r="AL116" s="137">
        <v>209.35689439000001</v>
      </c>
      <c r="AM116" s="137">
        <v>283.95875742999999</v>
      </c>
      <c r="AN116" s="137">
        <v>8.2849315067999996</v>
      </c>
      <c r="AO116" s="137">
        <v>0</v>
      </c>
      <c r="AS116" s="163">
        <v>79</v>
      </c>
      <c r="AT116" s="137">
        <v>1617.9631462</v>
      </c>
      <c r="AU116" s="137">
        <v>266.52044594</v>
      </c>
      <c r="AV116" s="137">
        <v>318.80726162000002</v>
      </c>
      <c r="AW116" s="162">
        <v>303.60226187000001</v>
      </c>
      <c r="AX116" s="162">
        <v>6.2383561643999998</v>
      </c>
      <c r="AY116" s="162">
        <v>61.706296539999997</v>
      </c>
      <c r="AZ116" s="162">
        <v>209.49908579999999</v>
      </c>
      <c r="BA116" s="162">
        <v>411.54039676000002</v>
      </c>
      <c r="BB116" s="162">
        <v>8.7178082192000002</v>
      </c>
      <c r="BC116" s="162">
        <v>0</v>
      </c>
    </row>
    <row r="117" spans="3:55">
      <c r="C117" s="163">
        <v>80</v>
      </c>
      <c r="D117" s="137">
        <v>1234.7461522999999</v>
      </c>
      <c r="E117" s="137">
        <v>195.90273049000001</v>
      </c>
      <c r="F117" s="137">
        <v>281.76938846000002</v>
      </c>
      <c r="G117" s="137">
        <v>250.38406925000001</v>
      </c>
      <c r="H117" s="137">
        <v>6.2383561643999998</v>
      </c>
      <c r="I117" s="137">
        <v>53.430686567999999</v>
      </c>
      <c r="J117" s="137">
        <v>228.59003898</v>
      </c>
      <c r="K117" s="137">
        <v>29.592348025</v>
      </c>
      <c r="L117" s="137">
        <v>6.3479452055000003</v>
      </c>
      <c r="M117" s="137">
        <v>0</v>
      </c>
      <c r="Q117" s="163">
        <v>80</v>
      </c>
      <c r="R117" s="137">
        <v>1359.4297079999999</v>
      </c>
      <c r="S117" s="137">
        <v>189.01924790000001</v>
      </c>
      <c r="T117" s="137">
        <v>295.56859789999999</v>
      </c>
      <c r="U117" s="137">
        <v>257.84785591999997</v>
      </c>
      <c r="V117" s="137">
        <v>6.2383561643999998</v>
      </c>
      <c r="W117" s="137">
        <v>108.00524466</v>
      </c>
      <c r="X117" s="137">
        <v>228.37758661999999</v>
      </c>
      <c r="Y117" s="137">
        <v>36.763645842999999</v>
      </c>
      <c r="Z117" s="137">
        <v>7.0876712329</v>
      </c>
      <c r="AA117" s="137">
        <v>0</v>
      </c>
      <c r="AE117" s="163">
        <v>80</v>
      </c>
      <c r="AF117" s="137">
        <v>1643.4706312999999</v>
      </c>
      <c r="AG117" s="137">
        <v>274.17372236</v>
      </c>
      <c r="AH117" s="137">
        <v>340.80070117000002</v>
      </c>
      <c r="AI117" s="137">
        <v>303.34153977</v>
      </c>
      <c r="AJ117" s="137">
        <v>6.2383561643999998</v>
      </c>
      <c r="AK117" s="137">
        <v>70.1154023</v>
      </c>
      <c r="AL117" s="137">
        <v>209.00176535</v>
      </c>
      <c r="AM117" s="137">
        <v>283.43066463000002</v>
      </c>
      <c r="AN117" s="137">
        <v>8.2849315067999996</v>
      </c>
      <c r="AO117" s="137">
        <v>0</v>
      </c>
      <c r="AS117" s="163">
        <v>80</v>
      </c>
      <c r="AT117" s="137">
        <v>1608.7868556000001</v>
      </c>
      <c r="AU117" s="137">
        <v>265.35629709</v>
      </c>
      <c r="AV117" s="137">
        <v>317.95619787999999</v>
      </c>
      <c r="AW117" s="162">
        <v>303.11122382000002</v>
      </c>
      <c r="AX117" s="162">
        <v>6.2383561643999998</v>
      </c>
      <c r="AY117" s="162">
        <v>61.677516023000003</v>
      </c>
      <c r="AZ117" s="162">
        <v>209.11238736000001</v>
      </c>
      <c r="BA117" s="162">
        <v>410.77044824000001</v>
      </c>
      <c r="BB117" s="162">
        <v>8.7178082192000002</v>
      </c>
      <c r="BC117" s="162">
        <v>0</v>
      </c>
    </row>
    <row r="118" spans="3:55">
      <c r="C118" s="163">
        <v>81</v>
      </c>
      <c r="D118" s="137">
        <v>1228.2292728</v>
      </c>
      <c r="E118" s="137">
        <v>195.37661944999999</v>
      </c>
      <c r="F118" s="137">
        <v>280.96382482000001</v>
      </c>
      <c r="G118" s="137">
        <v>250.03535819000001</v>
      </c>
      <c r="H118" s="137">
        <v>6.2383561643999998</v>
      </c>
      <c r="I118" s="137">
        <v>53.405832255</v>
      </c>
      <c r="J118" s="137">
        <v>228.23153787000001</v>
      </c>
      <c r="K118" s="137">
        <v>29.556023695</v>
      </c>
      <c r="L118" s="137">
        <v>6.3479452055000003</v>
      </c>
      <c r="M118" s="137">
        <v>0</v>
      </c>
      <c r="Q118" s="163">
        <v>81</v>
      </c>
      <c r="R118" s="137">
        <v>1351.6846499000001</v>
      </c>
      <c r="S118" s="137">
        <v>187.84770216000001</v>
      </c>
      <c r="T118" s="137">
        <v>294.74468651000001</v>
      </c>
      <c r="U118" s="137">
        <v>257.34319733000001</v>
      </c>
      <c r="V118" s="137">
        <v>6.2383561643999998</v>
      </c>
      <c r="W118" s="137">
        <v>107.98992071000001</v>
      </c>
      <c r="X118" s="137">
        <v>228.02170305999999</v>
      </c>
      <c r="Y118" s="137">
        <v>36.757173633999997</v>
      </c>
      <c r="Z118" s="137">
        <v>7.0876712329</v>
      </c>
      <c r="AA118" s="137">
        <v>0</v>
      </c>
      <c r="AE118" s="163">
        <v>81</v>
      </c>
      <c r="AF118" s="137">
        <v>1634.6185962</v>
      </c>
      <c r="AG118" s="137">
        <v>273.00644038000002</v>
      </c>
      <c r="AH118" s="137">
        <v>339.34312668000001</v>
      </c>
      <c r="AI118" s="137">
        <v>302.86846969999999</v>
      </c>
      <c r="AJ118" s="137">
        <v>6.2383561643999998</v>
      </c>
      <c r="AK118" s="137">
        <v>70.087691233000001</v>
      </c>
      <c r="AL118" s="137">
        <v>208.65170516000001</v>
      </c>
      <c r="AM118" s="137">
        <v>282.90276366000001</v>
      </c>
      <c r="AN118" s="137">
        <v>8.2849315067999996</v>
      </c>
      <c r="AO118" s="137">
        <v>0</v>
      </c>
      <c r="AS118" s="163">
        <v>81</v>
      </c>
      <c r="AT118" s="137">
        <v>1600.1684769999999</v>
      </c>
      <c r="AU118" s="137">
        <v>264.11680462999999</v>
      </c>
      <c r="AV118" s="137">
        <v>316.62256571</v>
      </c>
      <c r="AW118" s="162">
        <v>302.62018576999998</v>
      </c>
      <c r="AX118" s="162">
        <v>6.2383561643999998</v>
      </c>
      <c r="AY118" s="162">
        <v>61.648900947000001</v>
      </c>
      <c r="AZ118" s="162">
        <v>208.73115163</v>
      </c>
      <c r="BA118" s="162">
        <v>410.0042249</v>
      </c>
      <c r="BB118" s="162">
        <v>8.7178082192000002</v>
      </c>
      <c r="BC118" s="162">
        <v>0</v>
      </c>
    </row>
    <row r="119" spans="3:55">
      <c r="C119" s="163">
        <v>82</v>
      </c>
      <c r="D119" s="137">
        <v>1221.6202986999999</v>
      </c>
      <c r="E119" s="137">
        <v>195.01929204000001</v>
      </c>
      <c r="F119" s="137">
        <v>280.12536130000001</v>
      </c>
      <c r="G119" s="137">
        <v>249.64285801</v>
      </c>
      <c r="H119" s="137">
        <v>6.2383561643999998</v>
      </c>
      <c r="I119" s="137">
        <v>53.381097969999999</v>
      </c>
      <c r="J119" s="137">
        <v>227.87798382</v>
      </c>
      <c r="K119" s="137">
        <v>29.518258063000001</v>
      </c>
      <c r="L119" s="137">
        <v>6.3479452055000003</v>
      </c>
      <c r="M119" s="137">
        <v>0</v>
      </c>
      <c r="Q119" s="163">
        <v>82</v>
      </c>
      <c r="R119" s="137">
        <v>1344.8139606</v>
      </c>
      <c r="S119" s="137">
        <v>186.70478889</v>
      </c>
      <c r="T119" s="137">
        <v>293.39449886</v>
      </c>
      <c r="U119" s="137">
        <v>256.84001021</v>
      </c>
      <c r="V119" s="137">
        <v>6.2383561643999998</v>
      </c>
      <c r="W119" s="137">
        <v>107.97375479</v>
      </c>
      <c r="X119" s="137">
        <v>227.67092407000001</v>
      </c>
      <c r="Y119" s="137">
        <v>36.749468417999999</v>
      </c>
      <c r="Z119" s="137">
        <v>7.0876712329</v>
      </c>
      <c r="AA119" s="137">
        <v>0</v>
      </c>
      <c r="AE119" s="163">
        <v>82</v>
      </c>
      <c r="AF119" s="137">
        <v>1626.5532860999999</v>
      </c>
      <c r="AG119" s="137">
        <v>270.84101958999997</v>
      </c>
      <c r="AH119" s="137">
        <v>338.09696608000002</v>
      </c>
      <c r="AI119" s="137">
        <v>302.39539962999999</v>
      </c>
      <c r="AJ119" s="137">
        <v>6.2383561643999998</v>
      </c>
      <c r="AK119" s="137">
        <v>70.060048440000003</v>
      </c>
      <c r="AL119" s="137">
        <v>208.30648671</v>
      </c>
      <c r="AM119" s="137">
        <v>282.37478626000001</v>
      </c>
      <c r="AN119" s="137">
        <v>8.2849315067999996</v>
      </c>
      <c r="AO119" s="137">
        <v>0</v>
      </c>
      <c r="AS119" s="163">
        <v>82</v>
      </c>
      <c r="AT119" s="137">
        <v>1591.9677681999999</v>
      </c>
      <c r="AU119" s="137">
        <v>262.63670954000003</v>
      </c>
      <c r="AV119" s="137">
        <v>315.11186641</v>
      </c>
      <c r="AW119" s="162">
        <v>302.12914773</v>
      </c>
      <c r="AX119" s="162">
        <v>6.2383561643999998</v>
      </c>
      <c r="AY119" s="162">
        <v>61.620438692</v>
      </c>
      <c r="AZ119" s="162">
        <v>208.35520482999999</v>
      </c>
      <c r="BA119" s="162">
        <v>409.24143094999999</v>
      </c>
      <c r="BB119" s="162">
        <v>8.7178082192000002</v>
      </c>
      <c r="BC119" s="162">
        <v>0</v>
      </c>
    </row>
    <row r="120" spans="3:55">
      <c r="C120" s="163">
        <v>83</v>
      </c>
      <c r="D120" s="137">
        <v>1215.7259524999999</v>
      </c>
      <c r="E120" s="137">
        <v>194.23544271</v>
      </c>
      <c r="F120" s="137">
        <v>278.85123620000002</v>
      </c>
      <c r="G120" s="137">
        <v>249.39791349999999</v>
      </c>
      <c r="H120" s="137">
        <v>6.2383561643999998</v>
      </c>
      <c r="I120" s="137">
        <v>53.356471081000002</v>
      </c>
      <c r="J120" s="137">
        <v>227.5290852</v>
      </c>
      <c r="K120" s="137">
        <v>29.478991169</v>
      </c>
      <c r="L120" s="137">
        <v>6.3479452055000003</v>
      </c>
      <c r="M120" s="137">
        <v>0</v>
      </c>
      <c r="Q120" s="163">
        <v>83</v>
      </c>
      <c r="R120" s="137">
        <v>1338.8457601</v>
      </c>
      <c r="S120" s="137">
        <v>185.61566134</v>
      </c>
      <c r="T120" s="137">
        <v>292.07042710000002</v>
      </c>
      <c r="U120" s="137">
        <v>256.36858224999997</v>
      </c>
      <c r="V120" s="137">
        <v>6.2383561643999998</v>
      </c>
      <c r="W120" s="137">
        <v>107.95666724</v>
      </c>
      <c r="X120" s="137">
        <v>227.32495761999999</v>
      </c>
      <c r="Y120" s="137">
        <v>36.740472611999998</v>
      </c>
      <c r="Z120" s="137">
        <v>7.0876712329</v>
      </c>
      <c r="AA120" s="137">
        <v>0</v>
      </c>
      <c r="AE120" s="163">
        <v>83</v>
      </c>
      <c r="AF120" s="137">
        <v>1617.9956288999999</v>
      </c>
      <c r="AG120" s="137">
        <v>269.79329498999999</v>
      </c>
      <c r="AH120" s="137">
        <v>336.22545636000001</v>
      </c>
      <c r="AI120" s="137">
        <v>301.92232955999998</v>
      </c>
      <c r="AJ120" s="137">
        <v>6.2383561643999998</v>
      </c>
      <c r="AK120" s="137">
        <v>70.032455455000004</v>
      </c>
      <c r="AL120" s="137">
        <v>207.96588285000001</v>
      </c>
      <c r="AM120" s="137">
        <v>281.84646420000001</v>
      </c>
      <c r="AN120" s="137">
        <v>8.2849315067999996</v>
      </c>
      <c r="AO120" s="137">
        <v>0</v>
      </c>
      <c r="AS120" s="163">
        <v>83</v>
      </c>
      <c r="AT120" s="137">
        <v>1583.6119166999999</v>
      </c>
      <c r="AU120" s="137">
        <v>261.55885850999999</v>
      </c>
      <c r="AV120" s="137">
        <v>313.35406576000003</v>
      </c>
      <c r="AW120" s="162">
        <v>301.63810968000001</v>
      </c>
      <c r="AX120" s="162">
        <v>6.2383561643999998</v>
      </c>
      <c r="AY120" s="162">
        <v>61.592116638999997</v>
      </c>
      <c r="AZ120" s="162">
        <v>207.98437317</v>
      </c>
      <c r="BA120" s="162">
        <v>408.48177057999999</v>
      </c>
      <c r="BB120" s="162">
        <v>8.7178082192000002</v>
      </c>
      <c r="BC120" s="162">
        <v>0</v>
      </c>
    </row>
    <row r="121" spans="3:55">
      <c r="C121" s="163">
        <v>84</v>
      </c>
      <c r="D121" s="137">
        <v>1209.8381426999999</v>
      </c>
      <c r="E121" s="137">
        <v>193.45864318</v>
      </c>
      <c r="F121" s="137">
        <v>277.69288024000002</v>
      </c>
      <c r="G121" s="137">
        <v>249.02361352</v>
      </c>
      <c r="H121" s="137">
        <v>6.2383561643999998</v>
      </c>
      <c r="I121" s="137">
        <v>53.331938956000002</v>
      </c>
      <c r="J121" s="137">
        <v>227.18455036</v>
      </c>
      <c r="K121" s="137">
        <v>29.43816305</v>
      </c>
      <c r="L121" s="137">
        <v>6.3479452055000003</v>
      </c>
      <c r="M121" s="137">
        <v>0</v>
      </c>
      <c r="Q121" s="163">
        <v>84</v>
      </c>
      <c r="R121" s="137">
        <v>1331.9852355</v>
      </c>
      <c r="S121" s="137">
        <v>185.08507599000001</v>
      </c>
      <c r="T121" s="137">
        <v>290.99335924000002</v>
      </c>
      <c r="U121" s="137">
        <v>255.98393225000001</v>
      </c>
      <c r="V121" s="137">
        <v>6.2383561643999998</v>
      </c>
      <c r="W121" s="137">
        <v>107.93857841000001</v>
      </c>
      <c r="X121" s="137">
        <v>226.98351167999999</v>
      </c>
      <c r="Y121" s="137">
        <v>36.730128632000003</v>
      </c>
      <c r="Z121" s="137">
        <v>7.0876712329</v>
      </c>
      <c r="AA121" s="137">
        <v>0</v>
      </c>
      <c r="AE121" s="163">
        <v>84</v>
      </c>
      <c r="AF121" s="137">
        <v>1608.7307897999999</v>
      </c>
      <c r="AG121" s="137">
        <v>269.15012867000002</v>
      </c>
      <c r="AH121" s="137">
        <v>334.65657025000002</v>
      </c>
      <c r="AI121" s="137">
        <v>301.44925948000002</v>
      </c>
      <c r="AJ121" s="137">
        <v>6.2383561643999998</v>
      </c>
      <c r="AK121" s="137">
        <v>70.004893812999995</v>
      </c>
      <c r="AL121" s="137">
        <v>207.62966646000001</v>
      </c>
      <c r="AM121" s="137">
        <v>281.31752921999998</v>
      </c>
      <c r="AN121" s="137">
        <v>8.2849315067999996</v>
      </c>
      <c r="AO121" s="137">
        <v>0</v>
      </c>
      <c r="AS121" s="163">
        <v>84</v>
      </c>
      <c r="AT121" s="137">
        <v>1574.6337073</v>
      </c>
      <c r="AU121" s="137">
        <v>260.62513345999997</v>
      </c>
      <c r="AV121" s="137">
        <v>312.07449700000001</v>
      </c>
      <c r="AW121" s="162">
        <v>301.14707163999998</v>
      </c>
      <c r="AX121" s="162">
        <v>6.2383561643999998</v>
      </c>
      <c r="AY121" s="162">
        <v>61.563922167000001</v>
      </c>
      <c r="AZ121" s="162">
        <v>207.61848286</v>
      </c>
      <c r="BA121" s="162">
        <v>407.72494797000002</v>
      </c>
      <c r="BB121" s="162">
        <v>8.7178082192000002</v>
      </c>
      <c r="BC121" s="162">
        <v>0</v>
      </c>
    </row>
    <row r="122" spans="3:55">
      <c r="C122" s="163">
        <v>85</v>
      </c>
      <c r="D122" s="137">
        <v>1203.4213099000001</v>
      </c>
      <c r="E122" s="137">
        <v>192.89637379000001</v>
      </c>
      <c r="F122" s="137">
        <v>276.84901724000002</v>
      </c>
      <c r="G122" s="137">
        <v>248.64931354000001</v>
      </c>
      <c r="H122" s="137">
        <v>6.2383561643999998</v>
      </c>
      <c r="I122" s="137">
        <v>53.307488962999997</v>
      </c>
      <c r="J122" s="137">
        <v>226.84408768</v>
      </c>
      <c r="K122" s="137">
        <v>29.395713745999998</v>
      </c>
      <c r="L122" s="137">
        <v>6.3479452055000003</v>
      </c>
      <c r="M122" s="137">
        <v>0</v>
      </c>
      <c r="Q122" s="163">
        <v>85</v>
      </c>
      <c r="R122" s="137">
        <v>1325.2430443000001</v>
      </c>
      <c r="S122" s="137">
        <v>184.20500376999999</v>
      </c>
      <c r="T122" s="137">
        <v>290.14744481999998</v>
      </c>
      <c r="U122" s="137">
        <v>255.59928224999999</v>
      </c>
      <c r="V122" s="137">
        <v>6.2383561643999998</v>
      </c>
      <c r="W122" s="137">
        <v>107.91940863000001</v>
      </c>
      <c r="X122" s="137">
        <v>226.64629421999999</v>
      </c>
      <c r="Y122" s="137">
        <v>36.718378893999997</v>
      </c>
      <c r="Z122" s="137">
        <v>7.0876712329</v>
      </c>
      <c r="AA122" s="137">
        <v>0</v>
      </c>
      <c r="AE122" s="163">
        <v>85</v>
      </c>
      <c r="AF122" s="137">
        <v>1599.8671601000001</v>
      </c>
      <c r="AG122" s="137">
        <v>267.67186359999999</v>
      </c>
      <c r="AH122" s="137">
        <v>333.52157345000001</v>
      </c>
      <c r="AI122" s="137">
        <v>300.97618941000002</v>
      </c>
      <c r="AJ122" s="137">
        <v>6.2383561643999998</v>
      </c>
      <c r="AK122" s="137">
        <v>69.977345047</v>
      </c>
      <c r="AL122" s="137">
        <v>207.29761041</v>
      </c>
      <c r="AM122" s="137">
        <v>280.78771308</v>
      </c>
      <c r="AN122" s="137">
        <v>8.2849315067999996</v>
      </c>
      <c r="AO122" s="137">
        <v>0</v>
      </c>
      <c r="AS122" s="163">
        <v>85</v>
      </c>
      <c r="AT122" s="137">
        <v>1566.1876388000001</v>
      </c>
      <c r="AU122" s="137">
        <v>259.13367670000002</v>
      </c>
      <c r="AV122" s="137">
        <v>311.06932439000002</v>
      </c>
      <c r="AW122" s="162">
        <v>300.65603358999999</v>
      </c>
      <c r="AX122" s="162">
        <v>6.2383561643999998</v>
      </c>
      <c r="AY122" s="162">
        <v>61.535842657000003</v>
      </c>
      <c r="AZ122" s="162">
        <v>207.2573601</v>
      </c>
      <c r="BA122" s="162">
        <v>406.97066733000003</v>
      </c>
      <c r="BB122" s="162">
        <v>8.7178082192000002</v>
      </c>
      <c r="BC122" s="162">
        <v>0</v>
      </c>
    </row>
    <row r="123" spans="3:55">
      <c r="C123" s="163">
        <v>86</v>
      </c>
      <c r="D123" s="137">
        <v>1197.5159871000001</v>
      </c>
      <c r="E123" s="137">
        <v>192.25707778</v>
      </c>
      <c r="F123" s="137">
        <v>275.57067082999998</v>
      </c>
      <c r="G123" s="137">
        <v>248.27501355999999</v>
      </c>
      <c r="H123" s="137">
        <v>6.2383561643999998</v>
      </c>
      <c r="I123" s="137">
        <v>53.283108470000002</v>
      </c>
      <c r="J123" s="137">
        <v>226.50740551999999</v>
      </c>
      <c r="K123" s="137">
        <v>29.351583295000001</v>
      </c>
      <c r="L123" s="137">
        <v>6.3479452055000003</v>
      </c>
      <c r="M123" s="137">
        <v>0</v>
      </c>
      <c r="Q123" s="163">
        <v>86</v>
      </c>
      <c r="R123" s="137">
        <v>1318.8348172999999</v>
      </c>
      <c r="S123" s="137">
        <v>183.25237188</v>
      </c>
      <c r="T123" s="137">
        <v>289.02438000000001</v>
      </c>
      <c r="U123" s="137">
        <v>255.23037819000001</v>
      </c>
      <c r="V123" s="137">
        <v>6.2383561643999998</v>
      </c>
      <c r="W123" s="137">
        <v>107.89907825</v>
      </c>
      <c r="X123" s="137">
        <v>226.31301321999999</v>
      </c>
      <c r="Y123" s="137">
        <v>36.705165813000001</v>
      </c>
      <c r="Z123" s="137">
        <v>7.0876712329</v>
      </c>
      <c r="AA123" s="137">
        <v>0</v>
      </c>
      <c r="AE123" s="163">
        <v>86</v>
      </c>
      <c r="AF123" s="137">
        <v>1591.6519787</v>
      </c>
      <c r="AG123" s="137">
        <v>266.67055293999999</v>
      </c>
      <c r="AH123" s="137">
        <v>332.12630159000003</v>
      </c>
      <c r="AI123" s="137">
        <v>300.5570927</v>
      </c>
      <c r="AJ123" s="137">
        <v>6.2383561643999998</v>
      </c>
      <c r="AK123" s="137">
        <v>69.94979069</v>
      </c>
      <c r="AL123" s="137">
        <v>206.96948757999999</v>
      </c>
      <c r="AM123" s="137">
        <v>280.25674753999999</v>
      </c>
      <c r="AN123" s="137">
        <v>8.2849315067999996</v>
      </c>
      <c r="AO123" s="137">
        <v>0</v>
      </c>
      <c r="AS123" s="163">
        <v>86</v>
      </c>
      <c r="AT123" s="137">
        <v>1558.7951489</v>
      </c>
      <c r="AU123" s="137">
        <v>257.94823054</v>
      </c>
      <c r="AV123" s="137">
        <v>309.78934134999997</v>
      </c>
      <c r="AW123" s="162">
        <v>300.23652211000001</v>
      </c>
      <c r="AX123" s="162">
        <v>6.2383561643999998</v>
      </c>
      <c r="AY123" s="162">
        <v>61.507865488999997</v>
      </c>
      <c r="AZ123" s="162">
        <v>206.90083111999999</v>
      </c>
      <c r="BA123" s="162">
        <v>406.21863284</v>
      </c>
      <c r="BB123" s="162">
        <v>8.7178082192000002</v>
      </c>
      <c r="BC123" s="162">
        <v>0</v>
      </c>
    </row>
    <row r="124" spans="3:55">
      <c r="C124" s="163">
        <v>87</v>
      </c>
      <c r="D124" s="137">
        <v>1191.1335555000001</v>
      </c>
      <c r="E124" s="137">
        <v>191.65199770000001</v>
      </c>
      <c r="F124" s="137">
        <v>274.73521735999998</v>
      </c>
      <c r="G124" s="137">
        <v>247.90071358</v>
      </c>
      <c r="H124" s="137">
        <v>6.2383561643999998</v>
      </c>
      <c r="I124" s="137">
        <v>53.258784843000001</v>
      </c>
      <c r="J124" s="137">
        <v>226.17421224</v>
      </c>
      <c r="K124" s="137">
        <v>29.305711735999999</v>
      </c>
      <c r="L124" s="137">
        <v>6.3479452055000003</v>
      </c>
      <c r="M124" s="137">
        <v>0</v>
      </c>
      <c r="Q124" s="163">
        <v>87</v>
      </c>
      <c r="R124" s="137">
        <v>1311.8678023</v>
      </c>
      <c r="S124" s="137">
        <v>182.46145503</v>
      </c>
      <c r="T124" s="137">
        <v>288.26698205000002</v>
      </c>
      <c r="U124" s="137">
        <v>254.89288010000001</v>
      </c>
      <c r="V124" s="137">
        <v>6.2383561643999998</v>
      </c>
      <c r="W124" s="137">
        <v>107.87750760999999</v>
      </c>
      <c r="X124" s="137">
        <v>225.98337663999999</v>
      </c>
      <c r="Y124" s="137">
        <v>36.690431807000003</v>
      </c>
      <c r="Z124" s="137">
        <v>7.0876712329</v>
      </c>
      <c r="AA124" s="137">
        <v>0</v>
      </c>
      <c r="AE124" s="163">
        <v>87</v>
      </c>
      <c r="AF124" s="137">
        <v>1583.3203294</v>
      </c>
      <c r="AG124" s="137">
        <v>265.21838221000002</v>
      </c>
      <c r="AH124" s="137">
        <v>331.80026499000002</v>
      </c>
      <c r="AI124" s="137">
        <v>300.09321468000002</v>
      </c>
      <c r="AJ124" s="137">
        <v>6.2383561643999998</v>
      </c>
      <c r="AK124" s="137">
        <v>69.922212277</v>
      </c>
      <c r="AL124" s="137">
        <v>206.64507082</v>
      </c>
      <c r="AM124" s="137">
        <v>279.72436434999997</v>
      </c>
      <c r="AN124" s="137">
        <v>8.2849315067999996</v>
      </c>
      <c r="AO124" s="137">
        <v>0</v>
      </c>
      <c r="AS124" s="163">
        <v>87</v>
      </c>
      <c r="AT124" s="137">
        <v>1550.5040296</v>
      </c>
      <c r="AU124" s="137">
        <v>257.16546625000001</v>
      </c>
      <c r="AV124" s="137">
        <v>309.07247520999999</v>
      </c>
      <c r="AW124" s="162">
        <v>299.74984131999997</v>
      </c>
      <c r="AX124" s="162">
        <v>6.2383561643999998</v>
      </c>
      <c r="AY124" s="162">
        <v>61.479978045000003</v>
      </c>
      <c r="AZ124" s="162">
        <v>206.54872212000001</v>
      </c>
      <c r="BA124" s="162">
        <v>405.46854869999999</v>
      </c>
      <c r="BB124" s="162">
        <v>8.7178082192000002</v>
      </c>
      <c r="BC124" s="162">
        <v>0</v>
      </c>
    </row>
    <row r="125" spans="3:55">
      <c r="C125" s="163">
        <v>88</v>
      </c>
      <c r="D125" s="137">
        <v>1184.8005693</v>
      </c>
      <c r="E125" s="137">
        <v>191.01229018000001</v>
      </c>
      <c r="F125" s="137">
        <v>273.85505028</v>
      </c>
      <c r="G125" s="137">
        <v>247.55630918</v>
      </c>
      <c r="H125" s="137">
        <v>6.2383561643999998</v>
      </c>
      <c r="I125" s="137">
        <v>53.234505452000001</v>
      </c>
      <c r="J125" s="137">
        <v>225.84421623</v>
      </c>
      <c r="K125" s="137">
        <v>29.258039106999998</v>
      </c>
      <c r="L125" s="137">
        <v>6.3479452055000003</v>
      </c>
      <c r="M125" s="137">
        <v>0</v>
      </c>
      <c r="Q125" s="163">
        <v>88</v>
      </c>
      <c r="R125" s="137">
        <v>1304.8148133</v>
      </c>
      <c r="S125" s="137">
        <v>181.80172350999999</v>
      </c>
      <c r="T125" s="137">
        <v>287.49589168</v>
      </c>
      <c r="U125" s="137">
        <v>254.52386318000001</v>
      </c>
      <c r="V125" s="137">
        <v>6.2383561643999998</v>
      </c>
      <c r="W125" s="137">
        <v>107.85461703999999</v>
      </c>
      <c r="X125" s="137">
        <v>225.65709247000001</v>
      </c>
      <c r="Y125" s="137">
        <v>36.67411929</v>
      </c>
      <c r="Z125" s="137">
        <v>7.0876712329</v>
      </c>
      <c r="AA125" s="137">
        <v>0</v>
      </c>
      <c r="AE125" s="163">
        <v>88</v>
      </c>
      <c r="AF125" s="137">
        <v>1575.7519559</v>
      </c>
      <c r="AG125" s="137">
        <v>263.68618366999999</v>
      </c>
      <c r="AH125" s="137">
        <v>330.79718007000002</v>
      </c>
      <c r="AI125" s="137">
        <v>299.62313706999998</v>
      </c>
      <c r="AJ125" s="137">
        <v>6.2383561643999998</v>
      </c>
      <c r="AK125" s="137">
        <v>69.894591341999998</v>
      </c>
      <c r="AL125" s="137">
        <v>206.32413302</v>
      </c>
      <c r="AM125" s="137">
        <v>279.19029526999998</v>
      </c>
      <c r="AN125" s="137">
        <v>8.2849315067999996</v>
      </c>
      <c r="AO125" s="137">
        <v>0</v>
      </c>
      <c r="AS125" s="163">
        <v>88</v>
      </c>
      <c r="AT125" s="137">
        <v>1543.0334525999999</v>
      </c>
      <c r="AU125" s="137">
        <v>255.65368040000001</v>
      </c>
      <c r="AV125" s="137">
        <v>308.25660398000002</v>
      </c>
      <c r="AW125" s="162">
        <v>299.27064481999997</v>
      </c>
      <c r="AX125" s="162">
        <v>6.2383561643999998</v>
      </c>
      <c r="AY125" s="162">
        <v>61.452167703000001</v>
      </c>
      <c r="AZ125" s="162">
        <v>206.20085931</v>
      </c>
      <c r="BA125" s="162">
        <v>404.72011909999998</v>
      </c>
      <c r="BB125" s="162">
        <v>8.7178082192000002</v>
      </c>
      <c r="BC125" s="162">
        <v>0</v>
      </c>
    </row>
    <row r="126" spans="3:55">
      <c r="C126" s="163">
        <v>89</v>
      </c>
      <c r="D126" s="137">
        <v>1178.2121512000001</v>
      </c>
      <c r="E126" s="137">
        <v>190.51537734999999</v>
      </c>
      <c r="F126" s="137">
        <v>273.13565520999998</v>
      </c>
      <c r="G126" s="137">
        <v>247.16376990000001</v>
      </c>
      <c r="H126" s="137">
        <v>6.2383561643999998</v>
      </c>
      <c r="I126" s="137">
        <v>53.210257663999997</v>
      </c>
      <c r="J126" s="137">
        <v>225.51712584000001</v>
      </c>
      <c r="K126" s="137">
        <v>29.208505446</v>
      </c>
      <c r="L126" s="137">
        <v>6.3479452055000003</v>
      </c>
      <c r="M126" s="137">
        <v>0</v>
      </c>
      <c r="Q126" s="163">
        <v>89</v>
      </c>
      <c r="R126" s="137">
        <v>1297.6223077</v>
      </c>
      <c r="S126" s="137">
        <v>181.05785702</v>
      </c>
      <c r="T126" s="137">
        <v>286.94845294999999</v>
      </c>
      <c r="U126" s="137">
        <v>254.15484626</v>
      </c>
      <c r="V126" s="137">
        <v>6.2383561643999998</v>
      </c>
      <c r="W126" s="137">
        <v>107.83032688999999</v>
      </c>
      <c r="X126" s="137">
        <v>225.33386867999999</v>
      </c>
      <c r="Y126" s="137">
        <v>36.656170680000002</v>
      </c>
      <c r="Z126" s="137">
        <v>7.0876712329</v>
      </c>
      <c r="AA126" s="137">
        <v>0</v>
      </c>
      <c r="AE126" s="163">
        <v>89</v>
      </c>
      <c r="AF126" s="137">
        <v>1567.5247213</v>
      </c>
      <c r="AG126" s="137">
        <v>262.45993363999997</v>
      </c>
      <c r="AH126" s="137">
        <v>330.06114903000002</v>
      </c>
      <c r="AI126" s="137">
        <v>299.23891818999999</v>
      </c>
      <c r="AJ126" s="137">
        <v>6.2383561643999998</v>
      </c>
      <c r="AK126" s="137">
        <v>69.866909418999995</v>
      </c>
      <c r="AL126" s="137">
        <v>206.00644704999999</v>
      </c>
      <c r="AM126" s="137">
        <v>278.65427204999997</v>
      </c>
      <c r="AN126" s="137">
        <v>8.2849315067999996</v>
      </c>
      <c r="AO126" s="137">
        <v>0</v>
      </c>
      <c r="AS126" s="163">
        <v>89</v>
      </c>
      <c r="AT126" s="137">
        <v>1534.6041186</v>
      </c>
      <c r="AU126" s="137">
        <v>254.91786214000001</v>
      </c>
      <c r="AV126" s="137">
        <v>307.45964423999999</v>
      </c>
      <c r="AW126" s="162">
        <v>298.95532623000003</v>
      </c>
      <c r="AX126" s="162">
        <v>6.2383561643999998</v>
      </c>
      <c r="AY126" s="162">
        <v>61.424421844000001</v>
      </c>
      <c r="AZ126" s="162">
        <v>205.85706891000001</v>
      </c>
      <c r="BA126" s="162">
        <v>403.97304824000003</v>
      </c>
      <c r="BB126" s="162">
        <v>8.7178082192000002</v>
      </c>
      <c r="BC126" s="162">
        <v>0</v>
      </c>
    </row>
    <row r="127" spans="3:55">
      <c r="C127" s="163">
        <v>90</v>
      </c>
      <c r="D127" s="137">
        <v>1171.7790387</v>
      </c>
      <c r="E127" s="137">
        <v>189.95236197</v>
      </c>
      <c r="F127" s="137">
        <v>272.37511972999999</v>
      </c>
      <c r="G127" s="137">
        <v>246.72316807000001</v>
      </c>
      <c r="H127" s="137">
        <v>6.2383561643999998</v>
      </c>
      <c r="I127" s="137">
        <v>53.186028845000003</v>
      </c>
      <c r="J127" s="137">
        <v>225.19264942999999</v>
      </c>
      <c r="K127" s="137">
        <v>29.157050793</v>
      </c>
      <c r="L127" s="137">
        <v>6.3479452055000003</v>
      </c>
      <c r="M127" s="137">
        <v>0</v>
      </c>
      <c r="Q127" s="163">
        <v>90</v>
      </c>
      <c r="R127" s="137">
        <v>1290.5838699999999</v>
      </c>
      <c r="S127" s="137">
        <v>180.13841785</v>
      </c>
      <c r="T127" s="137">
        <v>286.42251888999999</v>
      </c>
      <c r="U127" s="137">
        <v>253.78582933999999</v>
      </c>
      <c r="V127" s="137">
        <v>6.2383561643999998</v>
      </c>
      <c r="W127" s="137">
        <v>107.8045575</v>
      </c>
      <c r="X127" s="137">
        <v>225.01341323</v>
      </c>
      <c r="Y127" s="137">
        <v>36.636528390999999</v>
      </c>
      <c r="Z127" s="137">
        <v>7.0876712329</v>
      </c>
      <c r="AA127" s="137">
        <v>0</v>
      </c>
      <c r="AE127" s="163">
        <v>90</v>
      </c>
      <c r="AF127" s="137">
        <v>1559.3693456000001</v>
      </c>
      <c r="AG127" s="137">
        <v>261.55153564</v>
      </c>
      <c r="AH127" s="137">
        <v>328.95052356999997</v>
      </c>
      <c r="AI127" s="137">
        <v>298.83958278</v>
      </c>
      <c r="AJ127" s="137">
        <v>6.2383561643999998</v>
      </c>
      <c r="AK127" s="137">
        <v>69.839148041000001</v>
      </c>
      <c r="AL127" s="137">
        <v>205.69178577</v>
      </c>
      <c r="AM127" s="137">
        <v>278.11602644999999</v>
      </c>
      <c r="AN127" s="137">
        <v>8.2849315067999996</v>
      </c>
      <c r="AO127" s="137">
        <v>0</v>
      </c>
      <c r="AS127" s="163">
        <v>90</v>
      </c>
      <c r="AT127" s="137">
        <v>1526.9184413999999</v>
      </c>
      <c r="AU127" s="137">
        <v>253.80016166999999</v>
      </c>
      <c r="AV127" s="137">
        <v>306.44526273999998</v>
      </c>
      <c r="AW127" s="162">
        <v>298.49565487000001</v>
      </c>
      <c r="AX127" s="162">
        <v>6.2383561643999998</v>
      </c>
      <c r="AY127" s="162">
        <v>61.396727849999998</v>
      </c>
      <c r="AZ127" s="162">
        <v>205.51717712999999</v>
      </c>
      <c r="BA127" s="162">
        <v>403.22704031000001</v>
      </c>
      <c r="BB127" s="162">
        <v>8.7178082192000002</v>
      </c>
      <c r="BC127" s="162">
        <v>0</v>
      </c>
    </row>
    <row r="128" spans="3:55">
      <c r="C128" s="163">
        <v>91</v>
      </c>
      <c r="D128" s="137">
        <v>1165.2809863</v>
      </c>
      <c r="E128" s="137">
        <v>189.27150936000001</v>
      </c>
      <c r="F128" s="137">
        <v>271.77083900999997</v>
      </c>
      <c r="G128" s="137">
        <v>246.30908858000001</v>
      </c>
      <c r="H128" s="137">
        <v>6.2383561643999998</v>
      </c>
      <c r="I128" s="137">
        <v>53.161806364999997</v>
      </c>
      <c r="J128" s="137">
        <v>224.87049537999999</v>
      </c>
      <c r="K128" s="137">
        <v>29.103615185999999</v>
      </c>
      <c r="L128" s="137">
        <v>6.3479452055000003</v>
      </c>
      <c r="M128" s="137">
        <v>0</v>
      </c>
      <c r="Q128" s="163">
        <v>91</v>
      </c>
      <c r="R128" s="137">
        <v>1283.4931829</v>
      </c>
      <c r="S128" s="137">
        <v>179.51662307999999</v>
      </c>
      <c r="T128" s="137">
        <v>285.65118987</v>
      </c>
      <c r="U128" s="137">
        <v>253.41681242000001</v>
      </c>
      <c r="V128" s="137">
        <v>6.2383561643999998</v>
      </c>
      <c r="W128" s="137">
        <v>107.77722921</v>
      </c>
      <c r="X128" s="137">
        <v>224.6954341</v>
      </c>
      <c r="Y128" s="137">
        <v>36.615134841</v>
      </c>
      <c r="Z128" s="137">
        <v>7.0876712329</v>
      </c>
      <c r="AA128" s="137">
        <v>0</v>
      </c>
      <c r="AE128" s="163">
        <v>91</v>
      </c>
      <c r="AF128" s="137">
        <v>1551.3873409</v>
      </c>
      <c r="AG128" s="137">
        <v>260.29436017</v>
      </c>
      <c r="AH128" s="137">
        <v>328.06340459</v>
      </c>
      <c r="AI128" s="137">
        <v>298.39214742000001</v>
      </c>
      <c r="AJ128" s="137">
        <v>6.2383561643999998</v>
      </c>
      <c r="AK128" s="137">
        <v>69.811288742000002</v>
      </c>
      <c r="AL128" s="137">
        <v>205.37992205</v>
      </c>
      <c r="AM128" s="137">
        <v>277.57529023000001</v>
      </c>
      <c r="AN128" s="137">
        <v>8.2849315067999996</v>
      </c>
      <c r="AO128" s="137">
        <v>0</v>
      </c>
      <c r="AS128" s="163">
        <v>91</v>
      </c>
      <c r="AT128" s="137">
        <v>1519.7458214999999</v>
      </c>
      <c r="AU128" s="137">
        <v>252.14492658</v>
      </c>
      <c r="AV128" s="137">
        <v>305.45535851</v>
      </c>
      <c r="AW128" s="162">
        <v>298.03598350999999</v>
      </c>
      <c r="AX128" s="162">
        <v>6.2383561643999998</v>
      </c>
      <c r="AY128" s="162">
        <v>61.369073098999998</v>
      </c>
      <c r="AZ128" s="162">
        <v>205.18101017999999</v>
      </c>
      <c r="BA128" s="162">
        <v>402.48179950000002</v>
      </c>
      <c r="BB128" s="162">
        <v>8.7178082192000002</v>
      </c>
      <c r="BC128" s="162">
        <v>0</v>
      </c>
    </row>
    <row r="129" spans="3:55">
      <c r="C129" s="163">
        <v>92</v>
      </c>
      <c r="D129" s="137">
        <v>1159.0390206</v>
      </c>
      <c r="E129" s="137">
        <v>188.509049</v>
      </c>
      <c r="F129" s="137">
        <v>271.01487834</v>
      </c>
      <c r="G129" s="137">
        <v>245.87221016000001</v>
      </c>
      <c r="H129" s="137">
        <v>6.2383561643999998</v>
      </c>
      <c r="I129" s="137">
        <v>53.137577591000003</v>
      </c>
      <c r="J129" s="137">
        <v>224.55037206</v>
      </c>
      <c r="K129" s="137">
        <v>29.048138664</v>
      </c>
      <c r="L129" s="137">
        <v>6.3479452055000003</v>
      </c>
      <c r="M129" s="137">
        <v>0</v>
      </c>
      <c r="Q129" s="163">
        <v>92</v>
      </c>
      <c r="R129" s="137">
        <v>1276.5394961</v>
      </c>
      <c r="S129" s="137">
        <v>178.87732647999999</v>
      </c>
      <c r="T129" s="137">
        <v>284.76036234999998</v>
      </c>
      <c r="U129" s="137">
        <v>253.04779550000001</v>
      </c>
      <c r="V129" s="137">
        <v>6.2383561643999998</v>
      </c>
      <c r="W129" s="137">
        <v>107.74826236</v>
      </c>
      <c r="X129" s="137">
        <v>224.37963927999999</v>
      </c>
      <c r="Y129" s="137">
        <v>36.591932446000001</v>
      </c>
      <c r="Z129" s="137">
        <v>7.0876712329</v>
      </c>
      <c r="AA129" s="137">
        <v>0</v>
      </c>
      <c r="AE129" s="163">
        <v>92</v>
      </c>
      <c r="AF129" s="137">
        <v>1543.2379728000001</v>
      </c>
      <c r="AG129" s="137">
        <v>259.46481832000001</v>
      </c>
      <c r="AH129" s="137">
        <v>326.91601528000001</v>
      </c>
      <c r="AI129" s="137">
        <v>297.94471205000002</v>
      </c>
      <c r="AJ129" s="137">
        <v>6.2383561643999998</v>
      </c>
      <c r="AK129" s="137">
        <v>69.783313055999997</v>
      </c>
      <c r="AL129" s="137">
        <v>205.07062877000001</v>
      </c>
      <c r="AM129" s="137">
        <v>277.03179512999998</v>
      </c>
      <c r="AN129" s="137">
        <v>8.2849315067999996</v>
      </c>
      <c r="AO129" s="137">
        <v>0</v>
      </c>
      <c r="AS129" s="163">
        <v>92</v>
      </c>
      <c r="AT129" s="137">
        <v>1511.6941069</v>
      </c>
      <c r="AU129" s="137">
        <v>251.19440279</v>
      </c>
      <c r="AV129" s="137">
        <v>304.63983769999999</v>
      </c>
      <c r="AW129" s="162">
        <v>297.57631214000003</v>
      </c>
      <c r="AX129" s="162">
        <v>6.2383561643999998</v>
      </c>
      <c r="AY129" s="162">
        <v>61.341444973000002</v>
      </c>
      <c r="AZ129" s="162">
        <v>204.84839427</v>
      </c>
      <c r="BA129" s="162">
        <v>401.73703</v>
      </c>
      <c r="BB129" s="162">
        <v>8.7178082192000002</v>
      </c>
      <c r="BC129" s="162">
        <v>0</v>
      </c>
    </row>
    <row r="130" spans="3:55">
      <c r="C130" s="163">
        <v>93</v>
      </c>
      <c r="D130" s="137">
        <v>1153.4479157999999</v>
      </c>
      <c r="E130" s="137">
        <v>187.15521552999999</v>
      </c>
      <c r="F130" s="137">
        <v>270.10153441</v>
      </c>
      <c r="G130" s="137">
        <v>245.53322721000001</v>
      </c>
      <c r="H130" s="137">
        <v>6.2383561643999998</v>
      </c>
      <c r="I130" s="137">
        <v>53.113331737000003</v>
      </c>
      <c r="J130" s="137">
        <v>224.23203149</v>
      </c>
      <c r="K130" s="137">
        <v>28.99057561</v>
      </c>
      <c r="L130" s="137">
        <v>6.3479452055000003</v>
      </c>
      <c r="M130" s="137">
        <v>0</v>
      </c>
      <c r="Q130" s="163">
        <v>93</v>
      </c>
      <c r="R130" s="137">
        <v>1269.2022671</v>
      </c>
      <c r="S130" s="137">
        <v>178.38328833</v>
      </c>
      <c r="T130" s="137">
        <v>284.09154330000001</v>
      </c>
      <c r="U130" s="137">
        <v>252.69505387999999</v>
      </c>
      <c r="V130" s="137">
        <v>6.2383561643999998</v>
      </c>
      <c r="W130" s="137">
        <v>107.71760016</v>
      </c>
      <c r="X130" s="137">
        <v>224.06577951</v>
      </c>
      <c r="Y130" s="137">
        <v>36.56687479</v>
      </c>
      <c r="Z130" s="137">
        <v>7.0876712329</v>
      </c>
      <c r="AA130" s="137">
        <v>0</v>
      </c>
      <c r="AE130" s="163">
        <v>93</v>
      </c>
      <c r="AF130" s="137">
        <v>1535.3132751000001</v>
      </c>
      <c r="AG130" s="137">
        <v>258.50721174</v>
      </c>
      <c r="AH130" s="137">
        <v>325.67202035999998</v>
      </c>
      <c r="AI130" s="137">
        <v>297.49727668999998</v>
      </c>
      <c r="AJ130" s="137">
        <v>6.2383561643999998</v>
      </c>
      <c r="AK130" s="137">
        <v>69.755206216999994</v>
      </c>
      <c r="AL130" s="137">
        <v>204.76371051000001</v>
      </c>
      <c r="AM130" s="137">
        <v>276.48531996999998</v>
      </c>
      <c r="AN130" s="137">
        <v>8.2849315067999996</v>
      </c>
      <c r="AO130" s="137">
        <v>0</v>
      </c>
      <c r="AS130" s="163">
        <v>93</v>
      </c>
      <c r="AT130" s="137">
        <v>1504.2473170999999</v>
      </c>
      <c r="AU130" s="137">
        <v>250.41960161</v>
      </c>
      <c r="AV130" s="137">
        <v>303.05535530999998</v>
      </c>
      <c r="AW130" s="162">
        <v>297.10495494000003</v>
      </c>
      <c r="AX130" s="162">
        <v>6.2383561643999998</v>
      </c>
      <c r="AY130" s="162">
        <v>61.313832752000003</v>
      </c>
      <c r="AZ130" s="162">
        <v>204.51917603999999</v>
      </c>
      <c r="BA130" s="162">
        <v>400.99248332000002</v>
      </c>
      <c r="BB130" s="162">
        <v>8.7178082192000002</v>
      </c>
      <c r="BC130" s="162">
        <v>0</v>
      </c>
    </row>
    <row r="131" spans="3:55">
      <c r="C131" s="163">
        <v>94</v>
      </c>
      <c r="D131" s="137">
        <v>1147.2465866</v>
      </c>
      <c r="E131" s="137">
        <v>186.43530798</v>
      </c>
      <c r="F131" s="137">
        <v>269.17201933000001</v>
      </c>
      <c r="G131" s="137">
        <v>245.18671376</v>
      </c>
      <c r="H131" s="137">
        <v>6.2383561643999998</v>
      </c>
      <c r="I131" s="137">
        <v>53.089065402000003</v>
      </c>
      <c r="J131" s="137">
        <v>223.91540043000001</v>
      </c>
      <c r="K131" s="137">
        <v>28.930937791000002</v>
      </c>
      <c r="L131" s="137">
        <v>6.3479452055000003</v>
      </c>
      <c r="M131" s="137">
        <v>0</v>
      </c>
      <c r="Q131" s="163">
        <v>94</v>
      </c>
      <c r="R131" s="137">
        <v>1262.5152536999999</v>
      </c>
      <c r="S131" s="137">
        <v>177.65200157999999</v>
      </c>
      <c r="T131" s="137">
        <v>282.96134725000002</v>
      </c>
      <c r="U131" s="137">
        <v>252.39072228000001</v>
      </c>
      <c r="V131" s="137">
        <v>6.2383561643999998</v>
      </c>
      <c r="W131" s="137">
        <v>107.68527733000001</v>
      </c>
      <c r="X131" s="137">
        <v>223.75377678000001</v>
      </c>
      <c r="Y131" s="137">
        <v>36.539960141999998</v>
      </c>
      <c r="Z131" s="137">
        <v>7.0876712329</v>
      </c>
      <c r="AA131" s="137">
        <v>0</v>
      </c>
      <c r="AE131" s="163">
        <v>94</v>
      </c>
      <c r="AF131" s="137">
        <v>1527.7220659</v>
      </c>
      <c r="AG131" s="137">
        <v>257.58392845999998</v>
      </c>
      <c r="AH131" s="137">
        <v>324.06021369000001</v>
      </c>
      <c r="AI131" s="137">
        <v>297.04984131999998</v>
      </c>
      <c r="AJ131" s="137">
        <v>6.2383561643999998</v>
      </c>
      <c r="AK131" s="137">
        <v>69.726968260000007</v>
      </c>
      <c r="AL131" s="137">
        <v>204.45909863</v>
      </c>
      <c r="AM131" s="137">
        <v>275.93583172000001</v>
      </c>
      <c r="AN131" s="137">
        <v>8.2849315067999996</v>
      </c>
      <c r="AO131" s="137">
        <v>0</v>
      </c>
      <c r="AS131" s="163">
        <v>94</v>
      </c>
      <c r="AT131" s="137">
        <v>1496.2290617000001</v>
      </c>
      <c r="AU131" s="137">
        <v>249.70689676999999</v>
      </c>
      <c r="AV131" s="137">
        <v>302.03551537999999</v>
      </c>
      <c r="AW131" s="162">
        <v>296.57832454999999</v>
      </c>
      <c r="AX131" s="162">
        <v>6.2383561643999998</v>
      </c>
      <c r="AY131" s="162">
        <v>61.286233320000001</v>
      </c>
      <c r="AZ131" s="162">
        <v>204.19328388</v>
      </c>
      <c r="BA131" s="162">
        <v>400.24810016999999</v>
      </c>
      <c r="BB131" s="162">
        <v>8.7178082192000002</v>
      </c>
      <c r="BC131" s="162">
        <v>0</v>
      </c>
    </row>
    <row r="132" spans="3:55">
      <c r="C132" s="163">
        <v>95</v>
      </c>
      <c r="D132" s="137">
        <v>1141.3133577999999</v>
      </c>
      <c r="E132" s="137">
        <v>185.52700263</v>
      </c>
      <c r="F132" s="137">
        <v>268.14203063000002</v>
      </c>
      <c r="G132" s="137">
        <v>244.86097140999999</v>
      </c>
      <c r="H132" s="137">
        <v>6.2383561643999998</v>
      </c>
      <c r="I132" s="137">
        <v>53.064777032999999</v>
      </c>
      <c r="J132" s="137">
        <v>223.60044927000001</v>
      </c>
      <c r="K132" s="137">
        <v>28.869251318</v>
      </c>
      <c r="L132" s="137">
        <v>6.3479452055000003</v>
      </c>
      <c r="M132" s="137">
        <v>0</v>
      </c>
      <c r="Q132" s="163">
        <v>95</v>
      </c>
      <c r="R132" s="137">
        <v>1256.1506623</v>
      </c>
      <c r="S132" s="137">
        <v>176.88021323000001</v>
      </c>
      <c r="T132" s="137">
        <v>281.60924584999998</v>
      </c>
      <c r="U132" s="137">
        <v>252.02637565000001</v>
      </c>
      <c r="V132" s="137">
        <v>6.2383561643999998</v>
      </c>
      <c r="W132" s="137">
        <v>107.65135144</v>
      </c>
      <c r="X132" s="137">
        <v>223.44359582000001</v>
      </c>
      <c r="Y132" s="137">
        <v>36.511197936999999</v>
      </c>
      <c r="Z132" s="137">
        <v>7.0876712329</v>
      </c>
      <c r="AA132" s="137">
        <v>0</v>
      </c>
      <c r="AE132" s="163">
        <v>95</v>
      </c>
      <c r="AF132" s="137">
        <v>1519.6482630999999</v>
      </c>
      <c r="AG132" s="137">
        <v>256.80002747999998</v>
      </c>
      <c r="AH132" s="137">
        <v>322.81635523</v>
      </c>
      <c r="AI132" s="137">
        <v>296.57766901000002</v>
      </c>
      <c r="AJ132" s="137">
        <v>6.2383561643999998</v>
      </c>
      <c r="AK132" s="137">
        <v>69.698602917000002</v>
      </c>
      <c r="AL132" s="137">
        <v>204.15675622000001</v>
      </c>
      <c r="AM132" s="137">
        <v>275.38334443000002</v>
      </c>
      <c r="AN132" s="137">
        <v>8.2849315067999996</v>
      </c>
      <c r="AO132" s="137">
        <v>0</v>
      </c>
      <c r="AS132" s="163">
        <v>95</v>
      </c>
      <c r="AT132" s="137">
        <v>1488.440288</v>
      </c>
      <c r="AU132" s="137">
        <v>248.67944120999999</v>
      </c>
      <c r="AV132" s="137">
        <v>300.99803802000002</v>
      </c>
      <c r="AW132" s="162">
        <v>296.15460051999997</v>
      </c>
      <c r="AX132" s="162">
        <v>6.2383561643999998</v>
      </c>
      <c r="AY132" s="162">
        <v>61.258645461999997</v>
      </c>
      <c r="AZ132" s="162">
        <v>203.87066659000001</v>
      </c>
      <c r="BA132" s="162">
        <v>399.50386857000001</v>
      </c>
      <c r="BB132" s="162">
        <v>8.7178082192000002</v>
      </c>
      <c r="BC132" s="162">
        <v>0</v>
      </c>
    </row>
    <row r="133" spans="3:55">
      <c r="C133" s="163">
        <v>96</v>
      </c>
      <c r="D133" s="137">
        <v>1134.9596443999999</v>
      </c>
      <c r="E133" s="137">
        <v>184.81628852</v>
      </c>
      <c r="F133" s="137">
        <v>267.33878468</v>
      </c>
      <c r="G133" s="137">
        <v>244.5313797</v>
      </c>
      <c r="H133" s="137">
        <v>6.2383561643999998</v>
      </c>
      <c r="I133" s="137">
        <v>53.040465075</v>
      </c>
      <c r="J133" s="137">
        <v>223.28714843</v>
      </c>
      <c r="K133" s="137">
        <v>28.805542301999999</v>
      </c>
      <c r="L133" s="137">
        <v>6.3479452055000003</v>
      </c>
      <c r="M133" s="137">
        <v>0</v>
      </c>
      <c r="Q133" s="163">
        <v>96</v>
      </c>
      <c r="R133" s="137">
        <v>1249.1342462</v>
      </c>
      <c r="S133" s="137">
        <v>176.29079686</v>
      </c>
      <c r="T133" s="137">
        <v>280.70358639</v>
      </c>
      <c r="U133" s="137">
        <v>251.68503977</v>
      </c>
      <c r="V133" s="137">
        <v>6.2383561643999998</v>
      </c>
      <c r="W133" s="137">
        <v>107.61588009</v>
      </c>
      <c r="X133" s="137">
        <v>223.13520141000001</v>
      </c>
      <c r="Y133" s="137">
        <v>36.480597611</v>
      </c>
      <c r="Z133" s="137">
        <v>7.0876712329</v>
      </c>
      <c r="AA133" s="137">
        <v>0</v>
      </c>
      <c r="AE133" s="163">
        <v>96</v>
      </c>
      <c r="AF133" s="137">
        <v>1512.3681448</v>
      </c>
      <c r="AG133" s="137">
        <v>255.77399829000001</v>
      </c>
      <c r="AH133" s="137">
        <v>320.98295178000001</v>
      </c>
      <c r="AI133" s="137">
        <v>296.14348532999998</v>
      </c>
      <c r="AJ133" s="137">
        <v>6.2383561643999998</v>
      </c>
      <c r="AK133" s="137">
        <v>69.670113924000006</v>
      </c>
      <c r="AL133" s="137">
        <v>203.85664636999999</v>
      </c>
      <c r="AM133" s="137">
        <v>274.82787213</v>
      </c>
      <c r="AN133" s="137">
        <v>8.2849315067999996</v>
      </c>
      <c r="AO133" s="137">
        <v>0</v>
      </c>
      <c r="AS133" s="163">
        <v>96</v>
      </c>
      <c r="AT133" s="137">
        <v>1481.2116331</v>
      </c>
      <c r="AU133" s="137">
        <v>247.84308515000001</v>
      </c>
      <c r="AV133" s="137">
        <v>299.31324069999999</v>
      </c>
      <c r="AW133" s="162">
        <v>295.62697824999998</v>
      </c>
      <c r="AX133" s="162">
        <v>6.2383561643999998</v>
      </c>
      <c r="AY133" s="162">
        <v>61.231067961999997</v>
      </c>
      <c r="AZ133" s="162">
        <v>203.55127297999999</v>
      </c>
      <c r="BA133" s="162">
        <v>398.75977654000002</v>
      </c>
      <c r="BB133" s="162">
        <v>8.7178082192000002</v>
      </c>
      <c r="BC133" s="162">
        <v>0</v>
      </c>
    </row>
    <row r="134" spans="3:55">
      <c r="C134" s="163">
        <v>97</v>
      </c>
      <c r="D134" s="137">
        <v>1128.8532921000001</v>
      </c>
      <c r="E134" s="137">
        <v>184.19546643999999</v>
      </c>
      <c r="F134" s="137">
        <v>266.20515601</v>
      </c>
      <c r="G134" s="137">
        <v>244.19491751999999</v>
      </c>
      <c r="H134" s="137">
        <v>6.2383561643999998</v>
      </c>
      <c r="I134" s="137">
        <v>53.016127975000003</v>
      </c>
      <c r="J134" s="137">
        <v>222.97546833000001</v>
      </c>
      <c r="K134" s="137">
        <v>28.739836854</v>
      </c>
      <c r="L134" s="137">
        <v>6.3479452055000003</v>
      </c>
      <c r="M134" s="137">
        <v>0</v>
      </c>
      <c r="Q134" s="163">
        <v>97</v>
      </c>
      <c r="R134" s="137">
        <v>1242.2451352</v>
      </c>
      <c r="S134" s="137">
        <v>175.69016597999999</v>
      </c>
      <c r="T134" s="137">
        <v>279.63425787</v>
      </c>
      <c r="U134" s="137">
        <v>251.39128233</v>
      </c>
      <c r="V134" s="137">
        <v>6.2383561643999998</v>
      </c>
      <c r="W134" s="137">
        <v>107.57892085</v>
      </c>
      <c r="X134" s="137">
        <v>222.82855831000001</v>
      </c>
      <c r="Y134" s="137">
        <v>36.448168602000003</v>
      </c>
      <c r="Z134" s="137">
        <v>7.0876712329</v>
      </c>
      <c r="AA134" s="137">
        <v>0</v>
      </c>
      <c r="AE134" s="163">
        <v>97</v>
      </c>
      <c r="AF134" s="137">
        <v>1504.3860383000001</v>
      </c>
      <c r="AG134" s="137">
        <v>254.91611968000001</v>
      </c>
      <c r="AH134" s="137">
        <v>319.69754889000001</v>
      </c>
      <c r="AI134" s="137">
        <v>295.69513874</v>
      </c>
      <c r="AJ134" s="137">
        <v>6.2383561643999998</v>
      </c>
      <c r="AK134" s="137">
        <v>69.641505014000003</v>
      </c>
      <c r="AL134" s="137">
        <v>203.55873213999999</v>
      </c>
      <c r="AM134" s="137">
        <v>274.26942883999999</v>
      </c>
      <c r="AN134" s="137">
        <v>8.2849315067999996</v>
      </c>
      <c r="AO134" s="137">
        <v>0</v>
      </c>
      <c r="AS134" s="163">
        <v>97</v>
      </c>
      <c r="AT134" s="137">
        <v>1473.0334966</v>
      </c>
      <c r="AU134" s="137">
        <v>247.24091629</v>
      </c>
      <c r="AV134" s="137">
        <v>298.31977136</v>
      </c>
      <c r="AW134" s="162">
        <v>295.12332237999999</v>
      </c>
      <c r="AX134" s="162">
        <v>6.2383561643999998</v>
      </c>
      <c r="AY134" s="162">
        <v>61.203499604999998</v>
      </c>
      <c r="AZ134" s="162">
        <v>203.23505187000001</v>
      </c>
      <c r="BA134" s="162">
        <v>398.01581211000001</v>
      </c>
      <c r="BB134" s="162">
        <v>8.7178082192000002</v>
      </c>
      <c r="BC134" s="162">
        <v>0</v>
      </c>
    </row>
    <row r="135" spans="3:55">
      <c r="C135" s="163">
        <v>98</v>
      </c>
      <c r="D135" s="137">
        <v>1122.4747861000001</v>
      </c>
      <c r="E135" s="137">
        <v>183.44217505</v>
      </c>
      <c r="F135" s="137">
        <v>265.47185010999999</v>
      </c>
      <c r="G135" s="137">
        <v>243.86275569</v>
      </c>
      <c r="H135" s="137">
        <v>6.2383561643999998</v>
      </c>
      <c r="I135" s="137">
        <v>52.991764177</v>
      </c>
      <c r="J135" s="137">
        <v>222.66537936</v>
      </c>
      <c r="K135" s="137">
        <v>28.672161086999999</v>
      </c>
      <c r="L135" s="137">
        <v>6.3479452055000003</v>
      </c>
      <c r="M135" s="137">
        <v>0</v>
      </c>
      <c r="Q135" s="163">
        <v>98</v>
      </c>
      <c r="R135" s="137">
        <v>1235.5794610999999</v>
      </c>
      <c r="S135" s="137">
        <v>174.96880375000001</v>
      </c>
      <c r="T135" s="137">
        <v>278.51390111000001</v>
      </c>
      <c r="U135" s="137">
        <v>251.04584765999999</v>
      </c>
      <c r="V135" s="137">
        <v>6.2383561643999998</v>
      </c>
      <c r="W135" s="137">
        <v>107.54053132</v>
      </c>
      <c r="X135" s="137">
        <v>222.52363126</v>
      </c>
      <c r="Y135" s="137">
        <v>36.413920345000001</v>
      </c>
      <c r="Z135" s="137">
        <v>7.0876712329</v>
      </c>
      <c r="AA135" s="137">
        <v>0</v>
      </c>
      <c r="AE135" s="163">
        <v>98</v>
      </c>
      <c r="AF135" s="137">
        <v>1496.3428879999999</v>
      </c>
      <c r="AG135" s="137">
        <v>254.12696639999999</v>
      </c>
      <c r="AH135" s="137">
        <v>318.36649297000002</v>
      </c>
      <c r="AI135" s="137">
        <v>295.28476368000003</v>
      </c>
      <c r="AJ135" s="137">
        <v>6.2383561643999998</v>
      </c>
      <c r="AK135" s="137">
        <v>69.612779920999998</v>
      </c>
      <c r="AL135" s="137">
        <v>203.26297663</v>
      </c>
      <c r="AM135" s="137">
        <v>273.70802861999999</v>
      </c>
      <c r="AN135" s="137">
        <v>8.2849315067999996</v>
      </c>
      <c r="AO135" s="137">
        <v>0</v>
      </c>
      <c r="AS135" s="163">
        <v>98</v>
      </c>
      <c r="AT135" s="137">
        <v>1465.4383922</v>
      </c>
      <c r="AU135" s="137">
        <v>246.16630262999999</v>
      </c>
      <c r="AV135" s="137">
        <v>297.17774601000002</v>
      </c>
      <c r="AW135" s="162">
        <v>294.65763525</v>
      </c>
      <c r="AX135" s="162">
        <v>6.2383561643999998</v>
      </c>
      <c r="AY135" s="162">
        <v>61.175939175000003</v>
      </c>
      <c r="AZ135" s="162">
        <v>202.92195207</v>
      </c>
      <c r="BA135" s="162">
        <v>397.27196328999997</v>
      </c>
      <c r="BB135" s="162">
        <v>8.7178082192000002</v>
      </c>
      <c r="BC135" s="162">
        <v>0</v>
      </c>
    </row>
    <row r="136" spans="3:55">
      <c r="C136" s="163">
        <v>99</v>
      </c>
      <c r="D136" s="137">
        <v>1116.2491605</v>
      </c>
      <c r="E136" s="137">
        <v>182.8428954</v>
      </c>
      <c r="F136" s="137">
        <v>264.43165197000002</v>
      </c>
      <c r="G136" s="137">
        <v>243.53059385</v>
      </c>
      <c r="H136" s="137">
        <v>6.2383561643999998</v>
      </c>
      <c r="I136" s="137">
        <v>52.967372128999997</v>
      </c>
      <c r="J136" s="137">
        <v>222.35685194999999</v>
      </c>
      <c r="K136" s="137">
        <v>28.602541111000001</v>
      </c>
      <c r="L136" s="137">
        <v>6.3479452055000003</v>
      </c>
      <c r="M136" s="137">
        <v>0</v>
      </c>
      <c r="Q136" s="163">
        <v>99</v>
      </c>
      <c r="R136" s="137">
        <v>1229.120306</v>
      </c>
      <c r="S136" s="137">
        <v>174.09667752999999</v>
      </c>
      <c r="T136" s="137">
        <v>277.3348019</v>
      </c>
      <c r="U136" s="137">
        <v>250.70340035000001</v>
      </c>
      <c r="V136" s="137">
        <v>6.2383561643999998</v>
      </c>
      <c r="W136" s="137">
        <v>107.50076906</v>
      </c>
      <c r="X136" s="137">
        <v>222.22038502999999</v>
      </c>
      <c r="Y136" s="137">
        <v>36.377862276999998</v>
      </c>
      <c r="Z136" s="137">
        <v>7.0876712329</v>
      </c>
      <c r="AA136" s="137">
        <v>0</v>
      </c>
      <c r="AE136" s="163">
        <v>99</v>
      </c>
      <c r="AF136" s="137">
        <v>1488.9782367</v>
      </c>
      <c r="AG136" s="137">
        <v>252.4150267</v>
      </c>
      <c r="AH136" s="137">
        <v>317.19983567999998</v>
      </c>
      <c r="AI136" s="137">
        <v>294.95427741999998</v>
      </c>
      <c r="AJ136" s="137">
        <v>6.2383561643999998</v>
      </c>
      <c r="AK136" s="137">
        <v>69.583942379999996</v>
      </c>
      <c r="AL136" s="137">
        <v>202.96934290999999</v>
      </c>
      <c r="AM136" s="137">
        <v>273.14368547999999</v>
      </c>
      <c r="AN136" s="137">
        <v>8.2849315067999996</v>
      </c>
      <c r="AO136" s="137">
        <v>0</v>
      </c>
      <c r="AS136" s="163">
        <v>99</v>
      </c>
      <c r="AT136" s="137">
        <v>1457.1776155</v>
      </c>
      <c r="AU136" s="137">
        <v>245.22372686</v>
      </c>
      <c r="AV136" s="137">
        <v>296.46360365999999</v>
      </c>
      <c r="AW136" s="162">
        <v>294.29769948000001</v>
      </c>
      <c r="AX136" s="162">
        <v>6.2383561643999998</v>
      </c>
      <c r="AY136" s="162">
        <v>61.148385458</v>
      </c>
      <c r="AZ136" s="162">
        <v>202.61192238000001</v>
      </c>
      <c r="BA136" s="162">
        <v>396.52821811000001</v>
      </c>
      <c r="BB136" s="162">
        <v>8.7178082192000002</v>
      </c>
      <c r="BC136" s="162">
        <v>0</v>
      </c>
    </row>
    <row r="137" spans="3:55">
      <c r="C137" s="163">
        <v>100</v>
      </c>
      <c r="D137" s="137">
        <v>1110.3820519999999</v>
      </c>
      <c r="E137" s="137">
        <v>182.02467970999999</v>
      </c>
      <c r="F137" s="137">
        <v>263.25187285999999</v>
      </c>
      <c r="G137" s="137">
        <v>243.19843201</v>
      </c>
      <c r="H137" s="137">
        <v>6.2383561643999998</v>
      </c>
      <c r="I137" s="137">
        <v>52.942950275000001</v>
      </c>
      <c r="J137" s="137">
        <v>222.04985649</v>
      </c>
      <c r="K137" s="137">
        <v>28.531003039000002</v>
      </c>
      <c r="L137" s="137">
        <v>6.3479452055000003</v>
      </c>
      <c r="M137" s="137">
        <v>0</v>
      </c>
      <c r="Q137" s="163">
        <v>100</v>
      </c>
      <c r="R137" s="137">
        <v>1222.3569378</v>
      </c>
      <c r="S137" s="137">
        <v>173.47557398999999</v>
      </c>
      <c r="T137" s="137">
        <v>276.18700390999999</v>
      </c>
      <c r="U137" s="137">
        <v>250.38284231</v>
      </c>
      <c r="V137" s="137">
        <v>6.2383561643999998</v>
      </c>
      <c r="W137" s="137">
        <v>107.45969168000001</v>
      </c>
      <c r="X137" s="137">
        <v>221.91878437</v>
      </c>
      <c r="Y137" s="137">
        <v>36.340003834999997</v>
      </c>
      <c r="Z137" s="137">
        <v>7.0876712329</v>
      </c>
      <c r="AA137" s="137">
        <v>0</v>
      </c>
      <c r="AE137" s="163">
        <v>100</v>
      </c>
      <c r="AF137" s="137">
        <v>1480.860154</v>
      </c>
      <c r="AG137" s="137">
        <v>251.48605488999999</v>
      </c>
      <c r="AH137" s="137">
        <v>316.07684540999998</v>
      </c>
      <c r="AI137" s="137">
        <v>294.55058763</v>
      </c>
      <c r="AJ137" s="137">
        <v>6.2383561643999998</v>
      </c>
      <c r="AK137" s="137">
        <v>69.554996123999999</v>
      </c>
      <c r="AL137" s="137">
        <v>202.67779407</v>
      </c>
      <c r="AM137" s="137">
        <v>272.57641346999998</v>
      </c>
      <c r="AN137" s="137">
        <v>8.2849315067999996</v>
      </c>
      <c r="AO137" s="137">
        <v>0</v>
      </c>
      <c r="AS137" s="163">
        <v>100</v>
      </c>
      <c r="AT137" s="137">
        <v>1449.6286471000001</v>
      </c>
      <c r="AU137" s="137">
        <v>243.98643146000001</v>
      </c>
      <c r="AV137" s="137">
        <v>295.39791162</v>
      </c>
      <c r="AW137" s="162">
        <v>293.87222472000002</v>
      </c>
      <c r="AX137" s="162">
        <v>6.2383561643999998</v>
      </c>
      <c r="AY137" s="162">
        <v>61.120837237000003</v>
      </c>
      <c r="AZ137" s="162">
        <v>202.30491162000001</v>
      </c>
      <c r="BA137" s="162">
        <v>395.78456459</v>
      </c>
      <c r="BB137" s="162">
        <v>8.7178082192000002</v>
      </c>
      <c r="BC137" s="162">
        <v>0</v>
      </c>
    </row>
    <row r="138" spans="3:55">
      <c r="C138" s="163">
        <v>101</v>
      </c>
      <c r="D138" s="137">
        <v>1104.5060332999999</v>
      </c>
      <c r="E138" s="137">
        <v>181.18441727000001</v>
      </c>
      <c r="F138" s="137">
        <v>262.10305056999999</v>
      </c>
      <c r="G138" s="137">
        <v>242.86627017999999</v>
      </c>
      <c r="H138" s="137">
        <v>6.2383561643999998</v>
      </c>
      <c r="I138" s="137">
        <v>52.918497062</v>
      </c>
      <c r="J138" s="137">
        <v>221.74436341000001</v>
      </c>
      <c r="K138" s="137">
        <v>28.457572979999998</v>
      </c>
      <c r="L138" s="137">
        <v>6.3479452055000003</v>
      </c>
      <c r="M138" s="137">
        <v>0</v>
      </c>
      <c r="Q138" s="163">
        <v>101</v>
      </c>
      <c r="R138" s="137">
        <v>1216.2697442000001</v>
      </c>
      <c r="S138" s="137">
        <v>172.62015271000001</v>
      </c>
      <c r="T138" s="137">
        <v>274.62871386</v>
      </c>
      <c r="U138" s="137">
        <v>250.03091936000001</v>
      </c>
      <c r="V138" s="137">
        <v>6.2383561643999998</v>
      </c>
      <c r="W138" s="137">
        <v>107.41735675</v>
      </c>
      <c r="X138" s="137">
        <v>221.61879404999999</v>
      </c>
      <c r="Y138" s="137">
        <v>36.300354454000001</v>
      </c>
      <c r="Z138" s="137">
        <v>7.0876712329</v>
      </c>
      <c r="AA138" s="137">
        <v>0</v>
      </c>
      <c r="AE138" s="163">
        <v>101</v>
      </c>
      <c r="AF138" s="137">
        <v>1473.3439708000001</v>
      </c>
      <c r="AG138" s="137">
        <v>249.82499225000001</v>
      </c>
      <c r="AH138" s="137">
        <v>315.09169727</v>
      </c>
      <c r="AI138" s="137">
        <v>294.13924698</v>
      </c>
      <c r="AJ138" s="137">
        <v>6.2383561643999998</v>
      </c>
      <c r="AK138" s="137">
        <v>69.525944886999994</v>
      </c>
      <c r="AL138" s="137">
        <v>202.38829319000001</v>
      </c>
      <c r="AM138" s="137">
        <v>272.00622662000001</v>
      </c>
      <c r="AN138" s="137">
        <v>8.2849315067999996</v>
      </c>
      <c r="AO138" s="137">
        <v>0</v>
      </c>
      <c r="AS138" s="163">
        <v>101</v>
      </c>
      <c r="AT138" s="137">
        <v>1441.8832046</v>
      </c>
      <c r="AU138" s="137">
        <v>243.0430752</v>
      </c>
      <c r="AV138" s="137">
        <v>294.22508371999999</v>
      </c>
      <c r="AW138" s="162">
        <v>293.45642083000001</v>
      </c>
      <c r="AX138" s="162">
        <v>6.2383561643999998</v>
      </c>
      <c r="AY138" s="162">
        <v>61.093293297999999</v>
      </c>
      <c r="AZ138" s="162">
        <v>202.00086859999999</v>
      </c>
      <c r="BA138" s="162">
        <v>395.04099074999999</v>
      </c>
      <c r="BB138" s="162">
        <v>8.7178082192000002</v>
      </c>
      <c r="BC138" s="162">
        <v>0</v>
      </c>
    </row>
    <row r="139" spans="3:55">
      <c r="C139" s="163">
        <v>102</v>
      </c>
      <c r="D139" s="137">
        <v>1098.3587448000001</v>
      </c>
      <c r="E139" s="137">
        <v>180.46540116</v>
      </c>
      <c r="F139" s="137">
        <v>261.10425184000002</v>
      </c>
      <c r="G139" s="137">
        <v>242.53410833999999</v>
      </c>
      <c r="H139" s="137">
        <v>6.2383561643999998</v>
      </c>
      <c r="I139" s="137">
        <v>52.894010936000001</v>
      </c>
      <c r="J139" s="137">
        <v>221.44034310000001</v>
      </c>
      <c r="K139" s="137">
        <v>28.382277046999999</v>
      </c>
      <c r="L139" s="137">
        <v>6.3479452055000003</v>
      </c>
      <c r="M139" s="137">
        <v>0</v>
      </c>
      <c r="Q139" s="163">
        <v>102</v>
      </c>
      <c r="R139" s="137">
        <v>1209.888856</v>
      </c>
      <c r="S139" s="137">
        <v>171.81665451000001</v>
      </c>
      <c r="T139" s="137">
        <v>273.28861616</v>
      </c>
      <c r="U139" s="137">
        <v>249.70257570999999</v>
      </c>
      <c r="V139" s="137">
        <v>6.2383561643999998</v>
      </c>
      <c r="W139" s="137">
        <v>107.37382186000001</v>
      </c>
      <c r="X139" s="137">
        <v>221.32037882</v>
      </c>
      <c r="Y139" s="137">
        <v>36.258923572</v>
      </c>
      <c r="Z139" s="137">
        <v>7.0876712329</v>
      </c>
      <c r="AA139" s="137">
        <v>0</v>
      </c>
      <c r="AE139" s="163">
        <v>102</v>
      </c>
      <c r="AF139" s="137">
        <v>1466.1694617000001</v>
      </c>
      <c r="AG139" s="137">
        <v>248.39604201</v>
      </c>
      <c r="AH139" s="137">
        <v>313.50895283</v>
      </c>
      <c r="AI139" s="137">
        <v>293.75171625000002</v>
      </c>
      <c r="AJ139" s="137">
        <v>6.2383561643999998</v>
      </c>
      <c r="AK139" s="137">
        <v>69.496792404999994</v>
      </c>
      <c r="AL139" s="137">
        <v>202.10080334</v>
      </c>
      <c r="AM139" s="137">
        <v>271.43313896000001</v>
      </c>
      <c r="AN139" s="137">
        <v>8.2849315067999996</v>
      </c>
      <c r="AO139" s="137">
        <v>0</v>
      </c>
      <c r="AS139" s="163">
        <v>102</v>
      </c>
      <c r="AT139" s="137">
        <v>1434.9980484</v>
      </c>
      <c r="AU139" s="137">
        <v>241.68598503999999</v>
      </c>
      <c r="AV139" s="137">
        <v>292.58955495999999</v>
      </c>
      <c r="AW139" s="162">
        <v>293.05676534000003</v>
      </c>
      <c r="AX139" s="162">
        <v>6.2383561643999998</v>
      </c>
      <c r="AY139" s="162">
        <v>61.065752424000003</v>
      </c>
      <c r="AZ139" s="162">
        <v>201.69974213</v>
      </c>
      <c r="BA139" s="162">
        <v>394.29748461000003</v>
      </c>
      <c r="BB139" s="162">
        <v>8.7178082192000002</v>
      </c>
      <c r="BC139" s="162">
        <v>0</v>
      </c>
    </row>
    <row r="140" spans="3:55">
      <c r="C140" s="163">
        <v>103</v>
      </c>
      <c r="D140" s="137">
        <v>1092.5075276</v>
      </c>
      <c r="E140" s="137">
        <v>179.48753396000001</v>
      </c>
      <c r="F140" s="137">
        <v>260.06823285000002</v>
      </c>
      <c r="G140" s="137">
        <v>242.20194649999999</v>
      </c>
      <c r="H140" s="137">
        <v>6.2383561643999998</v>
      </c>
      <c r="I140" s="137">
        <v>52.869490343000002</v>
      </c>
      <c r="J140" s="137">
        <v>221.13776598999999</v>
      </c>
      <c r="K140" s="137">
        <v>28.305141351</v>
      </c>
      <c r="L140" s="137">
        <v>6.3479452055000003</v>
      </c>
      <c r="M140" s="137">
        <v>0</v>
      </c>
      <c r="Q140" s="163">
        <v>103</v>
      </c>
      <c r="R140" s="137">
        <v>1203.2515952000001</v>
      </c>
      <c r="S140" s="137">
        <v>171.03856066</v>
      </c>
      <c r="T140" s="137">
        <v>272.18613962000001</v>
      </c>
      <c r="U140" s="137">
        <v>249.36757908000001</v>
      </c>
      <c r="V140" s="137">
        <v>6.2383561643999998</v>
      </c>
      <c r="W140" s="137">
        <v>107.32914458</v>
      </c>
      <c r="X140" s="137">
        <v>221.02350344000001</v>
      </c>
      <c r="Y140" s="137">
        <v>36.215720623999999</v>
      </c>
      <c r="Z140" s="137">
        <v>7.0876712329</v>
      </c>
      <c r="AA140" s="137">
        <v>0</v>
      </c>
      <c r="AE140" s="163">
        <v>103</v>
      </c>
      <c r="AF140" s="137">
        <v>1458.4623567000001</v>
      </c>
      <c r="AG140" s="137">
        <v>247.44646879000001</v>
      </c>
      <c r="AH140" s="137">
        <v>312.00286303000001</v>
      </c>
      <c r="AI140" s="137">
        <v>293.34074971000001</v>
      </c>
      <c r="AJ140" s="137">
        <v>6.2383561643999998</v>
      </c>
      <c r="AK140" s="137">
        <v>69.467542409000004</v>
      </c>
      <c r="AL140" s="137">
        <v>201.81528761000001</v>
      </c>
      <c r="AM140" s="137">
        <v>270.85716452999998</v>
      </c>
      <c r="AN140" s="137">
        <v>8.2849315067999996</v>
      </c>
      <c r="AO140" s="137">
        <v>0</v>
      </c>
      <c r="AS140" s="163">
        <v>103</v>
      </c>
      <c r="AT140" s="137">
        <v>1427.6544225</v>
      </c>
      <c r="AU140" s="137">
        <v>240.68155856999999</v>
      </c>
      <c r="AV140" s="137">
        <v>291.07611193999998</v>
      </c>
      <c r="AW140" s="162">
        <v>292.64083018999997</v>
      </c>
      <c r="AX140" s="162">
        <v>6.2383561643999998</v>
      </c>
      <c r="AY140" s="162">
        <v>61.038213399999997</v>
      </c>
      <c r="AZ140" s="162">
        <v>201.40148102000001</v>
      </c>
      <c r="BA140" s="162">
        <v>393.55403419999999</v>
      </c>
      <c r="BB140" s="162">
        <v>8.7178082192000002</v>
      </c>
      <c r="BC140" s="162">
        <v>0</v>
      </c>
    </row>
    <row r="141" spans="3:55">
      <c r="C141" s="163">
        <v>104</v>
      </c>
      <c r="D141" s="137">
        <v>1086.5068309999999</v>
      </c>
      <c r="E141" s="137">
        <v>178.76730620999999</v>
      </c>
      <c r="F141" s="137">
        <v>258.90462222000002</v>
      </c>
      <c r="G141" s="137">
        <v>241.88921633000001</v>
      </c>
      <c r="H141" s="137">
        <v>6.2383561643999998</v>
      </c>
      <c r="I141" s="137">
        <v>52.844933728000001</v>
      </c>
      <c r="J141" s="137">
        <v>220.83660248000001</v>
      </c>
      <c r="K141" s="137">
        <v>28.226192003000001</v>
      </c>
      <c r="L141" s="137">
        <v>6.3479452055000003</v>
      </c>
      <c r="M141" s="137">
        <v>0</v>
      </c>
      <c r="Q141" s="163">
        <v>104</v>
      </c>
      <c r="R141" s="137">
        <v>1196.8032430999999</v>
      </c>
      <c r="S141" s="137">
        <v>170.03946255</v>
      </c>
      <c r="T141" s="137">
        <v>271.11575862000001</v>
      </c>
      <c r="U141" s="137">
        <v>249.03258245000001</v>
      </c>
      <c r="V141" s="137">
        <v>6.2383561643999998</v>
      </c>
      <c r="W141" s="137">
        <v>107.28338252</v>
      </c>
      <c r="X141" s="137">
        <v>220.72813267000001</v>
      </c>
      <c r="Y141" s="137">
        <v>36.170755047999997</v>
      </c>
      <c r="Z141" s="137">
        <v>7.0876712329</v>
      </c>
      <c r="AA141" s="137">
        <v>0</v>
      </c>
      <c r="AE141" s="163">
        <v>104</v>
      </c>
      <c r="AF141" s="137">
        <v>1450.559851</v>
      </c>
      <c r="AG141" s="137">
        <v>246.37165062</v>
      </c>
      <c r="AH141" s="137">
        <v>310.79595340999998</v>
      </c>
      <c r="AI141" s="137">
        <v>292.95124858000003</v>
      </c>
      <c r="AJ141" s="137">
        <v>6.2383561643999998</v>
      </c>
      <c r="AK141" s="137">
        <v>69.438198635999996</v>
      </c>
      <c r="AL141" s="137">
        <v>201.53170908000001</v>
      </c>
      <c r="AM141" s="137">
        <v>270.27831736000002</v>
      </c>
      <c r="AN141" s="137">
        <v>8.2849315067999996</v>
      </c>
      <c r="AO141" s="137">
        <v>0</v>
      </c>
      <c r="AS141" s="163">
        <v>104</v>
      </c>
      <c r="AT141" s="137">
        <v>1419.6660773999999</v>
      </c>
      <c r="AU141" s="137">
        <v>239.79261231000001</v>
      </c>
      <c r="AV141" s="137">
        <v>290.08738896</v>
      </c>
      <c r="AW141" s="162">
        <v>292.22941398</v>
      </c>
      <c r="AX141" s="162">
        <v>6.2383561643999998</v>
      </c>
      <c r="AY141" s="162">
        <v>61.010675012</v>
      </c>
      <c r="AZ141" s="162">
        <v>201.10603408</v>
      </c>
      <c r="BA141" s="162">
        <v>392.81062752999998</v>
      </c>
      <c r="BB141" s="162">
        <v>8.7178082192000002</v>
      </c>
      <c r="BC141" s="162">
        <v>0</v>
      </c>
    </row>
    <row r="142" spans="3:55">
      <c r="C142" s="163">
        <v>105</v>
      </c>
      <c r="D142" s="137">
        <v>1080.4868521999999</v>
      </c>
      <c r="E142" s="137">
        <v>177.73972533</v>
      </c>
      <c r="F142" s="137">
        <v>258.07200474000001</v>
      </c>
      <c r="G142" s="137">
        <v>241.57212822</v>
      </c>
      <c r="H142" s="137">
        <v>6.2383561643999998</v>
      </c>
      <c r="I142" s="137">
        <v>52.820339537999999</v>
      </c>
      <c r="J142" s="137">
        <v>220.53682298000001</v>
      </c>
      <c r="K142" s="137">
        <v>28.145455116000001</v>
      </c>
      <c r="L142" s="137">
        <v>6.3479452055000003</v>
      </c>
      <c r="M142" s="137">
        <v>0</v>
      </c>
      <c r="Q142" s="163">
        <v>105</v>
      </c>
      <c r="R142" s="137">
        <v>1190.1474132999999</v>
      </c>
      <c r="S142" s="137">
        <v>169.16812881999999</v>
      </c>
      <c r="T142" s="137">
        <v>270.12509097999998</v>
      </c>
      <c r="U142" s="137">
        <v>248.69758583000001</v>
      </c>
      <c r="V142" s="137">
        <v>6.2383561643999998</v>
      </c>
      <c r="W142" s="137">
        <v>107.23659324</v>
      </c>
      <c r="X142" s="137">
        <v>220.43423127</v>
      </c>
      <c r="Y142" s="137">
        <v>36.124036279000002</v>
      </c>
      <c r="Z142" s="137">
        <v>7.0876712329</v>
      </c>
      <c r="AA142" s="137">
        <v>0</v>
      </c>
      <c r="AE142" s="163">
        <v>105</v>
      </c>
      <c r="AF142" s="137">
        <v>1442.4130156000001</v>
      </c>
      <c r="AG142" s="137">
        <v>245.46862716000001</v>
      </c>
      <c r="AH142" s="137">
        <v>309.67263809000002</v>
      </c>
      <c r="AI142" s="137">
        <v>292.55068818000001</v>
      </c>
      <c r="AJ142" s="137">
        <v>6.2383561643999998</v>
      </c>
      <c r="AK142" s="137">
        <v>69.408764818999998</v>
      </c>
      <c r="AL142" s="137">
        <v>201.25003082999999</v>
      </c>
      <c r="AM142" s="137">
        <v>269.69661149000001</v>
      </c>
      <c r="AN142" s="137">
        <v>8.2849315067999996</v>
      </c>
      <c r="AO142" s="137">
        <v>0</v>
      </c>
      <c r="AS142" s="163">
        <v>105</v>
      </c>
      <c r="AT142" s="137">
        <v>1411.7408937</v>
      </c>
      <c r="AU142" s="137">
        <v>238.78984467000001</v>
      </c>
      <c r="AV142" s="137">
        <v>289.15268172999998</v>
      </c>
      <c r="AW142" s="162">
        <v>291.81464199999999</v>
      </c>
      <c r="AX142" s="162">
        <v>6.2383561643999998</v>
      </c>
      <c r="AY142" s="162">
        <v>60.983136041999998</v>
      </c>
      <c r="AZ142" s="162">
        <v>200.81335012</v>
      </c>
      <c r="BA142" s="162">
        <v>392.06725261999998</v>
      </c>
      <c r="BB142" s="162">
        <v>8.7178082192000002</v>
      </c>
      <c r="BC142" s="162">
        <v>0</v>
      </c>
    </row>
    <row r="143" spans="3:55">
      <c r="C143" s="163">
        <v>106</v>
      </c>
      <c r="D143" s="137">
        <v>1074.4303414999999</v>
      </c>
      <c r="E143" s="137">
        <v>177.04106293000001</v>
      </c>
      <c r="F143" s="137">
        <v>256.94950867</v>
      </c>
      <c r="G143" s="137">
        <v>241.25253223000001</v>
      </c>
      <c r="H143" s="137">
        <v>6.2383561643999998</v>
      </c>
      <c r="I143" s="137">
        <v>52.795706217999999</v>
      </c>
      <c r="J143" s="137">
        <v>220.2383979</v>
      </c>
      <c r="K143" s="137">
        <v>28.062956798999998</v>
      </c>
      <c r="L143" s="137">
        <v>6.3479452055000003</v>
      </c>
      <c r="M143" s="137">
        <v>0</v>
      </c>
      <c r="Q143" s="163">
        <v>106</v>
      </c>
      <c r="R143" s="137">
        <v>1183.9691596</v>
      </c>
      <c r="S143" s="137">
        <v>168.41402479999999</v>
      </c>
      <c r="T143" s="137">
        <v>268.53961749000001</v>
      </c>
      <c r="U143" s="137">
        <v>248.3625892</v>
      </c>
      <c r="V143" s="137">
        <v>6.2383561643999998</v>
      </c>
      <c r="W143" s="137">
        <v>107.18883433000001</v>
      </c>
      <c r="X143" s="137">
        <v>220.14176398999999</v>
      </c>
      <c r="Y143" s="137">
        <v>36.075573755000001</v>
      </c>
      <c r="Z143" s="137">
        <v>7.0876712329</v>
      </c>
      <c r="AA143" s="137">
        <v>0</v>
      </c>
      <c r="AE143" s="163">
        <v>106</v>
      </c>
      <c r="AF143" s="137">
        <v>1434.6834256</v>
      </c>
      <c r="AG143" s="137">
        <v>244.14467629000001</v>
      </c>
      <c r="AH143" s="137">
        <v>308.55300488</v>
      </c>
      <c r="AI143" s="137">
        <v>292.15012776999998</v>
      </c>
      <c r="AJ143" s="137">
        <v>6.2383561643999998</v>
      </c>
      <c r="AK143" s="137">
        <v>69.379244690999997</v>
      </c>
      <c r="AL143" s="137">
        <v>200.97021594</v>
      </c>
      <c r="AM143" s="137">
        <v>269.11206095</v>
      </c>
      <c r="AN143" s="137">
        <v>8.2849315067999996</v>
      </c>
      <c r="AO143" s="137">
        <v>0</v>
      </c>
      <c r="AS143" s="163">
        <v>106</v>
      </c>
      <c r="AT143" s="137">
        <v>1404.1728183</v>
      </c>
      <c r="AU143" s="137">
        <v>237.65875001000001</v>
      </c>
      <c r="AV143" s="137">
        <v>287.98919315000001</v>
      </c>
      <c r="AW143" s="162">
        <v>291.39987002999999</v>
      </c>
      <c r="AX143" s="162">
        <v>6.2383561643999998</v>
      </c>
      <c r="AY143" s="162">
        <v>60.955595277</v>
      </c>
      <c r="AZ143" s="162">
        <v>200.52337796</v>
      </c>
      <c r="BA143" s="162">
        <v>391.32389749999999</v>
      </c>
      <c r="BB143" s="162">
        <v>8.7178082192000002</v>
      </c>
      <c r="BC143" s="162">
        <v>0</v>
      </c>
    </row>
    <row r="144" spans="3:55">
      <c r="C144" s="163">
        <v>107</v>
      </c>
      <c r="D144" s="137">
        <v>1068.7879720999999</v>
      </c>
      <c r="E144" s="137">
        <v>175.99825171000001</v>
      </c>
      <c r="F144" s="137">
        <v>255.75702010000001</v>
      </c>
      <c r="G144" s="137">
        <v>240.93293624</v>
      </c>
      <c r="H144" s="137">
        <v>6.2383561643999998</v>
      </c>
      <c r="I144" s="137">
        <v>52.771032214000002</v>
      </c>
      <c r="J144" s="137">
        <v>219.94129765</v>
      </c>
      <c r="K144" s="137">
        <v>27.978723165000002</v>
      </c>
      <c r="L144" s="137">
        <v>6.3479452055000003</v>
      </c>
      <c r="M144" s="137">
        <v>0</v>
      </c>
      <c r="Q144" s="163">
        <v>107</v>
      </c>
      <c r="R144" s="137">
        <v>1177.3964315000001</v>
      </c>
      <c r="S144" s="137">
        <v>167.44730276999999</v>
      </c>
      <c r="T144" s="137">
        <v>267.56123644000002</v>
      </c>
      <c r="U144" s="137">
        <v>248.02759257</v>
      </c>
      <c r="V144" s="137">
        <v>6.2383561643999998</v>
      </c>
      <c r="W144" s="137">
        <v>107.14016338</v>
      </c>
      <c r="X144" s="137">
        <v>219.85069559999999</v>
      </c>
      <c r="Y144" s="137">
        <v>36.025376911000002</v>
      </c>
      <c r="Z144" s="137">
        <v>7.0876712329</v>
      </c>
      <c r="AA144" s="137">
        <v>0</v>
      </c>
      <c r="AE144" s="163">
        <v>107</v>
      </c>
      <c r="AF144" s="137">
        <v>1426.3771053</v>
      </c>
      <c r="AG144" s="137">
        <v>243.26977303000001</v>
      </c>
      <c r="AH144" s="137">
        <v>307.56105424999998</v>
      </c>
      <c r="AI144" s="137">
        <v>291.74956737000002</v>
      </c>
      <c r="AJ144" s="137">
        <v>6.2383561643999998</v>
      </c>
      <c r="AK144" s="137">
        <v>69.349641986999998</v>
      </c>
      <c r="AL144" s="137">
        <v>200.69222748999999</v>
      </c>
      <c r="AM144" s="137">
        <v>268.52467976999998</v>
      </c>
      <c r="AN144" s="137">
        <v>8.2849315067999996</v>
      </c>
      <c r="AO144" s="137">
        <v>0</v>
      </c>
      <c r="AS144" s="163">
        <v>107</v>
      </c>
      <c r="AT144" s="137">
        <v>1396.6019443</v>
      </c>
      <c r="AU144" s="137">
        <v>236.47684762</v>
      </c>
      <c r="AV144" s="137">
        <v>286.87931089</v>
      </c>
      <c r="AW144" s="162">
        <v>290.98509804999998</v>
      </c>
      <c r="AX144" s="162">
        <v>6.2383561643999998</v>
      </c>
      <c r="AY144" s="162">
        <v>60.928051500999999</v>
      </c>
      <c r="AZ144" s="162">
        <v>200.23606638999999</v>
      </c>
      <c r="BA144" s="162">
        <v>390.58055019</v>
      </c>
      <c r="BB144" s="162">
        <v>8.7178082192000002</v>
      </c>
      <c r="BC144" s="162">
        <v>0</v>
      </c>
    </row>
    <row r="145" spans="3:55">
      <c r="C145" s="163">
        <v>108</v>
      </c>
      <c r="D145" s="137">
        <v>1062.7297840000001</v>
      </c>
      <c r="E145" s="137">
        <v>175.28622701</v>
      </c>
      <c r="F145" s="137">
        <v>254.64956366000001</v>
      </c>
      <c r="G145" s="137">
        <v>240.61334026</v>
      </c>
      <c r="H145" s="137">
        <v>6.2383561643999998</v>
      </c>
      <c r="I145" s="137">
        <v>52.746315973000002</v>
      </c>
      <c r="J145" s="137">
        <v>219.64549264999999</v>
      </c>
      <c r="K145" s="137">
        <v>27.892780325</v>
      </c>
      <c r="L145" s="137">
        <v>6.3479452055000003</v>
      </c>
      <c r="M145" s="137">
        <v>0</v>
      </c>
      <c r="Q145" s="163">
        <v>108</v>
      </c>
      <c r="R145" s="137">
        <v>1170.7774522</v>
      </c>
      <c r="S145" s="137">
        <v>166.87174436999999</v>
      </c>
      <c r="T145" s="137">
        <v>266.2333544</v>
      </c>
      <c r="U145" s="137">
        <v>247.69718458</v>
      </c>
      <c r="V145" s="137">
        <v>6.2383561643999998</v>
      </c>
      <c r="W145" s="137">
        <v>107.09063798</v>
      </c>
      <c r="X145" s="137">
        <v>219.56099083999999</v>
      </c>
      <c r="Y145" s="137">
        <v>35.973455182999999</v>
      </c>
      <c r="Z145" s="137">
        <v>7.0876712329</v>
      </c>
      <c r="AA145" s="137">
        <v>0</v>
      </c>
      <c r="AE145" s="163">
        <v>108</v>
      </c>
      <c r="AF145" s="137">
        <v>1418.8243923</v>
      </c>
      <c r="AG145" s="137">
        <v>242.38814629999999</v>
      </c>
      <c r="AH145" s="137">
        <v>305.82221979000002</v>
      </c>
      <c r="AI145" s="137">
        <v>291.34900696</v>
      </c>
      <c r="AJ145" s="137">
        <v>6.2383561643999998</v>
      </c>
      <c r="AK145" s="137">
        <v>69.319960441000006</v>
      </c>
      <c r="AL145" s="137">
        <v>200.41602856</v>
      </c>
      <c r="AM145" s="137">
        <v>267.93448198999999</v>
      </c>
      <c r="AN145" s="137">
        <v>8.2849315067999996</v>
      </c>
      <c r="AO145" s="137">
        <v>0</v>
      </c>
      <c r="AS145" s="163">
        <v>108</v>
      </c>
      <c r="AT145" s="137">
        <v>1389.1309377</v>
      </c>
      <c r="AU145" s="137">
        <v>235.44344586</v>
      </c>
      <c r="AV145" s="137">
        <v>285.52106071999998</v>
      </c>
      <c r="AW145" s="162">
        <v>290.57032607000002</v>
      </c>
      <c r="AX145" s="162">
        <v>6.2383561643999998</v>
      </c>
      <c r="AY145" s="162">
        <v>60.900503497000003</v>
      </c>
      <c r="AZ145" s="162">
        <v>199.95136425000001</v>
      </c>
      <c r="BA145" s="162">
        <v>389.83719872</v>
      </c>
      <c r="BB145" s="162">
        <v>8.7178082192000002</v>
      </c>
      <c r="BC145" s="162">
        <v>0</v>
      </c>
    </row>
    <row r="146" spans="3:55">
      <c r="C146" s="163">
        <v>109</v>
      </c>
      <c r="D146" s="137">
        <v>1056.8305734</v>
      </c>
      <c r="E146" s="137">
        <v>174.48934768999999</v>
      </c>
      <c r="F146" s="137">
        <v>253.46798434999999</v>
      </c>
      <c r="G146" s="137">
        <v>240.29374426999999</v>
      </c>
      <c r="H146" s="137">
        <v>6.2383561643999998</v>
      </c>
      <c r="I146" s="137">
        <v>52.721555938999998</v>
      </c>
      <c r="J146" s="137">
        <v>219.35095329999999</v>
      </c>
      <c r="K146" s="137">
        <v>27.805154389999998</v>
      </c>
      <c r="L146" s="137">
        <v>6.3479452055000003</v>
      </c>
      <c r="M146" s="137">
        <v>0</v>
      </c>
      <c r="Q146" s="163">
        <v>109</v>
      </c>
      <c r="R146" s="137">
        <v>1164.0054606000001</v>
      </c>
      <c r="S146" s="137">
        <v>166.2733245</v>
      </c>
      <c r="T146" s="137">
        <v>265.08332521</v>
      </c>
      <c r="U146" s="137">
        <v>247.36479740999999</v>
      </c>
      <c r="V146" s="137">
        <v>6.2383561643999998</v>
      </c>
      <c r="W146" s="137">
        <v>107.04031569999999</v>
      </c>
      <c r="X146" s="137">
        <v>219.27261449</v>
      </c>
      <c r="Y146" s="137">
        <v>35.919818008999997</v>
      </c>
      <c r="Z146" s="137">
        <v>7.0876712329</v>
      </c>
      <c r="AA146" s="137">
        <v>0</v>
      </c>
      <c r="AE146" s="163">
        <v>109</v>
      </c>
      <c r="AF146" s="137">
        <v>1410.9790705999999</v>
      </c>
      <c r="AG146" s="137">
        <v>241.38997828000001</v>
      </c>
      <c r="AH146" s="137">
        <v>304.49253530999999</v>
      </c>
      <c r="AI146" s="137">
        <v>290.94844655999998</v>
      </c>
      <c r="AJ146" s="137">
        <v>6.2383561643999998</v>
      </c>
      <c r="AK146" s="137">
        <v>69.290203787999999</v>
      </c>
      <c r="AL146" s="137">
        <v>200.14158223999999</v>
      </c>
      <c r="AM146" s="137">
        <v>267.34148164999999</v>
      </c>
      <c r="AN146" s="137">
        <v>8.2849315067999996</v>
      </c>
      <c r="AO146" s="137">
        <v>0</v>
      </c>
      <c r="AS146" s="163">
        <v>109</v>
      </c>
      <c r="AT146" s="137">
        <v>1381.8044187999999</v>
      </c>
      <c r="AU146" s="137">
        <v>234.43521472</v>
      </c>
      <c r="AV146" s="137">
        <v>283.99315215000001</v>
      </c>
      <c r="AW146" s="162">
        <v>290.15555410000002</v>
      </c>
      <c r="AX146" s="162">
        <v>6.2383561643999998</v>
      </c>
      <c r="AY146" s="162">
        <v>60.872950050999997</v>
      </c>
      <c r="AZ146" s="162">
        <v>199.66922031999999</v>
      </c>
      <c r="BA146" s="162">
        <v>389.09383108999998</v>
      </c>
      <c r="BB146" s="162">
        <v>8.7178082192000002</v>
      </c>
      <c r="BC146" s="162">
        <v>0</v>
      </c>
    </row>
    <row r="147" spans="3:55">
      <c r="C147" s="163">
        <v>110</v>
      </c>
      <c r="D147" s="137">
        <v>1050.3030283999999</v>
      </c>
      <c r="E147" s="137">
        <v>174.01926585000001</v>
      </c>
      <c r="F147" s="137">
        <v>252.58794205000001</v>
      </c>
      <c r="G147" s="137">
        <v>239.97414828000001</v>
      </c>
      <c r="H147" s="137">
        <v>6.2383561643999998</v>
      </c>
      <c r="I147" s="137">
        <v>52.696750559999998</v>
      </c>
      <c r="J147" s="137">
        <v>219.05765001</v>
      </c>
      <c r="K147" s="137">
        <v>27.715871472</v>
      </c>
      <c r="L147" s="137">
        <v>6.3479452055000003</v>
      </c>
      <c r="M147" s="137">
        <v>0</v>
      </c>
      <c r="Q147" s="163">
        <v>110</v>
      </c>
      <c r="R147" s="137">
        <v>1156.8628661</v>
      </c>
      <c r="S147" s="137">
        <v>165.798892</v>
      </c>
      <c r="T147" s="137">
        <v>264.17909337999998</v>
      </c>
      <c r="U147" s="137">
        <v>247.03322835</v>
      </c>
      <c r="V147" s="137">
        <v>6.2383561643999998</v>
      </c>
      <c r="W147" s="137">
        <v>106.98925412</v>
      </c>
      <c r="X147" s="137">
        <v>218.98553129000001</v>
      </c>
      <c r="Y147" s="137">
        <v>35.864474825000002</v>
      </c>
      <c r="Z147" s="137">
        <v>7.0876712329</v>
      </c>
      <c r="AA147" s="137">
        <v>0</v>
      </c>
      <c r="AE147" s="163">
        <v>110</v>
      </c>
      <c r="AF147" s="137">
        <v>1402.5548364000001</v>
      </c>
      <c r="AG147" s="137">
        <v>240.57235198999999</v>
      </c>
      <c r="AH147" s="137">
        <v>303.56122166</v>
      </c>
      <c r="AI147" s="137">
        <v>290.54788615000001</v>
      </c>
      <c r="AJ147" s="137">
        <v>6.2383561643999998</v>
      </c>
      <c r="AK147" s="137">
        <v>69.260375760000002</v>
      </c>
      <c r="AL147" s="137">
        <v>199.8688516</v>
      </c>
      <c r="AM147" s="137">
        <v>266.74569277000001</v>
      </c>
      <c r="AN147" s="137">
        <v>8.2849315067999996</v>
      </c>
      <c r="AO147" s="137">
        <v>0</v>
      </c>
      <c r="AS147" s="163">
        <v>110</v>
      </c>
      <c r="AT147" s="137">
        <v>1373.8903797</v>
      </c>
      <c r="AU147" s="137">
        <v>233.56850451</v>
      </c>
      <c r="AV147" s="137">
        <v>282.91127741999998</v>
      </c>
      <c r="AW147" s="162">
        <v>289.74074754999998</v>
      </c>
      <c r="AX147" s="162">
        <v>6.2383561643999998</v>
      </c>
      <c r="AY147" s="162">
        <v>60.845389947999998</v>
      </c>
      <c r="AZ147" s="162">
        <v>199.38958344</v>
      </c>
      <c r="BA147" s="162">
        <v>388.35043532999998</v>
      </c>
      <c r="BB147" s="162">
        <v>8.7178082192000002</v>
      </c>
      <c r="BC147" s="162">
        <v>0</v>
      </c>
    </row>
    <row r="148" spans="3:55">
      <c r="C148" s="163">
        <v>111</v>
      </c>
      <c r="D148" s="137">
        <v>1043.7362284000001</v>
      </c>
      <c r="E148" s="137">
        <v>173.55566927000001</v>
      </c>
      <c r="F148" s="137">
        <v>251.74066941999999</v>
      </c>
      <c r="G148" s="137">
        <v>239.65455230000001</v>
      </c>
      <c r="H148" s="137">
        <v>6.2383561643999998</v>
      </c>
      <c r="I148" s="137">
        <v>52.671898280000001</v>
      </c>
      <c r="J148" s="137">
        <v>218.7655532</v>
      </c>
      <c r="K148" s="137">
        <v>27.624957682000002</v>
      </c>
      <c r="L148" s="137">
        <v>6.3479452055000003</v>
      </c>
      <c r="M148" s="137">
        <v>0</v>
      </c>
      <c r="Q148" s="163">
        <v>111</v>
      </c>
      <c r="R148" s="137">
        <v>1150.1486397000001</v>
      </c>
      <c r="S148" s="137">
        <v>165.08476098</v>
      </c>
      <c r="T148" s="137">
        <v>263.08170333999999</v>
      </c>
      <c r="U148" s="137">
        <v>246.70614803999999</v>
      </c>
      <c r="V148" s="137">
        <v>6.2383561643999998</v>
      </c>
      <c r="W148" s="137">
        <v>106.93751085</v>
      </c>
      <c r="X148" s="137">
        <v>218.69970601</v>
      </c>
      <c r="Y148" s="137">
        <v>35.807435067</v>
      </c>
      <c r="Z148" s="137">
        <v>7.0876712329</v>
      </c>
      <c r="AA148" s="137">
        <v>0</v>
      </c>
      <c r="AE148" s="163">
        <v>111</v>
      </c>
      <c r="AF148" s="137">
        <v>1394.5533482000001</v>
      </c>
      <c r="AG148" s="137">
        <v>239.46898222999999</v>
      </c>
      <c r="AH148" s="137">
        <v>302.49475249</v>
      </c>
      <c r="AI148" s="137">
        <v>290.14547869</v>
      </c>
      <c r="AJ148" s="137">
        <v>6.2383561643999998</v>
      </c>
      <c r="AK148" s="137">
        <v>69.230480092999997</v>
      </c>
      <c r="AL148" s="137">
        <v>199.59779972999999</v>
      </c>
      <c r="AM148" s="137">
        <v>266.14712938999998</v>
      </c>
      <c r="AN148" s="137">
        <v>8.2849315067999996</v>
      </c>
      <c r="AO148" s="137">
        <v>0</v>
      </c>
      <c r="AS148" s="163">
        <v>111</v>
      </c>
      <c r="AT148" s="137">
        <v>1365.6943458999999</v>
      </c>
      <c r="AU148" s="137">
        <v>232.66593696999999</v>
      </c>
      <c r="AV148" s="137">
        <v>282.13681035000002</v>
      </c>
      <c r="AW148" s="162">
        <v>289.33638539999998</v>
      </c>
      <c r="AX148" s="162">
        <v>6.2383561643999998</v>
      </c>
      <c r="AY148" s="162">
        <v>60.817821971000001</v>
      </c>
      <c r="AZ148" s="162">
        <v>199.11240240000001</v>
      </c>
      <c r="BA148" s="162">
        <v>387.60699947000001</v>
      </c>
      <c r="BB148" s="162">
        <v>8.7178082192000002</v>
      </c>
      <c r="BC148" s="162">
        <v>0</v>
      </c>
    </row>
    <row r="149" spans="3:55">
      <c r="C149" s="163">
        <v>112</v>
      </c>
      <c r="D149" s="137">
        <v>1037.4131508999999</v>
      </c>
      <c r="E149" s="137">
        <v>172.84230436999999</v>
      </c>
      <c r="F149" s="137">
        <v>250.89944262</v>
      </c>
      <c r="G149" s="137">
        <v>239.33495631</v>
      </c>
      <c r="H149" s="137">
        <v>6.2383561643999998</v>
      </c>
      <c r="I149" s="137">
        <v>52.646997546999998</v>
      </c>
      <c r="J149" s="137">
        <v>218.47463327</v>
      </c>
      <c r="K149" s="137">
        <v>27.532439131</v>
      </c>
      <c r="L149" s="137">
        <v>6.3479452055000003</v>
      </c>
      <c r="M149" s="137">
        <v>0</v>
      </c>
      <c r="Q149" s="163">
        <v>112</v>
      </c>
      <c r="R149" s="137">
        <v>1143.2516017</v>
      </c>
      <c r="S149" s="137">
        <v>164.12707091999999</v>
      </c>
      <c r="T149" s="137">
        <v>262.41068394000001</v>
      </c>
      <c r="U149" s="137">
        <v>246.37906771999999</v>
      </c>
      <c r="V149" s="137">
        <v>6.2383561643999998</v>
      </c>
      <c r="W149" s="137">
        <v>106.88514343999999</v>
      </c>
      <c r="X149" s="137">
        <v>218.41510341</v>
      </c>
      <c r="Y149" s="137">
        <v>35.748708172000001</v>
      </c>
      <c r="Z149" s="137">
        <v>7.0876712329</v>
      </c>
      <c r="AA149" s="137">
        <v>0</v>
      </c>
      <c r="AE149" s="163">
        <v>112</v>
      </c>
      <c r="AF149" s="137">
        <v>1385.9045873</v>
      </c>
      <c r="AG149" s="137">
        <v>238.70527367</v>
      </c>
      <c r="AH149" s="137">
        <v>301.72046086</v>
      </c>
      <c r="AI149" s="137">
        <v>289.75850527</v>
      </c>
      <c r="AJ149" s="137">
        <v>6.2383561643999998</v>
      </c>
      <c r="AK149" s="137">
        <v>69.200520519999998</v>
      </c>
      <c r="AL149" s="137">
        <v>199.32838971000001</v>
      </c>
      <c r="AM149" s="137">
        <v>265.54580556000002</v>
      </c>
      <c r="AN149" s="137">
        <v>8.2849315067999996</v>
      </c>
      <c r="AO149" s="137">
        <v>0</v>
      </c>
      <c r="AS149" s="163">
        <v>112</v>
      </c>
      <c r="AT149" s="137">
        <v>1357.3940869999999</v>
      </c>
      <c r="AU149" s="137">
        <v>231.96477661</v>
      </c>
      <c r="AV149" s="137">
        <v>281.2689742</v>
      </c>
      <c r="AW149" s="162">
        <v>288.92821018000001</v>
      </c>
      <c r="AX149" s="162">
        <v>6.2383561643999998</v>
      </c>
      <c r="AY149" s="162">
        <v>60.790244905999998</v>
      </c>
      <c r="AZ149" s="162">
        <v>198.83762601000001</v>
      </c>
      <c r="BA149" s="162">
        <v>386.86351152999998</v>
      </c>
      <c r="BB149" s="162">
        <v>8.7178082192000002</v>
      </c>
      <c r="BC149" s="162">
        <v>0</v>
      </c>
    </row>
    <row r="150" spans="3:55">
      <c r="C150" s="163">
        <v>113</v>
      </c>
      <c r="D150" s="137">
        <v>1031.2389098000001</v>
      </c>
      <c r="E150" s="137">
        <v>172.07046428999999</v>
      </c>
      <c r="F150" s="137">
        <v>249.96785457999999</v>
      </c>
      <c r="G150" s="137">
        <v>239.01536032000001</v>
      </c>
      <c r="H150" s="137">
        <v>6.2383561643999998</v>
      </c>
      <c r="I150" s="137">
        <v>52.622046804999997</v>
      </c>
      <c r="J150" s="137">
        <v>218.18486063</v>
      </c>
      <c r="K150" s="137">
        <v>27.438341931</v>
      </c>
      <c r="L150" s="137">
        <v>6.3479452055000003</v>
      </c>
      <c r="M150" s="137">
        <v>0</v>
      </c>
      <c r="Q150" s="163">
        <v>113</v>
      </c>
      <c r="R150" s="137">
        <v>1136.3409176</v>
      </c>
      <c r="S150" s="137">
        <v>163.24447874000001</v>
      </c>
      <c r="T150" s="137">
        <v>261.67927079999998</v>
      </c>
      <c r="U150" s="137">
        <v>246.05092930000001</v>
      </c>
      <c r="V150" s="137">
        <v>6.2383561643999998</v>
      </c>
      <c r="W150" s="137">
        <v>106.83220951</v>
      </c>
      <c r="X150" s="137">
        <v>218.13168823000001</v>
      </c>
      <c r="Y150" s="137">
        <v>35.688303576000003</v>
      </c>
      <c r="Z150" s="137">
        <v>7.0876712329</v>
      </c>
      <c r="AA150" s="137">
        <v>0</v>
      </c>
      <c r="AE150" s="163">
        <v>113</v>
      </c>
      <c r="AF150" s="137">
        <v>1377.8627885000001</v>
      </c>
      <c r="AG150" s="137">
        <v>237.64017340999999</v>
      </c>
      <c r="AH150" s="137">
        <v>300.64777566999999</v>
      </c>
      <c r="AI150" s="137">
        <v>289.36435497000002</v>
      </c>
      <c r="AJ150" s="137">
        <v>6.2383561643999998</v>
      </c>
      <c r="AK150" s="137">
        <v>69.170500774999994</v>
      </c>
      <c r="AL150" s="137">
        <v>199.06058461000001</v>
      </c>
      <c r="AM150" s="137">
        <v>264.94173529</v>
      </c>
      <c r="AN150" s="137">
        <v>8.2849315067999996</v>
      </c>
      <c r="AO150" s="137">
        <v>0</v>
      </c>
      <c r="AS150" s="163">
        <v>113</v>
      </c>
      <c r="AT150" s="137">
        <v>1348.7675741</v>
      </c>
      <c r="AU150" s="137">
        <v>231.28199862</v>
      </c>
      <c r="AV150" s="137">
        <v>280.70904139999999</v>
      </c>
      <c r="AW150" s="162">
        <v>288.52000333000001</v>
      </c>
      <c r="AX150" s="162">
        <v>6.2383561643999998</v>
      </c>
      <c r="AY150" s="162">
        <v>60.762657537000003</v>
      </c>
      <c r="AZ150" s="162">
        <v>198.56520309999999</v>
      </c>
      <c r="BA150" s="162">
        <v>386.11995952000001</v>
      </c>
      <c r="BB150" s="162">
        <v>8.7178082192000002</v>
      </c>
      <c r="BC150" s="162">
        <v>0</v>
      </c>
    </row>
    <row r="151" spans="3:55">
      <c r="C151" s="163">
        <v>114</v>
      </c>
      <c r="D151" s="137">
        <v>1024.4247981999999</v>
      </c>
      <c r="E151" s="137">
        <v>171.58878465000001</v>
      </c>
      <c r="F151" s="137">
        <v>249.39135357000001</v>
      </c>
      <c r="G151" s="137">
        <v>238.69038732999999</v>
      </c>
      <c r="H151" s="137">
        <v>6.2383561643999998</v>
      </c>
      <c r="I151" s="137">
        <v>52.597044500000003</v>
      </c>
      <c r="J151" s="137">
        <v>217.89620568999999</v>
      </c>
      <c r="K151" s="137">
        <v>27.342692194000001</v>
      </c>
      <c r="L151" s="137">
        <v>6.3479452055000003</v>
      </c>
      <c r="M151" s="137">
        <v>0</v>
      </c>
      <c r="Q151" s="163">
        <v>114</v>
      </c>
      <c r="R151" s="137">
        <v>1128.9882596</v>
      </c>
      <c r="S151" s="137">
        <v>162.77192939</v>
      </c>
      <c r="T151" s="137">
        <v>260.97692369999999</v>
      </c>
      <c r="U151" s="137">
        <v>245.72565595</v>
      </c>
      <c r="V151" s="137">
        <v>6.2383561643999998</v>
      </c>
      <c r="W151" s="137">
        <v>106.77876661000001</v>
      </c>
      <c r="X151" s="137">
        <v>217.84942525</v>
      </c>
      <c r="Y151" s="137">
        <v>35.626230714999998</v>
      </c>
      <c r="Z151" s="137">
        <v>7.0876712329</v>
      </c>
      <c r="AA151" s="137">
        <v>0</v>
      </c>
      <c r="AE151" s="163">
        <v>114</v>
      </c>
      <c r="AF151" s="137">
        <v>1370.045427</v>
      </c>
      <c r="AG151" s="137">
        <v>236.42567893</v>
      </c>
      <c r="AH151" s="137">
        <v>299.50004737</v>
      </c>
      <c r="AI151" s="137">
        <v>288.97020465999998</v>
      </c>
      <c r="AJ151" s="137">
        <v>6.2383561643999998</v>
      </c>
      <c r="AK151" s="137">
        <v>69.140424593000006</v>
      </c>
      <c r="AL151" s="137">
        <v>198.79434752</v>
      </c>
      <c r="AM151" s="137">
        <v>264.33493262000002</v>
      </c>
      <c r="AN151" s="137">
        <v>8.2849315067999996</v>
      </c>
      <c r="AO151" s="137">
        <v>0</v>
      </c>
      <c r="AS151" s="163">
        <v>114</v>
      </c>
      <c r="AT151" s="137">
        <v>1341.4017303999999</v>
      </c>
      <c r="AU151" s="137">
        <v>230.03011351000001</v>
      </c>
      <c r="AV151" s="137">
        <v>279.45754648000002</v>
      </c>
      <c r="AW151" s="162">
        <v>288.11179648000001</v>
      </c>
      <c r="AX151" s="162">
        <v>6.2383561643999998</v>
      </c>
      <c r="AY151" s="162">
        <v>60.735058649000003</v>
      </c>
      <c r="AZ151" s="162">
        <v>198.29508246</v>
      </c>
      <c r="BA151" s="162">
        <v>385.37633147000003</v>
      </c>
      <c r="BB151" s="162">
        <v>8.7178082192000002</v>
      </c>
      <c r="BC151" s="162">
        <v>0</v>
      </c>
    </row>
    <row r="152" spans="3:55">
      <c r="C152" s="163">
        <v>115</v>
      </c>
      <c r="D152" s="137">
        <v>1017.6398717</v>
      </c>
      <c r="E152" s="137">
        <v>171.23949402</v>
      </c>
      <c r="F152" s="137">
        <v>248.64922706999999</v>
      </c>
      <c r="G152" s="137">
        <v>238.36946581999999</v>
      </c>
      <c r="H152" s="137">
        <v>6.2383561643999998</v>
      </c>
      <c r="I152" s="137">
        <v>52.571989080000002</v>
      </c>
      <c r="J152" s="137">
        <v>217.60863886999999</v>
      </c>
      <c r="K152" s="137">
        <v>27.245516030000001</v>
      </c>
      <c r="L152" s="137">
        <v>6.3479452055000003</v>
      </c>
      <c r="M152" s="137">
        <v>0</v>
      </c>
      <c r="Q152" s="163">
        <v>115</v>
      </c>
      <c r="R152" s="137">
        <v>1121.9486076999999</v>
      </c>
      <c r="S152" s="137">
        <v>162.13574926999999</v>
      </c>
      <c r="T152" s="137">
        <v>260.12520126999999</v>
      </c>
      <c r="U152" s="137">
        <v>245.40038261000001</v>
      </c>
      <c r="V152" s="137">
        <v>6.2383561643999998</v>
      </c>
      <c r="W152" s="137">
        <v>106.72487235</v>
      </c>
      <c r="X152" s="137">
        <v>217.56827920999999</v>
      </c>
      <c r="Y152" s="137">
        <v>35.562499027000001</v>
      </c>
      <c r="Z152" s="137">
        <v>7.0876712329</v>
      </c>
      <c r="AA152" s="137">
        <v>0</v>
      </c>
      <c r="AE152" s="163">
        <v>115</v>
      </c>
      <c r="AF152" s="137">
        <v>1361.6768208999999</v>
      </c>
      <c r="AG152" s="137">
        <v>235.42971567000001</v>
      </c>
      <c r="AH152" s="137">
        <v>298.68503249999998</v>
      </c>
      <c r="AI152" s="137">
        <v>288.57605434999999</v>
      </c>
      <c r="AJ152" s="137">
        <v>6.2383561643999998</v>
      </c>
      <c r="AK152" s="137">
        <v>69.110295707000006</v>
      </c>
      <c r="AL152" s="137">
        <v>198.52964152000001</v>
      </c>
      <c r="AM152" s="137">
        <v>263.72541159999997</v>
      </c>
      <c r="AN152" s="137">
        <v>8.2849315067999996</v>
      </c>
      <c r="AO152" s="137">
        <v>0</v>
      </c>
      <c r="AS152" s="163">
        <v>115</v>
      </c>
      <c r="AT152" s="137">
        <v>1333.0572806</v>
      </c>
      <c r="AU152" s="137">
        <v>229.36727406</v>
      </c>
      <c r="AV152" s="137">
        <v>278.59561201999998</v>
      </c>
      <c r="AW152" s="162">
        <v>287.70358963000001</v>
      </c>
      <c r="AX152" s="162">
        <v>6.2383561643999998</v>
      </c>
      <c r="AY152" s="162">
        <v>60.707447025</v>
      </c>
      <c r="AZ152" s="162">
        <v>198.02721292000001</v>
      </c>
      <c r="BA152" s="162">
        <v>384.63261540000002</v>
      </c>
      <c r="BB152" s="162">
        <v>8.7178082192000002</v>
      </c>
      <c r="BC152" s="162">
        <v>0</v>
      </c>
    </row>
    <row r="153" spans="3:55">
      <c r="C153" s="163">
        <v>116</v>
      </c>
      <c r="D153" s="137">
        <v>1011.2303053000001</v>
      </c>
      <c r="E153" s="137">
        <v>170.43801475999999</v>
      </c>
      <c r="F153" s="137">
        <v>247.98392899000001</v>
      </c>
      <c r="G153" s="137">
        <v>238.04854431000001</v>
      </c>
      <c r="H153" s="137">
        <v>6.2383561643999998</v>
      </c>
      <c r="I153" s="137">
        <v>52.546878988000003</v>
      </c>
      <c r="J153" s="137">
        <v>217.32213057999999</v>
      </c>
      <c r="K153" s="137">
        <v>27.146839550999999</v>
      </c>
      <c r="L153" s="137">
        <v>6.3479452055000003</v>
      </c>
      <c r="M153" s="137">
        <v>0</v>
      </c>
      <c r="Q153" s="163">
        <v>116</v>
      </c>
      <c r="R153" s="137">
        <v>1115.2408516999999</v>
      </c>
      <c r="S153" s="137">
        <v>161.35790120999999</v>
      </c>
      <c r="T153" s="137">
        <v>259.08325079999997</v>
      </c>
      <c r="U153" s="137">
        <v>245.07510927000001</v>
      </c>
      <c r="V153" s="137">
        <v>6.2383561643999998</v>
      </c>
      <c r="W153" s="137">
        <v>106.6705843</v>
      </c>
      <c r="X153" s="137">
        <v>217.28821489000001</v>
      </c>
      <c r="Y153" s="137">
        <v>35.497117946000003</v>
      </c>
      <c r="Z153" s="137">
        <v>7.0876712329</v>
      </c>
      <c r="AA153" s="137">
        <v>0</v>
      </c>
      <c r="AE153" s="163">
        <v>116</v>
      </c>
      <c r="AF153" s="137">
        <v>1353.480284</v>
      </c>
      <c r="AG153" s="137">
        <v>234.81409403999999</v>
      </c>
      <c r="AH153" s="137">
        <v>297.31760671000001</v>
      </c>
      <c r="AI153" s="137">
        <v>288.18190405000001</v>
      </c>
      <c r="AJ153" s="137">
        <v>6.2383561643999998</v>
      </c>
      <c r="AK153" s="137">
        <v>69.080117852000001</v>
      </c>
      <c r="AL153" s="137">
        <v>198.26642969</v>
      </c>
      <c r="AM153" s="137">
        <v>263.11318625000001</v>
      </c>
      <c r="AN153" s="137">
        <v>8.2849315067999996</v>
      </c>
      <c r="AO153" s="137">
        <v>0</v>
      </c>
      <c r="AS153" s="163">
        <v>116</v>
      </c>
      <c r="AT153" s="137">
        <v>1324.8436893999999</v>
      </c>
      <c r="AU153" s="137">
        <v>228.59779906</v>
      </c>
      <c r="AV153" s="137">
        <v>277.70945447000003</v>
      </c>
      <c r="AW153" s="162">
        <v>287.29538278000001</v>
      </c>
      <c r="AX153" s="162">
        <v>6.2383561643999998</v>
      </c>
      <c r="AY153" s="162">
        <v>60.679821451000002</v>
      </c>
      <c r="AZ153" s="162">
        <v>197.76154327</v>
      </c>
      <c r="BA153" s="162">
        <v>383.88879933999999</v>
      </c>
      <c r="BB153" s="162">
        <v>8.7178082192000002</v>
      </c>
      <c r="BC153" s="162">
        <v>0</v>
      </c>
    </row>
    <row r="154" spans="3:55">
      <c r="C154" s="163">
        <v>117</v>
      </c>
      <c r="D154" s="137">
        <v>1005.1632723</v>
      </c>
      <c r="E154" s="137">
        <v>169.55207856000001</v>
      </c>
      <c r="F154" s="137">
        <v>247.06055456000001</v>
      </c>
      <c r="G154" s="137">
        <v>237.72762280000001</v>
      </c>
      <c r="H154" s="137">
        <v>6.2383561643999998</v>
      </c>
      <c r="I154" s="137">
        <v>52.521712672</v>
      </c>
      <c r="J154" s="137">
        <v>217.03665122000001</v>
      </c>
      <c r="K154" s="137">
        <v>27.046688868</v>
      </c>
      <c r="L154" s="137">
        <v>6.3479452055000003</v>
      </c>
      <c r="M154" s="137">
        <v>0</v>
      </c>
      <c r="Q154" s="163">
        <v>117</v>
      </c>
      <c r="R154" s="137">
        <v>1108.1780031000001</v>
      </c>
      <c r="S154" s="137">
        <v>160.76697153000001</v>
      </c>
      <c r="T154" s="137">
        <v>258.20947460000002</v>
      </c>
      <c r="U154" s="137">
        <v>244.74983592999999</v>
      </c>
      <c r="V154" s="137">
        <v>6.2383561643999998</v>
      </c>
      <c r="W154" s="137">
        <v>106.61596005</v>
      </c>
      <c r="X154" s="137">
        <v>217.00919701999999</v>
      </c>
      <c r="Y154" s="137">
        <v>35.430096911</v>
      </c>
      <c r="Z154" s="137">
        <v>7.0876712329</v>
      </c>
      <c r="AA154" s="137">
        <v>0</v>
      </c>
      <c r="AE154" s="163">
        <v>117</v>
      </c>
      <c r="AF154" s="137">
        <v>1345.5973365</v>
      </c>
      <c r="AG154" s="137">
        <v>233.65655448000001</v>
      </c>
      <c r="AH154" s="137">
        <v>296.17850953999999</v>
      </c>
      <c r="AI154" s="137">
        <v>287.78775374000003</v>
      </c>
      <c r="AJ154" s="137">
        <v>6.2383561643999998</v>
      </c>
      <c r="AK154" s="137">
        <v>69.049894761999994</v>
      </c>
      <c r="AL154" s="137">
        <v>198.00467510999999</v>
      </c>
      <c r="AM154" s="137">
        <v>262.49827061000002</v>
      </c>
      <c r="AN154" s="137">
        <v>8.2849315067999996</v>
      </c>
      <c r="AO154" s="137">
        <v>0</v>
      </c>
      <c r="AS154" s="163">
        <v>117</v>
      </c>
      <c r="AT154" s="137">
        <v>1317.3488663999999</v>
      </c>
      <c r="AU154" s="137">
        <v>227.28154024</v>
      </c>
      <c r="AV154" s="137">
        <v>276.65131255</v>
      </c>
      <c r="AW154" s="162">
        <v>286.88717594000002</v>
      </c>
      <c r="AX154" s="162">
        <v>6.2383561643999998</v>
      </c>
      <c r="AY154" s="162">
        <v>60.652180712000003</v>
      </c>
      <c r="AZ154" s="162">
        <v>197.49802234000001</v>
      </c>
      <c r="BA154" s="162">
        <v>383.14487129000003</v>
      </c>
      <c r="BB154" s="162">
        <v>8.7178082192000002</v>
      </c>
      <c r="BC154" s="162">
        <v>0</v>
      </c>
    </row>
    <row r="155" spans="3:55">
      <c r="C155" s="163">
        <v>118</v>
      </c>
      <c r="D155" s="137">
        <v>999.01323887000001</v>
      </c>
      <c r="E155" s="137">
        <v>168.91834990000001</v>
      </c>
      <c r="F155" s="137">
        <v>245.96797291999999</v>
      </c>
      <c r="G155" s="137">
        <v>237.40670129</v>
      </c>
      <c r="H155" s="137">
        <v>6.2383561643999998</v>
      </c>
      <c r="I155" s="137">
        <v>52.496488577000001</v>
      </c>
      <c r="J155" s="137">
        <v>216.75217119999999</v>
      </c>
      <c r="K155" s="137">
        <v>26.945090094000001</v>
      </c>
      <c r="L155" s="137">
        <v>6.3479452055000003</v>
      </c>
      <c r="M155" s="137">
        <v>0</v>
      </c>
      <c r="Q155" s="163">
        <v>118</v>
      </c>
      <c r="R155" s="137">
        <v>1101.3880293</v>
      </c>
      <c r="S155" s="137">
        <v>160.09972028999999</v>
      </c>
      <c r="T155" s="137">
        <v>257.15939916999997</v>
      </c>
      <c r="U155" s="137">
        <v>244.40430857999999</v>
      </c>
      <c r="V155" s="137">
        <v>6.2383561643999998</v>
      </c>
      <c r="W155" s="137">
        <v>106.56105718000001</v>
      </c>
      <c r="X155" s="137">
        <v>216.73119037999999</v>
      </c>
      <c r="Y155" s="137">
        <v>35.361445357000001</v>
      </c>
      <c r="Z155" s="137">
        <v>7.0876712329</v>
      </c>
      <c r="AA155" s="137">
        <v>0</v>
      </c>
      <c r="AE155" s="163">
        <v>118</v>
      </c>
      <c r="AF155" s="137">
        <v>1338.5764666</v>
      </c>
      <c r="AG155" s="137">
        <v>232.31303068</v>
      </c>
      <c r="AH155" s="137">
        <v>294.36331897999997</v>
      </c>
      <c r="AI155" s="137">
        <v>287.39360342999998</v>
      </c>
      <c r="AJ155" s="137">
        <v>6.2383561643999998</v>
      </c>
      <c r="AK155" s="137">
        <v>69.019630169999999</v>
      </c>
      <c r="AL155" s="137">
        <v>197.74434087</v>
      </c>
      <c r="AM155" s="137">
        <v>261.88067870999998</v>
      </c>
      <c r="AN155" s="137">
        <v>8.2849315067999996</v>
      </c>
      <c r="AO155" s="137">
        <v>0</v>
      </c>
      <c r="AS155" s="163">
        <v>118</v>
      </c>
      <c r="AT155" s="137">
        <v>1310.7287779999999</v>
      </c>
      <c r="AU155" s="137">
        <v>225.9280152</v>
      </c>
      <c r="AV155" s="137">
        <v>274.75570233000002</v>
      </c>
      <c r="AW155" s="162">
        <v>286.47896909000002</v>
      </c>
      <c r="AX155" s="162">
        <v>6.2383561643999998</v>
      </c>
      <c r="AY155" s="162">
        <v>60.624523590999999</v>
      </c>
      <c r="AZ155" s="162">
        <v>197.23659893000001</v>
      </c>
      <c r="BA155" s="162">
        <v>382.40081929000002</v>
      </c>
      <c r="BB155" s="162">
        <v>8.7178082192000002</v>
      </c>
      <c r="BC155" s="162">
        <v>0</v>
      </c>
    </row>
    <row r="156" spans="3:55">
      <c r="C156" s="163">
        <v>119</v>
      </c>
      <c r="D156" s="137">
        <v>993.47559059000002</v>
      </c>
      <c r="E156" s="137">
        <v>168.22546118</v>
      </c>
      <c r="F156" s="137">
        <v>244.32216622999999</v>
      </c>
      <c r="G156" s="137">
        <v>237.08577976999999</v>
      </c>
      <c r="H156" s="137">
        <v>6.2383561643999998</v>
      </c>
      <c r="I156" s="137">
        <v>52.471205150000003</v>
      </c>
      <c r="J156" s="137">
        <v>216.46866094000001</v>
      </c>
      <c r="K156" s="137">
        <v>26.842069338000002</v>
      </c>
      <c r="L156" s="137">
        <v>6.3479452055000003</v>
      </c>
      <c r="M156" s="137">
        <v>0</v>
      </c>
      <c r="Q156" s="163">
        <v>119</v>
      </c>
      <c r="R156" s="137">
        <v>1095.4241552999999</v>
      </c>
      <c r="S156" s="137">
        <v>159.26878632</v>
      </c>
      <c r="T156" s="137">
        <v>255.42359519999999</v>
      </c>
      <c r="U156" s="137">
        <v>244.08209271999999</v>
      </c>
      <c r="V156" s="137">
        <v>6.2383561643999998</v>
      </c>
      <c r="W156" s="137">
        <v>106.50593327999999</v>
      </c>
      <c r="X156" s="137">
        <v>216.45415972999999</v>
      </c>
      <c r="Y156" s="137">
        <v>35.291172719999999</v>
      </c>
      <c r="Z156" s="137">
        <v>7.0876712329</v>
      </c>
      <c r="AA156" s="137">
        <v>0</v>
      </c>
      <c r="AE156" s="163">
        <v>119</v>
      </c>
      <c r="AF156" s="137">
        <v>1331.6146162</v>
      </c>
      <c r="AG156" s="137">
        <v>230.87088477</v>
      </c>
      <c r="AH156" s="137">
        <v>292.58773102999999</v>
      </c>
      <c r="AI156" s="137">
        <v>286.99945313000001</v>
      </c>
      <c r="AJ156" s="137">
        <v>6.2383561643999998</v>
      </c>
      <c r="AK156" s="137">
        <v>68.989327810999995</v>
      </c>
      <c r="AL156" s="137">
        <v>197.48539004</v>
      </c>
      <c r="AM156" s="137">
        <v>261.26042459000001</v>
      </c>
      <c r="AN156" s="137">
        <v>8.2849315067999996</v>
      </c>
      <c r="AO156" s="137">
        <v>0</v>
      </c>
      <c r="AS156" s="163">
        <v>119</v>
      </c>
      <c r="AT156" s="137">
        <v>1303.2765545</v>
      </c>
      <c r="AU156" s="137">
        <v>224.80519416000001</v>
      </c>
      <c r="AV156" s="137">
        <v>273.46152310999997</v>
      </c>
      <c r="AW156" s="162">
        <v>286.07076224000002</v>
      </c>
      <c r="AX156" s="162">
        <v>6.2383561643999998</v>
      </c>
      <c r="AY156" s="162">
        <v>60.596848874000003</v>
      </c>
      <c r="AZ156" s="162">
        <v>196.97722185000001</v>
      </c>
      <c r="BA156" s="162">
        <v>381.65663136000001</v>
      </c>
      <c r="BB156" s="162">
        <v>8.7178082192000002</v>
      </c>
      <c r="BC156" s="162">
        <v>0</v>
      </c>
    </row>
    <row r="157" spans="3:55">
      <c r="C157" s="163">
        <v>120</v>
      </c>
      <c r="D157" s="137">
        <v>987.32722816</v>
      </c>
      <c r="E157" s="137">
        <v>167.68744411</v>
      </c>
      <c r="F157" s="137">
        <v>243.13220204999999</v>
      </c>
      <c r="G157" s="137">
        <v>236.76485826000001</v>
      </c>
      <c r="H157" s="137">
        <v>6.2383561643999998</v>
      </c>
      <c r="I157" s="137">
        <v>52.445860834999998</v>
      </c>
      <c r="J157" s="137">
        <v>216.18609083999999</v>
      </c>
      <c r="K157" s="137">
        <v>26.737652712999999</v>
      </c>
      <c r="L157" s="137">
        <v>6.3479452055000003</v>
      </c>
      <c r="M157" s="137">
        <v>0</v>
      </c>
      <c r="Q157" s="163">
        <v>120</v>
      </c>
      <c r="R157" s="137">
        <v>1089.6425518999999</v>
      </c>
      <c r="S157" s="137">
        <v>158.15152860000001</v>
      </c>
      <c r="T157" s="137">
        <v>253.79184444000001</v>
      </c>
      <c r="U157" s="137">
        <v>243.75987685000001</v>
      </c>
      <c r="V157" s="137">
        <v>6.2383561643999998</v>
      </c>
      <c r="W157" s="137">
        <v>106.45064592999999</v>
      </c>
      <c r="X157" s="137">
        <v>216.17806981000001</v>
      </c>
      <c r="Y157" s="137">
        <v>35.219288438</v>
      </c>
      <c r="Z157" s="137">
        <v>7.0876712329</v>
      </c>
      <c r="AA157" s="137">
        <v>0</v>
      </c>
      <c r="AE157" s="163">
        <v>120</v>
      </c>
      <c r="AF157" s="137">
        <v>1323.4153157000001</v>
      </c>
      <c r="AG157" s="137">
        <v>229.97229128000001</v>
      </c>
      <c r="AH157" s="137">
        <v>291.51492036000002</v>
      </c>
      <c r="AI157" s="137">
        <v>286.5964232</v>
      </c>
      <c r="AJ157" s="137">
        <v>6.2383561643999998</v>
      </c>
      <c r="AK157" s="137">
        <v>68.958991419</v>
      </c>
      <c r="AL157" s="137">
        <v>197.2277857</v>
      </c>
      <c r="AM157" s="137">
        <v>260.63752226999998</v>
      </c>
      <c r="AN157" s="137">
        <v>8.2849315067999996</v>
      </c>
      <c r="AO157" s="137">
        <v>0</v>
      </c>
      <c r="AS157" s="163">
        <v>120</v>
      </c>
      <c r="AT157" s="137">
        <v>1295.5546386000001</v>
      </c>
      <c r="AU157" s="137">
        <v>223.89208077999999</v>
      </c>
      <c r="AV157" s="137">
        <v>272.24394169999999</v>
      </c>
      <c r="AW157" s="162">
        <v>285.64594232000002</v>
      </c>
      <c r="AX157" s="162">
        <v>6.2383561643999998</v>
      </c>
      <c r="AY157" s="162">
        <v>60.569155344999999</v>
      </c>
      <c r="AZ157" s="162">
        <v>196.71983992</v>
      </c>
      <c r="BA157" s="162">
        <v>380.91229550999998</v>
      </c>
      <c r="BB157" s="162">
        <v>8.7178082192000002</v>
      </c>
      <c r="BC157" s="162">
        <v>0</v>
      </c>
    </row>
    <row r="158" spans="3:55">
      <c r="C158" s="163">
        <v>121</v>
      </c>
      <c r="D158" s="137">
        <v>981.02943634999997</v>
      </c>
      <c r="E158" s="137">
        <v>167.12014778</v>
      </c>
      <c r="F158" s="137">
        <v>242.44711040000001</v>
      </c>
      <c r="G158" s="137">
        <v>236.44393675000001</v>
      </c>
      <c r="H158" s="137">
        <v>6.2383561643999998</v>
      </c>
      <c r="I158" s="137">
        <v>52.420454079000002</v>
      </c>
      <c r="J158" s="137">
        <v>215.90443131999999</v>
      </c>
      <c r="K158" s="137">
        <v>26.631866330000001</v>
      </c>
      <c r="L158" s="137">
        <v>6.3479452055000003</v>
      </c>
      <c r="M158" s="137">
        <v>0</v>
      </c>
      <c r="Q158" s="163">
        <v>121</v>
      </c>
      <c r="R158" s="137">
        <v>1082.9616735</v>
      </c>
      <c r="S158" s="137">
        <v>157.16432785999999</v>
      </c>
      <c r="T158" s="137">
        <v>252.92931164999999</v>
      </c>
      <c r="U158" s="137">
        <v>243.43766098</v>
      </c>
      <c r="V158" s="137">
        <v>6.2383561643999998</v>
      </c>
      <c r="W158" s="137">
        <v>106.39525270999999</v>
      </c>
      <c r="X158" s="137">
        <v>215.90288538999999</v>
      </c>
      <c r="Y158" s="137">
        <v>35.145801945999999</v>
      </c>
      <c r="Z158" s="137">
        <v>7.0876712329</v>
      </c>
      <c r="AA158" s="137">
        <v>0</v>
      </c>
      <c r="AE158" s="163">
        <v>121</v>
      </c>
      <c r="AF158" s="137">
        <v>1315.7781365000001</v>
      </c>
      <c r="AG158" s="137">
        <v>228.27999817</v>
      </c>
      <c r="AH158" s="137">
        <v>290.70539894000001</v>
      </c>
      <c r="AI158" s="137">
        <v>286.16168231</v>
      </c>
      <c r="AJ158" s="137">
        <v>6.2383561643999998</v>
      </c>
      <c r="AK158" s="137">
        <v>68.928624726999999</v>
      </c>
      <c r="AL158" s="137">
        <v>196.97149094</v>
      </c>
      <c r="AM158" s="137">
        <v>260.01198581</v>
      </c>
      <c r="AN158" s="137">
        <v>8.2849315067999996</v>
      </c>
      <c r="AO158" s="137">
        <v>0</v>
      </c>
      <c r="AS158" s="163">
        <v>121</v>
      </c>
      <c r="AT158" s="137">
        <v>1287.6597191000001</v>
      </c>
      <c r="AU158" s="137">
        <v>222.64877888000001</v>
      </c>
      <c r="AV158" s="137">
        <v>271.51799409</v>
      </c>
      <c r="AW158" s="162">
        <v>285.23268079000002</v>
      </c>
      <c r="AX158" s="162">
        <v>6.2383561643999998</v>
      </c>
      <c r="AY158" s="162">
        <v>60.541441788</v>
      </c>
      <c r="AZ158" s="162">
        <v>196.46440193999999</v>
      </c>
      <c r="BA158" s="162">
        <v>380.16779978</v>
      </c>
      <c r="BB158" s="162">
        <v>8.7178082192000002</v>
      </c>
      <c r="BC158" s="162">
        <v>0</v>
      </c>
    </row>
    <row r="159" spans="3:55">
      <c r="C159" s="163">
        <v>122</v>
      </c>
      <c r="D159" s="137">
        <v>975.69659567999997</v>
      </c>
      <c r="E159" s="137">
        <v>166.19501528999999</v>
      </c>
      <c r="F159" s="137">
        <v>241.77394729</v>
      </c>
      <c r="G159" s="137">
        <v>236.12301524</v>
      </c>
      <c r="H159" s="137">
        <v>6.2383561643999998</v>
      </c>
      <c r="I159" s="137">
        <v>52.394983328999999</v>
      </c>
      <c r="J159" s="137">
        <v>215.62365277999999</v>
      </c>
      <c r="K159" s="137">
        <v>26.524736300000001</v>
      </c>
      <c r="L159" s="137">
        <v>6.3479452055000003</v>
      </c>
      <c r="M159" s="137">
        <v>0</v>
      </c>
      <c r="Q159" s="163">
        <v>122</v>
      </c>
      <c r="R159" s="137">
        <v>1075.5554591</v>
      </c>
      <c r="S159" s="137">
        <v>156.67713043000001</v>
      </c>
      <c r="T159" s="137">
        <v>252.29211151000001</v>
      </c>
      <c r="U159" s="137">
        <v>243.11544511</v>
      </c>
      <c r="V159" s="137">
        <v>6.2383561643999998</v>
      </c>
      <c r="W159" s="137">
        <v>106.33981120999999</v>
      </c>
      <c r="X159" s="137">
        <v>215.62857122</v>
      </c>
      <c r="Y159" s="137">
        <v>35.070722682000003</v>
      </c>
      <c r="Z159" s="137">
        <v>7.0876712329</v>
      </c>
      <c r="AA159" s="137">
        <v>0</v>
      </c>
      <c r="AE159" s="163">
        <v>122</v>
      </c>
      <c r="AF159" s="137">
        <v>1307.0586676</v>
      </c>
      <c r="AG159" s="137">
        <v>227.50927991</v>
      </c>
      <c r="AH159" s="137">
        <v>290.02377157000001</v>
      </c>
      <c r="AI159" s="137">
        <v>285.75976227000001</v>
      </c>
      <c r="AJ159" s="137">
        <v>6.2383561643999998</v>
      </c>
      <c r="AK159" s="137">
        <v>68.898231471000003</v>
      </c>
      <c r="AL159" s="137">
        <v>196.71646883</v>
      </c>
      <c r="AM159" s="137">
        <v>259.38382922</v>
      </c>
      <c r="AN159" s="137">
        <v>8.2849315067999996</v>
      </c>
      <c r="AO159" s="137">
        <v>0</v>
      </c>
      <c r="AS159" s="163">
        <v>122</v>
      </c>
      <c r="AT159" s="137">
        <v>1278.9278030999999</v>
      </c>
      <c r="AU159" s="137">
        <v>222.01734034</v>
      </c>
      <c r="AV159" s="137">
        <v>271.01717963999999</v>
      </c>
      <c r="AW159" s="162">
        <v>284.81941927000003</v>
      </c>
      <c r="AX159" s="162">
        <v>6.2383561643999998</v>
      </c>
      <c r="AY159" s="162">
        <v>60.513706988000003</v>
      </c>
      <c r="AZ159" s="162">
        <v>196.21085672000001</v>
      </c>
      <c r="BA159" s="162">
        <v>379.42313216999997</v>
      </c>
      <c r="BB159" s="162">
        <v>8.7178082192000002</v>
      </c>
      <c r="BC159" s="162">
        <v>0</v>
      </c>
    </row>
    <row r="160" spans="3:55">
      <c r="C160" s="163">
        <v>123</v>
      </c>
      <c r="D160" s="137">
        <v>970.45577256000001</v>
      </c>
      <c r="E160" s="137">
        <v>165.57082076</v>
      </c>
      <c r="F160" s="137">
        <v>240.70782865999999</v>
      </c>
      <c r="G160" s="137">
        <v>235.80209373</v>
      </c>
      <c r="H160" s="137">
        <v>6.2383561643999998</v>
      </c>
      <c r="I160" s="137">
        <v>52.369447029</v>
      </c>
      <c r="J160" s="137">
        <v>215.34372564</v>
      </c>
      <c r="K160" s="137">
        <v>26.416288734999998</v>
      </c>
      <c r="L160" s="137">
        <v>6.3479452055000003</v>
      </c>
      <c r="M160" s="137">
        <v>0</v>
      </c>
      <c r="Q160" s="163">
        <v>123</v>
      </c>
      <c r="R160" s="137">
        <v>1068.5932906</v>
      </c>
      <c r="S160" s="137">
        <v>155.89896671</v>
      </c>
      <c r="T160" s="137">
        <v>251.56344482</v>
      </c>
      <c r="U160" s="137">
        <v>242.79322925</v>
      </c>
      <c r="V160" s="137">
        <v>6.2383561643999998</v>
      </c>
      <c r="W160" s="137">
        <v>106.28437902</v>
      </c>
      <c r="X160" s="137">
        <v>215.35509207000001</v>
      </c>
      <c r="Y160" s="137">
        <v>34.994060081000001</v>
      </c>
      <c r="Z160" s="137">
        <v>7.0876712329</v>
      </c>
      <c r="AA160" s="137">
        <v>0</v>
      </c>
      <c r="AE160" s="163">
        <v>123</v>
      </c>
      <c r="AF160" s="137">
        <v>1298.9280054999999</v>
      </c>
      <c r="AG160" s="137">
        <v>226.66872495000001</v>
      </c>
      <c r="AH160" s="137">
        <v>288.82317413999999</v>
      </c>
      <c r="AI160" s="137">
        <v>285.35784224000002</v>
      </c>
      <c r="AJ160" s="137">
        <v>6.2383561643999998</v>
      </c>
      <c r="AK160" s="137">
        <v>68.867815383999996</v>
      </c>
      <c r="AL160" s="137">
        <v>196.46268246</v>
      </c>
      <c r="AM160" s="137">
        <v>258.75306654000002</v>
      </c>
      <c r="AN160" s="137">
        <v>8.2849315067999996</v>
      </c>
      <c r="AO160" s="137">
        <v>0</v>
      </c>
      <c r="AS160" s="163">
        <v>123</v>
      </c>
      <c r="AT160" s="137">
        <v>1270.9900137</v>
      </c>
      <c r="AU160" s="137">
        <v>221.38472467</v>
      </c>
      <c r="AV160" s="137">
        <v>269.72341561000002</v>
      </c>
      <c r="AW160" s="162">
        <v>284.40615774000003</v>
      </c>
      <c r="AX160" s="162">
        <v>6.2383561643999998</v>
      </c>
      <c r="AY160" s="162">
        <v>60.485949730000002</v>
      </c>
      <c r="AZ160" s="162">
        <v>195.95915307999999</v>
      </c>
      <c r="BA160" s="162">
        <v>378.67828071000002</v>
      </c>
      <c r="BB160" s="162">
        <v>8.7178082192000002</v>
      </c>
      <c r="BC160" s="162">
        <v>0</v>
      </c>
    </row>
    <row r="161" spans="3:55">
      <c r="C161" s="163">
        <v>124</v>
      </c>
      <c r="D161" s="137">
        <v>964.75715905000004</v>
      </c>
      <c r="E161" s="137">
        <v>165.17082096999999</v>
      </c>
      <c r="F161" s="137">
        <v>239.87852633</v>
      </c>
      <c r="G161" s="137">
        <v>235.47795156999999</v>
      </c>
      <c r="H161" s="137">
        <v>6.2383561643999998</v>
      </c>
      <c r="I161" s="137">
        <v>52.343843624999998</v>
      </c>
      <c r="J161" s="137">
        <v>215.06462031000001</v>
      </c>
      <c r="K161" s="137">
        <v>26.306549746000002</v>
      </c>
      <c r="L161" s="137">
        <v>6.3479452055000003</v>
      </c>
      <c r="M161" s="137">
        <v>0</v>
      </c>
      <c r="Q161" s="163">
        <v>124</v>
      </c>
      <c r="R161" s="137">
        <v>1062.7372892000001</v>
      </c>
      <c r="S161" s="137">
        <v>155.09394834</v>
      </c>
      <c r="T161" s="137">
        <v>250.71415938000001</v>
      </c>
      <c r="U161" s="137">
        <v>242.47101337999999</v>
      </c>
      <c r="V161" s="137">
        <v>6.2383561643999998</v>
      </c>
      <c r="W161" s="137">
        <v>106.22901371</v>
      </c>
      <c r="X161" s="137">
        <v>215.08241269000001</v>
      </c>
      <c r="Y161" s="137">
        <v>34.915823578999998</v>
      </c>
      <c r="Z161" s="137">
        <v>7.0876712329</v>
      </c>
      <c r="AA161" s="137">
        <v>0</v>
      </c>
      <c r="AE161" s="163">
        <v>124</v>
      </c>
      <c r="AF161" s="137">
        <v>1290.8277301999999</v>
      </c>
      <c r="AG161" s="137">
        <v>225.76665166999999</v>
      </c>
      <c r="AH161" s="137">
        <v>287.65370813999999</v>
      </c>
      <c r="AI161" s="137">
        <v>284.95592220999998</v>
      </c>
      <c r="AJ161" s="137">
        <v>6.2383561643999998</v>
      </c>
      <c r="AK161" s="137">
        <v>68.837380199999998</v>
      </c>
      <c r="AL161" s="137">
        <v>196.21009491000001</v>
      </c>
      <c r="AM161" s="137">
        <v>258.11971182000002</v>
      </c>
      <c r="AN161" s="137">
        <v>8.2849315067999996</v>
      </c>
      <c r="AO161" s="137">
        <v>0</v>
      </c>
      <c r="AS161" s="163">
        <v>124</v>
      </c>
      <c r="AT161" s="137">
        <v>1263.5255408</v>
      </c>
      <c r="AU161" s="137">
        <v>220.23550981</v>
      </c>
      <c r="AV161" s="137">
        <v>268.47293438000003</v>
      </c>
      <c r="AW161" s="162">
        <v>283.99289621000003</v>
      </c>
      <c r="AX161" s="162">
        <v>6.2383561643999998</v>
      </c>
      <c r="AY161" s="162">
        <v>60.458168798999999</v>
      </c>
      <c r="AZ161" s="162">
        <v>195.70923983</v>
      </c>
      <c r="BA161" s="162">
        <v>377.93323342999997</v>
      </c>
      <c r="BB161" s="162">
        <v>8.7178082192000002</v>
      </c>
      <c r="BC161" s="162">
        <v>0</v>
      </c>
    </row>
    <row r="162" spans="3:55">
      <c r="C162" s="163">
        <v>125</v>
      </c>
      <c r="D162" s="137">
        <v>959.49350750999997</v>
      </c>
      <c r="E162" s="137">
        <v>164.59774451999999</v>
      </c>
      <c r="F162" s="137">
        <v>238.79477320999999</v>
      </c>
      <c r="G162" s="137">
        <v>235.14637490000001</v>
      </c>
      <c r="H162" s="137">
        <v>6.2383561643999998</v>
      </c>
      <c r="I162" s="137">
        <v>52.318171565</v>
      </c>
      <c r="J162" s="137">
        <v>214.78630719</v>
      </c>
      <c r="K162" s="137">
        <v>26.195545444</v>
      </c>
      <c r="L162" s="137">
        <v>6.3479452055000003</v>
      </c>
      <c r="M162" s="137">
        <v>0</v>
      </c>
      <c r="Q162" s="163">
        <v>125</v>
      </c>
      <c r="R162" s="137">
        <v>1056.5528032</v>
      </c>
      <c r="S162" s="137">
        <v>154.65729859999999</v>
      </c>
      <c r="T162" s="137">
        <v>249.82539016000001</v>
      </c>
      <c r="U162" s="137">
        <v>242.14839734</v>
      </c>
      <c r="V162" s="137">
        <v>6.2383561643999998</v>
      </c>
      <c r="W162" s="137">
        <v>106.17377286999999</v>
      </c>
      <c r="X162" s="137">
        <v>214.81049784000001</v>
      </c>
      <c r="Y162" s="137">
        <v>34.836022614000001</v>
      </c>
      <c r="Z162" s="137">
        <v>7.0876712329</v>
      </c>
      <c r="AA162" s="137">
        <v>0</v>
      </c>
      <c r="AE162" s="163">
        <v>125</v>
      </c>
      <c r="AF162" s="137">
        <v>1282.9015821</v>
      </c>
      <c r="AG162" s="137">
        <v>224.59768388000001</v>
      </c>
      <c r="AH162" s="137">
        <v>286.57700949999997</v>
      </c>
      <c r="AI162" s="137">
        <v>284.55400216999999</v>
      </c>
      <c r="AJ162" s="137">
        <v>6.2383561643999998</v>
      </c>
      <c r="AK162" s="137">
        <v>68.806929652999997</v>
      </c>
      <c r="AL162" s="137">
        <v>195.95866925000001</v>
      </c>
      <c r="AM162" s="137">
        <v>257.48377907000003</v>
      </c>
      <c r="AN162" s="137">
        <v>8.2849315067999996</v>
      </c>
      <c r="AO162" s="137">
        <v>0</v>
      </c>
      <c r="AS162" s="163">
        <v>125</v>
      </c>
      <c r="AT162" s="137">
        <v>1255.4100128</v>
      </c>
      <c r="AU162" s="137">
        <v>219.22869395999999</v>
      </c>
      <c r="AV162" s="137">
        <v>267.73110909000002</v>
      </c>
      <c r="AW162" s="162">
        <v>283.57963468000003</v>
      </c>
      <c r="AX162" s="162">
        <v>6.2383561643999998</v>
      </c>
      <c r="AY162" s="162">
        <v>60.430362977999998</v>
      </c>
      <c r="AZ162" s="162">
        <v>195.46106578000001</v>
      </c>
      <c r="BA162" s="162">
        <v>377.18797833999997</v>
      </c>
      <c r="BB162" s="162">
        <v>8.7178082192000002</v>
      </c>
      <c r="BC162" s="162">
        <v>0</v>
      </c>
    </row>
    <row r="163" spans="3:55">
      <c r="C163" s="163">
        <v>126</v>
      </c>
      <c r="D163" s="137">
        <v>953.97256166</v>
      </c>
      <c r="E163" s="137">
        <v>163.9479456</v>
      </c>
      <c r="F163" s="137">
        <v>238.03543429999999</v>
      </c>
      <c r="G163" s="137">
        <v>234.82440079</v>
      </c>
      <c r="H163" s="137">
        <v>6.2383561643999998</v>
      </c>
      <c r="I163" s="137">
        <v>52.292429292000001</v>
      </c>
      <c r="J163" s="137">
        <v>214.50875669999999</v>
      </c>
      <c r="K163" s="137">
        <v>26.083301940999998</v>
      </c>
      <c r="L163" s="137">
        <v>6.3479452055000003</v>
      </c>
      <c r="M163" s="137">
        <v>0</v>
      </c>
      <c r="Q163" s="163">
        <v>126</v>
      </c>
      <c r="R163" s="137">
        <v>1050.2043166999999</v>
      </c>
      <c r="S163" s="137">
        <v>154.14764457999999</v>
      </c>
      <c r="T163" s="137">
        <v>249.18702184</v>
      </c>
      <c r="U163" s="137">
        <v>241.81238518000001</v>
      </c>
      <c r="V163" s="137">
        <v>6.2383561643999998</v>
      </c>
      <c r="W163" s="137">
        <v>106.11871409</v>
      </c>
      <c r="X163" s="137">
        <v>214.53931227999999</v>
      </c>
      <c r="Y163" s="137">
        <v>34.754666622000002</v>
      </c>
      <c r="Z163" s="137">
        <v>7.0876712329</v>
      </c>
      <c r="AA163" s="137">
        <v>0</v>
      </c>
      <c r="AE163" s="163">
        <v>126</v>
      </c>
      <c r="AF163" s="137">
        <v>1273.9624521999999</v>
      </c>
      <c r="AG163" s="137">
        <v>224.08293515</v>
      </c>
      <c r="AH163" s="137">
        <v>285.85907357000002</v>
      </c>
      <c r="AI163" s="137">
        <v>284.15208214</v>
      </c>
      <c r="AJ163" s="137">
        <v>6.2383561643999998</v>
      </c>
      <c r="AK163" s="137">
        <v>68.776467476999997</v>
      </c>
      <c r="AL163" s="137">
        <v>195.70836858000001</v>
      </c>
      <c r="AM163" s="137">
        <v>256.84528234999999</v>
      </c>
      <c r="AN163" s="137">
        <v>8.2849315067999996</v>
      </c>
      <c r="AO163" s="137">
        <v>0</v>
      </c>
      <c r="AS163" s="163">
        <v>126</v>
      </c>
      <c r="AT163" s="137">
        <v>1247.0277043000001</v>
      </c>
      <c r="AU163" s="137">
        <v>218.78912824</v>
      </c>
      <c r="AV163" s="137">
        <v>267.00072891999997</v>
      </c>
      <c r="AW163" s="162">
        <v>283.16637315000003</v>
      </c>
      <c r="AX163" s="162">
        <v>6.2383561643999998</v>
      </c>
      <c r="AY163" s="162">
        <v>60.402531052</v>
      </c>
      <c r="AZ163" s="162">
        <v>195.21457974</v>
      </c>
      <c r="BA163" s="162">
        <v>376.44250347000002</v>
      </c>
      <c r="BB163" s="162">
        <v>8.7178082192000002</v>
      </c>
      <c r="BC163" s="162">
        <v>0</v>
      </c>
    </row>
    <row r="164" spans="3:55">
      <c r="C164" s="163">
        <v>127</v>
      </c>
      <c r="D164" s="137">
        <v>948.04051715000003</v>
      </c>
      <c r="E164" s="137">
        <v>163.43991339999999</v>
      </c>
      <c r="F164" s="137">
        <v>237.54989585999999</v>
      </c>
      <c r="G164" s="137">
        <v>234.49795814999999</v>
      </c>
      <c r="H164" s="137">
        <v>6.2383561643999998</v>
      </c>
      <c r="I164" s="137">
        <v>52.266615254999998</v>
      </c>
      <c r="J164" s="137">
        <v>214.23193925000001</v>
      </c>
      <c r="K164" s="137">
        <v>25.969845349</v>
      </c>
      <c r="L164" s="137">
        <v>6.3479452055000003</v>
      </c>
      <c r="M164" s="137">
        <v>0</v>
      </c>
      <c r="Q164" s="163">
        <v>127</v>
      </c>
      <c r="R164" s="137">
        <v>1043.9196254000001</v>
      </c>
      <c r="S164" s="137">
        <v>153.6200053</v>
      </c>
      <c r="T164" s="137">
        <v>248.51385121000001</v>
      </c>
      <c r="U164" s="137">
        <v>241.46536534000001</v>
      </c>
      <c r="V164" s="137">
        <v>6.2383561643999998</v>
      </c>
      <c r="W164" s="137">
        <v>106.06389495000001</v>
      </c>
      <c r="X164" s="137">
        <v>214.26882076999999</v>
      </c>
      <c r="Y164" s="137">
        <v>34.671765039</v>
      </c>
      <c r="Z164" s="137">
        <v>7.0876712329</v>
      </c>
      <c r="AA164" s="137">
        <v>0</v>
      </c>
      <c r="AE164" s="163">
        <v>127</v>
      </c>
      <c r="AF164" s="137">
        <v>1266.7546044999999</v>
      </c>
      <c r="AG164" s="137">
        <v>223.23883778000001</v>
      </c>
      <c r="AH164" s="137">
        <v>284.57027125000002</v>
      </c>
      <c r="AI164" s="137">
        <v>283.75016210000001</v>
      </c>
      <c r="AJ164" s="137">
        <v>6.2383561643999998</v>
      </c>
      <c r="AK164" s="137">
        <v>68.745997406000001</v>
      </c>
      <c r="AL164" s="137">
        <v>195.45915597000001</v>
      </c>
      <c r="AM164" s="137">
        <v>256.20423567</v>
      </c>
      <c r="AN164" s="137">
        <v>8.2849315067999996</v>
      </c>
      <c r="AO164" s="137">
        <v>0</v>
      </c>
      <c r="AS164" s="163">
        <v>127</v>
      </c>
      <c r="AT164" s="137">
        <v>1240.0505925</v>
      </c>
      <c r="AU164" s="137">
        <v>218.16757509000001</v>
      </c>
      <c r="AV164" s="137">
        <v>265.86617741999999</v>
      </c>
      <c r="AW164" s="162">
        <v>282.75311162999998</v>
      </c>
      <c r="AX164" s="162">
        <v>6.2383561643999998</v>
      </c>
      <c r="AY164" s="162">
        <v>60.374671806999999</v>
      </c>
      <c r="AZ164" s="162">
        <v>194.96973051000001</v>
      </c>
      <c r="BA164" s="162">
        <v>375.69679682999998</v>
      </c>
      <c r="BB164" s="162">
        <v>8.7178082192000002</v>
      </c>
      <c r="BC164" s="162">
        <v>0</v>
      </c>
    </row>
    <row r="165" spans="3:55">
      <c r="C165" s="163">
        <v>128</v>
      </c>
      <c r="D165" s="137">
        <v>942.02233416000001</v>
      </c>
      <c r="E165" s="137">
        <v>163.06457610999999</v>
      </c>
      <c r="F165" s="137">
        <v>237.01913450999999</v>
      </c>
      <c r="G165" s="137">
        <v>234.17018199</v>
      </c>
      <c r="H165" s="137">
        <v>6.2383561643999998</v>
      </c>
      <c r="I165" s="137">
        <v>52.240727896999999</v>
      </c>
      <c r="J165" s="137">
        <v>213.95582524</v>
      </c>
      <c r="K165" s="137">
        <v>25.855201778000001</v>
      </c>
      <c r="L165" s="137">
        <v>6.3479452055000003</v>
      </c>
      <c r="M165" s="137">
        <v>0</v>
      </c>
      <c r="Q165" s="163">
        <v>128</v>
      </c>
      <c r="R165" s="137">
        <v>1037.7985093</v>
      </c>
      <c r="S165" s="137">
        <v>152.80645987</v>
      </c>
      <c r="T165" s="137">
        <v>247.98060652000001</v>
      </c>
      <c r="U165" s="137">
        <v>241.10075051999999</v>
      </c>
      <c r="V165" s="137">
        <v>6.2383561643999998</v>
      </c>
      <c r="W165" s="137">
        <v>106.00937302</v>
      </c>
      <c r="X165" s="137">
        <v>213.99898807</v>
      </c>
      <c r="Y165" s="137">
        <v>34.587327301999998</v>
      </c>
      <c r="Z165" s="137">
        <v>7.0876712329</v>
      </c>
      <c r="AA165" s="137">
        <v>0</v>
      </c>
      <c r="AE165" s="163">
        <v>128</v>
      </c>
      <c r="AF165" s="137">
        <v>1259.7117020999999</v>
      </c>
      <c r="AG165" s="137">
        <v>222.18747662999999</v>
      </c>
      <c r="AH165" s="137">
        <v>283.66552751</v>
      </c>
      <c r="AI165" s="137">
        <v>283.34824207000003</v>
      </c>
      <c r="AJ165" s="137">
        <v>6.2383561643999998</v>
      </c>
      <c r="AK165" s="137">
        <v>68.715523175000001</v>
      </c>
      <c r="AL165" s="137">
        <v>195.2109945</v>
      </c>
      <c r="AM165" s="137">
        <v>255.56065308000001</v>
      </c>
      <c r="AN165" s="137">
        <v>8.2849315067999996</v>
      </c>
      <c r="AO165" s="137">
        <v>0</v>
      </c>
      <c r="AS165" s="163">
        <v>128</v>
      </c>
      <c r="AT165" s="137">
        <v>1233.1280526</v>
      </c>
      <c r="AU165" s="137">
        <v>217.37452127</v>
      </c>
      <c r="AV165" s="137">
        <v>264.84855475000001</v>
      </c>
      <c r="AW165" s="162">
        <v>282.33985009999998</v>
      </c>
      <c r="AX165" s="162">
        <v>6.2383561643999998</v>
      </c>
      <c r="AY165" s="162">
        <v>60.346784026000002</v>
      </c>
      <c r="AZ165" s="162">
        <v>194.72646692000001</v>
      </c>
      <c r="BA165" s="162">
        <v>374.95084645999998</v>
      </c>
      <c r="BB165" s="162">
        <v>8.7178082192000002</v>
      </c>
      <c r="BC165" s="162">
        <v>0</v>
      </c>
    </row>
    <row r="166" spans="3:55">
      <c r="C166" s="163">
        <v>129</v>
      </c>
      <c r="D166" s="137">
        <v>936.48723116999997</v>
      </c>
      <c r="E166" s="137">
        <v>162.48676022000001</v>
      </c>
      <c r="F166" s="137">
        <v>236.20777178</v>
      </c>
      <c r="G166" s="137">
        <v>233.84240582999999</v>
      </c>
      <c r="H166" s="137">
        <v>6.2383561643999998</v>
      </c>
      <c r="I166" s="137">
        <v>52.214765665999998</v>
      </c>
      <c r="J166" s="137">
        <v>213.68038508999999</v>
      </c>
      <c r="K166" s="137">
        <v>25.73939734</v>
      </c>
      <c r="L166" s="137">
        <v>6.3479452055000003</v>
      </c>
      <c r="M166" s="137">
        <v>0</v>
      </c>
      <c r="Q166" s="163">
        <v>129</v>
      </c>
      <c r="R166" s="137">
        <v>1032.4036939</v>
      </c>
      <c r="S166" s="137">
        <v>151.67458593000001</v>
      </c>
      <c r="T166" s="137">
        <v>247.03938957</v>
      </c>
      <c r="U166" s="137">
        <v>240.73613570000001</v>
      </c>
      <c r="V166" s="137">
        <v>6.2383561643999998</v>
      </c>
      <c r="W166" s="137">
        <v>105.95520591</v>
      </c>
      <c r="X166" s="137">
        <v>213.72977892</v>
      </c>
      <c r="Y166" s="137">
        <v>34.501362847000003</v>
      </c>
      <c r="Z166" s="137">
        <v>7.0876712329</v>
      </c>
      <c r="AA166" s="137">
        <v>0</v>
      </c>
      <c r="AE166" s="163">
        <v>129</v>
      </c>
      <c r="AF166" s="137">
        <v>1253.1262376</v>
      </c>
      <c r="AG166" s="137">
        <v>220.93314986999999</v>
      </c>
      <c r="AH166" s="137">
        <v>282.50631157999999</v>
      </c>
      <c r="AI166" s="137">
        <v>282.94632203999998</v>
      </c>
      <c r="AJ166" s="137">
        <v>6.2383561643999998</v>
      </c>
      <c r="AK166" s="137">
        <v>68.685048518000002</v>
      </c>
      <c r="AL166" s="137">
        <v>194.96384724999999</v>
      </c>
      <c r="AM166" s="137">
        <v>254.91454861</v>
      </c>
      <c r="AN166" s="137">
        <v>8.2849315067999996</v>
      </c>
      <c r="AO166" s="137">
        <v>0</v>
      </c>
      <c r="AS166" s="163">
        <v>129</v>
      </c>
      <c r="AT166" s="137">
        <v>1226.3155260000001</v>
      </c>
      <c r="AU166" s="137">
        <v>216.37586532</v>
      </c>
      <c r="AV166" s="137">
        <v>263.92652085999998</v>
      </c>
      <c r="AW166" s="162">
        <v>281.92658856999998</v>
      </c>
      <c r="AX166" s="162">
        <v>6.2383561643999998</v>
      </c>
      <c r="AY166" s="162">
        <v>60.318866493999998</v>
      </c>
      <c r="AZ166" s="162">
        <v>194.48473776</v>
      </c>
      <c r="BA166" s="162">
        <v>374.20464035999998</v>
      </c>
      <c r="BB166" s="162">
        <v>8.7178082192000002</v>
      </c>
      <c r="BC166" s="162">
        <v>0</v>
      </c>
    </row>
    <row r="167" spans="3:55">
      <c r="C167" s="163">
        <v>130</v>
      </c>
      <c r="D167" s="137">
        <v>930.54537665999999</v>
      </c>
      <c r="E167" s="137">
        <v>162.00019413999999</v>
      </c>
      <c r="F167" s="137">
        <v>235.71191074000001</v>
      </c>
      <c r="G167" s="137">
        <v>233.51462967000001</v>
      </c>
      <c r="H167" s="137">
        <v>6.2383561643999998</v>
      </c>
      <c r="I167" s="137">
        <v>52.188727006000001</v>
      </c>
      <c r="J167" s="137">
        <v>213.40558920999999</v>
      </c>
      <c r="K167" s="137">
        <v>25.622458146</v>
      </c>
      <c r="L167" s="137">
        <v>6.3479452055000003</v>
      </c>
      <c r="M167" s="137">
        <v>0</v>
      </c>
      <c r="Q167" s="163">
        <v>130</v>
      </c>
      <c r="R167" s="137">
        <v>1026.8847664</v>
      </c>
      <c r="S167" s="137">
        <v>150.72228274</v>
      </c>
      <c r="T167" s="137">
        <v>246.03904649</v>
      </c>
      <c r="U167" s="137">
        <v>240.37518847000001</v>
      </c>
      <c r="V167" s="137">
        <v>6.2383561643999998</v>
      </c>
      <c r="W167" s="137">
        <v>105.90145119</v>
      </c>
      <c r="X167" s="137">
        <v>213.46115810000001</v>
      </c>
      <c r="Y167" s="137">
        <v>34.413881109999998</v>
      </c>
      <c r="Z167" s="137">
        <v>7.0876712329</v>
      </c>
      <c r="AA167" s="137">
        <v>0</v>
      </c>
      <c r="AE167" s="163">
        <v>130</v>
      </c>
      <c r="AF167" s="137">
        <v>1246.402863</v>
      </c>
      <c r="AG167" s="137">
        <v>219.50778746</v>
      </c>
      <c r="AH167" s="137">
        <v>281.65604134</v>
      </c>
      <c r="AI167" s="137">
        <v>282.54440199999999</v>
      </c>
      <c r="AJ167" s="137">
        <v>6.2383561643999998</v>
      </c>
      <c r="AK167" s="137">
        <v>68.654577168000003</v>
      </c>
      <c r="AL167" s="137">
        <v>194.71767731</v>
      </c>
      <c r="AM167" s="137">
        <v>254.26593629000001</v>
      </c>
      <c r="AN167" s="137">
        <v>8.2849315067999996</v>
      </c>
      <c r="AO167" s="137">
        <v>0</v>
      </c>
      <c r="AS167" s="163">
        <v>130</v>
      </c>
      <c r="AT167" s="137">
        <v>1219.6400684</v>
      </c>
      <c r="AU167" s="137">
        <v>215.27504307999999</v>
      </c>
      <c r="AV167" s="137">
        <v>262.96679196000002</v>
      </c>
      <c r="AW167" s="162">
        <v>281.51611938000002</v>
      </c>
      <c r="AX167" s="162">
        <v>6.2383561643999998</v>
      </c>
      <c r="AY167" s="162">
        <v>60.290917995999997</v>
      </c>
      <c r="AZ167" s="162">
        <v>194.24449186000001</v>
      </c>
      <c r="BA167" s="162">
        <v>373.45816657</v>
      </c>
      <c r="BB167" s="162">
        <v>8.7178082192000002</v>
      </c>
      <c r="BC167" s="162">
        <v>0</v>
      </c>
    </row>
    <row r="168" spans="3:55">
      <c r="C168" s="163">
        <v>131</v>
      </c>
      <c r="D168" s="137">
        <v>925.17798369000002</v>
      </c>
      <c r="E168" s="137">
        <v>161.06789509999999</v>
      </c>
      <c r="F168" s="137">
        <v>235.08732112000001</v>
      </c>
      <c r="G168" s="137">
        <v>233.18685350999999</v>
      </c>
      <c r="H168" s="137">
        <v>6.2383561643999998</v>
      </c>
      <c r="I168" s="137">
        <v>52.162610364999999</v>
      </c>
      <c r="J168" s="137">
        <v>213.13140801</v>
      </c>
      <c r="K168" s="137">
        <v>25.504410308000001</v>
      </c>
      <c r="L168" s="137">
        <v>6.3479452055000003</v>
      </c>
      <c r="M168" s="137">
        <v>0</v>
      </c>
      <c r="Q168" s="163">
        <v>131</v>
      </c>
      <c r="R168" s="137">
        <v>1021.2472114</v>
      </c>
      <c r="S168" s="137">
        <v>149.62756959999999</v>
      </c>
      <c r="T168" s="137">
        <v>245.28192333999999</v>
      </c>
      <c r="U168" s="137">
        <v>240.03205869999999</v>
      </c>
      <c r="V168" s="137">
        <v>6.2383561643999998</v>
      </c>
      <c r="W168" s="137">
        <v>105.84816644</v>
      </c>
      <c r="X168" s="137">
        <v>213.19309036000001</v>
      </c>
      <c r="Y168" s="137">
        <v>34.324891528000002</v>
      </c>
      <c r="Z168" s="137">
        <v>7.0876712329</v>
      </c>
      <c r="AA168" s="137">
        <v>0</v>
      </c>
      <c r="AE168" s="163">
        <v>131</v>
      </c>
      <c r="AF168" s="137">
        <v>1239.8277917999999</v>
      </c>
      <c r="AG168" s="137">
        <v>218.36874269</v>
      </c>
      <c r="AH168" s="137">
        <v>280.36839107999998</v>
      </c>
      <c r="AI168" s="137">
        <v>282.14524093</v>
      </c>
      <c r="AJ168" s="137">
        <v>6.2383561643999998</v>
      </c>
      <c r="AK168" s="137">
        <v>68.624112858999993</v>
      </c>
      <c r="AL168" s="137">
        <v>194.47244774999999</v>
      </c>
      <c r="AM168" s="137">
        <v>253.61483016</v>
      </c>
      <c r="AN168" s="137">
        <v>8.2849315067999996</v>
      </c>
      <c r="AO168" s="137">
        <v>0</v>
      </c>
      <c r="AS168" s="163">
        <v>131</v>
      </c>
      <c r="AT168" s="137">
        <v>1212.9344329</v>
      </c>
      <c r="AU168" s="137">
        <v>214.17709718</v>
      </c>
      <c r="AV168" s="137">
        <v>262.03697347000002</v>
      </c>
      <c r="AW168" s="162">
        <v>281.10304131999999</v>
      </c>
      <c r="AX168" s="162">
        <v>6.2383561643999998</v>
      </c>
      <c r="AY168" s="162">
        <v>60.262937315999999</v>
      </c>
      <c r="AZ168" s="162">
        <v>194.00567802</v>
      </c>
      <c r="BA168" s="162">
        <v>372.71141309000001</v>
      </c>
      <c r="BB168" s="162">
        <v>8.7178082192000002</v>
      </c>
      <c r="BC168" s="162">
        <v>0</v>
      </c>
    </row>
    <row r="169" spans="3:55">
      <c r="C169" s="163">
        <v>132</v>
      </c>
      <c r="D169" s="137">
        <v>920.18606857999998</v>
      </c>
      <c r="E169" s="137">
        <v>160.26705695000001</v>
      </c>
      <c r="F169" s="137">
        <v>233.95579275</v>
      </c>
      <c r="G169" s="137">
        <v>232.85907735000001</v>
      </c>
      <c r="H169" s="137">
        <v>6.2383561643999998</v>
      </c>
      <c r="I169" s="137">
        <v>52.136414188000003</v>
      </c>
      <c r="J169" s="137">
        <v>212.85781188999999</v>
      </c>
      <c r="K169" s="137">
        <v>25.385279938</v>
      </c>
      <c r="L169" s="137">
        <v>6.3479452055000003</v>
      </c>
      <c r="M169" s="137">
        <v>0</v>
      </c>
      <c r="Q169" s="163">
        <v>132</v>
      </c>
      <c r="R169" s="137">
        <v>1015.7998832</v>
      </c>
      <c r="S169" s="137">
        <v>148.80552628999999</v>
      </c>
      <c r="T169" s="137">
        <v>244.02787645999999</v>
      </c>
      <c r="U169" s="137">
        <v>239.72295611999999</v>
      </c>
      <c r="V169" s="137">
        <v>6.2383561643999998</v>
      </c>
      <c r="W169" s="137">
        <v>105.79540926</v>
      </c>
      <c r="X169" s="137">
        <v>212.92554045</v>
      </c>
      <c r="Y169" s="137">
        <v>34.234403538000002</v>
      </c>
      <c r="Z169" s="137">
        <v>7.0876712329</v>
      </c>
      <c r="AA169" s="137">
        <v>0</v>
      </c>
      <c r="AE169" s="163">
        <v>132</v>
      </c>
      <c r="AF169" s="137">
        <v>1232.6135091000001</v>
      </c>
      <c r="AG169" s="137">
        <v>217.52158180000001</v>
      </c>
      <c r="AH169" s="137">
        <v>279.42985331</v>
      </c>
      <c r="AI169" s="137">
        <v>281.74429492000002</v>
      </c>
      <c r="AJ169" s="137">
        <v>6.2383561643999998</v>
      </c>
      <c r="AK169" s="137">
        <v>68.593659325999994</v>
      </c>
      <c r="AL169" s="137">
        <v>194.22812166</v>
      </c>
      <c r="AM169" s="137">
        <v>252.96124424999999</v>
      </c>
      <c r="AN169" s="137">
        <v>8.2849315067999996</v>
      </c>
      <c r="AO169" s="137">
        <v>0</v>
      </c>
      <c r="AS169" s="163">
        <v>132</v>
      </c>
      <c r="AT169" s="137">
        <v>1205.5779811</v>
      </c>
      <c r="AU169" s="137">
        <v>213.496881</v>
      </c>
      <c r="AV169" s="137">
        <v>261.34231696000001</v>
      </c>
      <c r="AW169" s="162">
        <v>280.68788790000002</v>
      </c>
      <c r="AX169" s="162">
        <v>6.2383561643999998</v>
      </c>
      <c r="AY169" s="162">
        <v>60.234923238</v>
      </c>
      <c r="AZ169" s="162">
        <v>193.76824506</v>
      </c>
      <c r="BA169" s="162">
        <v>371.96436797000001</v>
      </c>
      <c r="BB169" s="162">
        <v>8.7178082192000002</v>
      </c>
      <c r="BC169" s="162">
        <v>0</v>
      </c>
    </row>
    <row r="170" spans="3:55">
      <c r="C170" s="163">
        <v>133</v>
      </c>
      <c r="D170" s="137">
        <v>914.64492059999998</v>
      </c>
      <c r="E170" s="137">
        <v>159.66494363000001</v>
      </c>
      <c r="F170" s="137">
        <v>233.17625375</v>
      </c>
      <c r="G170" s="137">
        <v>232.52981986</v>
      </c>
      <c r="H170" s="137">
        <v>6.2383561643999998</v>
      </c>
      <c r="I170" s="137">
        <v>52.110136920000002</v>
      </c>
      <c r="J170" s="137">
        <v>212.58477127</v>
      </c>
      <c r="K170" s="137">
        <v>25.265093145000002</v>
      </c>
      <c r="L170" s="137">
        <v>6.3479452055000003</v>
      </c>
      <c r="M170" s="137">
        <v>0</v>
      </c>
      <c r="Q170" s="163">
        <v>133</v>
      </c>
      <c r="R170" s="137">
        <v>1009.2026333</v>
      </c>
      <c r="S170" s="137">
        <v>148.27469732</v>
      </c>
      <c r="T170" s="137">
        <v>243.63253687</v>
      </c>
      <c r="U170" s="137">
        <v>239.41385353000001</v>
      </c>
      <c r="V170" s="137">
        <v>6.2383561643999998</v>
      </c>
      <c r="W170" s="137">
        <v>105.74323721</v>
      </c>
      <c r="X170" s="137">
        <v>212.65847314999999</v>
      </c>
      <c r="Y170" s="137">
        <v>34.142426575000002</v>
      </c>
      <c r="Z170" s="137">
        <v>7.0876712329</v>
      </c>
      <c r="AA170" s="137">
        <v>0</v>
      </c>
      <c r="AE170" s="163">
        <v>133</v>
      </c>
      <c r="AF170" s="137">
        <v>1225.6867926</v>
      </c>
      <c r="AG170" s="137">
        <v>216.47614357</v>
      </c>
      <c r="AH170" s="137">
        <v>278.40149679000001</v>
      </c>
      <c r="AI170" s="137">
        <v>281.34387894999998</v>
      </c>
      <c r="AJ170" s="137">
        <v>6.2383561643999998</v>
      </c>
      <c r="AK170" s="137">
        <v>68.563220302999994</v>
      </c>
      <c r="AL170" s="137">
        <v>193.98466210999999</v>
      </c>
      <c r="AM170" s="137">
        <v>252.3051926</v>
      </c>
      <c r="AN170" s="137">
        <v>8.2849315067999996</v>
      </c>
      <c r="AO170" s="137">
        <v>0</v>
      </c>
      <c r="AS170" s="163">
        <v>133</v>
      </c>
      <c r="AT170" s="137">
        <v>1198.4343925000001</v>
      </c>
      <c r="AU170" s="137">
        <v>212.75188818999999</v>
      </c>
      <c r="AV170" s="137">
        <v>260.49457928999999</v>
      </c>
      <c r="AW170" s="162">
        <v>280.27772906000001</v>
      </c>
      <c r="AX170" s="162">
        <v>6.2383561643999998</v>
      </c>
      <c r="AY170" s="162">
        <v>60.206874548999998</v>
      </c>
      <c r="AZ170" s="162">
        <v>193.53214177999999</v>
      </c>
      <c r="BA170" s="162">
        <v>371.21701920999999</v>
      </c>
      <c r="BB170" s="162">
        <v>8.7178082192000002</v>
      </c>
      <c r="BC170" s="162">
        <v>0</v>
      </c>
    </row>
    <row r="171" spans="3:55">
      <c r="C171" s="163">
        <v>134</v>
      </c>
      <c r="D171" s="137">
        <v>909.18564366999999</v>
      </c>
      <c r="E171" s="137">
        <v>159.02461339000001</v>
      </c>
      <c r="F171" s="137">
        <v>232.35449023000001</v>
      </c>
      <c r="G171" s="137">
        <v>232.19913278000001</v>
      </c>
      <c r="H171" s="137">
        <v>6.2383561643999998</v>
      </c>
      <c r="I171" s="137">
        <v>52.083777009000002</v>
      </c>
      <c r="J171" s="137">
        <v>212.31225656000001</v>
      </c>
      <c r="K171" s="137">
        <v>25.143876042999999</v>
      </c>
      <c r="L171" s="137">
        <v>6.3479452055000003</v>
      </c>
      <c r="M171" s="137">
        <v>0</v>
      </c>
      <c r="Q171" s="163">
        <v>134</v>
      </c>
      <c r="R171" s="137">
        <v>1003.4273114</v>
      </c>
      <c r="S171" s="137">
        <v>147.44311189999999</v>
      </c>
      <c r="T171" s="137">
        <v>242.71602575</v>
      </c>
      <c r="U171" s="137">
        <v>239.10475095000001</v>
      </c>
      <c r="V171" s="137">
        <v>6.2383561643999998</v>
      </c>
      <c r="W171" s="137">
        <v>105.6917079</v>
      </c>
      <c r="X171" s="137">
        <v>212.39185319000001</v>
      </c>
      <c r="Y171" s="137">
        <v>34.048970077</v>
      </c>
      <c r="Z171" s="137">
        <v>7.0876712329</v>
      </c>
      <c r="AA171" s="137">
        <v>0</v>
      </c>
      <c r="AE171" s="163">
        <v>134</v>
      </c>
      <c r="AF171" s="137">
        <v>1218.1812642</v>
      </c>
      <c r="AG171" s="137">
        <v>215.94873588999999</v>
      </c>
      <c r="AH171" s="137">
        <v>277.42952882999998</v>
      </c>
      <c r="AI171" s="137">
        <v>280.94785569999999</v>
      </c>
      <c r="AJ171" s="137">
        <v>6.2383561643999998</v>
      </c>
      <c r="AK171" s="137">
        <v>68.532799523999998</v>
      </c>
      <c r="AL171" s="137">
        <v>193.74203219</v>
      </c>
      <c r="AM171" s="137">
        <v>251.64668924</v>
      </c>
      <c r="AN171" s="137">
        <v>8.2849315067999996</v>
      </c>
      <c r="AO171" s="137">
        <v>0</v>
      </c>
      <c r="AS171" s="163">
        <v>134</v>
      </c>
      <c r="AT171" s="137">
        <v>1191.6145299</v>
      </c>
      <c r="AU171" s="137">
        <v>212.13474421000001</v>
      </c>
      <c r="AV171" s="137">
        <v>259.19526676999999</v>
      </c>
      <c r="AW171" s="162">
        <v>279.86757023000001</v>
      </c>
      <c r="AX171" s="162">
        <v>6.2383561643999998</v>
      </c>
      <c r="AY171" s="162">
        <v>60.178790030999998</v>
      </c>
      <c r="AZ171" s="162">
        <v>193.29731699000001</v>
      </c>
      <c r="BA171" s="162">
        <v>370.46935482999999</v>
      </c>
      <c r="BB171" s="162">
        <v>8.7178082192000002</v>
      </c>
      <c r="BC171" s="162">
        <v>0</v>
      </c>
    </row>
    <row r="172" spans="3:55">
      <c r="C172" s="163">
        <v>135</v>
      </c>
      <c r="D172" s="137">
        <v>903.77973548</v>
      </c>
      <c r="E172" s="137">
        <v>158.29436355000001</v>
      </c>
      <c r="F172" s="137">
        <v>231.56953322000001</v>
      </c>
      <c r="G172" s="137">
        <v>231.86819001999999</v>
      </c>
      <c r="H172" s="137">
        <v>6.2383561643999998</v>
      </c>
      <c r="I172" s="137">
        <v>52.057332899000002</v>
      </c>
      <c r="J172" s="137">
        <v>212.04023817000001</v>
      </c>
      <c r="K172" s="137">
        <v>25.021654741999999</v>
      </c>
      <c r="L172" s="137">
        <v>6.3479452055000003</v>
      </c>
      <c r="M172" s="137">
        <v>0</v>
      </c>
      <c r="Q172" s="163">
        <v>135</v>
      </c>
      <c r="R172" s="137">
        <v>997.15993417000004</v>
      </c>
      <c r="S172" s="137">
        <v>146.99522988999999</v>
      </c>
      <c r="T172" s="137">
        <v>241.90786652</v>
      </c>
      <c r="U172" s="137">
        <v>238.79564837000001</v>
      </c>
      <c r="V172" s="137">
        <v>6.2383561643999998</v>
      </c>
      <c r="W172" s="137">
        <v>105.64087889</v>
      </c>
      <c r="X172" s="137">
        <v>212.12564535000001</v>
      </c>
      <c r="Y172" s="137">
        <v>33.954043478999999</v>
      </c>
      <c r="Z172" s="137">
        <v>7.0876712329</v>
      </c>
      <c r="AA172" s="137">
        <v>0</v>
      </c>
      <c r="AE172" s="163">
        <v>135</v>
      </c>
      <c r="AF172" s="137">
        <v>1211.031387</v>
      </c>
      <c r="AG172" s="137">
        <v>214.94774939000001</v>
      </c>
      <c r="AH172" s="137">
        <v>276.57548852000002</v>
      </c>
      <c r="AI172" s="137">
        <v>280.55183245000001</v>
      </c>
      <c r="AJ172" s="137">
        <v>6.2383561643999998</v>
      </c>
      <c r="AK172" s="137">
        <v>68.502400722000004</v>
      </c>
      <c r="AL172" s="137">
        <v>193.50019498</v>
      </c>
      <c r="AM172" s="137">
        <v>250.98574819999999</v>
      </c>
      <c r="AN172" s="137">
        <v>8.2849315067999996</v>
      </c>
      <c r="AO172" s="137">
        <v>0</v>
      </c>
      <c r="AS172" s="163">
        <v>135</v>
      </c>
      <c r="AT172" s="137">
        <v>1184.9589625999999</v>
      </c>
      <c r="AU172" s="137">
        <v>210.87919686999999</v>
      </c>
      <c r="AV172" s="137">
        <v>258.37006221000001</v>
      </c>
      <c r="AW172" s="162">
        <v>279.45741139</v>
      </c>
      <c r="AX172" s="162">
        <v>6.2383561643999998</v>
      </c>
      <c r="AY172" s="162">
        <v>60.150668469000003</v>
      </c>
      <c r="AZ172" s="162">
        <v>193.06371951</v>
      </c>
      <c r="BA172" s="162">
        <v>369.72136286</v>
      </c>
      <c r="BB172" s="162">
        <v>8.7178082192000002</v>
      </c>
      <c r="BC172" s="162">
        <v>0</v>
      </c>
    </row>
    <row r="173" spans="3:55">
      <c r="C173" s="163">
        <v>136</v>
      </c>
      <c r="D173" s="137">
        <v>898.01440546000003</v>
      </c>
      <c r="E173" s="137">
        <v>157.85046172</v>
      </c>
      <c r="F173" s="137">
        <v>230.86111589999999</v>
      </c>
      <c r="G173" s="137">
        <v>231.53378140999999</v>
      </c>
      <c r="H173" s="137">
        <v>6.2383561643999998</v>
      </c>
      <c r="I173" s="137">
        <v>52.030803036000002</v>
      </c>
      <c r="J173" s="137">
        <v>211.76868651000001</v>
      </c>
      <c r="K173" s="137">
        <v>24.898455353999999</v>
      </c>
      <c r="L173" s="137">
        <v>6.3479452055000003</v>
      </c>
      <c r="M173" s="137">
        <v>0</v>
      </c>
      <c r="Q173" s="163">
        <v>136</v>
      </c>
      <c r="R173" s="137">
        <v>991.25914236000006</v>
      </c>
      <c r="S173" s="137">
        <v>146.33364030999999</v>
      </c>
      <c r="T173" s="137">
        <v>240.94682947000001</v>
      </c>
      <c r="U173" s="137">
        <v>238.48654578</v>
      </c>
      <c r="V173" s="137">
        <v>6.2383561643999998</v>
      </c>
      <c r="W173" s="137">
        <v>105.59080779</v>
      </c>
      <c r="X173" s="137">
        <v>211.85981437999999</v>
      </c>
      <c r="Y173" s="137">
        <v>33.857656218000002</v>
      </c>
      <c r="Z173" s="137">
        <v>7.0876712329</v>
      </c>
      <c r="AA173" s="137">
        <v>0</v>
      </c>
      <c r="AE173" s="163">
        <v>136</v>
      </c>
      <c r="AF173" s="137">
        <v>1204.2076978</v>
      </c>
      <c r="AG173" s="137">
        <v>213.74731229</v>
      </c>
      <c r="AH173" s="137">
        <v>275.59471074999999</v>
      </c>
      <c r="AI173" s="137">
        <v>280.15580920000002</v>
      </c>
      <c r="AJ173" s="137">
        <v>6.2383561643999998</v>
      </c>
      <c r="AK173" s="137">
        <v>68.472027632999996</v>
      </c>
      <c r="AL173" s="137">
        <v>193.25911356</v>
      </c>
      <c r="AM173" s="137">
        <v>250.32238353</v>
      </c>
      <c r="AN173" s="137">
        <v>8.2849315067999996</v>
      </c>
      <c r="AO173" s="137">
        <v>0</v>
      </c>
      <c r="AS173" s="163">
        <v>136</v>
      </c>
      <c r="AT173" s="137">
        <v>1178.2671350999999</v>
      </c>
      <c r="AU173" s="137">
        <v>209.90055888000001</v>
      </c>
      <c r="AV173" s="137">
        <v>257.30420859999998</v>
      </c>
      <c r="AW173" s="162">
        <v>279.04725255</v>
      </c>
      <c r="AX173" s="162">
        <v>6.2383561643999998</v>
      </c>
      <c r="AY173" s="162">
        <v>60.122508648999997</v>
      </c>
      <c r="AZ173" s="162">
        <v>192.83129815000001</v>
      </c>
      <c r="BA173" s="162">
        <v>368.97303133000003</v>
      </c>
      <c r="BB173" s="162">
        <v>8.7178082192000002</v>
      </c>
      <c r="BC173" s="162">
        <v>0</v>
      </c>
    </row>
    <row r="174" spans="3:55">
      <c r="C174" s="163">
        <v>137</v>
      </c>
      <c r="D174" s="137">
        <v>892.92868343999999</v>
      </c>
      <c r="E174" s="137">
        <v>157.42311720999999</v>
      </c>
      <c r="F174" s="137">
        <v>229.46990735</v>
      </c>
      <c r="G174" s="137">
        <v>231.1859987</v>
      </c>
      <c r="H174" s="137">
        <v>6.2383561643999998</v>
      </c>
      <c r="I174" s="137">
        <v>52.004185866999997</v>
      </c>
      <c r="J174" s="137">
        <v>211.49757199000001</v>
      </c>
      <c r="K174" s="137">
        <v>24.77430399</v>
      </c>
      <c r="L174" s="137">
        <v>6.3479452055000003</v>
      </c>
      <c r="M174" s="137">
        <v>0</v>
      </c>
      <c r="Q174" s="163">
        <v>137</v>
      </c>
      <c r="R174" s="137">
        <v>985.74006470999996</v>
      </c>
      <c r="S174" s="137">
        <v>145.79501069</v>
      </c>
      <c r="T174" s="137">
        <v>239.48227954000001</v>
      </c>
      <c r="U174" s="137">
        <v>238.17628195</v>
      </c>
      <c r="V174" s="137">
        <v>6.2383561643999998</v>
      </c>
      <c r="W174" s="137">
        <v>105.54155215999999</v>
      </c>
      <c r="X174" s="137">
        <v>211.59432504</v>
      </c>
      <c r="Y174" s="137">
        <v>33.759817730999998</v>
      </c>
      <c r="Z174" s="137">
        <v>7.0876712329</v>
      </c>
      <c r="AA174" s="137">
        <v>0</v>
      </c>
      <c r="AE174" s="163">
        <v>137</v>
      </c>
      <c r="AF174" s="137">
        <v>1197.9036547999999</v>
      </c>
      <c r="AG174" s="137">
        <v>212.57748699000001</v>
      </c>
      <c r="AH174" s="137">
        <v>274.06367504999997</v>
      </c>
      <c r="AI174" s="137">
        <v>279.75978593999997</v>
      </c>
      <c r="AJ174" s="137">
        <v>6.2383561643999998</v>
      </c>
      <c r="AK174" s="137">
        <v>68.441683988999998</v>
      </c>
      <c r="AL174" s="137">
        <v>193.01875100999999</v>
      </c>
      <c r="AM174" s="137">
        <v>249.65660925</v>
      </c>
      <c r="AN174" s="137">
        <v>8.2849315067999996</v>
      </c>
      <c r="AO174" s="137">
        <v>0</v>
      </c>
      <c r="AS174" s="163">
        <v>137</v>
      </c>
      <c r="AT174" s="137">
        <v>1172.1596775999999</v>
      </c>
      <c r="AU174" s="137">
        <v>208.87611459999999</v>
      </c>
      <c r="AV174" s="137">
        <v>255.69979136000001</v>
      </c>
      <c r="AW174" s="162">
        <v>278.63709372</v>
      </c>
      <c r="AX174" s="162">
        <v>6.2383561643999998</v>
      </c>
      <c r="AY174" s="162">
        <v>60.094309354000004</v>
      </c>
      <c r="AZ174" s="162">
        <v>192.60000170999999</v>
      </c>
      <c r="BA174" s="162">
        <v>368.22434823999998</v>
      </c>
      <c r="BB174" s="162">
        <v>8.7178082192000002</v>
      </c>
      <c r="BC174" s="162">
        <v>0</v>
      </c>
    </row>
    <row r="175" spans="3:55">
      <c r="C175" s="163">
        <v>138</v>
      </c>
      <c r="D175" s="137">
        <v>888.19521657999996</v>
      </c>
      <c r="E175" s="137">
        <v>156.51689359</v>
      </c>
      <c r="F175" s="137">
        <v>228.21869090000001</v>
      </c>
      <c r="G175" s="137">
        <v>230.82484783999999</v>
      </c>
      <c r="H175" s="137">
        <v>6.2383561643999998</v>
      </c>
      <c r="I175" s="137">
        <v>51.977479836999997</v>
      </c>
      <c r="J175" s="137">
        <v>211.22686501000001</v>
      </c>
      <c r="K175" s="137">
        <v>24.649226761000001</v>
      </c>
      <c r="L175" s="137">
        <v>6.3479452055000003</v>
      </c>
      <c r="M175" s="137">
        <v>0</v>
      </c>
      <c r="Q175" s="163">
        <v>138</v>
      </c>
      <c r="R175" s="137">
        <v>980.12370840999995</v>
      </c>
      <c r="S175" s="137">
        <v>144.92329351999999</v>
      </c>
      <c r="T175" s="137">
        <v>238.45114375</v>
      </c>
      <c r="U175" s="137">
        <v>237.86297017000001</v>
      </c>
      <c r="V175" s="137">
        <v>6.2383561643999998</v>
      </c>
      <c r="W175" s="137">
        <v>105.49316958999999</v>
      </c>
      <c r="X175" s="137">
        <v>211.32914208</v>
      </c>
      <c r="Y175" s="137">
        <v>33.660537454</v>
      </c>
      <c r="Z175" s="137">
        <v>7.0876712329</v>
      </c>
      <c r="AA175" s="137">
        <v>0</v>
      </c>
      <c r="AE175" s="163">
        <v>138</v>
      </c>
      <c r="AF175" s="137">
        <v>1191.2602749</v>
      </c>
      <c r="AG175" s="137">
        <v>211.54294625</v>
      </c>
      <c r="AH175" s="137">
        <v>272.73707161999999</v>
      </c>
      <c r="AI175" s="137">
        <v>279.36338267999997</v>
      </c>
      <c r="AJ175" s="137">
        <v>6.2383561643999998</v>
      </c>
      <c r="AK175" s="137">
        <v>68.411373526000006</v>
      </c>
      <c r="AL175" s="137">
        <v>192.77907041</v>
      </c>
      <c r="AM175" s="137">
        <v>248.98843939</v>
      </c>
      <c r="AN175" s="137">
        <v>8.2849315067999996</v>
      </c>
      <c r="AO175" s="137">
        <v>0</v>
      </c>
      <c r="AS175" s="163">
        <v>138</v>
      </c>
      <c r="AT175" s="137">
        <v>1165.8796256000001</v>
      </c>
      <c r="AU175" s="137">
        <v>207.34085164000001</v>
      </c>
      <c r="AV175" s="137">
        <v>254.78235960000001</v>
      </c>
      <c r="AW175" s="162">
        <v>278.22336246999998</v>
      </c>
      <c r="AX175" s="162">
        <v>6.2383561643999998</v>
      </c>
      <c r="AY175" s="162">
        <v>60.066069370000001</v>
      </c>
      <c r="AZ175" s="162">
        <v>192.36977901</v>
      </c>
      <c r="BA175" s="162">
        <v>367.47530162999999</v>
      </c>
      <c r="BB175" s="162">
        <v>8.7178082192000002</v>
      </c>
      <c r="BC175" s="162">
        <v>0</v>
      </c>
    </row>
    <row r="176" spans="3:55">
      <c r="C176" s="163">
        <v>139</v>
      </c>
      <c r="D176" s="137">
        <v>883.07065259000001</v>
      </c>
      <c r="E176" s="137">
        <v>155.78932395999999</v>
      </c>
      <c r="F176" s="137">
        <v>227.16637865000001</v>
      </c>
      <c r="G176" s="137">
        <v>230.47723592</v>
      </c>
      <c r="H176" s="137">
        <v>6.2383561643999998</v>
      </c>
      <c r="I176" s="137">
        <v>51.950683392999998</v>
      </c>
      <c r="J176" s="137">
        <v>210.956536</v>
      </c>
      <c r="K176" s="137">
        <v>24.523249779</v>
      </c>
      <c r="L176" s="137">
        <v>6.3479452055000003</v>
      </c>
      <c r="M176" s="137">
        <v>0</v>
      </c>
      <c r="Q176" s="163">
        <v>139</v>
      </c>
      <c r="R176" s="137">
        <v>974.21215517999997</v>
      </c>
      <c r="S176" s="137">
        <v>144.39134125000001</v>
      </c>
      <c r="T176" s="137">
        <v>237.37544</v>
      </c>
      <c r="U176" s="137">
        <v>237.54965838999999</v>
      </c>
      <c r="V176" s="137">
        <v>6.2383561643999998</v>
      </c>
      <c r="W176" s="137">
        <v>105.44571768</v>
      </c>
      <c r="X176" s="137">
        <v>211.06423027</v>
      </c>
      <c r="Y176" s="137">
        <v>33.559824824000003</v>
      </c>
      <c r="Z176" s="137">
        <v>7.0876712329</v>
      </c>
      <c r="AA176" s="137">
        <v>0</v>
      </c>
      <c r="AE176" s="163">
        <v>139</v>
      </c>
      <c r="AF176" s="137">
        <v>1184.1111682000001</v>
      </c>
      <c r="AG176" s="137">
        <v>210.79893172000001</v>
      </c>
      <c r="AH176" s="137">
        <v>271.63184885999999</v>
      </c>
      <c r="AI176" s="137">
        <v>278.96079936000001</v>
      </c>
      <c r="AJ176" s="137">
        <v>6.2383561643999998</v>
      </c>
      <c r="AK176" s="137">
        <v>68.381099977000005</v>
      </c>
      <c r="AL176" s="137">
        <v>192.54003484</v>
      </c>
      <c r="AM176" s="137">
        <v>248.31788800000001</v>
      </c>
      <c r="AN176" s="137">
        <v>8.2849315067999996</v>
      </c>
      <c r="AO176" s="137">
        <v>0</v>
      </c>
      <c r="AS176" s="163">
        <v>139</v>
      </c>
      <c r="AT176" s="137">
        <v>1158.5447494</v>
      </c>
      <c r="AU176" s="137">
        <v>206.67145324000001</v>
      </c>
      <c r="AV176" s="137">
        <v>254.05825146000001</v>
      </c>
      <c r="AW176" s="162">
        <v>277.80526727</v>
      </c>
      <c r="AX176" s="162">
        <v>6.2383561643999998</v>
      </c>
      <c r="AY176" s="162">
        <v>60.037787479999999</v>
      </c>
      <c r="AZ176" s="162">
        <v>192.14057887000001</v>
      </c>
      <c r="BA176" s="162">
        <v>366.72587951999998</v>
      </c>
      <c r="BB176" s="162">
        <v>8.7178082192000002</v>
      </c>
      <c r="BC176" s="162">
        <v>0</v>
      </c>
    </row>
    <row r="177" spans="3:55">
      <c r="C177" s="163">
        <v>140</v>
      </c>
      <c r="D177" s="137">
        <v>877.81907720000004</v>
      </c>
      <c r="E177" s="137">
        <v>155.22110395999999</v>
      </c>
      <c r="F177" s="137">
        <v>226.07648656999999</v>
      </c>
      <c r="G177" s="137">
        <v>230.13486562</v>
      </c>
      <c r="H177" s="137">
        <v>6.2383561643999998</v>
      </c>
      <c r="I177" s="137">
        <v>51.923794979999997</v>
      </c>
      <c r="J177" s="137">
        <v>210.68655536</v>
      </c>
      <c r="K177" s="137">
        <v>24.396399155000001</v>
      </c>
      <c r="L177" s="137">
        <v>6.3479452055000003</v>
      </c>
      <c r="M177" s="137">
        <v>0</v>
      </c>
      <c r="Q177" s="163">
        <v>140</v>
      </c>
      <c r="R177" s="137">
        <v>968.21481818999996</v>
      </c>
      <c r="S177" s="137">
        <v>143.79448869999999</v>
      </c>
      <c r="T177" s="137">
        <v>236.45472475</v>
      </c>
      <c r="U177" s="137">
        <v>237.23204214</v>
      </c>
      <c r="V177" s="137">
        <v>6.2383561643999998</v>
      </c>
      <c r="W177" s="137">
        <v>105.399254</v>
      </c>
      <c r="X177" s="137">
        <v>210.79955437000001</v>
      </c>
      <c r="Y177" s="137">
        <v>33.457689276000004</v>
      </c>
      <c r="Z177" s="137">
        <v>7.0876712329</v>
      </c>
      <c r="AA177" s="137">
        <v>0</v>
      </c>
      <c r="AE177" s="163">
        <v>140</v>
      </c>
      <c r="AF177" s="137">
        <v>1176.2986229999999</v>
      </c>
      <c r="AG177" s="137">
        <v>210.23004362</v>
      </c>
      <c r="AH177" s="137">
        <v>271.01493818</v>
      </c>
      <c r="AI177" s="137">
        <v>278.55821602999998</v>
      </c>
      <c r="AJ177" s="137">
        <v>6.2383561643999998</v>
      </c>
      <c r="AK177" s="137">
        <v>68.350867076</v>
      </c>
      <c r="AL177" s="137">
        <v>192.30160738999999</v>
      </c>
      <c r="AM177" s="137">
        <v>247.64496911000001</v>
      </c>
      <c r="AN177" s="137">
        <v>8.2849315067999996</v>
      </c>
      <c r="AO177" s="137">
        <v>0</v>
      </c>
      <c r="AS177" s="163">
        <v>140</v>
      </c>
      <c r="AT177" s="137">
        <v>1151.0595651000001</v>
      </c>
      <c r="AU177" s="137">
        <v>206.19983045000001</v>
      </c>
      <c r="AV177" s="137">
        <v>253.28667576000001</v>
      </c>
      <c r="AW177" s="162">
        <v>277.38717207000002</v>
      </c>
      <c r="AX177" s="162">
        <v>6.2383561643999998</v>
      </c>
      <c r="AY177" s="162">
        <v>60.009462468999999</v>
      </c>
      <c r="AZ177" s="162">
        <v>191.91235008000001</v>
      </c>
      <c r="BA177" s="162">
        <v>365.97606991999999</v>
      </c>
      <c r="BB177" s="162">
        <v>8.7178082192000002</v>
      </c>
      <c r="BC177" s="162">
        <v>0</v>
      </c>
    </row>
    <row r="178" spans="3:55">
      <c r="C178" s="163">
        <v>141</v>
      </c>
      <c r="D178" s="137">
        <v>872.29219842999998</v>
      </c>
      <c r="E178" s="137">
        <v>154.72808867000001</v>
      </c>
      <c r="F178" s="137">
        <v>225.16859607999999</v>
      </c>
      <c r="G178" s="137">
        <v>229.81059238</v>
      </c>
      <c r="H178" s="137">
        <v>6.2383561643999998</v>
      </c>
      <c r="I178" s="137">
        <v>51.896813043000002</v>
      </c>
      <c r="J178" s="137">
        <v>210.41689349000001</v>
      </c>
      <c r="K178" s="137">
        <v>24.268701001</v>
      </c>
      <c r="L178" s="137">
        <v>6.3479452055000003</v>
      </c>
      <c r="M178" s="137">
        <v>0</v>
      </c>
      <c r="Q178" s="163">
        <v>141</v>
      </c>
      <c r="R178" s="137">
        <v>962.37886051999999</v>
      </c>
      <c r="S178" s="137">
        <v>143.15293033</v>
      </c>
      <c r="T178" s="137">
        <v>235.41249782</v>
      </c>
      <c r="U178" s="137">
        <v>236.91926408</v>
      </c>
      <c r="V178" s="137">
        <v>6.2383561643999998</v>
      </c>
      <c r="W178" s="137">
        <v>105.35383613</v>
      </c>
      <c r="X178" s="137">
        <v>210.53507912000001</v>
      </c>
      <c r="Y178" s="137">
        <v>33.354140248</v>
      </c>
      <c r="Z178" s="137">
        <v>7.0876712329</v>
      </c>
      <c r="AA178" s="137">
        <v>0</v>
      </c>
      <c r="AE178" s="163">
        <v>141</v>
      </c>
      <c r="AF178" s="137">
        <v>1168.7263876</v>
      </c>
      <c r="AG178" s="137">
        <v>209.56387480999999</v>
      </c>
      <c r="AH178" s="137">
        <v>270.25537750000001</v>
      </c>
      <c r="AI178" s="137">
        <v>278.15525366000003</v>
      </c>
      <c r="AJ178" s="137">
        <v>6.2383561643999998</v>
      </c>
      <c r="AK178" s="137">
        <v>68.320678556999994</v>
      </c>
      <c r="AL178" s="137">
        <v>192.06375113000001</v>
      </c>
      <c r="AM178" s="137">
        <v>246.96969675</v>
      </c>
      <c r="AN178" s="137">
        <v>8.2849315067999996</v>
      </c>
      <c r="AO178" s="137">
        <v>0</v>
      </c>
      <c r="AS178" s="163">
        <v>141</v>
      </c>
      <c r="AT178" s="137">
        <v>1143.4944691000001</v>
      </c>
      <c r="AU178" s="137">
        <v>205.69671159000001</v>
      </c>
      <c r="AV178" s="137">
        <v>252.63825374999999</v>
      </c>
      <c r="AW178" s="162">
        <v>276.95733101000002</v>
      </c>
      <c r="AX178" s="162">
        <v>6.2383561643999998</v>
      </c>
      <c r="AY178" s="162">
        <v>59.981093123000001</v>
      </c>
      <c r="AZ178" s="162">
        <v>191.68504146000001</v>
      </c>
      <c r="BA178" s="162">
        <v>365.22586085</v>
      </c>
      <c r="BB178" s="162">
        <v>8.7178082192000002</v>
      </c>
      <c r="BC178" s="162">
        <v>0</v>
      </c>
    </row>
    <row r="179" spans="3:55">
      <c r="C179" s="163">
        <v>142</v>
      </c>
      <c r="D179" s="137">
        <v>866.53665860000001</v>
      </c>
      <c r="E179" s="137">
        <v>154.22394677</v>
      </c>
      <c r="F179" s="137">
        <v>224.49158217999999</v>
      </c>
      <c r="G179" s="137">
        <v>229.49523023</v>
      </c>
      <c r="H179" s="137">
        <v>6.2383561643999998</v>
      </c>
      <c r="I179" s="137">
        <v>51.869736029999999</v>
      </c>
      <c r="J179" s="137">
        <v>210.14752082000001</v>
      </c>
      <c r="K179" s="137">
        <v>24.140181428000002</v>
      </c>
      <c r="L179" s="137">
        <v>6.3479452055000003</v>
      </c>
      <c r="M179" s="137">
        <v>0</v>
      </c>
      <c r="Q179" s="163">
        <v>142</v>
      </c>
      <c r="R179" s="137">
        <v>956.05970906000005</v>
      </c>
      <c r="S179" s="137">
        <v>142.44580658999999</v>
      </c>
      <c r="T179" s="137">
        <v>234.92559596000001</v>
      </c>
      <c r="U179" s="137">
        <v>236.59992011</v>
      </c>
      <c r="V179" s="137">
        <v>6.2383561643999998</v>
      </c>
      <c r="W179" s="137">
        <v>105.30952166</v>
      </c>
      <c r="X179" s="137">
        <v>210.27076930000001</v>
      </c>
      <c r="Y179" s="137">
        <v>33.249187175000003</v>
      </c>
      <c r="Z179" s="137">
        <v>7.0876712329</v>
      </c>
      <c r="AA179" s="137">
        <v>0</v>
      </c>
      <c r="AE179" s="163">
        <v>142</v>
      </c>
      <c r="AF179" s="137">
        <v>1162.1892697000001</v>
      </c>
      <c r="AG179" s="137">
        <v>208.12835957999999</v>
      </c>
      <c r="AH179" s="137">
        <v>269.22822637000002</v>
      </c>
      <c r="AI179" s="137">
        <v>277.75411066999999</v>
      </c>
      <c r="AJ179" s="137">
        <v>6.2383561643999998</v>
      </c>
      <c r="AK179" s="137">
        <v>68.290538154000004</v>
      </c>
      <c r="AL179" s="137">
        <v>191.82642915</v>
      </c>
      <c r="AM179" s="137">
        <v>246.29208495</v>
      </c>
      <c r="AN179" s="137">
        <v>8.2849315067999996</v>
      </c>
      <c r="AO179" s="137">
        <v>0</v>
      </c>
      <c r="AS179" s="163">
        <v>142</v>
      </c>
      <c r="AT179" s="137">
        <v>1136.7761943</v>
      </c>
      <c r="AU179" s="137">
        <v>204.85194243000001</v>
      </c>
      <c r="AV179" s="137">
        <v>251.49057433999999</v>
      </c>
      <c r="AW179" s="162">
        <v>276.52157640000001</v>
      </c>
      <c r="AX179" s="162">
        <v>6.2383561643999998</v>
      </c>
      <c r="AY179" s="162">
        <v>59.952678225</v>
      </c>
      <c r="AZ179" s="162">
        <v>191.45860182000001</v>
      </c>
      <c r="BA179" s="162">
        <v>364.47524034999998</v>
      </c>
      <c r="BB179" s="162">
        <v>8.7178082192000002</v>
      </c>
      <c r="BC179" s="162">
        <v>0</v>
      </c>
    </row>
    <row r="180" spans="3:55">
      <c r="C180" s="163">
        <v>143</v>
      </c>
      <c r="D180" s="137">
        <v>861.27827740999999</v>
      </c>
      <c r="E180" s="137">
        <v>153.63861578000001</v>
      </c>
      <c r="F180" s="137">
        <v>223.39859872</v>
      </c>
      <c r="G180" s="137">
        <v>229.17986807</v>
      </c>
      <c r="H180" s="137">
        <v>6.2383561643999998</v>
      </c>
      <c r="I180" s="137">
        <v>51.842562385999997</v>
      </c>
      <c r="J180" s="137">
        <v>209.87840775000001</v>
      </c>
      <c r="K180" s="137">
        <v>24.010866546999999</v>
      </c>
      <c r="L180" s="137">
        <v>6.3479452055000003</v>
      </c>
      <c r="M180" s="137">
        <v>0</v>
      </c>
      <c r="Q180" s="163">
        <v>143</v>
      </c>
      <c r="R180" s="137">
        <v>950.00307677000001</v>
      </c>
      <c r="S180" s="137">
        <v>141.69041544999999</v>
      </c>
      <c r="T180" s="137">
        <v>234.21385169000001</v>
      </c>
      <c r="U180" s="137">
        <v>236.29116676999999</v>
      </c>
      <c r="V180" s="137">
        <v>6.2383561643999998</v>
      </c>
      <c r="W180" s="137">
        <v>105.26636818</v>
      </c>
      <c r="X180" s="137">
        <v>210.00658965</v>
      </c>
      <c r="Y180" s="137">
        <v>33.142839494999997</v>
      </c>
      <c r="Z180" s="137">
        <v>7.0876712329</v>
      </c>
      <c r="AA180" s="137">
        <v>0</v>
      </c>
      <c r="AE180" s="163">
        <v>143</v>
      </c>
      <c r="AF180" s="137">
        <v>1155.6100661</v>
      </c>
      <c r="AG180" s="137">
        <v>207.18801022</v>
      </c>
      <c r="AH180" s="137">
        <v>267.76662733000001</v>
      </c>
      <c r="AI180" s="137">
        <v>277.33433530000002</v>
      </c>
      <c r="AJ180" s="137">
        <v>6.2383561643999998</v>
      </c>
      <c r="AK180" s="137">
        <v>68.260449601999994</v>
      </c>
      <c r="AL180" s="137">
        <v>191.58960451999999</v>
      </c>
      <c r="AM180" s="137">
        <v>245.61214774999999</v>
      </c>
      <c r="AN180" s="137">
        <v>8.2849315067999996</v>
      </c>
      <c r="AO180" s="137">
        <v>0</v>
      </c>
      <c r="AS180" s="163">
        <v>143</v>
      </c>
      <c r="AT180" s="137">
        <v>1130.0970296999999</v>
      </c>
      <c r="AU180" s="137">
        <v>203.83908951999999</v>
      </c>
      <c r="AV180" s="137">
        <v>250.46230668000001</v>
      </c>
      <c r="AW180" s="162">
        <v>276.09538363000001</v>
      </c>
      <c r="AX180" s="162">
        <v>6.2383561643999998</v>
      </c>
      <c r="AY180" s="162">
        <v>59.924216559999998</v>
      </c>
      <c r="AZ180" s="162">
        <v>191.23297998000001</v>
      </c>
      <c r="BA180" s="162">
        <v>363.72419642</v>
      </c>
      <c r="BB180" s="162">
        <v>8.7178082192000002</v>
      </c>
      <c r="BC180" s="162">
        <v>0</v>
      </c>
    </row>
    <row r="181" spans="3:55">
      <c r="C181" s="163">
        <v>144</v>
      </c>
      <c r="D181" s="137">
        <v>855.95085912000002</v>
      </c>
      <c r="E181" s="137">
        <v>152.71331985</v>
      </c>
      <c r="F181" s="137">
        <v>222.71461732</v>
      </c>
      <c r="G181" s="137">
        <v>228.86450592</v>
      </c>
      <c r="H181" s="137">
        <v>6.2383561643999998</v>
      </c>
      <c r="I181" s="137">
        <v>51.815290556000001</v>
      </c>
      <c r="J181" s="137">
        <v>209.60952467999999</v>
      </c>
      <c r="K181" s="137">
        <v>23.88078247</v>
      </c>
      <c r="L181" s="137">
        <v>6.3479452055000003</v>
      </c>
      <c r="M181" s="137">
        <v>0</v>
      </c>
      <c r="Q181" s="163">
        <v>144</v>
      </c>
      <c r="R181" s="137">
        <v>944.36727785000005</v>
      </c>
      <c r="S181" s="137">
        <v>140.95472354</v>
      </c>
      <c r="T181" s="137">
        <v>233.06157482</v>
      </c>
      <c r="U181" s="137">
        <v>235.98241343999999</v>
      </c>
      <c r="V181" s="137">
        <v>6.2383561643999998</v>
      </c>
      <c r="W181" s="137">
        <v>105.22443327000001</v>
      </c>
      <c r="X181" s="137">
        <v>209.74250494</v>
      </c>
      <c r="Y181" s="137">
        <v>33.035106642999999</v>
      </c>
      <c r="Z181" s="137">
        <v>7.0876712329</v>
      </c>
      <c r="AA181" s="137">
        <v>0</v>
      </c>
      <c r="AE181" s="163">
        <v>144</v>
      </c>
      <c r="AF181" s="137">
        <v>1148.4652074000001</v>
      </c>
      <c r="AG181" s="137">
        <v>206.15565856000001</v>
      </c>
      <c r="AH181" s="137">
        <v>266.91842012000001</v>
      </c>
      <c r="AI181" s="137">
        <v>276.95882556999999</v>
      </c>
      <c r="AJ181" s="137">
        <v>6.2383561643999998</v>
      </c>
      <c r="AK181" s="137">
        <v>68.230416634999997</v>
      </c>
      <c r="AL181" s="137">
        <v>191.35324033000001</v>
      </c>
      <c r="AM181" s="137">
        <v>244.92989918999999</v>
      </c>
      <c r="AN181" s="137">
        <v>8.2849315067999996</v>
      </c>
      <c r="AO181" s="137">
        <v>0</v>
      </c>
      <c r="AS181" s="163">
        <v>144</v>
      </c>
      <c r="AT181" s="137">
        <v>1122.8486854</v>
      </c>
      <c r="AU181" s="137">
        <v>203.17135884999999</v>
      </c>
      <c r="AV181" s="137">
        <v>249.64334486000001</v>
      </c>
      <c r="AW181" s="162">
        <v>275.68394257</v>
      </c>
      <c r="AX181" s="162">
        <v>6.2383561643999998</v>
      </c>
      <c r="AY181" s="162">
        <v>59.895706912000001</v>
      </c>
      <c r="AZ181" s="162">
        <v>191.00812474</v>
      </c>
      <c r="BA181" s="162">
        <v>362.97271710000001</v>
      </c>
      <c r="BB181" s="162">
        <v>8.7178082192000002</v>
      </c>
      <c r="BC181" s="162">
        <v>1</v>
      </c>
    </row>
    <row r="182" spans="3:55">
      <c r="C182" s="163">
        <v>145</v>
      </c>
      <c r="D182" s="137">
        <v>850.18754091000005</v>
      </c>
      <c r="E182" s="137">
        <v>152.15150082</v>
      </c>
      <c r="F182" s="137">
        <v>222.10305892</v>
      </c>
      <c r="G182" s="137">
        <v>228.54914375999999</v>
      </c>
      <c r="H182" s="137">
        <v>6.2383561643999998</v>
      </c>
      <c r="I182" s="137">
        <v>51.787918988000001</v>
      </c>
      <c r="J182" s="137">
        <v>209.34084204000001</v>
      </c>
      <c r="K182" s="137">
        <v>23.749955308000001</v>
      </c>
      <c r="L182" s="137">
        <v>6.3479452055000003</v>
      </c>
      <c r="M182" s="137">
        <v>0</v>
      </c>
      <c r="Q182" s="163">
        <v>145</v>
      </c>
      <c r="R182" s="137">
        <v>938.57762327</v>
      </c>
      <c r="S182" s="137">
        <v>140.14887073</v>
      </c>
      <c r="T182" s="137">
        <v>232.13988237999999</v>
      </c>
      <c r="U182" s="137">
        <v>235.66709223000001</v>
      </c>
      <c r="V182" s="137">
        <v>6.2383561643999998</v>
      </c>
      <c r="W182" s="137">
        <v>105.18377451000001</v>
      </c>
      <c r="X182" s="137">
        <v>209.47847992999999</v>
      </c>
      <c r="Y182" s="137">
        <v>32.925998055999997</v>
      </c>
      <c r="Z182" s="137">
        <v>7.0876712329</v>
      </c>
      <c r="AA182" s="137">
        <v>0</v>
      </c>
      <c r="AE182" s="163">
        <v>145</v>
      </c>
      <c r="AF182" s="137">
        <v>1140.8805746</v>
      </c>
      <c r="AG182" s="137">
        <v>205.28831887000001</v>
      </c>
      <c r="AH182" s="137">
        <v>266.34526964000003</v>
      </c>
      <c r="AI182" s="137">
        <v>276.58302130999999</v>
      </c>
      <c r="AJ182" s="137">
        <v>6.2383561643999998</v>
      </c>
      <c r="AK182" s="137">
        <v>68.200442985999999</v>
      </c>
      <c r="AL182" s="137">
        <v>191.11729965000001</v>
      </c>
      <c r="AM182" s="137">
        <v>244.24535329</v>
      </c>
      <c r="AN182" s="137">
        <v>8.2849315067999996</v>
      </c>
      <c r="AO182" s="137">
        <v>0</v>
      </c>
      <c r="AS182" s="163">
        <v>145</v>
      </c>
      <c r="AT182" s="137">
        <v>1116.0645735000001</v>
      </c>
      <c r="AU182" s="137">
        <v>202.27259966</v>
      </c>
      <c r="AV182" s="137">
        <v>248.56839919000001</v>
      </c>
      <c r="AW182" s="162">
        <v>275.29528133999997</v>
      </c>
      <c r="AX182" s="162">
        <v>6.2383561643999998</v>
      </c>
      <c r="AY182" s="162">
        <v>59.867148067000002</v>
      </c>
      <c r="AZ182" s="162">
        <v>190.78398490999999</v>
      </c>
      <c r="BA182" s="162">
        <v>362.2207904</v>
      </c>
      <c r="BB182" s="162">
        <v>8.7178082192000002</v>
      </c>
      <c r="BC182" s="162">
        <v>4</v>
      </c>
    </row>
    <row r="183" spans="3:55">
      <c r="C183" s="163">
        <v>146</v>
      </c>
      <c r="D183" s="137">
        <v>844.46427521999999</v>
      </c>
      <c r="E183" s="137">
        <v>151.67105024</v>
      </c>
      <c r="F183" s="137">
        <v>221.37007957</v>
      </c>
      <c r="G183" s="137">
        <v>228.23378160999999</v>
      </c>
      <c r="H183" s="137">
        <v>6.2383561643999998</v>
      </c>
      <c r="I183" s="137">
        <v>51.760446125000001</v>
      </c>
      <c r="J183" s="137">
        <v>209.07233023000001</v>
      </c>
      <c r="K183" s="137">
        <v>23.618411172999998</v>
      </c>
      <c r="L183" s="137">
        <v>6.3479452055000003</v>
      </c>
      <c r="M183" s="137">
        <v>0</v>
      </c>
      <c r="Q183" s="163">
        <v>146</v>
      </c>
      <c r="R183" s="137">
        <v>932.67202024999995</v>
      </c>
      <c r="S183" s="137">
        <v>139.43013141</v>
      </c>
      <c r="T183" s="137">
        <v>231.24723868999999</v>
      </c>
      <c r="U183" s="137">
        <v>235.35155724000001</v>
      </c>
      <c r="V183" s="137">
        <v>6.2383561643999998</v>
      </c>
      <c r="W183" s="137">
        <v>105.14444948000001</v>
      </c>
      <c r="X183" s="137">
        <v>209.21447936000001</v>
      </c>
      <c r="Y183" s="137">
        <v>32.815523171000002</v>
      </c>
      <c r="Z183" s="137">
        <v>7.0876712329</v>
      </c>
      <c r="AA183" s="137">
        <v>0</v>
      </c>
      <c r="AE183" s="163">
        <v>146</v>
      </c>
      <c r="AF183" s="137">
        <v>1133.4309283</v>
      </c>
      <c r="AG183" s="137">
        <v>204.76682797999999</v>
      </c>
      <c r="AH183" s="137">
        <v>265.29128378000001</v>
      </c>
      <c r="AI183" s="137">
        <v>276.20721705</v>
      </c>
      <c r="AJ183" s="137">
        <v>6.2383561643999998</v>
      </c>
      <c r="AK183" s="137">
        <v>68.170532389000002</v>
      </c>
      <c r="AL183" s="137">
        <v>190.88174558</v>
      </c>
      <c r="AM183" s="137">
        <v>243.5585241</v>
      </c>
      <c r="AN183" s="137">
        <v>8.2849315067999996</v>
      </c>
      <c r="AO183" s="137">
        <v>0</v>
      </c>
      <c r="AS183" s="163">
        <v>146</v>
      </c>
      <c r="AT183" s="137">
        <v>1108.9359468</v>
      </c>
      <c r="AU183" s="137">
        <v>201.57522354</v>
      </c>
      <c r="AV183" s="137">
        <v>247.64035887</v>
      </c>
      <c r="AW183" s="162">
        <v>274.90284654999999</v>
      </c>
      <c r="AX183" s="162">
        <v>6.2383561643999998</v>
      </c>
      <c r="AY183" s="162">
        <v>59.838538808999999</v>
      </c>
      <c r="AZ183" s="162">
        <v>190.56050930999999</v>
      </c>
      <c r="BA183" s="162">
        <v>361.46840434000001</v>
      </c>
      <c r="BB183" s="162">
        <v>8.7178082192000002</v>
      </c>
      <c r="BC183" s="162">
        <v>7</v>
      </c>
    </row>
    <row r="184" spans="3:55">
      <c r="C184" s="163">
        <v>147</v>
      </c>
      <c r="D184" s="137">
        <v>838.82503186999998</v>
      </c>
      <c r="E184" s="137">
        <v>151.28700430000001</v>
      </c>
      <c r="F184" s="137">
        <v>220.45667323000001</v>
      </c>
      <c r="G184" s="137">
        <v>227.91841944999999</v>
      </c>
      <c r="H184" s="137">
        <v>6.2383561643999998</v>
      </c>
      <c r="I184" s="137">
        <v>51.732870415999997</v>
      </c>
      <c r="J184" s="137">
        <v>208.80395967000001</v>
      </c>
      <c r="K184" s="137">
        <v>23.486176176000001</v>
      </c>
      <c r="L184" s="137">
        <v>6.3479452055000003</v>
      </c>
      <c r="M184" s="137">
        <v>0</v>
      </c>
      <c r="Q184" s="163">
        <v>147</v>
      </c>
      <c r="R184" s="137">
        <v>926.58565764000002</v>
      </c>
      <c r="S184" s="137">
        <v>138.66248587999999</v>
      </c>
      <c r="T184" s="137">
        <v>230.58333739</v>
      </c>
      <c r="U184" s="137">
        <v>235.03694562999999</v>
      </c>
      <c r="V184" s="137">
        <v>6.2383561643999998</v>
      </c>
      <c r="W184" s="137">
        <v>105.10651578</v>
      </c>
      <c r="X184" s="137">
        <v>208.95046801000001</v>
      </c>
      <c r="Y184" s="137">
        <v>32.703691423000002</v>
      </c>
      <c r="Z184" s="137">
        <v>7.0876712329</v>
      </c>
      <c r="AA184" s="137">
        <v>0</v>
      </c>
      <c r="AE184" s="163">
        <v>147</v>
      </c>
      <c r="AF184" s="137">
        <v>1126.8553391999999</v>
      </c>
      <c r="AG184" s="137">
        <v>203.41007679000001</v>
      </c>
      <c r="AH184" s="137">
        <v>264.20763636999999</v>
      </c>
      <c r="AI184" s="137">
        <v>275.82227747000002</v>
      </c>
      <c r="AJ184" s="137">
        <v>6.2383561643999998</v>
      </c>
      <c r="AK184" s="137">
        <v>68.140688580000003</v>
      </c>
      <c r="AL184" s="137">
        <v>190.64654118999999</v>
      </c>
      <c r="AM184" s="137">
        <v>242.86942564</v>
      </c>
      <c r="AN184" s="137">
        <v>8.2849315067999996</v>
      </c>
      <c r="AO184" s="137">
        <v>0</v>
      </c>
      <c r="AS184" s="163">
        <v>147</v>
      </c>
      <c r="AT184" s="137">
        <v>1101.7360265</v>
      </c>
      <c r="AU184" s="137">
        <v>200.89414762000001</v>
      </c>
      <c r="AV184" s="137">
        <v>246.77040925</v>
      </c>
      <c r="AW184" s="162">
        <v>274.50731446999998</v>
      </c>
      <c r="AX184" s="162">
        <v>6.2383561643999998</v>
      </c>
      <c r="AY184" s="162">
        <v>59.809877921999998</v>
      </c>
      <c r="AZ184" s="162">
        <v>190.33764674</v>
      </c>
      <c r="BA184" s="162">
        <v>360.71554694999998</v>
      </c>
      <c r="BB184" s="162">
        <v>8.7178082192000002</v>
      </c>
      <c r="BC184" s="162">
        <v>10</v>
      </c>
    </row>
    <row r="185" spans="3:55">
      <c r="C185" s="163">
        <v>148</v>
      </c>
      <c r="D185" s="137">
        <v>833.73723873999995</v>
      </c>
      <c r="E185" s="137">
        <v>150.30049923999999</v>
      </c>
      <c r="F185" s="137">
        <v>219.59647409999999</v>
      </c>
      <c r="G185" s="137">
        <v>227.60085896999999</v>
      </c>
      <c r="H185" s="137">
        <v>6.2383561643999998</v>
      </c>
      <c r="I185" s="137">
        <v>51.705190303999998</v>
      </c>
      <c r="J185" s="137">
        <v>208.53570074999999</v>
      </c>
      <c r="K185" s="137">
        <v>23.353276427000001</v>
      </c>
      <c r="L185" s="137">
        <v>6.3479452055000003</v>
      </c>
      <c r="M185" s="137">
        <v>0</v>
      </c>
      <c r="Q185" s="163">
        <v>148</v>
      </c>
      <c r="R185" s="137">
        <v>920.44165269999996</v>
      </c>
      <c r="S185" s="137">
        <v>138.09141133</v>
      </c>
      <c r="T185" s="137">
        <v>229.78050746</v>
      </c>
      <c r="U185" s="137">
        <v>234.72233402000001</v>
      </c>
      <c r="V185" s="137">
        <v>6.2383561643999998</v>
      </c>
      <c r="W185" s="137">
        <v>105.07003098</v>
      </c>
      <c r="X185" s="137">
        <v>208.68641063000001</v>
      </c>
      <c r="Y185" s="137">
        <v>32.590512250000003</v>
      </c>
      <c r="Z185" s="137">
        <v>7.0876712329</v>
      </c>
      <c r="AA185" s="137">
        <v>0</v>
      </c>
      <c r="AE185" s="163">
        <v>148</v>
      </c>
      <c r="AF185" s="137">
        <v>1119.0765271</v>
      </c>
      <c r="AG185" s="137">
        <v>202.84270179999999</v>
      </c>
      <c r="AH185" s="137">
        <v>263.53313423999998</v>
      </c>
      <c r="AI185" s="137">
        <v>275.44203943999997</v>
      </c>
      <c r="AJ185" s="137">
        <v>6.2383561643999998</v>
      </c>
      <c r="AK185" s="137">
        <v>68.110915290999998</v>
      </c>
      <c r="AL185" s="137">
        <v>190.41164954999999</v>
      </c>
      <c r="AM185" s="137">
        <v>242.17807196000001</v>
      </c>
      <c r="AN185" s="137">
        <v>8.2849315067999996</v>
      </c>
      <c r="AO185" s="137">
        <v>0</v>
      </c>
      <c r="AS185" s="163">
        <v>148</v>
      </c>
      <c r="AT185" s="137">
        <v>1094.8356084</v>
      </c>
      <c r="AU185" s="137">
        <v>200.15053125</v>
      </c>
      <c r="AV185" s="137">
        <v>245.66094558</v>
      </c>
      <c r="AW185" s="162">
        <v>274.11433468000001</v>
      </c>
      <c r="AX185" s="162">
        <v>6.2383561643999998</v>
      </c>
      <c r="AY185" s="162">
        <v>59.781164191000002</v>
      </c>
      <c r="AZ185" s="162">
        <v>190.11534602</v>
      </c>
      <c r="BA185" s="162">
        <v>359.96220625000001</v>
      </c>
      <c r="BB185" s="162">
        <v>8.7178082192000002</v>
      </c>
      <c r="BC185" s="162">
        <v>13</v>
      </c>
    </row>
    <row r="186" spans="3:55">
      <c r="C186" s="163">
        <v>149</v>
      </c>
      <c r="D186" s="137">
        <v>827.75975369000003</v>
      </c>
      <c r="E186" s="137">
        <v>149.94550207</v>
      </c>
      <c r="F186" s="137">
        <v>218.99911872999999</v>
      </c>
      <c r="G186" s="137">
        <v>227.27863877999999</v>
      </c>
      <c r="H186" s="137">
        <v>6.2383561643999998</v>
      </c>
      <c r="I186" s="137">
        <v>51.677404236999998</v>
      </c>
      <c r="J186" s="137">
        <v>208.26752389000001</v>
      </c>
      <c r="K186" s="137">
        <v>23.219738039999999</v>
      </c>
      <c r="L186" s="137">
        <v>6.3479452055000003</v>
      </c>
      <c r="M186" s="137">
        <v>0</v>
      </c>
      <c r="Q186" s="163">
        <v>149</v>
      </c>
      <c r="R186" s="137">
        <v>914.48996868999996</v>
      </c>
      <c r="S186" s="137">
        <v>137.15385264</v>
      </c>
      <c r="T186" s="137">
        <v>229.15184074000001</v>
      </c>
      <c r="U186" s="137">
        <v>234.40772240999999</v>
      </c>
      <c r="V186" s="137">
        <v>6.2383561643999998</v>
      </c>
      <c r="W186" s="137">
        <v>105.03505267</v>
      </c>
      <c r="X186" s="137">
        <v>208.42227197</v>
      </c>
      <c r="Y186" s="137">
        <v>32.475995087999998</v>
      </c>
      <c r="Z186" s="137">
        <v>7.0876712329</v>
      </c>
      <c r="AA186" s="137">
        <v>0</v>
      </c>
      <c r="AE186" s="163">
        <v>149</v>
      </c>
      <c r="AF186" s="137">
        <v>1111.2161799</v>
      </c>
      <c r="AG186" s="137">
        <v>202.52180319000001</v>
      </c>
      <c r="AH186" s="137">
        <v>262.69369069999999</v>
      </c>
      <c r="AI186" s="137">
        <v>275.06180141999999</v>
      </c>
      <c r="AJ186" s="137">
        <v>6.2383561643999998</v>
      </c>
      <c r="AK186" s="137">
        <v>68.081216256999994</v>
      </c>
      <c r="AL186" s="137">
        <v>190.17703376</v>
      </c>
      <c r="AM186" s="137">
        <v>241.48447708</v>
      </c>
      <c r="AN186" s="137">
        <v>8.2849315067999996</v>
      </c>
      <c r="AO186" s="137">
        <v>0</v>
      </c>
      <c r="AS186" s="163">
        <v>149</v>
      </c>
      <c r="AT186" s="137">
        <v>1087.3588654</v>
      </c>
      <c r="AU186" s="137">
        <v>199.49568565000001</v>
      </c>
      <c r="AV186" s="137">
        <v>245.03903604999999</v>
      </c>
      <c r="AW186" s="162">
        <v>273.72135487999998</v>
      </c>
      <c r="AX186" s="162">
        <v>6.2383561643999998</v>
      </c>
      <c r="AY186" s="162">
        <v>59.752396400000002</v>
      </c>
      <c r="AZ186" s="162">
        <v>189.89355595999999</v>
      </c>
      <c r="BA186" s="162">
        <v>359.20837024999997</v>
      </c>
      <c r="BB186" s="162">
        <v>8.7178082192000002</v>
      </c>
      <c r="BC186" s="162">
        <v>16</v>
      </c>
    </row>
    <row r="187" spans="3:55">
      <c r="C187" s="163">
        <v>150</v>
      </c>
      <c r="D187" s="137">
        <v>821.88165516000004</v>
      </c>
      <c r="E187" s="137">
        <v>149.48065403999999</v>
      </c>
      <c r="F187" s="137">
        <v>218.42094542000001</v>
      </c>
      <c r="G187" s="137">
        <v>226.94770087000001</v>
      </c>
      <c r="H187" s="137">
        <v>6.2383561643999998</v>
      </c>
      <c r="I187" s="137">
        <v>51.649510661000001</v>
      </c>
      <c r="J187" s="137">
        <v>207.99939950999999</v>
      </c>
      <c r="K187" s="137">
        <v>23.085587125</v>
      </c>
      <c r="L187" s="137">
        <v>6.3479452055000003</v>
      </c>
      <c r="M187" s="137">
        <v>0</v>
      </c>
      <c r="Q187" s="163">
        <v>150</v>
      </c>
      <c r="R187" s="137">
        <v>908.34684016000006</v>
      </c>
      <c r="S187" s="137">
        <v>136.50073678999999</v>
      </c>
      <c r="T187" s="137">
        <v>228.43017570000001</v>
      </c>
      <c r="U187" s="137">
        <v>234.09311080000001</v>
      </c>
      <c r="V187" s="137">
        <v>6.2383561643999998</v>
      </c>
      <c r="W187" s="137">
        <v>105.00163843999999</v>
      </c>
      <c r="X187" s="137">
        <v>208.15801680000001</v>
      </c>
      <c r="Y187" s="137">
        <v>32.360149372999999</v>
      </c>
      <c r="Z187" s="137">
        <v>7.0876712329</v>
      </c>
      <c r="AA187" s="137">
        <v>0</v>
      </c>
      <c r="AE187" s="163">
        <v>150</v>
      </c>
      <c r="AF187" s="137">
        <v>1103.9028327000001</v>
      </c>
      <c r="AG187" s="137">
        <v>201.38123415000001</v>
      </c>
      <c r="AH187" s="137">
        <v>262.12691773</v>
      </c>
      <c r="AI187" s="137">
        <v>274.68156340000002</v>
      </c>
      <c r="AJ187" s="137">
        <v>6.2383561643999998</v>
      </c>
      <c r="AK187" s="137">
        <v>68.051595211000006</v>
      </c>
      <c r="AL187" s="137">
        <v>189.94265688999999</v>
      </c>
      <c r="AM187" s="137">
        <v>240.78865504000001</v>
      </c>
      <c r="AN187" s="137">
        <v>8.2849315067999996</v>
      </c>
      <c r="AO187" s="137">
        <v>0</v>
      </c>
      <c r="AS187" s="163">
        <v>150</v>
      </c>
      <c r="AT187" s="137">
        <v>1080.3970569999999</v>
      </c>
      <c r="AU187" s="137">
        <v>198.44203905000001</v>
      </c>
      <c r="AV187" s="137">
        <v>244.30099283000001</v>
      </c>
      <c r="AW187" s="162">
        <v>273.32837508</v>
      </c>
      <c r="AX187" s="162">
        <v>6.2383561643999998</v>
      </c>
      <c r="AY187" s="162">
        <v>59.723573334000001</v>
      </c>
      <c r="AZ187" s="162">
        <v>189.67222536</v>
      </c>
      <c r="BA187" s="162">
        <v>358.45402698999999</v>
      </c>
      <c r="BB187" s="162">
        <v>8.7178082192000002</v>
      </c>
      <c r="BC187" s="162">
        <v>19</v>
      </c>
    </row>
    <row r="188" spans="3:55">
      <c r="C188" s="163">
        <v>151</v>
      </c>
      <c r="D188" s="137">
        <v>815.68309174000001</v>
      </c>
      <c r="E188" s="137">
        <v>149.06761005000001</v>
      </c>
      <c r="F188" s="137">
        <v>218.10459043</v>
      </c>
      <c r="G188" s="137">
        <v>226.62360548000001</v>
      </c>
      <c r="H188" s="137">
        <v>6.2383561643999998</v>
      </c>
      <c r="I188" s="137">
        <v>51.62150802</v>
      </c>
      <c r="J188" s="137">
        <v>207.73129800999999</v>
      </c>
      <c r="K188" s="137">
        <v>22.950849793</v>
      </c>
      <c r="L188" s="137">
        <v>6.3479452055000003</v>
      </c>
      <c r="M188" s="137">
        <v>0</v>
      </c>
      <c r="Q188" s="163">
        <v>151</v>
      </c>
      <c r="R188" s="137">
        <v>901.52000022000004</v>
      </c>
      <c r="S188" s="137">
        <v>136.02235325999999</v>
      </c>
      <c r="T188" s="137">
        <v>228.21748975</v>
      </c>
      <c r="U188" s="137">
        <v>233.77849918999999</v>
      </c>
      <c r="V188" s="137">
        <v>6.2383561643999998</v>
      </c>
      <c r="W188" s="137">
        <v>104.96984586000001</v>
      </c>
      <c r="X188" s="137">
        <v>207.89360987000001</v>
      </c>
      <c r="Y188" s="137">
        <v>32.242984542000002</v>
      </c>
      <c r="Z188" s="137">
        <v>7.0876712329</v>
      </c>
      <c r="AA188" s="137">
        <v>0</v>
      </c>
      <c r="AE188" s="163">
        <v>151</v>
      </c>
      <c r="AF188" s="137">
        <v>1096.0029701000001</v>
      </c>
      <c r="AG188" s="137">
        <v>200.52221320999999</v>
      </c>
      <c r="AH188" s="137">
        <v>261.86511194000002</v>
      </c>
      <c r="AI188" s="137">
        <v>274.30132537999998</v>
      </c>
      <c r="AJ188" s="137">
        <v>6.2383561643999998</v>
      </c>
      <c r="AK188" s="137">
        <v>68.022055889000001</v>
      </c>
      <c r="AL188" s="137">
        <v>189.70848203</v>
      </c>
      <c r="AM188" s="137">
        <v>240.09061987000001</v>
      </c>
      <c r="AN188" s="137">
        <v>8.2849315067999996</v>
      </c>
      <c r="AO188" s="137">
        <v>0</v>
      </c>
      <c r="AS188" s="163">
        <v>151</v>
      </c>
      <c r="AT188" s="137">
        <v>1072.4636508000001</v>
      </c>
      <c r="AU188" s="137">
        <v>197.81655175</v>
      </c>
      <c r="AV188" s="137">
        <v>244.10638825000001</v>
      </c>
      <c r="AW188" s="162">
        <v>272.93539528999997</v>
      </c>
      <c r="AX188" s="162">
        <v>6.2383561643999998</v>
      </c>
      <c r="AY188" s="162">
        <v>59.694693778000001</v>
      </c>
      <c r="AZ188" s="162">
        <v>189.45130305000001</v>
      </c>
      <c r="BA188" s="162">
        <v>357.69916447000003</v>
      </c>
      <c r="BB188" s="162">
        <v>8.7178082192000002</v>
      </c>
      <c r="BC188" s="162">
        <v>22</v>
      </c>
    </row>
    <row r="189" spans="3:55">
      <c r="C189" s="163">
        <v>152</v>
      </c>
      <c r="D189" s="137">
        <v>809.73675662999995</v>
      </c>
      <c r="E189" s="137">
        <v>148.66757422000001</v>
      </c>
      <c r="F189" s="137">
        <v>217.52299897</v>
      </c>
      <c r="G189" s="137">
        <v>226.29951009000001</v>
      </c>
      <c r="H189" s="137">
        <v>6.2383561643999998</v>
      </c>
      <c r="I189" s="137">
        <v>51.593394760999999</v>
      </c>
      <c r="J189" s="137">
        <v>207.46318980999999</v>
      </c>
      <c r="K189" s="137">
        <v>22.815552154999999</v>
      </c>
      <c r="L189" s="137">
        <v>6.3479452055000003</v>
      </c>
      <c r="M189" s="137">
        <v>0</v>
      </c>
      <c r="Q189" s="163">
        <v>152</v>
      </c>
      <c r="R189" s="137">
        <v>895.49755107999999</v>
      </c>
      <c r="S189" s="137">
        <v>135.09592699000001</v>
      </c>
      <c r="T189" s="137">
        <v>227.66096207000001</v>
      </c>
      <c r="U189" s="137">
        <v>233.45138123999999</v>
      </c>
      <c r="V189" s="137">
        <v>6.2383561643999998</v>
      </c>
      <c r="W189" s="137">
        <v>104.93973252000001</v>
      </c>
      <c r="X189" s="137">
        <v>207.62901595</v>
      </c>
      <c r="Y189" s="137">
        <v>32.124510031</v>
      </c>
      <c r="Z189" s="137">
        <v>7.0876712329</v>
      </c>
      <c r="AA189" s="137">
        <v>0</v>
      </c>
      <c r="AE189" s="163">
        <v>152</v>
      </c>
      <c r="AF189" s="137">
        <v>1089.0621272999999</v>
      </c>
      <c r="AG189" s="137">
        <v>199.36093384</v>
      </c>
      <c r="AH189" s="137">
        <v>260.94174747</v>
      </c>
      <c r="AI189" s="137">
        <v>273.92588474000001</v>
      </c>
      <c r="AJ189" s="137">
        <v>6.2383561643999998</v>
      </c>
      <c r="AK189" s="137">
        <v>67.992602024000007</v>
      </c>
      <c r="AL189" s="137">
        <v>189.47447224999999</v>
      </c>
      <c r="AM189" s="137">
        <v>239.39038561999999</v>
      </c>
      <c r="AN189" s="137">
        <v>8.2849315067999996</v>
      </c>
      <c r="AO189" s="137">
        <v>0</v>
      </c>
      <c r="AS189" s="163">
        <v>152</v>
      </c>
      <c r="AT189" s="137">
        <v>1064.7903231</v>
      </c>
      <c r="AU189" s="137">
        <v>197.08486947</v>
      </c>
      <c r="AV189" s="137">
        <v>243.75790001999999</v>
      </c>
      <c r="AW189" s="162">
        <v>272.54241549</v>
      </c>
      <c r="AX189" s="162">
        <v>6.2383561643999998</v>
      </c>
      <c r="AY189" s="162">
        <v>59.665756516000002</v>
      </c>
      <c r="AZ189" s="162">
        <v>189.23073782</v>
      </c>
      <c r="BA189" s="162">
        <v>356.94377072999998</v>
      </c>
      <c r="BB189" s="162">
        <v>8.7178082192000002</v>
      </c>
      <c r="BC189" s="162">
        <v>25</v>
      </c>
    </row>
    <row r="190" spans="3:55">
      <c r="C190" s="163">
        <v>153</v>
      </c>
      <c r="D190" s="137">
        <v>804.99112169</v>
      </c>
      <c r="E190" s="137">
        <v>147.76820988</v>
      </c>
      <c r="F190" s="137">
        <v>216.24003586000001</v>
      </c>
      <c r="G190" s="137">
        <v>225.97541469999999</v>
      </c>
      <c r="H190" s="137">
        <v>6.2383561643999998</v>
      </c>
      <c r="I190" s="137">
        <v>51.565169331</v>
      </c>
      <c r="J190" s="137">
        <v>207.1950453</v>
      </c>
      <c r="K190" s="137">
        <v>22.679720324000002</v>
      </c>
      <c r="L190" s="137">
        <v>6.3479452055000003</v>
      </c>
      <c r="M190" s="137">
        <v>0</v>
      </c>
      <c r="Q190" s="163">
        <v>153</v>
      </c>
      <c r="R190" s="137">
        <v>889.81097546000001</v>
      </c>
      <c r="S190" s="137">
        <v>134.08440099000001</v>
      </c>
      <c r="T190" s="137">
        <v>226.85402612999999</v>
      </c>
      <c r="U190" s="137">
        <v>233.12389776000001</v>
      </c>
      <c r="V190" s="137">
        <v>6.2383561643999998</v>
      </c>
      <c r="W190" s="137">
        <v>104.91135601000001</v>
      </c>
      <c r="X190" s="137">
        <v>207.36419978000001</v>
      </c>
      <c r="Y190" s="137">
        <v>32.004735275999998</v>
      </c>
      <c r="Z190" s="137">
        <v>7.0876712329</v>
      </c>
      <c r="AA190" s="137">
        <v>4</v>
      </c>
      <c r="AE190" s="163">
        <v>153</v>
      </c>
      <c r="AF190" s="137">
        <v>1082.4003791</v>
      </c>
      <c r="AG190" s="137">
        <v>197.65487768</v>
      </c>
      <c r="AH190" s="137">
        <v>260.27833562000001</v>
      </c>
      <c r="AI190" s="137">
        <v>273.55617369999999</v>
      </c>
      <c r="AJ190" s="137">
        <v>6.2383561643999998</v>
      </c>
      <c r="AK190" s="137">
        <v>67.96323735</v>
      </c>
      <c r="AL190" s="137">
        <v>189.24059063000001</v>
      </c>
      <c r="AM190" s="137">
        <v>238.6879663</v>
      </c>
      <c r="AN190" s="137">
        <v>8.2849315067999996</v>
      </c>
      <c r="AO190" s="137">
        <v>0</v>
      </c>
      <c r="AS190" s="163">
        <v>153</v>
      </c>
      <c r="AT190" s="137">
        <v>1058.2282382000001</v>
      </c>
      <c r="AU190" s="137">
        <v>195.98600453</v>
      </c>
      <c r="AV190" s="137">
        <v>242.65854808</v>
      </c>
      <c r="AW190" s="162">
        <v>272.15623934000001</v>
      </c>
      <c r="AX190" s="162">
        <v>6.2383561643999998</v>
      </c>
      <c r="AY190" s="162">
        <v>59.636760332999998</v>
      </c>
      <c r="AZ190" s="162">
        <v>189.01047849</v>
      </c>
      <c r="BA190" s="162">
        <v>356.18783379000001</v>
      </c>
      <c r="BB190" s="162">
        <v>8.7178082192000002</v>
      </c>
      <c r="BC190" s="162">
        <v>28</v>
      </c>
    </row>
    <row r="191" spans="3:55">
      <c r="C191" s="163">
        <v>154</v>
      </c>
      <c r="D191" s="137">
        <v>800.43135385999994</v>
      </c>
      <c r="E191" s="137">
        <v>146.81377087999999</v>
      </c>
      <c r="F191" s="137">
        <v>214.82431001</v>
      </c>
      <c r="G191" s="137">
        <v>225.65328959000001</v>
      </c>
      <c r="H191" s="137">
        <v>6.2383561643999998</v>
      </c>
      <c r="I191" s="137">
        <v>51.536830174000002</v>
      </c>
      <c r="J191" s="137">
        <v>206.92683491</v>
      </c>
      <c r="K191" s="137">
        <v>22.543380411000001</v>
      </c>
      <c r="L191" s="137">
        <v>6.3479452055000003</v>
      </c>
      <c r="M191" s="137">
        <v>0</v>
      </c>
      <c r="Q191" s="163">
        <v>154</v>
      </c>
      <c r="R191" s="137">
        <v>884.66224792000003</v>
      </c>
      <c r="S191" s="137">
        <v>133.34505297000001</v>
      </c>
      <c r="T191" s="137">
        <v>225.23480860000001</v>
      </c>
      <c r="U191" s="137">
        <v>232.79866981999999</v>
      </c>
      <c r="V191" s="137">
        <v>6.2383561643999998</v>
      </c>
      <c r="W191" s="137">
        <v>104.88477391000001</v>
      </c>
      <c r="X191" s="137">
        <v>207.09912613</v>
      </c>
      <c r="Y191" s="137">
        <v>31.883669714</v>
      </c>
      <c r="Z191" s="137">
        <v>7.0876712329</v>
      </c>
      <c r="AA191" s="137">
        <v>8</v>
      </c>
      <c r="AE191" s="163">
        <v>154</v>
      </c>
      <c r="AF191" s="137">
        <v>1076.1081939000001</v>
      </c>
      <c r="AG191" s="137">
        <v>196.45213928000001</v>
      </c>
      <c r="AH191" s="137">
        <v>258.75437210000001</v>
      </c>
      <c r="AI191" s="137">
        <v>273.17413355000002</v>
      </c>
      <c r="AJ191" s="137">
        <v>6.2383561643999998</v>
      </c>
      <c r="AK191" s="137">
        <v>67.933965600999997</v>
      </c>
      <c r="AL191" s="137">
        <v>189.00680027000001</v>
      </c>
      <c r="AM191" s="137">
        <v>237.98337595999999</v>
      </c>
      <c r="AN191" s="137">
        <v>8.2849315067999996</v>
      </c>
      <c r="AO191" s="137">
        <v>0</v>
      </c>
      <c r="AS191" s="163">
        <v>154</v>
      </c>
      <c r="AT191" s="137">
        <v>1051.3417319</v>
      </c>
      <c r="AU191" s="137">
        <v>195.02673842999999</v>
      </c>
      <c r="AV191" s="137">
        <v>241.75286247</v>
      </c>
      <c r="AW191" s="162">
        <v>271.76121941000002</v>
      </c>
      <c r="AX191" s="162">
        <v>6.2383561643999998</v>
      </c>
      <c r="AY191" s="162">
        <v>59.607704013000003</v>
      </c>
      <c r="AZ191" s="162">
        <v>188.79047388000001</v>
      </c>
      <c r="BA191" s="162">
        <v>355.43134165999999</v>
      </c>
      <c r="BB191" s="162">
        <v>8.7178082192000002</v>
      </c>
      <c r="BC191" s="162">
        <v>31</v>
      </c>
    </row>
    <row r="192" spans="3:55">
      <c r="C192" s="163">
        <v>155</v>
      </c>
      <c r="D192" s="137">
        <v>795.06441656000004</v>
      </c>
      <c r="E192" s="137">
        <v>146.05750617999999</v>
      </c>
      <c r="F192" s="137">
        <v>214.01181091000001</v>
      </c>
      <c r="G192" s="137">
        <v>225.33693291</v>
      </c>
      <c r="H192" s="137">
        <v>6.2383561643999998</v>
      </c>
      <c r="I192" s="137">
        <v>51.508375737000001</v>
      </c>
      <c r="J192" s="137">
        <v>206.65852903999999</v>
      </c>
      <c r="K192" s="137">
        <v>22.406558527000001</v>
      </c>
      <c r="L192" s="137">
        <v>6.3479452055000003</v>
      </c>
      <c r="M192" s="137">
        <v>0</v>
      </c>
      <c r="Q192" s="163">
        <v>155</v>
      </c>
      <c r="R192" s="137">
        <v>878.64682426000002</v>
      </c>
      <c r="S192" s="137">
        <v>132.84138873000001</v>
      </c>
      <c r="T192" s="137">
        <v>224.24714164</v>
      </c>
      <c r="U192" s="137">
        <v>232.47290364</v>
      </c>
      <c r="V192" s="137">
        <v>6.2383561643999998</v>
      </c>
      <c r="W192" s="137">
        <v>104.8600438</v>
      </c>
      <c r="X192" s="137">
        <v>206.83375975999999</v>
      </c>
      <c r="Y192" s="137">
        <v>31.761322782000001</v>
      </c>
      <c r="Z192" s="137">
        <v>7.0876712329</v>
      </c>
      <c r="AA192" s="137">
        <v>12</v>
      </c>
      <c r="AE192" s="163">
        <v>155</v>
      </c>
      <c r="AF192" s="137">
        <v>1069.5803716999999</v>
      </c>
      <c r="AG192" s="137">
        <v>195.29208019999999</v>
      </c>
      <c r="AH192" s="137">
        <v>257.42557271999999</v>
      </c>
      <c r="AI192" s="137">
        <v>272.78988685000002</v>
      </c>
      <c r="AJ192" s="137">
        <v>6.2383561643999998</v>
      </c>
      <c r="AK192" s="137">
        <v>67.904790511000002</v>
      </c>
      <c r="AL192" s="137">
        <v>188.77306422999999</v>
      </c>
      <c r="AM192" s="137">
        <v>237.27662864000001</v>
      </c>
      <c r="AN192" s="137">
        <v>8.2849315067999996</v>
      </c>
      <c r="AO192" s="137">
        <v>0</v>
      </c>
      <c r="AS192" s="163">
        <v>155</v>
      </c>
      <c r="AT192" s="137">
        <v>1045.6187637</v>
      </c>
      <c r="AU192" s="137">
        <v>193.47037280000001</v>
      </c>
      <c r="AV192" s="137">
        <v>240.27907349</v>
      </c>
      <c r="AW192" s="162">
        <v>271.36786426999998</v>
      </c>
      <c r="AX192" s="162">
        <v>6.2383561643999998</v>
      </c>
      <c r="AY192" s="162">
        <v>59.578586340999998</v>
      </c>
      <c r="AZ192" s="162">
        <v>188.57067278</v>
      </c>
      <c r="BA192" s="162">
        <v>354.67428237000001</v>
      </c>
      <c r="BB192" s="162">
        <v>8.7178082192000002</v>
      </c>
      <c r="BC192" s="162">
        <v>35</v>
      </c>
    </row>
    <row r="193" spans="3:55">
      <c r="C193" s="163">
        <v>156</v>
      </c>
      <c r="D193" s="137">
        <v>789.84526059999996</v>
      </c>
      <c r="E193" s="137">
        <v>145.18677830999999</v>
      </c>
      <c r="F193" s="137">
        <v>213.09249561999999</v>
      </c>
      <c r="G193" s="137">
        <v>225.09407424</v>
      </c>
      <c r="H193" s="137">
        <v>6.2383561643999998</v>
      </c>
      <c r="I193" s="137">
        <v>51.479804465999997</v>
      </c>
      <c r="J193" s="137">
        <v>206.39009811</v>
      </c>
      <c r="K193" s="137">
        <v>22.269280782999999</v>
      </c>
      <c r="L193" s="137">
        <v>6.3479452055000003</v>
      </c>
      <c r="M193" s="137">
        <v>0</v>
      </c>
      <c r="Q193" s="163">
        <v>156</v>
      </c>
      <c r="R193" s="137">
        <v>872.91994699999998</v>
      </c>
      <c r="S193" s="137">
        <v>131.88035275999999</v>
      </c>
      <c r="T193" s="137">
        <v>223.41915542999999</v>
      </c>
      <c r="U193" s="137">
        <v>232.15628206</v>
      </c>
      <c r="V193" s="137">
        <v>6.2383561643999998</v>
      </c>
      <c r="W193" s="137">
        <v>104.83722327</v>
      </c>
      <c r="X193" s="137">
        <v>206.56806542000001</v>
      </c>
      <c r="Y193" s="137">
        <v>31.637703916</v>
      </c>
      <c r="Z193" s="137">
        <v>7.0876712329</v>
      </c>
      <c r="AA193" s="137">
        <v>16</v>
      </c>
      <c r="AE193" s="163">
        <v>156</v>
      </c>
      <c r="AF193" s="137">
        <v>1062.7405841</v>
      </c>
      <c r="AG193" s="137">
        <v>194.16398240999999</v>
      </c>
      <c r="AH193" s="137">
        <v>256.37112943</v>
      </c>
      <c r="AI193" s="137">
        <v>272.41128830000002</v>
      </c>
      <c r="AJ193" s="137">
        <v>6.2383561643999998</v>
      </c>
      <c r="AK193" s="137">
        <v>67.875715815000007</v>
      </c>
      <c r="AL193" s="137">
        <v>188.53934559999999</v>
      </c>
      <c r="AM193" s="137">
        <v>236.56773835999999</v>
      </c>
      <c r="AN193" s="137">
        <v>8.2849315067999996</v>
      </c>
      <c r="AO193" s="137">
        <v>0</v>
      </c>
      <c r="AS193" s="163">
        <v>156</v>
      </c>
      <c r="AT193" s="137">
        <v>1039.5545906</v>
      </c>
      <c r="AU193" s="137">
        <v>191.91265000000001</v>
      </c>
      <c r="AV193" s="137">
        <v>239.14553346</v>
      </c>
      <c r="AW193" s="162">
        <v>270.97682227000001</v>
      </c>
      <c r="AX193" s="162">
        <v>6.2383561643999998</v>
      </c>
      <c r="AY193" s="162">
        <v>59.549406101000002</v>
      </c>
      <c r="AZ193" s="162">
        <v>188.35102402000001</v>
      </c>
      <c r="BA193" s="162">
        <v>353.91664393000002</v>
      </c>
      <c r="BB193" s="162">
        <v>8.7178082192000002</v>
      </c>
      <c r="BC193" s="162">
        <v>38</v>
      </c>
    </row>
    <row r="194" spans="3:55">
      <c r="C194" s="163">
        <v>157</v>
      </c>
      <c r="D194" s="137">
        <v>783.88675314</v>
      </c>
      <c r="E194" s="137">
        <v>144.63920691999999</v>
      </c>
      <c r="F194" s="137">
        <v>212.65450074</v>
      </c>
      <c r="G194" s="137">
        <v>224.78609019000001</v>
      </c>
      <c r="H194" s="137">
        <v>6.2383561643999998</v>
      </c>
      <c r="I194" s="137">
        <v>51.451114806</v>
      </c>
      <c r="J194" s="137">
        <v>206.12151252000001</v>
      </c>
      <c r="K194" s="137">
        <v>22.131573289999999</v>
      </c>
      <c r="L194" s="137">
        <v>6.3479452055000003</v>
      </c>
      <c r="M194" s="137">
        <v>0</v>
      </c>
      <c r="Q194" s="163">
        <v>157</v>
      </c>
      <c r="R194" s="137">
        <v>866.75179265999998</v>
      </c>
      <c r="S194" s="137">
        <v>131.22360975000001</v>
      </c>
      <c r="T194" s="137">
        <v>222.72815331000001</v>
      </c>
      <c r="U194" s="137">
        <v>231.83966049</v>
      </c>
      <c r="V194" s="137">
        <v>6.2383561643999998</v>
      </c>
      <c r="W194" s="137">
        <v>104.8163699</v>
      </c>
      <c r="X194" s="137">
        <v>206.30200787999999</v>
      </c>
      <c r="Y194" s="137">
        <v>31.512822550999999</v>
      </c>
      <c r="Z194" s="137">
        <v>7.0876712329</v>
      </c>
      <c r="AA194" s="137">
        <v>20</v>
      </c>
      <c r="AE194" s="163">
        <v>157</v>
      </c>
      <c r="AF194" s="137">
        <v>1055.8331037999999</v>
      </c>
      <c r="AG194" s="137">
        <v>192.88825732000001</v>
      </c>
      <c r="AH194" s="137">
        <v>255.53104970999999</v>
      </c>
      <c r="AI194" s="137">
        <v>272.03364606999997</v>
      </c>
      <c r="AJ194" s="137">
        <v>6.2383561643999998</v>
      </c>
      <c r="AK194" s="137">
        <v>67.846745245999998</v>
      </c>
      <c r="AL194" s="137">
        <v>188.30560745</v>
      </c>
      <c r="AM194" s="137">
        <v>235.85671916000001</v>
      </c>
      <c r="AN194" s="137">
        <v>8.2849315067999996</v>
      </c>
      <c r="AO194" s="137">
        <v>0</v>
      </c>
      <c r="AS194" s="163">
        <v>157</v>
      </c>
      <c r="AT194" s="137">
        <v>1031.8863938</v>
      </c>
      <c r="AU194" s="137">
        <v>191.39239322</v>
      </c>
      <c r="AV194" s="137">
        <v>238.57743662999999</v>
      </c>
      <c r="AW194" s="162">
        <v>270.58689475</v>
      </c>
      <c r="AX194" s="162">
        <v>6.2383561643999998</v>
      </c>
      <c r="AY194" s="162">
        <v>59.520162077999998</v>
      </c>
      <c r="AZ194" s="162">
        <v>188.13147641</v>
      </c>
      <c r="BA194" s="162">
        <v>353.15841438000001</v>
      </c>
      <c r="BB194" s="162">
        <v>8.7178082192000002</v>
      </c>
      <c r="BC194" s="162">
        <v>41</v>
      </c>
    </row>
    <row r="195" spans="3:55">
      <c r="C195" s="163">
        <v>158</v>
      </c>
      <c r="D195" s="137">
        <v>778.02564152000002</v>
      </c>
      <c r="E195" s="137">
        <v>144.15735083000001</v>
      </c>
      <c r="F195" s="137">
        <v>212.07317162000001</v>
      </c>
      <c r="G195" s="137">
        <v>224.45832924000001</v>
      </c>
      <c r="H195" s="137">
        <v>6.2383561643999998</v>
      </c>
      <c r="I195" s="137">
        <v>51.422305203999997</v>
      </c>
      <c r="J195" s="137">
        <v>205.85274268000001</v>
      </c>
      <c r="K195" s="137">
        <v>21.993462161</v>
      </c>
      <c r="L195" s="137">
        <v>6.3479452055000003</v>
      </c>
      <c r="M195" s="137">
        <v>0</v>
      </c>
      <c r="Q195" s="163">
        <v>158</v>
      </c>
      <c r="R195" s="137">
        <v>860.46130350999999</v>
      </c>
      <c r="S195" s="137">
        <v>130.66738552999999</v>
      </c>
      <c r="T195" s="137">
        <v>222.05896722</v>
      </c>
      <c r="U195" s="137">
        <v>231.52303891</v>
      </c>
      <c r="V195" s="137">
        <v>6.2383561643999998</v>
      </c>
      <c r="W195" s="137">
        <v>104.79754128</v>
      </c>
      <c r="X195" s="137">
        <v>206.03555188999999</v>
      </c>
      <c r="Y195" s="137">
        <v>31.386688125999999</v>
      </c>
      <c r="Z195" s="137">
        <v>7.0876712329</v>
      </c>
      <c r="AA195" s="137">
        <v>23</v>
      </c>
      <c r="AE195" s="163">
        <v>158</v>
      </c>
      <c r="AF195" s="137">
        <v>1048.1571856</v>
      </c>
      <c r="AG195" s="137">
        <v>192.00931857</v>
      </c>
      <c r="AH195" s="137">
        <v>255.06283318999999</v>
      </c>
      <c r="AI195" s="137">
        <v>271.65579228000001</v>
      </c>
      <c r="AJ195" s="137">
        <v>6.2383561643999998</v>
      </c>
      <c r="AK195" s="137">
        <v>67.817882538000006</v>
      </c>
      <c r="AL195" s="137">
        <v>188.07181288000001</v>
      </c>
      <c r="AM195" s="137">
        <v>235.14358507</v>
      </c>
      <c r="AN195" s="137">
        <v>8.2849315067999996</v>
      </c>
      <c r="AO195" s="137">
        <v>0</v>
      </c>
      <c r="AS195" s="163">
        <v>158</v>
      </c>
      <c r="AT195" s="137">
        <v>1024.6458888</v>
      </c>
      <c r="AU195" s="137">
        <v>190.53534069</v>
      </c>
      <c r="AV195" s="137">
        <v>237.91844373999999</v>
      </c>
      <c r="AW195" s="162">
        <v>270.19696722999998</v>
      </c>
      <c r="AX195" s="162">
        <v>6.2383561643999998</v>
      </c>
      <c r="AY195" s="162">
        <v>59.490853057000002</v>
      </c>
      <c r="AZ195" s="162">
        <v>187.91197874</v>
      </c>
      <c r="BA195" s="162">
        <v>352.39958173000002</v>
      </c>
      <c r="BB195" s="162">
        <v>8.7178082192000002</v>
      </c>
      <c r="BC195" s="162">
        <v>44</v>
      </c>
    </row>
    <row r="196" spans="3:55">
      <c r="C196" s="163">
        <v>159</v>
      </c>
      <c r="D196" s="137">
        <v>771.83321583999998</v>
      </c>
      <c r="E196" s="137">
        <v>143.76998452000001</v>
      </c>
      <c r="F196" s="137">
        <v>211.72866676000001</v>
      </c>
      <c r="G196" s="137">
        <v>224.13056829000001</v>
      </c>
      <c r="H196" s="137">
        <v>6.2383561643999998</v>
      </c>
      <c r="I196" s="137">
        <v>51.393374104999999</v>
      </c>
      <c r="J196" s="137">
        <v>205.58375900999999</v>
      </c>
      <c r="K196" s="137">
        <v>21.854973507</v>
      </c>
      <c r="L196" s="137">
        <v>6.3479452055000003</v>
      </c>
      <c r="M196" s="137">
        <v>0</v>
      </c>
      <c r="Q196" s="163">
        <v>159</v>
      </c>
      <c r="R196" s="137">
        <v>854.10288747000004</v>
      </c>
      <c r="S196" s="137">
        <v>130.01058796000001</v>
      </c>
      <c r="T196" s="137">
        <v>221.55828138000001</v>
      </c>
      <c r="U196" s="137">
        <v>231.20641732999999</v>
      </c>
      <c r="V196" s="137">
        <v>6.2383561643999998</v>
      </c>
      <c r="W196" s="137">
        <v>104.78079498</v>
      </c>
      <c r="X196" s="137">
        <v>205.76866219999999</v>
      </c>
      <c r="Y196" s="137">
        <v>31.259310075999998</v>
      </c>
      <c r="Z196" s="137">
        <v>7.0876712329</v>
      </c>
      <c r="AA196" s="137">
        <v>27</v>
      </c>
      <c r="AE196" s="163">
        <v>159</v>
      </c>
      <c r="AF196" s="137">
        <v>1041.02226</v>
      </c>
      <c r="AG196" s="137">
        <v>190.93893559</v>
      </c>
      <c r="AH196" s="137">
        <v>254.24506829000001</v>
      </c>
      <c r="AI196" s="137">
        <v>271.2779385</v>
      </c>
      <c r="AJ196" s="137">
        <v>6.2383561643999998</v>
      </c>
      <c r="AK196" s="137">
        <v>67.789131425999997</v>
      </c>
      <c r="AL196" s="137">
        <v>187.83792496000001</v>
      </c>
      <c r="AM196" s="137">
        <v>234.42835013000001</v>
      </c>
      <c r="AN196" s="137">
        <v>8.2849315067999996</v>
      </c>
      <c r="AO196" s="137">
        <v>0</v>
      </c>
      <c r="AS196" s="163">
        <v>159</v>
      </c>
      <c r="AT196" s="137">
        <v>1017.2584032</v>
      </c>
      <c r="AU196" s="137">
        <v>190.03458438999999</v>
      </c>
      <c r="AV196" s="137">
        <v>237.05013521000001</v>
      </c>
      <c r="AW196" s="162">
        <v>269.80703971000003</v>
      </c>
      <c r="AX196" s="162">
        <v>6.2383561643999998</v>
      </c>
      <c r="AY196" s="162">
        <v>59.461477821999999</v>
      </c>
      <c r="AZ196" s="162">
        <v>187.69247985000001</v>
      </c>
      <c r="BA196" s="162">
        <v>351.64013399999999</v>
      </c>
      <c r="BB196" s="162">
        <v>8.7178082192000002</v>
      </c>
      <c r="BC196" s="162">
        <v>47</v>
      </c>
    </row>
    <row r="197" spans="3:55">
      <c r="C197" s="163">
        <v>160</v>
      </c>
      <c r="D197" s="137">
        <v>766.11241235</v>
      </c>
      <c r="E197" s="137">
        <v>143.27665235000001</v>
      </c>
      <c r="F197" s="137">
        <v>211.01850558999999</v>
      </c>
      <c r="G197" s="137">
        <v>223.80280733999999</v>
      </c>
      <c r="H197" s="137">
        <v>6.2383561643999998</v>
      </c>
      <c r="I197" s="137">
        <v>51.364319954999999</v>
      </c>
      <c r="J197" s="137">
        <v>205.31453192000001</v>
      </c>
      <c r="K197" s="137">
        <v>21.716133438</v>
      </c>
      <c r="L197" s="137">
        <v>6.3479452055000003</v>
      </c>
      <c r="M197" s="137">
        <v>0</v>
      </c>
      <c r="Q197" s="163">
        <v>160</v>
      </c>
      <c r="R197" s="137">
        <v>847.87684682999998</v>
      </c>
      <c r="S197" s="137">
        <v>129.40098621999999</v>
      </c>
      <c r="T197" s="137">
        <v>220.87403831</v>
      </c>
      <c r="U197" s="137">
        <v>230.89378174999999</v>
      </c>
      <c r="V197" s="137">
        <v>6.2383561643999998</v>
      </c>
      <c r="W197" s="137">
        <v>104.76618861</v>
      </c>
      <c r="X197" s="137">
        <v>205.50130358999999</v>
      </c>
      <c r="Y197" s="137">
        <v>31.130697837</v>
      </c>
      <c r="Z197" s="137">
        <v>7.0876712329</v>
      </c>
      <c r="AA197" s="137">
        <v>31</v>
      </c>
      <c r="AE197" s="163">
        <v>160</v>
      </c>
      <c r="AF197" s="137">
        <v>1034.0400509000001</v>
      </c>
      <c r="AG197" s="137">
        <v>189.80014789000001</v>
      </c>
      <c r="AH197" s="137">
        <v>253.34299154999999</v>
      </c>
      <c r="AI197" s="137">
        <v>270.90008470999999</v>
      </c>
      <c r="AJ197" s="137">
        <v>6.2383561643999998</v>
      </c>
      <c r="AK197" s="137">
        <v>67.760495642999999</v>
      </c>
      <c r="AL197" s="137">
        <v>187.60390677000001</v>
      </c>
      <c r="AM197" s="137">
        <v>233.71102837999999</v>
      </c>
      <c r="AN197" s="137">
        <v>8.2849315067999996</v>
      </c>
      <c r="AO197" s="137">
        <v>0</v>
      </c>
      <c r="AS197" s="163">
        <v>160</v>
      </c>
      <c r="AT197" s="137">
        <v>1010.5749253</v>
      </c>
      <c r="AU197" s="137">
        <v>188.59484863</v>
      </c>
      <c r="AV197" s="137">
        <v>236.41679841000001</v>
      </c>
      <c r="AW197" s="162">
        <v>269.41711218</v>
      </c>
      <c r="AX197" s="162">
        <v>6.2383561643999998</v>
      </c>
      <c r="AY197" s="162">
        <v>59.432035157999998</v>
      </c>
      <c r="AZ197" s="162">
        <v>187.47292852000001</v>
      </c>
      <c r="BA197" s="162">
        <v>350.88005921000001</v>
      </c>
      <c r="BB197" s="162">
        <v>8.7178082192000002</v>
      </c>
      <c r="BC197" s="162">
        <v>50</v>
      </c>
    </row>
    <row r="198" spans="3:55">
      <c r="C198" s="163">
        <v>161</v>
      </c>
      <c r="D198" s="137">
        <v>759.97797456000001</v>
      </c>
      <c r="E198" s="137">
        <v>142.80588417999999</v>
      </c>
      <c r="F198" s="137">
        <v>210.69941471000001</v>
      </c>
      <c r="G198" s="137">
        <v>223.47504638999999</v>
      </c>
      <c r="H198" s="137">
        <v>6.2383561643999998</v>
      </c>
      <c r="I198" s="137">
        <v>51.335141200999999</v>
      </c>
      <c r="J198" s="137">
        <v>205.0450318</v>
      </c>
      <c r="K198" s="137">
        <v>21.576968065999999</v>
      </c>
      <c r="L198" s="137">
        <v>6.3479452055000003</v>
      </c>
      <c r="M198" s="137">
        <v>0</v>
      </c>
      <c r="Q198" s="163">
        <v>161</v>
      </c>
      <c r="R198" s="137">
        <v>841.05465435999997</v>
      </c>
      <c r="S198" s="137">
        <v>129.07700715999999</v>
      </c>
      <c r="T198" s="137">
        <v>220.40135941</v>
      </c>
      <c r="U198" s="137">
        <v>230.68011114999999</v>
      </c>
      <c r="V198" s="137">
        <v>6.2383561643999998</v>
      </c>
      <c r="W198" s="137">
        <v>104.75377973000001</v>
      </c>
      <c r="X198" s="137">
        <v>205.23344079</v>
      </c>
      <c r="Y198" s="137">
        <v>31.000860845999998</v>
      </c>
      <c r="Z198" s="137">
        <v>7.0876712329</v>
      </c>
      <c r="AA198" s="137">
        <v>35</v>
      </c>
      <c r="AE198" s="163">
        <v>161</v>
      </c>
      <c r="AF198" s="137">
        <v>1025.7004893999999</v>
      </c>
      <c r="AG198" s="137">
        <v>189.51719274999999</v>
      </c>
      <c r="AH198" s="137">
        <v>252.94243467999999</v>
      </c>
      <c r="AI198" s="137">
        <v>270.52223092000003</v>
      </c>
      <c r="AJ198" s="137">
        <v>6.2383561643999998</v>
      </c>
      <c r="AK198" s="137">
        <v>67.731978924000003</v>
      </c>
      <c r="AL198" s="137">
        <v>187.3697214</v>
      </c>
      <c r="AM198" s="137">
        <v>232.99163383999999</v>
      </c>
      <c r="AN198" s="137">
        <v>8.2849315067999996</v>
      </c>
      <c r="AO198" s="137">
        <v>0</v>
      </c>
      <c r="AS198" s="163">
        <v>161</v>
      </c>
      <c r="AT198" s="137">
        <v>1002.7031511</v>
      </c>
      <c r="AU198" s="137">
        <v>188.08293796000001</v>
      </c>
      <c r="AV198" s="137">
        <v>236.00139526000001</v>
      </c>
      <c r="AW198" s="162">
        <v>269.06972231999998</v>
      </c>
      <c r="AX198" s="162">
        <v>6.2383561643999998</v>
      </c>
      <c r="AY198" s="162">
        <v>59.402523848999998</v>
      </c>
      <c r="AZ198" s="162">
        <v>187.25327358999999</v>
      </c>
      <c r="BA198" s="162">
        <v>350.11934538999998</v>
      </c>
      <c r="BB198" s="162">
        <v>8.7178082192000002</v>
      </c>
      <c r="BC198" s="162">
        <v>53</v>
      </c>
    </row>
    <row r="199" spans="3:55">
      <c r="C199" s="163">
        <v>162</v>
      </c>
      <c r="D199" s="137">
        <v>754.61937270999999</v>
      </c>
      <c r="E199" s="137">
        <v>142.0658449</v>
      </c>
      <c r="F199" s="137">
        <v>209.87375900999999</v>
      </c>
      <c r="G199" s="137">
        <v>223.14728543999999</v>
      </c>
      <c r="H199" s="137">
        <v>6.2383561643999998</v>
      </c>
      <c r="I199" s="137">
        <v>51.305836286999998</v>
      </c>
      <c r="J199" s="137">
        <v>204.77522909000001</v>
      </c>
      <c r="K199" s="137">
        <v>21.437503503999999</v>
      </c>
      <c r="L199" s="137">
        <v>6.3479452055000003</v>
      </c>
      <c r="M199" s="137">
        <v>0</v>
      </c>
      <c r="Q199" s="163">
        <v>162</v>
      </c>
      <c r="R199" s="137">
        <v>834.73566312000003</v>
      </c>
      <c r="S199" s="137">
        <v>128.64226492</v>
      </c>
      <c r="T199" s="137">
        <v>219.6518939</v>
      </c>
      <c r="U199" s="137">
        <v>230.35078909000001</v>
      </c>
      <c r="V199" s="137">
        <v>6.2383561643999998</v>
      </c>
      <c r="W199" s="137">
        <v>104.74362592999999</v>
      </c>
      <c r="X199" s="137">
        <v>204.96503859000001</v>
      </c>
      <c r="Y199" s="137">
        <v>30.869808540000001</v>
      </c>
      <c r="Z199" s="137">
        <v>7.0876712329</v>
      </c>
      <c r="AA199" s="137">
        <v>39</v>
      </c>
      <c r="AE199" s="163">
        <v>162</v>
      </c>
      <c r="AF199" s="137">
        <v>1017.3476065999999</v>
      </c>
      <c r="AG199" s="137">
        <v>189.42448069</v>
      </c>
      <c r="AH199" s="137">
        <v>252.26166484000001</v>
      </c>
      <c r="AI199" s="137">
        <v>270.24766836999999</v>
      </c>
      <c r="AJ199" s="137">
        <v>6.2383561643999998</v>
      </c>
      <c r="AK199" s="137">
        <v>67.703585003000001</v>
      </c>
      <c r="AL199" s="137">
        <v>187.13533192</v>
      </c>
      <c r="AM199" s="137">
        <v>232.27018054999999</v>
      </c>
      <c r="AN199" s="137">
        <v>8.2849315067999996</v>
      </c>
      <c r="AO199" s="137">
        <v>0</v>
      </c>
      <c r="AS199" s="163">
        <v>162</v>
      </c>
      <c r="AT199" s="137">
        <v>994.69005445000005</v>
      </c>
      <c r="AU199" s="137">
        <v>187.63882354</v>
      </c>
      <c r="AV199" s="137">
        <v>235.65137035999999</v>
      </c>
      <c r="AW199" s="162">
        <v>268.73048032999998</v>
      </c>
      <c r="AX199" s="162">
        <v>6.2383561643999998</v>
      </c>
      <c r="AY199" s="162">
        <v>59.372942680000001</v>
      </c>
      <c r="AZ199" s="162">
        <v>187.03346385</v>
      </c>
      <c r="BA199" s="162">
        <v>349.35798055999999</v>
      </c>
      <c r="BB199" s="162">
        <v>8.7178082192000002</v>
      </c>
      <c r="BC199" s="162">
        <v>56</v>
      </c>
    </row>
    <row r="200" spans="3:55">
      <c r="C200" s="163">
        <v>163</v>
      </c>
      <c r="D200" s="137">
        <v>748.66365021000001</v>
      </c>
      <c r="E200" s="137">
        <v>141.71088861999999</v>
      </c>
      <c r="F200" s="137">
        <v>209.26014094999999</v>
      </c>
      <c r="G200" s="137">
        <v>222.81952448999999</v>
      </c>
      <c r="H200" s="137">
        <v>6.2383561643999998</v>
      </c>
      <c r="I200" s="137">
        <v>51.276403661000003</v>
      </c>
      <c r="J200" s="137">
        <v>204.50509417999999</v>
      </c>
      <c r="K200" s="137">
        <v>21.297765860999998</v>
      </c>
      <c r="L200" s="137">
        <v>6.3479452055000003</v>
      </c>
      <c r="M200" s="137">
        <v>0</v>
      </c>
      <c r="Q200" s="163">
        <v>163</v>
      </c>
      <c r="R200" s="137">
        <v>828.47337790999995</v>
      </c>
      <c r="S200" s="137">
        <v>127.77334195</v>
      </c>
      <c r="T200" s="137">
        <v>219.27990310999999</v>
      </c>
      <c r="U200" s="137">
        <v>230.02146704</v>
      </c>
      <c r="V200" s="137">
        <v>6.2383561643999998</v>
      </c>
      <c r="W200" s="137">
        <v>104.7357848</v>
      </c>
      <c r="X200" s="137">
        <v>204.69606171999999</v>
      </c>
      <c r="Y200" s="137">
        <v>30.737550355</v>
      </c>
      <c r="Z200" s="137">
        <v>7.0876712329</v>
      </c>
      <c r="AA200" s="137">
        <v>43</v>
      </c>
      <c r="AE200" s="163">
        <v>163</v>
      </c>
      <c r="AF200" s="137">
        <v>1009.6242983</v>
      </c>
      <c r="AG200" s="137">
        <v>188.78430512</v>
      </c>
      <c r="AH200" s="137">
        <v>251.61825746</v>
      </c>
      <c r="AI200" s="137">
        <v>269.85363229000001</v>
      </c>
      <c r="AJ200" s="137">
        <v>6.2383561643999998</v>
      </c>
      <c r="AK200" s="137">
        <v>67.675317613999994</v>
      </c>
      <c r="AL200" s="137">
        <v>186.90070141999999</v>
      </c>
      <c r="AM200" s="137">
        <v>231.54668255000001</v>
      </c>
      <c r="AN200" s="137">
        <v>8.2849315067999996</v>
      </c>
      <c r="AO200" s="137">
        <v>0</v>
      </c>
      <c r="AS200" s="163">
        <v>163</v>
      </c>
      <c r="AT200" s="137">
        <v>986.92494386999999</v>
      </c>
      <c r="AU200" s="137">
        <v>187.12355986</v>
      </c>
      <c r="AV200" s="137">
        <v>235.19117982</v>
      </c>
      <c r="AW200" s="162">
        <v>268.32456719999999</v>
      </c>
      <c r="AX200" s="162">
        <v>6.2383561643999998</v>
      </c>
      <c r="AY200" s="162">
        <v>59.343290435999997</v>
      </c>
      <c r="AZ200" s="162">
        <v>186.81344812</v>
      </c>
      <c r="BA200" s="162">
        <v>348.59595273999997</v>
      </c>
      <c r="BB200" s="162">
        <v>8.7178082192000002</v>
      </c>
      <c r="BC200" s="162">
        <v>59</v>
      </c>
    </row>
    <row r="201" spans="3:55">
      <c r="C201" s="163">
        <v>164</v>
      </c>
      <c r="D201" s="137">
        <v>743.74467293999999</v>
      </c>
      <c r="E201" s="137">
        <v>140.65136304000001</v>
      </c>
      <c r="F201" s="137">
        <v>208.31434697</v>
      </c>
      <c r="G201" s="137">
        <v>222.49176353999999</v>
      </c>
      <c r="H201" s="137">
        <v>6.2383561643999998</v>
      </c>
      <c r="I201" s="137">
        <v>51.246841766999999</v>
      </c>
      <c r="J201" s="137">
        <v>204.23459747999999</v>
      </c>
      <c r="K201" s="137">
        <v>21.157781249999999</v>
      </c>
      <c r="L201" s="137">
        <v>6.3479452055000003</v>
      </c>
      <c r="M201" s="137">
        <v>0</v>
      </c>
      <c r="Q201" s="163">
        <v>164</v>
      </c>
      <c r="R201" s="137">
        <v>822.72678828999994</v>
      </c>
      <c r="S201" s="137">
        <v>126.96909751</v>
      </c>
      <c r="T201" s="137">
        <v>218.34642389000001</v>
      </c>
      <c r="U201" s="137">
        <v>229.67325929</v>
      </c>
      <c r="V201" s="137">
        <v>6.2383561643999998</v>
      </c>
      <c r="W201" s="137">
        <v>104.73031391000001</v>
      </c>
      <c r="X201" s="137">
        <v>204.42647496000001</v>
      </c>
      <c r="Y201" s="137">
        <v>30.604095727000001</v>
      </c>
      <c r="Z201" s="137">
        <v>7.0876712329</v>
      </c>
      <c r="AA201" s="137">
        <v>47</v>
      </c>
      <c r="AE201" s="163">
        <v>164</v>
      </c>
      <c r="AF201" s="137">
        <v>1002.4166724</v>
      </c>
      <c r="AG201" s="137">
        <v>187.28577307</v>
      </c>
      <c r="AH201" s="137">
        <v>251.31752417999999</v>
      </c>
      <c r="AI201" s="137">
        <v>269.45959621999998</v>
      </c>
      <c r="AJ201" s="137">
        <v>6.2383561643999998</v>
      </c>
      <c r="AK201" s="137">
        <v>67.647180489999997</v>
      </c>
      <c r="AL201" s="137">
        <v>186.66579297000001</v>
      </c>
      <c r="AM201" s="137">
        <v>230.82115386999999</v>
      </c>
      <c r="AN201" s="137">
        <v>8.2849315067999996</v>
      </c>
      <c r="AO201" s="137">
        <v>0</v>
      </c>
      <c r="AS201" s="163">
        <v>164</v>
      </c>
      <c r="AT201" s="137">
        <v>980.13716259</v>
      </c>
      <c r="AU201" s="137">
        <v>186.33161866</v>
      </c>
      <c r="AV201" s="137">
        <v>234.03033747999999</v>
      </c>
      <c r="AW201" s="162">
        <v>267.91865407</v>
      </c>
      <c r="AX201" s="162">
        <v>6.2383561643999998</v>
      </c>
      <c r="AY201" s="162">
        <v>59.3135659</v>
      </c>
      <c r="AZ201" s="162">
        <v>186.59317521</v>
      </c>
      <c r="BA201" s="162">
        <v>347.83324993999997</v>
      </c>
      <c r="BB201" s="162">
        <v>8.7178082192000002</v>
      </c>
      <c r="BC201" s="162">
        <v>63</v>
      </c>
    </row>
    <row r="202" spans="3:55">
      <c r="C202" s="163">
        <v>165</v>
      </c>
      <c r="D202" s="137">
        <v>738.46818902999996</v>
      </c>
      <c r="E202" s="137">
        <v>139.69856551000001</v>
      </c>
      <c r="F202" s="137">
        <v>207.63514832999999</v>
      </c>
      <c r="G202" s="137">
        <v>222.14818582000001</v>
      </c>
      <c r="H202" s="137">
        <v>6.2383561643999998</v>
      </c>
      <c r="I202" s="137">
        <v>51.217149053</v>
      </c>
      <c r="J202" s="137">
        <v>203.96370941000001</v>
      </c>
      <c r="K202" s="137">
        <v>21.017575781000001</v>
      </c>
      <c r="L202" s="137">
        <v>6.3479452055000003</v>
      </c>
      <c r="M202" s="137">
        <v>0</v>
      </c>
      <c r="Q202" s="163">
        <v>165</v>
      </c>
      <c r="R202" s="137">
        <v>815.98991724999996</v>
      </c>
      <c r="S202" s="137">
        <v>126.67076808</v>
      </c>
      <c r="T202" s="137">
        <v>217.88416624000001</v>
      </c>
      <c r="U202" s="137">
        <v>229.33819636999999</v>
      </c>
      <c r="V202" s="137">
        <v>6.2383561643999998</v>
      </c>
      <c r="W202" s="137">
        <v>104.72727087</v>
      </c>
      <c r="X202" s="137">
        <v>204.15624305</v>
      </c>
      <c r="Y202" s="137">
        <v>30.469454093</v>
      </c>
      <c r="Z202" s="137">
        <v>7.0876712329</v>
      </c>
      <c r="AA202" s="137">
        <v>51</v>
      </c>
      <c r="AE202" s="163">
        <v>165</v>
      </c>
      <c r="AF202" s="137">
        <v>995.13672568000004</v>
      </c>
      <c r="AG202" s="137">
        <v>186.39570137999999</v>
      </c>
      <c r="AH202" s="137">
        <v>250.48065141000001</v>
      </c>
      <c r="AI202" s="137">
        <v>269.06556014</v>
      </c>
      <c r="AJ202" s="137">
        <v>6.2383561643999998</v>
      </c>
      <c r="AK202" s="137">
        <v>67.619177367000006</v>
      </c>
      <c r="AL202" s="137">
        <v>186.43056965</v>
      </c>
      <c r="AM202" s="137">
        <v>230.09360853999999</v>
      </c>
      <c r="AN202" s="137">
        <v>8.2849315067999996</v>
      </c>
      <c r="AO202" s="137">
        <v>0</v>
      </c>
      <c r="AS202" s="163">
        <v>165</v>
      </c>
      <c r="AT202" s="137">
        <v>973.27982085999997</v>
      </c>
      <c r="AU202" s="137">
        <v>185.19349682000001</v>
      </c>
      <c r="AV202" s="137">
        <v>233.28523623999999</v>
      </c>
      <c r="AW202" s="162">
        <v>267.51274094000001</v>
      </c>
      <c r="AX202" s="162">
        <v>6.2383561643999998</v>
      </c>
      <c r="AY202" s="162">
        <v>59.283767857999997</v>
      </c>
      <c r="AZ202" s="162">
        <v>186.37259392999999</v>
      </c>
      <c r="BA202" s="162">
        <v>347.06986019999999</v>
      </c>
      <c r="BB202" s="162">
        <v>8.7178082192000002</v>
      </c>
      <c r="BC202" s="162">
        <v>66</v>
      </c>
    </row>
    <row r="203" spans="3:55">
      <c r="C203" s="163">
        <v>166</v>
      </c>
      <c r="D203" s="137">
        <v>732.67979831000002</v>
      </c>
      <c r="E203" s="137">
        <v>139.15637067</v>
      </c>
      <c r="F203" s="137">
        <v>207.04454795000001</v>
      </c>
      <c r="G203" s="137">
        <v>221.81731399</v>
      </c>
      <c r="H203" s="137">
        <v>6.2383561643999998</v>
      </c>
      <c r="I203" s="137">
        <v>51.187323962999997</v>
      </c>
      <c r="J203" s="137">
        <v>203.69240037</v>
      </c>
      <c r="K203" s="137">
        <v>20.877175566999998</v>
      </c>
      <c r="L203" s="137">
        <v>6.3479452055000003</v>
      </c>
      <c r="M203" s="137">
        <v>0</v>
      </c>
      <c r="Q203" s="163">
        <v>166</v>
      </c>
      <c r="R203" s="137">
        <v>810.01586407000002</v>
      </c>
      <c r="S203" s="137">
        <v>125.89925694999999</v>
      </c>
      <c r="T203" s="137">
        <v>217.13227244000001</v>
      </c>
      <c r="U203" s="137">
        <v>229.00313344</v>
      </c>
      <c r="V203" s="137">
        <v>6.2383561643999998</v>
      </c>
      <c r="W203" s="137">
        <v>104.72671324</v>
      </c>
      <c r="X203" s="137">
        <v>203.88533075999999</v>
      </c>
      <c r="Y203" s="137">
        <v>30.333634888999999</v>
      </c>
      <c r="Z203" s="137">
        <v>7.0876712329</v>
      </c>
      <c r="AA203" s="137">
        <v>55</v>
      </c>
      <c r="AE203" s="163">
        <v>166</v>
      </c>
      <c r="AF203" s="137">
        <v>987.89901333</v>
      </c>
      <c r="AG203" s="137">
        <v>185.56164290999999</v>
      </c>
      <c r="AH203" s="137">
        <v>249.54553100999999</v>
      </c>
      <c r="AI203" s="137">
        <v>268.67152406999998</v>
      </c>
      <c r="AJ203" s="137">
        <v>6.2383561643999998</v>
      </c>
      <c r="AK203" s="137">
        <v>67.591311977000004</v>
      </c>
      <c r="AL203" s="137">
        <v>186.19499456</v>
      </c>
      <c r="AM203" s="137">
        <v>229.36406059999999</v>
      </c>
      <c r="AN203" s="137">
        <v>8.2849315067999996</v>
      </c>
      <c r="AO203" s="137">
        <v>0</v>
      </c>
      <c r="AS203" s="163">
        <v>166</v>
      </c>
      <c r="AT203" s="137">
        <v>965.95626517999995</v>
      </c>
      <c r="AU203" s="137">
        <v>184.52855185000001</v>
      </c>
      <c r="AV203" s="137">
        <v>232.53317208999999</v>
      </c>
      <c r="AW203" s="162">
        <v>267.10682781000003</v>
      </c>
      <c r="AX203" s="162">
        <v>6.2383561643999998</v>
      </c>
      <c r="AY203" s="162">
        <v>59.253895094000001</v>
      </c>
      <c r="AZ203" s="162">
        <v>186.15165309</v>
      </c>
      <c r="BA203" s="162">
        <v>346.30577153000002</v>
      </c>
      <c r="BB203" s="162">
        <v>8.7178082192000002</v>
      </c>
      <c r="BC203" s="162">
        <v>69</v>
      </c>
    </row>
    <row r="204" spans="3:55">
      <c r="C204" s="163">
        <v>167</v>
      </c>
      <c r="D204" s="137">
        <v>727.12433648000001</v>
      </c>
      <c r="E204" s="137">
        <v>138.34743531999999</v>
      </c>
      <c r="F204" s="137">
        <v>206.48775917</v>
      </c>
      <c r="G204" s="137">
        <v>221.48644214999999</v>
      </c>
      <c r="H204" s="137">
        <v>6.2383561643999998</v>
      </c>
      <c r="I204" s="137">
        <v>51.157364944000001</v>
      </c>
      <c r="J204" s="137">
        <v>203.42064078999999</v>
      </c>
      <c r="K204" s="137">
        <v>20.736606718000001</v>
      </c>
      <c r="L204" s="137">
        <v>6.3479452055000003</v>
      </c>
      <c r="M204" s="137">
        <v>0</v>
      </c>
      <c r="Q204" s="163">
        <v>167</v>
      </c>
      <c r="R204" s="137">
        <v>804.53715614999999</v>
      </c>
      <c r="S204" s="137">
        <v>124.88121234</v>
      </c>
      <c r="T204" s="137">
        <v>216.13156685999999</v>
      </c>
      <c r="U204" s="137">
        <v>228.66807051999999</v>
      </c>
      <c r="V204" s="137">
        <v>6.2383561643999998</v>
      </c>
      <c r="W204" s="137">
        <v>104.72869861</v>
      </c>
      <c r="X204" s="137">
        <v>203.61370284</v>
      </c>
      <c r="Y204" s="137">
        <v>30.196647551000002</v>
      </c>
      <c r="Z204" s="137">
        <v>7.0876712329</v>
      </c>
      <c r="AA204" s="137">
        <v>59</v>
      </c>
      <c r="AE204" s="163">
        <v>167</v>
      </c>
      <c r="AF204" s="137">
        <v>980.72132606000002</v>
      </c>
      <c r="AG204" s="137">
        <v>184.69711722</v>
      </c>
      <c r="AH204" s="137">
        <v>248.58085276</v>
      </c>
      <c r="AI204" s="137">
        <v>268.27748799</v>
      </c>
      <c r="AJ204" s="137">
        <v>6.2383561643999998</v>
      </c>
      <c r="AK204" s="137">
        <v>67.563588056</v>
      </c>
      <c r="AL204" s="137">
        <v>185.95903077</v>
      </c>
      <c r="AM204" s="137">
        <v>228.63252409</v>
      </c>
      <c r="AN204" s="137">
        <v>8.2849315067999996</v>
      </c>
      <c r="AO204" s="137">
        <v>0</v>
      </c>
      <c r="AS204" s="163">
        <v>167</v>
      </c>
      <c r="AT204" s="137">
        <v>958.95294365999996</v>
      </c>
      <c r="AU204" s="137">
        <v>183.52899189999999</v>
      </c>
      <c r="AV204" s="137">
        <v>231.79548874</v>
      </c>
      <c r="AW204" s="162">
        <v>266.70091467999998</v>
      </c>
      <c r="AX204" s="162">
        <v>6.2383561643999998</v>
      </c>
      <c r="AY204" s="162">
        <v>59.223946392000002</v>
      </c>
      <c r="AZ204" s="162">
        <v>185.93030150999999</v>
      </c>
      <c r="BA204" s="162">
        <v>345.54097195999998</v>
      </c>
      <c r="BB204" s="162">
        <v>8.7178082192000002</v>
      </c>
      <c r="BC204" s="162">
        <v>72</v>
      </c>
    </row>
    <row r="205" spans="3:55">
      <c r="C205" s="163">
        <v>168</v>
      </c>
      <c r="D205" s="137">
        <v>722.63251710999998</v>
      </c>
      <c r="E205" s="137">
        <v>137.49159821999999</v>
      </c>
      <c r="F205" s="137">
        <v>205.48847022000001</v>
      </c>
      <c r="G205" s="137">
        <v>221.15557032000001</v>
      </c>
      <c r="H205" s="137">
        <v>6.2383561643999998</v>
      </c>
      <c r="I205" s="137">
        <v>51.127270441</v>
      </c>
      <c r="J205" s="137">
        <v>203.14840106</v>
      </c>
      <c r="K205" s="137">
        <v>20.595895345999999</v>
      </c>
      <c r="L205" s="137">
        <v>6.3479452055000003</v>
      </c>
      <c r="M205" s="137">
        <v>0</v>
      </c>
      <c r="Q205" s="163">
        <v>168</v>
      </c>
      <c r="R205" s="137">
        <v>798.63516030000005</v>
      </c>
      <c r="S205" s="137">
        <v>124.1578244</v>
      </c>
      <c r="T205" s="137">
        <v>215.28176391</v>
      </c>
      <c r="U205" s="137">
        <v>228.31073623</v>
      </c>
      <c r="V205" s="137">
        <v>6.2383561643999998</v>
      </c>
      <c r="W205" s="137">
        <v>104.73328457</v>
      </c>
      <c r="X205" s="137">
        <v>203.34132406000001</v>
      </c>
      <c r="Y205" s="137">
        <v>30.058501517</v>
      </c>
      <c r="Z205" s="137">
        <v>7.0876712329</v>
      </c>
      <c r="AA205" s="137">
        <v>63</v>
      </c>
      <c r="AE205" s="163">
        <v>168</v>
      </c>
      <c r="AF205" s="137">
        <v>974.14031090000003</v>
      </c>
      <c r="AG205" s="137">
        <v>183.70943277000001</v>
      </c>
      <c r="AH205" s="137">
        <v>247.14266115000001</v>
      </c>
      <c r="AI205" s="137">
        <v>267.88345191000002</v>
      </c>
      <c r="AJ205" s="137">
        <v>6.2383561643999998</v>
      </c>
      <c r="AK205" s="137">
        <v>67.536009336000006</v>
      </c>
      <c r="AL205" s="137">
        <v>185.72264135</v>
      </c>
      <c r="AM205" s="137">
        <v>227.89901302999999</v>
      </c>
      <c r="AN205" s="137">
        <v>8.2849315067999996</v>
      </c>
      <c r="AO205" s="137">
        <v>0</v>
      </c>
      <c r="AS205" s="163">
        <v>168</v>
      </c>
      <c r="AT205" s="137">
        <v>952.19577133999996</v>
      </c>
      <c r="AU205" s="137">
        <v>183.04701075</v>
      </c>
      <c r="AV205" s="137">
        <v>230.29407741</v>
      </c>
      <c r="AW205" s="162">
        <v>266.29500154999999</v>
      </c>
      <c r="AX205" s="162">
        <v>6.2383561643999998</v>
      </c>
      <c r="AY205" s="162">
        <v>59.193920538</v>
      </c>
      <c r="AZ205" s="162">
        <v>185.70848798</v>
      </c>
      <c r="BA205" s="162">
        <v>344.77544949999998</v>
      </c>
      <c r="BB205" s="162">
        <v>8.7178082192000002</v>
      </c>
      <c r="BC205" s="162">
        <v>75</v>
      </c>
    </row>
    <row r="206" spans="3:55">
      <c r="C206" s="163">
        <v>169</v>
      </c>
      <c r="D206" s="137">
        <v>717.63275557999998</v>
      </c>
      <c r="E206" s="137">
        <v>137.02411534999999</v>
      </c>
      <c r="F206" s="137">
        <v>204.85799455</v>
      </c>
      <c r="G206" s="137">
        <v>220.82469848</v>
      </c>
      <c r="H206" s="137">
        <v>6.2383561643999998</v>
      </c>
      <c r="I206" s="137">
        <v>51.097038900999998</v>
      </c>
      <c r="J206" s="137">
        <v>202.87565158999999</v>
      </c>
      <c r="K206" s="137">
        <v>20.455067563</v>
      </c>
      <c r="L206" s="137">
        <v>6.3479452055000003</v>
      </c>
      <c r="M206" s="137">
        <v>0</v>
      </c>
      <c r="Q206" s="163">
        <v>169</v>
      </c>
      <c r="R206" s="137">
        <v>792.78665153999998</v>
      </c>
      <c r="S206" s="137">
        <v>123.47526046</v>
      </c>
      <c r="T206" s="137">
        <v>214.32530251</v>
      </c>
      <c r="U206" s="137">
        <v>227.9657493</v>
      </c>
      <c r="V206" s="137">
        <v>6.2383561643999998</v>
      </c>
      <c r="W206" s="137">
        <v>104.74052871000001</v>
      </c>
      <c r="X206" s="137">
        <v>203.06815915999999</v>
      </c>
      <c r="Y206" s="137">
        <v>29.919206222</v>
      </c>
      <c r="Z206" s="137">
        <v>7.0876712329</v>
      </c>
      <c r="AA206" s="137">
        <v>67</v>
      </c>
      <c r="AE206" s="163">
        <v>169</v>
      </c>
      <c r="AF206" s="137">
        <v>966.66822176999995</v>
      </c>
      <c r="AG206" s="137">
        <v>183.04757771000001</v>
      </c>
      <c r="AH206" s="137">
        <v>246.26971413000001</v>
      </c>
      <c r="AI206" s="137">
        <v>267.48941583999999</v>
      </c>
      <c r="AJ206" s="137">
        <v>6.2383561643999998</v>
      </c>
      <c r="AK206" s="137">
        <v>67.508579553000004</v>
      </c>
      <c r="AL206" s="137">
        <v>185.48578939999999</v>
      </c>
      <c r="AM206" s="137">
        <v>227.16354146</v>
      </c>
      <c r="AN206" s="137">
        <v>8.2849315067999996</v>
      </c>
      <c r="AO206" s="137">
        <v>0</v>
      </c>
      <c r="AS206" s="163">
        <v>169</v>
      </c>
      <c r="AT206" s="137">
        <v>945.25857671999995</v>
      </c>
      <c r="AU206" s="137">
        <v>182.02358702000001</v>
      </c>
      <c r="AV206" s="137">
        <v>229.52181056000001</v>
      </c>
      <c r="AW206" s="162">
        <v>265.88140879999997</v>
      </c>
      <c r="AX206" s="162">
        <v>6.2383561643999998</v>
      </c>
      <c r="AY206" s="162">
        <v>59.163816316000002</v>
      </c>
      <c r="AZ206" s="162">
        <v>185.48616132999999</v>
      </c>
      <c r="BA206" s="162">
        <v>344.00919217000001</v>
      </c>
      <c r="BB206" s="162">
        <v>8.7178082192000002</v>
      </c>
      <c r="BC206" s="162">
        <v>78</v>
      </c>
    </row>
    <row r="207" spans="3:55">
      <c r="C207" s="163">
        <v>170</v>
      </c>
      <c r="D207" s="137">
        <v>712.83266129000003</v>
      </c>
      <c r="E207" s="137">
        <v>136.28441692000001</v>
      </c>
      <c r="F207" s="137">
        <v>204.3000672</v>
      </c>
      <c r="G207" s="137">
        <v>220.49382664999999</v>
      </c>
      <c r="H207" s="137">
        <v>6.2383561643999998</v>
      </c>
      <c r="I207" s="137">
        <v>51.066668769000003</v>
      </c>
      <c r="J207" s="137">
        <v>202.60236280000001</v>
      </c>
      <c r="K207" s="137">
        <v>20.314149479000001</v>
      </c>
      <c r="L207" s="137">
        <v>6.3479452055000003</v>
      </c>
      <c r="M207" s="137">
        <v>0</v>
      </c>
      <c r="Q207" s="163">
        <v>170</v>
      </c>
      <c r="R207" s="137">
        <v>787.92767174000005</v>
      </c>
      <c r="S207" s="137">
        <v>122.18349535</v>
      </c>
      <c r="T207" s="137">
        <v>213.38561233999999</v>
      </c>
      <c r="U207" s="137">
        <v>227.62245720000001</v>
      </c>
      <c r="V207" s="137">
        <v>6.2383561643999998</v>
      </c>
      <c r="W207" s="137">
        <v>104.75048859</v>
      </c>
      <c r="X207" s="137">
        <v>202.79417291999999</v>
      </c>
      <c r="Y207" s="137">
        <v>29.778771104</v>
      </c>
      <c r="Z207" s="137">
        <v>7.0876712329</v>
      </c>
      <c r="AA207" s="137">
        <v>71</v>
      </c>
      <c r="AE207" s="163">
        <v>170</v>
      </c>
      <c r="AF207" s="137">
        <v>959.62606585000003</v>
      </c>
      <c r="AG207" s="137">
        <v>181.69954408000001</v>
      </c>
      <c r="AH207" s="137">
        <v>245.67189452</v>
      </c>
      <c r="AI207" s="137">
        <v>267.07649772000002</v>
      </c>
      <c r="AJ207" s="137">
        <v>6.2383561643999998</v>
      </c>
      <c r="AK207" s="137">
        <v>67.481302439999993</v>
      </c>
      <c r="AL207" s="137">
        <v>185.24843799000001</v>
      </c>
      <c r="AM207" s="137">
        <v>226.42612342000001</v>
      </c>
      <c r="AN207" s="137">
        <v>8.2849315067999996</v>
      </c>
      <c r="AO207" s="137">
        <v>0</v>
      </c>
      <c r="AS207" s="163">
        <v>170</v>
      </c>
      <c r="AT207" s="137">
        <v>938.00660399000003</v>
      </c>
      <c r="AU207" s="137">
        <v>181.05241015999999</v>
      </c>
      <c r="AV207" s="137">
        <v>229.00024809000001</v>
      </c>
      <c r="AW207" s="162">
        <v>265.47964292</v>
      </c>
      <c r="AX207" s="162">
        <v>6.2383561643999998</v>
      </c>
      <c r="AY207" s="162">
        <v>59.133632509999998</v>
      </c>
      <c r="AZ207" s="162">
        <v>185.26327036000001</v>
      </c>
      <c r="BA207" s="162">
        <v>343.24218801000001</v>
      </c>
      <c r="BB207" s="162">
        <v>8.7178082192000002</v>
      </c>
      <c r="BC207" s="162">
        <v>81</v>
      </c>
    </row>
    <row r="208" spans="3:55">
      <c r="C208" s="163">
        <v>171</v>
      </c>
      <c r="D208" s="137">
        <v>708.00226411999995</v>
      </c>
      <c r="E208" s="137">
        <v>135.83135744</v>
      </c>
      <c r="F208" s="137">
        <v>203.51280014</v>
      </c>
      <c r="G208" s="137">
        <v>220.13595844</v>
      </c>
      <c r="H208" s="137">
        <v>6.2383561643999998</v>
      </c>
      <c r="I208" s="137">
        <v>51.036158491000002</v>
      </c>
      <c r="J208" s="137">
        <v>202.3285051</v>
      </c>
      <c r="K208" s="137">
        <v>20.173167206999999</v>
      </c>
      <c r="L208" s="137">
        <v>6.3479452055000003</v>
      </c>
      <c r="M208" s="137">
        <v>0</v>
      </c>
      <c r="Q208" s="163">
        <v>171</v>
      </c>
      <c r="R208" s="137">
        <v>782.83519854999997</v>
      </c>
      <c r="S208" s="137">
        <v>121.27057562</v>
      </c>
      <c r="T208" s="137">
        <v>212.73130413999999</v>
      </c>
      <c r="U208" s="137">
        <v>227.27916511000001</v>
      </c>
      <c r="V208" s="137">
        <v>6.2383561643999998</v>
      </c>
      <c r="W208" s="137">
        <v>104.76322182</v>
      </c>
      <c r="X208" s="137">
        <v>202.51933008</v>
      </c>
      <c r="Y208" s="137">
        <v>29.637205597000001</v>
      </c>
      <c r="Z208" s="137">
        <v>7.0876712329</v>
      </c>
      <c r="AA208" s="137">
        <v>75</v>
      </c>
      <c r="AE208" s="163">
        <v>171</v>
      </c>
      <c r="AF208" s="137">
        <v>952.99444249999999</v>
      </c>
      <c r="AG208" s="137">
        <v>180.69763209000001</v>
      </c>
      <c r="AH208" s="137">
        <v>244.30230159000001</v>
      </c>
      <c r="AI208" s="137">
        <v>266.67869869999998</v>
      </c>
      <c r="AJ208" s="137">
        <v>6.2383561643999998</v>
      </c>
      <c r="AK208" s="137">
        <v>67.454181731999995</v>
      </c>
      <c r="AL208" s="137">
        <v>185.01055020000001</v>
      </c>
      <c r="AM208" s="137">
        <v>225.68677294</v>
      </c>
      <c r="AN208" s="137">
        <v>8.2849315067999996</v>
      </c>
      <c r="AO208" s="137">
        <v>0</v>
      </c>
      <c r="AS208" s="163">
        <v>171</v>
      </c>
      <c r="AT208" s="137">
        <v>931.50694632</v>
      </c>
      <c r="AU208" s="137">
        <v>179.94604623000001</v>
      </c>
      <c r="AV208" s="137">
        <v>227.86074697999999</v>
      </c>
      <c r="AW208" s="162">
        <v>265.07868767999997</v>
      </c>
      <c r="AX208" s="162">
        <v>6.2383561643999998</v>
      </c>
      <c r="AY208" s="162">
        <v>59.103367904999999</v>
      </c>
      <c r="AZ208" s="162">
        <v>185.03976388999999</v>
      </c>
      <c r="BA208" s="162">
        <v>342.47442503000002</v>
      </c>
      <c r="BB208" s="162">
        <v>8.7178082192000002</v>
      </c>
      <c r="BC208" s="162">
        <v>84</v>
      </c>
    </row>
    <row r="209" spans="3:55">
      <c r="C209" s="163">
        <v>172</v>
      </c>
      <c r="D209" s="137">
        <v>703.11582020000003</v>
      </c>
      <c r="E209" s="137">
        <v>135.40917444999999</v>
      </c>
      <c r="F209" s="137">
        <v>202.71413462999999</v>
      </c>
      <c r="G209" s="137">
        <v>219.81465894999999</v>
      </c>
      <c r="H209" s="137">
        <v>6.2383561643999998</v>
      </c>
      <c r="I209" s="137">
        <v>51.005506513</v>
      </c>
      <c r="J209" s="137">
        <v>202.0540489</v>
      </c>
      <c r="K209" s="137">
        <v>20.032146857000001</v>
      </c>
      <c r="L209" s="137">
        <v>6.3479452055000003</v>
      </c>
      <c r="M209" s="137">
        <v>0</v>
      </c>
      <c r="Q209" s="163">
        <v>172</v>
      </c>
      <c r="R209" s="137">
        <v>777.57218845</v>
      </c>
      <c r="S209" s="137">
        <v>120.64462105</v>
      </c>
      <c r="T209" s="137">
        <v>211.96056769</v>
      </c>
      <c r="U209" s="137">
        <v>226.93587300999999</v>
      </c>
      <c r="V209" s="137">
        <v>6.2383561643999998</v>
      </c>
      <c r="W209" s="137">
        <v>104.77878597</v>
      </c>
      <c r="X209" s="137">
        <v>202.24359541000001</v>
      </c>
      <c r="Y209" s="137">
        <v>29.494519140000001</v>
      </c>
      <c r="Z209" s="137">
        <v>7.0876712329</v>
      </c>
      <c r="AA209" s="137">
        <v>79</v>
      </c>
      <c r="AE209" s="163">
        <v>172</v>
      </c>
      <c r="AF209" s="137">
        <v>946.64863764999996</v>
      </c>
      <c r="AG209" s="137">
        <v>179.35632057000001</v>
      </c>
      <c r="AH209" s="137">
        <v>242.97637083999999</v>
      </c>
      <c r="AI209" s="137">
        <v>266.29081852000002</v>
      </c>
      <c r="AJ209" s="137">
        <v>6.2383561643999998</v>
      </c>
      <c r="AK209" s="137">
        <v>67.427221161000006</v>
      </c>
      <c r="AL209" s="137">
        <v>184.77208911</v>
      </c>
      <c r="AM209" s="137">
        <v>224.94550405999999</v>
      </c>
      <c r="AN209" s="137">
        <v>8.2849315067999996</v>
      </c>
      <c r="AO209" s="137">
        <v>0</v>
      </c>
      <c r="AS209" s="163">
        <v>172</v>
      </c>
      <c r="AT209" s="137">
        <v>924.68745059000003</v>
      </c>
      <c r="AU209" s="137">
        <v>179.20327856</v>
      </c>
      <c r="AV209" s="137">
        <v>226.96433167999999</v>
      </c>
      <c r="AW209" s="162">
        <v>264.67773245000001</v>
      </c>
      <c r="AX209" s="162">
        <v>6.2383561643999998</v>
      </c>
      <c r="AY209" s="162">
        <v>59.073021285999999</v>
      </c>
      <c r="AZ209" s="162">
        <v>184.81559071999999</v>
      </c>
      <c r="BA209" s="162">
        <v>341.70589124999998</v>
      </c>
      <c r="BB209" s="162">
        <v>8.7178082192000002</v>
      </c>
      <c r="BC209" s="162">
        <v>87</v>
      </c>
    </row>
    <row r="210" spans="3:55">
      <c r="C210" s="163">
        <v>173</v>
      </c>
      <c r="D210" s="137">
        <v>699.04028713000002</v>
      </c>
      <c r="E210" s="137">
        <v>134.6195969</v>
      </c>
      <c r="F210" s="137">
        <v>201.48039001999999</v>
      </c>
      <c r="G210" s="137">
        <v>219.48492228999999</v>
      </c>
      <c r="H210" s="137">
        <v>6.2383561643999998</v>
      </c>
      <c r="I210" s="137">
        <v>50.974711282000001</v>
      </c>
      <c r="J210" s="137">
        <v>201.77896459999999</v>
      </c>
      <c r="K210" s="137">
        <v>19.891114541</v>
      </c>
      <c r="L210" s="137">
        <v>6.3479452055000003</v>
      </c>
      <c r="M210" s="137">
        <v>0</v>
      </c>
      <c r="Q210" s="163">
        <v>173</v>
      </c>
      <c r="R210" s="137">
        <v>772.22108462000006</v>
      </c>
      <c r="S210" s="137">
        <v>120.26557467000001</v>
      </c>
      <c r="T210" s="137">
        <v>211.04055375999999</v>
      </c>
      <c r="U210" s="137">
        <v>226.58304394000001</v>
      </c>
      <c r="V210" s="137">
        <v>6.2383561643999998</v>
      </c>
      <c r="W210" s="137">
        <v>104.79723863</v>
      </c>
      <c r="X210" s="137">
        <v>201.96693367</v>
      </c>
      <c r="Y210" s="137">
        <v>29.350721167</v>
      </c>
      <c r="Z210" s="137">
        <v>7.0876712329</v>
      </c>
      <c r="AA210" s="137">
        <v>83</v>
      </c>
      <c r="AE210" s="163">
        <v>173</v>
      </c>
      <c r="AF210" s="137">
        <v>939.98647172000005</v>
      </c>
      <c r="AG210" s="137">
        <v>178.4282762</v>
      </c>
      <c r="AH210" s="137">
        <v>242.11376637999999</v>
      </c>
      <c r="AI210" s="137">
        <v>265.90293833999999</v>
      </c>
      <c r="AJ210" s="137">
        <v>6.2383561643999998</v>
      </c>
      <c r="AK210" s="137">
        <v>67.400424463999997</v>
      </c>
      <c r="AL210" s="137">
        <v>184.53301780999999</v>
      </c>
      <c r="AM210" s="137">
        <v>224.2023308</v>
      </c>
      <c r="AN210" s="137">
        <v>8.2849315067999996</v>
      </c>
      <c r="AO210" s="137">
        <v>0</v>
      </c>
      <c r="AS210" s="163">
        <v>173</v>
      </c>
      <c r="AT210" s="137">
        <v>918.35768035000001</v>
      </c>
      <c r="AU210" s="137">
        <v>178.48944007</v>
      </c>
      <c r="AV210" s="137">
        <v>226.16693493</v>
      </c>
      <c r="AW210" s="162">
        <v>264.27677720999998</v>
      </c>
      <c r="AX210" s="162">
        <v>6.2383561643999998</v>
      </c>
      <c r="AY210" s="162">
        <v>59.042591436999999</v>
      </c>
      <c r="AZ210" s="162">
        <v>184.59069966999999</v>
      </c>
      <c r="BA210" s="162">
        <v>340.93657468999999</v>
      </c>
      <c r="BB210" s="162">
        <v>8.7178082192000002</v>
      </c>
      <c r="BC210" s="162">
        <v>91</v>
      </c>
    </row>
    <row r="211" spans="3:55">
      <c r="C211" s="163">
        <v>174</v>
      </c>
      <c r="D211" s="137">
        <v>693.78459824000004</v>
      </c>
      <c r="E211" s="137">
        <v>134.06590151</v>
      </c>
      <c r="F211" s="137">
        <v>201.18948030000001</v>
      </c>
      <c r="G211" s="137">
        <v>219.15662438000001</v>
      </c>
      <c r="H211" s="137">
        <v>6.2383561643999998</v>
      </c>
      <c r="I211" s="137">
        <v>50.943771241999997</v>
      </c>
      <c r="J211" s="137">
        <v>201.50322262</v>
      </c>
      <c r="K211" s="137">
        <v>19.750096370000001</v>
      </c>
      <c r="L211" s="137">
        <v>6.3479452055000003</v>
      </c>
      <c r="M211" s="137">
        <v>0</v>
      </c>
      <c r="Q211" s="163">
        <v>174</v>
      </c>
      <c r="R211" s="137">
        <v>766.74037944999998</v>
      </c>
      <c r="S211" s="137">
        <v>119.70314307</v>
      </c>
      <c r="T211" s="137">
        <v>210.45328420000001</v>
      </c>
      <c r="U211" s="137">
        <v>226.21045703999999</v>
      </c>
      <c r="V211" s="137">
        <v>6.2383561643999998</v>
      </c>
      <c r="W211" s="137">
        <v>104.81863737</v>
      </c>
      <c r="X211" s="137">
        <v>201.6893096</v>
      </c>
      <c r="Y211" s="137">
        <v>29.205821116999999</v>
      </c>
      <c r="Z211" s="137">
        <v>7.0876712329</v>
      </c>
      <c r="AA211" s="137">
        <v>86</v>
      </c>
      <c r="AE211" s="163">
        <v>174</v>
      </c>
      <c r="AF211" s="137">
        <v>933.91054746999998</v>
      </c>
      <c r="AG211" s="137">
        <v>177.50018392000001</v>
      </c>
      <c r="AH211" s="137">
        <v>240.98072694000001</v>
      </c>
      <c r="AI211" s="137">
        <v>265.51505816000002</v>
      </c>
      <c r="AJ211" s="137">
        <v>6.2383561643999998</v>
      </c>
      <c r="AK211" s="137">
        <v>67.373795372999993</v>
      </c>
      <c r="AL211" s="137">
        <v>184.29329938000001</v>
      </c>
      <c r="AM211" s="137">
        <v>223.45726719999999</v>
      </c>
      <c r="AN211" s="137">
        <v>8.2849315067999996</v>
      </c>
      <c r="AO211" s="137">
        <v>0</v>
      </c>
      <c r="AS211" s="163">
        <v>174</v>
      </c>
      <c r="AT211" s="137">
        <v>911.87604450000003</v>
      </c>
      <c r="AU211" s="137">
        <v>178.08657650999999</v>
      </c>
      <c r="AV211" s="137">
        <v>225.21042885</v>
      </c>
      <c r="AW211" s="162">
        <v>263.87582198000001</v>
      </c>
      <c r="AX211" s="162">
        <v>6.2383561643999998</v>
      </c>
      <c r="AY211" s="162">
        <v>59.012077142000003</v>
      </c>
      <c r="AZ211" s="162">
        <v>184.36503955000001</v>
      </c>
      <c r="BA211" s="162">
        <v>340.16646336999997</v>
      </c>
      <c r="BB211" s="162">
        <v>8.7178082192000002</v>
      </c>
      <c r="BC211" s="162">
        <v>94</v>
      </c>
    </row>
    <row r="212" spans="3:55">
      <c r="C212" s="163">
        <v>175</v>
      </c>
      <c r="D212" s="137">
        <v>688.69495099000005</v>
      </c>
      <c r="E212" s="137">
        <v>133.42602499</v>
      </c>
      <c r="F212" s="137">
        <v>200.81541783</v>
      </c>
      <c r="G212" s="137">
        <v>218.83161870999999</v>
      </c>
      <c r="H212" s="137">
        <v>6.2383561643999998</v>
      </c>
      <c r="I212" s="137">
        <v>50.912684841000001</v>
      </c>
      <c r="J212" s="137">
        <v>201.22679337</v>
      </c>
      <c r="K212" s="137">
        <v>19.609118455000001</v>
      </c>
      <c r="L212" s="137">
        <v>6.3479452055000003</v>
      </c>
      <c r="M212" s="137">
        <v>0</v>
      </c>
      <c r="Q212" s="163">
        <v>175</v>
      </c>
      <c r="R212" s="137">
        <v>761.45103080000001</v>
      </c>
      <c r="S212" s="137">
        <v>119.00504889</v>
      </c>
      <c r="T212" s="137">
        <v>209.75222393999999</v>
      </c>
      <c r="U212" s="137">
        <v>225.89596692000001</v>
      </c>
      <c r="V212" s="137">
        <v>6.2383561643999998</v>
      </c>
      <c r="W212" s="137">
        <v>104.8430398</v>
      </c>
      <c r="X212" s="137">
        <v>201.41068798000001</v>
      </c>
      <c r="Y212" s="137">
        <v>29.059828423999999</v>
      </c>
      <c r="Z212" s="137">
        <v>7.0876712329</v>
      </c>
      <c r="AA212" s="137">
        <v>90</v>
      </c>
      <c r="AE212" s="163">
        <v>175</v>
      </c>
      <c r="AF212" s="137">
        <v>927.08598374999997</v>
      </c>
      <c r="AG212" s="137">
        <v>176.80090978999999</v>
      </c>
      <c r="AH212" s="137">
        <v>240.39393677000001</v>
      </c>
      <c r="AI212" s="137">
        <v>265.10075000000001</v>
      </c>
      <c r="AJ212" s="137">
        <v>6.2383561643999998</v>
      </c>
      <c r="AK212" s="137">
        <v>67.347337621999998</v>
      </c>
      <c r="AL212" s="137">
        <v>184.05289689</v>
      </c>
      <c r="AM212" s="137">
        <v>222.71032731</v>
      </c>
      <c r="AN212" s="137">
        <v>8.2849315067999996</v>
      </c>
      <c r="AO212" s="137">
        <v>0</v>
      </c>
      <c r="AS212" s="163">
        <v>175</v>
      </c>
      <c r="AT212" s="137">
        <v>906.30459957000005</v>
      </c>
      <c r="AU212" s="137">
        <v>176.77426507000001</v>
      </c>
      <c r="AV212" s="137">
        <v>224.27871499</v>
      </c>
      <c r="AW212" s="162">
        <v>263.44933149000002</v>
      </c>
      <c r="AX212" s="162">
        <v>6.2383561643999998</v>
      </c>
      <c r="AY212" s="162">
        <v>58.981477187000003</v>
      </c>
      <c r="AZ212" s="162">
        <v>184.13855916</v>
      </c>
      <c r="BA212" s="162">
        <v>339.39554532</v>
      </c>
      <c r="BB212" s="162">
        <v>8.7178082192000002</v>
      </c>
      <c r="BC212" s="162">
        <v>97</v>
      </c>
    </row>
    <row r="213" spans="3:55">
      <c r="C213" s="163">
        <v>176</v>
      </c>
      <c r="D213" s="137">
        <v>684.13879293000002</v>
      </c>
      <c r="E213" s="137">
        <v>132.54923545</v>
      </c>
      <c r="F213" s="137">
        <v>200.14477919999999</v>
      </c>
      <c r="G213" s="137">
        <v>218.50661303999999</v>
      </c>
      <c r="H213" s="137">
        <v>6.2383561643999998</v>
      </c>
      <c r="I213" s="137">
        <v>50.881450522999998</v>
      </c>
      <c r="J213" s="137">
        <v>200.94964726000001</v>
      </c>
      <c r="K213" s="137">
        <v>19.468206908999999</v>
      </c>
      <c r="L213" s="137">
        <v>6.3479452055000003</v>
      </c>
      <c r="M213" s="137">
        <v>0</v>
      </c>
      <c r="Q213" s="163">
        <v>176</v>
      </c>
      <c r="R213" s="137">
        <v>755.80984292000005</v>
      </c>
      <c r="S213" s="137">
        <v>118.47025764</v>
      </c>
      <c r="T213" s="137">
        <v>209.23969998000001</v>
      </c>
      <c r="U213" s="137">
        <v>225.58147679999999</v>
      </c>
      <c r="V213" s="137">
        <v>6.2383561643999998</v>
      </c>
      <c r="W213" s="137">
        <v>104.87050348</v>
      </c>
      <c r="X213" s="137">
        <v>201.13103355000001</v>
      </c>
      <c r="Y213" s="137">
        <v>28.912752525999998</v>
      </c>
      <c r="Z213" s="137">
        <v>7.0876712329</v>
      </c>
      <c r="AA213" s="137">
        <v>94</v>
      </c>
      <c r="AE213" s="163">
        <v>176</v>
      </c>
      <c r="AF213" s="137">
        <v>920.17313745000001</v>
      </c>
      <c r="AG213" s="137">
        <v>176.28243746000001</v>
      </c>
      <c r="AH213" s="137">
        <v>239.66982501000001</v>
      </c>
      <c r="AI213" s="137">
        <v>264.73124424000002</v>
      </c>
      <c r="AJ213" s="137">
        <v>6.2383561643999998</v>
      </c>
      <c r="AK213" s="137">
        <v>67.321054946000004</v>
      </c>
      <c r="AL213" s="137">
        <v>183.81177342999999</v>
      </c>
      <c r="AM213" s="137">
        <v>221.96152513999999</v>
      </c>
      <c r="AN213" s="137">
        <v>8.2849315067999996</v>
      </c>
      <c r="AO213" s="137">
        <v>0</v>
      </c>
      <c r="AS213" s="163">
        <v>176</v>
      </c>
      <c r="AT213" s="137">
        <v>899.84005909999996</v>
      </c>
      <c r="AU213" s="137">
        <v>175.7234717</v>
      </c>
      <c r="AV213" s="137">
        <v>223.92087516999999</v>
      </c>
      <c r="AW213" s="162">
        <v>263.08054442999997</v>
      </c>
      <c r="AX213" s="162">
        <v>6.2383561643999998</v>
      </c>
      <c r="AY213" s="162">
        <v>58.950790355000002</v>
      </c>
      <c r="AZ213" s="162">
        <v>183.91120731999999</v>
      </c>
      <c r="BA213" s="162">
        <v>338.62380855999999</v>
      </c>
      <c r="BB213" s="162">
        <v>8.7178082192000002</v>
      </c>
      <c r="BC213" s="162">
        <v>100</v>
      </c>
    </row>
    <row r="214" spans="3:55">
      <c r="C214" s="163">
        <v>177</v>
      </c>
      <c r="D214" s="137">
        <v>679.19946276999997</v>
      </c>
      <c r="E214" s="137">
        <v>132.00860732999999</v>
      </c>
      <c r="F214" s="137">
        <v>199.43629315999999</v>
      </c>
      <c r="G214" s="137">
        <v>218.26646545</v>
      </c>
      <c r="H214" s="137">
        <v>6.2383561643999998</v>
      </c>
      <c r="I214" s="137">
        <v>50.850066734999999</v>
      </c>
      <c r="J214" s="137">
        <v>200.67175470000001</v>
      </c>
      <c r="K214" s="137">
        <v>19.327387843</v>
      </c>
      <c r="L214" s="137">
        <v>6.3479452055000003</v>
      </c>
      <c r="M214" s="137">
        <v>0</v>
      </c>
      <c r="Q214" s="163">
        <v>177</v>
      </c>
      <c r="R214" s="137">
        <v>750.60682670000006</v>
      </c>
      <c r="S214" s="137">
        <v>117.80131871</v>
      </c>
      <c r="T214" s="137">
        <v>208.42547313</v>
      </c>
      <c r="U214" s="137">
        <v>225.26466558000001</v>
      </c>
      <c r="V214" s="137">
        <v>6.2383561643999998</v>
      </c>
      <c r="W214" s="137">
        <v>104.90108601</v>
      </c>
      <c r="X214" s="137">
        <v>200.85031108000001</v>
      </c>
      <c r="Y214" s="137">
        <v>28.764602859</v>
      </c>
      <c r="Z214" s="137">
        <v>7.0876712329</v>
      </c>
      <c r="AA214" s="137">
        <v>98</v>
      </c>
      <c r="AE214" s="163">
        <v>177</v>
      </c>
      <c r="AF214" s="137">
        <v>914.11204299999997</v>
      </c>
      <c r="AG214" s="137">
        <v>174.44900221</v>
      </c>
      <c r="AH214" s="137">
        <v>239.39661852</v>
      </c>
      <c r="AI214" s="137">
        <v>264.37404428000002</v>
      </c>
      <c r="AJ214" s="137">
        <v>6.2383561643999998</v>
      </c>
      <c r="AK214" s="137">
        <v>67.294951079000001</v>
      </c>
      <c r="AL214" s="137">
        <v>183.56989207999999</v>
      </c>
      <c r="AM214" s="137">
        <v>221.21087474000001</v>
      </c>
      <c r="AN214" s="137">
        <v>8.2849315067999996</v>
      </c>
      <c r="AO214" s="137">
        <v>0</v>
      </c>
      <c r="AS214" s="163">
        <v>177</v>
      </c>
      <c r="AT214" s="137">
        <v>893.18112328999996</v>
      </c>
      <c r="AU214" s="137">
        <v>174.99544831</v>
      </c>
      <c r="AV214" s="137">
        <v>223.44423067</v>
      </c>
      <c r="AW214" s="162">
        <v>262.70218741000002</v>
      </c>
      <c r="AX214" s="162">
        <v>6.2383561643999998</v>
      </c>
      <c r="AY214" s="162">
        <v>58.920015432</v>
      </c>
      <c r="AZ214" s="162">
        <v>183.68293284999999</v>
      </c>
      <c r="BA214" s="162">
        <v>337.85124110999999</v>
      </c>
      <c r="BB214" s="162">
        <v>8.7178082192000002</v>
      </c>
      <c r="BC214" s="162">
        <v>103</v>
      </c>
    </row>
    <row r="215" spans="3:55">
      <c r="C215" s="163">
        <v>178</v>
      </c>
      <c r="D215" s="137">
        <v>674.36965290000001</v>
      </c>
      <c r="E215" s="137">
        <v>131.56612354999999</v>
      </c>
      <c r="F215" s="137">
        <v>198.49582283000001</v>
      </c>
      <c r="G215" s="137">
        <v>218.05063752999999</v>
      </c>
      <c r="H215" s="137">
        <v>6.2383561643999998</v>
      </c>
      <c r="I215" s="137">
        <v>50.818531921999998</v>
      </c>
      <c r="J215" s="137">
        <v>200.3930861</v>
      </c>
      <c r="K215" s="137">
        <v>19.186687367000001</v>
      </c>
      <c r="L215" s="137">
        <v>6.3479452055000003</v>
      </c>
      <c r="M215" s="137">
        <v>0</v>
      </c>
      <c r="Q215" s="163">
        <v>178</v>
      </c>
      <c r="R215" s="137">
        <v>745.25526334000006</v>
      </c>
      <c r="S215" s="137">
        <v>117.25265496999999</v>
      </c>
      <c r="T215" s="137">
        <v>207.64236273</v>
      </c>
      <c r="U215" s="137">
        <v>224.94500984999999</v>
      </c>
      <c r="V215" s="137">
        <v>6.2383561643999998</v>
      </c>
      <c r="W215" s="137">
        <v>104.93484496000001</v>
      </c>
      <c r="X215" s="137">
        <v>200.56848532999999</v>
      </c>
      <c r="Y215" s="137">
        <v>28.615388859999999</v>
      </c>
      <c r="Z215" s="137">
        <v>7.0876712329</v>
      </c>
      <c r="AA215" s="137">
        <v>102</v>
      </c>
      <c r="AE215" s="163">
        <v>178</v>
      </c>
      <c r="AF215" s="137">
        <v>907.28873094999994</v>
      </c>
      <c r="AG215" s="137">
        <v>173.63183336</v>
      </c>
      <c r="AH215" s="137">
        <v>238.88042086999999</v>
      </c>
      <c r="AI215" s="137">
        <v>264.00578666000001</v>
      </c>
      <c r="AJ215" s="137">
        <v>6.2383561643999998</v>
      </c>
      <c r="AK215" s="137">
        <v>67.269029755000005</v>
      </c>
      <c r="AL215" s="137">
        <v>183.32721591999999</v>
      </c>
      <c r="AM215" s="137">
        <v>220.45839014000001</v>
      </c>
      <c r="AN215" s="137">
        <v>8.2849315067999996</v>
      </c>
      <c r="AO215" s="137">
        <v>0</v>
      </c>
      <c r="AS215" s="163">
        <v>178</v>
      </c>
      <c r="AT215" s="137">
        <v>887.16365271999996</v>
      </c>
      <c r="AU215" s="137">
        <v>173.68845661</v>
      </c>
      <c r="AV215" s="137">
        <v>222.90172176999999</v>
      </c>
      <c r="AW215" s="162">
        <v>262.32719785</v>
      </c>
      <c r="AX215" s="162">
        <v>6.2383561643999998</v>
      </c>
      <c r="AY215" s="162">
        <v>58.889151202000001</v>
      </c>
      <c r="AZ215" s="162">
        <v>183.45368454000001</v>
      </c>
      <c r="BA215" s="162">
        <v>337.07783099</v>
      </c>
      <c r="BB215" s="162">
        <v>8.7178082192000002</v>
      </c>
      <c r="BC215" s="162">
        <v>106</v>
      </c>
    </row>
    <row r="216" spans="3:55">
      <c r="C216" s="163">
        <v>179</v>
      </c>
      <c r="D216" s="137">
        <v>669.60344567000004</v>
      </c>
      <c r="E216" s="137">
        <v>130.8984183</v>
      </c>
      <c r="F216" s="137">
        <v>197.71697133000001</v>
      </c>
      <c r="G216" s="137">
        <v>217.8348096</v>
      </c>
      <c r="H216" s="137">
        <v>6.2383561643999998</v>
      </c>
      <c r="I216" s="137">
        <v>50.786844531</v>
      </c>
      <c r="J216" s="137">
        <v>200.11361185999999</v>
      </c>
      <c r="K216" s="137">
        <v>19.046131592999998</v>
      </c>
      <c r="L216" s="137">
        <v>6.3479452055000003</v>
      </c>
      <c r="M216" s="137">
        <v>0</v>
      </c>
      <c r="Q216" s="163">
        <v>179</v>
      </c>
      <c r="R216" s="137">
        <v>740.00133742000003</v>
      </c>
      <c r="S216" s="137">
        <v>116.48961343000001</v>
      </c>
      <c r="T216" s="137">
        <v>206.97003237000001</v>
      </c>
      <c r="U216" s="137">
        <v>224.63131444999999</v>
      </c>
      <c r="V216" s="137">
        <v>6.2383561643999998</v>
      </c>
      <c r="W216" s="137">
        <v>104.97183793000001</v>
      </c>
      <c r="X216" s="137">
        <v>200.28552105</v>
      </c>
      <c r="Y216" s="137">
        <v>28.465119963999999</v>
      </c>
      <c r="Z216" s="137">
        <v>7.0876712329</v>
      </c>
      <c r="AA216" s="137">
        <v>106</v>
      </c>
      <c r="AE216" s="163">
        <v>179</v>
      </c>
      <c r="AF216" s="137">
        <v>900.65744948999998</v>
      </c>
      <c r="AG216" s="137">
        <v>172.66908484000001</v>
      </c>
      <c r="AH216" s="137">
        <v>238.31248246999999</v>
      </c>
      <c r="AI216" s="137">
        <v>263.64281887999999</v>
      </c>
      <c r="AJ216" s="137">
        <v>6.2383561643999998</v>
      </c>
      <c r="AK216" s="137">
        <v>67.243294707000004</v>
      </c>
      <c r="AL216" s="137">
        <v>183.08370801999999</v>
      </c>
      <c r="AM216" s="137">
        <v>219.70408538000001</v>
      </c>
      <c r="AN216" s="137">
        <v>8.2849315067999996</v>
      </c>
      <c r="AO216" s="137">
        <v>0</v>
      </c>
      <c r="AS216" s="163">
        <v>179</v>
      </c>
      <c r="AT216" s="137">
        <v>880.87320282999997</v>
      </c>
      <c r="AU216" s="137">
        <v>172.37474573</v>
      </c>
      <c r="AV216" s="137">
        <v>222.63891139</v>
      </c>
      <c r="AW216" s="162">
        <v>261.9522083</v>
      </c>
      <c r="AX216" s="162">
        <v>6.2383561643999998</v>
      </c>
      <c r="AY216" s="162">
        <v>58.858196448999998</v>
      </c>
      <c r="AZ216" s="162">
        <v>183.22341120999999</v>
      </c>
      <c r="BA216" s="162">
        <v>336.30356621999999</v>
      </c>
      <c r="BB216" s="162">
        <v>8.7178082192000002</v>
      </c>
      <c r="BC216" s="162">
        <v>109</v>
      </c>
    </row>
    <row r="217" spans="3:55">
      <c r="C217" s="163">
        <v>180</v>
      </c>
      <c r="D217" s="137">
        <v>664.67813758</v>
      </c>
      <c r="E217" s="137">
        <v>130.16277919999999</v>
      </c>
      <c r="F217" s="137">
        <v>197.23295356</v>
      </c>
      <c r="G217" s="137">
        <v>217.55118264999999</v>
      </c>
      <c r="H217" s="137">
        <v>6.2383561643999998</v>
      </c>
      <c r="I217" s="137">
        <v>50.755003006999999</v>
      </c>
      <c r="J217" s="137">
        <v>199.83330240000001</v>
      </c>
      <c r="K217" s="137">
        <v>18.905746633</v>
      </c>
      <c r="L217" s="137">
        <v>6.3479452055000003</v>
      </c>
      <c r="M217" s="137">
        <v>0</v>
      </c>
      <c r="Q217" s="163">
        <v>180</v>
      </c>
      <c r="R217" s="137">
        <v>734.47663466999995</v>
      </c>
      <c r="S217" s="137">
        <v>115.80150173</v>
      </c>
      <c r="T217" s="137">
        <v>206.45833274</v>
      </c>
      <c r="U217" s="137">
        <v>224.35283532</v>
      </c>
      <c r="V217" s="137">
        <v>6.2383561643999998</v>
      </c>
      <c r="W217" s="137">
        <v>105.01212249</v>
      </c>
      <c r="X217" s="137">
        <v>200.00138299</v>
      </c>
      <c r="Y217" s="137">
        <v>28.313805608999999</v>
      </c>
      <c r="Z217" s="137">
        <v>7.0876712329</v>
      </c>
      <c r="AA217" s="137">
        <v>110</v>
      </c>
      <c r="AE217" s="163">
        <v>180</v>
      </c>
      <c r="AF217" s="137">
        <v>894.06516550000003</v>
      </c>
      <c r="AG217" s="137">
        <v>171.80562388000001</v>
      </c>
      <c r="AH217" s="137">
        <v>237.60625904</v>
      </c>
      <c r="AI217" s="137">
        <v>263.27985109000002</v>
      </c>
      <c r="AJ217" s="137">
        <v>6.2383561643999998</v>
      </c>
      <c r="AK217" s="137">
        <v>67.217749671000007</v>
      </c>
      <c r="AL217" s="137">
        <v>182.83933148</v>
      </c>
      <c r="AM217" s="137">
        <v>218.94797448</v>
      </c>
      <c r="AN217" s="137">
        <v>8.2849315067999996</v>
      </c>
      <c r="AO217" s="137">
        <v>0</v>
      </c>
      <c r="AS217" s="163">
        <v>180</v>
      </c>
      <c r="AT217" s="137">
        <v>874.82423822999999</v>
      </c>
      <c r="AU217" s="137">
        <v>171.20624663999999</v>
      </c>
      <c r="AV217" s="137">
        <v>221.98940390999999</v>
      </c>
      <c r="AW217" s="162">
        <v>261.57721873999998</v>
      </c>
      <c r="AX217" s="162">
        <v>6.2383561643999998</v>
      </c>
      <c r="AY217" s="162">
        <v>58.827149959000003</v>
      </c>
      <c r="AZ217" s="162">
        <v>182.99206168000001</v>
      </c>
      <c r="BA217" s="162">
        <v>335.52843481999997</v>
      </c>
      <c r="BB217" s="162">
        <v>8.7178082192000002</v>
      </c>
      <c r="BC217" s="162">
        <v>112</v>
      </c>
    </row>
    <row r="218" spans="3:55">
      <c r="C218" s="163">
        <v>181</v>
      </c>
      <c r="D218" s="137">
        <v>660.26951554000004</v>
      </c>
      <c r="E218" s="137">
        <v>129.28137751</v>
      </c>
      <c r="F218" s="137">
        <v>196.39131706000001</v>
      </c>
      <c r="G218" s="137">
        <v>217.25425097999999</v>
      </c>
      <c r="H218" s="137">
        <v>6.2383561643999998</v>
      </c>
      <c r="I218" s="137">
        <v>50.723005796999999</v>
      </c>
      <c r="J218" s="137">
        <v>199.55212814000001</v>
      </c>
      <c r="K218" s="137">
        <v>18.765558597999998</v>
      </c>
      <c r="L218" s="137">
        <v>6.3479452055000003</v>
      </c>
      <c r="M218" s="137">
        <v>0</v>
      </c>
      <c r="Q218" s="163">
        <v>181</v>
      </c>
      <c r="R218" s="137">
        <v>729.27624509999998</v>
      </c>
      <c r="S218" s="137">
        <v>114.84479874</v>
      </c>
      <c r="T218" s="137">
        <v>205.81701502000001</v>
      </c>
      <c r="U218" s="137">
        <v>224.14825238</v>
      </c>
      <c r="V218" s="137">
        <v>6.2383561643999998</v>
      </c>
      <c r="W218" s="137">
        <v>105.05575623</v>
      </c>
      <c r="X218" s="137">
        <v>199.71603593</v>
      </c>
      <c r="Y218" s="137">
        <v>28.161455230000001</v>
      </c>
      <c r="Z218" s="137">
        <v>7.0876712329</v>
      </c>
      <c r="AA218" s="137">
        <v>114</v>
      </c>
      <c r="AE218" s="163">
        <v>181</v>
      </c>
      <c r="AF218" s="137">
        <v>888.02878725999994</v>
      </c>
      <c r="AG218" s="137">
        <v>170.31791007000001</v>
      </c>
      <c r="AH218" s="137">
        <v>236.94417654</v>
      </c>
      <c r="AI218" s="137">
        <v>262.94108949000002</v>
      </c>
      <c r="AJ218" s="137">
        <v>6.2383561643999998</v>
      </c>
      <c r="AK218" s="137">
        <v>67.192398378999997</v>
      </c>
      <c r="AL218" s="137">
        <v>182.59404938</v>
      </c>
      <c r="AM218" s="137">
        <v>218.19007149000001</v>
      </c>
      <c r="AN218" s="137">
        <v>8.2849315067999996</v>
      </c>
      <c r="AO218" s="137">
        <v>0</v>
      </c>
      <c r="AS218" s="163">
        <v>181</v>
      </c>
      <c r="AT218" s="137">
        <v>868.94905747999996</v>
      </c>
      <c r="AU218" s="137">
        <v>170.06678600000001</v>
      </c>
      <c r="AV218" s="137">
        <v>221.09500786999999</v>
      </c>
      <c r="AW218" s="162">
        <v>261.24429544999998</v>
      </c>
      <c r="AX218" s="162">
        <v>6.2383561643999998</v>
      </c>
      <c r="AY218" s="162">
        <v>58.796010514000002</v>
      </c>
      <c r="AZ218" s="162">
        <v>182.75958474999999</v>
      </c>
      <c r="BA218" s="162">
        <v>334.75242480999998</v>
      </c>
      <c r="BB218" s="162">
        <v>8.7178082192000002</v>
      </c>
      <c r="BC218" s="162">
        <v>115</v>
      </c>
    </row>
    <row r="219" spans="3:55">
      <c r="C219" s="163">
        <v>182</v>
      </c>
      <c r="D219" s="137">
        <v>656.22833451999998</v>
      </c>
      <c r="E219" s="137">
        <v>128.35994208</v>
      </c>
      <c r="F219" s="137">
        <v>195.22227329</v>
      </c>
      <c r="G219" s="137">
        <v>216.95731929999999</v>
      </c>
      <c r="H219" s="137">
        <v>6.2383561643999998</v>
      </c>
      <c r="I219" s="137">
        <v>50.690851346000002</v>
      </c>
      <c r="J219" s="137">
        <v>199.27005947000001</v>
      </c>
      <c r="K219" s="137">
        <v>18.625593598999998</v>
      </c>
      <c r="L219" s="137">
        <v>6.3479452055000003</v>
      </c>
      <c r="M219" s="137">
        <v>0</v>
      </c>
      <c r="Q219" s="163">
        <v>182</v>
      </c>
      <c r="R219" s="137">
        <v>724.10293343000001</v>
      </c>
      <c r="S219" s="137">
        <v>114.01915981</v>
      </c>
      <c r="T219" s="137">
        <v>205.01755534</v>
      </c>
      <c r="U219" s="137">
        <v>223.94366944000001</v>
      </c>
      <c r="V219" s="137">
        <v>6.2383561643999998</v>
      </c>
      <c r="W219" s="137">
        <v>105.10279674</v>
      </c>
      <c r="X219" s="137">
        <v>199.42944462</v>
      </c>
      <c r="Y219" s="137">
        <v>28.008078265000002</v>
      </c>
      <c r="Z219" s="137">
        <v>7.0876712329</v>
      </c>
      <c r="AA219" s="137">
        <v>118</v>
      </c>
      <c r="AE219" s="163">
        <v>182</v>
      </c>
      <c r="AF219" s="137">
        <v>881.97008261999997</v>
      </c>
      <c r="AG219" s="137">
        <v>168.96914279000001</v>
      </c>
      <c r="AH219" s="137">
        <v>236.05429662</v>
      </c>
      <c r="AI219" s="137">
        <v>262.71350517000002</v>
      </c>
      <c r="AJ219" s="137">
        <v>6.2383561643999998</v>
      </c>
      <c r="AK219" s="137">
        <v>67.167244566999997</v>
      </c>
      <c r="AL219" s="137">
        <v>182.34782478</v>
      </c>
      <c r="AM219" s="137">
        <v>217.43039042999999</v>
      </c>
      <c r="AN219" s="137">
        <v>8.2849315067999996</v>
      </c>
      <c r="AO219" s="137">
        <v>0</v>
      </c>
      <c r="AS219" s="163">
        <v>182</v>
      </c>
      <c r="AT219" s="137">
        <v>862.83843415000001</v>
      </c>
      <c r="AU219" s="137">
        <v>169.11024651</v>
      </c>
      <c r="AV219" s="137">
        <v>220.16469397</v>
      </c>
      <c r="AW219" s="162">
        <v>260.99981144999998</v>
      </c>
      <c r="AX219" s="162">
        <v>6.2383561643999998</v>
      </c>
      <c r="AY219" s="162">
        <v>58.764776902000001</v>
      </c>
      <c r="AZ219" s="162">
        <v>182.52592923</v>
      </c>
      <c r="BA219" s="162">
        <v>333.97552423000002</v>
      </c>
      <c r="BB219" s="162">
        <v>8.7178082192000002</v>
      </c>
      <c r="BC219" s="162">
        <v>119</v>
      </c>
    </row>
    <row r="220" spans="3:55">
      <c r="C220" s="163">
        <v>183</v>
      </c>
      <c r="D220" s="137">
        <v>651.12484929000004</v>
      </c>
      <c r="E220" s="137">
        <v>127.58758450000001</v>
      </c>
      <c r="F220" s="137">
        <v>194.98318112000001</v>
      </c>
      <c r="G220" s="137">
        <v>216.64366236999999</v>
      </c>
      <c r="H220" s="137">
        <v>6.2383561643999998</v>
      </c>
      <c r="I220" s="137">
        <v>50.658538100000001</v>
      </c>
      <c r="J220" s="137">
        <v>198.98706682</v>
      </c>
      <c r="K220" s="137">
        <v>18.485877748</v>
      </c>
      <c r="L220" s="137">
        <v>6.3479452055000003</v>
      </c>
      <c r="M220" s="137">
        <v>0</v>
      </c>
      <c r="Q220" s="163">
        <v>183</v>
      </c>
      <c r="R220" s="137">
        <v>718.90552887000001</v>
      </c>
      <c r="S220" s="137">
        <v>113.38541173</v>
      </c>
      <c r="T220" s="137">
        <v>204.13491493999999</v>
      </c>
      <c r="U220" s="137">
        <v>223.65446926999999</v>
      </c>
      <c r="V220" s="137">
        <v>6.2383561643999998</v>
      </c>
      <c r="W220" s="137">
        <v>105.15330159</v>
      </c>
      <c r="X220" s="137">
        <v>199.14157381000001</v>
      </c>
      <c r="Y220" s="137">
        <v>27.853684148999999</v>
      </c>
      <c r="Z220" s="137">
        <v>7.0876712329</v>
      </c>
      <c r="AA220" s="137">
        <v>122</v>
      </c>
      <c r="AE220" s="163">
        <v>183</v>
      </c>
      <c r="AF220" s="137">
        <v>875.91145670000003</v>
      </c>
      <c r="AG220" s="137">
        <v>167.80368602999999</v>
      </c>
      <c r="AH220" s="137">
        <v>234.98102746000001</v>
      </c>
      <c r="AI220" s="137">
        <v>262.48592086000002</v>
      </c>
      <c r="AJ220" s="137">
        <v>6.2383561643999998</v>
      </c>
      <c r="AK220" s="137">
        <v>67.142291967999995</v>
      </c>
      <c r="AL220" s="137">
        <v>182.10062078000001</v>
      </c>
      <c r="AM220" s="137">
        <v>216.66894533999999</v>
      </c>
      <c r="AN220" s="137">
        <v>8.2849315067999996</v>
      </c>
      <c r="AO220" s="137">
        <v>0</v>
      </c>
      <c r="AS220" s="163">
        <v>183</v>
      </c>
      <c r="AT220" s="137">
        <v>856.40972253999996</v>
      </c>
      <c r="AU220" s="137">
        <v>168.32430778</v>
      </c>
      <c r="AV220" s="137">
        <v>219.38186759000001</v>
      </c>
      <c r="AW220" s="162">
        <v>260.75532744999998</v>
      </c>
      <c r="AX220" s="162">
        <v>6.2383561643999998</v>
      </c>
      <c r="AY220" s="162">
        <v>58.733447904999998</v>
      </c>
      <c r="AZ220" s="162">
        <v>182.29104394000001</v>
      </c>
      <c r="BA220" s="162">
        <v>333.19772107</v>
      </c>
      <c r="BB220" s="162">
        <v>8.7178082192000002</v>
      </c>
      <c r="BC220" s="162">
        <v>122</v>
      </c>
    </row>
    <row r="221" spans="3:55">
      <c r="C221" s="163">
        <v>184</v>
      </c>
      <c r="D221" s="137">
        <v>646.69748383000001</v>
      </c>
      <c r="E221" s="137">
        <v>126.91050582</v>
      </c>
      <c r="F221" s="137">
        <v>193.95793051999999</v>
      </c>
      <c r="G221" s="137">
        <v>216.34476519</v>
      </c>
      <c r="H221" s="137">
        <v>6.2383561643999998</v>
      </c>
      <c r="I221" s="137">
        <v>50.626066233000003</v>
      </c>
      <c r="J221" s="137">
        <v>198.70314250999999</v>
      </c>
      <c r="K221" s="137">
        <v>18.346435701000001</v>
      </c>
      <c r="L221" s="137">
        <v>6.3479452055000003</v>
      </c>
      <c r="M221" s="137">
        <v>0</v>
      </c>
      <c r="Q221" s="163">
        <v>184</v>
      </c>
      <c r="R221" s="137">
        <v>714.03481214999999</v>
      </c>
      <c r="S221" s="137">
        <v>112.43095592</v>
      </c>
      <c r="T221" s="137">
        <v>203.27726609999999</v>
      </c>
      <c r="U221" s="137">
        <v>223.33429742000001</v>
      </c>
      <c r="V221" s="137">
        <v>6.2383561643999998</v>
      </c>
      <c r="W221" s="137">
        <v>105.20730598999999</v>
      </c>
      <c r="X221" s="137">
        <v>198.8524132</v>
      </c>
      <c r="Y221" s="137">
        <v>27.698288601000002</v>
      </c>
      <c r="Z221" s="137">
        <v>7.0876712329</v>
      </c>
      <c r="AA221" s="137">
        <v>126</v>
      </c>
      <c r="AE221" s="163">
        <v>184</v>
      </c>
      <c r="AF221" s="137">
        <v>869.5914123</v>
      </c>
      <c r="AG221" s="137">
        <v>166.92423561999999</v>
      </c>
      <c r="AH221" s="137">
        <v>233.94506009</v>
      </c>
      <c r="AI221" s="137">
        <v>262.19644688</v>
      </c>
      <c r="AJ221" s="137">
        <v>6.2383561643999998</v>
      </c>
      <c r="AK221" s="137">
        <v>67.117543803999993</v>
      </c>
      <c r="AL221" s="137">
        <v>181.85242245000001</v>
      </c>
      <c r="AM221" s="137">
        <v>215.90577105</v>
      </c>
      <c r="AN221" s="137">
        <v>8.2849315067999996</v>
      </c>
      <c r="AO221" s="137">
        <v>0</v>
      </c>
      <c r="AS221" s="163">
        <v>184</v>
      </c>
      <c r="AT221" s="137">
        <v>850.78143539999996</v>
      </c>
      <c r="AU221" s="137">
        <v>167.24649692</v>
      </c>
      <c r="AV221" s="137">
        <v>218.16075115999999</v>
      </c>
      <c r="AW221" s="162">
        <v>260.44058116000002</v>
      </c>
      <c r="AX221" s="162">
        <v>6.2383561643999998</v>
      </c>
      <c r="AY221" s="162">
        <v>58.702023787000002</v>
      </c>
      <c r="AZ221" s="162">
        <v>182.05490223999999</v>
      </c>
      <c r="BA221" s="162">
        <v>332.41903719999999</v>
      </c>
      <c r="BB221" s="162">
        <v>8.7178082192000002</v>
      </c>
      <c r="BC221" s="162">
        <v>125</v>
      </c>
    </row>
    <row r="222" spans="3:55">
      <c r="C222" s="163">
        <v>185</v>
      </c>
      <c r="D222" s="137">
        <v>642.11159368000006</v>
      </c>
      <c r="E222" s="137">
        <v>126.24706777</v>
      </c>
      <c r="F222" s="137">
        <v>193.11600856000001</v>
      </c>
      <c r="G222" s="137">
        <v>216.00742346000001</v>
      </c>
      <c r="H222" s="137">
        <v>6.2383561643999998</v>
      </c>
      <c r="I222" s="137">
        <v>50.593442836000001</v>
      </c>
      <c r="J222" s="137">
        <v>198.41836662</v>
      </c>
      <c r="K222" s="137">
        <v>18.207286294999999</v>
      </c>
      <c r="L222" s="137">
        <v>6.3479452055000003</v>
      </c>
      <c r="M222" s="137">
        <v>0</v>
      </c>
      <c r="Q222" s="163">
        <v>185</v>
      </c>
      <c r="R222" s="137">
        <v>709.18262684000001</v>
      </c>
      <c r="S222" s="137">
        <v>111.49406448000001</v>
      </c>
      <c r="T222" s="137">
        <v>202.38352148999999</v>
      </c>
      <c r="U222" s="137">
        <v>223.01412557</v>
      </c>
      <c r="V222" s="137">
        <v>6.2383561643999998</v>
      </c>
      <c r="W222" s="137">
        <v>105.26475554</v>
      </c>
      <c r="X222" s="137">
        <v>198.56205219</v>
      </c>
      <c r="Y222" s="137">
        <v>27.541932461999998</v>
      </c>
      <c r="Z222" s="137">
        <v>7.0876712329</v>
      </c>
      <c r="AA222" s="137">
        <v>130</v>
      </c>
      <c r="AE222" s="163">
        <v>185</v>
      </c>
      <c r="AF222" s="137">
        <v>863.85577048000005</v>
      </c>
      <c r="AG222" s="137">
        <v>165.4744255</v>
      </c>
      <c r="AH222" s="137">
        <v>232.94770675999999</v>
      </c>
      <c r="AI222" s="137">
        <v>261.85431597000002</v>
      </c>
      <c r="AJ222" s="137">
        <v>6.2383561643999998</v>
      </c>
      <c r="AK222" s="137">
        <v>67.093001248999997</v>
      </c>
      <c r="AL222" s="137">
        <v>181.60330286999999</v>
      </c>
      <c r="AM222" s="137">
        <v>215.14098548999999</v>
      </c>
      <c r="AN222" s="137">
        <v>8.2849315067999996</v>
      </c>
      <c r="AO222" s="137">
        <v>0</v>
      </c>
      <c r="AS222" s="163">
        <v>185</v>
      </c>
      <c r="AT222" s="137">
        <v>844.89497392999999</v>
      </c>
      <c r="AU222" s="137">
        <v>166.25277679999999</v>
      </c>
      <c r="AV222" s="137">
        <v>217.15159854000001</v>
      </c>
      <c r="AW222" s="162">
        <v>260.08795464999997</v>
      </c>
      <c r="AX222" s="162">
        <v>6.2383561643999998</v>
      </c>
      <c r="AY222" s="162">
        <v>58.670510726000003</v>
      </c>
      <c r="AZ222" s="162">
        <v>181.81757571</v>
      </c>
      <c r="BA222" s="162">
        <v>331.6396297</v>
      </c>
      <c r="BB222" s="162">
        <v>8.7178082192000002</v>
      </c>
      <c r="BC222" s="162">
        <v>128</v>
      </c>
    </row>
    <row r="223" spans="3:55">
      <c r="C223" s="163">
        <v>186</v>
      </c>
      <c r="D223" s="137">
        <v>637.66852768000001</v>
      </c>
      <c r="E223" s="137">
        <v>125.6228112</v>
      </c>
      <c r="F223" s="137">
        <v>192.08670375</v>
      </c>
      <c r="G223" s="137">
        <v>215.67545892000001</v>
      </c>
      <c r="H223" s="137">
        <v>6.2383561643999998</v>
      </c>
      <c r="I223" s="137">
        <v>50.560676725999997</v>
      </c>
      <c r="J223" s="137">
        <v>198.13284114999999</v>
      </c>
      <c r="K223" s="137">
        <v>18.068446913999999</v>
      </c>
      <c r="L223" s="137">
        <v>6.3479452055000003</v>
      </c>
      <c r="M223" s="137">
        <v>0</v>
      </c>
      <c r="Q223" s="163">
        <v>186</v>
      </c>
      <c r="R223" s="137">
        <v>704.25882698999999</v>
      </c>
      <c r="S223" s="137">
        <v>111.01233443</v>
      </c>
      <c r="T223" s="137">
        <v>201.12475176000001</v>
      </c>
      <c r="U223" s="137">
        <v>222.67543198000001</v>
      </c>
      <c r="V223" s="137">
        <v>6.2383561643999998</v>
      </c>
      <c r="W223" s="137">
        <v>105.32557348</v>
      </c>
      <c r="X223" s="137">
        <v>198.27060512</v>
      </c>
      <c r="Y223" s="137">
        <v>27.384662857999999</v>
      </c>
      <c r="Z223" s="137">
        <v>7.0876712329</v>
      </c>
      <c r="AA223" s="137">
        <v>134</v>
      </c>
      <c r="AE223" s="163">
        <v>186</v>
      </c>
      <c r="AF223" s="137">
        <v>858.06276322999997</v>
      </c>
      <c r="AG223" s="137">
        <v>164.41608801000001</v>
      </c>
      <c r="AH223" s="137">
        <v>231.61624624999999</v>
      </c>
      <c r="AI223" s="137">
        <v>261.51218506999999</v>
      </c>
      <c r="AJ223" s="137">
        <v>6.2383561643999998</v>
      </c>
      <c r="AK223" s="137">
        <v>67.068664964999996</v>
      </c>
      <c r="AL223" s="137">
        <v>181.35335710000001</v>
      </c>
      <c r="AM223" s="137">
        <v>214.37472740000001</v>
      </c>
      <c r="AN223" s="137">
        <v>8.2849315067999996</v>
      </c>
      <c r="AO223" s="137">
        <v>0</v>
      </c>
      <c r="AS223" s="163">
        <v>186</v>
      </c>
      <c r="AT223" s="137">
        <v>838.64297476000002</v>
      </c>
      <c r="AU223" s="137">
        <v>165.57083359999999</v>
      </c>
      <c r="AV223" s="137">
        <v>216.20488141999999</v>
      </c>
      <c r="AW223" s="162">
        <v>259.72665341999999</v>
      </c>
      <c r="AX223" s="162">
        <v>6.2383561643999998</v>
      </c>
      <c r="AY223" s="162">
        <v>58.638916379999998</v>
      </c>
      <c r="AZ223" s="162">
        <v>181.57916051000001</v>
      </c>
      <c r="BA223" s="162">
        <v>330.85968951000001</v>
      </c>
      <c r="BB223" s="162">
        <v>8.7178082192000002</v>
      </c>
      <c r="BC223" s="162">
        <v>131</v>
      </c>
    </row>
    <row r="224" spans="3:55">
      <c r="C224" s="163">
        <v>187</v>
      </c>
      <c r="D224" s="137">
        <v>632.90988907999997</v>
      </c>
      <c r="E224" s="137">
        <v>125.02904914</v>
      </c>
      <c r="F224" s="137">
        <v>191.29173048999999</v>
      </c>
      <c r="G224" s="137">
        <v>215.39424094</v>
      </c>
      <c r="H224" s="137">
        <v>6.2383561643999998</v>
      </c>
      <c r="I224" s="137">
        <v>50.527776721000002</v>
      </c>
      <c r="J224" s="137">
        <v>197.84666809000001</v>
      </c>
      <c r="K224" s="137">
        <v>17.929934939999999</v>
      </c>
      <c r="L224" s="137">
        <v>6.3479452055000003</v>
      </c>
      <c r="M224" s="137">
        <v>0</v>
      </c>
      <c r="Q224" s="163">
        <v>187</v>
      </c>
      <c r="R224" s="137">
        <v>698.94947630000001</v>
      </c>
      <c r="S224" s="137">
        <v>110.41382811</v>
      </c>
      <c r="T224" s="137">
        <v>200.3508573</v>
      </c>
      <c r="U224" s="137">
        <v>222.35419021999999</v>
      </c>
      <c r="V224" s="137">
        <v>6.2383561643999998</v>
      </c>
      <c r="W224" s="137">
        <v>105.38968303</v>
      </c>
      <c r="X224" s="137">
        <v>197.97818634000001</v>
      </c>
      <c r="Y224" s="137">
        <v>27.226526911000001</v>
      </c>
      <c r="Z224" s="137">
        <v>7.0876712329</v>
      </c>
      <c r="AA224" s="137">
        <v>138</v>
      </c>
      <c r="AE224" s="163">
        <v>187</v>
      </c>
      <c r="AF224" s="137">
        <v>852.32109808999996</v>
      </c>
      <c r="AG224" s="137">
        <v>163.00180809</v>
      </c>
      <c r="AH224" s="137">
        <v>230.60976690000001</v>
      </c>
      <c r="AI224" s="137">
        <v>261.14967331999998</v>
      </c>
      <c r="AJ224" s="137">
        <v>6.2383561643999998</v>
      </c>
      <c r="AK224" s="137">
        <v>67.044535615000001</v>
      </c>
      <c r="AL224" s="137">
        <v>181.10268020999999</v>
      </c>
      <c r="AM224" s="137">
        <v>213.6071355</v>
      </c>
      <c r="AN224" s="137">
        <v>8.2849315067999996</v>
      </c>
      <c r="AO224" s="137">
        <v>0</v>
      </c>
      <c r="AS224" s="163">
        <v>187</v>
      </c>
      <c r="AT224" s="137">
        <v>832.66645388999996</v>
      </c>
      <c r="AU224" s="137">
        <v>164.85270051000001</v>
      </c>
      <c r="AV224" s="137">
        <v>215.01976496</v>
      </c>
      <c r="AW224" s="162">
        <v>259.36446310999997</v>
      </c>
      <c r="AX224" s="162">
        <v>6.2383561643999998</v>
      </c>
      <c r="AY224" s="162">
        <v>58.607248405999997</v>
      </c>
      <c r="AZ224" s="162">
        <v>181.33975278</v>
      </c>
      <c r="BA224" s="162">
        <v>330.07940754999998</v>
      </c>
      <c r="BB224" s="162">
        <v>8.7178082192000002</v>
      </c>
      <c r="BC224" s="162">
        <v>134</v>
      </c>
    </row>
    <row r="225" spans="3:55">
      <c r="C225" s="163">
        <v>188</v>
      </c>
      <c r="D225" s="137">
        <v>627.95414530999994</v>
      </c>
      <c r="E225" s="137">
        <v>124.36379941</v>
      </c>
      <c r="F225" s="137">
        <v>190.74080892999999</v>
      </c>
      <c r="G225" s="137">
        <v>215.13756409999999</v>
      </c>
      <c r="H225" s="137">
        <v>6.2383561643999998</v>
      </c>
      <c r="I225" s="137">
        <v>50.494751637999997</v>
      </c>
      <c r="J225" s="137">
        <v>197.55994944</v>
      </c>
      <c r="K225" s="137">
        <v>17.791767754999999</v>
      </c>
      <c r="L225" s="137">
        <v>6.3479452055000003</v>
      </c>
      <c r="M225" s="137">
        <v>0</v>
      </c>
      <c r="Q225" s="163">
        <v>188</v>
      </c>
      <c r="R225" s="137">
        <v>693.58835257999999</v>
      </c>
      <c r="S225" s="137">
        <v>109.72819051</v>
      </c>
      <c r="T225" s="137">
        <v>199.69851932</v>
      </c>
      <c r="U225" s="137">
        <v>222.05029630000001</v>
      </c>
      <c r="V225" s="137">
        <v>6.2383561643999998</v>
      </c>
      <c r="W225" s="137">
        <v>105.45700743</v>
      </c>
      <c r="X225" s="137">
        <v>197.68491018</v>
      </c>
      <c r="Y225" s="137">
        <v>27.067571745999999</v>
      </c>
      <c r="Z225" s="137">
        <v>7.0876712329</v>
      </c>
      <c r="AA225" s="137">
        <v>141</v>
      </c>
      <c r="AE225" s="163">
        <v>188</v>
      </c>
      <c r="AF225" s="137">
        <v>845.90545695000003</v>
      </c>
      <c r="AG225" s="137">
        <v>162.17156657000001</v>
      </c>
      <c r="AH225" s="137">
        <v>229.67466651000001</v>
      </c>
      <c r="AI225" s="137">
        <v>260.80572021</v>
      </c>
      <c r="AJ225" s="137">
        <v>6.2383561643999998</v>
      </c>
      <c r="AK225" s="137">
        <v>67.020613859999997</v>
      </c>
      <c r="AL225" s="137">
        <v>180.85136728000001</v>
      </c>
      <c r="AM225" s="137">
        <v>212.83834852000001</v>
      </c>
      <c r="AN225" s="137">
        <v>8.2849315067999996</v>
      </c>
      <c r="AO225" s="137">
        <v>0</v>
      </c>
      <c r="AS225" s="163">
        <v>188</v>
      </c>
      <c r="AT225" s="137">
        <v>826.62281545999997</v>
      </c>
      <c r="AU225" s="137">
        <v>163.43597439000001</v>
      </c>
      <c r="AV225" s="137">
        <v>214.59146627999999</v>
      </c>
      <c r="AW225" s="162">
        <v>259.01116562999999</v>
      </c>
      <c r="AX225" s="162">
        <v>6.2383561643999998</v>
      </c>
      <c r="AY225" s="162">
        <v>58.575514460999997</v>
      </c>
      <c r="AZ225" s="162">
        <v>181.09944866000001</v>
      </c>
      <c r="BA225" s="162">
        <v>329.29897473</v>
      </c>
      <c r="BB225" s="162">
        <v>8.7178082192000002</v>
      </c>
      <c r="BC225" s="162">
        <v>137</v>
      </c>
    </row>
    <row r="226" spans="3:55">
      <c r="C226" s="163">
        <v>189</v>
      </c>
      <c r="D226" s="137">
        <v>622.62375881000003</v>
      </c>
      <c r="E226" s="137">
        <v>123.88413215</v>
      </c>
      <c r="F226" s="137">
        <v>190.37786377</v>
      </c>
      <c r="G226" s="137">
        <v>214.88197110999999</v>
      </c>
      <c r="H226" s="137">
        <v>6.2383561643999998</v>
      </c>
      <c r="I226" s="137">
        <v>50.461610297</v>
      </c>
      <c r="J226" s="137">
        <v>197.27278719</v>
      </c>
      <c r="K226" s="137">
        <v>17.653962741000001</v>
      </c>
      <c r="L226" s="137">
        <v>6.3479452055000003</v>
      </c>
      <c r="M226" s="137">
        <v>0</v>
      </c>
      <c r="Q226" s="163">
        <v>189</v>
      </c>
      <c r="R226" s="137">
        <v>687.99606806999998</v>
      </c>
      <c r="S226" s="137">
        <v>109.12761775</v>
      </c>
      <c r="T226" s="137">
        <v>199.22776651000001</v>
      </c>
      <c r="U226" s="137">
        <v>221.71091315999999</v>
      </c>
      <c r="V226" s="137">
        <v>6.2383561643999998</v>
      </c>
      <c r="W226" s="137">
        <v>105.52746989000001</v>
      </c>
      <c r="X226" s="137">
        <v>197.39089099</v>
      </c>
      <c r="Y226" s="137">
        <v>26.907844485999998</v>
      </c>
      <c r="Z226" s="137">
        <v>7.0876712329</v>
      </c>
      <c r="AA226" s="137">
        <v>145</v>
      </c>
      <c r="AE226" s="163">
        <v>189</v>
      </c>
      <c r="AF226" s="137">
        <v>838.87177668000004</v>
      </c>
      <c r="AG226" s="137">
        <v>161.48772719999999</v>
      </c>
      <c r="AH226" s="137">
        <v>229.22132144</v>
      </c>
      <c r="AI226" s="137">
        <v>260.45164876000001</v>
      </c>
      <c r="AJ226" s="137">
        <v>6.2383561643999998</v>
      </c>
      <c r="AK226" s="137">
        <v>66.996900362999995</v>
      </c>
      <c r="AL226" s="137">
        <v>180.59951336</v>
      </c>
      <c r="AM226" s="137">
        <v>212.06850521000001</v>
      </c>
      <c r="AN226" s="137">
        <v>8.2849315067999996</v>
      </c>
      <c r="AO226" s="137">
        <v>0</v>
      </c>
      <c r="AS226" s="163">
        <v>189</v>
      </c>
      <c r="AT226" s="137">
        <v>820.44342915000004</v>
      </c>
      <c r="AU226" s="137">
        <v>162.20481334999999</v>
      </c>
      <c r="AV226" s="137">
        <v>214.17109726999999</v>
      </c>
      <c r="AW226" s="162">
        <v>258.60012128</v>
      </c>
      <c r="AX226" s="162">
        <v>6.2383561643999998</v>
      </c>
      <c r="AY226" s="162">
        <v>58.543722201000001</v>
      </c>
      <c r="AZ226" s="162">
        <v>180.8583443</v>
      </c>
      <c r="BA226" s="162">
        <v>328.51858198000002</v>
      </c>
      <c r="BB226" s="162">
        <v>8.7178082192000002</v>
      </c>
      <c r="BC226" s="162">
        <v>140</v>
      </c>
    </row>
    <row r="227" spans="3:55">
      <c r="C227" s="163">
        <v>190</v>
      </c>
      <c r="D227" s="137">
        <v>617.74130477000006</v>
      </c>
      <c r="E227" s="137">
        <v>123.19615022000001</v>
      </c>
      <c r="F227" s="137">
        <v>189.79591257000001</v>
      </c>
      <c r="G227" s="137">
        <v>214.60576638000001</v>
      </c>
      <c r="H227" s="137">
        <v>6.2383561643999998</v>
      </c>
      <c r="I227" s="137">
        <v>50.428361514999999</v>
      </c>
      <c r="J227" s="137">
        <v>196.98528335</v>
      </c>
      <c r="K227" s="137">
        <v>17.516537281000002</v>
      </c>
      <c r="L227" s="137">
        <v>6.3479452055000003</v>
      </c>
      <c r="M227" s="137">
        <v>0</v>
      </c>
      <c r="Q227" s="163">
        <v>190</v>
      </c>
      <c r="R227" s="137">
        <v>682.33035894</v>
      </c>
      <c r="S227" s="137">
        <v>108.27425374000001</v>
      </c>
      <c r="T227" s="137">
        <v>199.02663458999999</v>
      </c>
      <c r="U227" s="137">
        <v>221.42812501</v>
      </c>
      <c r="V227" s="137">
        <v>6.2383561643999998</v>
      </c>
      <c r="W227" s="137">
        <v>105.60099365000001</v>
      </c>
      <c r="X227" s="137">
        <v>197.09624310000001</v>
      </c>
      <c r="Y227" s="137">
        <v>26.747392255000001</v>
      </c>
      <c r="Z227" s="137">
        <v>7.0876712329</v>
      </c>
      <c r="AA227" s="137">
        <v>149</v>
      </c>
      <c r="AE227" s="163">
        <v>190</v>
      </c>
      <c r="AF227" s="137">
        <v>831.22375253999996</v>
      </c>
      <c r="AG227" s="137">
        <v>161.31502803000001</v>
      </c>
      <c r="AH227" s="137">
        <v>228.92308277000001</v>
      </c>
      <c r="AI227" s="137">
        <v>260.04567458000002</v>
      </c>
      <c r="AJ227" s="137">
        <v>6.2383561643999998</v>
      </c>
      <c r="AK227" s="137">
        <v>66.973395784999994</v>
      </c>
      <c r="AL227" s="137">
        <v>180.34721353</v>
      </c>
      <c r="AM227" s="137">
        <v>211.29774427999999</v>
      </c>
      <c r="AN227" s="137">
        <v>8.2849315067999996</v>
      </c>
      <c r="AO227" s="137">
        <v>0</v>
      </c>
      <c r="AS227" s="163">
        <v>190</v>
      </c>
      <c r="AT227" s="137">
        <v>813.66094997000005</v>
      </c>
      <c r="AU227" s="137">
        <v>161.59103961</v>
      </c>
      <c r="AV227" s="137">
        <v>213.66490515000001</v>
      </c>
      <c r="AW227" s="162">
        <v>258.26060558</v>
      </c>
      <c r="AX227" s="162">
        <v>6.2383561643999998</v>
      </c>
      <c r="AY227" s="162">
        <v>58.511879284000003</v>
      </c>
      <c r="AZ227" s="162">
        <v>180.61653583</v>
      </c>
      <c r="BA227" s="162">
        <v>327.73842022999997</v>
      </c>
      <c r="BB227" s="162">
        <v>8.7178082192000002</v>
      </c>
      <c r="BC227" s="162">
        <v>143</v>
      </c>
    </row>
    <row r="228" spans="3:55">
      <c r="C228" s="163">
        <v>191</v>
      </c>
      <c r="D228" s="137">
        <v>612.74747550999996</v>
      </c>
      <c r="E228" s="137">
        <v>122.39242928</v>
      </c>
      <c r="F228" s="137">
        <v>189.443827</v>
      </c>
      <c r="G228" s="137">
        <v>214.32681023999999</v>
      </c>
      <c r="H228" s="137">
        <v>6.2383561643999998</v>
      </c>
      <c r="I228" s="137">
        <v>50.395014109999998</v>
      </c>
      <c r="J228" s="137">
        <v>196.69753990999999</v>
      </c>
      <c r="K228" s="137">
        <v>17.379508759</v>
      </c>
      <c r="L228" s="137">
        <v>6.3479452055000003</v>
      </c>
      <c r="M228" s="137">
        <v>1</v>
      </c>
      <c r="Q228" s="163">
        <v>191</v>
      </c>
      <c r="R228" s="137">
        <v>676.44169671999998</v>
      </c>
      <c r="S228" s="137">
        <v>107.86647846</v>
      </c>
      <c r="T228" s="137">
        <v>198.56810376000001</v>
      </c>
      <c r="U228" s="137">
        <v>221.18010011999999</v>
      </c>
      <c r="V228" s="137">
        <v>6.2383561643999998</v>
      </c>
      <c r="W228" s="137">
        <v>105.67750193000001</v>
      </c>
      <c r="X228" s="137">
        <v>196.80108086000001</v>
      </c>
      <c r="Y228" s="137">
        <v>26.586262177999998</v>
      </c>
      <c r="Z228" s="137">
        <v>7.0876712329</v>
      </c>
      <c r="AA228" s="137">
        <v>153</v>
      </c>
      <c r="AE228" s="163">
        <v>191</v>
      </c>
      <c r="AF228" s="137">
        <v>823.90735597000003</v>
      </c>
      <c r="AG228" s="137">
        <v>160.71475176999999</v>
      </c>
      <c r="AH228" s="137">
        <v>228.6260011</v>
      </c>
      <c r="AI228" s="137">
        <v>259.73449291999998</v>
      </c>
      <c r="AJ228" s="137">
        <v>6.2383561643999998</v>
      </c>
      <c r="AK228" s="137">
        <v>66.950100788</v>
      </c>
      <c r="AL228" s="137">
        <v>180.09456286</v>
      </c>
      <c r="AM228" s="137">
        <v>210.52620446</v>
      </c>
      <c r="AN228" s="137">
        <v>8.2849315067999996</v>
      </c>
      <c r="AO228" s="137">
        <v>0</v>
      </c>
      <c r="AS228" s="163">
        <v>191</v>
      </c>
      <c r="AT228" s="137">
        <v>806.73985048999998</v>
      </c>
      <c r="AU228" s="137">
        <v>160.98361469</v>
      </c>
      <c r="AV228" s="137">
        <v>213.26417491000001</v>
      </c>
      <c r="AW228" s="162">
        <v>257.94789950000001</v>
      </c>
      <c r="AX228" s="162">
        <v>6.2383561643999998</v>
      </c>
      <c r="AY228" s="162">
        <v>58.479993368000002</v>
      </c>
      <c r="AZ228" s="162">
        <v>180.37411940999999</v>
      </c>
      <c r="BA228" s="162">
        <v>326.95868038999998</v>
      </c>
      <c r="BB228" s="162">
        <v>8.7178082192000002</v>
      </c>
      <c r="BC228" s="162">
        <v>146</v>
      </c>
    </row>
    <row r="229" spans="3:55">
      <c r="C229" s="163">
        <v>192</v>
      </c>
      <c r="D229" s="137">
        <v>607.41935492000005</v>
      </c>
      <c r="E229" s="137">
        <v>121.92157038000001</v>
      </c>
      <c r="F229" s="137">
        <v>189.04657964</v>
      </c>
      <c r="G229" s="137">
        <v>214.09444518000001</v>
      </c>
      <c r="H229" s="137">
        <v>6.2383561643999998</v>
      </c>
      <c r="I229" s="137">
        <v>50.361576898999999</v>
      </c>
      <c r="J229" s="137">
        <v>196.40965886999999</v>
      </c>
      <c r="K229" s="137">
        <v>17.242894554999999</v>
      </c>
      <c r="L229" s="137">
        <v>6.3479452055000003</v>
      </c>
      <c r="M229" s="137">
        <v>5</v>
      </c>
      <c r="Q229" s="163">
        <v>192</v>
      </c>
      <c r="R229" s="137">
        <v>670.43485983000005</v>
      </c>
      <c r="S229" s="137">
        <v>107.29035195</v>
      </c>
      <c r="T229" s="137">
        <v>198.38866616000001</v>
      </c>
      <c r="U229" s="137">
        <v>220.9395079</v>
      </c>
      <c r="V229" s="137">
        <v>6.2383561643999998</v>
      </c>
      <c r="W229" s="137">
        <v>105.75691795</v>
      </c>
      <c r="X229" s="137">
        <v>196.50551861</v>
      </c>
      <c r="Y229" s="137">
        <v>26.424501377999999</v>
      </c>
      <c r="Z229" s="137">
        <v>7.0876712329</v>
      </c>
      <c r="AA229" s="137">
        <v>157</v>
      </c>
      <c r="AE229" s="163">
        <v>192</v>
      </c>
      <c r="AF229" s="137">
        <v>817.46998158999997</v>
      </c>
      <c r="AG229" s="137">
        <v>160.08431408000001</v>
      </c>
      <c r="AH229" s="137">
        <v>227.46459404999999</v>
      </c>
      <c r="AI229" s="137">
        <v>259.43877587999998</v>
      </c>
      <c r="AJ229" s="137">
        <v>6.2383561643999998</v>
      </c>
      <c r="AK229" s="137">
        <v>66.927016034999994</v>
      </c>
      <c r="AL229" s="137">
        <v>179.84165641000001</v>
      </c>
      <c r="AM229" s="137">
        <v>209.75402449000001</v>
      </c>
      <c r="AN229" s="137">
        <v>8.2849315067999996</v>
      </c>
      <c r="AO229" s="137">
        <v>0</v>
      </c>
      <c r="AS229" s="163">
        <v>192</v>
      </c>
      <c r="AT229" s="137">
        <v>800.17611852000005</v>
      </c>
      <c r="AU229" s="137">
        <v>160.40041593000001</v>
      </c>
      <c r="AV229" s="137">
        <v>212.48113047999999</v>
      </c>
      <c r="AW229" s="162">
        <v>257.63591394999997</v>
      </c>
      <c r="AX229" s="162">
        <v>6.2383561643999998</v>
      </c>
      <c r="AY229" s="162">
        <v>58.448072107999998</v>
      </c>
      <c r="AZ229" s="162">
        <v>180.13119116999999</v>
      </c>
      <c r="BA229" s="162">
        <v>326.17955339000002</v>
      </c>
      <c r="BB229" s="162">
        <v>8.7178082192000002</v>
      </c>
      <c r="BC229" s="162">
        <v>149</v>
      </c>
    </row>
    <row r="230" spans="3:55">
      <c r="C230" s="163">
        <v>193</v>
      </c>
      <c r="D230" s="137">
        <v>602.36789071999999</v>
      </c>
      <c r="E230" s="137">
        <v>121.4737058</v>
      </c>
      <c r="F230" s="137">
        <v>188.33092855999999</v>
      </c>
      <c r="G230" s="137">
        <v>213.88083313999999</v>
      </c>
      <c r="H230" s="137">
        <v>6.2383561643999998</v>
      </c>
      <c r="I230" s="137">
        <v>50.328058702</v>
      </c>
      <c r="J230" s="137">
        <v>196.12174221999999</v>
      </c>
      <c r="K230" s="137">
        <v>17.106712052999999</v>
      </c>
      <c r="L230" s="137">
        <v>6.3479452055000003</v>
      </c>
      <c r="M230" s="137">
        <v>9</v>
      </c>
      <c r="Q230" s="163">
        <v>193</v>
      </c>
      <c r="R230" s="137">
        <v>664.76527066999995</v>
      </c>
      <c r="S230" s="137">
        <v>106.81270299000001</v>
      </c>
      <c r="T230" s="137">
        <v>197.77350328</v>
      </c>
      <c r="U230" s="137">
        <v>220.69891568</v>
      </c>
      <c r="V230" s="137">
        <v>6.2383561643999998</v>
      </c>
      <c r="W230" s="137">
        <v>105.83916496000001</v>
      </c>
      <c r="X230" s="137">
        <v>196.20967067999999</v>
      </c>
      <c r="Y230" s="137">
        <v>26.262156979</v>
      </c>
      <c r="Z230" s="137">
        <v>7.0876712329</v>
      </c>
      <c r="AA230" s="137">
        <v>161</v>
      </c>
      <c r="AE230" s="163">
        <v>193</v>
      </c>
      <c r="AF230" s="137">
        <v>810.52804985</v>
      </c>
      <c r="AG230" s="137">
        <v>159.13613677000001</v>
      </c>
      <c r="AH230" s="137">
        <v>227.12660953</v>
      </c>
      <c r="AI230" s="137">
        <v>259.14193327999999</v>
      </c>
      <c r="AJ230" s="137">
        <v>6.2383561643999998</v>
      </c>
      <c r="AK230" s="137">
        <v>66.904142187999994</v>
      </c>
      <c r="AL230" s="137">
        <v>179.58858925999999</v>
      </c>
      <c r="AM230" s="137">
        <v>208.9813431</v>
      </c>
      <c r="AN230" s="137">
        <v>8.2849315067999996</v>
      </c>
      <c r="AO230" s="137">
        <v>0</v>
      </c>
      <c r="AS230" s="163">
        <v>193</v>
      </c>
      <c r="AT230" s="137">
        <v>793.45955294999999</v>
      </c>
      <c r="AU230" s="137">
        <v>159.64354811999999</v>
      </c>
      <c r="AV230" s="137">
        <v>212.05065239000001</v>
      </c>
      <c r="AW230" s="162">
        <v>257.29786469999999</v>
      </c>
      <c r="AX230" s="162">
        <v>6.2383561643999998</v>
      </c>
      <c r="AY230" s="162">
        <v>58.416123163000002</v>
      </c>
      <c r="AZ230" s="162">
        <v>179.88784727000001</v>
      </c>
      <c r="BA230" s="162">
        <v>325.40123015</v>
      </c>
      <c r="BB230" s="162">
        <v>8.7178082192000002</v>
      </c>
      <c r="BC230" s="162">
        <v>152</v>
      </c>
    </row>
    <row r="231" spans="3:55">
      <c r="C231" s="163">
        <v>194</v>
      </c>
      <c r="D231" s="137">
        <v>597.13353624000001</v>
      </c>
      <c r="E231" s="137">
        <v>121.07765829</v>
      </c>
      <c r="F231" s="137">
        <v>187.73744335999999</v>
      </c>
      <c r="G231" s="137">
        <v>213.67612840999999</v>
      </c>
      <c r="H231" s="137">
        <v>6.2383561643999998</v>
      </c>
      <c r="I231" s="137">
        <v>50.294468336000001</v>
      </c>
      <c r="J231" s="137">
        <v>195.83389197</v>
      </c>
      <c r="K231" s="137">
        <v>16.970978635000002</v>
      </c>
      <c r="L231" s="137">
        <v>6.3479452055000003</v>
      </c>
      <c r="M231" s="137">
        <v>13</v>
      </c>
      <c r="Q231" s="163">
        <v>194</v>
      </c>
      <c r="R231" s="137">
        <v>659.59195698999997</v>
      </c>
      <c r="S231" s="137">
        <v>106.34324975</v>
      </c>
      <c r="T231" s="137">
        <v>196.61275692999999</v>
      </c>
      <c r="U231" s="137">
        <v>220.49943574</v>
      </c>
      <c r="V231" s="137">
        <v>6.2383561643999998</v>
      </c>
      <c r="W231" s="137">
        <v>105.92416617000001</v>
      </c>
      <c r="X231" s="137">
        <v>195.91365141</v>
      </c>
      <c r="Y231" s="137">
        <v>26.099276104000001</v>
      </c>
      <c r="Z231" s="137">
        <v>7.0876712329</v>
      </c>
      <c r="AA231" s="137">
        <v>165</v>
      </c>
      <c r="AE231" s="163">
        <v>194</v>
      </c>
      <c r="AF231" s="137">
        <v>804.06464879999999</v>
      </c>
      <c r="AG231" s="137">
        <v>158.44436295</v>
      </c>
      <c r="AH231" s="137">
        <v>226.07622258000001</v>
      </c>
      <c r="AI231" s="137">
        <v>258.82255894999997</v>
      </c>
      <c r="AJ231" s="137">
        <v>6.2383561643999998</v>
      </c>
      <c r="AK231" s="137">
        <v>66.881479908000003</v>
      </c>
      <c r="AL231" s="137">
        <v>179.33545648</v>
      </c>
      <c r="AM231" s="137">
        <v>208.20829900999999</v>
      </c>
      <c r="AN231" s="137">
        <v>8.2849315067999996</v>
      </c>
      <c r="AO231" s="137">
        <v>0</v>
      </c>
      <c r="AS231" s="163">
        <v>194</v>
      </c>
      <c r="AT231" s="137">
        <v>786.82234176999998</v>
      </c>
      <c r="AU231" s="137">
        <v>159.05260314</v>
      </c>
      <c r="AV231" s="137">
        <v>211.37489708000001</v>
      </c>
      <c r="AW231" s="162">
        <v>256.95981544</v>
      </c>
      <c r="AX231" s="162">
        <v>6.2383561643999998</v>
      </c>
      <c r="AY231" s="162">
        <v>58.384154189</v>
      </c>
      <c r="AZ231" s="162">
        <v>179.64418384999999</v>
      </c>
      <c r="BA231" s="162">
        <v>324.62390160000001</v>
      </c>
      <c r="BB231" s="162">
        <v>8.7178082192000002</v>
      </c>
      <c r="BC231" s="162">
        <v>155</v>
      </c>
    </row>
    <row r="232" spans="3:55">
      <c r="C232" s="163">
        <v>195</v>
      </c>
      <c r="D232" s="137">
        <v>592.50468810999996</v>
      </c>
      <c r="E232" s="137">
        <v>120.33464901000001</v>
      </c>
      <c r="F232" s="137">
        <v>186.91036111</v>
      </c>
      <c r="G232" s="137">
        <v>213.44647617999999</v>
      </c>
      <c r="H232" s="137">
        <v>6.2383561643999998</v>
      </c>
      <c r="I232" s="137">
        <v>50.260814619000001</v>
      </c>
      <c r="J232" s="137">
        <v>195.5462101</v>
      </c>
      <c r="K232" s="137">
        <v>16.835711684</v>
      </c>
      <c r="L232" s="137">
        <v>6.3479452055000003</v>
      </c>
      <c r="M232" s="137">
        <v>17</v>
      </c>
      <c r="Q232" s="163">
        <v>195</v>
      </c>
      <c r="R232" s="137">
        <v>654.25905880000005</v>
      </c>
      <c r="S232" s="137">
        <v>105.58346266</v>
      </c>
      <c r="T232" s="137">
        <v>195.85469384000001</v>
      </c>
      <c r="U232" s="137">
        <v>220.34719089000001</v>
      </c>
      <c r="V232" s="137">
        <v>6.2383561643999998</v>
      </c>
      <c r="W232" s="137">
        <v>106.01184481</v>
      </c>
      <c r="X232" s="137">
        <v>195.61757514999999</v>
      </c>
      <c r="Y232" s="137">
        <v>25.935905879</v>
      </c>
      <c r="Z232" s="137">
        <v>7.0876712329</v>
      </c>
      <c r="AA232" s="137">
        <v>169</v>
      </c>
      <c r="AE232" s="163">
        <v>195</v>
      </c>
      <c r="AF232" s="137">
        <v>797.41085327999997</v>
      </c>
      <c r="AG232" s="137">
        <v>157.72749637000001</v>
      </c>
      <c r="AH232" s="137">
        <v>225.24786655</v>
      </c>
      <c r="AI232" s="137">
        <v>258.49664092</v>
      </c>
      <c r="AJ232" s="137">
        <v>6.2383561643999998</v>
      </c>
      <c r="AK232" s="137">
        <v>66.859029858</v>
      </c>
      <c r="AL232" s="137">
        <v>179.08235313</v>
      </c>
      <c r="AM232" s="137">
        <v>207.43503095</v>
      </c>
      <c r="AN232" s="137">
        <v>8.2849315067999996</v>
      </c>
      <c r="AO232" s="137">
        <v>0</v>
      </c>
      <c r="AS232" s="163">
        <v>195</v>
      </c>
      <c r="AT232" s="137">
        <v>780.72294174000001</v>
      </c>
      <c r="AU232" s="137">
        <v>158.17456909000001</v>
      </c>
      <c r="AV232" s="137">
        <v>210.38949753</v>
      </c>
      <c r="AW232" s="162">
        <v>256.68068835000003</v>
      </c>
      <c r="AX232" s="162">
        <v>6.2383561643999998</v>
      </c>
      <c r="AY232" s="162">
        <v>58.352172844000002</v>
      </c>
      <c r="AZ232" s="162">
        <v>179.40029704</v>
      </c>
      <c r="BA232" s="162">
        <v>323.84775865</v>
      </c>
      <c r="BB232" s="162">
        <v>8.7178082192000002</v>
      </c>
      <c r="BC232" s="162">
        <v>158</v>
      </c>
    </row>
    <row r="233" spans="3:55">
      <c r="C233" s="163">
        <v>196</v>
      </c>
      <c r="D233" s="137">
        <v>587.73295292</v>
      </c>
      <c r="E233" s="137">
        <v>119.74923522</v>
      </c>
      <c r="F233" s="137">
        <v>186.06857041999999</v>
      </c>
      <c r="G233" s="137">
        <v>213.21682394000001</v>
      </c>
      <c r="H233" s="137">
        <v>6.2383561643999998</v>
      </c>
      <c r="I233" s="137">
        <v>50.227106368999998</v>
      </c>
      <c r="J233" s="137">
        <v>195.25879863</v>
      </c>
      <c r="K233" s="137">
        <v>16.700928582</v>
      </c>
      <c r="L233" s="137">
        <v>6.3479452055000003</v>
      </c>
      <c r="M233" s="137">
        <v>21</v>
      </c>
      <c r="Q233" s="163">
        <v>196</v>
      </c>
      <c r="R233" s="137">
        <v>648.56500633999997</v>
      </c>
      <c r="S233" s="137">
        <v>104.97913884</v>
      </c>
      <c r="T233" s="137">
        <v>195.30348715</v>
      </c>
      <c r="U233" s="137">
        <v>220.19378064</v>
      </c>
      <c r="V233" s="137">
        <v>6.2383561643999998</v>
      </c>
      <c r="W233" s="137">
        <v>106.1021241</v>
      </c>
      <c r="X233" s="137">
        <v>195.32155624000001</v>
      </c>
      <c r="Y233" s="137">
        <v>25.772093426000001</v>
      </c>
      <c r="Z233" s="137">
        <v>7.0876712329</v>
      </c>
      <c r="AA233" s="137">
        <v>172</v>
      </c>
      <c r="AE233" s="163">
        <v>196</v>
      </c>
      <c r="AF233" s="137">
        <v>790.48806552999997</v>
      </c>
      <c r="AG233" s="137">
        <v>156.94385778</v>
      </c>
      <c r="AH233" s="137">
        <v>224.64716776</v>
      </c>
      <c r="AI233" s="137">
        <v>258.27882987999999</v>
      </c>
      <c r="AJ233" s="137">
        <v>6.2383561643999998</v>
      </c>
      <c r="AK233" s="137">
        <v>66.836792699</v>
      </c>
      <c r="AL233" s="137">
        <v>178.82937428</v>
      </c>
      <c r="AM233" s="137">
        <v>206.66167766000001</v>
      </c>
      <c r="AN233" s="137">
        <v>8.2849315067999996</v>
      </c>
      <c r="AO233" s="137">
        <v>1</v>
      </c>
      <c r="AS233" s="163">
        <v>196</v>
      </c>
      <c r="AT233" s="137">
        <v>774.43700558</v>
      </c>
      <c r="AU233" s="137">
        <v>157.30026688000001</v>
      </c>
      <c r="AV233" s="137">
        <v>209.52425174000001</v>
      </c>
      <c r="AW233" s="162">
        <v>256.46421178999998</v>
      </c>
      <c r="AX233" s="162">
        <v>6.2383561643999998</v>
      </c>
      <c r="AY233" s="162">
        <v>58.320186784000001</v>
      </c>
      <c r="AZ233" s="162">
        <v>179.156283</v>
      </c>
      <c r="BA233" s="162">
        <v>323.07299223000001</v>
      </c>
      <c r="BB233" s="162">
        <v>8.7178082192000002</v>
      </c>
      <c r="BC233" s="162">
        <v>161</v>
      </c>
    </row>
    <row r="234" spans="3:55">
      <c r="C234" s="163">
        <v>197</v>
      </c>
      <c r="D234" s="137">
        <v>582.60422329999994</v>
      </c>
      <c r="E234" s="137">
        <v>119.27785612</v>
      </c>
      <c r="F234" s="137">
        <v>185.46973947000001</v>
      </c>
      <c r="G234" s="137">
        <v>212.9871717</v>
      </c>
      <c r="H234" s="137">
        <v>6.2383561643999998</v>
      </c>
      <c r="I234" s="137">
        <v>50.193352402999999</v>
      </c>
      <c r="J234" s="137">
        <v>194.97175953999999</v>
      </c>
      <c r="K234" s="137">
        <v>16.566646711000001</v>
      </c>
      <c r="L234" s="137">
        <v>6.3479452055000003</v>
      </c>
      <c r="M234" s="137">
        <v>25</v>
      </c>
      <c r="Q234" s="163">
        <v>197</v>
      </c>
      <c r="R234" s="137">
        <v>643.12752841999998</v>
      </c>
      <c r="S234" s="137">
        <v>104.44975764</v>
      </c>
      <c r="T234" s="137">
        <v>194.43727852000001</v>
      </c>
      <c r="U234" s="137">
        <v>220.02385516999999</v>
      </c>
      <c r="V234" s="137">
        <v>6.2383561643999998</v>
      </c>
      <c r="W234" s="137">
        <v>106.19492729</v>
      </c>
      <c r="X234" s="137">
        <v>195.02570901999999</v>
      </c>
      <c r="Y234" s="137">
        <v>25.60788587</v>
      </c>
      <c r="Z234" s="137">
        <v>7.0876712329</v>
      </c>
      <c r="AA234" s="137">
        <v>176</v>
      </c>
      <c r="AE234" s="163">
        <v>197</v>
      </c>
      <c r="AF234" s="137">
        <v>783.49948159999997</v>
      </c>
      <c r="AG234" s="137">
        <v>156.35235639999999</v>
      </c>
      <c r="AH234" s="137">
        <v>223.89349428</v>
      </c>
      <c r="AI234" s="137">
        <v>258.08765252000001</v>
      </c>
      <c r="AJ234" s="137">
        <v>6.2383561643999998</v>
      </c>
      <c r="AK234" s="137">
        <v>66.814769093999999</v>
      </c>
      <c r="AL234" s="137">
        <v>178.576615</v>
      </c>
      <c r="AM234" s="137">
        <v>205.88837787</v>
      </c>
      <c r="AN234" s="137">
        <v>8.2849315067999996</v>
      </c>
      <c r="AO234" s="137">
        <v>4</v>
      </c>
      <c r="AS234" s="163">
        <v>197</v>
      </c>
      <c r="AT234" s="137">
        <v>767.42593388</v>
      </c>
      <c r="AU234" s="137">
        <v>156.73369198</v>
      </c>
      <c r="AV234" s="137">
        <v>209.04462928000001</v>
      </c>
      <c r="AW234" s="162">
        <v>256.27952012999998</v>
      </c>
      <c r="AX234" s="162">
        <v>6.2383561643999998</v>
      </c>
      <c r="AY234" s="162">
        <v>58.288203666000001</v>
      </c>
      <c r="AZ234" s="162">
        <v>178.91223786</v>
      </c>
      <c r="BA234" s="162">
        <v>322.29979324999999</v>
      </c>
      <c r="BB234" s="162">
        <v>8.7178082192000002</v>
      </c>
      <c r="BC234" s="162">
        <v>164</v>
      </c>
    </row>
    <row r="235" spans="3:55">
      <c r="C235" s="163">
        <v>198</v>
      </c>
      <c r="D235" s="137">
        <v>577.46692705999999</v>
      </c>
      <c r="E235" s="137">
        <v>118.62501265</v>
      </c>
      <c r="F235" s="137">
        <v>185.07331943</v>
      </c>
      <c r="G235" s="137">
        <v>212.74513956000001</v>
      </c>
      <c r="H235" s="137">
        <v>6.2383561643999998</v>
      </c>
      <c r="I235" s="137">
        <v>50.159561541000002</v>
      </c>
      <c r="J235" s="137">
        <v>194.68519483</v>
      </c>
      <c r="K235" s="137">
        <v>16.432883454999999</v>
      </c>
      <c r="L235" s="137">
        <v>6.3479452055000003</v>
      </c>
      <c r="M235" s="137">
        <v>29</v>
      </c>
      <c r="Q235" s="163">
        <v>198</v>
      </c>
      <c r="R235" s="137">
        <v>637.58201136000002</v>
      </c>
      <c r="S235" s="137">
        <v>103.83050071</v>
      </c>
      <c r="T235" s="137">
        <v>193.78081331999999</v>
      </c>
      <c r="U235" s="137">
        <v>219.84210114999999</v>
      </c>
      <c r="V235" s="137">
        <v>6.2383561643999998</v>
      </c>
      <c r="W235" s="137">
        <v>106.29017758000001</v>
      </c>
      <c r="X235" s="137">
        <v>194.73014782000001</v>
      </c>
      <c r="Y235" s="137">
        <v>25.443330333999999</v>
      </c>
      <c r="Z235" s="137">
        <v>7.0876712329</v>
      </c>
      <c r="AA235" s="137">
        <v>180</v>
      </c>
      <c r="AE235" s="163">
        <v>198</v>
      </c>
      <c r="AF235" s="137">
        <v>776.88987899999995</v>
      </c>
      <c r="AG235" s="137">
        <v>155.54659763999999</v>
      </c>
      <c r="AH235" s="137">
        <v>222.96850080999999</v>
      </c>
      <c r="AI235" s="137">
        <v>257.9030712</v>
      </c>
      <c r="AJ235" s="137">
        <v>6.2383561643999998</v>
      </c>
      <c r="AK235" s="137">
        <v>66.792959703999998</v>
      </c>
      <c r="AL235" s="137">
        <v>178.32417036000001</v>
      </c>
      <c r="AM235" s="137">
        <v>205.11527029999999</v>
      </c>
      <c r="AN235" s="137">
        <v>8.2849315067999996</v>
      </c>
      <c r="AO235" s="137">
        <v>7</v>
      </c>
      <c r="AS235" s="163">
        <v>198</v>
      </c>
      <c r="AT235" s="137">
        <v>761.24435014000005</v>
      </c>
      <c r="AU235" s="137">
        <v>156.07567438999999</v>
      </c>
      <c r="AV235" s="137">
        <v>207.88187941000001</v>
      </c>
      <c r="AW235" s="162">
        <v>256.03991063000001</v>
      </c>
      <c r="AX235" s="162">
        <v>6.2383561643999998</v>
      </c>
      <c r="AY235" s="162">
        <v>58.256231149000001</v>
      </c>
      <c r="AZ235" s="162">
        <v>178.66825778</v>
      </c>
      <c r="BA235" s="162">
        <v>321.52835264999999</v>
      </c>
      <c r="BB235" s="162">
        <v>8.7178082192000002</v>
      </c>
      <c r="BC235" s="162">
        <v>167</v>
      </c>
    </row>
    <row r="236" spans="3:55">
      <c r="C236" s="163">
        <v>199</v>
      </c>
      <c r="D236" s="137">
        <v>572.81972573999997</v>
      </c>
      <c r="E236" s="137">
        <v>117.85443932</v>
      </c>
      <c r="F236" s="137">
        <v>184.30264301</v>
      </c>
      <c r="G236" s="137">
        <v>212.50499871</v>
      </c>
      <c r="H236" s="137">
        <v>6.2383561643999998</v>
      </c>
      <c r="I236" s="137">
        <v>50.125742600000002</v>
      </c>
      <c r="J236" s="137">
        <v>194.39920649999999</v>
      </c>
      <c r="K236" s="137">
        <v>16.299656196000001</v>
      </c>
      <c r="L236" s="137">
        <v>6.3479452055000003</v>
      </c>
      <c r="M236" s="137">
        <v>33</v>
      </c>
      <c r="Q236" s="163">
        <v>199</v>
      </c>
      <c r="R236" s="137">
        <v>632.11862452000003</v>
      </c>
      <c r="S236" s="137">
        <v>103.34315589000001</v>
      </c>
      <c r="T236" s="137">
        <v>192.91030577000001</v>
      </c>
      <c r="U236" s="137">
        <v>219.66034712999999</v>
      </c>
      <c r="V236" s="137">
        <v>6.2383561643999998</v>
      </c>
      <c r="W236" s="137">
        <v>106.38779821</v>
      </c>
      <c r="X236" s="137">
        <v>194.43498697999999</v>
      </c>
      <c r="Y236" s="137">
        <v>25.278473943000002</v>
      </c>
      <c r="Z236" s="137">
        <v>7.0876712329</v>
      </c>
      <c r="AA236" s="137">
        <v>184</v>
      </c>
      <c r="AE236" s="163">
        <v>199</v>
      </c>
      <c r="AF236" s="137">
        <v>770.73404224000001</v>
      </c>
      <c r="AG236" s="137">
        <v>154.30103195999999</v>
      </c>
      <c r="AH236" s="137">
        <v>222.11096896999999</v>
      </c>
      <c r="AI236" s="137">
        <v>257.63706931000002</v>
      </c>
      <c r="AJ236" s="137">
        <v>6.2383561643999998</v>
      </c>
      <c r="AK236" s="137">
        <v>66.771365192000005</v>
      </c>
      <c r="AL236" s="137">
        <v>178.07213543</v>
      </c>
      <c r="AM236" s="137">
        <v>204.34249369</v>
      </c>
      <c r="AN236" s="137">
        <v>8.2849315067999996</v>
      </c>
      <c r="AO236" s="137">
        <v>10</v>
      </c>
      <c r="AS236" s="163">
        <v>199</v>
      </c>
      <c r="AT236" s="137">
        <v>755.01083353000001</v>
      </c>
      <c r="AU236" s="137">
        <v>154.90344741000001</v>
      </c>
      <c r="AV236" s="137">
        <v>207.31845684999999</v>
      </c>
      <c r="AW236" s="162">
        <v>255.76711605</v>
      </c>
      <c r="AX236" s="162">
        <v>6.2383561643999998</v>
      </c>
      <c r="AY236" s="162">
        <v>58.224276887999999</v>
      </c>
      <c r="AZ236" s="162">
        <v>178.42443889</v>
      </c>
      <c r="BA236" s="162">
        <v>320.75886135000002</v>
      </c>
      <c r="BB236" s="162">
        <v>8.7178082192000002</v>
      </c>
      <c r="BC236" s="162">
        <v>170</v>
      </c>
    </row>
    <row r="237" spans="3:55">
      <c r="C237" s="163">
        <v>200</v>
      </c>
      <c r="D237" s="137">
        <v>568.65309351999997</v>
      </c>
      <c r="E237" s="137">
        <v>116.94595907</v>
      </c>
      <c r="F237" s="137">
        <v>183.17041433</v>
      </c>
      <c r="G237" s="137">
        <v>212.28374794999999</v>
      </c>
      <c r="H237" s="137">
        <v>6.2383561643999998</v>
      </c>
      <c r="I237" s="137">
        <v>50.091904397999997</v>
      </c>
      <c r="J237" s="137">
        <v>194.11389654000001</v>
      </c>
      <c r="K237" s="137">
        <v>16.166982315999999</v>
      </c>
      <c r="L237" s="137">
        <v>6.3479452055000003</v>
      </c>
      <c r="M237" s="137">
        <v>37</v>
      </c>
      <c r="Q237" s="163">
        <v>200</v>
      </c>
      <c r="R237" s="137">
        <v>627.31426640999996</v>
      </c>
      <c r="S237" s="137">
        <v>102.31004713</v>
      </c>
      <c r="T237" s="137">
        <v>191.92653346</v>
      </c>
      <c r="U237" s="137">
        <v>219.47859310000001</v>
      </c>
      <c r="V237" s="137">
        <v>6.2383561643999998</v>
      </c>
      <c r="W237" s="137">
        <v>106.48771241</v>
      </c>
      <c r="X237" s="137">
        <v>194.14034086000001</v>
      </c>
      <c r="Y237" s="137">
        <v>25.11336382</v>
      </c>
      <c r="Z237" s="137">
        <v>7.0876712329</v>
      </c>
      <c r="AA237" s="137">
        <v>188</v>
      </c>
      <c r="AE237" s="163">
        <v>200</v>
      </c>
      <c r="AF237" s="137">
        <v>764.40058419000002</v>
      </c>
      <c r="AG237" s="137">
        <v>153.53210652000001</v>
      </c>
      <c r="AH237" s="137">
        <v>220.95441818</v>
      </c>
      <c r="AI237" s="137">
        <v>257.37106742999998</v>
      </c>
      <c r="AJ237" s="137">
        <v>6.2383561643999998</v>
      </c>
      <c r="AK237" s="137">
        <v>66.749986219999997</v>
      </c>
      <c r="AL237" s="137">
        <v>177.82060528</v>
      </c>
      <c r="AM237" s="137">
        <v>203.57018676000001</v>
      </c>
      <c r="AN237" s="137">
        <v>8.2849315067999996</v>
      </c>
      <c r="AO237" s="137">
        <v>13</v>
      </c>
      <c r="AS237" s="163">
        <v>200</v>
      </c>
      <c r="AT237" s="137">
        <v>748.87324099</v>
      </c>
      <c r="AU237" s="137">
        <v>154.27767226</v>
      </c>
      <c r="AV237" s="137">
        <v>206.11265839000001</v>
      </c>
      <c r="AW237" s="162">
        <v>255.49432148</v>
      </c>
      <c r="AX237" s="162">
        <v>6.2383561643999998</v>
      </c>
      <c r="AY237" s="162">
        <v>58.192348541999998</v>
      </c>
      <c r="AZ237" s="162">
        <v>178.18087734</v>
      </c>
      <c r="BA237" s="162">
        <v>319.99151025999998</v>
      </c>
      <c r="BB237" s="162">
        <v>8.7178082192000002</v>
      </c>
      <c r="BC237" s="162">
        <v>173</v>
      </c>
    </row>
    <row r="238" spans="3:55">
      <c r="C238" s="163">
        <v>201</v>
      </c>
      <c r="D238" s="137">
        <v>563.70676017000005</v>
      </c>
      <c r="E238" s="137">
        <v>116.31455086</v>
      </c>
      <c r="F238" s="137">
        <v>182.54081475000001</v>
      </c>
      <c r="G238" s="137">
        <v>212.06249718999999</v>
      </c>
      <c r="H238" s="137">
        <v>6.2383561643999998</v>
      </c>
      <c r="I238" s="137">
        <v>50.058055752999998</v>
      </c>
      <c r="J238" s="137">
        <v>193.82936695999999</v>
      </c>
      <c r="K238" s="137">
        <v>16.034879196999999</v>
      </c>
      <c r="L238" s="137">
        <v>6.3479452055000003</v>
      </c>
      <c r="M238" s="137">
        <v>41</v>
      </c>
      <c r="Q238" s="163">
        <v>201</v>
      </c>
      <c r="R238" s="137">
        <v>622.23317286999998</v>
      </c>
      <c r="S238" s="137">
        <v>101.6180286</v>
      </c>
      <c r="T238" s="137">
        <v>190.8820331</v>
      </c>
      <c r="U238" s="137">
        <v>219.29321231</v>
      </c>
      <c r="V238" s="137">
        <v>6.2383561643999998</v>
      </c>
      <c r="W238" s="137">
        <v>106.58984340000001</v>
      </c>
      <c r="X238" s="137">
        <v>193.84632378000001</v>
      </c>
      <c r="Y238" s="137">
        <v>24.948047087999999</v>
      </c>
      <c r="Z238" s="137">
        <v>7.0876712329</v>
      </c>
      <c r="AA238" s="137">
        <v>192</v>
      </c>
      <c r="AE238" s="163">
        <v>201</v>
      </c>
      <c r="AF238" s="137">
        <v>757.53127302999997</v>
      </c>
      <c r="AG238" s="137">
        <v>152.95889854999999</v>
      </c>
      <c r="AH238" s="137">
        <v>220.13800302999999</v>
      </c>
      <c r="AI238" s="137">
        <v>257.10506555000001</v>
      </c>
      <c r="AJ238" s="137">
        <v>6.2383561643999998</v>
      </c>
      <c r="AK238" s="137">
        <v>66.728823449999993</v>
      </c>
      <c r="AL238" s="137">
        <v>177.56967496999999</v>
      </c>
      <c r="AM238" s="137">
        <v>202.79848824999999</v>
      </c>
      <c r="AN238" s="137">
        <v>8.2849315067999996</v>
      </c>
      <c r="AO238" s="137">
        <v>17</v>
      </c>
      <c r="AS238" s="163">
        <v>201</v>
      </c>
      <c r="AT238" s="137">
        <v>741.98650373999999</v>
      </c>
      <c r="AU238" s="137">
        <v>153.79240601999999</v>
      </c>
      <c r="AV238" s="137">
        <v>205.51549573</v>
      </c>
      <c r="AW238" s="162">
        <v>255.22152689999999</v>
      </c>
      <c r="AX238" s="162">
        <v>6.2383561643999998</v>
      </c>
      <c r="AY238" s="162">
        <v>58.160453766000003</v>
      </c>
      <c r="AZ238" s="162">
        <v>177.93766927999999</v>
      </c>
      <c r="BA238" s="162">
        <v>319.22649031999998</v>
      </c>
      <c r="BB238" s="162">
        <v>8.7178082192000002</v>
      </c>
      <c r="BC238" s="162">
        <v>176</v>
      </c>
    </row>
    <row r="239" spans="3:55">
      <c r="C239" s="163">
        <v>202</v>
      </c>
      <c r="D239" s="137">
        <v>558.78487629000006</v>
      </c>
      <c r="E239" s="137">
        <v>115.78619032</v>
      </c>
      <c r="F239" s="137">
        <v>181.76744861</v>
      </c>
      <c r="G239" s="137">
        <v>211.85751583999999</v>
      </c>
      <c r="H239" s="137">
        <v>6.2383561643999998</v>
      </c>
      <c r="I239" s="137">
        <v>50.024205481999999</v>
      </c>
      <c r="J239" s="137">
        <v>193.54571974999999</v>
      </c>
      <c r="K239" s="137">
        <v>15.903364223000001</v>
      </c>
      <c r="L239" s="137">
        <v>6.3479452055000003</v>
      </c>
      <c r="M239" s="137">
        <v>45</v>
      </c>
      <c r="Q239" s="163">
        <v>202</v>
      </c>
      <c r="R239" s="137">
        <v>616.21401842</v>
      </c>
      <c r="S239" s="137">
        <v>101.44379139999999</v>
      </c>
      <c r="T239" s="137">
        <v>190.29580917999999</v>
      </c>
      <c r="U239" s="137">
        <v>219.06983467000001</v>
      </c>
      <c r="V239" s="137">
        <v>6.2383561643999998</v>
      </c>
      <c r="W239" s="137">
        <v>106.69411442000001</v>
      </c>
      <c r="X239" s="137">
        <v>193.55305009</v>
      </c>
      <c r="Y239" s="137">
        <v>24.782570873000001</v>
      </c>
      <c r="Z239" s="137">
        <v>7.0876712329</v>
      </c>
      <c r="AA239" s="137">
        <v>195</v>
      </c>
      <c r="AE239" s="163">
        <v>202</v>
      </c>
      <c r="AF239" s="137">
        <v>751.25101684000003</v>
      </c>
      <c r="AG239" s="137">
        <v>152.17009733</v>
      </c>
      <c r="AH239" s="137">
        <v>218.94812616999999</v>
      </c>
      <c r="AI239" s="137">
        <v>256.83906366999997</v>
      </c>
      <c r="AJ239" s="137">
        <v>6.2383561643999998</v>
      </c>
      <c r="AK239" s="137">
        <v>66.707877543999999</v>
      </c>
      <c r="AL239" s="137">
        <v>177.31943957999999</v>
      </c>
      <c r="AM239" s="137">
        <v>202.02753688000001</v>
      </c>
      <c r="AN239" s="137">
        <v>8.2849315067999996</v>
      </c>
      <c r="AO239" s="137">
        <v>20</v>
      </c>
      <c r="AS239" s="163">
        <v>202</v>
      </c>
      <c r="AT239" s="137">
        <v>735.97904429000005</v>
      </c>
      <c r="AU239" s="137">
        <v>152.92224869</v>
      </c>
      <c r="AV239" s="137">
        <v>204.44589438</v>
      </c>
      <c r="AW239" s="162">
        <v>254.92678432</v>
      </c>
      <c r="AX239" s="162">
        <v>6.2383561643999998</v>
      </c>
      <c r="AY239" s="162">
        <v>58.128600218000003</v>
      </c>
      <c r="AZ239" s="162">
        <v>177.69491085000001</v>
      </c>
      <c r="BA239" s="162">
        <v>318.46399243000002</v>
      </c>
      <c r="BB239" s="162">
        <v>8.7178082192000002</v>
      </c>
      <c r="BC239" s="162">
        <v>179</v>
      </c>
    </row>
    <row r="240" spans="3:55">
      <c r="C240" s="163">
        <v>203</v>
      </c>
      <c r="D240" s="137">
        <v>553.91157566000004</v>
      </c>
      <c r="E240" s="137">
        <v>115.4977078</v>
      </c>
      <c r="F240" s="137">
        <v>180.68667869000001</v>
      </c>
      <c r="G240" s="137">
        <v>211.67147700000001</v>
      </c>
      <c r="H240" s="137">
        <v>6.2383561643999998</v>
      </c>
      <c r="I240" s="137">
        <v>49.990362404999999</v>
      </c>
      <c r="J240" s="137">
        <v>193.26305690999999</v>
      </c>
      <c r="K240" s="137">
        <v>15.772454775</v>
      </c>
      <c r="L240" s="137">
        <v>6.3479452055000003</v>
      </c>
      <c r="M240" s="137">
        <v>49</v>
      </c>
      <c r="Q240" s="163">
        <v>203</v>
      </c>
      <c r="R240" s="137">
        <v>610.63365238999995</v>
      </c>
      <c r="S240" s="137">
        <v>101.23870787</v>
      </c>
      <c r="T240" s="137">
        <v>189.25706837000001</v>
      </c>
      <c r="U240" s="137">
        <v>218.89103181999999</v>
      </c>
      <c r="V240" s="137">
        <v>6.2383561643999998</v>
      </c>
      <c r="W240" s="137">
        <v>106.80044868</v>
      </c>
      <c r="X240" s="137">
        <v>193.26063413</v>
      </c>
      <c r="Y240" s="137">
        <v>24.616982298</v>
      </c>
      <c r="Z240" s="137">
        <v>7.0876712329</v>
      </c>
      <c r="AA240" s="137">
        <v>199</v>
      </c>
      <c r="AE240" s="163">
        <v>203</v>
      </c>
      <c r="AF240" s="137">
        <v>744.64113134000002</v>
      </c>
      <c r="AG240" s="137">
        <v>151.43624512</v>
      </c>
      <c r="AH240" s="137">
        <v>218.0486659</v>
      </c>
      <c r="AI240" s="137">
        <v>256.55732547999997</v>
      </c>
      <c r="AJ240" s="137">
        <v>6.2383561643999998</v>
      </c>
      <c r="AK240" s="137">
        <v>66.687149163000001</v>
      </c>
      <c r="AL240" s="137">
        <v>177.06999417</v>
      </c>
      <c r="AM240" s="137">
        <v>201.25747138</v>
      </c>
      <c r="AN240" s="137">
        <v>8.2849315067999996</v>
      </c>
      <c r="AO240" s="137">
        <v>23</v>
      </c>
      <c r="AS240" s="163">
        <v>203</v>
      </c>
      <c r="AT240" s="137">
        <v>729.47555714999999</v>
      </c>
      <c r="AU240" s="137">
        <v>152.14538866999999</v>
      </c>
      <c r="AV240" s="137">
        <v>203.76297541</v>
      </c>
      <c r="AW240" s="162">
        <v>254.64808973000001</v>
      </c>
      <c r="AX240" s="162">
        <v>6.2383561643999998</v>
      </c>
      <c r="AY240" s="162">
        <v>58.096795555999996</v>
      </c>
      <c r="AZ240" s="162">
        <v>177.45269818</v>
      </c>
      <c r="BA240" s="162">
        <v>317.70420753000002</v>
      </c>
      <c r="BB240" s="162">
        <v>8.7178082192000002</v>
      </c>
      <c r="BC240" s="162">
        <v>182</v>
      </c>
    </row>
    <row r="241" spans="3:55">
      <c r="C241" s="163">
        <v>204</v>
      </c>
      <c r="D241" s="137">
        <v>548.48479497000005</v>
      </c>
      <c r="E241" s="137">
        <v>115.09008995000001</v>
      </c>
      <c r="F241" s="137">
        <v>180.27852415999999</v>
      </c>
      <c r="G241" s="137">
        <v>211.48543816</v>
      </c>
      <c r="H241" s="137">
        <v>6.2383561643999998</v>
      </c>
      <c r="I241" s="137">
        <v>49.956535338999998</v>
      </c>
      <c r="J241" s="137">
        <v>192.98148043</v>
      </c>
      <c r="K241" s="137">
        <v>15.642168237</v>
      </c>
      <c r="L241" s="137">
        <v>6.3479452055000003</v>
      </c>
      <c r="M241" s="137">
        <v>53</v>
      </c>
      <c r="Q241" s="163">
        <v>204</v>
      </c>
      <c r="R241" s="137">
        <v>604.59785194000006</v>
      </c>
      <c r="S241" s="137">
        <v>100.92644712000001</v>
      </c>
      <c r="T241" s="137">
        <v>188.77745250999999</v>
      </c>
      <c r="U241" s="137">
        <v>218.71571566</v>
      </c>
      <c r="V241" s="137">
        <v>6.2383561643999998</v>
      </c>
      <c r="W241" s="137">
        <v>106.90876941</v>
      </c>
      <c r="X241" s="137">
        <v>192.96919023000001</v>
      </c>
      <c r="Y241" s="137">
        <v>24.451328486000001</v>
      </c>
      <c r="Z241" s="137">
        <v>7.0876712329</v>
      </c>
      <c r="AA241" s="137">
        <v>203</v>
      </c>
      <c r="AE241" s="163">
        <v>204</v>
      </c>
      <c r="AF241" s="137">
        <v>737.12753048000002</v>
      </c>
      <c r="AG241" s="137">
        <v>150.93275219</v>
      </c>
      <c r="AH241" s="137">
        <v>217.75333646999999</v>
      </c>
      <c r="AI241" s="137">
        <v>256.34481254000002</v>
      </c>
      <c r="AJ241" s="137">
        <v>6.2383561643999998</v>
      </c>
      <c r="AK241" s="137">
        <v>66.666638970999998</v>
      </c>
      <c r="AL241" s="137">
        <v>176.82143382000001</v>
      </c>
      <c r="AM241" s="137">
        <v>200.48843049000001</v>
      </c>
      <c r="AN241" s="137">
        <v>8.2849315067999996</v>
      </c>
      <c r="AO241" s="137">
        <v>26</v>
      </c>
      <c r="AS241" s="163">
        <v>204</v>
      </c>
      <c r="AT241" s="137">
        <v>722.33782741000005</v>
      </c>
      <c r="AU241" s="137">
        <v>151.68022916999999</v>
      </c>
      <c r="AV241" s="137">
        <v>203.38963358999999</v>
      </c>
      <c r="AW241" s="162">
        <v>254.38236007</v>
      </c>
      <c r="AX241" s="162">
        <v>6.2383561643999998</v>
      </c>
      <c r="AY241" s="162">
        <v>58.065047436</v>
      </c>
      <c r="AZ241" s="162">
        <v>177.21112744000001</v>
      </c>
      <c r="BA241" s="162">
        <v>316.94732654000001</v>
      </c>
      <c r="BB241" s="162">
        <v>8.7178082192000002</v>
      </c>
      <c r="BC241" s="162">
        <v>185</v>
      </c>
    </row>
    <row r="242" spans="3:55">
      <c r="C242" s="163">
        <v>205</v>
      </c>
      <c r="D242" s="137">
        <v>542.69589257999996</v>
      </c>
      <c r="E242" s="137">
        <v>114.83233253</v>
      </c>
      <c r="F242" s="137">
        <v>180.0826309</v>
      </c>
      <c r="G242" s="137">
        <v>211.29939933</v>
      </c>
      <c r="H242" s="137">
        <v>6.2383561643999998</v>
      </c>
      <c r="I242" s="137">
        <v>49.922733100999999</v>
      </c>
      <c r="J242" s="137">
        <v>192.70109231999999</v>
      </c>
      <c r="K242" s="137">
        <v>15.512521991</v>
      </c>
      <c r="L242" s="137">
        <v>6.3479452055000003</v>
      </c>
      <c r="M242" s="137">
        <v>57</v>
      </c>
      <c r="Q242" s="163">
        <v>205</v>
      </c>
      <c r="R242" s="137">
        <v>598.97069252999995</v>
      </c>
      <c r="S242" s="137">
        <v>100.44866137</v>
      </c>
      <c r="T242" s="137">
        <v>188.05472061</v>
      </c>
      <c r="U242" s="137">
        <v>218.54039950999999</v>
      </c>
      <c r="V242" s="137">
        <v>6.2383561643999998</v>
      </c>
      <c r="W242" s="137">
        <v>107.01899985</v>
      </c>
      <c r="X242" s="137">
        <v>192.67883275</v>
      </c>
      <c r="Y242" s="137">
        <v>24.285656563</v>
      </c>
      <c r="Z242" s="137">
        <v>7.0876712329</v>
      </c>
      <c r="AA242" s="137">
        <v>207</v>
      </c>
      <c r="AE242" s="163">
        <v>205</v>
      </c>
      <c r="AF242" s="137">
        <v>730.16691213000001</v>
      </c>
      <c r="AG242" s="137">
        <v>150.17891556999999</v>
      </c>
      <c r="AH242" s="137">
        <v>217.15536822999999</v>
      </c>
      <c r="AI242" s="137">
        <v>256.13229959</v>
      </c>
      <c r="AJ242" s="137">
        <v>6.2383561643999998</v>
      </c>
      <c r="AK242" s="137">
        <v>66.646347628000001</v>
      </c>
      <c r="AL242" s="137">
        <v>176.57385359</v>
      </c>
      <c r="AM242" s="137">
        <v>199.72055294</v>
      </c>
      <c r="AN242" s="137">
        <v>8.2849315067999996</v>
      </c>
      <c r="AO242" s="137">
        <v>29</v>
      </c>
      <c r="AS242" s="163">
        <v>205</v>
      </c>
      <c r="AT242" s="137">
        <v>715.33031539000001</v>
      </c>
      <c r="AU242" s="137">
        <v>151.12647516999999</v>
      </c>
      <c r="AV242" s="137">
        <v>202.97466854999999</v>
      </c>
      <c r="AW242" s="162">
        <v>254.11663041</v>
      </c>
      <c r="AX242" s="162">
        <v>6.2383561643999998</v>
      </c>
      <c r="AY242" s="162">
        <v>58.033363516000001</v>
      </c>
      <c r="AZ242" s="162">
        <v>176.97029474999999</v>
      </c>
      <c r="BA242" s="162">
        <v>316.19354038</v>
      </c>
      <c r="BB242" s="162">
        <v>8.7178082192000002</v>
      </c>
      <c r="BC242" s="162">
        <v>188</v>
      </c>
    </row>
    <row r="243" spans="3:55">
      <c r="C243" s="163">
        <v>206</v>
      </c>
      <c r="D243" s="137">
        <v>536.87367375999997</v>
      </c>
      <c r="E243" s="137">
        <v>114.67645082999999</v>
      </c>
      <c r="F243" s="137">
        <v>179.83365748</v>
      </c>
      <c r="G243" s="137">
        <v>211.09788137999999</v>
      </c>
      <c r="H243" s="137">
        <v>6.2383561643999998</v>
      </c>
      <c r="I243" s="137">
        <v>49.888964510999998</v>
      </c>
      <c r="J243" s="137">
        <v>192.42199456</v>
      </c>
      <c r="K243" s="137">
        <v>15.383533418000001</v>
      </c>
      <c r="L243" s="137">
        <v>6.3479452055000003</v>
      </c>
      <c r="M243" s="137">
        <v>61</v>
      </c>
      <c r="Q243" s="163">
        <v>206</v>
      </c>
      <c r="R243" s="137">
        <v>593.24122065999995</v>
      </c>
      <c r="S243" s="137">
        <v>99.831567711000005</v>
      </c>
      <c r="T243" s="137">
        <v>187.57360907</v>
      </c>
      <c r="U243" s="137">
        <v>218.36508334999999</v>
      </c>
      <c r="V243" s="137">
        <v>6.2383561643999998</v>
      </c>
      <c r="W243" s="137">
        <v>107.13106322</v>
      </c>
      <c r="X243" s="137">
        <v>192.38967600999999</v>
      </c>
      <c r="Y243" s="137">
        <v>24.120013650000001</v>
      </c>
      <c r="Z243" s="137">
        <v>7.0876712329</v>
      </c>
      <c r="AA243" s="137">
        <v>211</v>
      </c>
      <c r="AE243" s="163">
        <v>206</v>
      </c>
      <c r="AF243" s="137">
        <v>723.82153611000001</v>
      </c>
      <c r="AG243" s="137">
        <v>149.41505855</v>
      </c>
      <c r="AH243" s="137">
        <v>215.95217805999999</v>
      </c>
      <c r="AI243" s="137">
        <v>255.91978664000001</v>
      </c>
      <c r="AJ243" s="137">
        <v>6.2383561643999998</v>
      </c>
      <c r="AK243" s="137">
        <v>66.626275797000005</v>
      </c>
      <c r="AL243" s="137">
        <v>176.32734855000001</v>
      </c>
      <c r="AM243" s="137">
        <v>198.95397745</v>
      </c>
      <c r="AN243" s="137">
        <v>8.2849315067999996</v>
      </c>
      <c r="AO243" s="137">
        <v>33</v>
      </c>
      <c r="AS243" s="163">
        <v>206</v>
      </c>
      <c r="AT243" s="137">
        <v>708.80462151999996</v>
      </c>
      <c r="AU243" s="137">
        <v>150.69519987999999</v>
      </c>
      <c r="AV243" s="137">
        <v>201.95540664000001</v>
      </c>
      <c r="AW243" s="162">
        <v>253.85090074999999</v>
      </c>
      <c r="AX243" s="162">
        <v>6.2383561643999998</v>
      </c>
      <c r="AY243" s="162">
        <v>58.001751452000001</v>
      </c>
      <c r="AZ243" s="162">
        <v>176.73029627</v>
      </c>
      <c r="BA243" s="162">
        <v>315.44303996999997</v>
      </c>
      <c r="BB243" s="162">
        <v>8.7178082192000002</v>
      </c>
      <c r="BC243" s="162">
        <v>191</v>
      </c>
    </row>
    <row r="244" spans="3:55">
      <c r="C244" s="163">
        <v>207</v>
      </c>
      <c r="D244" s="137">
        <v>531.89292133000004</v>
      </c>
      <c r="E244" s="137">
        <v>114.20712226000001</v>
      </c>
      <c r="F244" s="137">
        <v>179.04026755999999</v>
      </c>
      <c r="G244" s="137">
        <v>210.91276038000001</v>
      </c>
      <c r="H244" s="137">
        <v>6.2383561643999998</v>
      </c>
      <c r="I244" s="137">
        <v>49.855238386000003</v>
      </c>
      <c r="J244" s="137">
        <v>192.14428916</v>
      </c>
      <c r="K244" s="137">
        <v>15.255219903</v>
      </c>
      <c r="L244" s="137">
        <v>6.3479452055000003</v>
      </c>
      <c r="M244" s="137">
        <v>65</v>
      </c>
      <c r="Q244" s="163">
        <v>207</v>
      </c>
      <c r="R244" s="137">
        <v>588.00251810999998</v>
      </c>
      <c r="S244" s="137">
        <v>98.972448939000003</v>
      </c>
      <c r="T244" s="137">
        <v>186.84375331999999</v>
      </c>
      <c r="U244" s="137">
        <v>218.18976720000001</v>
      </c>
      <c r="V244" s="137">
        <v>6.2383561643999998</v>
      </c>
      <c r="W244" s="137">
        <v>107.24488273999999</v>
      </c>
      <c r="X244" s="137">
        <v>192.10183436</v>
      </c>
      <c r="Y244" s="137">
        <v>23.954446872999998</v>
      </c>
      <c r="Z244" s="137">
        <v>7.0876712329</v>
      </c>
      <c r="AA244" s="137">
        <v>214</v>
      </c>
      <c r="AE244" s="163">
        <v>207</v>
      </c>
      <c r="AF244" s="137">
        <v>717.06218062999994</v>
      </c>
      <c r="AG244" s="137">
        <v>148.20815630999999</v>
      </c>
      <c r="AH244" s="137">
        <v>215.60601256999999</v>
      </c>
      <c r="AI244" s="137">
        <v>255.7072737</v>
      </c>
      <c r="AJ244" s="137">
        <v>6.2383561643999998</v>
      </c>
      <c r="AK244" s="137">
        <v>66.606424140000001</v>
      </c>
      <c r="AL244" s="137">
        <v>176.08201377</v>
      </c>
      <c r="AM244" s="137">
        <v>198.18884274999999</v>
      </c>
      <c r="AN244" s="137">
        <v>8.2849315067999996</v>
      </c>
      <c r="AO244" s="137">
        <v>36</v>
      </c>
      <c r="AS244" s="163">
        <v>207</v>
      </c>
      <c r="AT244" s="137">
        <v>701.76026940999998</v>
      </c>
      <c r="AU244" s="137">
        <v>150.08286106</v>
      </c>
      <c r="AV244" s="137">
        <v>201.59475921000001</v>
      </c>
      <c r="AW244" s="162">
        <v>253.62627841</v>
      </c>
      <c r="AX244" s="162">
        <v>6.2383561643999998</v>
      </c>
      <c r="AY244" s="162">
        <v>57.970218901999999</v>
      </c>
      <c r="AZ244" s="162">
        <v>176.49122814</v>
      </c>
      <c r="BA244" s="162">
        <v>314.69601623</v>
      </c>
      <c r="BB244" s="162">
        <v>8.7178082192000002</v>
      </c>
      <c r="BC244" s="162">
        <v>194</v>
      </c>
    </row>
    <row r="245" spans="3:55">
      <c r="C245" s="163">
        <v>208</v>
      </c>
      <c r="D245" s="137">
        <v>527.52872822999996</v>
      </c>
      <c r="E245" s="137">
        <v>113.13577607000001</v>
      </c>
      <c r="F245" s="137">
        <v>178.23233594000001</v>
      </c>
      <c r="G245" s="137">
        <v>210.72763938</v>
      </c>
      <c r="H245" s="137">
        <v>6.2383561643999998</v>
      </c>
      <c r="I245" s="137">
        <v>49.821563543000003</v>
      </c>
      <c r="J245" s="137">
        <v>191.86807812000001</v>
      </c>
      <c r="K245" s="137">
        <v>15.127598826</v>
      </c>
      <c r="L245" s="137">
        <v>6.3479452055000003</v>
      </c>
      <c r="M245" s="137">
        <v>69</v>
      </c>
      <c r="Q245" s="163">
        <v>208</v>
      </c>
      <c r="R245" s="137">
        <v>582.97430147</v>
      </c>
      <c r="S245" s="137">
        <v>97.983536524000002</v>
      </c>
      <c r="T245" s="137">
        <v>186.04425606999999</v>
      </c>
      <c r="U245" s="137">
        <v>218.00340029</v>
      </c>
      <c r="V245" s="137">
        <v>6.2383561643999998</v>
      </c>
      <c r="W245" s="137">
        <v>107.36038164999999</v>
      </c>
      <c r="X245" s="137">
        <v>191.81542214000001</v>
      </c>
      <c r="Y245" s="137">
        <v>23.789003354999998</v>
      </c>
      <c r="Z245" s="137">
        <v>7.0876712329</v>
      </c>
      <c r="AA245" s="137">
        <v>218</v>
      </c>
      <c r="AE245" s="163">
        <v>208</v>
      </c>
      <c r="AF245" s="137">
        <v>710.38520932999995</v>
      </c>
      <c r="AG245" s="137">
        <v>147.03597514000001</v>
      </c>
      <c r="AH245" s="137">
        <v>215.14274182</v>
      </c>
      <c r="AI245" s="137">
        <v>255.49476075000001</v>
      </c>
      <c r="AJ245" s="137">
        <v>6.2383561643999998</v>
      </c>
      <c r="AK245" s="137">
        <v>66.586793318999995</v>
      </c>
      <c r="AL245" s="137">
        <v>175.83794431999999</v>
      </c>
      <c r="AM245" s="137">
        <v>197.42528758</v>
      </c>
      <c r="AN245" s="137">
        <v>8.2849315067999996</v>
      </c>
      <c r="AO245" s="137">
        <v>39</v>
      </c>
      <c r="AS245" s="163">
        <v>208</v>
      </c>
      <c r="AT245" s="137">
        <v>695.56338841000002</v>
      </c>
      <c r="AU245" s="137">
        <v>148.76719833999999</v>
      </c>
      <c r="AV245" s="137">
        <v>201.08569851999999</v>
      </c>
      <c r="AW245" s="162">
        <v>253.40592208000001</v>
      </c>
      <c r="AX245" s="162">
        <v>6.2383561643999998</v>
      </c>
      <c r="AY245" s="162">
        <v>57.938773521999998</v>
      </c>
      <c r="AZ245" s="162">
        <v>176.2531865</v>
      </c>
      <c r="BA245" s="162">
        <v>313.95266008999999</v>
      </c>
      <c r="BB245" s="162">
        <v>8.7178082192000002</v>
      </c>
      <c r="BC245" s="162">
        <v>197</v>
      </c>
    </row>
    <row r="246" spans="3:55">
      <c r="C246" s="163">
        <v>209</v>
      </c>
      <c r="D246" s="137">
        <v>522.51851780000004</v>
      </c>
      <c r="E246" s="137">
        <v>112.49071403000001</v>
      </c>
      <c r="F246" s="137">
        <v>177.64413751000001</v>
      </c>
      <c r="G246" s="137">
        <v>210.54251837999999</v>
      </c>
      <c r="H246" s="137">
        <v>6.2383561643999998</v>
      </c>
      <c r="I246" s="137">
        <v>49.787948802000003</v>
      </c>
      <c r="J246" s="137">
        <v>191.59346343000001</v>
      </c>
      <c r="K246" s="137">
        <v>15.000687572</v>
      </c>
      <c r="L246" s="137">
        <v>6.3479452055000003</v>
      </c>
      <c r="M246" s="137">
        <v>73</v>
      </c>
      <c r="Q246" s="163">
        <v>209</v>
      </c>
      <c r="R246" s="137">
        <v>577.57813613999997</v>
      </c>
      <c r="S246" s="137">
        <v>97.183687276000001</v>
      </c>
      <c r="T246" s="137">
        <v>185.40954812999999</v>
      </c>
      <c r="U246" s="137">
        <v>217.8311296</v>
      </c>
      <c r="V246" s="137">
        <v>6.2383561643999998</v>
      </c>
      <c r="W246" s="137">
        <v>107.47748316000001</v>
      </c>
      <c r="X246" s="137">
        <v>191.53055369</v>
      </c>
      <c r="Y246" s="137">
        <v>23.623730220999999</v>
      </c>
      <c r="Z246" s="137">
        <v>7.0876712329</v>
      </c>
      <c r="AA246" s="137">
        <v>222</v>
      </c>
      <c r="AE246" s="163">
        <v>209</v>
      </c>
      <c r="AF246" s="137">
        <v>703.97593477999999</v>
      </c>
      <c r="AG246" s="137">
        <v>145.77602056000001</v>
      </c>
      <c r="AH246" s="137">
        <v>214.5021557</v>
      </c>
      <c r="AI246" s="137">
        <v>255.27963983999999</v>
      </c>
      <c r="AJ246" s="137">
        <v>6.2383561643999998</v>
      </c>
      <c r="AK246" s="137">
        <v>66.567383996000004</v>
      </c>
      <c r="AL246" s="137">
        <v>175.59523526000001</v>
      </c>
      <c r="AM246" s="137">
        <v>196.66345067</v>
      </c>
      <c r="AN246" s="137">
        <v>8.2849315067999996</v>
      </c>
      <c r="AO246" s="137">
        <v>42</v>
      </c>
      <c r="AS246" s="163">
        <v>209</v>
      </c>
      <c r="AT246" s="137">
        <v>689.71977621999997</v>
      </c>
      <c r="AU246" s="137">
        <v>147.56031573999999</v>
      </c>
      <c r="AV246" s="137">
        <v>200.13591994000001</v>
      </c>
      <c r="AW246" s="162">
        <v>253.16423474000001</v>
      </c>
      <c r="AX246" s="162">
        <v>6.2383561643999998</v>
      </c>
      <c r="AY246" s="162">
        <v>57.907422969999999</v>
      </c>
      <c r="AZ246" s="162">
        <v>176.01626748999999</v>
      </c>
      <c r="BA246" s="162">
        <v>313.21316246999999</v>
      </c>
      <c r="BB246" s="162">
        <v>8.7178082192000002</v>
      </c>
      <c r="BC246" s="162">
        <v>200</v>
      </c>
    </row>
    <row r="247" spans="3:55">
      <c r="C247" s="163">
        <v>210</v>
      </c>
      <c r="D247" s="137">
        <v>518.06309680000004</v>
      </c>
      <c r="E247" s="137">
        <v>111.60983367999999</v>
      </c>
      <c r="F247" s="137">
        <v>176.73696795000001</v>
      </c>
      <c r="G247" s="137">
        <v>210.35739738000001</v>
      </c>
      <c r="H247" s="137">
        <v>6.2383561643999998</v>
      </c>
      <c r="I247" s="137">
        <v>49.754402980000002</v>
      </c>
      <c r="J247" s="137">
        <v>191.32054708999999</v>
      </c>
      <c r="K247" s="137">
        <v>14.874503521999999</v>
      </c>
      <c r="L247" s="137">
        <v>6.3479452055000003</v>
      </c>
      <c r="M247" s="137">
        <v>77</v>
      </c>
      <c r="Q247" s="163">
        <v>210</v>
      </c>
      <c r="R247" s="137">
        <v>571.76386644000002</v>
      </c>
      <c r="S247" s="137">
        <v>96.690271534999994</v>
      </c>
      <c r="T247" s="137">
        <v>184.88651103000001</v>
      </c>
      <c r="U247" s="137">
        <v>217.65885890999999</v>
      </c>
      <c r="V247" s="137">
        <v>6.2383561643999998</v>
      </c>
      <c r="W247" s="137">
        <v>107.59611052</v>
      </c>
      <c r="X247" s="137">
        <v>191.24734333999999</v>
      </c>
      <c r="Y247" s="137">
        <v>23.458674593000001</v>
      </c>
      <c r="Z247" s="137">
        <v>7.0876712329</v>
      </c>
      <c r="AA247" s="137">
        <v>225</v>
      </c>
      <c r="AE247" s="163">
        <v>210</v>
      </c>
      <c r="AF247" s="137">
        <v>697.42331319000004</v>
      </c>
      <c r="AG247" s="137">
        <v>145.03898311</v>
      </c>
      <c r="AH247" s="137">
        <v>213.47583229</v>
      </c>
      <c r="AI247" s="137">
        <v>255.07068613000001</v>
      </c>
      <c r="AJ247" s="137">
        <v>6.2383561643999998</v>
      </c>
      <c r="AK247" s="137">
        <v>66.548196833000006</v>
      </c>
      <c r="AL247" s="137">
        <v>175.35398168</v>
      </c>
      <c r="AM247" s="137">
        <v>195.90347073000001</v>
      </c>
      <c r="AN247" s="137">
        <v>8.2849315067999996</v>
      </c>
      <c r="AO247" s="137">
        <v>45</v>
      </c>
      <c r="AS247" s="163">
        <v>210</v>
      </c>
      <c r="AT247" s="137">
        <v>683.65437992</v>
      </c>
      <c r="AU247" s="137">
        <v>146.82516387000001</v>
      </c>
      <c r="AV247" s="137">
        <v>198.91143439999999</v>
      </c>
      <c r="AW247" s="162">
        <v>252.94730773000001</v>
      </c>
      <c r="AX247" s="162">
        <v>6.2383561643999998</v>
      </c>
      <c r="AY247" s="162">
        <v>57.876174904000003</v>
      </c>
      <c r="AZ247" s="162">
        <v>175.78056727000001</v>
      </c>
      <c r="BA247" s="162">
        <v>312.4777143</v>
      </c>
      <c r="BB247" s="162">
        <v>8.7178082192000002</v>
      </c>
      <c r="BC247" s="162">
        <v>203</v>
      </c>
    </row>
    <row r="248" spans="3:55">
      <c r="C248" s="163">
        <v>211</v>
      </c>
      <c r="D248" s="137">
        <v>513.12909377999995</v>
      </c>
      <c r="E248" s="137">
        <v>111.0629874</v>
      </c>
      <c r="F248" s="137">
        <v>175.97434634999999</v>
      </c>
      <c r="G248" s="137">
        <v>210.17227638</v>
      </c>
      <c r="H248" s="137">
        <v>6.2383561643999998</v>
      </c>
      <c r="I248" s="137">
        <v>49.720934894000003</v>
      </c>
      <c r="J248" s="137">
        <v>191.04943109000001</v>
      </c>
      <c r="K248" s="137">
        <v>14.749064058</v>
      </c>
      <c r="L248" s="137">
        <v>6.3479452055000003</v>
      </c>
      <c r="M248" s="137">
        <v>80</v>
      </c>
      <c r="Q248" s="163">
        <v>211</v>
      </c>
      <c r="R248" s="137">
        <v>566.56329079</v>
      </c>
      <c r="S248" s="137">
        <v>95.807878239000004</v>
      </c>
      <c r="T248" s="137">
        <v>184.13875745000001</v>
      </c>
      <c r="U248" s="137">
        <v>217.48658823</v>
      </c>
      <c r="V248" s="137">
        <v>6.2383561643999998</v>
      </c>
      <c r="W248" s="137">
        <v>107.71618694</v>
      </c>
      <c r="X248" s="137">
        <v>190.96590545000001</v>
      </c>
      <c r="Y248" s="137">
        <v>23.293883597000001</v>
      </c>
      <c r="Z248" s="137">
        <v>7.0876712329</v>
      </c>
      <c r="AA248" s="137">
        <v>229</v>
      </c>
      <c r="AE248" s="163">
        <v>211</v>
      </c>
      <c r="AF248" s="137">
        <v>690.60105643999998</v>
      </c>
      <c r="AG248" s="137">
        <v>144.28146902</v>
      </c>
      <c r="AH248" s="137">
        <v>212.73962066999999</v>
      </c>
      <c r="AI248" s="137">
        <v>254.86173242000001</v>
      </c>
      <c r="AJ248" s="137">
        <v>6.2383561643999998</v>
      </c>
      <c r="AK248" s="137">
        <v>66.529232492999995</v>
      </c>
      <c r="AL248" s="137">
        <v>175.11427861999999</v>
      </c>
      <c r="AM248" s="137">
        <v>195.14548651999999</v>
      </c>
      <c r="AN248" s="137">
        <v>8.2849315067999996</v>
      </c>
      <c r="AO248" s="137">
        <v>48</v>
      </c>
      <c r="AS248" s="163">
        <v>211</v>
      </c>
      <c r="AT248" s="137">
        <v>676.95473601000003</v>
      </c>
      <c r="AU248" s="137">
        <v>146.20709568999999</v>
      </c>
      <c r="AV248" s="137">
        <v>198.20411276999999</v>
      </c>
      <c r="AW248" s="162">
        <v>252.73038073000001</v>
      </c>
      <c r="AX248" s="162">
        <v>6.2383561643999998</v>
      </c>
      <c r="AY248" s="162">
        <v>57.845036979</v>
      </c>
      <c r="AZ248" s="162">
        <v>175.54618196999999</v>
      </c>
      <c r="BA248" s="162">
        <v>311.74650647999999</v>
      </c>
      <c r="BB248" s="162">
        <v>8.7178082192000002</v>
      </c>
      <c r="BC248" s="162">
        <v>206</v>
      </c>
    </row>
    <row r="249" spans="3:55">
      <c r="C249" s="163">
        <v>212</v>
      </c>
      <c r="D249" s="137">
        <v>508.60726476000002</v>
      </c>
      <c r="E249" s="137">
        <v>110.40494586</v>
      </c>
      <c r="F249" s="137">
        <v>174.91074599999999</v>
      </c>
      <c r="G249" s="137">
        <v>209.98715539</v>
      </c>
      <c r="H249" s="137">
        <v>6.2383561643999998</v>
      </c>
      <c r="I249" s="137">
        <v>49.687553364000003</v>
      </c>
      <c r="J249" s="137">
        <v>190.78021744</v>
      </c>
      <c r="K249" s="137">
        <v>14.624386564</v>
      </c>
      <c r="L249" s="137">
        <v>6.3479452055000003</v>
      </c>
      <c r="M249" s="137">
        <v>84</v>
      </c>
      <c r="Q249" s="163">
        <v>212</v>
      </c>
      <c r="R249" s="137">
        <v>561.11719096000002</v>
      </c>
      <c r="S249" s="137">
        <v>95.333510121000003</v>
      </c>
      <c r="T249" s="137">
        <v>183.22850285999999</v>
      </c>
      <c r="U249" s="137">
        <v>217.31431753999999</v>
      </c>
      <c r="V249" s="137">
        <v>6.2383561643999998</v>
      </c>
      <c r="W249" s="137">
        <v>107.83763565</v>
      </c>
      <c r="X249" s="137">
        <v>190.68635434000001</v>
      </c>
      <c r="Y249" s="137">
        <v>23.129404354999998</v>
      </c>
      <c r="Z249" s="137">
        <v>7.0876712329</v>
      </c>
      <c r="AA249" s="137">
        <v>233</v>
      </c>
      <c r="AE249" s="163">
        <v>212</v>
      </c>
      <c r="AF249" s="137">
        <v>684.50569112999995</v>
      </c>
      <c r="AG249" s="137">
        <v>143.07846101999999</v>
      </c>
      <c r="AH249" s="137">
        <v>211.72201154000001</v>
      </c>
      <c r="AI249" s="137">
        <v>254.65277871000001</v>
      </c>
      <c r="AJ249" s="137">
        <v>6.2383561643999998</v>
      </c>
      <c r="AK249" s="137">
        <v>66.510491635999998</v>
      </c>
      <c r="AL249" s="137">
        <v>174.87622117999999</v>
      </c>
      <c r="AM249" s="137">
        <v>194.38963673999999</v>
      </c>
      <c r="AN249" s="137">
        <v>8.2849315067999996</v>
      </c>
      <c r="AO249" s="137">
        <v>52</v>
      </c>
      <c r="AS249" s="163">
        <v>212</v>
      </c>
      <c r="AT249" s="137">
        <v>670.14267598000004</v>
      </c>
      <c r="AU249" s="137">
        <v>145.65758382000001</v>
      </c>
      <c r="AV249" s="137">
        <v>197.54065095999999</v>
      </c>
      <c r="AW249" s="162">
        <v>252.51345372</v>
      </c>
      <c r="AX249" s="162">
        <v>6.2383561643999998</v>
      </c>
      <c r="AY249" s="162">
        <v>57.814016854000002</v>
      </c>
      <c r="AZ249" s="162">
        <v>175.31320774</v>
      </c>
      <c r="BA249" s="162">
        <v>311.01972996000001</v>
      </c>
      <c r="BB249" s="162">
        <v>8.7178082192000002</v>
      </c>
      <c r="BC249" s="162">
        <v>209</v>
      </c>
    </row>
    <row r="250" spans="3:55">
      <c r="C250" s="163">
        <v>213</v>
      </c>
      <c r="D250" s="137">
        <v>503.85716022999998</v>
      </c>
      <c r="E250" s="137">
        <v>109.66314881</v>
      </c>
      <c r="F250" s="137">
        <v>174.15917666999999</v>
      </c>
      <c r="G250" s="137">
        <v>209.80203438999999</v>
      </c>
      <c r="H250" s="137">
        <v>6.2383561643999998</v>
      </c>
      <c r="I250" s="137">
        <v>49.654267206</v>
      </c>
      <c r="J250" s="137">
        <v>190.51300811999999</v>
      </c>
      <c r="K250" s="137">
        <v>14.500488421</v>
      </c>
      <c r="L250" s="137">
        <v>6.3479452055000003</v>
      </c>
      <c r="M250" s="137">
        <v>88</v>
      </c>
      <c r="Q250" s="163">
        <v>213</v>
      </c>
      <c r="R250" s="137">
        <v>555.36184227000001</v>
      </c>
      <c r="S250" s="137">
        <v>94.848239621000005</v>
      </c>
      <c r="T250" s="137">
        <v>182.63839952000001</v>
      </c>
      <c r="U250" s="137">
        <v>217.14204685000001</v>
      </c>
      <c r="V250" s="137">
        <v>6.2383561643999998</v>
      </c>
      <c r="W250" s="137">
        <v>107.96037988</v>
      </c>
      <c r="X250" s="137">
        <v>190.40880437000001</v>
      </c>
      <c r="Y250" s="137">
        <v>22.965283992</v>
      </c>
      <c r="Z250" s="137">
        <v>7.0876712329</v>
      </c>
      <c r="AA250" s="137">
        <v>237</v>
      </c>
      <c r="AE250" s="163">
        <v>213</v>
      </c>
      <c r="AF250" s="137">
        <v>677.87773770000001</v>
      </c>
      <c r="AG250" s="137">
        <v>142.09631338</v>
      </c>
      <c r="AH250" s="137">
        <v>211.01613015999999</v>
      </c>
      <c r="AI250" s="137">
        <v>254.443825</v>
      </c>
      <c r="AJ250" s="137">
        <v>6.2383561643999998</v>
      </c>
      <c r="AK250" s="137">
        <v>66.491974925999997</v>
      </c>
      <c r="AL250" s="137">
        <v>174.63990440000001</v>
      </c>
      <c r="AM250" s="137">
        <v>193.63606014000001</v>
      </c>
      <c r="AN250" s="137">
        <v>8.2849315067999996</v>
      </c>
      <c r="AO250" s="137">
        <v>55</v>
      </c>
      <c r="AS250" s="163">
        <v>213</v>
      </c>
      <c r="AT250" s="137">
        <v>663.40740972000003</v>
      </c>
      <c r="AU250" s="137">
        <v>145.06874182999999</v>
      </c>
      <c r="AV250" s="137">
        <v>196.83972549000001</v>
      </c>
      <c r="AW250" s="162">
        <v>252.29652672</v>
      </c>
      <c r="AX250" s="162">
        <v>6.2383561643999998</v>
      </c>
      <c r="AY250" s="162">
        <v>57.783122184</v>
      </c>
      <c r="AZ250" s="162">
        <v>175.08174073000001</v>
      </c>
      <c r="BA250" s="162">
        <v>310.29757563999999</v>
      </c>
      <c r="BB250" s="162">
        <v>8.7178082192000002</v>
      </c>
      <c r="BC250" s="162">
        <v>211</v>
      </c>
    </row>
    <row r="251" spans="3:55">
      <c r="C251" s="163">
        <v>214</v>
      </c>
      <c r="D251" s="137">
        <v>498.82787022999997</v>
      </c>
      <c r="E251" s="137">
        <v>109.10987540000001</v>
      </c>
      <c r="F251" s="137">
        <v>173.49826916000001</v>
      </c>
      <c r="G251" s="137">
        <v>209.61691339000001</v>
      </c>
      <c r="H251" s="137">
        <v>6.2383561643999998</v>
      </c>
      <c r="I251" s="137">
        <v>49.621085239000003</v>
      </c>
      <c r="J251" s="137">
        <v>190.24790515000001</v>
      </c>
      <c r="K251" s="137">
        <v>14.377387013</v>
      </c>
      <c r="L251" s="137">
        <v>6.3479452055000003</v>
      </c>
      <c r="M251" s="137">
        <v>92</v>
      </c>
      <c r="Q251" s="163">
        <v>214</v>
      </c>
      <c r="R251" s="137">
        <v>549.97254645999999</v>
      </c>
      <c r="S251" s="137">
        <v>94.172406460999994</v>
      </c>
      <c r="T251" s="137">
        <v>181.87280595999999</v>
      </c>
      <c r="U251" s="137">
        <v>216.96977616999999</v>
      </c>
      <c r="V251" s="137">
        <v>6.2383561643999998</v>
      </c>
      <c r="W251" s="137">
        <v>108.08434285</v>
      </c>
      <c r="X251" s="137">
        <v>190.13336985999999</v>
      </c>
      <c r="Y251" s="137">
        <v>22.801569632</v>
      </c>
      <c r="Z251" s="137">
        <v>7.0876712329</v>
      </c>
      <c r="AA251" s="137">
        <v>240</v>
      </c>
      <c r="AE251" s="163">
        <v>214</v>
      </c>
      <c r="AF251" s="137">
        <v>671.15381390000005</v>
      </c>
      <c r="AG251" s="137">
        <v>141.56614343000001</v>
      </c>
      <c r="AH251" s="137">
        <v>209.95424145000001</v>
      </c>
      <c r="AI251" s="137">
        <v>254.23487130000001</v>
      </c>
      <c r="AJ251" s="137">
        <v>6.2383561643999998</v>
      </c>
      <c r="AK251" s="137">
        <v>66.473683023000007</v>
      </c>
      <c r="AL251" s="137">
        <v>174.40542336999999</v>
      </c>
      <c r="AM251" s="137">
        <v>192.88489544999999</v>
      </c>
      <c r="AN251" s="137">
        <v>8.2849315067999996</v>
      </c>
      <c r="AO251" s="137">
        <v>58</v>
      </c>
      <c r="AS251" s="163">
        <v>214</v>
      </c>
      <c r="AT251" s="137">
        <v>656.73233245999995</v>
      </c>
      <c r="AU251" s="137">
        <v>144.4482764</v>
      </c>
      <c r="AV251" s="137">
        <v>196.11023446999999</v>
      </c>
      <c r="AW251" s="162">
        <v>252.07959971</v>
      </c>
      <c r="AX251" s="162">
        <v>6.2383561643999998</v>
      </c>
      <c r="AY251" s="162">
        <v>57.752360627999998</v>
      </c>
      <c r="AZ251" s="162">
        <v>174.85187707</v>
      </c>
      <c r="BA251" s="162">
        <v>309.58023445999999</v>
      </c>
      <c r="BB251" s="162">
        <v>8.7178082192000002</v>
      </c>
      <c r="BC251" s="162">
        <v>214</v>
      </c>
    </row>
    <row r="252" spans="3:55">
      <c r="C252" s="163">
        <v>215</v>
      </c>
      <c r="D252" s="137">
        <v>493.70519641999999</v>
      </c>
      <c r="E252" s="137">
        <v>108.76933697</v>
      </c>
      <c r="F252" s="137">
        <v>172.71801049999999</v>
      </c>
      <c r="G252" s="137">
        <v>209.43179239</v>
      </c>
      <c r="H252" s="137">
        <v>6.2383561643999998</v>
      </c>
      <c r="I252" s="137">
        <v>49.588016281999998</v>
      </c>
      <c r="J252" s="137">
        <v>189.98501051</v>
      </c>
      <c r="K252" s="137">
        <v>14.255099722000001</v>
      </c>
      <c r="L252" s="137">
        <v>6.3479452055000003</v>
      </c>
      <c r="M252" s="137">
        <v>96</v>
      </c>
      <c r="Q252" s="163">
        <v>215</v>
      </c>
      <c r="R252" s="137">
        <v>544.97023743</v>
      </c>
      <c r="S252" s="137">
        <v>93.588766371999995</v>
      </c>
      <c r="T252" s="137">
        <v>180.62803255</v>
      </c>
      <c r="U252" s="137">
        <v>216.79750548000001</v>
      </c>
      <c r="V252" s="137">
        <v>6.2383561643999998</v>
      </c>
      <c r="W252" s="137">
        <v>108.20944780000001</v>
      </c>
      <c r="X252" s="137">
        <v>189.86016516999999</v>
      </c>
      <c r="Y252" s="137">
        <v>22.638308397999999</v>
      </c>
      <c r="Z252" s="137">
        <v>7.0876712329</v>
      </c>
      <c r="AA252" s="137">
        <v>244</v>
      </c>
      <c r="AE252" s="163">
        <v>215</v>
      </c>
      <c r="AF252" s="137">
        <v>664.69578089000004</v>
      </c>
      <c r="AG252" s="137">
        <v>140.61443120000001</v>
      </c>
      <c r="AH252" s="137">
        <v>209.04800424000001</v>
      </c>
      <c r="AI252" s="137">
        <v>254.02591759000001</v>
      </c>
      <c r="AJ252" s="137">
        <v>6.2383561643999998</v>
      </c>
      <c r="AK252" s="137">
        <v>66.455616590999995</v>
      </c>
      <c r="AL252" s="137">
        <v>174.17287314999999</v>
      </c>
      <c r="AM252" s="137">
        <v>192.13628138999999</v>
      </c>
      <c r="AN252" s="137">
        <v>8.2849315067999996</v>
      </c>
      <c r="AO252" s="137">
        <v>61</v>
      </c>
      <c r="AS252" s="163">
        <v>215</v>
      </c>
      <c r="AT252" s="137">
        <v>650.79866532000005</v>
      </c>
      <c r="AU252" s="137">
        <v>143.37293577</v>
      </c>
      <c r="AV252" s="137">
        <v>195.09420850999999</v>
      </c>
      <c r="AW252" s="162">
        <v>251.86267271</v>
      </c>
      <c r="AX252" s="162">
        <v>6.2383561643999998</v>
      </c>
      <c r="AY252" s="162">
        <v>57.721739843000002</v>
      </c>
      <c r="AZ252" s="162">
        <v>174.62371290999999</v>
      </c>
      <c r="BA252" s="162">
        <v>308.86789732</v>
      </c>
      <c r="BB252" s="162">
        <v>8.7178082192000002</v>
      </c>
      <c r="BC252" s="162">
        <v>217</v>
      </c>
    </row>
    <row r="253" spans="3:55">
      <c r="C253" s="163">
        <v>216</v>
      </c>
      <c r="D253" s="137">
        <v>488.13890055000002</v>
      </c>
      <c r="E253" s="137">
        <v>108.55206652</v>
      </c>
      <c r="F253" s="137">
        <v>172.25810591999999</v>
      </c>
      <c r="G253" s="137">
        <v>209.24667138999999</v>
      </c>
      <c r="H253" s="137">
        <v>6.2383561643999998</v>
      </c>
      <c r="I253" s="137">
        <v>49.555069150999998</v>
      </c>
      <c r="J253" s="137">
        <v>189.72442620000001</v>
      </c>
      <c r="K253" s="137">
        <v>14.13364393</v>
      </c>
      <c r="L253" s="137">
        <v>6.3479452055000003</v>
      </c>
      <c r="M253" s="137">
        <v>100</v>
      </c>
      <c r="Q253" s="163">
        <v>216</v>
      </c>
      <c r="R253" s="137">
        <v>539.34049978999997</v>
      </c>
      <c r="S253" s="137">
        <v>93.009108359999999</v>
      </c>
      <c r="T253" s="137">
        <v>179.94643877999999</v>
      </c>
      <c r="U253" s="137">
        <v>216.68550167999999</v>
      </c>
      <c r="V253" s="137">
        <v>6.2383561643999998</v>
      </c>
      <c r="W253" s="137">
        <v>108.33561795</v>
      </c>
      <c r="X253" s="137">
        <v>189.58930462000001</v>
      </c>
      <c r="Y253" s="137">
        <v>22.475547414000001</v>
      </c>
      <c r="Z253" s="137">
        <v>7.0876712329</v>
      </c>
      <c r="AA253" s="137">
        <v>248</v>
      </c>
      <c r="AE253" s="163">
        <v>216</v>
      </c>
      <c r="AF253" s="137">
        <v>658.01642490999996</v>
      </c>
      <c r="AG253" s="137">
        <v>139.88542125000001</v>
      </c>
      <c r="AH253" s="137">
        <v>208.14038772000001</v>
      </c>
      <c r="AI253" s="137">
        <v>253.81696388</v>
      </c>
      <c r="AJ253" s="137">
        <v>6.2383561643999998</v>
      </c>
      <c r="AK253" s="137">
        <v>66.437776291999995</v>
      </c>
      <c r="AL253" s="137">
        <v>173.94234881</v>
      </c>
      <c r="AM253" s="137">
        <v>191.39035669</v>
      </c>
      <c r="AN253" s="137">
        <v>8.2849315067999996</v>
      </c>
      <c r="AO253" s="137">
        <v>64</v>
      </c>
      <c r="AS253" s="163">
        <v>216</v>
      </c>
      <c r="AT253" s="137">
        <v>644.35830175000001</v>
      </c>
      <c r="AU253" s="137">
        <v>142.41969097</v>
      </c>
      <c r="AV253" s="137">
        <v>194.46278316999999</v>
      </c>
      <c r="AW253" s="162">
        <v>251.64574569999999</v>
      </c>
      <c r="AX253" s="162">
        <v>6.2383561643999998</v>
      </c>
      <c r="AY253" s="162">
        <v>57.691267484999997</v>
      </c>
      <c r="AZ253" s="162">
        <v>174.39734440000001</v>
      </c>
      <c r="BA253" s="162">
        <v>308.16075517000002</v>
      </c>
      <c r="BB253" s="162">
        <v>8.7178082192000002</v>
      </c>
      <c r="BC253" s="162">
        <v>220</v>
      </c>
    </row>
    <row r="254" spans="3:55">
      <c r="C254" s="163">
        <v>217</v>
      </c>
      <c r="D254" s="137">
        <v>482.91855636000003</v>
      </c>
      <c r="E254" s="137">
        <v>108.19229396999999</v>
      </c>
      <c r="F254" s="137">
        <v>171.59475175</v>
      </c>
      <c r="G254" s="137">
        <v>209.06155039000001</v>
      </c>
      <c r="H254" s="137">
        <v>6.2383561643999998</v>
      </c>
      <c r="I254" s="137">
        <v>49.522252665000003</v>
      </c>
      <c r="J254" s="137">
        <v>189.46625423</v>
      </c>
      <c r="K254" s="137">
        <v>14.013037020000001</v>
      </c>
      <c r="L254" s="137">
        <v>6.3479452055000003</v>
      </c>
      <c r="M254" s="137">
        <v>104</v>
      </c>
      <c r="Q254" s="163">
        <v>217</v>
      </c>
      <c r="R254" s="137">
        <v>533.77221068999995</v>
      </c>
      <c r="S254" s="137">
        <v>92.510332261000002</v>
      </c>
      <c r="T254" s="137">
        <v>179.11349075000001</v>
      </c>
      <c r="U254" s="137">
        <v>216.5825217</v>
      </c>
      <c r="V254" s="137">
        <v>6.2383561643999998</v>
      </c>
      <c r="W254" s="137">
        <v>108.46277653</v>
      </c>
      <c r="X254" s="137">
        <v>189.32090256999999</v>
      </c>
      <c r="Y254" s="137">
        <v>22.313333804999999</v>
      </c>
      <c r="Z254" s="137">
        <v>7.0876712329</v>
      </c>
      <c r="AA254" s="137">
        <v>251</v>
      </c>
      <c r="AE254" s="163">
        <v>217</v>
      </c>
      <c r="AF254" s="137">
        <v>651.44517308000002</v>
      </c>
      <c r="AG254" s="137">
        <v>138.94387269000001</v>
      </c>
      <c r="AH254" s="137">
        <v>207.33720566</v>
      </c>
      <c r="AI254" s="137">
        <v>253.60801017</v>
      </c>
      <c r="AJ254" s="137">
        <v>6.2383561643999998</v>
      </c>
      <c r="AK254" s="137">
        <v>66.420162786000006</v>
      </c>
      <c r="AL254" s="137">
        <v>173.71394541999999</v>
      </c>
      <c r="AM254" s="137">
        <v>190.64726008</v>
      </c>
      <c r="AN254" s="137">
        <v>8.2849315067999996</v>
      </c>
      <c r="AO254" s="137">
        <v>67</v>
      </c>
      <c r="AS254" s="163">
        <v>217</v>
      </c>
      <c r="AT254" s="137">
        <v>638.30540222000002</v>
      </c>
      <c r="AU254" s="137">
        <v>141.38107016999999</v>
      </c>
      <c r="AV254" s="137">
        <v>193.52926979</v>
      </c>
      <c r="AW254" s="162">
        <v>251.42881869999999</v>
      </c>
      <c r="AX254" s="162">
        <v>6.2383561643999998</v>
      </c>
      <c r="AY254" s="162">
        <v>57.660950843000002</v>
      </c>
      <c r="AZ254" s="162">
        <v>174.17286766999999</v>
      </c>
      <c r="BA254" s="162">
        <v>307.45899890999999</v>
      </c>
      <c r="BB254" s="162">
        <v>8.7178082192000002</v>
      </c>
      <c r="BC254" s="162">
        <v>223</v>
      </c>
    </row>
    <row r="255" spans="3:55">
      <c r="C255" s="163">
        <v>218</v>
      </c>
      <c r="D255" s="137">
        <v>477.72870205999999</v>
      </c>
      <c r="E255" s="137">
        <v>107.68038034</v>
      </c>
      <c r="F255" s="137">
        <v>171.05304877</v>
      </c>
      <c r="G255" s="137">
        <v>208.87642940000001</v>
      </c>
      <c r="H255" s="137">
        <v>6.2383561643999998</v>
      </c>
      <c r="I255" s="137">
        <v>49.489575641999998</v>
      </c>
      <c r="J255" s="137">
        <v>189.21059657000001</v>
      </c>
      <c r="K255" s="137">
        <v>13.893296374</v>
      </c>
      <c r="L255" s="137">
        <v>6.3479452055000003</v>
      </c>
      <c r="M255" s="137">
        <v>108</v>
      </c>
      <c r="Q255" s="163">
        <v>218</v>
      </c>
      <c r="R255" s="137">
        <v>528.54457302000003</v>
      </c>
      <c r="S255" s="137">
        <v>91.772587099000006</v>
      </c>
      <c r="T255" s="137">
        <v>178.24059978</v>
      </c>
      <c r="U255" s="137">
        <v>216.41780227999999</v>
      </c>
      <c r="V255" s="137">
        <v>6.2383561643999998</v>
      </c>
      <c r="W255" s="137">
        <v>108.59084676000001</v>
      </c>
      <c r="X255" s="137">
        <v>189.05507334999999</v>
      </c>
      <c r="Y255" s="137">
        <v>22.151714693999999</v>
      </c>
      <c r="Z255" s="137">
        <v>7.0876712329</v>
      </c>
      <c r="AA255" s="137">
        <v>255</v>
      </c>
      <c r="AE255" s="163">
        <v>218</v>
      </c>
      <c r="AF255" s="137">
        <v>644.89030342000001</v>
      </c>
      <c r="AG255" s="137">
        <v>137.88440066000001</v>
      </c>
      <c r="AH255" s="137">
        <v>206.63556489000001</v>
      </c>
      <c r="AI255" s="137">
        <v>253.39905646</v>
      </c>
      <c r="AJ255" s="137">
        <v>6.2383561643999998</v>
      </c>
      <c r="AK255" s="137">
        <v>66.402776736999996</v>
      </c>
      <c r="AL255" s="137">
        <v>173.48775805</v>
      </c>
      <c r="AM255" s="137">
        <v>189.90713030000001</v>
      </c>
      <c r="AN255" s="137">
        <v>8.2849315067999996</v>
      </c>
      <c r="AO255" s="137">
        <v>70</v>
      </c>
      <c r="AS255" s="163">
        <v>218</v>
      </c>
      <c r="AT255" s="137">
        <v>631.73084611000002</v>
      </c>
      <c r="AU255" s="137">
        <v>140.64370356000001</v>
      </c>
      <c r="AV255" s="137">
        <v>192.81615879</v>
      </c>
      <c r="AW255" s="162">
        <v>251.21189168999999</v>
      </c>
      <c r="AX255" s="162">
        <v>6.2383561643999998</v>
      </c>
      <c r="AY255" s="162">
        <v>57.630797946000001</v>
      </c>
      <c r="AZ255" s="162">
        <v>173.95037887999999</v>
      </c>
      <c r="BA255" s="162">
        <v>306.76281948000002</v>
      </c>
      <c r="BB255" s="162">
        <v>8.7178082192000002</v>
      </c>
      <c r="BC255" s="162">
        <v>226</v>
      </c>
    </row>
    <row r="256" spans="3:55">
      <c r="C256" s="163">
        <v>219</v>
      </c>
      <c r="D256" s="137">
        <v>472.75665846999999</v>
      </c>
      <c r="E256" s="137">
        <v>107.16434187</v>
      </c>
      <c r="F256" s="137">
        <v>170.40383202999999</v>
      </c>
      <c r="G256" s="137">
        <v>208.58513629000001</v>
      </c>
      <c r="H256" s="137">
        <v>6.2383561643999998</v>
      </c>
      <c r="I256" s="137">
        <v>49.457046900999998</v>
      </c>
      <c r="J256" s="137">
        <v>188.95755525000001</v>
      </c>
      <c r="K256" s="137">
        <v>13.774439375</v>
      </c>
      <c r="L256" s="137">
        <v>6.3479452055000003</v>
      </c>
      <c r="M256" s="137">
        <v>112</v>
      </c>
      <c r="Q256" s="163">
        <v>219</v>
      </c>
      <c r="R256" s="137">
        <v>522.56794181999999</v>
      </c>
      <c r="S256" s="137">
        <v>91.361624121999995</v>
      </c>
      <c r="T256" s="137">
        <v>177.83979481</v>
      </c>
      <c r="U256" s="137">
        <v>216.20320821000001</v>
      </c>
      <c r="V256" s="137">
        <v>6.2383561643999998</v>
      </c>
      <c r="W256" s="137">
        <v>108.71975187</v>
      </c>
      <c r="X256" s="137">
        <v>188.79193129000001</v>
      </c>
      <c r="Y256" s="137">
        <v>21.990737203999998</v>
      </c>
      <c r="Z256" s="137">
        <v>7.0876712329</v>
      </c>
      <c r="AA256" s="137">
        <v>258</v>
      </c>
      <c r="AE256" s="163">
        <v>219</v>
      </c>
      <c r="AF256" s="137">
        <v>638.42275609000001</v>
      </c>
      <c r="AG256" s="137">
        <v>137.01501109</v>
      </c>
      <c r="AH256" s="137">
        <v>205.65651933999999</v>
      </c>
      <c r="AI256" s="137">
        <v>253.19010274999999</v>
      </c>
      <c r="AJ256" s="137">
        <v>6.2383561643999998</v>
      </c>
      <c r="AK256" s="137">
        <v>66.385618805999997</v>
      </c>
      <c r="AL256" s="137">
        <v>173.26388176</v>
      </c>
      <c r="AM256" s="137">
        <v>189.17010608000001</v>
      </c>
      <c r="AN256" s="137">
        <v>8.2849315067999996</v>
      </c>
      <c r="AO256" s="137">
        <v>73</v>
      </c>
      <c r="AS256" s="163">
        <v>219</v>
      </c>
      <c r="AT256" s="137">
        <v>624.87860143</v>
      </c>
      <c r="AU256" s="137">
        <v>139.96492534999999</v>
      </c>
      <c r="AV256" s="137">
        <v>192.32214796</v>
      </c>
      <c r="AW256" s="162">
        <v>250.99496468999999</v>
      </c>
      <c r="AX256" s="162">
        <v>6.2383561643999998</v>
      </c>
      <c r="AY256" s="162">
        <v>57.600816813000002</v>
      </c>
      <c r="AZ256" s="162">
        <v>173.72997416999999</v>
      </c>
      <c r="BA256" s="162">
        <v>306.07240779</v>
      </c>
      <c r="BB256" s="162">
        <v>8.7178082192000002</v>
      </c>
      <c r="BC256" s="162">
        <v>228</v>
      </c>
    </row>
    <row r="257" spans="3:55">
      <c r="C257" s="163">
        <v>220</v>
      </c>
      <c r="D257" s="137">
        <v>468.03087678000003</v>
      </c>
      <c r="E257" s="137">
        <v>106.51192666</v>
      </c>
      <c r="F257" s="137">
        <v>169.68525550999999</v>
      </c>
      <c r="G257" s="137">
        <v>208.38535281</v>
      </c>
      <c r="H257" s="137">
        <v>6.2383561643999998</v>
      </c>
      <c r="I257" s="137">
        <v>49.424675258000001</v>
      </c>
      <c r="J257" s="137">
        <v>188.70723224</v>
      </c>
      <c r="K257" s="137">
        <v>13.656483404999999</v>
      </c>
      <c r="L257" s="137">
        <v>6.3479452055000003</v>
      </c>
      <c r="M257" s="137">
        <v>115</v>
      </c>
      <c r="Q257" s="163">
        <v>220</v>
      </c>
      <c r="R257" s="137">
        <v>517.33607414000005</v>
      </c>
      <c r="S257" s="137">
        <v>90.542031680999997</v>
      </c>
      <c r="T257" s="137">
        <v>177.05117342</v>
      </c>
      <c r="U257" s="137">
        <v>216.04029650000001</v>
      </c>
      <c r="V257" s="137">
        <v>6.2383561643999998</v>
      </c>
      <c r="W257" s="137">
        <v>108.8494151</v>
      </c>
      <c r="X257" s="137">
        <v>188.53159074999999</v>
      </c>
      <c r="Y257" s="137">
        <v>21.830448461</v>
      </c>
      <c r="Z257" s="137">
        <v>7.0876712329</v>
      </c>
      <c r="AA257" s="137">
        <v>262</v>
      </c>
      <c r="AE257" s="163">
        <v>220</v>
      </c>
      <c r="AF257" s="137">
        <v>632.22316257</v>
      </c>
      <c r="AG257" s="137">
        <v>135.84556203</v>
      </c>
      <c r="AH257" s="137">
        <v>204.69189044999999</v>
      </c>
      <c r="AI257" s="137">
        <v>252.99883807000001</v>
      </c>
      <c r="AJ257" s="137">
        <v>6.2383561643999998</v>
      </c>
      <c r="AK257" s="137">
        <v>66.368689656000001</v>
      </c>
      <c r="AL257" s="137">
        <v>173.04241163</v>
      </c>
      <c r="AM257" s="137">
        <v>188.43632614000001</v>
      </c>
      <c r="AN257" s="137">
        <v>8.2849315067999996</v>
      </c>
      <c r="AO257" s="137">
        <v>77</v>
      </c>
      <c r="AS257" s="163">
        <v>220</v>
      </c>
      <c r="AT257" s="137">
        <v>618.72662495999998</v>
      </c>
      <c r="AU257" s="137">
        <v>138.94276708000001</v>
      </c>
      <c r="AV257" s="137">
        <v>191.471249</v>
      </c>
      <c r="AW257" s="162">
        <v>250.77803768000001</v>
      </c>
      <c r="AX257" s="162">
        <v>6.2383561643999998</v>
      </c>
      <c r="AY257" s="162">
        <v>57.571014736999999</v>
      </c>
      <c r="AZ257" s="162">
        <v>173.51174967</v>
      </c>
      <c r="BA257" s="162">
        <v>305.38795477000002</v>
      </c>
      <c r="BB257" s="162">
        <v>8.7178082192000002</v>
      </c>
      <c r="BC257" s="162">
        <v>231</v>
      </c>
    </row>
    <row r="258" spans="3:55">
      <c r="C258" s="163">
        <v>221</v>
      </c>
      <c r="D258" s="137">
        <v>464.66212307000001</v>
      </c>
      <c r="E258" s="137">
        <v>105.88201841</v>
      </c>
      <c r="F258" s="137">
        <v>169.19536055</v>
      </c>
      <c r="G258" s="137">
        <v>208.22204775</v>
      </c>
      <c r="H258" s="137">
        <v>6.2383561643999998</v>
      </c>
      <c r="I258" s="137">
        <v>49.392469532</v>
      </c>
      <c r="J258" s="137">
        <v>188.45972956</v>
      </c>
      <c r="K258" s="137">
        <v>13.539445847</v>
      </c>
      <c r="L258" s="137">
        <v>6.3479452055000003</v>
      </c>
      <c r="M258" s="137">
        <v>119</v>
      </c>
      <c r="Q258" s="163">
        <v>221</v>
      </c>
      <c r="R258" s="137">
        <v>512.29653799000005</v>
      </c>
      <c r="S258" s="137">
        <v>89.708410294000004</v>
      </c>
      <c r="T258" s="137">
        <v>176.15482030999999</v>
      </c>
      <c r="U258" s="137">
        <v>215.80681393</v>
      </c>
      <c r="V258" s="137">
        <v>6.2383561643999998</v>
      </c>
      <c r="W258" s="137">
        <v>108.97975965000001</v>
      </c>
      <c r="X258" s="137">
        <v>188.27416606</v>
      </c>
      <c r="Y258" s="137">
        <v>21.670895587</v>
      </c>
      <c r="Z258" s="137">
        <v>7.0876712329</v>
      </c>
      <c r="AA258" s="137">
        <v>265</v>
      </c>
      <c r="AE258" s="163">
        <v>221</v>
      </c>
      <c r="AF258" s="137">
        <v>625.74253109999995</v>
      </c>
      <c r="AG258" s="137">
        <v>134.67029864</v>
      </c>
      <c r="AH258" s="137">
        <v>203.96845708000001</v>
      </c>
      <c r="AI258" s="137">
        <v>252.85323013999999</v>
      </c>
      <c r="AJ258" s="137">
        <v>6.2383561643999998</v>
      </c>
      <c r="AK258" s="137">
        <v>66.351989947999996</v>
      </c>
      <c r="AL258" s="137">
        <v>172.82344272</v>
      </c>
      <c r="AM258" s="137">
        <v>187.70592920999999</v>
      </c>
      <c r="AN258" s="137">
        <v>8.2849315067999996</v>
      </c>
      <c r="AO258" s="137">
        <v>80</v>
      </c>
      <c r="AS258" s="163">
        <v>221</v>
      </c>
      <c r="AT258" s="137">
        <v>612.59759402999998</v>
      </c>
      <c r="AU258" s="137">
        <v>137.78990403</v>
      </c>
      <c r="AV258" s="137">
        <v>190.72810926</v>
      </c>
      <c r="AW258" s="162">
        <v>250.56111068000001</v>
      </c>
      <c r="AX258" s="162">
        <v>6.2383561643999998</v>
      </c>
      <c r="AY258" s="162">
        <v>57.541399372999997</v>
      </c>
      <c r="AZ258" s="162">
        <v>173.29580154000001</v>
      </c>
      <c r="BA258" s="162">
        <v>304.70965132999999</v>
      </c>
      <c r="BB258" s="162">
        <v>8.7178082192000002</v>
      </c>
      <c r="BC258" s="162">
        <v>234</v>
      </c>
    </row>
    <row r="259" spans="3:55">
      <c r="C259" s="163">
        <v>222</v>
      </c>
      <c r="D259" s="137">
        <v>461.60880685000001</v>
      </c>
      <c r="E259" s="137">
        <v>105.20129154999999</v>
      </c>
      <c r="F259" s="137">
        <v>168.44933262000001</v>
      </c>
      <c r="G259" s="137">
        <v>208.05025677</v>
      </c>
      <c r="H259" s="137">
        <v>6.2383561643999998</v>
      </c>
      <c r="I259" s="137">
        <v>49.360438172000002</v>
      </c>
      <c r="J259" s="137">
        <v>188.21514919000001</v>
      </c>
      <c r="K259" s="137">
        <v>13.423344084</v>
      </c>
      <c r="L259" s="137">
        <v>6.3479452055000003</v>
      </c>
      <c r="M259" s="137">
        <v>123</v>
      </c>
      <c r="Q259" s="163">
        <v>222</v>
      </c>
      <c r="R259" s="137">
        <v>507.12486727999999</v>
      </c>
      <c r="S259" s="137">
        <v>89.239998853000003</v>
      </c>
      <c r="T259" s="137">
        <v>175.70072823000001</v>
      </c>
      <c r="U259" s="137">
        <v>215.65882467</v>
      </c>
      <c r="V259" s="137">
        <v>6.2383561643999998</v>
      </c>
      <c r="W259" s="137">
        <v>109.11070877</v>
      </c>
      <c r="X259" s="137">
        <v>188.01977156000001</v>
      </c>
      <c r="Y259" s="137">
        <v>21.512125707999999</v>
      </c>
      <c r="Z259" s="137">
        <v>7.0876712329</v>
      </c>
      <c r="AA259" s="137">
        <v>269</v>
      </c>
      <c r="AE259" s="163">
        <v>222</v>
      </c>
      <c r="AF259" s="137">
        <v>619.55654833999995</v>
      </c>
      <c r="AG259" s="137">
        <v>133.40794417999999</v>
      </c>
      <c r="AH259" s="137">
        <v>203.03746606000001</v>
      </c>
      <c r="AI259" s="137">
        <v>252.70762221999999</v>
      </c>
      <c r="AJ259" s="137">
        <v>6.2383561643999998</v>
      </c>
      <c r="AK259" s="137">
        <v>66.335520344000003</v>
      </c>
      <c r="AL259" s="137">
        <v>172.60707011</v>
      </c>
      <c r="AM259" s="137">
        <v>186.97905402000001</v>
      </c>
      <c r="AN259" s="137">
        <v>8.2849315067999996</v>
      </c>
      <c r="AO259" s="137">
        <v>83</v>
      </c>
      <c r="AS259" s="163">
        <v>222</v>
      </c>
      <c r="AT259" s="137">
        <v>606.68952396999998</v>
      </c>
      <c r="AU259" s="137">
        <v>136.75059743</v>
      </c>
      <c r="AV259" s="137">
        <v>189.6793242</v>
      </c>
      <c r="AW259" s="162">
        <v>250.31531167</v>
      </c>
      <c r="AX259" s="162">
        <v>6.2383561643999998</v>
      </c>
      <c r="AY259" s="162">
        <v>57.511978378999999</v>
      </c>
      <c r="AZ259" s="162">
        <v>173.08222592999999</v>
      </c>
      <c r="BA259" s="162">
        <v>304.03768840999999</v>
      </c>
      <c r="BB259" s="162">
        <v>8.7178082192000002</v>
      </c>
      <c r="BC259" s="162">
        <v>237</v>
      </c>
    </row>
    <row r="260" spans="3:55">
      <c r="C260" s="163">
        <v>223</v>
      </c>
      <c r="D260" s="137">
        <v>459.23665122</v>
      </c>
      <c r="E260" s="137">
        <v>104.50639841</v>
      </c>
      <c r="F260" s="137">
        <v>167.09728705000001</v>
      </c>
      <c r="G260" s="137">
        <v>207.81748913000001</v>
      </c>
      <c r="H260" s="137">
        <v>6.2383561643999998</v>
      </c>
      <c r="I260" s="137">
        <v>49.328590734000002</v>
      </c>
      <c r="J260" s="137">
        <v>187.97359313000001</v>
      </c>
      <c r="K260" s="137">
        <v>13.308195497</v>
      </c>
      <c r="L260" s="137">
        <v>6.3479452055000003</v>
      </c>
      <c r="M260" s="137">
        <v>127</v>
      </c>
      <c r="Q260" s="163">
        <v>223</v>
      </c>
      <c r="R260" s="137">
        <v>503.73792656000001</v>
      </c>
      <c r="S260" s="137">
        <v>88.51755326</v>
      </c>
      <c r="T260" s="137">
        <v>174.93742958000001</v>
      </c>
      <c r="U260" s="137">
        <v>215.51192879999999</v>
      </c>
      <c r="V260" s="137">
        <v>6.2383561643999998</v>
      </c>
      <c r="W260" s="137">
        <v>109.24218569</v>
      </c>
      <c r="X260" s="137">
        <v>187.76852160000001</v>
      </c>
      <c r="Y260" s="137">
        <v>21.354185945000001</v>
      </c>
      <c r="Z260" s="137">
        <v>7.0876712329</v>
      </c>
      <c r="AA260" s="137">
        <v>273</v>
      </c>
      <c r="AE260" s="163">
        <v>223</v>
      </c>
      <c r="AF260" s="137">
        <v>613.30093323000006</v>
      </c>
      <c r="AG260" s="137">
        <v>132.61525678000001</v>
      </c>
      <c r="AH260" s="137">
        <v>201.84895225</v>
      </c>
      <c r="AI260" s="137">
        <v>252.41950238000001</v>
      </c>
      <c r="AJ260" s="137">
        <v>6.2383561643999998</v>
      </c>
      <c r="AK260" s="137">
        <v>66.319281506999999</v>
      </c>
      <c r="AL260" s="137">
        <v>172.39338885999999</v>
      </c>
      <c r="AM260" s="137">
        <v>186.25583931</v>
      </c>
      <c r="AN260" s="137">
        <v>8.2849315067999996</v>
      </c>
      <c r="AO260" s="137">
        <v>86</v>
      </c>
      <c r="AS260" s="163">
        <v>223</v>
      </c>
      <c r="AT260" s="137">
        <v>600.97289077000005</v>
      </c>
      <c r="AU260" s="137">
        <v>136.17873853</v>
      </c>
      <c r="AV260" s="137">
        <v>188.66325756000001</v>
      </c>
      <c r="AW260" s="162">
        <v>250.10856018999999</v>
      </c>
      <c r="AX260" s="162">
        <v>6.2383561643999998</v>
      </c>
      <c r="AY260" s="162">
        <v>57.482759412999997</v>
      </c>
      <c r="AZ260" s="162">
        <v>172.87111895999999</v>
      </c>
      <c r="BA260" s="162">
        <v>303.37225691999998</v>
      </c>
      <c r="BB260" s="162">
        <v>8.7178082192000002</v>
      </c>
      <c r="BC260" s="162">
        <v>239</v>
      </c>
    </row>
    <row r="261" spans="3:55">
      <c r="C261" s="163">
        <v>224</v>
      </c>
      <c r="D261" s="137">
        <v>455.83651960999998</v>
      </c>
      <c r="E261" s="137">
        <v>104.0361516</v>
      </c>
      <c r="F261" s="137">
        <v>166.62895624000001</v>
      </c>
      <c r="G261" s="137">
        <v>207.50433638999999</v>
      </c>
      <c r="H261" s="137">
        <v>6.2383561643999998</v>
      </c>
      <c r="I261" s="137">
        <v>49.296935300999998</v>
      </c>
      <c r="J261" s="137">
        <v>187.73516337999999</v>
      </c>
      <c r="K261" s="137">
        <v>13.19401747</v>
      </c>
      <c r="L261" s="137">
        <v>6.3479452055000003</v>
      </c>
      <c r="M261" s="137">
        <v>131</v>
      </c>
      <c r="Q261" s="163">
        <v>224</v>
      </c>
      <c r="R261" s="137">
        <v>500.31526416000003</v>
      </c>
      <c r="S261" s="137">
        <v>87.808208214000004</v>
      </c>
      <c r="T261" s="137">
        <v>174.19675208000001</v>
      </c>
      <c r="U261" s="137">
        <v>215.36503293000001</v>
      </c>
      <c r="V261" s="137">
        <v>6.2383561643999998</v>
      </c>
      <c r="W261" s="137">
        <v>109.37411360999999</v>
      </c>
      <c r="X261" s="137">
        <v>187.52053050000001</v>
      </c>
      <c r="Y261" s="137">
        <v>21.197123424000001</v>
      </c>
      <c r="Z261" s="137">
        <v>7.0876712329</v>
      </c>
      <c r="AA261" s="137">
        <v>276</v>
      </c>
      <c r="AE261" s="163">
        <v>224</v>
      </c>
      <c r="AF261" s="137">
        <v>608.17549484999995</v>
      </c>
      <c r="AG261" s="137">
        <v>132.11120683999999</v>
      </c>
      <c r="AH261" s="137">
        <v>201.22996587</v>
      </c>
      <c r="AI261" s="137">
        <v>252.19971387000001</v>
      </c>
      <c r="AJ261" s="137">
        <v>6.2383561643999998</v>
      </c>
      <c r="AK261" s="137">
        <v>66.303274099000006</v>
      </c>
      <c r="AL261" s="137">
        <v>172.18249403999999</v>
      </c>
      <c r="AM261" s="137">
        <v>185.53642379999999</v>
      </c>
      <c r="AN261" s="137">
        <v>8.2849315067999996</v>
      </c>
      <c r="AO261" s="137">
        <v>89</v>
      </c>
      <c r="AS261" s="163">
        <v>224</v>
      </c>
      <c r="AT261" s="137">
        <v>596.57350910000002</v>
      </c>
      <c r="AU261" s="137">
        <v>135.71518298999999</v>
      </c>
      <c r="AV261" s="137">
        <v>187.80384223999999</v>
      </c>
      <c r="AW261" s="162">
        <v>249.91071163999999</v>
      </c>
      <c r="AX261" s="162">
        <v>6.2383561643999998</v>
      </c>
      <c r="AY261" s="162">
        <v>57.453750131</v>
      </c>
      <c r="AZ261" s="162">
        <v>172.66257679</v>
      </c>
      <c r="BA261" s="162">
        <v>302.71354778</v>
      </c>
      <c r="BB261" s="162">
        <v>8.7178082192000002</v>
      </c>
      <c r="BC261" s="162">
        <v>242</v>
      </c>
    </row>
    <row r="262" spans="3:55">
      <c r="C262" s="163">
        <v>225</v>
      </c>
      <c r="D262" s="137">
        <v>452.38395876999999</v>
      </c>
      <c r="E262" s="137">
        <v>103.46391675</v>
      </c>
      <c r="F262" s="137">
        <v>166.00945103000001</v>
      </c>
      <c r="G262" s="137">
        <v>207.49677531</v>
      </c>
      <c r="H262" s="137">
        <v>6.2383561643999998</v>
      </c>
      <c r="I262" s="137">
        <v>49.265481422999997</v>
      </c>
      <c r="J262" s="137">
        <v>187.49996193999999</v>
      </c>
      <c r="K262" s="137">
        <v>13.080827383999999</v>
      </c>
      <c r="L262" s="137">
        <v>6.3479452055000003</v>
      </c>
      <c r="M262" s="137">
        <v>135</v>
      </c>
      <c r="Q262" s="163">
        <v>225</v>
      </c>
      <c r="R262" s="137">
        <v>496.97312821000003</v>
      </c>
      <c r="S262" s="137">
        <v>87.164538448000002</v>
      </c>
      <c r="T262" s="137">
        <v>173.30987284</v>
      </c>
      <c r="U262" s="137">
        <v>215.21813706</v>
      </c>
      <c r="V262" s="137">
        <v>6.2383561643999998</v>
      </c>
      <c r="W262" s="137">
        <v>109.50641579000001</v>
      </c>
      <c r="X262" s="137">
        <v>187.27591262000001</v>
      </c>
      <c r="Y262" s="137">
        <v>21.040985269</v>
      </c>
      <c r="Z262" s="137">
        <v>7.0876712329</v>
      </c>
      <c r="AA262" s="137">
        <v>280</v>
      </c>
      <c r="AE262" s="163">
        <v>225</v>
      </c>
      <c r="AF262" s="137">
        <v>603.81187809000005</v>
      </c>
      <c r="AG262" s="137">
        <v>131.15552915000001</v>
      </c>
      <c r="AH262" s="137">
        <v>200.61369468999999</v>
      </c>
      <c r="AI262" s="137">
        <v>252.06877273999999</v>
      </c>
      <c r="AJ262" s="137">
        <v>6.2383561643999998</v>
      </c>
      <c r="AK262" s="137">
        <v>66.287498780999996</v>
      </c>
      <c r="AL262" s="137">
        <v>171.97448072</v>
      </c>
      <c r="AM262" s="137">
        <v>184.82094623</v>
      </c>
      <c r="AN262" s="137">
        <v>8.2849315067999996</v>
      </c>
      <c r="AO262" s="137">
        <v>92</v>
      </c>
      <c r="AS262" s="163">
        <v>225</v>
      </c>
      <c r="AT262" s="137">
        <v>592.26132847999997</v>
      </c>
      <c r="AU262" s="137">
        <v>135.13989212999999</v>
      </c>
      <c r="AV262" s="137">
        <v>187.04711083999999</v>
      </c>
      <c r="AW262" s="162">
        <v>249.63471343000001</v>
      </c>
      <c r="AX262" s="162">
        <v>6.2383561643999998</v>
      </c>
      <c r="AY262" s="162">
        <v>57.424958191000002</v>
      </c>
      <c r="AZ262" s="162">
        <v>172.45669556999999</v>
      </c>
      <c r="BA262" s="162">
        <v>302.06175193000001</v>
      </c>
      <c r="BB262" s="162">
        <v>8.7178082192000002</v>
      </c>
      <c r="BC262" s="162">
        <v>245</v>
      </c>
    </row>
    <row r="263" spans="3:55">
      <c r="C263" s="163">
        <v>226</v>
      </c>
      <c r="D263" s="137">
        <v>448.74469757999998</v>
      </c>
      <c r="E263" s="137">
        <v>102.98167337</v>
      </c>
      <c r="F263" s="137">
        <v>165.47850919999999</v>
      </c>
      <c r="G263" s="137">
        <v>207.49735974000001</v>
      </c>
      <c r="H263" s="137">
        <v>6.2383561643999998</v>
      </c>
      <c r="I263" s="137">
        <v>49.234237552000003</v>
      </c>
      <c r="J263" s="137">
        <v>187.26809080999999</v>
      </c>
      <c r="K263" s="137">
        <v>12.968642622999999</v>
      </c>
      <c r="L263" s="137">
        <v>6.3479452055000003</v>
      </c>
      <c r="M263" s="137">
        <v>138</v>
      </c>
      <c r="Q263" s="163">
        <v>226</v>
      </c>
      <c r="R263" s="137">
        <v>493.35707771</v>
      </c>
      <c r="S263" s="137">
        <v>86.523336763000003</v>
      </c>
      <c r="T263" s="137">
        <v>172.69444007000001</v>
      </c>
      <c r="U263" s="137">
        <v>215.07124118999999</v>
      </c>
      <c r="V263" s="137">
        <v>6.2383561643999998</v>
      </c>
      <c r="W263" s="137">
        <v>109.63901543</v>
      </c>
      <c r="X263" s="137">
        <v>187.03478229000001</v>
      </c>
      <c r="Y263" s="137">
        <v>20.885818603000001</v>
      </c>
      <c r="Z263" s="137">
        <v>7.0876712329</v>
      </c>
      <c r="AA263" s="137">
        <v>283</v>
      </c>
      <c r="AE263" s="163">
        <v>226</v>
      </c>
      <c r="AF263" s="137">
        <v>600.01953810999998</v>
      </c>
      <c r="AG263" s="137">
        <v>130.15548358000001</v>
      </c>
      <c r="AH263" s="137">
        <v>199.55996503</v>
      </c>
      <c r="AI263" s="137">
        <v>251.84838119</v>
      </c>
      <c r="AJ263" s="137">
        <v>6.2383561643999998</v>
      </c>
      <c r="AK263" s="137">
        <v>66.271956215000003</v>
      </c>
      <c r="AL263" s="137">
        <v>171.76944397</v>
      </c>
      <c r="AM263" s="137">
        <v>184.10954532</v>
      </c>
      <c r="AN263" s="137">
        <v>8.2849315067999996</v>
      </c>
      <c r="AO263" s="137">
        <v>95</v>
      </c>
      <c r="AS263" s="163">
        <v>226</v>
      </c>
      <c r="AT263" s="137">
        <v>588.17329671000005</v>
      </c>
      <c r="AU263" s="137">
        <v>134.02289223</v>
      </c>
      <c r="AV263" s="137">
        <v>186.60251339999999</v>
      </c>
      <c r="AW263" s="162">
        <v>249.36414145000001</v>
      </c>
      <c r="AX263" s="162">
        <v>6.2383561643999998</v>
      </c>
      <c r="AY263" s="162">
        <v>57.396391248999997</v>
      </c>
      <c r="AZ263" s="162">
        <v>172.25357141999999</v>
      </c>
      <c r="BA263" s="162">
        <v>301.41706026999998</v>
      </c>
      <c r="BB263" s="162">
        <v>8.7178082192000002</v>
      </c>
      <c r="BC263" s="162">
        <v>248</v>
      </c>
    </row>
    <row r="264" spans="3:55">
      <c r="C264" s="163">
        <v>227</v>
      </c>
      <c r="D264" s="137">
        <v>445.40435846999998</v>
      </c>
      <c r="E264" s="137">
        <v>102.44153813</v>
      </c>
      <c r="F264" s="137">
        <v>164.69058444000001</v>
      </c>
      <c r="G264" s="137">
        <v>207.51389687</v>
      </c>
      <c r="H264" s="137">
        <v>6.2383561643999998</v>
      </c>
      <c r="I264" s="137">
        <v>49.203212505000003</v>
      </c>
      <c r="J264" s="137">
        <v>187.03965198</v>
      </c>
      <c r="K264" s="137">
        <v>12.857480569</v>
      </c>
      <c r="L264" s="137">
        <v>6.3479452055000003</v>
      </c>
      <c r="M264" s="137">
        <v>142</v>
      </c>
      <c r="Q264" s="163">
        <v>227</v>
      </c>
      <c r="R264" s="137">
        <v>490.22138212999999</v>
      </c>
      <c r="S264" s="137">
        <v>85.824913273000007</v>
      </c>
      <c r="T264" s="137">
        <v>171.52725045</v>
      </c>
      <c r="U264" s="137">
        <v>215.05296905</v>
      </c>
      <c r="V264" s="137">
        <v>6.2383561643999998</v>
      </c>
      <c r="W264" s="137">
        <v>109.77183577</v>
      </c>
      <c r="X264" s="137">
        <v>186.79725385</v>
      </c>
      <c r="Y264" s="137">
        <v>20.731670549</v>
      </c>
      <c r="Z264" s="137">
        <v>7.0876712329</v>
      </c>
      <c r="AA264" s="137">
        <v>287</v>
      </c>
      <c r="AE264" s="163">
        <v>227</v>
      </c>
      <c r="AF264" s="137">
        <v>596.50426468000001</v>
      </c>
      <c r="AG264" s="137">
        <v>128.37172837</v>
      </c>
      <c r="AH264" s="137">
        <v>199.02101114999999</v>
      </c>
      <c r="AI264" s="137">
        <v>251.61985694000001</v>
      </c>
      <c r="AJ264" s="137">
        <v>6.2383561643999998</v>
      </c>
      <c r="AK264" s="137">
        <v>66.256647064999996</v>
      </c>
      <c r="AL264" s="137">
        <v>171.56747885999999</v>
      </c>
      <c r="AM264" s="137">
        <v>183.4023598</v>
      </c>
      <c r="AN264" s="137">
        <v>8.2849315067999996</v>
      </c>
      <c r="AO264" s="137">
        <v>98</v>
      </c>
      <c r="AS264" s="163">
        <v>227</v>
      </c>
      <c r="AT264" s="137">
        <v>585.37772641000004</v>
      </c>
      <c r="AU264" s="137">
        <v>132.06950814000001</v>
      </c>
      <c r="AV264" s="137">
        <v>185.68790497000001</v>
      </c>
      <c r="AW264" s="162">
        <v>249.10750318999999</v>
      </c>
      <c r="AX264" s="162">
        <v>6.2383561643999998</v>
      </c>
      <c r="AY264" s="162">
        <v>57.368056609999996</v>
      </c>
      <c r="AZ264" s="162">
        <v>172.05330051000001</v>
      </c>
      <c r="BA264" s="162">
        <v>300.77966373999999</v>
      </c>
      <c r="BB264" s="162">
        <v>8.7178082192000002</v>
      </c>
      <c r="BC264" s="162">
        <v>250</v>
      </c>
    </row>
    <row r="265" spans="3:55">
      <c r="C265" s="163">
        <v>228</v>
      </c>
      <c r="D265" s="137">
        <v>442.21999088000001</v>
      </c>
      <c r="E265" s="137">
        <v>101.65632608999999</v>
      </c>
      <c r="F265" s="137">
        <v>164.16430629000001</v>
      </c>
      <c r="G265" s="137">
        <v>207.35789267000001</v>
      </c>
      <c r="H265" s="137">
        <v>6.2383561643999998</v>
      </c>
      <c r="I265" s="137">
        <v>49.172415102000002</v>
      </c>
      <c r="J265" s="137">
        <v>186.81474743999999</v>
      </c>
      <c r="K265" s="137">
        <v>12.747358604</v>
      </c>
      <c r="L265" s="137">
        <v>6.3479452055000003</v>
      </c>
      <c r="M265" s="137">
        <v>146</v>
      </c>
      <c r="Q265" s="163">
        <v>228</v>
      </c>
      <c r="R265" s="137">
        <v>486.84073040999999</v>
      </c>
      <c r="S265" s="137">
        <v>84.974428990999996</v>
      </c>
      <c r="T265" s="137">
        <v>170.62253361</v>
      </c>
      <c r="U265" s="137">
        <v>215.16924107</v>
      </c>
      <c r="V265" s="137">
        <v>6.2383561643999998</v>
      </c>
      <c r="W265" s="137">
        <v>109.90480004</v>
      </c>
      <c r="X265" s="137">
        <v>186.56344164000001</v>
      </c>
      <c r="Y265" s="137">
        <v>20.578588233000001</v>
      </c>
      <c r="Z265" s="137">
        <v>7.0876712329</v>
      </c>
      <c r="AA265" s="137">
        <v>290</v>
      </c>
      <c r="AE265" s="163">
        <v>228</v>
      </c>
      <c r="AF265" s="137">
        <v>591.83153513000002</v>
      </c>
      <c r="AG265" s="137">
        <v>127.8046567</v>
      </c>
      <c r="AH265" s="137">
        <v>198.21211065</v>
      </c>
      <c r="AI265" s="137">
        <v>251.60205189999999</v>
      </c>
      <c r="AJ265" s="137">
        <v>6.2383561643999998</v>
      </c>
      <c r="AK265" s="137">
        <v>66.241571989999997</v>
      </c>
      <c r="AL265" s="137">
        <v>171.36868045</v>
      </c>
      <c r="AM265" s="137">
        <v>182.69952839999999</v>
      </c>
      <c r="AN265" s="137">
        <v>8.2849315067999996</v>
      </c>
      <c r="AO265" s="137">
        <v>101</v>
      </c>
      <c r="AS265" s="163">
        <v>228</v>
      </c>
      <c r="AT265" s="137">
        <v>580.95804403</v>
      </c>
      <c r="AU265" s="137">
        <v>131.27524794999999</v>
      </c>
      <c r="AV265" s="137">
        <v>185.01619375999999</v>
      </c>
      <c r="AW265" s="162">
        <v>249.07295586999999</v>
      </c>
      <c r="AX265" s="162">
        <v>6.2383561643999998</v>
      </c>
      <c r="AY265" s="162">
        <v>57.339962636000003</v>
      </c>
      <c r="AZ265" s="162">
        <v>171.85597898</v>
      </c>
      <c r="BA265" s="162">
        <v>300.14975325</v>
      </c>
      <c r="BB265" s="162">
        <v>8.7178082192000002</v>
      </c>
      <c r="BC265" s="162">
        <v>253</v>
      </c>
    </row>
    <row r="266" spans="3:55">
      <c r="C266" s="163">
        <v>229</v>
      </c>
      <c r="D266" s="137">
        <v>438.84483769000002</v>
      </c>
      <c r="E266" s="137">
        <v>101.18243304000001</v>
      </c>
      <c r="F266" s="137">
        <v>163.51749475</v>
      </c>
      <c r="G266" s="137">
        <v>207.20188847</v>
      </c>
      <c r="H266" s="137">
        <v>6.2383561643999998</v>
      </c>
      <c r="I266" s="137">
        <v>49.141853806999997</v>
      </c>
      <c r="J266" s="137">
        <v>186.59347921</v>
      </c>
      <c r="K266" s="137">
        <v>12.638294111</v>
      </c>
      <c r="L266" s="137">
        <v>6.3479452055000003</v>
      </c>
      <c r="M266" s="137">
        <v>150</v>
      </c>
      <c r="Q266" s="163">
        <v>229</v>
      </c>
      <c r="R266" s="137">
        <v>482.55084999000002</v>
      </c>
      <c r="S266" s="137">
        <v>84.719838025000001</v>
      </c>
      <c r="T266" s="137">
        <v>169.99219629999999</v>
      </c>
      <c r="U266" s="137">
        <v>215.32446894</v>
      </c>
      <c r="V266" s="137">
        <v>6.2383561643999998</v>
      </c>
      <c r="W266" s="137">
        <v>110.03783147</v>
      </c>
      <c r="X266" s="137">
        <v>186.33346001000001</v>
      </c>
      <c r="Y266" s="137">
        <v>20.426618778000002</v>
      </c>
      <c r="Z266" s="137">
        <v>7.0876712329</v>
      </c>
      <c r="AA266" s="137">
        <v>293</v>
      </c>
      <c r="AE266" s="163">
        <v>229</v>
      </c>
      <c r="AF266" s="137">
        <v>587.10320142</v>
      </c>
      <c r="AG266" s="137">
        <v>126.98785718000001</v>
      </c>
      <c r="AH266" s="137">
        <v>197.59664506999999</v>
      </c>
      <c r="AI266" s="137">
        <v>251.69614396</v>
      </c>
      <c r="AJ266" s="137">
        <v>6.2383561643999998</v>
      </c>
      <c r="AK266" s="137">
        <v>66.226731654999995</v>
      </c>
      <c r="AL266" s="137">
        <v>171.17314382000001</v>
      </c>
      <c r="AM266" s="137">
        <v>182.00118986000001</v>
      </c>
      <c r="AN266" s="137">
        <v>8.2849315067999996</v>
      </c>
      <c r="AO266" s="137">
        <v>104</v>
      </c>
      <c r="AS266" s="163">
        <v>229</v>
      </c>
      <c r="AT266" s="137">
        <v>576.19131489999995</v>
      </c>
      <c r="AU266" s="137">
        <v>130.6366256</v>
      </c>
      <c r="AV266" s="137">
        <v>184.38819215000001</v>
      </c>
      <c r="AW266" s="162">
        <v>249.18610788000001</v>
      </c>
      <c r="AX266" s="162">
        <v>6.2383561643999998</v>
      </c>
      <c r="AY266" s="162">
        <v>57.312116283999998</v>
      </c>
      <c r="AZ266" s="162">
        <v>171.66170296000001</v>
      </c>
      <c r="BA266" s="162">
        <v>299.52751974</v>
      </c>
      <c r="BB266" s="162">
        <v>8.7178082192000002</v>
      </c>
      <c r="BC266" s="162">
        <v>256</v>
      </c>
    </row>
    <row r="267" spans="3:55">
      <c r="C267" s="163">
        <v>230</v>
      </c>
      <c r="D267" s="137">
        <v>434.95326276999998</v>
      </c>
      <c r="E267" s="137">
        <v>101.04916832000001</v>
      </c>
      <c r="F267" s="137">
        <v>163.04647661000001</v>
      </c>
      <c r="G267" s="137">
        <v>207.04588428</v>
      </c>
      <c r="H267" s="137">
        <v>6.2383561643999998</v>
      </c>
      <c r="I267" s="137">
        <v>49.111538142999997</v>
      </c>
      <c r="J267" s="137">
        <v>186.37594927000001</v>
      </c>
      <c r="K267" s="137">
        <v>12.530304472999999</v>
      </c>
      <c r="L267" s="137">
        <v>6.3479452055000003</v>
      </c>
      <c r="M267" s="137">
        <v>153</v>
      </c>
      <c r="Q267" s="163">
        <v>230</v>
      </c>
      <c r="R267" s="137">
        <v>478.31358962000002</v>
      </c>
      <c r="S267" s="137">
        <v>84.390884260000007</v>
      </c>
      <c r="T267" s="137">
        <v>169.60249780000001</v>
      </c>
      <c r="U267" s="137">
        <v>215.26080074999999</v>
      </c>
      <c r="V267" s="137">
        <v>6.2383561643999998</v>
      </c>
      <c r="W267" s="137">
        <v>110.17085326999999</v>
      </c>
      <c r="X267" s="137">
        <v>186.10742329000001</v>
      </c>
      <c r="Y267" s="137">
        <v>20.275809306999999</v>
      </c>
      <c r="Z267" s="137">
        <v>7.0876712329</v>
      </c>
      <c r="AA267" s="137">
        <v>297</v>
      </c>
      <c r="AE267" s="163">
        <v>230</v>
      </c>
      <c r="AF267" s="137">
        <v>582.34640320000005</v>
      </c>
      <c r="AG267" s="137">
        <v>126.34017118</v>
      </c>
      <c r="AH267" s="137">
        <v>196.75452849999999</v>
      </c>
      <c r="AI267" s="137">
        <v>251.876238</v>
      </c>
      <c r="AJ267" s="137">
        <v>6.2383561643999998</v>
      </c>
      <c r="AK267" s="137">
        <v>66.212126720000001</v>
      </c>
      <c r="AL267" s="137">
        <v>170.98096404</v>
      </c>
      <c r="AM267" s="137">
        <v>181.3074829</v>
      </c>
      <c r="AN267" s="137">
        <v>8.2849315067999996</v>
      </c>
      <c r="AO267" s="137">
        <v>107</v>
      </c>
      <c r="AS267" s="163">
        <v>230</v>
      </c>
      <c r="AT267" s="137">
        <v>571.47517602999994</v>
      </c>
      <c r="AU267" s="137">
        <v>130.18349569</v>
      </c>
      <c r="AV267" s="137">
        <v>183.53258771</v>
      </c>
      <c r="AW267" s="162">
        <v>249.29078000999999</v>
      </c>
      <c r="AX267" s="162">
        <v>6.2383561643999998</v>
      </c>
      <c r="AY267" s="162">
        <v>57.284525567000003</v>
      </c>
      <c r="AZ267" s="162">
        <v>171.47056860000001</v>
      </c>
      <c r="BA267" s="162">
        <v>298.91315410999999</v>
      </c>
      <c r="BB267" s="162">
        <v>8.7178082192000002</v>
      </c>
      <c r="BC267" s="162">
        <v>258</v>
      </c>
    </row>
    <row r="268" spans="3:55">
      <c r="C268" s="163">
        <v>231</v>
      </c>
      <c r="D268" s="137">
        <v>431.63784118000001</v>
      </c>
      <c r="E268" s="137">
        <v>100.55721749999999</v>
      </c>
      <c r="F268" s="137">
        <v>162.42534748</v>
      </c>
      <c r="G268" s="137">
        <v>206.82252384</v>
      </c>
      <c r="H268" s="137">
        <v>6.2383561643999998</v>
      </c>
      <c r="I268" s="137">
        <v>49.081476228</v>
      </c>
      <c r="J268" s="137">
        <v>186.16225961999999</v>
      </c>
      <c r="K268" s="137">
        <v>12.423407071</v>
      </c>
      <c r="L268" s="137">
        <v>6.3479452055000003</v>
      </c>
      <c r="M268" s="137">
        <v>157</v>
      </c>
      <c r="Q268" s="163">
        <v>231</v>
      </c>
      <c r="R268" s="137">
        <v>474.85001632000001</v>
      </c>
      <c r="S268" s="137">
        <v>83.834556848000005</v>
      </c>
      <c r="T268" s="137">
        <v>168.66648588000001</v>
      </c>
      <c r="U268" s="137">
        <v>215.19713257000001</v>
      </c>
      <c r="V268" s="137">
        <v>6.2383561643999998</v>
      </c>
      <c r="W268" s="137">
        <v>110.30378868</v>
      </c>
      <c r="X268" s="137">
        <v>185.88544583000001</v>
      </c>
      <c r="Y268" s="137">
        <v>20.126206945</v>
      </c>
      <c r="Z268" s="137">
        <v>7.0876712329</v>
      </c>
      <c r="AA268" s="137">
        <v>300</v>
      </c>
      <c r="AE268" s="163">
        <v>231</v>
      </c>
      <c r="AF268" s="137">
        <v>577.98859891999996</v>
      </c>
      <c r="AG268" s="137">
        <v>125.94313271</v>
      </c>
      <c r="AH268" s="137">
        <v>195.58634137000001</v>
      </c>
      <c r="AI268" s="137">
        <v>251.73276111000001</v>
      </c>
      <c r="AJ268" s="137">
        <v>6.2383561643999998</v>
      </c>
      <c r="AK268" s="137">
        <v>66.197757847999995</v>
      </c>
      <c r="AL268" s="137">
        <v>170.79223615999999</v>
      </c>
      <c r="AM268" s="137">
        <v>180.61854625999999</v>
      </c>
      <c r="AN268" s="137">
        <v>8.2849315067999996</v>
      </c>
      <c r="AO268" s="137">
        <v>110</v>
      </c>
      <c r="AS268" s="163">
        <v>231</v>
      </c>
      <c r="AT268" s="137">
        <v>567.15942327000005</v>
      </c>
      <c r="AU268" s="137">
        <v>129.49828131000001</v>
      </c>
      <c r="AV268" s="137">
        <v>182.76173592000001</v>
      </c>
      <c r="AW268" s="162">
        <v>249.14239785999999</v>
      </c>
      <c r="AX268" s="162">
        <v>6.2383561643999998</v>
      </c>
      <c r="AY268" s="162">
        <v>57.257198129000002</v>
      </c>
      <c r="AZ268" s="162">
        <v>171.28267205</v>
      </c>
      <c r="BA268" s="162">
        <v>298.30684730000002</v>
      </c>
      <c r="BB268" s="162">
        <v>8.7178082192000002</v>
      </c>
      <c r="BC268" s="162">
        <v>261</v>
      </c>
    </row>
    <row r="269" spans="3:55">
      <c r="C269" s="163">
        <v>232</v>
      </c>
      <c r="D269" s="137">
        <v>428.47183688000001</v>
      </c>
      <c r="E269" s="137">
        <v>100.18429103</v>
      </c>
      <c r="F269" s="137">
        <v>161.56058687999999</v>
      </c>
      <c r="G269" s="137">
        <v>206.57435323000001</v>
      </c>
      <c r="H269" s="137">
        <v>6.2383561643999998</v>
      </c>
      <c r="I269" s="137">
        <v>49.051677576000003</v>
      </c>
      <c r="J269" s="137">
        <v>185.95251225000001</v>
      </c>
      <c r="K269" s="137">
        <v>12.317619289</v>
      </c>
      <c r="L269" s="137">
        <v>6.3479452055000003</v>
      </c>
      <c r="M269" s="137">
        <v>161</v>
      </c>
      <c r="Q269" s="163">
        <v>232</v>
      </c>
      <c r="R269" s="137">
        <v>470.76602681000003</v>
      </c>
      <c r="S269" s="137">
        <v>83.510015977999998</v>
      </c>
      <c r="T269" s="137">
        <v>168.10886558000001</v>
      </c>
      <c r="U269" s="137">
        <v>215.14370241</v>
      </c>
      <c r="V269" s="137">
        <v>6.2383561643999998</v>
      </c>
      <c r="W269" s="137">
        <v>110.43656092000001</v>
      </c>
      <c r="X269" s="137">
        <v>185.66764194999999</v>
      </c>
      <c r="Y269" s="137">
        <v>19.977858815000001</v>
      </c>
      <c r="Z269" s="137">
        <v>7.0876712329</v>
      </c>
      <c r="AA269" s="137">
        <v>304</v>
      </c>
      <c r="AE269" s="163">
        <v>232</v>
      </c>
      <c r="AF269" s="137">
        <v>573.58099929000002</v>
      </c>
      <c r="AG269" s="137">
        <v>124.96560687</v>
      </c>
      <c r="AH269" s="137">
        <v>195.04843696</v>
      </c>
      <c r="AI269" s="137">
        <v>251.58928422</v>
      </c>
      <c r="AJ269" s="137">
        <v>6.2383561643999998</v>
      </c>
      <c r="AK269" s="137">
        <v>66.183625700999997</v>
      </c>
      <c r="AL269" s="137">
        <v>170.60705526999999</v>
      </c>
      <c r="AM269" s="137">
        <v>179.93451866000001</v>
      </c>
      <c r="AN269" s="137">
        <v>8.2849315067999996</v>
      </c>
      <c r="AO269" s="137">
        <v>113</v>
      </c>
      <c r="AS269" s="163">
        <v>232</v>
      </c>
      <c r="AT269" s="137">
        <v>562.76526087000002</v>
      </c>
      <c r="AU269" s="137">
        <v>128.82082704000001</v>
      </c>
      <c r="AV269" s="137">
        <v>182.06153363999999</v>
      </c>
      <c r="AW269" s="162">
        <v>248.99401571999999</v>
      </c>
      <c r="AX269" s="162">
        <v>6.2383561643999998</v>
      </c>
      <c r="AY269" s="162">
        <v>57.230142346999997</v>
      </c>
      <c r="AZ269" s="162">
        <v>171.09810944</v>
      </c>
      <c r="BA269" s="162">
        <v>297.70879022000003</v>
      </c>
      <c r="BB269" s="162">
        <v>8.7178082192000002</v>
      </c>
      <c r="BC269" s="162">
        <v>263</v>
      </c>
    </row>
    <row r="270" spans="3:55">
      <c r="C270" s="163">
        <v>233</v>
      </c>
      <c r="D270" s="137">
        <v>425.07251394000002</v>
      </c>
      <c r="E270" s="137">
        <v>99.890458193000001</v>
      </c>
      <c r="F270" s="137">
        <v>161.13882075000001</v>
      </c>
      <c r="G270" s="137">
        <v>206.03741316</v>
      </c>
      <c r="H270" s="137">
        <v>6.2383561643999998</v>
      </c>
      <c r="I270" s="137">
        <v>49.022150316999998</v>
      </c>
      <c r="J270" s="137">
        <v>185.74680918000001</v>
      </c>
      <c r="K270" s="137">
        <v>12.212958508</v>
      </c>
      <c r="L270" s="137">
        <v>6.3479452055000003</v>
      </c>
      <c r="M270" s="137">
        <v>164</v>
      </c>
      <c r="Q270" s="163">
        <v>233</v>
      </c>
      <c r="R270" s="137">
        <v>466.98234245999998</v>
      </c>
      <c r="S270" s="137">
        <v>82.861590546000002</v>
      </c>
      <c r="T270" s="137">
        <v>167.59530075999999</v>
      </c>
      <c r="U270" s="137">
        <v>215.06979619000001</v>
      </c>
      <c r="V270" s="137">
        <v>6.2383561643999998</v>
      </c>
      <c r="W270" s="137">
        <v>110.56909322999999</v>
      </c>
      <c r="X270" s="137">
        <v>185.45412601000001</v>
      </c>
      <c r="Y270" s="137">
        <v>19.830812042000002</v>
      </c>
      <c r="Z270" s="137">
        <v>7.0876712329</v>
      </c>
      <c r="AA270" s="137">
        <v>307</v>
      </c>
      <c r="AE270" s="163">
        <v>233</v>
      </c>
      <c r="AF270" s="137">
        <v>569.03003085</v>
      </c>
      <c r="AG270" s="137">
        <v>124.47958652</v>
      </c>
      <c r="AH270" s="137">
        <v>194.16239589</v>
      </c>
      <c r="AI270" s="137">
        <v>251.44580733999999</v>
      </c>
      <c r="AJ270" s="137">
        <v>6.2383561643999998</v>
      </c>
      <c r="AK270" s="137">
        <v>66.169730940999997</v>
      </c>
      <c r="AL270" s="137">
        <v>170.42551644</v>
      </c>
      <c r="AM270" s="137">
        <v>179.25553883000001</v>
      </c>
      <c r="AN270" s="137">
        <v>8.2849315067999996</v>
      </c>
      <c r="AO270" s="137">
        <v>116</v>
      </c>
      <c r="AS270" s="163">
        <v>233</v>
      </c>
      <c r="AT270" s="137">
        <v>558.08008337000001</v>
      </c>
      <c r="AU270" s="137">
        <v>128.32103548000001</v>
      </c>
      <c r="AV270" s="137">
        <v>181.46867355000001</v>
      </c>
      <c r="AW270" s="162">
        <v>248.85164377999999</v>
      </c>
      <c r="AX270" s="162">
        <v>6.2383561643999998</v>
      </c>
      <c r="AY270" s="162">
        <v>57.203365159000001</v>
      </c>
      <c r="AZ270" s="162">
        <v>170.91697693</v>
      </c>
      <c r="BA270" s="162">
        <v>297.1191738</v>
      </c>
      <c r="BB270" s="162">
        <v>8.7178082192000002</v>
      </c>
      <c r="BC270" s="162">
        <v>266</v>
      </c>
    </row>
    <row r="271" spans="3:55">
      <c r="C271" s="163">
        <v>234</v>
      </c>
      <c r="D271" s="137">
        <v>421.41427028999999</v>
      </c>
      <c r="E271" s="137">
        <v>99.570425946</v>
      </c>
      <c r="F271" s="137">
        <v>160.85312988000001</v>
      </c>
      <c r="G271" s="137">
        <v>205.64951794999999</v>
      </c>
      <c r="H271" s="137">
        <v>6.2383561643999998</v>
      </c>
      <c r="I271" s="137">
        <v>48.992903603999999</v>
      </c>
      <c r="J271" s="137">
        <v>185.54525237999999</v>
      </c>
      <c r="K271" s="137">
        <v>12.109442112</v>
      </c>
      <c r="L271" s="137">
        <v>6.3479452055000003</v>
      </c>
      <c r="M271" s="137">
        <v>168</v>
      </c>
      <c r="Q271" s="163">
        <v>234</v>
      </c>
      <c r="R271" s="137">
        <v>463.17498645000001</v>
      </c>
      <c r="S271" s="137">
        <v>82.446636834000003</v>
      </c>
      <c r="T271" s="137">
        <v>166.88294461000001</v>
      </c>
      <c r="U271" s="137">
        <v>214.98488123999999</v>
      </c>
      <c r="V271" s="137">
        <v>6.2383561643999998</v>
      </c>
      <c r="W271" s="137">
        <v>110.70130881999999</v>
      </c>
      <c r="X271" s="137">
        <v>185.24501235</v>
      </c>
      <c r="Y271" s="137">
        <v>19.685113749999999</v>
      </c>
      <c r="Z271" s="137">
        <v>7.0876712329</v>
      </c>
      <c r="AA271" s="137">
        <v>310</v>
      </c>
      <c r="AE271" s="163">
        <v>234</v>
      </c>
      <c r="AF271" s="137">
        <v>564.50800055000002</v>
      </c>
      <c r="AG271" s="137">
        <v>123.80534492</v>
      </c>
      <c r="AH271" s="137">
        <v>193.43563791</v>
      </c>
      <c r="AI271" s="137">
        <v>251.30233045</v>
      </c>
      <c r="AJ271" s="137">
        <v>6.2383561643999998</v>
      </c>
      <c r="AK271" s="137">
        <v>66.156074228999998</v>
      </c>
      <c r="AL271" s="137">
        <v>170.24771472</v>
      </c>
      <c r="AM271" s="137">
        <v>178.58174550000001</v>
      </c>
      <c r="AN271" s="137">
        <v>8.2849315067999996</v>
      </c>
      <c r="AO271" s="137">
        <v>119</v>
      </c>
      <c r="AS271" s="163">
        <v>234</v>
      </c>
      <c r="AT271" s="137">
        <v>553.41391904</v>
      </c>
      <c r="AU271" s="137">
        <v>127.96784595</v>
      </c>
      <c r="AV271" s="137">
        <v>180.72221868</v>
      </c>
      <c r="AW271" s="162">
        <v>248.69725142999999</v>
      </c>
      <c r="AX271" s="162">
        <v>6.2383561643999998</v>
      </c>
      <c r="AY271" s="162">
        <v>57.176873524000001</v>
      </c>
      <c r="AZ271" s="162">
        <v>170.73937065999999</v>
      </c>
      <c r="BA271" s="162">
        <v>296.53818896000001</v>
      </c>
      <c r="BB271" s="162">
        <v>8.7178082192000002</v>
      </c>
      <c r="BC271" s="162">
        <v>269</v>
      </c>
    </row>
    <row r="272" spans="3:55">
      <c r="C272" s="163">
        <v>235</v>
      </c>
      <c r="D272" s="137">
        <v>418.45442663</v>
      </c>
      <c r="E272" s="137">
        <v>98.768550727000004</v>
      </c>
      <c r="F272" s="137">
        <v>160.11001905000001</v>
      </c>
      <c r="G272" s="137">
        <v>205.50248568000001</v>
      </c>
      <c r="H272" s="137">
        <v>6.2383561643999998</v>
      </c>
      <c r="I272" s="137">
        <v>48.963946268999997</v>
      </c>
      <c r="J272" s="137">
        <v>185.34794386999999</v>
      </c>
      <c r="K272" s="137">
        <v>12.007087482999999</v>
      </c>
      <c r="L272" s="137">
        <v>6.3479452055000003</v>
      </c>
      <c r="M272" s="137">
        <v>172</v>
      </c>
      <c r="Q272" s="163">
        <v>235</v>
      </c>
      <c r="R272" s="137">
        <v>460.04546690000001</v>
      </c>
      <c r="S272" s="137">
        <v>81.705277480999996</v>
      </c>
      <c r="T272" s="137">
        <v>166.23537963999999</v>
      </c>
      <c r="U272" s="137">
        <v>214.48374429</v>
      </c>
      <c r="V272" s="137">
        <v>6.2383561643999998</v>
      </c>
      <c r="W272" s="137">
        <v>110.83313093</v>
      </c>
      <c r="X272" s="137">
        <v>185.04041530000001</v>
      </c>
      <c r="Y272" s="137">
        <v>19.540811060999999</v>
      </c>
      <c r="Z272" s="137">
        <v>7.0876712329</v>
      </c>
      <c r="AA272" s="137">
        <v>314</v>
      </c>
      <c r="AE272" s="163">
        <v>235</v>
      </c>
      <c r="AF272" s="137">
        <v>560.54607490000001</v>
      </c>
      <c r="AG272" s="137">
        <v>122.73958012999999</v>
      </c>
      <c r="AH272" s="137">
        <v>192.65981948000001</v>
      </c>
      <c r="AI272" s="137">
        <v>251.03933257</v>
      </c>
      <c r="AJ272" s="137">
        <v>6.2383561643999998</v>
      </c>
      <c r="AK272" s="137">
        <v>66.142656228000007</v>
      </c>
      <c r="AL272" s="137">
        <v>170.07374519000001</v>
      </c>
      <c r="AM272" s="137">
        <v>177.91327741000001</v>
      </c>
      <c r="AN272" s="137">
        <v>8.2849315067999996</v>
      </c>
      <c r="AO272" s="137">
        <v>122</v>
      </c>
      <c r="AS272" s="163">
        <v>235</v>
      </c>
      <c r="AT272" s="137">
        <v>549.63542067000003</v>
      </c>
      <c r="AU272" s="137">
        <v>127.30401672000001</v>
      </c>
      <c r="AV272" s="137">
        <v>179.77792285999999</v>
      </c>
      <c r="AW272" s="162">
        <v>248.16367374999999</v>
      </c>
      <c r="AX272" s="162">
        <v>6.2383561643999998</v>
      </c>
      <c r="AY272" s="162">
        <v>57.150676138999998</v>
      </c>
      <c r="AZ272" s="162">
        <v>170.56538677</v>
      </c>
      <c r="BA272" s="162">
        <v>295.96602661999998</v>
      </c>
      <c r="BB272" s="162">
        <v>8.7178082192000002</v>
      </c>
      <c r="BC272" s="162">
        <v>271</v>
      </c>
    </row>
    <row r="273" spans="3:55">
      <c r="C273" s="163">
        <v>236</v>
      </c>
      <c r="D273" s="137">
        <v>415.30485520000002</v>
      </c>
      <c r="E273" s="137">
        <v>98.312338858999993</v>
      </c>
      <c r="F273" s="137">
        <v>159.16763456999999</v>
      </c>
      <c r="G273" s="137">
        <v>205.39879149000001</v>
      </c>
      <c r="H273" s="137">
        <v>6.2383561643999998</v>
      </c>
      <c r="I273" s="137">
        <v>48.935287457000001</v>
      </c>
      <c r="J273" s="137">
        <v>185.15498563</v>
      </c>
      <c r="K273" s="137">
        <v>11.905912003999999</v>
      </c>
      <c r="L273" s="137">
        <v>6.3479452055000003</v>
      </c>
      <c r="M273" s="137">
        <v>175</v>
      </c>
      <c r="Q273" s="163">
        <v>236</v>
      </c>
      <c r="R273" s="137">
        <v>456.8314105</v>
      </c>
      <c r="S273" s="137">
        <v>81.217146903</v>
      </c>
      <c r="T273" s="137">
        <v>165.25430265</v>
      </c>
      <c r="U273" s="137">
        <v>214.14742742999999</v>
      </c>
      <c r="V273" s="137">
        <v>6.2383561643999998</v>
      </c>
      <c r="W273" s="137">
        <v>110.96448278</v>
      </c>
      <c r="X273" s="137">
        <v>184.84044919999999</v>
      </c>
      <c r="Y273" s="137">
        <v>19.3979511</v>
      </c>
      <c r="Z273" s="137">
        <v>7.0876712329</v>
      </c>
      <c r="AA273" s="137">
        <v>317</v>
      </c>
      <c r="AE273" s="163">
        <v>236</v>
      </c>
      <c r="AF273" s="137">
        <v>556.38867028000004</v>
      </c>
      <c r="AG273" s="137">
        <v>122.15539389</v>
      </c>
      <c r="AH273" s="137">
        <v>191.85182839999999</v>
      </c>
      <c r="AI273" s="137">
        <v>250.52240775000001</v>
      </c>
      <c r="AJ273" s="137">
        <v>6.2383561643999998</v>
      </c>
      <c r="AK273" s="137">
        <v>66.129477600000001</v>
      </c>
      <c r="AL273" s="137">
        <v>169.90370292</v>
      </c>
      <c r="AM273" s="137">
        <v>177.25027327000001</v>
      </c>
      <c r="AN273" s="137">
        <v>8.2849315067999996</v>
      </c>
      <c r="AO273" s="137">
        <v>125</v>
      </c>
      <c r="AS273" s="163">
        <v>236</v>
      </c>
      <c r="AT273" s="137">
        <v>545.59363857999995</v>
      </c>
      <c r="AU273" s="137">
        <v>126.58388694999999</v>
      </c>
      <c r="AV273" s="137">
        <v>179.06719315000001</v>
      </c>
      <c r="AW273" s="162">
        <v>247.71611422999999</v>
      </c>
      <c r="AX273" s="162">
        <v>6.2383561643999998</v>
      </c>
      <c r="AY273" s="162">
        <v>57.124779998999998</v>
      </c>
      <c r="AZ273" s="162">
        <v>170.39512141</v>
      </c>
      <c r="BA273" s="162">
        <v>295.40287770999998</v>
      </c>
      <c r="BB273" s="162">
        <v>8.7178082192000002</v>
      </c>
      <c r="BC273" s="162">
        <v>274</v>
      </c>
    </row>
    <row r="274" spans="3:55">
      <c r="C274" s="163">
        <v>237</v>
      </c>
      <c r="D274" s="137">
        <v>411.76812116000002</v>
      </c>
      <c r="E274" s="137">
        <v>98.066104597000006</v>
      </c>
      <c r="F274" s="137">
        <v>158.40243507</v>
      </c>
      <c r="G274" s="137">
        <v>205.29509730000001</v>
      </c>
      <c r="H274" s="137">
        <v>6.2383561643999998</v>
      </c>
      <c r="I274" s="137">
        <v>48.906935658000002</v>
      </c>
      <c r="J274" s="137">
        <v>184.96647967000001</v>
      </c>
      <c r="K274" s="137">
        <v>11.805933056000001</v>
      </c>
      <c r="L274" s="137">
        <v>6.3479452055000003</v>
      </c>
      <c r="M274" s="137">
        <v>179</v>
      </c>
      <c r="Q274" s="163">
        <v>237</v>
      </c>
      <c r="R274" s="137">
        <v>453.37975870999998</v>
      </c>
      <c r="S274" s="137">
        <v>80.660522534999998</v>
      </c>
      <c r="T274" s="137">
        <v>164.41868169</v>
      </c>
      <c r="U274" s="137">
        <v>213.97174372999999</v>
      </c>
      <c r="V274" s="137">
        <v>6.2383561643999998</v>
      </c>
      <c r="W274" s="137">
        <v>111.09528760000001</v>
      </c>
      <c r="X274" s="137">
        <v>184.64522840000001</v>
      </c>
      <c r="Y274" s="137">
        <v>19.256580992</v>
      </c>
      <c r="Z274" s="137">
        <v>7.0876712329</v>
      </c>
      <c r="AA274" s="137">
        <v>320</v>
      </c>
      <c r="AE274" s="163">
        <v>237</v>
      </c>
      <c r="AF274" s="137">
        <v>552.16969576999998</v>
      </c>
      <c r="AG274" s="137">
        <v>121.56488382000001</v>
      </c>
      <c r="AH274" s="137">
        <v>191.03785801000001</v>
      </c>
      <c r="AI274" s="137">
        <v>250.07935595999999</v>
      </c>
      <c r="AJ274" s="137">
        <v>6.2383561643999998</v>
      </c>
      <c r="AK274" s="137">
        <v>66.116539007</v>
      </c>
      <c r="AL274" s="137">
        <v>169.73768297999999</v>
      </c>
      <c r="AM274" s="137">
        <v>176.59287183999999</v>
      </c>
      <c r="AN274" s="137">
        <v>8.2849315067999996</v>
      </c>
      <c r="AO274" s="137">
        <v>128</v>
      </c>
      <c r="AS274" s="163">
        <v>237</v>
      </c>
      <c r="AT274" s="137">
        <v>541.29492659000005</v>
      </c>
      <c r="AU274" s="137">
        <v>125.99726699999999</v>
      </c>
      <c r="AV274" s="137">
        <v>178.32111173999999</v>
      </c>
      <c r="AW274" s="162">
        <v>247.42732649999999</v>
      </c>
      <c r="AX274" s="162">
        <v>6.2383561643999998</v>
      </c>
      <c r="AY274" s="162">
        <v>57.099193053</v>
      </c>
      <c r="AZ274" s="162">
        <v>170.22867072</v>
      </c>
      <c r="BA274" s="162">
        <v>294.84893313999999</v>
      </c>
      <c r="BB274" s="162">
        <v>8.7178082192000002</v>
      </c>
      <c r="BC274" s="162">
        <v>276</v>
      </c>
    </row>
    <row r="275" spans="3:55">
      <c r="C275" s="163">
        <v>238</v>
      </c>
      <c r="D275" s="137">
        <v>408.44124893999998</v>
      </c>
      <c r="E275" s="137">
        <v>97.545597553999997</v>
      </c>
      <c r="F275" s="137">
        <v>157.70010585</v>
      </c>
      <c r="G275" s="137">
        <v>205.19294381</v>
      </c>
      <c r="H275" s="137">
        <v>6.2383561643999998</v>
      </c>
      <c r="I275" s="137">
        <v>48.878899674000003</v>
      </c>
      <c r="J275" s="137">
        <v>184.78252798</v>
      </c>
      <c r="K275" s="137">
        <v>11.707168022999999</v>
      </c>
      <c r="L275" s="137">
        <v>6.3479452055000003</v>
      </c>
      <c r="M275" s="137">
        <v>183</v>
      </c>
      <c r="Q275" s="163">
        <v>238</v>
      </c>
      <c r="R275" s="137">
        <v>449.50939928000003</v>
      </c>
      <c r="S275" s="137">
        <v>80.274646247000007</v>
      </c>
      <c r="T275" s="137">
        <v>163.66494939</v>
      </c>
      <c r="U275" s="137">
        <v>213.96213091000001</v>
      </c>
      <c r="V275" s="137">
        <v>6.2383561643999998</v>
      </c>
      <c r="W275" s="137">
        <v>111.22546862</v>
      </c>
      <c r="X275" s="137">
        <v>184.45486722999999</v>
      </c>
      <c r="Y275" s="137">
        <v>19.116747859</v>
      </c>
      <c r="Z275" s="137">
        <v>7.0876712329</v>
      </c>
      <c r="AA275" s="137">
        <v>323</v>
      </c>
      <c r="AE275" s="163">
        <v>238</v>
      </c>
      <c r="AF275" s="137">
        <v>547.52304268</v>
      </c>
      <c r="AG275" s="137">
        <v>121.16349237</v>
      </c>
      <c r="AH275" s="137">
        <v>190.14573150999999</v>
      </c>
      <c r="AI275" s="137">
        <v>249.95302025000001</v>
      </c>
      <c r="AJ275" s="137">
        <v>6.2383561643999998</v>
      </c>
      <c r="AK275" s="137">
        <v>66.103841111999998</v>
      </c>
      <c r="AL275" s="137">
        <v>169.57578043000001</v>
      </c>
      <c r="AM275" s="137">
        <v>175.94121182000001</v>
      </c>
      <c r="AN275" s="137">
        <v>8.2849315067999996</v>
      </c>
      <c r="AO275" s="137">
        <v>131</v>
      </c>
      <c r="AS275" s="163">
        <v>238</v>
      </c>
      <c r="AT275" s="137">
        <v>536.73949755000001</v>
      </c>
      <c r="AU275" s="137">
        <v>125.50691446</v>
      </c>
      <c r="AV275" s="137">
        <v>177.52972643000001</v>
      </c>
      <c r="AW275" s="162">
        <v>247.34429230999999</v>
      </c>
      <c r="AX275" s="162">
        <v>6.2383561643999998</v>
      </c>
      <c r="AY275" s="162">
        <v>57.073923026999999</v>
      </c>
      <c r="AZ275" s="162">
        <v>170.06613084</v>
      </c>
      <c r="BA275" s="162">
        <v>294.30438385000002</v>
      </c>
      <c r="BB275" s="162">
        <v>8.7178082192000002</v>
      </c>
      <c r="BC275" s="162">
        <v>279</v>
      </c>
    </row>
    <row r="276" spans="3:55">
      <c r="C276" s="163">
        <v>239</v>
      </c>
      <c r="D276" s="137">
        <v>404.77611237999997</v>
      </c>
      <c r="E276" s="137">
        <v>97.069702563000007</v>
      </c>
      <c r="F276" s="137">
        <v>157.26474682</v>
      </c>
      <c r="G276" s="137">
        <v>205.11747241</v>
      </c>
      <c r="H276" s="137">
        <v>6.2383561643999998</v>
      </c>
      <c r="I276" s="137">
        <v>48.851188694999998</v>
      </c>
      <c r="J276" s="137">
        <v>184.60323256999999</v>
      </c>
      <c r="K276" s="137">
        <v>11.609634287</v>
      </c>
      <c r="L276" s="137">
        <v>6.3479452055000003</v>
      </c>
      <c r="M276" s="137">
        <v>186</v>
      </c>
      <c r="Q276" s="163">
        <v>239</v>
      </c>
      <c r="R276" s="137">
        <v>445.78427677000002</v>
      </c>
      <c r="S276" s="137">
        <v>79.579977025999995</v>
      </c>
      <c r="T276" s="137">
        <v>163.04147026000001</v>
      </c>
      <c r="U276" s="137">
        <v>213.98582096000001</v>
      </c>
      <c r="V276" s="137">
        <v>6.2383561643999998</v>
      </c>
      <c r="W276" s="137">
        <v>111.35494907</v>
      </c>
      <c r="X276" s="137">
        <v>184.26948003999999</v>
      </c>
      <c r="Y276" s="137">
        <v>18.978498824999999</v>
      </c>
      <c r="Z276" s="137">
        <v>7.0876712329</v>
      </c>
      <c r="AA276" s="137">
        <v>327</v>
      </c>
      <c r="AE276" s="163">
        <v>239</v>
      </c>
      <c r="AF276" s="137">
        <v>543.30922722000003</v>
      </c>
      <c r="AG276" s="137">
        <v>120.20503785</v>
      </c>
      <c r="AH276" s="137">
        <v>189.31033085999999</v>
      </c>
      <c r="AI276" s="137">
        <v>249.89418411</v>
      </c>
      <c r="AJ276" s="137">
        <v>6.2383561643999998</v>
      </c>
      <c r="AK276" s="137">
        <v>66.091384575000006</v>
      </c>
      <c r="AL276" s="137">
        <v>169.41809033999999</v>
      </c>
      <c r="AM276" s="137">
        <v>175.29543196</v>
      </c>
      <c r="AN276" s="137">
        <v>8.2849315067999996</v>
      </c>
      <c r="AO276" s="137">
        <v>134</v>
      </c>
      <c r="AS276" s="163">
        <v>239</v>
      </c>
      <c r="AT276" s="137">
        <v>531.86138696</v>
      </c>
      <c r="AU276" s="137">
        <v>124.9417266</v>
      </c>
      <c r="AV276" s="137">
        <v>177.10411493999999</v>
      </c>
      <c r="AW276" s="162">
        <v>247.29300114</v>
      </c>
      <c r="AX276" s="162">
        <v>6.2383561643999998</v>
      </c>
      <c r="AY276" s="162">
        <v>57.048977862000001</v>
      </c>
      <c r="AZ276" s="162">
        <v>169.90759792</v>
      </c>
      <c r="BA276" s="162">
        <v>293.76942074999999</v>
      </c>
      <c r="BB276" s="162">
        <v>8.7178082192000002</v>
      </c>
      <c r="BC276" s="162">
        <v>281</v>
      </c>
    </row>
    <row r="277" spans="3:55">
      <c r="C277" s="163">
        <v>240</v>
      </c>
      <c r="D277" s="137">
        <v>401.38518718</v>
      </c>
      <c r="E277" s="137">
        <v>96.754215649000002</v>
      </c>
      <c r="F277" s="137">
        <v>156.77924285</v>
      </c>
      <c r="G277" s="137">
        <v>204.65752652</v>
      </c>
      <c r="H277" s="137">
        <v>6.2383561643999998</v>
      </c>
      <c r="I277" s="137">
        <v>48.823810453999997</v>
      </c>
      <c r="J277" s="137">
        <v>184.42869540999999</v>
      </c>
      <c r="K277" s="137">
        <v>11.513349229999999</v>
      </c>
      <c r="L277" s="137">
        <v>6.3479452055000003</v>
      </c>
      <c r="M277" s="137">
        <v>190</v>
      </c>
      <c r="Q277" s="163">
        <v>240</v>
      </c>
      <c r="R277" s="137">
        <v>441.73068927000003</v>
      </c>
      <c r="S277" s="137">
        <v>79.155854046000002</v>
      </c>
      <c r="T277" s="137">
        <v>162.47582460999999</v>
      </c>
      <c r="U277" s="137">
        <v>214.00959626</v>
      </c>
      <c r="V277" s="137">
        <v>6.2383561643999998</v>
      </c>
      <c r="W277" s="137">
        <v>111.48365216000001</v>
      </c>
      <c r="X277" s="137">
        <v>184.08918116000001</v>
      </c>
      <c r="Y277" s="137">
        <v>18.841881015999999</v>
      </c>
      <c r="Z277" s="137">
        <v>7.0876712329</v>
      </c>
      <c r="AA277" s="137">
        <v>330</v>
      </c>
      <c r="AE277" s="163">
        <v>240</v>
      </c>
      <c r="AF277" s="137">
        <v>538.81640705999996</v>
      </c>
      <c r="AG277" s="137">
        <v>119.27800349</v>
      </c>
      <c r="AH277" s="137">
        <v>188.69666932999999</v>
      </c>
      <c r="AI277" s="137">
        <v>249.86119341</v>
      </c>
      <c r="AJ277" s="137">
        <v>6.2383561643999998</v>
      </c>
      <c r="AK277" s="137">
        <v>66.079170059000006</v>
      </c>
      <c r="AL277" s="137">
        <v>169.2647078</v>
      </c>
      <c r="AM277" s="137">
        <v>174.65567096999999</v>
      </c>
      <c r="AN277" s="137">
        <v>8.2849315067999996</v>
      </c>
      <c r="AO277" s="137">
        <v>137</v>
      </c>
      <c r="AS277" s="163">
        <v>240</v>
      </c>
      <c r="AT277" s="137">
        <v>527.52123032999998</v>
      </c>
      <c r="AU277" s="137">
        <v>124.27751184</v>
      </c>
      <c r="AV277" s="137">
        <v>176.23957641000001</v>
      </c>
      <c r="AW277" s="162">
        <v>247.24170998</v>
      </c>
      <c r="AX277" s="162">
        <v>6.2383561643999998</v>
      </c>
      <c r="AY277" s="162">
        <v>57.024364894999998</v>
      </c>
      <c r="AZ277" s="162">
        <v>169.75316810000001</v>
      </c>
      <c r="BA277" s="162">
        <v>293.24423475999998</v>
      </c>
      <c r="BB277" s="162">
        <v>8.7178082192000002</v>
      </c>
      <c r="BC277" s="162">
        <v>284</v>
      </c>
    </row>
    <row r="278" spans="3:55">
      <c r="C278" s="163">
        <v>241</v>
      </c>
      <c r="D278" s="137">
        <v>398.35028741999997</v>
      </c>
      <c r="E278" s="137">
        <v>96.355465878000004</v>
      </c>
      <c r="F278" s="137">
        <v>155.73579291999999</v>
      </c>
      <c r="G278" s="137">
        <v>204.482764</v>
      </c>
      <c r="H278" s="137">
        <v>6.2383561643999998</v>
      </c>
      <c r="I278" s="137">
        <v>48.796774845999998</v>
      </c>
      <c r="J278" s="137">
        <v>184.25901852000001</v>
      </c>
      <c r="K278" s="137">
        <v>11.418330235000001</v>
      </c>
      <c r="L278" s="137">
        <v>6.3479452055000003</v>
      </c>
      <c r="M278" s="137">
        <v>193</v>
      </c>
      <c r="Q278" s="163">
        <v>241</v>
      </c>
      <c r="R278" s="137">
        <v>438.22026876000001</v>
      </c>
      <c r="S278" s="137">
        <v>78.358612440000002</v>
      </c>
      <c r="T278" s="137">
        <v>161.74013059999999</v>
      </c>
      <c r="U278" s="137">
        <v>214.03337156000001</v>
      </c>
      <c r="V278" s="137">
        <v>6.2383561643999998</v>
      </c>
      <c r="W278" s="137">
        <v>111.61150112999999</v>
      </c>
      <c r="X278" s="137">
        <v>183.91408493</v>
      </c>
      <c r="Y278" s="137">
        <v>18.706941554</v>
      </c>
      <c r="Z278" s="137">
        <v>7.0876712329</v>
      </c>
      <c r="AA278" s="137">
        <v>333</v>
      </c>
      <c r="AE278" s="163">
        <v>241</v>
      </c>
      <c r="AF278" s="137">
        <v>534.12628500999995</v>
      </c>
      <c r="AG278" s="137">
        <v>118.60912719</v>
      </c>
      <c r="AH278" s="137">
        <v>188.01101183</v>
      </c>
      <c r="AI278" s="137">
        <v>249.83934249999999</v>
      </c>
      <c r="AJ278" s="137">
        <v>6.2383561643999998</v>
      </c>
      <c r="AK278" s="137">
        <v>66.067198226000002</v>
      </c>
      <c r="AL278" s="137">
        <v>169.11572785000001</v>
      </c>
      <c r="AM278" s="137">
        <v>174.02206760999999</v>
      </c>
      <c r="AN278" s="137">
        <v>8.2849315067999996</v>
      </c>
      <c r="AO278" s="137">
        <v>140</v>
      </c>
      <c r="AS278" s="163">
        <v>241</v>
      </c>
      <c r="AT278" s="137">
        <v>522.98068149999995</v>
      </c>
      <c r="AU278" s="137">
        <v>123.78523345000001</v>
      </c>
      <c r="AV278" s="137">
        <v>175.40349372</v>
      </c>
      <c r="AW278" s="162">
        <v>247.19041881999999</v>
      </c>
      <c r="AX278" s="162">
        <v>6.2383561643999998</v>
      </c>
      <c r="AY278" s="162">
        <v>57.000091423000001</v>
      </c>
      <c r="AZ278" s="162">
        <v>169.60293752999999</v>
      </c>
      <c r="BA278" s="162">
        <v>292.72901681000002</v>
      </c>
      <c r="BB278" s="162">
        <v>8.7178082192000002</v>
      </c>
      <c r="BC278" s="162">
        <v>286</v>
      </c>
    </row>
    <row r="279" spans="3:55">
      <c r="C279" s="163">
        <v>242</v>
      </c>
      <c r="D279" s="137">
        <v>395.34738844999998</v>
      </c>
      <c r="E279" s="137">
        <v>96.006675681000004</v>
      </c>
      <c r="F279" s="137">
        <v>154.47770109000001</v>
      </c>
      <c r="G279" s="137">
        <v>204.44068301999999</v>
      </c>
      <c r="H279" s="137">
        <v>6.2383561643999998</v>
      </c>
      <c r="I279" s="137">
        <v>48.770090334000002</v>
      </c>
      <c r="J279" s="137">
        <v>184.09430388999999</v>
      </c>
      <c r="K279" s="137">
        <v>11.324594684999999</v>
      </c>
      <c r="L279" s="137">
        <v>6.3479452055000003</v>
      </c>
      <c r="M279" s="137">
        <v>197</v>
      </c>
      <c r="Q279" s="163">
        <v>242</v>
      </c>
      <c r="R279" s="137">
        <v>435.60188046000002</v>
      </c>
      <c r="S279" s="137">
        <v>77.721383325000005</v>
      </c>
      <c r="T279" s="137">
        <v>160.50865809999999</v>
      </c>
      <c r="U279" s="137">
        <v>213.50088066000001</v>
      </c>
      <c r="V279" s="137">
        <v>6.2383561643999998</v>
      </c>
      <c r="W279" s="137">
        <v>111.73841921</v>
      </c>
      <c r="X279" s="137">
        <v>183.74430570999999</v>
      </c>
      <c r="Y279" s="137">
        <v>18.573727562999998</v>
      </c>
      <c r="Z279" s="137">
        <v>7.0876712329</v>
      </c>
      <c r="AA279" s="137">
        <v>336</v>
      </c>
      <c r="AE279" s="163">
        <v>242</v>
      </c>
      <c r="AF279" s="137">
        <v>530.07157957000004</v>
      </c>
      <c r="AG279" s="137">
        <v>117.79930649000001</v>
      </c>
      <c r="AH279" s="137">
        <v>186.87864475000001</v>
      </c>
      <c r="AI279" s="137">
        <v>249.76972896000001</v>
      </c>
      <c r="AJ279" s="137">
        <v>6.2383561643999998</v>
      </c>
      <c r="AK279" s="137">
        <v>66.055469737999999</v>
      </c>
      <c r="AL279" s="137">
        <v>168.97124557000001</v>
      </c>
      <c r="AM279" s="137">
        <v>173.39476058</v>
      </c>
      <c r="AN279" s="137">
        <v>8.2849315067999996</v>
      </c>
      <c r="AO279" s="137">
        <v>143</v>
      </c>
      <c r="AS279" s="163">
        <v>242</v>
      </c>
      <c r="AT279" s="137">
        <v>519.04798575999996</v>
      </c>
      <c r="AU279" s="137">
        <v>123.31565845999999</v>
      </c>
      <c r="AV279" s="137">
        <v>174.24613167999999</v>
      </c>
      <c r="AW279" s="162">
        <v>246.82985049000001</v>
      </c>
      <c r="AX279" s="162">
        <v>6.2383561643999998</v>
      </c>
      <c r="AY279" s="162">
        <v>56.976166176</v>
      </c>
      <c r="AZ279" s="162">
        <v>169.45700235000001</v>
      </c>
      <c r="BA279" s="162">
        <v>292.22395782000001</v>
      </c>
      <c r="BB279" s="162">
        <v>8.7178082192000002</v>
      </c>
      <c r="BC279" s="162">
        <v>289</v>
      </c>
    </row>
    <row r="280" spans="3:55">
      <c r="C280" s="163">
        <v>243</v>
      </c>
      <c r="D280" s="137">
        <v>391.9482476</v>
      </c>
      <c r="E280" s="137">
        <v>95.483909752000002</v>
      </c>
      <c r="F280" s="137">
        <v>153.78982687999999</v>
      </c>
      <c r="G280" s="137">
        <v>204.39860203999999</v>
      </c>
      <c r="H280" s="137">
        <v>6.2383561643999998</v>
      </c>
      <c r="I280" s="137">
        <v>48.743765734</v>
      </c>
      <c r="J280" s="137">
        <v>183.93465352000001</v>
      </c>
      <c r="K280" s="137">
        <v>11.232159961000001</v>
      </c>
      <c r="L280" s="137">
        <v>6.3479452055000003</v>
      </c>
      <c r="M280" s="137">
        <v>201</v>
      </c>
      <c r="Q280" s="163">
        <v>243</v>
      </c>
      <c r="R280" s="137">
        <v>432.71303005999999</v>
      </c>
      <c r="S280" s="137">
        <v>76.795589882000002</v>
      </c>
      <c r="T280" s="137">
        <v>159.72060714</v>
      </c>
      <c r="U280" s="137">
        <v>213.08399463999999</v>
      </c>
      <c r="V280" s="137">
        <v>6.2383561643999998</v>
      </c>
      <c r="W280" s="137">
        <v>111.86432963</v>
      </c>
      <c r="X280" s="137">
        <v>183.57995782</v>
      </c>
      <c r="Y280" s="137">
        <v>18.442286167999999</v>
      </c>
      <c r="Z280" s="137">
        <v>7.0876712329</v>
      </c>
      <c r="AA280" s="137">
        <v>339</v>
      </c>
      <c r="AE280" s="163">
        <v>243</v>
      </c>
      <c r="AF280" s="137">
        <v>525.86053135999998</v>
      </c>
      <c r="AG280" s="137">
        <v>117.35291857999999</v>
      </c>
      <c r="AH280" s="137">
        <v>186.17047051</v>
      </c>
      <c r="AI280" s="137">
        <v>249.06883256</v>
      </c>
      <c r="AJ280" s="137">
        <v>6.2383561643999998</v>
      </c>
      <c r="AK280" s="137">
        <v>66.043985258000006</v>
      </c>
      <c r="AL280" s="137">
        <v>168.83135604</v>
      </c>
      <c r="AM280" s="137">
        <v>172.77388862999999</v>
      </c>
      <c r="AN280" s="137">
        <v>8.2849315067999996</v>
      </c>
      <c r="AO280" s="137">
        <v>145</v>
      </c>
      <c r="AS280" s="163">
        <v>243</v>
      </c>
      <c r="AT280" s="137">
        <v>514.89696904000004</v>
      </c>
      <c r="AU280" s="137">
        <v>122.8268139</v>
      </c>
      <c r="AV280" s="137">
        <v>173.67686115000001</v>
      </c>
      <c r="AW280" s="162">
        <v>246.11878121000001</v>
      </c>
      <c r="AX280" s="162">
        <v>6.2383561643999998</v>
      </c>
      <c r="AY280" s="162">
        <v>56.952595430000002</v>
      </c>
      <c r="AZ280" s="162">
        <v>169.31545871</v>
      </c>
      <c r="BA280" s="162">
        <v>291.72924870999998</v>
      </c>
      <c r="BB280" s="162">
        <v>8.7178082192000002</v>
      </c>
      <c r="BC280" s="162">
        <v>291</v>
      </c>
    </row>
    <row r="281" spans="3:55">
      <c r="C281" s="163">
        <v>244</v>
      </c>
      <c r="D281" s="137">
        <v>387.99259496000002</v>
      </c>
      <c r="E281" s="137">
        <v>95.309289285000006</v>
      </c>
      <c r="F281" s="137">
        <v>153.31031899000001</v>
      </c>
      <c r="G281" s="137">
        <v>204.35652105</v>
      </c>
      <c r="H281" s="137">
        <v>6.2383561643999998</v>
      </c>
      <c r="I281" s="137">
        <v>48.717810217999997</v>
      </c>
      <c r="J281" s="137">
        <v>183.78016941000001</v>
      </c>
      <c r="K281" s="137">
        <v>11.141043448</v>
      </c>
      <c r="L281" s="137">
        <v>6.3479452055000003</v>
      </c>
      <c r="M281" s="137">
        <v>204</v>
      </c>
      <c r="Q281" s="163">
        <v>244</v>
      </c>
      <c r="R281" s="137">
        <v>428.86061891000003</v>
      </c>
      <c r="S281" s="137">
        <v>76.402081856999999</v>
      </c>
      <c r="T281" s="137">
        <v>159.27149195999999</v>
      </c>
      <c r="U281" s="137">
        <v>212.75944816000001</v>
      </c>
      <c r="V281" s="137">
        <v>6.2383561643999998</v>
      </c>
      <c r="W281" s="137">
        <v>111.9891556</v>
      </c>
      <c r="X281" s="137">
        <v>183.42115559999999</v>
      </c>
      <c r="Y281" s="137">
        <v>18.312664491</v>
      </c>
      <c r="Z281" s="137">
        <v>7.0876712329</v>
      </c>
      <c r="AA281" s="137">
        <v>343</v>
      </c>
      <c r="AE281" s="163">
        <v>244</v>
      </c>
      <c r="AF281" s="137">
        <v>521.57701482000004</v>
      </c>
      <c r="AG281" s="137">
        <v>117.06158938</v>
      </c>
      <c r="AH281" s="137">
        <v>185.46214398999999</v>
      </c>
      <c r="AI281" s="137">
        <v>248.28549806999999</v>
      </c>
      <c r="AJ281" s="137">
        <v>6.2383561643999998</v>
      </c>
      <c r="AK281" s="137">
        <v>66.032745446000007</v>
      </c>
      <c r="AL281" s="137">
        <v>168.69615431</v>
      </c>
      <c r="AM281" s="137">
        <v>172.15959047000001</v>
      </c>
      <c r="AN281" s="137">
        <v>8.2849315067999996</v>
      </c>
      <c r="AO281" s="137">
        <v>148</v>
      </c>
      <c r="AS281" s="163">
        <v>244</v>
      </c>
      <c r="AT281" s="137">
        <v>510.38366158000002</v>
      </c>
      <c r="AU281" s="137">
        <v>122.59087642999999</v>
      </c>
      <c r="AV281" s="137">
        <v>173.08016065000001</v>
      </c>
      <c r="AW281" s="162">
        <v>245.54452555</v>
      </c>
      <c r="AX281" s="162">
        <v>6.2383561643999998</v>
      </c>
      <c r="AY281" s="162">
        <v>56.929388174000003</v>
      </c>
      <c r="AZ281" s="162">
        <v>169.17840274</v>
      </c>
      <c r="BA281" s="162">
        <v>291.24508041000001</v>
      </c>
      <c r="BB281" s="162">
        <v>8.7178082192000002</v>
      </c>
      <c r="BC281" s="162">
        <v>293</v>
      </c>
    </row>
    <row r="282" spans="3:55">
      <c r="C282" s="163">
        <v>245</v>
      </c>
      <c r="D282" s="137">
        <v>383.95480125</v>
      </c>
      <c r="E282" s="137">
        <v>95.108884869999997</v>
      </c>
      <c r="F282" s="137">
        <v>152.88462906999999</v>
      </c>
      <c r="G282" s="137">
        <v>204.36854711999999</v>
      </c>
      <c r="H282" s="137">
        <v>6.2383561643999998</v>
      </c>
      <c r="I282" s="137">
        <v>48.692231573999997</v>
      </c>
      <c r="J282" s="137">
        <v>183.63095354999999</v>
      </c>
      <c r="K282" s="137">
        <v>11.051262526</v>
      </c>
      <c r="L282" s="137">
        <v>6.3479452055000003</v>
      </c>
      <c r="M282" s="137">
        <v>208</v>
      </c>
      <c r="Q282" s="163">
        <v>245</v>
      </c>
      <c r="R282" s="137">
        <v>424.81775811</v>
      </c>
      <c r="S282" s="137">
        <v>76.136763473000002</v>
      </c>
      <c r="T282" s="137">
        <v>158.88403170000001</v>
      </c>
      <c r="U282" s="137">
        <v>212.43550679000001</v>
      </c>
      <c r="V282" s="137">
        <v>6.2383561643999998</v>
      </c>
      <c r="W282" s="137">
        <v>112.11282036</v>
      </c>
      <c r="X282" s="137">
        <v>183.2680134</v>
      </c>
      <c r="Y282" s="137">
        <v>18.184909657999999</v>
      </c>
      <c r="Z282" s="137">
        <v>7.0876712329</v>
      </c>
      <c r="AA282" s="137">
        <v>346</v>
      </c>
      <c r="AE282" s="163">
        <v>245</v>
      </c>
      <c r="AF282" s="137">
        <v>517.04305861</v>
      </c>
      <c r="AG282" s="137">
        <v>116.75045899</v>
      </c>
      <c r="AH282" s="137">
        <v>185.02405830999999</v>
      </c>
      <c r="AI282" s="137">
        <v>247.50216358</v>
      </c>
      <c r="AJ282" s="137">
        <v>6.2383561643999998</v>
      </c>
      <c r="AK282" s="137">
        <v>66.021750965999999</v>
      </c>
      <c r="AL282" s="137">
        <v>168.56573546000001</v>
      </c>
      <c r="AM282" s="137">
        <v>171.55200485</v>
      </c>
      <c r="AN282" s="137">
        <v>8.2849315067999996</v>
      </c>
      <c r="AO282" s="137">
        <v>151</v>
      </c>
      <c r="AS282" s="163">
        <v>245</v>
      </c>
      <c r="AT282" s="137">
        <v>506.09728424999997</v>
      </c>
      <c r="AU282" s="137">
        <v>121.89100128</v>
      </c>
      <c r="AV282" s="137">
        <v>172.64778378</v>
      </c>
      <c r="AW282" s="162">
        <v>245.04295382000001</v>
      </c>
      <c r="AX282" s="162">
        <v>6.2383561643999998</v>
      </c>
      <c r="AY282" s="162">
        <v>56.906551082</v>
      </c>
      <c r="AZ282" s="162">
        <v>169.04593059000001</v>
      </c>
      <c r="BA282" s="162">
        <v>290.77164384000002</v>
      </c>
      <c r="BB282" s="162">
        <v>8.7178082192000002</v>
      </c>
      <c r="BC282" s="162">
        <v>296</v>
      </c>
    </row>
    <row r="283" spans="3:55">
      <c r="C283" s="163">
        <v>246</v>
      </c>
      <c r="D283" s="137">
        <v>380.03135601000002</v>
      </c>
      <c r="E283" s="137">
        <v>94.744641178999998</v>
      </c>
      <c r="F283" s="137">
        <v>152.56372056999999</v>
      </c>
      <c r="G283" s="137">
        <v>204.32528257999999</v>
      </c>
      <c r="H283" s="137">
        <v>6.2383561643999998</v>
      </c>
      <c r="I283" s="137">
        <v>48.667039969000001</v>
      </c>
      <c r="J283" s="137">
        <v>183.48710793999999</v>
      </c>
      <c r="K283" s="137">
        <v>10.962834578000001</v>
      </c>
      <c r="L283" s="137">
        <v>6.3479452055000003</v>
      </c>
      <c r="M283" s="137">
        <v>211</v>
      </c>
      <c r="Q283" s="163">
        <v>246</v>
      </c>
      <c r="R283" s="137">
        <v>420.58712410999999</v>
      </c>
      <c r="S283" s="137">
        <v>75.908073400000006</v>
      </c>
      <c r="T283" s="137">
        <v>158.64892652</v>
      </c>
      <c r="U283" s="137">
        <v>212.11035520999999</v>
      </c>
      <c r="V283" s="137">
        <v>6.2383561643999998</v>
      </c>
      <c r="W283" s="137">
        <v>112.23524713</v>
      </c>
      <c r="X283" s="137">
        <v>183.12064556000001</v>
      </c>
      <c r="Y283" s="137">
        <v>18.059068791000001</v>
      </c>
      <c r="Z283" s="137">
        <v>7.0876712329</v>
      </c>
      <c r="AA283" s="137">
        <v>349</v>
      </c>
      <c r="AE283" s="163">
        <v>246</v>
      </c>
      <c r="AF283" s="137">
        <v>512.88111355000001</v>
      </c>
      <c r="AG283" s="137">
        <v>116.29458671</v>
      </c>
      <c r="AH283" s="137">
        <v>184.12028158999999</v>
      </c>
      <c r="AI283" s="137">
        <v>246.95725089000001</v>
      </c>
      <c r="AJ283" s="137">
        <v>6.2383561643999998</v>
      </c>
      <c r="AK283" s="137">
        <v>66.011002478999998</v>
      </c>
      <c r="AL283" s="137">
        <v>168.44019456000001</v>
      </c>
      <c r="AM283" s="137">
        <v>170.95127049999999</v>
      </c>
      <c r="AN283" s="137">
        <v>8.2849315067999996</v>
      </c>
      <c r="AO283" s="137">
        <v>154</v>
      </c>
      <c r="AS283" s="163">
        <v>246</v>
      </c>
      <c r="AT283" s="137">
        <v>501.59177271999999</v>
      </c>
      <c r="AU283" s="137">
        <v>121.4491632</v>
      </c>
      <c r="AV283" s="137">
        <v>172.17650404</v>
      </c>
      <c r="AW283" s="162">
        <v>244.54138208000001</v>
      </c>
      <c r="AX283" s="162">
        <v>6.2383561643999998</v>
      </c>
      <c r="AY283" s="162">
        <v>56.884092139000003</v>
      </c>
      <c r="AZ283" s="162">
        <v>168.91813841000001</v>
      </c>
      <c r="BA283" s="162">
        <v>290.30912991000002</v>
      </c>
      <c r="BB283" s="162">
        <v>8.7178082192000002</v>
      </c>
      <c r="BC283" s="162">
        <v>298</v>
      </c>
    </row>
    <row r="284" spans="3:55">
      <c r="C284" s="163">
        <v>247</v>
      </c>
      <c r="D284" s="137">
        <v>376.16403559999998</v>
      </c>
      <c r="E284" s="137">
        <v>94.269434249</v>
      </c>
      <c r="F284" s="137">
        <v>152.28773489</v>
      </c>
      <c r="G284" s="137">
        <v>204.29193362000001</v>
      </c>
      <c r="H284" s="137">
        <v>6.2383561643999998</v>
      </c>
      <c r="I284" s="137">
        <v>48.642243200999999</v>
      </c>
      <c r="J284" s="137">
        <v>183.34873457</v>
      </c>
      <c r="K284" s="137">
        <v>10.875776988</v>
      </c>
      <c r="L284" s="137">
        <v>6.3479452055000003</v>
      </c>
      <c r="M284" s="137">
        <v>215</v>
      </c>
      <c r="Q284" s="163">
        <v>247</v>
      </c>
      <c r="R284" s="137">
        <v>416.55822719999998</v>
      </c>
      <c r="S284" s="137">
        <v>75.528568918000005</v>
      </c>
      <c r="T284" s="137">
        <v>158.32003989</v>
      </c>
      <c r="U284" s="137">
        <v>211.82806241</v>
      </c>
      <c r="V284" s="137">
        <v>6.2383561643999998</v>
      </c>
      <c r="W284" s="137">
        <v>112.35635914</v>
      </c>
      <c r="X284" s="137">
        <v>182.97916641</v>
      </c>
      <c r="Y284" s="137">
        <v>17.935189015999999</v>
      </c>
      <c r="Z284" s="137">
        <v>7.0876712329</v>
      </c>
      <c r="AA284" s="137">
        <v>352</v>
      </c>
      <c r="AE284" s="163">
        <v>247</v>
      </c>
      <c r="AF284" s="137">
        <v>508.10725229000002</v>
      </c>
      <c r="AG284" s="137">
        <v>115.84033072</v>
      </c>
      <c r="AH284" s="137">
        <v>183.7993429</v>
      </c>
      <c r="AI284" s="137">
        <v>246.43980006000001</v>
      </c>
      <c r="AJ284" s="137">
        <v>6.2383561643999998</v>
      </c>
      <c r="AK284" s="137">
        <v>66.000500646999996</v>
      </c>
      <c r="AL284" s="137">
        <v>168.31962668</v>
      </c>
      <c r="AM284" s="137">
        <v>170.35752613</v>
      </c>
      <c r="AN284" s="137">
        <v>8.2849315067999996</v>
      </c>
      <c r="AO284" s="137">
        <v>157</v>
      </c>
      <c r="AS284" s="163">
        <v>247</v>
      </c>
      <c r="AT284" s="137">
        <v>496.72887763</v>
      </c>
      <c r="AU284" s="137">
        <v>121.16354604999999</v>
      </c>
      <c r="AV284" s="137">
        <v>171.88856765</v>
      </c>
      <c r="AW284" s="162">
        <v>244.05762962</v>
      </c>
      <c r="AX284" s="162">
        <v>6.2383561643999998</v>
      </c>
      <c r="AY284" s="162">
        <v>56.862018956999997</v>
      </c>
      <c r="AZ284" s="162">
        <v>168.79512234000001</v>
      </c>
      <c r="BA284" s="162">
        <v>289.85772956</v>
      </c>
      <c r="BB284" s="162">
        <v>8.7178082192000002</v>
      </c>
      <c r="BC284" s="162">
        <v>301</v>
      </c>
    </row>
    <row r="285" spans="3:55">
      <c r="C285" s="163">
        <v>248</v>
      </c>
      <c r="D285" s="137">
        <v>372.27785065</v>
      </c>
      <c r="E285" s="137">
        <v>93.872277917000005</v>
      </c>
      <c r="F285" s="137">
        <v>151.97866758999999</v>
      </c>
      <c r="G285" s="137">
        <v>204.23248022000001</v>
      </c>
      <c r="H285" s="137">
        <v>6.2383561643999998</v>
      </c>
      <c r="I285" s="137">
        <v>48.617850455999999</v>
      </c>
      <c r="J285" s="137">
        <v>183.21593544999999</v>
      </c>
      <c r="K285" s="137">
        <v>10.790107137</v>
      </c>
      <c r="L285" s="137">
        <v>6.3479452055000003</v>
      </c>
      <c r="M285" s="137">
        <v>218</v>
      </c>
      <c r="Q285" s="163">
        <v>248</v>
      </c>
      <c r="R285" s="137">
        <v>412.45284795999999</v>
      </c>
      <c r="S285" s="137">
        <v>75.182795706999997</v>
      </c>
      <c r="T285" s="137">
        <v>158.10560308000001</v>
      </c>
      <c r="U285" s="137">
        <v>211.47407084</v>
      </c>
      <c r="V285" s="137">
        <v>6.2383561643999998</v>
      </c>
      <c r="W285" s="137">
        <v>112.47607961999999</v>
      </c>
      <c r="X285" s="137">
        <v>182.84369029999999</v>
      </c>
      <c r="Y285" s="137">
        <v>17.813329368000002</v>
      </c>
      <c r="Z285" s="137">
        <v>7.0876712329</v>
      </c>
      <c r="AA285" s="137">
        <v>355</v>
      </c>
      <c r="AE285" s="163">
        <v>248</v>
      </c>
      <c r="AF285" s="137">
        <v>503.20648738</v>
      </c>
      <c r="AG285" s="137">
        <v>115.32869402999999</v>
      </c>
      <c r="AH285" s="137">
        <v>183.57045844000001</v>
      </c>
      <c r="AI285" s="137">
        <v>246.01457936</v>
      </c>
      <c r="AJ285" s="137">
        <v>6.2383561643999998</v>
      </c>
      <c r="AK285" s="137">
        <v>65.990246131999996</v>
      </c>
      <c r="AL285" s="137">
        <v>168.20412687999999</v>
      </c>
      <c r="AM285" s="137">
        <v>169.77091049000001</v>
      </c>
      <c r="AN285" s="137">
        <v>8.2849315067999996</v>
      </c>
      <c r="AO285" s="137">
        <v>160</v>
      </c>
      <c r="AS285" s="163">
        <v>248</v>
      </c>
      <c r="AT285" s="137">
        <v>492.00792489000003</v>
      </c>
      <c r="AU285" s="137">
        <v>120.51751195</v>
      </c>
      <c r="AV285" s="137">
        <v>171.76646744999999</v>
      </c>
      <c r="AW285" s="162">
        <v>243.62651557000001</v>
      </c>
      <c r="AX285" s="162">
        <v>6.2383561643999998</v>
      </c>
      <c r="AY285" s="162">
        <v>56.840339229000001</v>
      </c>
      <c r="AZ285" s="162">
        <v>168.67697853000001</v>
      </c>
      <c r="BA285" s="162">
        <v>289.41763370000001</v>
      </c>
      <c r="BB285" s="162">
        <v>8.7178082192000002</v>
      </c>
      <c r="BC285" s="162">
        <v>303</v>
      </c>
    </row>
    <row r="286" spans="3:55">
      <c r="C286" s="163">
        <v>249</v>
      </c>
      <c r="D286" s="137">
        <v>368.29583795999997</v>
      </c>
      <c r="E286" s="137">
        <v>93.502024320000004</v>
      </c>
      <c r="F286" s="137">
        <v>151.75307656000001</v>
      </c>
      <c r="G286" s="137">
        <v>204.15847556</v>
      </c>
      <c r="H286" s="137">
        <v>6.2383561643999998</v>
      </c>
      <c r="I286" s="137">
        <v>48.593870856000002</v>
      </c>
      <c r="J286" s="137">
        <v>183.08881256999999</v>
      </c>
      <c r="K286" s="137">
        <v>10.705876349</v>
      </c>
      <c r="L286" s="137">
        <v>6.3479452055000003</v>
      </c>
      <c r="M286" s="137">
        <v>222</v>
      </c>
      <c r="Q286" s="163">
        <v>249</v>
      </c>
      <c r="R286" s="137">
        <v>408.42631942999998</v>
      </c>
      <c r="S286" s="137">
        <v>74.818082961000002</v>
      </c>
      <c r="T286" s="137">
        <v>157.81461859000001</v>
      </c>
      <c r="U286" s="137">
        <v>211.13671579000001</v>
      </c>
      <c r="V286" s="137">
        <v>6.2383561643999998</v>
      </c>
      <c r="W286" s="137">
        <v>112.59433180000001</v>
      </c>
      <c r="X286" s="137">
        <v>182.71433157000001</v>
      </c>
      <c r="Y286" s="137">
        <v>17.693535741000002</v>
      </c>
      <c r="Z286" s="137">
        <v>7.0876712329</v>
      </c>
      <c r="AA286" s="137">
        <v>358</v>
      </c>
      <c r="AE286" s="163">
        <v>249</v>
      </c>
      <c r="AF286" s="137">
        <v>498.15998601000001</v>
      </c>
      <c r="AG286" s="137">
        <v>115.05814359999999</v>
      </c>
      <c r="AH286" s="137">
        <v>183.34116542999999</v>
      </c>
      <c r="AI286" s="137">
        <v>245.49441741999999</v>
      </c>
      <c r="AJ286" s="137">
        <v>6.2383561643999998</v>
      </c>
      <c r="AK286" s="137">
        <v>65.980239596999994</v>
      </c>
      <c r="AL286" s="137">
        <v>168.09379023</v>
      </c>
      <c r="AM286" s="137">
        <v>169.19156229000001</v>
      </c>
      <c r="AN286" s="137">
        <v>8.2849315067999996</v>
      </c>
      <c r="AO286" s="137">
        <v>162</v>
      </c>
      <c r="AS286" s="163">
        <v>249</v>
      </c>
      <c r="AT286" s="137">
        <v>487.24134867999999</v>
      </c>
      <c r="AU286" s="137">
        <v>120.26631607</v>
      </c>
      <c r="AV286" s="137">
        <v>171.39230717999999</v>
      </c>
      <c r="AW286" s="162">
        <v>243.09824685000001</v>
      </c>
      <c r="AX286" s="162">
        <v>6.2383561643999998</v>
      </c>
      <c r="AY286" s="162">
        <v>56.819060950000001</v>
      </c>
      <c r="AZ286" s="162">
        <v>168.56380311999999</v>
      </c>
      <c r="BA286" s="162">
        <v>288.98903325999999</v>
      </c>
      <c r="BB286" s="162">
        <v>8.7178082192000002</v>
      </c>
      <c r="BC286" s="162">
        <v>305</v>
      </c>
    </row>
    <row r="287" spans="3:55">
      <c r="C287" s="163">
        <v>250</v>
      </c>
      <c r="D287" s="137">
        <v>364.34670402</v>
      </c>
      <c r="E287" s="137">
        <v>93.183206474000002</v>
      </c>
      <c r="F287" s="137">
        <v>151.48229420999999</v>
      </c>
      <c r="G287" s="137">
        <v>204.04534773</v>
      </c>
      <c r="H287" s="137">
        <v>6.2383561643999998</v>
      </c>
      <c r="I287" s="137">
        <v>48.570312571000002</v>
      </c>
      <c r="J287" s="137">
        <v>182.96746793</v>
      </c>
      <c r="K287" s="137">
        <v>10.623067299000001</v>
      </c>
      <c r="L287" s="137">
        <v>6.3479452055000003</v>
      </c>
      <c r="M287" s="137">
        <v>225</v>
      </c>
      <c r="Q287" s="163">
        <v>250</v>
      </c>
      <c r="R287" s="137">
        <v>404.38024591999999</v>
      </c>
      <c r="S287" s="137">
        <v>74.501570651999998</v>
      </c>
      <c r="T287" s="137">
        <v>157.44973428</v>
      </c>
      <c r="U287" s="137">
        <v>210.84460508999999</v>
      </c>
      <c r="V287" s="137">
        <v>6.2383561643999998</v>
      </c>
      <c r="W287" s="137">
        <v>112.71103890000001</v>
      </c>
      <c r="X287" s="137">
        <v>182.59120454999999</v>
      </c>
      <c r="Y287" s="137">
        <v>17.575843777999999</v>
      </c>
      <c r="Z287" s="137">
        <v>7.0876712329</v>
      </c>
      <c r="AA287" s="137">
        <v>361</v>
      </c>
      <c r="AE287" s="163">
        <v>250</v>
      </c>
      <c r="AF287" s="137">
        <v>492.97496181999998</v>
      </c>
      <c r="AG287" s="137">
        <v>114.67025013</v>
      </c>
      <c r="AH287" s="137">
        <v>183.08746092000001</v>
      </c>
      <c r="AI287" s="137">
        <v>245.25453282000001</v>
      </c>
      <c r="AJ287" s="137">
        <v>6.2383561643999998</v>
      </c>
      <c r="AK287" s="137">
        <v>65.970481703000004</v>
      </c>
      <c r="AL287" s="137">
        <v>167.98871181000001</v>
      </c>
      <c r="AM287" s="137">
        <v>168.61962027999999</v>
      </c>
      <c r="AN287" s="137">
        <v>8.2849315067999996</v>
      </c>
      <c r="AO287" s="137">
        <v>165</v>
      </c>
      <c r="AS287" s="163">
        <v>250</v>
      </c>
      <c r="AT287" s="137">
        <v>482.41653914</v>
      </c>
      <c r="AU287" s="137">
        <v>119.82506569</v>
      </c>
      <c r="AV287" s="137">
        <v>170.95000997</v>
      </c>
      <c r="AW287" s="162">
        <v>242.88640287999999</v>
      </c>
      <c r="AX287" s="162">
        <v>6.2383561643999998</v>
      </c>
      <c r="AY287" s="162">
        <v>56.798191103000001</v>
      </c>
      <c r="AZ287" s="162">
        <v>168.45569225</v>
      </c>
      <c r="BA287" s="162">
        <v>288.57211916</v>
      </c>
      <c r="BB287" s="162">
        <v>8.7178082192000002</v>
      </c>
      <c r="BC287" s="162">
        <v>307</v>
      </c>
    </row>
    <row r="288" spans="3:55">
      <c r="C288" s="163">
        <v>251</v>
      </c>
      <c r="D288" s="137">
        <v>360.59674589999997</v>
      </c>
      <c r="E288" s="137">
        <v>92.719908716000006</v>
      </c>
      <c r="F288" s="137">
        <v>151.09048387999999</v>
      </c>
      <c r="G288" s="137">
        <v>203.99855195000001</v>
      </c>
      <c r="H288" s="137">
        <v>6.2383561643999998</v>
      </c>
      <c r="I288" s="137">
        <v>48.547184721999997</v>
      </c>
      <c r="J288" s="137">
        <v>182.85200352999999</v>
      </c>
      <c r="K288" s="137">
        <v>10.541696929</v>
      </c>
      <c r="L288" s="137">
        <v>6.3479452055000003</v>
      </c>
      <c r="M288" s="137">
        <v>228</v>
      </c>
      <c r="Q288" s="163">
        <v>251</v>
      </c>
      <c r="R288" s="137">
        <v>400.41317738999999</v>
      </c>
      <c r="S288" s="137">
        <v>74.007198205999998</v>
      </c>
      <c r="T288" s="137">
        <v>156.95707623999999</v>
      </c>
      <c r="U288" s="137">
        <v>210.77912327999999</v>
      </c>
      <c r="V288" s="137">
        <v>6.2383561643999998</v>
      </c>
      <c r="W288" s="137">
        <v>112.82612415</v>
      </c>
      <c r="X288" s="137">
        <v>182.47442358999999</v>
      </c>
      <c r="Y288" s="137">
        <v>17.460300598</v>
      </c>
      <c r="Z288" s="137">
        <v>7.0876712329</v>
      </c>
      <c r="AA288" s="137">
        <v>364</v>
      </c>
      <c r="AE288" s="163">
        <v>251</v>
      </c>
      <c r="AF288" s="137">
        <v>488.07107639999998</v>
      </c>
      <c r="AG288" s="137">
        <v>114.24706227999999</v>
      </c>
      <c r="AH288" s="137">
        <v>182.54215887999999</v>
      </c>
      <c r="AI288" s="137">
        <v>245.06040139000001</v>
      </c>
      <c r="AJ288" s="137">
        <v>6.2383561643999998</v>
      </c>
      <c r="AK288" s="137">
        <v>65.960973112999994</v>
      </c>
      <c r="AL288" s="137">
        <v>167.88898667999999</v>
      </c>
      <c r="AM288" s="137">
        <v>168.05522318999999</v>
      </c>
      <c r="AN288" s="137">
        <v>8.2849315067999996</v>
      </c>
      <c r="AO288" s="137">
        <v>168</v>
      </c>
      <c r="AS288" s="163">
        <v>251</v>
      </c>
      <c r="AT288" s="137">
        <v>477.39396592999998</v>
      </c>
      <c r="AU288" s="137">
        <v>119.46833015999999</v>
      </c>
      <c r="AV288" s="137">
        <v>170.65342043000001</v>
      </c>
      <c r="AW288" s="162">
        <v>242.64210008000001</v>
      </c>
      <c r="AX288" s="162">
        <v>6.2383561643999998</v>
      </c>
      <c r="AY288" s="162">
        <v>56.777738006</v>
      </c>
      <c r="AZ288" s="162">
        <v>168.35274206</v>
      </c>
      <c r="BA288" s="162">
        <v>288.16708231000001</v>
      </c>
      <c r="BB288" s="162">
        <v>8.7178082192000002</v>
      </c>
      <c r="BC288" s="162">
        <v>310</v>
      </c>
    </row>
    <row r="289" spans="3:55">
      <c r="C289" s="163">
        <v>252</v>
      </c>
      <c r="D289" s="137">
        <v>356.95977117000001</v>
      </c>
      <c r="E289" s="137">
        <v>92.303052855000004</v>
      </c>
      <c r="F289" s="137">
        <v>150.57356623999999</v>
      </c>
      <c r="G289" s="137">
        <v>203.91743821</v>
      </c>
      <c r="H289" s="137">
        <v>6.2383561643999998</v>
      </c>
      <c r="I289" s="137">
        <v>48.524496509000002</v>
      </c>
      <c r="J289" s="137">
        <v>182.74252136000001</v>
      </c>
      <c r="K289" s="137">
        <v>10.461782613</v>
      </c>
      <c r="L289" s="137">
        <v>6.3479452055000003</v>
      </c>
      <c r="M289" s="137">
        <v>232</v>
      </c>
      <c r="Q289" s="163">
        <v>252</v>
      </c>
      <c r="R289" s="137">
        <v>396.48688684000001</v>
      </c>
      <c r="S289" s="137">
        <v>73.601077703000001</v>
      </c>
      <c r="T289" s="137">
        <v>156.37628586</v>
      </c>
      <c r="U289" s="137">
        <v>210.67274388999999</v>
      </c>
      <c r="V289" s="137">
        <v>6.2383561643999998</v>
      </c>
      <c r="W289" s="137">
        <v>112.93951078000001</v>
      </c>
      <c r="X289" s="137">
        <v>182.36410303</v>
      </c>
      <c r="Y289" s="137">
        <v>17.346953319000001</v>
      </c>
      <c r="Z289" s="137">
        <v>7.0876712329</v>
      </c>
      <c r="AA289" s="137">
        <v>367</v>
      </c>
      <c r="AE289" s="163">
        <v>252</v>
      </c>
      <c r="AF289" s="137">
        <v>483.53767084999998</v>
      </c>
      <c r="AG289" s="137">
        <v>113.62836149</v>
      </c>
      <c r="AH289" s="137">
        <v>181.82069824000001</v>
      </c>
      <c r="AI289" s="137">
        <v>244.86746160999999</v>
      </c>
      <c r="AJ289" s="137">
        <v>6.2383561643999998</v>
      </c>
      <c r="AK289" s="137">
        <v>65.951714487999993</v>
      </c>
      <c r="AL289" s="137">
        <v>167.79470989999999</v>
      </c>
      <c r="AM289" s="137">
        <v>167.49850972999999</v>
      </c>
      <c r="AN289" s="137">
        <v>8.2849315067999996</v>
      </c>
      <c r="AO289" s="137">
        <v>171</v>
      </c>
      <c r="AS289" s="163">
        <v>252</v>
      </c>
      <c r="AT289" s="137">
        <v>473.18620325000001</v>
      </c>
      <c r="AU289" s="137">
        <v>118.73564324</v>
      </c>
      <c r="AV289" s="137">
        <v>169.87869076999999</v>
      </c>
      <c r="AW289" s="162">
        <v>242.43707825000001</v>
      </c>
      <c r="AX289" s="162">
        <v>6.2383561643999998</v>
      </c>
      <c r="AY289" s="162">
        <v>56.757709024999997</v>
      </c>
      <c r="AZ289" s="162">
        <v>168.25504871000001</v>
      </c>
      <c r="BA289" s="162">
        <v>287.77411366000001</v>
      </c>
      <c r="BB289" s="162">
        <v>8.7178082192000002</v>
      </c>
      <c r="BC289" s="162">
        <v>312</v>
      </c>
    </row>
    <row r="290" spans="3:55">
      <c r="C290" s="163">
        <v>253</v>
      </c>
      <c r="D290" s="137">
        <v>353.50232499999998</v>
      </c>
      <c r="E290" s="137">
        <v>91.765223184000007</v>
      </c>
      <c r="F290" s="137">
        <v>150.04728123000001</v>
      </c>
      <c r="G290" s="137">
        <v>203.78713708000001</v>
      </c>
      <c r="H290" s="137">
        <v>6.2383561643999998</v>
      </c>
      <c r="I290" s="137">
        <v>48.502255716999997</v>
      </c>
      <c r="J290" s="137">
        <v>182.63912342</v>
      </c>
      <c r="K290" s="137">
        <v>10.383341726999999</v>
      </c>
      <c r="L290" s="137">
        <v>6.3479452055000003</v>
      </c>
      <c r="M290" s="137">
        <v>235</v>
      </c>
      <c r="Q290" s="163">
        <v>253</v>
      </c>
      <c r="R290" s="137">
        <v>392.67315099000001</v>
      </c>
      <c r="S290" s="137">
        <v>73.082764886999996</v>
      </c>
      <c r="T290" s="137">
        <v>155.75901519999999</v>
      </c>
      <c r="U290" s="137">
        <v>210.60248239000001</v>
      </c>
      <c r="V290" s="137">
        <v>6.2383561643999998</v>
      </c>
      <c r="W290" s="137">
        <v>113.05112201</v>
      </c>
      <c r="X290" s="137">
        <v>182.26035721</v>
      </c>
      <c r="Y290" s="137">
        <v>17.23584906</v>
      </c>
      <c r="Z290" s="137">
        <v>7.0876712329</v>
      </c>
      <c r="AA290" s="137">
        <v>370</v>
      </c>
      <c r="AE290" s="163">
        <v>253</v>
      </c>
      <c r="AF290" s="137">
        <v>479.01461039999998</v>
      </c>
      <c r="AG290" s="137">
        <v>112.77579682</v>
      </c>
      <c r="AH290" s="137">
        <v>181.30236624</v>
      </c>
      <c r="AI290" s="137">
        <v>244.69491196000001</v>
      </c>
      <c r="AJ290" s="137">
        <v>6.2383561643999998</v>
      </c>
      <c r="AK290" s="137">
        <v>65.942706490000006</v>
      </c>
      <c r="AL290" s="137">
        <v>167.70597656000001</v>
      </c>
      <c r="AM290" s="137">
        <v>166.94961864000001</v>
      </c>
      <c r="AN290" s="137">
        <v>8.2849315067999996</v>
      </c>
      <c r="AO290" s="137">
        <v>173</v>
      </c>
      <c r="AS290" s="163">
        <v>253</v>
      </c>
      <c r="AT290" s="137">
        <v>468.81619939000001</v>
      </c>
      <c r="AU290" s="137">
        <v>117.90637030000001</v>
      </c>
      <c r="AV290" s="137">
        <v>169.3612196</v>
      </c>
      <c r="AW290" s="162">
        <v>242.23362513999999</v>
      </c>
      <c r="AX290" s="162">
        <v>6.2383561643999998</v>
      </c>
      <c r="AY290" s="162">
        <v>56.738111748000001</v>
      </c>
      <c r="AZ290" s="162">
        <v>168.16270832999999</v>
      </c>
      <c r="BA290" s="162">
        <v>287.39340411000001</v>
      </c>
      <c r="BB290" s="162">
        <v>8.7178082192000002</v>
      </c>
      <c r="BC290" s="162">
        <v>314</v>
      </c>
    </row>
    <row r="291" spans="3:55">
      <c r="C291" s="163">
        <v>254</v>
      </c>
      <c r="D291" s="137">
        <v>349.85462865</v>
      </c>
      <c r="E291" s="137">
        <v>91.389636393999993</v>
      </c>
      <c r="F291" s="137">
        <v>149.47435364</v>
      </c>
      <c r="G291" s="137">
        <v>203.73148583</v>
      </c>
      <c r="H291" s="137">
        <v>6.2383561643999998</v>
      </c>
      <c r="I291" s="137">
        <v>48.480472147</v>
      </c>
      <c r="J291" s="137">
        <v>182.54191170999999</v>
      </c>
      <c r="K291" s="137">
        <v>10.306391645</v>
      </c>
      <c r="L291" s="137">
        <v>6.3479452055000003</v>
      </c>
      <c r="M291" s="137">
        <v>239</v>
      </c>
      <c r="Q291" s="163">
        <v>254</v>
      </c>
      <c r="R291" s="137">
        <v>388.45822146</v>
      </c>
      <c r="S291" s="137">
        <v>72.782705437999994</v>
      </c>
      <c r="T291" s="137">
        <v>155.36107551000001</v>
      </c>
      <c r="U291" s="137">
        <v>210.49583023</v>
      </c>
      <c r="V291" s="137">
        <v>6.2383561643999998</v>
      </c>
      <c r="W291" s="137">
        <v>113.16088107</v>
      </c>
      <c r="X291" s="137">
        <v>182.16330045999999</v>
      </c>
      <c r="Y291" s="137">
        <v>17.127034941000002</v>
      </c>
      <c r="Z291" s="137">
        <v>7.0876712329</v>
      </c>
      <c r="AA291" s="137">
        <v>373</v>
      </c>
      <c r="AE291" s="163">
        <v>254</v>
      </c>
      <c r="AF291" s="137">
        <v>474.37294438999999</v>
      </c>
      <c r="AG291" s="137">
        <v>112.01097961000001</v>
      </c>
      <c r="AH291" s="137">
        <v>180.80288150000001</v>
      </c>
      <c r="AI291" s="137">
        <v>244.53437317000001</v>
      </c>
      <c r="AJ291" s="137">
        <v>6.2383561643999998</v>
      </c>
      <c r="AK291" s="137">
        <v>65.933949781999999</v>
      </c>
      <c r="AL291" s="137">
        <v>167.62288172000001</v>
      </c>
      <c r="AM291" s="137">
        <v>166.40868866</v>
      </c>
      <c r="AN291" s="137">
        <v>8.2849315067999996</v>
      </c>
      <c r="AO291" s="137">
        <v>176</v>
      </c>
      <c r="AS291" s="163">
        <v>254</v>
      </c>
      <c r="AT291" s="137">
        <v>464.20061470000002</v>
      </c>
      <c r="AU291" s="137">
        <v>117.32259166999999</v>
      </c>
      <c r="AV291" s="137">
        <v>168.83827284</v>
      </c>
      <c r="AW291" s="162">
        <v>242.03573413000001</v>
      </c>
      <c r="AX291" s="162">
        <v>6.2383561643999998</v>
      </c>
      <c r="AY291" s="162">
        <v>56.718953548000002</v>
      </c>
      <c r="AZ291" s="162">
        <v>168.07581707</v>
      </c>
      <c r="BA291" s="162">
        <v>287.02514459000002</v>
      </c>
      <c r="BB291" s="162">
        <v>8.7178082192000002</v>
      </c>
      <c r="BC291" s="162">
        <v>316</v>
      </c>
    </row>
    <row r="292" spans="3:55">
      <c r="C292" s="163">
        <v>255</v>
      </c>
      <c r="D292" s="137">
        <v>346.18442261000001</v>
      </c>
      <c r="E292" s="137">
        <v>90.969359162000003</v>
      </c>
      <c r="F292" s="137">
        <v>148.95551026000001</v>
      </c>
      <c r="G292" s="137">
        <v>203.68895051000001</v>
      </c>
      <c r="H292" s="137">
        <v>6.2383561643999998</v>
      </c>
      <c r="I292" s="137">
        <v>48.459154662000003</v>
      </c>
      <c r="J292" s="137">
        <v>182.45098823000001</v>
      </c>
      <c r="K292" s="137">
        <v>10.230949741</v>
      </c>
      <c r="L292" s="137">
        <v>6.3479452055000003</v>
      </c>
      <c r="M292" s="137">
        <v>242</v>
      </c>
      <c r="Q292" s="163">
        <v>255</v>
      </c>
      <c r="R292" s="137">
        <v>384.64009027999998</v>
      </c>
      <c r="S292" s="137">
        <v>72.272573743999999</v>
      </c>
      <c r="T292" s="137">
        <v>154.83202544</v>
      </c>
      <c r="U292" s="137">
        <v>210.33356236</v>
      </c>
      <c r="V292" s="137">
        <v>6.2383561643999998</v>
      </c>
      <c r="W292" s="137">
        <v>113.26871119</v>
      </c>
      <c r="X292" s="137">
        <v>182.07304712999999</v>
      </c>
      <c r="Y292" s="137">
        <v>17.020558080000001</v>
      </c>
      <c r="Z292" s="137">
        <v>7.0876712329</v>
      </c>
      <c r="AA292" s="137">
        <v>376</v>
      </c>
      <c r="AE292" s="163">
        <v>255</v>
      </c>
      <c r="AF292" s="137">
        <v>469.55725025999999</v>
      </c>
      <c r="AG292" s="137">
        <v>111.41787822000001</v>
      </c>
      <c r="AH292" s="137">
        <v>180.31946137</v>
      </c>
      <c r="AI292" s="137">
        <v>244.36008207</v>
      </c>
      <c r="AJ292" s="137">
        <v>6.2383561643999998</v>
      </c>
      <c r="AK292" s="137">
        <v>65.925445026000006</v>
      </c>
      <c r="AL292" s="137">
        <v>167.54552043999999</v>
      </c>
      <c r="AM292" s="137">
        <v>165.87585851</v>
      </c>
      <c r="AN292" s="137">
        <v>8.2849315067999996</v>
      </c>
      <c r="AO292" s="137">
        <v>179</v>
      </c>
      <c r="AS292" s="163">
        <v>255</v>
      </c>
      <c r="AT292" s="137">
        <v>459.45773301000003</v>
      </c>
      <c r="AU292" s="137">
        <v>116.79694506</v>
      </c>
      <c r="AV292" s="137">
        <v>168.46206907000001</v>
      </c>
      <c r="AW292" s="162">
        <v>241.76026511000001</v>
      </c>
      <c r="AX292" s="162">
        <v>6.2383561643999998</v>
      </c>
      <c r="AY292" s="162">
        <v>56.700242402000001</v>
      </c>
      <c r="AZ292" s="162">
        <v>167.99447107</v>
      </c>
      <c r="BA292" s="162">
        <v>286.66952601999998</v>
      </c>
      <c r="BB292" s="162">
        <v>8.7178082192000002</v>
      </c>
      <c r="BC292" s="162">
        <v>319</v>
      </c>
    </row>
    <row r="293" spans="3:55">
      <c r="C293" s="163">
        <v>256</v>
      </c>
      <c r="D293" s="137">
        <v>342.75499139999999</v>
      </c>
      <c r="E293" s="137">
        <v>90.245839927999995</v>
      </c>
      <c r="F293" s="137">
        <v>148.49913404</v>
      </c>
      <c r="G293" s="137">
        <v>203.64641519</v>
      </c>
      <c r="H293" s="137">
        <v>6.2383561643999998</v>
      </c>
      <c r="I293" s="137">
        <v>48.438311059999997</v>
      </c>
      <c r="J293" s="137">
        <v>182.36645497000001</v>
      </c>
      <c r="K293" s="137">
        <v>10.157033391000001</v>
      </c>
      <c r="L293" s="137">
        <v>6.3479452055000003</v>
      </c>
      <c r="M293" s="137">
        <v>245</v>
      </c>
      <c r="Q293" s="163">
        <v>256</v>
      </c>
      <c r="R293" s="137">
        <v>380.66282687</v>
      </c>
      <c r="S293" s="137">
        <v>71.720018554000006</v>
      </c>
      <c r="T293" s="137">
        <v>154.50049737000001</v>
      </c>
      <c r="U293" s="137">
        <v>210.17532821</v>
      </c>
      <c r="V293" s="137">
        <v>6.2383561643999998</v>
      </c>
      <c r="W293" s="137">
        <v>113.3745356</v>
      </c>
      <c r="X293" s="137">
        <v>181.98971155999999</v>
      </c>
      <c r="Y293" s="137">
        <v>16.916465594999998</v>
      </c>
      <c r="Z293" s="137">
        <v>7.0876712329</v>
      </c>
      <c r="AA293" s="137">
        <v>378</v>
      </c>
      <c r="AE293" s="163">
        <v>256</v>
      </c>
      <c r="AF293" s="137">
        <v>464.86849233999999</v>
      </c>
      <c r="AG293" s="137">
        <v>110.70841839000001</v>
      </c>
      <c r="AH293" s="137">
        <v>179.90445715000001</v>
      </c>
      <c r="AI293" s="137">
        <v>244.10679726999999</v>
      </c>
      <c r="AJ293" s="137">
        <v>6.2383561643999998</v>
      </c>
      <c r="AK293" s="137">
        <v>65.917192882999998</v>
      </c>
      <c r="AL293" s="137">
        <v>167.4739878</v>
      </c>
      <c r="AM293" s="137">
        <v>165.35126692</v>
      </c>
      <c r="AN293" s="137">
        <v>8.2849315067999996</v>
      </c>
      <c r="AO293" s="137">
        <v>182</v>
      </c>
      <c r="AS293" s="163">
        <v>256</v>
      </c>
      <c r="AT293" s="137">
        <v>454.84879011999999</v>
      </c>
      <c r="AU293" s="137">
        <v>116.13058728</v>
      </c>
      <c r="AV293" s="137">
        <v>168.11246254</v>
      </c>
      <c r="AW293" s="162">
        <v>241.46497122</v>
      </c>
      <c r="AX293" s="162">
        <v>6.2383561643999998</v>
      </c>
      <c r="AY293" s="162">
        <v>56.681986328999997</v>
      </c>
      <c r="AZ293" s="162">
        <v>167.91876647999999</v>
      </c>
      <c r="BA293" s="162">
        <v>286.32673932</v>
      </c>
      <c r="BB293" s="162">
        <v>8.7178082192000002</v>
      </c>
      <c r="BC293" s="162">
        <v>321</v>
      </c>
    </row>
    <row r="294" spans="3:55">
      <c r="C294" s="163">
        <v>257</v>
      </c>
      <c r="D294" s="137">
        <v>339.15963419000002</v>
      </c>
      <c r="E294" s="137">
        <v>89.784497045999998</v>
      </c>
      <c r="F294" s="137">
        <v>147.94650747</v>
      </c>
      <c r="G294" s="137">
        <v>203.60387986999999</v>
      </c>
      <c r="H294" s="137">
        <v>6.2383561643999998</v>
      </c>
      <c r="I294" s="137">
        <v>48.417951131000002</v>
      </c>
      <c r="J294" s="137">
        <v>182.28841392000001</v>
      </c>
      <c r="K294" s="137">
        <v>10.084659969000001</v>
      </c>
      <c r="L294" s="137">
        <v>6.3479452055000003</v>
      </c>
      <c r="M294" s="137">
        <v>248</v>
      </c>
      <c r="Q294" s="163">
        <v>257</v>
      </c>
      <c r="R294" s="137">
        <v>376.60119699000001</v>
      </c>
      <c r="S294" s="137">
        <v>71.331292112</v>
      </c>
      <c r="T294" s="137">
        <v>154.00509285999999</v>
      </c>
      <c r="U294" s="137">
        <v>210.10150820999999</v>
      </c>
      <c r="V294" s="137">
        <v>6.2383561643999998</v>
      </c>
      <c r="W294" s="137">
        <v>113.47827752000001</v>
      </c>
      <c r="X294" s="137">
        <v>181.91340808999999</v>
      </c>
      <c r="Y294" s="137">
        <v>16.814804604999999</v>
      </c>
      <c r="Z294" s="137">
        <v>7.0876712329</v>
      </c>
      <c r="AA294" s="137">
        <v>381</v>
      </c>
      <c r="AE294" s="163">
        <v>257</v>
      </c>
      <c r="AF294" s="137">
        <v>460.11092499</v>
      </c>
      <c r="AG294" s="137">
        <v>110.18094171</v>
      </c>
      <c r="AH294" s="137">
        <v>179.31289820000001</v>
      </c>
      <c r="AI294" s="137">
        <v>243.91689349000001</v>
      </c>
      <c r="AJ294" s="137">
        <v>6.2383561643999998</v>
      </c>
      <c r="AK294" s="137">
        <v>65.909194014999997</v>
      </c>
      <c r="AL294" s="137">
        <v>167.40837886</v>
      </c>
      <c r="AM294" s="137">
        <v>164.83505262</v>
      </c>
      <c r="AN294" s="137">
        <v>8.2849315067999996</v>
      </c>
      <c r="AO294" s="137">
        <v>184</v>
      </c>
      <c r="AS294" s="163">
        <v>257</v>
      </c>
      <c r="AT294" s="137">
        <v>450.61889127000001</v>
      </c>
      <c r="AU294" s="137">
        <v>115.27271426</v>
      </c>
      <c r="AV294" s="137">
        <v>167.48232855000001</v>
      </c>
      <c r="AW294" s="162">
        <v>241.262676</v>
      </c>
      <c r="AX294" s="162">
        <v>6.2383561643999998</v>
      </c>
      <c r="AY294" s="162">
        <v>56.664192264</v>
      </c>
      <c r="AZ294" s="162">
        <v>167.84879943999999</v>
      </c>
      <c r="BA294" s="162">
        <v>285.99697542000001</v>
      </c>
      <c r="BB294" s="162">
        <v>8.7178082192000002</v>
      </c>
      <c r="BC294" s="162">
        <v>323</v>
      </c>
    </row>
    <row r="295" spans="3:55">
      <c r="C295" s="163">
        <v>258</v>
      </c>
      <c r="D295" s="137">
        <v>335.38766898</v>
      </c>
      <c r="E295" s="137">
        <v>89.314944507999996</v>
      </c>
      <c r="F295" s="137">
        <v>147.61526326000001</v>
      </c>
      <c r="G295" s="137">
        <v>203.52477984999999</v>
      </c>
      <c r="H295" s="137">
        <v>6.2383561643999998</v>
      </c>
      <c r="I295" s="137">
        <v>48.398083384000003</v>
      </c>
      <c r="J295" s="137">
        <v>182.21696710000001</v>
      </c>
      <c r="K295" s="137">
        <v>10.013846849</v>
      </c>
      <c r="L295" s="137">
        <v>6.3479452055000003</v>
      </c>
      <c r="M295" s="137">
        <v>252</v>
      </c>
      <c r="Q295" s="163">
        <v>258</v>
      </c>
      <c r="R295" s="137">
        <v>372.51214719000001</v>
      </c>
      <c r="S295" s="137">
        <v>70.893077051000006</v>
      </c>
      <c r="T295" s="137">
        <v>153.6154081</v>
      </c>
      <c r="U295" s="137">
        <v>209.99887701</v>
      </c>
      <c r="V295" s="137">
        <v>6.2383561643999998</v>
      </c>
      <c r="W295" s="137">
        <v>113.57986018</v>
      </c>
      <c r="X295" s="137">
        <v>181.84425106</v>
      </c>
      <c r="Y295" s="137">
        <v>16.716048006000001</v>
      </c>
      <c r="Z295" s="137">
        <v>7.0876712329</v>
      </c>
      <c r="AA295" s="137">
        <v>384</v>
      </c>
      <c r="AE295" s="163">
        <v>258</v>
      </c>
      <c r="AF295" s="137">
        <v>455.50660913000002</v>
      </c>
      <c r="AG295" s="137">
        <v>109.18001298</v>
      </c>
      <c r="AH295" s="137">
        <v>178.98939199</v>
      </c>
      <c r="AI295" s="137">
        <v>243.77913753000001</v>
      </c>
      <c r="AJ295" s="137">
        <v>6.2383561643999998</v>
      </c>
      <c r="AK295" s="137">
        <v>65.901449084999996</v>
      </c>
      <c r="AL295" s="137">
        <v>167.3487887</v>
      </c>
      <c r="AM295" s="137">
        <v>164.32735434</v>
      </c>
      <c r="AN295" s="137">
        <v>8.2849315067999996</v>
      </c>
      <c r="AO295" s="137">
        <v>187</v>
      </c>
      <c r="AS295" s="163">
        <v>258</v>
      </c>
      <c r="AT295" s="137">
        <v>446.00355352999998</v>
      </c>
      <c r="AU295" s="137">
        <v>114.48547392</v>
      </c>
      <c r="AV295" s="137">
        <v>167.14893939999999</v>
      </c>
      <c r="AW295" s="162">
        <v>241.07844213999999</v>
      </c>
      <c r="AX295" s="162">
        <v>6.2383561643999998</v>
      </c>
      <c r="AY295" s="162">
        <v>56.64686854</v>
      </c>
      <c r="AZ295" s="162">
        <v>167.78466610000001</v>
      </c>
      <c r="BA295" s="162">
        <v>285.68042523999998</v>
      </c>
      <c r="BB295" s="162">
        <v>8.7178082192000002</v>
      </c>
      <c r="BC295" s="162">
        <v>325</v>
      </c>
    </row>
    <row r="296" spans="3:55">
      <c r="C296" s="163">
        <v>259</v>
      </c>
      <c r="D296" s="137">
        <v>331.92694942000003</v>
      </c>
      <c r="E296" s="137">
        <v>88.888983699999997</v>
      </c>
      <c r="F296" s="137">
        <v>147.14253657</v>
      </c>
      <c r="G296" s="137">
        <v>203.23232494000001</v>
      </c>
      <c r="H296" s="137">
        <v>6.2383561643999998</v>
      </c>
      <c r="I296" s="137">
        <v>48.378716310000001</v>
      </c>
      <c r="J296" s="137">
        <v>182.15221649</v>
      </c>
      <c r="K296" s="137">
        <v>9.9446114059999999</v>
      </c>
      <c r="L296" s="137">
        <v>6.3479452055000003</v>
      </c>
      <c r="M296" s="137">
        <v>255</v>
      </c>
      <c r="Q296" s="163">
        <v>259</v>
      </c>
      <c r="R296" s="137">
        <v>368.51925</v>
      </c>
      <c r="S296" s="137">
        <v>70.518745819000003</v>
      </c>
      <c r="T296" s="137">
        <v>153.0656869</v>
      </c>
      <c r="U296" s="137">
        <v>209.89624581000001</v>
      </c>
      <c r="V296" s="137">
        <v>6.2383561643999998</v>
      </c>
      <c r="W296" s="137">
        <v>113.6792068</v>
      </c>
      <c r="X296" s="137">
        <v>181.78235480999999</v>
      </c>
      <c r="Y296" s="137">
        <v>16.620854955999999</v>
      </c>
      <c r="Z296" s="137">
        <v>7.0876712329</v>
      </c>
      <c r="AA296" s="137">
        <v>387</v>
      </c>
      <c r="AE296" s="163">
        <v>259</v>
      </c>
      <c r="AF296" s="137">
        <v>450.72718306000002</v>
      </c>
      <c r="AG296" s="137">
        <v>108.50242368000001</v>
      </c>
      <c r="AH296" s="137">
        <v>178.51765656000001</v>
      </c>
      <c r="AI296" s="137">
        <v>243.64138158</v>
      </c>
      <c r="AJ296" s="137">
        <v>6.2383561643999998</v>
      </c>
      <c r="AK296" s="137">
        <v>65.893958755</v>
      </c>
      <c r="AL296" s="137">
        <v>167.29531238000001</v>
      </c>
      <c r="AM296" s="137">
        <v>163.82831081</v>
      </c>
      <c r="AN296" s="137">
        <v>8.2849315067999996</v>
      </c>
      <c r="AO296" s="137">
        <v>190</v>
      </c>
      <c r="AS296" s="163">
        <v>259</v>
      </c>
      <c r="AT296" s="137">
        <v>441.39743582</v>
      </c>
      <c r="AU296" s="137">
        <v>113.84244447</v>
      </c>
      <c r="AV296" s="137">
        <v>166.66211934</v>
      </c>
      <c r="AW296" s="162">
        <v>240.89420827000001</v>
      </c>
      <c r="AX296" s="162">
        <v>6.2383561643999998</v>
      </c>
      <c r="AY296" s="162">
        <v>56.630021892000002</v>
      </c>
      <c r="AZ296" s="162">
        <v>167.72646259999999</v>
      </c>
      <c r="BA296" s="162">
        <v>285.38999260999998</v>
      </c>
      <c r="BB296" s="162">
        <v>8.7178082192000002</v>
      </c>
      <c r="BC296" s="162">
        <v>327</v>
      </c>
    </row>
    <row r="297" spans="3:55">
      <c r="C297" s="163">
        <v>260</v>
      </c>
      <c r="D297" s="137">
        <v>328.36565359999997</v>
      </c>
      <c r="E297" s="137">
        <v>88.498762546999998</v>
      </c>
      <c r="F297" s="137">
        <v>146.73464647</v>
      </c>
      <c r="G297" s="137">
        <v>202.93987003000001</v>
      </c>
      <c r="H297" s="137">
        <v>6.2383561643999998</v>
      </c>
      <c r="I297" s="137">
        <v>48.359859706999998</v>
      </c>
      <c r="J297" s="137">
        <v>182.09426409</v>
      </c>
      <c r="K297" s="137">
        <v>9.8769710151000005</v>
      </c>
      <c r="L297" s="137">
        <v>6.3479452055000003</v>
      </c>
      <c r="M297" s="137">
        <v>258</v>
      </c>
      <c r="Q297" s="163">
        <v>260</v>
      </c>
      <c r="R297" s="137">
        <v>364.84390554999999</v>
      </c>
      <c r="S297" s="137">
        <v>69.969723701999996</v>
      </c>
      <c r="T297" s="137">
        <v>152.46678301</v>
      </c>
      <c r="U297" s="137">
        <v>209.69993543999999</v>
      </c>
      <c r="V297" s="137">
        <v>6.2383561643999998</v>
      </c>
      <c r="W297" s="137">
        <v>113.77624062</v>
      </c>
      <c r="X297" s="137">
        <v>181.72783367</v>
      </c>
      <c r="Y297" s="137">
        <v>16.528754429999999</v>
      </c>
      <c r="Z297" s="137">
        <v>7.0876712329</v>
      </c>
      <c r="AA297" s="137">
        <v>390</v>
      </c>
      <c r="AE297" s="163">
        <v>260</v>
      </c>
      <c r="AF297" s="137">
        <v>445.71387694999999</v>
      </c>
      <c r="AG297" s="137">
        <v>107.91504671</v>
      </c>
      <c r="AH297" s="137">
        <v>178.18958884</v>
      </c>
      <c r="AI297" s="137">
        <v>243.50362562000001</v>
      </c>
      <c r="AJ297" s="137">
        <v>6.2383561643999998</v>
      </c>
      <c r="AK297" s="137">
        <v>65.886723687</v>
      </c>
      <c r="AL297" s="137">
        <v>167.24804497</v>
      </c>
      <c r="AM297" s="137">
        <v>163.33806077</v>
      </c>
      <c r="AN297" s="137">
        <v>8.2849315067999996</v>
      </c>
      <c r="AO297" s="137">
        <v>192</v>
      </c>
      <c r="AS297" s="163">
        <v>260</v>
      </c>
      <c r="AT297" s="137">
        <v>436.30215306000002</v>
      </c>
      <c r="AU297" s="137">
        <v>113.51956917</v>
      </c>
      <c r="AV297" s="137">
        <v>166.34431018000001</v>
      </c>
      <c r="AW297" s="162">
        <v>240.70997441</v>
      </c>
      <c r="AX297" s="162">
        <v>6.2383561643999998</v>
      </c>
      <c r="AY297" s="162">
        <v>56.613660899999999</v>
      </c>
      <c r="AZ297" s="162">
        <v>167.67428508</v>
      </c>
      <c r="BA297" s="162">
        <v>285.11785866999998</v>
      </c>
      <c r="BB297" s="162">
        <v>8.7178082192000002</v>
      </c>
      <c r="BC297" s="162">
        <v>329</v>
      </c>
    </row>
    <row r="298" spans="3:55">
      <c r="C298" s="163">
        <v>261</v>
      </c>
      <c r="D298" s="137">
        <v>325.16002761999999</v>
      </c>
      <c r="E298" s="137">
        <v>87.941405185999997</v>
      </c>
      <c r="F298" s="137">
        <v>146.14921992000001</v>
      </c>
      <c r="G298" s="137">
        <v>202.63641795000001</v>
      </c>
      <c r="H298" s="137">
        <v>6.2383561643999998</v>
      </c>
      <c r="I298" s="137">
        <v>48.341521417000003</v>
      </c>
      <c r="J298" s="137">
        <v>182.04321189999999</v>
      </c>
      <c r="K298" s="137">
        <v>9.8109430507000006</v>
      </c>
      <c r="L298" s="137">
        <v>6.3479452055000003</v>
      </c>
      <c r="M298" s="137">
        <v>262</v>
      </c>
      <c r="Q298" s="163">
        <v>261</v>
      </c>
      <c r="R298" s="137">
        <v>360.94132130000003</v>
      </c>
      <c r="S298" s="137">
        <v>69.673885006999996</v>
      </c>
      <c r="T298" s="137">
        <v>152.03533052</v>
      </c>
      <c r="U298" s="137">
        <v>209.31023005</v>
      </c>
      <c r="V298" s="137">
        <v>6.2383561643999998</v>
      </c>
      <c r="W298" s="137">
        <v>113.87088486</v>
      </c>
      <c r="X298" s="137">
        <v>181.680802</v>
      </c>
      <c r="Y298" s="137">
        <v>16.439192970000001</v>
      </c>
      <c r="Z298" s="137">
        <v>7.0876712329</v>
      </c>
      <c r="AA298" s="137">
        <v>392</v>
      </c>
      <c r="AE298" s="163">
        <v>261</v>
      </c>
      <c r="AF298" s="137">
        <v>440.78992018999998</v>
      </c>
      <c r="AG298" s="137">
        <v>107.30593672000001</v>
      </c>
      <c r="AH298" s="137">
        <v>177.82206787000001</v>
      </c>
      <c r="AI298" s="137">
        <v>243.33770658</v>
      </c>
      <c r="AJ298" s="137">
        <v>6.2383561643999998</v>
      </c>
      <c r="AK298" s="137">
        <v>65.879744541999997</v>
      </c>
      <c r="AL298" s="137">
        <v>167.20708155</v>
      </c>
      <c r="AM298" s="137">
        <v>162.85674293</v>
      </c>
      <c r="AN298" s="137">
        <v>8.2849315067999996</v>
      </c>
      <c r="AO298" s="137">
        <v>195</v>
      </c>
      <c r="AS298" s="163">
        <v>261</v>
      </c>
      <c r="AT298" s="137">
        <v>431.78063452999999</v>
      </c>
      <c r="AU298" s="137">
        <v>112.90380943</v>
      </c>
      <c r="AV298" s="137">
        <v>165.93848011</v>
      </c>
      <c r="AW298" s="162">
        <v>240.33288166</v>
      </c>
      <c r="AX298" s="162">
        <v>6.2383561643999998</v>
      </c>
      <c r="AY298" s="162">
        <v>56.597792859000002</v>
      </c>
      <c r="AZ298" s="162">
        <v>167.62822968</v>
      </c>
      <c r="BA298" s="162">
        <v>284.85882760999999</v>
      </c>
      <c r="BB298" s="162">
        <v>8.7178082192000002</v>
      </c>
      <c r="BC298" s="162">
        <v>331</v>
      </c>
    </row>
    <row r="299" spans="3:55">
      <c r="C299" s="163">
        <v>262</v>
      </c>
      <c r="D299" s="137">
        <v>321.31381641000002</v>
      </c>
      <c r="E299" s="137">
        <v>87.651845381000001</v>
      </c>
      <c r="F299" s="137">
        <v>145.94372465000001</v>
      </c>
      <c r="G299" s="137">
        <v>202.32582224999999</v>
      </c>
      <c r="H299" s="137">
        <v>6.2383561643999998</v>
      </c>
      <c r="I299" s="137">
        <v>48.323710294999998</v>
      </c>
      <c r="J299" s="137">
        <v>181.99916191</v>
      </c>
      <c r="K299" s="137">
        <v>9.7465448873000007</v>
      </c>
      <c r="L299" s="137">
        <v>6.3479452055000003</v>
      </c>
      <c r="M299" s="137">
        <v>265</v>
      </c>
      <c r="Q299" s="163">
        <v>262</v>
      </c>
      <c r="R299" s="137">
        <v>357.13616166000003</v>
      </c>
      <c r="S299" s="137">
        <v>69.218377637000003</v>
      </c>
      <c r="T299" s="137">
        <v>151.64149466999999</v>
      </c>
      <c r="U299" s="137">
        <v>208.94515208000001</v>
      </c>
      <c r="V299" s="137">
        <v>6.2383561643999998</v>
      </c>
      <c r="W299" s="137">
        <v>113.96306275000001</v>
      </c>
      <c r="X299" s="137">
        <v>181.64137411999999</v>
      </c>
      <c r="Y299" s="137">
        <v>16.352216027000001</v>
      </c>
      <c r="Z299" s="137">
        <v>7.0876712329</v>
      </c>
      <c r="AA299" s="137">
        <v>395</v>
      </c>
      <c r="AE299" s="163">
        <v>262</v>
      </c>
      <c r="AF299" s="137">
        <v>435.97145668000002</v>
      </c>
      <c r="AG299" s="137">
        <v>106.85154063</v>
      </c>
      <c r="AH299" s="137">
        <v>177.49522619000001</v>
      </c>
      <c r="AI299" s="137">
        <v>242.8709011</v>
      </c>
      <c r="AJ299" s="137">
        <v>6.2383561643999998</v>
      </c>
      <c r="AK299" s="137">
        <v>65.873021983000001</v>
      </c>
      <c r="AL299" s="137">
        <v>167.17251716999999</v>
      </c>
      <c r="AM299" s="137">
        <v>162.38449603999999</v>
      </c>
      <c r="AN299" s="137">
        <v>8.2849315067999996</v>
      </c>
      <c r="AO299" s="137">
        <v>198</v>
      </c>
      <c r="AS299" s="163">
        <v>262</v>
      </c>
      <c r="AT299" s="137">
        <v>427.04877020999999</v>
      </c>
      <c r="AU299" s="137">
        <v>112.46102496</v>
      </c>
      <c r="AV299" s="137">
        <v>165.67019725</v>
      </c>
      <c r="AW299" s="162">
        <v>239.8556122</v>
      </c>
      <c r="AX299" s="162">
        <v>6.2383561643999998</v>
      </c>
      <c r="AY299" s="162">
        <v>56.582425198000003</v>
      </c>
      <c r="AZ299" s="162">
        <v>167.58839255999999</v>
      </c>
      <c r="BA299" s="162">
        <v>284.61307459</v>
      </c>
      <c r="BB299" s="162">
        <v>8.7178082192000002</v>
      </c>
      <c r="BC299" s="162">
        <v>333</v>
      </c>
    </row>
    <row r="300" spans="3:55">
      <c r="C300" s="163">
        <v>263</v>
      </c>
      <c r="D300" s="137">
        <v>317.75727295000002</v>
      </c>
      <c r="E300" s="137">
        <v>87.197699176</v>
      </c>
      <c r="F300" s="137">
        <v>145.61314804</v>
      </c>
      <c r="G300" s="137">
        <v>202.01522654999999</v>
      </c>
      <c r="H300" s="137">
        <v>6.2383561643999998</v>
      </c>
      <c r="I300" s="137">
        <v>48.306435761000003</v>
      </c>
      <c r="J300" s="137">
        <v>181.96221613</v>
      </c>
      <c r="K300" s="137">
        <v>9.6837938996999995</v>
      </c>
      <c r="L300" s="137">
        <v>6.3479452055000003</v>
      </c>
      <c r="M300" s="137">
        <v>268</v>
      </c>
      <c r="Q300" s="163">
        <v>263</v>
      </c>
      <c r="R300" s="137">
        <v>353.33707270999997</v>
      </c>
      <c r="S300" s="137">
        <v>68.710855839999994</v>
      </c>
      <c r="T300" s="137">
        <v>151.28862551</v>
      </c>
      <c r="U300" s="137">
        <v>208.58505117000001</v>
      </c>
      <c r="V300" s="137">
        <v>6.2383561643999998</v>
      </c>
      <c r="W300" s="137">
        <v>114.05269751</v>
      </c>
      <c r="X300" s="137">
        <v>181.60966438</v>
      </c>
      <c r="Y300" s="137">
        <v>16.267869051000002</v>
      </c>
      <c r="Z300" s="137">
        <v>7.0876712329</v>
      </c>
      <c r="AA300" s="137">
        <v>398</v>
      </c>
      <c r="AE300" s="163">
        <v>263</v>
      </c>
      <c r="AF300" s="137">
        <v>431.67407023999999</v>
      </c>
      <c r="AG300" s="137">
        <v>106.11894116000001</v>
      </c>
      <c r="AH300" s="137">
        <v>176.92551082</v>
      </c>
      <c r="AI300" s="137">
        <v>242.40409561999999</v>
      </c>
      <c r="AJ300" s="137">
        <v>6.2383561643999998</v>
      </c>
      <c r="AK300" s="137">
        <v>65.866556670999998</v>
      </c>
      <c r="AL300" s="137">
        <v>167.14444691</v>
      </c>
      <c r="AM300" s="137">
        <v>161.92145882</v>
      </c>
      <c r="AN300" s="137">
        <v>8.2849315067999996</v>
      </c>
      <c r="AO300" s="137">
        <v>200</v>
      </c>
      <c r="AS300" s="163">
        <v>263</v>
      </c>
      <c r="AT300" s="137">
        <v>422.52617151999999</v>
      </c>
      <c r="AU300" s="137">
        <v>111.89674927</v>
      </c>
      <c r="AV300" s="137">
        <v>165.31414000999999</v>
      </c>
      <c r="AW300" s="162">
        <v>239.37834273999999</v>
      </c>
      <c r="AX300" s="162">
        <v>6.2383561643999998</v>
      </c>
      <c r="AY300" s="162">
        <v>56.567566143999997</v>
      </c>
      <c r="AZ300" s="162">
        <v>167.55486986</v>
      </c>
      <c r="BA300" s="162">
        <v>284.38077483000001</v>
      </c>
      <c r="BB300" s="162">
        <v>8.7178082192000002</v>
      </c>
      <c r="BC300" s="162">
        <v>335</v>
      </c>
    </row>
    <row r="301" spans="3:55">
      <c r="C301" s="163">
        <v>264</v>
      </c>
      <c r="D301" s="137">
        <v>314.10618092999999</v>
      </c>
      <c r="E301" s="137">
        <v>86.861847002999994</v>
      </c>
      <c r="F301" s="137">
        <v>145.25882596</v>
      </c>
      <c r="G301" s="137">
        <v>201.70463085</v>
      </c>
      <c r="H301" s="137">
        <v>6.2383561643999998</v>
      </c>
      <c r="I301" s="137">
        <v>48.289705957000002</v>
      </c>
      <c r="J301" s="137">
        <v>181.93247654999999</v>
      </c>
      <c r="K301" s="137">
        <v>9.6227074624999993</v>
      </c>
      <c r="L301" s="137">
        <v>6.3479452055000003</v>
      </c>
      <c r="M301" s="137">
        <v>271</v>
      </c>
      <c r="Q301" s="163">
        <v>264</v>
      </c>
      <c r="R301" s="137">
        <v>349.60056044999999</v>
      </c>
      <c r="S301" s="137">
        <v>68.204457031999993</v>
      </c>
      <c r="T301" s="137">
        <v>150.87205664999999</v>
      </c>
      <c r="U301" s="137">
        <v>208.22495026999999</v>
      </c>
      <c r="V301" s="137">
        <v>6.2383561643999998</v>
      </c>
      <c r="W301" s="137">
        <v>114.13971238000001</v>
      </c>
      <c r="X301" s="137">
        <v>181.58578713</v>
      </c>
      <c r="Y301" s="137">
        <v>16.188073013</v>
      </c>
      <c r="Z301" s="137">
        <v>7.0876712329</v>
      </c>
      <c r="AA301" s="137">
        <v>400</v>
      </c>
      <c r="AE301" s="163">
        <v>264</v>
      </c>
      <c r="AF301" s="137">
        <v>427.56299652000001</v>
      </c>
      <c r="AG301" s="137">
        <v>105.16127819</v>
      </c>
      <c r="AH301" s="137">
        <v>176.39454623</v>
      </c>
      <c r="AI301" s="137">
        <v>241.93729013999999</v>
      </c>
      <c r="AJ301" s="137">
        <v>6.2383561643999998</v>
      </c>
      <c r="AK301" s="137">
        <v>65.86034927</v>
      </c>
      <c r="AL301" s="137">
        <v>167.12296584000001</v>
      </c>
      <c r="AM301" s="137">
        <v>161.46777</v>
      </c>
      <c r="AN301" s="137">
        <v>8.2849315067999996</v>
      </c>
      <c r="AO301" s="137">
        <v>203</v>
      </c>
      <c r="AS301" s="163">
        <v>264</v>
      </c>
      <c r="AT301" s="137">
        <v>418.10378648</v>
      </c>
      <c r="AU301" s="137">
        <v>111.35919208</v>
      </c>
      <c r="AV301" s="137">
        <v>164.82723197000001</v>
      </c>
      <c r="AW301" s="162">
        <v>238.90499191999999</v>
      </c>
      <c r="AX301" s="162">
        <v>6.2383561643999998</v>
      </c>
      <c r="AY301" s="162">
        <v>56.553222775000002</v>
      </c>
      <c r="AZ301" s="162">
        <v>167.52775771</v>
      </c>
      <c r="BA301" s="162">
        <v>284.16210352000002</v>
      </c>
      <c r="BB301" s="162">
        <v>8.7178082192000002</v>
      </c>
      <c r="BC301" s="162">
        <v>337</v>
      </c>
    </row>
    <row r="302" spans="3:55">
      <c r="C302" s="163">
        <v>265</v>
      </c>
      <c r="D302" s="137">
        <v>310.48226222</v>
      </c>
      <c r="E302" s="137">
        <v>86.509507935000002</v>
      </c>
      <c r="F302" s="137">
        <v>144.88144452</v>
      </c>
      <c r="G302" s="137">
        <v>201.40640809000001</v>
      </c>
      <c r="H302" s="137">
        <v>6.2383561643999998</v>
      </c>
      <c r="I302" s="137">
        <v>48.273530710000003</v>
      </c>
      <c r="J302" s="137">
        <v>181.91004516999999</v>
      </c>
      <c r="K302" s="137">
        <v>9.5633029503000007</v>
      </c>
      <c r="L302" s="137">
        <v>6.3479452055000003</v>
      </c>
      <c r="M302" s="137">
        <v>274</v>
      </c>
      <c r="Q302" s="163">
        <v>265</v>
      </c>
      <c r="R302" s="137">
        <v>346.04993832999997</v>
      </c>
      <c r="S302" s="137">
        <v>67.602613396999999</v>
      </c>
      <c r="T302" s="137">
        <v>150.36504249000001</v>
      </c>
      <c r="U302" s="137">
        <v>207.86484935999999</v>
      </c>
      <c r="V302" s="137">
        <v>6.2383561643999998</v>
      </c>
      <c r="W302" s="137">
        <v>114.22403057</v>
      </c>
      <c r="X302" s="137">
        <v>181.56985668999999</v>
      </c>
      <c r="Y302" s="137">
        <v>16.113741295000001</v>
      </c>
      <c r="Z302" s="137">
        <v>7.0876712329</v>
      </c>
      <c r="AA302" s="137">
        <v>403</v>
      </c>
      <c r="AE302" s="163">
        <v>265</v>
      </c>
      <c r="AF302" s="137">
        <v>423.05065783999999</v>
      </c>
      <c r="AG302" s="137">
        <v>104.53348828999999</v>
      </c>
      <c r="AH302" s="137">
        <v>175.94567219999999</v>
      </c>
      <c r="AI302" s="137">
        <v>241.45978599</v>
      </c>
      <c r="AJ302" s="137">
        <v>6.2383561643999998</v>
      </c>
      <c r="AK302" s="137">
        <v>65.854400440000006</v>
      </c>
      <c r="AL302" s="137">
        <v>167.10816901999999</v>
      </c>
      <c r="AM302" s="137">
        <v>161.02356831</v>
      </c>
      <c r="AN302" s="137">
        <v>8.2849315067999996</v>
      </c>
      <c r="AO302" s="137">
        <v>205</v>
      </c>
      <c r="AS302" s="163">
        <v>265</v>
      </c>
      <c r="AT302" s="137">
        <v>413.97477945999998</v>
      </c>
      <c r="AU302" s="137">
        <v>110.68116067</v>
      </c>
      <c r="AV302" s="137">
        <v>164.18117298000001</v>
      </c>
      <c r="AW302" s="162">
        <v>238.43788827</v>
      </c>
      <c r="AX302" s="162">
        <v>6.2383561643999998</v>
      </c>
      <c r="AY302" s="162">
        <v>56.539403034999999</v>
      </c>
      <c r="AZ302" s="162">
        <v>167.50715227000001</v>
      </c>
      <c r="BA302" s="162">
        <v>283.95723584000001</v>
      </c>
      <c r="BB302" s="162">
        <v>8.7178082192000002</v>
      </c>
      <c r="BC302" s="162">
        <v>339</v>
      </c>
    </row>
    <row r="303" spans="3:55">
      <c r="C303" s="163">
        <v>266</v>
      </c>
      <c r="D303" s="137">
        <v>307.03594972000002</v>
      </c>
      <c r="E303" s="137">
        <v>86.098703814000004</v>
      </c>
      <c r="F303" s="137">
        <v>144.39866153</v>
      </c>
      <c r="G303" s="137">
        <v>201.09444572999999</v>
      </c>
      <c r="H303" s="137">
        <v>6.2383561643999998</v>
      </c>
      <c r="I303" s="137">
        <v>48.257917874</v>
      </c>
      <c r="J303" s="137">
        <v>181.89502397999999</v>
      </c>
      <c r="K303" s="137">
        <v>9.5055977377000005</v>
      </c>
      <c r="L303" s="137">
        <v>6.3479452055000003</v>
      </c>
      <c r="M303" s="137">
        <v>277</v>
      </c>
      <c r="Q303" s="163">
        <v>266</v>
      </c>
      <c r="R303" s="137">
        <v>342.37244362000001</v>
      </c>
      <c r="S303" s="137">
        <v>67.035222298999997</v>
      </c>
      <c r="T303" s="137">
        <v>149.95044838000001</v>
      </c>
      <c r="U303" s="137">
        <v>207.50474844999999</v>
      </c>
      <c r="V303" s="137">
        <v>6.2383561643999998</v>
      </c>
      <c r="W303" s="137">
        <v>114.30557532</v>
      </c>
      <c r="X303" s="137">
        <v>181.56198742000001</v>
      </c>
      <c r="Y303" s="137">
        <v>16.041960945</v>
      </c>
      <c r="Z303" s="137">
        <v>7.0876712329</v>
      </c>
      <c r="AA303" s="137">
        <v>405</v>
      </c>
      <c r="AE303" s="163">
        <v>266</v>
      </c>
      <c r="AF303" s="137">
        <v>418.86640291999998</v>
      </c>
      <c r="AG303" s="137">
        <v>103.70703401</v>
      </c>
      <c r="AH303" s="137">
        <v>175.38914546999999</v>
      </c>
      <c r="AI303" s="137">
        <v>240.96051516</v>
      </c>
      <c r="AJ303" s="137">
        <v>6.2383561643999998</v>
      </c>
      <c r="AK303" s="137">
        <v>65.848710843999996</v>
      </c>
      <c r="AL303" s="137">
        <v>167.10015153000001</v>
      </c>
      <c r="AM303" s="137">
        <v>160.58899248</v>
      </c>
      <c r="AN303" s="137">
        <v>8.2849315067999996</v>
      </c>
      <c r="AO303" s="137">
        <v>208</v>
      </c>
      <c r="AS303" s="163">
        <v>266</v>
      </c>
      <c r="AT303" s="137">
        <v>409.68505077999998</v>
      </c>
      <c r="AU303" s="137">
        <v>110.09206969</v>
      </c>
      <c r="AV303" s="137">
        <v>163.63938744000001</v>
      </c>
      <c r="AW303" s="162">
        <v>237.93829237</v>
      </c>
      <c r="AX303" s="162">
        <v>6.2383561643999998</v>
      </c>
      <c r="AY303" s="162">
        <v>56.526114857000003</v>
      </c>
      <c r="AZ303" s="162">
        <v>167.49314967000001</v>
      </c>
      <c r="BA303" s="162">
        <v>283.766347</v>
      </c>
      <c r="BB303" s="162">
        <v>8.7178082192000002</v>
      </c>
      <c r="BC303" s="162">
        <v>341</v>
      </c>
    </row>
    <row r="304" spans="3:55">
      <c r="C304" s="163">
        <v>267</v>
      </c>
      <c r="D304" s="137">
        <v>303.76873710000001</v>
      </c>
      <c r="E304" s="137">
        <v>85.662207942999999</v>
      </c>
      <c r="F304" s="137">
        <v>143.97276853</v>
      </c>
      <c r="G304" s="137">
        <v>200.57218524000001</v>
      </c>
      <c r="H304" s="137">
        <v>6.2383561643999998</v>
      </c>
      <c r="I304" s="137">
        <v>48.242876582999997</v>
      </c>
      <c r="J304" s="137">
        <v>181.88751499</v>
      </c>
      <c r="K304" s="137">
        <v>9.4496091994999993</v>
      </c>
      <c r="L304" s="137">
        <v>6.3479452055000003</v>
      </c>
      <c r="M304" s="137">
        <v>280</v>
      </c>
      <c r="Q304" s="163">
        <v>267</v>
      </c>
      <c r="R304" s="137">
        <v>338.49627708000003</v>
      </c>
      <c r="S304" s="137">
        <v>66.620051023000002</v>
      </c>
      <c r="T304" s="137">
        <v>149.58230628000001</v>
      </c>
      <c r="U304" s="137">
        <v>207.14464755</v>
      </c>
      <c r="V304" s="137">
        <v>6.2383561643999998</v>
      </c>
      <c r="W304" s="137">
        <v>114.38426986</v>
      </c>
      <c r="X304" s="137">
        <v>181.56229364000001</v>
      </c>
      <c r="Y304" s="137">
        <v>15.972773022</v>
      </c>
      <c r="Z304" s="137">
        <v>7.0876712329</v>
      </c>
      <c r="AA304" s="137">
        <v>408</v>
      </c>
      <c r="AE304" s="163">
        <v>267</v>
      </c>
      <c r="AF304" s="137">
        <v>414.59003328</v>
      </c>
      <c r="AG304" s="137">
        <v>103.10403303</v>
      </c>
      <c r="AH304" s="137">
        <v>174.68912426</v>
      </c>
      <c r="AI304" s="137">
        <v>240.47340023999999</v>
      </c>
      <c r="AJ304" s="137">
        <v>6.2383561643999998</v>
      </c>
      <c r="AK304" s="137">
        <v>65.843281145000006</v>
      </c>
      <c r="AL304" s="137">
        <v>167.09900843</v>
      </c>
      <c r="AM304" s="137">
        <v>160.16418124</v>
      </c>
      <c r="AN304" s="137">
        <v>8.2849315067999996</v>
      </c>
      <c r="AO304" s="137">
        <v>210</v>
      </c>
      <c r="AS304" s="163">
        <v>267</v>
      </c>
      <c r="AT304" s="137">
        <v>405.1347379</v>
      </c>
      <c r="AU304" s="137">
        <v>109.52510968</v>
      </c>
      <c r="AV304" s="137">
        <v>163.23548767</v>
      </c>
      <c r="AW304" s="162">
        <v>237.53926394000001</v>
      </c>
      <c r="AX304" s="162">
        <v>6.2383561643999998</v>
      </c>
      <c r="AY304" s="162">
        <v>56.515578226999999</v>
      </c>
      <c r="AZ304" s="162">
        <v>167.48584607000001</v>
      </c>
      <c r="BA304" s="162">
        <v>283.58961219000003</v>
      </c>
      <c r="BB304" s="162">
        <v>8.7178082192000002</v>
      </c>
      <c r="BC304" s="162">
        <v>343</v>
      </c>
    </row>
    <row r="305" spans="3:55">
      <c r="C305" s="163">
        <v>268</v>
      </c>
      <c r="D305" s="137">
        <v>300.21621535000003</v>
      </c>
      <c r="E305" s="137">
        <v>85.290321875999993</v>
      </c>
      <c r="F305" s="137">
        <v>143.61259999999999</v>
      </c>
      <c r="G305" s="137">
        <v>200.2048996</v>
      </c>
      <c r="H305" s="137">
        <v>6.2383561643999998</v>
      </c>
      <c r="I305" s="137">
        <v>48.229959131000001</v>
      </c>
      <c r="J305" s="137">
        <v>181.88762018</v>
      </c>
      <c r="K305" s="137">
        <v>9.3953547101999995</v>
      </c>
      <c r="L305" s="137">
        <v>6.3479452055000003</v>
      </c>
      <c r="M305" s="137">
        <v>283</v>
      </c>
      <c r="Q305" s="163">
        <v>268</v>
      </c>
      <c r="R305" s="137">
        <v>334.98283736000002</v>
      </c>
      <c r="S305" s="137">
        <v>66.180988653</v>
      </c>
      <c r="T305" s="137">
        <v>148.95225776000001</v>
      </c>
      <c r="U305" s="137">
        <v>206.70761733000001</v>
      </c>
      <c r="V305" s="137">
        <v>6.2383561643999998</v>
      </c>
      <c r="W305" s="137">
        <v>114.4600374</v>
      </c>
      <c r="X305" s="137">
        <v>181.57088970999999</v>
      </c>
      <c r="Y305" s="137">
        <v>15.90660815</v>
      </c>
      <c r="Z305" s="137">
        <v>7.0876712329</v>
      </c>
      <c r="AA305" s="137">
        <v>411</v>
      </c>
      <c r="AE305" s="163">
        <v>268</v>
      </c>
      <c r="AF305" s="137">
        <v>410.47065026000001</v>
      </c>
      <c r="AG305" s="137">
        <v>102.37249654</v>
      </c>
      <c r="AH305" s="137">
        <v>173.86165446000001</v>
      </c>
      <c r="AI305" s="137">
        <v>240.08528279000001</v>
      </c>
      <c r="AJ305" s="137">
        <v>6.2383561643999998</v>
      </c>
      <c r="AK305" s="137">
        <v>65.838112003000006</v>
      </c>
      <c r="AL305" s="137">
        <v>167.10483479999999</v>
      </c>
      <c r="AM305" s="137">
        <v>159.74927331999999</v>
      </c>
      <c r="AN305" s="137">
        <v>8.2849315067999996</v>
      </c>
      <c r="AO305" s="137">
        <v>213</v>
      </c>
      <c r="AS305" s="163">
        <v>268</v>
      </c>
      <c r="AT305" s="137">
        <v>400.88974150000001</v>
      </c>
      <c r="AU305" s="137">
        <v>108.83616495</v>
      </c>
      <c r="AV305" s="137">
        <v>162.46671151999999</v>
      </c>
      <c r="AW305" s="162">
        <v>237.32178013999999</v>
      </c>
      <c r="AX305" s="162">
        <v>6.2383561643999998</v>
      </c>
      <c r="AY305" s="162">
        <v>56.505877194</v>
      </c>
      <c r="AZ305" s="162">
        <v>167.48533760000001</v>
      </c>
      <c r="BA305" s="162">
        <v>283.42720660999998</v>
      </c>
      <c r="BB305" s="162">
        <v>8.7178082192000002</v>
      </c>
      <c r="BC305" s="162">
        <v>345</v>
      </c>
    </row>
    <row r="306" spans="3:55">
      <c r="C306" s="163">
        <v>269</v>
      </c>
      <c r="D306" s="137">
        <v>296.89116734999999</v>
      </c>
      <c r="E306" s="137">
        <v>84.882964259999994</v>
      </c>
      <c r="F306" s="137">
        <v>143.14833523999999</v>
      </c>
      <c r="G306" s="137">
        <v>199.74970801000001</v>
      </c>
      <c r="H306" s="137">
        <v>6.2383561643999998</v>
      </c>
      <c r="I306" s="137">
        <v>48.218420445</v>
      </c>
      <c r="J306" s="137">
        <v>181.89544155999999</v>
      </c>
      <c r="K306" s="137">
        <v>9.3428516444999996</v>
      </c>
      <c r="L306" s="137">
        <v>6.3479452055000003</v>
      </c>
      <c r="M306" s="137">
        <v>287</v>
      </c>
      <c r="Q306" s="163">
        <v>269</v>
      </c>
      <c r="R306" s="137">
        <v>331.50203991000001</v>
      </c>
      <c r="S306" s="137">
        <v>65.583434991000004</v>
      </c>
      <c r="T306" s="137">
        <v>148.4231881</v>
      </c>
      <c r="U306" s="137">
        <v>206.29545727999999</v>
      </c>
      <c r="V306" s="137">
        <v>6.2383561643999998</v>
      </c>
      <c r="W306" s="137">
        <v>114.53280119</v>
      </c>
      <c r="X306" s="137">
        <v>181.58788995</v>
      </c>
      <c r="Y306" s="137">
        <v>15.843133754</v>
      </c>
      <c r="Z306" s="137">
        <v>7.0876712329</v>
      </c>
      <c r="AA306" s="137">
        <v>413</v>
      </c>
      <c r="AE306" s="163">
        <v>269</v>
      </c>
      <c r="AF306" s="137">
        <v>405.93713637000002</v>
      </c>
      <c r="AG306" s="137">
        <v>101.65698202999999</v>
      </c>
      <c r="AH306" s="137">
        <v>173.30711871</v>
      </c>
      <c r="AI306" s="137">
        <v>239.82234016999999</v>
      </c>
      <c r="AJ306" s="137">
        <v>6.2383561643999998</v>
      </c>
      <c r="AK306" s="137">
        <v>65.833204081000005</v>
      </c>
      <c r="AL306" s="137">
        <v>167.11772568999999</v>
      </c>
      <c r="AM306" s="137">
        <v>159.34440745000001</v>
      </c>
      <c r="AN306" s="137">
        <v>8.2849315067999996</v>
      </c>
      <c r="AO306" s="137">
        <v>215</v>
      </c>
      <c r="AS306" s="163">
        <v>269</v>
      </c>
      <c r="AT306" s="137">
        <v>396.26521732999998</v>
      </c>
      <c r="AU306" s="137">
        <v>108.41325356999999</v>
      </c>
      <c r="AV306" s="137">
        <v>162.03476684</v>
      </c>
      <c r="AW306" s="162">
        <v>236.88095928999999</v>
      </c>
      <c r="AX306" s="162">
        <v>6.2383561643999998</v>
      </c>
      <c r="AY306" s="162">
        <v>56.496595870999997</v>
      </c>
      <c r="AZ306" s="162">
        <v>167.49172042000001</v>
      </c>
      <c r="BA306" s="162">
        <v>283.27930543999997</v>
      </c>
      <c r="BB306" s="162">
        <v>8.7178082192000002</v>
      </c>
      <c r="BC306" s="162">
        <v>347</v>
      </c>
    </row>
    <row r="307" spans="3:55">
      <c r="C307" s="163">
        <v>270</v>
      </c>
      <c r="D307" s="137">
        <v>293.66775244000002</v>
      </c>
      <c r="E307" s="137">
        <v>84.472299221</v>
      </c>
      <c r="F307" s="137">
        <v>142.64254589999999</v>
      </c>
      <c r="G307" s="137">
        <v>199.23771531</v>
      </c>
      <c r="H307" s="137">
        <v>6.2383561643999998</v>
      </c>
      <c r="I307" s="137">
        <v>48.207350980999998</v>
      </c>
      <c r="J307" s="137">
        <v>181.91108113000001</v>
      </c>
      <c r="K307" s="137">
        <v>9.2921173771000003</v>
      </c>
      <c r="L307" s="137">
        <v>6.3479452055000003</v>
      </c>
      <c r="M307" s="137">
        <v>290</v>
      </c>
      <c r="Q307" s="163">
        <v>270</v>
      </c>
      <c r="R307" s="137">
        <v>327.79528943999998</v>
      </c>
      <c r="S307" s="137">
        <v>65.108085672000001</v>
      </c>
      <c r="T307" s="137">
        <v>147.99786712</v>
      </c>
      <c r="U307" s="137">
        <v>205.88329723000001</v>
      </c>
      <c r="V307" s="137">
        <v>6.2383561643999998</v>
      </c>
      <c r="W307" s="137">
        <v>114.60248444</v>
      </c>
      <c r="X307" s="137">
        <v>181.61340872</v>
      </c>
      <c r="Y307" s="137">
        <v>15.782347802</v>
      </c>
      <c r="Z307" s="137">
        <v>7.0876712329</v>
      </c>
      <c r="AA307" s="137">
        <v>416</v>
      </c>
      <c r="AE307" s="163">
        <v>270</v>
      </c>
      <c r="AF307" s="137">
        <v>401.93410385999999</v>
      </c>
      <c r="AG307" s="137">
        <v>100.71090273</v>
      </c>
      <c r="AH307" s="137">
        <v>172.69887940999999</v>
      </c>
      <c r="AI307" s="137">
        <v>239.31318454000001</v>
      </c>
      <c r="AJ307" s="137">
        <v>6.2383561643999998</v>
      </c>
      <c r="AK307" s="137">
        <v>65.829135739999998</v>
      </c>
      <c r="AL307" s="137">
        <v>167.13777619000001</v>
      </c>
      <c r="AM307" s="137">
        <v>158.94972236999999</v>
      </c>
      <c r="AN307" s="137">
        <v>8.2849315067999996</v>
      </c>
      <c r="AO307" s="137">
        <v>218</v>
      </c>
      <c r="AS307" s="163">
        <v>270</v>
      </c>
      <c r="AT307" s="137">
        <v>391.95840363000002</v>
      </c>
      <c r="AU307" s="137">
        <v>107.86396295</v>
      </c>
      <c r="AV307" s="137">
        <v>161.35258456</v>
      </c>
      <c r="AW307" s="162">
        <v>236.49904479</v>
      </c>
      <c r="AX307" s="162">
        <v>6.2383561643999998</v>
      </c>
      <c r="AY307" s="162">
        <v>56.487740762000001</v>
      </c>
      <c r="AZ307" s="162">
        <v>167.50509065</v>
      </c>
      <c r="BA307" s="162">
        <v>283.14608387999999</v>
      </c>
      <c r="BB307" s="162">
        <v>8.7178082192000002</v>
      </c>
      <c r="BC307" s="162">
        <v>349</v>
      </c>
    </row>
    <row r="308" spans="3:55">
      <c r="C308" s="163">
        <v>271</v>
      </c>
      <c r="D308" s="137">
        <v>290.54156276999998</v>
      </c>
      <c r="E308" s="137">
        <v>84.016594728000001</v>
      </c>
      <c r="F308" s="137">
        <v>141.95959535</v>
      </c>
      <c r="G308" s="137">
        <v>198.85069805000001</v>
      </c>
      <c r="H308" s="137">
        <v>6.2383561643999998</v>
      </c>
      <c r="I308" s="137">
        <v>48.196757964</v>
      </c>
      <c r="J308" s="137">
        <v>181.93464087000001</v>
      </c>
      <c r="K308" s="137">
        <v>9.2431692825000003</v>
      </c>
      <c r="L308" s="137">
        <v>6.3479452055000003</v>
      </c>
      <c r="M308" s="137">
        <v>293</v>
      </c>
      <c r="Q308" s="163">
        <v>271</v>
      </c>
      <c r="R308" s="137">
        <v>324.22026403000001</v>
      </c>
      <c r="S308" s="137">
        <v>64.739460303000001</v>
      </c>
      <c r="T308" s="137">
        <v>147.40140889</v>
      </c>
      <c r="U308" s="137">
        <v>205.40382541</v>
      </c>
      <c r="V308" s="137">
        <v>6.2383561643999998</v>
      </c>
      <c r="W308" s="137">
        <v>114.67095831</v>
      </c>
      <c r="X308" s="137">
        <v>181.64756034999999</v>
      </c>
      <c r="Y308" s="137">
        <v>15.724290908</v>
      </c>
      <c r="Z308" s="137">
        <v>7.0876712329</v>
      </c>
      <c r="AA308" s="137">
        <v>418</v>
      </c>
      <c r="AE308" s="163">
        <v>271</v>
      </c>
      <c r="AF308" s="137">
        <v>397.30547926000003</v>
      </c>
      <c r="AG308" s="137">
        <v>100.12262024</v>
      </c>
      <c r="AH308" s="137">
        <v>172.06779854000001</v>
      </c>
      <c r="AI308" s="137">
        <v>239.09466573</v>
      </c>
      <c r="AJ308" s="137">
        <v>6.2383561643999998</v>
      </c>
      <c r="AK308" s="137">
        <v>65.826948423000005</v>
      </c>
      <c r="AL308" s="137">
        <v>167.16508135999999</v>
      </c>
      <c r="AM308" s="137">
        <v>158.56535679000001</v>
      </c>
      <c r="AN308" s="137">
        <v>8.2849315067999996</v>
      </c>
      <c r="AO308" s="137">
        <v>220</v>
      </c>
      <c r="AS308" s="163">
        <v>271</v>
      </c>
      <c r="AT308" s="137">
        <v>387.80207997000002</v>
      </c>
      <c r="AU308" s="137">
        <v>106.96869723</v>
      </c>
      <c r="AV308" s="137">
        <v>160.71619810999999</v>
      </c>
      <c r="AW308" s="162">
        <v>236.26681954</v>
      </c>
      <c r="AX308" s="162">
        <v>6.2383561643999998</v>
      </c>
      <c r="AY308" s="162">
        <v>56.479317117999997</v>
      </c>
      <c r="AZ308" s="162">
        <v>167.52554445999999</v>
      </c>
      <c r="BA308" s="162">
        <v>283.02771712999998</v>
      </c>
      <c r="BB308" s="162">
        <v>8.7178082192000002</v>
      </c>
      <c r="BC308" s="162">
        <v>351</v>
      </c>
    </row>
    <row r="309" spans="3:55">
      <c r="C309" s="163">
        <v>272</v>
      </c>
      <c r="D309" s="137">
        <v>287.73214383999999</v>
      </c>
      <c r="E309" s="137">
        <v>83.746429449999994</v>
      </c>
      <c r="F309" s="137">
        <v>141.39526839999999</v>
      </c>
      <c r="G309" s="137">
        <v>198.61551471000001</v>
      </c>
      <c r="H309" s="137">
        <v>6.2383561643999998</v>
      </c>
      <c r="I309" s="137">
        <v>48.186647710000003</v>
      </c>
      <c r="J309" s="137">
        <v>181.9662228</v>
      </c>
      <c r="K309" s="137">
        <v>9.1960247355</v>
      </c>
      <c r="L309" s="137">
        <v>6.3479452055000003</v>
      </c>
      <c r="M309" s="137">
        <v>296</v>
      </c>
      <c r="Q309" s="163">
        <v>272</v>
      </c>
      <c r="R309" s="137">
        <v>320.58000429999998</v>
      </c>
      <c r="S309" s="137">
        <v>64.323723240999996</v>
      </c>
      <c r="T309" s="137">
        <v>146.82897123999999</v>
      </c>
      <c r="U309" s="137">
        <v>205.01267902999999</v>
      </c>
      <c r="V309" s="137">
        <v>6.2383561643999998</v>
      </c>
      <c r="W309" s="137">
        <v>114.73612251</v>
      </c>
      <c r="X309" s="137">
        <v>181.69045918</v>
      </c>
      <c r="Y309" s="137">
        <v>15.669360752999999</v>
      </c>
      <c r="Z309" s="137">
        <v>7.0876712329</v>
      </c>
      <c r="AA309" s="137">
        <v>420</v>
      </c>
      <c r="AE309" s="163">
        <v>272</v>
      </c>
      <c r="AF309" s="137">
        <v>392.51418615</v>
      </c>
      <c r="AG309" s="137">
        <v>99.501210567000001</v>
      </c>
      <c r="AH309" s="137">
        <v>171.53764738000001</v>
      </c>
      <c r="AI309" s="137">
        <v>238.97101291000001</v>
      </c>
      <c r="AJ309" s="137">
        <v>6.2383561643999998</v>
      </c>
      <c r="AK309" s="137">
        <v>65.824896426999999</v>
      </c>
      <c r="AL309" s="137">
        <v>167.19973626999999</v>
      </c>
      <c r="AM309" s="137">
        <v>158.19144944999999</v>
      </c>
      <c r="AN309" s="137">
        <v>8.2849315067999996</v>
      </c>
      <c r="AO309" s="137">
        <v>223</v>
      </c>
      <c r="AS309" s="163">
        <v>272</v>
      </c>
      <c r="AT309" s="137">
        <v>383.17237151</v>
      </c>
      <c r="AU309" s="137">
        <v>106.39391925</v>
      </c>
      <c r="AV309" s="137">
        <v>160.19840826000001</v>
      </c>
      <c r="AW309" s="162">
        <v>236.06889473999999</v>
      </c>
      <c r="AX309" s="162">
        <v>6.2383561643999998</v>
      </c>
      <c r="AY309" s="162">
        <v>56.471331028000002</v>
      </c>
      <c r="AZ309" s="162">
        <v>167.55317797000001</v>
      </c>
      <c r="BA309" s="162">
        <v>282.92438039000001</v>
      </c>
      <c r="BB309" s="162">
        <v>8.7178082192000002</v>
      </c>
      <c r="BC309" s="162">
        <v>352</v>
      </c>
    </row>
    <row r="310" spans="3:55">
      <c r="C310" s="163">
        <v>273</v>
      </c>
      <c r="D310" s="137">
        <v>285.46667744000001</v>
      </c>
      <c r="E310" s="137">
        <v>83.352716293</v>
      </c>
      <c r="F310" s="137">
        <v>141.01777333999999</v>
      </c>
      <c r="G310" s="137">
        <v>198.37290533000001</v>
      </c>
      <c r="H310" s="137">
        <v>6.2383561643999998</v>
      </c>
      <c r="I310" s="137">
        <v>48.177028016000001</v>
      </c>
      <c r="J310" s="137">
        <v>182.00592889999999</v>
      </c>
      <c r="K310" s="137">
        <v>9.1507011106</v>
      </c>
      <c r="L310" s="137">
        <v>6.3479452055000003</v>
      </c>
      <c r="M310" s="137">
        <v>298</v>
      </c>
      <c r="Q310" s="163">
        <v>273</v>
      </c>
      <c r="R310" s="137">
        <v>316.92597358</v>
      </c>
      <c r="S310" s="137">
        <v>63.782126050999999</v>
      </c>
      <c r="T310" s="137">
        <v>146.16940697000001</v>
      </c>
      <c r="U310" s="137">
        <v>204.84829038000001</v>
      </c>
      <c r="V310" s="137">
        <v>6.2383561643999998</v>
      </c>
      <c r="W310" s="137">
        <v>114.79785948999999</v>
      </c>
      <c r="X310" s="137">
        <v>181.74221954999999</v>
      </c>
      <c r="Y310" s="137">
        <v>15.617324193</v>
      </c>
      <c r="Z310" s="137">
        <v>7.0876712329</v>
      </c>
      <c r="AA310" s="137">
        <v>423</v>
      </c>
      <c r="AE310" s="163">
        <v>273</v>
      </c>
      <c r="AF310" s="137">
        <v>387.98814092999999</v>
      </c>
      <c r="AG310" s="137">
        <v>98.773229232000006</v>
      </c>
      <c r="AH310" s="137">
        <v>170.90838307999999</v>
      </c>
      <c r="AI310" s="137">
        <v>238.78779700999999</v>
      </c>
      <c r="AJ310" s="137">
        <v>6.2383561643999998</v>
      </c>
      <c r="AK310" s="137">
        <v>65.822978832000004</v>
      </c>
      <c r="AL310" s="137">
        <v>167.24183597999999</v>
      </c>
      <c r="AM310" s="137">
        <v>157.82813909000001</v>
      </c>
      <c r="AN310" s="137">
        <v>8.2849315067999996</v>
      </c>
      <c r="AO310" s="137">
        <v>225</v>
      </c>
      <c r="AS310" s="163">
        <v>273</v>
      </c>
      <c r="AT310" s="137">
        <v>379.05174648000002</v>
      </c>
      <c r="AU310" s="137">
        <v>105.61380689000001</v>
      </c>
      <c r="AV310" s="137">
        <v>159.47244169000001</v>
      </c>
      <c r="AW310" s="162">
        <v>235.80909593000001</v>
      </c>
      <c r="AX310" s="162">
        <v>6.2383561643999998</v>
      </c>
      <c r="AY310" s="162">
        <v>56.463788592999997</v>
      </c>
      <c r="AZ310" s="162">
        <v>167.58808735</v>
      </c>
      <c r="BA310" s="162">
        <v>282.83624884</v>
      </c>
      <c r="BB310" s="162">
        <v>8.7178082192000002</v>
      </c>
      <c r="BC310" s="162">
        <v>354</v>
      </c>
    </row>
    <row r="311" spans="3:55">
      <c r="C311" s="163">
        <v>274</v>
      </c>
      <c r="D311" s="137">
        <v>283.38367800999998</v>
      </c>
      <c r="E311" s="137">
        <v>82.828009468000005</v>
      </c>
      <c r="F311" s="137">
        <v>140.54099628</v>
      </c>
      <c r="G311" s="137">
        <v>198.17810463999999</v>
      </c>
      <c r="H311" s="137">
        <v>6.2383561643999998</v>
      </c>
      <c r="I311" s="137">
        <v>48.167906453999997</v>
      </c>
      <c r="J311" s="137">
        <v>182.05386118000001</v>
      </c>
      <c r="K311" s="137">
        <v>9.1072157825000009</v>
      </c>
      <c r="L311" s="137">
        <v>6.3479452055000003</v>
      </c>
      <c r="M311" s="137">
        <v>301</v>
      </c>
      <c r="Q311" s="163">
        <v>274</v>
      </c>
      <c r="R311" s="137">
        <v>314.24100758999998</v>
      </c>
      <c r="S311" s="137">
        <v>63.472668052000003</v>
      </c>
      <c r="T311" s="137">
        <v>145.70596420999999</v>
      </c>
      <c r="U311" s="137">
        <v>204.61577919999999</v>
      </c>
      <c r="V311" s="137">
        <v>6.2383561643999998</v>
      </c>
      <c r="W311" s="137">
        <v>114.8560911</v>
      </c>
      <c r="X311" s="137">
        <v>181.80295580000001</v>
      </c>
      <c r="Y311" s="137">
        <v>15.568464023000001</v>
      </c>
      <c r="Z311" s="137">
        <v>7.0876712329</v>
      </c>
      <c r="AA311" s="137">
        <v>425</v>
      </c>
      <c r="AE311" s="163">
        <v>274</v>
      </c>
      <c r="AF311" s="137">
        <v>383.95089374999998</v>
      </c>
      <c r="AG311" s="137">
        <v>98.180350008000005</v>
      </c>
      <c r="AH311" s="137">
        <v>170.17617351000001</v>
      </c>
      <c r="AI311" s="137">
        <v>238.55178898</v>
      </c>
      <c r="AJ311" s="137">
        <v>6.2383561643999998</v>
      </c>
      <c r="AK311" s="137">
        <v>65.821194715999994</v>
      </c>
      <c r="AL311" s="137">
        <v>167.29147556999999</v>
      </c>
      <c r="AM311" s="137">
        <v>157.47556442000001</v>
      </c>
      <c r="AN311" s="137">
        <v>8.2849315067999996</v>
      </c>
      <c r="AO311" s="137">
        <v>228</v>
      </c>
      <c r="AS311" s="163">
        <v>274</v>
      </c>
      <c r="AT311" s="137">
        <v>376.00012669</v>
      </c>
      <c r="AU311" s="137">
        <v>105.15363848</v>
      </c>
      <c r="AV311" s="137">
        <v>159.01274949</v>
      </c>
      <c r="AW311" s="162">
        <v>235.54929712000001</v>
      </c>
      <c r="AX311" s="162">
        <v>6.2383561643999998</v>
      </c>
      <c r="AY311" s="162">
        <v>56.456695420999999</v>
      </c>
      <c r="AZ311" s="162">
        <v>167.63036872000001</v>
      </c>
      <c r="BA311" s="162">
        <v>282.76349768</v>
      </c>
      <c r="BB311" s="162">
        <v>8.7178082192000002</v>
      </c>
      <c r="BC311" s="162">
        <v>356</v>
      </c>
    </row>
    <row r="312" spans="3:55">
      <c r="C312" s="163">
        <v>275</v>
      </c>
      <c r="D312" s="137">
        <v>281.24269135999998</v>
      </c>
      <c r="E312" s="137">
        <v>82.465472141999996</v>
      </c>
      <c r="F312" s="137">
        <v>139.97907028</v>
      </c>
      <c r="G312" s="137">
        <v>197.96427062000001</v>
      </c>
      <c r="H312" s="137">
        <v>6.2383561643999998</v>
      </c>
      <c r="I312" s="137">
        <v>48.159285535000002</v>
      </c>
      <c r="J312" s="137">
        <v>182.11000258999999</v>
      </c>
      <c r="K312" s="137">
        <v>9.0655752170999993</v>
      </c>
      <c r="L312" s="137">
        <v>6.3479452055000003</v>
      </c>
      <c r="M312" s="137">
        <v>304</v>
      </c>
      <c r="Q312" s="163">
        <v>275</v>
      </c>
      <c r="R312" s="137">
        <v>311.87691868000002</v>
      </c>
      <c r="S312" s="137">
        <v>63.128621668999997</v>
      </c>
      <c r="T312" s="137">
        <v>145.31277714999999</v>
      </c>
      <c r="U312" s="137">
        <v>204.17422554999999</v>
      </c>
      <c r="V312" s="137">
        <v>6.2383561643999998</v>
      </c>
      <c r="W312" s="137">
        <v>114.91076473</v>
      </c>
      <c r="X312" s="137">
        <v>181.87265511999999</v>
      </c>
      <c r="Y312" s="137">
        <v>15.523045895999999</v>
      </c>
      <c r="Z312" s="137">
        <v>7.0876712329</v>
      </c>
      <c r="AA312" s="137">
        <v>428</v>
      </c>
      <c r="AE312" s="163">
        <v>275</v>
      </c>
      <c r="AF312" s="137">
        <v>380.77427743999999</v>
      </c>
      <c r="AG312" s="137">
        <v>97.865289369999999</v>
      </c>
      <c r="AH312" s="137">
        <v>169.58946806</v>
      </c>
      <c r="AI312" s="137">
        <v>238.30932458000001</v>
      </c>
      <c r="AJ312" s="137">
        <v>6.2383561643999998</v>
      </c>
      <c r="AK312" s="137">
        <v>65.819541271999995</v>
      </c>
      <c r="AL312" s="137">
        <v>167.3486431</v>
      </c>
      <c r="AM312" s="137">
        <v>157.13376532999999</v>
      </c>
      <c r="AN312" s="137">
        <v>8.2849315067999996</v>
      </c>
      <c r="AO312" s="137">
        <v>230</v>
      </c>
      <c r="AS312" s="163">
        <v>275</v>
      </c>
      <c r="AT312" s="137">
        <v>372.99431953999999</v>
      </c>
      <c r="AU312" s="137">
        <v>104.76733215</v>
      </c>
      <c r="AV312" s="137">
        <v>158.52904412999999</v>
      </c>
      <c r="AW312" s="162">
        <v>235.19383676000001</v>
      </c>
      <c r="AX312" s="162">
        <v>6.2383561643999998</v>
      </c>
      <c r="AY312" s="162">
        <v>56.450052982999999</v>
      </c>
      <c r="AZ312" s="162">
        <v>167.68000939999999</v>
      </c>
      <c r="BA312" s="162">
        <v>282.70611267999999</v>
      </c>
      <c r="BB312" s="162">
        <v>8.7178082192000002</v>
      </c>
      <c r="BC312" s="162">
        <v>358</v>
      </c>
    </row>
    <row r="313" spans="3:55">
      <c r="C313" s="163">
        <v>276</v>
      </c>
      <c r="D313" s="137">
        <v>278.81402596999999</v>
      </c>
      <c r="E313" s="137">
        <v>82.205976930999995</v>
      </c>
      <c r="F313" s="137">
        <v>139.56532408000001</v>
      </c>
      <c r="G313" s="137">
        <v>197.78689341</v>
      </c>
      <c r="H313" s="137">
        <v>6.2383561643999998</v>
      </c>
      <c r="I313" s="137">
        <v>48.151150938999997</v>
      </c>
      <c r="J313" s="137">
        <v>182.17385999000001</v>
      </c>
      <c r="K313" s="137">
        <v>9.0257422452</v>
      </c>
      <c r="L313" s="137">
        <v>6.3479452055000003</v>
      </c>
      <c r="M313" s="137">
        <v>307</v>
      </c>
      <c r="Q313" s="163">
        <v>276</v>
      </c>
      <c r="R313" s="137">
        <v>309.37970609000001</v>
      </c>
      <c r="S313" s="137">
        <v>62.808891676999998</v>
      </c>
      <c r="T313" s="137">
        <v>144.94548316000001</v>
      </c>
      <c r="U313" s="137">
        <v>203.81558612000001</v>
      </c>
      <c r="V313" s="137">
        <v>6.2383561643999998</v>
      </c>
      <c r="W313" s="137">
        <v>114.96193001</v>
      </c>
      <c r="X313" s="137">
        <v>181.95079605999999</v>
      </c>
      <c r="Y313" s="137">
        <v>15.480304947</v>
      </c>
      <c r="Z313" s="137">
        <v>7.0876712329</v>
      </c>
      <c r="AA313" s="137">
        <v>430</v>
      </c>
      <c r="AE313" s="163">
        <v>276</v>
      </c>
      <c r="AF313" s="137">
        <v>377.73366291999997</v>
      </c>
      <c r="AG313" s="137">
        <v>97.397510167999997</v>
      </c>
      <c r="AH313" s="137">
        <v>169.14901494</v>
      </c>
      <c r="AI313" s="137">
        <v>237.93732460999999</v>
      </c>
      <c r="AJ313" s="137">
        <v>6.2383561643999998</v>
      </c>
      <c r="AK313" s="137">
        <v>65.818008137000007</v>
      </c>
      <c r="AL313" s="137">
        <v>167.41289861000001</v>
      </c>
      <c r="AM313" s="137">
        <v>156.80238628000001</v>
      </c>
      <c r="AN313" s="137">
        <v>8.2849315067999996</v>
      </c>
      <c r="AO313" s="137">
        <v>232</v>
      </c>
      <c r="AS313" s="163">
        <v>276</v>
      </c>
      <c r="AT313" s="137">
        <v>369.78219209000002</v>
      </c>
      <c r="AU313" s="137">
        <v>104.40429627</v>
      </c>
      <c r="AV313" s="137">
        <v>158.18099602999999</v>
      </c>
      <c r="AW313" s="162">
        <v>234.88576899</v>
      </c>
      <c r="AX313" s="162">
        <v>6.2383561643999998</v>
      </c>
      <c r="AY313" s="162">
        <v>56.443845658000001</v>
      </c>
      <c r="AZ313" s="162">
        <v>167.73656137</v>
      </c>
      <c r="BA313" s="162">
        <v>282.66332193</v>
      </c>
      <c r="BB313" s="162">
        <v>8.7178082192000002</v>
      </c>
      <c r="BC313" s="162">
        <v>359</v>
      </c>
    </row>
    <row r="314" spans="3:55">
      <c r="C314" s="163">
        <v>277</v>
      </c>
      <c r="D314" s="137">
        <v>276.36153180999997</v>
      </c>
      <c r="E314" s="137">
        <v>81.889020321000004</v>
      </c>
      <c r="F314" s="137">
        <v>139.19260793999999</v>
      </c>
      <c r="G314" s="137">
        <v>197.64977632</v>
      </c>
      <c r="H314" s="137">
        <v>6.2383561643999998</v>
      </c>
      <c r="I314" s="137">
        <v>48.143485061</v>
      </c>
      <c r="J314" s="137">
        <v>182.24482119000001</v>
      </c>
      <c r="K314" s="137">
        <v>8.9876687888000006</v>
      </c>
      <c r="L314" s="137">
        <v>6.3479452055000003</v>
      </c>
      <c r="M314" s="137">
        <v>310</v>
      </c>
      <c r="Q314" s="163">
        <v>277</v>
      </c>
      <c r="R314" s="137">
        <v>306.84879884999998</v>
      </c>
      <c r="S314" s="137">
        <v>62.446695511999998</v>
      </c>
      <c r="T314" s="137">
        <v>144.55330771000001</v>
      </c>
      <c r="U314" s="137">
        <v>203.55798898</v>
      </c>
      <c r="V314" s="137">
        <v>6.2383561643999998</v>
      </c>
      <c r="W314" s="137">
        <v>115.00966213</v>
      </c>
      <c r="X314" s="137">
        <v>182.03673001000001</v>
      </c>
      <c r="Y314" s="137">
        <v>15.44016111</v>
      </c>
      <c r="Z314" s="137">
        <v>7.0876712329</v>
      </c>
      <c r="AA314" s="137">
        <v>432</v>
      </c>
      <c r="AE314" s="163">
        <v>277</v>
      </c>
      <c r="AF314" s="137">
        <v>374.64941040000002</v>
      </c>
      <c r="AG314" s="137">
        <v>96.890615509</v>
      </c>
      <c r="AH314" s="137">
        <v>168.73061073</v>
      </c>
      <c r="AI314" s="137">
        <v>237.62602919</v>
      </c>
      <c r="AJ314" s="137">
        <v>6.2383561643999998</v>
      </c>
      <c r="AK314" s="137">
        <v>65.816583062000007</v>
      </c>
      <c r="AL314" s="137">
        <v>167.48369514999999</v>
      </c>
      <c r="AM314" s="137">
        <v>156.48097288</v>
      </c>
      <c r="AN314" s="137">
        <v>8.2849315067999996</v>
      </c>
      <c r="AO314" s="137">
        <v>235</v>
      </c>
      <c r="AS314" s="163">
        <v>277</v>
      </c>
      <c r="AT314" s="137">
        <v>366.79498465</v>
      </c>
      <c r="AU314" s="137">
        <v>103.98227319999999</v>
      </c>
      <c r="AV314" s="137">
        <v>157.74477691999999</v>
      </c>
      <c r="AW314" s="162">
        <v>234.49993941</v>
      </c>
      <c r="AX314" s="162">
        <v>6.2383561643999998</v>
      </c>
      <c r="AY314" s="162">
        <v>56.438052870999996</v>
      </c>
      <c r="AZ314" s="162">
        <v>167.79946776</v>
      </c>
      <c r="BA314" s="162">
        <v>282.63416408000001</v>
      </c>
      <c r="BB314" s="162">
        <v>8.7178082192000002</v>
      </c>
      <c r="BC314" s="162">
        <v>361</v>
      </c>
    </row>
    <row r="315" spans="3:55">
      <c r="C315" s="163">
        <v>278</v>
      </c>
      <c r="D315" s="137">
        <v>274.00943849999999</v>
      </c>
      <c r="E315" s="137">
        <v>81.466063087999999</v>
      </c>
      <c r="F315" s="137">
        <v>138.85854334999999</v>
      </c>
      <c r="G315" s="137">
        <v>197.47960746000001</v>
      </c>
      <c r="H315" s="137">
        <v>6.2383561643999998</v>
      </c>
      <c r="I315" s="137">
        <v>48.136268702999999</v>
      </c>
      <c r="J315" s="137">
        <v>182.32227399000001</v>
      </c>
      <c r="K315" s="137">
        <v>8.9513067699000004</v>
      </c>
      <c r="L315" s="137">
        <v>6.3479452055000003</v>
      </c>
      <c r="M315" s="137">
        <v>313</v>
      </c>
      <c r="Q315" s="163">
        <v>278</v>
      </c>
      <c r="R315" s="137">
        <v>304.21341603000002</v>
      </c>
      <c r="S315" s="137">
        <v>62.125516826999998</v>
      </c>
      <c r="T315" s="137">
        <v>144.21557414</v>
      </c>
      <c r="U315" s="137">
        <v>203.30940806000001</v>
      </c>
      <c r="V315" s="137">
        <v>6.2383561643999998</v>
      </c>
      <c r="W315" s="137">
        <v>115.05403628000001</v>
      </c>
      <c r="X315" s="137">
        <v>182.12980837000001</v>
      </c>
      <c r="Y315" s="137">
        <v>15.402534319999999</v>
      </c>
      <c r="Z315" s="137">
        <v>7.0876712329</v>
      </c>
      <c r="AA315" s="137">
        <v>434</v>
      </c>
      <c r="AE315" s="163">
        <v>278</v>
      </c>
      <c r="AF315" s="137">
        <v>371.63847729000003</v>
      </c>
      <c r="AG315" s="137">
        <v>96.386544642999993</v>
      </c>
      <c r="AH315" s="137">
        <v>168.29345638000001</v>
      </c>
      <c r="AI315" s="137">
        <v>237.25734069999999</v>
      </c>
      <c r="AJ315" s="137">
        <v>6.2383561643999998</v>
      </c>
      <c r="AK315" s="137">
        <v>65.815253798000001</v>
      </c>
      <c r="AL315" s="137">
        <v>167.56048573999999</v>
      </c>
      <c r="AM315" s="137">
        <v>156.16907072999999</v>
      </c>
      <c r="AN315" s="137">
        <v>8.2849315067999996</v>
      </c>
      <c r="AO315" s="137">
        <v>237</v>
      </c>
      <c r="AS315" s="163">
        <v>278</v>
      </c>
      <c r="AT315" s="137">
        <v>363.85948603000003</v>
      </c>
      <c r="AU315" s="137">
        <v>103.55112189</v>
      </c>
      <c r="AV315" s="137">
        <v>157.22248918</v>
      </c>
      <c r="AW315" s="162">
        <v>234.15759788</v>
      </c>
      <c r="AX315" s="162">
        <v>6.2383561643999998</v>
      </c>
      <c r="AY315" s="162">
        <v>56.432654110000001</v>
      </c>
      <c r="AZ315" s="162">
        <v>167.8681717</v>
      </c>
      <c r="BA315" s="162">
        <v>282.61767780000002</v>
      </c>
      <c r="BB315" s="162">
        <v>8.7178082192000002</v>
      </c>
      <c r="BC315" s="162">
        <v>363</v>
      </c>
    </row>
    <row r="316" spans="3:55">
      <c r="C316" s="163">
        <v>279</v>
      </c>
      <c r="D316" s="137">
        <v>271.58220757999999</v>
      </c>
      <c r="E316" s="137">
        <v>81.188987213999994</v>
      </c>
      <c r="F316" s="137">
        <v>138.47902069</v>
      </c>
      <c r="G316" s="137">
        <v>197.28415290000001</v>
      </c>
      <c r="H316" s="137">
        <v>6.2383561643999998</v>
      </c>
      <c r="I316" s="137">
        <v>48.129483993999997</v>
      </c>
      <c r="J316" s="137">
        <v>182.40560622999999</v>
      </c>
      <c r="K316" s="137">
        <v>8.9166081107000004</v>
      </c>
      <c r="L316" s="137">
        <v>6.3479452055000003</v>
      </c>
      <c r="M316" s="137">
        <v>316</v>
      </c>
      <c r="Q316" s="163">
        <v>279</v>
      </c>
      <c r="R316" s="137">
        <v>301.44659135000001</v>
      </c>
      <c r="S316" s="137">
        <v>61.806649358999998</v>
      </c>
      <c r="T316" s="137">
        <v>143.87954887999999</v>
      </c>
      <c r="U316" s="137">
        <v>203.18824946999999</v>
      </c>
      <c r="V316" s="137">
        <v>6.2383561643999998</v>
      </c>
      <c r="W316" s="137">
        <v>115.09512764999999</v>
      </c>
      <c r="X316" s="137">
        <v>182.22938253999999</v>
      </c>
      <c r="Y316" s="137">
        <v>15.367344511000001</v>
      </c>
      <c r="Z316" s="137">
        <v>7.0876712329</v>
      </c>
      <c r="AA316" s="137">
        <v>437</v>
      </c>
      <c r="AE316" s="163">
        <v>279</v>
      </c>
      <c r="AF316" s="137">
        <v>368.57226298</v>
      </c>
      <c r="AG316" s="137">
        <v>95.852165580999994</v>
      </c>
      <c r="AH316" s="137">
        <v>167.81421967</v>
      </c>
      <c r="AI316" s="137">
        <v>237.01632398000001</v>
      </c>
      <c r="AJ316" s="137">
        <v>6.2383561643999998</v>
      </c>
      <c r="AK316" s="137">
        <v>65.814008095000005</v>
      </c>
      <c r="AL316" s="137">
        <v>167.64272342999999</v>
      </c>
      <c r="AM316" s="137">
        <v>155.86622543999999</v>
      </c>
      <c r="AN316" s="137">
        <v>8.2849315067999996</v>
      </c>
      <c r="AO316" s="137">
        <v>239</v>
      </c>
      <c r="AS316" s="163">
        <v>279</v>
      </c>
      <c r="AT316" s="137">
        <v>360.74868579000002</v>
      </c>
      <c r="AU316" s="137">
        <v>103.11728744</v>
      </c>
      <c r="AV316" s="137">
        <v>156.70269793</v>
      </c>
      <c r="AW316" s="162">
        <v>233.99074461999999</v>
      </c>
      <c r="AX316" s="162">
        <v>6.2383561643999998</v>
      </c>
      <c r="AY316" s="162">
        <v>56.427629701999997</v>
      </c>
      <c r="AZ316" s="162">
        <v>167.94211634999999</v>
      </c>
      <c r="BA316" s="162">
        <v>282.61290173999998</v>
      </c>
      <c r="BB316" s="162">
        <v>8.7178082192000002</v>
      </c>
      <c r="BC316" s="162">
        <v>364</v>
      </c>
    </row>
    <row r="317" spans="3:55">
      <c r="C317" s="163">
        <v>280</v>
      </c>
      <c r="D317" s="137">
        <v>269.18527989</v>
      </c>
      <c r="E317" s="137">
        <v>80.877612020000001</v>
      </c>
      <c r="F317" s="137">
        <v>138.15769544</v>
      </c>
      <c r="G317" s="137">
        <v>197.03449703999999</v>
      </c>
      <c r="H317" s="137">
        <v>6.2383561643999998</v>
      </c>
      <c r="I317" s="137">
        <v>48.123111905000002</v>
      </c>
      <c r="J317" s="137">
        <v>182.49420570000001</v>
      </c>
      <c r="K317" s="137">
        <v>8.8835247331999998</v>
      </c>
      <c r="L317" s="137">
        <v>6.3479452055000003</v>
      </c>
      <c r="M317" s="137">
        <v>319</v>
      </c>
      <c r="Q317" s="163">
        <v>280</v>
      </c>
      <c r="R317" s="137">
        <v>298.81839674999998</v>
      </c>
      <c r="S317" s="137">
        <v>61.507789424999999</v>
      </c>
      <c r="T317" s="137">
        <v>143.45912021000001</v>
      </c>
      <c r="U317" s="137">
        <v>202.99285667000001</v>
      </c>
      <c r="V317" s="137">
        <v>6.2383561643999998</v>
      </c>
      <c r="W317" s="137">
        <v>115.13301144</v>
      </c>
      <c r="X317" s="137">
        <v>182.33480391000001</v>
      </c>
      <c r="Y317" s="137">
        <v>15.334511619000001</v>
      </c>
      <c r="Z317" s="137">
        <v>7.0876712329</v>
      </c>
      <c r="AA317" s="137">
        <v>439</v>
      </c>
      <c r="AE317" s="163">
        <v>280</v>
      </c>
      <c r="AF317" s="137">
        <v>365.07232892000002</v>
      </c>
      <c r="AG317" s="137">
        <v>95.439097337000007</v>
      </c>
      <c r="AH317" s="137">
        <v>167.52518409000001</v>
      </c>
      <c r="AI317" s="137">
        <v>236.89751505999999</v>
      </c>
      <c r="AJ317" s="137">
        <v>6.2383561643999998</v>
      </c>
      <c r="AK317" s="137">
        <v>65.812833703999999</v>
      </c>
      <c r="AL317" s="137">
        <v>167.72986126999999</v>
      </c>
      <c r="AM317" s="137">
        <v>155.57198263000001</v>
      </c>
      <c r="AN317" s="137">
        <v>8.2849315067999996</v>
      </c>
      <c r="AO317" s="137">
        <v>242</v>
      </c>
      <c r="AS317" s="163">
        <v>280</v>
      </c>
      <c r="AT317" s="137">
        <v>357.62645990999999</v>
      </c>
      <c r="AU317" s="137">
        <v>102.69022485000001</v>
      </c>
      <c r="AV317" s="137">
        <v>156.27250179000001</v>
      </c>
      <c r="AW317" s="162">
        <v>233.73895001</v>
      </c>
      <c r="AX317" s="162">
        <v>6.2383561643999998</v>
      </c>
      <c r="AY317" s="162">
        <v>56.422959108000001</v>
      </c>
      <c r="AZ317" s="162">
        <v>168.02074483000001</v>
      </c>
      <c r="BA317" s="162">
        <v>282.61887455999999</v>
      </c>
      <c r="BB317" s="162">
        <v>8.7178082192000002</v>
      </c>
      <c r="BC317" s="162">
        <v>366</v>
      </c>
    </row>
    <row r="318" spans="3:55">
      <c r="C318" s="163">
        <v>281</v>
      </c>
      <c r="D318" s="137">
        <v>267.10980515</v>
      </c>
      <c r="E318" s="137">
        <v>80.606431807999996</v>
      </c>
      <c r="F318" s="137">
        <v>137.66359439999999</v>
      </c>
      <c r="G318" s="137">
        <v>196.59596902999999</v>
      </c>
      <c r="H318" s="137">
        <v>6.2383561643999998</v>
      </c>
      <c r="I318" s="137">
        <v>48.117134098000001</v>
      </c>
      <c r="J318" s="137">
        <v>182.58746022</v>
      </c>
      <c r="K318" s="137">
        <v>8.8520085592999997</v>
      </c>
      <c r="L318" s="137">
        <v>6.3479452055000003</v>
      </c>
      <c r="M318" s="137">
        <v>321</v>
      </c>
      <c r="Q318" s="163">
        <v>281</v>
      </c>
      <c r="R318" s="137">
        <v>296.13649204000001</v>
      </c>
      <c r="S318" s="137">
        <v>61.259166724000004</v>
      </c>
      <c r="T318" s="137">
        <v>143.09791877999999</v>
      </c>
      <c r="U318" s="137">
        <v>202.74170950000001</v>
      </c>
      <c r="V318" s="137">
        <v>6.2383561643999998</v>
      </c>
      <c r="W318" s="137">
        <v>115.16776281</v>
      </c>
      <c r="X318" s="137">
        <v>182.44542387999999</v>
      </c>
      <c r="Y318" s="137">
        <v>15.303955577</v>
      </c>
      <c r="Z318" s="137">
        <v>7.0876712329</v>
      </c>
      <c r="AA318" s="137">
        <v>441</v>
      </c>
      <c r="AE318" s="163">
        <v>281</v>
      </c>
      <c r="AF318" s="137">
        <v>361.93447406000001</v>
      </c>
      <c r="AG318" s="137">
        <v>95.044989462999993</v>
      </c>
      <c r="AH318" s="137">
        <v>167.03696119</v>
      </c>
      <c r="AI318" s="137">
        <v>236.59685389000001</v>
      </c>
      <c r="AJ318" s="137">
        <v>6.2383561643999998</v>
      </c>
      <c r="AK318" s="137">
        <v>65.811718374999998</v>
      </c>
      <c r="AL318" s="137">
        <v>167.82135227000001</v>
      </c>
      <c r="AM318" s="137">
        <v>155.28588789</v>
      </c>
      <c r="AN318" s="137">
        <v>8.2849315067999996</v>
      </c>
      <c r="AO318" s="137">
        <v>244</v>
      </c>
      <c r="AS318" s="163">
        <v>281</v>
      </c>
      <c r="AT318" s="137">
        <v>354.38629599000001</v>
      </c>
      <c r="AU318" s="137">
        <v>102.29854342</v>
      </c>
      <c r="AV318" s="137">
        <v>156.00332094999999</v>
      </c>
      <c r="AW318" s="162">
        <v>233.40869701</v>
      </c>
      <c r="AX318" s="162">
        <v>6.2383561643999998</v>
      </c>
      <c r="AY318" s="162">
        <v>56.418621537</v>
      </c>
      <c r="AZ318" s="162">
        <v>168.10350029</v>
      </c>
      <c r="BA318" s="162">
        <v>282.63463493</v>
      </c>
      <c r="BB318" s="162">
        <v>8.7178082192000002</v>
      </c>
      <c r="BC318" s="162">
        <v>368</v>
      </c>
    </row>
    <row r="319" spans="3:55">
      <c r="C319" s="163">
        <v>282</v>
      </c>
      <c r="D319" s="137">
        <v>265.02799914000002</v>
      </c>
      <c r="E319" s="137">
        <v>80.256052562999997</v>
      </c>
      <c r="F319" s="137">
        <v>137.31295602</v>
      </c>
      <c r="G319" s="137">
        <v>196.09950866</v>
      </c>
      <c r="H319" s="137">
        <v>6.2383561643999998</v>
      </c>
      <c r="I319" s="137">
        <v>48.111532689999997</v>
      </c>
      <c r="J319" s="137">
        <v>182.68475760999999</v>
      </c>
      <c r="K319" s="137">
        <v>8.8220115111999995</v>
      </c>
      <c r="L319" s="137">
        <v>6.3479452055000003</v>
      </c>
      <c r="M319" s="137">
        <v>324</v>
      </c>
      <c r="Q319" s="163">
        <v>282</v>
      </c>
      <c r="R319" s="137">
        <v>293.70724385</v>
      </c>
      <c r="S319" s="137">
        <v>60.952627405000001</v>
      </c>
      <c r="T319" s="137">
        <v>142.71157306999999</v>
      </c>
      <c r="U319" s="137">
        <v>202.32096672</v>
      </c>
      <c r="V319" s="137">
        <v>6.2383561643999998</v>
      </c>
      <c r="W319" s="137">
        <v>115.19945697999999</v>
      </c>
      <c r="X319" s="137">
        <v>182.56059384</v>
      </c>
      <c r="Y319" s="137">
        <v>15.27559632</v>
      </c>
      <c r="Z319" s="137">
        <v>7.0876712329</v>
      </c>
      <c r="AA319" s="137">
        <v>443</v>
      </c>
      <c r="AE319" s="163">
        <v>282</v>
      </c>
      <c r="AF319" s="137">
        <v>358.79334905000002</v>
      </c>
      <c r="AG319" s="137">
        <v>94.692887143999997</v>
      </c>
      <c r="AH319" s="137">
        <v>166.61112928</v>
      </c>
      <c r="AI319" s="137">
        <v>236.19506632</v>
      </c>
      <c r="AJ319" s="137">
        <v>6.2383561643999998</v>
      </c>
      <c r="AK319" s="137">
        <v>65.810649859999998</v>
      </c>
      <c r="AL319" s="137">
        <v>167.91664949</v>
      </c>
      <c r="AM319" s="137">
        <v>155.00748684000001</v>
      </c>
      <c r="AN319" s="137">
        <v>8.2849315067999996</v>
      </c>
      <c r="AO319" s="137">
        <v>246</v>
      </c>
      <c r="AS319" s="163">
        <v>282</v>
      </c>
      <c r="AT319" s="137">
        <v>351.54380393999998</v>
      </c>
      <c r="AU319" s="137">
        <v>101.82681063</v>
      </c>
      <c r="AV319" s="137">
        <v>155.52742853999999</v>
      </c>
      <c r="AW319" s="162">
        <v>232.96753505999999</v>
      </c>
      <c r="AX319" s="162">
        <v>6.2383561643999998</v>
      </c>
      <c r="AY319" s="162">
        <v>56.414597550000003</v>
      </c>
      <c r="AZ319" s="162">
        <v>168.18982586000001</v>
      </c>
      <c r="BA319" s="162">
        <v>282.65922151000001</v>
      </c>
      <c r="BB319" s="162">
        <v>8.7178082192000002</v>
      </c>
      <c r="BC319" s="162">
        <v>369</v>
      </c>
    </row>
    <row r="320" spans="3:55">
      <c r="C320" s="163">
        <v>283</v>
      </c>
      <c r="D320" s="137">
        <v>262.89037436000001</v>
      </c>
      <c r="E320" s="137">
        <v>79.968003727999999</v>
      </c>
      <c r="F320" s="137">
        <v>136.81141939</v>
      </c>
      <c r="G320" s="137">
        <v>195.74743491000001</v>
      </c>
      <c r="H320" s="137">
        <v>6.2383561643999998</v>
      </c>
      <c r="I320" s="137">
        <v>48.106289013000001</v>
      </c>
      <c r="J320" s="137">
        <v>182.78548567999999</v>
      </c>
      <c r="K320" s="137">
        <v>8.7934855109000001</v>
      </c>
      <c r="L320" s="137">
        <v>6.3479452055000003</v>
      </c>
      <c r="M320" s="137">
        <v>327</v>
      </c>
      <c r="Q320" s="163">
        <v>283</v>
      </c>
      <c r="R320" s="137">
        <v>291.38217162000001</v>
      </c>
      <c r="S320" s="137">
        <v>60.650471715999998</v>
      </c>
      <c r="T320" s="137">
        <v>142.27254439999999</v>
      </c>
      <c r="U320" s="137">
        <v>201.84434730999999</v>
      </c>
      <c r="V320" s="137">
        <v>6.2383561643999998</v>
      </c>
      <c r="W320" s="137">
        <v>115.22816912</v>
      </c>
      <c r="X320" s="137">
        <v>182.67966519000001</v>
      </c>
      <c r="Y320" s="137">
        <v>15.249655942</v>
      </c>
      <c r="Z320" s="137">
        <v>7.0876712329</v>
      </c>
      <c r="AA320" s="137">
        <v>445</v>
      </c>
      <c r="AE320" s="163">
        <v>283</v>
      </c>
      <c r="AF320" s="137">
        <v>355.66249512000002</v>
      </c>
      <c r="AG320" s="137">
        <v>94.376052274000003</v>
      </c>
      <c r="AH320" s="137">
        <v>166.2387019</v>
      </c>
      <c r="AI320" s="137">
        <v>235.69433567999999</v>
      </c>
      <c r="AJ320" s="137">
        <v>6.2383561643999998</v>
      </c>
      <c r="AK320" s="137">
        <v>65.809615907999998</v>
      </c>
      <c r="AL320" s="137">
        <v>168.01520597000001</v>
      </c>
      <c r="AM320" s="137">
        <v>154.73632508</v>
      </c>
      <c r="AN320" s="137">
        <v>8.2849315067999996</v>
      </c>
      <c r="AO320" s="137">
        <v>248</v>
      </c>
      <c r="AS320" s="163">
        <v>283</v>
      </c>
      <c r="AT320" s="137">
        <v>348.46590399000002</v>
      </c>
      <c r="AU320" s="137">
        <v>101.60980369000001</v>
      </c>
      <c r="AV320" s="137">
        <v>155.08118561000001</v>
      </c>
      <c r="AW320" s="162">
        <v>232.47740568</v>
      </c>
      <c r="AX320" s="162">
        <v>6.2383561643999998</v>
      </c>
      <c r="AY320" s="162">
        <v>56.410866628999997</v>
      </c>
      <c r="AZ320" s="162">
        <v>168.27916468999999</v>
      </c>
      <c r="BA320" s="162">
        <v>282.69167295</v>
      </c>
      <c r="BB320" s="162">
        <v>8.7178082192000002</v>
      </c>
      <c r="BC320" s="162">
        <v>371</v>
      </c>
    </row>
    <row r="321" spans="3:55">
      <c r="C321" s="163">
        <v>284</v>
      </c>
      <c r="D321" s="137">
        <v>260.81786081000001</v>
      </c>
      <c r="E321" s="137">
        <v>79.532969733000002</v>
      </c>
      <c r="F321" s="137">
        <v>136.47138405999999</v>
      </c>
      <c r="G321" s="137">
        <v>195.31573377999999</v>
      </c>
      <c r="H321" s="137">
        <v>6.2383561643999998</v>
      </c>
      <c r="I321" s="137">
        <v>48.101384953</v>
      </c>
      <c r="J321" s="137">
        <v>182.88903224000001</v>
      </c>
      <c r="K321" s="137">
        <v>8.7663824804000008</v>
      </c>
      <c r="L321" s="137">
        <v>6.3479452055000003</v>
      </c>
      <c r="M321" s="137">
        <v>329</v>
      </c>
      <c r="Q321" s="163">
        <v>284</v>
      </c>
      <c r="R321" s="137">
        <v>288.96384807999999</v>
      </c>
      <c r="S321" s="137">
        <v>60.405381448</v>
      </c>
      <c r="T321" s="137">
        <v>141.84652776999999</v>
      </c>
      <c r="U321" s="137">
        <v>201.39090174</v>
      </c>
      <c r="V321" s="137">
        <v>6.2383561643999998</v>
      </c>
      <c r="W321" s="137">
        <v>115.25397443</v>
      </c>
      <c r="X321" s="137">
        <v>182.80198934000001</v>
      </c>
      <c r="Y321" s="137">
        <v>15.225918584</v>
      </c>
      <c r="Z321" s="137">
        <v>7.0876712329</v>
      </c>
      <c r="AA321" s="137">
        <v>447</v>
      </c>
      <c r="AE321" s="163">
        <v>284</v>
      </c>
      <c r="AF321" s="137">
        <v>352.71235902000001</v>
      </c>
      <c r="AG321" s="137">
        <v>93.975717591999995</v>
      </c>
      <c r="AH321" s="137">
        <v>165.67087709</v>
      </c>
      <c r="AI321" s="137">
        <v>235.29178447000001</v>
      </c>
      <c r="AJ321" s="137">
        <v>6.2383561643999998</v>
      </c>
      <c r="AK321" s="137">
        <v>65.808604270000004</v>
      </c>
      <c r="AL321" s="137">
        <v>168.11647472999999</v>
      </c>
      <c r="AM321" s="137">
        <v>154.47194823000001</v>
      </c>
      <c r="AN321" s="137">
        <v>8.2849315067999996</v>
      </c>
      <c r="AO321" s="137">
        <v>251</v>
      </c>
      <c r="AS321" s="163">
        <v>284</v>
      </c>
      <c r="AT321" s="137">
        <v>345.44984724</v>
      </c>
      <c r="AU321" s="137">
        <v>101.18426248</v>
      </c>
      <c r="AV321" s="137">
        <v>154.73239900999999</v>
      </c>
      <c r="AW321" s="162">
        <v>232.03651103999999</v>
      </c>
      <c r="AX321" s="162">
        <v>6.2383561643999998</v>
      </c>
      <c r="AY321" s="162">
        <v>56.407408856000004</v>
      </c>
      <c r="AZ321" s="162">
        <v>168.37095991000001</v>
      </c>
      <c r="BA321" s="162">
        <v>282.73102791000002</v>
      </c>
      <c r="BB321" s="162">
        <v>8.7178082192000002</v>
      </c>
      <c r="BC321" s="162">
        <v>372</v>
      </c>
    </row>
    <row r="322" spans="3:55">
      <c r="C322" s="163">
        <v>285</v>
      </c>
      <c r="D322" s="137">
        <v>258.48736352999998</v>
      </c>
      <c r="E322" s="137">
        <v>79.368843451999993</v>
      </c>
      <c r="F322" s="137">
        <v>136.14602393999999</v>
      </c>
      <c r="G322" s="137">
        <v>194.85643346000001</v>
      </c>
      <c r="H322" s="137">
        <v>6.2383561643999998</v>
      </c>
      <c r="I322" s="137">
        <v>48.096801513000003</v>
      </c>
      <c r="J322" s="137">
        <v>182.9947851</v>
      </c>
      <c r="K322" s="137">
        <v>8.7406543417999991</v>
      </c>
      <c r="L322" s="137">
        <v>6.3479452055000003</v>
      </c>
      <c r="M322" s="137">
        <v>332</v>
      </c>
      <c r="Q322" s="163">
        <v>285</v>
      </c>
      <c r="R322" s="137">
        <v>286.4347641</v>
      </c>
      <c r="S322" s="137">
        <v>60.149617865000003</v>
      </c>
      <c r="T322" s="137">
        <v>141.45273949</v>
      </c>
      <c r="U322" s="137">
        <v>201.02666159</v>
      </c>
      <c r="V322" s="137">
        <v>6.2383561643999998</v>
      </c>
      <c r="W322" s="137">
        <v>115.27694809</v>
      </c>
      <c r="X322" s="137">
        <v>182.92691765999999</v>
      </c>
      <c r="Y322" s="137">
        <v>15.204036390000001</v>
      </c>
      <c r="Z322" s="137">
        <v>7.0876712329</v>
      </c>
      <c r="AA322" s="137">
        <v>449</v>
      </c>
      <c r="AE322" s="163">
        <v>285</v>
      </c>
      <c r="AF322" s="137">
        <v>349.62886308999998</v>
      </c>
      <c r="AG322" s="137">
        <v>93.572230050000002</v>
      </c>
      <c r="AH322" s="137">
        <v>165.31251277999999</v>
      </c>
      <c r="AI322" s="137">
        <v>234.81628545999999</v>
      </c>
      <c r="AJ322" s="137">
        <v>6.2383561643999998</v>
      </c>
      <c r="AK322" s="137">
        <v>65.807602696999993</v>
      </c>
      <c r="AL322" s="137">
        <v>168.21990882</v>
      </c>
      <c r="AM322" s="137">
        <v>154.21390188999999</v>
      </c>
      <c r="AN322" s="137">
        <v>8.2849315067999996</v>
      </c>
      <c r="AO322" s="137">
        <v>253</v>
      </c>
      <c r="AS322" s="163">
        <v>285</v>
      </c>
      <c r="AT322" s="137">
        <v>342.32238288999997</v>
      </c>
      <c r="AU322" s="137">
        <v>100.86730966</v>
      </c>
      <c r="AV322" s="137">
        <v>154.37012632</v>
      </c>
      <c r="AW322" s="162">
        <v>231.61192170000001</v>
      </c>
      <c r="AX322" s="162">
        <v>6.2383561643999998</v>
      </c>
      <c r="AY322" s="162">
        <v>56.404203082000002</v>
      </c>
      <c r="AZ322" s="162">
        <v>168.46465466000001</v>
      </c>
      <c r="BA322" s="162">
        <v>282.77632505000003</v>
      </c>
      <c r="BB322" s="162">
        <v>8.7178082192000002</v>
      </c>
      <c r="BC322" s="162">
        <v>374</v>
      </c>
    </row>
    <row r="323" spans="3:55">
      <c r="C323" s="163">
        <v>286</v>
      </c>
      <c r="D323" s="137">
        <v>256.35772937000002</v>
      </c>
      <c r="E323" s="137">
        <v>79.059764419999993</v>
      </c>
      <c r="F323" s="137">
        <v>135.67280855000001</v>
      </c>
      <c r="G323" s="137">
        <v>194.48907803</v>
      </c>
      <c r="H323" s="137">
        <v>6.2383561643999998</v>
      </c>
      <c r="I323" s="137">
        <v>48.092520315999998</v>
      </c>
      <c r="J323" s="137">
        <v>183.10213209</v>
      </c>
      <c r="K323" s="137">
        <v>8.7162530170999997</v>
      </c>
      <c r="L323" s="137">
        <v>6.3479452055000003</v>
      </c>
      <c r="M323" s="137">
        <v>335</v>
      </c>
      <c r="Q323" s="163">
        <v>286</v>
      </c>
      <c r="R323" s="137">
        <v>283.93694134999998</v>
      </c>
      <c r="S323" s="137">
        <v>59.877202742000001</v>
      </c>
      <c r="T323" s="137">
        <v>141.04434151999999</v>
      </c>
      <c r="U323" s="137">
        <v>200.66242142999999</v>
      </c>
      <c r="V323" s="137">
        <v>6.2383561643999998</v>
      </c>
      <c r="W323" s="137">
        <v>115.29716529</v>
      </c>
      <c r="X323" s="137">
        <v>183.05380156999999</v>
      </c>
      <c r="Y323" s="137">
        <v>15.183932971999999</v>
      </c>
      <c r="Z323" s="137">
        <v>7.0876712329</v>
      </c>
      <c r="AA323" s="137">
        <v>451</v>
      </c>
      <c r="AE323" s="163">
        <v>286</v>
      </c>
      <c r="AF323" s="137">
        <v>346.68670524999999</v>
      </c>
      <c r="AG323" s="137">
        <v>93.144347006000004</v>
      </c>
      <c r="AH323" s="137">
        <v>164.78507372000001</v>
      </c>
      <c r="AI323" s="137">
        <v>234.39291858000001</v>
      </c>
      <c r="AJ323" s="137">
        <v>6.2383561643999998</v>
      </c>
      <c r="AK323" s="137">
        <v>65.806598938999997</v>
      </c>
      <c r="AL323" s="137">
        <v>168.32496128</v>
      </c>
      <c r="AM323" s="137">
        <v>153.96173166</v>
      </c>
      <c r="AN323" s="137">
        <v>8.2849315067999996</v>
      </c>
      <c r="AO323" s="137">
        <v>255</v>
      </c>
      <c r="AS323" s="163">
        <v>286</v>
      </c>
      <c r="AT323" s="137">
        <v>339.50617061000003</v>
      </c>
      <c r="AU323" s="137">
        <v>100.3524271</v>
      </c>
      <c r="AV323" s="137">
        <v>153.99136970000001</v>
      </c>
      <c r="AW323" s="162">
        <v>231.09049396</v>
      </c>
      <c r="AX323" s="162">
        <v>6.2383561643999998</v>
      </c>
      <c r="AY323" s="162">
        <v>56.401230108999997</v>
      </c>
      <c r="AZ323" s="162">
        <v>168.55969207999999</v>
      </c>
      <c r="BA323" s="162">
        <v>282.82660304000001</v>
      </c>
      <c r="BB323" s="162">
        <v>8.7178082192000002</v>
      </c>
      <c r="BC323" s="162">
        <v>375</v>
      </c>
    </row>
    <row r="324" spans="3:55">
      <c r="C324" s="163">
        <v>287</v>
      </c>
      <c r="D324" s="137">
        <v>254.16181072000001</v>
      </c>
      <c r="E324" s="137">
        <v>78.650708921000003</v>
      </c>
      <c r="F324" s="137">
        <v>135.37241147</v>
      </c>
      <c r="G324" s="137">
        <v>194.11516526</v>
      </c>
      <c r="H324" s="137">
        <v>6.2383561643999998</v>
      </c>
      <c r="I324" s="137">
        <v>48.088523760999998</v>
      </c>
      <c r="J324" s="137">
        <v>183.21046100999999</v>
      </c>
      <c r="K324" s="137">
        <v>8.6931304282999999</v>
      </c>
      <c r="L324" s="137">
        <v>6.3479452055000003</v>
      </c>
      <c r="M324" s="137">
        <v>337</v>
      </c>
      <c r="Q324" s="163">
        <v>287</v>
      </c>
      <c r="R324" s="137">
        <v>281.67909455</v>
      </c>
      <c r="S324" s="137">
        <v>59.498693050999997</v>
      </c>
      <c r="T324" s="137">
        <v>140.64756896</v>
      </c>
      <c r="U324" s="137">
        <v>200.15267449000001</v>
      </c>
      <c r="V324" s="137">
        <v>6.2383561643999998</v>
      </c>
      <c r="W324" s="137">
        <v>115.31470123</v>
      </c>
      <c r="X324" s="137">
        <v>183.18199245</v>
      </c>
      <c r="Y324" s="137">
        <v>15.165531944</v>
      </c>
      <c r="Z324" s="137">
        <v>7.0876712329</v>
      </c>
      <c r="AA324" s="137">
        <v>453</v>
      </c>
      <c r="AE324" s="163">
        <v>287</v>
      </c>
      <c r="AF324" s="137">
        <v>343.88172372999998</v>
      </c>
      <c r="AG324" s="137">
        <v>92.591249927999996</v>
      </c>
      <c r="AH324" s="137">
        <v>164.34315271</v>
      </c>
      <c r="AI324" s="137">
        <v>233.87207137999999</v>
      </c>
      <c r="AJ324" s="137">
        <v>6.2383561643999998</v>
      </c>
      <c r="AK324" s="137">
        <v>65.805580746999993</v>
      </c>
      <c r="AL324" s="137">
        <v>168.43108515</v>
      </c>
      <c r="AM324" s="137">
        <v>153.71498317000001</v>
      </c>
      <c r="AN324" s="137">
        <v>8.2849315067999996</v>
      </c>
      <c r="AO324" s="137">
        <v>257</v>
      </c>
      <c r="AS324" s="163">
        <v>287</v>
      </c>
      <c r="AT324" s="137">
        <v>336.91649503999997</v>
      </c>
      <c r="AU324" s="137">
        <v>99.791060350999999</v>
      </c>
      <c r="AV324" s="137">
        <v>153.47812046000001</v>
      </c>
      <c r="AW324" s="162">
        <v>230.52350630999999</v>
      </c>
      <c r="AX324" s="162">
        <v>6.2383561643999998</v>
      </c>
      <c r="AY324" s="162">
        <v>56.398468973999996</v>
      </c>
      <c r="AZ324" s="162">
        <v>168.65551529999999</v>
      </c>
      <c r="BA324" s="162">
        <v>282.88090053000002</v>
      </c>
      <c r="BB324" s="162">
        <v>8.7178082192000002</v>
      </c>
      <c r="BC324" s="162">
        <v>377</v>
      </c>
    </row>
    <row r="325" spans="3:55">
      <c r="C325" s="163">
        <v>288</v>
      </c>
      <c r="D325" s="137">
        <v>251.80448329999999</v>
      </c>
      <c r="E325" s="137">
        <v>78.366111119999999</v>
      </c>
      <c r="F325" s="137">
        <v>135.06069815000001</v>
      </c>
      <c r="G325" s="137">
        <v>193.78951981</v>
      </c>
      <c r="H325" s="137">
        <v>6.2383561643999998</v>
      </c>
      <c r="I325" s="137">
        <v>48.084792907000001</v>
      </c>
      <c r="J325" s="137">
        <v>183.31915968000001</v>
      </c>
      <c r="K325" s="137">
        <v>8.6712384975999992</v>
      </c>
      <c r="L325" s="137">
        <v>6.3479452055000003</v>
      </c>
      <c r="M325" s="137">
        <v>340</v>
      </c>
      <c r="Q325" s="163">
        <v>288</v>
      </c>
      <c r="R325" s="137">
        <v>279.37158681</v>
      </c>
      <c r="S325" s="137">
        <v>59.244965467</v>
      </c>
      <c r="T325" s="137">
        <v>140.25101040000001</v>
      </c>
      <c r="U325" s="137">
        <v>199.56759235999999</v>
      </c>
      <c r="V325" s="137">
        <v>6.2383561643999998</v>
      </c>
      <c r="W325" s="137">
        <v>115.32963109000001</v>
      </c>
      <c r="X325" s="137">
        <v>183.3108417</v>
      </c>
      <c r="Y325" s="137">
        <v>15.14875692</v>
      </c>
      <c r="Z325" s="137">
        <v>7.0876712329</v>
      </c>
      <c r="AA325" s="137">
        <v>455</v>
      </c>
      <c r="AE325" s="163">
        <v>288</v>
      </c>
      <c r="AF325" s="137">
        <v>341.02875776000002</v>
      </c>
      <c r="AG325" s="137">
        <v>92.222271738000003</v>
      </c>
      <c r="AH325" s="137">
        <v>163.8883573</v>
      </c>
      <c r="AI325" s="137">
        <v>233.22796414999999</v>
      </c>
      <c r="AJ325" s="137">
        <v>6.2383561643999998</v>
      </c>
      <c r="AK325" s="137">
        <v>65.804535870999999</v>
      </c>
      <c r="AL325" s="137">
        <v>168.53773346</v>
      </c>
      <c r="AM325" s="137">
        <v>153.47320200999999</v>
      </c>
      <c r="AN325" s="137">
        <v>8.2849315067999996</v>
      </c>
      <c r="AO325" s="137">
        <v>259</v>
      </c>
      <c r="AS325" s="163">
        <v>288</v>
      </c>
      <c r="AT325" s="137">
        <v>334.07457208</v>
      </c>
      <c r="AU325" s="137">
        <v>99.416857878000002</v>
      </c>
      <c r="AV325" s="137">
        <v>153.01897890000001</v>
      </c>
      <c r="AW325" s="162">
        <v>229.96749410999999</v>
      </c>
      <c r="AX325" s="162">
        <v>6.2383561643999998</v>
      </c>
      <c r="AY325" s="162">
        <v>56.395899618000001</v>
      </c>
      <c r="AZ325" s="162">
        <v>168.75156747</v>
      </c>
      <c r="BA325" s="162">
        <v>282.93825618</v>
      </c>
      <c r="BB325" s="162">
        <v>8.7178082192000002</v>
      </c>
      <c r="BC325" s="162">
        <v>378</v>
      </c>
    </row>
    <row r="326" spans="3:55">
      <c r="C326" s="163">
        <v>289</v>
      </c>
      <c r="D326" s="137">
        <v>249.51948315999999</v>
      </c>
      <c r="E326" s="137">
        <v>77.985460947000007</v>
      </c>
      <c r="F326" s="137">
        <v>134.68627950999999</v>
      </c>
      <c r="G326" s="137">
        <v>193.55030475000001</v>
      </c>
      <c r="H326" s="137">
        <v>6.2383561643999998</v>
      </c>
      <c r="I326" s="137">
        <v>48.081309079</v>
      </c>
      <c r="J326" s="137">
        <v>183.42761590000001</v>
      </c>
      <c r="K326" s="137">
        <v>8.6505291468000003</v>
      </c>
      <c r="L326" s="137">
        <v>6.3479452055000003</v>
      </c>
      <c r="M326" s="137">
        <v>343</v>
      </c>
      <c r="Q326" s="163">
        <v>289</v>
      </c>
      <c r="R326" s="137">
        <v>277.063378</v>
      </c>
      <c r="S326" s="137">
        <v>58.936217386000003</v>
      </c>
      <c r="T326" s="137">
        <v>139.82272094999999</v>
      </c>
      <c r="U326" s="137">
        <v>199.06996269999999</v>
      </c>
      <c r="V326" s="137">
        <v>6.2383561643999998</v>
      </c>
      <c r="W326" s="137">
        <v>115.34203006</v>
      </c>
      <c r="X326" s="137">
        <v>183.43970071999999</v>
      </c>
      <c r="Y326" s="137">
        <v>15.133531514</v>
      </c>
      <c r="Z326" s="137">
        <v>7.0876712329</v>
      </c>
      <c r="AA326" s="137">
        <v>457</v>
      </c>
      <c r="AE326" s="163">
        <v>289</v>
      </c>
      <c r="AF326" s="137">
        <v>338.08555403000003</v>
      </c>
      <c r="AG326" s="137">
        <v>91.965187427999993</v>
      </c>
      <c r="AH326" s="137">
        <v>163.39099755000001</v>
      </c>
      <c r="AI326" s="137">
        <v>232.60476512</v>
      </c>
      <c r="AJ326" s="137">
        <v>6.2383561643999998</v>
      </c>
      <c r="AK326" s="137">
        <v>65.803452062999995</v>
      </c>
      <c r="AL326" s="137">
        <v>168.64435925000001</v>
      </c>
      <c r="AM326" s="137">
        <v>153.23593378999999</v>
      </c>
      <c r="AN326" s="137">
        <v>8.2849315067999996</v>
      </c>
      <c r="AO326" s="137">
        <v>261</v>
      </c>
      <c r="AS326" s="163">
        <v>289</v>
      </c>
      <c r="AT326" s="137">
        <v>331.03992212000003</v>
      </c>
      <c r="AU326" s="137">
        <v>99.070271469000005</v>
      </c>
      <c r="AV326" s="137">
        <v>152.61896841000001</v>
      </c>
      <c r="AW326" s="162">
        <v>229.51746176</v>
      </c>
      <c r="AX326" s="162">
        <v>6.2383561643999998</v>
      </c>
      <c r="AY326" s="162">
        <v>56.393502089999998</v>
      </c>
      <c r="AZ326" s="162">
        <v>168.84729172999999</v>
      </c>
      <c r="BA326" s="162">
        <v>282.99770866</v>
      </c>
      <c r="BB326" s="162">
        <v>8.7178082192000002</v>
      </c>
      <c r="BC326" s="162">
        <v>379</v>
      </c>
    </row>
    <row r="327" spans="3:55">
      <c r="C327" s="163">
        <v>290</v>
      </c>
      <c r="D327" s="137">
        <v>247.11869659000001</v>
      </c>
      <c r="E327" s="137">
        <v>77.649797794999998</v>
      </c>
      <c r="F327" s="137">
        <v>134.3826603</v>
      </c>
      <c r="G327" s="137">
        <v>193.31108968999999</v>
      </c>
      <c r="H327" s="137">
        <v>6.2383561643999998</v>
      </c>
      <c r="I327" s="137">
        <v>48.078054109</v>
      </c>
      <c r="J327" s="137">
        <v>183.53521751</v>
      </c>
      <c r="K327" s="137">
        <v>8.6309542982000007</v>
      </c>
      <c r="L327" s="137">
        <v>6.3479452055000003</v>
      </c>
      <c r="M327" s="137">
        <v>345</v>
      </c>
      <c r="Q327" s="163">
        <v>290</v>
      </c>
      <c r="R327" s="137">
        <v>274.4683713</v>
      </c>
      <c r="S327" s="137">
        <v>58.645704778999999</v>
      </c>
      <c r="T327" s="137">
        <v>139.45112398000001</v>
      </c>
      <c r="U327" s="137">
        <v>198.78420299000001</v>
      </c>
      <c r="V327" s="137">
        <v>6.2383561643999998</v>
      </c>
      <c r="W327" s="137">
        <v>115.35197333000001</v>
      </c>
      <c r="X327" s="137">
        <v>183.56792089999999</v>
      </c>
      <c r="Y327" s="137">
        <v>15.119779339999999</v>
      </c>
      <c r="Z327" s="137">
        <v>7.0876712329</v>
      </c>
      <c r="AA327" s="137">
        <v>459</v>
      </c>
      <c r="AE327" s="163">
        <v>290</v>
      </c>
      <c r="AF327" s="137">
        <v>334.88274331999997</v>
      </c>
      <c r="AG327" s="137">
        <v>91.632732085000001</v>
      </c>
      <c r="AH327" s="137">
        <v>163.03812626999999</v>
      </c>
      <c r="AI327" s="137">
        <v>232.17205566000001</v>
      </c>
      <c r="AJ327" s="137">
        <v>6.2383561643999998</v>
      </c>
      <c r="AK327" s="137">
        <v>65.802317071999994</v>
      </c>
      <c r="AL327" s="137">
        <v>168.75041555999999</v>
      </c>
      <c r="AM327" s="137">
        <v>153.00272412000001</v>
      </c>
      <c r="AN327" s="137">
        <v>8.2849315067999996</v>
      </c>
      <c r="AO327" s="137">
        <v>264</v>
      </c>
      <c r="AS327" s="163">
        <v>290</v>
      </c>
      <c r="AT327" s="137">
        <v>327.94304771999998</v>
      </c>
      <c r="AU327" s="137">
        <v>98.728238871000002</v>
      </c>
      <c r="AV327" s="137">
        <v>152.15353062</v>
      </c>
      <c r="AW327" s="162">
        <v>229.19052735</v>
      </c>
      <c r="AX327" s="162">
        <v>6.2383561643999998</v>
      </c>
      <c r="AY327" s="162">
        <v>56.391255639000001</v>
      </c>
      <c r="AZ327" s="162">
        <v>168.94213121000001</v>
      </c>
      <c r="BA327" s="162">
        <v>283.05829661000001</v>
      </c>
      <c r="BB327" s="162">
        <v>8.7178082192000002</v>
      </c>
      <c r="BC327" s="162">
        <v>381</v>
      </c>
    </row>
    <row r="328" spans="3:55">
      <c r="C328" s="163">
        <v>291</v>
      </c>
      <c r="D328" s="137">
        <v>244.63745419</v>
      </c>
      <c r="E328" s="137">
        <v>77.344972654000003</v>
      </c>
      <c r="F328" s="137">
        <v>134.16003728999999</v>
      </c>
      <c r="G328" s="137">
        <v>193.04049623</v>
      </c>
      <c r="H328" s="137">
        <v>6.2383561643999998</v>
      </c>
      <c r="I328" s="137">
        <v>48.075009850000001</v>
      </c>
      <c r="J328" s="137">
        <v>183.64135229999999</v>
      </c>
      <c r="K328" s="137">
        <v>8.6124658736999997</v>
      </c>
      <c r="L328" s="137">
        <v>6.3479452055000003</v>
      </c>
      <c r="M328" s="137">
        <v>348</v>
      </c>
      <c r="Q328" s="163">
        <v>291</v>
      </c>
      <c r="R328" s="137">
        <v>271.88803410999998</v>
      </c>
      <c r="S328" s="137">
        <v>58.276393560999999</v>
      </c>
      <c r="T328" s="137">
        <v>139.12640479000001</v>
      </c>
      <c r="U328" s="137">
        <v>198.51569458</v>
      </c>
      <c r="V328" s="137">
        <v>6.2383561643999998</v>
      </c>
      <c r="W328" s="137">
        <v>115.35953609000001</v>
      </c>
      <c r="X328" s="137">
        <v>183.69485363999999</v>
      </c>
      <c r="Y328" s="137">
        <v>15.107424010000001</v>
      </c>
      <c r="Z328" s="137">
        <v>7.0876712329</v>
      </c>
      <c r="AA328" s="137">
        <v>461</v>
      </c>
      <c r="AE328" s="163">
        <v>291</v>
      </c>
      <c r="AF328" s="137">
        <v>331.89360218000002</v>
      </c>
      <c r="AG328" s="137">
        <v>91.039033942000003</v>
      </c>
      <c r="AH328" s="137">
        <v>162.64218966999999</v>
      </c>
      <c r="AI328" s="137">
        <v>231.82998473000001</v>
      </c>
      <c r="AJ328" s="137">
        <v>6.2383561643999998</v>
      </c>
      <c r="AK328" s="137">
        <v>65.801118649000003</v>
      </c>
      <c r="AL328" s="137">
        <v>168.85535544000001</v>
      </c>
      <c r="AM328" s="137">
        <v>152.77311861999999</v>
      </c>
      <c r="AN328" s="137">
        <v>8.2849315067999996</v>
      </c>
      <c r="AO328" s="137">
        <v>266</v>
      </c>
      <c r="AS328" s="163">
        <v>291</v>
      </c>
      <c r="AT328" s="137">
        <v>324.83661221</v>
      </c>
      <c r="AU328" s="137">
        <v>98.286576073000006</v>
      </c>
      <c r="AV328" s="137">
        <v>151.79728413999999</v>
      </c>
      <c r="AW328" s="162">
        <v>228.86359293999999</v>
      </c>
      <c r="AX328" s="162">
        <v>6.2383561643999998</v>
      </c>
      <c r="AY328" s="162">
        <v>56.389139993000001</v>
      </c>
      <c r="AZ328" s="162">
        <v>169.03552905000001</v>
      </c>
      <c r="BA328" s="162">
        <v>283.11905870999999</v>
      </c>
      <c r="BB328" s="162">
        <v>8.7178082192000002</v>
      </c>
      <c r="BC328" s="162">
        <v>382</v>
      </c>
    </row>
    <row r="329" spans="3:55">
      <c r="C329" s="163">
        <v>292</v>
      </c>
      <c r="D329" s="137">
        <v>242.50479867000001</v>
      </c>
      <c r="E329" s="137">
        <v>77.059462400000001</v>
      </c>
      <c r="F329" s="137">
        <v>133.64031155000001</v>
      </c>
      <c r="G329" s="137">
        <v>192.69910375000001</v>
      </c>
      <c r="H329" s="137">
        <v>6.2383561643999998</v>
      </c>
      <c r="I329" s="137">
        <v>48.072157392999998</v>
      </c>
      <c r="J329" s="137">
        <v>183.74540809000001</v>
      </c>
      <c r="K329" s="137">
        <v>8.5950157953000001</v>
      </c>
      <c r="L329" s="137">
        <v>6.3479452055000003</v>
      </c>
      <c r="M329" s="137">
        <v>350</v>
      </c>
      <c r="Q329" s="163">
        <v>292</v>
      </c>
      <c r="R329" s="137">
        <v>269.29619628</v>
      </c>
      <c r="S329" s="137">
        <v>57.936248075000002</v>
      </c>
      <c r="T329" s="137">
        <v>138.78402052000001</v>
      </c>
      <c r="U329" s="137">
        <v>198.24718616999999</v>
      </c>
      <c r="V329" s="137">
        <v>6.2383561643999998</v>
      </c>
      <c r="W329" s="137">
        <v>115.36479353</v>
      </c>
      <c r="X329" s="137">
        <v>183.81985033999999</v>
      </c>
      <c r="Y329" s="137">
        <v>15.096411358999999</v>
      </c>
      <c r="Z329" s="137">
        <v>7.0876712329</v>
      </c>
      <c r="AA329" s="137">
        <v>463</v>
      </c>
      <c r="AE329" s="163">
        <v>292</v>
      </c>
      <c r="AF329" s="137">
        <v>328.81962974999999</v>
      </c>
      <c r="AG329" s="137">
        <v>90.590624511000001</v>
      </c>
      <c r="AH329" s="137">
        <v>162.15092580999999</v>
      </c>
      <c r="AI329" s="137">
        <v>231.52278362999999</v>
      </c>
      <c r="AJ329" s="137">
        <v>6.2383561643999998</v>
      </c>
      <c r="AK329" s="137">
        <v>65.799844544999999</v>
      </c>
      <c r="AL329" s="137">
        <v>168.95863191000001</v>
      </c>
      <c r="AM329" s="137">
        <v>152.54666288000001</v>
      </c>
      <c r="AN329" s="137">
        <v>8.2849315067999996</v>
      </c>
      <c r="AO329" s="137">
        <v>268</v>
      </c>
      <c r="AS329" s="163">
        <v>292</v>
      </c>
      <c r="AT329" s="137">
        <v>321.80593183000002</v>
      </c>
      <c r="AU329" s="137">
        <v>97.951022706000003</v>
      </c>
      <c r="AV329" s="137">
        <v>151.2591731</v>
      </c>
      <c r="AW329" s="162">
        <v>228.53665853000001</v>
      </c>
      <c r="AX329" s="162">
        <v>6.2383561643999998</v>
      </c>
      <c r="AY329" s="162">
        <v>56.387135082</v>
      </c>
      <c r="AZ329" s="162">
        <v>169.12692838999999</v>
      </c>
      <c r="BA329" s="162">
        <v>283.17903360999998</v>
      </c>
      <c r="BB329" s="162">
        <v>8.7178082192000002</v>
      </c>
      <c r="BC329" s="162">
        <v>383</v>
      </c>
    </row>
    <row r="330" spans="3:55">
      <c r="C330" s="163">
        <v>293</v>
      </c>
      <c r="D330" s="137">
        <v>240.36612456</v>
      </c>
      <c r="E330" s="137">
        <v>76.641625923999996</v>
      </c>
      <c r="F330" s="137">
        <v>133.15375441</v>
      </c>
      <c r="G330" s="137">
        <v>192.46288748000001</v>
      </c>
      <c r="H330" s="137">
        <v>6.2383561643999998</v>
      </c>
      <c r="I330" s="137">
        <v>48.069478568999997</v>
      </c>
      <c r="J330" s="137">
        <v>183.8467727</v>
      </c>
      <c r="K330" s="137">
        <v>8.5785559851999995</v>
      </c>
      <c r="L330" s="137">
        <v>6.3479452055000003</v>
      </c>
      <c r="M330" s="137">
        <v>353</v>
      </c>
      <c r="Q330" s="163">
        <v>293</v>
      </c>
      <c r="R330" s="137">
        <v>266.94587538000002</v>
      </c>
      <c r="S330" s="137">
        <v>57.637619768999997</v>
      </c>
      <c r="T330" s="137">
        <v>138.25560554</v>
      </c>
      <c r="U330" s="137">
        <v>197.88167435</v>
      </c>
      <c r="V330" s="137">
        <v>6.2383561643999998</v>
      </c>
      <c r="W330" s="137">
        <v>115.36782083</v>
      </c>
      <c r="X330" s="137">
        <v>183.94226239</v>
      </c>
      <c r="Y330" s="137">
        <v>15.086741371</v>
      </c>
      <c r="Z330" s="137">
        <v>7.0876712329</v>
      </c>
      <c r="AA330" s="137">
        <v>465</v>
      </c>
      <c r="AE330" s="163">
        <v>293</v>
      </c>
      <c r="AF330" s="137">
        <v>325.74381209000001</v>
      </c>
      <c r="AG330" s="137">
        <v>90.156171658999995</v>
      </c>
      <c r="AH330" s="137">
        <v>161.70332339000001</v>
      </c>
      <c r="AI330" s="137">
        <v>231.15980977000001</v>
      </c>
      <c r="AJ330" s="137">
        <v>6.2383561643999998</v>
      </c>
      <c r="AK330" s="137">
        <v>65.798482509999999</v>
      </c>
      <c r="AL330" s="137">
        <v>169.05969802000001</v>
      </c>
      <c r="AM330" s="137">
        <v>152.32290252000001</v>
      </c>
      <c r="AN330" s="137">
        <v>8.2849315067999996</v>
      </c>
      <c r="AO330" s="137">
        <v>270</v>
      </c>
      <c r="AS330" s="163">
        <v>293</v>
      </c>
      <c r="AT330" s="137">
        <v>319.02755332999999</v>
      </c>
      <c r="AU330" s="137">
        <v>97.528155416999994</v>
      </c>
      <c r="AV330" s="137">
        <v>150.74293872000001</v>
      </c>
      <c r="AW330" s="162">
        <v>228.02285949</v>
      </c>
      <c r="AX330" s="162">
        <v>6.2383561643999998</v>
      </c>
      <c r="AY330" s="162">
        <v>56.385221027999997</v>
      </c>
      <c r="AZ330" s="162">
        <v>169.21577237</v>
      </c>
      <c r="BA330" s="162">
        <v>283.23725997999998</v>
      </c>
      <c r="BB330" s="162">
        <v>8.7178082192000002</v>
      </c>
      <c r="BC330" s="162">
        <v>385</v>
      </c>
    </row>
    <row r="331" spans="3:55">
      <c r="C331" s="163">
        <v>294</v>
      </c>
      <c r="D331" s="137">
        <v>237.93763496</v>
      </c>
      <c r="E331" s="137">
        <v>76.379857834000006</v>
      </c>
      <c r="F331" s="137">
        <v>132.80094437</v>
      </c>
      <c r="G331" s="137">
        <v>192.2266712</v>
      </c>
      <c r="H331" s="137">
        <v>6.2383561643999998</v>
      </c>
      <c r="I331" s="137">
        <v>48.066954825000003</v>
      </c>
      <c r="J331" s="137">
        <v>183.94483392999999</v>
      </c>
      <c r="K331" s="137">
        <v>8.5630383653000006</v>
      </c>
      <c r="L331" s="137">
        <v>6.3479452055000003</v>
      </c>
      <c r="M331" s="137">
        <v>355</v>
      </c>
      <c r="Q331" s="163">
        <v>294</v>
      </c>
      <c r="R331" s="137">
        <v>264.33259497</v>
      </c>
      <c r="S331" s="137">
        <v>57.410169650999997</v>
      </c>
      <c r="T331" s="137">
        <v>137.89678862</v>
      </c>
      <c r="U331" s="137">
        <v>197.5383458</v>
      </c>
      <c r="V331" s="137">
        <v>6.2383561643999998</v>
      </c>
      <c r="W331" s="137">
        <v>115.36869319</v>
      </c>
      <c r="X331" s="137">
        <v>184.06144119000001</v>
      </c>
      <c r="Y331" s="137">
        <v>15.0782571</v>
      </c>
      <c r="Z331" s="137">
        <v>7.0876712329</v>
      </c>
      <c r="AA331" s="137">
        <v>466</v>
      </c>
      <c r="AE331" s="163">
        <v>294</v>
      </c>
      <c r="AF331" s="137">
        <v>322.87946348000003</v>
      </c>
      <c r="AG331" s="137">
        <v>89.643716401999995</v>
      </c>
      <c r="AH331" s="137">
        <v>161.20526293</v>
      </c>
      <c r="AI331" s="137">
        <v>230.71382729000001</v>
      </c>
      <c r="AJ331" s="137">
        <v>6.2383561643999998</v>
      </c>
      <c r="AK331" s="137">
        <v>65.797020294999996</v>
      </c>
      <c r="AL331" s="137">
        <v>169.15800680000001</v>
      </c>
      <c r="AM331" s="137">
        <v>152.10138314</v>
      </c>
      <c r="AN331" s="137">
        <v>8.2849315067999996</v>
      </c>
      <c r="AO331" s="137">
        <v>272</v>
      </c>
      <c r="AS331" s="163">
        <v>294</v>
      </c>
      <c r="AT331" s="137">
        <v>315.94167806000002</v>
      </c>
      <c r="AU331" s="137">
        <v>97.132211831000006</v>
      </c>
      <c r="AV331" s="137">
        <v>150.31869333</v>
      </c>
      <c r="AW331" s="162">
        <v>227.69764452999999</v>
      </c>
      <c r="AX331" s="162">
        <v>6.2383561643999998</v>
      </c>
      <c r="AY331" s="162">
        <v>56.383377281000001</v>
      </c>
      <c r="AZ331" s="162">
        <v>169.30150413000001</v>
      </c>
      <c r="BA331" s="162">
        <v>283.29277646000003</v>
      </c>
      <c r="BB331" s="162">
        <v>8.7178082192000002</v>
      </c>
      <c r="BC331" s="162">
        <v>386</v>
      </c>
    </row>
    <row r="332" spans="3:55">
      <c r="C332" s="163">
        <v>295</v>
      </c>
      <c r="D332" s="137">
        <v>235.70875548999999</v>
      </c>
      <c r="E332" s="137">
        <v>75.979772159999996</v>
      </c>
      <c r="F332" s="137">
        <v>132.37928203999999</v>
      </c>
      <c r="G332" s="137">
        <v>191.99801467</v>
      </c>
      <c r="H332" s="137">
        <v>6.2383561643999998</v>
      </c>
      <c r="I332" s="137">
        <v>48.064567914999998</v>
      </c>
      <c r="J332" s="137">
        <v>184.03897961000001</v>
      </c>
      <c r="K332" s="137">
        <v>8.5484148576999992</v>
      </c>
      <c r="L332" s="137">
        <v>6.3479452055000003</v>
      </c>
      <c r="M332" s="137">
        <v>357</v>
      </c>
      <c r="Q332" s="163">
        <v>295</v>
      </c>
      <c r="R332" s="137">
        <v>261.90053691000003</v>
      </c>
      <c r="S332" s="137">
        <v>57.083045358</v>
      </c>
      <c r="T332" s="137">
        <v>137.37073974</v>
      </c>
      <c r="U332" s="137">
        <v>197.28070102999999</v>
      </c>
      <c r="V332" s="137">
        <v>6.2383561643999998</v>
      </c>
      <c r="W332" s="137">
        <v>115.3674858</v>
      </c>
      <c r="X332" s="137">
        <v>184.17673814</v>
      </c>
      <c r="Y332" s="137">
        <v>15.070881124</v>
      </c>
      <c r="Z332" s="137">
        <v>7.0876712329</v>
      </c>
      <c r="AA332" s="137">
        <v>468</v>
      </c>
      <c r="AE332" s="163">
        <v>295</v>
      </c>
      <c r="AF332" s="137">
        <v>319.85297544999997</v>
      </c>
      <c r="AG332" s="137">
        <v>89.200649548000001</v>
      </c>
      <c r="AH332" s="137">
        <v>160.65455209999999</v>
      </c>
      <c r="AI332" s="137">
        <v>230.41324619</v>
      </c>
      <c r="AJ332" s="137">
        <v>6.2383561643999998</v>
      </c>
      <c r="AK332" s="137">
        <v>65.795445650999994</v>
      </c>
      <c r="AL332" s="137">
        <v>169.25301128999999</v>
      </c>
      <c r="AM332" s="137">
        <v>151.88165035</v>
      </c>
      <c r="AN332" s="137">
        <v>8.2849315067999996</v>
      </c>
      <c r="AO332" s="137">
        <v>274</v>
      </c>
      <c r="AS332" s="163">
        <v>295</v>
      </c>
      <c r="AT332" s="137">
        <v>312.99669759</v>
      </c>
      <c r="AU332" s="137">
        <v>96.577298972999998</v>
      </c>
      <c r="AV332" s="137">
        <v>149.90819490999999</v>
      </c>
      <c r="AW332" s="162">
        <v>227.37675709000001</v>
      </c>
      <c r="AX332" s="162">
        <v>6.2383561643999998</v>
      </c>
      <c r="AY332" s="162">
        <v>56.381583353000003</v>
      </c>
      <c r="AZ332" s="162">
        <v>169.38356680999999</v>
      </c>
      <c r="BA332" s="162">
        <v>283.34462172999997</v>
      </c>
      <c r="BB332" s="162">
        <v>8.7178082192000002</v>
      </c>
      <c r="BC332" s="162">
        <v>387</v>
      </c>
    </row>
    <row r="333" spans="3:55">
      <c r="C333" s="163">
        <v>296</v>
      </c>
      <c r="D333" s="137">
        <v>233.20192091999999</v>
      </c>
      <c r="E333" s="137">
        <v>75.757001080999999</v>
      </c>
      <c r="F333" s="137">
        <v>132.05812230999999</v>
      </c>
      <c r="G333" s="137">
        <v>191.76949604999999</v>
      </c>
      <c r="H333" s="137">
        <v>6.2383561643999998</v>
      </c>
      <c r="I333" s="137">
        <v>48.062299729000003</v>
      </c>
      <c r="J333" s="137">
        <v>184.12859753999999</v>
      </c>
      <c r="K333" s="137">
        <v>8.5346373843999999</v>
      </c>
      <c r="L333" s="137">
        <v>6.3479452055000003</v>
      </c>
      <c r="M333" s="137">
        <v>360</v>
      </c>
      <c r="Q333" s="163">
        <v>296</v>
      </c>
      <c r="R333" s="137">
        <v>259.40732220000001</v>
      </c>
      <c r="S333" s="137">
        <v>56.687290666999999</v>
      </c>
      <c r="T333" s="137">
        <v>136.97447790999999</v>
      </c>
      <c r="U333" s="137">
        <v>197.02305626</v>
      </c>
      <c r="V333" s="137">
        <v>6.2383561643999998</v>
      </c>
      <c r="W333" s="137">
        <v>115.36427384</v>
      </c>
      <c r="X333" s="137">
        <v>184.28750461999999</v>
      </c>
      <c r="Y333" s="137">
        <v>15.06453602</v>
      </c>
      <c r="Z333" s="137">
        <v>7.0876712329</v>
      </c>
      <c r="AA333" s="137">
        <v>470</v>
      </c>
      <c r="AE333" s="163">
        <v>296</v>
      </c>
      <c r="AF333" s="137">
        <v>316.85880766999998</v>
      </c>
      <c r="AG333" s="137">
        <v>88.776802939999996</v>
      </c>
      <c r="AH333" s="137">
        <v>160.05230078</v>
      </c>
      <c r="AI333" s="137">
        <v>230.11266509000001</v>
      </c>
      <c r="AJ333" s="137">
        <v>6.2383561643999998</v>
      </c>
      <c r="AK333" s="137">
        <v>65.793746326999994</v>
      </c>
      <c r="AL333" s="137">
        <v>169.34416454000001</v>
      </c>
      <c r="AM333" s="137">
        <v>151.66324976000001</v>
      </c>
      <c r="AN333" s="137">
        <v>8.2849315067999996</v>
      </c>
      <c r="AO333" s="137">
        <v>276</v>
      </c>
      <c r="AS333" s="163">
        <v>296</v>
      </c>
      <c r="AT333" s="137">
        <v>309.98655888000002</v>
      </c>
      <c r="AU333" s="137">
        <v>96.175023467000003</v>
      </c>
      <c r="AV333" s="137">
        <v>149.41021735999999</v>
      </c>
      <c r="AW333" s="162">
        <v>227.05586964</v>
      </c>
      <c r="AX333" s="162">
        <v>6.2383561643999998</v>
      </c>
      <c r="AY333" s="162">
        <v>56.379819529000002</v>
      </c>
      <c r="AZ333" s="162">
        <v>169.46140353999999</v>
      </c>
      <c r="BA333" s="162">
        <v>283.39183444000003</v>
      </c>
      <c r="BB333" s="162">
        <v>8.7178082192000002</v>
      </c>
      <c r="BC333" s="162">
        <v>388</v>
      </c>
    </row>
    <row r="334" spans="3:55">
      <c r="C334" s="163">
        <v>297</v>
      </c>
      <c r="D334" s="137">
        <v>231.03931556000001</v>
      </c>
      <c r="E334" s="137">
        <v>75.270680747</v>
      </c>
      <c r="F334" s="137">
        <v>131.65628262000001</v>
      </c>
      <c r="G334" s="137">
        <v>191.54097743</v>
      </c>
      <c r="H334" s="137">
        <v>6.2383561643999998</v>
      </c>
      <c r="I334" s="137">
        <v>48.060131288999997</v>
      </c>
      <c r="J334" s="137">
        <v>184.21307555000001</v>
      </c>
      <c r="K334" s="137">
        <v>8.5216578675000001</v>
      </c>
      <c r="L334" s="137">
        <v>6.3479452055000003</v>
      </c>
      <c r="M334" s="137">
        <v>362</v>
      </c>
      <c r="Q334" s="163">
        <v>297</v>
      </c>
      <c r="R334" s="137">
        <v>256.81434127</v>
      </c>
      <c r="S334" s="137">
        <v>56.421430162999997</v>
      </c>
      <c r="T334" s="137">
        <v>136.54808811000001</v>
      </c>
      <c r="U334" s="137">
        <v>196.76541148999999</v>
      </c>
      <c r="V334" s="137">
        <v>6.2383561643999998</v>
      </c>
      <c r="W334" s="137">
        <v>115.35913250999999</v>
      </c>
      <c r="X334" s="137">
        <v>184.39309204</v>
      </c>
      <c r="Y334" s="137">
        <v>15.059377261</v>
      </c>
      <c r="Z334" s="137">
        <v>7.0876712329</v>
      </c>
      <c r="AA334" s="137">
        <v>471</v>
      </c>
      <c r="AE334" s="163">
        <v>297</v>
      </c>
      <c r="AF334" s="137">
        <v>313.83680321999998</v>
      </c>
      <c r="AG334" s="137">
        <v>88.295984301000004</v>
      </c>
      <c r="AH334" s="137">
        <v>159.53485816</v>
      </c>
      <c r="AI334" s="137">
        <v>229.81208398999999</v>
      </c>
      <c r="AJ334" s="137">
        <v>6.2383561643999998</v>
      </c>
      <c r="AK334" s="137">
        <v>65.791910075999994</v>
      </c>
      <c r="AL334" s="137">
        <v>169.43091957999999</v>
      </c>
      <c r="AM334" s="137">
        <v>151.44572697999999</v>
      </c>
      <c r="AN334" s="137">
        <v>8.2849315067999996</v>
      </c>
      <c r="AO334" s="137">
        <v>278</v>
      </c>
      <c r="AS334" s="163">
        <v>297</v>
      </c>
      <c r="AT334" s="137">
        <v>307.08161346000003</v>
      </c>
      <c r="AU334" s="137">
        <v>95.721630942000004</v>
      </c>
      <c r="AV334" s="137">
        <v>148.85733923000001</v>
      </c>
      <c r="AW334" s="162">
        <v>226.73580652999999</v>
      </c>
      <c r="AX334" s="162">
        <v>6.2383561643999998</v>
      </c>
      <c r="AY334" s="162">
        <v>56.378065178</v>
      </c>
      <c r="AZ334" s="162">
        <v>169.53445746</v>
      </c>
      <c r="BA334" s="162">
        <v>283.43345324000001</v>
      </c>
      <c r="BB334" s="162">
        <v>8.7178082192000002</v>
      </c>
      <c r="BC334" s="162">
        <v>389</v>
      </c>
    </row>
    <row r="335" spans="3:55">
      <c r="C335" s="163">
        <v>298</v>
      </c>
      <c r="D335" s="137">
        <v>228.8040086</v>
      </c>
      <c r="E335" s="137">
        <v>74.898006069000004</v>
      </c>
      <c r="F335" s="137">
        <v>131.21349888</v>
      </c>
      <c r="G335" s="137">
        <v>191.31245881000001</v>
      </c>
      <c r="H335" s="137">
        <v>6.2383561643999998</v>
      </c>
      <c r="I335" s="137">
        <v>48.058044697</v>
      </c>
      <c r="J335" s="137">
        <v>184.29180142999999</v>
      </c>
      <c r="K335" s="137">
        <v>8.5094282289999992</v>
      </c>
      <c r="L335" s="137">
        <v>6.3479452055000003</v>
      </c>
      <c r="M335" s="137">
        <v>364</v>
      </c>
      <c r="Q335" s="163">
        <v>298</v>
      </c>
      <c r="R335" s="137">
        <v>254.28355246000001</v>
      </c>
      <c r="S335" s="137">
        <v>56.068699152000001</v>
      </c>
      <c r="T335" s="137">
        <v>136.13606053999999</v>
      </c>
      <c r="U335" s="137">
        <v>196.51808288000001</v>
      </c>
      <c r="V335" s="137">
        <v>6.2383561643999998</v>
      </c>
      <c r="W335" s="137">
        <v>115.35213699000001</v>
      </c>
      <c r="X335" s="137">
        <v>184.49285180000001</v>
      </c>
      <c r="Y335" s="137">
        <v>15.05527768</v>
      </c>
      <c r="Z335" s="137">
        <v>7.0876712329</v>
      </c>
      <c r="AA335" s="137">
        <v>473</v>
      </c>
      <c r="AE335" s="163">
        <v>298</v>
      </c>
      <c r="AF335" s="137">
        <v>310.74183098999998</v>
      </c>
      <c r="AG335" s="137">
        <v>87.865671789999993</v>
      </c>
      <c r="AH335" s="137">
        <v>159.03987719</v>
      </c>
      <c r="AI335" s="137">
        <v>229.51150289</v>
      </c>
      <c r="AJ335" s="137">
        <v>6.2383561643999998</v>
      </c>
      <c r="AK335" s="137">
        <v>65.789924646000003</v>
      </c>
      <c r="AL335" s="137">
        <v>169.51272943999999</v>
      </c>
      <c r="AM335" s="137">
        <v>151.22862762</v>
      </c>
      <c r="AN335" s="137">
        <v>8.2849315067999996</v>
      </c>
      <c r="AO335" s="137">
        <v>280</v>
      </c>
      <c r="AS335" s="163">
        <v>298</v>
      </c>
      <c r="AT335" s="137">
        <v>304.20675582000001</v>
      </c>
      <c r="AU335" s="137">
        <v>95.171338430999995</v>
      </c>
      <c r="AV335" s="137">
        <v>148.35487325</v>
      </c>
      <c r="AW335" s="162">
        <v>226.43214345000001</v>
      </c>
      <c r="AX335" s="162">
        <v>6.2383561643999998</v>
      </c>
      <c r="AY335" s="162">
        <v>56.376299950000003</v>
      </c>
      <c r="AZ335" s="162">
        <v>169.60217172</v>
      </c>
      <c r="BA335" s="162">
        <v>283.46851680999998</v>
      </c>
      <c r="BB335" s="162">
        <v>8.7178082192000002</v>
      </c>
      <c r="BC335" s="162">
        <v>391</v>
      </c>
    </row>
    <row r="336" spans="3:55">
      <c r="C336" s="163">
        <v>299</v>
      </c>
      <c r="D336" s="137">
        <v>226.50573105999999</v>
      </c>
      <c r="E336" s="137">
        <v>74.548207886</v>
      </c>
      <c r="F336" s="137">
        <v>130.79040251000001</v>
      </c>
      <c r="G336" s="137">
        <v>191.10434691</v>
      </c>
      <c r="H336" s="137">
        <v>6.2383561643999998</v>
      </c>
      <c r="I336" s="137">
        <v>48.056021119</v>
      </c>
      <c r="J336" s="137">
        <v>184.36416302000001</v>
      </c>
      <c r="K336" s="137">
        <v>8.4979003909999999</v>
      </c>
      <c r="L336" s="137">
        <v>6.3479452055000003</v>
      </c>
      <c r="M336" s="137">
        <v>367</v>
      </c>
      <c r="Q336" s="163">
        <v>299</v>
      </c>
      <c r="R336" s="137">
        <v>251.69407211999999</v>
      </c>
      <c r="S336" s="137">
        <v>55.756678577000002</v>
      </c>
      <c r="T336" s="137">
        <v>135.73440357000001</v>
      </c>
      <c r="U336" s="137">
        <v>196.27836477</v>
      </c>
      <c r="V336" s="137">
        <v>6.2383561643999998</v>
      </c>
      <c r="W336" s="137">
        <v>115.34336247</v>
      </c>
      <c r="X336" s="137">
        <v>184.58613528000001</v>
      </c>
      <c r="Y336" s="137">
        <v>15.052013774000001</v>
      </c>
      <c r="Z336" s="137">
        <v>7.0876712329</v>
      </c>
      <c r="AA336" s="137">
        <v>475</v>
      </c>
      <c r="AE336" s="163">
        <v>299</v>
      </c>
      <c r="AF336" s="137">
        <v>307.66304123999998</v>
      </c>
      <c r="AG336" s="137">
        <v>87.415358045000005</v>
      </c>
      <c r="AH336" s="137">
        <v>158.53202479999999</v>
      </c>
      <c r="AI336" s="137">
        <v>229.22761197</v>
      </c>
      <c r="AJ336" s="137">
        <v>6.2383561643999998</v>
      </c>
      <c r="AK336" s="137">
        <v>65.787777789000003</v>
      </c>
      <c r="AL336" s="137">
        <v>169.58904716999999</v>
      </c>
      <c r="AM336" s="137">
        <v>151.01149727999999</v>
      </c>
      <c r="AN336" s="137">
        <v>8.2849315067999996</v>
      </c>
      <c r="AO336" s="137">
        <v>281</v>
      </c>
      <c r="AS336" s="163">
        <v>299</v>
      </c>
      <c r="AT336" s="137">
        <v>301.09806700000001</v>
      </c>
      <c r="AU336" s="137">
        <v>94.711177892999999</v>
      </c>
      <c r="AV336" s="137">
        <v>147.98795109</v>
      </c>
      <c r="AW336" s="162">
        <v>226.13663575999999</v>
      </c>
      <c r="AX336" s="162">
        <v>6.2383561643999998</v>
      </c>
      <c r="AY336" s="162">
        <v>56.374503951000001</v>
      </c>
      <c r="AZ336" s="162">
        <v>169.66398945</v>
      </c>
      <c r="BA336" s="162">
        <v>283.4960638</v>
      </c>
      <c r="BB336" s="162">
        <v>8.7178082192000002</v>
      </c>
      <c r="BC336" s="162">
        <v>392</v>
      </c>
    </row>
    <row r="337" spans="3:55">
      <c r="C337" s="163">
        <v>300</v>
      </c>
      <c r="D337" s="137">
        <v>224.26619008</v>
      </c>
      <c r="E337" s="137">
        <v>74.135698867000002</v>
      </c>
      <c r="F337" s="137">
        <v>130.37019516999999</v>
      </c>
      <c r="G337" s="137">
        <v>190.89732024</v>
      </c>
      <c r="H337" s="137">
        <v>6.2383561643999998</v>
      </c>
      <c r="I337" s="137">
        <v>48.054042541000001</v>
      </c>
      <c r="J337" s="137">
        <v>184.42954811000001</v>
      </c>
      <c r="K337" s="137">
        <v>8.4870262754999999</v>
      </c>
      <c r="L337" s="137">
        <v>6.3479452055000003</v>
      </c>
      <c r="M337" s="137">
        <v>369</v>
      </c>
      <c r="Q337" s="163">
        <v>300</v>
      </c>
      <c r="R337" s="137">
        <v>248.95724848</v>
      </c>
      <c r="S337" s="137">
        <v>55.444808021</v>
      </c>
      <c r="T337" s="137">
        <v>135.47993987999999</v>
      </c>
      <c r="U337" s="137">
        <v>196.03864665</v>
      </c>
      <c r="V337" s="137">
        <v>6.2383561643999998</v>
      </c>
      <c r="W337" s="137">
        <v>115.33288415</v>
      </c>
      <c r="X337" s="137">
        <v>184.67229388999999</v>
      </c>
      <c r="Y337" s="137">
        <v>15.049505476</v>
      </c>
      <c r="Z337" s="137">
        <v>7.0876712329</v>
      </c>
      <c r="AA337" s="137">
        <v>476</v>
      </c>
      <c r="AE337" s="163">
        <v>300</v>
      </c>
      <c r="AF337" s="137">
        <v>304.41607639</v>
      </c>
      <c r="AG337" s="137">
        <v>87.033108175999999</v>
      </c>
      <c r="AH337" s="137">
        <v>158.12297580000001</v>
      </c>
      <c r="AI337" s="137">
        <v>228.94502889</v>
      </c>
      <c r="AJ337" s="137">
        <v>6.2383561643999998</v>
      </c>
      <c r="AK337" s="137">
        <v>65.785457254999997</v>
      </c>
      <c r="AL337" s="137">
        <v>169.65932581000001</v>
      </c>
      <c r="AM337" s="137">
        <v>150.79388157</v>
      </c>
      <c r="AN337" s="137">
        <v>8.2849315067999996</v>
      </c>
      <c r="AO337" s="137">
        <v>283</v>
      </c>
      <c r="AS337" s="163">
        <v>300</v>
      </c>
      <c r="AT337" s="137">
        <v>298.13541006999998</v>
      </c>
      <c r="AU337" s="137">
        <v>94.151994493000004</v>
      </c>
      <c r="AV337" s="137">
        <v>147.56898493</v>
      </c>
      <c r="AW337" s="162">
        <v>225.84616305</v>
      </c>
      <c r="AX337" s="162">
        <v>6.2383561643999998</v>
      </c>
      <c r="AY337" s="162">
        <v>56.372656980000002</v>
      </c>
      <c r="AZ337" s="162">
        <v>169.71935379000001</v>
      </c>
      <c r="BA337" s="162">
        <v>283.51513287</v>
      </c>
      <c r="BB337" s="162">
        <v>8.7178082192000002</v>
      </c>
      <c r="BC337" s="162">
        <v>393</v>
      </c>
    </row>
    <row r="338" spans="3:55">
      <c r="C338" s="163">
        <v>301</v>
      </c>
      <c r="D338" s="137">
        <v>221.95335517000001</v>
      </c>
      <c r="E338" s="137">
        <v>73.861446950000001</v>
      </c>
      <c r="F338" s="137">
        <v>129.88493585000001</v>
      </c>
      <c r="G338" s="137">
        <v>190.69038237999999</v>
      </c>
      <c r="H338" s="137">
        <v>6.2383561643999998</v>
      </c>
      <c r="I338" s="137">
        <v>48.052090401000001</v>
      </c>
      <c r="J338" s="137">
        <v>184.48734453</v>
      </c>
      <c r="K338" s="137">
        <v>8.4767578046000001</v>
      </c>
      <c r="L338" s="137">
        <v>6.3479452055000003</v>
      </c>
      <c r="M338" s="137">
        <v>371</v>
      </c>
      <c r="Q338" s="163">
        <v>301</v>
      </c>
      <c r="R338" s="137">
        <v>246.54014483</v>
      </c>
      <c r="S338" s="137">
        <v>55.115868986999999</v>
      </c>
      <c r="T338" s="137">
        <v>134.92205225000001</v>
      </c>
      <c r="U338" s="137">
        <v>195.79970098000001</v>
      </c>
      <c r="V338" s="137">
        <v>6.2383561643999998</v>
      </c>
      <c r="W338" s="137">
        <v>115.32077719999999</v>
      </c>
      <c r="X338" s="137">
        <v>184.75067902000001</v>
      </c>
      <c r="Y338" s="137">
        <v>15.047672721</v>
      </c>
      <c r="Z338" s="137">
        <v>7.0876712329</v>
      </c>
      <c r="AA338" s="137">
        <v>478</v>
      </c>
      <c r="AE338" s="163">
        <v>301</v>
      </c>
      <c r="AF338" s="137">
        <v>301.17856067999998</v>
      </c>
      <c r="AG338" s="137">
        <v>86.671542630999994</v>
      </c>
      <c r="AH338" s="137">
        <v>157.68379332999999</v>
      </c>
      <c r="AI338" s="137">
        <v>228.66244581000001</v>
      </c>
      <c r="AJ338" s="137">
        <v>6.2383561643999998</v>
      </c>
      <c r="AK338" s="137">
        <v>65.782950795000005</v>
      </c>
      <c r="AL338" s="137">
        <v>169.72301838999999</v>
      </c>
      <c r="AM338" s="137">
        <v>150.57532610000001</v>
      </c>
      <c r="AN338" s="137">
        <v>8.2849315067999996</v>
      </c>
      <c r="AO338" s="137">
        <v>285</v>
      </c>
      <c r="AS338" s="163">
        <v>301</v>
      </c>
      <c r="AT338" s="137">
        <v>295.01528933999998</v>
      </c>
      <c r="AU338" s="137">
        <v>93.737195205000006</v>
      </c>
      <c r="AV338" s="137">
        <v>147.16309846999999</v>
      </c>
      <c r="AW338" s="162">
        <v>225.55569034000001</v>
      </c>
      <c r="AX338" s="162">
        <v>6.2383561643999998</v>
      </c>
      <c r="AY338" s="162">
        <v>56.370738351</v>
      </c>
      <c r="AZ338" s="162">
        <v>169.76770787000001</v>
      </c>
      <c r="BA338" s="162">
        <v>283.52476267999998</v>
      </c>
      <c r="BB338" s="162">
        <v>8.7178082192000002</v>
      </c>
      <c r="BC338" s="162">
        <v>394</v>
      </c>
    </row>
    <row r="339" spans="3:55">
      <c r="C339" s="163">
        <v>302</v>
      </c>
      <c r="D339" s="137">
        <v>219.60942969999999</v>
      </c>
      <c r="E339" s="137">
        <v>73.523532141999993</v>
      </c>
      <c r="F339" s="137">
        <v>129.49383458</v>
      </c>
      <c r="G339" s="137">
        <v>190.48403991999999</v>
      </c>
      <c r="H339" s="137">
        <v>6.2383561643999998</v>
      </c>
      <c r="I339" s="137">
        <v>48.050146196</v>
      </c>
      <c r="J339" s="137">
        <v>184.53694007999999</v>
      </c>
      <c r="K339" s="137">
        <v>8.4670469001999997</v>
      </c>
      <c r="L339" s="137">
        <v>6.3479452055000003</v>
      </c>
      <c r="M339" s="137">
        <v>373</v>
      </c>
      <c r="Q339" s="163">
        <v>302</v>
      </c>
      <c r="R339" s="137">
        <v>243.88219939999999</v>
      </c>
      <c r="S339" s="137">
        <v>54.892769841000003</v>
      </c>
      <c r="T339" s="137">
        <v>134.49391621000001</v>
      </c>
      <c r="U339" s="137">
        <v>195.56600559</v>
      </c>
      <c r="V339" s="137">
        <v>6.2383561643999998</v>
      </c>
      <c r="W339" s="137">
        <v>115.30711683</v>
      </c>
      <c r="X339" s="137">
        <v>184.82064206000001</v>
      </c>
      <c r="Y339" s="137">
        <v>15.046435444</v>
      </c>
      <c r="Z339" s="137">
        <v>7.0876712329</v>
      </c>
      <c r="AA339" s="137">
        <v>479</v>
      </c>
      <c r="AE339" s="163">
        <v>302</v>
      </c>
      <c r="AF339" s="137">
        <v>297.99432761999998</v>
      </c>
      <c r="AG339" s="137">
        <v>86.181881187000002</v>
      </c>
      <c r="AH339" s="137">
        <v>157.31942409999999</v>
      </c>
      <c r="AI339" s="137">
        <v>228.37986273000001</v>
      </c>
      <c r="AJ339" s="137">
        <v>6.2383561643999998</v>
      </c>
      <c r="AK339" s="137">
        <v>65.780246160000004</v>
      </c>
      <c r="AL339" s="137">
        <v>169.77957795</v>
      </c>
      <c r="AM339" s="137">
        <v>150.35537647999999</v>
      </c>
      <c r="AN339" s="137">
        <v>8.2849315067999996</v>
      </c>
      <c r="AO339" s="137">
        <v>287</v>
      </c>
      <c r="AS339" s="163">
        <v>302</v>
      </c>
      <c r="AT339" s="137">
        <v>292.00768772999999</v>
      </c>
      <c r="AU339" s="137">
        <v>93.223554321999998</v>
      </c>
      <c r="AV339" s="137">
        <v>146.74353446999999</v>
      </c>
      <c r="AW339" s="162">
        <v>225.26521763</v>
      </c>
      <c r="AX339" s="162">
        <v>6.2383561643999998</v>
      </c>
      <c r="AY339" s="162">
        <v>56.368728230999999</v>
      </c>
      <c r="AZ339" s="162">
        <v>169.80849484999999</v>
      </c>
      <c r="BA339" s="162">
        <v>283.52399188999999</v>
      </c>
      <c r="BB339" s="162">
        <v>8.7178082192000002</v>
      </c>
      <c r="BC339" s="162">
        <v>395</v>
      </c>
    </row>
    <row r="340" spans="3:55">
      <c r="C340" s="163">
        <v>303</v>
      </c>
      <c r="D340" s="137">
        <v>217.07626475999999</v>
      </c>
      <c r="E340" s="137">
        <v>73.216979559999999</v>
      </c>
      <c r="F340" s="137">
        <v>129.2371531</v>
      </c>
      <c r="G340" s="137">
        <v>190.30115493</v>
      </c>
      <c r="H340" s="137">
        <v>6.2383561643999998</v>
      </c>
      <c r="I340" s="137">
        <v>48.048191578000001</v>
      </c>
      <c r="J340" s="137">
        <v>184.57772259000001</v>
      </c>
      <c r="K340" s="137">
        <v>8.4578454843999999</v>
      </c>
      <c r="L340" s="137">
        <v>6.3479452055000003</v>
      </c>
      <c r="M340" s="137">
        <v>376</v>
      </c>
      <c r="Q340" s="163">
        <v>303</v>
      </c>
      <c r="R340" s="137">
        <v>241.26776271</v>
      </c>
      <c r="S340" s="137">
        <v>54.589025237999998</v>
      </c>
      <c r="T340" s="137">
        <v>134.10284580999999</v>
      </c>
      <c r="U340" s="137">
        <v>195.33238127000001</v>
      </c>
      <c r="V340" s="137">
        <v>6.2383561643999998</v>
      </c>
      <c r="W340" s="137">
        <v>115.29197821</v>
      </c>
      <c r="X340" s="137">
        <v>184.88153442000001</v>
      </c>
      <c r="Y340" s="137">
        <v>15.045713580999999</v>
      </c>
      <c r="Z340" s="137">
        <v>7.0876712329</v>
      </c>
      <c r="AA340" s="137">
        <v>481</v>
      </c>
      <c r="AE340" s="163">
        <v>303</v>
      </c>
      <c r="AF340" s="137">
        <v>294.66496481000001</v>
      </c>
      <c r="AG340" s="137">
        <v>85.797392338999998</v>
      </c>
      <c r="AH340" s="137">
        <v>156.98065287</v>
      </c>
      <c r="AI340" s="137">
        <v>228.11163880000001</v>
      </c>
      <c r="AJ340" s="137">
        <v>6.2383561643999998</v>
      </c>
      <c r="AK340" s="137">
        <v>65.777331099999998</v>
      </c>
      <c r="AL340" s="137">
        <v>169.82845753000001</v>
      </c>
      <c r="AM340" s="137">
        <v>150.13357832</v>
      </c>
      <c r="AN340" s="137">
        <v>8.2849315067999996</v>
      </c>
      <c r="AO340" s="137">
        <v>289</v>
      </c>
      <c r="AS340" s="163">
        <v>303</v>
      </c>
      <c r="AT340" s="137">
        <v>288.88798050000003</v>
      </c>
      <c r="AU340" s="137">
        <v>92.868980229000002</v>
      </c>
      <c r="AV340" s="137">
        <v>146.27700931000001</v>
      </c>
      <c r="AW340" s="162">
        <v>224.97474491</v>
      </c>
      <c r="AX340" s="162">
        <v>6.2383561643999998</v>
      </c>
      <c r="AY340" s="162">
        <v>56.366605659999998</v>
      </c>
      <c r="AZ340" s="162">
        <v>169.84115783999999</v>
      </c>
      <c r="BA340" s="162">
        <v>283.51185915999997</v>
      </c>
      <c r="BB340" s="162">
        <v>8.7178082192000002</v>
      </c>
      <c r="BC340" s="162">
        <v>396</v>
      </c>
    </row>
    <row r="341" spans="3:55">
      <c r="C341" s="163">
        <v>304</v>
      </c>
      <c r="D341" s="137">
        <v>214.86645225000001</v>
      </c>
      <c r="E341" s="137">
        <v>72.828768009000001</v>
      </c>
      <c r="F341" s="137">
        <v>128.79537347999999</v>
      </c>
      <c r="G341" s="137">
        <v>190.0616746</v>
      </c>
      <c r="H341" s="137">
        <v>6.2383561643999998</v>
      </c>
      <c r="I341" s="137">
        <v>48.046208346999997</v>
      </c>
      <c r="J341" s="137">
        <v>184.60907986000001</v>
      </c>
      <c r="K341" s="137">
        <v>8.4491054794</v>
      </c>
      <c r="L341" s="137">
        <v>6.3479452055000003</v>
      </c>
      <c r="M341" s="137">
        <v>378</v>
      </c>
      <c r="Q341" s="163">
        <v>304</v>
      </c>
      <c r="R341" s="137">
        <v>238.49791870999999</v>
      </c>
      <c r="S341" s="137">
        <v>54.324839627000003</v>
      </c>
      <c r="T341" s="137">
        <v>133.80413594999999</v>
      </c>
      <c r="U341" s="137">
        <v>195.12224474999999</v>
      </c>
      <c r="V341" s="137">
        <v>6.2383561643999998</v>
      </c>
      <c r="W341" s="137">
        <v>115.27543654999999</v>
      </c>
      <c r="X341" s="137">
        <v>184.93270749000001</v>
      </c>
      <c r="Y341" s="137">
        <v>15.045787666000001</v>
      </c>
      <c r="Z341" s="137">
        <v>7.0876712329</v>
      </c>
      <c r="AA341" s="137">
        <v>482</v>
      </c>
      <c r="AE341" s="163">
        <v>304</v>
      </c>
      <c r="AF341" s="137">
        <v>291.47300681000002</v>
      </c>
      <c r="AG341" s="137">
        <v>85.386174023999999</v>
      </c>
      <c r="AH341" s="137">
        <v>156.52334246999999</v>
      </c>
      <c r="AI341" s="137">
        <v>227.85127872000001</v>
      </c>
      <c r="AJ341" s="137">
        <v>6.2383561643999998</v>
      </c>
      <c r="AK341" s="137">
        <v>65.774193365000002</v>
      </c>
      <c r="AL341" s="137">
        <v>169.86911017</v>
      </c>
      <c r="AM341" s="137">
        <v>149.90947722000001</v>
      </c>
      <c r="AN341" s="137">
        <v>8.2849315067999996</v>
      </c>
      <c r="AO341" s="137">
        <v>291</v>
      </c>
      <c r="AS341" s="163">
        <v>304</v>
      </c>
      <c r="AT341" s="137">
        <v>285.59389771999997</v>
      </c>
      <c r="AU341" s="137">
        <v>92.540536203000002</v>
      </c>
      <c r="AV341" s="137">
        <v>145.96263733999999</v>
      </c>
      <c r="AW341" s="162">
        <v>224.68036448000001</v>
      </c>
      <c r="AX341" s="162">
        <v>6.2383561643999998</v>
      </c>
      <c r="AY341" s="162">
        <v>56.364350993999999</v>
      </c>
      <c r="AZ341" s="162">
        <v>169.86514001</v>
      </c>
      <c r="BA341" s="162">
        <v>283.48740314999998</v>
      </c>
      <c r="BB341" s="162">
        <v>8.7178082192000002</v>
      </c>
      <c r="BC341" s="162">
        <v>397</v>
      </c>
    </row>
    <row r="342" spans="3:55">
      <c r="C342" s="163">
        <v>305</v>
      </c>
      <c r="D342" s="137">
        <v>212.46153835999999</v>
      </c>
      <c r="E342" s="137">
        <v>72.555494675000006</v>
      </c>
      <c r="F342" s="137">
        <v>128.45072081999999</v>
      </c>
      <c r="G342" s="137">
        <v>189.80523049000001</v>
      </c>
      <c r="H342" s="137">
        <v>6.2383561643999998</v>
      </c>
      <c r="I342" s="137">
        <v>48.044177404999999</v>
      </c>
      <c r="J342" s="137">
        <v>184.63039971000001</v>
      </c>
      <c r="K342" s="137">
        <v>8.4407788069999992</v>
      </c>
      <c r="L342" s="137">
        <v>6.3479452055000003</v>
      </c>
      <c r="M342" s="137">
        <v>380</v>
      </c>
      <c r="Q342" s="163">
        <v>305</v>
      </c>
      <c r="R342" s="137">
        <v>235.86247893000001</v>
      </c>
      <c r="S342" s="137">
        <v>53.986255829999998</v>
      </c>
      <c r="T342" s="137">
        <v>133.50737297000001</v>
      </c>
      <c r="U342" s="137">
        <v>194.85015530000001</v>
      </c>
      <c r="V342" s="137">
        <v>6.2383561643999998</v>
      </c>
      <c r="W342" s="137">
        <v>115.25756702</v>
      </c>
      <c r="X342" s="137">
        <v>184.97351266999999</v>
      </c>
      <c r="Y342" s="137">
        <v>15.046854057999999</v>
      </c>
      <c r="Z342" s="137">
        <v>7.0876712329</v>
      </c>
      <c r="AA342" s="137">
        <v>483</v>
      </c>
      <c r="AE342" s="163">
        <v>305</v>
      </c>
      <c r="AF342" s="137">
        <v>288.26054429999999</v>
      </c>
      <c r="AG342" s="137">
        <v>84.887770982999996</v>
      </c>
      <c r="AH342" s="137">
        <v>156.12943788999999</v>
      </c>
      <c r="AI342" s="137">
        <v>227.63520204</v>
      </c>
      <c r="AJ342" s="137">
        <v>6.2383561643999998</v>
      </c>
      <c r="AK342" s="137">
        <v>65.770820705999995</v>
      </c>
      <c r="AL342" s="137">
        <v>169.90098891</v>
      </c>
      <c r="AM342" s="137">
        <v>149.68261878999999</v>
      </c>
      <c r="AN342" s="137">
        <v>8.2849315067999996</v>
      </c>
      <c r="AO342" s="137">
        <v>292</v>
      </c>
      <c r="AS342" s="163">
        <v>305</v>
      </c>
      <c r="AT342" s="137">
        <v>282.46384791999998</v>
      </c>
      <c r="AU342" s="137">
        <v>92.113535494999994</v>
      </c>
      <c r="AV342" s="137">
        <v>145.59162645999999</v>
      </c>
      <c r="AW342" s="162">
        <v>224.37714667</v>
      </c>
      <c r="AX342" s="162">
        <v>6.2383561643999998</v>
      </c>
      <c r="AY342" s="162">
        <v>56.361944238</v>
      </c>
      <c r="AZ342" s="162">
        <v>169.87988447000001</v>
      </c>
      <c r="BA342" s="162">
        <v>283.44966252</v>
      </c>
      <c r="BB342" s="162">
        <v>8.7178082192000002</v>
      </c>
      <c r="BC342" s="162">
        <v>398</v>
      </c>
    </row>
    <row r="343" spans="3:55">
      <c r="C343" s="163">
        <v>306</v>
      </c>
      <c r="D343" s="137">
        <v>210.07582177</v>
      </c>
      <c r="E343" s="137">
        <v>72.267463884999998</v>
      </c>
      <c r="F343" s="137">
        <v>128.09021811</v>
      </c>
      <c r="G343" s="137">
        <v>189.56019658</v>
      </c>
      <c r="H343" s="137">
        <v>6.2383561643999998</v>
      </c>
      <c r="I343" s="137">
        <v>48.042081064000001</v>
      </c>
      <c r="J343" s="137">
        <v>184.64106995</v>
      </c>
      <c r="K343" s="137">
        <v>8.4328173894000003</v>
      </c>
      <c r="L343" s="137">
        <v>6.3479452055000003</v>
      </c>
      <c r="M343" s="137">
        <v>382</v>
      </c>
      <c r="Q343" s="163">
        <v>306</v>
      </c>
      <c r="R343" s="137">
        <v>233.25092738000001</v>
      </c>
      <c r="S343" s="137">
        <v>53.697180512999999</v>
      </c>
      <c r="T343" s="137">
        <v>133.14666984999999</v>
      </c>
      <c r="U343" s="137">
        <v>194.56860929000001</v>
      </c>
      <c r="V343" s="137">
        <v>6.2383561643999998</v>
      </c>
      <c r="W343" s="137">
        <v>115.23844481</v>
      </c>
      <c r="X343" s="137">
        <v>185.00330134000001</v>
      </c>
      <c r="Y343" s="137">
        <v>15.048314071</v>
      </c>
      <c r="Z343" s="137">
        <v>7.0876712329</v>
      </c>
      <c r="AA343" s="137">
        <v>485</v>
      </c>
      <c r="AE343" s="163">
        <v>306</v>
      </c>
      <c r="AF343" s="137">
        <v>285.22454657999998</v>
      </c>
      <c r="AG343" s="137">
        <v>84.352971983000003</v>
      </c>
      <c r="AH343" s="137">
        <v>155.65648024999999</v>
      </c>
      <c r="AI343" s="137">
        <v>227.35810959</v>
      </c>
      <c r="AJ343" s="137">
        <v>6.2383561643999998</v>
      </c>
      <c r="AK343" s="137">
        <v>65.767200873999997</v>
      </c>
      <c r="AL343" s="137">
        <v>169.92354678000001</v>
      </c>
      <c r="AM343" s="137">
        <v>149.45254865000001</v>
      </c>
      <c r="AN343" s="137">
        <v>8.2849315067999996</v>
      </c>
      <c r="AO343" s="137">
        <v>294</v>
      </c>
      <c r="AS343" s="163">
        <v>306</v>
      </c>
      <c r="AT343" s="137">
        <v>279.48540014999998</v>
      </c>
      <c r="AU343" s="137">
        <v>91.743082462999993</v>
      </c>
      <c r="AV343" s="137">
        <v>145.03833485999999</v>
      </c>
      <c r="AW343" s="162">
        <v>224.04805986</v>
      </c>
      <c r="AX343" s="162">
        <v>6.2383561643999998</v>
      </c>
      <c r="AY343" s="162">
        <v>56.359364835000001</v>
      </c>
      <c r="AZ343" s="162">
        <v>169.88483438</v>
      </c>
      <c r="BA343" s="162">
        <v>283.39767592999999</v>
      </c>
      <c r="BB343" s="162">
        <v>8.7178082192000002</v>
      </c>
      <c r="BC343" s="162">
        <v>399</v>
      </c>
    </row>
    <row r="344" spans="3:55">
      <c r="C344" s="163">
        <v>307</v>
      </c>
      <c r="D344" s="137">
        <v>207.53502433</v>
      </c>
      <c r="E344" s="137">
        <v>72.025162120999994</v>
      </c>
      <c r="F344" s="137">
        <v>127.83906722</v>
      </c>
      <c r="G344" s="137">
        <v>189.31516267000001</v>
      </c>
      <c r="H344" s="137">
        <v>6.2383561643999998</v>
      </c>
      <c r="I344" s="137">
        <v>48.039900680999999</v>
      </c>
      <c r="J344" s="137">
        <v>184.64047839</v>
      </c>
      <c r="K344" s="137">
        <v>8.4251731486000008</v>
      </c>
      <c r="L344" s="137">
        <v>6.3479452055000003</v>
      </c>
      <c r="M344" s="137">
        <v>384</v>
      </c>
      <c r="Q344" s="163">
        <v>307</v>
      </c>
      <c r="R344" s="137">
        <v>230.89591304999999</v>
      </c>
      <c r="S344" s="137">
        <v>53.325095003000001</v>
      </c>
      <c r="T344" s="137">
        <v>132.62671535000001</v>
      </c>
      <c r="U344" s="137">
        <v>194.27278763000001</v>
      </c>
      <c r="V344" s="137">
        <v>6.2383561643999998</v>
      </c>
      <c r="W344" s="137">
        <v>115.21814512</v>
      </c>
      <c r="X344" s="137">
        <v>185.02142491999999</v>
      </c>
      <c r="Y344" s="137">
        <v>15.050156611</v>
      </c>
      <c r="Z344" s="137">
        <v>7.0876712329</v>
      </c>
      <c r="AA344" s="137">
        <v>486</v>
      </c>
      <c r="AE344" s="163">
        <v>307</v>
      </c>
      <c r="AF344" s="137">
        <v>282.18439017999998</v>
      </c>
      <c r="AG344" s="137">
        <v>83.895619093999997</v>
      </c>
      <c r="AH344" s="137">
        <v>155.15593204000001</v>
      </c>
      <c r="AI344" s="137">
        <v>227.03532028000001</v>
      </c>
      <c r="AJ344" s="137">
        <v>6.2383561643999998</v>
      </c>
      <c r="AK344" s="137">
        <v>65.763321619999999</v>
      </c>
      <c r="AL344" s="137">
        <v>169.93623683000001</v>
      </c>
      <c r="AM344" s="137">
        <v>149.21881239000001</v>
      </c>
      <c r="AN344" s="137">
        <v>8.2849315067999996</v>
      </c>
      <c r="AO344" s="137">
        <v>296</v>
      </c>
      <c r="AS344" s="163">
        <v>307</v>
      </c>
      <c r="AT344" s="137">
        <v>276.53097829000001</v>
      </c>
      <c r="AU344" s="137">
        <v>91.279624034999998</v>
      </c>
      <c r="AV344" s="137">
        <v>144.58240846999999</v>
      </c>
      <c r="AW344" s="162">
        <v>223.69058734999999</v>
      </c>
      <c r="AX344" s="162">
        <v>6.2383561643999998</v>
      </c>
      <c r="AY344" s="162">
        <v>56.356592354999997</v>
      </c>
      <c r="AZ344" s="162">
        <v>169.87943286000001</v>
      </c>
      <c r="BA344" s="162">
        <v>283.33048203999999</v>
      </c>
      <c r="BB344" s="162">
        <v>8.7178082192000002</v>
      </c>
      <c r="BC344" s="162">
        <v>400</v>
      </c>
    </row>
    <row r="345" spans="3:55">
      <c r="C345" s="163">
        <v>308</v>
      </c>
      <c r="D345" s="137">
        <v>205.28972274</v>
      </c>
      <c r="E345" s="137">
        <v>71.681542891000007</v>
      </c>
      <c r="F345" s="137">
        <v>127.39373793999999</v>
      </c>
      <c r="G345" s="137">
        <v>189.07012877</v>
      </c>
      <c r="H345" s="137">
        <v>6.2383561643999998</v>
      </c>
      <c r="I345" s="137">
        <v>48.037618037000001</v>
      </c>
      <c r="J345" s="137">
        <v>184.62801286000001</v>
      </c>
      <c r="K345" s="137">
        <v>8.4177980067</v>
      </c>
      <c r="L345" s="137">
        <v>6.3479452055000003</v>
      </c>
      <c r="M345" s="137">
        <v>386</v>
      </c>
      <c r="Q345" s="163">
        <v>308</v>
      </c>
      <c r="R345" s="137">
        <v>228.40213968</v>
      </c>
      <c r="S345" s="137">
        <v>52.960273049999998</v>
      </c>
      <c r="T345" s="137">
        <v>132.20858422000001</v>
      </c>
      <c r="U345" s="137">
        <v>194.00663809</v>
      </c>
      <c r="V345" s="137">
        <v>6.2383561643999998</v>
      </c>
      <c r="W345" s="137">
        <v>115.19674314</v>
      </c>
      <c r="X345" s="137">
        <v>185.02723478999999</v>
      </c>
      <c r="Y345" s="137">
        <v>15.052130354000001</v>
      </c>
      <c r="Z345" s="137">
        <v>7.0876712329</v>
      </c>
      <c r="AA345" s="137">
        <v>487</v>
      </c>
      <c r="AE345" s="163">
        <v>308</v>
      </c>
      <c r="AF345" s="137">
        <v>279.05476357999999</v>
      </c>
      <c r="AG345" s="137">
        <v>83.472520368999994</v>
      </c>
      <c r="AH345" s="137">
        <v>154.69948434</v>
      </c>
      <c r="AI345" s="137">
        <v>226.72364651000001</v>
      </c>
      <c r="AJ345" s="137">
        <v>6.2383561643999998</v>
      </c>
      <c r="AK345" s="137">
        <v>65.759170693000002</v>
      </c>
      <c r="AL345" s="137">
        <v>169.93851208999999</v>
      </c>
      <c r="AM345" s="137">
        <v>148.98095563000001</v>
      </c>
      <c r="AN345" s="137">
        <v>8.2849315067999996</v>
      </c>
      <c r="AO345" s="137">
        <v>298</v>
      </c>
      <c r="AS345" s="163">
        <v>308</v>
      </c>
      <c r="AT345" s="137">
        <v>273.55468221000001</v>
      </c>
      <c r="AU345" s="137">
        <v>90.769295932999995</v>
      </c>
      <c r="AV345" s="137">
        <v>144.17054368000001</v>
      </c>
      <c r="AW345" s="162">
        <v>223.35779711999999</v>
      </c>
      <c r="AX345" s="162">
        <v>6.2383561643999998</v>
      </c>
      <c r="AY345" s="162">
        <v>56.353606519000003</v>
      </c>
      <c r="AZ345" s="162">
        <v>169.86312305999999</v>
      </c>
      <c r="BA345" s="162">
        <v>283.2471195</v>
      </c>
      <c r="BB345" s="162">
        <v>8.7178082192000002</v>
      </c>
      <c r="BC345" s="162">
        <v>401</v>
      </c>
    </row>
    <row r="346" spans="3:55">
      <c r="C346" s="163">
        <v>309</v>
      </c>
      <c r="D346" s="137">
        <v>203.09706779000001</v>
      </c>
      <c r="E346" s="137">
        <v>71.221685545</v>
      </c>
      <c r="F346" s="137">
        <v>127.00914876</v>
      </c>
      <c r="G346" s="137">
        <v>188.82794623000001</v>
      </c>
      <c r="H346" s="137">
        <v>6.2383561643999998</v>
      </c>
      <c r="I346" s="137">
        <v>48.035214584999999</v>
      </c>
      <c r="J346" s="137">
        <v>184.60306115</v>
      </c>
      <c r="K346" s="137">
        <v>8.4106441685999993</v>
      </c>
      <c r="L346" s="137">
        <v>6.3479452055000003</v>
      </c>
      <c r="M346" s="137">
        <v>388</v>
      </c>
      <c r="Q346" s="163">
        <v>309</v>
      </c>
      <c r="R346" s="137">
        <v>225.75451652000001</v>
      </c>
      <c r="S346" s="137">
        <v>52.694222261999997</v>
      </c>
      <c r="T346" s="137">
        <v>131.83636741000001</v>
      </c>
      <c r="U346" s="137">
        <v>193.74965284000001</v>
      </c>
      <c r="V346" s="137">
        <v>6.2383561643999998</v>
      </c>
      <c r="W346" s="137">
        <v>115.17431405000001</v>
      </c>
      <c r="X346" s="137">
        <v>185.02008233999999</v>
      </c>
      <c r="Y346" s="137">
        <v>15.054152760999999</v>
      </c>
      <c r="Z346" s="137">
        <v>7.0876712329</v>
      </c>
      <c r="AA346" s="137">
        <v>489</v>
      </c>
      <c r="AE346" s="163">
        <v>309</v>
      </c>
      <c r="AF346" s="137">
        <v>276.07151997</v>
      </c>
      <c r="AG346" s="137">
        <v>82.991617736999999</v>
      </c>
      <c r="AH346" s="137">
        <v>154.14791455</v>
      </c>
      <c r="AI346" s="137">
        <v>226.41851571999999</v>
      </c>
      <c r="AJ346" s="137">
        <v>6.2383561643999998</v>
      </c>
      <c r="AK346" s="137">
        <v>65.754735844999999</v>
      </c>
      <c r="AL346" s="137">
        <v>169.92982559999999</v>
      </c>
      <c r="AM346" s="137">
        <v>148.73852398</v>
      </c>
      <c r="AN346" s="137">
        <v>8.2849315067999996</v>
      </c>
      <c r="AO346" s="137">
        <v>299</v>
      </c>
      <c r="AS346" s="163">
        <v>309</v>
      </c>
      <c r="AT346" s="137">
        <v>270.54258106999998</v>
      </c>
      <c r="AU346" s="137">
        <v>90.295767335999997</v>
      </c>
      <c r="AV346" s="137">
        <v>143.75768445</v>
      </c>
      <c r="AW346" s="162">
        <v>223.02500688000001</v>
      </c>
      <c r="AX346" s="162">
        <v>6.2383561643999998</v>
      </c>
      <c r="AY346" s="162">
        <v>56.350387099999999</v>
      </c>
      <c r="AZ346" s="162">
        <v>169.83534813</v>
      </c>
      <c r="BA346" s="162">
        <v>283.14662699000002</v>
      </c>
      <c r="BB346" s="162">
        <v>8.7178082192000002</v>
      </c>
      <c r="BC346" s="162">
        <v>401</v>
      </c>
    </row>
    <row r="347" spans="3:55">
      <c r="C347" s="163">
        <v>310</v>
      </c>
      <c r="D347" s="137">
        <v>200.70284649999999</v>
      </c>
      <c r="E347" s="137">
        <v>70.908444446999994</v>
      </c>
      <c r="F347" s="137">
        <v>126.66919896</v>
      </c>
      <c r="G347" s="137">
        <v>188.59607442999999</v>
      </c>
      <c r="H347" s="137">
        <v>6.2383561643999998</v>
      </c>
      <c r="I347" s="137">
        <v>48.032671819000001</v>
      </c>
      <c r="J347" s="137">
        <v>184.56501109999999</v>
      </c>
      <c r="K347" s="137">
        <v>8.4036825739999994</v>
      </c>
      <c r="L347" s="137">
        <v>6.3479452055000003</v>
      </c>
      <c r="M347" s="137">
        <v>390</v>
      </c>
      <c r="Q347" s="163">
        <v>310</v>
      </c>
      <c r="R347" s="137">
        <v>223.23729451</v>
      </c>
      <c r="S347" s="137">
        <v>52.366112891999997</v>
      </c>
      <c r="T347" s="137">
        <v>131.39580803000001</v>
      </c>
      <c r="U347" s="137">
        <v>193.49266759</v>
      </c>
      <c r="V347" s="137">
        <v>6.2383561643999998</v>
      </c>
      <c r="W347" s="137">
        <v>115.15093305000001</v>
      </c>
      <c r="X347" s="137">
        <v>184.99931899000001</v>
      </c>
      <c r="Y347" s="137">
        <v>15.056148443</v>
      </c>
      <c r="Z347" s="137">
        <v>7.0876712329</v>
      </c>
      <c r="AA347" s="137">
        <v>490</v>
      </c>
      <c r="AE347" s="163">
        <v>310</v>
      </c>
      <c r="AF347" s="137">
        <v>272.99946254000002</v>
      </c>
      <c r="AG347" s="137">
        <v>82.562388904000002</v>
      </c>
      <c r="AH347" s="137">
        <v>153.63348479999999</v>
      </c>
      <c r="AI347" s="137">
        <v>226.11338493</v>
      </c>
      <c r="AJ347" s="137">
        <v>6.2383561643999998</v>
      </c>
      <c r="AK347" s="137">
        <v>65.750004825000005</v>
      </c>
      <c r="AL347" s="137">
        <v>169.9096304</v>
      </c>
      <c r="AM347" s="137">
        <v>148.49106302999999</v>
      </c>
      <c r="AN347" s="137">
        <v>8.2849315067999996</v>
      </c>
      <c r="AO347" s="137">
        <v>301</v>
      </c>
      <c r="AS347" s="163">
        <v>310</v>
      </c>
      <c r="AT347" s="137">
        <v>267.45438401000001</v>
      </c>
      <c r="AU347" s="137">
        <v>89.836686310000005</v>
      </c>
      <c r="AV347" s="137">
        <v>143.40647357</v>
      </c>
      <c r="AW347" s="162">
        <v>222.69221665000001</v>
      </c>
      <c r="AX347" s="162">
        <v>6.2383561643999998</v>
      </c>
      <c r="AY347" s="162">
        <v>56.346914331000001</v>
      </c>
      <c r="AZ347" s="162">
        <v>169.79555117999999</v>
      </c>
      <c r="BA347" s="162">
        <v>283.02804314999997</v>
      </c>
      <c r="BB347" s="162">
        <v>8.7178082192000002</v>
      </c>
      <c r="BC347" s="162">
        <v>402</v>
      </c>
    </row>
    <row r="348" spans="3:55">
      <c r="C348" s="163">
        <v>311</v>
      </c>
      <c r="D348" s="137">
        <v>198.32127849</v>
      </c>
      <c r="E348" s="137">
        <v>70.586311018000004</v>
      </c>
      <c r="F348" s="137">
        <v>126.3254882</v>
      </c>
      <c r="G348" s="137">
        <v>188.36420261999999</v>
      </c>
      <c r="H348" s="137">
        <v>6.2383561643999998</v>
      </c>
      <c r="I348" s="137">
        <v>48.029971406999998</v>
      </c>
      <c r="J348" s="137">
        <v>184.5132505</v>
      </c>
      <c r="K348" s="137">
        <v>8.3968456047999993</v>
      </c>
      <c r="L348" s="137">
        <v>6.3479452055000003</v>
      </c>
      <c r="M348" s="137">
        <v>392</v>
      </c>
      <c r="Q348" s="163">
        <v>311</v>
      </c>
      <c r="R348" s="137">
        <v>220.57914203000001</v>
      </c>
      <c r="S348" s="137">
        <v>52.116596221000002</v>
      </c>
      <c r="T348" s="137">
        <v>131.01758642999999</v>
      </c>
      <c r="U348" s="137">
        <v>193.23568234999999</v>
      </c>
      <c r="V348" s="137">
        <v>6.2383561643999998</v>
      </c>
      <c r="W348" s="137">
        <v>115.12667531</v>
      </c>
      <c r="X348" s="137">
        <v>184.96429610999999</v>
      </c>
      <c r="Y348" s="137">
        <v>15.058048661999999</v>
      </c>
      <c r="Z348" s="137">
        <v>7.0876712329</v>
      </c>
      <c r="AA348" s="137">
        <v>491</v>
      </c>
      <c r="AE348" s="163">
        <v>311</v>
      </c>
      <c r="AF348" s="137">
        <v>269.8580528</v>
      </c>
      <c r="AG348" s="137">
        <v>82.036569201999995</v>
      </c>
      <c r="AH348" s="137">
        <v>153.28499822000001</v>
      </c>
      <c r="AI348" s="137">
        <v>225.80825414</v>
      </c>
      <c r="AJ348" s="137">
        <v>6.2383561643999998</v>
      </c>
      <c r="AK348" s="137">
        <v>65.744965386000004</v>
      </c>
      <c r="AL348" s="137">
        <v>169.87737952000001</v>
      </c>
      <c r="AM348" s="137">
        <v>148.23811841</v>
      </c>
      <c r="AN348" s="137">
        <v>8.2849315067999996</v>
      </c>
      <c r="AO348" s="137">
        <v>303</v>
      </c>
      <c r="AS348" s="163">
        <v>311</v>
      </c>
      <c r="AT348" s="137">
        <v>264.40113842</v>
      </c>
      <c r="AU348" s="137">
        <v>89.394963360000006</v>
      </c>
      <c r="AV348" s="137">
        <v>143.00295313999999</v>
      </c>
      <c r="AW348" s="162">
        <v>222.35942642000001</v>
      </c>
      <c r="AX348" s="162">
        <v>6.2383561643999998</v>
      </c>
      <c r="AY348" s="162">
        <v>56.343167544000003</v>
      </c>
      <c r="AZ348" s="162">
        <v>169.74317536999999</v>
      </c>
      <c r="BA348" s="162">
        <v>282.89040664999999</v>
      </c>
      <c r="BB348" s="162">
        <v>8.7178082192000002</v>
      </c>
      <c r="BC348" s="162">
        <v>403</v>
      </c>
    </row>
    <row r="349" spans="3:55">
      <c r="C349" s="163">
        <v>312</v>
      </c>
      <c r="D349" s="137">
        <v>196.0032104</v>
      </c>
      <c r="E349" s="137">
        <v>70.261719006000007</v>
      </c>
      <c r="F349" s="137">
        <v>125.91154284</v>
      </c>
      <c r="G349" s="137">
        <v>188.14152408000001</v>
      </c>
      <c r="H349" s="137">
        <v>6.2383561643999998</v>
      </c>
      <c r="I349" s="137">
        <v>48.027094992999999</v>
      </c>
      <c r="J349" s="137">
        <v>184.44716718000001</v>
      </c>
      <c r="K349" s="137">
        <v>8.3900851375999999</v>
      </c>
      <c r="L349" s="137">
        <v>6.3479452055000003</v>
      </c>
      <c r="M349" s="137">
        <v>394</v>
      </c>
      <c r="Q349" s="163">
        <v>312</v>
      </c>
      <c r="R349" s="137">
        <v>217.99318500000001</v>
      </c>
      <c r="S349" s="137">
        <v>51.777191649999999</v>
      </c>
      <c r="T349" s="137">
        <v>130.64806809000001</v>
      </c>
      <c r="U349" s="137">
        <v>192.98768629</v>
      </c>
      <c r="V349" s="137">
        <v>6.2383561643999998</v>
      </c>
      <c r="W349" s="137">
        <v>115.10161604</v>
      </c>
      <c r="X349" s="137">
        <v>184.91436512000001</v>
      </c>
      <c r="Y349" s="137">
        <v>15.060529656</v>
      </c>
      <c r="Z349" s="137">
        <v>7.0876712329</v>
      </c>
      <c r="AA349" s="137">
        <v>492</v>
      </c>
      <c r="AE349" s="163">
        <v>312</v>
      </c>
      <c r="AF349" s="137">
        <v>266.77243095</v>
      </c>
      <c r="AG349" s="137">
        <v>81.584312233000006</v>
      </c>
      <c r="AH349" s="137">
        <v>152.80716102</v>
      </c>
      <c r="AI349" s="137">
        <v>225.50312335999999</v>
      </c>
      <c r="AJ349" s="137">
        <v>6.2383561643999998</v>
      </c>
      <c r="AK349" s="137">
        <v>65.739605276000006</v>
      </c>
      <c r="AL349" s="137">
        <v>169.83252601999999</v>
      </c>
      <c r="AM349" s="137">
        <v>147.97923571999999</v>
      </c>
      <c r="AN349" s="137">
        <v>8.2849315067999996</v>
      </c>
      <c r="AO349" s="137">
        <v>304</v>
      </c>
      <c r="AS349" s="163">
        <v>312</v>
      </c>
      <c r="AT349" s="137">
        <v>261.53239693</v>
      </c>
      <c r="AU349" s="137">
        <v>88.871802287999998</v>
      </c>
      <c r="AV349" s="137">
        <v>142.49464644</v>
      </c>
      <c r="AW349" s="162">
        <v>222.02835648000001</v>
      </c>
      <c r="AX349" s="162">
        <v>6.2383561643999998</v>
      </c>
      <c r="AY349" s="162">
        <v>56.339126358999998</v>
      </c>
      <c r="AZ349" s="162">
        <v>169.67766384000001</v>
      </c>
      <c r="BA349" s="162">
        <v>282.73275615</v>
      </c>
      <c r="BB349" s="162">
        <v>8.7178082192000002</v>
      </c>
      <c r="BC349" s="162">
        <v>403</v>
      </c>
    </row>
    <row r="350" spans="3:55">
      <c r="C350" s="163">
        <v>313</v>
      </c>
      <c r="D350" s="137">
        <v>193.67988446000001</v>
      </c>
      <c r="E350" s="137">
        <v>69.885511340999997</v>
      </c>
      <c r="F350" s="137">
        <v>125.55081809000001</v>
      </c>
      <c r="G350" s="137">
        <v>187.92249844</v>
      </c>
      <c r="H350" s="137">
        <v>6.2383561643999998</v>
      </c>
      <c r="I350" s="137">
        <v>48.024023700999997</v>
      </c>
      <c r="J350" s="137">
        <v>184.36614893999999</v>
      </c>
      <c r="K350" s="137">
        <v>8.3833530491000001</v>
      </c>
      <c r="L350" s="137">
        <v>6.3479452055000003</v>
      </c>
      <c r="M350" s="137">
        <v>396</v>
      </c>
      <c r="Q350" s="163">
        <v>313</v>
      </c>
      <c r="R350" s="137">
        <v>215.36365430000001</v>
      </c>
      <c r="S350" s="137">
        <v>51.450845074999997</v>
      </c>
      <c r="T350" s="137">
        <v>130.30337320000001</v>
      </c>
      <c r="U350" s="137">
        <v>192.74538244999999</v>
      </c>
      <c r="V350" s="137">
        <v>6.2383561643999998</v>
      </c>
      <c r="W350" s="137">
        <v>115.07583042</v>
      </c>
      <c r="X350" s="137">
        <v>184.84887739999999</v>
      </c>
      <c r="Y350" s="137">
        <v>15.062779856000001</v>
      </c>
      <c r="Z350" s="137">
        <v>7.0876712329</v>
      </c>
      <c r="AA350" s="137">
        <v>493</v>
      </c>
      <c r="AE350" s="163">
        <v>313</v>
      </c>
      <c r="AF350" s="137">
        <v>263.66301026000002</v>
      </c>
      <c r="AG350" s="137">
        <v>81.107263442000004</v>
      </c>
      <c r="AH350" s="137">
        <v>152.37791447999999</v>
      </c>
      <c r="AI350" s="137">
        <v>225.19799257</v>
      </c>
      <c r="AJ350" s="137">
        <v>6.2383561643999998</v>
      </c>
      <c r="AK350" s="137">
        <v>65.733912247000006</v>
      </c>
      <c r="AL350" s="137">
        <v>169.77452291</v>
      </c>
      <c r="AM350" s="137">
        <v>147.71396056</v>
      </c>
      <c r="AN350" s="137">
        <v>8.2849315067999996</v>
      </c>
      <c r="AO350" s="137">
        <v>306</v>
      </c>
      <c r="AS350" s="163">
        <v>313</v>
      </c>
      <c r="AT350" s="137">
        <v>258.29969875</v>
      </c>
      <c r="AU350" s="137">
        <v>88.487216794000005</v>
      </c>
      <c r="AV350" s="137">
        <v>142.20003786000001</v>
      </c>
      <c r="AW350" s="162">
        <v>221.70896954</v>
      </c>
      <c r="AX350" s="162">
        <v>6.2383561643999998</v>
      </c>
      <c r="AY350" s="162">
        <v>56.334770925000001</v>
      </c>
      <c r="AZ350" s="162">
        <v>169.59845970999999</v>
      </c>
      <c r="BA350" s="162">
        <v>282.55762354000001</v>
      </c>
      <c r="BB350" s="162">
        <v>8.7178082192000002</v>
      </c>
      <c r="BC350" s="162">
        <v>404</v>
      </c>
    </row>
    <row r="351" spans="3:55">
      <c r="C351" s="163">
        <v>314</v>
      </c>
      <c r="D351" s="137">
        <v>191.41184759000001</v>
      </c>
      <c r="E351" s="137">
        <v>69.515177554999994</v>
      </c>
      <c r="F351" s="137">
        <v>125.12893037000001</v>
      </c>
      <c r="G351" s="137">
        <v>187.70347280999999</v>
      </c>
      <c r="H351" s="137">
        <v>6.2383561643999998</v>
      </c>
      <c r="I351" s="137">
        <v>48.020739847000002</v>
      </c>
      <c r="J351" s="137">
        <v>184.2695836</v>
      </c>
      <c r="K351" s="137">
        <v>8.3766012157999992</v>
      </c>
      <c r="L351" s="137">
        <v>6.3479452055000003</v>
      </c>
      <c r="M351" s="137">
        <v>398</v>
      </c>
      <c r="Q351" s="163">
        <v>314</v>
      </c>
      <c r="R351" s="137">
        <v>212.69207883999999</v>
      </c>
      <c r="S351" s="137">
        <v>51.146473245000003</v>
      </c>
      <c r="T351" s="137">
        <v>129.97874833</v>
      </c>
      <c r="U351" s="137">
        <v>192.50307860999999</v>
      </c>
      <c r="V351" s="137">
        <v>6.2383561643999998</v>
      </c>
      <c r="W351" s="137">
        <v>115.04939363</v>
      </c>
      <c r="X351" s="137">
        <v>184.76718435000001</v>
      </c>
      <c r="Y351" s="137">
        <v>15.064885473</v>
      </c>
      <c r="Z351" s="137">
        <v>7.0876712329</v>
      </c>
      <c r="AA351" s="137">
        <v>494</v>
      </c>
      <c r="AE351" s="163">
        <v>314</v>
      </c>
      <c r="AF351" s="137">
        <v>260.50035574999998</v>
      </c>
      <c r="AG351" s="137">
        <v>80.666684998999997</v>
      </c>
      <c r="AH351" s="137">
        <v>151.95953766</v>
      </c>
      <c r="AI351" s="137">
        <v>224.89875554</v>
      </c>
      <c r="AJ351" s="137">
        <v>6.2383561643999998</v>
      </c>
      <c r="AK351" s="137">
        <v>65.727874049999997</v>
      </c>
      <c r="AL351" s="137">
        <v>169.70282324999999</v>
      </c>
      <c r="AM351" s="137">
        <v>147.44183855</v>
      </c>
      <c r="AN351" s="137">
        <v>8.2849315067999996</v>
      </c>
      <c r="AO351" s="137">
        <v>307</v>
      </c>
      <c r="AS351" s="163">
        <v>314</v>
      </c>
      <c r="AT351" s="137">
        <v>255.14044367</v>
      </c>
      <c r="AU351" s="137">
        <v>88.086899903000003</v>
      </c>
      <c r="AV351" s="137">
        <v>141.84771756000001</v>
      </c>
      <c r="AW351" s="162">
        <v>221.38958260000001</v>
      </c>
      <c r="AX351" s="162">
        <v>6.2383561643999998</v>
      </c>
      <c r="AY351" s="162">
        <v>56.330080457000001</v>
      </c>
      <c r="AZ351" s="162">
        <v>169.50500614000001</v>
      </c>
      <c r="BA351" s="162">
        <v>282.36657842</v>
      </c>
      <c r="BB351" s="162">
        <v>8.7178082192000002</v>
      </c>
      <c r="BC351" s="162">
        <v>404</v>
      </c>
    </row>
    <row r="352" spans="3:55">
      <c r="C352" s="163">
        <v>315</v>
      </c>
      <c r="D352" s="137">
        <v>188.99096693999999</v>
      </c>
      <c r="E352" s="137">
        <v>69.220289163999993</v>
      </c>
      <c r="F352" s="137">
        <v>124.78444105</v>
      </c>
      <c r="G352" s="137">
        <v>187.48444717999999</v>
      </c>
      <c r="H352" s="137">
        <v>6.2383561643999998</v>
      </c>
      <c r="I352" s="137">
        <v>48.017224345000002</v>
      </c>
      <c r="J352" s="137">
        <v>184.15685898000001</v>
      </c>
      <c r="K352" s="137">
        <v>8.3697815143999996</v>
      </c>
      <c r="L352" s="137">
        <v>6.3479452055000003</v>
      </c>
      <c r="M352" s="137">
        <v>399</v>
      </c>
      <c r="Q352" s="163">
        <v>315</v>
      </c>
      <c r="R352" s="137">
        <v>210.25291755999999</v>
      </c>
      <c r="S352" s="137">
        <v>50.697889193999998</v>
      </c>
      <c r="T352" s="137">
        <v>129.5659215</v>
      </c>
      <c r="U352" s="137">
        <v>192.26077477999999</v>
      </c>
      <c r="V352" s="137">
        <v>6.2383561643999998</v>
      </c>
      <c r="W352" s="137">
        <v>115.02238088</v>
      </c>
      <c r="X352" s="137">
        <v>184.66863737</v>
      </c>
      <c r="Y352" s="137">
        <v>15.066513329999999</v>
      </c>
      <c r="Z352" s="137">
        <v>7.0876712329</v>
      </c>
      <c r="AA352" s="137">
        <v>495</v>
      </c>
      <c r="AE352" s="163">
        <v>315</v>
      </c>
      <c r="AF352" s="137">
        <v>257.16395950999998</v>
      </c>
      <c r="AG352" s="137">
        <v>80.347700721999999</v>
      </c>
      <c r="AH352" s="137">
        <v>151.58594267999999</v>
      </c>
      <c r="AI352" s="137">
        <v>224.60688422999999</v>
      </c>
      <c r="AJ352" s="137">
        <v>6.2383561643999998</v>
      </c>
      <c r="AK352" s="137">
        <v>65.721478434000005</v>
      </c>
      <c r="AL352" s="137">
        <v>169.61688007000001</v>
      </c>
      <c r="AM352" s="137">
        <v>147.16241529999999</v>
      </c>
      <c r="AN352" s="137">
        <v>8.2849315067999996</v>
      </c>
      <c r="AO352" s="137">
        <v>309</v>
      </c>
      <c r="AS352" s="163">
        <v>315</v>
      </c>
      <c r="AT352" s="137">
        <v>252.15165997</v>
      </c>
      <c r="AU352" s="137">
        <v>87.651622982999996</v>
      </c>
      <c r="AV352" s="137">
        <v>141.35988592000001</v>
      </c>
      <c r="AW352" s="162">
        <v>221.07019564999999</v>
      </c>
      <c r="AX352" s="162">
        <v>6.2383561643999998</v>
      </c>
      <c r="AY352" s="162">
        <v>56.325035137999997</v>
      </c>
      <c r="AZ352" s="162">
        <v>169.39674625000001</v>
      </c>
      <c r="BA352" s="162">
        <v>282.15250247</v>
      </c>
      <c r="BB352" s="162">
        <v>8.7178082192000002</v>
      </c>
      <c r="BC352" s="162">
        <v>405</v>
      </c>
    </row>
    <row r="353" spans="3:55">
      <c r="C353" s="163">
        <v>316</v>
      </c>
      <c r="D353" s="137">
        <v>186.68569205</v>
      </c>
      <c r="E353" s="137">
        <v>68.853349871999995</v>
      </c>
      <c r="F353" s="137">
        <v>124.39639686</v>
      </c>
      <c r="G353" s="137">
        <v>187.26542154000001</v>
      </c>
      <c r="H353" s="137">
        <v>6.2383561643999998</v>
      </c>
      <c r="I353" s="137">
        <v>48.013459496000003</v>
      </c>
      <c r="J353" s="137">
        <v>184.02736289000001</v>
      </c>
      <c r="K353" s="137">
        <v>8.3628458216000006</v>
      </c>
      <c r="L353" s="137">
        <v>6.3479452055000003</v>
      </c>
      <c r="M353" s="137">
        <v>401</v>
      </c>
      <c r="Q353" s="163">
        <v>316</v>
      </c>
      <c r="R353" s="137">
        <v>207.63288456000001</v>
      </c>
      <c r="S353" s="137">
        <v>50.380310444000003</v>
      </c>
      <c r="T353" s="137">
        <v>129.20296107999999</v>
      </c>
      <c r="U353" s="137">
        <v>192.01847093999999</v>
      </c>
      <c r="V353" s="137">
        <v>6.2383561643999998</v>
      </c>
      <c r="W353" s="137">
        <v>114.99486735000001</v>
      </c>
      <c r="X353" s="137">
        <v>184.55258785000001</v>
      </c>
      <c r="Y353" s="137">
        <v>15.069303682999999</v>
      </c>
      <c r="Z353" s="137">
        <v>7.0876712329</v>
      </c>
      <c r="AA353" s="137">
        <v>496</v>
      </c>
      <c r="AE353" s="163">
        <v>316</v>
      </c>
      <c r="AF353" s="137">
        <v>254.08284742999999</v>
      </c>
      <c r="AG353" s="137">
        <v>79.800968229000006</v>
      </c>
      <c r="AH353" s="137">
        <v>151.18481173999999</v>
      </c>
      <c r="AI353" s="137">
        <v>224.31501291999999</v>
      </c>
      <c r="AJ353" s="137">
        <v>6.2383561643999998</v>
      </c>
      <c r="AK353" s="137">
        <v>65.714713150999998</v>
      </c>
      <c r="AL353" s="137">
        <v>169.51614641</v>
      </c>
      <c r="AM353" s="137">
        <v>146.87523640000001</v>
      </c>
      <c r="AN353" s="137">
        <v>8.2849315067999996</v>
      </c>
      <c r="AO353" s="137">
        <v>310</v>
      </c>
      <c r="AS353" s="163">
        <v>316</v>
      </c>
      <c r="AT353" s="137">
        <v>249.07768257000001</v>
      </c>
      <c r="AU353" s="137">
        <v>87.145766504999997</v>
      </c>
      <c r="AV353" s="137">
        <v>141.02782754</v>
      </c>
      <c r="AW353" s="162">
        <v>220.75080871</v>
      </c>
      <c r="AX353" s="162">
        <v>6.2383561643999998</v>
      </c>
      <c r="AY353" s="162">
        <v>56.319614653999999</v>
      </c>
      <c r="AZ353" s="162">
        <v>169.27312319000001</v>
      </c>
      <c r="BA353" s="162">
        <v>281.91440842999998</v>
      </c>
      <c r="BB353" s="162">
        <v>8.7178082192000002</v>
      </c>
      <c r="BC353" s="162">
        <v>405</v>
      </c>
    </row>
    <row r="354" spans="3:55">
      <c r="C354" s="163">
        <v>317</v>
      </c>
      <c r="D354" s="137">
        <v>184.33523889</v>
      </c>
      <c r="E354" s="137">
        <v>68.482185133000002</v>
      </c>
      <c r="F354" s="137">
        <v>124.0577564</v>
      </c>
      <c r="G354" s="137">
        <v>187.04639591</v>
      </c>
      <c r="H354" s="137">
        <v>6.2383561643999998</v>
      </c>
      <c r="I354" s="137">
        <v>48.009426216000001</v>
      </c>
      <c r="J354" s="137">
        <v>183.88048314</v>
      </c>
      <c r="K354" s="137">
        <v>8.3557460137999993</v>
      </c>
      <c r="L354" s="137">
        <v>6.3479452055000003</v>
      </c>
      <c r="M354" s="137">
        <v>403</v>
      </c>
      <c r="Q354" s="163">
        <v>317</v>
      </c>
      <c r="R354" s="137">
        <v>205.13549062000001</v>
      </c>
      <c r="S354" s="137">
        <v>50.083552023999999</v>
      </c>
      <c r="T354" s="137">
        <v>128.69654127999999</v>
      </c>
      <c r="U354" s="137">
        <v>191.77616710000001</v>
      </c>
      <c r="V354" s="137">
        <v>6.2383561643999998</v>
      </c>
      <c r="W354" s="137">
        <v>114.96692822</v>
      </c>
      <c r="X354" s="137">
        <v>184.41838718</v>
      </c>
      <c r="Y354" s="137">
        <v>15.071980261</v>
      </c>
      <c r="Z354" s="137">
        <v>7.0876712329</v>
      </c>
      <c r="AA354" s="137">
        <v>497</v>
      </c>
      <c r="AE354" s="163">
        <v>317</v>
      </c>
      <c r="AF354" s="137">
        <v>250.90266518000001</v>
      </c>
      <c r="AG354" s="137">
        <v>79.380883764000004</v>
      </c>
      <c r="AH354" s="137">
        <v>150.75494959</v>
      </c>
      <c r="AI354" s="137">
        <v>224.02429498000001</v>
      </c>
      <c r="AJ354" s="137">
        <v>6.2383561643999998</v>
      </c>
      <c r="AK354" s="137">
        <v>65.707565951000007</v>
      </c>
      <c r="AL354" s="137">
        <v>169.40007531000001</v>
      </c>
      <c r="AM354" s="137">
        <v>146.57984748000001</v>
      </c>
      <c r="AN354" s="137">
        <v>8.2849315067999996</v>
      </c>
      <c r="AO354" s="137">
        <v>312</v>
      </c>
      <c r="AS354" s="163">
        <v>317</v>
      </c>
      <c r="AT354" s="137">
        <v>246.04715970000001</v>
      </c>
      <c r="AU354" s="137">
        <v>86.698266634999996</v>
      </c>
      <c r="AV354" s="137">
        <v>140.59395802</v>
      </c>
      <c r="AW354" s="162">
        <v>220.43142176999999</v>
      </c>
      <c r="AX354" s="162">
        <v>6.2383561643999998</v>
      </c>
      <c r="AY354" s="162">
        <v>56.313798685999998</v>
      </c>
      <c r="AZ354" s="162">
        <v>169.13358009999999</v>
      </c>
      <c r="BA354" s="162">
        <v>281.65130905000001</v>
      </c>
      <c r="BB354" s="162">
        <v>8.7178082192000002</v>
      </c>
      <c r="BC354" s="162">
        <v>405</v>
      </c>
    </row>
    <row r="355" spans="3:55">
      <c r="C355" s="163">
        <v>318</v>
      </c>
      <c r="D355" s="137">
        <v>182.28198560999999</v>
      </c>
      <c r="E355" s="137">
        <v>67.835387284999996</v>
      </c>
      <c r="F355" s="137">
        <v>123.69754915</v>
      </c>
      <c r="G355" s="137">
        <v>186.82737026999999</v>
      </c>
      <c r="H355" s="137">
        <v>6.2383561643999998</v>
      </c>
      <c r="I355" s="137">
        <v>48.005106419000001</v>
      </c>
      <c r="J355" s="137">
        <v>183.71560754000001</v>
      </c>
      <c r="K355" s="137">
        <v>8.3484339678000001</v>
      </c>
      <c r="L355" s="137">
        <v>6.3479452055000003</v>
      </c>
      <c r="M355" s="137">
        <v>405</v>
      </c>
      <c r="Q355" s="163">
        <v>318</v>
      </c>
      <c r="R355" s="137">
        <v>202.38384601000001</v>
      </c>
      <c r="S355" s="137">
        <v>49.816204214999999</v>
      </c>
      <c r="T355" s="137">
        <v>128.41496153</v>
      </c>
      <c r="U355" s="137">
        <v>191.53386327000001</v>
      </c>
      <c r="V355" s="137">
        <v>6.2383561643999998</v>
      </c>
      <c r="W355" s="137">
        <v>114.93863869</v>
      </c>
      <c r="X355" s="137">
        <v>184.26538678</v>
      </c>
      <c r="Y355" s="137">
        <v>15.073878045000001</v>
      </c>
      <c r="Z355" s="137">
        <v>7.0876712329</v>
      </c>
      <c r="AA355" s="137">
        <v>498</v>
      </c>
      <c r="AE355" s="163">
        <v>318</v>
      </c>
      <c r="AF355" s="137">
        <v>247.77341458000001</v>
      </c>
      <c r="AG355" s="137">
        <v>78.976471892999996</v>
      </c>
      <c r="AH355" s="137">
        <v>150.25056633</v>
      </c>
      <c r="AI355" s="137">
        <v>223.74149389999999</v>
      </c>
      <c r="AJ355" s="137">
        <v>6.2383561643999998</v>
      </c>
      <c r="AK355" s="137">
        <v>65.700024584000005</v>
      </c>
      <c r="AL355" s="137">
        <v>169.26811979999999</v>
      </c>
      <c r="AM355" s="137">
        <v>146.27579413000001</v>
      </c>
      <c r="AN355" s="137">
        <v>8.2849315067999996</v>
      </c>
      <c r="AO355" s="137">
        <v>313</v>
      </c>
      <c r="AS355" s="163">
        <v>318</v>
      </c>
      <c r="AT355" s="137">
        <v>243.20037525999999</v>
      </c>
      <c r="AU355" s="137">
        <v>86.193275389999997</v>
      </c>
      <c r="AV355" s="137">
        <v>140.03384144</v>
      </c>
      <c r="AW355" s="162">
        <v>220.11203483</v>
      </c>
      <c r="AX355" s="162">
        <v>6.2383561643999998</v>
      </c>
      <c r="AY355" s="162">
        <v>56.308154870000003</v>
      </c>
      <c r="AZ355" s="162">
        <v>168.97756011000001</v>
      </c>
      <c r="BA355" s="162">
        <v>281.36221706999999</v>
      </c>
      <c r="BB355" s="162">
        <v>8.7178082192000002</v>
      </c>
      <c r="BC355" s="162">
        <v>405</v>
      </c>
    </row>
    <row r="356" spans="3:55">
      <c r="C356" s="163">
        <v>319</v>
      </c>
      <c r="D356" s="137">
        <v>180.19552103999999</v>
      </c>
      <c r="E356" s="137">
        <v>67.469928691999996</v>
      </c>
      <c r="F356" s="137">
        <v>123.08457514</v>
      </c>
      <c r="G356" s="137">
        <v>186.61298345</v>
      </c>
      <c r="H356" s="137">
        <v>6.2383561643999998</v>
      </c>
      <c r="I356" s="137">
        <v>48.001169824000002</v>
      </c>
      <c r="J356" s="137">
        <v>183.53212391</v>
      </c>
      <c r="K356" s="137">
        <v>8.3408615601000005</v>
      </c>
      <c r="L356" s="137">
        <v>6.3479452055000003</v>
      </c>
      <c r="M356" s="137">
        <v>406</v>
      </c>
      <c r="Q356" s="163">
        <v>319</v>
      </c>
      <c r="R356" s="137">
        <v>199.77567925</v>
      </c>
      <c r="S356" s="137">
        <v>49.486407284000002</v>
      </c>
      <c r="T356" s="137">
        <v>128.05235306</v>
      </c>
      <c r="U356" s="137">
        <v>191.29155943000001</v>
      </c>
      <c r="V356" s="137">
        <v>6.2383561643999998</v>
      </c>
      <c r="W356" s="137">
        <v>114.91007394</v>
      </c>
      <c r="X356" s="137">
        <v>184.09293801999999</v>
      </c>
      <c r="Y356" s="137">
        <v>15.074902634000001</v>
      </c>
      <c r="Z356" s="137">
        <v>7.0876712329</v>
      </c>
      <c r="AA356" s="137">
        <v>499</v>
      </c>
      <c r="AE356" s="163">
        <v>319</v>
      </c>
      <c r="AF356" s="137">
        <v>244.77905562999999</v>
      </c>
      <c r="AG356" s="137">
        <v>78.502450038999996</v>
      </c>
      <c r="AH356" s="137">
        <v>149.68090140999999</v>
      </c>
      <c r="AI356" s="137">
        <v>223.45869282000001</v>
      </c>
      <c r="AJ356" s="137">
        <v>6.2383561643999998</v>
      </c>
      <c r="AK356" s="137">
        <v>65.692076802000003</v>
      </c>
      <c r="AL356" s="137">
        <v>169.11973293</v>
      </c>
      <c r="AM356" s="137">
        <v>145.96262196999999</v>
      </c>
      <c r="AN356" s="137">
        <v>8.2849315067999996</v>
      </c>
      <c r="AO356" s="137">
        <v>315</v>
      </c>
      <c r="AS356" s="163">
        <v>319</v>
      </c>
      <c r="AT356" s="137">
        <v>240.08059660000001</v>
      </c>
      <c r="AU356" s="137">
        <v>85.842169776000006</v>
      </c>
      <c r="AV356" s="137">
        <v>139.58533542000001</v>
      </c>
      <c r="AW356" s="162">
        <v>219.80014593000001</v>
      </c>
      <c r="AX356" s="162">
        <v>6.2383561643999998</v>
      </c>
      <c r="AY356" s="162">
        <v>56.302666696999999</v>
      </c>
      <c r="AZ356" s="162">
        <v>168.80450637000001</v>
      </c>
      <c r="BA356" s="162">
        <v>281.04614522999998</v>
      </c>
      <c r="BB356" s="162">
        <v>8.7178082192000002</v>
      </c>
      <c r="BC356" s="162">
        <v>406</v>
      </c>
    </row>
    <row r="357" spans="3:55">
      <c r="C357" s="163">
        <v>320</v>
      </c>
      <c r="D357" s="137">
        <v>177.70672518999999</v>
      </c>
      <c r="E357" s="137">
        <v>67.192534550000005</v>
      </c>
      <c r="F357" s="137">
        <v>122.7812516</v>
      </c>
      <c r="G357" s="137">
        <v>186.40321298000001</v>
      </c>
      <c r="H357" s="137">
        <v>6.2383561643999998</v>
      </c>
      <c r="I357" s="137">
        <v>47.997285771000001</v>
      </c>
      <c r="J357" s="137">
        <v>183.32942005999999</v>
      </c>
      <c r="K357" s="137">
        <v>8.3329806673999993</v>
      </c>
      <c r="L357" s="137">
        <v>6.3479452055000003</v>
      </c>
      <c r="M357" s="137">
        <v>408</v>
      </c>
      <c r="Q357" s="163">
        <v>320</v>
      </c>
      <c r="R357" s="137">
        <v>197.35669895000001</v>
      </c>
      <c r="S357" s="137">
        <v>49.124463710999997</v>
      </c>
      <c r="T357" s="137">
        <v>127.52733831</v>
      </c>
      <c r="U357" s="137">
        <v>191.05462205000001</v>
      </c>
      <c r="V357" s="137">
        <v>6.2383561643999998</v>
      </c>
      <c r="W357" s="137">
        <v>114.88130916999999</v>
      </c>
      <c r="X357" s="137">
        <v>183.90039231</v>
      </c>
      <c r="Y357" s="137">
        <v>15.074959623</v>
      </c>
      <c r="Z357" s="137">
        <v>7.0876712329</v>
      </c>
      <c r="AA357" s="137">
        <v>500</v>
      </c>
      <c r="AE357" s="163">
        <v>320</v>
      </c>
      <c r="AF357" s="137">
        <v>241.90558639</v>
      </c>
      <c r="AG357" s="137">
        <v>78.054056625000001</v>
      </c>
      <c r="AH357" s="137">
        <v>148.96471833999999</v>
      </c>
      <c r="AI357" s="137">
        <v>223.17589175000001</v>
      </c>
      <c r="AJ357" s="137">
        <v>6.2383561643999998</v>
      </c>
      <c r="AK357" s="137">
        <v>65.683710353999999</v>
      </c>
      <c r="AL357" s="137">
        <v>168.95436773</v>
      </c>
      <c r="AM357" s="137">
        <v>145.63987660000001</v>
      </c>
      <c r="AN357" s="137">
        <v>8.2849315067999996</v>
      </c>
      <c r="AO357" s="137">
        <v>316</v>
      </c>
      <c r="AS357" s="163">
        <v>320</v>
      </c>
      <c r="AT357" s="137">
        <v>237.13423384999999</v>
      </c>
      <c r="AU357" s="137">
        <v>85.397050856000007</v>
      </c>
      <c r="AV357" s="137">
        <v>139.04762765999999</v>
      </c>
      <c r="AW357" s="162">
        <v>219.49805615</v>
      </c>
      <c r="AX357" s="162">
        <v>6.2383561643999998</v>
      </c>
      <c r="AY357" s="162">
        <v>56.296699971999999</v>
      </c>
      <c r="AZ357" s="162">
        <v>168.61386200999999</v>
      </c>
      <c r="BA357" s="162">
        <v>280.70210628000001</v>
      </c>
      <c r="BB357" s="162">
        <v>8.7178082192000002</v>
      </c>
      <c r="BC357" s="162">
        <v>406</v>
      </c>
    </row>
    <row r="358" spans="3:55">
      <c r="C358" s="163">
        <v>321</v>
      </c>
      <c r="D358" s="137">
        <v>175.27883739000001</v>
      </c>
      <c r="E358" s="137">
        <v>66.998546606999994</v>
      </c>
      <c r="F358" s="137">
        <v>122.33234751000001</v>
      </c>
      <c r="G358" s="137">
        <v>186.19470881999999</v>
      </c>
      <c r="H358" s="137">
        <v>6.2383561643999998</v>
      </c>
      <c r="I358" s="137">
        <v>47.993038300999999</v>
      </c>
      <c r="J358" s="137">
        <v>183.10688381</v>
      </c>
      <c r="K358" s="137">
        <v>8.3247431662999993</v>
      </c>
      <c r="L358" s="137">
        <v>6.3479452055000003</v>
      </c>
      <c r="M358" s="137">
        <v>410</v>
      </c>
      <c r="Q358" s="163">
        <v>321</v>
      </c>
      <c r="R358" s="137">
        <v>194.77652703000001</v>
      </c>
      <c r="S358" s="137">
        <v>48.849194910999998</v>
      </c>
      <c r="T358" s="137">
        <v>127.06652465000001</v>
      </c>
      <c r="U358" s="137">
        <v>190.82800044000001</v>
      </c>
      <c r="V358" s="137">
        <v>6.2383561643999998</v>
      </c>
      <c r="W358" s="137">
        <v>114.85284934000001</v>
      </c>
      <c r="X358" s="137">
        <v>183.68710105</v>
      </c>
      <c r="Y358" s="137">
        <v>15.073954607999999</v>
      </c>
      <c r="Z358" s="137">
        <v>7.0876712329</v>
      </c>
      <c r="AA358" s="137">
        <v>501</v>
      </c>
      <c r="AE358" s="163">
        <v>321</v>
      </c>
      <c r="AF358" s="137">
        <v>238.90441164999999</v>
      </c>
      <c r="AG358" s="137">
        <v>77.663159907999997</v>
      </c>
      <c r="AH358" s="137">
        <v>148.31874407000001</v>
      </c>
      <c r="AI358" s="137">
        <v>222.89309066999999</v>
      </c>
      <c r="AJ358" s="137">
        <v>6.2383561643999998</v>
      </c>
      <c r="AK358" s="137">
        <v>65.675441077000002</v>
      </c>
      <c r="AL358" s="137">
        <v>168.77147724</v>
      </c>
      <c r="AM358" s="137">
        <v>145.30710363</v>
      </c>
      <c r="AN358" s="137">
        <v>8.2849315067999996</v>
      </c>
      <c r="AO358" s="137">
        <v>318</v>
      </c>
      <c r="AS358" s="163">
        <v>321</v>
      </c>
      <c r="AT358" s="137">
        <v>234.07179819999999</v>
      </c>
      <c r="AU358" s="137">
        <v>85.018253668</v>
      </c>
      <c r="AV358" s="137">
        <v>138.55967107000001</v>
      </c>
      <c r="AW358" s="162">
        <v>219.19596637999999</v>
      </c>
      <c r="AX358" s="162">
        <v>6.2383561643999998</v>
      </c>
      <c r="AY358" s="162">
        <v>56.290230798000003</v>
      </c>
      <c r="AZ358" s="162">
        <v>168.40507016000001</v>
      </c>
      <c r="BA358" s="162">
        <v>280.32911295999997</v>
      </c>
      <c r="BB358" s="162">
        <v>8.7178082192000002</v>
      </c>
      <c r="BC358" s="162">
        <v>407</v>
      </c>
    </row>
    <row r="359" spans="3:55">
      <c r="C359" s="163">
        <v>322</v>
      </c>
      <c r="D359" s="137">
        <v>173.07341855999999</v>
      </c>
      <c r="E359" s="137">
        <v>66.722505596999994</v>
      </c>
      <c r="F359" s="137">
        <v>121.74302751</v>
      </c>
      <c r="G359" s="137">
        <v>185.98620464999999</v>
      </c>
      <c r="H359" s="137">
        <v>6.2383561643999998</v>
      </c>
      <c r="I359" s="137">
        <v>47.988405604</v>
      </c>
      <c r="J359" s="137">
        <v>182.86390297</v>
      </c>
      <c r="K359" s="137">
        <v>8.3161009333999996</v>
      </c>
      <c r="L359" s="137">
        <v>6.3479452055000003</v>
      </c>
      <c r="M359" s="137">
        <v>411</v>
      </c>
      <c r="Q359" s="163">
        <v>322</v>
      </c>
      <c r="R359" s="137">
        <v>192.22951087000001</v>
      </c>
      <c r="S359" s="137">
        <v>48.586039442000001</v>
      </c>
      <c r="T359" s="137">
        <v>126.55946068</v>
      </c>
      <c r="U359" s="137">
        <v>190.60236003</v>
      </c>
      <c r="V359" s="137">
        <v>6.2383561643999998</v>
      </c>
      <c r="W359" s="137">
        <v>114.82474759999999</v>
      </c>
      <c r="X359" s="137">
        <v>183.45241562999999</v>
      </c>
      <c r="Y359" s="137">
        <v>15.071793186000001</v>
      </c>
      <c r="Z359" s="137">
        <v>7.0876712329</v>
      </c>
      <c r="AA359" s="137">
        <v>502</v>
      </c>
      <c r="AE359" s="163">
        <v>322</v>
      </c>
      <c r="AF359" s="137">
        <v>235.66593592999999</v>
      </c>
      <c r="AG359" s="137">
        <v>77.454945214999995</v>
      </c>
      <c r="AH359" s="137">
        <v>147.89041889999999</v>
      </c>
      <c r="AI359" s="137">
        <v>222.61028959000001</v>
      </c>
      <c r="AJ359" s="137">
        <v>6.2383561643999998</v>
      </c>
      <c r="AK359" s="137">
        <v>65.667139433000003</v>
      </c>
      <c r="AL359" s="137">
        <v>168.5705145</v>
      </c>
      <c r="AM359" s="137">
        <v>144.96384867</v>
      </c>
      <c r="AN359" s="137">
        <v>8.2849315067999996</v>
      </c>
      <c r="AO359" s="137">
        <v>319</v>
      </c>
      <c r="AS359" s="163">
        <v>322</v>
      </c>
      <c r="AT359" s="137">
        <v>231.07634171000001</v>
      </c>
      <c r="AU359" s="137">
        <v>84.686109313000003</v>
      </c>
      <c r="AV359" s="137">
        <v>137.95808249000001</v>
      </c>
      <c r="AW359" s="162">
        <v>218.8938766</v>
      </c>
      <c r="AX359" s="162">
        <v>6.2383561643999998</v>
      </c>
      <c r="AY359" s="162">
        <v>56.283235495</v>
      </c>
      <c r="AZ359" s="162">
        <v>168.17757398000001</v>
      </c>
      <c r="BA359" s="162">
        <v>279.92617802000001</v>
      </c>
      <c r="BB359" s="162">
        <v>8.7178082192000002</v>
      </c>
      <c r="BC359" s="162">
        <v>407</v>
      </c>
    </row>
    <row r="360" spans="3:55">
      <c r="C360" s="163">
        <v>323</v>
      </c>
      <c r="D360" s="137">
        <v>171.02655016</v>
      </c>
      <c r="E360" s="137">
        <v>66.30973788</v>
      </c>
      <c r="F360" s="137">
        <v>121.28157738</v>
      </c>
      <c r="G360" s="137">
        <v>185.77770047999999</v>
      </c>
      <c r="H360" s="137">
        <v>6.2383561643999998</v>
      </c>
      <c r="I360" s="137">
        <v>47.983365997999996</v>
      </c>
      <c r="J360" s="137">
        <v>182.59986534999999</v>
      </c>
      <c r="K360" s="137">
        <v>8.3070058453000009</v>
      </c>
      <c r="L360" s="137">
        <v>6.3479452055000003</v>
      </c>
      <c r="M360" s="137">
        <v>413</v>
      </c>
      <c r="Q360" s="163">
        <v>323</v>
      </c>
      <c r="R360" s="137">
        <v>190.12519904000001</v>
      </c>
      <c r="S360" s="137">
        <v>48.350475695</v>
      </c>
      <c r="T360" s="137">
        <v>125.96134187</v>
      </c>
      <c r="U360" s="137">
        <v>190.37671961999999</v>
      </c>
      <c r="V360" s="137">
        <v>6.2383561643999998</v>
      </c>
      <c r="W360" s="137">
        <v>114.79665257000001</v>
      </c>
      <c r="X360" s="137">
        <v>183.19568744</v>
      </c>
      <c r="Y360" s="137">
        <v>15.068380954</v>
      </c>
      <c r="Z360" s="137">
        <v>7.0876712329</v>
      </c>
      <c r="AA360" s="137">
        <v>503</v>
      </c>
      <c r="AE360" s="163">
        <v>323</v>
      </c>
      <c r="AF360" s="137">
        <v>233.18538176000001</v>
      </c>
      <c r="AG360" s="137">
        <v>77.065394357000002</v>
      </c>
      <c r="AH360" s="137">
        <v>147.33208123</v>
      </c>
      <c r="AI360" s="137">
        <v>222.32748850999999</v>
      </c>
      <c r="AJ360" s="137">
        <v>6.2383561643999998</v>
      </c>
      <c r="AK360" s="137">
        <v>65.658361010999997</v>
      </c>
      <c r="AL360" s="137">
        <v>168.35093255000001</v>
      </c>
      <c r="AM360" s="137">
        <v>144.60965733</v>
      </c>
      <c r="AN360" s="137">
        <v>8.2849315067999996</v>
      </c>
      <c r="AO360" s="137">
        <v>320</v>
      </c>
      <c r="AS360" s="163">
        <v>323</v>
      </c>
      <c r="AT360" s="137">
        <v>228.17046482999999</v>
      </c>
      <c r="AU360" s="137">
        <v>84.108771384999997</v>
      </c>
      <c r="AV360" s="137">
        <v>137.51210788</v>
      </c>
      <c r="AW360" s="162">
        <v>218.59178682000001</v>
      </c>
      <c r="AX360" s="162">
        <v>6.2383561643999998</v>
      </c>
      <c r="AY360" s="162">
        <v>56.275689751999998</v>
      </c>
      <c r="AZ360" s="162">
        <v>167.93081660000001</v>
      </c>
      <c r="BA360" s="162">
        <v>279.49231420000001</v>
      </c>
      <c r="BB360" s="162">
        <v>8.7178082192000002</v>
      </c>
      <c r="BC360" s="162">
        <v>407</v>
      </c>
    </row>
    <row r="361" spans="3:55">
      <c r="C361" s="163">
        <v>324</v>
      </c>
      <c r="D361" s="137">
        <v>169.19306806</v>
      </c>
      <c r="E361" s="137">
        <v>66.129660657000002</v>
      </c>
      <c r="F361" s="137">
        <v>120.65594196000001</v>
      </c>
      <c r="G361" s="137">
        <v>185.56919631</v>
      </c>
      <c r="H361" s="137">
        <v>6.2383561643999998</v>
      </c>
      <c r="I361" s="137">
        <v>47.977897374000001</v>
      </c>
      <c r="J361" s="137">
        <v>182.31415877000001</v>
      </c>
      <c r="K361" s="137">
        <v>8.2974097787000005</v>
      </c>
      <c r="L361" s="137">
        <v>6.3479452055000003</v>
      </c>
      <c r="M361" s="137">
        <v>415</v>
      </c>
      <c r="Q361" s="163">
        <v>324</v>
      </c>
      <c r="R361" s="137">
        <v>188.23991753000001</v>
      </c>
      <c r="S361" s="137">
        <v>48.084283384999999</v>
      </c>
      <c r="T361" s="137">
        <v>125.29205952</v>
      </c>
      <c r="U361" s="137">
        <v>190.15107921000001</v>
      </c>
      <c r="V361" s="137">
        <v>6.2383561643999998</v>
      </c>
      <c r="W361" s="137">
        <v>114.76863658000001</v>
      </c>
      <c r="X361" s="137">
        <v>182.91626787999999</v>
      </c>
      <c r="Y361" s="137">
        <v>15.063623507999999</v>
      </c>
      <c r="Z361" s="137">
        <v>7.0876712329</v>
      </c>
      <c r="AA361" s="137">
        <v>503</v>
      </c>
      <c r="AE361" s="163">
        <v>324</v>
      </c>
      <c r="AF361" s="137">
        <v>230.55700829</v>
      </c>
      <c r="AG361" s="137">
        <v>76.786004250999994</v>
      </c>
      <c r="AH361" s="137">
        <v>146.80799826000001</v>
      </c>
      <c r="AI361" s="137">
        <v>222.04809127999999</v>
      </c>
      <c r="AJ361" s="137">
        <v>6.2383561643999998</v>
      </c>
      <c r="AK361" s="137">
        <v>65.649090353999995</v>
      </c>
      <c r="AL361" s="137">
        <v>168.11218443000001</v>
      </c>
      <c r="AM361" s="137">
        <v>144.24407522000001</v>
      </c>
      <c r="AN361" s="137">
        <v>8.2849315067999996</v>
      </c>
      <c r="AO361" s="137">
        <v>322</v>
      </c>
      <c r="AS361" s="163">
        <v>324</v>
      </c>
      <c r="AT361" s="137">
        <v>225.25794625</v>
      </c>
      <c r="AU361" s="137">
        <v>83.781933222000006</v>
      </c>
      <c r="AV361" s="137">
        <v>136.84312596999999</v>
      </c>
      <c r="AW361" s="162">
        <v>218.28969705</v>
      </c>
      <c r="AX361" s="162">
        <v>6.2383561643999998</v>
      </c>
      <c r="AY361" s="162">
        <v>56.267569833000003</v>
      </c>
      <c r="AZ361" s="162">
        <v>167.66424115000001</v>
      </c>
      <c r="BA361" s="162">
        <v>279.02653425</v>
      </c>
      <c r="BB361" s="162">
        <v>8.7178082192000002</v>
      </c>
      <c r="BC361" s="162">
        <v>407</v>
      </c>
    </row>
    <row r="362" spans="3:55">
      <c r="C362" s="163">
        <v>325</v>
      </c>
      <c r="D362" s="137">
        <v>167.45556400999999</v>
      </c>
      <c r="E362" s="137">
        <v>65.766569387000004</v>
      </c>
      <c r="F362" s="137">
        <v>120.11734254</v>
      </c>
      <c r="G362" s="137">
        <v>185.36069215000001</v>
      </c>
      <c r="H362" s="137">
        <v>6.2383561643999998</v>
      </c>
      <c r="I362" s="137">
        <v>47.971978120000003</v>
      </c>
      <c r="J362" s="137">
        <v>182.00617102999999</v>
      </c>
      <c r="K362" s="137">
        <v>8.2872646100999994</v>
      </c>
      <c r="L362" s="137">
        <v>6.3479452055000003</v>
      </c>
      <c r="M362" s="137">
        <v>416</v>
      </c>
      <c r="Q362" s="163">
        <v>325</v>
      </c>
      <c r="R362" s="137">
        <v>186.50430223999999</v>
      </c>
      <c r="S362" s="137">
        <v>47.884927429999998</v>
      </c>
      <c r="T362" s="137">
        <v>124.40278879</v>
      </c>
      <c r="U362" s="137">
        <v>189.92892459999999</v>
      </c>
      <c r="V362" s="137">
        <v>6.2383561643999998</v>
      </c>
      <c r="W362" s="137">
        <v>114.74077192</v>
      </c>
      <c r="X362" s="137">
        <v>182.61350834999999</v>
      </c>
      <c r="Y362" s="137">
        <v>15.057426445000001</v>
      </c>
      <c r="Z362" s="137">
        <v>7.0876712329</v>
      </c>
      <c r="AA362" s="137">
        <v>503</v>
      </c>
      <c r="AE362" s="163">
        <v>325</v>
      </c>
      <c r="AF362" s="137">
        <v>228.32669566999999</v>
      </c>
      <c r="AG362" s="137">
        <v>76.404640857000004</v>
      </c>
      <c r="AH362" s="137">
        <v>145.98224959000001</v>
      </c>
      <c r="AI362" s="137">
        <v>221.77427218</v>
      </c>
      <c r="AJ362" s="137">
        <v>6.2383561643999998</v>
      </c>
      <c r="AK362" s="137">
        <v>65.639312004000004</v>
      </c>
      <c r="AL362" s="137">
        <v>167.85372316999999</v>
      </c>
      <c r="AM362" s="137">
        <v>143.86664794000001</v>
      </c>
      <c r="AN362" s="137">
        <v>8.2849315067999996</v>
      </c>
      <c r="AO362" s="137">
        <v>323</v>
      </c>
      <c r="AS362" s="163">
        <v>325</v>
      </c>
      <c r="AT362" s="137">
        <v>223.14681974000001</v>
      </c>
      <c r="AU362" s="137">
        <v>83.254647925</v>
      </c>
      <c r="AV362" s="137">
        <v>136.09176703</v>
      </c>
      <c r="AW362" s="162">
        <v>217.98760727000001</v>
      </c>
      <c r="AX362" s="162">
        <v>6.2383561643999998</v>
      </c>
      <c r="AY362" s="162">
        <v>56.258851536000002</v>
      </c>
      <c r="AZ362" s="162">
        <v>167.37729077</v>
      </c>
      <c r="BA362" s="162">
        <v>278.52785090999998</v>
      </c>
      <c r="BB362" s="162">
        <v>8.7178082192000002</v>
      </c>
      <c r="BC362" s="162">
        <v>408</v>
      </c>
    </row>
    <row r="363" spans="3:55">
      <c r="C363" s="163">
        <v>326</v>
      </c>
      <c r="D363" s="137">
        <v>165.91010345000001</v>
      </c>
      <c r="E363" s="137">
        <v>65.499194372999995</v>
      </c>
      <c r="F363" s="137">
        <v>119.29098338</v>
      </c>
      <c r="G363" s="137">
        <v>185.15218798000001</v>
      </c>
      <c r="H363" s="137">
        <v>6.2383561643999998</v>
      </c>
      <c r="I363" s="137">
        <v>47.965586170999998</v>
      </c>
      <c r="J363" s="137">
        <v>181.67528996999999</v>
      </c>
      <c r="K363" s="137">
        <v>8.2765222162000001</v>
      </c>
      <c r="L363" s="137">
        <v>6.3479452055000003</v>
      </c>
      <c r="M363" s="137">
        <v>418</v>
      </c>
      <c r="Q363" s="163">
        <v>326</v>
      </c>
      <c r="R363" s="137">
        <v>184.38143457000001</v>
      </c>
      <c r="S363" s="137">
        <v>47.720153320000001</v>
      </c>
      <c r="T363" s="137">
        <v>123.86420416</v>
      </c>
      <c r="U363" s="137">
        <v>189.70875441999999</v>
      </c>
      <c r="V363" s="137">
        <v>6.2383561643999998</v>
      </c>
      <c r="W363" s="137">
        <v>114.71313093000001</v>
      </c>
      <c r="X363" s="137">
        <v>182.28676024000001</v>
      </c>
      <c r="Y363" s="137">
        <v>15.049695359999999</v>
      </c>
      <c r="Z363" s="137">
        <v>7.0876712329</v>
      </c>
      <c r="AA363" s="137">
        <v>503</v>
      </c>
      <c r="AE363" s="163">
        <v>326</v>
      </c>
      <c r="AF363" s="137">
        <v>225.88582925</v>
      </c>
      <c r="AG363" s="137">
        <v>76.207501523999994</v>
      </c>
      <c r="AH363" s="137">
        <v>145.18283066000001</v>
      </c>
      <c r="AI363" s="137">
        <v>221.50045308</v>
      </c>
      <c r="AJ363" s="137">
        <v>6.2383561643999998</v>
      </c>
      <c r="AK363" s="137">
        <v>65.629010503000003</v>
      </c>
      <c r="AL363" s="137">
        <v>167.57500181</v>
      </c>
      <c r="AM363" s="137">
        <v>143.4769211</v>
      </c>
      <c r="AN363" s="137">
        <v>8.2849315067999996</v>
      </c>
      <c r="AO363" s="137">
        <v>324</v>
      </c>
      <c r="AS363" s="163">
        <v>326</v>
      </c>
      <c r="AT363" s="137">
        <v>221.22950417000001</v>
      </c>
      <c r="AU363" s="137">
        <v>82.897273452999997</v>
      </c>
      <c r="AV363" s="137">
        <v>134.97668630000001</v>
      </c>
      <c r="AW363" s="162">
        <v>217.68551749</v>
      </c>
      <c r="AX363" s="162">
        <v>6.2383561643999998</v>
      </c>
      <c r="AY363" s="162">
        <v>56.249511085000002</v>
      </c>
      <c r="AZ363" s="162">
        <v>167.06940861000001</v>
      </c>
      <c r="BA363" s="162">
        <v>277.99527691999998</v>
      </c>
      <c r="BB363" s="162">
        <v>8.7178082192000002</v>
      </c>
      <c r="BC363" s="162">
        <v>408</v>
      </c>
    </row>
    <row r="364" spans="3:55">
      <c r="C364" s="163">
        <v>327</v>
      </c>
      <c r="D364" s="137">
        <v>164.34428750999999</v>
      </c>
      <c r="E364" s="137">
        <v>65.249292053999994</v>
      </c>
      <c r="F364" s="137">
        <v>118.46750689</v>
      </c>
      <c r="G364" s="137">
        <v>184.94368381000001</v>
      </c>
      <c r="H364" s="137">
        <v>6.2383561643999998</v>
      </c>
      <c r="I364" s="137">
        <v>47.958699617000001</v>
      </c>
      <c r="J364" s="137">
        <v>181.32090337</v>
      </c>
      <c r="K364" s="137">
        <v>8.2651344735999999</v>
      </c>
      <c r="L364" s="137">
        <v>6.3479452055000003</v>
      </c>
      <c r="M364" s="137">
        <v>419</v>
      </c>
      <c r="Q364" s="163">
        <v>327</v>
      </c>
      <c r="R364" s="137">
        <v>182.16406512</v>
      </c>
      <c r="S364" s="137">
        <v>47.583288097000001</v>
      </c>
      <c r="T364" s="137">
        <v>123.38669315999999</v>
      </c>
      <c r="U364" s="137">
        <v>189.49410348999999</v>
      </c>
      <c r="V364" s="137">
        <v>6.2383561643999998</v>
      </c>
      <c r="W364" s="137">
        <v>114.68578591000001</v>
      </c>
      <c r="X364" s="137">
        <v>181.93537495999999</v>
      </c>
      <c r="Y364" s="137">
        <v>15.04033585</v>
      </c>
      <c r="Z364" s="137">
        <v>7.0876712329</v>
      </c>
      <c r="AA364" s="137">
        <v>504</v>
      </c>
      <c r="AE364" s="163">
        <v>327</v>
      </c>
      <c r="AF364" s="137">
        <v>223.74981113000001</v>
      </c>
      <c r="AG364" s="137">
        <v>75.887397194000002</v>
      </c>
      <c r="AH364" s="137">
        <v>144.20152843</v>
      </c>
      <c r="AI364" s="137">
        <v>221.22663398</v>
      </c>
      <c r="AJ364" s="137">
        <v>6.2383561643999998</v>
      </c>
      <c r="AK364" s="137">
        <v>65.618170394000003</v>
      </c>
      <c r="AL364" s="137">
        <v>167.27547340000001</v>
      </c>
      <c r="AM364" s="137">
        <v>143.07444032000001</v>
      </c>
      <c r="AN364" s="137">
        <v>8.2849315067999996</v>
      </c>
      <c r="AO364" s="137">
        <v>326</v>
      </c>
      <c r="AS364" s="163">
        <v>327</v>
      </c>
      <c r="AT364" s="137">
        <v>218.90605425000001</v>
      </c>
      <c r="AU364" s="137">
        <v>82.599045102999995</v>
      </c>
      <c r="AV364" s="137">
        <v>134.20859382</v>
      </c>
      <c r="AW364" s="162">
        <v>217.38342771999999</v>
      </c>
      <c r="AX364" s="162">
        <v>6.2383561643999998</v>
      </c>
      <c r="AY364" s="162">
        <v>56.239524320999998</v>
      </c>
      <c r="AZ364" s="162">
        <v>166.74003780000001</v>
      </c>
      <c r="BA364" s="162">
        <v>277.42782502</v>
      </c>
      <c r="BB364" s="162">
        <v>8.7178082192000002</v>
      </c>
      <c r="BC364" s="162">
        <v>408</v>
      </c>
    </row>
    <row r="365" spans="3:55">
      <c r="C365" s="163">
        <v>328</v>
      </c>
      <c r="D365" s="137">
        <v>162.51634125999999</v>
      </c>
      <c r="E365" s="137">
        <v>64.795038796</v>
      </c>
      <c r="F365" s="137">
        <v>118.11051166</v>
      </c>
      <c r="G365" s="137">
        <v>184.73517964000001</v>
      </c>
      <c r="H365" s="137">
        <v>6.2383561643999998</v>
      </c>
      <c r="I365" s="137">
        <v>47.95129695</v>
      </c>
      <c r="J365" s="137">
        <v>180.94239906999999</v>
      </c>
      <c r="K365" s="137">
        <v>8.2530532588999996</v>
      </c>
      <c r="L365" s="137">
        <v>6.3479452055000003</v>
      </c>
      <c r="M365" s="137">
        <v>420</v>
      </c>
      <c r="Q365" s="163">
        <v>328</v>
      </c>
      <c r="R365" s="137">
        <v>180.29007272000001</v>
      </c>
      <c r="S365" s="137">
        <v>47.302584783</v>
      </c>
      <c r="T365" s="137">
        <v>122.70928189999999</v>
      </c>
      <c r="U365" s="137">
        <v>189.27981389000001</v>
      </c>
      <c r="V365" s="137">
        <v>6.2383561643999998</v>
      </c>
      <c r="W365" s="137">
        <v>114.65880919</v>
      </c>
      <c r="X365" s="137">
        <v>181.55870389</v>
      </c>
      <c r="Y365" s="137">
        <v>15.029253513</v>
      </c>
      <c r="Z365" s="137">
        <v>7.0876712329</v>
      </c>
      <c r="AA365" s="137">
        <v>504</v>
      </c>
      <c r="AE365" s="163">
        <v>328</v>
      </c>
      <c r="AF365" s="137">
        <v>221.41473501999999</v>
      </c>
      <c r="AG365" s="137">
        <v>75.354726251000002</v>
      </c>
      <c r="AH365" s="137">
        <v>143.6318508</v>
      </c>
      <c r="AI365" s="137">
        <v>220.95281489000001</v>
      </c>
      <c r="AJ365" s="137">
        <v>6.2383561643999998</v>
      </c>
      <c r="AK365" s="137">
        <v>65.606776218999997</v>
      </c>
      <c r="AL365" s="137">
        <v>166.95459097</v>
      </c>
      <c r="AM365" s="137">
        <v>142.65875119</v>
      </c>
      <c r="AN365" s="137">
        <v>8.2849315067999996</v>
      </c>
      <c r="AO365" s="137">
        <v>327</v>
      </c>
      <c r="AS365" s="163">
        <v>328</v>
      </c>
      <c r="AT365" s="137">
        <v>216.54408642000001</v>
      </c>
      <c r="AU365" s="137">
        <v>82.110611844999994</v>
      </c>
      <c r="AV365" s="137">
        <v>133.66922414000001</v>
      </c>
      <c r="AW365" s="162">
        <v>217.08133794</v>
      </c>
      <c r="AX365" s="162">
        <v>6.2383561643999998</v>
      </c>
      <c r="AY365" s="162">
        <v>56.228867403000002</v>
      </c>
      <c r="AZ365" s="162">
        <v>166.38862148000001</v>
      </c>
      <c r="BA365" s="162">
        <v>276.82450797000001</v>
      </c>
      <c r="BB365" s="162">
        <v>8.7178082192000002</v>
      </c>
      <c r="BC365" s="162">
        <v>408</v>
      </c>
    </row>
    <row r="366" spans="3:55">
      <c r="C366" s="163">
        <v>329</v>
      </c>
      <c r="D366" s="137">
        <v>160.79459725000001</v>
      </c>
      <c r="E366" s="137">
        <v>64.477547788999999</v>
      </c>
      <c r="F366" s="137">
        <v>117.48241933</v>
      </c>
      <c r="G366" s="137">
        <v>184.55480808999999</v>
      </c>
      <c r="H366" s="137">
        <v>6.2383561643999998</v>
      </c>
      <c r="I366" s="137">
        <v>47.943356031</v>
      </c>
      <c r="J366" s="137">
        <v>180.53916487999999</v>
      </c>
      <c r="K366" s="137">
        <v>8.2402304488000002</v>
      </c>
      <c r="L366" s="137">
        <v>6.3479452055000003</v>
      </c>
      <c r="M366" s="137">
        <v>422</v>
      </c>
      <c r="Q366" s="163">
        <v>329</v>
      </c>
      <c r="R366" s="137">
        <v>178.27207899000001</v>
      </c>
      <c r="S366" s="137">
        <v>47.060969544000002</v>
      </c>
      <c r="T366" s="137">
        <v>122.08082772</v>
      </c>
      <c r="U366" s="137">
        <v>189.12148045000001</v>
      </c>
      <c r="V366" s="137">
        <v>6.2383561643999998</v>
      </c>
      <c r="W366" s="137">
        <v>114.63227306</v>
      </c>
      <c r="X366" s="137">
        <v>181.15609842999999</v>
      </c>
      <c r="Y366" s="137">
        <v>15.016353943</v>
      </c>
      <c r="Z366" s="137">
        <v>7.0876712329</v>
      </c>
      <c r="AA366" s="137">
        <v>505</v>
      </c>
      <c r="AE366" s="163">
        <v>329</v>
      </c>
      <c r="AF366" s="137">
        <v>219.16448222</v>
      </c>
      <c r="AG366" s="137">
        <v>75.027309345000006</v>
      </c>
      <c r="AH366" s="137">
        <v>142.77209582</v>
      </c>
      <c r="AI366" s="137">
        <v>220.67899578999999</v>
      </c>
      <c r="AJ366" s="137">
        <v>6.2383561643999998</v>
      </c>
      <c r="AK366" s="137">
        <v>65.594812520000005</v>
      </c>
      <c r="AL366" s="137">
        <v>166.61180755000001</v>
      </c>
      <c r="AM366" s="137">
        <v>142.22939932</v>
      </c>
      <c r="AN366" s="137">
        <v>8.2849315067999996</v>
      </c>
      <c r="AO366" s="137">
        <v>328</v>
      </c>
      <c r="AS366" s="163">
        <v>329</v>
      </c>
      <c r="AT366" s="137">
        <v>214.26659004000001</v>
      </c>
      <c r="AU366" s="137">
        <v>81.555385763000004</v>
      </c>
      <c r="AV366" s="137">
        <v>133.11217585</v>
      </c>
      <c r="AW366" s="162">
        <v>216.77924816999999</v>
      </c>
      <c r="AX366" s="162">
        <v>6.2383561643999998</v>
      </c>
      <c r="AY366" s="162">
        <v>56.21751648</v>
      </c>
      <c r="AZ366" s="162">
        <v>166.01460280000001</v>
      </c>
      <c r="BA366" s="162">
        <v>276.18433850999998</v>
      </c>
      <c r="BB366" s="162">
        <v>8.7178082192000002</v>
      </c>
      <c r="BC366" s="162">
        <v>409</v>
      </c>
    </row>
    <row r="367" spans="3:55">
      <c r="C367" s="163">
        <v>330</v>
      </c>
      <c r="D367" s="137">
        <v>158.84551273</v>
      </c>
      <c r="E367" s="137">
        <v>64.228436684000002</v>
      </c>
      <c r="F367" s="137">
        <v>117.00539018000001</v>
      </c>
      <c r="G367" s="137">
        <v>184.38233396000001</v>
      </c>
      <c r="H367" s="137">
        <v>6.2383561643999998</v>
      </c>
      <c r="I367" s="137">
        <v>47.934855231</v>
      </c>
      <c r="J367" s="137">
        <v>180.1105886</v>
      </c>
      <c r="K367" s="137">
        <v>8.2266179198000007</v>
      </c>
      <c r="L367" s="137">
        <v>6.3479452055000003</v>
      </c>
      <c r="M367" s="137">
        <v>423</v>
      </c>
      <c r="Q367" s="163">
        <v>330</v>
      </c>
      <c r="R367" s="137">
        <v>176.05691300999999</v>
      </c>
      <c r="S367" s="137">
        <v>46.905453541</v>
      </c>
      <c r="T367" s="137">
        <v>121.56636181</v>
      </c>
      <c r="U367" s="137">
        <v>188.96023174999999</v>
      </c>
      <c r="V367" s="137">
        <v>6.2383561643999998</v>
      </c>
      <c r="W367" s="137">
        <v>114.60624986000001</v>
      </c>
      <c r="X367" s="137">
        <v>180.72690997999999</v>
      </c>
      <c r="Y367" s="137">
        <v>15.001542737999999</v>
      </c>
      <c r="Z367" s="137">
        <v>7.0876712329</v>
      </c>
      <c r="AA367" s="137">
        <v>505</v>
      </c>
      <c r="AE367" s="163">
        <v>330</v>
      </c>
      <c r="AF367" s="137">
        <v>216.75262065999999</v>
      </c>
      <c r="AG367" s="137">
        <v>74.678592988999995</v>
      </c>
      <c r="AH367" s="137">
        <v>142.11057030000001</v>
      </c>
      <c r="AI367" s="137">
        <v>220.38985545</v>
      </c>
      <c r="AJ367" s="137">
        <v>6.2383561643999998</v>
      </c>
      <c r="AK367" s="137">
        <v>65.582263839000007</v>
      </c>
      <c r="AL367" s="137">
        <v>166.24657619000001</v>
      </c>
      <c r="AM367" s="137">
        <v>141.78593033999999</v>
      </c>
      <c r="AN367" s="137">
        <v>8.2849315067999996</v>
      </c>
      <c r="AO367" s="137">
        <v>329</v>
      </c>
      <c r="AS367" s="163">
        <v>330</v>
      </c>
      <c r="AT367" s="137">
        <v>211.54829724000001</v>
      </c>
      <c r="AU367" s="137">
        <v>81.215445459999998</v>
      </c>
      <c r="AV367" s="137">
        <v>132.80977501999999</v>
      </c>
      <c r="AW367" s="162">
        <v>216.44802156</v>
      </c>
      <c r="AX367" s="162">
        <v>6.2383561643999998</v>
      </c>
      <c r="AY367" s="162">
        <v>56.205447352999997</v>
      </c>
      <c r="AZ367" s="162">
        <v>165.61742487000001</v>
      </c>
      <c r="BA367" s="162">
        <v>275.50632937</v>
      </c>
      <c r="BB367" s="162">
        <v>8.7178082192000002</v>
      </c>
      <c r="BC367" s="162">
        <v>409</v>
      </c>
    </row>
    <row r="368" spans="3:55">
      <c r="C368" s="163">
        <v>331</v>
      </c>
      <c r="D368" s="137">
        <v>157.10795386000001</v>
      </c>
      <c r="E368" s="137">
        <v>64.020736889999995</v>
      </c>
      <c r="F368" s="137">
        <v>116.31036872</v>
      </c>
      <c r="G368" s="137">
        <v>184.17491516999999</v>
      </c>
      <c r="H368" s="137">
        <v>6.2383561643999998</v>
      </c>
      <c r="I368" s="137">
        <v>47.925772430000002</v>
      </c>
      <c r="J368" s="137">
        <v>179.65605805000001</v>
      </c>
      <c r="K368" s="137">
        <v>8.2121675485000001</v>
      </c>
      <c r="L368" s="137">
        <v>6.3479452055000003</v>
      </c>
      <c r="M368" s="137">
        <v>424</v>
      </c>
      <c r="Q368" s="163">
        <v>331</v>
      </c>
      <c r="R368" s="137">
        <v>174.13736066999999</v>
      </c>
      <c r="S368" s="137">
        <v>46.635564229000003</v>
      </c>
      <c r="T368" s="137">
        <v>120.92177132</v>
      </c>
      <c r="U368" s="137">
        <v>188.74786731</v>
      </c>
      <c r="V368" s="137">
        <v>6.2383561643999998</v>
      </c>
      <c r="W368" s="137">
        <v>114.58081189000001</v>
      </c>
      <c r="X368" s="137">
        <v>180.27048994</v>
      </c>
      <c r="Y368" s="137">
        <v>14.984725494999999</v>
      </c>
      <c r="Z368" s="137">
        <v>7.0876712329</v>
      </c>
      <c r="AA368" s="137">
        <v>505</v>
      </c>
      <c r="AE368" s="163">
        <v>331</v>
      </c>
      <c r="AF368" s="137">
        <v>214.33753941000001</v>
      </c>
      <c r="AG368" s="137">
        <v>74.208699464999995</v>
      </c>
      <c r="AH368" s="137">
        <v>141.55744672</v>
      </c>
      <c r="AI368" s="137">
        <v>220.11671003000001</v>
      </c>
      <c r="AJ368" s="137">
        <v>6.2383561643999998</v>
      </c>
      <c r="AK368" s="137">
        <v>65.569114718999998</v>
      </c>
      <c r="AL368" s="137">
        <v>165.85834993</v>
      </c>
      <c r="AM368" s="137">
        <v>141.32788983</v>
      </c>
      <c r="AN368" s="137">
        <v>8.2849315067999996</v>
      </c>
      <c r="AO368" s="137">
        <v>330</v>
      </c>
      <c r="AS368" s="163">
        <v>331</v>
      </c>
      <c r="AT368" s="137">
        <v>209.13228814000001</v>
      </c>
      <c r="AU368" s="137">
        <v>80.858474405999999</v>
      </c>
      <c r="AV368" s="137">
        <v>132.26058800999999</v>
      </c>
      <c r="AW368" s="162">
        <v>216.07832819000001</v>
      </c>
      <c r="AX368" s="162">
        <v>6.2383561643999998</v>
      </c>
      <c r="AY368" s="162">
        <v>56.192636217999997</v>
      </c>
      <c r="AZ368" s="162">
        <v>165.19653086</v>
      </c>
      <c r="BA368" s="162">
        <v>274.78949331000001</v>
      </c>
      <c r="BB368" s="162">
        <v>8.7178082192000002</v>
      </c>
      <c r="BC368" s="162">
        <v>409</v>
      </c>
    </row>
    <row r="369" spans="3:55">
      <c r="C369" s="163">
        <v>332</v>
      </c>
      <c r="D369" s="137">
        <v>155.48854294</v>
      </c>
      <c r="E369" s="137">
        <v>63.577662691</v>
      </c>
      <c r="F369" s="137">
        <v>115.73257372</v>
      </c>
      <c r="G369" s="137">
        <v>183.96749638</v>
      </c>
      <c r="H369" s="137">
        <v>6.2383561643999998</v>
      </c>
      <c r="I369" s="137">
        <v>47.916086141999997</v>
      </c>
      <c r="J369" s="137">
        <v>179.17496105000001</v>
      </c>
      <c r="K369" s="137">
        <v>8.1968312116999993</v>
      </c>
      <c r="L369" s="137">
        <v>6.3479452055000003</v>
      </c>
      <c r="M369" s="137">
        <v>426</v>
      </c>
      <c r="Q369" s="163">
        <v>332</v>
      </c>
      <c r="R369" s="137">
        <v>172.16543358000001</v>
      </c>
      <c r="S369" s="137">
        <v>46.456984894999998</v>
      </c>
      <c r="T369" s="137">
        <v>120.23824559000001</v>
      </c>
      <c r="U369" s="137">
        <v>188.53550286999999</v>
      </c>
      <c r="V369" s="137">
        <v>6.2383561643999998</v>
      </c>
      <c r="W369" s="137">
        <v>114.55603146999999</v>
      </c>
      <c r="X369" s="137">
        <v>179.78618969999999</v>
      </c>
      <c r="Y369" s="137">
        <v>14.965807808999999</v>
      </c>
      <c r="Z369" s="137">
        <v>7.0876712329</v>
      </c>
      <c r="AA369" s="137">
        <v>505</v>
      </c>
      <c r="AE369" s="163">
        <v>332</v>
      </c>
      <c r="AF369" s="137">
        <v>212.06045051000001</v>
      </c>
      <c r="AG369" s="137">
        <v>73.880186336999998</v>
      </c>
      <c r="AH369" s="137">
        <v>140.72495040000001</v>
      </c>
      <c r="AI369" s="137">
        <v>219.84356460000001</v>
      </c>
      <c r="AJ369" s="137">
        <v>6.2383561643999998</v>
      </c>
      <c r="AK369" s="137">
        <v>65.555349702000001</v>
      </c>
      <c r="AL369" s="137">
        <v>165.44658179999999</v>
      </c>
      <c r="AM369" s="137">
        <v>140.85482342</v>
      </c>
      <c r="AN369" s="137">
        <v>8.2849315067999996</v>
      </c>
      <c r="AO369" s="137">
        <v>331</v>
      </c>
      <c r="AS369" s="163">
        <v>332</v>
      </c>
      <c r="AT369" s="137">
        <v>207.22700975000001</v>
      </c>
      <c r="AU369" s="137">
        <v>80.517763231999993</v>
      </c>
      <c r="AV369" s="137">
        <v>131.11773503000001</v>
      </c>
      <c r="AW369" s="162">
        <v>215.77531020000001</v>
      </c>
      <c r="AX369" s="162">
        <v>6.2383561643999998</v>
      </c>
      <c r="AY369" s="162">
        <v>56.179058804999997</v>
      </c>
      <c r="AZ369" s="162">
        <v>164.75136388999999</v>
      </c>
      <c r="BA369" s="162">
        <v>274.03284307000001</v>
      </c>
      <c r="BB369" s="162">
        <v>8.7178082192000002</v>
      </c>
      <c r="BC369" s="162">
        <v>409</v>
      </c>
    </row>
    <row r="370" spans="3:55">
      <c r="C370" s="163">
        <v>333</v>
      </c>
      <c r="D370" s="137">
        <v>153.45254401</v>
      </c>
      <c r="E370" s="137">
        <v>63.362256272000003</v>
      </c>
      <c r="F370" s="137">
        <v>115.34369895</v>
      </c>
      <c r="G370" s="137">
        <v>183.76007759000001</v>
      </c>
      <c r="H370" s="137">
        <v>6.2383561643999998</v>
      </c>
      <c r="I370" s="137">
        <v>47.905773981999999</v>
      </c>
      <c r="J370" s="137">
        <v>178.66668541000001</v>
      </c>
      <c r="K370" s="137">
        <v>8.1805607857999991</v>
      </c>
      <c r="L370" s="137">
        <v>6.3479452055000003</v>
      </c>
      <c r="M370" s="137">
        <v>427</v>
      </c>
      <c r="Q370" s="163">
        <v>333</v>
      </c>
      <c r="R370" s="137">
        <v>169.97127280999999</v>
      </c>
      <c r="S370" s="137">
        <v>46.188844338999999</v>
      </c>
      <c r="T370" s="137">
        <v>119.86651476999999</v>
      </c>
      <c r="U370" s="137">
        <v>188.32313843</v>
      </c>
      <c r="V370" s="137">
        <v>6.2383561643999998</v>
      </c>
      <c r="W370" s="137">
        <v>114.53198091</v>
      </c>
      <c r="X370" s="137">
        <v>179.27336065</v>
      </c>
      <c r="Y370" s="137">
        <v>14.944695276999999</v>
      </c>
      <c r="Z370" s="137">
        <v>7.0876712329</v>
      </c>
      <c r="AA370" s="137">
        <v>506</v>
      </c>
      <c r="AE370" s="163">
        <v>333</v>
      </c>
      <c r="AF370" s="137">
        <v>209.61905877999999</v>
      </c>
      <c r="AG370" s="137">
        <v>73.510775916</v>
      </c>
      <c r="AH370" s="137">
        <v>140.09765419999999</v>
      </c>
      <c r="AI370" s="137">
        <v>219.57041917000001</v>
      </c>
      <c r="AJ370" s="137">
        <v>6.2383561643999998</v>
      </c>
      <c r="AK370" s="137">
        <v>65.540953330999997</v>
      </c>
      <c r="AL370" s="137">
        <v>165.01072485</v>
      </c>
      <c r="AM370" s="137">
        <v>140.36627669999999</v>
      </c>
      <c r="AN370" s="137">
        <v>8.2849315067999996</v>
      </c>
      <c r="AO370" s="137">
        <v>333</v>
      </c>
      <c r="AS370" s="163">
        <v>333</v>
      </c>
      <c r="AT370" s="137">
        <v>204.69789374999999</v>
      </c>
      <c r="AU370" s="137">
        <v>80.118924856000007</v>
      </c>
      <c r="AV370" s="137">
        <v>130.65684684999999</v>
      </c>
      <c r="AW370" s="162">
        <v>215.47229221000001</v>
      </c>
      <c r="AX370" s="162">
        <v>6.2383561643999998</v>
      </c>
      <c r="AY370" s="162">
        <v>56.164691650000002</v>
      </c>
      <c r="AZ370" s="162">
        <v>164.28136710999999</v>
      </c>
      <c r="BA370" s="162">
        <v>273.23539139000002</v>
      </c>
      <c r="BB370" s="162">
        <v>8.7178082192000002</v>
      </c>
      <c r="BC370" s="162">
        <v>410</v>
      </c>
    </row>
    <row r="371" spans="3:55">
      <c r="C371" s="163">
        <v>334</v>
      </c>
      <c r="D371" s="137">
        <v>151.55500294000001</v>
      </c>
      <c r="E371" s="137">
        <v>63.118086341000001</v>
      </c>
      <c r="F371" s="137">
        <v>114.84293741</v>
      </c>
      <c r="G371" s="137">
        <v>183.55485121999999</v>
      </c>
      <c r="H371" s="137">
        <v>6.2383561643999998</v>
      </c>
      <c r="I371" s="137">
        <v>47.894814283000002</v>
      </c>
      <c r="J371" s="137">
        <v>178.13061894000001</v>
      </c>
      <c r="K371" s="137">
        <v>8.1633081476000005</v>
      </c>
      <c r="L371" s="137">
        <v>6.3479452055000003</v>
      </c>
      <c r="M371" s="137">
        <v>428</v>
      </c>
      <c r="Q371" s="163">
        <v>334</v>
      </c>
      <c r="R371" s="137">
        <v>168.02976235</v>
      </c>
      <c r="S371" s="137">
        <v>45.936715321999998</v>
      </c>
      <c r="T371" s="137">
        <v>119.22612209</v>
      </c>
      <c r="U371" s="137">
        <v>188.11077399000001</v>
      </c>
      <c r="V371" s="137">
        <v>6.2383561643999998</v>
      </c>
      <c r="W371" s="137">
        <v>114.50873254</v>
      </c>
      <c r="X371" s="137">
        <v>178.7313542</v>
      </c>
      <c r="Y371" s="137">
        <v>14.921293496000001</v>
      </c>
      <c r="Z371" s="137">
        <v>7.0876712329</v>
      </c>
      <c r="AA371" s="137">
        <v>506</v>
      </c>
      <c r="AE371" s="163">
        <v>334</v>
      </c>
      <c r="AF371" s="137">
        <v>207.14710772999999</v>
      </c>
      <c r="AG371" s="137">
        <v>73.217748326999995</v>
      </c>
      <c r="AH371" s="137">
        <v>139.42453448000001</v>
      </c>
      <c r="AI371" s="137">
        <v>219.29727374000001</v>
      </c>
      <c r="AJ371" s="137">
        <v>6.2383561643999998</v>
      </c>
      <c r="AK371" s="137">
        <v>65.525910147000005</v>
      </c>
      <c r="AL371" s="137">
        <v>164.55023209999999</v>
      </c>
      <c r="AM371" s="137">
        <v>139.86179529</v>
      </c>
      <c r="AN371" s="137">
        <v>8.2849315067999996</v>
      </c>
      <c r="AO371" s="137">
        <v>334</v>
      </c>
      <c r="AS371" s="163">
        <v>334</v>
      </c>
      <c r="AT371" s="137">
        <v>202.4616656</v>
      </c>
      <c r="AU371" s="137">
        <v>79.601950884999994</v>
      </c>
      <c r="AV371" s="137">
        <v>130.02120643000001</v>
      </c>
      <c r="AW371" s="162">
        <v>215.16927422000001</v>
      </c>
      <c r="AX371" s="162">
        <v>6.2383561643999998</v>
      </c>
      <c r="AY371" s="162">
        <v>56.149510499999998</v>
      </c>
      <c r="AZ371" s="162">
        <v>163.78598364000001</v>
      </c>
      <c r="BA371" s="162">
        <v>272.39615101999999</v>
      </c>
      <c r="BB371" s="162">
        <v>8.7178082192000002</v>
      </c>
      <c r="BC371" s="162">
        <v>410</v>
      </c>
    </row>
    <row r="372" spans="3:55">
      <c r="C372" s="163">
        <v>335</v>
      </c>
      <c r="D372" s="137">
        <v>149.78860631000001</v>
      </c>
      <c r="E372" s="137">
        <v>62.904539016000001</v>
      </c>
      <c r="F372" s="137">
        <v>114.17916027</v>
      </c>
      <c r="G372" s="137">
        <v>183.35087342</v>
      </c>
      <c r="H372" s="137">
        <v>6.2383561643999998</v>
      </c>
      <c r="I372" s="137">
        <v>47.883185672000003</v>
      </c>
      <c r="J372" s="137">
        <v>177.56614945000001</v>
      </c>
      <c r="K372" s="137">
        <v>8.1450251736000006</v>
      </c>
      <c r="L372" s="137">
        <v>6.3479452055000003</v>
      </c>
      <c r="M372" s="137">
        <v>429</v>
      </c>
      <c r="Q372" s="163">
        <v>335</v>
      </c>
      <c r="R372" s="137">
        <v>166.14219609</v>
      </c>
      <c r="S372" s="137">
        <v>45.712046110000003</v>
      </c>
      <c r="T372" s="137">
        <v>118.50432541000001</v>
      </c>
      <c r="U372" s="137">
        <v>187.89840956</v>
      </c>
      <c r="V372" s="137">
        <v>6.2383561643999998</v>
      </c>
      <c r="W372" s="137">
        <v>114.48635865</v>
      </c>
      <c r="X372" s="137">
        <v>178.15952172999999</v>
      </c>
      <c r="Y372" s="137">
        <v>14.895508061999999</v>
      </c>
      <c r="Z372" s="137">
        <v>7.0876712329</v>
      </c>
      <c r="AA372" s="137">
        <v>506</v>
      </c>
      <c r="AE372" s="163">
        <v>335</v>
      </c>
      <c r="AF372" s="137">
        <v>204.81208004999999</v>
      </c>
      <c r="AG372" s="137">
        <v>72.914081096999993</v>
      </c>
      <c r="AH372" s="137">
        <v>138.62513104000001</v>
      </c>
      <c r="AI372" s="137">
        <v>219.02412831999999</v>
      </c>
      <c r="AJ372" s="137">
        <v>6.2383561643999998</v>
      </c>
      <c r="AK372" s="137">
        <v>65.510204693000006</v>
      </c>
      <c r="AL372" s="137">
        <v>164.0645566</v>
      </c>
      <c r="AM372" s="137">
        <v>139.34092479</v>
      </c>
      <c r="AN372" s="137">
        <v>8.2849315067999996</v>
      </c>
      <c r="AO372" s="137">
        <v>335</v>
      </c>
      <c r="AS372" s="163">
        <v>335</v>
      </c>
      <c r="AT372" s="137">
        <v>200.30168430000001</v>
      </c>
      <c r="AU372" s="137">
        <v>79.150472837999999</v>
      </c>
      <c r="AV372" s="137">
        <v>129.24382324000001</v>
      </c>
      <c r="AW372" s="162">
        <v>214.86625623</v>
      </c>
      <c r="AX372" s="162">
        <v>6.2383561643999998</v>
      </c>
      <c r="AY372" s="162">
        <v>56.133491210999999</v>
      </c>
      <c r="AZ372" s="162">
        <v>163.26465664</v>
      </c>
      <c r="BA372" s="162">
        <v>271.5141347</v>
      </c>
      <c r="BB372" s="162">
        <v>8.7178082192000002</v>
      </c>
      <c r="BC372" s="162">
        <v>410</v>
      </c>
    </row>
    <row r="373" spans="3:55">
      <c r="C373" s="163">
        <v>336</v>
      </c>
      <c r="D373" s="137">
        <v>148.14972065000001</v>
      </c>
      <c r="E373" s="137">
        <v>62.580587768000001</v>
      </c>
      <c r="F373" s="137">
        <v>113.49827608</v>
      </c>
      <c r="G373" s="137">
        <v>183.14689562000001</v>
      </c>
      <c r="H373" s="137">
        <v>6.2383561643999998</v>
      </c>
      <c r="I373" s="137">
        <v>47.870865782999999</v>
      </c>
      <c r="J373" s="137">
        <v>176.97266476999999</v>
      </c>
      <c r="K373" s="137">
        <v>8.1256637405000003</v>
      </c>
      <c r="L373" s="137">
        <v>6.3479452055000003</v>
      </c>
      <c r="M373" s="137">
        <v>431</v>
      </c>
      <c r="Q373" s="163">
        <v>336</v>
      </c>
      <c r="R373" s="137">
        <v>164.14926704000001</v>
      </c>
      <c r="S373" s="137">
        <v>45.415711717999997</v>
      </c>
      <c r="T373" s="137">
        <v>117.95955671</v>
      </c>
      <c r="U373" s="137">
        <v>187.68604511999999</v>
      </c>
      <c r="V373" s="137">
        <v>6.2383561643999998</v>
      </c>
      <c r="W373" s="137">
        <v>114.46493158</v>
      </c>
      <c r="X373" s="137">
        <v>177.55721466</v>
      </c>
      <c r="Y373" s="137">
        <v>14.867244571000001</v>
      </c>
      <c r="Z373" s="137">
        <v>7.0876712329</v>
      </c>
      <c r="AA373" s="137">
        <v>506</v>
      </c>
      <c r="AE373" s="163">
        <v>336</v>
      </c>
      <c r="AF373" s="137">
        <v>202.47568602000001</v>
      </c>
      <c r="AG373" s="137">
        <v>72.521935429999999</v>
      </c>
      <c r="AH373" s="137">
        <v>137.91557238999999</v>
      </c>
      <c r="AI373" s="137">
        <v>218.75098288999999</v>
      </c>
      <c r="AJ373" s="137">
        <v>6.2383561643999998</v>
      </c>
      <c r="AK373" s="137">
        <v>65.493821511999997</v>
      </c>
      <c r="AL373" s="137">
        <v>163.55315139000001</v>
      </c>
      <c r="AM373" s="137">
        <v>138.80321082</v>
      </c>
      <c r="AN373" s="137">
        <v>8.2849315067999996</v>
      </c>
      <c r="AO373" s="137">
        <v>336</v>
      </c>
      <c r="AS373" s="163">
        <v>336</v>
      </c>
      <c r="AT373" s="137">
        <v>198.116175</v>
      </c>
      <c r="AU373" s="137">
        <v>78.748370704999999</v>
      </c>
      <c r="AV373" s="137">
        <v>128.44259212</v>
      </c>
      <c r="AW373" s="162">
        <v>214.56323824</v>
      </c>
      <c r="AX373" s="162">
        <v>6.2383561643999998</v>
      </c>
      <c r="AY373" s="162">
        <v>56.116610156999997</v>
      </c>
      <c r="AZ373" s="162">
        <v>162.71682924000001</v>
      </c>
      <c r="BA373" s="162">
        <v>270.58835517</v>
      </c>
      <c r="BB373" s="162">
        <v>8.7178082192000002</v>
      </c>
      <c r="BC373" s="162">
        <v>410</v>
      </c>
    </row>
    <row r="374" spans="3:55">
      <c r="C374" s="163">
        <v>337</v>
      </c>
      <c r="D374" s="137">
        <v>146.46131344</v>
      </c>
      <c r="E374" s="137">
        <v>62.360458993999998</v>
      </c>
      <c r="F374" s="137">
        <v>112.76309095000001</v>
      </c>
      <c r="G374" s="137">
        <v>182.94291781000001</v>
      </c>
      <c r="H374" s="137">
        <v>6.2383561643999998</v>
      </c>
      <c r="I374" s="137">
        <v>47.857832842000001</v>
      </c>
      <c r="J374" s="137">
        <v>176.3495527</v>
      </c>
      <c r="K374" s="137">
        <v>8.1051757248000005</v>
      </c>
      <c r="L374" s="137">
        <v>6.3479452055000003</v>
      </c>
      <c r="M374" s="137">
        <v>432</v>
      </c>
      <c r="Q374" s="163">
        <v>337</v>
      </c>
      <c r="R374" s="137">
        <v>162.55844232999999</v>
      </c>
      <c r="S374" s="137">
        <v>45.218893051999999</v>
      </c>
      <c r="T374" s="137">
        <v>116.91316793999999</v>
      </c>
      <c r="U374" s="137">
        <v>187.47368068</v>
      </c>
      <c r="V374" s="137">
        <v>6.2383561643999998</v>
      </c>
      <c r="W374" s="137">
        <v>114.44452363000001</v>
      </c>
      <c r="X374" s="137">
        <v>176.92378436000001</v>
      </c>
      <c r="Y374" s="137">
        <v>14.83640862</v>
      </c>
      <c r="Z374" s="137">
        <v>7.0876712329</v>
      </c>
      <c r="AA374" s="137">
        <v>507</v>
      </c>
      <c r="AE374" s="163">
        <v>337</v>
      </c>
      <c r="AF374" s="137">
        <v>200.22340445</v>
      </c>
      <c r="AG374" s="137">
        <v>72.062599629000005</v>
      </c>
      <c r="AH374" s="137">
        <v>137.1890914</v>
      </c>
      <c r="AI374" s="137">
        <v>218.47783745999999</v>
      </c>
      <c r="AJ374" s="137">
        <v>6.2383561643999998</v>
      </c>
      <c r="AK374" s="137">
        <v>65.476745144999995</v>
      </c>
      <c r="AL374" s="137">
        <v>163.01546951</v>
      </c>
      <c r="AM374" s="137">
        <v>138.24819898000001</v>
      </c>
      <c r="AN374" s="137">
        <v>8.2849315067999996</v>
      </c>
      <c r="AO374" s="137">
        <v>337</v>
      </c>
      <c r="AS374" s="163">
        <v>337</v>
      </c>
      <c r="AT374" s="137">
        <v>195.6413517</v>
      </c>
      <c r="AU374" s="137">
        <v>78.460793198000005</v>
      </c>
      <c r="AV374" s="137">
        <v>127.81615039</v>
      </c>
      <c r="AW374" s="162">
        <v>214.26022025</v>
      </c>
      <c r="AX374" s="162">
        <v>6.2383561643999998</v>
      </c>
      <c r="AY374" s="162">
        <v>56.098843152000001</v>
      </c>
      <c r="AZ374" s="162">
        <v>162.14194456999999</v>
      </c>
      <c r="BA374" s="162">
        <v>269.61782518000001</v>
      </c>
      <c r="BB374" s="162">
        <v>8.7178082192000002</v>
      </c>
      <c r="BC374" s="162">
        <v>411</v>
      </c>
    </row>
    <row r="375" spans="3:55">
      <c r="C375" s="163">
        <v>338</v>
      </c>
      <c r="D375" s="137">
        <v>144.75550475</v>
      </c>
      <c r="E375" s="137">
        <v>62.135482811000003</v>
      </c>
      <c r="F375" s="137">
        <v>112.04775769</v>
      </c>
      <c r="G375" s="137">
        <v>182.74133705</v>
      </c>
      <c r="H375" s="137">
        <v>6.2383561643999998</v>
      </c>
      <c r="I375" s="137">
        <v>47.844064965000001</v>
      </c>
      <c r="J375" s="137">
        <v>175.69620105000001</v>
      </c>
      <c r="K375" s="137">
        <v>8.0835130033000002</v>
      </c>
      <c r="L375" s="137">
        <v>6.3479452055000003</v>
      </c>
      <c r="M375" s="137">
        <v>433</v>
      </c>
      <c r="Q375" s="163">
        <v>338</v>
      </c>
      <c r="R375" s="137">
        <v>160.72575427000001</v>
      </c>
      <c r="S375" s="137">
        <v>44.970060191999998</v>
      </c>
      <c r="T375" s="137">
        <v>116.16065671</v>
      </c>
      <c r="U375" s="137">
        <v>187.26131624000001</v>
      </c>
      <c r="V375" s="137">
        <v>6.2383561643999998</v>
      </c>
      <c r="W375" s="137">
        <v>114.42520711</v>
      </c>
      <c r="X375" s="137">
        <v>176.25858224000001</v>
      </c>
      <c r="Y375" s="137">
        <v>14.802905806</v>
      </c>
      <c r="Z375" s="137">
        <v>7.0876712329</v>
      </c>
      <c r="AA375" s="137">
        <v>507</v>
      </c>
      <c r="AE375" s="163">
        <v>338</v>
      </c>
      <c r="AF375" s="137">
        <v>198.45295738999999</v>
      </c>
      <c r="AG375" s="137">
        <v>71.516317655999998</v>
      </c>
      <c r="AH375" s="137">
        <v>136.06772208999999</v>
      </c>
      <c r="AI375" s="137">
        <v>218.20469204</v>
      </c>
      <c r="AJ375" s="137">
        <v>6.2383561643999998</v>
      </c>
      <c r="AK375" s="137">
        <v>65.458960133999994</v>
      </c>
      <c r="AL375" s="137">
        <v>162.45096398999999</v>
      </c>
      <c r="AM375" s="137">
        <v>137.67543488000001</v>
      </c>
      <c r="AN375" s="137">
        <v>8.2849315067999996</v>
      </c>
      <c r="AO375" s="137">
        <v>338</v>
      </c>
      <c r="AS375" s="163">
        <v>338</v>
      </c>
      <c r="AT375" s="137">
        <v>193.20553541000001</v>
      </c>
      <c r="AU375" s="137">
        <v>78.242102592999998</v>
      </c>
      <c r="AV375" s="137">
        <v>127.08181473</v>
      </c>
      <c r="AW375" s="162">
        <v>213.95720226</v>
      </c>
      <c r="AX375" s="162">
        <v>6.2383561643999998</v>
      </c>
      <c r="AY375" s="162">
        <v>56.080166403</v>
      </c>
      <c r="AZ375" s="162">
        <v>161.53944579</v>
      </c>
      <c r="BA375" s="162">
        <v>268.60155748</v>
      </c>
      <c r="BB375" s="162">
        <v>8.7178082192000002</v>
      </c>
      <c r="BC375" s="162">
        <v>411</v>
      </c>
    </row>
    <row r="376" spans="3:55">
      <c r="C376" s="163">
        <v>339</v>
      </c>
      <c r="D376" s="137">
        <v>143.10391903999999</v>
      </c>
      <c r="E376" s="137">
        <v>61.826843513</v>
      </c>
      <c r="F376" s="137">
        <v>111.36176269000001</v>
      </c>
      <c r="G376" s="137">
        <v>182.53985814000001</v>
      </c>
      <c r="H376" s="137">
        <v>6.2383561643999998</v>
      </c>
      <c r="I376" s="137">
        <v>47.829540334000001</v>
      </c>
      <c r="J376" s="137">
        <v>175.01199765000001</v>
      </c>
      <c r="K376" s="137">
        <v>8.0606274524000003</v>
      </c>
      <c r="L376" s="137">
        <v>6.3479452055000003</v>
      </c>
      <c r="M376" s="137">
        <v>434</v>
      </c>
      <c r="Q376" s="163">
        <v>339</v>
      </c>
      <c r="R376" s="137">
        <v>159.00621833</v>
      </c>
      <c r="S376" s="137">
        <v>44.738690661</v>
      </c>
      <c r="T376" s="137">
        <v>115.27753002999999</v>
      </c>
      <c r="U376" s="137">
        <v>187.0489518</v>
      </c>
      <c r="V376" s="137">
        <v>6.2383561643999998</v>
      </c>
      <c r="W376" s="137">
        <v>114.40705435</v>
      </c>
      <c r="X376" s="137">
        <v>175.56095969</v>
      </c>
      <c r="Y376" s="137">
        <v>14.766641723999999</v>
      </c>
      <c r="Z376" s="137">
        <v>7.0876712329</v>
      </c>
      <c r="AA376" s="137">
        <v>507</v>
      </c>
      <c r="AE376" s="163">
        <v>339</v>
      </c>
      <c r="AF376" s="137">
        <v>196.02240659</v>
      </c>
      <c r="AG376" s="137">
        <v>71.189394694000001</v>
      </c>
      <c r="AH376" s="137">
        <v>135.38709749</v>
      </c>
      <c r="AI376" s="137">
        <v>217.93154661</v>
      </c>
      <c r="AJ376" s="137">
        <v>6.2383561643999998</v>
      </c>
      <c r="AK376" s="137">
        <v>65.440451022999994</v>
      </c>
      <c r="AL376" s="137">
        <v>161.85908787</v>
      </c>
      <c r="AM376" s="137">
        <v>137.08446412999999</v>
      </c>
      <c r="AN376" s="137">
        <v>8.2849315067999996</v>
      </c>
      <c r="AO376" s="137">
        <v>339</v>
      </c>
      <c r="AS376" s="163">
        <v>339</v>
      </c>
      <c r="AT376" s="137">
        <v>191.15842921000001</v>
      </c>
      <c r="AU376" s="137">
        <v>77.841555688</v>
      </c>
      <c r="AV376" s="137">
        <v>126.1406253</v>
      </c>
      <c r="AW376" s="162">
        <v>213.65418427</v>
      </c>
      <c r="AX376" s="162">
        <v>6.2383561643999998</v>
      </c>
      <c r="AY376" s="162">
        <v>56.060555589000003</v>
      </c>
      <c r="AZ376" s="162">
        <v>160.90877602</v>
      </c>
      <c r="BA376" s="162">
        <v>267.53856481000003</v>
      </c>
      <c r="BB376" s="162">
        <v>8.7178082192000002</v>
      </c>
      <c r="BC376" s="162">
        <v>411</v>
      </c>
    </row>
    <row r="377" spans="3:55">
      <c r="C377" s="163">
        <v>340</v>
      </c>
      <c r="D377" s="137">
        <v>141.43797565</v>
      </c>
      <c r="E377" s="137">
        <v>61.527437968999998</v>
      </c>
      <c r="F377" s="137">
        <v>110.68089162</v>
      </c>
      <c r="G377" s="137">
        <v>182.33837923999999</v>
      </c>
      <c r="H377" s="137">
        <v>6.2383561643999998</v>
      </c>
      <c r="I377" s="137">
        <v>47.814236971</v>
      </c>
      <c r="J377" s="137">
        <v>174.29633029999999</v>
      </c>
      <c r="K377" s="137">
        <v>8.0364709488999999</v>
      </c>
      <c r="L377" s="137">
        <v>6.3479452055000003</v>
      </c>
      <c r="M377" s="137">
        <v>435</v>
      </c>
      <c r="Q377" s="163">
        <v>340</v>
      </c>
      <c r="R377" s="137">
        <v>157.06414552999999</v>
      </c>
      <c r="S377" s="137">
        <v>44.547753427000004</v>
      </c>
      <c r="T377" s="137">
        <v>114.57650792</v>
      </c>
      <c r="U377" s="137">
        <v>186.83658736000001</v>
      </c>
      <c r="V377" s="137">
        <v>6.2383561643999998</v>
      </c>
      <c r="W377" s="137">
        <v>114.39013765999999</v>
      </c>
      <c r="X377" s="137">
        <v>174.83026810999999</v>
      </c>
      <c r="Y377" s="137">
        <v>14.727521972</v>
      </c>
      <c r="Z377" s="137">
        <v>7.0876712329</v>
      </c>
      <c r="AA377" s="137">
        <v>507</v>
      </c>
      <c r="AE377" s="163">
        <v>340</v>
      </c>
      <c r="AF377" s="137">
        <v>193.63386173000001</v>
      </c>
      <c r="AG377" s="137">
        <v>70.829970338999999</v>
      </c>
      <c r="AH377" s="137">
        <v>134.69696836</v>
      </c>
      <c r="AI377" s="137">
        <v>217.65840118</v>
      </c>
      <c r="AJ377" s="137">
        <v>6.2383561643999998</v>
      </c>
      <c r="AK377" s="137">
        <v>65.421202354000002</v>
      </c>
      <c r="AL377" s="137">
        <v>161.23929419000001</v>
      </c>
      <c r="AM377" s="137">
        <v>136.47483233</v>
      </c>
      <c r="AN377" s="137">
        <v>8.2849315067999996</v>
      </c>
      <c r="AO377" s="137">
        <v>340</v>
      </c>
      <c r="AS377" s="163">
        <v>340</v>
      </c>
      <c r="AT377" s="137">
        <v>188.72830020000001</v>
      </c>
      <c r="AU377" s="137">
        <v>77.504490511</v>
      </c>
      <c r="AV377" s="137">
        <v>125.51897694</v>
      </c>
      <c r="AW377" s="162">
        <v>213.35116628</v>
      </c>
      <c r="AX377" s="162">
        <v>6.2383561643999998</v>
      </c>
      <c r="AY377" s="162">
        <v>56.039987211000003</v>
      </c>
      <c r="AZ377" s="162">
        <v>160.24937840000001</v>
      </c>
      <c r="BA377" s="162">
        <v>266.42785991</v>
      </c>
      <c r="BB377" s="162">
        <v>8.7178082192000002</v>
      </c>
      <c r="BC377" s="162">
        <v>411</v>
      </c>
    </row>
    <row r="378" spans="3:55">
      <c r="C378" s="163">
        <v>341</v>
      </c>
      <c r="D378" s="137">
        <v>139.70467205</v>
      </c>
      <c r="E378" s="137">
        <v>61.249950204000001</v>
      </c>
      <c r="F378" s="137">
        <v>110.04546299</v>
      </c>
      <c r="G378" s="137">
        <v>182.13690034000001</v>
      </c>
      <c r="H378" s="137">
        <v>6.2383561643999998</v>
      </c>
      <c r="I378" s="137">
        <v>47.798133454000002</v>
      </c>
      <c r="J378" s="137">
        <v>173.54858682</v>
      </c>
      <c r="K378" s="137">
        <v>8.0109953692999998</v>
      </c>
      <c r="L378" s="137">
        <v>6.3479452055000003</v>
      </c>
      <c r="M378" s="137">
        <v>436</v>
      </c>
      <c r="Q378" s="163">
        <v>341</v>
      </c>
      <c r="R378" s="137">
        <v>155.11735444000001</v>
      </c>
      <c r="S378" s="137">
        <v>44.302076014000001</v>
      </c>
      <c r="T378" s="137">
        <v>113.93494427</v>
      </c>
      <c r="U378" s="137">
        <v>186.62422293</v>
      </c>
      <c r="V378" s="137">
        <v>6.2383561643999998</v>
      </c>
      <c r="W378" s="137">
        <v>114.37452936</v>
      </c>
      <c r="X378" s="137">
        <v>174.06585889999999</v>
      </c>
      <c r="Y378" s="137">
        <v>14.685452144999999</v>
      </c>
      <c r="Z378" s="137">
        <v>7.0876712329</v>
      </c>
      <c r="AA378" s="137">
        <v>508</v>
      </c>
      <c r="AE378" s="163">
        <v>341</v>
      </c>
      <c r="AF378" s="137">
        <v>192.00306072999999</v>
      </c>
      <c r="AG378" s="137">
        <v>70.550927392999995</v>
      </c>
      <c r="AH378" s="137">
        <v>133.16871395000001</v>
      </c>
      <c r="AI378" s="137">
        <v>217.38525575</v>
      </c>
      <c r="AJ378" s="137">
        <v>6.2383561643999998</v>
      </c>
      <c r="AK378" s="137">
        <v>65.401198668000006</v>
      </c>
      <c r="AL378" s="137">
        <v>160.591036</v>
      </c>
      <c r="AM378" s="137">
        <v>135.84608509</v>
      </c>
      <c r="AN378" s="137">
        <v>8.2849315067999996</v>
      </c>
      <c r="AO378" s="137">
        <v>340</v>
      </c>
      <c r="AS378" s="163">
        <v>341</v>
      </c>
      <c r="AT378" s="137">
        <v>186.55309331000001</v>
      </c>
      <c r="AU378" s="137">
        <v>77.253600871000003</v>
      </c>
      <c r="AV378" s="137">
        <v>124.55623093</v>
      </c>
      <c r="AW378" s="162">
        <v>213.04814829</v>
      </c>
      <c r="AX378" s="162">
        <v>6.2383561643999998</v>
      </c>
      <c r="AY378" s="162">
        <v>56.018436766999997</v>
      </c>
      <c r="AZ378" s="162">
        <v>159.56069607000001</v>
      </c>
      <c r="BA378" s="162">
        <v>265.26845551999997</v>
      </c>
      <c r="BB378" s="162">
        <v>8.7178082192000002</v>
      </c>
      <c r="BC378" s="162">
        <v>411</v>
      </c>
    </row>
    <row r="379" spans="3:55">
      <c r="C379" s="163">
        <v>342</v>
      </c>
      <c r="D379" s="137">
        <v>137.928293</v>
      </c>
      <c r="E379" s="137">
        <v>60.968316498</v>
      </c>
      <c r="F379" s="137">
        <v>109.45725573999999</v>
      </c>
      <c r="G379" s="137">
        <v>181.93542142999999</v>
      </c>
      <c r="H379" s="137">
        <v>6.2383561643999998</v>
      </c>
      <c r="I379" s="137">
        <v>47.781207483000003</v>
      </c>
      <c r="J379" s="137">
        <v>172.76815500999999</v>
      </c>
      <c r="K379" s="137">
        <v>7.9841525902999999</v>
      </c>
      <c r="L379" s="137">
        <v>6.3479452055000003</v>
      </c>
      <c r="M379" s="137">
        <v>437</v>
      </c>
      <c r="Q379" s="163">
        <v>342</v>
      </c>
      <c r="R379" s="137">
        <v>153.09331309000001</v>
      </c>
      <c r="S379" s="137">
        <v>44.035597398999997</v>
      </c>
      <c r="T379" s="137">
        <v>113.39143208</v>
      </c>
      <c r="U379" s="137">
        <v>186.41185848999999</v>
      </c>
      <c r="V379" s="137">
        <v>6.2383561643999998</v>
      </c>
      <c r="W379" s="137">
        <v>114.36030175</v>
      </c>
      <c r="X379" s="137">
        <v>173.26708345</v>
      </c>
      <c r="Y379" s="137">
        <v>14.640337840999999</v>
      </c>
      <c r="Z379" s="137">
        <v>7.0876712329</v>
      </c>
      <c r="AA379" s="137">
        <v>508</v>
      </c>
      <c r="AE379" s="163">
        <v>342</v>
      </c>
      <c r="AF379" s="137">
        <v>189.51411186999999</v>
      </c>
      <c r="AG379" s="137">
        <v>70.230545539999994</v>
      </c>
      <c r="AH379" s="137">
        <v>132.53994631</v>
      </c>
      <c r="AI379" s="137">
        <v>217.11211033000001</v>
      </c>
      <c r="AJ379" s="137">
        <v>6.2383561643999998</v>
      </c>
      <c r="AK379" s="137">
        <v>65.380424508000004</v>
      </c>
      <c r="AL379" s="137">
        <v>159.91376632000001</v>
      </c>
      <c r="AM379" s="137">
        <v>135.19776802000001</v>
      </c>
      <c r="AN379" s="137">
        <v>8.2849315067999996</v>
      </c>
      <c r="AO379" s="137">
        <v>341</v>
      </c>
      <c r="AS379" s="163">
        <v>342</v>
      </c>
      <c r="AT379" s="137">
        <v>184.11082841999999</v>
      </c>
      <c r="AU379" s="137">
        <v>76.883437329000003</v>
      </c>
      <c r="AV379" s="137">
        <v>123.97981681</v>
      </c>
      <c r="AW379" s="162">
        <v>212.7451303</v>
      </c>
      <c r="AX379" s="162">
        <v>6.2383561643999998</v>
      </c>
      <c r="AY379" s="162">
        <v>55.995880944</v>
      </c>
      <c r="AZ379" s="162">
        <v>158.84217218000001</v>
      </c>
      <c r="BA379" s="162">
        <v>264.05936438999998</v>
      </c>
      <c r="BB379" s="162">
        <v>8.7178082192000002</v>
      </c>
      <c r="BC379" s="162">
        <v>411</v>
      </c>
    </row>
    <row r="380" spans="3:55">
      <c r="C380" s="163">
        <v>343</v>
      </c>
      <c r="D380" s="137">
        <v>136.55600917000001</v>
      </c>
      <c r="E380" s="137">
        <v>60.733512343000001</v>
      </c>
      <c r="F380" s="137">
        <v>108.41812372</v>
      </c>
      <c r="G380" s="137">
        <v>181.73394253000001</v>
      </c>
      <c r="H380" s="137">
        <v>6.2383561643999998</v>
      </c>
      <c r="I380" s="137">
        <v>47.763437529000001</v>
      </c>
      <c r="J380" s="137">
        <v>171.95442270999999</v>
      </c>
      <c r="K380" s="137">
        <v>7.9558944885000003</v>
      </c>
      <c r="L380" s="137">
        <v>6.3479452055000003</v>
      </c>
      <c r="M380" s="137">
        <v>438</v>
      </c>
      <c r="Q380" s="163">
        <v>343</v>
      </c>
      <c r="R380" s="137">
        <v>151.67031236</v>
      </c>
      <c r="S380" s="137">
        <v>43.783854890999997</v>
      </c>
      <c r="T380" s="137">
        <v>112.23214317</v>
      </c>
      <c r="U380" s="137">
        <v>186.19949405</v>
      </c>
      <c r="V380" s="137">
        <v>6.2383561643999998</v>
      </c>
      <c r="W380" s="137">
        <v>114.34752715</v>
      </c>
      <c r="X380" s="137">
        <v>172.43329316000001</v>
      </c>
      <c r="Y380" s="137">
        <v>14.592084655000001</v>
      </c>
      <c r="Z380" s="137">
        <v>7.0876712329</v>
      </c>
      <c r="AA380" s="137">
        <v>508</v>
      </c>
      <c r="AE380" s="163">
        <v>343</v>
      </c>
      <c r="AF380" s="137">
        <v>187.27706952</v>
      </c>
      <c r="AG380" s="137">
        <v>69.808963403000007</v>
      </c>
      <c r="AH380" s="137">
        <v>131.76047245000001</v>
      </c>
      <c r="AI380" s="137">
        <v>216.83896490000001</v>
      </c>
      <c r="AJ380" s="137">
        <v>6.2383561643999998</v>
      </c>
      <c r="AK380" s="137">
        <v>65.358864417000007</v>
      </c>
      <c r="AL380" s="137">
        <v>159.20693818999999</v>
      </c>
      <c r="AM380" s="137">
        <v>134.52942673999999</v>
      </c>
      <c r="AN380" s="137">
        <v>8.2849315067999996</v>
      </c>
      <c r="AO380" s="137">
        <v>342</v>
      </c>
      <c r="AS380" s="163">
        <v>343</v>
      </c>
      <c r="AT380" s="137">
        <v>182.18232076000001</v>
      </c>
      <c r="AU380" s="137">
        <v>76.541014712999996</v>
      </c>
      <c r="AV380" s="137">
        <v>122.86190454</v>
      </c>
      <c r="AW380" s="162">
        <v>212.44211231</v>
      </c>
      <c r="AX380" s="162">
        <v>6.2383561643999998</v>
      </c>
      <c r="AY380" s="162">
        <v>55.972295154000001</v>
      </c>
      <c r="AZ380" s="162">
        <v>158.09324985000001</v>
      </c>
      <c r="BA380" s="162">
        <v>262.79959926999999</v>
      </c>
      <c r="BB380" s="162">
        <v>8.7178082192000002</v>
      </c>
      <c r="BC380" s="162">
        <v>412</v>
      </c>
    </row>
    <row r="381" spans="3:55">
      <c r="C381" s="163">
        <v>344</v>
      </c>
      <c r="D381" s="137">
        <v>135.0754168</v>
      </c>
      <c r="E381" s="137">
        <v>60.459362976000001</v>
      </c>
      <c r="F381" s="137">
        <v>107.52664546</v>
      </c>
      <c r="G381" s="137">
        <v>181.53246361999999</v>
      </c>
      <c r="H381" s="137">
        <v>6.2383561643999998</v>
      </c>
      <c r="I381" s="137">
        <v>47.744801545000001</v>
      </c>
      <c r="J381" s="137">
        <v>171.10677770999999</v>
      </c>
      <c r="K381" s="137">
        <v>7.9261729404999999</v>
      </c>
      <c r="L381" s="137">
        <v>6.3479452055000003</v>
      </c>
      <c r="M381" s="137">
        <v>439</v>
      </c>
      <c r="Q381" s="163">
        <v>344</v>
      </c>
      <c r="R381" s="137">
        <v>149.83723061000001</v>
      </c>
      <c r="S381" s="137">
        <v>43.550851805999997</v>
      </c>
      <c r="T381" s="137">
        <v>111.46419586</v>
      </c>
      <c r="U381" s="137">
        <v>185.98712961000001</v>
      </c>
      <c r="V381" s="137">
        <v>6.2383561643999998</v>
      </c>
      <c r="W381" s="137">
        <v>114.33627788</v>
      </c>
      <c r="X381" s="137">
        <v>171.56383943</v>
      </c>
      <c r="Y381" s="137">
        <v>14.540598185</v>
      </c>
      <c r="Z381" s="137">
        <v>7.0876712329</v>
      </c>
      <c r="AA381" s="137">
        <v>508</v>
      </c>
      <c r="AE381" s="163">
        <v>344</v>
      </c>
      <c r="AF381" s="137">
        <v>185.1296467</v>
      </c>
      <c r="AG381" s="137">
        <v>69.412214473000006</v>
      </c>
      <c r="AH381" s="137">
        <v>130.86072861</v>
      </c>
      <c r="AI381" s="137">
        <v>216.5716367</v>
      </c>
      <c r="AJ381" s="137">
        <v>6.2383561643999998</v>
      </c>
      <c r="AK381" s="137">
        <v>65.336502936000002</v>
      </c>
      <c r="AL381" s="137">
        <v>158.47000466</v>
      </c>
      <c r="AM381" s="137">
        <v>133.84060683999999</v>
      </c>
      <c r="AN381" s="137">
        <v>8.2849315067999996</v>
      </c>
      <c r="AO381" s="137">
        <v>343</v>
      </c>
      <c r="AS381" s="163">
        <v>344</v>
      </c>
      <c r="AT381" s="137">
        <v>180.13880062000001</v>
      </c>
      <c r="AU381" s="137">
        <v>76.157990972999997</v>
      </c>
      <c r="AV381" s="137">
        <v>121.89960587</v>
      </c>
      <c r="AW381" s="162">
        <v>212.13909432</v>
      </c>
      <c r="AX381" s="162">
        <v>6.2383561643999998</v>
      </c>
      <c r="AY381" s="162">
        <v>55.947655898999997</v>
      </c>
      <c r="AZ381" s="162">
        <v>157.31337224000001</v>
      </c>
      <c r="BA381" s="162">
        <v>261.4881729</v>
      </c>
      <c r="BB381" s="162">
        <v>8.7178082192000002</v>
      </c>
      <c r="BC381" s="162">
        <v>412</v>
      </c>
    </row>
    <row r="382" spans="3:55">
      <c r="C382" s="163">
        <v>345</v>
      </c>
      <c r="D382" s="137">
        <v>133.27704562</v>
      </c>
      <c r="E382" s="137">
        <v>60.176483621000003</v>
      </c>
      <c r="F382" s="137">
        <v>106.95868586</v>
      </c>
      <c r="G382" s="137">
        <v>181.33397485</v>
      </c>
      <c r="H382" s="137">
        <v>6.2383561643999998</v>
      </c>
      <c r="I382" s="137">
        <v>47.725277499000001</v>
      </c>
      <c r="J382" s="137">
        <v>170.22460783</v>
      </c>
      <c r="K382" s="137">
        <v>7.8949398228999996</v>
      </c>
      <c r="L382" s="137">
        <v>6.3479452055000003</v>
      </c>
      <c r="M382" s="137">
        <v>440</v>
      </c>
      <c r="Q382" s="163">
        <v>345</v>
      </c>
      <c r="R382" s="137">
        <v>147.84380838000001</v>
      </c>
      <c r="S382" s="137">
        <v>43.293173760000002</v>
      </c>
      <c r="T382" s="137">
        <v>110.88126398</v>
      </c>
      <c r="U382" s="137">
        <v>185.77476516999999</v>
      </c>
      <c r="V382" s="137">
        <v>6.2383561643999998</v>
      </c>
      <c r="W382" s="137">
        <v>114.32662626</v>
      </c>
      <c r="X382" s="137">
        <v>170.65807364</v>
      </c>
      <c r="Y382" s="137">
        <v>14.485784025999999</v>
      </c>
      <c r="Z382" s="137">
        <v>7.0876712329</v>
      </c>
      <c r="AA382" s="137">
        <v>509</v>
      </c>
      <c r="AE382" s="163">
        <v>345</v>
      </c>
      <c r="AF382" s="137">
        <v>183.26209023999999</v>
      </c>
      <c r="AG382" s="137">
        <v>69.036835440999994</v>
      </c>
      <c r="AH382" s="137">
        <v>129.65364163999999</v>
      </c>
      <c r="AI382" s="137">
        <v>216.31041539</v>
      </c>
      <c r="AJ382" s="137">
        <v>6.2383561643999998</v>
      </c>
      <c r="AK382" s="137">
        <v>65.313324608000002</v>
      </c>
      <c r="AL382" s="137">
        <v>157.70241877000001</v>
      </c>
      <c r="AM382" s="137">
        <v>133.13085394000001</v>
      </c>
      <c r="AN382" s="137">
        <v>8.2849315067999996</v>
      </c>
      <c r="AO382" s="137">
        <v>344</v>
      </c>
      <c r="AS382" s="163">
        <v>345</v>
      </c>
      <c r="AT382" s="137">
        <v>177.81455151</v>
      </c>
      <c r="AU382" s="137">
        <v>75.616016801000001</v>
      </c>
      <c r="AV382" s="137">
        <v>121.36757832000001</v>
      </c>
      <c r="AW382" s="162">
        <v>211.84548462000001</v>
      </c>
      <c r="AX382" s="162">
        <v>6.2383561643999998</v>
      </c>
      <c r="AY382" s="162">
        <v>55.921938961000002</v>
      </c>
      <c r="AZ382" s="162">
        <v>156.50198247</v>
      </c>
      <c r="BA382" s="162">
        <v>260.12409802000002</v>
      </c>
      <c r="BB382" s="162">
        <v>8.7178082192000002</v>
      </c>
      <c r="BC382" s="162">
        <v>412</v>
      </c>
    </row>
    <row r="383" spans="3:55">
      <c r="C383" s="163">
        <v>346</v>
      </c>
      <c r="D383" s="137">
        <v>131.68716918000001</v>
      </c>
      <c r="E383" s="137">
        <v>59.833010029</v>
      </c>
      <c r="F383" s="137">
        <v>106.23714886</v>
      </c>
      <c r="G383" s="137">
        <v>181.14116297999999</v>
      </c>
      <c r="H383" s="137">
        <v>6.2383561643999998</v>
      </c>
      <c r="I383" s="137">
        <v>47.704843746000002</v>
      </c>
      <c r="J383" s="137">
        <v>169.30730088999999</v>
      </c>
      <c r="K383" s="137">
        <v>7.8621470123000003</v>
      </c>
      <c r="L383" s="137">
        <v>6.3479452055000003</v>
      </c>
      <c r="M383" s="137">
        <v>440</v>
      </c>
      <c r="Q383" s="163">
        <v>346</v>
      </c>
      <c r="R383" s="137">
        <v>145.82741612000001</v>
      </c>
      <c r="S383" s="137">
        <v>43.037425696</v>
      </c>
      <c r="T383" s="137">
        <v>110.31937215000001</v>
      </c>
      <c r="U383" s="137">
        <v>185.56240073000001</v>
      </c>
      <c r="V383" s="137">
        <v>6.2383561643999998</v>
      </c>
      <c r="W383" s="137">
        <v>114.31864459000001</v>
      </c>
      <c r="X383" s="137">
        <v>169.7153472</v>
      </c>
      <c r="Y383" s="137">
        <v>14.427547775000001</v>
      </c>
      <c r="Z383" s="137">
        <v>7.0876712329</v>
      </c>
      <c r="AA383" s="137">
        <v>509</v>
      </c>
      <c r="AE383" s="163">
        <v>346</v>
      </c>
      <c r="AF383" s="137">
        <v>180.96411997999999</v>
      </c>
      <c r="AG383" s="137">
        <v>68.703131314000004</v>
      </c>
      <c r="AH383" s="137">
        <v>128.83529354999999</v>
      </c>
      <c r="AI383" s="137">
        <v>216.04919408000001</v>
      </c>
      <c r="AJ383" s="137">
        <v>6.2383561643999998</v>
      </c>
      <c r="AK383" s="137">
        <v>65.289313974999999</v>
      </c>
      <c r="AL383" s="137">
        <v>156.90363353999999</v>
      </c>
      <c r="AM383" s="137">
        <v>132.39971363999999</v>
      </c>
      <c r="AN383" s="137">
        <v>8.2849315067999996</v>
      </c>
      <c r="AO383" s="137">
        <v>345</v>
      </c>
      <c r="AS383" s="163">
        <v>346</v>
      </c>
      <c r="AT383" s="137">
        <v>175.98599419999999</v>
      </c>
      <c r="AU383" s="137">
        <v>75.055635502000001</v>
      </c>
      <c r="AV383" s="137">
        <v>120.3566222</v>
      </c>
      <c r="AW383" s="162">
        <v>211.55351881999999</v>
      </c>
      <c r="AX383" s="162">
        <v>6.2383561643999998</v>
      </c>
      <c r="AY383" s="162">
        <v>55.895120122000002</v>
      </c>
      <c r="AZ383" s="162">
        <v>155.65852369000001</v>
      </c>
      <c r="BA383" s="162">
        <v>258.70638738000002</v>
      </c>
      <c r="BB383" s="162">
        <v>8.7178082192000002</v>
      </c>
      <c r="BC383" s="162">
        <v>412</v>
      </c>
    </row>
    <row r="384" spans="3:55">
      <c r="C384" s="163">
        <v>347</v>
      </c>
      <c r="D384" s="137">
        <v>130.22245556999999</v>
      </c>
      <c r="E384" s="137">
        <v>59.564415277000002</v>
      </c>
      <c r="F384" s="137">
        <v>105.31557017999999</v>
      </c>
      <c r="G384" s="137">
        <v>180.9483511</v>
      </c>
      <c r="H384" s="137">
        <v>6.2383561643999998</v>
      </c>
      <c r="I384" s="137">
        <v>47.683478436999998</v>
      </c>
      <c r="J384" s="137">
        <v>168.35424470000001</v>
      </c>
      <c r="K384" s="137">
        <v>7.8277463854000002</v>
      </c>
      <c r="L384" s="137">
        <v>6.3479452055000003</v>
      </c>
      <c r="M384" s="137">
        <v>441</v>
      </c>
      <c r="Q384" s="163">
        <v>347</v>
      </c>
      <c r="R384" s="137">
        <v>144.38927663000001</v>
      </c>
      <c r="S384" s="137">
        <v>42.784207735000003</v>
      </c>
      <c r="T384" s="137">
        <v>109.17669746</v>
      </c>
      <c r="U384" s="137">
        <v>185.3500363</v>
      </c>
      <c r="V384" s="137">
        <v>6.2383561643999998</v>
      </c>
      <c r="W384" s="137">
        <v>114.31240519000001</v>
      </c>
      <c r="X384" s="137">
        <v>168.73501150000001</v>
      </c>
      <c r="Y384" s="137">
        <v>14.365795028000001</v>
      </c>
      <c r="Z384" s="137">
        <v>7.0876712329</v>
      </c>
      <c r="AA384" s="137">
        <v>509</v>
      </c>
      <c r="AE384" s="163">
        <v>347</v>
      </c>
      <c r="AF384" s="137">
        <v>178.80937076999999</v>
      </c>
      <c r="AG384" s="137">
        <v>68.239582670999994</v>
      </c>
      <c r="AH384" s="137">
        <v>128.00356894000001</v>
      </c>
      <c r="AI384" s="137">
        <v>215.78797277000001</v>
      </c>
      <c r="AJ384" s="137">
        <v>6.2383561643999998</v>
      </c>
      <c r="AK384" s="137">
        <v>65.264455580000003</v>
      </c>
      <c r="AL384" s="137">
        <v>156.07310203</v>
      </c>
      <c r="AM384" s="137">
        <v>131.64673155</v>
      </c>
      <c r="AN384" s="137">
        <v>8.2849315067999996</v>
      </c>
      <c r="AO384" s="137">
        <v>345</v>
      </c>
      <c r="AS384" s="163">
        <v>347</v>
      </c>
      <c r="AT384" s="137">
        <v>173.99808945999999</v>
      </c>
      <c r="AU384" s="137">
        <v>74.655930615000003</v>
      </c>
      <c r="AV384" s="137">
        <v>119.3443371</v>
      </c>
      <c r="AW384" s="162">
        <v>211.26155302000001</v>
      </c>
      <c r="AX384" s="162">
        <v>6.2383561643999998</v>
      </c>
      <c r="AY384" s="162">
        <v>55.867176084</v>
      </c>
      <c r="AZ384" s="162">
        <v>154.78243903000001</v>
      </c>
      <c r="BA384" s="162">
        <v>257.23405372000002</v>
      </c>
      <c r="BB384" s="162">
        <v>8.7178082192000002</v>
      </c>
      <c r="BC384" s="162">
        <v>412</v>
      </c>
    </row>
    <row r="385" spans="3:55">
      <c r="C385" s="163">
        <v>348</v>
      </c>
      <c r="D385" s="137">
        <v>128.70003789</v>
      </c>
      <c r="E385" s="137">
        <v>59.224333547000001</v>
      </c>
      <c r="F385" s="137">
        <v>104.52318256</v>
      </c>
      <c r="G385" s="137">
        <v>180.75553923000001</v>
      </c>
      <c r="H385" s="137">
        <v>6.2383561643999998</v>
      </c>
      <c r="I385" s="137">
        <v>47.661159904000002</v>
      </c>
      <c r="J385" s="137">
        <v>167.36482706999999</v>
      </c>
      <c r="K385" s="137">
        <v>7.7916898187000001</v>
      </c>
      <c r="L385" s="137">
        <v>6.3479452055000003</v>
      </c>
      <c r="M385" s="137">
        <v>442</v>
      </c>
      <c r="Q385" s="163">
        <v>348</v>
      </c>
      <c r="R385" s="137">
        <v>142.74612038999999</v>
      </c>
      <c r="S385" s="137">
        <v>42.359166303000002</v>
      </c>
      <c r="T385" s="137">
        <v>108.40811355</v>
      </c>
      <c r="U385" s="137">
        <v>185.14042128</v>
      </c>
      <c r="V385" s="137">
        <v>6.2383561643999998</v>
      </c>
      <c r="W385" s="137">
        <v>114.30798038</v>
      </c>
      <c r="X385" s="137">
        <v>167.71641794000001</v>
      </c>
      <c r="Y385" s="137">
        <v>14.300431382999999</v>
      </c>
      <c r="Z385" s="137">
        <v>7.0876712329</v>
      </c>
      <c r="AA385" s="137">
        <v>509</v>
      </c>
      <c r="AE385" s="163">
        <v>348</v>
      </c>
      <c r="AF385" s="137">
        <v>176.72084853000001</v>
      </c>
      <c r="AG385" s="137">
        <v>67.851282115000004</v>
      </c>
      <c r="AH385" s="137">
        <v>127.03036926999999</v>
      </c>
      <c r="AI385" s="137">
        <v>215.52675146000001</v>
      </c>
      <c r="AJ385" s="137">
        <v>6.2383561643999998</v>
      </c>
      <c r="AK385" s="137">
        <v>65.238733964000005</v>
      </c>
      <c r="AL385" s="137">
        <v>155.21027726</v>
      </c>
      <c r="AM385" s="137">
        <v>130.87145329000001</v>
      </c>
      <c r="AN385" s="137">
        <v>8.2849315067999996</v>
      </c>
      <c r="AO385" s="137">
        <v>346</v>
      </c>
      <c r="AS385" s="163">
        <v>348</v>
      </c>
      <c r="AT385" s="137">
        <v>172.00075226000001</v>
      </c>
      <c r="AU385" s="137">
        <v>74.290425134000003</v>
      </c>
      <c r="AV385" s="137">
        <v>118.30728504</v>
      </c>
      <c r="AW385" s="162">
        <v>210.96958721999999</v>
      </c>
      <c r="AX385" s="162">
        <v>6.2383561643999998</v>
      </c>
      <c r="AY385" s="162">
        <v>55.838082071999999</v>
      </c>
      <c r="AZ385" s="162">
        <v>153.87317164000001</v>
      </c>
      <c r="BA385" s="162">
        <v>255.70610979</v>
      </c>
      <c r="BB385" s="162">
        <v>8.7178082192000002</v>
      </c>
      <c r="BC385" s="162">
        <v>412</v>
      </c>
    </row>
    <row r="386" spans="3:55">
      <c r="C386" s="163">
        <v>349</v>
      </c>
      <c r="D386" s="137">
        <v>126.9863316</v>
      </c>
      <c r="E386" s="137">
        <v>58.861806706000003</v>
      </c>
      <c r="F386" s="137">
        <v>103.94452866</v>
      </c>
      <c r="G386" s="137">
        <v>180.56272736</v>
      </c>
      <c r="H386" s="137">
        <v>6.2383561643999998</v>
      </c>
      <c r="I386" s="137">
        <v>47.637865929</v>
      </c>
      <c r="J386" s="137">
        <v>166.33843582</v>
      </c>
      <c r="K386" s="137">
        <v>7.7539291889999999</v>
      </c>
      <c r="L386" s="137">
        <v>6.3479452055000003</v>
      </c>
      <c r="M386" s="137">
        <v>443</v>
      </c>
      <c r="Q386" s="163">
        <v>349</v>
      </c>
      <c r="R386" s="137">
        <v>140.99797056</v>
      </c>
      <c r="S386" s="137">
        <v>41.929454497000002</v>
      </c>
      <c r="T386" s="137">
        <v>107.74290673</v>
      </c>
      <c r="U386" s="137">
        <v>184.93709315999999</v>
      </c>
      <c r="V386" s="137">
        <v>6.2383561643999998</v>
      </c>
      <c r="W386" s="137">
        <v>114.30544248</v>
      </c>
      <c r="X386" s="137">
        <v>166.65891791999999</v>
      </c>
      <c r="Y386" s="137">
        <v>14.231362434999999</v>
      </c>
      <c r="Z386" s="137">
        <v>7.0876712329</v>
      </c>
      <c r="AA386" s="137">
        <v>509</v>
      </c>
      <c r="AE386" s="163">
        <v>349</v>
      </c>
      <c r="AF386" s="137">
        <v>174.79615992000001</v>
      </c>
      <c r="AG386" s="137">
        <v>67.193153261999996</v>
      </c>
      <c r="AH386" s="137">
        <v>126.16316426</v>
      </c>
      <c r="AI386" s="137">
        <v>215.26553014999999</v>
      </c>
      <c r="AJ386" s="137">
        <v>6.2383561643999998</v>
      </c>
      <c r="AK386" s="137">
        <v>65.212133671000004</v>
      </c>
      <c r="AL386" s="137">
        <v>154.31461228000001</v>
      </c>
      <c r="AM386" s="137">
        <v>130.07342445</v>
      </c>
      <c r="AN386" s="137">
        <v>8.2849315067999996</v>
      </c>
      <c r="AO386" s="137">
        <v>347</v>
      </c>
      <c r="AS386" s="163">
        <v>349</v>
      </c>
      <c r="AT386" s="137">
        <v>169.56730353</v>
      </c>
      <c r="AU386" s="137">
        <v>73.953828693000006</v>
      </c>
      <c r="AV386" s="137">
        <v>117.67743548</v>
      </c>
      <c r="AW386" s="162">
        <v>210.67762141</v>
      </c>
      <c r="AX386" s="162">
        <v>6.2383561643999998</v>
      </c>
      <c r="AY386" s="162">
        <v>55.807814831999998</v>
      </c>
      <c r="AZ386" s="162">
        <v>152.93016463999999</v>
      </c>
      <c r="BA386" s="162">
        <v>254.12156831999999</v>
      </c>
      <c r="BB386" s="162">
        <v>8.7178082192000002</v>
      </c>
      <c r="BC386" s="162">
        <v>413</v>
      </c>
    </row>
    <row r="387" spans="3:55">
      <c r="C387" s="163">
        <v>350</v>
      </c>
      <c r="D387" s="137">
        <v>125.08959844</v>
      </c>
      <c r="E387" s="137">
        <v>58.622832860000003</v>
      </c>
      <c r="F387" s="137">
        <v>103.42534863</v>
      </c>
      <c r="G387" s="137">
        <v>180.36991548</v>
      </c>
      <c r="H387" s="137">
        <v>6.2383561643999998</v>
      </c>
      <c r="I387" s="137">
        <v>47.613574667999998</v>
      </c>
      <c r="J387" s="137">
        <v>165.27445875000001</v>
      </c>
      <c r="K387" s="137">
        <v>7.7144163726999997</v>
      </c>
      <c r="L387" s="137">
        <v>6.3479452055000003</v>
      </c>
      <c r="M387" s="137">
        <v>443</v>
      </c>
      <c r="Q387" s="163">
        <v>350</v>
      </c>
      <c r="R387" s="137">
        <v>139.26433797999999</v>
      </c>
      <c r="S387" s="137">
        <v>41.383341737999999</v>
      </c>
      <c r="T387" s="137">
        <v>107.1795836</v>
      </c>
      <c r="U387" s="137">
        <v>184.73376504000001</v>
      </c>
      <c r="V387" s="137">
        <v>6.2383561643999998</v>
      </c>
      <c r="W387" s="137">
        <v>114.30486379</v>
      </c>
      <c r="X387" s="137">
        <v>165.56186281999999</v>
      </c>
      <c r="Y387" s="137">
        <v>14.158493780000001</v>
      </c>
      <c r="Z387" s="137">
        <v>7.0876712329</v>
      </c>
      <c r="AA387" s="137">
        <v>509</v>
      </c>
      <c r="AE387" s="163">
        <v>350</v>
      </c>
      <c r="AF387" s="137">
        <v>172.73006608</v>
      </c>
      <c r="AG387" s="137">
        <v>66.532424860000006</v>
      </c>
      <c r="AH387" s="137">
        <v>125.42141083</v>
      </c>
      <c r="AI387" s="137">
        <v>215.02286204000001</v>
      </c>
      <c r="AJ387" s="137">
        <v>6.2383561643999998</v>
      </c>
      <c r="AK387" s="137">
        <v>65.184639242000003</v>
      </c>
      <c r="AL387" s="137">
        <v>153.38556012000001</v>
      </c>
      <c r="AM387" s="137">
        <v>129.25219064000001</v>
      </c>
      <c r="AN387" s="137">
        <v>8.2849315067999996</v>
      </c>
      <c r="AO387" s="137">
        <v>347</v>
      </c>
      <c r="AS387" s="163">
        <v>350</v>
      </c>
      <c r="AT387" s="137">
        <v>167.33113084999999</v>
      </c>
      <c r="AU387" s="137">
        <v>73.578928581</v>
      </c>
      <c r="AV387" s="137">
        <v>116.88861353999999</v>
      </c>
      <c r="AW387" s="162">
        <v>210.38565560999999</v>
      </c>
      <c r="AX387" s="162">
        <v>6.2383561643999998</v>
      </c>
      <c r="AY387" s="162">
        <v>55.776350196999999</v>
      </c>
      <c r="AZ387" s="162">
        <v>151.95286118999999</v>
      </c>
      <c r="BA387" s="162">
        <v>252.47944207</v>
      </c>
      <c r="BB387" s="162">
        <v>8.7178082192000002</v>
      </c>
      <c r="BC387" s="162">
        <v>413</v>
      </c>
    </row>
    <row r="388" spans="3:55">
      <c r="C388" s="163">
        <v>351</v>
      </c>
      <c r="D388" s="137">
        <v>122.97490629000001</v>
      </c>
      <c r="E388" s="137">
        <v>58.388457744999997</v>
      </c>
      <c r="F388" s="137">
        <v>103.11952887</v>
      </c>
      <c r="G388" s="137">
        <v>180.17710360999999</v>
      </c>
      <c r="H388" s="137">
        <v>6.2383561643999998</v>
      </c>
      <c r="I388" s="137">
        <v>47.588264424000002</v>
      </c>
      <c r="J388" s="137">
        <v>164.17228369</v>
      </c>
      <c r="K388" s="137">
        <v>7.6731032466000002</v>
      </c>
      <c r="L388" s="137">
        <v>6.3479452055000003</v>
      </c>
      <c r="M388" s="137">
        <v>444</v>
      </c>
      <c r="Q388" s="163">
        <v>351</v>
      </c>
      <c r="R388" s="137">
        <v>137.11464925999999</v>
      </c>
      <c r="S388" s="137">
        <v>41.078213034999997</v>
      </c>
      <c r="T388" s="137">
        <v>106.79133256</v>
      </c>
      <c r="U388" s="137">
        <v>184.53043692</v>
      </c>
      <c r="V388" s="137">
        <v>6.2383561643999998</v>
      </c>
      <c r="W388" s="137">
        <v>114.30631663</v>
      </c>
      <c r="X388" s="137">
        <v>164.42460406000001</v>
      </c>
      <c r="Y388" s="137">
        <v>14.081731016999999</v>
      </c>
      <c r="Z388" s="137">
        <v>7.0876712329</v>
      </c>
      <c r="AA388" s="137">
        <v>510</v>
      </c>
      <c r="AE388" s="163">
        <v>351</v>
      </c>
      <c r="AF388" s="137">
        <v>170.08637475</v>
      </c>
      <c r="AG388" s="137">
        <v>66.240752271000005</v>
      </c>
      <c r="AH388" s="137">
        <v>124.87339587</v>
      </c>
      <c r="AI388" s="137">
        <v>214.79499713999999</v>
      </c>
      <c r="AJ388" s="137">
        <v>6.2383561643999998</v>
      </c>
      <c r="AK388" s="137">
        <v>65.156235219999999</v>
      </c>
      <c r="AL388" s="137">
        <v>152.42257383</v>
      </c>
      <c r="AM388" s="137">
        <v>128.40729748000001</v>
      </c>
      <c r="AN388" s="137">
        <v>8.2849315067999996</v>
      </c>
      <c r="AO388" s="137">
        <v>348</v>
      </c>
      <c r="AS388" s="163">
        <v>351</v>
      </c>
      <c r="AT388" s="137">
        <v>164.72971776</v>
      </c>
      <c r="AU388" s="137">
        <v>73.232336481999994</v>
      </c>
      <c r="AV388" s="137">
        <v>116.43411186</v>
      </c>
      <c r="AW388" s="162">
        <v>210.09630193999999</v>
      </c>
      <c r="AX388" s="162">
        <v>6.2383561643999998</v>
      </c>
      <c r="AY388" s="162">
        <v>55.743663890000001</v>
      </c>
      <c r="AZ388" s="162">
        <v>150.94070442</v>
      </c>
      <c r="BA388" s="162">
        <v>250.77874378000001</v>
      </c>
      <c r="BB388" s="162">
        <v>8.7178082192000002</v>
      </c>
      <c r="BC388" s="162">
        <v>413</v>
      </c>
    </row>
    <row r="389" spans="3:55">
      <c r="C389" s="163">
        <v>352</v>
      </c>
      <c r="D389" s="137">
        <v>120.94912351000001</v>
      </c>
      <c r="E389" s="137">
        <v>58.127443419999999</v>
      </c>
      <c r="F389" s="137">
        <v>102.75143894</v>
      </c>
      <c r="G389" s="137">
        <v>179.98429174</v>
      </c>
      <c r="H389" s="137">
        <v>6.2383561643999998</v>
      </c>
      <c r="I389" s="137">
        <v>47.561913296999997</v>
      </c>
      <c r="J389" s="137">
        <v>163.03129845000001</v>
      </c>
      <c r="K389" s="137">
        <v>7.6299416871999997</v>
      </c>
      <c r="L389" s="137">
        <v>6.3479452055000003</v>
      </c>
      <c r="M389" s="137">
        <v>445</v>
      </c>
      <c r="Q389" s="163">
        <v>352</v>
      </c>
      <c r="R389" s="137">
        <v>134.85417358000001</v>
      </c>
      <c r="S389" s="137">
        <v>40.782666732999999</v>
      </c>
      <c r="T389" s="137">
        <v>106.50428607000001</v>
      </c>
      <c r="U389" s="137">
        <v>184.32710879999999</v>
      </c>
      <c r="V389" s="137">
        <v>6.2383561643999998</v>
      </c>
      <c r="W389" s="137">
        <v>114.30987331999999</v>
      </c>
      <c r="X389" s="137">
        <v>163.24649300999999</v>
      </c>
      <c r="Y389" s="137">
        <v>14.000979739</v>
      </c>
      <c r="Z389" s="137">
        <v>7.0876712329</v>
      </c>
      <c r="AA389" s="137">
        <v>510</v>
      </c>
      <c r="AE389" s="163">
        <v>352</v>
      </c>
      <c r="AF389" s="137">
        <v>167.49092493000001</v>
      </c>
      <c r="AG389" s="137">
        <v>65.740557175999996</v>
      </c>
      <c r="AH389" s="137">
        <v>124.51274383000001</v>
      </c>
      <c r="AI389" s="137">
        <v>214.54005031</v>
      </c>
      <c r="AJ389" s="137">
        <v>6.2383561643999998</v>
      </c>
      <c r="AK389" s="137">
        <v>65.126906147</v>
      </c>
      <c r="AL389" s="137">
        <v>151.42510644000001</v>
      </c>
      <c r="AM389" s="137">
        <v>127.53829057999999</v>
      </c>
      <c r="AN389" s="137">
        <v>8.2849315067999996</v>
      </c>
      <c r="AO389" s="137">
        <v>349</v>
      </c>
      <c r="AS389" s="163">
        <v>352</v>
      </c>
      <c r="AT389" s="137">
        <v>162.02162805</v>
      </c>
      <c r="AU389" s="137">
        <v>72.825537857</v>
      </c>
      <c r="AV389" s="137">
        <v>116.11205461</v>
      </c>
      <c r="AW389" s="162">
        <v>209.84138698999999</v>
      </c>
      <c r="AX389" s="162">
        <v>6.2383561643999998</v>
      </c>
      <c r="AY389" s="162">
        <v>55.709732291000002</v>
      </c>
      <c r="AZ389" s="162">
        <v>149.89313745999999</v>
      </c>
      <c r="BA389" s="162">
        <v>249.01848619</v>
      </c>
      <c r="BB389" s="162">
        <v>8.7178082192000002</v>
      </c>
      <c r="BC389" s="162">
        <v>413</v>
      </c>
    </row>
    <row r="390" spans="3:55">
      <c r="C390" s="163">
        <v>353</v>
      </c>
      <c r="D390" s="137">
        <v>119.30864507</v>
      </c>
      <c r="E390" s="137">
        <v>57.420121647999999</v>
      </c>
      <c r="F390" s="137">
        <v>102.44435211</v>
      </c>
      <c r="G390" s="137">
        <v>179.79147986000001</v>
      </c>
      <c r="H390" s="137">
        <v>6.2383561643999998</v>
      </c>
      <c r="I390" s="137">
        <v>47.534499531000002</v>
      </c>
      <c r="J390" s="137">
        <v>161.85089084000001</v>
      </c>
      <c r="K390" s="137">
        <v>7.5848835711999998</v>
      </c>
      <c r="L390" s="137">
        <v>6.3479452055000003</v>
      </c>
      <c r="M390" s="137">
        <v>445</v>
      </c>
      <c r="Q390" s="163">
        <v>353</v>
      </c>
      <c r="R390" s="137">
        <v>132.73303193000001</v>
      </c>
      <c r="S390" s="137">
        <v>40.444697687999998</v>
      </c>
      <c r="T390" s="137">
        <v>106.1203283</v>
      </c>
      <c r="U390" s="137">
        <v>184.12378068000001</v>
      </c>
      <c r="V390" s="137">
        <v>6.2383561643999998</v>
      </c>
      <c r="W390" s="137">
        <v>114.31560617</v>
      </c>
      <c r="X390" s="137">
        <v>162.02688108999999</v>
      </c>
      <c r="Y390" s="137">
        <v>13.916145545999999</v>
      </c>
      <c r="Z390" s="137">
        <v>7.0876712329</v>
      </c>
      <c r="AA390" s="137">
        <v>510</v>
      </c>
      <c r="AE390" s="163">
        <v>353</v>
      </c>
      <c r="AF390" s="137">
        <v>165.10177734000001</v>
      </c>
      <c r="AG390" s="137">
        <v>65.001544448000004</v>
      </c>
      <c r="AH390" s="137">
        <v>124.1846072</v>
      </c>
      <c r="AI390" s="137">
        <v>214.28510348</v>
      </c>
      <c r="AJ390" s="137">
        <v>6.2383561643999998</v>
      </c>
      <c r="AK390" s="137">
        <v>65.096636564999997</v>
      </c>
      <c r="AL390" s="137">
        <v>150.39261099000001</v>
      </c>
      <c r="AM390" s="137">
        <v>126.64471553</v>
      </c>
      <c r="AN390" s="137">
        <v>8.2849315067999996</v>
      </c>
      <c r="AO390" s="137">
        <v>349</v>
      </c>
      <c r="AS390" s="163">
        <v>353</v>
      </c>
      <c r="AT390" s="137">
        <v>159.67647392000001</v>
      </c>
      <c r="AU390" s="137">
        <v>72.157394267000001</v>
      </c>
      <c r="AV390" s="137">
        <v>115.72010254999999</v>
      </c>
      <c r="AW390" s="162">
        <v>209.55477624</v>
      </c>
      <c r="AX390" s="162">
        <v>6.2383561643999998</v>
      </c>
      <c r="AY390" s="162">
        <v>55.674531057000003</v>
      </c>
      <c r="AZ390" s="162">
        <v>148.80960346000001</v>
      </c>
      <c r="BA390" s="162">
        <v>247.19768203999999</v>
      </c>
      <c r="BB390" s="162">
        <v>8.7178082192000002</v>
      </c>
      <c r="BC390" s="162">
        <v>413</v>
      </c>
    </row>
    <row r="391" spans="3:55">
      <c r="C391" s="163">
        <v>354</v>
      </c>
      <c r="D391" s="137">
        <v>117.87315608</v>
      </c>
      <c r="E391" s="137">
        <v>56.959992886999999</v>
      </c>
      <c r="F391" s="137">
        <v>101.68508283</v>
      </c>
      <c r="G391" s="137">
        <v>179.59866799</v>
      </c>
      <c r="H391" s="137">
        <v>6.2383561643999998</v>
      </c>
      <c r="I391" s="137">
        <v>47.506001151</v>
      </c>
      <c r="J391" s="137">
        <v>160.63044866999999</v>
      </c>
      <c r="K391" s="137">
        <v>7.5378809698999998</v>
      </c>
      <c r="L391" s="137">
        <v>6.3479452055000003</v>
      </c>
      <c r="M391" s="137">
        <v>446</v>
      </c>
      <c r="Q391" s="163">
        <v>354</v>
      </c>
      <c r="R391" s="137">
        <v>130.78788352000001</v>
      </c>
      <c r="S391" s="137">
        <v>40.129221287999997</v>
      </c>
      <c r="T391" s="137">
        <v>105.53788464</v>
      </c>
      <c r="U391" s="137">
        <v>183.92045254999999</v>
      </c>
      <c r="V391" s="137">
        <v>6.2383561643999998</v>
      </c>
      <c r="W391" s="137">
        <v>114.3235875</v>
      </c>
      <c r="X391" s="137">
        <v>160.76511968</v>
      </c>
      <c r="Y391" s="137">
        <v>13.827134600000001</v>
      </c>
      <c r="Z391" s="137">
        <v>7.0876712329</v>
      </c>
      <c r="AA391" s="137">
        <v>510</v>
      </c>
      <c r="AE391" s="163">
        <v>354</v>
      </c>
      <c r="AF391" s="137">
        <v>162.97241093</v>
      </c>
      <c r="AG391" s="137">
        <v>64.515619964999999</v>
      </c>
      <c r="AH391" s="137">
        <v>123.34360114</v>
      </c>
      <c r="AI391" s="137">
        <v>214.03015665999999</v>
      </c>
      <c r="AJ391" s="137">
        <v>6.2383561643999998</v>
      </c>
      <c r="AK391" s="137">
        <v>65.065411017000002</v>
      </c>
      <c r="AL391" s="137">
        <v>149.32454052</v>
      </c>
      <c r="AM391" s="137">
        <v>125.72611795</v>
      </c>
      <c r="AN391" s="137">
        <v>8.2849315067999996</v>
      </c>
      <c r="AO391" s="137">
        <v>350</v>
      </c>
      <c r="AS391" s="163">
        <v>354</v>
      </c>
      <c r="AT391" s="137">
        <v>157.43422169999999</v>
      </c>
      <c r="AU391" s="137">
        <v>71.764580410999997</v>
      </c>
      <c r="AV391" s="137">
        <v>114.94991884</v>
      </c>
      <c r="AW391" s="162">
        <v>209.26816549</v>
      </c>
      <c r="AX391" s="162">
        <v>6.2383561643999998</v>
      </c>
      <c r="AY391" s="162">
        <v>55.638036749000001</v>
      </c>
      <c r="AZ391" s="162">
        <v>147.68954554999999</v>
      </c>
      <c r="BA391" s="162">
        <v>245.31534409</v>
      </c>
      <c r="BB391" s="162">
        <v>8.7178082192000002</v>
      </c>
      <c r="BC391" s="162">
        <v>413</v>
      </c>
    </row>
    <row r="392" spans="3:55">
      <c r="C392" s="163">
        <v>355</v>
      </c>
      <c r="D392" s="137">
        <v>116.27254445</v>
      </c>
      <c r="E392" s="137">
        <v>56.553977928999998</v>
      </c>
      <c r="F392" s="137">
        <v>101.03682239</v>
      </c>
      <c r="G392" s="137">
        <v>179.40585612000001</v>
      </c>
      <c r="H392" s="137">
        <v>6.2383561643999998</v>
      </c>
      <c r="I392" s="137">
        <v>47.476396457</v>
      </c>
      <c r="J392" s="137">
        <v>159.36935976000001</v>
      </c>
      <c r="K392" s="137">
        <v>7.4889215373000004</v>
      </c>
      <c r="L392" s="137">
        <v>6.3479452055000003</v>
      </c>
      <c r="M392" s="137">
        <v>446</v>
      </c>
      <c r="Q392" s="163">
        <v>355</v>
      </c>
      <c r="R392" s="137">
        <v>128.71286179000001</v>
      </c>
      <c r="S392" s="137">
        <v>39.910550430000001</v>
      </c>
      <c r="T392" s="137">
        <v>104.97283788999999</v>
      </c>
      <c r="U392" s="137">
        <v>183.73279529999999</v>
      </c>
      <c r="V392" s="137">
        <v>6.2383561643999998</v>
      </c>
      <c r="W392" s="137">
        <v>114.33388961999999</v>
      </c>
      <c r="X392" s="137">
        <v>159.46056017999999</v>
      </c>
      <c r="Y392" s="137">
        <v>13.735389473</v>
      </c>
      <c r="Z392" s="137">
        <v>7.0876712329</v>
      </c>
      <c r="AA392" s="137">
        <v>510</v>
      </c>
      <c r="AE392" s="163">
        <v>355</v>
      </c>
      <c r="AF392" s="137">
        <v>160.55684353000001</v>
      </c>
      <c r="AG392" s="137">
        <v>64.115935729</v>
      </c>
      <c r="AH392" s="137">
        <v>122.70255582999999</v>
      </c>
      <c r="AI392" s="137">
        <v>213.77520982999999</v>
      </c>
      <c r="AJ392" s="137">
        <v>6.2383561643999998</v>
      </c>
      <c r="AK392" s="137">
        <v>65.033214044000005</v>
      </c>
      <c r="AL392" s="137">
        <v>148.22034805999999</v>
      </c>
      <c r="AM392" s="137">
        <v>124.78204345</v>
      </c>
      <c r="AN392" s="137">
        <v>8.2849315067999996</v>
      </c>
      <c r="AO392" s="137">
        <v>350</v>
      </c>
      <c r="AS392" s="163">
        <v>355</v>
      </c>
      <c r="AT392" s="137">
        <v>155.71828067000001</v>
      </c>
      <c r="AU392" s="137">
        <v>70.873551911999996</v>
      </c>
      <c r="AV392" s="137">
        <v>114.15163858</v>
      </c>
      <c r="AW392" s="162">
        <v>208.98155474000001</v>
      </c>
      <c r="AX392" s="162">
        <v>6.2383561643999998</v>
      </c>
      <c r="AY392" s="162">
        <v>55.600224744999998</v>
      </c>
      <c r="AZ392" s="162">
        <v>146.53240688</v>
      </c>
      <c r="BA392" s="162">
        <v>243.37912147</v>
      </c>
      <c r="BB392" s="162">
        <v>8.7178082192000002</v>
      </c>
      <c r="BC392" s="162">
        <v>413</v>
      </c>
    </row>
    <row r="393" spans="3:55">
      <c r="C393" s="163">
        <v>356</v>
      </c>
      <c r="D393" s="137">
        <v>114.57763638</v>
      </c>
      <c r="E393" s="137">
        <v>56.172921664</v>
      </c>
      <c r="F393" s="137">
        <v>100.45789969</v>
      </c>
      <c r="G393" s="137">
        <v>179.21304423999999</v>
      </c>
      <c r="H393" s="137">
        <v>6.2383561643999998</v>
      </c>
      <c r="I393" s="137">
        <v>47.446783420000003</v>
      </c>
      <c r="J393" s="137">
        <v>158.06701192</v>
      </c>
      <c r="K393" s="137">
        <v>7.4379234615999996</v>
      </c>
      <c r="L393" s="137">
        <v>6.3479452055000003</v>
      </c>
      <c r="M393" s="137">
        <v>447</v>
      </c>
      <c r="Q393" s="163">
        <v>356</v>
      </c>
      <c r="R393" s="137">
        <v>126.71017729</v>
      </c>
      <c r="S393" s="137">
        <v>39.742712243</v>
      </c>
      <c r="T393" s="137">
        <v>104.25147441</v>
      </c>
      <c r="U393" s="137">
        <v>183.57828488999999</v>
      </c>
      <c r="V393" s="137">
        <v>6.2383561643999998</v>
      </c>
      <c r="W393" s="137">
        <v>114.34685614999999</v>
      </c>
      <c r="X393" s="137">
        <v>158.11255399000001</v>
      </c>
      <c r="Y393" s="137">
        <v>13.644816167</v>
      </c>
      <c r="Z393" s="137">
        <v>7.0876712329</v>
      </c>
      <c r="AA393" s="137">
        <v>510</v>
      </c>
      <c r="AE393" s="163">
        <v>356</v>
      </c>
      <c r="AF393" s="137">
        <v>158.2660243</v>
      </c>
      <c r="AG393" s="137">
        <v>63.712530913000002</v>
      </c>
      <c r="AH393" s="137">
        <v>121.94048291999999</v>
      </c>
      <c r="AI393" s="137">
        <v>213.520263</v>
      </c>
      <c r="AJ393" s="137">
        <v>6.2383561643999998</v>
      </c>
      <c r="AK393" s="137">
        <v>65.000350995000005</v>
      </c>
      <c r="AL393" s="137">
        <v>147.07948665999999</v>
      </c>
      <c r="AM393" s="137">
        <v>123.81203763000001</v>
      </c>
      <c r="AN393" s="137">
        <v>8.2849315067999996</v>
      </c>
      <c r="AO393" s="137">
        <v>351</v>
      </c>
      <c r="AS393" s="163">
        <v>356</v>
      </c>
      <c r="AT393" s="137">
        <v>153.35375875</v>
      </c>
      <c r="AU393" s="137">
        <v>70.344129467000002</v>
      </c>
      <c r="AV393" s="137">
        <v>113.64033316</v>
      </c>
      <c r="AW393" s="162">
        <v>208.69494399000001</v>
      </c>
      <c r="AX393" s="162">
        <v>6.2383561643999998</v>
      </c>
      <c r="AY393" s="162">
        <v>55.562643229999999</v>
      </c>
      <c r="AZ393" s="162">
        <v>145.33763058</v>
      </c>
      <c r="BA393" s="162">
        <v>241.38912809000001</v>
      </c>
      <c r="BB393" s="162">
        <v>8.7178082192000002</v>
      </c>
      <c r="BC393" s="162">
        <v>413</v>
      </c>
    </row>
    <row r="394" spans="3:55">
      <c r="C394" s="163">
        <v>357</v>
      </c>
      <c r="D394" s="137">
        <v>113.41160155</v>
      </c>
      <c r="E394" s="137">
        <v>55.488116101000003</v>
      </c>
      <c r="F394" s="137">
        <v>99.653853052000002</v>
      </c>
      <c r="G394" s="137">
        <v>179.02023237</v>
      </c>
      <c r="H394" s="137">
        <v>6.2383561643999998</v>
      </c>
      <c r="I394" s="137">
        <v>47.416931912999999</v>
      </c>
      <c r="J394" s="137">
        <v>156.72279297</v>
      </c>
      <c r="K394" s="137">
        <v>7.3848386648000002</v>
      </c>
      <c r="L394" s="137">
        <v>6.3479452055000003</v>
      </c>
      <c r="M394" s="137">
        <v>447</v>
      </c>
      <c r="Q394" s="163">
        <v>357</v>
      </c>
      <c r="R394" s="137">
        <v>124.86544216</v>
      </c>
      <c r="S394" s="137">
        <v>39.507947588999997</v>
      </c>
      <c r="T394" s="137">
        <v>103.51712302</v>
      </c>
      <c r="U394" s="137">
        <v>183.34573947999999</v>
      </c>
      <c r="V394" s="137">
        <v>6.2383561643999998</v>
      </c>
      <c r="W394" s="137">
        <v>114.36354841000001</v>
      </c>
      <c r="X394" s="137">
        <v>156.72045249999999</v>
      </c>
      <c r="Y394" s="137">
        <v>13.552708921000001</v>
      </c>
      <c r="Z394" s="137">
        <v>7.0876712329</v>
      </c>
      <c r="AA394" s="137">
        <v>510</v>
      </c>
      <c r="AE394" s="163">
        <v>357</v>
      </c>
      <c r="AF394" s="137">
        <v>156.09014622000001</v>
      </c>
      <c r="AG394" s="137">
        <v>63.268196816</v>
      </c>
      <c r="AH394" s="137">
        <v>121.10439814</v>
      </c>
      <c r="AI394" s="137">
        <v>213.26531618000001</v>
      </c>
      <c r="AJ394" s="137">
        <v>6.2383561643999998</v>
      </c>
      <c r="AK394" s="137">
        <v>64.967882583999994</v>
      </c>
      <c r="AL394" s="137">
        <v>145.90140936</v>
      </c>
      <c r="AM394" s="137">
        <v>122.81799989</v>
      </c>
      <c r="AN394" s="137">
        <v>8.2849315067999996</v>
      </c>
      <c r="AO394" s="137">
        <v>351</v>
      </c>
      <c r="AS394" s="163">
        <v>357</v>
      </c>
      <c r="AT394" s="137">
        <v>151.42192155000001</v>
      </c>
      <c r="AU394" s="137">
        <v>69.650940085000002</v>
      </c>
      <c r="AV394" s="137">
        <v>112.86010996</v>
      </c>
      <c r="AW394" s="162">
        <v>208.40833323999999</v>
      </c>
      <c r="AX394" s="162">
        <v>6.2383561643999998</v>
      </c>
      <c r="AY394" s="162">
        <v>55.524402987999999</v>
      </c>
      <c r="AZ394" s="162">
        <v>144.10465979</v>
      </c>
      <c r="BA394" s="162">
        <v>239.3358604</v>
      </c>
      <c r="BB394" s="162">
        <v>8.7178082192000002</v>
      </c>
      <c r="BC394" s="162">
        <v>413</v>
      </c>
    </row>
    <row r="395" spans="3:55">
      <c r="C395" s="163">
        <v>358</v>
      </c>
      <c r="D395" s="137">
        <v>111.75570609</v>
      </c>
      <c r="E395" s="137">
        <v>55.110001163</v>
      </c>
      <c r="F395" s="137">
        <v>99.033935283000005</v>
      </c>
      <c r="G395" s="137">
        <v>178.82646163000001</v>
      </c>
      <c r="H395" s="137">
        <v>6.2383561643999998</v>
      </c>
      <c r="I395" s="137">
        <v>47.386057418999997</v>
      </c>
      <c r="J395" s="137">
        <v>155.33609071999999</v>
      </c>
      <c r="K395" s="137">
        <v>7.3296190688999996</v>
      </c>
      <c r="L395" s="137">
        <v>6.3479452055000003</v>
      </c>
      <c r="M395" s="137">
        <v>448</v>
      </c>
      <c r="Q395" s="163">
        <v>358</v>
      </c>
      <c r="R395" s="137">
        <v>123.05557258</v>
      </c>
      <c r="S395" s="137">
        <v>39.204401060999999</v>
      </c>
      <c r="T395" s="137">
        <v>102.8537845</v>
      </c>
      <c r="U395" s="137">
        <v>183.07609751000001</v>
      </c>
      <c r="V395" s="137">
        <v>6.2383561643999998</v>
      </c>
      <c r="W395" s="137">
        <v>114.38289783</v>
      </c>
      <c r="X395" s="137">
        <v>155.28360710999999</v>
      </c>
      <c r="Y395" s="137">
        <v>13.461450786</v>
      </c>
      <c r="Z395" s="137">
        <v>7.0876712329</v>
      </c>
      <c r="AA395" s="137">
        <v>510</v>
      </c>
      <c r="AE395" s="163">
        <v>358</v>
      </c>
      <c r="AF395" s="137">
        <v>153.72797507000001</v>
      </c>
      <c r="AG395" s="137">
        <v>63.062101624999997</v>
      </c>
      <c r="AH395" s="137">
        <v>120.21636753</v>
      </c>
      <c r="AI395" s="137">
        <v>213.01036934999999</v>
      </c>
      <c r="AJ395" s="137">
        <v>6.2383561643999998</v>
      </c>
      <c r="AK395" s="137">
        <v>64.934530030000005</v>
      </c>
      <c r="AL395" s="137">
        <v>144.68556917999999</v>
      </c>
      <c r="AM395" s="137">
        <v>121.8058782</v>
      </c>
      <c r="AN395" s="137">
        <v>8.2849315067999996</v>
      </c>
      <c r="AO395" s="137">
        <v>352</v>
      </c>
      <c r="AS395" s="163">
        <v>358</v>
      </c>
      <c r="AT395" s="137">
        <v>149.24339252999999</v>
      </c>
      <c r="AU395" s="137">
        <v>69.062017664999999</v>
      </c>
      <c r="AV395" s="137">
        <v>112.22231162</v>
      </c>
      <c r="AW395" s="162">
        <v>208.12172249</v>
      </c>
      <c r="AX395" s="162">
        <v>6.2383561643999998</v>
      </c>
      <c r="AY395" s="162">
        <v>55.484937240999997</v>
      </c>
      <c r="AZ395" s="162">
        <v>142.83293764999999</v>
      </c>
      <c r="BA395" s="162">
        <v>237.21835705999999</v>
      </c>
      <c r="BB395" s="162">
        <v>8.7178082192000002</v>
      </c>
      <c r="BC395" s="162">
        <v>413</v>
      </c>
    </row>
    <row r="396" spans="3:55">
      <c r="C396" s="163">
        <v>359</v>
      </c>
      <c r="D396" s="137">
        <v>110.1677287</v>
      </c>
      <c r="E396" s="137">
        <v>54.771913451000003</v>
      </c>
      <c r="F396" s="137">
        <v>98.311238201999998</v>
      </c>
      <c r="G396" s="137">
        <v>178.6275249</v>
      </c>
      <c r="H396" s="137">
        <v>6.2383561643999998</v>
      </c>
      <c r="I396" s="137">
        <v>47.354141656000003</v>
      </c>
      <c r="J396" s="137">
        <v>153.90629297000001</v>
      </c>
      <c r="K396" s="137">
        <v>7.2722165960999998</v>
      </c>
      <c r="L396" s="137">
        <v>6.3479452055000003</v>
      </c>
      <c r="M396" s="137">
        <v>448</v>
      </c>
      <c r="Q396" s="163">
        <v>359</v>
      </c>
      <c r="R396" s="137">
        <v>121.71017544999999</v>
      </c>
      <c r="S396" s="137">
        <v>38.942805794999998</v>
      </c>
      <c r="T396" s="137">
        <v>101.68402227</v>
      </c>
      <c r="U396" s="137">
        <v>182.80645555000001</v>
      </c>
      <c r="V396" s="137">
        <v>6.2383561643999998</v>
      </c>
      <c r="W396" s="137">
        <v>114.40497961</v>
      </c>
      <c r="X396" s="137">
        <v>153.80136922</v>
      </c>
      <c r="Y396" s="137">
        <v>13.370826623999999</v>
      </c>
      <c r="Z396" s="137">
        <v>7.0876712329</v>
      </c>
      <c r="AA396" s="137">
        <v>510</v>
      </c>
      <c r="AE396" s="163">
        <v>359</v>
      </c>
      <c r="AF396" s="137">
        <v>151.83140856</v>
      </c>
      <c r="AG396" s="137">
        <v>62.531411437000003</v>
      </c>
      <c r="AH396" s="137">
        <v>119.18732727</v>
      </c>
      <c r="AI396" s="137">
        <v>212.75542252</v>
      </c>
      <c r="AJ396" s="137">
        <v>6.2383561643999998</v>
      </c>
      <c r="AK396" s="137">
        <v>64.900281082999996</v>
      </c>
      <c r="AL396" s="137">
        <v>143.43141918000001</v>
      </c>
      <c r="AM396" s="137">
        <v>120.76688514999999</v>
      </c>
      <c r="AN396" s="137">
        <v>8.2849315067999996</v>
      </c>
      <c r="AO396" s="137">
        <v>352</v>
      </c>
      <c r="AS396" s="163">
        <v>359</v>
      </c>
      <c r="AT396" s="137">
        <v>147.38277447999999</v>
      </c>
      <c r="AU396" s="137">
        <v>68.606111455999994</v>
      </c>
      <c r="AV396" s="137">
        <v>111.13358608999999</v>
      </c>
      <c r="AW396" s="162">
        <v>207.83511174</v>
      </c>
      <c r="AX396" s="162">
        <v>6.2383561643999998</v>
      </c>
      <c r="AY396" s="162">
        <v>55.444225283000002</v>
      </c>
      <c r="AZ396" s="162">
        <v>141.52190729</v>
      </c>
      <c r="BA396" s="162">
        <v>235.03617127999999</v>
      </c>
      <c r="BB396" s="162">
        <v>8.7178082192000002</v>
      </c>
      <c r="BC396" s="162">
        <v>413</v>
      </c>
    </row>
    <row r="397" spans="3:55">
      <c r="C397" s="163">
        <v>360</v>
      </c>
      <c r="D397" s="137">
        <v>108.55213933</v>
      </c>
      <c r="E397" s="137">
        <v>54.236682102000003</v>
      </c>
      <c r="F397" s="137">
        <v>97.813296746000006</v>
      </c>
      <c r="G397" s="137">
        <v>178.42858817999999</v>
      </c>
      <c r="H397" s="137">
        <v>6.2383561643999998</v>
      </c>
      <c r="I397" s="137">
        <v>47.321166482000002</v>
      </c>
      <c r="J397" s="137">
        <v>152.43278756000001</v>
      </c>
      <c r="K397" s="137">
        <v>7.2125831683000001</v>
      </c>
      <c r="L397" s="137">
        <v>6.3479452055000003</v>
      </c>
      <c r="M397" s="137">
        <v>448</v>
      </c>
      <c r="Q397" s="163">
        <v>360</v>
      </c>
      <c r="R397" s="137">
        <v>119.73897753999999</v>
      </c>
      <c r="S397" s="137">
        <v>38.735023806999997</v>
      </c>
      <c r="T397" s="137">
        <v>101.08788891</v>
      </c>
      <c r="U397" s="137">
        <v>182.53517221999999</v>
      </c>
      <c r="V397" s="137">
        <v>6.2383561643999998</v>
      </c>
      <c r="W397" s="137">
        <v>114.42986892</v>
      </c>
      <c r="X397" s="137">
        <v>152.27309022</v>
      </c>
      <c r="Y397" s="137">
        <v>13.284062848</v>
      </c>
      <c r="Z397" s="137">
        <v>7.0876712329</v>
      </c>
      <c r="AA397" s="137">
        <v>510</v>
      </c>
      <c r="AE397" s="163">
        <v>360</v>
      </c>
      <c r="AF397" s="137">
        <v>149.80541313000001</v>
      </c>
      <c r="AG397" s="137">
        <v>62.004728995000001</v>
      </c>
      <c r="AH397" s="137">
        <v>118.32982020999999</v>
      </c>
      <c r="AI397" s="137">
        <v>212.45436368</v>
      </c>
      <c r="AJ397" s="137">
        <v>6.2383561643999998</v>
      </c>
      <c r="AK397" s="137">
        <v>64.865123494000002</v>
      </c>
      <c r="AL397" s="137">
        <v>142.13841238000001</v>
      </c>
      <c r="AM397" s="137">
        <v>119.70416597000001</v>
      </c>
      <c r="AN397" s="137">
        <v>8.2849315067999996</v>
      </c>
      <c r="AO397" s="137">
        <v>352</v>
      </c>
      <c r="AS397" s="163">
        <v>360</v>
      </c>
      <c r="AT397" s="137">
        <v>145.27514631</v>
      </c>
      <c r="AU397" s="137">
        <v>67.977295980999997</v>
      </c>
      <c r="AV397" s="137">
        <v>110.46477994999999</v>
      </c>
      <c r="AW397" s="162">
        <v>207.54850099000001</v>
      </c>
      <c r="AX397" s="162">
        <v>6.2383561643999998</v>
      </c>
      <c r="AY397" s="162">
        <v>55.402247092000003</v>
      </c>
      <c r="AZ397" s="162">
        <v>140.17101187</v>
      </c>
      <c r="BA397" s="162">
        <v>232.78875346000001</v>
      </c>
      <c r="BB397" s="162">
        <v>8.7178082192000002</v>
      </c>
      <c r="BC397" s="162">
        <v>413</v>
      </c>
    </row>
    <row r="398" spans="3:55">
      <c r="C398" s="163">
        <v>361</v>
      </c>
      <c r="D398" s="137">
        <v>107.01208446</v>
      </c>
      <c r="E398" s="137">
        <v>53.582884141000001</v>
      </c>
      <c r="F398" s="137">
        <v>97.358387394000005</v>
      </c>
      <c r="G398" s="137">
        <v>178.22965145000001</v>
      </c>
      <c r="H398" s="137">
        <v>6.2383561643999998</v>
      </c>
      <c r="I398" s="137">
        <v>47.287113259000002</v>
      </c>
      <c r="J398" s="137">
        <v>150.91496228</v>
      </c>
      <c r="K398" s="137">
        <v>7.1506707075999998</v>
      </c>
      <c r="L398" s="137">
        <v>6.3479452055000003</v>
      </c>
      <c r="M398" s="137">
        <v>449</v>
      </c>
      <c r="Q398" s="163">
        <v>361</v>
      </c>
      <c r="R398" s="137">
        <v>117.67161951999999</v>
      </c>
      <c r="S398" s="137">
        <v>38.513737521000003</v>
      </c>
      <c r="T398" s="137">
        <v>100.60736227</v>
      </c>
      <c r="U398" s="137">
        <v>182.25794658999999</v>
      </c>
      <c r="V398" s="137">
        <v>6.2383561643999998</v>
      </c>
      <c r="W398" s="137">
        <v>114.45764097</v>
      </c>
      <c r="X398" s="137">
        <v>150.69812150999999</v>
      </c>
      <c r="Y398" s="137">
        <v>13.200541018999999</v>
      </c>
      <c r="Z398" s="137">
        <v>7.0876712329</v>
      </c>
      <c r="AA398" s="137">
        <v>510</v>
      </c>
      <c r="AE398" s="163">
        <v>361</v>
      </c>
      <c r="AF398" s="137">
        <v>147.38523577999999</v>
      </c>
      <c r="AG398" s="137">
        <v>61.501491346999998</v>
      </c>
      <c r="AH398" s="137">
        <v>117.87564483</v>
      </c>
      <c r="AI398" s="137">
        <v>212.12071028</v>
      </c>
      <c r="AJ398" s="137">
        <v>6.2383561643999998</v>
      </c>
      <c r="AK398" s="137">
        <v>64.829045011999995</v>
      </c>
      <c r="AL398" s="137">
        <v>140.80600183000001</v>
      </c>
      <c r="AM398" s="137">
        <v>118.64418105999999</v>
      </c>
      <c r="AN398" s="137">
        <v>8.2849315067999996</v>
      </c>
      <c r="AO398" s="137">
        <v>353</v>
      </c>
      <c r="AS398" s="163">
        <v>361</v>
      </c>
      <c r="AT398" s="137">
        <v>143.14140578999999</v>
      </c>
      <c r="AU398" s="137">
        <v>67.281322695</v>
      </c>
      <c r="AV398" s="137">
        <v>109.92835859</v>
      </c>
      <c r="AW398" s="162">
        <v>207.22277561999999</v>
      </c>
      <c r="AX398" s="162">
        <v>6.2383561643999998</v>
      </c>
      <c r="AY398" s="162">
        <v>55.358982568000002</v>
      </c>
      <c r="AZ398" s="162">
        <v>138.77969450000001</v>
      </c>
      <c r="BA398" s="162">
        <v>230.47435041</v>
      </c>
      <c r="BB398" s="162">
        <v>8.7178082192000002</v>
      </c>
      <c r="BC398" s="162">
        <v>413</v>
      </c>
    </row>
    <row r="399" spans="3:55">
      <c r="C399" s="163">
        <v>362</v>
      </c>
      <c r="D399" s="137">
        <v>105.15998107</v>
      </c>
      <c r="E399" s="137">
        <v>53.168437130999997</v>
      </c>
      <c r="F399" s="137">
        <v>96.976175616999996</v>
      </c>
      <c r="G399" s="137">
        <v>178.03071471999999</v>
      </c>
      <c r="H399" s="137">
        <v>6.2383561643999998</v>
      </c>
      <c r="I399" s="137">
        <v>47.251963382</v>
      </c>
      <c r="J399" s="137">
        <v>149.35220495999999</v>
      </c>
      <c r="K399" s="137">
        <v>7.0864311359999999</v>
      </c>
      <c r="L399" s="137">
        <v>6.3479452055000003</v>
      </c>
      <c r="M399" s="137">
        <v>449</v>
      </c>
      <c r="Q399" s="163">
        <v>362</v>
      </c>
      <c r="R399" s="137">
        <v>115.71465302999999</v>
      </c>
      <c r="S399" s="137">
        <v>38.109723492000001</v>
      </c>
      <c r="T399" s="137">
        <v>100.19917183</v>
      </c>
      <c r="U399" s="137">
        <v>181.98072095000001</v>
      </c>
      <c r="V399" s="137">
        <v>6.2383561643999998</v>
      </c>
      <c r="W399" s="137">
        <v>114.48837093</v>
      </c>
      <c r="X399" s="137">
        <v>149.07581449</v>
      </c>
      <c r="Y399" s="137">
        <v>13.119740656999999</v>
      </c>
      <c r="Z399" s="137">
        <v>7.0876712329</v>
      </c>
      <c r="AA399" s="137">
        <v>510</v>
      </c>
      <c r="AE399" s="163">
        <v>362</v>
      </c>
      <c r="AF399" s="137">
        <v>145.09110215000001</v>
      </c>
      <c r="AG399" s="137">
        <v>60.866029210000001</v>
      </c>
      <c r="AH399" s="137">
        <v>117.43441708</v>
      </c>
      <c r="AI399" s="137">
        <v>211.78029002</v>
      </c>
      <c r="AJ399" s="137">
        <v>6.2383561643999998</v>
      </c>
      <c r="AK399" s="137">
        <v>64.79203339</v>
      </c>
      <c r="AL399" s="137">
        <v>139.43364056999999</v>
      </c>
      <c r="AM399" s="137">
        <v>117.56297085</v>
      </c>
      <c r="AN399" s="137">
        <v>8.2849315067999996</v>
      </c>
      <c r="AO399" s="137">
        <v>353</v>
      </c>
      <c r="AS399" s="163">
        <v>362</v>
      </c>
      <c r="AT399" s="137">
        <v>140.87467742999999</v>
      </c>
      <c r="AU399" s="137">
        <v>66.679325904999999</v>
      </c>
      <c r="AV399" s="137">
        <v>109.46665208</v>
      </c>
      <c r="AW399" s="162">
        <v>206.86134673999999</v>
      </c>
      <c r="AX399" s="162">
        <v>6.2383561643999998</v>
      </c>
      <c r="AY399" s="162">
        <v>55.314411149999998</v>
      </c>
      <c r="AZ399" s="162">
        <v>137.34739834000001</v>
      </c>
      <c r="BA399" s="162">
        <v>228.09194546000001</v>
      </c>
      <c r="BB399" s="162">
        <v>8.7178082192000002</v>
      </c>
      <c r="BC399" s="162">
        <v>413</v>
      </c>
    </row>
    <row r="400" spans="3:55">
      <c r="C400" s="163">
        <v>363</v>
      </c>
      <c r="D400" s="137">
        <v>103.51270962</v>
      </c>
      <c r="E400" s="137">
        <v>52.504962990999999</v>
      </c>
      <c r="F400" s="137">
        <v>96.638159025999997</v>
      </c>
      <c r="G400" s="137">
        <v>177.83177799000001</v>
      </c>
      <c r="H400" s="137">
        <v>6.2383561643999998</v>
      </c>
      <c r="I400" s="137">
        <v>47.215698713000002</v>
      </c>
      <c r="J400" s="137">
        <v>147.74390339999999</v>
      </c>
      <c r="K400" s="137">
        <v>7.0198163755999996</v>
      </c>
      <c r="L400" s="137">
        <v>6.3479452055000003</v>
      </c>
      <c r="M400" s="137">
        <v>449</v>
      </c>
      <c r="Q400" s="163">
        <v>363</v>
      </c>
      <c r="R400" s="137">
        <v>113.75728734</v>
      </c>
      <c r="S400" s="137">
        <v>37.754349216999998</v>
      </c>
      <c r="T400" s="137">
        <v>99.742740841</v>
      </c>
      <c r="U400" s="137">
        <v>181.70349530999999</v>
      </c>
      <c r="V400" s="137">
        <v>6.2383561643999998</v>
      </c>
      <c r="W400" s="137">
        <v>114.52213399999999</v>
      </c>
      <c r="X400" s="137">
        <v>147.40552054</v>
      </c>
      <c r="Y400" s="137">
        <v>13.050137137</v>
      </c>
      <c r="Z400" s="137">
        <v>7.0876712329</v>
      </c>
      <c r="AA400" s="137">
        <v>511</v>
      </c>
      <c r="AE400" s="163">
        <v>363</v>
      </c>
      <c r="AF400" s="137">
        <v>142.83006908999999</v>
      </c>
      <c r="AG400" s="137">
        <v>60.259709233000002</v>
      </c>
      <c r="AH400" s="137">
        <v>116.9309466</v>
      </c>
      <c r="AI400" s="137">
        <v>211.43986975000001</v>
      </c>
      <c r="AJ400" s="137">
        <v>6.2383561643999998</v>
      </c>
      <c r="AK400" s="137">
        <v>64.754076377000004</v>
      </c>
      <c r="AL400" s="137">
        <v>138.02078162999999</v>
      </c>
      <c r="AM400" s="137">
        <v>116.46318277</v>
      </c>
      <c r="AN400" s="137">
        <v>8.2849315067999996</v>
      </c>
      <c r="AO400" s="137">
        <v>353</v>
      </c>
      <c r="AS400" s="163">
        <v>363</v>
      </c>
      <c r="AT400" s="137">
        <v>138.71904294999999</v>
      </c>
      <c r="AU400" s="137">
        <v>65.910824758999993</v>
      </c>
      <c r="AV400" s="137">
        <v>109.06035605</v>
      </c>
      <c r="AW400" s="162">
        <v>206.49991786000001</v>
      </c>
      <c r="AX400" s="162">
        <v>6.2383561643999998</v>
      </c>
      <c r="AY400" s="162">
        <v>55.268512940999997</v>
      </c>
      <c r="AZ400" s="162">
        <v>135.87356653000001</v>
      </c>
      <c r="BA400" s="162">
        <v>225.64057883999999</v>
      </c>
      <c r="BB400" s="162">
        <v>8.7178082192000002</v>
      </c>
      <c r="BC400" s="162">
        <v>414</v>
      </c>
    </row>
    <row r="401" spans="3:55">
      <c r="C401" s="163">
        <v>364</v>
      </c>
      <c r="D401" s="137">
        <v>101.77177576</v>
      </c>
      <c r="E401" s="137">
        <v>51.992536090999998</v>
      </c>
      <c r="F401" s="137">
        <v>96.242757600999994</v>
      </c>
      <c r="G401" s="137">
        <v>177.63284127</v>
      </c>
      <c r="H401" s="137">
        <v>6.2383561643999998</v>
      </c>
      <c r="I401" s="137">
        <v>47.178301017999999</v>
      </c>
      <c r="J401" s="137">
        <v>146.08944542</v>
      </c>
      <c r="K401" s="137">
        <v>6.9509470522000001</v>
      </c>
      <c r="L401" s="137">
        <v>6.3479452055000003</v>
      </c>
      <c r="M401" s="137">
        <v>450</v>
      </c>
      <c r="Q401" s="163">
        <v>364</v>
      </c>
      <c r="R401" s="137">
        <v>111.78260487999999</v>
      </c>
      <c r="S401" s="137">
        <v>37.375446609000001</v>
      </c>
      <c r="T401" s="137">
        <v>99.327154957000005</v>
      </c>
      <c r="U401" s="137">
        <v>181.42626967999999</v>
      </c>
      <c r="V401" s="137">
        <v>6.2383561643999998</v>
      </c>
      <c r="W401" s="137">
        <v>114.55900536999999</v>
      </c>
      <c r="X401" s="137">
        <v>145.68659106999999</v>
      </c>
      <c r="Y401" s="137">
        <v>12.983032009</v>
      </c>
      <c r="Z401" s="137">
        <v>7.0876712329</v>
      </c>
      <c r="AA401" s="137">
        <v>511</v>
      </c>
      <c r="AE401" s="163">
        <v>364</v>
      </c>
      <c r="AF401" s="137">
        <v>140.59450429</v>
      </c>
      <c r="AG401" s="137">
        <v>59.660694390000003</v>
      </c>
      <c r="AH401" s="137">
        <v>116.39470274</v>
      </c>
      <c r="AI401" s="137">
        <v>211.09944948</v>
      </c>
      <c r="AJ401" s="137">
        <v>6.2383561643999998</v>
      </c>
      <c r="AK401" s="137">
        <v>64.715161722999994</v>
      </c>
      <c r="AL401" s="137">
        <v>136.56687805999999</v>
      </c>
      <c r="AM401" s="137">
        <v>115.33993719999999</v>
      </c>
      <c r="AN401" s="137">
        <v>8.2849315067999996</v>
      </c>
      <c r="AO401" s="137">
        <v>354</v>
      </c>
      <c r="AS401" s="163">
        <v>364</v>
      </c>
      <c r="AT401" s="137">
        <v>136.51680743</v>
      </c>
      <c r="AU401" s="137">
        <v>65.226140208999993</v>
      </c>
      <c r="AV401" s="137">
        <v>108.62030559</v>
      </c>
      <c r="AW401" s="162">
        <v>206.13502786000001</v>
      </c>
      <c r="AX401" s="162">
        <v>6.2383561643999998</v>
      </c>
      <c r="AY401" s="162">
        <v>55.221267175999998</v>
      </c>
      <c r="AZ401" s="162">
        <v>134.35764219000001</v>
      </c>
      <c r="BA401" s="162">
        <v>223.11929079999999</v>
      </c>
      <c r="BB401" s="162">
        <v>8.7178082192000002</v>
      </c>
      <c r="BC401" s="162">
        <v>414</v>
      </c>
    </row>
    <row r="402" spans="3:55">
      <c r="C402" s="163">
        <v>365</v>
      </c>
      <c r="D402" s="137">
        <v>100.18899174000001</v>
      </c>
      <c r="E402" s="137">
        <v>51.243658060000001</v>
      </c>
      <c r="F402" s="137">
        <v>95.925657478999995</v>
      </c>
      <c r="G402" s="137">
        <v>177.43390453999999</v>
      </c>
      <c r="H402" s="137">
        <v>6.2383561643999998</v>
      </c>
      <c r="I402" s="137">
        <v>47.139751431999997</v>
      </c>
      <c r="J402" s="137">
        <v>144.38821884000001</v>
      </c>
      <c r="K402" s="137">
        <v>6.8801747017999997</v>
      </c>
      <c r="L402" s="137">
        <v>6.3479452055000003</v>
      </c>
      <c r="M402" s="137">
        <v>450</v>
      </c>
      <c r="Q402" s="163">
        <v>365</v>
      </c>
      <c r="R402" s="137">
        <v>109.61891531000001</v>
      </c>
      <c r="S402" s="137">
        <v>37.086663334999997</v>
      </c>
      <c r="T402" s="137">
        <v>99.010456848000004</v>
      </c>
      <c r="U402" s="137">
        <v>181.14904404000001</v>
      </c>
      <c r="V402" s="137">
        <v>6.2383561643999998</v>
      </c>
      <c r="W402" s="137">
        <v>114.59906023000001</v>
      </c>
      <c r="X402" s="137">
        <v>143.91837747</v>
      </c>
      <c r="Y402" s="137">
        <v>12.913931695</v>
      </c>
      <c r="Z402" s="137">
        <v>7.0876712329</v>
      </c>
      <c r="AA402" s="137">
        <v>511</v>
      </c>
      <c r="AE402" s="163">
        <v>365</v>
      </c>
      <c r="AF402" s="137">
        <v>138.34222983999999</v>
      </c>
      <c r="AG402" s="137">
        <v>58.979606003000001</v>
      </c>
      <c r="AH402" s="137">
        <v>115.95724207000001</v>
      </c>
      <c r="AI402" s="137">
        <v>210.75902920999999</v>
      </c>
      <c r="AJ402" s="137">
        <v>6.2383561643999998</v>
      </c>
      <c r="AK402" s="137">
        <v>64.675277179999995</v>
      </c>
      <c r="AL402" s="137">
        <v>135.07138287999999</v>
      </c>
      <c r="AM402" s="137">
        <v>114.19059412</v>
      </c>
      <c r="AN402" s="137">
        <v>8.2849315067999996</v>
      </c>
      <c r="AO402" s="137">
        <v>354</v>
      </c>
      <c r="AS402" s="163">
        <v>365</v>
      </c>
      <c r="AT402" s="137">
        <v>134.27298069</v>
      </c>
      <c r="AU402" s="137">
        <v>64.555072385000003</v>
      </c>
      <c r="AV402" s="137">
        <v>108.21161383</v>
      </c>
      <c r="AW402" s="162">
        <v>205.76675365</v>
      </c>
      <c r="AX402" s="162">
        <v>6.2383561643999998</v>
      </c>
      <c r="AY402" s="162">
        <v>55.172654024000003</v>
      </c>
      <c r="AZ402" s="162">
        <v>132.79906847999999</v>
      </c>
      <c r="BA402" s="162">
        <v>220.52712158</v>
      </c>
      <c r="BB402" s="162">
        <v>8.7178082192000002</v>
      </c>
      <c r="BC402" s="162">
        <v>414</v>
      </c>
    </row>
    <row r="403" spans="3:55">
      <c r="D403" s="161"/>
      <c r="E403" s="161"/>
      <c r="F403" s="161"/>
      <c r="G403" s="161"/>
      <c r="H403" s="161"/>
      <c r="I403" s="161"/>
      <c r="J403" s="161"/>
      <c r="K403" s="161"/>
      <c r="L403" s="161"/>
      <c r="M403" s="161"/>
    </row>
  </sheetData>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S11"/>
  <sheetViews>
    <sheetView workbookViewId="0"/>
  </sheetViews>
  <sheetFormatPr defaultRowHeight="15"/>
  <cols>
    <col min="1" max="12" width="9.140625" style="25"/>
    <col min="13" max="13" width="9.140625" style="21"/>
    <col min="14" max="14" width="11.140625" style="25" bestFit="1" customWidth="1"/>
    <col min="15" max="16384" width="9.140625" style="25"/>
  </cols>
  <sheetData>
    <row r="2" spans="3:19" ht="18.75">
      <c r="C2" s="174" t="s">
        <v>7</v>
      </c>
    </row>
    <row r="6" spans="3:19">
      <c r="N6" s="26"/>
      <c r="O6" s="27">
        <v>2018</v>
      </c>
      <c r="P6" s="324">
        <v>2030</v>
      </c>
      <c r="Q6" s="325"/>
      <c r="R6" s="325"/>
      <c r="S6" s="326"/>
    </row>
    <row r="7" spans="3:19">
      <c r="N7" s="26"/>
      <c r="O7" s="28"/>
      <c r="P7" s="29" t="s">
        <v>52</v>
      </c>
      <c r="Q7" s="30" t="s">
        <v>53</v>
      </c>
      <c r="R7" s="30" t="s">
        <v>54</v>
      </c>
      <c r="S7" s="30" t="s">
        <v>55</v>
      </c>
    </row>
    <row r="8" spans="3:19">
      <c r="N8" s="31" t="s">
        <v>56</v>
      </c>
      <c r="O8" s="32">
        <v>36.090128400000019</v>
      </c>
      <c r="P8" s="32">
        <v>14.819000000000001</v>
      </c>
      <c r="Q8" s="32">
        <v>20.2575</v>
      </c>
      <c r="R8" s="32">
        <v>21.717500000000001</v>
      </c>
      <c r="S8" s="32">
        <v>17.957999999999998</v>
      </c>
    </row>
    <row r="9" spans="3:19">
      <c r="N9" s="31" t="s">
        <v>57</v>
      </c>
      <c r="O9" s="32">
        <v>0</v>
      </c>
      <c r="P9" s="32">
        <v>0</v>
      </c>
      <c r="Q9" s="32">
        <v>0</v>
      </c>
      <c r="R9" s="32">
        <v>6.7413560000000015</v>
      </c>
      <c r="S9" s="32">
        <v>13.482712000000003</v>
      </c>
    </row>
    <row r="10" spans="3:19">
      <c r="N10" s="31" t="s">
        <v>58</v>
      </c>
      <c r="O10" s="32">
        <v>0</v>
      </c>
      <c r="P10" s="32">
        <v>3.1928018027563865</v>
      </c>
      <c r="Q10" s="32">
        <v>1.7176864432172974</v>
      </c>
      <c r="R10" s="32">
        <v>0.38090738620000003</v>
      </c>
      <c r="S10" s="32">
        <v>0.88855613226117736</v>
      </c>
    </row>
    <row r="11" spans="3:19">
      <c r="N11" s="31" t="s">
        <v>59</v>
      </c>
      <c r="O11" s="32">
        <v>45.370629600000001</v>
      </c>
      <c r="P11" s="32">
        <v>37.868705550611296</v>
      </c>
      <c r="Q11" s="32">
        <v>40.408630946458828</v>
      </c>
      <c r="R11" s="32">
        <v>44.078220259665457</v>
      </c>
      <c r="S11" s="32">
        <v>44.393345676070936</v>
      </c>
    </row>
  </sheetData>
  <mergeCells count="1">
    <mergeCell ref="P6:S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152"/>
  <sheetViews>
    <sheetView topLeftCell="A3" zoomScale="85" workbookViewId="0">
      <selection activeCell="A4" sqref="A4"/>
    </sheetView>
  </sheetViews>
  <sheetFormatPr defaultRowHeight="12.75"/>
  <cols>
    <col min="1" max="1" width="3.28515625" style="147" customWidth="1"/>
    <col min="2" max="2" width="3.7109375" style="147" customWidth="1"/>
    <col min="3" max="12" width="9.140625" style="147"/>
    <col min="13" max="13" width="6" style="147" customWidth="1"/>
    <col min="14" max="14" width="3.42578125" style="147" customWidth="1"/>
    <col min="15" max="15" width="4.42578125" style="147" customWidth="1"/>
    <col min="16" max="16" width="26.42578125" style="147" customWidth="1"/>
    <col min="17" max="38" width="7.7109375" style="147" customWidth="1"/>
    <col min="39" max="48" width="7.85546875" style="147" customWidth="1"/>
    <col min="49" max="16384" width="9.140625" style="147"/>
  </cols>
  <sheetData>
    <row r="1" spans="1:254" s="153" customFormat="1"/>
    <row r="2" spans="1:254" s="153" customFormat="1"/>
    <row r="3" spans="1:254" s="153" customFormat="1" ht="18.75">
      <c r="D3" s="159" t="s">
        <v>39</v>
      </c>
    </row>
    <row r="4" spans="1:254" s="153" customFormat="1"/>
    <row r="5" spans="1:254" s="153" customFormat="1"/>
    <row r="6" spans="1:254" s="153" customFormat="1" ht="12.75" customHeight="1"/>
    <row r="7" spans="1:254" s="166" customFormat="1" ht="12.75" customHeight="1">
      <c r="A7" s="148"/>
      <c r="B7" s="148"/>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c r="EE7" s="148"/>
      <c r="EF7" s="148"/>
      <c r="EG7" s="148"/>
      <c r="EH7" s="148"/>
      <c r="EI7" s="148"/>
      <c r="EJ7" s="148"/>
      <c r="EK7" s="148"/>
      <c r="EL7" s="148"/>
      <c r="EM7" s="148"/>
      <c r="EN7" s="148"/>
      <c r="EO7" s="148"/>
      <c r="EP7" s="148"/>
      <c r="EQ7" s="148"/>
      <c r="ER7" s="148"/>
      <c r="ES7" s="148"/>
      <c r="ET7" s="148"/>
      <c r="EU7" s="148"/>
      <c r="EV7" s="148"/>
      <c r="EW7" s="148"/>
      <c r="EX7" s="148"/>
      <c r="EY7" s="148"/>
      <c r="EZ7" s="148"/>
      <c r="FA7" s="148"/>
      <c r="FB7" s="148"/>
      <c r="FC7" s="148"/>
      <c r="FD7" s="148"/>
      <c r="FE7" s="148"/>
      <c r="FF7" s="148"/>
      <c r="FG7" s="148"/>
      <c r="FH7" s="148"/>
      <c r="FI7" s="148"/>
      <c r="FJ7" s="148"/>
      <c r="FK7" s="148"/>
      <c r="FL7" s="148"/>
      <c r="FM7" s="148"/>
      <c r="FN7" s="148"/>
      <c r="FO7" s="148"/>
      <c r="FP7" s="148"/>
      <c r="FQ7" s="148"/>
      <c r="FR7" s="148"/>
      <c r="FS7" s="148"/>
      <c r="FT7" s="148"/>
      <c r="FU7" s="148"/>
      <c r="FV7" s="148"/>
      <c r="FW7" s="148"/>
      <c r="FX7" s="148"/>
      <c r="FY7" s="148"/>
      <c r="FZ7" s="148"/>
      <c r="GA7" s="148"/>
      <c r="GB7" s="148"/>
      <c r="GC7" s="148"/>
      <c r="GD7" s="148"/>
      <c r="GE7" s="148"/>
      <c r="GF7" s="148"/>
      <c r="GG7" s="148"/>
      <c r="GH7" s="148"/>
      <c r="GI7" s="148"/>
      <c r="GJ7" s="148"/>
      <c r="GK7" s="148"/>
      <c r="GL7" s="148"/>
      <c r="GM7" s="148"/>
      <c r="GN7" s="148"/>
      <c r="GO7" s="148"/>
      <c r="GP7" s="148"/>
      <c r="GQ7" s="148"/>
      <c r="GR7" s="148"/>
      <c r="GS7" s="148"/>
      <c r="GT7" s="148"/>
      <c r="GU7" s="148"/>
      <c r="GV7" s="148"/>
      <c r="GW7" s="148"/>
      <c r="GX7" s="148"/>
      <c r="GY7" s="148"/>
      <c r="GZ7" s="148"/>
      <c r="HA7" s="148"/>
      <c r="HB7" s="148"/>
      <c r="HC7" s="148"/>
      <c r="HD7" s="148"/>
      <c r="HE7" s="148"/>
      <c r="HF7" s="148"/>
      <c r="HG7" s="148"/>
      <c r="HH7" s="148"/>
      <c r="HI7" s="148"/>
      <c r="HJ7" s="148"/>
      <c r="HK7" s="148"/>
      <c r="HL7" s="148"/>
      <c r="HM7" s="148"/>
      <c r="HN7" s="148"/>
      <c r="HO7" s="148"/>
      <c r="HP7" s="148"/>
      <c r="HQ7" s="148"/>
      <c r="HR7" s="148"/>
      <c r="HS7" s="148"/>
      <c r="HT7" s="148"/>
      <c r="HU7" s="148"/>
      <c r="HV7" s="148"/>
      <c r="HW7" s="148"/>
      <c r="HX7" s="148"/>
      <c r="HY7" s="148"/>
      <c r="HZ7" s="148"/>
      <c r="IA7" s="148"/>
      <c r="IB7" s="148"/>
      <c r="IC7" s="148"/>
      <c r="ID7" s="148"/>
      <c r="IE7" s="148"/>
      <c r="IF7" s="148"/>
      <c r="IG7" s="148"/>
      <c r="IH7" s="148"/>
      <c r="II7" s="148"/>
      <c r="IJ7" s="148"/>
      <c r="IK7" s="148"/>
      <c r="IL7" s="148"/>
      <c r="IM7" s="148"/>
      <c r="IN7" s="148"/>
      <c r="IO7" s="148"/>
      <c r="IP7" s="148"/>
      <c r="IQ7" s="148"/>
      <c r="IR7" s="148"/>
      <c r="IS7" s="148"/>
      <c r="IT7" s="148"/>
    </row>
    <row r="8" spans="1:254">
      <c r="A8" s="148"/>
      <c r="C8" s="152" t="s">
        <v>624</v>
      </c>
      <c r="N8" s="148"/>
    </row>
    <row r="9" spans="1:254">
      <c r="A9" s="148"/>
      <c r="C9" s="152" t="s">
        <v>540</v>
      </c>
      <c r="N9" s="148"/>
      <c r="P9" s="152"/>
    </row>
    <row r="10" spans="1:254">
      <c r="A10" s="148"/>
      <c r="N10" s="148"/>
      <c r="P10" s="172" t="s">
        <v>619</v>
      </c>
      <c r="Q10" s="157"/>
      <c r="AM10" s="171"/>
    </row>
    <row r="11" spans="1:254">
      <c r="A11" s="148"/>
      <c r="N11" s="148"/>
      <c r="AM11" s="171"/>
    </row>
    <row r="12" spans="1:254">
      <c r="A12" s="148"/>
      <c r="N12" s="148"/>
      <c r="P12" s="170"/>
      <c r="Q12" s="169">
        <v>2019</v>
      </c>
      <c r="R12" s="169">
        <v>2020</v>
      </c>
      <c r="S12" s="169">
        <v>2021</v>
      </c>
      <c r="T12" s="169">
        <v>2022</v>
      </c>
      <c r="U12" s="169">
        <v>2023</v>
      </c>
      <c r="V12" s="169">
        <v>2024</v>
      </c>
      <c r="W12" s="169">
        <v>2025</v>
      </c>
      <c r="X12" s="169">
        <v>2026</v>
      </c>
      <c r="Y12" s="169">
        <v>2027</v>
      </c>
      <c r="Z12" s="169">
        <v>2028</v>
      </c>
      <c r="AA12" s="169">
        <v>2029</v>
      </c>
      <c r="AB12" s="169">
        <v>2030</v>
      </c>
      <c r="AC12" s="169">
        <v>2031</v>
      </c>
      <c r="AD12" s="169">
        <v>2032</v>
      </c>
      <c r="AE12" s="169">
        <v>2033</v>
      </c>
      <c r="AF12" s="169">
        <v>2034</v>
      </c>
      <c r="AG12" s="169">
        <v>2035</v>
      </c>
      <c r="AH12" s="169">
        <v>2036</v>
      </c>
      <c r="AI12" s="169">
        <v>2037</v>
      </c>
      <c r="AJ12" s="169">
        <v>2038</v>
      </c>
      <c r="AK12" s="169">
        <v>2039</v>
      </c>
      <c r="AL12" s="169">
        <v>2040</v>
      </c>
      <c r="AM12" s="169">
        <v>2041</v>
      </c>
      <c r="AN12" s="169">
        <v>2042</v>
      </c>
      <c r="AO12" s="169">
        <v>2043</v>
      </c>
      <c r="AP12" s="169">
        <v>2044</v>
      </c>
      <c r="AQ12" s="169">
        <v>2045</v>
      </c>
      <c r="AR12" s="169">
        <v>2046</v>
      </c>
      <c r="AS12" s="169">
        <v>2047</v>
      </c>
      <c r="AT12" s="169">
        <v>2048</v>
      </c>
      <c r="AU12" s="169">
        <v>2049</v>
      </c>
      <c r="AV12" s="169">
        <v>2050</v>
      </c>
    </row>
    <row r="13" spans="1:254">
      <c r="A13" s="148"/>
      <c r="N13" s="148"/>
      <c r="P13" s="168" t="s">
        <v>576</v>
      </c>
      <c r="Q13" s="138">
        <v>48.380556483620722</v>
      </c>
      <c r="R13" s="138">
        <v>48.425277233784641</v>
      </c>
      <c r="S13" s="138">
        <v>48.265114284914915</v>
      </c>
      <c r="T13" s="138">
        <v>48.051737684188303</v>
      </c>
      <c r="U13" s="138">
        <v>47.751076315980129</v>
      </c>
      <c r="V13" s="138">
        <v>47.265424397526253</v>
      </c>
      <c r="W13" s="138">
        <v>46.440374780655588</v>
      </c>
      <c r="X13" s="138">
        <v>46.127767189852818</v>
      </c>
      <c r="Y13" s="138">
        <v>45.006774937611496</v>
      </c>
      <c r="Z13" s="138">
        <v>43.893578579932928</v>
      </c>
      <c r="AA13" s="138">
        <v>42.793033267238307</v>
      </c>
      <c r="AB13" s="138">
        <v>41.300616729439888</v>
      </c>
      <c r="AC13" s="138">
        <v>40.032828456469829</v>
      </c>
      <c r="AD13" s="138">
        <v>38.86474438921762</v>
      </c>
      <c r="AE13" s="138">
        <v>37.80602906069506</v>
      </c>
      <c r="AF13" s="138">
        <v>36.638343511731634</v>
      </c>
      <c r="AG13" s="138">
        <v>35.515536773353553</v>
      </c>
      <c r="AH13" s="138">
        <v>34.390808065443871</v>
      </c>
      <c r="AI13" s="138">
        <v>33.305551845661142</v>
      </c>
      <c r="AJ13" s="138">
        <v>32.212201871957205</v>
      </c>
      <c r="AK13" s="138">
        <v>30.772276574481019</v>
      </c>
      <c r="AL13" s="138">
        <v>29.228721787284186</v>
      </c>
      <c r="AM13" s="138">
        <v>27.974012712821967</v>
      </c>
      <c r="AN13" s="138">
        <v>26.551740058752458</v>
      </c>
      <c r="AO13" s="138">
        <v>25.334598681382616</v>
      </c>
      <c r="AP13" s="138">
        <v>24.037489428531117</v>
      </c>
      <c r="AQ13" s="138">
        <v>22.753686386157188</v>
      </c>
      <c r="AR13" s="138">
        <v>21.65021717045077</v>
      </c>
      <c r="AS13" s="138">
        <v>20.56309033982776</v>
      </c>
      <c r="AT13" s="138">
        <v>19.591534377088585</v>
      </c>
      <c r="AU13" s="138">
        <v>18.621278615150267</v>
      </c>
      <c r="AV13" s="138">
        <v>17.613805834855363</v>
      </c>
    </row>
    <row r="14" spans="1:254">
      <c r="A14" s="148"/>
      <c r="N14" s="148"/>
      <c r="P14" s="168" t="s">
        <v>575</v>
      </c>
      <c r="Q14" s="138">
        <v>33.762815786888829</v>
      </c>
      <c r="R14" s="138">
        <v>33.779436785376738</v>
      </c>
      <c r="S14" s="138">
        <v>33.615145355593526</v>
      </c>
      <c r="T14" s="138">
        <v>33.48017072915556</v>
      </c>
      <c r="U14" s="138">
        <v>33.265701182303538</v>
      </c>
      <c r="V14" s="138">
        <v>32.928393298643108</v>
      </c>
      <c r="W14" s="138">
        <v>32.42560952056882</v>
      </c>
      <c r="X14" s="138">
        <v>32.203652032840694</v>
      </c>
      <c r="Y14" s="138">
        <v>31.507480744426161</v>
      </c>
      <c r="Z14" s="138">
        <v>30.803300508860854</v>
      </c>
      <c r="AA14" s="138">
        <v>30.096308111466904</v>
      </c>
      <c r="AB14" s="138">
        <v>29.144640929026565</v>
      </c>
      <c r="AC14" s="138">
        <v>28.30100768540251</v>
      </c>
      <c r="AD14" s="138">
        <v>27.578216506807454</v>
      </c>
      <c r="AE14" s="138">
        <v>26.893649142645135</v>
      </c>
      <c r="AF14" s="138">
        <v>26.156077161617265</v>
      </c>
      <c r="AG14" s="138">
        <v>25.394532734070555</v>
      </c>
      <c r="AH14" s="138">
        <v>24.69394359628761</v>
      </c>
      <c r="AI14" s="138">
        <v>23.935789018680428</v>
      </c>
      <c r="AJ14" s="138">
        <v>23.203562430587656</v>
      </c>
      <c r="AK14" s="138">
        <v>22.263705879600202</v>
      </c>
      <c r="AL14" s="138">
        <v>21.19788991198222</v>
      </c>
      <c r="AM14" s="138">
        <v>20.357962278269998</v>
      </c>
      <c r="AN14" s="138">
        <v>19.398110679180292</v>
      </c>
      <c r="AO14" s="138">
        <v>18.569696657342455</v>
      </c>
      <c r="AP14" s="138">
        <v>17.666431318690361</v>
      </c>
      <c r="AQ14" s="138">
        <v>16.741321653795239</v>
      </c>
      <c r="AR14" s="138">
        <v>15.991386755348502</v>
      </c>
      <c r="AS14" s="138">
        <v>15.273964058282669</v>
      </c>
      <c r="AT14" s="138">
        <v>14.554377568330743</v>
      </c>
      <c r="AU14" s="138">
        <v>13.836606582990695</v>
      </c>
      <c r="AV14" s="138">
        <v>13.073588168816954</v>
      </c>
    </row>
    <row r="15" spans="1:254">
      <c r="A15" s="148"/>
      <c r="N15" s="148"/>
      <c r="P15" s="168" t="s">
        <v>618</v>
      </c>
      <c r="Q15" s="138">
        <v>68.506910788478081</v>
      </c>
      <c r="R15" s="138">
        <v>68.690926312437469</v>
      </c>
      <c r="S15" s="138">
        <v>68.460223655570033</v>
      </c>
      <c r="T15" s="138">
        <v>68.042778815601224</v>
      </c>
      <c r="U15" s="138">
        <v>68.202100934337935</v>
      </c>
      <c r="V15" s="138">
        <v>67.406515173757526</v>
      </c>
      <c r="W15" s="138">
        <v>66.520464051145822</v>
      </c>
      <c r="X15" s="138">
        <v>66.163686097516148</v>
      </c>
      <c r="Y15" s="138">
        <v>64.737467307566163</v>
      </c>
      <c r="Z15" s="138">
        <v>63.152264160107471</v>
      </c>
      <c r="AA15" s="138">
        <v>61.837448745350748</v>
      </c>
      <c r="AB15" s="138">
        <v>59.999799117440318</v>
      </c>
      <c r="AC15" s="138">
        <v>58.115204860260363</v>
      </c>
      <c r="AD15" s="138">
        <v>56.723233591399492</v>
      </c>
      <c r="AE15" s="138">
        <v>55.290967906590232</v>
      </c>
      <c r="AF15" s="138">
        <v>54.031561187248847</v>
      </c>
      <c r="AG15" s="138">
        <v>52.116783208640314</v>
      </c>
      <c r="AH15" s="138">
        <v>50.716186830366681</v>
      </c>
      <c r="AI15" s="138">
        <v>49.073947619270115</v>
      </c>
      <c r="AJ15" s="138">
        <v>47.70644268570085</v>
      </c>
      <c r="AK15" s="138">
        <v>45.736364079059285</v>
      </c>
      <c r="AL15" s="138">
        <v>43.531516053434316</v>
      </c>
      <c r="AM15" s="138">
        <v>41.988947163586509</v>
      </c>
      <c r="AN15" s="138">
        <v>40.066834803152233</v>
      </c>
      <c r="AO15" s="138">
        <v>38.278827961710562</v>
      </c>
      <c r="AP15" s="138">
        <v>36.473062631987169</v>
      </c>
      <c r="AQ15" s="138">
        <v>34.742781286062353</v>
      </c>
      <c r="AR15" s="138">
        <v>33.120423007205225</v>
      </c>
      <c r="AS15" s="138">
        <v>31.626976903785913</v>
      </c>
      <c r="AT15" s="138">
        <v>29.901687791710479</v>
      </c>
      <c r="AU15" s="138">
        <v>28.191237742897346</v>
      </c>
      <c r="AV15" s="138">
        <v>26.474168300176874</v>
      </c>
    </row>
    <row r="16" spans="1:254">
      <c r="A16" s="148"/>
      <c r="N16" s="148"/>
      <c r="P16" s="168" t="s">
        <v>617</v>
      </c>
      <c r="Q16" s="138">
        <v>38.957043337450806</v>
      </c>
      <c r="R16" s="138">
        <v>38.962469770376956</v>
      </c>
      <c r="S16" s="138">
        <v>39.245040738753595</v>
      </c>
      <c r="T16" s="138">
        <v>38.993842475788938</v>
      </c>
      <c r="U16" s="138">
        <v>38.683450772069541</v>
      </c>
      <c r="V16" s="138">
        <v>38.282067688323409</v>
      </c>
      <c r="W16" s="138">
        <v>37.702560506178514</v>
      </c>
      <c r="X16" s="138">
        <v>37.465313896761238</v>
      </c>
      <c r="Y16" s="138">
        <v>36.661957501569383</v>
      </c>
      <c r="Z16" s="138">
        <v>35.935151211516306</v>
      </c>
      <c r="AA16" s="138">
        <v>35.108878967045023</v>
      </c>
      <c r="AB16" s="138">
        <v>33.835045022611695</v>
      </c>
      <c r="AC16" s="138">
        <v>32.894930781040529</v>
      </c>
      <c r="AD16" s="138">
        <v>32.14374366061837</v>
      </c>
      <c r="AE16" s="138">
        <v>31.298752218336592</v>
      </c>
      <c r="AF16" s="138">
        <v>30.334937899609002</v>
      </c>
      <c r="AG16" s="138">
        <v>29.436769388865873</v>
      </c>
      <c r="AH16" s="138">
        <v>28.460823025273545</v>
      </c>
      <c r="AI16" s="138">
        <v>27.544264411695462</v>
      </c>
      <c r="AJ16" s="138">
        <v>26.761555838909576</v>
      </c>
      <c r="AK16" s="138">
        <v>25.488204350363155</v>
      </c>
      <c r="AL16" s="138">
        <v>24.167108337745479</v>
      </c>
      <c r="AM16" s="138">
        <v>23.108261833459263</v>
      </c>
      <c r="AN16" s="138">
        <v>21.787724146655666</v>
      </c>
      <c r="AO16" s="138">
        <v>20.791883471069852</v>
      </c>
      <c r="AP16" s="138">
        <v>19.728313459305625</v>
      </c>
      <c r="AQ16" s="138">
        <v>18.695107520022678</v>
      </c>
      <c r="AR16" s="138">
        <v>17.759835106435748</v>
      </c>
      <c r="AS16" s="138">
        <v>16.801455250186891</v>
      </c>
      <c r="AT16" s="138">
        <v>15.811061406028289</v>
      </c>
      <c r="AU16" s="138">
        <v>14.835360665775147</v>
      </c>
      <c r="AV16" s="138">
        <v>13.784796491628564</v>
      </c>
    </row>
    <row r="17" spans="1:48">
      <c r="A17" s="148"/>
      <c r="N17" s="148"/>
      <c r="P17" s="168" t="s">
        <v>573</v>
      </c>
      <c r="Q17" s="138">
        <v>57.943905288946823</v>
      </c>
      <c r="R17" s="138">
        <v>58.01079133888544</v>
      </c>
      <c r="S17" s="138">
        <v>58.17479126979886</v>
      </c>
      <c r="T17" s="138">
        <v>57.826068652710497</v>
      </c>
      <c r="U17" s="138">
        <v>57.697937523724264</v>
      </c>
      <c r="V17" s="138">
        <v>57.086301776687037</v>
      </c>
      <c r="W17" s="138">
        <v>56.261469165639355</v>
      </c>
      <c r="X17" s="138">
        <v>56.0262756802843</v>
      </c>
      <c r="Y17" s="138">
        <v>54.843676380060991</v>
      </c>
      <c r="Z17" s="138">
        <v>53.91746642381149</v>
      </c>
      <c r="AA17" s="138">
        <v>52.731669154321146</v>
      </c>
      <c r="AB17" s="138">
        <v>51.108911995375472</v>
      </c>
      <c r="AC17" s="138">
        <v>49.798270769189656</v>
      </c>
      <c r="AD17" s="138">
        <v>48.489122510664366</v>
      </c>
      <c r="AE17" s="138">
        <v>47.390343863664832</v>
      </c>
      <c r="AF17" s="138">
        <v>46.018760327224633</v>
      </c>
      <c r="AG17" s="138">
        <v>44.792901955647345</v>
      </c>
      <c r="AH17" s="138">
        <v>43.490911975002312</v>
      </c>
      <c r="AI17" s="138">
        <v>42.301215326131306</v>
      </c>
      <c r="AJ17" s="138">
        <v>41.044825911429477</v>
      </c>
      <c r="AK17" s="138">
        <v>39.308890116712092</v>
      </c>
      <c r="AL17" s="138">
        <v>37.531718091136291</v>
      </c>
      <c r="AM17" s="138">
        <v>35.965191993610169</v>
      </c>
      <c r="AN17" s="138">
        <v>34.294029388670523</v>
      </c>
      <c r="AO17" s="138">
        <v>32.870967883886166</v>
      </c>
      <c r="AP17" s="138">
        <v>31.480033884310473</v>
      </c>
      <c r="AQ17" s="138">
        <v>29.970300222089346</v>
      </c>
      <c r="AR17" s="138">
        <v>28.609095087258584</v>
      </c>
      <c r="AS17" s="138">
        <v>27.270502150057887</v>
      </c>
      <c r="AT17" s="138">
        <v>25.629701466003006</v>
      </c>
      <c r="AU17" s="138">
        <v>23.928150578091699</v>
      </c>
      <c r="AV17" s="138">
        <v>22.20821100847343</v>
      </c>
    </row>
    <row r="18" spans="1:48">
      <c r="A18" s="148"/>
      <c r="N18" s="148"/>
      <c r="P18" s="168" t="s">
        <v>572</v>
      </c>
      <c r="Q18" s="138">
        <v>45.965272075896145</v>
      </c>
      <c r="R18" s="138">
        <v>45.95159521933023</v>
      </c>
      <c r="S18" s="138">
        <v>45.737459297024898</v>
      </c>
      <c r="T18" s="138">
        <v>45.501542933742058</v>
      </c>
      <c r="U18" s="138">
        <v>45.239678120925809</v>
      </c>
      <c r="V18" s="138">
        <v>44.76306046261557</v>
      </c>
      <c r="W18" s="138">
        <v>43.939621661229687</v>
      </c>
      <c r="X18" s="138">
        <v>43.605970082042099</v>
      </c>
      <c r="Y18" s="138">
        <v>42.480478769809153</v>
      </c>
      <c r="Z18" s="138">
        <v>41.460664235511381</v>
      </c>
      <c r="AA18" s="138">
        <v>40.395894098491269</v>
      </c>
      <c r="AB18" s="138">
        <v>39.024021812680118</v>
      </c>
      <c r="AC18" s="138">
        <v>37.764715055856826</v>
      </c>
      <c r="AD18" s="138">
        <v>36.494283747135619</v>
      </c>
      <c r="AE18" s="138">
        <v>35.556587972096146</v>
      </c>
      <c r="AF18" s="138">
        <v>34.415867114939118</v>
      </c>
      <c r="AG18" s="138">
        <v>33.327249982496319</v>
      </c>
      <c r="AH18" s="138">
        <v>32.247402111398507</v>
      </c>
      <c r="AI18" s="138">
        <v>31.275440330923594</v>
      </c>
      <c r="AJ18" s="138">
        <v>30.078788738826372</v>
      </c>
      <c r="AK18" s="138">
        <v>28.751767333213746</v>
      </c>
      <c r="AL18" s="138">
        <v>27.306598505269903</v>
      </c>
      <c r="AM18" s="138">
        <v>26.091720024681511</v>
      </c>
      <c r="AN18" s="138">
        <v>24.810237887165286</v>
      </c>
      <c r="AO18" s="138">
        <v>23.638581808227624</v>
      </c>
      <c r="AP18" s="138">
        <v>22.439138894827579</v>
      </c>
      <c r="AQ18" s="138">
        <v>21.231938763791632</v>
      </c>
      <c r="AR18" s="138">
        <v>20.183651491598503</v>
      </c>
      <c r="AS18" s="138">
        <v>19.093094573480439</v>
      </c>
      <c r="AT18" s="138">
        <v>18.037810359345372</v>
      </c>
      <c r="AU18" s="138">
        <v>16.956566044465553</v>
      </c>
      <c r="AV18" s="138">
        <v>15.885717525801716</v>
      </c>
    </row>
    <row r="19" spans="1:48">
      <c r="A19" s="148"/>
      <c r="N19" s="148"/>
      <c r="P19" s="168" t="s">
        <v>571</v>
      </c>
      <c r="Q19" s="138">
        <v>6.6424964008343865</v>
      </c>
      <c r="R19" s="138">
        <v>6.6257744379408869</v>
      </c>
      <c r="S19" s="138">
        <v>6.5788294804136589</v>
      </c>
      <c r="T19" s="138">
        <v>6.5263548623064489</v>
      </c>
      <c r="U19" s="138">
        <v>6.4696389714060869</v>
      </c>
      <c r="V19" s="138">
        <v>6.3871287948479454</v>
      </c>
      <c r="W19" s="138">
        <v>6.2725240831141109</v>
      </c>
      <c r="X19" s="138">
        <v>6.2260201225897678</v>
      </c>
      <c r="Y19" s="138">
        <v>6.0856026926962139</v>
      </c>
      <c r="Z19" s="138">
        <v>5.9243606414424326</v>
      </c>
      <c r="AA19" s="138">
        <v>5.773722034444507</v>
      </c>
      <c r="AB19" s="138">
        <v>5.5663758472638438</v>
      </c>
      <c r="AC19" s="138">
        <v>5.4124366089566687</v>
      </c>
      <c r="AD19" s="138">
        <v>5.254864046396893</v>
      </c>
      <c r="AE19" s="138">
        <v>5.0999099376584454</v>
      </c>
      <c r="AF19" s="138">
        <v>4.9418208383121502</v>
      </c>
      <c r="AG19" s="138">
        <v>4.8045580413279829</v>
      </c>
      <c r="AH19" s="138">
        <v>4.6148336749976488</v>
      </c>
      <c r="AI19" s="138">
        <v>4.4686581524409528</v>
      </c>
      <c r="AJ19" s="138">
        <v>4.3237198301988462</v>
      </c>
      <c r="AK19" s="138">
        <v>4.1180391480295224</v>
      </c>
      <c r="AL19" s="138">
        <v>3.9040429085485653</v>
      </c>
      <c r="AM19" s="138">
        <v>3.7363664921519049</v>
      </c>
      <c r="AN19" s="138">
        <v>3.5342280365057488</v>
      </c>
      <c r="AO19" s="138">
        <v>3.3595236165842333</v>
      </c>
      <c r="AP19" s="138">
        <v>3.1662242198319817</v>
      </c>
      <c r="AQ19" s="138">
        <v>2.9852903936198727</v>
      </c>
      <c r="AR19" s="138">
        <v>2.8192898032090707</v>
      </c>
      <c r="AS19" s="138">
        <v>2.6699054791340378</v>
      </c>
      <c r="AT19" s="138">
        <v>2.5159999967987732</v>
      </c>
      <c r="AU19" s="138">
        <v>2.3652125283339327</v>
      </c>
      <c r="AV19" s="138">
        <v>2.202005084307638</v>
      </c>
    </row>
    <row r="20" spans="1:48">
      <c r="A20" s="148"/>
      <c r="N20" s="148"/>
      <c r="P20" s="168" t="s">
        <v>570</v>
      </c>
      <c r="Q20" s="138">
        <v>29.139607919326526</v>
      </c>
      <c r="R20" s="138">
        <v>26.848943636741417</v>
      </c>
      <c r="S20" s="138">
        <v>25.483270375486551</v>
      </c>
      <c r="T20" s="138">
        <v>24.190771926001393</v>
      </c>
      <c r="U20" s="138">
        <v>23.501378951843094</v>
      </c>
      <c r="V20" s="138">
        <v>22.580700014824071</v>
      </c>
      <c r="W20" s="138">
        <v>21.485411641995778</v>
      </c>
      <c r="X20" s="138">
        <v>20.79350154450875</v>
      </c>
      <c r="Y20" s="138">
        <v>20.27807167689156</v>
      </c>
      <c r="Z20" s="138">
        <v>19.845536100629467</v>
      </c>
      <c r="AA20" s="138">
        <v>19.238772742205938</v>
      </c>
      <c r="AB20" s="138">
        <v>18.951207329312261</v>
      </c>
      <c r="AC20" s="138">
        <v>18.061054911864208</v>
      </c>
      <c r="AD20" s="138">
        <v>17.548652528037071</v>
      </c>
      <c r="AE20" s="138">
        <v>16.61991682429851</v>
      </c>
      <c r="AF20" s="138">
        <v>16.121109928976086</v>
      </c>
      <c r="AG20" s="138">
        <v>15.812049095471904</v>
      </c>
      <c r="AH20" s="138">
        <v>15.317481333679345</v>
      </c>
      <c r="AI20" s="138">
        <v>14.93564210553169</v>
      </c>
      <c r="AJ20" s="138">
        <v>14.375313893955399</v>
      </c>
      <c r="AK20" s="138">
        <v>13.7515123745263</v>
      </c>
      <c r="AL20" s="138">
        <v>13.277008310353024</v>
      </c>
      <c r="AM20" s="138">
        <v>12.593908698824466</v>
      </c>
      <c r="AN20" s="138">
        <v>12.084388216079448</v>
      </c>
      <c r="AO20" s="138">
        <v>11.538911279416199</v>
      </c>
      <c r="AP20" s="138">
        <v>10.872553301342581</v>
      </c>
      <c r="AQ20" s="138">
        <v>10.400573592423921</v>
      </c>
      <c r="AR20" s="138">
        <v>10.053832269670753</v>
      </c>
      <c r="AS20" s="138">
        <v>9.4365534659579264</v>
      </c>
      <c r="AT20" s="138">
        <v>8.8271811938716382</v>
      </c>
      <c r="AU20" s="138">
        <v>8.2040103369226234</v>
      </c>
      <c r="AV20" s="138">
        <v>7.5133719660234188</v>
      </c>
    </row>
    <row r="21" spans="1:48">
      <c r="A21" s="148"/>
      <c r="N21" s="148"/>
      <c r="P21" s="168" t="s">
        <v>569</v>
      </c>
      <c r="Q21" s="138">
        <v>44.025826365612886</v>
      </c>
      <c r="R21" s="138">
        <v>44.30022932993171</v>
      </c>
      <c r="S21" s="138">
        <v>44.20408259255538</v>
      </c>
      <c r="T21" s="138">
        <v>44.892330790796173</v>
      </c>
      <c r="U21" s="138">
        <v>44.495625520840235</v>
      </c>
      <c r="V21" s="138">
        <v>44.160359618558168</v>
      </c>
      <c r="W21" s="138">
        <v>43.467311047212625</v>
      </c>
      <c r="X21" s="138">
        <v>43.317932452832274</v>
      </c>
      <c r="Y21" s="138">
        <v>42.225229379264334</v>
      </c>
      <c r="Z21" s="138">
        <v>41.15953422323728</v>
      </c>
      <c r="AA21" s="138">
        <v>40.40492099911625</v>
      </c>
      <c r="AB21" s="138">
        <v>38.866619077886476</v>
      </c>
      <c r="AC21" s="138">
        <v>37.8978078608027</v>
      </c>
      <c r="AD21" s="138">
        <v>36.855269011194558</v>
      </c>
      <c r="AE21" s="138">
        <v>35.905213548986296</v>
      </c>
      <c r="AF21" s="138">
        <v>34.871728379510913</v>
      </c>
      <c r="AG21" s="138">
        <v>33.892255517931197</v>
      </c>
      <c r="AH21" s="138">
        <v>32.978510526879134</v>
      </c>
      <c r="AI21" s="138">
        <v>32.00857411336365</v>
      </c>
      <c r="AJ21" s="138">
        <v>31.066712659784088</v>
      </c>
      <c r="AK21" s="138">
        <v>29.816411296309248</v>
      </c>
      <c r="AL21" s="138">
        <v>28.482831713996546</v>
      </c>
      <c r="AM21" s="138">
        <v>27.385128103836173</v>
      </c>
      <c r="AN21" s="138">
        <v>26.233079004715695</v>
      </c>
      <c r="AO21" s="138">
        <v>25.224359071883423</v>
      </c>
      <c r="AP21" s="138">
        <v>24.16636839748227</v>
      </c>
      <c r="AQ21" s="138">
        <v>23.061991356699686</v>
      </c>
      <c r="AR21" s="138">
        <v>22.18863192618813</v>
      </c>
      <c r="AS21" s="138">
        <v>21.192055548350741</v>
      </c>
      <c r="AT21" s="138">
        <v>20.185558686516028</v>
      </c>
      <c r="AU21" s="138">
        <v>19.160144330460597</v>
      </c>
      <c r="AV21" s="138">
        <v>18.190175049532684</v>
      </c>
    </row>
    <row r="22" spans="1:48">
      <c r="A22" s="148"/>
      <c r="N22" s="148"/>
      <c r="P22" s="168" t="s">
        <v>568</v>
      </c>
      <c r="Q22" s="138">
        <v>53.040054439377229</v>
      </c>
      <c r="R22" s="138">
        <v>53.030305353431295</v>
      </c>
      <c r="S22" s="138">
        <v>52.782546434106195</v>
      </c>
      <c r="T22" s="138">
        <v>52.470084413543077</v>
      </c>
      <c r="U22" s="138">
        <v>52.058339484202676</v>
      </c>
      <c r="V22" s="138">
        <v>51.897136702963095</v>
      </c>
      <c r="W22" s="138">
        <v>50.891427182661019</v>
      </c>
      <c r="X22" s="138">
        <v>50.464335308759487</v>
      </c>
      <c r="Y22" s="138">
        <v>49.028898525554133</v>
      </c>
      <c r="Z22" s="138">
        <v>47.665208908714561</v>
      </c>
      <c r="AA22" s="138">
        <v>46.45267922568263</v>
      </c>
      <c r="AB22" s="138">
        <v>44.599935466768692</v>
      </c>
      <c r="AC22" s="138">
        <v>43.132833261176394</v>
      </c>
      <c r="AD22" s="138">
        <v>41.734940894468309</v>
      </c>
      <c r="AE22" s="138">
        <v>40.475608020927154</v>
      </c>
      <c r="AF22" s="138">
        <v>39.085369425100268</v>
      </c>
      <c r="AG22" s="138">
        <v>37.81083972854023</v>
      </c>
      <c r="AH22" s="138">
        <v>36.529297890219198</v>
      </c>
      <c r="AI22" s="138">
        <v>35.282388681325543</v>
      </c>
      <c r="AJ22" s="138">
        <v>34.059754090293595</v>
      </c>
      <c r="AK22" s="138">
        <v>32.438381108318772</v>
      </c>
      <c r="AL22" s="138">
        <v>30.701305033256496</v>
      </c>
      <c r="AM22" s="138">
        <v>29.337563470105529</v>
      </c>
      <c r="AN22" s="138">
        <v>27.755187128191885</v>
      </c>
      <c r="AO22" s="138">
        <v>26.426828546168544</v>
      </c>
      <c r="AP22" s="138">
        <v>24.989379585824011</v>
      </c>
      <c r="AQ22" s="138">
        <v>23.593582798755286</v>
      </c>
      <c r="AR22" s="138">
        <v>22.364165572004154</v>
      </c>
      <c r="AS22" s="138">
        <v>21.108777208725645</v>
      </c>
      <c r="AT22" s="138">
        <v>19.964559092883846</v>
      </c>
      <c r="AU22" s="138">
        <v>18.81379541297019</v>
      </c>
      <c r="AV22" s="138">
        <v>17.665921107786907</v>
      </c>
    </row>
    <row r="23" spans="1:48">
      <c r="A23" s="148"/>
      <c r="N23" s="148"/>
      <c r="P23" s="168" t="s">
        <v>616</v>
      </c>
      <c r="Q23" s="138">
        <v>55.436551883386791</v>
      </c>
      <c r="R23" s="138">
        <v>54.979543671564521</v>
      </c>
      <c r="S23" s="138">
        <v>54.665091552311523</v>
      </c>
      <c r="T23" s="138">
        <v>54.281213725571213</v>
      </c>
      <c r="U23" s="138">
        <v>53.761120272140268</v>
      </c>
      <c r="V23" s="138">
        <v>53.571369156778545</v>
      </c>
      <c r="W23" s="138">
        <v>52.546725219704122</v>
      </c>
      <c r="X23" s="138">
        <v>51.765882847229037</v>
      </c>
      <c r="Y23" s="138">
        <v>50.32291301411712</v>
      </c>
      <c r="Z23" s="138">
        <v>48.909882162386971</v>
      </c>
      <c r="AA23" s="138">
        <v>47.703696513374979</v>
      </c>
      <c r="AB23" s="138">
        <v>45.835382324306856</v>
      </c>
      <c r="AC23" s="138">
        <v>44.349414920489345</v>
      </c>
      <c r="AD23" s="138">
        <v>42.937150096397815</v>
      </c>
      <c r="AE23" s="138">
        <v>41.651860320657114</v>
      </c>
      <c r="AF23" s="138">
        <v>40.26577457157407</v>
      </c>
      <c r="AG23" s="138">
        <v>38.989903971296712</v>
      </c>
      <c r="AH23" s="138">
        <v>37.699190105104719</v>
      </c>
      <c r="AI23" s="138">
        <v>36.487192048859022</v>
      </c>
      <c r="AJ23" s="138">
        <v>35.288085173229035</v>
      </c>
      <c r="AK23" s="138">
        <v>33.665489549300055</v>
      </c>
      <c r="AL23" s="138">
        <v>31.918503859232651</v>
      </c>
      <c r="AM23" s="138">
        <v>30.572378322567026</v>
      </c>
      <c r="AN23" s="138">
        <v>29.027672475376473</v>
      </c>
      <c r="AO23" s="138">
        <v>27.765444701072298</v>
      </c>
      <c r="AP23" s="138">
        <v>26.402641980426143</v>
      </c>
      <c r="AQ23" s="138">
        <v>25.074627779969916</v>
      </c>
      <c r="AR23" s="138">
        <v>23.916791509416772</v>
      </c>
      <c r="AS23" s="138">
        <v>22.672423195024191</v>
      </c>
      <c r="AT23" s="138">
        <v>21.511628245561589</v>
      </c>
      <c r="AU23" s="138">
        <v>20.37960619767124</v>
      </c>
      <c r="AV23" s="138">
        <v>19.215841044080619</v>
      </c>
    </row>
    <row r="24" spans="1:48">
      <c r="A24" s="148"/>
      <c r="N24" s="148"/>
      <c r="P24" s="168" t="s">
        <v>144</v>
      </c>
      <c r="Q24" s="138">
        <v>37.357433325648081</v>
      </c>
      <c r="R24" s="138">
        <v>37.315848632084318</v>
      </c>
      <c r="S24" s="138">
        <v>37.107127370781043</v>
      </c>
      <c r="T24" s="138">
        <v>36.907620192325673</v>
      </c>
      <c r="U24" s="138">
        <v>36.734979448666174</v>
      </c>
      <c r="V24" s="138">
        <v>36.356549744511078</v>
      </c>
      <c r="W24" s="138">
        <v>35.757117377023697</v>
      </c>
      <c r="X24" s="138">
        <v>30.914048219239682</v>
      </c>
      <c r="Y24" s="138">
        <v>30.208053073477959</v>
      </c>
      <c r="Z24" s="138">
        <v>29.445893075362182</v>
      </c>
      <c r="AA24" s="138">
        <v>28.550519752999072</v>
      </c>
      <c r="AB24" s="138">
        <v>27.54465983831253</v>
      </c>
      <c r="AC24" s="138">
        <v>26.767785437907289</v>
      </c>
      <c r="AD24" s="138">
        <v>25.877131871059028</v>
      </c>
      <c r="AE24" s="138">
        <v>25.140595121322303</v>
      </c>
      <c r="AF24" s="138">
        <v>24.168260403474452</v>
      </c>
      <c r="AG24" s="138">
        <v>23.54216356256137</v>
      </c>
      <c r="AH24" s="138">
        <v>22.736779074085277</v>
      </c>
      <c r="AI24" s="138">
        <v>22.00842885846221</v>
      </c>
      <c r="AJ24" s="138">
        <v>21.254036132895823</v>
      </c>
      <c r="AK24" s="138">
        <v>20.206673568018779</v>
      </c>
      <c r="AL24" s="138">
        <v>19.219792127359032</v>
      </c>
      <c r="AM24" s="138">
        <v>18.37743184836695</v>
      </c>
      <c r="AN24" s="138">
        <v>17.403668442102376</v>
      </c>
      <c r="AO24" s="138">
        <v>16.692917449200046</v>
      </c>
      <c r="AP24" s="138">
        <v>15.779453362173102</v>
      </c>
      <c r="AQ24" s="138">
        <v>14.972786098508346</v>
      </c>
      <c r="AR24" s="138">
        <v>14.245549404319483</v>
      </c>
      <c r="AS24" s="138">
        <v>13.417495506594245</v>
      </c>
      <c r="AT24" s="138">
        <v>12.548176086376786</v>
      </c>
      <c r="AU24" s="138">
        <v>11.763584695348161</v>
      </c>
      <c r="AV24" s="138">
        <v>10.891828208794625</v>
      </c>
    </row>
    <row r="25" spans="1:48">
      <c r="A25" s="148"/>
      <c r="N25" s="148"/>
      <c r="P25" s="168" t="s">
        <v>615</v>
      </c>
      <c r="Q25" s="138">
        <v>30.085132181593789</v>
      </c>
      <c r="R25" s="138">
        <v>30.050624636638148</v>
      </c>
      <c r="S25" s="138">
        <v>29.883672882624065</v>
      </c>
      <c r="T25" s="138">
        <v>29.597771671613192</v>
      </c>
      <c r="U25" s="138">
        <v>29.467897245676426</v>
      </c>
      <c r="V25" s="138">
        <v>29.129437265616396</v>
      </c>
      <c r="W25" s="138">
        <v>28.657688868204392</v>
      </c>
      <c r="X25" s="138">
        <v>28.416882747928916</v>
      </c>
      <c r="Y25" s="138">
        <v>27.822738383599141</v>
      </c>
      <c r="Z25" s="138">
        <v>27.206114545986953</v>
      </c>
      <c r="AA25" s="138">
        <v>26.520179814034126</v>
      </c>
      <c r="AB25" s="138">
        <v>25.690301868129719</v>
      </c>
      <c r="AC25" s="138">
        <v>24.895341457760047</v>
      </c>
      <c r="AD25" s="138">
        <v>24.128934710550908</v>
      </c>
      <c r="AE25" s="138">
        <v>23.487571846405526</v>
      </c>
      <c r="AF25" s="138">
        <v>22.746003641246766</v>
      </c>
      <c r="AG25" s="138">
        <v>22.105639957587869</v>
      </c>
      <c r="AH25" s="138">
        <v>21.328638855180536</v>
      </c>
      <c r="AI25" s="138">
        <v>20.714100831115939</v>
      </c>
      <c r="AJ25" s="138">
        <v>20.003409609362024</v>
      </c>
      <c r="AK25" s="138">
        <v>19.228712642943378</v>
      </c>
      <c r="AL25" s="138">
        <v>18.128814516595419</v>
      </c>
      <c r="AM25" s="138">
        <v>17.431892499763496</v>
      </c>
      <c r="AN25" s="138">
        <v>16.475188461501361</v>
      </c>
      <c r="AO25" s="138">
        <v>15.761915671334645</v>
      </c>
      <c r="AP25" s="138">
        <v>14.967636950275672</v>
      </c>
      <c r="AQ25" s="138">
        <v>14.108343725103659</v>
      </c>
      <c r="AR25" s="138">
        <v>13.43928794768488</v>
      </c>
      <c r="AS25" s="138">
        <v>12.702655421748561</v>
      </c>
      <c r="AT25" s="138">
        <v>11.836664257741454</v>
      </c>
      <c r="AU25" s="138">
        <v>11.058661326732661</v>
      </c>
      <c r="AV25" s="138">
        <v>10.152717932451687</v>
      </c>
    </row>
    <row r="26" spans="1:48">
      <c r="A26" s="148"/>
      <c r="N26" s="148"/>
      <c r="P26" s="167" t="s">
        <v>614</v>
      </c>
      <c r="Q26" s="138">
        <f t="shared" ref="Q26:AV26" si="0">SUM(Q13:Q25)</f>
        <v>549.24360627706108</v>
      </c>
      <c r="R26" s="138">
        <f t="shared" si="0"/>
        <v>546.97176635852372</v>
      </c>
      <c r="S26" s="138">
        <f t="shared" si="0"/>
        <v>544.20239528993432</v>
      </c>
      <c r="T26" s="138">
        <f t="shared" si="0"/>
        <v>540.76228887334378</v>
      </c>
      <c r="U26" s="138">
        <f t="shared" si="0"/>
        <v>537.32892474411619</v>
      </c>
      <c r="V26" s="138">
        <f t="shared" si="0"/>
        <v>531.81444409565222</v>
      </c>
      <c r="W26" s="138">
        <f t="shared" si="0"/>
        <v>522.36830510533343</v>
      </c>
      <c r="X26" s="138">
        <f t="shared" si="0"/>
        <v>513.4912682223852</v>
      </c>
      <c r="Y26" s="138">
        <f t="shared" si="0"/>
        <v>501.20934238664387</v>
      </c>
      <c r="Z26" s="138">
        <f t="shared" si="0"/>
        <v>489.31895477750027</v>
      </c>
      <c r="AA26" s="138">
        <f t="shared" si="0"/>
        <v>477.60772342577093</v>
      </c>
      <c r="AB26" s="138">
        <f t="shared" si="0"/>
        <v>461.4675173585544</v>
      </c>
      <c r="AC26" s="138">
        <f t="shared" si="0"/>
        <v>447.42363206717636</v>
      </c>
      <c r="AD26" s="138">
        <f t="shared" si="0"/>
        <v>434.63028756394749</v>
      </c>
      <c r="AE26" s="138">
        <f t="shared" si="0"/>
        <v>422.61700578428338</v>
      </c>
      <c r="AF26" s="138">
        <f t="shared" si="0"/>
        <v>409.79561439056522</v>
      </c>
      <c r="AG26" s="138">
        <f t="shared" si="0"/>
        <v>397.54118391779122</v>
      </c>
      <c r="AH26" s="138">
        <f t="shared" si="0"/>
        <v>385.20480706391845</v>
      </c>
      <c r="AI26" s="138">
        <f t="shared" si="0"/>
        <v>373.34119334346104</v>
      </c>
      <c r="AJ26" s="138">
        <f t="shared" si="0"/>
        <v>361.37840886712991</v>
      </c>
      <c r="AK26" s="138">
        <f t="shared" si="0"/>
        <v>345.54642802087557</v>
      </c>
      <c r="AL26" s="138">
        <f t="shared" si="0"/>
        <v>328.5958511561941</v>
      </c>
      <c r="AM26" s="138">
        <f t="shared" si="0"/>
        <v>314.92076544204491</v>
      </c>
      <c r="AN26" s="138">
        <f t="shared" si="0"/>
        <v>299.42208872804946</v>
      </c>
      <c r="AO26" s="138">
        <f t="shared" si="0"/>
        <v>286.25445679927861</v>
      </c>
      <c r="AP26" s="138">
        <f t="shared" si="0"/>
        <v>272.16872741500811</v>
      </c>
      <c r="AQ26" s="138">
        <f t="shared" si="0"/>
        <v>258.33233157699908</v>
      </c>
      <c r="AR26" s="138">
        <f t="shared" si="0"/>
        <v>246.3421570507906</v>
      </c>
      <c r="AS26" s="138">
        <f t="shared" si="0"/>
        <v>233.82894910115689</v>
      </c>
      <c r="AT26" s="138">
        <f t="shared" si="0"/>
        <v>220.91594052825661</v>
      </c>
      <c r="AU26" s="138">
        <f t="shared" si="0"/>
        <v>208.1142150578101</v>
      </c>
      <c r="AV26" s="138">
        <f t="shared" si="0"/>
        <v>194.87214772273052</v>
      </c>
    </row>
    <row r="27" spans="1:48">
      <c r="A27" s="148"/>
      <c r="N27" s="148"/>
    </row>
    <row r="28" spans="1:48">
      <c r="A28" s="148"/>
      <c r="N28" s="148"/>
    </row>
    <row r="29" spans="1:48">
      <c r="A29" s="148"/>
      <c r="N29" s="148"/>
    </row>
    <row r="30" spans="1:48">
      <c r="A30" s="148"/>
      <c r="N30" s="148"/>
    </row>
    <row r="31" spans="1:48">
      <c r="A31" s="148"/>
      <c r="N31" s="148"/>
    </row>
    <row r="32" spans="1:48">
      <c r="A32" s="148"/>
      <c r="N32" s="148"/>
    </row>
    <row r="33" spans="1:254">
      <c r="A33" s="148"/>
      <c r="N33" s="148"/>
    </row>
    <row r="34" spans="1:254">
      <c r="A34" s="148"/>
      <c r="N34" s="148"/>
    </row>
    <row r="35" spans="1:254">
      <c r="A35" s="148"/>
      <c r="N35" s="148"/>
    </row>
    <row r="36" spans="1:254" s="166" customFormat="1">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48"/>
      <c r="EI36" s="148"/>
      <c r="EJ36" s="148"/>
      <c r="EK36" s="148"/>
      <c r="EL36" s="148"/>
      <c r="EM36" s="148"/>
      <c r="EN36" s="148"/>
      <c r="EO36" s="148"/>
      <c r="EP36" s="148"/>
      <c r="EQ36" s="148"/>
      <c r="ER36" s="148"/>
      <c r="ES36" s="148"/>
      <c r="ET36" s="148"/>
      <c r="EU36" s="148"/>
      <c r="EV36" s="148"/>
      <c r="EW36" s="148"/>
      <c r="EX36" s="148"/>
      <c r="EY36" s="148"/>
      <c r="EZ36" s="148"/>
      <c r="FA36" s="148"/>
      <c r="FB36" s="148"/>
      <c r="FC36" s="148"/>
      <c r="FD36" s="148"/>
      <c r="FE36" s="148"/>
      <c r="FF36" s="148"/>
      <c r="FG36" s="148"/>
      <c r="FH36" s="148"/>
      <c r="FI36" s="148"/>
      <c r="FJ36" s="148"/>
      <c r="FK36" s="148"/>
      <c r="FL36" s="148"/>
      <c r="FM36" s="148"/>
      <c r="FN36" s="148"/>
      <c r="FO36" s="148"/>
      <c r="FP36" s="148"/>
      <c r="FQ36" s="148"/>
      <c r="FR36" s="148"/>
      <c r="FS36" s="148"/>
      <c r="FT36" s="148"/>
      <c r="FU36" s="148"/>
      <c r="FV36" s="148"/>
      <c r="FW36" s="148"/>
      <c r="FX36" s="148"/>
      <c r="FY36" s="148"/>
      <c r="FZ36" s="148"/>
      <c r="GA36" s="148"/>
      <c r="GB36" s="148"/>
      <c r="GC36" s="148"/>
      <c r="GD36" s="148"/>
      <c r="GE36" s="148"/>
      <c r="GF36" s="148"/>
      <c r="GG36" s="148"/>
      <c r="GH36" s="148"/>
      <c r="GI36" s="148"/>
      <c r="GJ36" s="148"/>
      <c r="GK36" s="148"/>
      <c r="GL36" s="148"/>
      <c r="GM36" s="148"/>
      <c r="GN36" s="148"/>
      <c r="GO36" s="148"/>
      <c r="GP36" s="148"/>
      <c r="GQ36" s="148"/>
      <c r="GR36" s="148"/>
      <c r="GS36" s="148"/>
      <c r="GT36" s="148"/>
      <c r="GU36" s="148"/>
      <c r="GV36" s="148"/>
      <c r="GW36" s="148"/>
      <c r="GX36" s="148"/>
      <c r="GY36" s="148"/>
      <c r="GZ36" s="148"/>
      <c r="HA36" s="148"/>
      <c r="HB36" s="148"/>
      <c r="HC36" s="148"/>
      <c r="HD36" s="148"/>
      <c r="HE36" s="148"/>
      <c r="HF36" s="148"/>
      <c r="HG36" s="148"/>
      <c r="HH36" s="148"/>
      <c r="HI36" s="148"/>
      <c r="HJ36" s="148"/>
      <c r="HK36" s="148"/>
      <c r="HL36" s="148"/>
      <c r="HM36" s="148"/>
      <c r="HN36" s="148"/>
      <c r="HO36" s="148"/>
      <c r="HP36" s="148"/>
      <c r="HQ36" s="148"/>
      <c r="HR36" s="148"/>
      <c r="HS36" s="148"/>
      <c r="HT36" s="148"/>
      <c r="HU36" s="148"/>
      <c r="HV36" s="148"/>
      <c r="HW36" s="148"/>
      <c r="HX36" s="148"/>
      <c r="HY36" s="148"/>
      <c r="HZ36" s="148"/>
      <c r="IA36" s="148"/>
      <c r="IB36" s="148"/>
      <c r="IC36" s="148"/>
      <c r="ID36" s="148"/>
      <c r="IE36" s="148"/>
      <c r="IF36" s="148"/>
      <c r="IG36" s="148"/>
      <c r="IH36" s="148"/>
      <c r="II36" s="148"/>
      <c r="IJ36" s="148"/>
      <c r="IK36" s="148"/>
      <c r="IL36" s="148"/>
      <c r="IM36" s="148"/>
      <c r="IN36" s="148"/>
      <c r="IO36" s="148"/>
      <c r="IP36" s="148"/>
      <c r="IQ36" s="148"/>
      <c r="IR36" s="148"/>
      <c r="IS36" s="148"/>
      <c r="IT36" s="148"/>
    </row>
    <row r="37" spans="1:254">
      <c r="A37" s="148"/>
      <c r="C37" s="152" t="s">
        <v>623</v>
      </c>
      <c r="N37" s="148"/>
    </row>
    <row r="38" spans="1:254">
      <c r="A38" s="148"/>
      <c r="C38" s="152" t="s">
        <v>540</v>
      </c>
      <c r="N38" s="148"/>
      <c r="P38" s="152"/>
    </row>
    <row r="39" spans="1:254">
      <c r="A39" s="148"/>
      <c r="N39" s="148"/>
      <c r="P39" s="147" t="s">
        <v>619</v>
      </c>
      <c r="Q39" s="157"/>
    </row>
    <row r="40" spans="1:254">
      <c r="A40" s="148"/>
      <c r="N40" s="148"/>
    </row>
    <row r="41" spans="1:254">
      <c r="A41" s="148"/>
      <c r="N41" s="148"/>
      <c r="P41" s="170"/>
      <c r="Q41" s="169">
        <v>2019</v>
      </c>
      <c r="R41" s="169">
        <v>2020</v>
      </c>
      <c r="S41" s="169">
        <v>2021</v>
      </c>
      <c r="T41" s="169">
        <v>2022</v>
      </c>
      <c r="U41" s="169">
        <v>2023</v>
      </c>
      <c r="V41" s="169">
        <v>2024</v>
      </c>
      <c r="W41" s="169">
        <v>2025</v>
      </c>
      <c r="X41" s="169">
        <v>2026</v>
      </c>
      <c r="Y41" s="169">
        <v>2027</v>
      </c>
      <c r="Z41" s="169">
        <v>2028</v>
      </c>
      <c r="AA41" s="169">
        <v>2029</v>
      </c>
      <c r="AB41" s="169">
        <v>2030</v>
      </c>
      <c r="AC41" s="169">
        <v>2031</v>
      </c>
      <c r="AD41" s="169">
        <v>2032</v>
      </c>
      <c r="AE41" s="169">
        <v>2033</v>
      </c>
      <c r="AF41" s="169">
        <v>2034</v>
      </c>
      <c r="AG41" s="169">
        <v>2035</v>
      </c>
      <c r="AH41" s="169">
        <v>2036</v>
      </c>
      <c r="AI41" s="169">
        <v>2037</v>
      </c>
      <c r="AJ41" s="169">
        <v>2038</v>
      </c>
      <c r="AK41" s="169">
        <v>2039</v>
      </c>
      <c r="AL41" s="169">
        <v>2040</v>
      </c>
      <c r="AM41" s="169">
        <v>2041</v>
      </c>
      <c r="AN41" s="169">
        <v>2042</v>
      </c>
      <c r="AO41" s="169">
        <v>2043</v>
      </c>
      <c r="AP41" s="169">
        <v>2044</v>
      </c>
      <c r="AQ41" s="169">
        <v>2045</v>
      </c>
      <c r="AR41" s="169">
        <v>2046</v>
      </c>
      <c r="AS41" s="169">
        <v>2047</v>
      </c>
      <c r="AT41" s="169">
        <v>2048</v>
      </c>
      <c r="AU41" s="169">
        <v>2049</v>
      </c>
      <c r="AV41" s="169">
        <v>2050</v>
      </c>
    </row>
    <row r="42" spans="1:254">
      <c r="A42" s="148"/>
      <c r="N42" s="148"/>
      <c r="P42" s="168" t="s">
        <v>576</v>
      </c>
      <c r="Q42" s="138">
        <v>48.503511661905719</v>
      </c>
      <c r="R42" s="138">
        <v>48.739350759736872</v>
      </c>
      <c r="S42" s="138">
        <v>48.806217635252523</v>
      </c>
      <c r="T42" s="138">
        <v>48.828109661091851</v>
      </c>
      <c r="U42" s="138">
        <v>48.760225769915245</v>
      </c>
      <c r="V42" s="138">
        <v>48.483665928515421</v>
      </c>
      <c r="W42" s="138">
        <v>48.241896528498927</v>
      </c>
      <c r="X42" s="138">
        <v>47.744579823672865</v>
      </c>
      <c r="Y42" s="138">
        <v>46.976786641268006</v>
      </c>
      <c r="Z42" s="138">
        <v>46.601006183578725</v>
      </c>
      <c r="AA42" s="138">
        <v>46.04893200585046</v>
      </c>
      <c r="AB42" s="138">
        <v>44.49783794904598</v>
      </c>
      <c r="AC42" s="138">
        <v>43.333598666348934</v>
      </c>
      <c r="AD42" s="138">
        <v>41.974070311118979</v>
      </c>
      <c r="AE42" s="138">
        <v>40.660687320241536</v>
      </c>
      <c r="AF42" s="138">
        <v>39.226468603054684</v>
      </c>
      <c r="AG42" s="138">
        <v>37.75625083656287</v>
      </c>
      <c r="AH42" s="138">
        <v>36.024735811249322</v>
      </c>
      <c r="AI42" s="138">
        <v>34.132320131937199</v>
      </c>
      <c r="AJ42" s="138">
        <v>32.49580830582277</v>
      </c>
      <c r="AK42" s="138">
        <v>30.643976687641324</v>
      </c>
      <c r="AL42" s="138">
        <v>28.611176720718817</v>
      </c>
      <c r="AM42" s="138">
        <v>27.022657374359937</v>
      </c>
      <c r="AN42" s="138">
        <v>24.868566283262044</v>
      </c>
      <c r="AO42" s="138">
        <v>23.250703606054348</v>
      </c>
      <c r="AP42" s="138">
        <v>21.679117621277772</v>
      </c>
      <c r="AQ42" s="138">
        <v>20.31595757722814</v>
      </c>
      <c r="AR42" s="138">
        <v>19.281370628452244</v>
      </c>
      <c r="AS42" s="138">
        <v>18.057026081548042</v>
      </c>
      <c r="AT42" s="138">
        <v>16.872356657804076</v>
      </c>
      <c r="AU42" s="138">
        <v>16.043357674157484</v>
      </c>
      <c r="AV42" s="138">
        <v>15.208628416188796</v>
      </c>
    </row>
    <row r="43" spans="1:254">
      <c r="A43" s="148"/>
      <c r="N43" s="148"/>
      <c r="P43" s="168" t="s">
        <v>575</v>
      </c>
      <c r="Q43" s="138">
        <v>33.821103325264119</v>
      </c>
      <c r="R43" s="138">
        <v>33.948767022886337</v>
      </c>
      <c r="S43" s="138">
        <v>33.958593364385187</v>
      </c>
      <c r="T43" s="138">
        <v>33.976065981530319</v>
      </c>
      <c r="U43" s="138">
        <v>33.923571835175608</v>
      </c>
      <c r="V43" s="138">
        <v>33.745404327728558</v>
      </c>
      <c r="W43" s="138">
        <v>33.597821567376883</v>
      </c>
      <c r="X43" s="138">
        <v>33.300790857172792</v>
      </c>
      <c r="Y43" s="138">
        <v>32.837219807809674</v>
      </c>
      <c r="Z43" s="138">
        <v>32.614272323071816</v>
      </c>
      <c r="AA43" s="138">
        <v>32.286733909078926</v>
      </c>
      <c r="AB43" s="138">
        <v>31.057213511466223</v>
      </c>
      <c r="AC43" s="138">
        <v>30.065048676015458</v>
      </c>
      <c r="AD43" s="138">
        <v>28.963767295804566</v>
      </c>
      <c r="AE43" s="138">
        <v>27.903779289056757</v>
      </c>
      <c r="AF43" s="138">
        <v>26.771688589102414</v>
      </c>
      <c r="AG43" s="138">
        <v>25.64107369016401</v>
      </c>
      <c r="AH43" s="138">
        <v>24.361997196923532</v>
      </c>
      <c r="AI43" s="138">
        <v>22.999611849632565</v>
      </c>
      <c r="AJ43" s="138">
        <v>21.808147241577082</v>
      </c>
      <c r="AK43" s="138">
        <v>20.509436043575477</v>
      </c>
      <c r="AL43" s="138">
        <v>19.114281704090818</v>
      </c>
      <c r="AM43" s="138">
        <v>17.985374942476877</v>
      </c>
      <c r="AN43" s="138">
        <v>16.549723857658339</v>
      </c>
      <c r="AO43" s="138">
        <v>15.432730571742708</v>
      </c>
      <c r="AP43" s="138">
        <v>14.365166914211477</v>
      </c>
      <c r="AQ43" s="138">
        <v>13.454629829884592</v>
      </c>
      <c r="AR43" s="138">
        <v>12.742573550586137</v>
      </c>
      <c r="AS43" s="138">
        <v>11.937591560364556</v>
      </c>
      <c r="AT43" s="138">
        <v>11.157043848232442</v>
      </c>
      <c r="AU43" s="138">
        <v>10.582655068889567</v>
      </c>
      <c r="AV43" s="138">
        <v>10.014199720334577</v>
      </c>
    </row>
    <row r="44" spans="1:254">
      <c r="A44" s="148"/>
      <c r="N44" s="148"/>
      <c r="P44" s="168" t="s">
        <v>618</v>
      </c>
      <c r="Q44" s="138">
        <v>68.641061442760517</v>
      </c>
      <c r="R44" s="138">
        <v>69.066429737506027</v>
      </c>
      <c r="S44" s="138">
        <v>69.177327671636391</v>
      </c>
      <c r="T44" s="138">
        <v>69.127978866354965</v>
      </c>
      <c r="U44" s="138">
        <v>68.910454342411541</v>
      </c>
      <c r="V44" s="138">
        <v>68.816453604334157</v>
      </c>
      <c r="W44" s="138">
        <v>68.380228693058271</v>
      </c>
      <c r="X44" s="138">
        <v>67.722000571393323</v>
      </c>
      <c r="Y44" s="138">
        <v>66.685098787217484</v>
      </c>
      <c r="Z44" s="138">
        <v>66.132900121396361</v>
      </c>
      <c r="AA44" s="138">
        <v>65.400811734220355</v>
      </c>
      <c r="AB44" s="138">
        <v>63.269529781004508</v>
      </c>
      <c r="AC44" s="138">
        <v>61.687035485832894</v>
      </c>
      <c r="AD44" s="138">
        <v>59.727112070739821</v>
      </c>
      <c r="AE44" s="138">
        <v>57.835047521392198</v>
      </c>
      <c r="AF44" s="138">
        <v>55.786210668908161</v>
      </c>
      <c r="AG44" s="138">
        <v>53.821152368043542</v>
      </c>
      <c r="AH44" s="138">
        <v>51.398012819504963</v>
      </c>
      <c r="AI44" s="138">
        <v>48.697895746586859</v>
      </c>
      <c r="AJ44" s="138">
        <v>46.386442179239516</v>
      </c>
      <c r="AK44" s="138">
        <v>43.928704927638073</v>
      </c>
      <c r="AL44" s="138">
        <v>41.054676560799066</v>
      </c>
      <c r="AM44" s="138">
        <v>38.866678304931746</v>
      </c>
      <c r="AN44" s="138">
        <v>35.891591056886064</v>
      </c>
      <c r="AO44" s="138">
        <v>33.623621448485586</v>
      </c>
      <c r="AP44" s="138">
        <v>31.447783244000927</v>
      </c>
      <c r="AQ44" s="138">
        <v>29.540475107797931</v>
      </c>
      <c r="AR44" s="138">
        <v>28.106495420414831</v>
      </c>
      <c r="AS44" s="138">
        <v>26.343913353618053</v>
      </c>
      <c r="AT44" s="138">
        <v>24.581763885410147</v>
      </c>
      <c r="AU44" s="138">
        <v>23.294088526498896</v>
      </c>
      <c r="AV44" s="138">
        <v>21.98926827389726</v>
      </c>
    </row>
    <row r="45" spans="1:254">
      <c r="A45" s="148"/>
      <c r="N45" s="148"/>
      <c r="P45" s="168" t="s">
        <v>617</v>
      </c>
      <c r="Q45" s="138">
        <v>39.059077330174723</v>
      </c>
      <c r="R45" s="138">
        <v>39.230492211798676</v>
      </c>
      <c r="S45" s="138">
        <v>39.284143709561484</v>
      </c>
      <c r="T45" s="138">
        <v>39.69873227767718</v>
      </c>
      <c r="U45" s="138">
        <v>39.529692377361144</v>
      </c>
      <c r="V45" s="138">
        <v>39.23130306434259</v>
      </c>
      <c r="W45" s="138">
        <v>39.011888727829003</v>
      </c>
      <c r="X45" s="138">
        <v>38.653542976949069</v>
      </c>
      <c r="Y45" s="138">
        <v>38.112301687964994</v>
      </c>
      <c r="Z45" s="138">
        <v>37.826779600340977</v>
      </c>
      <c r="AA45" s="138">
        <v>37.442773271106731</v>
      </c>
      <c r="AB45" s="138">
        <v>36.199379763726306</v>
      </c>
      <c r="AC45" s="138">
        <v>35.21507723627797</v>
      </c>
      <c r="AD45" s="138">
        <v>34.122040922392657</v>
      </c>
      <c r="AE45" s="138">
        <v>33.040615435697006</v>
      </c>
      <c r="AF45" s="138">
        <v>31.882814466951558</v>
      </c>
      <c r="AG45" s="138">
        <v>30.670018896322706</v>
      </c>
      <c r="AH45" s="138">
        <v>29.293679444377979</v>
      </c>
      <c r="AI45" s="138">
        <v>27.821996338045405</v>
      </c>
      <c r="AJ45" s="138">
        <v>26.512979972156952</v>
      </c>
      <c r="AK45" s="138">
        <v>25.016497756596014</v>
      </c>
      <c r="AL45" s="138">
        <v>23.424712163490796</v>
      </c>
      <c r="AM45" s="138">
        <v>22.16165491462861</v>
      </c>
      <c r="AN45" s="138">
        <v>20.464143139783616</v>
      </c>
      <c r="AO45" s="138">
        <v>19.143088336277941</v>
      </c>
      <c r="AP45" s="138">
        <v>17.907340207990689</v>
      </c>
      <c r="AQ45" s="138">
        <v>16.834937897477992</v>
      </c>
      <c r="AR45" s="138">
        <v>16.020122835621621</v>
      </c>
      <c r="AS45" s="138">
        <v>15.030707087568741</v>
      </c>
      <c r="AT45" s="138">
        <v>14.068374738576994</v>
      </c>
      <c r="AU45" s="138">
        <v>13.352718740948843</v>
      </c>
      <c r="AV45" s="138">
        <v>12.633801362547086</v>
      </c>
    </row>
    <row r="46" spans="1:254">
      <c r="A46" s="148"/>
      <c r="N46" s="148"/>
      <c r="P46" s="168" t="s">
        <v>573</v>
      </c>
      <c r="Q46" s="138">
        <v>58.062500366026498</v>
      </c>
      <c r="R46" s="138">
        <v>58.323383134403151</v>
      </c>
      <c r="S46" s="138">
        <v>58.438155466310299</v>
      </c>
      <c r="T46" s="138">
        <v>58.777574401927048</v>
      </c>
      <c r="U46" s="138">
        <v>58.50096104777024</v>
      </c>
      <c r="V46" s="138">
        <v>58.210135812135036</v>
      </c>
      <c r="W46" s="138">
        <v>57.768451619720764</v>
      </c>
      <c r="X46" s="138">
        <v>57.165205715810501</v>
      </c>
      <c r="Y46" s="138">
        <v>56.241949382984416</v>
      </c>
      <c r="Z46" s="138">
        <v>55.757307217787982</v>
      </c>
      <c r="AA46" s="138">
        <v>55.081812734429477</v>
      </c>
      <c r="AB46" s="138">
        <v>53.195926293334878</v>
      </c>
      <c r="AC46" s="138">
        <v>51.690846745631553</v>
      </c>
      <c r="AD46" s="138">
        <v>50.021395654439168</v>
      </c>
      <c r="AE46" s="138">
        <v>48.377999935622732</v>
      </c>
      <c r="AF46" s="138">
        <v>46.607066030828115</v>
      </c>
      <c r="AG46" s="138">
        <v>44.78201649417035</v>
      </c>
      <c r="AH46" s="138">
        <v>42.709103779903742</v>
      </c>
      <c r="AI46" s="138">
        <v>40.470166086450121</v>
      </c>
      <c r="AJ46" s="138">
        <v>38.515549211965705</v>
      </c>
      <c r="AK46" s="138">
        <v>36.282458371444982</v>
      </c>
      <c r="AL46" s="138">
        <v>33.863258002320897</v>
      </c>
      <c r="AM46" s="138">
        <v>31.998798240522138</v>
      </c>
      <c r="AN46" s="138">
        <v>29.461029566967859</v>
      </c>
      <c r="AO46" s="138">
        <v>27.552615969826686</v>
      </c>
      <c r="AP46" s="138">
        <v>25.715510519847143</v>
      </c>
      <c r="AQ46" s="138">
        <v>24.124013326409177</v>
      </c>
      <c r="AR46" s="138">
        <v>22.920832396997778</v>
      </c>
      <c r="AS46" s="138">
        <v>21.466456532784065</v>
      </c>
      <c r="AT46" s="138">
        <v>19.945997660545093</v>
      </c>
      <c r="AU46" s="138">
        <v>18.824064304900123</v>
      </c>
      <c r="AV46" s="138">
        <v>17.711842010115095</v>
      </c>
    </row>
    <row r="47" spans="1:254">
      <c r="A47" s="148"/>
      <c r="N47" s="148"/>
      <c r="P47" s="168" t="s">
        <v>572</v>
      </c>
      <c r="Q47" s="138">
        <v>46.054751870726932</v>
      </c>
      <c r="R47" s="138">
        <v>46.234103622361125</v>
      </c>
      <c r="S47" s="138">
        <v>46.267321760163348</v>
      </c>
      <c r="T47" s="138">
        <v>46.24520933248531</v>
      </c>
      <c r="U47" s="138">
        <v>46.137316783099799</v>
      </c>
      <c r="V47" s="138">
        <v>45.819714238937479</v>
      </c>
      <c r="W47" s="138">
        <v>45.5163529510152</v>
      </c>
      <c r="X47" s="138">
        <v>44.968208534478109</v>
      </c>
      <c r="Y47" s="138">
        <v>44.139363285684254</v>
      </c>
      <c r="Z47" s="138">
        <v>43.673082518537328</v>
      </c>
      <c r="AA47" s="138">
        <v>43.066750711069751</v>
      </c>
      <c r="AB47" s="138">
        <v>41.587567996719123</v>
      </c>
      <c r="AC47" s="138">
        <v>40.463893793846381</v>
      </c>
      <c r="AD47" s="138">
        <v>39.152555706998598</v>
      </c>
      <c r="AE47" s="138">
        <v>37.89352024483123</v>
      </c>
      <c r="AF47" s="138">
        <v>36.510677501437968</v>
      </c>
      <c r="AG47" s="138">
        <v>35.086970084701036</v>
      </c>
      <c r="AH47" s="138">
        <v>33.448220803708622</v>
      </c>
      <c r="AI47" s="138">
        <v>31.622365241798921</v>
      </c>
      <c r="AJ47" s="138">
        <v>30.059539647965103</v>
      </c>
      <c r="AK47" s="138">
        <v>28.290538287576378</v>
      </c>
      <c r="AL47" s="138">
        <v>26.318842895773653</v>
      </c>
      <c r="AM47" s="138">
        <v>24.822755832384292</v>
      </c>
      <c r="AN47" s="138">
        <v>22.742387708230215</v>
      </c>
      <c r="AO47" s="138">
        <v>21.224155220745335</v>
      </c>
      <c r="AP47" s="138">
        <v>19.734259298421087</v>
      </c>
      <c r="AQ47" s="138">
        <v>18.450016894889966</v>
      </c>
      <c r="AR47" s="138">
        <v>17.469249442358006</v>
      </c>
      <c r="AS47" s="138">
        <v>16.300981356499516</v>
      </c>
      <c r="AT47" s="138">
        <v>15.157615397595212</v>
      </c>
      <c r="AU47" s="138">
        <v>14.337490879380052</v>
      </c>
      <c r="AV47" s="138">
        <v>13.526990893648552</v>
      </c>
    </row>
    <row r="48" spans="1:254">
      <c r="A48" s="148"/>
      <c r="N48" s="148"/>
      <c r="P48" s="168" t="s">
        <v>571</v>
      </c>
      <c r="Q48" s="138">
        <v>6.6645442650283693</v>
      </c>
      <c r="R48" s="138">
        <v>6.6629054686310267</v>
      </c>
      <c r="S48" s="138">
        <v>6.6428876413981373</v>
      </c>
      <c r="T48" s="138">
        <v>6.6233760480735508</v>
      </c>
      <c r="U48" s="138">
        <v>6.5936311005598069</v>
      </c>
      <c r="V48" s="138">
        <v>6.5404599700078068</v>
      </c>
      <c r="W48" s="138">
        <v>6.4884763808035748</v>
      </c>
      <c r="X48" s="138">
        <v>6.4103066392828385</v>
      </c>
      <c r="Y48" s="138">
        <v>6.2987038500940438</v>
      </c>
      <c r="Z48" s="138">
        <v>6.2513728595564899</v>
      </c>
      <c r="AA48" s="138">
        <v>6.1671924896475625</v>
      </c>
      <c r="AB48" s="138">
        <v>6.0812477528177222</v>
      </c>
      <c r="AC48" s="138">
        <v>6.0416350931171925</v>
      </c>
      <c r="AD48" s="138">
        <v>5.9718013326888046</v>
      </c>
      <c r="AE48" s="138">
        <v>5.8988273108474267</v>
      </c>
      <c r="AF48" s="138">
        <v>5.8030212122821032</v>
      </c>
      <c r="AG48" s="138">
        <v>5.6959796303000534</v>
      </c>
      <c r="AH48" s="138">
        <v>5.5354041304534984</v>
      </c>
      <c r="AI48" s="138">
        <v>5.339786309954393</v>
      </c>
      <c r="AJ48" s="138">
        <v>5.1791611701263811</v>
      </c>
      <c r="AK48" s="138">
        <v>4.9650571300663522</v>
      </c>
      <c r="AL48" s="138">
        <v>4.7060542598455584</v>
      </c>
      <c r="AM48" s="138">
        <v>4.5152262871864135</v>
      </c>
      <c r="AN48" s="138">
        <v>4.2051950126162563</v>
      </c>
      <c r="AO48" s="138">
        <v>3.9859671717664455</v>
      </c>
      <c r="AP48" s="138">
        <v>3.7623395499499797</v>
      </c>
      <c r="AQ48" s="138">
        <v>3.5711499123710437</v>
      </c>
      <c r="AR48" s="138">
        <v>3.4374999791615837</v>
      </c>
      <c r="AS48" s="138">
        <v>3.249236841051045</v>
      </c>
      <c r="AT48" s="138">
        <v>3.0533314851780862</v>
      </c>
      <c r="AU48" s="138">
        <v>2.9337173791335465</v>
      </c>
      <c r="AV48" s="138">
        <v>2.806739896678748</v>
      </c>
    </row>
    <row r="49" spans="1:48">
      <c r="A49" s="148"/>
      <c r="N49" s="148"/>
      <c r="P49" s="168" t="s">
        <v>570</v>
      </c>
      <c r="Q49" s="138">
        <v>29.221329292321549</v>
      </c>
      <c r="R49" s="138">
        <v>26.90344402376045</v>
      </c>
      <c r="S49" s="138">
        <v>24.872819108550154</v>
      </c>
      <c r="T49" s="138">
        <v>23.564200071784224</v>
      </c>
      <c r="U49" s="138">
        <v>22.803006447294923</v>
      </c>
      <c r="V49" s="138">
        <v>21.547343855578234</v>
      </c>
      <c r="W49" s="138">
        <v>21.333767571105085</v>
      </c>
      <c r="X49" s="138">
        <v>20.734542787178537</v>
      </c>
      <c r="Y49" s="138">
        <v>20.302654591396387</v>
      </c>
      <c r="Z49" s="138">
        <v>20.293911396777926</v>
      </c>
      <c r="AA49" s="138">
        <v>19.898366356720778</v>
      </c>
      <c r="AB49" s="138">
        <v>19.656193778529371</v>
      </c>
      <c r="AC49" s="138">
        <v>19.197464380944044</v>
      </c>
      <c r="AD49" s="138">
        <v>18.733556383130036</v>
      </c>
      <c r="AE49" s="138">
        <v>18.415126752460573</v>
      </c>
      <c r="AF49" s="138">
        <v>17.992558750249241</v>
      </c>
      <c r="AG49" s="138">
        <v>17.552453416274169</v>
      </c>
      <c r="AH49" s="138">
        <v>17.030287003862679</v>
      </c>
      <c r="AI49" s="138">
        <v>16.389616220051181</v>
      </c>
      <c r="AJ49" s="138">
        <v>15.830201359915041</v>
      </c>
      <c r="AK49" s="138">
        <v>15.132305348807142</v>
      </c>
      <c r="AL49" s="138">
        <v>14.34336213973268</v>
      </c>
      <c r="AM49" s="138">
        <v>13.742019627941209</v>
      </c>
      <c r="AN49" s="138">
        <v>12.762289381960935</v>
      </c>
      <c r="AO49" s="138">
        <v>12.100272089074064</v>
      </c>
      <c r="AP49" s="138">
        <v>11.416621466514639</v>
      </c>
      <c r="AQ49" s="138">
        <v>10.825197837509393</v>
      </c>
      <c r="AR49" s="138">
        <v>10.424650963094264</v>
      </c>
      <c r="AS49" s="138">
        <v>9.8502028609707093</v>
      </c>
      <c r="AT49" s="138">
        <v>9.2570329596729195</v>
      </c>
      <c r="AU49" s="138">
        <v>8.8553206453410755</v>
      </c>
      <c r="AV49" s="138">
        <v>8.4248994414865894</v>
      </c>
    </row>
    <row r="50" spans="1:48">
      <c r="A50" s="148"/>
      <c r="N50" s="148"/>
      <c r="P50" s="168" t="s">
        <v>569</v>
      </c>
      <c r="Q50" s="138">
        <v>44.141904778535157</v>
      </c>
      <c r="R50" s="138">
        <v>44.464102016074897</v>
      </c>
      <c r="S50" s="138">
        <v>44.698525932176537</v>
      </c>
      <c r="T50" s="138">
        <v>44.615016930996816</v>
      </c>
      <c r="U50" s="138">
        <v>45.054431525876559</v>
      </c>
      <c r="V50" s="138">
        <v>44.637840162929237</v>
      </c>
      <c r="W50" s="138">
        <v>44.387544855599685</v>
      </c>
      <c r="X50" s="138">
        <v>43.941452623256616</v>
      </c>
      <c r="Y50" s="138">
        <v>43.178418669051389</v>
      </c>
      <c r="Z50" s="138">
        <v>42.712525624457747</v>
      </c>
      <c r="AA50" s="138">
        <v>42.181802743084816</v>
      </c>
      <c r="AB50" s="138">
        <v>40.854999900182712</v>
      </c>
      <c r="AC50" s="138">
        <v>39.834601038849783</v>
      </c>
      <c r="AD50" s="138">
        <v>38.6791645731412</v>
      </c>
      <c r="AE50" s="138">
        <v>37.514131734703504</v>
      </c>
      <c r="AF50" s="138">
        <v>36.254926194702698</v>
      </c>
      <c r="AG50" s="138">
        <v>34.910628183858769</v>
      </c>
      <c r="AH50" s="138">
        <v>33.308690707178478</v>
      </c>
      <c r="AI50" s="138">
        <v>31.580344919243551</v>
      </c>
      <c r="AJ50" s="138">
        <v>30.104630550366554</v>
      </c>
      <c r="AK50" s="138">
        <v>28.374020533717879</v>
      </c>
      <c r="AL50" s="138">
        <v>26.494320306048699</v>
      </c>
      <c r="AM50" s="138">
        <v>25.029056494074386</v>
      </c>
      <c r="AN50" s="138">
        <v>23.045168096479649</v>
      </c>
      <c r="AO50" s="138">
        <v>21.567100665000513</v>
      </c>
      <c r="AP50" s="138">
        <v>20.114289650172772</v>
      </c>
      <c r="AQ50" s="138">
        <v>18.812377211661854</v>
      </c>
      <c r="AR50" s="138">
        <v>17.848128125815013</v>
      </c>
      <c r="AS50" s="138">
        <v>16.665117481877278</v>
      </c>
      <c r="AT50" s="138">
        <v>15.373488063316866</v>
      </c>
      <c r="AU50" s="138">
        <v>14.49600029751231</v>
      </c>
      <c r="AV50" s="138">
        <v>13.628729702779177</v>
      </c>
    </row>
    <row r="51" spans="1:48">
      <c r="A51" s="148"/>
      <c r="N51" s="148"/>
      <c r="P51" s="168" t="s">
        <v>568</v>
      </c>
      <c r="Q51" s="138">
        <v>53.176768461483007</v>
      </c>
      <c r="R51" s="138">
        <v>53.366566406613572</v>
      </c>
      <c r="S51" s="138">
        <v>53.379396327849861</v>
      </c>
      <c r="T51" s="138">
        <v>53.316194436069537</v>
      </c>
      <c r="U51" s="138">
        <v>53.158064510938715</v>
      </c>
      <c r="V51" s="138">
        <v>52.724938433863755</v>
      </c>
      <c r="W51" s="138">
        <v>52.660274185647182</v>
      </c>
      <c r="X51" s="138">
        <v>52.004086829277341</v>
      </c>
      <c r="Y51" s="138">
        <v>51.003689735229301</v>
      </c>
      <c r="Z51" s="138">
        <v>50.394178155222413</v>
      </c>
      <c r="AA51" s="138">
        <v>49.657155633674293</v>
      </c>
      <c r="AB51" s="138">
        <v>47.904996901354401</v>
      </c>
      <c r="AC51" s="138">
        <v>46.616953060515833</v>
      </c>
      <c r="AD51" s="138">
        <v>45.115254819510668</v>
      </c>
      <c r="AE51" s="138">
        <v>43.685038599990889</v>
      </c>
      <c r="AF51" s="138">
        <v>42.112263132530742</v>
      </c>
      <c r="AG51" s="138">
        <v>40.470130536592478</v>
      </c>
      <c r="AH51" s="138">
        <v>38.503533070837968</v>
      </c>
      <c r="AI51" s="138">
        <v>36.394847205098458</v>
      </c>
      <c r="AJ51" s="138">
        <v>34.582969015907715</v>
      </c>
      <c r="AK51" s="138">
        <v>32.517532394944467</v>
      </c>
      <c r="AL51" s="138">
        <v>30.277351654817373</v>
      </c>
      <c r="AM51" s="138">
        <v>28.525705607569268</v>
      </c>
      <c r="AN51" s="138">
        <v>26.148319637472284</v>
      </c>
      <c r="AO51" s="138">
        <v>24.407920616434392</v>
      </c>
      <c r="AP51" s="138">
        <v>22.697104897113981</v>
      </c>
      <c r="AQ51" s="138">
        <v>21.193056759504238</v>
      </c>
      <c r="AR51" s="138">
        <v>20.066362978908646</v>
      </c>
      <c r="AS51" s="138">
        <v>18.700732780943799</v>
      </c>
      <c r="AT51" s="138">
        <v>17.323246667068759</v>
      </c>
      <c r="AU51" s="138">
        <v>16.368812514193621</v>
      </c>
      <c r="AV51" s="138">
        <v>15.408767494034489</v>
      </c>
    </row>
    <row r="52" spans="1:48">
      <c r="A52" s="148"/>
      <c r="N52" s="148"/>
      <c r="P52" s="168" t="s">
        <v>616</v>
      </c>
      <c r="Q52" s="138">
        <v>55.646196907671879</v>
      </c>
      <c r="R52" s="138">
        <v>55.168466990628801</v>
      </c>
      <c r="S52" s="138">
        <v>55.069675421975376</v>
      </c>
      <c r="T52" s="138">
        <v>54.891388666725511</v>
      </c>
      <c r="U52" s="138">
        <v>54.644390211153656</v>
      </c>
      <c r="V52" s="138">
        <v>54.073663345582716</v>
      </c>
      <c r="W52" s="138">
        <v>53.942855092126585</v>
      </c>
      <c r="X52" s="138">
        <v>53.203350630309941</v>
      </c>
      <c r="Y52" s="138">
        <v>52.116729372287182</v>
      </c>
      <c r="Z52" s="138">
        <v>51.294695836197988</v>
      </c>
      <c r="AA52" s="138">
        <v>50.502374232648826</v>
      </c>
      <c r="AB52" s="138">
        <v>48.9798797180595</v>
      </c>
      <c r="AC52" s="138">
        <v>47.824046498637038</v>
      </c>
      <c r="AD52" s="138">
        <v>46.393748541254702</v>
      </c>
      <c r="AE52" s="138">
        <v>45.08404804943418</v>
      </c>
      <c r="AF52" s="138">
        <v>43.607033417684143</v>
      </c>
      <c r="AG52" s="138">
        <v>42.047286768545426</v>
      </c>
      <c r="AH52" s="138">
        <v>40.185927764046198</v>
      </c>
      <c r="AI52" s="138">
        <v>38.147711185322883</v>
      </c>
      <c r="AJ52" s="138">
        <v>36.42404836185613</v>
      </c>
      <c r="AK52" s="138">
        <v>34.404979659580249</v>
      </c>
      <c r="AL52" s="138">
        <v>32.153721594908006</v>
      </c>
      <c r="AM52" s="138">
        <v>30.450013046355139</v>
      </c>
      <c r="AN52" s="138">
        <v>28.022226227141001</v>
      </c>
      <c r="AO52" s="138">
        <v>26.315244284226573</v>
      </c>
      <c r="AP52" s="138">
        <v>24.60217600372048</v>
      </c>
      <c r="AQ52" s="138">
        <v>23.111911967205032</v>
      </c>
      <c r="AR52" s="138">
        <v>22.029339555254868</v>
      </c>
      <c r="AS52" s="138">
        <v>20.634357189898534</v>
      </c>
      <c r="AT52" s="138">
        <v>19.199364574240398</v>
      </c>
      <c r="AU52" s="138">
        <v>18.261145908443808</v>
      </c>
      <c r="AV52" s="138">
        <v>17.293207987545454</v>
      </c>
    </row>
    <row r="53" spans="1:48">
      <c r="A53" s="148"/>
      <c r="N53" s="148"/>
      <c r="P53" s="168" t="s">
        <v>144</v>
      </c>
      <c r="Q53" s="138">
        <v>37.4390084743494</v>
      </c>
      <c r="R53" s="138">
        <v>37.516440140567774</v>
      </c>
      <c r="S53" s="138">
        <v>37.493094073255186</v>
      </c>
      <c r="T53" s="138">
        <v>37.437044196731755</v>
      </c>
      <c r="U53" s="138">
        <v>37.349428823367987</v>
      </c>
      <c r="V53" s="138">
        <v>37.087148524997808</v>
      </c>
      <c r="W53" s="138">
        <v>36.83184010053909</v>
      </c>
      <c r="X53" s="138">
        <v>36.403986924783233</v>
      </c>
      <c r="Y53" s="138">
        <v>35.775694537840714</v>
      </c>
      <c r="Z53" s="138">
        <v>30.824916453859057</v>
      </c>
      <c r="AA53" s="138">
        <v>30.365748662138358</v>
      </c>
      <c r="AB53" s="138">
        <v>29.58151450591361</v>
      </c>
      <c r="AC53" s="138">
        <v>29.028814104944033</v>
      </c>
      <c r="AD53" s="138">
        <v>28.326680723574906</v>
      </c>
      <c r="AE53" s="138">
        <v>27.654018651156292</v>
      </c>
      <c r="AF53" s="138">
        <v>26.872622256263071</v>
      </c>
      <c r="AG53" s="138">
        <v>26.03198665165197</v>
      </c>
      <c r="AH53" s="138">
        <v>25.0059816478317</v>
      </c>
      <c r="AI53" s="138">
        <v>23.80178482483581</v>
      </c>
      <c r="AJ53" s="138">
        <v>22.812728103274857</v>
      </c>
      <c r="AK53" s="138">
        <v>21.613984416159045</v>
      </c>
      <c r="AL53" s="138">
        <v>20.213545448012013</v>
      </c>
      <c r="AM53" s="138">
        <v>19.192555154129117</v>
      </c>
      <c r="AN53" s="138">
        <v>17.636310358409791</v>
      </c>
      <c r="AO53" s="138">
        <v>16.574207031243041</v>
      </c>
      <c r="AP53" s="138">
        <v>15.466051483560799</v>
      </c>
      <c r="AQ53" s="138">
        <v>14.568850997339574</v>
      </c>
      <c r="AR53" s="138">
        <v>13.877932684361491</v>
      </c>
      <c r="AS53" s="138">
        <v>12.979952135767183</v>
      </c>
      <c r="AT53" s="138">
        <v>12.08487230248933</v>
      </c>
      <c r="AU53" s="138">
        <v>11.486572096738998</v>
      </c>
      <c r="AV53" s="138">
        <v>10.855672190654339</v>
      </c>
    </row>
    <row r="54" spans="1:48">
      <c r="A54" s="148"/>
      <c r="N54" s="148"/>
      <c r="P54" s="168" t="s">
        <v>615</v>
      </c>
      <c r="Q54" s="138">
        <v>30.158067655975916</v>
      </c>
      <c r="R54" s="138">
        <v>30.244576441596898</v>
      </c>
      <c r="S54" s="138">
        <v>30.257937167469464</v>
      </c>
      <c r="T54" s="138">
        <v>30.108969709844189</v>
      </c>
      <c r="U54" s="138">
        <v>30.038104883440237</v>
      </c>
      <c r="V54" s="138">
        <v>29.827665805993064</v>
      </c>
      <c r="W54" s="138">
        <v>29.604194752665098</v>
      </c>
      <c r="X54" s="138">
        <v>29.232112997158513</v>
      </c>
      <c r="Y54" s="138">
        <v>28.69868835365704</v>
      </c>
      <c r="Z54" s="138">
        <v>28.377823292537606</v>
      </c>
      <c r="AA54" s="138">
        <v>27.976164925724241</v>
      </c>
      <c r="AB54" s="138">
        <v>27.63090879525971</v>
      </c>
      <c r="AC54" s="138">
        <v>27.527164684237835</v>
      </c>
      <c r="AD54" s="138">
        <v>27.228316737514071</v>
      </c>
      <c r="AE54" s="138">
        <v>26.935784883885038</v>
      </c>
      <c r="AF54" s="138">
        <v>26.521013762505085</v>
      </c>
      <c r="AG54" s="138">
        <v>26.024416462138174</v>
      </c>
      <c r="AH54" s="138">
        <v>25.295015032043775</v>
      </c>
      <c r="AI54" s="138">
        <v>24.388357068934702</v>
      </c>
      <c r="AJ54" s="138">
        <v>23.648807693942683</v>
      </c>
      <c r="AK54" s="138">
        <v>22.637404933357903</v>
      </c>
      <c r="AL54" s="138">
        <v>21.400678332672488</v>
      </c>
      <c r="AM54" s="138">
        <v>20.529695598358426</v>
      </c>
      <c r="AN54" s="138">
        <v>19.034791519539127</v>
      </c>
      <c r="AO54" s="138">
        <v>18.046741493197494</v>
      </c>
      <c r="AP54" s="138">
        <v>16.995181401871989</v>
      </c>
      <c r="AQ54" s="138">
        <v>16.125183023348836</v>
      </c>
      <c r="AR54" s="138">
        <v>15.518298173882412</v>
      </c>
      <c r="AS54" s="138">
        <v>14.614669242605137</v>
      </c>
      <c r="AT54" s="138">
        <v>13.672466305236103</v>
      </c>
      <c r="AU54" s="138">
        <v>13.100090379295038</v>
      </c>
      <c r="AV54" s="138">
        <v>12.468768011187944</v>
      </c>
    </row>
    <row r="55" spans="1:48">
      <c r="A55" s="148"/>
      <c r="N55" s="148"/>
      <c r="P55" s="167" t="s">
        <v>614</v>
      </c>
      <c r="Q55" s="138">
        <f t="shared" ref="Q55:AV55" si="1">SUM(Q42:Q54)</f>
        <v>550.58982583222382</v>
      </c>
      <c r="R55" s="138">
        <f t="shared" si="1"/>
        <v>549.86902797656558</v>
      </c>
      <c r="S55" s="138">
        <f t="shared" si="1"/>
        <v>548.34609527998396</v>
      </c>
      <c r="T55" s="138">
        <f t="shared" si="1"/>
        <v>547.20986058129233</v>
      </c>
      <c r="U55" s="138">
        <f t="shared" si="1"/>
        <v>545.40327965836548</v>
      </c>
      <c r="V55" s="138">
        <f t="shared" si="1"/>
        <v>540.74573707494585</v>
      </c>
      <c r="W55" s="138">
        <f t="shared" si="1"/>
        <v>537.76559302598525</v>
      </c>
      <c r="X55" s="138">
        <f t="shared" si="1"/>
        <v>531.48416791072373</v>
      </c>
      <c r="Y55" s="138">
        <f t="shared" si="1"/>
        <v>522.36729870248485</v>
      </c>
      <c r="Z55" s="138">
        <f t="shared" si="1"/>
        <v>512.75477158332239</v>
      </c>
      <c r="AA55" s="138">
        <f t="shared" si="1"/>
        <v>506.07661940939454</v>
      </c>
      <c r="AB55" s="138">
        <f t="shared" si="1"/>
        <v>490.49719664741406</v>
      </c>
      <c r="AC55" s="138">
        <f t="shared" si="1"/>
        <v>478.52617946519888</v>
      </c>
      <c r="AD55" s="138">
        <f t="shared" si="1"/>
        <v>464.40946507230814</v>
      </c>
      <c r="AE55" s="138">
        <f t="shared" si="1"/>
        <v>450.89862572931929</v>
      </c>
      <c r="AF55" s="138">
        <f t="shared" si="1"/>
        <v>435.94836458650002</v>
      </c>
      <c r="AG55" s="138">
        <f t="shared" si="1"/>
        <v>420.49036401932551</v>
      </c>
      <c r="AH55" s="138">
        <f t="shared" si="1"/>
        <v>402.10058921192245</v>
      </c>
      <c r="AI55" s="138">
        <f t="shared" si="1"/>
        <v>381.78680312789203</v>
      </c>
      <c r="AJ55" s="138">
        <f t="shared" si="1"/>
        <v>364.36101281411652</v>
      </c>
      <c r="AK55" s="138">
        <f t="shared" si="1"/>
        <v>344.3168964911053</v>
      </c>
      <c r="AL55" s="138">
        <f t="shared" si="1"/>
        <v>321.97598178323091</v>
      </c>
      <c r="AM55" s="138">
        <f t="shared" si="1"/>
        <v>304.84219142491764</v>
      </c>
      <c r="AN55" s="138">
        <f t="shared" si="1"/>
        <v>280.83174184640717</v>
      </c>
      <c r="AO55" s="138">
        <f t="shared" si="1"/>
        <v>263.22436850407513</v>
      </c>
      <c r="AP55" s="138">
        <f t="shared" si="1"/>
        <v>245.9029422586537</v>
      </c>
      <c r="AQ55" s="138">
        <f t="shared" si="1"/>
        <v>230.92775834262775</v>
      </c>
      <c r="AR55" s="138">
        <f t="shared" si="1"/>
        <v>219.74285673490888</v>
      </c>
      <c r="AS55" s="138">
        <f t="shared" si="1"/>
        <v>205.83094450549669</v>
      </c>
      <c r="AT55" s="138">
        <f t="shared" si="1"/>
        <v>191.74695454536644</v>
      </c>
      <c r="AU55" s="138">
        <f t="shared" si="1"/>
        <v>181.93603441543337</v>
      </c>
      <c r="AV55" s="138">
        <f t="shared" si="1"/>
        <v>171.97151540109809</v>
      </c>
    </row>
    <row r="56" spans="1:48">
      <c r="A56" s="148"/>
      <c r="N56" s="148"/>
    </row>
    <row r="57" spans="1:48">
      <c r="A57" s="148"/>
      <c r="N57" s="148"/>
    </row>
    <row r="58" spans="1:48">
      <c r="A58" s="148"/>
      <c r="N58" s="148"/>
    </row>
    <row r="59" spans="1:48">
      <c r="A59" s="148"/>
      <c r="N59" s="148"/>
    </row>
    <row r="60" spans="1:48">
      <c r="A60" s="148"/>
      <c r="N60" s="148"/>
    </row>
    <row r="61" spans="1:48">
      <c r="A61" s="148"/>
      <c r="N61" s="148"/>
    </row>
    <row r="62" spans="1:48">
      <c r="A62" s="148"/>
      <c r="N62" s="148"/>
    </row>
    <row r="63" spans="1:48">
      <c r="A63" s="148"/>
      <c r="N63" s="148"/>
    </row>
    <row r="64" spans="1:48">
      <c r="A64" s="148"/>
      <c r="N64" s="148"/>
    </row>
    <row r="65" spans="1:254" s="166" customForma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48"/>
      <c r="EI65" s="148"/>
      <c r="EJ65" s="148"/>
      <c r="EK65" s="148"/>
      <c r="EL65" s="148"/>
      <c r="EM65" s="148"/>
      <c r="EN65" s="148"/>
      <c r="EO65" s="148"/>
      <c r="EP65" s="148"/>
      <c r="EQ65" s="148"/>
      <c r="ER65" s="148"/>
      <c r="ES65" s="148"/>
      <c r="ET65" s="148"/>
      <c r="EU65" s="148"/>
      <c r="EV65" s="148"/>
      <c r="EW65" s="148"/>
      <c r="EX65" s="148"/>
      <c r="EY65" s="148"/>
      <c r="EZ65" s="148"/>
      <c r="FA65" s="148"/>
      <c r="FB65" s="148"/>
      <c r="FC65" s="148"/>
      <c r="FD65" s="148"/>
      <c r="FE65" s="148"/>
      <c r="FF65" s="148"/>
      <c r="FG65" s="148"/>
      <c r="FH65" s="148"/>
      <c r="FI65" s="148"/>
      <c r="FJ65" s="148"/>
      <c r="FK65" s="148"/>
      <c r="FL65" s="148"/>
      <c r="FM65" s="148"/>
      <c r="FN65" s="148"/>
      <c r="FO65" s="148"/>
      <c r="FP65" s="148"/>
      <c r="FQ65" s="148"/>
      <c r="FR65" s="148"/>
      <c r="FS65" s="148"/>
      <c r="FT65" s="148"/>
      <c r="FU65" s="148"/>
      <c r="FV65" s="148"/>
      <c r="FW65" s="148"/>
      <c r="FX65" s="148"/>
      <c r="FY65" s="148"/>
      <c r="FZ65" s="148"/>
      <c r="GA65" s="148"/>
      <c r="GB65" s="148"/>
      <c r="GC65" s="148"/>
      <c r="GD65" s="148"/>
      <c r="GE65" s="148"/>
      <c r="GF65" s="148"/>
      <c r="GG65" s="148"/>
      <c r="GH65" s="148"/>
      <c r="GI65" s="148"/>
      <c r="GJ65" s="148"/>
      <c r="GK65" s="148"/>
      <c r="GL65" s="148"/>
      <c r="GM65" s="148"/>
      <c r="GN65" s="148"/>
      <c r="GO65" s="148"/>
      <c r="GP65" s="148"/>
      <c r="GQ65" s="148"/>
      <c r="GR65" s="148"/>
      <c r="GS65" s="148"/>
      <c r="GT65" s="148"/>
      <c r="GU65" s="148"/>
      <c r="GV65" s="148"/>
      <c r="GW65" s="148"/>
      <c r="GX65" s="148"/>
      <c r="GY65" s="148"/>
      <c r="GZ65" s="148"/>
      <c r="HA65" s="148"/>
      <c r="HB65" s="148"/>
      <c r="HC65" s="148"/>
      <c r="HD65" s="148"/>
      <c r="HE65" s="148"/>
      <c r="HF65" s="148"/>
      <c r="HG65" s="148"/>
      <c r="HH65" s="148"/>
      <c r="HI65" s="148"/>
      <c r="HJ65" s="148"/>
      <c r="HK65" s="148"/>
      <c r="HL65" s="148"/>
      <c r="HM65" s="148"/>
      <c r="HN65" s="148"/>
      <c r="HO65" s="148"/>
      <c r="HP65" s="148"/>
      <c r="HQ65" s="148"/>
      <c r="HR65" s="148"/>
      <c r="HS65" s="148"/>
      <c r="HT65" s="148"/>
      <c r="HU65" s="148"/>
      <c r="HV65" s="148"/>
      <c r="HW65" s="148"/>
      <c r="HX65" s="148"/>
      <c r="HY65" s="148"/>
      <c r="HZ65" s="148"/>
      <c r="IA65" s="148"/>
      <c r="IB65" s="148"/>
      <c r="IC65" s="148"/>
      <c r="ID65" s="148"/>
      <c r="IE65" s="148"/>
      <c r="IF65" s="148"/>
      <c r="IG65" s="148"/>
      <c r="IH65" s="148"/>
      <c r="II65" s="148"/>
      <c r="IJ65" s="148"/>
      <c r="IK65" s="148"/>
      <c r="IL65" s="148"/>
      <c r="IM65" s="148"/>
      <c r="IN65" s="148"/>
      <c r="IO65" s="148"/>
      <c r="IP65" s="148"/>
      <c r="IQ65" s="148"/>
      <c r="IR65" s="148"/>
      <c r="IS65" s="148"/>
      <c r="IT65" s="148"/>
    </row>
    <row r="66" spans="1:254">
      <c r="A66" s="148"/>
      <c r="C66" s="152" t="s">
        <v>622</v>
      </c>
      <c r="N66" s="148"/>
    </row>
    <row r="67" spans="1:254">
      <c r="A67" s="148"/>
      <c r="C67" s="152" t="s">
        <v>540</v>
      </c>
      <c r="N67" s="148"/>
      <c r="P67" s="152"/>
    </row>
    <row r="68" spans="1:254">
      <c r="A68" s="148"/>
      <c r="N68" s="148"/>
      <c r="P68" s="147" t="s">
        <v>619</v>
      </c>
      <c r="Q68" s="157"/>
      <c r="AM68" s="171"/>
    </row>
    <row r="69" spans="1:254">
      <c r="A69" s="148"/>
      <c r="N69" s="148"/>
      <c r="AM69" s="171"/>
    </row>
    <row r="70" spans="1:254">
      <c r="A70" s="148"/>
      <c r="N70" s="148"/>
      <c r="P70" s="170"/>
      <c r="Q70" s="169">
        <v>2019</v>
      </c>
      <c r="R70" s="169">
        <v>2020</v>
      </c>
      <c r="S70" s="169">
        <v>2021</v>
      </c>
      <c r="T70" s="169">
        <v>2022</v>
      </c>
      <c r="U70" s="169">
        <v>2023</v>
      </c>
      <c r="V70" s="169">
        <v>2024</v>
      </c>
      <c r="W70" s="169">
        <v>2025</v>
      </c>
      <c r="X70" s="169">
        <v>2026</v>
      </c>
      <c r="Y70" s="169">
        <v>2027</v>
      </c>
      <c r="Z70" s="169">
        <v>2028</v>
      </c>
      <c r="AA70" s="169">
        <v>2029</v>
      </c>
      <c r="AB70" s="169">
        <v>2030</v>
      </c>
      <c r="AC70" s="169">
        <v>2031</v>
      </c>
      <c r="AD70" s="169">
        <v>2032</v>
      </c>
      <c r="AE70" s="169">
        <v>2033</v>
      </c>
      <c r="AF70" s="169">
        <v>2034</v>
      </c>
      <c r="AG70" s="169">
        <v>2035</v>
      </c>
      <c r="AH70" s="169">
        <v>2036</v>
      </c>
      <c r="AI70" s="169">
        <v>2037</v>
      </c>
      <c r="AJ70" s="169">
        <v>2038</v>
      </c>
      <c r="AK70" s="169">
        <v>2039</v>
      </c>
      <c r="AL70" s="169">
        <v>2040</v>
      </c>
      <c r="AM70" s="169">
        <v>2041</v>
      </c>
      <c r="AN70" s="169">
        <v>2042</v>
      </c>
      <c r="AO70" s="169">
        <v>2043</v>
      </c>
      <c r="AP70" s="169">
        <v>2044</v>
      </c>
      <c r="AQ70" s="169">
        <v>2045</v>
      </c>
      <c r="AR70" s="169">
        <v>2046</v>
      </c>
      <c r="AS70" s="169">
        <v>2047</v>
      </c>
      <c r="AT70" s="169">
        <v>2048</v>
      </c>
      <c r="AU70" s="169">
        <v>2049</v>
      </c>
      <c r="AV70" s="169">
        <v>2050</v>
      </c>
    </row>
    <row r="71" spans="1:254">
      <c r="A71" s="148"/>
      <c r="N71" s="148"/>
      <c r="P71" s="168" t="s">
        <v>576</v>
      </c>
      <c r="Q71" s="138">
        <v>48.916054564895042</v>
      </c>
      <c r="R71" s="138">
        <v>49.699750007178373</v>
      </c>
      <c r="S71" s="138">
        <v>50.098341200546301</v>
      </c>
      <c r="T71" s="138">
        <v>50.689632417466363</v>
      </c>
      <c r="U71" s="138">
        <v>50.830939556248524</v>
      </c>
      <c r="V71" s="138">
        <v>51.086574589139389</v>
      </c>
      <c r="W71" s="138">
        <v>51.415833613095209</v>
      </c>
      <c r="X71" s="138">
        <v>51.620130790051483</v>
      </c>
      <c r="Y71" s="138">
        <v>51.712119952706104</v>
      </c>
      <c r="Z71" s="138">
        <v>51.756970848519785</v>
      </c>
      <c r="AA71" s="138">
        <v>51.869705126619984</v>
      </c>
      <c r="AB71" s="138">
        <v>51.915834856505057</v>
      </c>
      <c r="AC71" s="138">
        <v>51.867924265187888</v>
      </c>
      <c r="AD71" s="138">
        <v>52.183255573108795</v>
      </c>
      <c r="AE71" s="138">
        <v>52.092358508960636</v>
      </c>
      <c r="AF71" s="138">
        <v>51.987086645864032</v>
      </c>
      <c r="AG71" s="138">
        <v>51.888296002034537</v>
      </c>
      <c r="AH71" s="138">
        <v>51.782578350504494</v>
      </c>
      <c r="AI71" s="138">
        <v>51.671099969455362</v>
      </c>
      <c r="AJ71" s="138">
        <v>51.584266137076291</v>
      </c>
      <c r="AK71" s="138">
        <v>51.485778686673775</v>
      </c>
      <c r="AL71" s="138">
        <v>51.380031831617032</v>
      </c>
      <c r="AM71" s="138">
        <v>51.286994192941542</v>
      </c>
      <c r="AN71" s="138">
        <v>51.184120237390388</v>
      </c>
      <c r="AO71" s="138">
        <v>51.073803924166512</v>
      </c>
      <c r="AP71" s="138">
        <v>50.989935459988018</v>
      </c>
      <c r="AQ71" s="138">
        <v>50.907257211232256</v>
      </c>
      <c r="AR71" s="138">
        <v>50.798221191224876</v>
      </c>
      <c r="AS71" s="138">
        <v>50.675233824072627</v>
      </c>
      <c r="AT71" s="138">
        <v>50.583437442526993</v>
      </c>
      <c r="AU71" s="138">
        <v>50.47133419330401</v>
      </c>
      <c r="AV71" s="138">
        <v>50.350248453043989</v>
      </c>
    </row>
    <row r="72" spans="1:254">
      <c r="A72" s="148"/>
      <c r="N72" s="148"/>
      <c r="P72" s="168" t="s">
        <v>575</v>
      </c>
      <c r="Q72" s="138">
        <v>34.127116336381384</v>
      </c>
      <c r="R72" s="138">
        <v>34.635473294004946</v>
      </c>
      <c r="S72" s="138">
        <v>34.86548224114442</v>
      </c>
      <c r="T72" s="138">
        <v>35.235148102939888</v>
      </c>
      <c r="U72" s="138">
        <v>35.313035469587483</v>
      </c>
      <c r="V72" s="138">
        <v>35.457210945521929</v>
      </c>
      <c r="W72" s="138">
        <v>35.625134981197711</v>
      </c>
      <c r="X72" s="138">
        <v>35.751024528706779</v>
      </c>
      <c r="Y72" s="138">
        <v>35.784225246193976</v>
      </c>
      <c r="Z72" s="138">
        <v>35.825170796006901</v>
      </c>
      <c r="AA72" s="138">
        <v>35.869275884070873</v>
      </c>
      <c r="AB72" s="138">
        <v>35.878261989651001</v>
      </c>
      <c r="AC72" s="138">
        <v>35.852377697905453</v>
      </c>
      <c r="AD72" s="138">
        <v>36.012691863464497</v>
      </c>
      <c r="AE72" s="138">
        <v>35.939712499925079</v>
      </c>
      <c r="AF72" s="138">
        <v>35.844937184585262</v>
      </c>
      <c r="AG72" s="138">
        <v>35.770299681036875</v>
      </c>
      <c r="AH72" s="138">
        <v>35.685765463832723</v>
      </c>
      <c r="AI72" s="138">
        <v>35.596685958863048</v>
      </c>
      <c r="AJ72" s="138">
        <v>35.530401288489635</v>
      </c>
      <c r="AK72" s="138">
        <v>35.462977085411659</v>
      </c>
      <c r="AL72" s="138">
        <v>35.376265504383277</v>
      </c>
      <c r="AM72" s="138">
        <v>35.301311317278319</v>
      </c>
      <c r="AN72" s="138">
        <v>35.18455435210651</v>
      </c>
      <c r="AO72" s="138">
        <v>35.103120227582536</v>
      </c>
      <c r="AP72" s="138">
        <v>35.032398501956166</v>
      </c>
      <c r="AQ72" s="138">
        <v>34.981229760974429</v>
      </c>
      <c r="AR72" s="138">
        <v>34.904159736329618</v>
      </c>
      <c r="AS72" s="138">
        <v>34.81194019139155</v>
      </c>
      <c r="AT72" s="138">
        <v>34.703186541574439</v>
      </c>
      <c r="AU72" s="138">
        <v>34.628386038399604</v>
      </c>
      <c r="AV72" s="138">
        <v>34.541965480526407</v>
      </c>
    </row>
    <row r="73" spans="1:254">
      <c r="A73" s="148"/>
      <c r="N73" s="148"/>
      <c r="P73" s="168" t="s">
        <v>618</v>
      </c>
      <c r="Q73" s="138">
        <v>69.210880870133877</v>
      </c>
      <c r="R73" s="138">
        <v>70.403067747423535</v>
      </c>
      <c r="S73" s="138">
        <v>70.942758681863651</v>
      </c>
      <c r="T73" s="138">
        <v>71.636123323485023</v>
      </c>
      <c r="U73" s="138">
        <v>71.696926407949434</v>
      </c>
      <c r="V73" s="138">
        <v>72.281521824847076</v>
      </c>
      <c r="W73" s="138">
        <v>72.543775542975084</v>
      </c>
      <c r="X73" s="138">
        <v>72.775792098546916</v>
      </c>
      <c r="Y73" s="138">
        <v>72.828388481624728</v>
      </c>
      <c r="Z73" s="138">
        <v>72.857096324287241</v>
      </c>
      <c r="AA73" s="138">
        <v>72.947177996461804</v>
      </c>
      <c r="AB73" s="138">
        <v>72.966431762467693</v>
      </c>
      <c r="AC73" s="138">
        <v>72.921057326804998</v>
      </c>
      <c r="AD73" s="138">
        <v>73.198263353961664</v>
      </c>
      <c r="AE73" s="138">
        <v>72.999181988539036</v>
      </c>
      <c r="AF73" s="138">
        <v>72.766180571279193</v>
      </c>
      <c r="AG73" s="138">
        <v>72.680089923614901</v>
      </c>
      <c r="AH73" s="138">
        <v>72.467742260160733</v>
      </c>
      <c r="AI73" s="138">
        <v>72.209157821797646</v>
      </c>
      <c r="AJ73" s="138">
        <v>72.015590279322652</v>
      </c>
      <c r="AK73" s="138">
        <v>71.93504184339838</v>
      </c>
      <c r="AL73" s="138">
        <v>71.694880987551002</v>
      </c>
      <c r="AM73" s="138">
        <v>71.506522576464519</v>
      </c>
      <c r="AN73" s="138">
        <v>71.31587608624713</v>
      </c>
      <c r="AO73" s="138">
        <v>71.084990244547228</v>
      </c>
      <c r="AP73" s="138">
        <v>70.927791999902112</v>
      </c>
      <c r="AQ73" s="138">
        <v>70.731846272202731</v>
      </c>
      <c r="AR73" s="138">
        <v>70.532201813577359</v>
      </c>
      <c r="AS73" s="138">
        <v>70.276071389703489</v>
      </c>
      <c r="AT73" s="138">
        <v>70.097928832127963</v>
      </c>
      <c r="AU73" s="138">
        <v>69.904466678395252</v>
      </c>
      <c r="AV73" s="138">
        <v>69.665031556329112</v>
      </c>
    </row>
    <row r="74" spans="1:254">
      <c r="A74" s="148"/>
      <c r="N74" s="148"/>
      <c r="P74" s="168" t="s">
        <v>617</v>
      </c>
      <c r="Q74" s="138">
        <v>39.426235942565853</v>
      </c>
      <c r="R74" s="138">
        <v>40.023279859537382</v>
      </c>
      <c r="S74" s="138">
        <v>40.359779084857401</v>
      </c>
      <c r="T74" s="138">
        <v>41.190634545717401</v>
      </c>
      <c r="U74" s="138">
        <v>41.180413597811587</v>
      </c>
      <c r="V74" s="138">
        <v>41.277313487807319</v>
      </c>
      <c r="W74" s="138">
        <v>41.466220720210487</v>
      </c>
      <c r="X74" s="138">
        <v>41.588771555598939</v>
      </c>
      <c r="Y74" s="138">
        <v>41.676398838003038</v>
      </c>
      <c r="Z74" s="138">
        <v>41.695384310982732</v>
      </c>
      <c r="AA74" s="138">
        <v>41.78504275393874</v>
      </c>
      <c r="AB74" s="138">
        <v>41.821412431300516</v>
      </c>
      <c r="AC74" s="138">
        <v>41.761945997824881</v>
      </c>
      <c r="AD74" s="138">
        <v>41.999851372934209</v>
      </c>
      <c r="AE74" s="138">
        <v>41.893573497236517</v>
      </c>
      <c r="AF74" s="138">
        <v>41.822353962228732</v>
      </c>
      <c r="AG74" s="138">
        <v>41.723099770514381</v>
      </c>
      <c r="AH74" s="138">
        <v>41.648338211704228</v>
      </c>
      <c r="AI74" s="138">
        <v>41.591085448527281</v>
      </c>
      <c r="AJ74" s="138">
        <v>41.493216710703095</v>
      </c>
      <c r="AK74" s="138">
        <v>41.392681659616812</v>
      </c>
      <c r="AL74" s="138">
        <v>41.324580827655168</v>
      </c>
      <c r="AM74" s="138">
        <v>41.265201238912873</v>
      </c>
      <c r="AN74" s="138">
        <v>41.157323005361718</v>
      </c>
      <c r="AO74" s="138">
        <v>41.049974090976882</v>
      </c>
      <c r="AP74" s="138">
        <v>41.000356898626109</v>
      </c>
      <c r="AQ74" s="138">
        <v>40.946537113353159</v>
      </c>
      <c r="AR74" s="138">
        <v>40.843909610442438</v>
      </c>
      <c r="AS74" s="138">
        <v>40.744136848740659</v>
      </c>
      <c r="AT74" s="138">
        <v>40.700009457193779</v>
      </c>
      <c r="AU74" s="138">
        <v>40.582884181815103</v>
      </c>
      <c r="AV74" s="138">
        <v>40.475484919817632</v>
      </c>
    </row>
    <row r="75" spans="1:254">
      <c r="A75" s="148"/>
      <c r="N75" s="148"/>
      <c r="P75" s="168" t="s">
        <v>573</v>
      </c>
      <c r="Q75" s="138">
        <v>58.511964547604336</v>
      </c>
      <c r="R75" s="138">
        <v>59.373804541632339</v>
      </c>
      <c r="S75" s="138">
        <v>59.849285415713879</v>
      </c>
      <c r="T75" s="138">
        <v>60.812061656611107</v>
      </c>
      <c r="U75" s="138">
        <v>60.75935706573317</v>
      </c>
      <c r="V75" s="138">
        <v>61.0754774763396</v>
      </c>
      <c r="W75" s="138">
        <v>61.269514921797935</v>
      </c>
      <c r="X75" s="138">
        <v>61.486673551771879</v>
      </c>
      <c r="Y75" s="138">
        <v>61.565064566930886</v>
      </c>
      <c r="Z75" s="138">
        <v>61.604202445968724</v>
      </c>
      <c r="AA75" s="138">
        <v>61.701927033871243</v>
      </c>
      <c r="AB75" s="138">
        <v>61.745899634764676</v>
      </c>
      <c r="AC75" s="138">
        <v>61.634707883315599</v>
      </c>
      <c r="AD75" s="138">
        <v>61.986569216253478</v>
      </c>
      <c r="AE75" s="138">
        <v>61.852198443265181</v>
      </c>
      <c r="AF75" s="138">
        <v>61.714622204469165</v>
      </c>
      <c r="AG75" s="138">
        <v>61.556345002328271</v>
      </c>
      <c r="AH75" s="138">
        <v>61.43000736830799</v>
      </c>
      <c r="AI75" s="138">
        <v>61.310896228745314</v>
      </c>
      <c r="AJ75" s="138">
        <v>61.200146294017713</v>
      </c>
      <c r="AK75" s="138">
        <v>61.047792968436482</v>
      </c>
      <c r="AL75" s="138">
        <v>60.89543516459004</v>
      </c>
      <c r="AM75" s="138">
        <v>60.796216684831329</v>
      </c>
      <c r="AN75" s="138">
        <v>60.651165364934812</v>
      </c>
      <c r="AO75" s="138">
        <v>60.497514644810074</v>
      </c>
      <c r="AP75" s="138">
        <v>60.392322570398427</v>
      </c>
      <c r="AQ75" s="138">
        <v>60.287863992483672</v>
      </c>
      <c r="AR75" s="138">
        <v>60.168290511570611</v>
      </c>
      <c r="AS75" s="138">
        <v>60.028902844302038</v>
      </c>
      <c r="AT75" s="138">
        <v>59.906141771573253</v>
      </c>
      <c r="AU75" s="138">
        <v>59.76293409795209</v>
      </c>
      <c r="AV75" s="138">
        <v>59.634805741011576</v>
      </c>
    </row>
    <row r="76" spans="1:254">
      <c r="A76" s="148"/>
      <c r="N76" s="148"/>
      <c r="P76" s="168" t="s">
        <v>572</v>
      </c>
      <c r="Q76" s="138">
        <v>46.413380957313905</v>
      </c>
      <c r="R76" s="138">
        <v>47.103111453323564</v>
      </c>
      <c r="S76" s="138">
        <v>47.455068298595727</v>
      </c>
      <c r="T76" s="138">
        <v>47.973080195585574</v>
      </c>
      <c r="U76" s="138">
        <v>48.064501128517833</v>
      </c>
      <c r="V76" s="138">
        <v>48.278822564237387</v>
      </c>
      <c r="W76" s="138">
        <v>48.554099684685234</v>
      </c>
      <c r="X76" s="138">
        <v>48.732707558307069</v>
      </c>
      <c r="Y76" s="138">
        <v>48.806002622308718</v>
      </c>
      <c r="Z76" s="138">
        <v>48.820854043039624</v>
      </c>
      <c r="AA76" s="138">
        <v>48.902032482931567</v>
      </c>
      <c r="AB76" s="138">
        <v>48.932874486385444</v>
      </c>
      <c r="AC76" s="138">
        <v>48.847223831265552</v>
      </c>
      <c r="AD76" s="138">
        <v>49.105074344742874</v>
      </c>
      <c r="AE76" s="138">
        <v>49.007482199318126</v>
      </c>
      <c r="AF76" s="138">
        <v>48.869071903909543</v>
      </c>
      <c r="AG76" s="138">
        <v>48.740919918222062</v>
      </c>
      <c r="AH76" s="138">
        <v>48.641940716654787</v>
      </c>
      <c r="AI76" s="138">
        <v>48.509430724168446</v>
      </c>
      <c r="AJ76" s="138">
        <v>48.419030506722393</v>
      </c>
      <c r="AK76" s="138">
        <v>48.309413924118097</v>
      </c>
      <c r="AL76" s="138">
        <v>48.170785684480485</v>
      </c>
      <c r="AM76" s="138">
        <v>48.06190701228698</v>
      </c>
      <c r="AN76" s="138">
        <v>47.956738109104101</v>
      </c>
      <c r="AO76" s="138">
        <v>47.825379762543712</v>
      </c>
      <c r="AP76" s="138">
        <v>47.721095491573166</v>
      </c>
      <c r="AQ76" s="138">
        <v>47.629942778322395</v>
      </c>
      <c r="AR76" s="138">
        <v>47.501284993403921</v>
      </c>
      <c r="AS76" s="138">
        <v>47.367875987464522</v>
      </c>
      <c r="AT76" s="138">
        <v>47.286793252931083</v>
      </c>
      <c r="AU76" s="138">
        <v>47.168254382217988</v>
      </c>
      <c r="AV76" s="138">
        <v>47.070329216605629</v>
      </c>
    </row>
    <row r="77" spans="1:254">
      <c r="A77" s="148"/>
      <c r="N77" s="148"/>
      <c r="P77" s="168" t="s">
        <v>571</v>
      </c>
      <c r="Q77" s="138">
        <v>6.7154977236795741</v>
      </c>
      <c r="R77" s="138">
        <v>6.7861566654915118</v>
      </c>
      <c r="S77" s="138">
        <v>6.8188709581138207</v>
      </c>
      <c r="T77" s="138">
        <v>6.8824493824268496</v>
      </c>
      <c r="U77" s="138">
        <v>6.8813415429984035</v>
      </c>
      <c r="V77" s="138">
        <v>6.8981147694092506</v>
      </c>
      <c r="W77" s="138">
        <v>6.9290584767439523</v>
      </c>
      <c r="X77" s="138">
        <v>6.9437236813856291</v>
      </c>
      <c r="Y77" s="138">
        <v>6.9420978133043549</v>
      </c>
      <c r="Z77" s="138">
        <v>6.9468587200600158</v>
      </c>
      <c r="AA77" s="138">
        <v>6.9652127886731501</v>
      </c>
      <c r="AB77" s="138">
        <v>6.9805508374732179</v>
      </c>
      <c r="AC77" s="138">
        <v>6.9709570191803394</v>
      </c>
      <c r="AD77" s="138">
        <v>7.0286795726634335</v>
      </c>
      <c r="AE77" s="138">
        <v>7.0203098706284939</v>
      </c>
      <c r="AF77" s="138">
        <v>7.0143286765767785</v>
      </c>
      <c r="AG77" s="138">
        <v>7.0131113532729978</v>
      </c>
      <c r="AH77" s="138">
        <v>7.0056745359255972</v>
      </c>
      <c r="AI77" s="138">
        <v>6.9937230970747679</v>
      </c>
      <c r="AJ77" s="138">
        <v>6.996191094620932</v>
      </c>
      <c r="AK77" s="138">
        <v>6.992938096233682</v>
      </c>
      <c r="AL77" s="138">
        <v>6.9870479892648909</v>
      </c>
      <c r="AM77" s="138">
        <v>6.9852005259802299</v>
      </c>
      <c r="AN77" s="138">
        <v>6.9812736528730195</v>
      </c>
      <c r="AO77" s="138">
        <v>6.9726153882263135</v>
      </c>
      <c r="AP77" s="138">
        <v>6.9719804746027787</v>
      </c>
      <c r="AQ77" s="138">
        <v>6.9730634852082511</v>
      </c>
      <c r="AR77" s="138">
        <v>6.9721381696745484</v>
      </c>
      <c r="AS77" s="138">
        <v>6.9680374247625352</v>
      </c>
      <c r="AT77" s="138">
        <v>6.9651164535319312</v>
      </c>
      <c r="AU77" s="138">
        <v>6.9636689536849206</v>
      </c>
      <c r="AV77" s="138">
        <v>6.9587785020104089</v>
      </c>
    </row>
    <row r="78" spans="1:254">
      <c r="A78" s="148"/>
      <c r="N78" s="148"/>
      <c r="P78" s="168" t="s">
        <v>570</v>
      </c>
      <c r="Q78" s="138">
        <v>29.944160209152962</v>
      </c>
      <c r="R78" s="138">
        <v>29.103457620090158</v>
      </c>
      <c r="S78" s="138">
        <v>28.504967265817321</v>
      </c>
      <c r="T78" s="138">
        <v>26.920035323127561</v>
      </c>
      <c r="U78" s="138">
        <v>27.216385128987895</v>
      </c>
      <c r="V78" s="138">
        <v>26.740732998790811</v>
      </c>
      <c r="W78" s="138">
        <v>25.399346840576488</v>
      </c>
      <c r="X78" s="138">
        <v>24.987012538885867</v>
      </c>
      <c r="Y78" s="138">
        <v>24.912969126215899</v>
      </c>
      <c r="Z78" s="138">
        <v>24.850286121521751</v>
      </c>
      <c r="AA78" s="138">
        <v>23.685278138962662</v>
      </c>
      <c r="AB78" s="138">
        <v>22.959216222640404</v>
      </c>
      <c r="AC78" s="138">
        <v>22.904853159996534</v>
      </c>
      <c r="AD78" s="138">
        <v>23.154213583992146</v>
      </c>
      <c r="AE78" s="138">
        <v>22.947427976245855</v>
      </c>
      <c r="AF78" s="138">
        <v>22.819235442325283</v>
      </c>
      <c r="AG78" s="138">
        <v>22.672250899755781</v>
      </c>
      <c r="AH78" s="138">
        <v>22.543257958300245</v>
      </c>
      <c r="AI78" s="138">
        <v>22.524452089625527</v>
      </c>
      <c r="AJ78" s="138">
        <v>22.384641469092653</v>
      </c>
      <c r="AK78" s="138">
        <v>22.319808369917208</v>
      </c>
      <c r="AL78" s="138">
        <v>22.28327876985794</v>
      </c>
      <c r="AM78" s="138">
        <v>22.285106485236522</v>
      </c>
      <c r="AN78" s="138">
        <v>22.261296727938266</v>
      </c>
      <c r="AO78" s="138">
        <v>22.221364228309927</v>
      </c>
      <c r="AP78" s="138">
        <v>22.294136179034201</v>
      </c>
      <c r="AQ78" s="138">
        <v>22.314231862144737</v>
      </c>
      <c r="AR78" s="138">
        <v>22.330881221107315</v>
      </c>
      <c r="AS78" s="138">
        <v>22.348923582133356</v>
      </c>
      <c r="AT78" s="138">
        <v>22.310716049396419</v>
      </c>
      <c r="AU78" s="138">
        <v>22.301474224015752</v>
      </c>
      <c r="AV78" s="138">
        <v>22.433664791262043</v>
      </c>
    </row>
    <row r="79" spans="1:254">
      <c r="A79" s="148"/>
      <c r="N79" s="148"/>
      <c r="P79" s="168" t="s">
        <v>569</v>
      </c>
      <c r="Q79" s="138">
        <v>44.448029295552509</v>
      </c>
      <c r="R79" s="138">
        <v>45.216522022403367</v>
      </c>
      <c r="S79" s="138">
        <v>45.694469309621503</v>
      </c>
      <c r="T79" s="138">
        <v>46.055248687585959</v>
      </c>
      <c r="U79" s="138">
        <v>46.681528281191085</v>
      </c>
      <c r="V79" s="138">
        <v>46.738092748108322</v>
      </c>
      <c r="W79" s="138">
        <v>46.954009549999974</v>
      </c>
      <c r="X79" s="138">
        <v>47.168603492653027</v>
      </c>
      <c r="Y79" s="138">
        <v>47.202811879084088</v>
      </c>
      <c r="Z79" s="138">
        <v>47.304871087611815</v>
      </c>
      <c r="AA79" s="138">
        <v>47.450656691422658</v>
      </c>
      <c r="AB79" s="138">
        <v>47.537027126852799</v>
      </c>
      <c r="AC79" s="138">
        <v>47.57200279844789</v>
      </c>
      <c r="AD79" s="138">
        <v>47.907056363208703</v>
      </c>
      <c r="AE79" s="138">
        <v>47.88548469115679</v>
      </c>
      <c r="AF79" s="138">
        <v>47.897514798494946</v>
      </c>
      <c r="AG79" s="138">
        <v>47.846829880257388</v>
      </c>
      <c r="AH79" s="138">
        <v>47.761730110873103</v>
      </c>
      <c r="AI79" s="138">
        <v>47.703748245504549</v>
      </c>
      <c r="AJ79" s="138">
        <v>47.694449957623931</v>
      </c>
      <c r="AK79" s="138">
        <v>47.623875754342841</v>
      </c>
      <c r="AL79" s="138">
        <v>47.584965021212398</v>
      </c>
      <c r="AM79" s="138">
        <v>47.530202018727316</v>
      </c>
      <c r="AN79" s="138">
        <v>47.529606168552966</v>
      </c>
      <c r="AO79" s="138">
        <v>47.490304691630769</v>
      </c>
      <c r="AP79" s="138">
        <v>47.473069641675842</v>
      </c>
      <c r="AQ79" s="138">
        <v>47.410357074278409</v>
      </c>
      <c r="AR79" s="138">
        <v>47.358944570029031</v>
      </c>
      <c r="AS79" s="138">
        <v>47.299828402931688</v>
      </c>
      <c r="AT79" s="138">
        <v>47.198051765583571</v>
      </c>
      <c r="AU79" s="138">
        <v>47.118911259567639</v>
      </c>
      <c r="AV79" s="138">
        <v>47.07380351506044</v>
      </c>
    </row>
    <row r="80" spans="1:254">
      <c r="A80" s="148"/>
      <c r="N80" s="148"/>
      <c r="P80" s="168" t="s">
        <v>568</v>
      </c>
      <c r="Q80" s="138">
        <v>53.622727398947902</v>
      </c>
      <c r="R80" s="138">
        <v>54.470671055058148</v>
      </c>
      <c r="S80" s="138">
        <v>54.891627814687894</v>
      </c>
      <c r="T80" s="138">
        <v>55.478865901610085</v>
      </c>
      <c r="U80" s="138">
        <v>55.594626026044075</v>
      </c>
      <c r="V80" s="138">
        <v>55.815565730513988</v>
      </c>
      <c r="W80" s="138">
        <v>56.426281387126743</v>
      </c>
      <c r="X80" s="138">
        <v>56.638718784686183</v>
      </c>
      <c r="Y80" s="138">
        <v>56.712100129037225</v>
      </c>
      <c r="Z80" s="138">
        <v>56.833955019713223</v>
      </c>
      <c r="AA80" s="138">
        <v>57.014271474146916</v>
      </c>
      <c r="AB80" s="138">
        <v>57.131707118215374</v>
      </c>
      <c r="AC80" s="138">
        <v>57.154438102723375</v>
      </c>
      <c r="AD80" s="138">
        <v>57.53616924407563</v>
      </c>
      <c r="AE80" s="138">
        <v>57.543272915993093</v>
      </c>
      <c r="AF80" s="138">
        <v>57.512642740493263</v>
      </c>
      <c r="AG80" s="138">
        <v>57.462522756329939</v>
      </c>
      <c r="AH80" s="138">
        <v>57.391768958269246</v>
      </c>
      <c r="AI80" s="138">
        <v>57.351304265764114</v>
      </c>
      <c r="AJ80" s="138">
        <v>57.343040898963565</v>
      </c>
      <c r="AK80" s="138">
        <v>57.306158293558717</v>
      </c>
      <c r="AL80" s="138">
        <v>57.289940512644129</v>
      </c>
      <c r="AM80" s="138">
        <v>57.257041313160748</v>
      </c>
      <c r="AN80" s="138">
        <v>57.253705254296413</v>
      </c>
      <c r="AO80" s="138">
        <v>57.218909030681999</v>
      </c>
      <c r="AP80" s="138">
        <v>57.220283240454947</v>
      </c>
      <c r="AQ80" s="138">
        <v>57.205363159058187</v>
      </c>
      <c r="AR80" s="138">
        <v>57.18485379246998</v>
      </c>
      <c r="AS80" s="138">
        <v>57.141359228727687</v>
      </c>
      <c r="AT80" s="138">
        <v>57.111266655202165</v>
      </c>
      <c r="AU80" s="138">
        <v>57.091857232717238</v>
      </c>
      <c r="AV80" s="138">
        <v>57.072107364844626</v>
      </c>
    </row>
    <row r="81" spans="1:254">
      <c r="A81" s="148"/>
      <c r="N81" s="148"/>
      <c r="P81" s="168" t="s">
        <v>616</v>
      </c>
      <c r="Q81" s="138">
        <v>57.115127496102474</v>
      </c>
      <c r="R81" s="138">
        <v>58.010038119248506</v>
      </c>
      <c r="S81" s="138">
        <v>58.353596886426374</v>
      </c>
      <c r="T81" s="138">
        <v>58.205354808421184</v>
      </c>
      <c r="U81" s="138">
        <v>58.344597096514661</v>
      </c>
      <c r="V81" s="138">
        <v>58.171351486850426</v>
      </c>
      <c r="W81" s="138">
        <v>58.387951817127124</v>
      </c>
      <c r="X81" s="138">
        <v>58.160928867938559</v>
      </c>
      <c r="Y81" s="138">
        <v>58.279037954160195</v>
      </c>
      <c r="Z81" s="138">
        <v>58.408189812598827</v>
      </c>
      <c r="AA81" s="138">
        <v>58.305103843072985</v>
      </c>
      <c r="AB81" s="138">
        <v>58.21681596978776</v>
      </c>
      <c r="AC81" s="138">
        <v>58.212004171444669</v>
      </c>
      <c r="AD81" s="138">
        <v>58.497129519217339</v>
      </c>
      <c r="AE81" s="138">
        <v>58.379471395758436</v>
      </c>
      <c r="AF81" s="138">
        <v>58.307750663493309</v>
      </c>
      <c r="AG81" s="138">
        <v>58.175535653098279</v>
      </c>
      <c r="AH81" s="138">
        <v>58.037569919940601</v>
      </c>
      <c r="AI81" s="138">
        <v>57.950005755952098</v>
      </c>
      <c r="AJ81" s="138">
        <v>57.86568306242264</v>
      </c>
      <c r="AK81" s="138">
        <v>57.794174000237945</v>
      </c>
      <c r="AL81" s="138">
        <v>57.824870507551665</v>
      </c>
      <c r="AM81" s="138">
        <v>57.494627978832895</v>
      </c>
      <c r="AN81" s="138">
        <v>57.468933165240557</v>
      </c>
      <c r="AO81" s="138">
        <v>57.420361252060061</v>
      </c>
      <c r="AP81" s="138">
        <v>57.402801094315592</v>
      </c>
      <c r="AQ81" s="138">
        <v>57.365306912489423</v>
      </c>
      <c r="AR81" s="138">
        <v>57.315801323505646</v>
      </c>
      <c r="AS81" s="138">
        <v>57.242394106901081</v>
      </c>
      <c r="AT81" s="138">
        <v>57.177908071205195</v>
      </c>
      <c r="AU81" s="138">
        <v>57.141235263565527</v>
      </c>
      <c r="AV81" s="138">
        <v>57.063947721086492</v>
      </c>
    </row>
    <row r="82" spans="1:254">
      <c r="A82" s="148"/>
      <c r="N82" s="148"/>
      <c r="P82" s="168" t="s">
        <v>144</v>
      </c>
      <c r="Q82" s="138">
        <v>37.693970779729263</v>
      </c>
      <c r="R82" s="138">
        <v>38.167183534099806</v>
      </c>
      <c r="S82" s="138">
        <v>38.399362269853476</v>
      </c>
      <c r="T82" s="138">
        <v>38.712002631282971</v>
      </c>
      <c r="U82" s="138">
        <v>38.798582853261706</v>
      </c>
      <c r="V82" s="138">
        <v>38.948283528593194</v>
      </c>
      <c r="W82" s="138">
        <v>39.096077138258856</v>
      </c>
      <c r="X82" s="138">
        <v>39.218552545218671</v>
      </c>
      <c r="Y82" s="138">
        <v>39.288144768429774</v>
      </c>
      <c r="Z82" s="138">
        <v>39.36423373622808</v>
      </c>
      <c r="AA82" s="138">
        <v>39.478439035205561</v>
      </c>
      <c r="AB82" s="138">
        <v>39.550133413101236</v>
      </c>
      <c r="AC82" s="138">
        <v>39.552257336342315</v>
      </c>
      <c r="AD82" s="138">
        <v>35.248790442530414</v>
      </c>
      <c r="AE82" s="138">
        <v>35.240480011616533</v>
      </c>
      <c r="AF82" s="138">
        <v>35.218945549273194</v>
      </c>
      <c r="AG82" s="138">
        <v>35.196968623115445</v>
      </c>
      <c r="AH82" s="138">
        <v>35.196472718912268</v>
      </c>
      <c r="AI82" s="138">
        <v>35.164402769322493</v>
      </c>
      <c r="AJ82" s="138">
        <v>35.180556926095292</v>
      </c>
      <c r="AK82" s="138">
        <v>35.18118856094349</v>
      </c>
      <c r="AL82" s="138">
        <v>35.165485843809144</v>
      </c>
      <c r="AM82" s="138">
        <v>35.156447973802663</v>
      </c>
      <c r="AN82" s="138">
        <v>35.152858224369702</v>
      </c>
      <c r="AO82" s="138">
        <v>35.148926725556308</v>
      </c>
      <c r="AP82" s="138">
        <v>35.136145377117607</v>
      </c>
      <c r="AQ82" s="138">
        <v>35.1835544477781</v>
      </c>
      <c r="AR82" s="138">
        <v>35.156985927990227</v>
      </c>
      <c r="AS82" s="138">
        <v>35.138226204905777</v>
      </c>
      <c r="AT82" s="138">
        <v>35.170050291834386</v>
      </c>
      <c r="AU82" s="138">
        <v>35.175004724744497</v>
      </c>
      <c r="AV82" s="138">
        <v>35.16676937411161</v>
      </c>
    </row>
    <row r="83" spans="1:254">
      <c r="A83" s="148"/>
      <c r="N83" s="148"/>
      <c r="P83" s="168" t="s">
        <v>615</v>
      </c>
      <c r="Q83" s="138">
        <v>30.378158786927607</v>
      </c>
      <c r="R83" s="138">
        <v>30.797559979322745</v>
      </c>
      <c r="S83" s="138">
        <v>31.033861569844117</v>
      </c>
      <c r="T83" s="138">
        <v>31.236756711244166</v>
      </c>
      <c r="U83" s="138">
        <v>31.310499343521034</v>
      </c>
      <c r="V83" s="138">
        <v>31.464053046569351</v>
      </c>
      <c r="W83" s="138">
        <v>31.622353199173311</v>
      </c>
      <c r="X83" s="138">
        <v>31.737823438081243</v>
      </c>
      <c r="Y83" s="138">
        <v>31.811204041799957</v>
      </c>
      <c r="Z83" s="138">
        <v>31.896641632351944</v>
      </c>
      <c r="AA83" s="138">
        <v>32.015304942894858</v>
      </c>
      <c r="AB83" s="138">
        <v>32.082600569873144</v>
      </c>
      <c r="AC83" s="138">
        <v>32.108928303579304</v>
      </c>
      <c r="AD83" s="138">
        <v>32.325952166656876</v>
      </c>
      <c r="AE83" s="138">
        <v>32.321417664230559</v>
      </c>
      <c r="AF83" s="138">
        <v>32.31377733146838</v>
      </c>
      <c r="AG83" s="138">
        <v>32.307981311458505</v>
      </c>
      <c r="AH83" s="138">
        <v>32.300854802714753</v>
      </c>
      <c r="AI83" s="138">
        <v>32.295545150122337</v>
      </c>
      <c r="AJ83" s="138">
        <v>32.318552361331498</v>
      </c>
      <c r="AK83" s="138">
        <v>32.308556098085575</v>
      </c>
      <c r="AL83" s="138">
        <v>32.307924723913231</v>
      </c>
      <c r="AM83" s="138">
        <v>32.307890919426605</v>
      </c>
      <c r="AN83" s="138">
        <v>32.307149985887619</v>
      </c>
      <c r="AO83" s="138">
        <v>32.305245273074249</v>
      </c>
      <c r="AP83" s="138">
        <v>32.307903952358927</v>
      </c>
      <c r="AQ83" s="138">
        <v>32.342237650085373</v>
      </c>
      <c r="AR83" s="138">
        <v>32.345140017738679</v>
      </c>
      <c r="AS83" s="138">
        <v>32.33361559631625</v>
      </c>
      <c r="AT83" s="138">
        <v>32.352377334643577</v>
      </c>
      <c r="AU83" s="138">
        <v>32.377637333094704</v>
      </c>
      <c r="AV83" s="138">
        <v>32.368443564298438</v>
      </c>
    </row>
    <row r="84" spans="1:254">
      <c r="A84" s="148"/>
      <c r="N84" s="148"/>
      <c r="P84" s="167" t="s">
        <v>614</v>
      </c>
      <c r="Q84" s="138">
        <f t="shared" ref="Q84:AV84" si="2">SUM(Q71:Q83)</f>
        <v>556.5233049089868</v>
      </c>
      <c r="R84" s="138">
        <f t="shared" si="2"/>
        <v>563.79007589881428</v>
      </c>
      <c r="S84" s="138">
        <f t="shared" si="2"/>
        <v>567.26747099708598</v>
      </c>
      <c r="T84" s="138">
        <f t="shared" si="2"/>
        <v>571.02739368750406</v>
      </c>
      <c r="U84" s="138">
        <f t="shared" si="2"/>
        <v>572.67273349836694</v>
      </c>
      <c r="V84" s="138">
        <f t="shared" si="2"/>
        <v>574.23311519672791</v>
      </c>
      <c r="W84" s="138">
        <f t="shared" si="2"/>
        <v>575.68965787296804</v>
      </c>
      <c r="X84" s="138">
        <f t="shared" si="2"/>
        <v>576.81046343183232</v>
      </c>
      <c r="Y84" s="138">
        <f t="shared" si="2"/>
        <v>577.52056541979891</v>
      </c>
      <c r="Z84" s="138">
        <f t="shared" si="2"/>
        <v>578.16471489889068</v>
      </c>
      <c r="AA84" s="138">
        <f t="shared" si="2"/>
        <v>577.98942819227307</v>
      </c>
      <c r="AB84" s="138">
        <f t="shared" si="2"/>
        <v>577.71876641901849</v>
      </c>
      <c r="AC84" s="138">
        <f t="shared" si="2"/>
        <v>577.36067789401886</v>
      </c>
      <c r="AD84" s="138">
        <f t="shared" si="2"/>
        <v>576.18369661681004</v>
      </c>
      <c r="AE84" s="138">
        <f t="shared" si="2"/>
        <v>575.12237166287446</v>
      </c>
      <c r="AF84" s="138">
        <f t="shared" si="2"/>
        <v>574.08844767446112</v>
      </c>
      <c r="AG84" s="138">
        <f t="shared" si="2"/>
        <v>573.03425077503937</v>
      </c>
      <c r="AH84" s="138">
        <f t="shared" si="2"/>
        <v>571.89370137610081</v>
      </c>
      <c r="AI84" s="138">
        <f t="shared" si="2"/>
        <v>570.87153752492304</v>
      </c>
      <c r="AJ84" s="138">
        <f t="shared" si="2"/>
        <v>570.02576698648227</v>
      </c>
      <c r="AK84" s="138">
        <f t="shared" si="2"/>
        <v>569.16038534097459</v>
      </c>
      <c r="AL84" s="138">
        <f t="shared" si="2"/>
        <v>568.2854933685303</v>
      </c>
      <c r="AM84" s="138">
        <f t="shared" si="2"/>
        <v>567.2346702378826</v>
      </c>
      <c r="AN84" s="138">
        <f t="shared" si="2"/>
        <v>566.40460033430315</v>
      </c>
      <c r="AO84" s="138">
        <f t="shared" si="2"/>
        <v>565.41250948416643</v>
      </c>
      <c r="AP84" s="138">
        <f t="shared" si="2"/>
        <v>564.87022088200399</v>
      </c>
      <c r="AQ84" s="138">
        <f t="shared" si="2"/>
        <v>564.27879171961115</v>
      </c>
      <c r="AR84" s="138">
        <f t="shared" si="2"/>
        <v>563.41281287906429</v>
      </c>
      <c r="AS84" s="138">
        <f t="shared" si="2"/>
        <v>562.37654563235321</v>
      </c>
      <c r="AT84" s="138">
        <f t="shared" si="2"/>
        <v>561.56298391932478</v>
      </c>
      <c r="AU84" s="138">
        <f t="shared" si="2"/>
        <v>560.68804856347447</v>
      </c>
      <c r="AV84" s="138">
        <f t="shared" si="2"/>
        <v>559.87538020000841</v>
      </c>
    </row>
    <row r="85" spans="1:254">
      <c r="A85" s="148"/>
      <c r="N85" s="148"/>
    </row>
    <row r="86" spans="1:254">
      <c r="A86" s="148"/>
      <c r="N86" s="148"/>
    </row>
    <row r="87" spans="1:254">
      <c r="A87" s="148"/>
      <c r="N87" s="148"/>
    </row>
    <row r="88" spans="1:254">
      <c r="A88" s="148"/>
      <c r="N88" s="148"/>
    </row>
    <row r="89" spans="1:254">
      <c r="A89" s="148"/>
      <c r="N89" s="148"/>
    </row>
    <row r="90" spans="1:254">
      <c r="A90" s="148"/>
      <c r="N90" s="148"/>
    </row>
    <row r="91" spans="1:254">
      <c r="A91" s="148"/>
      <c r="N91" s="148"/>
    </row>
    <row r="92" spans="1:254">
      <c r="A92" s="148"/>
      <c r="N92" s="148"/>
    </row>
    <row r="93" spans="1:254">
      <c r="A93" s="148"/>
      <c r="N93" s="148"/>
    </row>
    <row r="94" spans="1:254" s="166" customFormat="1">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48"/>
      <c r="EI94" s="148"/>
      <c r="EJ94" s="148"/>
      <c r="EK94" s="148"/>
      <c r="EL94" s="148"/>
      <c r="EM94" s="148"/>
      <c r="EN94" s="148"/>
      <c r="EO94" s="148"/>
      <c r="EP94" s="148"/>
      <c r="EQ94" s="148"/>
      <c r="ER94" s="148"/>
      <c r="ES94" s="148"/>
      <c r="ET94" s="148"/>
      <c r="EU94" s="148"/>
      <c r="EV94" s="148"/>
      <c r="EW94" s="148"/>
      <c r="EX94" s="148"/>
      <c r="EY94" s="148"/>
      <c r="EZ94" s="148"/>
      <c r="FA94" s="148"/>
      <c r="FB94" s="148"/>
      <c r="FC94" s="148"/>
      <c r="FD94" s="148"/>
      <c r="FE94" s="148"/>
      <c r="FF94" s="148"/>
      <c r="FG94" s="148"/>
      <c r="FH94" s="148"/>
      <c r="FI94" s="148"/>
      <c r="FJ94" s="148"/>
      <c r="FK94" s="148"/>
      <c r="FL94" s="148"/>
      <c r="FM94" s="148"/>
      <c r="FN94" s="148"/>
      <c r="FO94" s="148"/>
      <c r="FP94" s="148"/>
      <c r="FQ94" s="148"/>
      <c r="FR94" s="148"/>
      <c r="FS94" s="148"/>
      <c r="FT94" s="148"/>
      <c r="FU94" s="148"/>
      <c r="FV94" s="148"/>
      <c r="FW94" s="148"/>
      <c r="FX94" s="148"/>
      <c r="FY94" s="148"/>
      <c r="FZ94" s="148"/>
      <c r="GA94" s="148"/>
      <c r="GB94" s="148"/>
      <c r="GC94" s="148"/>
      <c r="GD94" s="148"/>
      <c r="GE94" s="148"/>
      <c r="GF94" s="148"/>
      <c r="GG94" s="148"/>
      <c r="GH94" s="148"/>
      <c r="GI94" s="148"/>
      <c r="GJ94" s="148"/>
      <c r="GK94" s="148"/>
      <c r="GL94" s="148"/>
      <c r="GM94" s="148"/>
      <c r="GN94" s="148"/>
      <c r="GO94" s="148"/>
      <c r="GP94" s="148"/>
      <c r="GQ94" s="148"/>
      <c r="GR94" s="148"/>
      <c r="GS94" s="148"/>
      <c r="GT94" s="148"/>
      <c r="GU94" s="148"/>
      <c r="GV94" s="148"/>
      <c r="GW94" s="148"/>
      <c r="GX94" s="148"/>
      <c r="GY94" s="148"/>
      <c r="GZ94" s="148"/>
      <c r="HA94" s="148"/>
      <c r="HB94" s="148"/>
      <c r="HC94" s="148"/>
      <c r="HD94" s="148"/>
      <c r="HE94" s="148"/>
      <c r="HF94" s="148"/>
      <c r="HG94" s="148"/>
      <c r="HH94" s="148"/>
      <c r="HI94" s="148"/>
      <c r="HJ94" s="148"/>
      <c r="HK94" s="148"/>
      <c r="HL94" s="148"/>
      <c r="HM94" s="148"/>
      <c r="HN94" s="148"/>
      <c r="HO94" s="148"/>
      <c r="HP94" s="148"/>
      <c r="HQ94" s="148"/>
      <c r="HR94" s="148"/>
      <c r="HS94" s="148"/>
      <c r="HT94" s="148"/>
      <c r="HU94" s="148"/>
      <c r="HV94" s="148"/>
      <c r="HW94" s="148"/>
      <c r="HX94" s="148"/>
      <c r="HY94" s="148"/>
      <c r="HZ94" s="148"/>
      <c r="IA94" s="148"/>
      <c r="IB94" s="148"/>
      <c r="IC94" s="148"/>
      <c r="ID94" s="148"/>
      <c r="IE94" s="148"/>
      <c r="IF94" s="148"/>
      <c r="IG94" s="148"/>
      <c r="IH94" s="148"/>
      <c r="II94" s="148"/>
      <c r="IJ94" s="148"/>
      <c r="IK94" s="148"/>
      <c r="IL94" s="148"/>
      <c r="IM94" s="148"/>
      <c r="IN94" s="148"/>
      <c r="IO94" s="148"/>
      <c r="IP94" s="148"/>
      <c r="IQ94" s="148"/>
      <c r="IR94" s="148"/>
      <c r="IS94" s="148"/>
      <c r="IT94" s="148"/>
    </row>
    <row r="95" spans="1:254">
      <c r="A95" s="148"/>
      <c r="C95" s="152" t="s">
        <v>621</v>
      </c>
      <c r="N95" s="148"/>
    </row>
    <row r="96" spans="1:254">
      <c r="A96" s="148"/>
      <c r="C96" s="152" t="s">
        <v>540</v>
      </c>
      <c r="N96" s="148"/>
      <c r="P96" s="152"/>
    </row>
    <row r="97" spans="1:48">
      <c r="A97" s="148"/>
      <c r="N97" s="148"/>
      <c r="P97" s="147" t="s">
        <v>619</v>
      </c>
      <c r="Q97" s="157"/>
    </row>
    <row r="98" spans="1:48">
      <c r="A98" s="148"/>
      <c r="N98" s="148"/>
    </row>
    <row r="99" spans="1:48">
      <c r="A99" s="148"/>
      <c r="N99" s="148"/>
      <c r="P99" s="170"/>
      <c r="Q99" s="169">
        <v>2019</v>
      </c>
      <c r="R99" s="169">
        <v>2020</v>
      </c>
      <c r="S99" s="169">
        <v>2021</v>
      </c>
      <c r="T99" s="169">
        <v>2022</v>
      </c>
      <c r="U99" s="169">
        <v>2023</v>
      </c>
      <c r="V99" s="169">
        <v>2024</v>
      </c>
      <c r="W99" s="169">
        <v>2025</v>
      </c>
      <c r="X99" s="169">
        <v>2026</v>
      </c>
      <c r="Y99" s="169">
        <v>2027</v>
      </c>
      <c r="Z99" s="169">
        <v>2028</v>
      </c>
      <c r="AA99" s="169">
        <v>2029</v>
      </c>
      <c r="AB99" s="169">
        <v>2030</v>
      </c>
      <c r="AC99" s="169">
        <v>2031</v>
      </c>
      <c r="AD99" s="169">
        <v>2032</v>
      </c>
      <c r="AE99" s="169">
        <v>2033</v>
      </c>
      <c r="AF99" s="169">
        <v>2034</v>
      </c>
      <c r="AG99" s="169">
        <v>2035</v>
      </c>
      <c r="AH99" s="169">
        <v>2036</v>
      </c>
      <c r="AI99" s="169">
        <v>2037</v>
      </c>
      <c r="AJ99" s="169">
        <v>2038</v>
      </c>
      <c r="AK99" s="169">
        <v>2039</v>
      </c>
      <c r="AL99" s="169">
        <v>2040</v>
      </c>
      <c r="AM99" s="169">
        <v>2041</v>
      </c>
      <c r="AN99" s="169">
        <v>2042</v>
      </c>
      <c r="AO99" s="169">
        <v>2043</v>
      </c>
      <c r="AP99" s="169">
        <v>2044</v>
      </c>
      <c r="AQ99" s="169">
        <v>2045</v>
      </c>
      <c r="AR99" s="169">
        <v>2046</v>
      </c>
      <c r="AS99" s="169">
        <v>2047</v>
      </c>
      <c r="AT99" s="169">
        <v>2048</v>
      </c>
      <c r="AU99" s="169">
        <v>2049</v>
      </c>
      <c r="AV99" s="169">
        <v>2050</v>
      </c>
    </row>
    <row r="100" spans="1:48">
      <c r="A100" s="148"/>
      <c r="N100" s="148"/>
      <c r="P100" s="168" t="s">
        <v>576</v>
      </c>
      <c r="Q100" s="138">
        <v>48.82887973735383</v>
      </c>
      <c r="R100" s="138">
        <v>49.33398834461633</v>
      </c>
      <c r="S100" s="138">
        <v>49.851799204654256</v>
      </c>
      <c r="T100" s="138">
        <v>50.126033200620483</v>
      </c>
      <c r="U100" s="138">
        <v>50.315162379515677</v>
      </c>
      <c r="V100" s="138">
        <v>50.231120079132843</v>
      </c>
      <c r="W100" s="138">
        <v>50.321406704773644</v>
      </c>
      <c r="X100" s="138">
        <v>50.396151710446048</v>
      </c>
      <c r="Y100" s="138">
        <v>50.344148866954633</v>
      </c>
      <c r="Z100" s="138">
        <v>50.144014293894273</v>
      </c>
      <c r="AA100" s="138">
        <v>50.126840695232893</v>
      </c>
      <c r="AB100" s="138">
        <v>50.024794465672734</v>
      </c>
      <c r="AC100" s="138">
        <v>49.814534427311237</v>
      </c>
      <c r="AD100" s="138">
        <v>49.688909896882237</v>
      </c>
      <c r="AE100" s="138">
        <v>49.912073050173639</v>
      </c>
      <c r="AF100" s="138">
        <v>49.733257275545405</v>
      </c>
      <c r="AG100" s="138">
        <v>49.475352583300108</v>
      </c>
      <c r="AH100" s="138">
        <v>49.262999485207459</v>
      </c>
      <c r="AI100" s="138">
        <v>49.031559217688162</v>
      </c>
      <c r="AJ100" s="138">
        <v>48.734968753642924</v>
      </c>
      <c r="AK100" s="138">
        <v>48.419703484837925</v>
      </c>
      <c r="AL100" s="138">
        <v>48.097931911143952</v>
      </c>
      <c r="AM100" s="138">
        <v>47.644611100080745</v>
      </c>
      <c r="AN100" s="138">
        <v>47.189941603810915</v>
      </c>
      <c r="AO100" s="138">
        <v>47.047328397325124</v>
      </c>
      <c r="AP100" s="138">
        <v>46.66822664545753</v>
      </c>
      <c r="AQ100" s="138">
        <v>46.324566656980949</v>
      </c>
      <c r="AR100" s="138">
        <v>45.830580637932059</v>
      </c>
      <c r="AS100" s="138">
        <v>45.397065927881805</v>
      </c>
      <c r="AT100" s="138">
        <v>44.98365839733512</v>
      </c>
      <c r="AU100" s="138">
        <v>44.590692084883862</v>
      </c>
      <c r="AV100" s="138">
        <v>44.224086705689409</v>
      </c>
    </row>
    <row r="101" spans="1:48">
      <c r="A101" s="148"/>
      <c r="N101" s="148"/>
      <c r="P101" s="168" t="s">
        <v>575</v>
      </c>
      <c r="Q101" s="138">
        <v>34.11624867166686</v>
      </c>
      <c r="R101" s="138">
        <v>34.421144999083609</v>
      </c>
      <c r="S101" s="138">
        <v>34.715569781814807</v>
      </c>
      <c r="T101" s="138">
        <v>34.88404249285103</v>
      </c>
      <c r="U101" s="138">
        <v>34.9694620767877</v>
      </c>
      <c r="V101" s="138">
        <v>34.908884927996624</v>
      </c>
      <c r="W101" s="138">
        <v>34.948944136078964</v>
      </c>
      <c r="X101" s="138">
        <v>34.973233192529634</v>
      </c>
      <c r="Y101" s="138">
        <v>34.950274889830595</v>
      </c>
      <c r="Z101" s="138">
        <v>34.861555055071669</v>
      </c>
      <c r="AA101" s="138">
        <v>34.832815432549538</v>
      </c>
      <c r="AB101" s="138">
        <v>34.790611584234881</v>
      </c>
      <c r="AC101" s="138">
        <v>34.582292675398463</v>
      </c>
      <c r="AD101" s="138">
        <v>34.506831792968022</v>
      </c>
      <c r="AE101" s="138">
        <v>34.615427607522065</v>
      </c>
      <c r="AF101" s="138">
        <v>34.501869321530577</v>
      </c>
      <c r="AG101" s="138">
        <v>34.276804409817537</v>
      </c>
      <c r="AH101" s="138">
        <v>34.148730437501349</v>
      </c>
      <c r="AI101" s="138">
        <v>33.958729246432924</v>
      </c>
      <c r="AJ101" s="138">
        <v>33.727200798137957</v>
      </c>
      <c r="AK101" s="138">
        <v>33.525818564266039</v>
      </c>
      <c r="AL101" s="138">
        <v>33.263124411604267</v>
      </c>
      <c r="AM101" s="138">
        <v>32.963499413019846</v>
      </c>
      <c r="AN101" s="138">
        <v>32.641859160769869</v>
      </c>
      <c r="AO101" s="138">
        <v>32.511470217658768</v>
      </c>
      <c r="AP101" s="138">
        <v>32.251582195581953</v>
      </c>
      <c r="AQ101" s="138">
        <v>31.978318454303125</v>
      </c>
      <c r="AR101" s="138">
        <v>31.639656039274122</v>
      </c>
      <c r="AS101" s="138">
        <v>31.340909479345108</v>
      </c>
      <c r="AT101" s="138">
        <v>31.043344159027612</v>
      </c>
      <c r="AU101" s="138">
        <v>30.767487840798573</v>
      </c>
      <c r="AV101" s="138">
        <v>30.472806505674917</v>
      </c>
    </row>
    <row r="102" spans="1:48">
      <c r="A102" s="148"/>
      <c r="N102" s="148"/>
      <c r="P102" s="168" t="s">
        <v>618</v>
      </c>
      <c r="Q102" s="138">
        <v>69.133109303720488</v>
      </c>
      <c r="R102" s="138">
        <v>69.973376417200186</v>
      </c>
      <c r="S102" s="138">
        <v>70.602263891713932</v>
      </c>
      <c r="T102" s="138">
        <v>70.823493530083013</v>
      </c>
      <c r="U102" s="138">
        <v>71.617534606979262</v>
      </c>
      <c r="V102" s="138">
        <v>71.361169129811174</v>
      </c>
      <c r="W102" s="138">
        <v>71.676522859692767</v>
      </c>
      <c r="X102" s="138">
        <v>71.836469746886607</v>
      </c>
      <c r="Y102" s="138">
        <v>71.829589859406099</v>
      </c>
      <c r="Z102" s="138">
        <v>71.493128547779037</v>
      </c>
      <c r="AA102" s="138">
        <v>71.581466504390903</v>
      </c>
      <c r="AB102" s="138">
        <v>71.627429608730864</v>
      </c>
      <c r="AC102" s="138">
        <v>71.125399161397922</v>
      </c>
      <c r="AD102" s="138">
        <v>71.080558419967559</v>
      </c>
      <c r="AE102" s="138">
        <v>71.320976399908361</v>
      </c>
      <c r="AF102" s="138">
        <v>71.357335480265945</v>
      </c>
      <c r="AG102" s="138">
        <v>70.589892415538671</v>
      </c>
      <c r="AH102" s="138">
        <v>70.389771785549812</v>
      </c>
      <c r="AI102" s="138">
        <v>69.87243588794108</v>
      </c>
      <c r="AJ102" s="138">
        <v>69.589505481274344</v>
      </c>
      <c r="AK102" s="138">
        <v>69.09732563375654</v>
      </c>
      <c r="AL102" s="138">
        <v>68.539116531707961</v>
      </c>
      <c r="AM102" s="138">
        <v>68.056489077889623</v>
      </c>
      <c r="AN102" s="138">
        <v>67.406996239002112</v>
      </c>
      <c r="AO102" s="138">
        <v>67.018617257451382</v>
      </c>
      <c r="AP102" s="138">
        <v>66.431578132718471</v>
      </c>
      <c r="AQ102" s="138">
        <v>65.934363168583431</v>
      </c>
      <c r="AR102" s="138">
        <v>65.094451132117271</v>
      </c>
      <c r="AS102" s="138">
        <v>64.518660428998643</v>
      </c>
      <c r="AT102" s="138">
        <v>63.872369326204733</v>
      </c>
      <c r="AU102" s="138">
        <v>63.237163621922967</v>
      </c>
      <c r="AV102" s="138">
        <v>62.695322233043541</v>
      </c>
    </row>
    <row r="103" spans="1:48">
      <c r="A103" s="148"/>
      <c r="N103" s="148"/>
      <c r="P103" s="168" t="s">
        <v>617</v>
      </c>
      <c r="Q103" s="138">
        <v>39.375039646068487</v>
      </c>
      <c r="R103" s="138">
        <v>39.748549442152019</v>
      </c>
      <c r="S103" s="138">
        <v>40.592328939039625</v>
      </c>
      <c r="T103" s="138">
        <v>40.736219500411302</v>
      </c>
      <c r="U103" s="138">
        <v>40.81812483138804</v>
      </c>
      <c r="V103" s="138">
        <v>40.728590514883294</v>
      </c>
      <c r="W103" s="138">
        <v>40.863239732608548</v>
      </c>
      <c r="X103" s="138">
        <v>40.966516782764707</v>
      </c>
      <c r="Y103" s="138">
        <v>40.974649836742316</v>
      </c>
      <c r="Z103" s="138">
        <v>40.995118133947543</v>
      </c>
      <c r="AA103" s="138">
        <v>41.044488923845648</v>
      </c>
      <c r="AB103" s="138">
        <v>40.880415375128443</v>
      </c>
      <c r="AC103" s="138">
        <v>40.796915390967115</v>
      </c>
      <c r="AD103" s="138">
        <v>40.85809795191026</v>
      </c>
      <c r="AE103" s="138">
        <v>40.997359570432636</v>
      </c>
      <c r="AF103" s="138">
        <v>40.840250481475827</v>
      </c>
      <c r="AG103" s="138">
        <v>40.656146711598474</v>
      </c>
      <c r="AH103" s="138">
        <v>40.427390978844805</v>
      </c>
      <c r="AI103" s="138">
        <v>40.250932314373728</v>
      </c>
      <c r="AJ103" s="138">
        <v>40.155615704205275</v>
      </c>
      <c r="AK103" s="138">
        <v>39.829111058421972</v>
      </c>
      <c r="AL103" s="138">
        <v>39.518796765833443</v>
      </c>
      <c r="AM103" s="138">
        <v>39.192755238660475</v>
      </c>
      <c r="AN103" s="138">
        <v>38.692745656439627</v>
      </c>
      <c r="AO103" s="138">
        <v>38.591994691186734</v>
      </c>
      <c r="AP103" s="138">
        <v>38.314433611499844</v>
      </c>
      <c r="AQ103" s="138">
        <v>38.078017901886838</v>
      </c>
      <c r="AR103" s="138">
        <v>37.637774750120485</v>
      </c>
      <c r="AS103" s="138">
        <v>37.299524842508823</v>
      </c>
      <c r="AT103" s="138">
        <v>36.94499694199223</v>
      </c>
      <c r="AU103" s="138">
        <v>36.621699123985259</v>
      </c>
      <c r="AV103" s="138">
        <v>36.23280965735573</v>
      </c>
    </row>
    <row r="104" spans="1:48">
      <c r="A104" s="148"/>
      <c r="N104" s="148"/>
      <c r="P104" s="168" t="s">
        <v>573</v>
      </c>
      <c r="Q104" s="138">
        <v>58.434034729187005</v>
      </c>
      <c r="R104" s="138">
        <v>59.001477236002238</v>
      </c>
      <c r="S104" s="138">
        <v>59.921642323556853</v>
      </c>
      <c r="T104" s="138">
        <v>60.119196199880214</v>
      </c>
      <c r="U104" s="138">
        <v>60.536628519350117</v>
      </c>
      <c r="V104" s="138">
        <v>60.390213406919003</v>
      </c>
      <c r="W104" s="138">
        <v>60.613733917274494</v>
      </c>
      <c r="X104" s="138">
        <v>60.827753987597028</v>
      </c>
      <c r="Y104" s="138">
        <v>60.903603031720721</v>
      </c>
      <c r="Z104" s="138">
        <v>61.042479757623532</v>
      </c>
      <c r="AA104" s="138">
        <v>61.09683309619264</v>
      </c>
      <c r="AB104" s="138">
        <v>61.096490066161437</v>
      </c>
      <c r="AC104" s="138">
        <v>61.008864404309115</v>
      </c>
      <c r="AD104" s="138">
        <v>60.902729660471728</v>
      </c>
      <c r="AE104" s="138">
        <v>61.284187564991676</v>
      </c>
      <c r="AF104" s="138">
        <v>61.055788796267457</v>
      </c>
      <c r="AG104" s="138">
        <v>60.821513686954511</v>
      </c>
      <c r="AH104" s="138">
        <v>60.569525711335132</v>
      </c>
      <c r="AI104" s="138">
        <v>60.365501714878363</v>
      </c>
      <c r="AJ104" s="138">
        <v>59.996784146708279</v>
      </c>
      <c r="AK104" s="138">
        <v>59.563568811555378</v>
      </c>
      <c r="AL104" s="138">
        <v>59.21494023574445</v>
      </c>
      <c r="AM104" s="138">
        <v>58.570425899419448</v>
      </c>
      <c r="AN104" s="138">
        <v>58.002062455035222</v>
      </c>
      <c r="AO104" s="138">
        <v>57.798941568291788</v>
      </c>
      <c r="AP104" s="138">
        <v>57.477972467213029</v>
      </c>
      <c r="AQ104" s="138">
        <v>57.052782119465263</v>
      </c>
      <c r="AR104" s="138">
        <v>56.395180536760918</v>
      </c>
      <c r="AS104" s="138">
        <v>55.937421524328997</v>
      </c>
      <c r="AT104" s="138">
        <v>55.472675761571445</v>
      </c>
      <c r="AU104" s="138">
        <v>54.942124757085558</v>
      </c>
      <c r="AV104" s="138">
        <v>54.430710541284277</v>
      </c>
    </row>
    <row r="105" spans="1:48">
      <c r="A105" s="148"/>
      <c r="N105" s="148"/>
      <c r="P105" s="168" t="s">
        <v>572</v>
      </c>
      <c r="Q105" s="138">
        <v>46.322809879532187</v>
      </c>
      <c r="R105" s="138">
        <v>46.720387825450807</v>
      </c>
      <c r="S105" s="138">
        <v>47.108289500994999</v>
      </c>
      <c r="T105" s="138">
        <v>47.320291902183762</v>
      </c>
      <c r="U105" s="138">
        <v>47.507882919633843</v>
      </c>
      <c r="V105" s="138">
        <v>47.422975211575725</v>
      </c>
      <c r="W105" s="138">
        <v>47.512808596584904</v>
      </c>
      <c r="X105" s="138">
        <v>47.582864968122365</v>
      </c>
      <c r="Y105" s="138">
        <v>47.54520340315829</v>
      </c>
      <c r="Z105" s="138">
        <v>47.426730821969322</v>
      </c>
      <c r="AA105" s="138">
        <v>47.418762408223962</v>
      </c>
      <c r="AB105" s="138">
        <v>47.406621029889465</v>
      </c>
      <c r="AC105" s="138">
        <v>47.19961328423981</v>
      </c>
      <c r="AD105" s="138">
        <v>46.954426096139088</v>
      </c>
      <c r="AE105" s="138">
        <v>47.254786085848593</v>
      </c>
      <c r="AF105" s="138">
        <v>47.083460817104964</v>
      </c>
      <c r="AG105" s="138">
        <v>46.82686491132359</v>
      </c>
      <c r="AH105" s="138">
        <v>46.629023532019552</v>
      </c>
      <c r="AI105" s="138">
        <v>46.451251941216775</v>
      </c>
      <c r="AJ105" s="138">
        <v>46.007415929258435</v>
      </c>
      <c r="AK105" s="138">
        <v>45.746354119134658</v>
      </c>
      <c r="AL105" s="138">
        <v>45.482766963123865</v>
      </c>
      <c r="AM105" s="138">
        <v>44.991421984478613</v>
      </c>
      <c r="AN105" s="138">
        <v>44.619598488931146</v>
      </c>
      <c r="AO105" s="138">
        <v>44.427804493084999</v>
      </c>
      <c r="AP105" s="138">
        <v>44.070587325106111</v>
      </c>
      <c r="AQ105" s="138">
        <v>43.721811469288937</v>
      </c>
      <c r="AR105" s="138">
        <v>43.243636307008032</v>
      </c>
      <c r="AS105" s="138">
        <v>42.802452415049871</v>
      </c>
      <c r="AT105" s="138">
        <v>42.404571976018723</v>
      </c>
      <c r="AU105" s="138">
        <v>41.981112088168054</v>
      </c>
      <c r="AV105" s="138">
        <v>41.659043012612209</v>
      </c>
    </row>
    <row r="106" spans="1:48">
      <c r="A106" s="148"/>
      <c r="N106" s="148"/>
      <c r="P106" s="168" t="s">
        <v>571</v>
      </c>
      <c r="Q106" s="138">
        <v>6.7005652173813033</v>
      </c>
      <c r="R106" s="138">
        <v>6.7494177342659931</v>
      </c>
      <c r="S106" s="138">
        <v>6.7934910985984294</v>
      </c>
      <c r="T106" s="138">
        <v>6.8116914973385008</v>
      </c>
      <c r="U106" s="138">
        <v>6.8244457107506475</v>
      </c>
      <c r="V106" s="138">
        <v>6.7894298314740738</v>
      </c>
      <c r="W106" s="138">
        <v>6.7889867032752242</v>
      </c>
      <c r="X106" s="138">
        <v>6.7780725458110647</v>
      </c>
      <c r="Y106" s="138">
        <v>6.7770202400664603</v>
      </c>
      <c r="Z106" s="138">
        <v>6.7285992558794367</v>
      </c>
      <c r="AA106" s="138">
        <v>6.7190604375303229</v>
      </c>
      <c r="AB106" s="138">
        <v>6.7000859805224424</v>
      </c>
      <c r="AC106" s="138">
        <v>6.6777196970947532</v>
      </c>
      <c r="AD106" s="138">
        <v>6.6584093417788504</v>
      </c>
      <c r="AE106" s="138">
        <v>6.6873284898740764</v>
      </c>
      <c r="AF106" s="138">
        <v>6.6596786078040049</v>
      </c>
      <c r="AG106" s="138">
        <v>6.6325612903610001</v>
      </c>
      <c r="AH106" s="138">
        <v>6.570302435202378</v>
      </c>
      <c r="AI106" s="138">
        <v>6.5392922018941579</v>
      </c>
      <c r="AJ106" s="138">
        <v>6.5011067227775978</v>
      </c>
      <c r="AK106" s="138">
        <v>6.4502500065427197</v>
      </c>
      <c r="AL106" s="138">
        <v>6.3977350332913012</v>
      </c>
      <c r="AM106" s="138">
        <v>6.3389520782580862</v>
      </c>
      <c r="AN106" s="138">
        <v>6.2731107761378384</v>
      </c>
      <c r="AO106" s="138">
        <v>6.2576624896221622</v>
      </c>
      <c r="AP106" s="138">
        <v>6.1976507171453399</v>
      </c>
      <c r="AQ106" s="138">
        <v>6.1458891132337428</v>
      </c>
      <c r="AR106" s="138">
        <v>6.0770035954819956</v>
      </c>
      <c r="AS106" s="138">
        <v>6.0165506898395398</v>
      </c>
      <c r="AT106" s="138">
        <v>5.9626327755390776</v>
      </c>
      <c r="AU106" s="138">
        <v>5.9098463641021528</v>
      </c>
      <c r="AV106" s="138">
        <v>5.8483087463654151</v>
      </c>
    </row>
    <row r="107" spans="1:48">
      <c r="A107" s="148"/>
      <c r="N107" s="148"/>
      <c r="P107" s="168" t="s">
        <v>570</v>
      </c>
      <c r="Q107" s="138">
        <v>30.979955760611642</v>
      </c>
      <c r="R107" s="138">
        <v>30.302672851832714</v>
      </c>
      <c r="S107" s="138">
        <v>28.390844706543845</v>
      </c>
      <c r="T107" s="138">
        <v>27.696568592185425</v>
      </c>
      <c r="U107" s="138">
        <v>26.688876285835917</v>
      </c>
      <c r="V107" s="138">
        <v>27.77406257392671</v>
      </c>
      <c r="W107" s="138">
        <v>27.343040711119873</v>
      </c>
      <c r="X107" s="138">
        <v>26.838866932685406</v>
      </c>
      <c r="Y107" s="138">
        <v>26.905440345486117</v>
      </c>
      <c r="Z107" s="138">
        <v>27.430856097081296</v>
      </c>
      <c r="AA107" s="138">
        <v>26.722127989514753</v>
      </c>
      <c r="AB107" s="138">
        <v>26.377967666407624</v>
      </c>
      <c r="AC107" s="138">
        <v>25.510448934140097</v>
      </c>
      <c r="AD107" s="138">
        <v>24.166433247735199</v>
      </c>
      <c r="AE107" s="138">
        <v>24.037667123270904</v>
      </c>
      <c r="AF107" s="138">
        <v>23.69838893278574</v>
      </c>
      <c r="AG107" s="138">
        <v>23.545686610374645</v>
      </c>
      <c r="AH107" s="138">
        <v>23.078973740256565</v>
      </c>
      <c r="AI107" s="138">
        <v>22.896975407291269</v>
      </c>
      <c r="AJ107" s="138">
        <v>22.867175368483469</v>
      </c>
      <c r="AK107" s="138">
        <v>22.644239079754676</v>
      </c>
      <c r="AL107" s="138">
        <v>22.809628930863731</v>
      </c>
      <c r="AM107" s="138">
        <v>22.92463066565891</v>
      </c>
      <c r="AN107" s="138">
        <v>22.895212336172488</v>
      </c>
      <c r="AO107" s="138">
        <v>20.116413229528103</v>
      </c>
      <c r="AP107" s="138">
        <v>19.831554189283242</v>
      </c>
      <c r="AQ107" s="138">
        <v>19.725503250054963</v>
      </c>
      <c r="AR107" s="138">
        <v>19.608014384186241</v>
      </c>
      <c r="AS107" s="138">
        <v>19.282728676509155</v>
      </c>
      <c r="AT107" s="138">
        <v>19.106068805634457</v>
      </c>
      <c r="AU107" s="138">
        <v>18.919573123575532</v>
      </c>
      <c r="AV107" s="138">
        <v>18.60598785247479</v>
      </c>
    </row>
    <row r="108" spans="1:48">
      <c r="A108" s="148"/>
      <c r="N108" s="148"/>
      <c r="P108" s="168" t="s">
        <v>569</v>
      </c>
      <c r="Q108" s="138">
        <v>44.353556389059229</v>
      </c>
      <c r="R108" s="138">
        <v>44.972579704760513</v>
      </c>
      <c r="S108" s="138">
        <v>45.398812718988225</v>
      </c>
      <c r="T108" s="138">
        <v>46.483372729488721</v>
      </c>
      <c r="U108" s="138">
        <v>46.479905787599677</v>
      </c>
      <c r="V108" s="138">
        <v>46.525019420698136</v>
      </c>
      <c r="W108" s="138">
        <v>46.625846814741898</v>
      </c>
      <c r="X108" s="138">
        <v>46.900987877876005</v>
      </c>
      <c r="Y108" s="138">
        <v>46.757680162238294</v>
      </c>
      <c r="Z108" s="138">
        <v>46.482863747974292</v>
      </c>
      <c r="AA108" s="138">
        <v>46.62591899574138</v>
      </c>
      <c r="AB108" s="138">
        <v>46.30076169930522</v>
      </c>
      <c r="AC108" s="138">
        <v>46.240308373242996</v>
      </c>
      <c r="AD108" s="138">
        <v>46.070189751942948</v>
      </c>
      <c r="AE108" s="138">
        <v>46.178851007607754</v>
      </c>
      <c r="AF108" s="138">
        <v>45.964709824032738</v>
      </c>
      <c r="AG108" s="138">
        <v>45.7244340720178</v>
      </c>
      <c r="AH108" s="138">
        <v>45.550384214998523</v>
      </c>
      <c r="AI108" s="138">
        <v>45.27639553138836</v>
      </c>
      <c r="AJ108" s="138">
        <v>44.959009744438113</v>
      </c>
      <c r="AK108" s="138">
        <v>44.652070311317964</v>
      </c>
      <c r="AL108" s="138">
        <v>44.32446795637415</v>
      </c>
      <c r="AM108" s="138">
        <v>43.859043990465466</v>
      </c>
      <c r="AN108" s="138">
        <v>43.45783886340552</v>
      </c>
      <c r="AO108" s="138">
        <v>43.261571938684291</v>
      </c>
      <c r="AP108" s="138">
        <v>42.924616132365642</v>
      </c>
      <c r="AQ108" s="138">
        <v>42.531768071130777</v>
      </c>
      <c r="AR108" s="138">
        <v>42.100909028340581</v>
      </c>
      <c r="AS108" s="138">
        <v>41.696946392941683</v>
      </c>
      <c r="AT108" s="138">
        <v>41.349139698476037</v>
      </c>
      <c r="AU108" s="138">
        <v>40.98089830477506</v>
      </c>
      <c r="AV108" s="138">
        <v>40.841243625225317</v>
      </c>
    </row>
    <row r="109" spans="1:48">
      <c r="A109" s="148"/>
      <c r="N109" s="148"/>
      <c r="P109" s="168" t="s">
        <v>568</v>
      </c>
      <c r="Q109" s="138">
        <v>53.52507126233396</v>
      </c>
      <c r="R109" s="138">
        <v>54.056320341658136</v>
      </c>
      <c r="S109" s="138">
        <v>54.541857463859252</v>
      </c>
      <c r="T109" s="138">
        <v>54.795028835152145</v>
      </c>
      <c r="U109" s="138">
        <v>54.936265674806663</v>
      </c>
      <c r="V109" s="138">
        <v>55.291178468045814</v>
      </c>
      <c r="W109" s="138">
        <v>55.375703824908953</v>
      </c>
      <c r="X109" s="138">
        <v>55.497265265005773</v>
      </c>
      <c r="Y109" s="138">
        <v>55.349420957740804</v>
      </c>
      <c r="Z109" s="138">
        <v>55.052322716902459</v>
      </c>
      <c r="AA109" s="138">
        <v>55.077061881647445</v>
      </c>
      <c r="AB109" s="138">
        <v>54.804813790039425</v>
      </c>
      <c r="AC109" s="138">
        <v>54.572808159118352</v>
      </c>
      <c r="AD109" s="138">
        <v>54.374084271398388</v>
      </c>
      <c r="AE109" s="138">
        <v>54.529737557108938</v>
      </c>
      <c r="AF109" s="138">
        <v>54.267981672917941</v>
      </c>
      <c r="AG109" s="138">
        <v>53.978316232320893</v>
      </c>
      <c r="AH109" s="138">
        <v>53.7321326709882</v>
      </c>
      <c r="AI109" s="138">
        <v>53.41864093503942</v>
      </c>
      <c r="AJ109" s="138">
        <v>53.074107328380052</v>
      </c>
      <c r="AK109" s="138">
        <v>52.706894192414296</v>
      </c>
      <c r="AL109" s="138">
        <v>52.345301172602909</v>
      </c>
      <c r="AM109" s="138">
        <v>51.840215275698149</v>
      </c>
      <c r="AN109" s="138">
        <v>51.312413024232541</v>
      </c>
      <c r="AO109" s="138">
        <v>51.097976022481575</v>
      </c>
      <c r="AP109" s="138">
        <v>50.644078811637449</v>
      </c>
      <c r="AQ109" s="138">
        <v>50.259754104683552</v>
      </c>
      <c r="AR109" s="138">
        <v>49.691222321698241</v>
      </c>
      <c r="AS109" s="138">
        <v>49.181419259590506</v>
      </c>
      <c r="AT109" s="138">
        <v>48.720195665730884</v>
      </c>
      <c r="AU109" s="138">
        <v>48.27451488290837</v>
      </c>
      <c r="AV109" s="138">
        <v>47.955648447017403</v>
      </c>
    </row>
    <row r="110" spans="1:48">
      <c r="A110" s="148"/>
      <c r="N110" s="148"/>
      <c r="P110" s="168" t="s">
        <v>616</v>
      </c>
      <c r="Q110" s="138">
        <v>57.219550906372788</v>
      </c>
      <c r="R110" s="138">
        <v>57.290902476318458</v>
      </c>
      <c r="S110" s="138">
        <v>56.788965409179191</v>
      </c>
      <c r="T110" s="138">
        <v>56.847112949215855</v>
      </c>
      <c r="U110" s="138">
        <v>56.657567922074122</v>
      </c>
      <c r="V110" s="138">
        <v>57.36284118362132</v>
      </c>
      <c r="W110" s="138">
        <v>57.281740141576513</v>
      </c>
      <c r="X110" s="138">
        <v>57.33482009223912</v>
      </c>
      <c r="Y110" s="138">
        <v>57.277154103041134</v>
      </c>
      <c r="Z110" s="138">
        <v>57.238798163734891</v>
      </c>
      <c r="AA110" s="138">
        <v>57.03019974698114</v>
      </c>
      <c r="AB110" s="138">
        <v>56.864416559445843</v>
      </c>
      <c r="AC110" s="138">
        <v>56.504034565733612</v>
      </c>
      <c r="AD110" s="138">
        <v>56.034171581072442</v>
      </c>
      <c r="AE110" s="138">
        <v>55.992200195099038</v>
      </c>
      <c r="AF110" s="138">
        <v>55.159276152072749</v>
      </c>
      <c r="AG110" s="138">
        <v>54.841257323380688</v>
      </c>
      <c r="AH110" s="138">
        <v>54.537199534354492</v>
      </c>
      <c r="AI110" s="138">
        <v>54.215778596682618</v>
      </c>
      <c r="AJ110" s="138">
        <v>53.869182545908636</v>
      </c>
      <c r="AK110" s="138">
        <v>53.471236151385831</v>
      </c>
      <c r="AL110" s="138">
        <v>53.070212394175556</v>
      </c>
      <c r="AM110" s="138">
        <v>52.532009704329866</v>
      </c>
      <c r="AN110" s="138">
        <v>51.973489373481314</v>
      </c>
      <c r="AO110" s="138">
        <v>51.65780386976018</v>
      </c>
      <c r="AP110" s="138">
        <v>51.19296115718717</v>
      </c>
      <c r="AQ110" s="138">
        <v>50.784296271864854</v>
      </c>
      <c r="AR110" s="138">
        <v>50.201375617000274</v>
      </c>
      <c r="AS110" s="138">
        <v>49.670699971530063</v>
      </c>
      <c r="AT110" s="138">
        <v>49.201444671209394</v>
      </c>
      <c r="AU110" s="138">
        <v>48.765153465806037</v>
      </c>
      <c r="AV110" s="138">
        <v>48.42693218872553</v>
      </c>
    </row>
    <row r="111" spans="1:48">
      <c r="A111" s="148"/>
      <c r="N111" s="148"/>
      <c r="P111" s="168" t="s">
        <v>144</v>
      </c>
      <c r="Q111" s="138">
        <v>37.648172189085756</v>
      </c>
      <c r="R111" s="138">
        <v>37.929828046596676</v>
      </c>
      <c r="S111" s="138">
        <v>38.138661542573111</v>
      </c>
      <c r="T111" s="138">
        <v>38.273172875586837</v>
      </c>
      <c r="U111" s="138">
        <v>38.42225069855111</v>
      </c>
      <c r="V111" s="138">
        <v>38.384056248192444</v>
      </c>
      <c r="W111" s="138">
        <v>38.47266527674703</v>
      </c>
      <c r="X111" s="138">
        <v>38.520077783168013</v>
      </c>
      <c r="Y111" s="138">
        <v>38.635863824859243</v>
      </c>
      <c r="Z111" s="138">
        <v>38.564065774481485</v>
      </c>
      <c r="AA111" s="138">
        <v>38.428766971276211</v>
      </c>
      <c r="AB111" s="138">
        <v>38.419989912408766</v>
      </c>
      <c r="AC111" s="138">
        <v>38.425563621877039</v>
      </c>
      <c r="AD111" s="138">
        <v>38.271272838111457</v>
      </c>
      <c r="AE111" s="138">
        <v>33.887359209702751</v>
      </c>
      <c r="AF111" s="138">
        <v>33.618329751305602</v>
      </c>
      <c r="AG111" s="138">
        <v>33.606210964412121</v>
      </c>
      <c r="AH111" s="138">
        <v>33.438958104190519</v>
      </c>
      <c r="AI111" s="138">
        <v>33.288627913974437</v>
      </c>
      <c r="AJ111" s="138">
        <v>33.080760702148567</v>
      </c>
      <c r="AK111" s="138">
        <v>32.816949953418948</v>
      </c>
      <c r="AL111" s="138">
        <v>32.695787629764325</v>
      </c>
      <c r="AM111" s="138">
        <v>32.385794741842844</v>
      </c>
      <c r="AN111" s="138">
        <v>32.059131966886142</v>
      </c>
      <c r="AO111" s="138">
        <v>31.993393540572836</v>
      </c>
      <c r="AP111" s="138">
        <v>31.6773898085784</v>
      </c>
      <c r="AQ111" s="138">
        <v>31.482786252224674</v>
      </c>
      <c r="AR111" s="138">
        <v>31.150496988719286</v>
      </c>
      <c r="AS111" s="138">
        <v>30.825536673948513</v>
      </c>
      <c r="AT111" s="138">
        <v>30.501155732947606</v>
      </c>
      <c r="AU111" s="138">
        <v>30.307441311351699</v>
      </c>
      <c r="AV111" s="138">
        <v>30.047758091890259</v>
      </c>
    </row>
    <row r="112" spans="1:48">
      <c r="A112" s="148"/>
      <c r="N112" s="148"/>
      <c r="P112" s="168" t="s">
        <v>615</v>
      </c>
      <c r="Q112" s="138">
        <v>30.334118239753902</v>
      </c>
      <c r="R112" s="138">
        <v>30.589672225667599</v>
      </c>
      <c r="S112" s="138">
        <v>30.821630779241932</v>
      </c>
      <c r="T112" s="138">
        <v>30.842988732937354</v>
      </c>
      <c r="U112" s="138">
        <v>31.019754956012751</v>
      </c>
      <c r="V112" s="138">
        <v>30.963364802647295</v>
      </c>
      <c r="W112" s="138">
        <v>31.10039164035237</v>
      </c>
      <c r="X112" s="138">
        <v>31.157255214238138</v>
      </c>
      <c r="Y112" s="138">
        <v>31.293389508229374</v>
      </c>
      <c r="Z112" s="138">
        <v>31.28095394854298</v>
      </c>
      <c r="AA112" s="138">
        <v>31.298550876311307</v>
      </c>
      <c r="AB112" s="138">
        <v>31.378018733041721</v>
      </c>
      <c r="AC112" s="138">
        <v>31.280727810096764</v>
      </c>
      <c r="AD112" s="138">
        <v>31.199476917715057</v>
      </c>
      <c r="AE112" s="138">
        <v>31.373289787630583</v>
      </c>
      <c r="AF112" s="138">
        <v>31.275673723026401</v>
      </c>
      <c r="AG112" s="138">
        <v>31.19365345782214</v>
      </c>
      <c r="AH112" s="138">
        <v>31.011958851608711</v>
      </c>
      <c r="AI112" s="138">
        <v>30.932936232440909</v>
      </c>
      <c r="AJ112" s="138">
        <v>30.7265258596554</v>
      </c>
      <c r="AK112" s="138">
        <v>30.674486924604178</v>
      </c>
      <c r="AL112" s="138">
        <v>30.363404428237153</v>
      </c>
      <c r="AM112" s="138">
        <v>30.156784098696374</v>
      </c>
      <c r="AN112" s="138">
        <v>29.813513615688422</v>
      </c>
      <c r="AO112" s="138">
        <v>29.747051636993792</v>
      </c>
      <c r="AP112" s="138">
        <v>29.52009194384841</v>
      </c>
      <c r="AQ112" s="138">
        <v>29.2406666911548</v>
      </c>
      <c r="AR112" s="138">
        <v>28.961212015434228</v>
      </c>
      <c r="AS112" s="138">
        <v>28.702507607674583</v>
      </c>
      <c r="AT112" s="138">
        <v>28.421060106377226</v>
      </c>
      <c r="AU112" s="138">
        <v>28.279403179931158</v>
      </c>
      <c r="AV112" s="138">
        <v>27.986888384316405</v>
      </c>
    </row>
    <row r="113" spans="1:254">
      <c r="A113" s="148"/>
      <c r="N113" s="148"/>
      <c r="P113" s="167" t="s">
        <v>614</v>
      </c>
      <c r="Q113" s="138">
        <f t="shared" ref="Q113:AV113" si="3">SUM(Q100:Q112)</f>
        <v>556.97111193212743</v>
      </c>
      <c r="R113" s="138">
        <f t="shared" si="3"/>
        <v>561.0903176456053</v>
      </c>
      <c r="S113" s="138">
        <f t="shared" si="3"/>
        <v>563.66615736075835</v>
      </c>
      <c r="T113" s="138">
        <f t="shared" si="3"/>
        <v>565.75921303793461</v>
      </c>
      <c r="U113" s="138">
        <f t="shared" si="3"/>
        <v>566.79386236928565</v>
      </c>
      <c r="V113" s="138">
        <f t="shared" si="3"/>
        <v>568.13290579892441</v>
      </c>
      <c r="W113" s="138">
        <f t="shared" si="3"/>
        <v>568.92503105973537</v>
      </c>
      <c r="X113" s="138">
        <f t="shared" si="3"/>
        <v>569.61033609936987</v>
      </c>
      <c r="Y113" s="138">
        <f t="shared" si="3"/>
        <v>569.54343902947392</v>
      </c>
      <c r="Z113" s="138">
        <f t="shared" si="3"/>
        <v>568.7414863148822</v>
      </c>
      <c r="AA113" s="138">
        <f t="shared" si="3"/>
        <v>568.00289395943821</v>
      </c>
      <c r="AB113" s="138">
        <f t="shared" si="3"/>
        <v>566.67241647098888</v>
      </c>
      <c r="AC113" s="138">
        <f t="shared" si="3"/>
        <v>563.73923050492726</v>
      </c>
      <c r="AD113" s="138">
        <f t="shared" si="3"/>
        <v>560.76559176809315</v>
      </c>
      <c r="AE113" s="138">
        <f t="shared" si="3"/>
        <v>558.07124364917104</v>
      </c>
      <c r="AF113" s="138">
        <f t="shared" si="3"/>
        <v>555.21600083613544</v>
      </c>
      <c r="AG113" s="138">
        <f t="shared" si="3"/>
        <v>552.16869466922208</v>
      </c>
      <c r="AH113" s="138">
        <f t="shared" si="3"/>
        <v>549.34735148205755</v>
      </c>
      <c r="AI113" s="138">
        <f t="shared" si="3"/>
        <v>546.49905714124225</v>
      </c>
      <c r="AJ113" s="138">
        <f t="shared" si="3"/>
        <v>543.2893590850191</v>
      </c>
      <c r="AK113" s="138">
        <f t="shared" si="3"/>
        <v>539.59800829141113</v>
      </c>
      <c r="AL113" s="138">
        <f t="shared" si="3"/>
        <v>536.123214364467</v>
      </c>
      <c r="AM113" s="138">
        <f t="shared" si="3"/>
        <v>531.45663326849854</v>
      </c>
      <c r="AN113" s="138">
        <f t="shared" si="3"/>
        <v>526.33791355999313</v>
      </c>
      <c r="AO113" s="138">
        <f t="shared" si="3"/>
        <v>521.52802935264174</v>
      </c>
      <c r="AP113" s="138">
        <f t="shared" si="3"/>
        <v>517.20272313762257</v>
      </c>
      <c r="AQ113" s="138">
        <f t="shared" si="3"/>
        <v>513.2605235248559</v>
      </c>
      <c r="AR113" s="138">
        <f t="shared" si="3"/>
        <v>507.63151335407377</v>
      </c>
      <c r="AS113" s="138">
        <f t="shared" si="3"/>
        <v>502.67242389014729</v>
      </c>
      <c r="AT113" s="138">
        <f t="shared" si="3"/>
        <v>497.98331401806456</v>
      </c>
      <c r="AU113" s="138">
        <f t="shared" si="3"/>
        <v>493.5771101492943</v>
      </c>
      <c r="AV113" s="138">
        <f t="shared" si="3"/>
        <v>489.42754599167517</v>
      </c>
    </row>
    <row r="114" spans="1:254">
      <c r="A114" s="148"/>
      <c r="N114" s="148"/>
    </row>
    <row r="115" spans="1:254">
      <c r="A115" s="148"/>
      <c r="N115" s="148"/>
    </row>
    <row r="116" spans="1:254">
      <c r="A116" s="148"/>
      <c r="N116" s="148"/>
    </row>
    <row r="117" spans="1:254">
      <c r="A117" s="148"/>
      <c r="N117" s="148"/>
    </row>
    <row r="118" spans="1:254">
      <c r="A118" s="148"/>
      <c r="N118" s="148"/>
    </row>
    <row r="119" spans="1:254">
      <c r="A119" s="148"/>
      <c r="N119" s="148"/>
    </row>
    <row r="120" spans="1:254">
      <c r="A120" s="148"/>
      <c r="N120" s="148"/>
    </row>
    <row r="121" spans="1:254">
      <c r="A121" s="148"/>
      <c r="N121" s="148"/>
    </row>
    <row r="122" spans="1:254">
      <c r="A122" s="148"/>
      <c r="N122" s="148"/>
    </row>
    <row r="123" spans="1:254" s="166" customFormat="1">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48"/>
      <c r="EI123" s="148"/>
      <c r="EJ123" s="148"/>
      <c r="EK123" s="148"/>
      <c r="EL123" s="148"/>
      <c r="EM123" s="148"/>
      <c r="EN123" s="148"/>
      <c r="EO123" s="148"/>
      <c r="EP123" s="148"/>
      <c r="EQ123" s="148"/>
      <c r="ER123" s="148"/>
      <c r="ES123" s="148"/>
      <c r="ET123" s="148"/>
      <c r="EU123" s="148"/>
      <c r="EV123" s="148"/>
      <c r="EW123" s="148"/>
      <c r="EX123" s="148"/>
      <c r="EY123" s="148"/>
      <c r="EZ123" s="148"/>
      <c r="FA123" s="148"/>
      <c r="FB123" s="148"/>
      <c r="FC123" s="148"/>
      <c r="FD123" s="148"/>
      <c r="FE123" s="148"/>
      <c r="FF123" s="148"/>
      <c r="FG123" s="148"/>
      <c r="FH123" s="148"/>
      <c r="FI123" s="148"/>
      <c r="FJ123" s="148"/>
      <c r="FK123" s="148"/>
      <c r="FL123" s="148"/>
      <c r="FM123" s="148"/>
      <c r="FN123" s="148"/>
      <c r="FO123" s="148"/>
      <c r="FP123" s="148"/>
      <c r="FQ123" s="148"/>
      <c r="FR123" s="148"/>
      <c r="FS123" s="148"/>
      <c r="FT123" s="148"/>
      <c r="FU123" s="148"/>
      <c r="FV123" s="148"/>
      <c r="FW123" s="148"/>
      <c r="FX123" s="148"/>
      <c r="FY123" s="148"/>
      <c r="FZ123" s="148"/>
      <c r="GA123" s="148"/>
      <c r="GB123" s="148"/>
      <c r="GC123" s="148"/>
      <c r="GD123" s="148"/>
      <c r="GE123" s="148"/>
      <c r="GF123" s="148"/>
      <c r="GG123" s="148"/>
      <c r="GH123" s="148"/>
      <c r="GI123" s="148"/>
      <c r="GJ123" s="148"/>
      <c r="GK123" s="148"/>
      <c r="GL123" s="148"/>
      <c r="GM123" s="148"/>
      <c r="GN123" s="148"/>
      <c r="GO123" s="148"/>
      <c r="GP123" s="148"/>
      <c r="GQ123" s="148"/>
      <c r="GR123" s="148"/>
      <c r="GS123" s="148"/>
      <c r="GT123" s="148"/>
      <c r="GU123" s="148"/>
      <c r="GV123" s="148"/>
      <c r="GW123" s="148"/>
      <c r="GX123" s="148"/>
      <c r="GY123" s="148"/>
      <c r="GZ123" s="148"/>
      <c r="HA123" s="148"/>
      <c r="HB123" s="148"/>
      <c r="HC123" s="148"/>
      <c r="HD123" s="148"/>
      <c r="HE123" s="148"/>
      <c r="HF123" s="148"/>
      <c r="HG123" s="148"/>
      <c r="HH123" s="148"/>
      <c r="HI123" s="148"/>
      <c r="HJ123" s="148"/>
      <c r="HK123" s="148"/>
      <c r="HL123" s="148"/>
      <c r="HM123" s="148"/>
      <c r="HN123" s="148"/>
      <c r="HO123" s="148"/>
      <c r="HP123" s="148"/>
      <c r="HQ123" s="148"/>
      <c r="HR123" s="148"/>
      <c r="HS123" s="148"/>
      <c r="HT123" s="148"/>
      <c r="HU123" s="148"/>
      <c r="HV123" s="148"/>
      <c r="HW123" s="148"/>
      <c r="HX123" s="148"/>
      <c r="HY123" s="148"/>
      <c r="HZ123" s="148"/>
      <c r="IA123" s="148"/>
      <c r="IB123" s="148"/>
      <c r="IC123" s="148"/>
      <c r="ID123" s="148"/>
      <c r="IE123" s="148"/>
      <c r="IF123" s="148"/>
      <c r="IG123" s="148"/>
      <c r="IH123" s="148"/>
      <c r="II123" s="148"/>
      <c r="IJ123" s="148"/>
      <c r="IK123" s="148"/>
      <c r="IL123" s="148"/>
      <c r="IM123" s="148"/>
      <c r="IN123" s="148"/>
      <c r="IO123" s="148"/>
      <c r="IP123" s="148"/>
      <c r="IQ123" s="148"/>
      <c r="IR123" s="148"/>
      <c r="IS123" s="148"/>
      <c r="IT123" s="148"/>
    </row>
    <row r="124" spans="1:254">
      <c r="A124" s="148"/>
      <c r="C124" s="158" t="s">
        <v>620</v>
      </c>
      <c r="D124" s="157"/>
      <c r="E124" s="157"/>
      <c r="F124" s="157"/>
      <c r="G124" s="157"/>
      <c r="N124" s="148"/>
    </row>
    <row r="125" spans="1:254">
      <c r="A125" s="148"/>
      <c r="C125" s="152" t="s">
        <v>540</v>
      </c>
      <c r="N125" s="148"/>
      <c r="P125" s="152"/>
    </row>
    <row r="126" spans="1:254">
      <c r="A126" s="148"/>
      <c r="N126" s="148"/>
      <c r="P126" s="147" t="s">
        <v>619</v>
      </c>
      <c r="Q126" s="157"/>
    </row>
    <row r="127" spans="1:254">
      <c r="A127" s="148"/>
      <c r="N127" s="148"/>
    </row>
    <row r="128" spans="1:254">
      <c r="A128" s="148"/>
      <c r="N128" s="148"/>
      <c r="P128" s="170"/>
      <c r="Q128" s="169">
        <v>2019</v>
      </c>
      <c r="R128" s="169">
        <v>2020</v>
      </c>
      <c r="S128" s="169">
        <v>2021</v>
      </c>
      <c r="T128" s="169">
        <v>2022</v>
      </c>
      <c r="U128" s="169">
        <v>2023</v>
      </c>
    </row>
    <row r="129" spans="1:21">
      <c r="A129" s="148"/>
      <c r="N129" s="148"/>
      <c r="P129" s="168" t="s">
        <v>576</v>
      </c>
      <c r="Q129" s="138">
        <v>49.063188117906904</v>
      </c>
      <c r="R129" s="138">
        <v>49.591786682301894</v>
      </c>
      <c r="S129" s="138">
        <v>49.874598013727578</v>
      </c>
      <c r="T129" s="138">
        <v>50.129535378243588</v>
      </c>
      <c r="U129" s="138">
        <v>50.074793277420333</v>
      </c>
    </row>
    <row r="130" spans="1:21">
      <c r="A130" s="148"/>
      <c r="N130" s="148"/>
      <c r="P130" s="168" t="s">
        <v>575</v>
      </c>
      <c r="Q130" s="138">
        <v>34.240417809063423</v>
      </c>
      <c r="R130" s="138">
        <v>34.508251473154623</v>
      </c>
      <c r="S130" s="138">
        <v>34.637042828861929</v>
      </c>
      <c r="T130" s="138">
        <v>34.79814929457838</v>
      </c>
      <c r="U130" s="138">
        <v>34.766367690007215</v>
      </c>
    </row>
    <row r="131" spans="1:21">
      <c r="A131" s="148"/>
      <c r="N131" s="148"/>
      <c r="P131" s="168" t="s">
        <v>618</v>
      </c>
      <c r="Q131" s="138">
        <v>69.422978534652501</v>
      </c>
      <c r="R131" s="138">
        <v>70.145407579259214</v>
      </c>
      <c r="S131" s="138">
        <v>70.559693711579058</v>
      </c>
      <c r="T131" s="138">
        <v>70.799611757070977</v>
      </c>
      <c r="U131" s="138">
        <v>70.630538962229991</v>
      </c>
    </row>
    <row r="132" spans="1:21">
      <c r="A132" s="148"/>
      <c r="N132" s="148"/>
      <c r="P132" s="168" t="s">
        <v>617</v>
      </c>
      <c r="Q132" s="138">
        <v>39.491370978067991</v>
      </c>
      <c r="R132" s="138">
        <v>39.79659260219529</v>
      </c>
      <c r="S132" s="138">
        <v>40.041827301026522</v>
      </c>
      <c r="T132" s="138">
        <v>40.649244014571941</v>
      </c>
      <c r="U132" s="138">
        <v>40.497910224831607</v>
      </c>
    </row>
    <row r="133" spans="1:21">
      <c r="A133" s="148"/>
      <c r="N133" s="148"/>
      <c r="P133" s="168" t="s">
        <v>573</v>
      </c>
      <c r="Q133" s="138">
        <v>58.665436164484461</v>
      </c>
      <c r="R133" s="138">
        <v>59.257356509472523</v>
      </c>
      <c r="S133" s="138">
        <v>59.585144857420467</v>
      </c>
      <c r="T133" s="138">
        <v>60.205863840661522</v>
      </c>
      <c r="U133" s="138">
        <v>59.962483290071617</v>
      </c>
    </row>
    <row r="134" spans="1:21">
      <c r="A134" s="148"/>
      <c r="N134" s="148"/>
      <c r="P134" s="168" t="s">
        <v>572</v>
      </c>
      <c r="Q134" s="138">
        <v>46.558572161877336</v>
      </c>
      <c r="R134" s="138">
        <v>47.065239116917816</v>
      </c>
      <c r="S134" s="138">
        <v>47.325568006083515</v>
      </c>
      <c r="T134" s="138">
        <v>47.512573364106835</v>
      </c>
      <c r="U134" s="138">
        <v>47.426562411739226</v>
      </c>
    </row>
    <row r="135" spans="1:21">
      <c r="A135" s="148"/>
      <c r="N135" s="148"/>
      <c r="P135" s="168" t="s">
        <v>571</v>
      </c>
      <c r="Q135" s="138">
        <v>6.699268011344075</v>
      </c>
      <c r="R135" s="138">
        <v>6.7596490707721371</v>
      </c>
      <c r="S135" s="138">
        <v>6.7688904344364271</v>
      </c>
      <c r="T135" s="138">
        <v>6.7835293145947819</v>
      </c>
      <c r="U135" s="138">
        <v>6.7514950295576543</v>
      </c>
    </row>
    <row r="136" spans="1:21">
      <c r="A136" s="148"/>
      <c r="N136" s="148"/>
      <c r="P136" s="168" t="s">
        <v>570</v>
      </c>
      <c r="Q136" s="138">
        <v>29.634416309836716</v>
      </c>
      <c r="R136" s="138">
        <v>27.878328263621558</v>
      </c>
      <c r="S136" s="138">
        <v>27.048885129010209</v>
      </c>
      <c r="T136" s="138">
        <v>25.544792830551152</v>
      </c>
      <c r="U136" s="138">
        <v>25.83510083522291</v>
      </c>
    </row>
    <row r="137" spans="1:21">
      <c r="A137" s="148"/>
      <c r="N137" s="148"/>
      <c r="P137" s="168" t="s">
        <v>569</v>
      </c>
      <c r="Q137" s="138">
        <v>44.612501289765348</v>
      </c>
      <c r="R137" s="138">
        <v>45.227629141065819</v>
      </c>
      <c r="S137" s="138">
        <v>45.63939663173884</v>
      </c>
      <c r="T137" s="138">
        <v>45.769616272888364</v>
      </c>
      <c r="U137" s="138">
        <v>46.317608512967638</v>
      </c>
    </row>
    <row r="138" spans="1:21">
      <c r="A138" s="148"/>
      <c r="N138" s="148"/>
      <c r="P138" s="168" t="s">
        <v>568</v>
      </c>
      <c r="Q138" s="138">
        <v>53.788650144512587</v>
      </c>
      <c r="R138" s="138">
        <v>54.382355218441127</v>
      </c>
      <c r="S138" s="138">
        <v>54.663019563888341</v>
      </c>
      <c r="T138" s="138">
        <v>54.860835737904594</v>
      </c>
      <c r="U138" s="138">
        <v>54.744075330210904</v>
      </c>
    </row>
    <row r="139" spans="1:21">
      <c r="A139" s="148"/>
      <c r="N139" s="148"/>
      <c r="P139" s="168" t="s">
        <v>616</v>
      </c>
      <c r="Q139" s="138">
        <v>56.594285787701445</v>
      </c>
      <c r="R139" s="138">
        <v>56.598703773552536</v>
      </c>
      <c r="S139" s="138">
        <v>56.722918660042261</v>
      </c>
      <c r="T139" s="138">
        <v>56.541192552983979</v>
      </c>
      <c r="U139" s="138">
        <v>56.405984774009006</v>
      </c>
    </row>
    <row r="140" spans="1:21">
      <c r="A140" s="148"/>
      <c r="N140" s="148"/>
      <c r="P140" s="168" t="s">
        <v>144</v>
      </c>
      <c r="Q140" s="138">
        <v>37.78807077819004</v>
      </c>
      <c r="R140" s="138">
        <v>38.109759381744922</v>
      </c>
      <c r="S140" s="138">
        <v>38.267525446264933</v>
      </c>
      <c r="T140" s="138">
        <v>38.366111890536793</v>
      </c>
      <c r="U140" s="138">
        <v>38.330037076245837</v>
      </c>
    </row>
    <row r="141" spans="1:21">
      <c r="A141" s="148"/>
      <c r="N141" s="148"/>
      <c r="P141" s="168" t="s">
        <v>615</v>
      </c>
      <c r="Q141" s="138">
        <v>30.424376004533563</v>
      </c>
      <c r="R141" s="138">
        <v>30.746899985936658</v>
      </c>
      <c r="S141" s="138">
        <v>30.907013766966461</v>
      </c>
      <c r="T141" s="138">
        <v>30.901455695831348</v>
      </c>
      <c r="U141" s="138">
        <v>30.850016271176454</v>
      </c>
    </row>
    <row r="142" spans="1:21">
      <c r="A142" s="148"/>
      <c r="N142" s="148"/>
      <c r="P142" s="167" t="s">
        <v>614</v>
      </c>
      <c r="Q142" s="138">
        <f>SUM(Q129:Q141)</f>
        <v>556.98353209193635</v>
      </c>
      <c r="R142" s="138">
        <f>SUM(R129:R141)</f>
        <v>560.06795879843605</v>
      </c>
      <c r="S142" s="138">
        <f>SUM(S129:S141)</f>
        <v>562.04152435104652</v>
      </c>
      <c r="T142" s="138">
        <f>SUM(T129:T141)</f>
        <v>562.86251194452427</v>
      </c>
      <c r="U142" s="138">
        <f>SUM(U129:U141)</f>
        <v>562.59297368569037</v>
      </c>
    </row>
    <row r="143" spans="1:21">
      <c r="A143" s="148"/>
      <c r="N143" s="148"/>
    </row>
    <row r="144" spans="1:21">
      <c r="A144" s="148"/>
      <c r="N144" s="148"/>
    </row>
    <row r="145" spans="1:254">
      <c r="A145" s="148"/>
      <c r="N145" s="148"/>
    </row>
    <row r="146" spans="1:254">
      <c r="A146" s="148"/>
      <c r="N146" s="148"/>
    </row>
    <row r="147" spans="1:254">
      <c r="A147" s="148"/>
      <c r="N147" s="148"/>
    </row>
    <row r="148" spans="1:254">
      <c r="A148" s="148"/>
      <c r="N148" s="148"/>
    </row>
    <row r="149" spans="1:254">
      <c r="A149" s="148"/>
      <c r="N149" s="148"/>
    </row>
    <row r="150" spans="1:254">
      <c r="A150" s="148"/>
      <c r="N150" s="148"/>
    </row>
    <row r="151" spans="1:254">
      <c r="A151" s="148"/>
      <c r="N151" s="148"/>
    </row>
    <row r="152" spans="1:254" s="166" customForma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c r="EE152" s="148"/>
      <c r="EF152" s="148"/>
      <c r="EG152" s="148"/>
      <c r="EH152" s="148"/>
      <c r="EI152" s="148"/>
      <c r="EJ152" s="148"/>
      <c r="EK152" s="148"/>
      <c r="EL152" s="148"/>
      <c r="EM152" s="148"/>
      <c r="EN152" s="148"/>
      <c r="EO152" s="148"/>
      <c r="EP152" s="148"/>
      <c r="EQ152" s="148"/>
      <c r="ER152" s="148"/>
      <c r="ES152" s="148"/>
      <c r="ET152" s="148"/>
      <c r="EU152" s="148"/>
      <c r="EV152" s="148"/>
      <c r="EW152" s="148"/>
      <c r="EX152" s="148"/>
      <c r="EY152" s="148"/>
      <c r="EZ152" s="148"/>
      <c r="FA152" s="148"/>
      <c r="FB152" s="148"/>
      <c r="FC152" s="148"/>
      <c r="FD152" s="148"/>
      <c r="FE152" s="148"/>
      <c r="FF152" s="148"/>
      <c r="FG152" s="148"/>
      <c r="FH152" s="148"/>
      <c r="FI152" s="148"/>
      <c r="FJ152" s="148"/>
      <c r="FK152" s="148"/>
      <c r="FL152" s="148"/>
      <c r="FM152" s="148"/>
      <c r="FN152" s="148"/>
      <c r="FO152" s="148"/>
      <c r="FP152" s="148"/>
      <c r="FQ152" s="148"/>
      <c r="FR152" s="148"/>
      <c r="FS152" s="148"/>
      <c r="FT152" s="148"/>
      <c r="FU152" s="148"/>
      <c r="FV152" s="148"/>
      <c r="FW152" s="148"/>
      <c r="FX152" s="148"/>
      <c r="FY152" s="148"/>
      <c r="FZ152" s="148"/>
      <c r="GA152" s="148"/>
      <c r="GB152" s="148"/>
      <c r="GC152" s="148"/>
      <c r="GD152" s="148"/>
      <c r="GE152" s="148"/>
      <c r="GF152" s="148"/>
      <c r="GG152" s="148"/>
      <c r="GH152" s="148"/>
      <c r="GI152" s="148"/>
      <c r="GJ152" s="148"/>
      <c r="GK152" s="148"/>
      <c r="GL152" s="148"/>
      <c r="GM152" s="148"/>
      <c r="GN152" s="148"/>
      <c r="GO152" s="148"/>
      <c r="GP152" s="148"/>
      <c r="GQ152" s="148"/>
      <c r="GR152" s="148"/>
      <c r="GS152" s="148"/>
      <c r="GT152" s="148"/>
      <c r="GU152" s="148"/>
      <c r="GV152" s="148"/>
      <c r="GW152" s="148"/>
      <c r="GX152" s="148"/>
      <c r="GY152" s="148"/>
      <c r="GZ152" s="148"/>
      <c r="HA152" s="148"/>
      <c r="HB152" s="148"/>
      <c r="HC152" s="148"/>
      <c r="HD152" s="148"/>
      <c r="HE152" s="148"/>
      <c r="HF152" s="148"/>
      <c r="HG152" s="148"/>
      <c r="HH152" s="148"/>
      <c r="HI152" s="148"/>
      <c r="HJ152" s="148"/>
      <c r="HK152" s="148"/>
      <c r="HL152" s="148"/>
      <c r="HM152" s="148"/>
      <c r="HN152" s="148"/>
      <c r="HO152" s="148"/>
      <c r="HP152" s="148"/>
      <c r="HQ152" s="148"/>
      <c r="HR152" s="148"/>
      <c r="HS152" s="148"/>
      <c r="HT152" s="148"/>
      <c r="HU152" s="148"/>
      <c r="HV152" s="148"/>
      <c r="HW152" s="148"/>
      <c r="HX152" s="148"/>
      <c r="HY152" s="148"/>
      <c r="HZ152" s="148"/>
      <c r="IA152" s="148"/>
      <c r="IB152" s="148"/>
      <c r="IC152" s="148"/>
      <c r="ID152" s="148"/>
      <c r="IE152" s="148"/>
      <c r="IF152" s="148"/>
      <c r="IG152" s="148"/>
      <c r="IH152" s="148"/>
      <c r="II152" s="148"/>
      <c r="IJ152" s="148"/>
      <c r="IK152" s="148"/>
      <c r="IL152" s="148"/>
      <c r="IM152" s="148"/>
      <c r="IN152" s="148"/>
      <c r="IO152" s="148"/>
      <c r="IP152" s="148"/>
      <c r="IQ152" s="148"/>
      <c r="IR152" s="148"/>
      <c r="IS152" s="148"/>
      <c r="IT152" s="148"/>
    </row>
  </sheetData>
  <pageMargins left="0.75" right="0.75" top="1" bottom="1" header="0.5" footer="0.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10"/>
  <sheetViews>
    <sheetView showGridLines="0" zoomScale="80" zoomScaleNormal="80" workbookViewId="0">
      <selection activeCell="A25" sqref="A25"/>
    </sheetView>
  </sheetViews>
  <sheetFormatPr defaultColWidth="10.28515625" defaultRowHeight="15" customHeight="1"/>
  <cols>
    <col min="1" max="1" width="10.28515625" style="177" customWidth="1"/>
    <col min="2" max="12" width="10.28515625" style="177"/>
    <col min="13" max="13" width="21.5703125" style="177" customWidth="1"/>
    <col min="14" max="16384" width="10.28515625" style="177"/>
  </cols>
  <sheetData>
    <row r="1" spans="1:64" s="198" customFormat="1" ht="20.25" customHeight="1">
      <c r="A1" s="199"/>
    </row>
    <row r="2" spans="1:64" ht="15" customHeight="1">
      <c r="A2"/>
      <c r="C2" s="200" t="s">
        <v>45</v>
      </c>
      <c r="D2" s="200"/>
    </row>
    <row r="3" spans="1:64" customFormat="1"/>
    <row r="4" spans="1:64" ht="15.75">
      <c r="A4" s="197"/>
    </row>
    <row r="5" spans="1:64" ht="15.75">
      <c r="A5" s="193" t="s">
        <v>90</v>
      </c>
    </row>
    <row r="6" spans="1:64" ht="15" customHeight="1">
      <c r="M6" s="189" t="s">
        <v>62</v>
      </c>
      <c r="N6" s="188" t="s">
        <v>650</v>
      </c>
      <c r="O6" s="188" t="s">
        <v>649</v>
      </c>
      <c r="P6" s="188" t="s">
        <v>648</v>
      </c>
      <c r="Q6" s="188" t="s">
        <v>647</v>
      </c>
      <c r="R6" s="188" t="s">
        <v>646</v>
      </c>
      <c r="S6" s="188" t="s">
        <v>645</v>
      </c>
      <c r="T6" s="188" t="s">
        <v>644</v>
      </c>
      <c r="U6" s="188" t="s">
        <v>643</v>
      </c>
      <c r="V6" s="188" t="s">
        <v>642</v>
      </c>
      <c r="W6" s="188" t="s">
        <v>641</v>
      </c>
      <c r="X6" s="188" t="s">
        <v>640</v>
      </c>
      <c r="Y6" s="188" t="s">
        <v>639</v>
      </c>
      <c r="Z6" s="188" t="s">
        <v>638</v>
      </c>
      <c r="AA6" s="188" t="s">
        <v>637</v>
      </c>
      <c r="AB6" s="188" t="s">
        <v>636</v>
      </c>
      <c r="AC6" s="188">
        <v>2015</v>
      </c>
      <c r="AD6" s="188">
        <v>2016</v>
      </c>
      <c r="AE6" s="188">
        <v>2017</v>
      </c>
      <c r="AF6" s="188">
        <v>2018</v>
      </c>
      <c r="AG6" s="187">
        <v>2019</v>
      </c>
      <c r="AH6" s="187">
        <v>2020</v>
      </c>
      <c r="AI6" s="187">
        <v>2021</v>
      </c>
      <c r="AJ6" s="187">
        <v>2022</v>
      </c>
      <c r="AK6" s="187">
        <v>2023</v>
      </c>
      <c r="AL6" s="187">
        <v>2024</v>
      </c>
      <c r="AM6" s="187">
        <v>2025</v>
      </c>
      <c r="AN6" s="187">
        <v>2026</v>
      </c>
      <c r="AO6" s="187">
        <v>2027</v>
      </c>
      <c r="AP6" s="187">
        <v>2028</v>
      </c>
      <c r="AQ6" s="187">
        <v>2029</v>
      </c>
      <c r="AR6" s="187">
        <v>2030</v>
      </c>
      <c r="AS6" s="187">
        <v>2031</v>
      </c>
      <c r="AT6" s="187">
        <v>2032</v>
      </c>
      <c r="AU6" s="187">
        <v>2033</v>
      </c>
      <c r="AV6" s="187">
        <v>2034</v>
      </c>
      <c r="AW6" s="187">
        <v>2035</v>
      </c>
      <c r="AX6" s="286">
        <v>2036</v>
      </c>
      <c r="AY6" s="287">
        <v>2037</v>
      </c>
      <c r="AZ6" s="287">
        <v>2038</v>
      </c>
      <c r="BA6" s="287">
        <v>2039</v>
      </c>
      <c r="BB6" s="287">
        <v>2040</v>
      </c>
      <c r="BC6" s="287">
        <v>2041</v>
      </c>
      <c r="BD6" s="287">
        <v>2042</v>
      </c>
      <c r="BE6" s="287">
        <v>2043</v>
      </c>
      <c r="BF6" s="287">
        <v>2044</v>
      </c>
      <c r="BG6" s="287">
        <v>2045</v>
      </c>
      <c r="BH6" s="287">
        <v>2046</v>
      </c>
      <c r="BI6" s="287">
        <v>2047</v>
      </c>
      <c r="BJ6" s="287">
        <v>2048</v>
      </c>
      <c r="BK6" s="287">
        <v>2049</v>
      </c>
      <c r="BL6" s="287">
        <v>2050</v>
      </c>
    </row>
    <row r="7" spans="1:64" ht="15" customHeight="1">
      <c r="M7" s="182" t="s">
        <v>56</v>
      </c>
      <c r="N7" s="186">
        <v>94.816000000000003</v>
      </c>
      <c r="O7" s="186">
        <v>95.234999999999999</v>
      </c>
      <c r="P7" s="186">
        <v>92.441999999999993</v>
      </c>
      <c r="Q7" s="186">
        <v>93.799000000000007</v>
      </c>
      <c r="R7" s="186">
        <v>90.501999999999995</v>
      </c>
      <c r="S7" s="186">
        <v>82.179000000000002</v>
      </c>
      <c r="T7" s="186">
        <v>74.906999999999996</v>
      </c>
      <c r="U7" s="186">
        <v>66.838999999999999</v>
      </c>
      <c r="V7" s="186">
        <v>63.444000000000003</v>
      </c>
      <c r="W7" s="186">
        <v>54.758000000000003</v>
      </c>
      <c r="X7" s="186">
        <v>52.106999999999999</v>
      </c>
      <c r="Y7" s="186">
        <v>40.012999999999998</v>
      </c>
      <c r="Z7" s="186">
        <v>33.228000000000002</v>
      </c>
      <c r="AA7" s="186">
        <v>32</v>
      </c>
      <c r="AB7" s="186">
        <v>31</v>
      </c>
      <c r="AC7" s="186">
        <v>33</v>
      </c>
      <c r="AD7" s="186">
        <v>34.754460049934494</v>
      </c>
      <c r="AE7" s="186">
        <v>38.099458945035728</v>
      </c>
      <c r="AF7" s="186">
        <v>36.090128400000019</v>
      </c>
      <c r="AG7" s="185">
        <v>32.0105</v>
      </c>
      <c r="AH7" s="185">
        <v>29.893500000000003</v>
      </c>
      <c r="AI7" s="185">
        <v>29.966499999999996</v>
      </c>
      <c r="AJ7" s="185">
        <v>26.571999999999999</v>
      </c>
      <c r="AK7" s="185">
        <v>25.914999999999999</v>
      </c>
      <c r="AL7" s="185">
        <v>23.761499999999998</v>
      </c>
      <c r="AM7" s="185">
        <v>23.031500000000001</v>
      </c>
      <c r="AN7" s="185">
        <v>21.790500000000002</v>
      </c>
      <c r="AO7" s="185">
        <v>18.760999999999999</v>
      </c>
      <c r="AP7" s="185">
        <v>16.8995</v>
      </c>
      <c r="AQ7" s="185">
        <v>15.621999999999998</v>
      </c>
      <c r="AR7" s="185">
        <v>14.819000000000001</v>
      </c>
      <c r="AS7" s="185">
        <v>13.176500000000001</v>
      </c>
      <c r="AT7" s="185">
        <v>11.862500000000001</v>
      </c>
      <c r="AU7" s="185">
        <v>10.731</v>
      </c>
      <c r="AV7" s="185">
        <v>9.49</v>
      </c>
      <c r="AW7" s="185">
        <v>8.2855000000000008</v>
      </c>
      <c r="AX7" s="288">
        <v>6.6795</v>
      </c>
      <c r="AY7" s="288">
        <v>5.0735000000000001</v>
      </c>
      <c r="AZ7" s="288">
        <v>3.9420000000000006</v>
      </c>
      <c r="BA7" s="288">
        <v>2.7010000000000001</v>
      </c>
      <c r="BB7" s="288">
        <v>2.4089999999999998</v>
      </c>
      <c r="BC7" s="288">
        <v>1.6425000000000001</v>
      </c>
      <c r="BD7" s="288">
        <v>0</v>
      </c>
      <c r="BE7" s="288">
        <v>0</v>
      </c>
      <c r="BF7" s="288">
        <v>0</v>
      </c>
      <c r="BG7" s="288">
        <v>0</v>
      </c>
      <c r="BH7" s="288">
        <v>0</v>
      </c>
      <c r="BI7" s="288">
        <v>0</v>
      </c>
      <c r="BJ7" s="288">
        <v>0</v>
      </c>
      <c r="BK7" s="288">
        <v>0</v>
      </c>
      <c r="BL7" s="288">
        <v>0</v>
      </c>
    </row>
    <row r="8" spans="1:64" ht="15" customHeight="1">
      <c r="M8" s="182" t="s">
        <v>57</v>
      </c>
      <c r="N8" s="186">
        <v>0</v>
      </c>
      <c r="O8" s="186">
        <v>0</v>
      </c>
      <c r="P8" s="186">
        <v>0</v>
      </c>
      <c r="Q8" s="186">
        <v>0</v>
      </c>
      <c r="R8" s="186">
        <v>0</v>
      </c>
      <c r="S8" s="186">
        <v>0</v>
      </c>
      <c r="T8" s="186">
        <v>0</v>
      </c>
      <c r="U8" s="186">
        <v>0</v>
      </c>
      <c r="V8" s="186">
        <v>0</v>
      </c>
      <c r="W8" s="186">
        <v>0</v>
      </c>
      <c r="X8" s="186">
        <v>0</v>
      </c>
      <c r="Y8" s="186">
        <v>0</v>
      </c>
      <c r="Z8" s="186">
        <v>0</v>
      </c>
      <c r="AA8" s="186">
        <v>0</v>
      </c>
      <c r="AB8" s="186">
        <v>0</v>
      </c>
      <c r="AC8" s="186">
        <v>0</v>
      </c>
      <c r="AD8" s="186">
        <v>0</v>
      </c>
      <c r="AE8" s="186">
        <v>0</v>
      </c>
      <c r="AF8" s="186">
        <v>0</v>
      </c>
      <c r="AG8" s="185">
        <v>0</v>
      </c>
      <c r="AH8" s="185">
        <v>0</v>
      </c>
      <c r="AI8" s="185">
        <v>0</v>
      </c>
      <c r="AJ8" s="185">
        <v>0</v>
      </c>
      <c r="AK8" s="185">
        <v>0</v>
      </c>
      <c r="AL8" s="185">
        <v>0</v>
      </c>
      <c r="AM8" s="185">
        <v>0</v>
      </c>
      <c r="AN8" s="185">
        <v>0</v>
      </c>
      <c r="AO8" s="185">
        <v>0</v>
      </c>
      <c r="AP8" s="185">
        <v>0</v>
      </c>
      <c r="AQ8" s="185">
        <v>0</v>
      </c>
      <c r="AR8" s="185">
        <v>0</v>
      </c>
      <c r="AS8" s="185">
        <v>0</v>
      </c>
      <c r="AT8" s="185">
        <v>0</v>
      </c>
      <c r="AU8" s="185">
        <v>0</v>
      </c>
      <c r="AV8" s="185">
        <v>0</v>
      </c>
      <c r="AW8" s="185">
        <v>0</v>
      </c>
      <c r="AX8" s="288">
        <v>0</v>
      </c>
      <c r="AY8" s="288">
        <v>0</v>
      </c>
      <c r="AZ8" s="288">
        <v>0</v>
      </c>
      <c r="BA8" s="288">
        <v>0</v>
      </c>
      <c r="BB8" s="288">
        <v>0</v>
      </c>
      <c r="BC8" s="288">
        <v>0</v>
      </c>
      <c r="BD8" s="288">
        <v>0</v>
      </c>
      <c r="BE8" s="288">
        <v>0</v>
      </c>
      <c r="BF8" s="288">
        <v>0</v>
      </c>
      <c r="BG8" s="288">
        <v>0</v>
      </c>
      <c r="BH8" s="288">
        <v>0</v>
      </c>
      <c r="BI8" s="288">
        <v>0</v>
      </c>
      <c r="BJ8" s="288">
        <v>0</v>
      </c>
      <c r="BK8" s="288">
        <v>0</v>
      </c>
      <c r="BL8" s="288">
        <v>0</v>
      </c>
    </row>
    <row r="9" spans="1:64" ht="15" customHeight="1">
      <c r="M9" s="182" t="s">
        <v>635</v>
      </c>
      <c r="N9" s="186">
        <v>0</v>
      </c>
      <c r="O9" s="186">
        <v>0</v>
      </c>
      <c r="P9" s="186">
        <v>0</v>
      </c>
      <c r="Q9" s="186">
        <v>0</v>
      </c>
      <c r="R9" s="186">
        <v>0</v>
      </c>
      <c r="S9" s="186">
        <v>0</v>
      </c>
      <c r="T9" s="186">
        <v>0</v>
      </c>
      <c r="U9" s="186">
        <v>0</v>
      </c>
      <c r="V9" s="186">
        <v>0</v>
      </c>
      <c r="W9" s="186">
        <v>0</v>
      </c>
      <c r="X9" s="186">
        <v>0</v>
      </c>
      <c r="Y9" s="186">
        <v>0</v>
      </c>
      <c r="Z9" s="186">
        <v>0</v>
      </c>
      <c r="AA9" s="186">
        <v>0</v>
      </c>
      <c r="AB9" s="186">
        <v>0</v>
      </c>
      <c r="AC9" s="186">
        <v>0</v>
      </c>
      <c r="AD9" s="186">
        <v>0.2</v>
      </c>
      <c r="AE9" s="186">
        <v>0.25</v>
      </c>
      <c r="AF9" s="186">
        <v>0</v>
      </c>
      <c r="AG9" s="185">
        <v>0.44342764400000018</v>
      </c>
      <c r="AH9" s="185">
        <v>0.56034654331440015</v>
      </c>
      <c r="AI9" s="185">
        <v>0.6967785295618335</v>
      </c>
      <c r="AJ9" s="185">
        <v>0.85383145035952468</v>
      </c>
      <c r="AK9" s="185">
        <v>1.0612476101108546</v>
      </c>
      <c r="AL9" s="185">
        <v>1.3152384371004759</v>
      </c>
      <c r="AM9" s="185">
        <v>1.55043953791331</v>
      </c>
      <c r="AN9" s="185">
        <v>1.7850235239012766</v>
      </c>
      <c r="AO9" s="185">
        <v>2.0509941773973406</v>
      </c>
      <c r="AP9" s="185">
        <v>2.3496640452114574</v>
      </c>
      <c r="AQ9" s="185">
        <v>2.6775634336600223</v>
      </c>
      <c r="AR9" s="185">
        <v>3.1928018027563865</v>
      </c>
      <c r="AS9" s="185">
        <v>3.9313749082388263</v>
      </c>
      <c r="AT9" s="185">
        <v>4.4743588633337001</v>
      </c>
      <c r="AU9" s="185">
        <v>5.1029166236047292</v>
      </c>
      <c r="AV9" s="185">
        <v>6.0283049951296306</v>
      </c>
      <c r="AW9" s="185">
        <v>6.5690371949348165</v>
      </c>
      <c r="AX9" s="288">
        <v>7.3245986827322085</v>
      </c>
      <c r="AY9" s="288">
        <v>7.7351826300414981</v>
      </c>
      <c r="AZ9" s="288">
        <v>8.1509899352431567</v>
      </c>
      <c r="BA9" s="288">
        <v>8.5722295326528837</v>
      </c>
      <c r="BB9" s="288">
        <v>8.9691187139589985</v>
      </c>
      <c r="BC9" s="288">
        <v>9.3718834625173599</v>
      </c>
      <c r="BD9" s="288">
        <v>9.7807588010180542</v>
      </c>
      <c r="BE9" s="288">
        <v>10.054681565048595</v>
      </c>
      <c r="BF9" s="288">
        <v>10.332322012000054</v>
      </c>
      <c r="BG9" s="288">
        <v>10.613791672360055</v>
      </c>
      <c r="BH9" s="288">
        <v>10.899205422530857</v>
      </c>
      <c r="BI9" s="288">
        <v>11.288681585206781</v>
      </c>
      <c r="BJ9" s="288">
        <v>11.632342032762987</v>
      </c>
      <c r="BK9" s="288">
        <v>12.005312293745877</v>
      </c>
      <c r="BL9" s="288">
        <v>12.005312293745877</v>
      </c>
    </row>
    <row r="10" spans="1:64" ht="15" customHeight="1">
      <c r="M10" s="182" t="s">
        <v>634</v>
      </c>
      <c r="N10" s="186">
        <v>1.2</v>
      </c>
      <c r="O10" s="186">
        <v>1.375</v>
      </c>
      <c r="P10" s="186">
        <v>3.4289999999999998</v>
      </c>
      <c r="Q10" s="186">
        <v>5.1609999999999996</v>
      </c>
      <c r="R10" s="186">
        <v>7.069</v>
      </c>
      <c r="S10" s="186">
        <v>9.2880000000000003</v>
      </c>
      <c r="T10" s="186">
        <v>13.113</v>
      </c>
      <c r="U10" s="186">
        <v>20.085000000000001</v>
      </c>
      <c r="V10" s="186">
        <v>26.189</v>
      </c>
      <c r="W10" s="186">
        <v>23.727</v>
      </c>
      <c r="X10" s="186">
        <v>25.356999999999999</v>
      </c>
      <c r="Y10" s="186">
        <v>21.864999999999998</v>
      </c>
      <c r="Z10" s="186">
        <v>27.858000000000001</v>
      </c>
      <c r="AA10" s="186">
        <v>29</v>
      </c>
      <c r="AB10" s="186">
        <v>25</v>
      </c>
      <c r="AC10" s="186">
        <v>29</v>
      </c>
      <c r="AD10" s="186">
        <v>32.272986723755473</v>
      </c>
      <c r="AE10" s="186">
        <v>35.213381343294635</v>
      </c>
      <c r="AF10" s="186">
        <v>33.518643600000004</v>
      </c>
      <c r="AG10" s="185">
        <v>25.870749145565895</v>
      </c>
      <c r="AH10" s="185">
        <v>26.026359096613813</v>
      </c>
      <c r="AI10" s="185">
        <v>25.763072849769038</v>
      </c>
      <c r="AJ10" s="185">
        <v>25.25115698937709</v>
      </c>
      <c r="AK10" s="185">
        <v>24.50196888750564</v>
      </c>
      <c r="AL10" s="185">
        <v>23.432196240943163</v>
      </c>
      <c r="AM10" s="185">
        <v>23.201056802253007</v>
      </c>
      <c r="AN10" s="185">
        <v>21.778686801558006</v>
      </c>
      <c r="AO10" s="185">
        <v>19.957746772140322</v>
      </c>
      <c r="AP10" s="185">
        <v>18.019007000425969</v>
      </c>
      <c r="AQ10" s="185">
        <v>16.045758408720786</v>
      </c>
      <c r="AR10" s="185">
        <v>14.583468364277421</v>
      </c>
      <c r="AS10" s="185">
        <v>12.833490027553188</v>
      </c>
      <c r="AT10" s="185">
        <v>11.246212086645482</v>
      </c>
      <c r="AU10" s="185">
        <v>9.401504393370093</v>
      </c>
      <c r="AV10" s="185">
        <v>8.3197876843669274</v>
      </c>
      <c r="AW10" s="185">
        <v>7.6477046590621702</v>
      </c>
      <c r="AX10" s="288">
        <v>7.8815612367053802</v>
      </c>
      <c r="AY10" s="288">
        <v>7.7119249532445648</v>
      </c>
      <c r="AZ10" s="288">
        <v>7.4009961312480756</v>
      </c>
      <c r="BA10" s="288">
        <v>7.4563087021558356</v>
      </c>
      <c r="BB10" s="288">
        <v>7.1866527106652116</v>
      </c>
      <c r="BC10" s="288">
        <v>6.6544280978191317</v>
      </c>
      <c r="BD10" s="288">
        <v>5.342012566697</v>
      </c>
      <c r="BE10" s="288">
        <v>5.1513852509817148</v>
      </c>
      <c r="BF10" s="288">
        <v>4.8156165687779389</v>
      </c>
      <c r="BG10" s="288">
        <v>4.5136838589765933</v>
      </c>
      <c r="BH10" s="288">
        <v>4.2467766081613059</v>
      </c>
      <c r="BI10" s="288">
        <v>3.8421326457438321</v>
      </c>
      <c r="BJ10" s="288">
        <v>3.6682760134566412</v>
      </c>
      <c r="BK10" s="288">
        <v>3.5031122127838086</v>
      </c>
      <c r="BL10" s="288">
        <v>3.3462066021446182</v>
      </c>
    </row>
    <row r="11" spans="1:64" ht="15" customHeight="1">
      <c r="M11" s="182" t="s">
        <v>633</v>
      </c>
      <c r="N11" s="186">
        <v>0.26100000000000001</v>
      </c>
      <c r="O11" s="186">
        <v>0.36599999999999999</v>
      </c>
      <c r="P11" s="186">
        <v>0.61</v>
      </c>
      <c r="Q11" s="186">
        <v>0.59199999999999997</v>
      </c>
      <c r="R11" s="186">
        <v>2.3570000000000002</v>
      </c>
      <c r="S11" s="186">
        <v>2.2269999999999999</v>
      </c>
      <c r="T11" s="186">
        <v>3.6680000000000001</v>
      </c>
      <c r="U11" s="186">
        <v>7.6999999999999993</v>
      </c>
      <c r="V11" s="186">
        <v>9.5569999999999986</v>
      </c>
      <c r="W11" s="186">
        <v>7.2330000000000005</v>
      </c>
      <c r="X11" s="186">
        <v>9.5449999999999999</v>
      </c>
      <c r="Y11" s="186">
        <v>6.2640000000000002</v>
      </c>
      <c r="Z11" s="186">
        <v>8.0920000000000005</v>
      </c>
      <c r="AA11" s="186">
        <v>11</v>
      </c>
      <c r="AB11" s="186">
        <v>7</v>
      </c>
      <c r="AC11" s="186">
        <v>3.5</v>
      </c>
      <c r="AD11" s="186">
        <v>6</v>
      </c>
      <c r="AE11" s="186">
        <v>4.6758713309999971</v>
      </c>
      <c r="AF11" s="186">
        <v>6.1440480000000015</v>
      </c>
      <c r="AG11" s="185">
        <v>5.5399737056666671</v>
      </c>
      <c r="AH11" s="185">
        <v>5.5399737056666671</v>
      </c>
      <c r="AI11" s="185">
        <v>5.5399737056666671</v>
      </c>
      <c r="AJ11" s="185">
        <v>5.5399737056666671</v>
      </c>
      <c r="AK11" s="185">
        <v>5.5399737056666671</v>
      </c>
      <c r="AL11" s="185">
        <v>5.5399737056666671</v>
      </c>
      <c r="AM11" s="185">
        <v>5.5399737056666671</v>
      </c>
      <c r="AN11" s="185">
        <v>5.5399737056666671</v>
      </c>
      <c r="AO11" s="185">
        <v>5.5399737056666671</v>
      </c>
      <c r="AP11" s="185">
        <v>5.5399737056666671</v>
      </c>
      <c r="AQ11" s="185">
        <v>5.5399737056666671</v>
      </c>
      <c r="AR11" s="185">
        <v>5.5399737056666671</v>
      </c>
      <c r="AS11" s="185">
        <v>5.5399737056666671</v>
      </c>
      <c r="AT11" s="185">
        <v>5.5399737056666671</v>
      </c>
      <c r="AU11" s="185">
        <v>5.5399737056666671</v>
      </c>
      <c r="AV11" s="185">
        <v>5.5399737056666671</v>
      </c>
      <c r="AW11" s="185">
        <v>5.5399737056666671</v>
      </c>
      <c r="AX11" s="288">
        <v>5.5399737056666671</v>
      </c>
      <c r="AY11" s="288">
        <v>5.5399737056666671</v>
      </c>
      <c r="AZ11" s="288">
        <v>5.5399737056666671</v>
      </c>
      <c r="BA11" s="288">
        <v>5.5399737056666671</v>
      </c>
      <c r="BB11" s="288">
        <v>5.5399737056666671</v>
      </c>
      <c r="BC11" s="288">
        <v>5.5399737056666671</v>
      </c>
      <c r="BD11" s="288">
        <v>5.1749737056666669</v>
      </c>
      <c r="BE11" s="288">
        <v>4.9924737056666668</v>
      </c>
      <c r="BF11" s="288">
        <v>4.8099737056666676</v>
      </c>
      <c r="BG11" s="288">
        <v>4.6274737056666675</v>
      </c>
      <c r="BH11" s="288">
        <v>4.4449737056666674</v>
      </c>
      <c r="BI11" s="288">
        <v>4.2624737056666673</v>
      </c>
      <c r="BJ11" s="288">
        <v>4.0799737056666672</v>
      </c>
      <c r="BK11" s="288">
        <v>3.8974737056666671</v>
      </c>
      <c r="BL11" s="288">
        <v>3.7149737056666674</v>
      </c>
    </row>
    <row r="12" spans="1:64" ht="15" customHeight="1">
      <c r="M12" s="182" t="s">
        <v>452</v>
      </c>
      <c r="N12" s="184">
        <v>0</v>
      </c>
      <c r="O12" s="184">
        <v>0</v>
      </c>
      <c r="P12" s="184">
        <v>0</v>
      </c>
      <c r="Q12" s="184">
        <v>0</v>
      </c>
      <c r="R12" s="184">
        <v>0</v>
      </c>
      <c r="S12" s="184">
        <v>0</v>
      </c>
      <c r="T12" s="184">
        <v>0</v>
      </c>
      <c r="U12" s="184">
        <v>0</v>
      </c>
      <c r="V12" s="184">
        <v>0</v>
      </c>
      <c r="W12" s="184">
        <v>6.4050000000000002</v>
      </c>
      <c r="X12" s="184">
        <v>18.687999999999999</v>
      </c>
      <c r="Y12" s="184">
        <v>24.779</v>
      </c>
      <c r="Z12" s="184">
        <v>13.573</v>
      </c>
      <c r="AA12" s="184">
        <v>9</v>
      </c>
      <c r="AB12" s="184">
        <v>11</v>
      </c>
      <c r="AC12" s="184">
        <v>12.5</v>
      </c>
      <c r="AD12" s="184">
        <v>9.0488797600000002</v>
      </c>
      <c r="AE12" s="184">
        <v>5.2818590699999994</v>
      </c>
      <c r="AF12" s="184">
        <v>5.707937999999996</v>
      </c>
      <c r="AG12" s="183">
        <v>7.1070282999999996</v>
      </c>
      <c r="AH12" s="183">
        <v>6.7420283000000003</v>
      </c>
      <c r="AI12" s="183">
        <v>5.3704557788704914</v>
      </c>
      <c r="AJ12" s="185">
        <v>6.3645017484661084</v>
      </c>
      <c r="AK12" s="185">
        <v>6.1969955854790451</v>
      </c>
      <c r="AL12" s="185">
        <v>6.4630299649560508</v>
      </c>
      <c r="AM12" s="185">
        <v>6.8529879459288496</v>
      </c>
      <c r="AN12" s="185">
        <v>7.2621759372925903</v>
      </c>
      <c r="AO12" s="185">
        <v>7.5979292996611516</v>
      </c>
      <c r="AP12" s="185">
        <v>8.6187904974177751</v>
      </c>
      <c r="AQ12" s="185">
        <v>9.0045947861616789</v>
      </c>
      <c r="AR12" s="185">
        <v>9.3072210924484704</v>
      </c>
      <c r="AS12" s="185">
        <v>9.2895419935365808</v>
      </c>
      <c r="AT12" s="185">
        <v>9.7826236619056655</v>
      </c>
      <c r="AU12" s="185">
        <v>10.032698477419304</v>
      </c>
      <c r="AV12" s="185">
        <v>10.092484924590526</v>
      </c>
      <c r="AW12" s="185">
        <v>8.0997727195200984</v>
      </c>
      <c r="AX12" s="288">
        <v>7.8309805361644544</v>
      </c>
      <c r="AY12" s="289">
        <v>7.3237840187883156</v>
      </c>
      <c r="AZ12" s="289">
        <v>7.1754278743756617</v>
      </c>
      <c r="BA12" s="289">
        <v>6.632100559509623</v>
      </c>
      <c r="BB12" s="289">
        <v>6.4688563296077897</v>
      </c>
      <c r="BC12" s="289">
        <v>6.2188540097266589</v>
      </c>
      <c r="BD12" s="289">
        <v>6.0994447875148881</v>
      </c>
      <c r="BE12" s="289">
        <v>5.9072565666631514</v>
      </c>
      <c r="BF12" s="289">
        <v>5.743671467436239</v>
      </c>
      <c r="BG12" s="289">
        <v>5.5390299698582659</v>
      </c>
      <c r="BH12" s="289">
        <v>5.3484156872158453</v>
      </c>
      <c r="BI12" s="289">
        <v>5.1768760191333056</v>
      </c>
      <c r="BJ12" s="289">
        <v>4.9962284459017923</v>
      </c>
      <c r="BK12" s="289">
        <v>4.8146351212121923</v>
      </c>
      <c r="BL12" s="289">
        <v>4.6335003975104296</v>
      </c>
    </row>
    <row r="13" spans="1:64" ht="15" customHeight="1">
      <c r="M13" s="182" t="s">
        <v>632</v>
      </c>
      <c r="N13" s="184">
        <v>0</v>
      </c>
      <c r="O13" s="186">
        <v>0</v>
      </c>
      <c r="P13" s="186">
        <v>0</v>
      </c>
      <c r="Q13" s="186">
        <v>0</v>
      </c>
      <c r="R13" s="186">
        <v>0</v>
      </c>
      <c r="S13" s="186">
        <v>0</v>
      </c>
      <c r="T13" s="186">
        <v>0</v>
      </c>
      <c r="U13" s="186">
        <v>0</v>
      </c>
      <c r="V13" s="186">
        <v>0</v>
      </c>
      <c r="W13" s="186">
        <v>0</v>
      </c>
      <c r="X13" s="186">
        <v>0</v>
      </c>
      <c r="Y13" s="186">
        <v>0</v>
      </c>
      <c r="Z13" s="186">
        <v>0</v>
      </c>
      <c r="AA13" s="186">
        <v>0</v>
      </c>
      <c r="AB13" s="186">
        <v>0</v>
      </c>
      <c r="AC13" s="186">
        <v>0</v>
      </c>
      <c r="AD13" s="186">
        <v>0</v>
      </c>
      <c r="AE13" s="186">
        <v>0</v>
      </c>
      <c r="AF13" s="186">
        <v>0</v>
      </c>
      <c r="AG13" s="185">
        <v>2.3022657072091719</v>
      </c>
      <c r="AH13" s="185">
        <v>0.96584578328365855</v>
      </c>
      <c r="AI13" s="185">
        <v>1.0110095951007394</v>
      </c>
      <c r="AJ13" s="185">
        <v>2.023179610882555</v>
      </c>
      <c r="AK13" s="185">
        <v>3.1306161784519726</v>
      </c>
      <c r="AL13" s="185">
        <v>5.0730853454038281</v>
      </c>
      <c r="AM13" s="185">
        <v>3.5075623960994333</v>
      </c>
      <c r="AN13" s="185">
        <v>3.8523221280352131</v>
      </c>
      <c r="AO13" s="185">
        <v>6.5643225615388978</v>
      </c>
      <c r="AP13" s="185">
        <v>7.6905978308055776</v>
      </c>
      <c r="AQ13" s="185">
        <v>8.5929572486799799</v>
      </c>
      <c r="AR13" s="185">
        <v>8.4380423882187383</v>
      </c>
      <c r="AS13" s="185">
        <v>9.5920694734135949</v>
      </c>
      <c r="AT13" s="185">
        <v>10.065897083587547</v>
      </c>
      <c r="AU13" s="185">
        <v>10.819081231677307</v>
      </c>
      <c r="AV13" s="185">
        <v>10.740255288750532</v>
      </c>
      <c r="AW13" s="185">
        <v>12.569504213142432</v>
      </c>
      <c r="AX13" s="288">
        <v>12.382643841039465</v>
      </c>
      <c r="AY13" s="289">
        <v>12.79646959436352</v>
      </c>
      <c r="AZ13" s="288">
        <v>12.48957965998069</v>
      </c>
      <c r="BA13" s="288">
        <v>12.014413264023311</v>
      </c>
      <c r="BB13" s="288">
        <v>10.523061801514281</v>
      </c>
      <c r="BC13" s="288">
        <v>10.152394225731689</v>
      </c>
      <c r="BD13" s="288">
        <v>10.262272243563427</v>
      </c>
      <c r="BE13" s="288">
        <v>9.4867652517276007</v>
      </c>
      <c r="BF13" s="288">
        <v>9.0180182896113976</v>
      </c>
      <c r="BG13" s="288">
        <v>7.891167377468963</v>
      </c>
      <c r="BH13" s="288">
        <v>6.9092236641166052</v>
      </c>
      <c r="BI13" s="288">
        <v>5.9135401278049651</v>
      </c>
      <c r="BJ13" s="288">
        <v>4.7107442944009534</v>
      </c>
      <c r="BK13" s="288">
        <v>3.4825025800817602</v>
      </c>
      <c r="BL13" s="288">
        <v>2.5836845141164382</v>
      </c>
    </row>
    <row r="14" spans="1:64" ht="15" customHeight="1">
      <c r="M14" s="182" t="s">
        <v>36</v>
      </c>
      <c r="N14" s="184">
        <v>103.018</v>
      </c>
      <c r="O14" s="184">
        <v>105.02200000000001</v>
      </c>
      <c r="P14" s="184">
        <v>103.727</v>
      </c>
      <c r="Q14" s="184">
        <v>107.878</v>
      </c>
      <c r="R14" s="184">
        <v>103.91500000000001</v>
      </c>
      <c r="S14" s="184">
        <v>99.929000000000002</v>
      </c>
      <c r="T14" s="184">
        <v>97.686999999999998</v>
      </c>
      <c r="U14" s="184">
        <v>99.813999999999993</v>
      </c>
      <c r="V14" s="184">
        <v>104.295</v>
      </c>
      <c r="W14" s="184">
        <v>100.212</v>
      </c>
      <c r="X14" s="184">
        <v>112.572</v>
      </c>
      <c r="Y14" s="184">
        <v>96.215000000000003</v>
      </c>
      <c r="Z14" s="184">
        <v>87.846000000000004</v>
      </c>
      <c r="AA14" s="184">
        <v>81</v>
      </c>
      <c r="AB14" s="184">
        <v>74</v>
      </c>
      <c r="AC14" s="184">
        <v>78</v>
      </c>
      <c r="AD14" s="184">
        <v>87</v>
      </c>
      <c r="AE14" s="184">
        <v>87.946442020330352</v>
      </c>
      <c r="AF14" s="184">
        <v>84.842489999999984</v>
      </c>
      <c r="AG14" s="183">
        <v>73.273944502441736</v>
      </c>
      <c r="AH14" s="183">
        <v>69.728053428878539</v>
      </c>
      <c r="AI14" s="183">
        <v>68.347790458968774</v>
      </c>
      <c r="AJ14" s="183">
        <v>66.604643504751948</v>
      </c>
      <c r="AK14" s="183">
        <v>66.345801967214172</v>
      </c>
      <c r="AL14" s="183">
        <v>65.585023694070188</v>
      </c>
      <c r="AM14" s="183">
        <v>63.683520387861272</v>
      </c>
      <c r="AN14" s="183">
        <v>62.008682096453754</v>
      </c>
      <c r="AO14" s="183">
        <v>60.471966516404379</v>
      </c>
      <c r="AP14" s="183">
        <v>59.117533079527455</v>
      </c>
      <c r="AQ14" s="183">
        <v>57.482847582889136</v>
      </c>
      <c r="AR14" s="183">
        <v>55.88050735336769</v>
      </c>
      <c r="AS14" s="183">
        <v>54.36295010840886</v>
      </c>
      <c r="AT14" s="183">
        <v>52.97156540113906</v>
      </c>
      <c r="AU14" s="183">
        <v>51.627174431738105</v>
      </c>
      <c r="AV14" s="183">
        <v>50.210806598504284</v>
      </c>
      <c r="AW14" s="183">
        <v>48.711492492326187</v>
      </c>
      <c r="AX14" s="289">
        <v>47.639258002308182</v>
      </c>
      <c r="AY14" s="289">
        <v>46.180834902104571</v>
      </c>
      <c r="AZ14" s="289">
        <v>44.698967306514255</v>
      </c>
      <c r="BA14" s="289">
        <v>42.916025764008324</v>
      </c>
      <c r="BB14" s="289">
        <v>41.096663261412942</v>
      </c>
      <c r="BC14" s="289">
        <v>39.580033501461507</v>
      </c>
      <c r="BD14" s="289">
        <v>37.900462104460033</v>
      </c>
      <c r="BE14" s="289">
        <v>36.286062340087724</v>
      </c>
      <c r="BF14" s="289">
        <v>34.719602043492301</v>
      </c>
      <c r="BG14" s="289">
        <v>33.185146584330546</v>
      </c>
      <c r="BH14" s="289">
        <v>31.84859508769128</v>
      </c>
      <c r="BI14" s="289">
        <v>30.483704083555551</v>
      </c>
      <c r="BJ14" s="289">
        <v>29.087564492189038</v>
      </c>
      <c r="BK14" s="289">
        <v>27.703035913490304</v>
      </c>
      <c r="BL14" s="289">
        <v>26.283677513184035</v>
      </c>
    </row>
    <row r="15" spans="1:64" ht="15" customHeight="1">
      <c r="M15" s="182" t="s">
        <v>631</v>
      </c>
      <c r="N15" s="181">
        <v>1.418198761381506E-2</v>
      </c>
      <c r="O15" s="181">
        <v>1.6577479004399077E-2</v>
      </c>
      <c r="P15" s="181">
        <v>3.8938752687342731E-2</v>
      </c>
      <c r="Q15" s="181">
        <v>5.3328760266226655E-2</v>
      </c>
      <c r="R15" s="181">
        <v>9.0708752345667124E-2</v>
      </c>
      <c r="S15" s="181">
        <v>0.11523181458835774</v>
      </c>
      <c r="T15" s="181">
        <v>0.17178334885911123</v>
      </c>
      <c r="U15" s="181">
        <v>0.27836776404111652</v>
      </c>
      <c r="V15" s="181">
        <v>0.34273934512680371</v>
      </c>
      <c r="W15" s="181">
        <v>0.3728595377799066</v>
      </c>
      <c r="X15" s="181">
        <v>0.47605088299044168</v>
      </c>
      <c r="Y15" s="181">
        <v>0.54989346775450809</v>
      </c>
      <c r="Z15" s="181">
        <v>0.56374792250073991</v>
      </c>
      <c r="AA15" s="181">
        <v>0.60493827160493829</v>
      </c>
      <c r="AB15" s="181">
        <v>0.58108108108108103</v>
      </c>
      <c r="AC15" s="181">
        <v>0.57692307692307687</v>
      </c>
      <c r="AD15" s="181">
        <v>0.54392949981328131</v>
      </c>
      <c r="AE15" s="196">
        <v>0.51362068443715492</v>
      </c>
      <c r="AF15" s="181">
        <v>0.53476306034865329</v>
      </c>
      <c r="AG15" s="180">
        <v>0.55708774975368591</v>
      </c>
      <c r="AH15" s="180">
        <v>0.56324829038319824</v>
      </c>
      <c r="AI15" s="180">
        <v>0.55136401157006065</v>
      </c>
      <c r="AJ15" s="180">
        <v>0.58822943856154997</v>
      </c>
      <c r="AK15" s="180">
        <v>0.59339932881598767</v>
      </c>
      <c r="AL15" s="180">
        <v>0.61764535522508668</v>
      </c>
      <c r="AM15" s="180">
        <v>0.61399841924255683</v>
      </c>
      <c r="AN15" s="180">
        <v>0.61980286103759097</v>
      </c>
      <c r="AO15" s="180">
        <v>0.65584062539537857</v>
      </c>
      <c r="AP15" s="180">
        <v>0.67439162220594251</v>
      </c>
      <c r="AQ15" s="180">
        <v>0.68165175868727768</v>
      </c>
      <c r="AR15" s="180">
        <v>0.67767290141343184</v>
      </c>
      <c r="AS15" s="180">
        <v>0.68530267628738217</v>
      </c>
      <c r="AT15" s="180">
        <v>0.69159191842606171</v>
      </c>
      <c r="AU15" s="180">
        <v>0.69330266864516343</v>
      </c>
      <c r="AV15" s="180">
        <v>0.6909369507003319</v>
      </c>
      <c r="AW15" s="180">
        <v>0.69505066597425758</v>
      </c>
      <c r="AX15" s="290">
        <v>0.70603869014807707</v>
      </c>
      <c r="AY15" s="290">
        <v>0.72264073057159517</v>
      </c>
      <c r="AZ15" s="290">
        <v>0.72945706212141559</v>
      </c>
      <c r="BA15" s="290">
        <v>0.73731888421720493</v>
      </c>
      <c r="BB15" s="290">
        <v>0.72313765130800056</v>
      </c>
      <c r="BC15" s="290">
        <v>0.72171869278204004</v>
      </c>
      <c r="BD15" s="290">
        <v>0.70919196788049088</v>
      </c>
      <c r="BE15" s="290">
        <v>0.70379311306053927</v>
      </c>
      <c r="BF15" s="290">
        <v>0.70240666932020013</v>
      </c>
      <c r="BG15" s="290">
        <v>0.68016438784176703</v>
      </c>
      <c r="BH15" s="290">
        <v>0.6577806527251453</v>
      </c>
      <c r="BI15" s="290">
        <v>0.62968143391417886</v>
      </c>
      <c r="BJ15" s="290">
        <v>0.60009226499913226</v>
      </c>
      <c r="BK15" s="290">
        <v>0.56664271990855153</v>
      </c>
      <c r="BL15" s="290">
        <v>0.54324077033269214</v>
      </c>
    </row>
    <row r="17" spans="1:49" ht="15" customHeight="1">
      <c r="M17" s="179" t="s">
        <v>630</v>
      </c>
    </row>
    <row r="31" spans="1:49" ht="15.75">
      <c r="A31" s="193" t="s">
        <v>91</v>
      </c>
      <c r="B31" s="195"/>
    </row>
    <row r="32" spans="1:49" ht="15" customHeight="1">
      <c r="A32" s="194"/>
      <c r="M32" s="190"/>
      <c r="N32" s="190"/>
      <c r="O32" s="190"/>
      <c r="P32" s="190"/>
      <c r="Q32" s="190"/>
      <c r="R32" s="190"/>
      <c r="S32" s="190"/>
      <c r="T32" s="190"/>
      <c r="U32" s="190"/>
      <c r="V32" s="190"/>
      <c r="W32" s="190"/>
      <c r="X32" s="190"/>
      <c r="Y32" s="190"/>
      <c r="Z32" s="190"/>
      <c r="AA32" s="190"/>
      <c r="AB32" s="190"/>
      <c r="AC32" s="190"/>
      <c r="AD32" s="190"/>
      <c r="AE32" s="190"/>
      <c r="AF32" s="191"/>
      <c r="AG32" s="190"/>
      <c r="AH32" s="190"/>
      <c r="AI32" s="190"/>
      <c r="AJ32" s="190"/>
      <c r="AK32" s="190"/>
      <c r="AL32" s="190"/>
      <c r="AM32" s="190"/>
      <c r="AN32" s="190"/>
      <c r="AO32" s="190"/>
      <c r="AP32" s="190"/>
      <c r="AQ32" s="190"/>
      <c r="AR32" s="190"/>
      <c r="AS32" s="190"/>
      <c r="AT32" s="190"/>
      <c r="AU32" s="190"/>
      <c r="AV32" s="190"/>
      <c r="AW32" s="190"/>
    </row>
    <row r="33" spans="13:64" ht="15" customHeight="1">
      <c r="M33" s="189" t="s">
        <v>62</v>
      </c>
      <c r="N33" s="188" t="s">
        <v>650</v>
      </c>
      <c r="O33" s="188" t="s">
        <v>649</v>
      </c>
      <c r="P33" s="188" t="s">
        <v>648</v>
      </c>
      <c r="Q33" s="188" t="s">
        <v>647</v>
      </c>
      <c r="R33" s="188" t="s">
        <v>646</v>
      </c>
      <c r="S33" s="188" t="s">
        <v>645</v>
      </c>
      <c r="T33" s="188" t="s">
        <v>644</v>
      </c>
      <c r="U33" s="188" t="s">
        <v>643</v>
      </c>
      <c r="V33" s="188" t="s">
        <v>642</v>
      </c>
      <c r="W33" s="188" t="s">
        <v>641</v>
      </c>
      <c r="X33" s="188" t="s">
        <v>640</v>
      </c>
      <c r="Y33" s="188" t="s">
        <v>639</v>
      </c>
      <c r="Z33" s="188" t="s">
        <v>638</v>
      </c>
      <c r="AA33" s="188" t="s">
        <v>637</v>
      </c>
      <c r="AB33" s="188" t="s">
        <v>636</v>
      </c>
      <c r="AC33" s="188">
        <v>2015</v>
      </c>
      <c r="AD33" s="188">
        <v>2016</v>
      </c>
      <c r="AE33" s="188">
        <v>2017</v>
      </c>
      <c r="AF33" s="188">
        <v>2018</v>
      </c>
      <c r="AG33" s="187">
        <v>2019</v>
      </c>
      <c r="AH33" s="187">
        <v>2020</v>
      </c>
      <c r="AI33" s="187">
        <v>2021</v>
      </c>
      <c r="AJ33" s="187">
        <v>2022</v>
      </c>
      <c r="AK33" s="187">
        <v>2023</v>
      </c>
      <c r="AL33" s="187">
        <v>2024</v>
      </c>
      <c r="AM33" s="187">
        <v>2025</v>
      </c>
      <c r="AN33" s="187">
        <v>2026</v>
      </c>
      <c r="AO33" s="187">
        <v>2027</v>
      </c>
      <c r="AP33" s="187">
        <v>2028</v>
      </c>
      <c r="AQ33" s="187">
        <v>2029</v>
      </c>
      <c r="AR33" s="187">
        <v>2030</v>
      </c>
      <c r="AS33" s="187">
        <v>2031</v>
      </c>
      <c r="AT33" s="187">
        <v>2032</v>
      </c>
      <c r="AU33" s="187">
        <v>2033</v>
      </c>
      <c r="AV33" s="187">
        <v>2034</v>
      </c>
      <c r="AW33" s="187">
        <v>2035</v>
      </c>
      <c r="AX33" s="286">
        <v>2036</v>
      </c>
      <c r="AY33" s="287">
        <v>2037</v>
      </c>
      <c r="AZ33" s="287">
        <v>2038</v>
      </c>
      <c r="BA33" s="287">
        <v>2039</v>
      </c>
      <c r="BB33" s="287">
        <v>2040</v>
      </c>
      <c r="BC33" s="287">
        <v>2041</v>
      </c>
      <c r="BD33" s="287">
        <v>2042</v>
      </c>
      <c r="BE33" s="287">
        <v>2043</v>
      </c>
      <c r="BF33" s="287">
        <v>2044</v>
      </c>
      <c r="BG33" s="287">
        <v>2045</v>
      </c>
      <c r="BH33" s="287">
        <v>2046</v>
      </c>
      <c r="BI33" s="287">
        <v>2047</v>
      </c>
      <c r="BJ33" s="287">
        <v>2048</v>
      </c>
      <c r="BK33" s="287">
        <v>2049</v>
      </c>
      <c r="BL33" s="287">
        <v>2050</v>
      </c>
    </row>
    <row r="34" spans="13:64" ht="15" customHeight="1">
      <c r="M34" s="182" t="s">
        <v>56</v>
      </c>
      <c r="N34" s="186">
        <v>94.816000000000003</v>
      </c>
      <c r="O34" s="186">
        <v>95.234999999999999</v>
      </c>
      <c r="P34" s="186">
        <v>92.441999999999993</v>
      </c>
      <c r="Q34" s="186">
        <v>93.799000000000007</v>
      </c>
      <c r="R34" s="186">
        <v>90.501999999999995</v>
      </c>
      <c r="S34" s="186">
        <v>82.179000000000002</v>
      </c>
      <c r="T34" s="186">
        <v>74.906999999999996</v>
      </c>
      <c r="U34" s="186">
        <v>66.838999999999999</v>
      </c>
      <c r="V34" s="186">
        <v>63.444000000000003</v>
      </c>
      <c r="W34" s="186">
        <v>54.758000000000003</v>
      </c>
      <c r="X34" s="186">
        <v>52.106999999999999</v>
      </c>
      <c r="Y34" s="186">
        <v>40.012999999999998</v>
      </c>
      <c r="Z34" s="186">
        <v>33.228000000000002</v>
      </c>
      <c r="AA34" s="186">
        <v>32</v>
      </c>
      <c r="AB34" s="186">
        <v>31</v>
      </c>
      <c r="AC34" s="186">
        <v>33</v>
      </c>
      <c r="AD34" s="186">
        <v>34.754460049934494</v>
      </c>
      <c r="AE34" s="186">
        <v>38.099458945035728</v>
      </c>
      <c r="AF34" s="186">
        <v>36.090128400000019</v>
      </c>
      <c r="AG34" s="185">
        <v>35.332000000000001</v>
      </c>
      <c r="AH34" s="185">
        <v>35.295499999999997</v>
      </c>
      <c r="AI34" s="185">
        <v>35.003500000000003</v>
      </c>
      <c r="AJ34" s="185">
        <v>33.981499999999997</v>
      </c>
      <c r="AK34" s="185">
        <v>32.338999999999999</v>
      </c>
      <c r="AL34" s="185">
        <v>30.0395</v>
      </c>
      <c r="AM34" s="185">
        <v>28.871499999999997</v>
      </c>
      <c r="AN34" s="185">
        <v>26.863999999999997</v>
      </c>
      <c r="AO34" s="185">
        <v>24.893000000000001</v>
      </c>
      <c r="AP34" s="185">
        <v>22.776000000000003</v>
      </c>
      <c r="AQ34" s="185">
        <v>21.462</v>
      </c>
      <c r="AR34" s="185">
        <v>20.2575</v>
      </c>
      <c r="AS34" s="185">
        <v>18.760999999999999</v>
      </c>
      <c r="AT34" s="185">
        <v>17.921500000000002</v>
      </c>
      <c r="AU34" s="185">
        <v>17.264500000000002</v>
      </c>
      <c r="AV34" s="185">
        <v>17.921500000000002</v>
      </c>
      <c r="AW34" s="185">
        <v>17.082000000000001</v>
      </c>
      <c r="AX34" s="288">
        <v>15.621999999999998</v>
      </c>
      <c r="AY34" s="288">
        <v>14.161999999999999</v>
      </c>
      <c r="AZ34" s="288">
        <v>13.286</v>
      </c>
      <c r="BA34" s="288">
        <v>12.0815</v>
      </c>
      <c r="BB34" s="288">
        <v>11.534000000000001</v>
      </c>
      <c r="BC34" s="288">
        <v>10.000999999999999</v>
      </c>
      <c r="BD34" s="288">
        <v>8.9060000000000006</v>
      </c>
      <c r="BE34" s="288">
        <v>7.5919999999999996</v>
      </c>
      <c r="BF34" s="288">
        <v>6.4604999999999997</v>
      </c>
      <c r="BG34" s="288">
        <v>5.3654999999999999</v>
      </c>
      <c r="BH34" s="288">
        <v>4.2705000000000002</v>
      </c>
      <c r="BI34" s="288">
        <v>3.2850000000000001</v>
      </c>
      <c r="BJ34" s="288">
        <v>2.5185</v>
      </c>
      <c r="BK34" s="288">
        <v>1.8979999999999999</v>
      </c>
      <c r="BL34" s="288">
        <v>1.387</v>
      </c>
    </row>
    <row r="35" spans="13:64" ht="15" customHeight="1">
      <c r="M35" s="182" t="s">
        <v>57</v>
      </c>
      <c r="N35" s="186">
        <v>0</v>
      </c>
      <c r="O35" s="186">
        <v>0</v>
      </c>
      <c r="P35" s="186">
        <v>0</v>
      </c>
      <c r="Q35" s="186">
        <v>0</v>
      </c>
      <c r="R35" s="186">
        <v>0</v>
      </c>
      <c r="S35" s="186">
        <v>0</v>
      </c>
      <c r="T35" s="186">
        <v>0</v>
      </c>
      <c r="U35" s="186">
        <v>0</v>
      </c>
      <c r="V35" s="186">
        <v>0</v>
      </c>
      <c r="W35" s="186">
        <v>0</v>
      </c>
      <c r="X35" s="186">
        <v>0</v>
      </c>
      <c r="Y35" s="186">
        <v>0</v>
      </c>
      <c r="Z35" s="186">
        <v>0</v>
      </c>
      <c r="AA35" s="186">
        <v>0</v>
      </c>
      <c r="AB35" s="186">
        <v>0</v>
      </c>
      <c r="AC35" s="186">
        <v>0</v>
      </c>
      <c r="AD35" s="186">
        <v>0</v>
      </c>
      <c r="AE35" s="186">
        <v>0</v>
      </c>
      <c r="AF35" s="186">
        <v>0</v>
      </c>
      <c r="AG35" s="185">
        <v>0</v>
      </c>
      <c r="AH35" s="185">
        <v>0</v>
      </c>
      <c r="AI35" s="185">
        <v>0</v>
      </c>
      <c r="AJ35" s="185">
        <v>0</v>
      </c>
      <c r="AK35" s="185">
        <v>0</v>
      </c>
      <c r="AL35" s="185">
        <v>0</v>
      </c>
      <c r="AM35" s="185">
        <v>0</v>
      </c>
      <c r="AN35" s="185">
        <v>0</v>
      </c>
      <c r="AO35" s="185">
        <v>0</v>
      </c>
      <c r="AP35" s="185">
        <v>0</v>
      </c>
      <c r="AQ35" s="185">
        <v>0</v>
      </c>
      <c r="AR35" s="185">
        <v>0</v>
      </c>
      <c r="AS35" s="185">
        <v>0</v>
      </c>
      <c r="AT35" s="185">
        <v>0</v>
      </c>
      <c r="AU35" s="185">
        <v>0</v>
      </c>
      <c r="AV35" s="185">
        <v>0</v>
      </c>
      <c r="AW35" s="185">
        <v>0</v>
      </c>
      <c r="AX35" s="288">
        <v>0</v>
      </c>
      <c r="AY35" s="288">
        <v>0</v>
      </c>
      <c r="AZ35" s="288">
        <v>0</v>
      </c>
      <c r="BA35" s="288">
        <v>0</v>
      </c>
      <c r="BB35" s="288">
        <v>0</v>
      </c>
      <c r="BC35" s="288">
        <v>0</v>
      </c>
      <c r="BD35" s="288">
        <v>0</v>
      </c>
      <c r="BE35" s="288">
        <v>0</v>
      </c>
      <c r="BF35" s="288">
        <v>0</v>
      </c>
      <c r="BG35" s="288">
        <v>0</v>
      </c>
      <c r="BH35" s="288">
        <v>0</v>
      </c>
      <c r="BI35" s="288">
        <v>0</v>
      </c>
      <c r="BJ35" s="288">
        <v>0</v>
      </c>
      <c r="BK35" s="288">
        <v>0</v>
      </c>
      <c r="BL35" s="288">
        <v>0</v>
      </c>
    </row>
    <row r="36" spans="13:64" ht="15" customHeight="1">
      <c r="M36" s="182" t="s">
        <v>635</v>
      </c>
      <c r="N36" s="186">
        <v>0</v>
      </c>
      <c r="O36" s="186">
        <v>0</v>
      </c>
      <c r="P36" s="186">
        <v>0</v>
      </c>
      <c r="Q36" s="186">
        <v>0</v>
      </c>
      <c r="R36" s="186">
        <v>0</v>
      </c>
      <c r="S36" s="186">
        <v>0</v>
      </c>
      <c r="T36" s="186">
        <v>0</v>
      </c>
      <c r="U36" s="186">
        <v>0</v>
      </c>
      <c r="V36" s="186">
        <v>0</v>
      </c>
      <c r="W36" s="186">
        <v>0</v>
      </c>
      <c r="X36" s="186">
        <v>0</v>
      </c>
      <c r="Y36" s="186">
        <v>0</v>
      </c>
      <c r="Z36" s="186">
        <v>0</v>
      </c>
      <c r="AA36" s="186">
        <v>0</v>
      </c>
      <c r="AB36" s="186">
        <v>0</v>
      </c>
      <c r="AC36" s="186">
        <v>0</v>
      </c>
      <c r="AD36" s="186">
        <v>0.2</v>
      </c>
      <c r="AE36" s="186">
        <v>0.25</v>
      </c>
      <c r="AF36" s="186">
        <v>0</v>
      </c>
      <c r="AG36" s="185">
        <v>0.40849752848600007</v>
      </c>
      <c r="AH36" s="185">
        <v>0.47507858032646638</v>
      </c>
      <c r="AI36" s="185">
        <v>0.54853587463030862</v>
      </c>
      <c r="AJ36" s="185">
        <v>0.62999676345654543</v>
      </c>
      <c r="AK36" s="185">
        <v>0.75011966864236246</v>
      </c>
      <c r="AL36" s="185">
        <v>0.83706518819461739</v>
      </c>
      <c r="AM36" s="185">
        <v>0.94926250148922198</v>
      </c>
      <c r="AN36" s="185">
        <v>1.0592714727337935</v>
      </c>
      <c r="AO36" s="185">
        <v>1.1814446659241988</v>
      </c>
      <c r="AP36" s="185">
        <v>1.3222294342370862</v>
      </c>
      <c r="AQ36" s="185">
        <v>1.4785938791224118</v>
      </c>
      <c r="AR36" s="185">
        <v>1.7176864432172974</v>
      </c>
      <c r="AS36" s="185">
        <v>2.0553284519566479</v>
      </c>
      <c r="AT36" s="185">
        <v>2.3071727552439518</v>
      </c>
      <c r="AU36" s="185">
        <v>2.5969061216480136</v>
      </c>
      <c r="AV36" s="185">
        <v>3.017451816746763</v>
      </c>
      <c r="AW36" s="185">
        <v>3.2861188759398954</v>
      </c>
      <c r="AX36" s="288">
        <v>3.6515173891854094</v>
      </c>
      <c r="AY36" s="288">
        <v>3.8674797093323239</v>
      </c>
      <c r="AZ36" s="288">
        <v>4.0882510585721752</v>
      </c>
      <c r="BA36" s="288">
        <v>4.314090259514046</v>
      </c>
      <c r="BB36" s="288">
        <v>4.5362705085888297</v>
      </c>
      <c r="BC36" s="288">
        <v>4.7640801942676072</v>
      </c>
      <c r="BD36" s="288">
        <v>4.9978237627263162</v>
      </c>
      <c r="BE36" s="288">
        <v>5.2081563181783928</v>
      </c>
      <c r="BF36" s="288">
        <v>5.4258844527794965</v>
      </c>
      <c r="BG36" s="288">
        <v>5.6514850130395677</v>
      </c>
      <c r="BH36" s="288">
        <v>5.8854671523908166</v>
      </c>
      <c r="BI36" s="288">
        <v>6.1583745713031819</v>
      </c>
      <c r="BJ36" s="288">
        <v>6.3977879143293679</v>
      </c>
      <c r="BK36" s="288">
        <v>6.6716273351219693</v>
      </c>
      <c r="BL36" s="288">
        <v>6.6716273351219693</v>
      </c>
    </row>
    <row r="37" spans="13:64" ht="15" customHeight="1">
      <c r="M37" s="182" t="s">
        <v>634</v>
      </c>
      <c r="N37" s="186">
        <v>1.2</v>
      </c>
      <c r="O37" s="186">
        <v>1.375</v>
      </c>
      <c r="P37" s="186">
        <v>3.4289999999999998</v>
      </c>
      <c r="Q37" s="186">
        <v>5.1609999999999996</v>
      </c>
      <c r="R37" s="186">
        <v>7.069</v>
      </c>
      <c r="S37" s="186">
        <v>9.2880000000000003</v>
      </c>
      <c r="T37" s="186">
        <v>13.113</v>
      </c>
      <c r="U37" s="186">
        <v>20.085000000000001</v>
      </c>
      <c r="V37" s="186">
        <v>26.189</v>
      </c>
      <c r="W37" s="186">
        <v>23.727</v>
      </c>
      <c r="X37" s="186">
        <v>25.356999999999999</v>
      </c>
      <c r="Y37" s="186">
        <v>21.864999999999998</v>
      </c>
      <c r="Z37" s="186">
        <v>27.858000000000001</v>
      </c>
      <c r="AA37" s="186">
        <v>29</v>
      </c>
      <c r="AB37" s="186">
        <v>25</v>
      </c>
      <c r="AC37" s="186">
        <v>29</v>
      </c>
      <c r="AD37" s="186">
        <v>32.272986723755473</v>
      </c>
      <c r="AE37" s="186">
        <v>35.213381343294635</v>
      </c>
      <c r="AF37" s="186">
        <v>33.518643600000004</v>
      </c>
      <c r="AG37" s="185">
        <v>27.370829643143406</v>
      </c>
      <c r="AH37" s="185">
        <v>25.018461102091617</v>
      </c>
      <c r="AI37" s="185">
        <v>21.849141408281696</v>
      </c>
      <c r="AJ37" s="185">
        <v>22.332955403462474</v>
      </c>
      <c r="AK37" s="185">
        <v>21.423451366744587</v>
      </c>
      <c r="AL37" s="185">
        <v>22.161022423199729</v>
      </c>
      <c r="AM37" s="185">
        <v>22.658130595713939</v>
      </c>
      <c r="AN37" s="185">
        <v>21.947226878237892</v>
      </c>
      <c r="AO37" s="185">
        <v>23.140837292366321</v>
      </c>
      <c r="AP37" s="185">
        <v>22.65373284133014</v>
      </c>
      <c r="AQ37" s="185">
        <v>21.270047282813351</v>
      </c>
      <c r="AR37" s="185">
        <v>20.570116612431324</v>
      </c>
      <c r="AS37" s="185">
        <v>22.800352953100084</v>
      </c>
      <c r="AT37" s="185">
        <v>22.000585614526077</v>
      </c>
      <c r="AU37" s="185">
        <v>21.409226824986366</v>
      </c>
      <c r="AV37" s="185">
        <v>20.897382341375643</v>
      </c>
      <c r="AW37" s="185">
        <v>20.297328331262751</v>
      </c>
      <c r="AX37" s="288">
        <v>19.147482409925367</v>
      </c>
      <c r="AY37" s="288">
        <v>18.717514781109845</v>
      </c>
      <c r="AZ37" s="288">
        <v>18.520783428582916</v>
      </c>
      <c r="BA37" s="288">
        <v>18.226976261731028</v>
      </c>
      <c r="BB37" s="288">
        <v>18.004540356489397</v>
      </c>
      <c r="BC37" s="288">
        <v>17.265845465382313</v>
      </c>
      <c r="BD37" s="288">
        <v>16.980567786244116</v>
      </c>
      <c r="BE37" s="288">
        <v>16.569342761519561</v>
      </c>
      <c r="BF37" s="288">
        <v>15.962696419491857</v>
      </c>
      <c r="BG37" s="288">
        <v>15.369412458324003</v>
      </c>
      <c r="BH37" s="288">
        <v>14.789487169708508</v>
      </c>
      <c r="BI37" s="288">
        <v>14.222924079180411</v>
      </c>
      <c r="BJ37" s="288">
        <v>13.669731041426918</v>
      </c>
      <c r="BK37" s="288">
        <v>13.129917565679676</v>
      </c>
      <c r="BL37" s="291">
        <v>12.603492369130535</v>
      </c>
    </row>
    <row r="38" spans="13:64" ht="15" customHeight="1">
      <c r="M38" s="182" t="s">
        <v>633</v>
      </c>
      <c r="N38" s="186">
        <v>0.26100000000000001</v>
      </c>
      <c r="O38" s="186">
        <v>0.36599999999999999</v>
      </c>
      <c r="P38" s="186">
        <v>0.61</v>
      </c>
      <c r="Q38" s="186">
        <v>0.59199999999999997</v>
      </c>
      <c r="R38" s="186">
        <v>2.3570000000000002</v>
      </c>
      <c r="S38" s="186">
        <v>2.2269999999999999</v>
      </c>
      <c r="T38" s="186">
        <v>3.6680000000000001</v>
      </c>
      <c r="U38" s="186">
        <v>7.6999999999999993</v>
      </c>
      <c r="V38" s="186">
        <v>9.5569999999999986</v>
      </c>
      <c r="W38" s="186">
        <v>7.2330000000000005</v>
      </c>
      <c r="X38" s="186">
        <v>9.5449999999999999</v>
      </c>
      <c r="Y38" s="186">
        <v>6.2640000000000002</v>
      </c>
      <c r="Z38" s="186">
        <v>8.0920000000000005</v>
      </c>
      <c r="AA38" s="186">
        <v>11</v>
      </c>
      <c r="AB38" s="186">
        <v>7</v>
      </c>
      <c r="AC38" s="186">
        <v>3.5</v>
      </c>
      <c r="AD38" s="186">
        <v>6</v>
      </c>
      <c r="AE38" s="186">
        <v>4.6758713309999971</v>
      </c>
      <c r="AF38" s="186">
        <v>6.1440480000000015</v>
      </c>
      <c r="AG38" s="185">
        <v>4.8099737056666676</v>
      </c>
      <c r="AH38" s="185">
        <v>4.0799737056666672</v>
      </c>
      <c r="AI38" s="185">
        <v>4.0799737056666672</v>
      </c>
      <c r="AJ38" s="185">
        <v>4.0799737056666672</v>
      </c>
      <c r="AK38" s="185">
        <v>4.0799737056666672</v>
      </c>
      <c r="AL38" s="185">
        <v>4.0799737056666672</v>
      </c>
      <c r="AM38" s="185">
        <v>4.0799737056666672</v>
      </c>
      <c r="AN38" s="185">
        <v>5.5399737056666671</v>
      </c>
      <c r="AO38" s="185">
        <v>5.5399737056666671</v>
      </c>
      <c r="AP38" s="185">
        <v>5.5399737056666671</v>
      </c>
      <c r="AQ38" s="185">
        <v>5.5399737056666671</v>
      </c>
      <c r="AR38" s="185">
        <v>5.5399737056666671</v>
      </c>
      <c r="AS38" s="185">
        <v>5.5399737056666671</v>
      </c>
      <c r="AT38" s="185">
        <v>5.5399737056666671</v>
      </c>
      <c r="AU38" s="185">
        <v>5.5399737056666671</v>
      </c>
      <c r="AV38" s="185">
        <v>5.5399737056666671</v>
      </c>
      <c r="AW38" s="185">
        <v>5.5399737056666671</v>
      </c>
      <c r="AX38" s="288">
        <v>5.5399737056666671</v>
      </c>
      <c r="AY38" s="288">
        <v>5.5399737056666671</v>
      </c>
      <c r="AZ38" s="288">
        <v>5.5399737056666671</v>
      </c>
      <c r="BA38" s="288">
        <v>5.5399737056666671</v>
      </c>
      <c r="BB38" s="288">
        <v>5.5399737056666671</v>
      </c>
      <c r="BC38" s="288">
        <v>5.5399737056666671</v>
      </c>
      <c r="BD38" s="288">
        <v>5.5399737056666671</v>
      </c>
      <c r="BE38" s="288">
        <v>5.5399737056666671</v>
      </c>
      <c r="BF38" s="288">
        <v>5.5399737056666671</v>
      </c>
      <c r="BG38" s="288">
        <v>5.5399737056666671</v>
      </c>
      <c r="BH38" s="288">
        <v>5.5399737056666671</v>
      </c>
      <c r="BI38" s="288">
        <v>5.5399737056666671</v>
      </c>
      <c r="BJ38" s="288">
        <v>5.5399737056666671</v>
      </c>
      <c r="BK38" s="288">
        <v>5.5399737056666671</v>
      </c>
      <c r="BL38" s="288">
        <v>5.5399737056666671</v>
      </c>
    </row>
    <row r="39" spans="13:64" ht="15" customHeight="1">
      <c r="M39" s="182" t="s">
        <v>452</v>
      </c>
      <c r="N39" s="184">
        <v>0</v>
      </c>
      <c r="O39" s="184">
        <v>0</v>
      </c>
      <c r="P39" s="184">
        <v>0</v>
      </c>
      <c r="Q39" s="184">
        <v>0</v>
      </c>
      <c r="R39" s="184">
        <v>0</v>
      </c>
      <c r="S39" s="184">
        <v>0</v>
      </c>
      <c r="T39" s="184">
        <v>0</v>
      </c>
      <c r="U39" s="184">
        <v>0</v>
      </c>
      <c r="V39" s="184">
        <v>0</v>
      </c>
      <c r="W39" s="184">
        <v>6.4050000000000002</v>
      </c>
      <c r="X39" s="184">
        <v>18.687999999999999</v>
      </c>
      <c r="Y39" s="184">
        <v>24.779</v>
      </c>
      <c r="Z39" s="184">
        <v>13.573</v>
      </c>
      <c r="AA39" s="184">
        <v>9</v>
      </c>
      <c r="AB39" s="184">
        <v>11</v>
      </c>
      <c r="AC39" s="184">
        <v>12.5</v>
      </c>
      <c r="AD39" s="184">
        <v>9.0488797600000002</v>
      </c>
      <c r="AE39" s="184">
        <v>5.2818590699999994</v>
      </c>
      <c r="AF39" s="184">
        <v>5.707937999999996</v>
      </c>
      <c r="AG39" s="183">
        <v>6.0248974133943625</v>
      </c>
      <c r="AH39" s="183">
        <v>3.5589126083587828</v>
      </c>
      <c r="AI39" s="183">
        <v>4.1870282999999997</v>
      </c>
      <c r="AJ39" s="185">
        <v>4.2076252451798197</v>
      </c>
      <c r="AK39" s="185">
        <v>6.5910988239118451</v>
      </c>
      <c r="AL39" s="185">
        <v>6.4007174491645369</v>
      </c>
      <c r="AM39" s="185">
        <v>5.8900869167954051</v>
      </c>
      <c r="AN39" s="185">
        <v>5.9170282998581518</v>
      </c>
      <c r="AO39" s="185">
        <v>5.4952742391294453</v>
      </c>
      <c r="AP39" s="185">
        <v>9.1429497231061081</v>
      </c>
      <c r="AQ39" s="185">
        <v>9.0866753652000813</v>
      </c>
      <c r="AR39" s="185">
        <v>9.0538543531865763</v>
      </c>
      <c r="AS39" s="185">
        <v>9.0576222406177518</v>
      </c>
      <c r="AT39" s="185">
        <v>9.0703406447445616</v>
      </c>
      <c r="AU39" s="185">
        <v>9.0679121921190742</v>
      </c>
      <c r="AV39" s="185">
        <v>9.056316524291498</v>
      </c>
      <c r="AW39" s="185">
        <v>9.1356174101263861</v>
      </c>
      <c r="AX39" s="288">
        <v>9.0533741113932464</v>
      </c>
      <c r="AY39" s="289">
        <v>9.0876992622814114</v>
      </c>
      <c r="AZ39" s="289">
        <v>9.0987040587678134</v>
      </c>
      <c r="BA39" s="289">
        <v>9.0856891939242388</v>
      </c>
      <c r="BB39" s="289">
        <v>9.0757111948748097</v>
      </c>
      <c r="BC39" s="289">
        <v>9.3602875210017373</v>
      </c>
      <c r="BD39" s="289">
        <v>9.6087699066173045</v>
      </c>
      <c r="BE39" s="289">
        <v>10.142401468983984</v>
      </c>
      <c r="BF39" s="289">
        <v>10.767103712172084</v>
      </c>
      <c r="BG39" s="289">
        <v>11.44557769453044</v>
      </c>
      <c r="BH39" s="289">
        <v>12.298354626688823</v>
      </c>
      <c r="BI39" s="289">
        <v>14.479501543570041</v>
      </c>
      <c r="BJ39" s="289">
        <v>14.858479062232529</v>
      </c>
      <c r="BK39" s="289">
        <v>15.162742077854141</v>
      </c>
      <c r="BL39" s="289">
        <v>15.430290105196912</v>
      </c>
    </row>
    <row r="40" spans="13:64" ht="15" customHeight="1">
      <c r="M40" s="182" t="s">
        <v>632</v>
      </c>
      <c r="N40" s="184">
        <v>0</v>
      </c>
      <c r="O40" s="186">
        <v>0</v>
      </c>
      <c r="P40" s="186">
        <v>0</v>
      </c>
      <c r="Q40" s="186">
        <v>0</v>
      </c>
      <c r="R40" s="186">
        <v>0</v>
      </c>
      <c r="S40" s="186">
        <v>0</v>
      </c>
      <c r="T40" s="186">
        <v>0</v>
      </c>
      <c r="U40" s="186">
        <v>0</v>
      </c>
      <c r="V40" s="186">
        <v>0</v>
      </c>
      <c r="W40" s="186">
        <v>0</v>
      </c>
      <c r="X40" s="186">
        <v>0</v>
      </c>
      <c r="Y40" s="186">
        <v>0</v>
      </c>
      <c r="Z40" s="186">
        <v>0</v>
      </c>
      <c r="AA40" s="186">
        <v>0</v>
      </c>
      <c r="AB40" s="186">
        <v>0</v>
      </c>
      <c r="AC40" s="186">
        <v>0</v>
      </c>
      <c r="AD40" s="186">
        <v>0</v>
      </c>
      <c r="AE40" s="186">
        <v>0</v>
      </c>
      <c r="AF40" s="186">
        <v>0</v>
      </c>
      <c r="AG40" s="185">
        <v>1.46</v>
      </c>
      <c r="AH40" s="185">
        <v>3.65</v>
      </c>
      <c r="AI40" s="185">
        <v>3.6500000000000106</v>
      </c>
      <c r="AJ40" s="185">
        <v>3.65</v>
      </c>
      <c r="AK40" s="185">
        <v>3.6500000000000106</v>
      </c>
      <c r="AL40" s="185">
        <v>3.65</v>
      </c>
      <c r="AM40" s="185">
        <v>4.1435833256757144</v>
      </c>
      <c r="AN40" s="185">
        <v>4.1165399892345942</v>
      </c>
      <c r="AO40" s="185">
        <v>4.1735088224645764</v>
      </c>
      <c r="AP40" s="185">
        <v>2.3237220033696531</v>
      </c>
      <c r="AQ40" s="185">
        <v>4.0905872984902389</v>
      </c>
      <c r="AR40" s="185">
        <v>5.2446862751742565</v>
      </c>
      <c r="AS40" s="185">
        <v>3.3585643176969686</v>
      </c>
      <c r="AT40" s="185">
        <v>4.4325943362951872</v>
      </c>
      <c r="AU40" s="185">
        <v>5.0361444634525121</v>
      </c>
      <c r="AV40" s="185">
        <v>4.3265277654493239</v>
      </c>
      <c r="AW40" s="185">
        <v>4.7505018514441568</v>
      </c>
      <c r="AX40" s="288">
        <v>7.3316889077359653</v>
      </c>
      <c r="AY40" s="289">
        <v>9.1395329832908629</v>
      </c>
      <c r="AZ40" s="288">
        <v>10.10683944857732</v>
      </c>
      <c r="BA40" s="288">
        <v>11.13119326705357</v>
      </c>
      <c r="BB40" s="288">
        <v>11.596738531430665</v>
      </c>
      <c r="BC40" s="288">
        <v>13.597307877412755</v>
      </c>
      <c r="BD40" s="288">
        <v>14.871977555792522</v>
      </c>
      <c r="BE40" s="288">
        <v>16.889007758710957</v>
      </c>
      <c r="BF40" s="288">
        <v>18.654406252966304</v>
      </c>
      <c r="BG40" s="288">
        <v>20.228105771336899</v>
      </c>
      <c r="BH40" s="288">
        <v>21.558297707572166</v>
      </c>
      <c r="BI40" s="288">
        <v>20.808865712239069</v>
      </c>
      <c r="BJ40" s="288">
        <v>21.566556720667773</v>
      </c>
      <c r="BK40" s="288">
        <v>21.729663859688156</v>
      </c>
      <c r="BL40" s="288">
        <v>21.607074078078124</v>
      </c>
    </row>
    <row r="41" spans="13:64" ht="15" customHeight="1">
      <c r="M41" s="182" t="s">
        <v>36</v>
      </c>
      <c r="N41" s="184">
        <v>103.018</v>
      </c>
      <c r="O41" s="184">
        <v>105.02200000000001</v>
      </c>
      <c r="P41" s="184">
        <v>103.727</v>
      </c>
      <c r="Q41" s="184">
        <v>107.878</v>
      </c>
      <c r="R41" s="184">
        <v>103.91500000000001</v>
      </c>
      <c r="S41" s="184">
        <v>99.929000000000002</v>
      </c>
      <c r="T41" s="184">
        <v>97.686999999999998</v>
      </c>
      <c r="U41" s="184">
        <v>99.813999999999993</v>
      </c>
      <c r="V41" s="184">
        <v>104.295</v>
      </c>
      <c r="W41" s="184">
        <v>100.212</v>
      </c>
      <c r="X41" s="184">
        <v>112.572</v>
      </c>
      <c r="Y41" s="184">
        <v>96.215000000000003</v>
      </c>
      <c r="Z41" s="184">
        <v>87.846000000000004</v>
      </c>
      <c r="AA41" s="184">
        <v>81</v>
      </c>
      <c r="AB41" s="184">
        <v>74</v>
      </c>
      <c r="AC41" s="184">
        <v>78</v>
      </c>
      <c r="AD41" s="184">
        <v>87</v>
      </c>
      <c r="AE41" s="184">
        <v>87.946442020330352</v>
      </c>
      <c r="AF41" s="184">
        <v>84.842489999999984</v>
      </c>
      <c r="AG41" s="183">
        <v>75.406198290690426</v>
      </c>
      <c r="AH41" s="183">
        <v>72.077925996443525</v>
      </c>
      <c r="AI41" s="183">
        <v>69.318179288578676</v>
      </c>
      <c r="AJ41" s="183">
        <v>68.882051117765513</v>
      </c>
      <c r="AK41" s="183">
        <v>68.83364356496547</v>
      </c>
      <c r="AL41" s="183">
        <v>67.168278766225555</v>
      </c>
      <c r="AM41" s="183">
        <v>66.592537045340947</v>
      </c>
      <c r="AN41" s="183">
        <v>65.444040345731096</v>
      </c>
      <c r="AO41" s="183">
        <v>64.424038725551213</v>
      </c>
      <c r="AP41" s="183">
        <v>63.758607707709658</v>
      </c>
      <c r="AQ41" s="183">
        <v>62.927877531292751</v>
      </c>
      <c r="AR41" s="183">
        <v>62.383817389676125</v>
      </c>
      <c r="AS41" s="183">
        <v>61.57284166903812</v>
      </c>
      <c r="AT41" s="183">
        <v>61.272167056476448</v>
      </c>
      <c r="AU41" s="183">
        <v>60.91466330787263</v>
      </c>
      <c r="AV41" s="183">
        <v>60.759152153529897</v>
      </c>
      <c r="AW41" s="183">
        <v>60.091540174439857</v>
      </c>
      <c r="AX41" s="289">
        <v>60.346036523906655</v>
      </c>
      <c r="AY41" s="289">
        <v>60.514200441681105</v>
      </c>
      <c r="AZ41" s="289">
        <v>60.640551700166888</v>
      </c>
      <c r="BA41" s="289">
        <v>60.379422687889551</v>
      </c>
      <c r="BB41" s="289">
        <v>60.287234297050368</v>
      </c>
      <c r="BC41" s="289">
        <v>60.528494763731082</v>
      </c>
      <c r="BD41" s="289">
        <v>60.905112717046933</v>
      </c>
      <c r="BE41" s="289">
        <v>61.940882013059564</v>
      </c>
      <c r="BF41" s="289">
        <v>62.810564543076403</v>
      </c>
      <c r="BG41" s="289">
        <v>63.600054642897582</v>
      </c>
      <c r="BH41" s="289">
        <v>64.342080362026977</v>
      </c>
      <c r="BI41" s="289">
        <v>64.494639611959371</v>
      </c>
      <c r="BJ41" s="289">
        <v>64.551028444323265</v>
      </c>
      <c r="BK41" s="289">
        <v>64.131924544010616</v>
      </c>
      <c r="BL41" s="289">
        <v>63.239457593194203</v>
      </c>
    </row>
    <row r="42" spans="13:64" ht="15" customHeight="1">
      <c r="M42" s="182" t="s">
        <v>631</v>
      </c>
      <c r="N42" s="181">
        <v>1.418198761381506E-2</v>
      </c>
      <c r="O42" s="181">
        <v>1.6577479004399077E-2</v>
      </c>
      <c r="P42" s="181">
        <v>3.8938752687342731E-2</v>
      </c>
      <c r="Q42" s="181">
        <v>5.3328760266226655E-2</v>
      </c>
      <c r="R42" s="181">
        <v>9.0708752345667124E-2</v>
      </c>
      <c r="S42" s="181">
        <v>0.11523181458835774</v>
      </c>
      <c r="T42" s="181">
        <v>0.17178334885911123</v>
      </c>
      <c r="U42" s="181">
        <v>0.27836776404111652</v>
      </c>
      <c r="V42" s="181">
        <v>0.34273934512680371</v>
      </c>
      <c r="W42" s="181">
        <v>0.3728595377799066</v>
      </c>
      <c r="X42" s="181">
        <v>0.47605088299044168</v>
      </c>
      <c r="Y42" s="181">
        <v>0.54989346775450809</v>
      </c>
      <c r="Z42" s="181">
        <v>0.56374792250073991</v>
      </c>
      <c r="AA42" s="181">
        <v>0.60493827160493829</v>
      </c>
      <c r="AB42" s="181">
        <v>0.58108108108108103</v>
      </c>
      <c r="AC42" s="181">
        <v>0.57692307692307687</v>
      </c>
      <c r="AD42" s="181">
        <v>0.54392949981328131</v>
      </c>
      <c r="AE42" s="181">
        <v>0.51362068443715492</v>
      </c>
      <c r="AF42" s="181">
        <v>0.53476306034865329</v>
      </c>
      <c r="AG42" s="180">
        <v>0.52602705959652563</v>
      </c>
      <c r="AH42" s="180">
        <v>0.50372353136116244</v>
      </c>
      <c r="AI42" s="180">
        <v>0.48711815227252964</v>
      </c>
      <c r="AJ42" s="180">
        <v>0.49752517235175903</v>
      </c>
      <c r="AK42" s="180">
        <v>0.51928856363076703</v>
      </c>
      <c r="AL42" s="180">
        <v>0.54031031082903991</v>
      </c>
      <c r="AM42" s="180">
        <v>0.55219062338494296</v>
      </c>
      <c r="AN42" s="180">
        <v>0.57332598468524698</v>
      </c>
      <c r="AO42" s="180">
        <v>0.59526839388318542</v>
      </c>
      <c r="AP42" s="180">
        <v>0.62203959119196472</v>
      </c>
      <c r="AQ42" s="180">
        <v>0.63544624768705216</v>
      </c>
      <c r="AR42" s="180">
        <v>0.64774219721196535</v>
      </c>
      <c r="AS42" s="180">
        <v>0.66192353824033212</v>
      </c>
      <c r="AT42" s="180">
        <v>0.66985543800664726</v>
      </c>
      <c r="AU42" s="180">
        <v>0.67394704258209193</v>
      </c>
      <c r="AV42" s="180">
        <v>0.65537781429475916</v>
      </c>
      <c r="AW42" s="180">
        <v>0.66104848008865735</v>
      </c>
      <c r="AX42" s="290">
        <v>0.68061668173435019</v>
      </c>
      <c r="AY42" s="290">
        <v>0.70206200234426419</v>
      </c>
      <c r="AZ42" s="290">
        <v>0.71348791243724197</v>
      </c>
      <c r="BA42" s="290">
        <v>0.72845731990076557</v>
      </c>
      <c r="BB42" s="290">
        <v>0.73343825279151864</v>
      </c>
      <c r="BC42" s="290">
        <v>0.75606397859550101</v>
      </c>
      <c r="BD42" s="290">
        <v>0.77171335635941229</v>
      </c>
      <c r="BE42" s="290">
        <v>0.79334882064676415</v>
      </c>
      <c r="BF42" s="290">
        <v>0.81075819745852407</v>
      </c>
      <c r="BG42" s="290">
        <v>0.82677711403083087</v>
      </c>
      <c r="BH42" s="290">
        <v>0.84215668664663501</v>
      </c>
      <c r="BI42" s="290">
        <v>0.85357892333191554</v>
      </c>
      <c r="BJ42" s="290">
        <v>0.86187225627210762</v>
      </c>
      <c r="BK42" s="290">
        <v>0.86637501687258645</v>
      </c>
      <c r="BL42" s="290">
        <v>0.87256963228620044</v>
      </c>
    </row>
    <row r="44" spans="13:64" ht="15" customHeight="1">
      <c r="M44" s="179" t="s">
        <v>630</v>
      </c>
    </row>
    <row r="59" spans="1:64" ht="15.75">
      <c r="A59" s="193" t="s">
        <v>92</v>
      </c>
    </row>
    <row r="60" spans="1:64" ht="15" customHeight="1">
      <c r="A60" s="194"/>
      <c r="M60" s="190"/>
      <c r="N60" s="190"/>
      <c r="O60" s="190"/>
      <c r="P60" s="190"/>
      <c r="Q60" s="190"/>
      <c r="R60" s="190"/>
      <c r="S60" s="190"/>
      <c r="T60" s="190"/>
      <c r="U60" s="190"/>
      <c r="V60" s="190"/>
      <c r="W60" s="190"/>
      <c r="X60" s="190"/>
      <c r="Y60" s="190"/>
      <c r="Z60" s="190"/>
      <c r="AA60" s="190"/>
      <c r="AB60" s="190"/>
      <c r="AC60" s="190"/>
      <c r="AD60" s="190"/>
      <c r="AE60" s="190"/>
      <c r="AF60" s="191"/>
      <c r="AG60" s="190"/>
      <c r="AH60" s="190"/>
      <c r="AI60" s="190"/>
      <c r="AJ60" s="190"/>
      <c r="AK60" s="190"/>
      <c r="AL60" s="190"/>
      <c r="AM60" s="190"/>
      <c r="AN60" s="190"/>
      <c r="AO60" s="190"/>
      <c r="AP60" s="190"/>
      <c r="AQ60" s="190"/>
      <c r="AR60" s="190"/>
      <c r="AS60" s="190"/>
      <c r="AT60" s="190"/>
      <c r="AU60" s="190"/>
      <c r="AV60" s="190"/>
      <c r="AW60" s="190"/>
    </row>
    <row r="61" spans="1:64" ht="15" customHeight="1">
      <c r="M61" s="189" t="s">
        <v>62</v>
      </c>
      <c r="N61" s="188" t="s">
        <v>650</v>
      </c>
      <c r="O61" s="188" t="s">
        <v>649</v>
      </c>
      <c r="P61" s="188" t="s">
        <v>648</v>
      </c>
      <c r="Q61" s="188" t="s">
        <v>647</v>
      </c>
      <c r="R61" s="188" t="s">
        <v>646</v>
      </c>
      <c r="S61" s="188" t="s">
        <v>645</v>
      </c>
      <c r="T61" s="188" t="s">
        <v>644</v>
      </c>
      <c r="U61" s="188" t="s">
        <v>643</v>
      </c>
      <c r="V61" s="188" t="s">
        <v>642</v>
      </c>
      <c r="W61" s="188" t="s">
        <v>641</v>
      </c>
      <c r="X61" s="188" t="s">
        <v>640</v>
      </c>
      <c r="Y61" s="188" t="s">
        <v>639</v>
      </c>
      <c r="Z61" s="188" t="s">
        <v>638</v>
      </c>
      <c r="AA61" s="188" t="s">
        <v>637</v>
      </c>
      <c r="AB61" s="188" t="s">
        <v>636</v>
      </c>
      <c r="AC61" s="188">
        <v>2015</v>
      </c>
      <c r="AD61" s="188">
        <v>2016</v>
      </c>
      <c r="AE61" s="188">
        <v>2017</v>
      </c>
      <c r="AF61" s="188">
        <v>2018</v>
      </c>
      <c r="AG61" s="187">
        <v>2019</v>
      </c>
      <c r="AH61" s="187">
        <v>2020</v>
      </c>
      <c r="AI61" s="187">
        <v>2021</v>
      </c>
      <c r="AJ61" s="187">
        <v>2022</v>
      </c>
      <c r="AK61" s="187">
        <v>2023</v>
      </c>
      <c r="AL61" s="187">
        <v>2024</v>
      </c>
      <c r="AM61" s="187">
        <v>2025</v>
      </c>
      <c r="AN61" s="187">
        <v>2026</v>
      </c>
      <c r="AO61" s="187">
        <v>2027</v>
      </c>
      <c r="AP61" s="187">
        <v>2028</v>
      </c>
      <c r="AQ61" s="187">
        <v>2029</v>
      </c>
      <c r="AR61" s="187">
        <v>2030</v>
      </c>
      <c r="AS61" s="187">
        <v>2031</v>
      </c>
      <c r="AT61" s="187">
        <v>2032</v>
      </c>
      <c r="AU61" s="187">
        <v>2033</v>
      </c>
      <c r="AV61" s="187">
        <v>2034</v>
      </c>
      <c r="AW61" s="187">
        <v>2035</v>
      </c>
      <c r="AX61" s="286">
        <v>2036</v>
      </c>
      <c r="AY61" s="287">
        <v>2037</v>
      </c>
      <c r="AZ61" s="287">
        <v>2038</v>
      </c>
      <c r="BA61" s="287">
        <v>2039</v>
      </c>
      <c r="BB61" s="287">
        <v>2040</v>
      </c>
      <c r="BC61" s="287">
        <v>2041</v>
      </c>
      <c r="BD61" s="287">
        <v>2042</v>
      </c>
      <c r="BE61" s="287">
        <v>2043</v>
      </c>
      <c r="BF61" s="287">
        <v>2044</v>
      </c>
      <c r="BG61" s="287">
        <v>2045</v>
      </c>
      <c r="BH61" s="287">
        <v>2046</v>
      </c>
      <c r="BI61" s="287">
        <v>2047</v>
      </c>
      <c r="BJ61" s="287">
        <v>2048</v>
      </c>
      <c r="BK61" s="287">
        <v>2049</v>
      </c>
      <c r="BL61" s="287">
        <v>2050</v>
      </c>
    </row>
    <row r="62" spans="1:64" ht="15" customHeight="1">
      <c r="M62" s="182" t="s">
        <v>56</v>
      </c>
      <c r="N62" s="186">
        <v>94.816000000000003</v>
      </c>
      <c r="O62" s="186">
        <v>95.234999999999999</v>
      </c>
      <c r="P62" s="186">
        <v>92.441999999999993</v>
      </c>
      <c r="Q62" s="186">
        <v>93.799000000000007</v>
      </c>
      <c r="R62" s="186">
        <v>90.501999999999995</v>
      </c>
      <c r="S62" s="186">
        <v>82.179000000000002</v>
      </c>
      <c r="T62" s="186">
        <v>74.906999999999996</v>
      </c>
      <c r="U62" s="186">
        <v>66.838999999999999</v>
      </c>
      <c r="V62" s="186">
        <v>63.444000000000003</v>
      </c>
      <c r="W62" s="186">
        <v>54.758000000000003</v>
      </c>
      <c r="X62" s="186">
        <v>52.106999999999999</v>
      </c>
      <c r="Y62" s="186">
        <v>40.012999999999998</v>
      </c>
      <c r="Z62" s="186">
        <v>33.228000000000002</v>
      </c>
      <c r="AA62" s="186">
        <v>32</v>
      </c>
      <c r="AB62" s="186">
        <v>31</v>
      </c>
      <c r="AC62" s="186">
        <v>33</v>
      </c>
      <c r="AD62" s="186">
        <v>34.754460049934494</v>
      </c>
      <c r="AE62" s="186">
        <v>38.099458945035728</v>
      </c>
      <c r="AF62" s="186">
        <v>36.090128400000019</v>
      </c>
      <c r="AG62" s="185">
        <v>36.061999999999998</v>
      </c>
      <c r="AH62" s="185">
        <v>36.755499999999998</v>
      </c>
      <c r="AI62" s="185">
        <v>36.463500000000003</v>
      </c>
      <c r="AJ62" s="185">
        <v>35.076500000000003</v>
      </c>
      <c r="AK62" s="185">
        <v>34.164000000000001</v>
      </c>
      <c r="AL62" s="185">
        <v>33.3245</v>
      </c>
      <c r="AM62" s="185">
        <v>31.791499999999996</v>
      </c>
      <c r="AN62" s="185">
        <v>29.418999999999997</v>
      </c>
      <c r="AO62" s="185">
        <v>26.353000000000002</v>
      </c>
      <c r="AP62" s="185">
        <v>24.236000000000004</v>
      </c>
      <c r="AQ62" s="185">
        <v>22.922000000000001</v>
      </c>
      <c r="AR62" s="185">
        <v>21.717500000000001</v>
      </c>
      <c r="AS62" s="185">
        <v>20.221</v>
      </c>
      <c r="AT62" s="185">
        <v>19.381499999999999</v>
      </c>
      <c r="AU62" s="185">
        <v>18.724499999999999</v>
      </c>
      <c r="AV62" s="185">
        <v>17.921500000000002</v>
      </c>
      <c r="AW62" s="185">
        <v>17.082000000000001</v>
      </c>
      <c r="AX62" s="288">
        <v>15.621999999999998</v>
      </c>
      <c r="AY62" s="288">
        <v>14.161999999999999</v>
      </c>
      <c r="AZ62" s="288">
        <v>13.286</v>
      </c>
      <c r="BA62" s="288">
        <v>12.0815</v>
      </c>
      <c r="BB62" s="288">
        <v>11.534000000000001</v>
      </c>
      <c r="BC62" s="288">
        <v>10.000999999999999</v>
      </c>
      <c r="BD62" s="288">
        <v>8.9060000000000006</v>
      </c>
      <c r="BE62" s="288">
        <v>7.5919999999999996</v>
      </c>
      <c r="BF62" s="288">
        <v>6.4604999999999997</v>
      </c>
      <c r="BG62" s="288">
        <v>5.3654999999999999</v>
      </c>
      <c r="BH62" s="288">
        <v>4.2705000000000002</v>
      </c>
      <c r="BI62" s="288">
        <v>3.2850000000000001</v>
      </c>
      <c r="BJ62" s="288">
        <v>2.5185</v>
      </c>
      <c r="BK62" s="288">
        <v>1.8979999999999999</v>
      </c>
      <c r="BL62" s="288">
        <v>1.387</v>
      </c>
    </row>
    <row r="63" spans="1:64" ht="15" customHeight="1">
      <c r="M63" s="182" t="s">
        <v>57</v>
      </c>
      <c r="N63" s="186">
        <v>0</v>
      </c>
      <c r="O63" s="186">
        <v>0</v>
      </c>
      <c r="P63" s="186">
        <v>0</v>
      </c>
      <c r="Q63" s="186">
        <v>0</v>
      </c>
      <c r="R63" s="186">
        <v>0</v>
      </c>
      <c r="S63" s="186">
        <v>0</v>
      </c>
      <c r="T63" s="186">
        <v>0</v>
      </c>
      <c r="U63" s="186">
        <v>0</v>
      </c>
      <c r="V63" s="186">
        <v>0</v>
      </c>
      <c r="W63" s="186">
        <v>0</v>
      </c>
      <c r="X63" s="186">
        <v>0</v>
      </c>
      <c r="Y63" s="186">
        <v>0</v>
      </c>
      <c r="Z63" s="186">
        <v>0</v>
      </c>
      <c r="AA63" s="186">
        <v>0</v>
      </c>
      <c r="AB63" s="186">
        <v>0</v>
      </c>
      <c r="AC63" s="186">
        <v>0</v>
      </c>
      <c r="AD63" s="186">
        <v>0</v>
      </c>
      <c r="AE63" s="186">
        <v>0</v>
      </c>
      <c r="AF63" s="186">
        <v>0</v>
      </c>
      <c r="AG63" s="185">
        <v>0</v>
      </c>
      <c r="AH63" s="185">
        <v>0.1</v>
      </c>
      <c r="AI63" s="185">
        <v>0.15</v>
      </c>
      <c r="AJ63" s="185">
        <v>0.2</v>
      </c>
      <c r="AK63" s="185">
        <v>0.25</v>
      </c>
      <c r="AL63" s="185">
        <v>0.3</v>
      </c>
      <c r="AM63" s="185">
        <v>0.35</v>
      </c>
      <c r="AN63" s="185">
        <v>0.47406000000000037</v>
      </c>
      <c r="AO63" s="185">
        <v>1.5628540000000002</v>
      </c>
      <c r="AP63" s="185">
        <v>3.0608680000000015</v>
      </c>
      <c r="AQ63" s="185">
        <v>4.782426000000001</v>
      </c>
      <c r="AR63" s="185">
        <v>6.7413560000000015</v>
      </c>
      <c r="AS63" s="185">
        <v>8.965656000000001</v>
      </c>
      <c r="AT63" s="185">
        <v>11.370990000000003</v>
      </c>
      <c r="AU63" s="185">
        <v>13.202683000000002</v>
      </c>
      <c r="AV63" s="185">
        <v>14.598184000000002</v>
      </c>
      <c r="AW63" s="185">
        <v>15.784995000000004</v>
      </c>
      <c r="AX63" s="288">
        <v>16.441066000000006</v>
      </c>
      <c r="AY63" s="288">
        <v>16.316223000000001</v>
      </c>
      <c r="AZ63" s="288">
        <v>15.615980000000006</v>
      </c>
      <c r="BA63" s="288">
        <v>14.639764000000005</v>
      </c>
      <c r="BB63" s="288">
        <v>13.369496000000003</v>
      </c>
      <c r="BC63" s="288">
        <v>11.777178000000001</v>
      </c>
      <c r="BD63" s="288">
        <v>9.9641500000000018</v>
      </c>
      <c r="BE63" s="288">
        <v>8.7134270000000011</v>
      </c>
      <c r="BF63" s="288">
        <v>7.9028321111111142</v>
      </c>
      <c r="BG63" s="288">
        <v>8.0293527777777811</v>
      </c>
      <c r="BH63" s="288">
        <v>7.7908734444444487</v>
      </c>
      <c r="BI63" s="288">
        <v>7.642056111111116</v>
      </c>
      <c r="BJ63" s="288">
        <v>7.5914027777777857</v>
      </c>
      <c r="BK63" s="288">
        <v>7.5081584444444536</v>
      </c>
      <c r="BL63" s="288">
        <v>7.3753191111111223</v>
      </c>
    </row>
    <row r="64" spans="1:64" ht="15" customHeight="1">
      <c r="M64" s="182" t="s">
        <v>635</v>
      </c>
      <c r="N64" s="186">
        <v>0</v>
      </c>
      <c r="O64" s="186">
        <v>0</v>
      </c>
      <c r="P64" s="186">
        <v>0</v>
      </c>
      <c r="Q64" s="186">
        <v>0</v>
      </c>
      <c r="R64" s="186">
        <v>0</v>
      </c>
      <c r="S64" s="186">
        <v>0</v>
      </c>
      <c r="T64" s="186">
        <v>0</v>
      </c>
      <c r="U64" s="186">
        <v>0</v>
      </c>
      <c r="V64" s="186">
        <v>0</v>
      </c>
      <c r="W64" s="186">
        <v>0</v>
      </c>
      <c r="X64" s="186">
        <v>0</v>
      </c>
      <c r="Y64" s="186">
        <v>0</v>
      </c>
      <c r="Z64" s="186">
        <v>0</v>
      </c>
      <c r="AA64" s="186">
        <v>0</v>
      </c>
      <c r="AB64" s="186">
        <v>0</v>
      </c>
      <c r="AC64" s="186">
        <v>0</v>
      </c>
      <c r="AD64" s="186">
        <v>0.2</v>
      </c>
      <c r="AE64" s="186">
        <v>0.25</v>
      </c>
      <c r="AF64" s="186">
        <v>0</v>
      </c>
      <c r="AG64" s="185">
        <v>0.32232</v>
      </c>
      <c r="AH64" s="185">
        <v>0.32332</v>
      </c>
      <c r="AI64" s="185">
        <v>0.32532</v>
      </c>
      <c r="AJ64" s="185">
        <v>0.33032</v>
      </c>
      <c r="AK64" s="185">
        <v>0.35031999999999991</v>
      </c>
      <c r="AL64" s="185">
        <v>0.35452</v>
      </c>
      <c r="AM64" s="185">
        <v>0.35793999999999998</v>
      </c>
      <c r="AN64" s="185">
        <v>0.36170199999999997</v>
      </c>
      <c r="AO64" s="185">
        <v>0.3658402</v>
      </c>
      <c r="AP64" s="185">
        <v>0.37039221999999999</v>
      </c>
      <c r="AQ64" s="185">
        <v>0.37539944199999997</v>
      </c>
      <c r="AR64" s="185">
        <v>0.38090738620000003</v>
      </c>
      <c r="AS64" s="185">
        <v>0.38696612482000003</v>
      </c>
      <c r="AT64" s="185">
        <v>0.39363073730200004</v>
      </c>
      <c r="AU64" s="185">
        <v>0.40096181103220002</v>
      </c>
      <c r="AV64" s="185">
        <v>0.40902599213542001</v>
      </c>
      <c r="AW64" s="185">
        <v>0.41789659134896207</v>
      </c>
      <c r="AX64" s="288">
        <v>0.42765425048385824</v>
      </c>
      <c r="AY64" s="288">
        <v>0.43838767553224411</v>
      </c>
      <c r="AZ64" s="288">
        <v>0.45019444308546841</v>
      </c>
      <c r="BA64" s="288">
        <v>0.46318188739401539</v>
      </c>
      <c r="BB64" s="288">
        <v>0.47746807613341691</v>
      </c>
      <c r="BC64" s="288">
        <v>0.49318288374675867</v>
      </c>
      <c r="BD64" s="288">
        <v>0.5104691721214345</v>
      </c>
      <c r="BE64" s="288">
        <v>0.52948408933357793</v>
      </c>
      <c r="BF64" s="288">
        <v>0.55040049826693582</v>
      </c>
      <c r="BG64" s="288">
        <v>0.5734085480936294</v>
      </c>
      <c r="BH64" s="288">
        <v>0.59871740290299236</v>
      </c>
      <c r="BI64" s="288">
        <v>0.6265571431932917</v>
      </c>
      <c r="BJ64" s="288">
        <v>0.65718085751262079</v>
      </c>
      <c r="BK64" s="288">
        <v>0.69086694326388298</v>
      </c>
      <c r="BL64" s="288">
        <v>0.69086694326388298</v>
      </c>
    </row>
    <row r="65" spans="13:64" ht="15" customHeight="1">
      <c r="M65" s="182" t="s">
        <v>634</v>
      </c>
      <c r="N65" s="186">
        <v>1.2</v>
      </c>
      <c r="O65" s="186">
        <v>1.375</v>
      </c>
      <c r="P65" s="186">
        <v>3.4289999999999998</v>
      </c>
      <c r="Q65" s="186">
        <v>5.1609999999999996</v>
      </c>
      <c r="R65" s="186">
        <v>7.069</v>
      </c>
      <c r="S65" s="186">
        <v>9.2880000000000003</v>
      </c>
      <c r="T65" s="186">
        <v>13.113</v>
      </c>
      <c r="U65" s="186">
        <v>20.085000000000001</v>
      </c>
      <c r="V65" s="186">
        <v>26.189</v>
      </c>
      <c r="W65" s="186">
        <v>23.727</v>
      </c>
      <c r="X65" s="186">
        <v>25.356999999999999</v>
      </c>
      <c r="Y65" s="186">
        <v>21.864999999999998</v>
      </c>
      <c r="Z65" s="186">
        <v>27.858000000000001</v>
      </c>
      <c r="AA65" s="186">
        <v>29</v>
      </c>
      <c r="AB65" s="186">
        <v>25</v>
      </c>
      <c r="AC65" s="186">
        <v>29</v>
      </c>
      <c r="AD65" s="186">
        <v>32.272986723755473</v>
      </c>
      <c r="AE65" s="186">
        <v>35.213381343294635</v>
      </c>
      <c r="AF65" s="186">
        <v>33.518643600000004</v>
      </c>
      <c r="AG65" s="185">
        <v>31.020829643143408</v>
      </c>
      <c r="AH65" s="185">
        <v>30.128461102091617</v>
      </c>
      <c r="AI65" s="185">
        <v>30.098352693060683</v>
      </c>
      <c r="AJ65" s="185">
        <v>29.971815948462776</v>
      </c>
      <c r="AK65" s="185">
        <v>30.080664806338181</v>
      </c>
      <c r="AL65" s="185">
        <v>29.569038767552431</v>
      </c>
      <c r="AM65" s="185">
        <v>29.362736468943847</v>
      </c>
      <c r="AN65" s="185">
        <v>28.529045073883516</v>
      </c>
      <c r="AO65" s="185">
        <v>27.186789154659266</v>
      </c>
      <c r="AP65" s="185">
        <v>26.340232841330149</v>
      </c>
      <c r="AQ65" s="185">
        <v>25.613547282813354</v>
      </c>
      <c r="AR65" s="185">
        <v>24.694616612431318</v>
      </c>
      <c r="AS65" s="185">
        <v>23.895352953100087</v>
      </c>
      <c r="AT65" s="185">
        <v>23.095585614526076</v>
      </c>
      <c r="AU65" s="185">
        <v>22.504226824986368</v>
      </c>
      <c r="AV65" s="185">
        <v>21.992382341375645</v>
      </c>
      <c r="AW65" s="185">
        <v>21.39232833126275</v>
      </c>
      <c r="AX65" s="288">
        <v>20.607482409925368</v>
      </c>
      <c r="AY65" s="288">
        <v>20.177514781109842</v>
      </c>
      <c r="AZ65" s="288">
        <v>19.980783428582917</v>
      </c>
      <c r="BA65" s="288">
        <v>19.686976261731029</v>
      </c>
      <c r="BB65" s="288">
        <v>19.829540356489396</v>
      </c>
      <c r="BC65" s="288">
        <v>19.090845465382312</v>
      </c>
      <c r="BD65" s="288">
        <v>18.805567786244115</v>
      </c>
      <c r="BE65" s="288">
        <v>18.759342761519562</v>
      </c>
      <c r="BF65" s="288">
        <v>18.152696419491857</v>
      </c>
      <c r="BG65" s="288">
        <v>17.559412458324001</v>
      </c>
      <c r="BH65" s="288">
        <v>17.344487169708508</v>
      </c>
      <c r="BI65" s="288">
        <v>17.142924079180411</v>
      </c>
      <c r="BJ65" s="288">
        <v>17.684731041426915</v>
      </c>
      <c r="BK65" s="288">
        <v>17.144917565679677</v>
      </c>
      <c r="BL65" s="288">
        <v>17.348492369130536</v>
      </c>
    </row>
    <row r="66" spans="13:64" ht="15" customHeight="1">
      <c r="M66" s="182" t="s">
        <v>633</v>
      </c>
      <c r="N66" s="186">
        <v>0.26100000000000001</v>
      </c>
      <c r="O66" s="186">
        <v>0.36599999999999999</v>
      </c>
      <c r="P66" s="186">
        <v>0.61</v>
      </c>
      <c r="Q66" s="186">
        <v>0.59199999999999997</v>
      </c>
      <c r="R66" s="186">
        <v>2.3570000000000002</v>
      </c>
      <c r="S66" s="186">
        <v>2.2269999999999999</v>
      </c>
      <c r="T66" s="186">
        <v>3.6680000000000001</v>
      </c>
      <c r="U66" s="186">
        <v>7.6999999999999993</v>
      </c>
      <c r="V66" s="186">
        <v>9.5569999999999986</v>
      </c>
      <c r="W66" s="186">
        <v>7.2330000000000005</v>
      </c>
      <c r="X66" s="186">
        <v>9.5449999999999999</v>
      </c>
      <c r="Y66" s="186">
        <v>6.2640000000000002</v>
      </c>
      <c r="Z66" s="186">
        <v>8.0920000000000005</v>
      </c>
      <c r="AA66" s="186">
        <v>11</v>
      </c>
      <c r="AB66" s="186">
        <v>7</v>
      </c>
      <c r="AC66" s="186">
        <v>3.5</v>
      </c>
      <c r="AD66" s="186">
        <v>6</v>
      </c>
      <c r="AE66" s="186">
        <v>4.6758713309999971</v>
      </c>
      <c r="AF66" s="186">
        <v>6.1440480000000015</v>
      </c>
      <c r="AG66" s="185">
        <v>4.8099737056666676</v>
      </c>
      <c r="AH66" s="185">
        <v>4.8099737056666676</v>
      </c>
      <c r="AI66" s="185">
        <v>4.0799737056666672</v>
      </c>
      <c r="AJ66" s="185">
        <v>4.4449737056666674</v>
      </c>
      <c r="AK66" s="185">
        <v>4.8099737056666676</v>
      </c>
      <c r="AL66" s="185">
        <v>5.1749737056666669</v>
      </c>
      <c r="AM66" s="185">
        <v>5.5399737056666671</v>
      </c>
      <c r="AN66" s="185">
        <v>5.5399737056666671</v>
      </c>
      <c r="AO66" s="185">
        <v>5.5399737056666671</v>
      </c>
      <c r="AP66" s="185">
        <v>5.5399737056666671</v>
      </c>
      <c r="AQ66" s="185">
        <v>5.5399737056666671</v>
      </c>
      <c r="AR66" s="185">
        <v>5.9049737056666682</v>
      </c>
      <c r="AS66" s="185">
        <v>5.9049737056666682</v>
      </c>
      <c r="AT66" s="185">
        <v>5.9049737056666682</v>
      </c>
      <c r="AU66" s="185">
        <v>5.9049737056666682</v>
      </c>
      <c r="AV66" s="185">
        <v>5.9049737056666682</v>
      </c>
      <c r="AW66" s="185">
        <v>6.2699737056666685</v>
      </c>
      <c r="AX66" s="288">
        <v>6.2699737056666685</v>
      </c>
      <c r="AY66" s="288">
        <v>6.2699737056666685</v>
      </c>
      <c r="AZ66" s="288">
        <v>6.2699737056666685</v>
      </c>
      <c r="BA66" s="288">
        <v>6.2699737056666685</v>
      </c>
      <c r="BB66" s="288">
        <v>6.2699737056666685</v>
      </c>
      <c r="BC66" s="288">
        <v>6.6349737056666678</v>
      </c>
      <c r="BD66" s="288">
        <v>6.999973705666668</v>
      </c>
      <c r="BE66" s="288">
        <v>6.999973705666668</v>
      </c>
      <c r="BF66" s="288">
        <v>7.3649737056666682</v>
      </c>
      <c r="BG66" s="288">
        <v>7.7299737056666684</v>
      </c>
      <c r="BH66" s="288">
        <v>7.7299737056666684</v>
      </c>
      <c r="BI66" s="288">
        <v>7.7299737056666684</v>
      </c>
      <c r="BJ66" s="288">
        <v>8.0949737056666677</v>
      </c>
      <c r="BK66" s="288">
        <v>8.0949737056666677</v>
      </c>
      <c r="BL66" s="288">
        <v>8.0949737056666677</v>
      </c>
    </row>
    <row r="67" spans="13:64" ht="15" customHeight="1">
      <c r="M67" s="182" t="s">
        <v>452</v>
      </c>
      <c r="N67" s="184">
        <v>0</v>
      </c>
      <c r="O67" s="184">
        <v>0</v>
      </c>
      <c r="P67" s="184">
        <v>0</v>
      </c>
      <c r="Q67" s="184">
        <v>0</v>
      </c>
      <c r="R67" s="184">
        <v>0</v>
      </c>
      <c r="S67" s="184">
        <v>0</v>
      </c>
      <c r="T67" s="184">
        <v>0</v>
      </c>
      <c r="U67" s="184">
        <v>0</v>
      </c>
      <c r="V67" s="184">
        <v>0</v>
      </c>
      <c r="W67" s="184">
        <v>6.4050000000000002</v>
      </c>
      <c r="X67" s="184">
        <v>18.687999999999999</v>
      </c>
      <c r="Y67" s="184">
        <v>24.779</v>
      </c>
      <c r="Z67" s="184">
        <v>13.573</v>
      </c>
      <c r="AA67" s="184">
        <v>9</v>
      </c>
      <c r="AB67" s="184">
        <v>11</v>
      </c>
      <c r="AC67" s="184">
        <v>12.5</v>
      </c>
      <c r="AD67" s="184">
        <v>9.0488797600000002</v>
      </c>
      <c r="AE67" s="184">
        <v>5.2818590699999994</v>
      </c>
      <c r="AF67" s="184">
        <v>5.707937999999996</v>
      </c>
      <c r="AG67" s="183">
        <v>4.1870282999999997</v>
      </c>
      <c r="AH67" s="183">
        <v>5.2820283000000003</v>
      </c>
      <c r="AI67" s="183">
        <v>6.0120282999999999</v>
      </c>
      <c r="AJ67" s="185">
        <v>6.0120282999999999</v>
      </c>
      <c r="AK67" s="185">
        <v>6.7468094333333317</v>
      </c>
      <c r="AL67" s="185">
        <v>6.7468094333333317</v>
      </c>
      <c r="AM67" s="185">
        <v>6.7468094333333317</v>
      </c>
      <c r="AN67" s="185">
        <v>6.7468094333333317</v>
      </c>
      <c r="AO67" s="185">
        <v>6.7468094333333317</v>
      </c>
      <c r="AP67" s="185">
        <v>7.0300713833333317</v>
      </c>
      <c r="AQ67" s="185">
        <v>6.0034364183204358</v>
      </c>
      <c r="AR67" s="185">
        <v>5.3822444952241941</v>
      </c>
      <c r="AS67" s="185">
        <v>5.3916713787852837</v>
      </c>
      <c r="AT67" s="185">
        <v>6.925881948805916</v>
      </c>
      <c r="AU67" s="185">
        <v>6.0034364183204154</v>
      </c>
      <c r="AV67" s="185">
        <v>5.935071383333332</v>
      </c>
      <c r="AW67" s="185">
        <v>5.935071383333332</v>
      </c>
      <c r="AX67" s="288">
        <v>5.935071383333332</v>
      </c>
      <c r="AY67" s="289">
        <v>5.6927559273700874</v>
      </c>
      <c r="AZ67" s="289">
        <v>5.3916713787852739</v>
      </c>
      <c r="BA67" s="289">
        <v>6.0034364183204358</v>
      </c>
      <c r="BB67" s="289">
        <v>7.8284364183204262</v>
      </c>
      <c r="BC67" s="289">
        <v>7.5694477438507421</v>
      </c>
      <c r="BD67" s="289">
        <v>11.478436418320436</v>
      </c>
      <c r="BE67" s="289">
        <v>12.208436418320424</v>
      </c>
      <c r="BF67" s="289">
        <v>12.321523045279349</v>
      </c>
      <c r="BG67" s="289">
        <v>14.033436418320425</v>
      </c>
      <c r="BH67" s="289">
        <v>14.144500048768599</v>
      </c>
      <c r="BI67" s="289">
        <v>15.859817675660612</v>
      </c>
      <c r="BJ67" s="289">
        <v>16.024132918492899</v>
      </c>
      <c r="BK67" s="289">
        <v>18.783961447681119</v>
      </c>
      <c r="BL67" s="289">
        <v>19.255119074111647</v>
      </c>
    </row>
    <row r="68" spans="13:64" ht="15" customHeight="1">
      <c r="M68" s="182" t="s">
        <v>632</v>
      </c>
      <c r="N68" s="184">
        <v>0</v>
      </c>
      <c r="O68" s="186">
        <v>0</v>
      </c>
      <c r="P68" s="186">
        <v>0</v>
      </c>
      <c r="Q68" s="186">
        <v>0</v>
      </c>
      <c r="R68" s="186">
        <v>0</v>
      </c>
      <c r="S68" s="186">
        <v>0</v>
      </c>
      <c r="T68" s="186">
        <v>0</v>
      </c>
      <c r="U68" s="186">
        <v>0</v>
      </c>
      <c r="V68" s="186">
        <v>0</v>
      </c>
      <c r="W68" s="186">
        <v>0</v>
      </c>
      <c r="X68" s="186">
        <v>0</v>
      </c>
      <c r="Y68" s="186">
        <v>0</v>
      </c>
      <c r="Z68" s="186">
        <v>0</v>
      </c>
      <c r="AA68" s="186">
        <v>0</v>
      </c>
      <c r="AB68" s="186">
        <v>0</v>
      </c>
      <c r="AC68" s="186">
        <v>0</v>
      </c>
      <c r="AD68" s="186">
        <v>0</v>
      </c>
      <c r="AE68" s="186">
        <v>0</v>
      </c>
      <c r="AF68" s="186">
        <v>0</v>
      </c>
      <c r="AG68" s="185">
        <v>2.2196792692292102</v>
      </c>
      <c r="AH68" s="185">
        <v>2.1762895502288746</v>
      </c>
      <c r="AI68" s="185">
        <v>1.6763287135788656</v>
      </c>
      <c r="AJ68" s="185">
        <v>1.0207654604903258</v>
      </c>
      <c r="AK68" s="185">
        <v>1.8646976191444193</v>
      </c>
      <c r="AL68" s="185">
        <v>3.0625942323572644</v>
      </c>
      <c r="AM68" s="185">
        <v>2.9316780591762059</v>
      </c>
      <c r="AN68" s="185">
        <v>6.3485805160171118</v>
      </c>
      <c r="AO68" s="185">
        <v>9.5313659461360114</v>
      </c>
      <c r="AP68" s="185">
        <v>11.685376720729492</v>
      </c>
      <c r="AQ68" s="185">
        <v>10.183702771902324</v>
      </c>
      <c r="AR68" s="185">
        <v>8.0963854463432767</v>
      </c>
      <c r="AS68" s="185">
        <v>7.0014519927400816</v>
      </c>
      <c r="AT68" s="185">
        <v>6.9426195415181358</v>
      </c>
      <c r="AU68" s="185">
        <v>7.0933940226842278</v>
      </c>
      <c r="AV68" s="185">
        <v>6.6533080749441202</v>
      </c>
      <c r="AW68" s="185">
        <v>5.1429497265250879</v>
      </c>
      <c r="AX68" s="288">
        <v>5.9203780352532736</v>
      </c>
      <c r="AY68" s="289">
        <v>7.7324751140139423</v>
      </c>
      <c r="AZ68" s="288">
        <v>8.2792204562871312</v>
      </c>
      <c r="BA68" s="288">
        <v>9.7753818953042018</v>
      </c>
      <c r="BB68" s="288">
        <v>9.8231993842573821</v>
      </c>
      <c r="BC68" s="288">
        <v>12.861157399500476</v>
      </c>
      <c r="BD68" s="288">
        <v>12.108801558401282</v>
      </c>
      <c r="BE68" s="288">
        <v>14.392408742230327</v>
      </c>
      <c r="BF68" s="288">
        <v>16.110801278847326</v>
      </c>
      <c r="BG68" s="288">
        <v>16.2306226271055</v>
      </c>
      <c r="BH68" s="288">
        <v>17.59750573788121</v>
      </c>
      <c r="BI68" s="288">
        <v>17.889295670403438</v>
      </c>
      <c r="BJ68" s="288">
        <v>18.267535212509152</v>
      </c>
      <c r="BK68" s="288">
        <v>16.855114292160263</v>
      </c>
      <c r="BL68" s="288">
        <v>17.259725493912192</v>
      </c>
    </row>
    <row r="69" spans="13:64" ht="15" customHeight="1">
      <c r="M69" s="182" t="s">
        <v>36</v>
      </c>
      <c r="N69" s="184">
        <v>103.018</v>
      </c>
      <c r="O69" s="184">
        <v>105.02200000000001</v>
      </c>
      <c r="P69" s="184">
        <v>103.727</v>
      </c>
      <c r="Q69" s="184">
        <v>107.878</v>
      </c>
      <c r="R69" s="184">
        <v>103.91500000000001</v>
      </c>
      <c r="S69" s="184">
        <v>99.929000000000002</v>
      </c>
      <c r="T69" s="184">
        <v>97.686999999999998</v>
      </c>
      <c r="U69" s="184">
        <v>99.813999999999993</v>
      </c>
      <c r="V69" s="184">
        <v>104.295</v>
      </c>
      <c r="W69" s="184">
        <v>100.212</v>
      </c>
      <c r="X69" s="184">
        <v>112.572</v>
      </c>
      <c r="Y69" s="184">
        <v>96.215000000000003</v>
      </c>
      <c r="Z69" s="184">
        <v>87.846000000000004</v>
      </c>
      <c r="AA69" s="184">
        <v>81</v>
      </c>
      <c r="AB69" s="184">
        <v>74</v>
      </c>
      <c r="AC69" s="184">
        <v>78</v>
      </c>
      <c r="AD69" s="184">
        <v>87</v>
      </c>
      <c r="AE69" s="184">
        <v>87.946442020330352</v>
      </c>
      <c r="AF69" s="184">
        <v>84.842489999999984</v>
      </c>
      <c r="AG69" s="183">
        <v>78.621830918039265</v>
      </c>
      <c r="AH69" s="183">
        <v>79.575572657987166</v>
      </c>
      <c r="AI69" s="183">
        <v>78.805503412306223</v>
      </c>
      <c r="AJ69" s="183">
        <v>77.05640341461978</v>
      </c>
      <c r="AK69" s="183">
        <v>78.266465564482587</v>
      </c>
      <c r="AL69" s="183">
        <v>78.532436138909702</v>
      </c>
      <c r="AM69" s="183">
        <v>77.080637667120044</v>
      </c>
      <c r="AN69" s="183">
        <v>77.41917072890061</v>
      </c>
      <c r="AO69" s="183">
        <v>77.28663243979527</v>
      </c>
      <c r="AP69" s="183">
        <v>78.26291487105965</v>
      </c>
      <c r="AQ69" s="183">
        <v>75.420485620702777</v>
      </c>
      <c r="AR69" s="183">
        <v>72.917983645865462</v>
      </c>
      <c r="AS69" s="183">
        <v>71.767072155112132</v>
      </c>
      <c r="AT69" s="183">
        <v>74.015181547818813</v>
      </c>
      <c r="AU69" s="183">
        <v>73.834175782689869</v>
      </c>
      <c r="AV69" s="183">
        <v>73.414445497455191</v>
      </c>
      <c r="AW69" s="183">
        <v>72.02521473813681</v>
      </c>
      <c r="AX69" s="289">
        <v>71.223625784662516</v>
      </c>
      <c r="AY69" s="289">
        <v>70.789330203692785</v>
      </c>
      <c r="AZ69" s="289">
        <v>69.273823412407467</v>
      </c>
      <c r="BA69" s="289">
        <v>68.920214168416365</v>
      </c>
      <c r="BB69" s="289">
        <v>69.132113940867299</v>
      </c>
      <c r="BC69" s="289">
        <v>68.42778519814695</v>
      </c>
      <c r="BD69" s="289">
        <v>68.773398640753939</v>
      </c>
      <c r="BE69" s="289">
        <v>69.195072717070559</v>
      </c>
      <c r="BF69" s="289">
        <v>68.863727058663244</v>
      </c>
      <c r="BG69" s="289">
        <v>69.521706535288004</v>
      </c>
      <c r="BH69" s="289">
        <v>69.476557509372427</v>
      </c>
      <c r="BI69" s="289">
        <v>70.175624385215542</v>
      </c>
      <c r="BJ69" s="289">
        <v>70.838456513386035</v>
      </c>
      <c r="BK69" s="289">
        <v>70.975992398896068</v>
      </c>
      <c r="BL69" s="289">
        <v>71.411496697196043</v>
      </c>
    </row>
    <row r="70" spans="13:64" ht="15" customHeight="1">
      <c r="M70" s="182" t="s">
        <v>631</v>
      </c>
      <c r="N70" s="181">
        <v>1.418198761381506E-2</v>
      </c>
      <c r="O70" s="181">
        <v>1.6577479004399077E-2</v>
      </c>
      <c r="P70" s="181">
        <v>3.8938752687342731E-2</v>
      </c>
      <c r="Q70" s="181">
        <v>5.3328760266226655E-2</v>
      </c>
      <c r="R70" s="181">
        <v>9.0708752345667124E-2</v>
      </c>
      <c r="S70" s="181">
        <v>0.11523181458835774</v>
      </c>
      <c r="T70" s="181">
        <v>0.17178334885911123</v>
      </c>
      <c r="U70" s="181">
        <v>0.27836776404111652</v>
      </c>
      <c r="V70" s="181">
        <v>0.34273934512680371</v>
      </c>
      <c r="W70" s="181">
        <v>0.3728595377799066</v>
      </c>
      <c r="X70" s="181">
        <v>0.47605088299044168</v>
      </c>
      <c r="Y70" s="181">
        <v>0.54989346775450809</v>
      </c>
      <c r="Z70" s="181">
        <v>0.56374792250073991</v>
      </c>
      <c r="AA70" s="181">
        <v>0.60493827160493829</v>
      </c>
      <c r="AB70" s="181">
        <v>0.58108108108108103</v>
      </c>
      <c r="AC70" s="181">
        <v>0.57692307692307687</v>
      </c>
      <c r="AD70" s="181">
        <v>0.54392949981328131</v>
      </c>
      <c r="AE70" s="181">
        <v>0.51362068443715492</v>
      </c>
      <c r="AF70" s="181">
        <v>0.53476306034865329</v>
      </c>
      <c r="AG70" s="180">
        <v>0.53722370014596255</v>
      </c>
      <c r="AH70" s="180">
        <v>0.53278602015478815</v>
      </c>
      <c r="AI70" s="180">
        <v>0.53126598523534507</v>
      </c>
      <c r="AJ70" s="180">
        <v>0.53791225099867046</v>
      </c>
      <c r="AK70" s="180">
        <v>0.55582100521253031</v>
      </c>
      <c r="AL70" s="180">
        <v>0.56732502300199561</v>
      </c>
      <c r="AM70" s="180">
        <v>0.57837089853418355</v>
      </c>
      <c r="AN70" s="180">
        <v>0.60920839483099931</v>
      </c>
      <c r="AO70" s="180">
        <v>0.63406745374718121</v>
      </c>
      <c r="AP70" s="180">
        <v>0.64648313616247743</v>
      </c>
      <c r="AQ70" s="180">
        <v>0.62768967594273706</v>
      </c>
      <c r="AR70" s="180">
        <v>0.60449038845802949</v>
      </c>
      <c r="AS70" s="180">
        <v>0.58792213146299555</v>
      </c>
      <c r="AT70" s="180">
        <v>0.57919280766501235</v>
      </c>
      <c r="AU70" s="180">
        <v>0.56215201878624632</v>
      </c>
      <c r="AV70" s="180">
        <v>0.55146824621488355</v>
      </c>
      <c r="AW70" s="180">
        <v>0.53787167851753903</v>
      </c>
      <c r="AX70" s="290">
        <v>0.54382102999478987</v>
      </c>
      <c r="AY70" s="290">
        <v>0.56325888962967685</v>
      </c>
      <c r="AZ70" s="290">
        <v>0.57628765098840673</v>
      </c>
      <c r="BA70" s="290">
        <v>0.60556643336938909</v>
      </c>
      <c r="BB70" s="290">
        <v>0.63286289642693072</v>
      </c>
      <c r="BC70" s="290">
        <v>0.67452752095869573</v>
      </c>
      <c r="BD70" s="290">
        <v>0.71819599503350973</v>
      </c>
      <c r="BE70" s="290">
        <v>0.7567036144586583</v>
      </c>
      <c r="BF70" s="290">
        <v>0.78343123083254818</v>
      </c>
      <c r="BG70" s="290">
        <v>0.79908057465791116</v>
      </c>
      <c r="BH70" s="290">
        <v>0.81777895593575434</v>
      </c>
      <c r="BI70" s="290">
        <v>0.83536144700497317</v>
      </c>
      <c r="BJ70" s="290">
        <v>0.84800510675644392</v>
      </c>
      <c r="BK70" s="290">
        <v>0.85774027179554613</v>
      </c>
      <c r="BL70" s="290">
        <v>0.86762375119430624</v>
      </c>
    </row>
    <row r="72" spans="13:64" ht="15" customHeight="1">
      <c r="M72" s="179" t="s">
        <v>630</v>
      </c>
    </row>
    <row r="86" spans="1:64" ht="15.75">
      <c r="A86" s="193" t="s">
        <v>93</v>
      </c>
    </row>
    <row r="87" spans="1:64" s="178" customFormat="1" ht="15" customHeight="1">
      <c r="A87" s="192"/>
      <c r="M87" s="190"/>
      <c r="N87" s="190"/>
      <c r="O87" s="190"/>
      <c r="P87" s="190"/>
      <c r="Q87" s="190"/>
      <c r="R87" s="190"/>
      <c r="S87" s="190"/>
      <c r="T87" s="190"/>
      <c r="U87" s="190"/>
      <c r="V87" s="190"/>
      <c r="W87" s="190"/>
      <c r="X87" s="190"/>
      <c r="Y87" s="190"/>
      <c r="Z87" s="190"/>
      <c r="AA87" s="190"/>
      <c r="AB87" s="190"/>
      <c r="AC87" s="190"/>
      <c r="AD87" s="190"/>
      <c r="AE87" s="190"/>
      <c r="AF87" s="191"/>
      <c r="AG87" s="190"/>
      <c r="AH87" s="190"/>
      <c r="AI87" s="190"/>
      <c r="AJ87" s="190"/>
      <c r="AK87" s="190"/>
      <c r="AL87" s="190"/>
      <c r="AM87" s="190"/>
      <c r="AN87" s="190"/>
      <c r="AO87" s="190"/>
      <c r="AP87" s="190"/>
      <c r="AQ87" s="190"/>
      <c r="AR87" s="190"/>
      <c r="AS87" s="190"/>
      <c r="AT87" s="190"/>
      <c r="AU87" s="190"/>
      <c r="AV87" s="190"/>
      <c r="AW87" s="190"/>
    </row>
    <row r="88" spans="1:64" s="178" customFormat="1" ht="15" customHeight="1">
      <c r="M88" s="189" t="s">
        <v>62</v>
      </c>
      <c r="N88" s="188" t="s">
        <v>650</v>
      </c>
      <c r="O88" s="188" t="s">
        <v>649</v>
      </c>
      <c r="P88" s="188" t="s">
        <v>648</v>
      </c>
      <c r="Q88" s="188" t="s">
        <v>647</v>
      </c>
      <c r="R88" s="188" t="s">
        <v>646</v>
      </c>
      <c r="S88" s="188" t="s">
        <v>645</v>
      </c>
      <c r="T88" s="188" t="s">
        <v>644</v>
      </c>
      <c r="U88" s="188" t="s">
        <v>643</v>
      </c>
      <c r="V88" s="188" t="s">
        <v>642</v>
      </c>
      <c r="W88" s="188" t="s">
        <v>641</v>
      </c>
      <c r="X88" s="188" t="s">
        <v>640</v>
      </c>
      <c r="Y88" s="188" t="s">
        <v>639</v>
      </c>
      <c r="Z88" s="188" t="s">
        <v>638</v>
      </c>
      <c r="AA88" s="188" t="s">
        <v>637</v>
      </c>
      <c r="AB88" s="188" t="s">
        <v>636</v>
      </c>
      <c r="AC88" s="188">
        <v>2015</v>
      </c>
      <c r="AD88" s="188">
        <v>2016</v>
      </c>
      <c r="AE88" s="188">
        <v>2017</v>
      </c>
      <c r="AF88" s="188">
        <v>2018</v>
      </c>
      <c r="AG88" s="187">
        <v>2019</v>
      </c>
      <c r="AH88" s="187">
        <v>2020</v>
      </c>
      <c r="AI88" s="187">
        <v>2021</v>
      </c>
      <c r="AJ88" s="187">
        <v>2022</v>
      </c>
      <c r="AK88" s="187">
        <v>2023</v>
      </c>
      <c r="AL88" s="187">
        <v>2024</v>
      </c>
      <c r="AM88" s="187">
        <v>2025</v>
      </c>
      <c r="AN88" s="187">
        <v>2026</v>
      </c>
      <c r="AO88" s="187">
        <v>2027</v>
      </c>
      <c r="AP88" s="187">
        <v>2028</v>
      </c>
      <c r="AQ88" s="187">
        <v>2029</v>
      </c>
      <c r="AR88" s="187">
        <v>2030</v>
      </c>
      <c r="AS88" s="187">
        <v>2031</v>
      </c>
      <c r="AT88" s="187">
        <v>2032</v>
      </c>
      <c r="AU88" s="187">
        <v>2033</v>
      </c>
      <c r="AV88" s="187">
        <v>2034</v>
      </c>
      <c r="AW88" s="187">
        <v>2035</v>
      </c>
      <c r="AX88" s="286">
        <v>2036</v>
      </c>
      <c r="AY88" s="287">
        <v>2037</v>
      </c>
      <c r="AZ88" s="287">
        <v>2038</v>
      </c>
      <c r="BA88" s="287">
        <v>2039</v>
      </c>
      <c r="BB88" s="287">
        <v>2040</v>
      </c>
      <c r="BC88" s="287">
        <v>2041</v>
      </c>
      <c r="BD88" s="287">
        <v>2042</v>
      </c>
      <c r="BE88" s="287">
        <v>2043</v>
      </c>
      <c r="BF88" s="287">
        <v>2044</v>
      </c>
      <c r="BG88" s="287">
        <v>2045</v>
      </c>
      <c r="BH88" s="287">
        <v>2046</v>
      </c>
      <c r="BI88" s="287">
        <v>2047</v>
      </c>
      <c r="BJ88" s="287">
        <v>2048</v>
      </c>
      <c r="BK88" s="287">
        <v>2049</v>
      </c>
      <c r="BL88" s="287">
        <v>2050</v>
      </c>
    </row>
    <row r="89" spans="1:64" s="178" customFormat="1" ht="15" customHeight="1">
      <c r="M89" s="182" t="s">
        <v>56</v>
      </c>
      <c r="N89" s="186">
        <v>94.816000000000003</v>
      </c>
      <c r="O89" s="186">
        <v>95.234999999999999</v>
      </c>
      <c r="P89" s="186">
        <v>92.441999999999993</v>
      </c>
      <c r="Q89" s="186">
        <v>93.799000000000007</v>
      </c>
      <c r="R89" s="186">
        <v>90.501999999999995</v>
      </c>
      <c r="S89" s="186">
        <v>82.179000000000002</v>
      </c>
      <c r="T89" s="186">
        <v>74.906999999999996</v>
      </c>
      <c r="U89" s="186">
        <v>66.838999999999999</v>
      </c>
      <c r="V89" s="186">
        <v>63.444000000000003</v>
      </c>
      <c r="W89" s="186">
        <v>54.758000000000003</v>
      </c>
      <c r="X89" s="186">
        <v>52.106999999999999</v>
      </c>
      <c r="Y89" s="186">
        <v>40.012999999999998</v>
      </c>
      <c r="Z89" s="186">
        <v>33.228000000000002</v>
      </c>
      <c r="AA89" s="186">
        <v>32</v>
      </c>
      <c r="AB89" s="186">
        <v>31</v>
      </c>
      <c r="AC89" s="186">
        <v>33</v>
      </c>
      <c r="AD89" s="186">
        <v>34.754460049934494</v>
      </c>
      <c r="AE89" s="186">
        <v>38.099458945035728</v>
      </c>
      <c r="AF89" s="186">
        <v>36.090128400000019</v>
      </c>
      <c r="AG89" s="185">
        <v>35.149500000000003</v>
      </c>
      <c r="AH89" s="185">
        <v>34.711500000000001</v>
      </c>
      <c r="AI89" s="185">
        <v>32.923000000000002</v>
      </c>
      <c r="AJ89" s="185">
        <v>31.754999999999999</v>
      </c>
      <c r="AK89" s="185">
        <v>30.952000000000002</v>
      </c>
      <c r="AL89" s="185">
        <v>29.090499999999999</v>
      </c>
      <c r="AM89" s="185">
        <v>26.900500000000001</v>
      </c>
      <c r="AN89" s="185">
        <v>25.111999999999998</v>
      </c>
      <c r="AO89" s="185">
        <v>22.7395</v>
      </c>
      <c r="AP89" s="185">
        <v>20.549499999999998</v>
      </c>
      <c r="AQ89" s="185">
        <v>18.2135</v>
      </c>
      <c r="AR89" s="185">
        <v>17.957999999999998</v>
      </c>
      <c r="AS89" s="185">
        <v>16.680499999999999</v>
      </c>
      <c r="AT89" s="185">
        <v>15.6585</v>
      </c>
      <c r="AU89" s="185">
        <v>14.4175</v>
      </c>
      <c r="AV89" s="185">
        <v>13.359</v>
      </c>
      <c r="AW89" s="185">
        <v>11.971999999999998</v>
      </c>
      <c r="AX89" s="289">
        <v>9.6359999999999992</v>
      </c>
      <c r="AY89" s="288">
        <v>7.2270000000000003</v>
      </c>
      <c r="AZ89" s="288">
        <v>6.4240000000000013</v>
      </c>
      <c r="BA89" s="288">
        <v>4.5990000000000002</v>
      </c>
      <c r="BB89" s="288">
        <v>3.6135000000000002</v>
      </c>
      <c r="BC89" s="288">
        <v>2.3725000000000001</v>
      </c>
      <c r="BD89" s="288">
        <v>1.6425000000000001</v>
      </c>
      <c r="BE89" s="288">
        <v>1.2410000000000003</v>
      </c>
      <c r="BF89" s="288">
        <v>0.73</v>
      </c>
      <c r="BG89" s="288">
        <v>0.32849999999999996</v>
      </c>
      <c r="BH89" s="288">
        <v>0.10950000000000001</v>
      </c>
      <c r="BI89" s="288">
        <v>0</v>
      </c>
      <c r="BJ89" s="288">
        <v>0</v>
      </c>
      <c r="BK89" s="288">
        <v>0</v>
      </c>
      <c r="BL89" s="288">
        <v>0</v>
      </c>
    </row>
    <row r="90" spans="1:64" s="178" customFormat="1" ht="15" customHeight="1">
      <c r="M90" s="182" t="s">
        <v>57</v>
      </c>
      <c r="N90" s="186">
        <v>0</v>
      </c>
      <c r="O90" s="186">
        <v>0</v>
      </c>
      <c r="P90" s="186">
        <v>0</v>
      </c>
      <c r="Q90" s="186">
        <v>0</v>
      </c>
      <c r="R90" s="186">
        <v>0</v>
      </c>
      <c r="S90" s="186">
        <v>0</v>
      </c>
      <c r="T90" s="186">
        <v>0</v>
      </c>
      <c r="U90" s="186">
        <v>0</v>
      </c>
      <c r="V90" s="186">
        <v>0</v>
      </c>
      <c r="W90" s="186">
        <v>0</v>
      </c>
      <c r="X90" s="186">
        <v>0</v>
      </c>
      <c r="Y90" s="186">
        <v>0</v>
      </c>
      <c r="Z90" s="186">
        <v>0</v>
      </c>
      <c r="AA90" s="186">
        <v>0</v>
      </c>
      <c r="AB90" s="186">
        <v>0</v>
      </c>
      <c r="AC90" s="186">
        <v>0</v>
      </c>
      <c r="AD90" s="186">
        <v>0</v>
      </c>
      <c r="AE90" s="186">
        <v>0</v>
      </c>
      <c r="AF90" s="186">
        <v>0</v>
      </c>
      <c r="AG90" s="185">
        <v>0</v>
      </c>
      <c r="AH90" s="185">
        <v>0.2</v>
      </c>
      <c r="AI90" s="185">
        <v>0.3</v>
      </c>
      <c r="AJ90" s="185">
        <v>0.4</v>
      </c>
      <c r="AK90" s="185">
        <v>0.5</v>
      </c>
      <c r="AL90" s="185">
        <v>0.6</v>
      </c>
      <c r="AM90" s="185">
        <v>0.7</v>
      </c>
      <c r="AN90" s="185">
        <v>0.94812000000000074</v>
      </c>
      <c r="AO90" s="185">
        <v>3.1257080000000004</v>
      </c>
      <c r="AP90" s="185">
        <v>6.121736000000003</v>
      </c>
      <c r="AQ90" s="185">
        <v>9.5648520000000019</v>
      </c>
      <c r="AR90" s="185">
        <v>13.482712000000003</v>
      </c>
      <c r="AS90" s="185">
        <v>17.931312000000002</v>
      </c>
      <c r="AT90" s="185">
        <v>22.741980000000005</v>
      </c>
      <c r="AU90" s="185">
        <v>26.405366000000004</v>
      </c>
      <c r="AV90" s="185">
        <v>29.196368000000003</v>
      </c>
      <c r="AW90" s="185">
        <v>31.569990000000008</v>
      </c>
      <c r="AX90" s="289">
        <v>32.882132000000013</v>
      </c>
      <c r="AY90" s="288">
        <v>32.882132000000013</v>
      </c>
      <c r="AZ90" s="288">
        <v>32.882132000000013</v>
      </c>
      <c r="BA90" s="288">
        <v>32.882132000000013</v>
      </c>
      <c r="BB90" s="288">
        <v>32.882132000000013</v>
      </c>
      <c r="BC90" s="288">
        <v>32.882132000000013</v>
      </c>
      <c r="BD90" s="288">
        <v>32.882132000000013</v>
      </c>
      <c r="BE90" s="288">
        <v>32.882132000000013</v>
      </c>
      <c r="BF90" s="288">
        <v>32.882132000000013</v>
      </c>
      <c r="BG90" s="288">
        <v>32.882132000000013</v>
      </c>
      <c r="BH90" s="288">
        <v>32.882132000000013</v>
      </c>
      <c r="BI90" s="288">
        <v>32.882132000000013</v>
      </c>
      <c r="BJ90" s="288">
        <v>32.882132000000013</v>
      </c>
      <c r="BK90" s="288">
        <v>32.882132000000013</v>
      </c>
      <c r="BL90" s="288">
        <v>32.882132000000013</v>
      </c>
    </row>
    <row r="91" spans="1:64" s="178" customFormat="1" ht="15" customHeight="1">
      <c r="M91" s="182" t="s">
        <v>635</v>
      </c>
      <c r="N91" s="186">
        <v>0</v>
      </c>
      <c r="O91" s="186">
        <v>0</v>
      </c>
      <c r="P91" s="186">
        <v>0</v>
      </c>
      <c r="Q91" s="186">
        <v>0</v>
      </c>
      <c r="R91" s="186">
        <v>0</v>
      </c>
      <c r="S91" s="186">
        <v>0</v>
      </c>
      <c r="T91" s="186">
        <v>0</v>
      </c>
      <c r="U91" s="186">
        <v>0</v>
      </c>
      <c r="V91" s="186">
        <v>0</v>
      </c>
      <c r="W91" s="186">
        <v>0</v>
      </c>
      <c r="X91" s="186">
        <v>0</v>
      </c>
      <c r="Y91" s="186">
        <v>0</v>
      </c>
      <c r="Z91" s="186">
        <v>0</v>
      </c>
      <c r="AA91" s="186">
        <v>0</v>
      </c>
      <c r="AB91" s="186">
        <v>0</v>
      </c>
      <c r="AC91" s="186">
        <v>0</v>
      </c>
      <c r="AD91" s="186">
        <v>0.2</v>
      </c>
      <c r="AE91" s="186">
        <v>0.25</v>
      </c>
      <c r="AF91" s="186">
        <v>0</v>
      </c>
      <c r="AG91" s="185">
        <v>0.29159635713300008</v>
      </c>
      <c r="AH91" s="185">
        <v>0.33000289247474918</v>
      </c>
      <c r="AI91" s="185">
        <v>0.36980081199642101</v>
      </c>
      <c r="AJ91" s="185">
        <v>0.41225547013769254</v>
      </c>
      <c r="AK91" s="185">
        <v>0.4855602539539145</v>
      </c>
      <c r="AL91" s="185">
        <v>0.4992417264354333</v>
      </c>
      <c r="AM91" s="185">
        <v>0.55031392013992109</v>
      </c>
      <c r="AN91" s="185">
        <v>0.59900494746985555</v>
      </c>
      <c r="AO91" s="185">
        <v>0.65108953114178181</v>
      </c>
      <c r="AP91" s="185">
        <v>0.71392410096085934</v>
      </c>
      <c r="AQ91" s="185">
        <v>0.78509723297249157</v>
      </c>
      <c r="AR91" s="185">
        <v>0.88855613226117736</v>
      </c>
      <c r="AS91" s="185">
        <v>1.0304071795262135</v>
      </c>
      <c r="AT91" s="185">
        <v>1.1394165131771081</v>
      </c>
      <c r="AU91" s="185">
        <v>1.2086106493428379</v>
      </c>
      <c r="AV91" s="185">
        <v>1.3833771423584451</v>
      </c>
      <c r="AW91" s="185">
        <v>1.5139652884745336</v>
      </c>
      <c r="AX91" s="289">
        <v>1.6838868757309851</v>
      </c>
      <c r="AY91" s="288">
        <v>1.798166983146827</v>
      </c>
      <c r="AZ91" s="288">
        <v>1.9165448326047387</v>
      </c>
      <c r="BA91" s="288">
        <v>2.0392746970526074</v>
      </c>
      <c r="BB91" s="288">
        <v>2.1301268689070998</v>
      </c>
      <c r="BC91" s="288">
        <v>2.26238869282707</v>
      </c>
      <c r="BD91" s="288">
        <v>2.3998656673293071</v>
      </c>
      <c r="BE91" s="288">
        <v>2.5583355724918113</v>
      </c>
      <c r="BF91" s="288">
        <v>2.7247167487436945</v>
      </c>
      <c r="BG91" s="288">
        <v>2.899576117402356</v>
      </c>
      <c r="BH91" s="288">
        <v>3.0835214629880561</v>
      </c>
      <c r="BI91" s="288">
        <v>3.2772044020218156</v>
      </c>
      <c r="BJ91" s="288">
        <v>3.4473235698060369</v>
      </c>
      <c r="BK91" s="288">
        <v>3.6490280414159746</v>
      </c>
      <c r="BL91" s="288">
        <v>3.6490280414159746</v>
      </c>
    </row>
    <row r="92" spans="1:64" s="178" customFormat="1" ht="15" customHeight="1">
      <c r="M92" s="182" t="s">
        <v>634</v>
      </c>
      <c r="N92" s="186">
        <v>1.2</v>
      </c>
      <c r="O92" s="186">
        <v>1.375</v>
      </c>
      <c r="P92" s="186">
        <v>3.4289999999999998</v>
      </c>
      <c r="Q92" s="186">
        <v>5.1609999999999996</v>
      </c>
      <c r="R92" s="186">
        <v>7.069</v>
      </c>
      <c r="S92" s="186">
        <v>9.2880000000000003</v>
      </c>
      <c r="T92" s="186">
        <v>13.113</v>
      </c>
      <c r="U92" s="186">
        <v>20.085000000000001</v>
      </c>
      <c r="V92" s="186">
        <v>26.189</v>
      </c>
      <c r="W92" s="186">
        <v>23.727</v>
      </c>
      <c r="X92" s="186">
        <v>25.356999999999999</v>
      </c>
      <c r="Y92" s="186">
        <v>21.864999999999998</v>
      </c>
      <c r="Z92" s="186">
        <v>27.858000000000001</v>
      </c>
      <c r="AA92" s="186">
        <v>29</v>
      </c>
      <c r="AB92" s="186">
        <v>25</v>
      </c>
      <c r="AC92" s="186">
        <v>29</v>
      </c>
      <c r="AD92" s="186">
        <v>32.272986723755473</v>
      </c>
      <c r="AE92" s="186">
        <v>35.213381343294635</v>
      </c>
      <c r="AF92" s="186">
        <v>33.518643600000004</v>
      </c>
      <c r="AG92" s="185">
        <v>33.377715340642546</v>
      </c>
      <c r="AH92" s="185">
        <v>33.828546569118132</v>
      </c>
      <c r="AI92" s="185">
        <v>34.803256379159613</v>
      </c>
      <c r="AJ92" s="185">
        <v>33.600120518549161</v>
      </c>
      <c r="AK92" s="185">
        <v>31.650882885886109</v>
      </c>
      <c r="AL92" s="185">
        <v>32.882569534849061</v>
      </c>
      <c r="AM92" s="185">
        <v>32.30681610621442</v>
      </c>
      <c r="AN92" s="185">
        <v>31.791094778214418</v>
      </c>
      <c r="AO92" s="185">
        <v>31.430553583014426</v>
      </c>
      <c r="AP92" s="185">
        <v>31.338365789368964</v>
      </c>
      <c r="AQ92" s="185">
        <v>31.284678074717487</v>
      </c>
      <c r="AR92" s="185">
        <v>31.224519098588296</v>
      </c>
      <c r="AS92" s="185">
        <v>29.137679018494982</v>
      </c>
      <c r="AT92" s="185">
        <v>23.353980971217464</v>
      </c>
      <c r="AU92" s="185">
        <v>21.420527723117424</v>
      </c>
      <c r="AV92" s="185">
        <v>18.966706946791156</v>
      </c>
      <c r="AW92" s="185">
        <v>18.408789648538367</v>
      </c>
      <c r="AX92" s="289">
        <v>18.959589813178763</v>
      </c>
      <c r="AY92" s="288">
        <v>20.917661761867741</v>
      </c>
      <c r="AZ92" s="288">
        <v>21.464268996892152</v>
      </c>
      <c r="BA92" s="288">
        <v>22.71288472706653</v>
      </c>
      <c r="BB92" s="288">
        <v>22.470819171479107</v>
      </c>
      <c r="BC92" s="288">
        <v>23.064675837354734</v>
      </c>
      <c r="BD92" s="288">
        <v>23.681522411021234</v>
      </c>
      <c r="BE92" s="288">
        <v>23.217915454392024</v>
      </c>
      <c r="BF92" s="288">
        <v>22.065368177005901</v>
      </c>
      <c r="BG92" s="288">
        <v>21.413077819348292</v>
      </c>
      <c r="BH92" s="288">
        <v>20.719033710454561</v>
      </c>
      <c r="BI92" s="288">
        <v>19.164086587063608</v>
      </c>
      <c r="BJ92" s="288">
        <v>19.289355497092668</v>
      </c>
      <c r="BK92" s="288">
        <v>18.519944625672665</v>
      </c>
      <c r="BL92" s="288">
        <v>18.060998069666816</v>
      </c>
    </row>
    <row r="93" spans="1:64" s="178" customFormat="1" ht="15" customHeight="1">
      <c r="M93" s="182" t="s">
        <v>633</v>
      </c>
      <c r="N93" s="186">
        <v>0.26100000000000001</v>
      </c>
      <c r="O93" s="186">
        <v>0.36599999999999999</v>
      </c>
      <c r="P93" s="186">
        <v>0.61</v>
      </c>
      <c r="Q93" s="186">
        <v>0.59199999999999997</v>
      </c>
      <c r="R93" s="186">
        <v>2.3570000000000002</v>
      </c>
      <c r="S93" s="186">
        <v>2.2269999999999999</v>
      </c>
      <c r="T93" s="186">
        <v>3.6680000000000001</v>
      </c>
      <c r="U93" s="186">
        <v>7.6999999999999993</v>
      </c>
      <c r="V93" s="186">
        <v>9.5569999999999986</v>
      </c>
      <c r="W93" s="186">
        <v>7.2330000000000005</v>
      </c>
      <c r="X93" s="186">
        <v>9.5449999999999999</v>
      </c>
      <c r="Y93" s="186">
        <v>6.2640000000000002</v>
      </c>
      <c r="Z93" s="186">
        <v>8.0920000000000005</v>
      </c>
      <c r="AA93" s="186">
        <v>11</v>
      </c>
      <c r="AB93" s="186">
        <v>7</v>
      </c>
      <c r="AC93" s="186">
        <v>3.5</v>
      </c>
      <c r="AD93" s="186">
        <v>6</v>
      </c>
      <c r="AE93" s="186">
        <v>4.6758713309999971</v>
      </c>
      <c r="AF93" s="186">
        <v>6.1440480000000015</v>
      </c>
      <c r="AG93" s="185">
        <v>4.8099737056666676</v>
      </c>
      <c r="AH93" s="185">
        <v>4.8099737056666676</v>
      </c>
      <c r="AI93" s="185">
        <v>4.0799737056666672</v>
      </c>
      <c r="AJ93" s="185">
        <v>4.4449737056666674</v>
      </c>
      <c r="AK93" s="185">
        <v>3.7149737056666674</v>
      </c>
      <c r="AL93" s="185">
        <v>4.8099737056666676</v>
      </c>
      <c r="AM93" s="185">
        <v>4.8099737056666676</v>
      </c>
      <c r="AN93" s="185">
        <v>4.4449737056666674</v>
      </c>
      <c r="AO93" s="185">
        <v>4.4449737056666674</v>
      </c>
      <c r="AP93" s="185">
        <v>4.4449737056666674</v>
      </c>
      <c r="AQ93" s="185">
        <v>4.4449737056666674</v>
      </c>
      <c r="AR93" s="185">
        <v>4.0799737056666672</v>
      </c>
      <c r="AS93" s="185">
        <v>4.4449737056666674</v>
      </c>
      <c r="AT93" s="185">
        <v>4.4449737056666674</v>
      </c>
      <c r="AU93" s="185">
        <v>4.4449737056666674</v>
      </c>
      <c r="AV93" s="185">
        <v>4.4449737056666674</v>
      </c>
      <c r="AW93" s="185">
        <v>4.4449737056666674</v>
      </c>
      <c r="AX93" s="289">
        <v>4.4449737056666674</v>
      </c>
      <c r="AY93" s="288">
        <v>4.4449737056666674</v>
      </c>
      <c r="AZ93" s="288">
        <v>4.4449737056666674</v>
      </c>
      <c r="BA93" s="288">
        <v>4.4449737056666674</v>
      </c>
      <c r="BB93" s="288">
        <v>4.4449737056666674</v>
      </c>
      <c r="BC93" s="288">
        <v>4.4449737056666674</v>
      </c>
      <c r="BD93" s="288">
        <v>4.4449737056666674</v>
      </c>
      <c r="BE93" s="288">
        <v>4.4449737056666674</v>
      </c>
      <c r="BF93" s="288">
        <v>4.4449737056666674</v>
      </c>
      <c r="BG93" s="288">
        <v>4.0799737056666672</v>
      </c>
      <c r="BH93" s="288">
        <v>4.0799737056666672</v>
      </c>
      <c r="BI93" s="288">
        <v>4.0799737056666672</v>
      </c>
      <c r="BJ93" s="288">
        <v>4.0799737056666672</v>
      </c>
      <c r="BK93" s="288">
        <v>4.4449737056666674</v>
      </c>
      <c r="BL93" s="288">
        <v>4.4449737056666674</v>
      </c>
    </row>
    <row r="94" spans="1:64" s="178" customFormat="1" ht="15" customHeight="1">
      <c r="M94" s="182" t="s">
        <v>452</v>
      </c>
      <c r="N94" s="184">
        <v>0</v>
      </c>
      <c r="O94" s="184">
        <v>0</v>
      </c>
      <c r="P94" s="184">
        <v>0</v>
      </c>
      <c r="Q94" s="184">
        <v>0</v>
      </c>
      <c r="R94" s="184">
        <v>0</v>
      </c>
      <c r="S94" s="184">
        <v>0</v>
      </c>
      <c r="T94" s="184">
        <v>0</v>
      </c>
      <c r="U94" s="184">
        <v>0</v>
      </c>
      <c r="V94" s="184">
        <v>0</v>
      </c>
      <c r="W94" s="184">
        <v>6.4050000000000002</v>
      </c>
      <c r="X94" s="184">
        <v>18.687999999999999</v>
      </c>
      <c r="Y94" s="184">
        <v>24.779</v>
      </c>
      <c r="Z94" s="184">
        <v>13.573</v>
      </c>
      <c r="AA94" s="184">
        <v>9</v>
      </c>
      <c r="AB94" s="184">
        <v>11</v>
      </c>
      <c r="AC94" s="184">
        <v>12.5</v>
      </c>
      <c r="AD94" s="184">
        <v>9.0488797600000002</v>
      </c>
      <c r="AE94" s="184">
        <v>5.2818590699999994</v>
      </c>
      <c r="AF94" s="184">
        <v>5.707937999999996</v>
      </c>
      <c r="AG94" s="183">
        <v>3.8220282999999995</v>
      </c>
      <c r="AH94" s="183">
        <v>3.4570282999999993</v>
      </c>
      <c r="AI94" s="183">
        <v>2.3620282999999995</v>
      </c>
      <c r="AJ94" s="185">
        <v>3.8220282999999995</v>
      </c>
      <c r="AK94" s="185">
        <v>6.0168094333333322</v>
      </c>
      <c r="AL94" s="185">
        <v>5.2868094333333318</v>
      </c>
      <c r="AM94" s="185">
        <v>6.0168094333333322</v>
      </c>
      <c r="AN94" s="185">
        <v>6.0168094333333322</v>
      </c>
      <c r="AO94" s="185">
        <v>6.7468094333333317</v>
      </c>
      <c r="AP94" s="185">
        <v>6.6650713833333324</v>
      </c>
      <c r="AQ94" s="185">
        <v>5.935071383333332</v>
      </c>
      <c r="AR94" s="185">
        <v>5.5700713833333317</v>
      </c>
      <c r="AS94" s="185">
        <v>5.5700713833333317</v>
      </c>
      <c r="AT94" s="185">
        <v>4.8400713833333322</v>
      </c>
      <c r="AU94" s="185">
        <v>4.1100713833333318</v>
      </c>
      <c r="AV94" s="185">
        <v>4.1100713833333318</v>
      </c>
      <c r="AW94" s="185">
        <v>3.745071383333332</v>
      </c>
      <c r="AX94" s="289">
        <v>3.745071383333332</v>
      </c>
      <c r="AY94" s="289">
        <v>3.745071383333332</v>
      </c>
      <c r="AZ94" s="289">
        <v>3.745071383333332</v>
      </c>
      <c r="BA94" s="289">
        <v>3.745071383333332</v>
      </c>
      <c r="BB94" s="289">
        <v>3.745071383333332</v>
      </c>
      <c r="BC94" s="289">
        <v>3.745071383333332</v>
      </c>
      <c r="BD94" s="289">
        <v>3.745071383333332</v>
      </c>
      <c r="BE94" s="289">
        <v>3.745071383333332</v>
      </c>
      <c r="BF94" s="289">
        <v>3.745071383333332</v>
      </c>
      <c r="BG94" s="289">
        <v>3.745071383333332</v>
      </c>
      <c r="BH94" s="289">
        <v>3.745071383333332</v>
      </c>
      <c r="BI94" s="289">
        <v>3.745071383333332</v>
      </c>
      <c r="BJ94" s="289">
        <v>3.745071383333332</v>
      </c>
      <c r="BK94" s="289">
        <v>3.745071383333332</v>
      </c>
      <c r="BL94" s="289">
        <v>3.745071383333332</v>
      </c>
    </row>
    <row r="95" spans="1:64" s="178" customFormat="1" ht="15" customHeight="1">
      <c r="M95" s="182" t="s">
        <v>632</v>
      </c>
      <c r="N95" s="184">
        <v>0</v>
      </c>
      <c r="O95" s="186">
        <v>0</v>
      </c>
      <c r="P95" s="186">
        <v>0</v>
      </c>
      <c r="Q95" s="186">
        <v>0</v>
      </c>
      <c r="R95" s="186">
        <v>0</v>
      </c>
      <c r="S95" s="186">
        <v>0</v>
      </c>
      <c r="T95" s="186">
        <v>0</v>
      </c>
      <c r="U95" s="186">
        <v>0</v>
      </c>
      <c r="V95" s="186">
        <v>0</v>
      </c>
      <c r="W95" s="186">
        <v>0</v>
      </c>
      <c r="X95" s="186">
        <v>0</v>
      </c>
      <c r="Y95" s="186">
        <v>0</v>
      </c>
      <c r="Z95" s="186">
        <v>0</v>
      </c>
      <c r="AA95" s="186">
        <v>0</v>
      </c>
      <c r="AB95" s="186">
        <v>0</v>
      </c>
      <c r="AC95" s="186">
        <v>0</v>
      </c>
      <c r="AD95" s="186">
        <v>0</v>
      </c>
      <c r="AE95" s="186">
        <v>0</v>
      </c>
      <c r="AF95" s="186">
        <v>0</v>
      </c>
      <c r="AG95" s="185">
        <v>1.3595857830155846</v>
      </c>
      <c r="AH95" s="185">
        <v>1.1480015859276758</v>
      </c>
      <c r="AI95" s="185">
        <v>1.3004698423807814</v>
      </c>
      <c r="AJ95" s="185">
        <v>0.66207618732565554</v>
      </c>
      <c r="AK95" s="185">
        <v>0.65588767469643683</v>
      </c>
      <c r="AL95" s="185">
        <v>1.6652846183800221</v>
      </c>
      <c r="AM95" s="185">
        <v>3.5499213644775565</v>
      </c>
      <c r="AN95" s="185">
        <v>5.1966322927873092</v>
      </c>
      <c r="AO95" s="185">
        <v>6.3898577673689019</v>
      </c>
      <c r="AP95" s="185">
        <v>7.7398491696186333</v>
      </c>
      <c r="AQ95" s="185">
        <v>6.5829325531420197</v>
      </c>
      <c r="AR95" s="185">
        <v>3.5187814884826421</v>
      </c>
      <c r="AS95" s="185">
        <v>1.947899335581863</v>
      </c>
      <c r="AT95" s="185">
        <v>3.5854714976280291</v>
      </c>
      <c r="AU95" s="185">
        <v>3.6175822916770901</v>
      </c>
      <c r="AV95" s="185">
        <v>3.3405422369505313</v>
      </c>
      <c r="AW95" s="185">
        <v>3.9693115286224296</v>
      </c>
      <c r="AX95" s="289">
        <v>3.4189662993430869</v>
      </c>
      <c r="AY95" s="289">
        <v>3.4720481199403848</v>
      </c>
      <c r="AZ95" s="288">
        <v>3.5325109153390413</v>
      </c>
      <c r="BA95" s="288">
        <v>3.5855927359363235</v>
      </c>
      <c r="BB95" s="288">
        <v>3.337328742183908</v>
      </c>
      <c r="BC95" s="288">
        <v>3.7181183898608454</v>
      </c>
      <c r="BD95" s="288">
        <v>3.7727805133076981</v>
      </c>
      <c r="BE95" s="288">
        <v>4.1384906501528906</v>
      </c>
      <c r="BF95" s="288">
        <v>5.9692550436967453</v>
      </c>
      <c r="BG95" s="288">
        <v>7.040486134994711</v>
      </c>
      <c r="BH95" s="288">
        <v>7.3343260097511589</v>
      </c>
      <c r="BI95" s="288">
        <v>8.8342620067386068</v>
      </c>
      <c r="BJ95" s="288">
        <v>8.4125216970923926</v>
      </c>
      <c r="BK95" s="288">
        <v>7.9189876047013312</v>
      </c>
      <c r="BL95" s="288">
        <v>8.2395265609407904</v>
      </c>
    </row>
    <row r="96" spans="1:64" s="178" customFormat="1" ht="15" customHeight="1">
      <c r="M96" s="182" t="s">
        <v>36</v>
      </c>
      <c r="N96" s="184">
        <v>103.018</v>
      </c>
      <c r="O96" s="184">
        <v>105.02200000000001</v>
      </c>
      <c r="P96" s="184">
        <v>103.727</v>
      </c>
      <c r="Q96" s="184">
        <v>107.878</v>
      </c>
      <c r="R96" s="184">
        <v>103.91500000000001</v>
      </c>
      <c r="S96" s="184">
        <v>99.929000000000002</v>
      </c>
      <c r="T96" s="184">
        <v>97.686999999999998</v>
      </c>
      <c r="U96" s="184">
        <v>99.813999999999993</v>
      </c>
      <c r="V96" s="184">
        <v>104.295</v>
      </c>
      <c r="W96" s="184">
        <v>100.212</v>
      </c>
      <c r="X96" s="184">
        <v>112.572</v>
      </c>
      <c r="Y96" s="184">
        <v>96.215000000000003</v>
      </c>
      <c r="Z96" s="184">
        <v>87.846000000000004</v>
      </c>
      <c r="AA96" s="184">
        <v>81</v>
      </c>
      <c r="AB96" s="184">
        <v>74</v>
      </c>
      <c r="AC96" s="184">
        <v>78</v>
      </c>
      <c r="AD96" s="184">
        <v>87</v>
      </c>
      <c r="AE96" s="184">
        <v>87.946442020330352</v>
      </c>
      <c r="AF96" s="184">
        <v>84.842489999999984</v>
      </c>
      <c r="AG96" s="183">
        <v>78.810399486457797</v>
      </c>
      <c r="AH96" s="183">
        <v>78.485053053187229</v>
      </c>
      <c r="AI96" s="183">
        <v>76.138529039203476</v>
      </c>
      <c r="AJ96" s="183">
        <v>75.096454181679178</v>
      </c>
      <c r="AK96" s="183">
        <v>73.976113953536455</v>
      </c>
      <c r="AL96" s="183">
        <v>74.834379018664521</v>
      </c>
      <c r="AM96" s="183">
        <v>74.834334529831892</v>
      </c>
      <c r="AN96" s="183">
        <v>74.108635157471582</v>
      </c>
      <c r="AO96" s="183">
        <v>75.528492020525107</v>
      </c>
      <c r="AP96" s="183">
        <v>77.573420148948458</v>
      </c>
      <c r="AQ96" s="183">
        <v>76.811104949832</v>
      </c>
      <c r="AR96" s="183">
        <v>76.722613808332113</v>
      </c>
      <c r="AS96" s="183">
        <v>76.742842622603064</v>
      </c>
      <c r="AT96" s="183">
        <v>75.764394071022622</v>
      </c>
      <c r="AU96" s="183">
        <v>75.624631753137365</v>
      </c>
      <c r="AV96" s="183">
        <v>74.801039415100135</v>
      </c>
      <c r="AW96" s="183">
        <v>75.624101554635317</v>
      </c>
      <c r="AX96" s="289">
        <v>74.770620077252829</v>
      </c>
      <c r="AY96" s="289">
        <v>74.487053953954955</v>
      </c>
      <c r="AZ96" s="289">
        <v>74.409501833835932</v>
      </c>
      <c r="BA96" s="289">
        <v>74.008929249055456</v>
      </c>
      <c r="BB96" s="289">
        <v>72.623951871570128</v>
      </c>
      <c r="BC96" s="289">
        <v>72.489860009042658</v>
      </c>
      <c r="BD96" s="289">
        <v>72.568845680658242</v>
      </c>
      <c r="BE96" s="289">
        <v>72.227918766036737</v>
      </c>
      <c r="BF96" s="289">
        <v>72.561517058446356</v>
      </c>
      <c r="BG96" s="289">
        <v>72.388817160745361</v>
      </c>
      <c r="BH96" s="289">
        <v>71.953558272193789</v>
      </c>
      <c r="BI96" s="289">
        <v>71.982730084824041</v>
      </c>
      <c r="BJ96" s="289">
        <v>71.856377852991102</v>
      </c>
      <c r="BK96" s="289">
        <v>71.160137360789989</v>
      </c>
      <c r="BL96" s="289">
        <v>71.021729761023593</v>
      </c>
    </row>
    <row r="97" spans="13:64" s="178" customFormat="1" ht="15" customHeight="1">
      <c r="M97" s="182" t="s">
        <v>631</v>
      </c>
      <c r="N97" s="181">
        <v>1.418198761381506E-2</v>
      </c>
      <c r="O97" s="181">
        <v>1.6577479004399077E-2</v>
      </c>
      <c r="P97" s="181">
        <v>3.8938752687342731E-2</v>
      </c>
      <c r="Q97" s="181">
        <v>5.3328760266226655E-2</v>
      </c>
      <c r="R97" s="181">
        <v>9.0708752345667124E-2</v>
      </c>
      <c r="S97" s="181">
        <v>0.11523181458835774</v>
      </c>
      <c r="T97" s="181">
        <v>0.17178334885911123</v>
      </c>
      <c r="U97" s="181">
        <v>0.27836776404111652</v>
      </c>
      <c r="V97" s="181">
        <v>0.34273934512680371</v>
      </c>
      <c r="W97" s="181">
        <v>0.3728595377799066</v>
      </c>
      <c r="X97" s="181">
        <v>0.47605088299044168</v>
      </c>
      <c r="Y97" s="181">
        <v>0.54989346775450809</v>
      </c>
      <c r="Z97" s="181">
        <v>0.56374792250073991</v>
      </c>
      <c r="AA97" s="181">
        <v>0.60493827160493829</v>
      </c>
      <c r="AB97" s="181">
        <v>0.58108108108108103</v>
      </c>
      <c r="AC97" s="181">
        <v>0.57692307692307687</v>
      </c>
      <c r="AD97" s="181">
        <v>0.54392949981328131</v>
      </c>
      <c r="AE97" s="181">
        <v>0.51362068443715492</v>
      </c>
      <c r="AF97" s="181">
        <v>0.53476306034865329</v>
      </c>
      <c r="AG97" s="180">
        <v>0.55029924238332362</v>
      </c>
      <c r="AH97" s="180">
        <v>0.55097816053468762</v>
      </c>
      <c r="AI97" s="180">
        <v>0.55879367206188613</v>
      </c>
      <c r="AJ97" s="180">
        <v>0.56632765388165385</v>
      </c>
      <c r="AK97" s="180">
        <v>0.56827199284875218</v>
      </c>
      <c r="AL97" s="180">
        <v>0.5965792444284761</v>
      </c>
      <c r="AM97" s="180">
        <v>0.62382489138167063</v>
      </c>
      <c r="AN97" s="180">
        <v>0.64026965426063309</v>
      </c>
      <c r="AO97" s="180">
        <v>0.64892324973288362</v>
      </c>
      <c r="AP97" s="180">
        <v>0.64697753369158262</v>
      </c>
      <c r="AQ97" s="180">
        <v>0.62813385835774294</v>
      </c>
      <c r="AR97" s="180">
        <v>0.57862139299599558</v>
      </c>
      <c r="AS97" s="180">
        <v>0.53556295334532578</v>
      </c>
      <c r="AT97" s="180">
        <v>0.47812033610257781</v>
      </c>
      <c r="AU97" s="180">
        <v>0.44420917266021426</v>
      </c>
      <c r="AV97" s="180">
        <v>0.41259178367127736</v>
      </c>
      <c r="AW97" s="180">
        <v>0.40421169491946379</v>
      </c>
      <c r="AX97" s="290">
        <v>0.40883171986454625</v>
      </c>
      <c r="AY97" s="290">
        <v>0.4373881532614739</v>
      </c>
      <c r="AZ97" s="290">
        <v>0.44600251558384013</v>
      </c>
      <c r="BA97" s="290">
        <v>0.46600488484223029</v>
      </c>
      <c r="BB97" s="290">
        <v>0.46814022270209427</v>
      </c>
      <c r="BC97" s="290">
        <v>0.48245146716869008</v>
      </c>
      <c r="BD97" s="290">
        <v>0.49117975736010938</v>
      </c>
      <c r="BE97" s="290">
        <v>0.49214281403688581</v>
      </c>
      <c r="BF97" s="290">
        <v>0.49922699770078749</v>
      </c>
      <c r="BG97" s="290">
        <v>0.50116316948215012</v>
      </c>
      <c r="BH97" s="290">
        <v>0.49863280803266136</v>
      </c>
      <c r="BI97" s="290">
        <v>0.49766650473784652</v>
      </c>
      <c r="BJ97" s="290">
        <v>0.49441571290816477</v>
      </c>
      <c r="BK97" s="290">
        <v>0.48663449233945605</v>
      </c>
      <c r="BL97" s="290">
        <v>0.48563404236509988</v>
      </c>
    </row>
    <row r="98" spans="13:64" s="178" customFormat="1" ht="15" customHeight="1"/>
    <row r="99" spans="13:64" s="178" customFormat="1" ht="15" customHeight="1">
      <c r="M99" s="179" t="s">
        <v>630</v>
      </c>
    </row>
    <row r="100" spans="13:64" s="178" customFormat="1" ht="15" customHeight="1"/>
    <row r="101" spans="13:64" s="178" customFormat="1" ht="15" customHeight="1"/>
    <row r="102" spans="13:64" s="178" customFormat="1" ht="15" customHeight="1"/>
    <row r="103" spans="13:64" s="178" customFormat="1" ht="15" customHeight="1"/>
    <row r="104" spans="13:64" s="178" customFormat="1" ht="15" customHeight="1"/>
    <row r="105" spans="13:64" s="178" customFormat="1" ht="15" customHeight="1"/>
    <row r="106" spans="13:64" s="178" customFormat="1" ht="15" customHeight="1"/>
    <row r="107" spans="13:64" s="178" customFormat="1" ht="15" customHeight="1"/>
    <row r="108" spans="13:64" s="178" customFormat="1" ht="15" customHeight="1"/>
    <row r="109" spans="13:64" s="178" customFormat="1" ht="15" customHeight="1"/>
    <row r="110" spans="13:64" s="178" customFormat="1" ht="15" customHeight="1"/>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29"/>
  <sheetViews>
    <sheetView zoomScale="60" zoomScaleNormal="60" workbookViewId="0">
      <selection activeCell="F4" sqref="F4"/>
    </sheetView>
  </sheetViews>
  <sheetFormatPr defaultRowHeight="15"/>
  <cols>
    <col min="1" max="1" width="9.140625" style="201"/>
    <col min="2" max="2" width="3.28515625" style="201" customWidth="1"/>
    <col min="3" max="14" width="9.140625" style="201"/>
    <col min="15" max="15" width="19.140625" style="201" customWidth="1"/>
    <col min="16" max="48" width="9.140625" style="201"/>
    <col min="49" max="49" width="23" style="201" customWidth="1"/>
    <col min="50" max="16384" width="9.140625" style="201"/>
  </cols>
  <sheetData>
    <row r="1" spans="1:81" s="202" customFormat="1"/>
    <row r="2" spans="1:81" s="202" customFormat="1"/>
    <row r="3" spans="1:81" s="202" customFormat="1" ht="18.75">
      <c r="C3" s="209" t="s">
        <v>42</v>
      </c>
    </row>
    <row r="4" spans="1:81" s="202" customFormat="1"/>
    <row r="5" spans="1:81" s="202" customFormat="1"/>
    <row r="6" spans="1:81" s="202" customFormat="1"/>
    <row r="7" spans="1:81" s="202" customFormat="1">
      <c r="C7" s="210" t="s">
        <v>663</v>
      </c>
      <c r="AV7" s="211"/>
    </row>
    <row r="8" spans="1:81">
      <c r="A8" s="202"/>
      <c r="B8" s="202"/>
      <c r="O8" s="208" t="s">
        <v>662</v>
      </c>
      <c r="P8" s="204" t="str">
        <f t="shared" ref="P8:AU8" si="0">AX8</f>
        <v>2018/19</v>
      </c>
      <c r="Q8" s="204" t="str">
        <f t="shared" si="0"/>
        <v>2019/20</v>
      </c>
      <c r="R8" s="204" t="str">
        <f t="shared" si="0"/>
        <v>2020/21</v>
      </c>
      <c r="S8" s="204" t="str">
        <f t="shared" si="0"/>
        <v>2021/22</v>
      </c>
      <c r="T8" s="204" t="str">
        <f t="shared" si="0"/>
        <v>2022/23</v>
      </c>
      <c r="U8" s="204" t="str">
        <f t="shared" si="0"/>
        <v>2023/24</v>
      </c>
      <c r="V8" s="204" t="str">
        <f t="shared" si="0"/>
        <v>2024/25</v>
      </c>
      <c r="W8" s="204" t="str">
        <f t="shared" si="0"/>
        <v>2025/26</v>
      </c>
      <c r="X8" s="204" t="str">
        <f t="shared" si="0"/>
        <v>2026/27</v>
      </c>
      <c r="Y8" s="204" t="str">
        <f t="shared" si="0"/>
        <v>2027/28</v>
      </c>
      <c r="Z8" s="204" t="str">
        <f t="shared" si="0"/>
        <v>2028/29</v>
      </c>
      <c r="AA8" s="204" t="str">
        <f t="shared" si="0"/>
        <v>2029/30</v>
      </c>
      <c r="AB8" s="204" t="str">
        <f t="shared" si="0"/>
        <v>2030/31</v>
      </c>
      <c r="AC8" s="204" t="str">
        <f t="shared" si="0"/>
        <v>2031/32</v>
      </c>
      <c r="AD8" s="204" t="str">
        <f t="shared" si="0"/>
        <v>2032/33</v>
      </c>
      <c r="AE8" s="204" t="str">
        <f t="shared" si="0"/>
        <v>2033/34</v>
      </c>
      <c r="AF8" s="204" t="str">
        <f t="shared" si="0"/>
        <v>2034/35</v>
      </c>
      <c r="AG8" s="204" t="str">
        <f t="shared" si="0"/>
        <v>2035/36</v>
      </c>
      <c r="AH8" s="204" t="str">
        <f t="shared" si="0"/>
        <v>2036/37</v>
      </c>
      <c r="AI8" s="204" t="str">
        <f t="shared" si="0"/>
        <v>2037/38</v>
      </c>
      <c r="AJ8" s="204" t="str">
        <f t="shared" si="0"/>
        <v>2038/39</v>
      </c>
      <c r="AK8" s="204" t="str">
        <f t="shared" si="0"/>
        <v>2039/40</v>
      </c>
      <c r="AL8" s="204" t="str">
        <f t="shared" si="0"/>
        <v>2040/41</v>
      </c>
      <c r="AM8" s="204" t="str">
        <f t="shared" si="0"/>
        <v>2041/42</v>
      </c>
      <c r="AN8" s="204" t="str">
        <f t="shared" si="0"/>
        <v>2042/43</v>
      </c>
      <c r="AO8" s="204" t="str">
        <f t="shared" si="0"/>
        <v>2043/44</v>
      </c>
      <c r="AP8" s="204" t="str">
        <f t="shared" si="0"/>
        <v>2044/45</v>
      </c>
      <c r="AQ8" s="204" t="str">
        <f t="shared" si="0"/>
        <v>2045/46</v>
      </c>
      <c r="AR8" s="204" t="str">
        <f t="shared" si="0"/>
        <v>2046/47</v>
      </c>
      <c r="AS8" s="204" t="str">
        <f t="shared" si="0"/>
        <v>2047/48</v>
      </c>
      <c r="AT8" s="204" t="str">
        <f t="shared" si="0"/>
        <v>2048/49</v>
      </c>
      <c r="AU8" s="204" t="str">
        <f t="shared" si="0"/>
        <v>2049/50</v>
      </c>
      <c r="AW8" s="208" t="s">
        <v>661</v>
      </c>
      <c r="AX8" s="204" t="s">
        <v>71</v>
      </c>
      <c r="AY8" s="204" t="s">
        <v>72</v>
      </c>
      <c r="AZ8" s="204" t="s">
        <v>73</v>
      </c>
      <c r="BA8" s="204" t="s">
        <v>74</v>
      </c>
      <c r="BB8" s="204" t="s">
        <v>75</v>
      </c>
      <c r="BC8" s="204" t="s">
        <v>76</v>
      </c>
      <c r="BD8" s="204" t="s">
        <v>77</v>
      </c>
      <c r="BE8" s="204" t="s">
        <v>78</v>
      </c>
      <c r="BF8" s="204" t="s">
        <v>79</v>
      </c>
      <c r="BG8" s="204" t="s">
        <v>80</v>
      </c>
      <c r="BH8" s="204" t="s">
        <v>81</v>
      </c>
      <c r="BI8" s="204" t="s">
        <v>82</v>
      </c>
      <c r="BJ8" s="204" t="s">
        <v>83</v>
      </c>
      <c r="BK8" s="204" t="s">
        <v>84</v>
      </c>
      <c r="BL8" s="204" t="s">
        <v>85</v>
      </c>
      <c r="BM8" s="204" t="s">
        <v>86</v>
      </c>
      <c r="BN8" s="204" t="s">
        <v>87</v>
      </c>
      <c r="BO8" s="204" t="s">
        <v>88</v>
      </c>
      <c r="BP8" s="204" t="s">
        <v>556</v>
      </c>
      <c r="BQ8" s="204" t="s">
        <v>555</v>
      </c>
      <c r="BR8" s="204" t="s">
        <v>554</v>
      </c>
      <c r="BS8" s="204" t="s">
        <v>553</v>
      </c>
      <c r="BT8" s="205" t="s">
        <v>552</v>
      </c>
      <c r="BU8" s="205" t="s">
        <v>551</v>
      </c>
      <c r="BV8" s="205" t="s">
        <v>550</v>
      </c>
      <c r="BW8" s="205" t="s">
        <v>549</v>
      </c>
      <c r="BX8" s="205" t="s">
        <v>548</v>
      </c>
      <c r="BY8" s="205" t="s">
        <v>547</v>
      </c>
      <c r="BZ8" s="205" t="s">
        <v>546</v>
      </c>
      <c r="CA8" s="205" t="s">
        <v>545</v>
      </c>
      <c r="CB8" s="205" t="s">
        <v>544</v>
      </c>
      <c r="CC8" s="205" t="s">
        <v>543</v>
      </c>
    </row>
    <row r="9" spans="1:81">
      <c r="A9" s="202"/>
      <c r="B9" s="202"/>
      <c r="O9" s="204" t="s">
        <v>460</v>
      </c>
      <c r="P9" s="203">
        <f t="shared" ref="P9:P17" si="1">AX9*11/1000*365</f>
        <v>210.57551096658455</v>
      </c>
      <c r="Q9" s="203">
        <f t="shared" ref="Q9:Q17" si="2">AY9*11/1000*365</f>
        <v>202.28890889320056</v>
      </c>
      <c r="R9" s="203">
        <f t="shared" ref="R9:R17" si="3">AZ9*11/1000*365</f>
        <v>167.01854208770047</v>
      </c>
      <c r="S9" s="203">
        <f t="shared" ref="S9:S17" si="4">BA9*11/1000*365</f>
        <v>164.14352266793105</v>
      </c>
      <c r="T9" s="203">
        <f t="shared" ref="T9:T17" si="5">BB9*11/1000*365</f>
        <v>158.92711653148979</v>
      </c>
      <c r="U9" s="203">
        <f t="shared" ref="U9:U17" si="6">BC9*11/1000*365</f>
        <v>169.01029117981639</v>
      </c>
      <c r="V9" s="203">
        <f t="shared" ref="V9:V17" si="7">BD9*11/1000*365</f>
        <v>176.60887006053676</v>
      </c>
      <c r="W9" s="203">
        <f t="shared" ref="W9:W17" si="8">BE9*11/1000*365</f>
        <v>162.30151204076722</v>
      </c>
      <c r="X9" s="203">
        <f t="shared" ref="X9:X17" si="9">BF9*11/1000*365</f>
        <v>156.50715669999877</v>
      </c>
      <c r="Y9" s="203">
        <f t="shared" ref="Y9:Y17" si="10">BG9*11/1000*365</f>
        <v>181.84946248360362</v>
      </c>
      <c r="Z9" s="203">
        <f t="shared" ref="Z9:Z17" si="11">BH9*11/1000*365</f>
        <v>186.32726980506007</v>
      </c>
      <c r="AA9" s="203">
        <f t="shared" ref="AA9:AA17" si="12">BI9*11/1000*365</f>
        <v>185.27048263034908</v>
      </c>
      <c r="AB9" s="203">
        <f t="shared" ref="AB9:AB17" si="13">BJ9*11/1000*365</f>
        <v>178.58072093497847</v>
      </c>
      <c r="AC9" s="203">
        <f t="shared" ref="AC9:AC17" si="14">BK9*11/1000*365</f>
        <v>185.28594997339513</v>
      </c>
      <c r="AD9" s="203">
        <f t="shared" ref="AD9:AD17" si="15">BL9*11/1000*365</f>
        <v>185.48465679232302</v>
      </c>
      <c r="AE9" s="203">
        <f t="shared" ref="AE9:AE17" si="16">BM9*11/1000*365</f>
        <v>191.26846113894408</v>
      </c>
      <c r="AF9" s="203">
        <f t="shared" ref="AF9:AF17" si="17">BN9*11/1000*365</f>
        <v>188.64704177181628</v>
      </c>
      <c r="AG9" s="203">
        <f t="shared" ref="AG9:AG17" si="18">BO9*11/1000*365</f>
        <v>208.16677785141562</v>
      </c>
      <c r="AH9" s="203">
        <f t="shared" ref="AH9:AH17" si="19">BP9*11/1000*365</f>
        <v>203.00872138614099</v>
      </c>
      <c r="AI9" s="203">
        <f t="shared" ref="AI9:AI17" si="20">BQ9*11/1000*365</f>
        <v>206.51104773389591</v>
      </c>
      <c r="AJ9" s="203">
        <f t="shared" ref="AJ9:AJ17" si="21">BR9*11/1000*365</f>
        <v>201.12907892014806</v>
      </c>
      <c r="AK9" s="203">
        <f t="shared" ref="AK9:AK17" si="22">BS9*11/1000*365</f>
        <v>187.68952054610605</v>
      </c>
      <c r="AL9" s="203">
        <f t="shared" ref="AL9:AL17" si="23">BT9*11/1000*365</f>
        <v>172.44440054969803</v>
      </c>
      <c r="AM9" s="203">
        <f t="shared" ref="AM9:AM17" si="24">BU9*11/1000*365</f>
        <v>167.96115811128536</v>
      </c>
      <c r="AN9" s="203">
        <f t="shared" ref="AN9:AN17" si="25">BV9*11/1000*365</f>
        <v>165.56999366937578</v>
      </c>
      <c r="AO9" s="203">
        <f t="shared" ref="AO9:AO17" si="26">BW9*11/1000*365</f>
        <v>155.50066016870443</v>
      </c>
      <c r="AP9" s="203">
        <f t="shared" ref="AP9:AP17" si="27">BX9*11/1000*365</f>
        <v>148.1810333487104</v>
      </c>
      <c r="AQ9" s="203">
        <f t="shared" ref="AQ9:AQ17" si="28">BY9*11/1000*365</f>
        <v>134.91831801485455</v>
      </c>
      <c r="AR9" s="203">
        <f t="shared" ref="AR9:AR17" si="29">BZ9*11/1000*365</f>
        <v>122.26646432510751</v>
      </c>
      <c r="AS9" s="203">
        <f t="shared" ref="AS9:AS17" si="30">CA9*11/1000*365</f>
        <v>109.50651718018638</v>
      </c>
      <c r="AT9" s="203">
        <f t="shared" ref="AT9:AT17" si="31">CB9*11/1000*365</f>
        <v>94.41034507648456</v>
      </c>
      <c r="AU9" s="203">
        <f t="shared" ref="AU9:AU17" si="32">CC9*11/1000*365</f>
        <v>79.063705725617126</v>
      </c>
      <c r="AW9" s="204" t="s">
        <v>460</v>
      </c>
      <c r="AX9" s="203">
        <v>52.447200738875352</v>
      </c>
      <c r="AY9" s="203">
        <v>50.383289886226791</v>
      </c>
      <c r="AZ9" s="203">
        <v>41.598640619601611</v>
      </c>
      <c r="BA9" s="203">
        <v>40.882571025636629</v>
      </c>
      <c r="BB9" s="203">
        <v>39.583341601865449</v>
      </c>
      <c r="BC9" s="203">
        <v>42.094717603939323</v>
      </c>
      <c r="BD9" s="203">
        <v>43.987265270370301</v>
      </c>
      <c r="BE9" s="203">
        <v>40.423788802183616</v>
      </c>
      <c r="BF9" s="203">
        <v>38.980611880448009</v>
      </c>
      <c r="BG9" s="203">
        <v>45.292518675866404</v>
      </c>
      <c r="BH9" s="203">
        <v>46.407788245344967</v>
      </c>
      <c r="BI9" s="203">
        <v>46.144578488256307</v>
      </c>
      <c r="BJ9" s="203">
        <v>44.478386285175212</v>
      </c>
      <c r="BK9" s="203">
        <v>46.148430877557942</v>
      </c>
      <c r="BL9" s="203">
        <v>46.197921990615953</v>
      </c>
      <c r="BM9" s="203">
        <v>47.638471018416965</v>
      </c>
      <c r="BN9" s="203">
        <v>46.985564575794839</v>
      </c>
      <c r="BO9" s="203">
        <v>51.847267210813357</v>
      </c>
      <c r="BP9" s="203">
        <v>50.562570706386296</v>
      </c>
      <c r="BQ9" s="203">
        <v>51.434881129239329</v>
      </c>
      <c r="BR9" s="203">
        <v>50.094415671269751</v>
      </c>
      <c r="BS9" s="203">
        <v>46.747078591807238</v>
      </c>
      <c r="BT9" s="203">
        <v>42.950037496811461</v>
      </c>
      <c r="BU9" s="203">
        <v>41.83341422447954</v>
      </c>
      <c r="BV9" s="203">
        <v>41.23785645563531</v>
      </c>
      <c r="BW9" s="203">
        <v>38.729927812877818</v>
      </c>
      <c r="BX9" s="203">
        <v>36.906857621098482</v>
      </c>
      <c r="BY9" s="203">
        <v>33.603566130723422</v>
      </c>
      <c r="BZ9" s="203">
        <v>30.452419508121427</v>
      </c>
      <c r="CA9" s="203">
        <v>27.274350480743806</v>
      </c>
      <c r="CB9" s="203">
        <v>23.514407241963781</v>
      </c>
      <c r="CC9" s="203">
        <v>19.692081127177367</v>
      </c>
    </row>
    <row r="10" spans="1:81">
      <c r="A10" s="202"/>
      <c r="B10" s="202"/>
      <c r="O10" s="204" t="s">
        <v>436</v>
      </c>
      <c r="P10" s="203">
        <f t="shared" si="1"/>
        <v>10.405773889782203</v>
      </c>
      <c r="Q10" s="203">
        <f t="shared" si="2"/>
        <v>8.0834448988042187</v>
      </c>
      <c r="R10" s="203">
        <f t="shared" si="3"/>
        <v>6.5413167849836089</v>
      </c>
      <c r="S10" s="203">
        <f t="shared" si="4"/>
        <v>5.6055035279987999</v>
      </c>
      <c r="T10" s="203">
        <f t="shared" si="5"/>
        <v>3.6572415671956175</v>
      </c>
      <c r="U10" s="203">
        <f t="shared" si="6"/>
        <v>3.9560574607179726</v>
      </c>
      <c r="V10" s="203">
        <f t="shared" si="7"/>
        <v>3.8479245967077427</v>
      </c>
      <c r="W10" s="203">
        <f t="shared" si="8"/>
        <v>3.5865378020828311</v>
      </c>
      <c r="X10" s="203">
        <f t="shared" si="9"/>
        <v>3.2783062766260955</v>
      </c>
      <c r="Y10" s="203">
        <f t="shared" si="10"/>
        <v>0</v>
      </c>
      <c r="Z10" s="203">
        <f t="shared" si="11"/>
        <v>0</v>
      </c>
      <c r="AA10" s="203">
        <f t="shared" si="12"/>
        <v>0</v>
      </c>
      <c r="AB10" s="203">
        <f t="shared" si="13"/>
        <v>0</v>
      </c>
      <c r="AC10" s="203">
        <f t="shared" si="14"/>
        <v>0</v>
      </c>
      <c r="AD10" s="203">
        <f t="shared" si="15"/>
        <v>0</v>
      </c>
      <c r="AE10" s="203">
        <f t="shared" si="16"/>
        <v>0</v>
      </c>
      <c r="AF10" s="203">
        <f t="shared" si="17"/>
        <v>0</v>
      </c>
      <c r="AG10" s="203">
        <f t="shared" si="18"/>
        <v>0</v>
      </c>
      <c r="AH10" s="203">
        <f t="shared" si="19"/>
        <v>0</v>
      </c>
      <c r="AI10" s="203">
        <f t="shared" si="20"/>
        <v>0</v>
      </c>
      <c r="AJ10" s="203">
        <f t="shared" si="21"/>
        <v>0</v>
      </c>
      <c r="AK10" s="203">
        <f t="shared" si="22"/>
        <v>0</v>
      </c>
      <c r="AL10" s="203">
        <f t="shared" si="23"/>
        <v>0</v>
      </c>
      <c r="AM10" s="203">
        <f t="shared" si="24"/>
        <v>0</v>
      </c>
      <c r="AN10" s="203">
        <f t="shared" si="25"/>
        <v>0</v>
      </c>
      <c r="AO10" s="203">
        <f t="shared" si="26"/>
        <v>0</v>
      </c>
      <c r="AP10" s="203">
        <f t="shared" si="27"/>
        <v>0</v>
      </c>
      <c r="AQ10" s="203">
        <f t="shared" si="28"/>
        <v>0</v>
      </c>
      <c r="AR10" s="203">
        <f t="shared" si="29"/>
        <v>0</v>
      </c>
      <c r="AS10" s="203">
        <f t="shared" si="30"/>
        <v>0</v>
      </c>
      <c r="AT10" s="203">
        <f t="shared" si="31"/>
        <v>0</v>
      </c>
      <c r="AU10" s="203">
        <f t="shared" si="32"/>
        <v>0</v>
      </c>
      <c r="AW10" s="204" t="s">
        <v>436</v>
      </c>
      <c r="AX10" s="203">
        <v>2.5917245055497391</v>
      </c>
      <c r="AY10" s="203">
        <v>2.0133113072986846</v>
      </c>
      <c r="AZ10" s="203">
        <v>1.6292196226609237</v>
      </c>
      <c r="BA10" s="203">
        <v>1.3961403556659526</v>
      </c>
      <c r="BB10" s="203">
        <v>0.91089453728408909</v>
      </c>
      <c r="BC10" s="203">
        <v>0.98531941736437678</v>
      </c>
      <c r="BD10" s="203">
        <v>0.95838719718748266</v>
      </c>
      <c r="BE10" s="203">
        <v>0.8932846331464086</v>
      </c>
      <c r="BF10" s="203">
        <v>0.81651463925930146</v>
      </c>
      <c r="BG10" s="203">
        <v>0</v>
      </c>
      <c r="BH10" s="203">
        <v>0</v>
      </c>
      <c r="BI10" s="203">
        <v>0</v>
      </c>
      <c r="BJ10" s="203">
        <v>0</v>
      </c>
      <c r="BK10" s="203">
        <v>0</v>
      </c>
      <c r="BL10" s="203">
        <v>0</v>
      </c>
      <c r="BM10" s="203">
        <v>0</v>
      </c>
      <c r="BN10" s="203">
        <v>0</v>
      </c>
      <c r="BO10" s="203">
        <v>0</v>
      </c>
      <c r="BP10" s="203">
        <v>0</v>
      </c>
      <c r="BQ10" s="203">
        <v>0</v>
      </c>
      <c r="BR10" s="203">
        <v>0</v>
      </c>
      <c r="BS10" s="203">
        <v>0</v>
      </c>
      <c r="BT10" s="203">
        <v>0</v>
      </c>
      <c r="BU10" s="203">
        <v>0</v>
      </c>
      <c r="BV10" s="203">
        <v>0</v>
      </c>
      <c r="BW10" s="203">
        <v>0</v>
      </c>
      <c r="BX10" s="203">
        <v>0</v>
      </c>
      <c r="BY10" s="203">
        <v>0</v>
      </c>
      <c r="BZ10" s="203">
        <v>0</v>
      </c>
      <c r="CA10" s="203">
        <v>0</v>
      </c>
      <c r="CB10" s="203">
        <v>0</v>
      </c>
      <c r="CC10" s="203">
        <v>0</v>
      </c>
    </row>
    <row r="11" spans="1:81">
      <c r="A11" s="202"/>
      <c r="B11" s="202"/>
      <c r="O11" s="204" t="s">
        <v>450</v>
      </c>
      <c r="P11" s="203">
        <f t="shared" si="1"/>
        <v>208.4606479073596</v>
      </c>
      <c r="Q11" s="203">
        <f t="shared" si="2"/>
        <v>168.26294607329865</v>
      </c>
      <c r="R11" s="203">
        <f t="shared" si="3"/>
        <v>165.61759479139076</v>
      </c>
      <c r="S11" s="203">
        <f t="shared" si="4"/>
        <v>167.97953658249187</v>
      </c>
      <c r="T11" s="203">
        <f t="shared" si="5"/>
        <v>177.42693849540004</v>
      </c>
      <c r="U11" s="203">
        <f t="shared" si="6"/>
        <v>167.06452868200148</v>
      </c>
      <c r="V11" s="203">
        <f t="shared" si="7"/>
        <v>151.53396001281962</v>
      </c>
      <c r="W11" s="203">
        <f t="shared" si="8"/>
        <v>142.89397708684581</v>
      </c>
      <c r="X11" s="203">
        <f t="shared" si="9"/>
        <v>129.87894408589142</v>
      </c>
      <c r="Y11" s="203">
        <f t="shared" si="10"/>
        <v>117.79522032474968</v>
      </c>
      <c r="Z11" s="203">
        <f t="shared" si="11"/>
        <v>104.87079871204159</v>
      </c>
      <c r="AA11" s="203">
        <f t="shared" si="12"/>
        <v>91.786003936498759</v>
      </c>
      <c r="AB11" s="203">
        <f t="shared" si="13"/>
        <v>82.252139929656195</v>
      </c>
      <c r="AC11" s="203">
        <f t="shared" si="14"/>
        <v>72.64905985408015</v>
      </c>
      <c r="AD11" s="203">
        <f t="shared" si="15"/>
        <v>63.425823191287073</v>
      </c>
      <c r="AE11" s="203">
        <f t="shared" si="16"/>
        <v>52.953021792146927</v>
      </c>
      <c r="AF11" s="203">
        <f t="shared" si="17"/>
        <v>46.781364223385452</v>
      </c>
      <c r="AG11" s="203">
        <f t="shared" si="18"/>
        <v>43.304929851030721</v>
      </c>
      <c r="AH11" s="203">
        <f t="shared" si="19"/>
        <v>43.202561946484622</v>
      </c>
      <c r="AI11" s="203">
        <f t="shared" si="20"/>
        <v>42.328380994015362</v>
      </c>
      <c r="AJ11" s="203">
        <f t="shared" si="21"/>
        <v>40.389127170464086</v>
      </c>
      <c r="AK11" s="203">
        <f t="shared" si="22"/>
        <v>40.658224862056372</v>
      </c>
      <c r="AL11" s="203">
        <f t="shared" si="23"/>
        <v>39.347605826352343</v>
      </c>
      <c r="AM11" s="203">
        <f t="shared" si="24"/>
        <v>36.324637679265436</v>
      </c>
      <c r="AN11" s="203">
        <f t="shared" si="25"/>
        <v>29.220449345491478</v>
      </c>
      <c r="AO11" s="203">
        <f t="shared" si="26"/>
        <v>28.215042443233674</v>
      </c>
      <c r="AP11" s="203">
        <f t="shared" si="27"/>
        <v>26.318163201449828</v>
      </c>
      <c r="AQ11" s="203">
        <f t="shared" si="28"/>
        <v>24.809330456273951</v>
      </c>
      <c r="AR11" s="203">
        <f t="shared" si="29"/>
        <v>23.3227902696628</v>
      </c>
      <c r="AS11" s="203">
        <f t="shared" si="30"/>
        <v>21.086514960292995</v>
      </c>
      <c r="AT11" s="203">
        <f t="shared" si="31"/>
        <v>20.092196584445102</v>
      </c>
      <c r="AU11" s="203">
        <f t="shared" si="32"/>
        <v>19.140197938252012</v>
      </c>
      <c r="AW11" s="204" t="s">
        <v>450</v>
      </c>
      <c r="AX11" s="203">
        <v>51.920460250899026</v>
      </c>
      <c r="AY11" s="203">
        <v>41.908579345777994</v>
      </c>
      <c r="AZ11" s="203">
        <v>41.249712276809653</v>
      </c>
      <c r="BA11" s="203">
        <v>41.837991676834839</v>
      </c>
      <c r="BB11" s="203">
        <v>44.191018305205489</v>
      </c>
      <c r="BC11" s="203">
        <v>41.610094316812322</v>
      </c>
      <c r="BD11" s="203">
        <v>37.741957661972506</v>
      </c>
      <c r="BE11" s="203">
        <v>35.590031653012652</v>
      </c>
      <c r="BF11" s="203">
        <v>32.348429411180931</v>
      </c>
      <c r="BG11" s="203">
        <v>29.338784638791953</v>
      </c>
      <c r="BH11" s="203">
        <v>26.119750613210854</v>
      </c>
      <c r="BI11" s="203">
        <v>22.86077308505573</v>
      </c>
      <c r="BJ11" s="203">
        <v>20.486211688581868</v>
      </c>
      <c r="BK11" s="203">
        <v>18.094410922560439</v>
      </c>
      <c r="BL11" s="203">
        <v>15.797216236933268</v>
      </c>
      <c r="BM11" s="203">
        <v>13.188797457570843</v>
      </c>
      <c r="BN11" s="203">
        <v>11.651647378178197</v>
      </c>
      <c r="BO11" s="203">
        <v>10.785785766134675</v>
      </c>
      <c r="BP11" s="203">
        <v>10.760289401366032</v>
      </c>
      <c r="BQ11" s="203">
        <v>10.542560646081037</v>
      </c>
      <c r="BR11" s="203">
        <v>10.059558448434391</v>
      </c>
      <c r="BS11" s="203">
        <v>10.126581534758747</v>
      </c>
      <c r="BT11" s="203">
        <v>9.8001508907477817</v>
      </c>
      <c r="BU11" s="203">
        <v>9.0472322986962475</v>
      </c>
      <c r="BV11" s="203">
        <v>7.2778205094623862</v>
      </c>
      <c r="BW11" s="203">
        <v>7.0274078314405175</v>
      </c>
      <c r="BX11" s="203">
        <v>6.5549597014818985</v>
      </c>
      <c r="BY11" s="203">
        <v>6.1791607612139359</v>
      </c>
      <c r="BZ11" s="203">
        <v>5.8089141393929768</v>
      </c>
      <c r="CA11" s="203">
        <v>5.2519339876196742</v>
      </c>
      <c r="CB11" s="203">
        <v>5.0042830845442339</v>
      </c>
      <c r="CC11" s="203">
        <v>4.7671725873604016</v>
      </c>
    </row>
    <row r="12" spans="1:81">
      <c r="A12" s="202"/>
      <c r="B12" s="202"/>
      <c r="O12" s="204" t="s">
        <v>299</v>
      </c>
      <c r="P12" s="203">
        <f t="shared" si="1"/>
        <v>296.29267867751207</v>
      </c>
      <c r="Q12" s="203">
        <f t="shared" si="2"/>
        <v>252.19829088572052</v>
      </c>
      <c r="R12" s="203">
        <f t="shared" si="3"/>
        <v>247.68449338344362</v>
      </c>
      <c r="S12" s="203">
        <f t="shared" si="4"/>
        <v>237.88491818228715</v>
      </c>
      <c r="T12" s="203">
        <f t="shared" si="5"/>
        <v>226.71276041385852</v>
      </c>
      <c r="U12" s="203">
        <f t="shared" si="6"/>
        <v>221.6071733206951</v>
      </c>
      <c r="V12" s="203">
        <f t="shared" si="7"/>
        <v>201.85003503235629</v>
      </c>
      <c r="W12" s="203">
        <f t="shared" si="8"/>
        <v>203.52599896083714</v>
      </c>
      <c r="X12" s="203">
        <f t="shared" si="9"/>
        <v>200.27412790437447</v>
      </c>
      <c r="Y12" s="203">
        <f t="shared" si="10"/>
        <v>178.04563344768974</v>
      </c>
      <c r="Z12" s="203">
        <f t="shared" si="11"/>
        <v>163.76061011733898</v>
      </c>
      <c r="AA12" s="203">
        <f t="shared" si="12"/>
        <v>156.68163440995446</v>
      </c>
      <c r="AB12" s="203">
        <f t="shared" si="13"/>
        <v>148.01789419365809</v>
      </c>
      <c r="AC12" s="203">
        <f t="shared" si="14"/>
        <v>136.78557799503551</v>
      </c>
      <c r="AD12" s="203">
        <f t="shared" si="15"/>
        <v>122.5570773594054</v>
      </c>
      <c r="AE12" s="203">
        <f t="shared" si="16"/>
        <v>106.31292534272444</v>
      </c>
      <c r="AF12" s="203">
        <f t="shared" si="17"/>
        <v>93.436333287643095</v>
      </c>
      <c r="AG12" s="203">
        <f t="shared" si="18"/>
        <v>83.895258645952396</v>
      </c>
      <c r="AH12" s="203">
        <f t="shared" si="19"/>
        <v>77.631507818784058</v>
      </c>
      <c r="AI12" s="203">
        <f t="shared" si="20"/>
        <v>64.905822391443834</v>
      </c>
      <c r="AJ12" s="203">
        <f t="shared" si="21"/>
        <v>58.300625395083784</v>
      </c>
      <c r="AK12" s="203">
        <f t="shared" si="22"/>
        <v>56.890384671387487</v>
      </c>
      <c r="AL12" s="203">
        <f t="shared" si="23"/>
        <v>53.703962460613035</v>
      </c>
      <c r="AM12" s="203">
        <f t="shared" si="24"/>
        <v>45.740642084000122</v>
      </c>
      <c r="AN12" s="203">
        <f t="shared" si="25"/>
        <v>36.265149371158486</v>
      </c>
      <c r="AO12" s="203">
        <f t="shared" si="26"/>
        <v>31.304245190557847</v>
      </c>
      <c r="AP12" s="203">
        <f t="shared" si="27"/>
        <v>25.286078370020416</v>
      </c>
      <c r="AQ12" s="203">
        <f t="shared" si="28"/>
        <v>23.83641553642007</v>
      </c>
      <c r="AR12" s="203">
        <f t="shared" si="29"/>
        <v>22.408171043401516</v>
      </c>
      <c r="AS12" s="203">
        <f t="shared" si="30"/>
        <v>20.259592804987381</v>
      </c>
      <c r="AT12" s="203">
        <f t="shared" si="31"/>
        <v>19.304267306623718</v>
      </c>
      <c r="AU12" s="203">
        <f t="shared" si="32"/>
        <v>18.389601940673497</v>
      </c>
      <c r="AW12" s="204" t="s">
        <v>299</v>
      </c>
      <c r="AX12" s="203">
        <v>73.796433045457547</v>
      </c>
      <c r="AY12" s="203">
        <v>62.81402014588307</v>
      </c>
      <c r="AZ12" s="203">
        <v>61.689786645938632</v>
      </c>
      <c r="BA12" s="203">
        <v>59.249045624479983</v>
      </c>
      <c r="BB12" s="203">
        <v>56.466440949902506</v>
      </c>
      <c r="BC12" s="203">
        <v>55.194812782240369</v>
      </c>
      <c r="BD12" s="203">
        <v>50.273981328108661</v>
      </c>
      <c r="BE12" s="203">
        <v>50.691406964093929</v>
      </c>
      <c r="BF12" s="203">
        <v>49.881476439445706</v>
      </c>
      <c r="BG12" s="203">
        <v>44.345114183733429</v>
      </c>
      <c r="BH12" s="203">
        <v>40.787200527357157</v>
      </c>
      <c r="BI12" s="203">
        <v>39.024068346190397</v>
      </c>
      <c r="BJ12" s="203">
        <v>36.866225203899901</v>
      </c>
      <c r="BK12" s="203">
        <v>34.06863710959788</v>
      </c>
      <c r="BL12" s="203">
        <v>30.524801334845677</v>
      </c>
      <c r="BM12" s="203">
        <v>26.478935328200357</v>
      </c>
      <c r="BN12" s="203">
        <v>23.271814019338255</v>
      </c>
      <c r="BO12" s="203">
        <v>20.895456698867346</v>
      </c>
      <c r="BP12" s="203">
        <v>19.335369319746967</v>
      </c>
      <c r="BQ12" s="203">
        <v>16.165833721405686</v>
      </c>
      <c r="BR12" s="203">
        <v>14.520703709858978</v>
      </c>
      <c r="BS12" s="203">
        <v>14.169460690258404</v>
      </c>
      <c r="BT12" s="203">
        <v>13.375831247973359</v>
      </c>
      <c r="BU12" s="203">
        <v>11.392438875217962</v>
      </c>
      <c r="BV12" s="203">
        <v>9.0324157836011167</v>
      </c>
      <c r="BW12" s="203">
        <v>7.7968232105997126</v>
      </c>
      <c r="BX12" s="203">
        <v>6.2979024582865293</v>
      </c>
      <c r="BY12" s="203">
        <v>5.936840731362409</v>
      </c>
      <c r="BZ12" s="203">
        <v>5.5811135849069782</v>
      </c>
      <c r="CA12" s="203">
        <v>5.045975792026745</v>
      </c>
      <c r="CB12" s="203">
        <v>4.8080366890719102</v>
      </c>
      <c r="CC12" s="203">
        <v>4.580224642758032</v>
      </c>
    </row>
    <row r="13" spans="1:81">
      <c r="A13" s="202"/>
      <c r="B13" s="202"/>
      <c r="O13" s="204" t="s">
        <v>434</v>
      </c>
      <c r="P13" s="203">
        <f t="shared" si="1"/>
        <v>52.971214504791391</v>
      </c>
      <c r="Q13" s="203">
        <f t="shared" si="2"/>
        <v>69.148155542169917</v>
      </c>
      <c r="R13" s="203">
        <f t="shared" si="3"/>
        <v>88.717486846875019</v>
      </c>
      <c r="S13" s="203">
        <f t="shared" si="4"/>
        <v>96.341780138117372</v>
      </c>
      <c r="T13" s="203">
        <f t="shared" si="5"/>
        <v>83.39824260637549</v>
      </c>
      <c r="U13" s="203">
        <f t="shared" si="6"/>
        <v>82.698882407877733</v>
      </c>
      <c r="V13" s="203">
        <f t="shared" si="7"/>
        <v>87.655147995898389</v>
      </c>
      <c r="W13" s="203">
        <f t="shared" si="8"/>
        <v>83.541919798253971</v>
      </c>
      <c r="X13" s="203">
        <f t="shared" si="9"/>
        <v>82.079400792386963</v>
      </c>
      <c r="Y13" s="203">
        <f t="shared" si="10"/>
        <v>73.530716078216344</v>
      </c>
      <c r="Z13" s="203">
        <f t="shared" si="11"/>
        <v>65.434268973967846</v>
      </c>
      <c r="AA13" s="203">
        <f t="shared" si="12"/>
        <v>61.513833146334164</v>
      </c>
      <c r="AB13" s="203">
        <f t="shared" si="13"/>
        <v>60.28024292286873</v>
      </c>
      <c r="AC13" s="203">
        <f t="shared" si="14"/>
        <v>51.529598432013671</v>
      </c>
      <c r="AD13" s="203">
        <f t="shared" si="15"/>
        <v>47.898349528885973</v>
      </c>
      <c r="AE13" s="203">
        <f t="shared" si="16"/>
        <v>44.402818847156837</v>
      </c>
      <c r="AF13" s="203">
        <f t="shared" si="17"/>
        <v>39.83314126705163</v>
      </c>
      <c r="AG13" s="203">
        <f t="shared" si="18"/>
        <v>34.925777789094084</v>
      </c>
      <c r="AH13" s="203">
        <f t="shared" si="19"/>
        <v>26.974647885251745</v>
      </c>
      <c r="AI13" s="203">
        <f t="shared" si="20"/>
        <v>22.399466754001232</v>
      </c>
      <c r="AJ13" s="203">
        <f t="shared" si="21"/>
        <v>15.66279054582065</v>
      </c>
      <c r="AK13" s="203">
        <f t="shared" si="22"/>
        <v>11.884400000000001</v>
      </c>
      <c r="AL13" s="203">
        <f t="shared" si="23"/>
        <v>10.599599999999999</v>
      </c>
      <c r="AM13" s="203">
        <f t="shared" si="24"/>
        <v>7.2269999999999994</v>
      </c>
      <c r="AN13" s="203">
        <f t="shared" si="25"/>
        <v>5.4603999999999999</v>
      </c>
      <c r="AO13" s="203">
        <f t="shared" si="26"/>
        <v>3.4328250000000002</v>
      </c>
      <c r="AP13" s="203">
        <f t="shared" si="27"/>
        <v>0</v>
      </c>
      <c r="AQ13" s="203">
        <f t="shared" si="28"/>
        <v>0</v>
      </c>
      <c r="AR13" s="203">
        <f t="shared" si="29"/>
        <v>0</v>
      </c>
      <c r="AS13" s="203">
        <f t="shared" si="30"/>
        <v>0</v>
      </c>
      <c r="AT13" s="203">
        <f t="shared" si="31"/>
        <v>0</v>
      </c>
      <c r="AU13" s="203">
        <f t="shared" si="32"/>
        <v>0</v>
      </c>
      <c r="AW13" s="204" t="s">
        <v>434</v>
      </c>
      <c r="AX13" s="203">
        <v>13.19332864378366</v>
      </c>
      <c r="AY13" s="203">
        <v>17.222454680490639</v>
      </c>
      <c r="AZ13" s="203">
        <v>22.096509799968871</v>
      </c>
      <c r="BA13" s="203">
        <v>23.995462051834963</v>
      </c>
      <c r="BB13" s="203">
        <v>20.771666900716188</v>
      </c>
      <c r="BC13" s="203">
        <v>20.597480051775275</v>
      </c>
      <c r="BD13" s="203">
        <v>21.831917309065602</v>
      </c>
      <c r="BE13" s="203">
        <v>20.807452004546445</v>
      </c>
      <c r="BF13" s="203">
        <v>20.443188242188533</v>
      </c>
      <c r="BG13" s="203">
        <v>18.314001513877049</v>
      </c>
      <c r="BH13" s="203">
        <v>16.297451799244794</v>
      </c>
      <c r="BI13" s="203">
        <v>15.32100451963491</v>
      </c>
      <c r="BJ13" s="203">
        <v>15.013759133964815</v>
      </c>
      <c r="BK13" s="203">
        <v>12.834271091410626</v>
      </c>
      <c r="BL13" s="203">
        <v>11.929850443060015</v>
      </c>
      <c r="BM13" s="203">
        <v>11.05923258957829</v>
      </c>
      <c r="BN13" s="203">
        <v>9.9210812620302953</v>
      </c>
      <c r="BO13" s="203">
        <v>8.6988238578067456</v>
      </c>
      <c r="BP13" s="203">
        <v>6.7184677173727874</v>
      </c>
      <c r="BQ13" s="203">
        <v>5.5789456423415267</v>
      </c>
      <c r="BR13" s="203">
        <v>3.9010686290960521</v>
      </c>
      <c r="BS13" s="203">
        <v>2.96</v>
      </c>
      <c r="BT13" s="203">
        <v>2.6399999999999997</v>
      </c>
      <c r="BU13" s="203">
        <v>1.7999999999999998</v>
      </c>
      <c r="BV13" s="203">
        <v>1.3599999999999999</v>
      </c>
      <c r="BW13" s="203">
        <v>0.85499999999999998</v>
      </c>
      <c r="BX13" s="203">
        <v>0</v>
      </c>
      <c r="BY13" s="203">
        <v>0</v>
      </c>
      <c r="BZ13" s="203">
        <v>0</v>
      </c>
      <c r="CA13" s="203">
        <v>0</v>
      </c>
      <c r="CB13" s="203">
        <v>0</v>
      </c>
      <c r="CC13" s="203">
        <v>0</v>
      </c>
    </row>
    <row r="14" spans="1:81">
      <c r="A14" s="202"/>
      <c r="B14" s="202"/>
      <c r="O14" s="204" t="s">
        <v>651</v>
      </c>
      <c r="P14" s="203">
        <f t="shared" si="1"/>
        <v>2.8942608316182801</v>
      </c>
      <c r="Q14" s="203">
        <f t="shared" si="2"/>
        <v>4.5754920170757032</v>
      </c>
      <c r="R14" s="203">
        <f t="shared" si="3"/>
        <v>5.972569180626059</v>
      </c>
      <c r="S14" s="203">
        <f t="shared" si="4"/>
        <v>7.3814270106279061</v>
      </c>
      <c r="T14" s="203">
        <f t="shared" si="5"/>
        <v>9.3107781590978362</v>
      </c>
      <c r="U14" s="203">
        <f t="shared" si="6"/>
        <v>11.493731398752958</v>
      </c>
      <c r="V14" s="203">
        <f t="shared" si="7"/>
        <v>13.912156696881816</v>
      </c>
      <c r="W14" s="203">
        <f t="shared" si="8"/>
        <v>16.466792385265816</v>
      </c>
      <c r="X14" s="203">
        <f t="shared" si="9"/>
        <v>19.030627692803744</v>
      </c>
      <c r="Y14" s="203">
        <f t="shared" si="10"/>
        <v>22.059898289228922</v>
      </c>
      <c r="Z14" s="203">
        <f t="shared" si="11"/>
        <v>25.151026424132336</v>
      </c>
      <c r="AA14" s="203">
        <f t="shared" si="12"/>
        <v>28.694111159827983</v>
      </c>
      <c r="AB14" s="203">
        <f t="shared" si="13"/>
        <v>34.220450566892865</v>
      </c>
      <c r="AC14" s="203">
        <f t="shared" si="14"/>
        <v>42.357762322030887</v>
      </c>
      <c r="AD14" s="203">
        <f t="shared" si="15"/>
        <v>48.135769064421353</v>
      </c>
      <c r="AE14" s="203">
        <f t="shared" si="16"/>
        <v>54.850453448980815</v>
      </c>
      <c r="AF14" s="203">
        <f t="shared" si="17"/>
        <v>64.769407979515989</v>
      </c>
      <c r="AG14" s="203">
        <f t="shared" si="18"/>
        <v>71.194179302986029</v>
      </c>
      <c r="AH14" s="203">
        <f t="shared" si="19"/>
        <v>78.724680331192431</v>
      </c>
      <c r="AI14" s="203">
        <f t="shared" si="20"/>
        <v>83.247127880760885</v>
      </c>
      <c r="AJ14" s="203">
        <f t="shared" si="21"/>
        <v>87.219676500967594</v>
      </c>
      <c r="AK14" s="203">
        <f t="shared" si="22"/>
        <v>91.653308872181313</v>
      </c>
      <c r="AL14" s="203">
        <f t="shared" si="23"/>
        <v>96.287796873529899</v>
      </c>
      <c r="AM14" s="203">
        <f t="shared" si="24"/>
        <v>100.31069924755126</v>
      </c>
      <c r="AN14" s="203">
        <f t="shared" si="25"/>
        <v>104.90214239587313</v>
      </c>
      <c r="AO14" s="203">
        <f t="shared" si="26"/>
        <v>107.98285916489448</v>
      </c>
      <c r="AP14" s="203">
        <f t="shared" si="27"/>
        <v>110.7213652678287</v>
      </c>
      <c r="AQ14" s="203">
        <f t="shared" si="28"/>
        <v>114.38900681672125</v>
      </c>
      <c r="AR14" s="203">
        <f t="shared" si="29"/>
        <v>117.3669320309978</v>
      </c>
      <c r="AS14" s="203">
        <f t="shared" si="30"/>
        <v>121.48020081163408</v>
      </c>
      <c r="AT14" s="203">
        <f t="shared" si="31"/>
        <v>124.9287515937153</v>
      </c>
      <c r="AU14" s="203">
        <f t="shared" si="32"/>
        <v>128.61619625659779</v>
      </c>
      <c r="AW14" s="204" t="s">
        <v>651</v>
      </c>
      <c r="AX14" s="203">
        <v>0.72086197549645825</v>
      </c>
      <c r="AY14" s="203">
        <v>1.1395995061209723</v>
      </c>
      <c r="AZ14" s="203">
        <v>1.4875639304174495</v>
      </c>
      <c r="BA14" s="203">
        <v>1.8384625182136751</v>
      </c>
      <c r="BB14" s="203">
        <v>2.3189982961638447</v>
      </c>
      <c r="BC14" s="203">
        <v>2.862697733188782</v>
      </c>
      <c r="BD14" s="203">
        <v>3.4650452545160189</v>
      </c>
      <c r="BE14" s="203">
        <v>4.101318153241797</v>
      </c>
      <c r="BF14" s="203">
        <v>4.7398823643346804</v>
      </c>
      <c r="BG14" s="203">
        <v>5.4943706822487979</v>
      </c>
      <c r="BH14" s="203">
        <v>6.2642656099956007</v>
      </c>
      <c r="BI14" s="203">
        <v>7.1467275616009918</v>
      </c>
      <c r="BJ14" s="203">
        <v>8.5231508261252458</v>
      </c>
      <c r="BK14" s="203">
        <v>10.549878535997731</v>
      </c>
      <c r="BL14" s="203">
        <v>11.988983577689003</v>
      </c>
      <c r="BM14" s="203">
        <v>13.661383175337688</v>
      </c>
      <c r="BN14" s="203">
        <v>16.131857529144703</v>
      </c>
      <c r="BO14" s="203">
        <v>17.732049639598014</v>
      </c>
      <c r="BP14" s="203">
        <v>19.607641427445188</v>
      </c>
      <c r="BQ14" s="203">
        <v>20.734029360089885</v>
      </c>
      <c r="BR14" s="203">
        <v>21.723456164624555</v>
      </c>
      <c r="BS14" s="203">
        <v>22.827723255835945</v>
      </c>
      <c r="BT14" s="203">
        <v>23.982016655922767</v>
      </c>
      <c r="BU14" s="203">
        <v>24.983984868630451</v>
      </c>
      <c r="BV14" s="203">
        <v>26.12755725924611</v>
      </c>
      <c r="BW14" s="203">
        <v>26.894859069712197</v>
      </c>
      <c r="BX14" s="203">
        <v>27.576927837566302</v>
      </c>
      <c r="BY14" s="203">
        <v>28.490412656717623</v>
      </c>
      <c r="BZ14" s="203">
        <v>29.232112585553622</v>
      </c>
      <c r="CA14" s="203">
        <v>30.256587997916334</v>
      </c>
      <c r="CB14" s="203">
        <v>31.115504755595346</v>
      </c>
      <c r="CC14" s="203">
        <v>32.033921857185007</v>
      </c>
    </row>
    <row r="15" spans="1:81">
      <c r="A15" s="202"/>
      <c r="B15" s="202"/>
      <c r="O15" s="204" t="s">
        <v>432</v>
      </c>
      <c r="P15" s="203">
        <f t="shared" si="1"/>
        <v>0</v>
      </c>
      <c r="Q15" s="203">
        <f t="shared" si="2"/>
        <v>0</v>
      </c>
      <c r="R15" s="203">
        <f t="shared" si="3"/>
        <v>0</v>
      </c>
      <c r="S15" s="203">
        <f t="shared" si="4"/>
        <v>0</v>
      </c>
      <c r="T15" s="203">
        <f t="shared" si="5"/>
        <v>0</v>
      </c>
      <c r="U15" s="203">
        <f t="shared" si="6"/>
        <v>0</v>
      </c>
      <c r="V15" s="203">
        <f t="shared" si="7"/>
        <v>0</v>
      </c>
      <c r="W15" s="203">
        <f t="shared" si="8"/>
        <v>0</v>
      </c>
      <c r="X15" s="203">
        <f t="shared" si="9"/>
        <v>0</v>
      </c>
      <c r="Y15" s="203">
        <f t="shared" si="10"/>
        <v>0</v>
      </c>
      <c r="Z15" s="203">
        <f t="shared" si="11"/>
        <v>0</v>
      </c>
      <c r="AA15" s="203">
        <f t="shared" si="12"/>
        <v>0</v>
      </c>
      <c r="AB15" s="203">
        <f t="shared" si="13"/>
        <v>0</v>
      </c>
      <c r="AC15" s="203">
        <f t="shared" si="14"/>
        <v>0</v>
      </c>
      <c r="AD15" s="203">
        <f t="shared" si="15"/>
        <v>0</v>
      </c>
      <c r="AE15" s="203">
        <f t="shared" si="16"/>
        <v>0</v>
      </c>
      <c r="AF15" s="203">
        <f t="shared" si="17"/>
        <v>0</v>
      </c>
      <c r="AG15" s="203">
        <f t="shared" si="18"/>
        <v>0</v>
      </c>
      <c r="AH15" s="203">
        <f t="shared" si="19"/>
        <v>0</v>
      </c>
      <c r="AI15" s="203">
        <f t="shared" si="20"/>
        <v>0</v>
      </c>
      <c r="AJ15" s="203">
        <f t="shared" si="21"/>
        <v>0</v>
      </c>
      <c r="AK15" s="203">
        <f t="shared" si="22"/>
        <v>0</v>
      </c>
      <c r="AL15" s="203">
        <f t="shared" si="23"/>
        <v>0</v>
      </c>
      <c r="AM15" s="203">
        <f t="shared" si="24"/>
        <v>0</v>
      </c>
      <c r="AN15" s="203">
        <f t="shared" si="25"/>
        <v>0</v>
      </c>
      <c r="AO15" s="203">
        <f t="shared" si="26"/>
        <v>0</v>
      </c>
      <c r="AP15" s="203">
        <f t="shared" si="27"/>
        <v>0</v>
      </c>
      <c r="AQ15" s="203">
        <f t="shared" si="28"/>
        <v>0</v>
      </c>
      <c r="AR15" s="203">
        <f t="shared" si="29"/>
        <v>0</v>
      </c>
      <c r="AS15" s="203">
        <f t="shared" si="30"/>
        <v>0</v>
      </c>
      <c r="AT15" s="203">
        <f t="shared" si="31"/>
        <v>0</v>
      </c>
      <c r="AU15" s="203">
        <f t="shared" si="32"/>
        <v>0</v>
      </c>
      <c r="AW15" s="204" t="s">
        <v>432</v>
      </c>
      <c r="AX15" s="203">
        <v>0</v>
      </c>
      <c r="AY15" s="203">
        <v>0</v>
      </c>
      <c r="AZ15" s="203">
        <v>0</v>
      </c>
      <c r="BA15" s="203">
        <v>0</v>
      </c>
      <c r="BB15" s="203">
        <v>0</v>
      </c>
      <c r="BC15" s="203">
        <v>0</v>
      </c>
      <c r="BD15" s="203">
        <v>0</v>
      </c>
      <c r="BE15" s="203">
        <v>0</v>
      </c>
      <c r="BF15" s="203">
        <v>0</v>
      </c>
      <c r="BG15" s="203">
        <v>0</v>
      </c>
      <c r="BH15" s="203">
        <v>0</v>
      </c>
      <c r="BI15" s="203">
        <v>0</v>
      </c>
      <c r="BJ15" s="203">
        <v>0</v>
      </c>
      <c r="BK15" s="203">
        <v>0</v>
      </c>
      <c r="BL15" s="203">
        <v>0</v>
      </c>
      <c r="BM15" s="203">
        <v>0</v>
      </c>
      <c r="BN15" s="203">
        <v>0</v>
      </c>
      <c r="BO15" s="203">
        <v>0</v>
      </c>
      <c r="BP15" s="203">
        <v>0</v>
      </c>
      <c r="BQ15" s="203">
        <v>0</v>
      </c>
      <c r="BR15" s="203">
        <v>0</v>
      </c>
      <c r="BS15" s="203">
        <v>0</v>
      </c>
      <c r="BT15" s="203">
        <v>0</v>
      </c>
      <c r="BU15" s="203">
        <v>0</v>
      </c>
      <c r="BV15" s="203">
        <v>0</v>
      </c>
      <c r="BW15" s="203">
        <v>0</v>
      </c>
      <c r="BX15" s="203">
        <v>0</v>
      </c>
      <c r="BY15" s="203">
        <v>0</v>
      </c>
      <c r="BZ15" s="203">
        <v>0</v>
      </c>
      <c r="CA15" s="203">
        <v>0</v>
      </c>
      <c r="CB15" s="203">
        <v>0</v>
      </c>
      <c r="CC15" s="203">
        <v>0</v>
      </c>
    </row>
    <row r="16" spans="1:81">
      <c r="A16" s="202"/>
      <c r="B16" s="202"/>
      <c r="O16" s="204" t="s">
        <v>412</v>
      </c>
      <c r="P16" s="203">
        <f t="shared" si="1"/>
        <v>0.55067537942351907</v>
      </c>
      <c r="Q16" s="203">
        <f t="shared" si="2"/>
        <v>0.73333613029730504</v>
      </c>
      <c r="R16" s="203">
        <f t="shared" si="3"/>
        <v>0.71861298904980475</v>
      </c>
      <c r="S16" s="203">
        <f t="shared" si="4"/>
        <v>0.56892722240545879</v>
      </c>
      <c r="T16" s="203">
        <f t="shared" si="5"/>
        <v>0.694029996765827</v>
      </c>
      <c r="U16" s="203">
        <f t="shared" si="6"/>
        <v>0.67115913440138519</v>
      </c>
      <c r="V16" s="203">
        <f t="shared" si="7"/>
        <v>0.68363790984799444</v>
      </c>
      <c r="W16" s="203">
        <f t="shared" si="8"/>
        <v>0.72783702275947282</v>
      </c>
      <c r="X16" s="203">
        <f t="shared" si="9"/>
        <v>0.77424058927918593</v>
      </c>
      <c r="Y16" s="203">
        <f t="shared" si="10"/>
        <v>0.81721123056511846</v>
      </c>
      <c r="Z16" s="203">
        <f t="shared" si="11"/>
        <v>0.92256349577459207</v>
      </c>
      <c r="AA16" s="203">
        <f t="shared" si="12"/>
        <v>0.96497748847035481</v>
      </c>
      <c r="AB16" s="203">
        <f t="shared" si="13"/>
        <v>0.99754798131945599</v>
      </c>
      <c r="AC16" s="203">
        <f t="shared" si="14"/>
        <v>1.0008819332344476</v>
      </c>
      <c r="AD16" s="203">
        <f t="shared" si="15"/>
        <v>1.0524281306367707</v>
      </c>
      <c r="AE16" s="203">
        <f t="shared" si="16"/>
        <v>1.0783990831004693</v>
      </c>
      <c r="AF16" s="203">
        <f t="shared" si="17"/>
        <v>1.0843583298058757</v>
      </c>
      <c r="AG16" s="203">
        <f t="shared" si="18"/>
        <v>0.87784047219521133</v>
      </c>
      <c r="AH16" s="203">
        <f t="shared" si="19"/>
        <v>0.84167265142146197</v>
      </c>
      <c r="AI16" s="203">
        <f t="shared" si="20"/>
        <v>0.78819597925882823</v>
      </c>
      <c r="AJ16" s="203">
        <f t="shared" si="21"/>
        <v>0.76780673627515783</v>
      </c>
      <c r="AK16" s="203">
        <f t="shared" si="22"/>
        <v>0.70909669268268749</v>
      </c>
      <c r="AL16" s="203">
        <f t="shared" si="23"/>
        <v>0.69446279409806755</v>
      </c>
      <c r="AM16" s="203">
        <f t="shared" si="24"/>
        <v>0.66562670857897854</v>
      </c>
      <c r="AN16" s="203">
        <f t="shared" si="25"/>
        <v>0.65418730658101198</v>
      </c>
      <c r="AO16" s="203">
        <f t="shared" si="26"/>
        <v>0.63441338222609567</v>
      </c>
      <c r="AP16" s="203">
        <f t="shared" si="27"/>
        <v>0.61549296061990599</v>
      </c>
      <c r="AQ16" s="203">
        <f t="shared" si="28"/>
        <v>0.59696304255730137</v>
      </c>
      <c r="AR16" s="203">
        <f t="shared" si="29"/>
        <v>0.57593844330830379</v>
      </c>
      <c r="AS16" s="203">
        <f t="shared" si="30"/>
        <v>0.55709600242899149</v>
      </c>
      <c r="AT16" s="203">
        <f t="shared" si="31"/>
        <v>0.53658375988731299</v>
      </c>
      <c r="AU16" s="203">
        <f t="shared" si="32"/>
        <v>0.51580503738859573</v>
      </c>
      <c r="AW16" s="204" t="s">
        <v>412</v>
      </c>
      <c r="AX16" s="203">
        <v>0.13715451542304335</v>
      </c>
      <c r="AY16" s="203">
        <v>0.18264909845511959</v>
      </c>
      <c r="AZ16" s="203">
        <v>0.17898206452049931</v>
      </c>
      <c r="BA16" s="203">
        <v>0.14170042899264229</v>
      </c>
      <c r="BB16" s="203">
        <v>0.17285927690307024</v>
      </c>
      <c r="BC16" s="203">
        <v>0.16716292264044463</v>
      </c>
      <c r="BD16" s="203">
        <v>0.17027096135691019</v>
      </c>
      <c r="BE16" s="203">
        <v>0.18127945772340545</v>
      </c>
      <c r="BF16" s="203">
        <v>0.19283700853777982</v>
      </c>
      <c r="BG16" s="203">
        <v>0.20353953438732714</v>
      </c>
      <c r="BH16" s="203">
        <v>0.2297792019363866</v>
      </c>
      <c r="BI16" s="203">
        <v>0.24034308554678824</v>
      </c>
      <c r="BJ16" s="203">
        <v>0.24845528799986452</v>
      </c>
      <c r="BK16" s="203">
        <v>0.24928566207582756</v>
      </c>
      <c r="BL16" s="203">
        <v>0.26212406740641858</v>
      </c>
      <c r="BM16" s="203">
        <v>0.26859254871742699</v>
      </c>
      <c r="BN16" s="203">
        <v>0.27007679447219818</v>
      </c>
      <c r="BO16" s="203">
        <v>0.21864021723417471</v>
      </c>
      <c r="BP16" s="203">
        <v>0.20963204269525829</v>
      </c>
      <c r="BQ16" s="203">
        <v>0.19631282173320752</v>
      </c>
      <c r="BR16" s="203">
        <v>0.19123455448945401</v>
      </c>
      <c r="BS16" s="203">
        <v>0.17661187862582503</v>
      </c>
      <c r="BT16" s="203">
        <v>0.17296707200450001</v>
      </c>
      <c r="BU16" s="203">
        <v>0.16578498345678169</v>
      </c>
      <c r="BV16" s="203">
        <v>0.16293581733026449</v>
      </c>
      <c r="BW16" s="203">
        <v>0.15801080503763279</v>
      </c>
      <c r="BX16" s="203">
        <v>0.15329837126274121</v>
      </c>
      <c r="BY16" s="203">
        <v>0.14868319864440882</v>
      </c>
      <c r="BZ16" s="203">
        <v>0.14344668575549285</v>
      </c>
      <c r="CA16" s="203">
        <v>0.13875367432851593</v>
      </c>
      <c r="CB16" s="203">
        <v>0.13364477207654121</v>
      </c>
      <c r="CC16" s="203">
        <v>0.12846949872692295</v>
      </c>
    </row>
    <row r="17" spans="1:81">
      <c r="A17" s="202"/>
      <c r="B17" s="202"/>
      <c r="O17" s="204" t="s">
        <v>417</v>
      </c>
      <c r="P17" s="203">
        <f t="shared" si="1"/>
        <v>54.516862562928388</v>
      </c>
      <c r="Q17" s="203">
        <f t="shared" si="2"/>
        <v>72.600276899433197</v>
      </c>
      <c r="R17" s="203">
        <f t="shared" si="3"/>
        <v>71.14268591593067</v>
      </c>
      <c r="S17" s="203">
        <f t="shared" si="4"/>
        <v>56.323795018140409</v>
      </c>
      <c r="T17" s="203">
        <f t="shared" si="5"/>
        <v>68.708969679816875</v>
      </c>
      <c r="U17" s="203">
        <f t="shared" si="6"/>
        <v>66.444754305737135</v>
      </c>
      <c r="V17" s="203">
        <f t="shared" si="7"/>
        <v>67.680153074951448</v>
      </c>
      <c r="W17" s="203">
        <f t="shared" si="8"/>
        <v>72.055865253187818</v>
      </c>
      <c r="X17" s="203">
        <f t="shared" si="9"/>
        <v>76.649818338639406</v>
      </c>
      <c r="Y17" s="203">
        <f t="shared" si="10"/>
        <v>80.903911825946736</v>
      </c>
      <c r="Z17" s="203">
        <f t="shared" si="11"/>
        <v>91.333786081684622</v>
      </c>
      <c r="AA17" s="203">
        <f t="shared" si="12"/>
        <v>95.532771358565142</v>
      </c>
      <c r="AB17" s="203">
        <f t="shared" si="13"/>
        <v>98.757250150626149</v>
      </c>
      <c r="AC17" s="203">
        <f t="shared" si="14"/>
        <v>99.087311390210317</v>
      </c>
      <c r="AD17" s="203">
        <f t="shared" si="15"/>
        <v>104.19038493304029</v>
      </c>
      <c r="AE17" s="203">
        <f t="shared" si="16"/>
        <v>106.76150922694649</v>
      </c>
      <c r="AF17" s="203">
        <f t="shared" si="17"/>
        <v>107.3514746507817</v>
      </c>
      <c r="AG17" s="203">
        <f t="shared" si="18"/>
        <v>86.906206747325939</v>
      </c>
      <c r="AH17" s="203">
        <f t="shared" si="19"/>
        <v>83.325592490724745</v>
      </c>
      <c r="AI17" s="203">
        <f t="shared" si="20"/>
        <v>78.031401946624001</v>
      </c>
      <c r="AJ17" s="203">
        <f t="shared" si="21"/>
        <v>76.012866891240634</v>
      </c>
      <c r="AK17" s="203">
        <f t="shared" si="22"/>
        <v>70.200572575586065</v>
      </c>
      <c r="AL17" s="203">
        <f t="shared" si="23"/>
        <v>68.751816615708677</v>
      </c>
      <c r="AM17" s="203">
        <f t="shared" si="24"/>
        <v>65.897044149318873</v>
      </c>
      <c r="AN17" s="203">
        <f t="shared" si="25"/>
        <v>64.764543351520174</v>
      </c>
      <c r="AO17" s="203">
        <f t="shared" si="26"/>
        <v>62.806924840383473</v>
      </c>
      <c r="AP17" s="203">
        <f t="shared" si="27"/>
        <v>60.933803101370685</v>
      </c>
      <c r="AQ17" s="203">
        <f t="shared" si="28"/>
        <v>59.099341213172835</v>
      </c>
      <c r="AR17" s="203">
        <f t="shared" si="29"/>
        <v>57.017905887522076</v>
      </c>
      <c r="AS17" s="203">
        <f t="shared" si="30"/>
        <v>55.152504240470144</v>
      </c>
      <c r="AT17" s="203">
        <f t="shared" si="31"/>
        <v>53.121792228843979</v>
      </c>
      <c r="AU17" s="203">
        <f t="shared" si="32"/>
        <v>51.064698701470981</v>
      </c>
      <c r="AW17" s="204" t="s">
        <v>417</v>
      </c>
      <c r="AX17" s="203">
        <v>13.578297026881291</v>
      </c>
      <c r="AY17" s="203">
        <v>18.082260747056839</v>
      </c>
      <c r="AZ17" s="203">
        <v>17.719224387529433</v>
      </c>
      <c r="BA17" s="203">
        <v>14.028342470271586</v>
      </c>
      <c r="BB17" s="203">
        <v>17.113068413403955</v>
      </c>
      <c r="BC17" s="203">
        <v>16.549129341404019</v>
      </c>
      <c r="BD17" s="203">
        <v>16.856825174334109</v>
      </c>
      <c r="BE17" s="203">
        <v>17.94666631461714</v>
      </c>
      <c r="BF17" s="203">
        <v>19.0908638452402</v>
      </c>
      <c r="BG17" s="203">
        <v>20.150413904345388</v>
      </c>
      <c r="BH17" s="203">
        <v>22.748140991702272</v>
      </c>
      <c r="BI17" s="203">
        <v>23.793965469132036</v>
      </c>
      <c r="BJ17" s="203">
        <v>24.597073511986586</v>
      </c>
      <c r="BK17" s="203">
        <v>24.679280545506927</v>
      </c>
      <c r="BL17" s="203">
        <v>25.950282673235439</v>
      </c>
      <c r="BM17" s="203">
        <v>26.590662323025274</v>
      </c>
      <c r="BN17" s="203">
        <v>26.737602652747622</v>
      </c>
      <c r="BO17" s="203">
        <v>21.645381506183295</v>
      </c>
      <c r="BP17" s="203">
        <v>20.75357222683057</v>
      </c>
      <c r="BQ17" s="203">
        <v>19.434969351587547</v>
      </c>
      <c r="BR17" s="203">
        <v>18.932220894455948</v>
      </c>
      <c r="BS17" s="203">
        <v>17.484575983956677</v>
      </c>
      <c r="BT17" s="203">
        <v>17.123740128445501</v>
      </c>
      <c r="BU17" s="203">
        <v>16.412713362221389</v>
      </c>
      <c r="BV17" s="203">
        <v>16.130645915696185</v>
      </c>
      <c r="BW17" s="203">
        <v>15.643069698725647</v>
      </c>
      <c r="BX17" s="203">
        <v>15.17653875501138</v>
      </c>
      <c r="BY17" s="203">
        <v>14.719636665796472</v>
      </c>
      <c r="BZ17" s="203">
        <v>14.201221889793793</v>
      </c>
      <c r="CA17" s="203">
        <v>13.736613758523076</v>
      </c>
      <c r="CB17" s="203">
        <v>13.230832435577581</v>
      </c>
      <c r="CC17" s="203">
        <v>12.718480373965374</v>
      </c>
    </row>
    <row r="18" spans="1:81">
      <c r="A18" s="202"/>
      <c r="B18" s="202"/>
      <c r="O18" s="204" t="s">
        <v>104</v>
      </c>
      <c r="P18" s="203">
        <f t="shared" ref="P18:AU18" si="33">SUM(P9:P17)</f>
        <v>836.66762472000005</v>
      </c>
      <c r="Q18" s="203">
        <f t="shared" si="33"/>
        <v>777.89085134000004</v>
      </c>
      <c r="R18" s="203">
        <f t="shared" si="33"/>
        <v>753.41330197999991</v>
      </c>
      <c r="S18" s="203">
        <f t="shared" si="33"/>
        <v>736.22941035000008</v>
      </c>
      <c r="T18" s="203">
        <f t="shared" si="33"/>
        <v>728.83607744999995</v>
      </c>
      <c r="U18" s="203">
        <f t="shared" si="33"/>
        <v>722.94657789000007</v>
      </c>
      <c r="V18" s="203">
        <f t="shared" si="33"/>
        <v>703.77188537999996</v>
      </c>
      <c r="W18" s="203">
        <f t="shared" si="33"/>
        <v>685.10044034999999</v>
      </c>
      <c r="X18" s="203">
        <f t="shared" si="33"/>
        <v>668.47262238000008</v>
      </c>
      <c r="Y18" s="203">
        <f t="shared" si="33"/>
        <v>655.00205368000013</v>
      </c>
      <c r="Z18" s="203">
        <f t="shared" si="33"/>
        <v>637.80032360999996</v>
      </c>
      <c r="AA18" s="203">
        <f t="shared" si="33"/>
        <v>620.44381412999996</v>
      </c>
      <c r="AB18" s="203">
        <f t="shared" si="33"/>
        <v>603.10624667999991</v>
      </c>
      <c r="AC18" s="203">
        <f t="shared" si="33"/>
        <v>588.69614190000016</v>
      </c>
      <c r="AD18" s="203">
        <f t="shared" si="33"/>
        <v>572.74448899999982</v>
      </c>
      <c r="AE18" s="203">
        <f t="shared" si="33"/>
        <v>557.62758888000008</v>
      </c>
      <c r="AF18" s="203">
        <f t="shared" si="33"/>
        <v>541.90312151000001</v>
      </c>
      <c r="AG18" s="203">
        <f t="shared" si="33"/>
        <v>529.27097065999988</v>
      </c>
      <c r="AH18" s="203">
        <f t="shared" si="33"/>
        <v>513.70938450999995</v>
      </c>
      <c r="AI18" s="203">
        <f t="shared" si="33"/>
        <v>498.21144368000006</v>
      </c>
      <c r="AJ18" s="203">
        <f t="shared" si="33"/>
        <v>479.48197215999994</v>
      </c>
      <c r="AK18" s="203">
        <f t="shared" si="33"/>
        <v>459.68550822000003</v>
      </c>
      <c r="AL18" s="203">
        <f t="shared" si="33"/>
        <v>441.82964512000001</v>
      </c>
      <c r="AM18" s="203">
        <f t="shared" si="33"/>
        <v>424.12680798000008</v>
      </c>
      <c r="AN18" s="203">
        <f t="shared" si="33"/>
        <v>406.83686544000005</v>
      </c>
      <c r="AO18" s="203">
        <f t="shared" si="33"/>
        <v>389.87697019000007</v>
      </c>
      <c r="AP18" s="203">
        <f t="shared" si="33"/>
        <v>372.05593624999995</v>
      </c>
      <c r="AQ18" s="203">
        <f t="shared" si="33"/>
        <v>357.64937508000003</v>
      </c>
      <c r="AR18" s="203">
        <f t="shared" si="33"/>
        <v>342.95820200000003</v>
      </c>
      <c r="AS18" s="203">
        <f t="shared" si="33"/>
        <v>328.04242599999998</v>
      </c>
      <c r="AT18" s="203">
        <f t="shared" si="33"/>
        <v>312.39393654999998</v>
      </c>
      <c r="AU18" s="203">
        <f t="shared" si="33"/>
        <v>296.79020560000004</v>
      </c>
      <c r="AW18" s="204" t="s">
        <v>104</v>
      </c>
      <c r="AX18" s="203">
        <f t="shared" ref="AX18:CC18" si="34">SUM(AX9:AX17)</f>
        <v>208.38546070236615</v>
      </c>
      <c r="AY18" s="203">
        <f t="shared" si="34"/>
        <v>193.74616471731011</v>
      </c>
      <c r="AZ18" s="203">
        <f t="shared" si="34"/>
        <v>187.64963934744708</v>
      </c>
      <c r="BA18" s="203">
        <f t="shared" si="34"/>
        <v>183.36971615193025</v>
      </c>
      <c r="BB18" s="203">
        <f t="shared" si="34"/>
        <v>181.52828828144459</v>
      </c>
      <c r="BC18" s="203">
        <f t="shared" si="34"/>
        <v>180.06141416936492</v>
      </c>
      <c r="BD18" s="203">
        <f t="shared" si="34"/>
        <v>175.28565015691163</v>
      </c>
      <c r="BE18" s="203">
        <f t="shared" si="34"/>
        <v>170.6352279825654</v>
      </c>
      <c r="BF18" s="203">
        <f t="shared" si="34"/>
        <v>166.49380383063513</v>
      </c>
      <c r="BG18" s="203">
        <f t="shared" si="34"/>
        <v>163.13874313325033</v>
      </c>
      <c r="BH18" s="203">
        <f t="shared" si="34"/>
        <v>158.85437698879201</v>
      </c>
      <c r="BI18" s="207">
        <f t="shared" si="34"/>
        <v>154.53146055541717</v>
      </c>
      <c r="BJ18" s="203">
        <f t="shared" si="34"/>
        <v>150.21326193773348</v>
      </c>
      <c r="BK18" s="203">
        <f t="shared" si="34"/>
        <v>146.62419474470738</v>
      </c>
      <c r="BL18" s="203">
        <f t="shared" si="34"/>
        <v>142.65118032378578</v>
      </c>
      <c r="BM18" s="203">
        <f t="shared" si="34"/>
        <v>138.88607444084684</v>
      </c>
      <c r="BN18" s="203">
        <f t="shared" si="34"/>
        <v>134.96964421170611</v>
      </c>
      <c r="BO18" s="203">
        <f t="shared" si="34"/>
        <v>131.82340489663761</v>
      </c>
      <c r="BP18" s="203">
        <f t="shared" si="34"/>
        <v>127.9475428418431</v>
      </c>
      <c r="BQ18" s="203">
        <f t="shared" si="34"/>
        <v>124.0875326724782</v>
      </c>
      <c r="BR18" s="203">
        <f t="shared" si="34"/>
        <v>119.42265807222914</v>
      </c>
      <c r="BS18" s="203">
        <f t="shared" si="34"/>
        <v>114.49203193524284</v>
      </c>
      <c r="BT18" s="203">
        <f t="shared" si="34"/>
        <v>110.04474349190536</v>
      </c>
      <c r="BU18" s="203">
        <f t="shared" si="34"/>
        <v>105.63556861270237</v>
      </c>
      <c r="BV18" s="203">
        <f t="shared" si="34"/>
        <v>101.32923174097138</v>
      </c>
      <c r="BW18" s="203">
        <f t="shared" si="34"/>
        <v>97.105098428393518</v>
      </c>
      <c r="BX18" s="203">
        <f t="shared" si="34"/>
        <v>92.666484744707319</v>
      </c>
      <c r="BY18" s="203">
        <f t="shared" si="34"/>
        <v>89.078300144458268</v>
      </c>
      <c r="BZ18" s="203">
        <f t="shared" si="34"/>
        <v>85.419228393524293</v>
      </c>
      <c r="CA18" s="203">
        <f t="shared" si="34"/>
        <v>81.70421569115814</v>
      </c>
      <c r="CB18" s="203">
        <f t="shared" si="34"/>
        <v>77.806708978829391</v>
      </c>
      <c r="CC18" s="203">
        <f t="shared" si="34"/>
        <v>73.920350087173105</v>
      </c>
    </row>
    <row r="19" spans="1:81">
      <c r="A19" s="202"/>
      <c r="B19" s="202"/>
    </row>
    <row r="20" spans="1:81">
      <c r="A20" s="202"/>
      <c r="B20" s="202"/>
    </row>
    <row r="21" spans="1:81">
      <c r="A21" s="202"/>
      <c r="B21" s="202"/>
    </row>
    <row r="22" spans="1:81">
      <c r="A22" s="202"/>
      <c r="B22" s="202"/>
    </row>
    <row r="23" spans="1:81">
      <c r="A23" s="202"/>
      <c r="B23" s="202"/>
    </row>
    <row r="24" spans="1:81">
      <c r="A24" s="202"/>
      <c r="B24" s="202"/>
    </row>
    <row r="25" spans="1:81">
      <c r="A25" s="202"/>
      <c r="B25" s="202"/>
    </row>
    <row r="26" spans="1:81">
      <c r="A26" s="202"/>
      <c r="B26" s="202"/>
    </row>
    <row r="27" spans="1:81" s="202" customFormat="1"/>
    <row r="28" spans="1:81">
      <c r="A28" s="202"/>
      <c r="B28" s="202"/>
      <c r="C28" s="206" t="s">
        <v>660</v>
      </c>
    </row>
    <row r="29" spans="1:81">
      <c r="A29" s="202"/>
      <c r="B29" s="202"/>
      <c r="O29" s="208" t="s">
        <v>662</v>
      </c>
      <c r="P29" s="204" t="s">
        <v>71</v>
      </c>
      <c r="Q29" s="204" t="s">
        <v>72</v>
      </c>
      <c r="R29" s="204" t="s">
        <v>73</v>
      </c>
      <c r="S29" s="204" t="s">
        <v>74</v>
      </c>
      <c r="T29" s="204" t="s">
        <v>75</v>
      </c>
      <c r="U29" s="204" t="s">
        <v>76</v>
      </c>
      <c r="V29" s="204" t="s">
        <v>77</v>
      </c>
      <c r="W29" s="204" t="s">
        <v>78</v>
      </c>
      <c r="X29" s="204" t="s">
        <v>79</v>
      </c>
      <c r="Y29" s="204" t="s">
        <v>80</v>
      </c>
      <c r="Z29" s="204" t="s">
        <v>81</v>
      </c>
      <c r="AA29" s="204" t="s">
        <v>82</v>
      </c>
      <c r="AB29" s="204" t="s">
        <v>83</v>
      </c>
      <c r="AC29" s="204" t="s">
        <v>84</v>
      </c>
      <c r="AD29" s="204" t="s">
        <v>85</v>
      </c>
      <c r="AE29" s="204" t="s">
        <v>86</v>
      </c>
      <c r="AF29" s="204" t="s">
        <v>87</v>
      </c>
      <c r="AG29" s="204" t="s">
        <v>88</v>
      </c>
      <c r="AH29" s="204" t="s">
        <v>556</v>
      </c>
      <c r="AI29" s="204" t="s">
        <v>555</v>
      </c>
      <c r="AJ29" s="204" t="s">
        <v>554</v>
      </c>
      <c r="AK29" s="204" t="s">
        <v>553</v>
      </c>
      <c r="AL29" s="204" t="str">
        <f t="shared" ref="AL29:AU29" si="35">BT29</f>
        <v>2040/41</v>
      </c>
      <c r="AM29" s="204" t="str">
        <f t="shared" si="35"/>
        <v>2041/42</v>
      </c>
      <c r="AN29" s="204" t="str">
        <f t="shared" si="35"/>
        <v>2042/43</v>
      </c>
      <c r="AO29" s="204" t="str">
        <f t="shared" si="35"/>
        <v>2043/44</v>
      </c>
      <c r="AP29" s="204" t="str">
        <f t="shared" si="35"/>
        <v>2044/45</v>
      </c>
      <c r="AQ29" s="204" t="str">
        <f t="shared" si="35"/>
        <v>2045/46</v>
      </c>
      <c r="AR29" s="204" t="str">
        <f t="shared" si="35"/>
        <v>2046/47</v>
      </c>
      <c r="AS29" s="204" t="str">
        <f t="shared" si="35"/>
        <v>2047/48</v>
      </c>
      <c r="AT29" s="204" t="str">
        <f t="shared" si="35"/>
        <v>2048/49</v>
      </c>
      <c r="AU29" s="204" t="str">
        <f t="shared" si="35"/>
        <v>2049/50</v>
      </c>
      <c r="AW29" s="208" t="s">
        <v>661</v>
      </c>
      <c r="AX29" s="204" t="s">
        <v>71</v>
      </c>
      <c r="AY29" s="204" t="s">
        <v>72</v>
      </c>
      <c r="AZ29" s="204" t="s">
        <v>73</v>
      </c>
      <c r="BA29" s="204" t="s">
        <v>74</v>
      </c>
      <c r="BB29" s="204" t="s">
        <v>75</v>
      </c>
      <c r="BC29" s="204" t="s">
        <v>76</v>
      </c>
      <c r="BD29" s="204" t="s">
        <v>77</v>
      </c>
      <c r="BE29" s="204" t="s">
        <v>78</v>
      </c>
      <c r="BF29" s="204" t="s">
        <v>79</v>
      </c>
      <c r="BG29" s="204" t="s">
        <v>80</v>
      </c>
      <c r="BH29" s="204" t="s">
        <v>81</v>
      </c>
      <c r="BI29" s="204" t="s">
        <v>82</v>
      </c>
      <c r="BJ29" s="204" t="s">
        <v>83</v>
      </c>
      <c r="BK29" s="204" t="s">
        <v>84</v>
      </c>
      <c r="BL29" s="204" t="s">
        <v>85</v>
      </c>
      <c r="BM29" s="204" t="s">
        <v>86</v>
      </c>
      <c r="BN29" s="204" t="s">
        <v>87</v>
      </c>
      <c r="BO29" s="204" t="s">
        <v>88</v>
      </c>
      <c r="BP29" s="204" t="s">
        <v>556</v>
      </c>
      <c r="BQ29" s="204" t="s">
        <v>555</v>
      </c>
      <c r="BR29" s="204" t="s">
        <v>554</v>
      </c>
      <c r="BS29" s="204" t="s">
        <v>553</v>
      </c>
      <c r="BT29" s="205" t="s">
        <v>552</v>
      </c>
      <c r="BU29" s="205" t="s">
        <v>551</v>
      </c>
      <c r="BV29" s="205" t="s">
        <v>550</v>
      </c>
      <c r="BW29" s="205" t="s">
        <v>549</v>
      </c>
      <c r="BX29" s="205" t="s">
        <v>548</v>
      </c>
      <c r="BY29" s="205" t="s">
        <v>547</v>
      </c>
      <c r="BZ29" s="205" t="s">
        <v>546</v>
      </c>
      <c r="CA29" s="205" t="s">
        <v>545</v>
      </c>
      <c r="CB29" s="205" t="s">
        <v>544</v>
      </c>
      <c r="CC29" s="205" t="s">
        <v>543</v>
      </c>
    </row>
    <row r="30" spans="1:81">
      <c r="A30" s="202"/>
      <c r="B30" s="202"/>
      <c r="O30" s="204" t="s">
        <v>460</v>
      </c>
      <c r="P30" s="203">
        <f t="shared" ref="P30:P38" si="36">AX30*11/1000*365</f>
        <v>210.57551096658455</v>
      </c>
      <c r="Q30" s="203">
        <f t="shared" ref="Q30:Q38" si="37">AY30*11/1000*365</f>
        <v>178.5330639271553</v>
      </c>
      <c r="R30" s="203">
        <f t="shared" ref="R30:R38" si="38">AZ30*11/1000*365</f>
        <v>156.72387564011791</v>
      </c>
      <c r="S30" s="203">
        <f t="shared" ref="S30:S38" si="39">BA30*11/1000*365</f>
        <v>153.43324211727537</v>
      </c>
      <c r="T30" s="203">
        <f t="shared" ref="T30:T38" si="40">BB30*11/1000*365</f>
        <v>136.86494427839995</v>
      </c>
      <c r="U30" s="203">
        <f t="shared" ref="U30:U38" si="41">BC30*11/1000*365</f>
        <v>135.10447963790975</v>
      </c>
      <c r="V30" s="203">
        <f t="shared" ref="V30:V38" si="42">BD30*11/1000*365</f>
        <v>122.94745303450649</v>
      </c>
      <c r="W30" s="203">
        <f t="shared" ref="W30:W38" si="43">BE30*11/1000*365</f>
        <v>125.04865545232516</v>
      </c>
      <c r="X30" s="203">
        <f t="shared" ref="X30:X38" si="44">BF30*11/1000*365</f>
        <v>115.43648889660784</v>
      </c>
      <c r="Y30" s="203">
        <f t="shared" ref="Y30:Y38" si="45">BG30*11/1000*365</f>
        <v>111.24551360794332</v>
      </c>
      <c r="Z30" s="203">
        <f t="shared" ref="Z30:Z38" si="46">BH30*11/1000*365</f>
        <v>104.00638241940888</v>
      </c>
      <c r="AA30" s="203">
        <f t="shared" ref="AA30:AA38" si="47">BI30*11/1000*365</f>
        <v>93.184047856987021</v>
      </c>
      <c r="AB30" s="203">
        <f t="shared" ref="AB30:AB38" si="48">BJ30*11/1000*365</f>
        <v>88.141780384988436</v>
      </c>
      <c r="AC30" s="203">
        <f t="shared" ref="AC30:AC38" si="49">BK30*11/1000*365</f>
        <v>81.938238698187732</v>
      </c>
      <c r="AD30" s="203">
        <f t="shared" ref="AD30:AD38" si="50">BL30*11/1000*365</f>
        <v>77.194349232862947</v>
      </c>
      <c r="AE30" s="203">
        <f t="shared" ref="AE30:AE38" si="51">BM30*11/1000*365</f>
        <v>74.975847476827326</v>
      </c>
      <c r="AF30" s="203">
        <f t="shared" ref="AF30:AF38" si="52">BN30*11/1000*365</f>
        <v>73.251424402878158</v>
      </c>
      <c r="AG30" s="203">
        <f t="shared" ref="AG30:AG38" si="53">BO30*11/1000*365</f>
        <v>71.940492302277335</v>
      </c>
      <c r="AH30" s="203">
        <f t="shared" ref="AH30:AH38" si="54">BP30*11/1000*365</f>
        <v>69.920245107026219</v>
      </c>
      <c r="AI30" s="203">
        <f t="shared" ref="AI30:AI38" si="55">BQ30*11/1000*365</f>
        <v>68.793634752977937</v>
      </c>
      <c r="AJ30" s="203">
        <f t="shared" ref="AJ30:AJ38" si="56">BR30*11/1000*365</f>
        <v>67.484318439397484</v>
      </c>
      <c r="AK30" s="203">
        <f t="shared" ref="AK30:AK38" si="57">BS30*11/1000*365</f>
        <v>59.232772437451558</v>
      </c>
      <c r="AL30" s="203">
        <f t="shared" ref="AL30:AL38" si="58">BT30*11/1000*365</f>
        <v>59.474278339713301</v>
      </c>
      <c r="AM30" s="203">
        <f t="shared" ref="AM30:AM38" si="59">BU30*11/1000*365</f>
        <v>59.296366461560851</v>
      </c>
      <c r="AN30" s="203">
        <f t="shared" ref="AN30:AN38" si="60">BV30*11/1000*365</f>
        <v>55.503447085336397</v>
      </c>
      <c r="AO30" s="203">
        <f t="shared" ref="AO30:AO38" si="61">BW30*11/1000*365</f>
        <v>53.616972507357275</v>
      </c>
      <c r="AP30" s="203">
        <f t="shared" ref="AP30:AP38" si="62">BX30*11/1000*365</f>
        <v>51.543772539729474</v>
      </c>
      <c r="AQ30" s="203">
        <f t="shared" ref="AQ30:AQ38" si="63">BY30*11/1000*365</f>
        <v>49.87210391929635</v>
      </c>
      <c r="AR30" s="203">
        <f t="shared" ref="AR30:AR38" si="64">BZ30*11/1000*365</f>
        <v>47.865225635082311</v>
      </c>
      <c r="AS30" s="203">
        <f t="shared" ref="AS30:AS38" si="65">CA30*11/1000*365</f>
        <v>45.869498382986933</v>
      </c>
      <c r="AT30" s="203">
        <f t="shared" ref="AT30:AT38" si="66">CB30*11/1000*365</f>
        <v>43.818005019841451</v>
      </c>
      <c r="AU30" s="203">
        <f t="shared" ref="AU30:AU38" si="67">CC30*11/1000*365</f>
        <v>41.754702482341301</v>
      </c>
      <c r="AW30" s="204" t="s">
        <v>460</v>
      </c>
      <c r="AX30" s="203">
        <v>52.447200738875352</v>
      </c>
      <c r="AY30" s="203">
        <v>44.466516544746028</v>
      </c>
      <c r="AZ30" s="203">
        <v>39.034589200527499</v>
      </c>
      <c r="BA30" s="203">
        <v>38.215004263331352</v>
      </c>
      <c r="BB30" s="203">
        <v>34.088404552528004</v>
      </c>
      <c r="BC30" s="203">
        <v>33.649932661994953</v>
      </c>
      <c r="BD30" s="203">
        <v>30.622030643712705</v>
      </c>
      <c r="BE30" s="203">
        <v>31.145368730342504</v>
      </c>
      <c r="BF30" s="203">
        <v>28.751304831035576</v>
      </c>
      <c r="BG30" s="203">
        <v>27.70747536935076</v>
      </c>
      <c r="BH30" s="203">
        <v>25.904453902717034</v>
      </c>
      <c r="BI30" s="203">
        <v>23.208978295638111</v>
      </c>
      <c r="BJ30" s="203">
        <v>21.953120892898742</v>
      </c>
      <c r="BK30" s="203">
        <v>20.408029563683122</v>
      </c>
      <c r="BL30" s="203">
        <v>19.226487978297122</v>
      </c>
      <c r="BM30" s="203">
        <v>18.673934614402821</v>
      </c>
      <c r="BN30" s="203">
        <v>18.244439452771644</v>
      </c>
      <c r="BO30" s="203">
        <v>17.917930834938318</v>
      </c>
      <c r="BP30" s="203">
        <v>17.41475594197415</v>
      </c>
      <c r="BQ30" s="203">
        <v>17.134155604726761</v>
      </c>
      <c r="BR30" s="203">
        <v>16.808049424507466</v>
      </c>
      <c r="BS30" s="203">
        <v>14.752869847435006</v>
      </c>
      <c r="BT30" s="203">
        <v>14.813020757089241</v>
      </c>
      <c r="BU30" s="203">
        <v>14.768708956802204</v>
      </c>
      <c r="BV30" s="203">
        <v>13.824021689996613</v>
      </c>
      <c r="BW30" s="203">
        <v>13.354165008059097</v>
      </c>
      <c r="BX30" s="203">
        <v>12.837801379758275</v>
      </c>
      <c r="BY30" s="203">
        <v>12.421445558977918</v>
      </c>
      <c r="BZ30" s="203">
        <v>11.921600407243417</v>
      </c>
      <c r="CA30" s="203">
        <v>11.424532598502349</v>
      </c>
      <c r="CB30" s="203">
        <v>10.913575347407583</v>
      </c>
      <c r="CC30" s="203">
        <v>10.399676832463587</v>
      </c>
    </row>
    <row r="31" spans="1:81">
      <c r="A31" s="202"/>
      <c r="B31" s="202"/>
      <c r="O31" s="204" t="s">
        <v>436</v>
      </c>
      <c r="P31" s="203">
        <f t="shared" si="36"/>
        <v>10.405773889782203</v>
      </c>
      <c r="Q31" s="203">
        <f t="shared" si="37"/>
        <v>8.0834448988042187</v>
      </c>
      <c r="R31" s="203">
        <f t="shared" si="38"/>
        <v>6.5413167849836089</v>
      </c>
      <c r="S31" s="203">
        <f t="shared" si="39"/>
        <v>5.6055035279987999</v>
      </c>
      <c r="T31" s="203">
        <f t="shared" si="40"/>
        <v>3.6572415671956175</v>
      </c>
      <c r="U31" s="203">
        <f t="shared" si="41"/>
        <v>3.9560574607179726</v>
      </c>
      <c r="V31" s="203">
        <f t="shared" si="42"/>
        <v>3.8479245967077427</v>
      </c>
      <c r="W31" s="203">
        <f t="shared" si="43"/>
        <v>3.5865378020828311</v>
      </c>
      <c r="X31" s="203">
        <f t="shared" si="44"/>
        <v>3.2783062766260955</v>
      </c>
      <c r="Y31" s="203">
        <f t="shared" si="45"/>
        <v>0</v>
      </c>
      <c r="Z31" s="203">
        <f t="shared" si="46"/>
        <v>0</v>
      </c>
      <c r="AA31" s="203">
        <f t="shared" si="47"/>
        <v>0</v>
      </c>
      <c r="AB31" s="203">
        <f t="shared" si="48"/>
        <v>0</v>
      </c>
      <c r="AC31" s="203">
        <f t="shared" si="49"/>
        <v>0</v>
      </c>
      <c r="AD31" s="203">
        <f t="shared" si="50"/>
        <v>0</v>
      </c>
      <c r="AE31" s="203">
        <f t="shared" si="51"/>
        <v>0</v>
      </c>
      <c r="AF31" s="203">
        <f t="shared" si="52"/>
        <v>0</v>
      </c>
      <c r="AG31" s="203">
        <f t="shared" si="53"/>
        <v>0</v>
      </c>
      <c r="AH31" s="203">
        <f t="shared" si="54"/>
        <v>0</v>
      </c>
      <c r="AI31" s="203">
        <f t="shared" si="55"/>
        <v>0</v>
      </c>
      <c r="AJ31" s="203">
        <f t="shared" si="56"/>
        <v>0</v>
      </c>
      <c r="AK31" s="203">
        <f t="shared" si="57"/>
        <v>0</v>
      </c>
      <c r="AL31" s="203">
        <f t="shared" si="58"/>
        <v>0</v>
      </c>
      <c r="AM31" s="203">
        <f t="shared" si="59"/>
        <v>0</v>
      </c>
      <c r="AN31" s="203">
        <f t="shared" si="60"/>
        <v>0</v>
      </c>
      <c r="AO31" s="203">
        <f t="shared" si="61"/>
        <v>0</v>
      </c>
      <c r="AP31" s="203">
        <f t="shared" si="62"/>
        <v>0</v>
      </c>
      <c r="AQ31" s="203">
        <f t="shared" si="63"/>
        <v>0</v>
      </c>
      <c r="AR31" s="203">
        <f t="shared" si="64"/>
        <v>0</v>
      </c>
      <c r="AS31" s="203">
        <f t="shared" si="65"/>
        <v>0</v>
      </c>
      <c r="AT31" s="203">
        <f t="shared" si="66"/>
        <v>0</v>
      </c>
      <c r="AU31" s="203">
        <f t="shared" si="67"/>
        <v>0</v>
      </c>
      <c r="AW31" s="204" t="s">
        <v>436</v>
      </c>
      <c r="AX31" s="203">
        <v>2.5917245055497391</v>
      </c>
      <c r="AY31" s="203">
        <v>2.0133113072986846</v>
      </c>
      <c r="AZ31" s="203">
        <v>1.6292196226609237</v>
      </c>
      <c r="BA31" s="203">
        <v>1.3961403556659526</v>
      </c>
      <c r="BB31" s="203">
        <v>0.91089453728408909</v>
      </c>
      <c r="BC31" s="203">
        <v>0.98531941736437678</v>
      </c>
      <c r="BD31" s="203">
        <v>0.95838719718748266</v>
      </c>
      <c r="BE31" s="203">
        <v>0.8932846331464086</v>
      </c>
      <c r="BF31" s="203">
        <v>0.81651463925930146</v>
      </c>
      <c r="BG31" s="203">
        <v>0</v>
      </c>
      <c r="BH31" s="203">
        <v>0</v>
      </c>
      <c r="BI31" s="203">
        <v>0</v>
      </c>
      <c r="BJ31" s="203">
        <v>0</v>
      </c>
      <c r="BK31" s="203">
        <v>0</v>
      </c>
      <c r="BL31" s="203">
        <v>0</v>
      </c>
      <c r="BM31" s="203">
        <v>0</v>
      </c>
      <c r="BN31" s="203">
        <v>0</v>
      </c>
      <c r="BO31" s="203">
        <v>0</v>
      </c>
      <c r="BP31" s="203">
        <v>0</v>
      </c>
      <c r="BQ31" s="203">
        <v>0</v>
      </c>
      <c r="BR31" s="203">
        <v>0</v>
      </c>
      <c r="BS31" s="203">
        <v>0</v>
      </c>
      <c r="BT31" s="203">
        <v>0</v>
      </c>
      <c r="BU31" s="203">
        <v>0</v>
      </c>
      <c r="BV31" s="203">
        <v>0</v>
      </c>
      <c r="BW31" s="203">
        <v>0</v>
      </c>
      <c r="BX31" s="203">
        <v>0</v>
      </c>
      <c r="BY31" s="203">
        <v>0</v>
      </c>
      <c r="BZ31" s="203">
        <v>0</v>
      </c>
      <c r="CA31" s="203">
        <v>0</v>
      </c>
      <c r="CB31" s="203">
        <v>0</v>
      </c>
      <c r="CC31" s="203">
        <v>0</v>
      </c>
    </row>
    <row r="32" spans="1:81">
      <c r="A32" s="202"/>
      <c r="B32" s="202"/>
      <c r="O32" s="204" t="s">
        <v>450</v>
      </c>
      <c r="P32" s="203">
        <f t="shared" si="36"/>
        <v>208.4606479073596</v>
      </c>
      <c r="Q32" s="203">
        <f t="shared" si="37"/>
        <v>168.26294607329865</v>
      </c>
      <c r="R32" s="203">
        <f t="shared" si="38"/>
        <v>165.61759479139076</v>
      </c>
      <c r="S32" s="203">
        <f t="shared" si="39"/>
        <v>167.97953658249187</v>
      </c>
      <c r="T32" s="203">
        <f t="shared" si="40"/>
        <v>177.42693849540004</v>
      </c>
      <c r="U32" s="203">
        <f t="shared" si="41"/>
        <v>167.06452868200148</v>
      </c>
      <c r="V32" s="203">
        <f t="shared" si="42"/>
        <v>151.53396001281962</v>
      </c>
      <c r="W32" s="203">
        <f t="shared" si="43"/>
        <v>142.89397708684581</v>
      </c>
      <c r="X32" s="203">
        <f t="shared" si="44"/>
        <v>129.87894408589142</v>
      </c>
      <c r="Y32" s="203">
        <f t="shared" si="45"/>
        <v>117.79522032474968</v>
      </c>
      <c r="Z32" s="203">
        <f t="shared" si="46"/>
        <v>104.87079871204159</v>
      </c>
      <c r="AA32" s="203">
        <f t="shared" si="47"/>
        <v>91.786003936498759</v>
      </c>
      <c r="AB32" s="203">
        <f t="shared" si="48"/>
        <v>82.252139929656195</v>
      </c>
      <c r="AC32" s="203">
        <f t="shared" si="49"/>
        <v>72.64905985408015</v>
      </c>
      <c r="AD32" s="203">
        <f t="shared" si="50"/>
        <v>63.425823191287073</v>
      </c>
      <c r="AE32" s="203">
        <f t="shared" si="51"/>
        <v>52.953021792146927</v>
      </c>
      <c r="AF32" s="203">
        <f t="shared" si="52"/>
        <v>46.781364223385452</v>
      </c>
      <c r="AG32" s="203">
        <f t="shared" si="53"/>
        <v>43.304929851030721</v>
      </c>
      <c r="AH32" s="203">
        <f t="shared" si="54"/>
        <v>43.202561946484622</v>
      </c>
      <c r="AI32" s="203">
        <f t="shared" si="55"/>
        <v>42.328380994015362</v>
      </c>
      <c r="AJ32" s="203">
        <f t="shared" si="56"/>
        <v>40.389127170464086</v>
      </c>
      <c r="AK32" s="203">
        <f t="shared" si="57"/>
        <v>40.658224862056372</v>
      </c>
      <c r="AL32" s="203">
        <f t="shared" si="58"/>
        <v>39.347605826352343</v>
      </c>
      <c r="AM32" s="203">
        <f t="shared" si="59"/>
        <v>36.324637679265436</v>
      </c>
      <c r="AN32" s="203">
        <f t="shared" si="60"/>
        <v>29.220449345491478</v>
      </c>
      <c r="AO32" s="203">
        <f t="shared" si="61"/>
        <v>28.215042443233674</v>
      </c>
      <c r="AP32" s="203">
        <f t="shared" si="62"/>
        <v>26.318163201449828</v>
      </c>
      <c r="AQ32" s="203">
        <f t="shared" si="63"/>
        <v>24.809330456273951</v>
      </c>
      <c r="AR32" s="203">
        <f t="shared" si="64"/>
        <v>23.3227902696628</v>
      </c>
      <c r="AS32" s="203">
        <f t="shared" si="65"/>
        <v>21.086514960292995</v>
      </c>
      <c r="AT32" s="203">
        <f t="shared" si="66"/>
        <v>20.092196584445102</v>
      </c>
      <c r="AU32" s="203">
        <f t="shared" si="67"/>
        <v>19.140197938252012</v>
      </c>
      <c r="AW32" s="204" t="s">
        <v>450</v>
      </c>
      <c r="AX32" s="203">
        <v>51.920460250899026</v>
      </c>
      <c r="AY32" s="203">
        <v>41.908579345777994</v>
      </c>
      <c r="AZ32" s="203">
        <v>41.249712276809653</v>
      </c>
      <c r="BA32" s="203">
        <v>41.837991676834839</v>
      </c>
      <c r="BB32" s="203">
        <v>44.191018305205489</v>
      </c>
      <c r="BC32" s="203">
        <v>41.610094316812322</v>
      </c>
      <c r="BD32" s="203">
        <v>37.741957661972506</v>
      </c>
      <c r="BE32" s="203">
        <v>35.590031653012652</v>
      </c>
      <c r="BF32" s="203">
        <v>32.348429411180931</v>
      </c>
      <c r="BG32" s="203">
        <v>29.338784638791953</v>
      </c>
      <c r="BH32" s="203">
        <v>26.119750613210854</v>
      </c>
      <c r="BI32" s="203">
        <v>22.86077308505573</v>
      </c>
      <c r="BJ32" s="203">
        <v>20.486211688581868</v>
      </c>
      <c r="BK32" s="203">
        <v>18.094410922560439</v>
      </c>
      <c r="BL32" s="203">
        <v>15.797216236933268</v>
      </c>
      <c r="BM32" s="203">
        <v>13.188797457570843</v>
      </c>
      <c r="BN32" s="203">
        <v>11.651647378178197</v>
      </c>
      <c r="BO32" s="203">
        <v>10.785785766134675</v>
      </c>
      <c r="BP32" s="203">
        <v>10.760289401366032</v>
      </c>
      <c r="BQ32" s="203">
        <v>10.542560646081037</v>
      </c>
      <c r="BR32" s="203">
        <v>10.059558448434391</v>
      </c>
      <c r="BS32" s="203">
        <v>10.126581534758747</v>
      </c>
      <c r="BT32" s="203">
        <v>9.8001508907477817</v>
      </c>
      <c r="BU32" s="203">
        <v>9.0472322986962475</v>
      </c>
      <c r="BV32" s="203">
        <v>7.2778205094623862</v>
      </c>
      <c r="BW32" s="203">
        <v>7.0274078314405175</v>
      </c>
      <c r="BX32" s="203">
        <v>6.5549597014818985</v>
      </c>
      <c r="BY32" s="203">
        <v>6.1791607612139359</v>
      </c>
      <c r="BZ32" s="203">
        <v>5.8089141393929768</v>
      </c>
      <c r="CA32" s="203">
        <v>5.2519339876196742</v>
      </c>
      <c r="CB32" s="203">
        <v>5.0042830845442339</v>
      </c>
      <c r="CC32" s="203">
        <v>4.7671725873604016</v>
      </c>
    </row>
    <row r="33" spans="1:81">
      <c r="A33" s="202"/>
      <c r="B33" s="202"/>
      <c r="O33" s="204" t="s">
        <v>299</v>
      </c>
      <c r="P33" s="203">
        <f t="shared" si="36"/>
        <v>296.29267867751207</v>
      </c>
      <c r="Q33" s="203">
        <f t="shared" si="37"/>
        <v>252.19829088572052</v>
      </c>
      <c r="R33" s="203">
        <f t="shared" si="38"/>
        <v>247.68449338344362</v>
      </c>
      <c r="S33" s="203">
        <f t="shared" si="39"/>
        <v>237.88491818228715</v>
      </c>
      <c r="T33" s="203">
        <f t="shared" si="40"/>
        <v>226.71276041385852</v>
      </c>
      <c r="U33" s="203">
        <f t="shared" si="41"/>
        <v>221.6071733206951</v>
      </c>
      <c r="V33" s="203">
        <f t="shared" si="42"/>
        <v>201.85003503235629</v>
      </c>
      <c r="W33" s="203">
        <f t="shared" si="43"/>
        <v>203.52599896083714</v>
      </c>
      <c r="X33" s="203">
        <f t="shared" si="44"/>
        <v>200.27412790437447</v>
      </c>
      <c r="Y33" s="203">
        <f t="shared" si="45"/>
        <v>178.04563344768974</v>
      </c>
      <c r="Z33" s="203">
        <f t="shared" si="46"/>
        <v>163.76061011733898</v>
      </c>
      <c r="AA33" s="203">
        <f t="shared" si="47"/>
        <v>156.68163440995446</v>
      </c>
      <c r="AB33" s="203">
        <f t="shared" si="48"/>
        <v>148.01789419365809</v>
      </c>
      <c r="AC33" s="203">
        <f t="shared" si="49"/>
        <v>136.78557799503551</v>
      </c>
      <c r="AD33" s="203">
        <f t="shared" si="50"/>
        <v>122.5570773594054</v>
      </c>
      <c r="AE33" s="203">
        <f t="shared" si="51"/>
        <v>106.31292534272444</v>
      </c>
      <c r="AF33" s="203">
        <f t="shared" si="52"/>
        <v>93.436333287643095</v>
      </c>
      <c r="AG33" s="203">
        <f t="shared" si="53"/>
        <v>83.895258645952396</v>
      </c>
      <c r="AH33" s="203">
        <f t="shared" si="54"/>
        <v>77.631507818784058</v>
      </c>
      <c r="AI33" s="203">
        <f t="shared" si="55"/>
        <v>64.905822391443834</v>
      </c>
      <c r="AJ33" s="203">
        <f t="shared" si="56"/>
        <v>58.300625395083784</v>
      </c>
      <c r="AK33" s="203">
        <f t="shared" si="57"/>
        <v>56.890384671387487</v>
      </c>
      <c r="AL33" s="203">
        <f t="shared" si="58"/>
        <v>53.703962460613035</v>
      </c>
      <c r="AM33" s="203">
        <f t="shared" si="59"/>
        <v>45.740642084000122</v>
      </c>
      <c r="AN33" s="203">
        <f t="shared" si="60"/>
        <v>36.265149371158486</v>
      </c>
      <c r="AO33" s="203">
        <f t="shared" si="61"/>
        <v>31.304245190557847</v>
      </c>
      <c r="AP33" s="203">
        <f t="shared" si="62"/>
        <v>25.286078370020416</v>
      </c>
      <c r="AQ33" s="203">
        <f t="shared" si="63"/>
        <v>23.83641553642007</v>
      </c>
      <c r="AR33" s="203">
        <f t="shared" si="64"/>
        <v>22.408171043401516</v>
      </c>
      <c r="AS33" s="203">
        <f t="shared" si="65"/>
        <v>20.259592804987381</v>
      </c>
      <c r="AT33" s="203">
        <f t="shared" si="66"/>
        <v>19.304267306623718</v>
      </c>
      <c r="AU33" s="203">
        <f t="shared" si="67"/>
        <v>18.389601940673497</v>
      </c>
      <c r="AW33" s="204" t="s">
        <v>299</v>
      </c>
      <c r="AX33" s="203">
        <v>73.796433045457547</v>
      </c>
      <c r="AY33" s="203">
        <v>62.81402014588307</v>
      </c>
      <c r="AZ33" s="203">
        <v>61.689786645938632</v>
      </c>
      <c r="BA33" s="203">
        <v>59.249045624479983</v>
      </c>
      <c r="BB33" s="203">
        <v>56.466440949902506</v>
      </c>
      <c r="BC33" s="203">
        <v>55.194812782240369</v>
      </c>
      <c r="BD33" s="203">
        <v>50.273981328108661</v>
      </c>
      <c r="BE33" s="203">
        <v>50.691406964093929</v>
      </c>
      <c r="BF33" s="203">
        <v>49.881476439445706</v>
      </c>
      <c r="BG33" s="203">
        <v>44.345114183733429</v>
      </c>
      <c r="BH33" s="203">
        <v>40.787200527357157</v>
      </c>
      <c r="BI33" s="203">
        <v>39.024068346190397</v>
      </c>
      <c r="BJ33" s="203">
        <v>36.866225203899901</v>
      </c>
      <c r="BK33" s="203">
        <v>34.06863710959788</v>
      </c>
      <c r="BL33" s="203">
        <v>30.524801334845677</v>
      </c>
      <c r="BM33" s="203">
        <v>26.478935328200357</v>
      </c>
      <c r="BN33" s="203">
        <v>23.271814019338255</v>
      </c>
      <c r="BO33" s="203">
        <v>20.895456698867346</v>
      </c>
      <c r="BP33" s="203">
        <v>19.335369319746967</v>
      </c>
      <c r="BQ33" s="203">
        <v>16.165833721405686</v>
      </c>
      <c r="BR33" s="203">
        <v>14.520703709858978</v>
      </c>
      <c r="BS33" s="203">
        <v>14.169460690258404</v>
      </c>
      <c r="BT33" s="203">
        <v>13.375831247973359</v>
      </c>
      <c r="BU33" s="203">
        <v>11.392438875217962</v>
      </c>
      <c r="BV33" s="203">
        <v>9.0324157836011167</v>
      </c>
      <c r="BW33" s="203">
        <v>7.7968232105997126</v>
      </c>
      <c r="BX33" s="203">
        <v>6.2979024582865293</v>
      </c>
      <c r="BY33" s="203">
        <v>5.936840731362409</v>
      </c>
      <c r="BZ33" s="203">
        <v>5.5811135849069782</v>
      </c>
      <c r="CA33" s="203">
        <v>5.045975792026745</v>
      </c>
      <c r="CB33" s="203">
        <v>4.8080366890719102</v>
      </c>
      <c r="CC33" s="203">
        <v>4.580224642758032</v>
      </c>
    </row>
    <row r="34" spans="1:81">
      <c r="A34" s="202"/>
      <c r="B34" s="202"/>
      <c r="O34" s="204" t="s">
        <v>434</v>
      </c>
      <c r="P34" s="203">
        <f t="shared" si="36"/>
        <v>52.971214504791391</v>
      </c>
      <c r="Q34" s="203">
        <f t="shared" si="37"/>
        <v>69.148155542169917</v>
      </c>
      <c r="R34" s="203">
        <f t="shared" si="38"/>
        <v>88.717486846875019</v>
      </c>
      <c r="S34" s="203">
        <f t="shared" si="39"/>
        <v>96.341780138117372</v>
      </c>
      <c r="T34" s="203">
        <f t="shared" si="40"/>
        <v>83.39824260637549</v>
      </c>
      <c r="U34" s="203">
        <f t="shared" si="41"/>
        <v>82.698882407877733</v>
      </c>
      <c r="V34" s="203">
        <f t="shared" si="42"/>
        <v>87.655147995898389</v>
      </c>
      <c r="W34" s="203">
        <f t="shared" si="43"/>
        <v>83.541919798253971</v>
      </c>
      <c r="X34" s="203">
        <f t="shared" si="44"/>
        <v>82.079400792386963</v>
      </c>
      <c r="Y34" s="203">
        <f t="shared" si="45"/>
        <v>73.530716078216344</v>
      </c>
      <c r="Z34" s="203">
        <f t="shared" si="46"/>
        <v>65.434268973967846</v>
      </c>
      <c r="AA34" s="203">
        <f t="shared" si="47"/>
        <v>61.513833146334164</v>
      </c>
      <c r="AB34" s="203">
        <f t="shared" si="48"/>
        <v>60.28024292286873</v>
      </c>
      <c r="AC34" s="203">
        <f t="shared" si="49"/>
        <v>51.529598432013671</v>
      </c>
      <c r="AD34" s="203">
        <f t="shared" si="50"/>
        <v>47.898349528885973</v>
      </c>
      <c r="AE34" s="203">
        <f t="shared" si="51"/>
        <v>44.402818847156837</v>
      </c>
      <c r="AF34" s="203">
        <f t="shared" si="52"/>
        <v>39.83314126705163</v>
      </c>
      <c r="AG34" s="203">
        <f t="shared" si="53"/>
        <v>34.925777789094084</v>
      </c>
      <c r="AH34" s="203">
        <f t="shared" si="54"/>
        <v>26.974647885251745</v>
      </c>
      <c r="AI34" s="203">
        <f t="shared" si="55"/>
        <v>22.399466754001232</v>
      </c>
      <c r="AJ34" s="203">
        <f t="shared" si="56"/>
        <v>15.66279054582065</v>
      </c>
      <c r="AK34" s="203">
        <f t="shared" si="57"/>
        <v>11.884400000000001</v>
      </c>
      <c r="AL34" s="203">
        <f t="shared" si="58"/>
        <v>10.599599999999999</v>
      </c>
      <c r="AM34" s="203">
        <f t="shared" si="59"/>
        <v>7.2269999999999994</v>
      </c>
      <c r="AN34" s="203">
        <f t="shared" si="60"/>
        <v>5.4603999999999999</v>
      </c>
      <c r="AO34" s="203">
        <f t="shared" si="61"/>
        <v>3.4328250000000002</v>
      </c>
      <c r="AP34" s="203">
        <f t="shared" si="62"/>
        <v>0</v>
      </c>
      <c r="AQ34" s="203">
        <f t="shared" si="63"/>
        <v>0</v>
      </c>
      <c r="AR34" s="203">
        <f t="shared" si="64"/>
        <v>0</v>
      </c>
      <c r="AS34" s="203">
        <f t="shared" si="65"/>
        <v>0</v>
      </c>
      <c r="AT34" s="203">
        <f t="shared" si="66"/>
        <v>0</v>
      </c>
      <c r="AU34" s="203">
        <f t="shared" si="67"/>
        <v>0</v>
      </c>
      <c r="AW34" s="204" t="s">
        <v>434</v>
      </c>
      <c r="AX34" s="203">
        <v>13.19332864378366</v>
      </c>
      <c r="AY34" s="203">
        <v>17.222454680490639</v>
      </c>
      <c r="AZ34" s="203">
        <v>22.096509799968871</v>
      </c>
      <c r="BA34" s="203">
        <v>23.995462051834963</v>
      </c>
      <c r="BB34" s="203">
        <v>20.771666900716188</v>
      </c>
      <c r="BC34" s="203">
        <v>20.597480051775275</v>
      </c>
      <c r="BD34" s="203">
        <v>21.831917309065602</v>
      </c>
      <c r="BE34" s="203">
        <v>20.807452004546445</v>
      </c>
      <c r="BF34" s="203">
        <v>20.443188242188533</v>
      </c>
      <c r="BG34" s="203">
        <v>18.314001513877049</v>
      </c>
      <c r="BH34" s="203">
        <v>16.297451799244794</v>
      </c>
      <c r="BI34" s="203">
        <v>15.32100451963491</v>
      </c>
      <c r="BJ34" s="203">
        <v>15.013759133964815</v>
      </c>
      <c r="BK34" s="203">
        <v>12.834271091410626</v>
      </c>
      <c r="BL34" s="203">
        <v>11.929850443060015</v>
      </c>
      <c r="BM34" s="203">
        <v>11.05923258957829</v>
      </c>
      <c r="BN34" s="203">
        <v>9.9210812620302953</v>
      </c>
      <c r="BO34" s="203">
        <v>8.6988238578067456</v>
      </c>
      <c r="BP34" s="203">
        <v>6.7184677173727874</v>
      </c>
      <c r="BQ34" s="203">
        <v>5.5789456423415267</v>
      </c>
      <c r="BR34" s="203">
        <v>3.9010686290960521</v>
      </c>
      <c r="BS34" s="203">
        <v>2.96</v>
      </c>
      <c r="BT34" s="203">
        <v>2.6399999999999997</v>
      </c>
      <c r="BU34" s="203">
        <v>1.7999999999999998</v>
      </c>
      <c r="BV34" s="203">
        <v>1.3599999999999999</v>
      </c>
      <c r="BW34" s="203">
        <v>0.85499999999999998</v>
      </c>
      <c r="BX34" s="203">
        <v>0</v>
      </c>
      <c r="BY34" s="203">
        <v>0</v>
      </c>
      <c r="BZ34" s="203">
        <v>0</v>
      </c>
      <c r="CA34" s="203">
        <v>0</v>
      </c>
      <c r="CB34" s="203">
        <v>0</v>
      </c>
      <c r="CC34" s="203">
        <v>0</v>
      </c>
    </row>
    <row r="35" spans="1:81">
      <c r="A35" s="202"/>
      <c r="B35" s="202"/>
      <c r="O35" s="204" t="s">
        <v>651</v>
      </c>
      <c r="P35" s="203">
        <f t="shared" si="36"/>
        <v>2.8942608316182801</v>
      </c>
      <c r="Q35" s="203">
        <f t="shared" si="37"/>
        <v>4.5754920170757032</v>
      </c>
      <c r="R35" s="203">
        <f t="shared" si="38"/>
        <v>5.972569180626059</v>
      </c>
      <c r="S35" s="203">
        <f t="shared" si="39"/>
        <v>7.3814270106279061</v>
      </c>
      <c r="T35" s="203">
        <f t="shared" si="40"/>
        <v>9.3107781590978362</v>
      </c>
      <c r="U35" s="203">
        <f t="shared" si="41"/>
        <v>11.493731398752958</v>
      </c>
      <c r="V35" s="203">
        <f t="shared" si="42"/>
        <v>13.912156696881816</v>
      </c>
      <c r="W35" s="203">
        <f t="shared" si="43"/>
        <v>16.466792385265816</v>
      </c>
      <c r="X35" s="203">
        <f t="shared" si="44"/>
        <v>19.030627692803744</v>
      </c>
      <c r="Y35" s="203">
        <f t="shared" si="45"/>
        <v>22.059898289228922</v>
      </c>
      <c r="Z35" s="203">
        <f t="shared" si="46"/>
        <v>25.151026424132336</v>
      </c>
      <c r="AA35" s="203">
        <f t="shared" si="47"/>
        <v>28.694111159827983</v>
      </c>
      <c r="AB35" s="203">
        <f t="shared" si="48"/>
        <v>34.220450566892865</v>
      </c>
      <c r="AC35" s="203">
        <f t="shared" si="49"/>
        <v>42.357762322030887</v>
      </c>
      <c r="AD35" s="203">
        <f t="shared" si="50"/>
        <v>48.135769064421353</v>
      </c>
      <c r="AE35" s="203">
        <f t="shared" si="51"/>
        <v>54.850453448980815</v>
      </c>
      <c r="AF35" s="203">
        <f t="shared" si="52"/>
        <v>64.769407979515989</v>
      </c>
      <c r="AG35" s="203">
        <f t="shared" si="53"/>
        <v>71.194179302986029</v>
      </c>
      <c r="AH35" s="203">
        <f t="shared" si="54"/>
        <v>78.724680331192431</v>
      </c>
      <c r="AI35" s="203">
        <f t="shared" si="55"/>
        <v>83.247127880760885</v>
      </c>
      <c r="AJ35" s="203">
        <f t="shared" si="56"/>
        <v>87.219676500967594</v>
      </c>
      <c r="AK35" s="203">
        <f t="shared" si="57"/>
        <v>91.653308872181313</v>
      </c>
      <c r="AL35" s="203">
        <f t="shared" si="58"/>
        <v>96.287796873529899</v>
      </c>
      <c r="AM35" s="203">
        <f t="shared" si="59"/>
        <v>100.31069924755126</v>
      </c>
      <c r="AN35" s="203">
        <f t="shared" si="60"/>
        <v>104.90214239587313</v>
      </c>
      <c r="AO35" s="203">
        <f t="shared" si="61"/>
        <v>107.98285916489448</v>
      </c>
      <c r="AP35" s="203">
        <f t="shared" si="62"/>
        <v>110.7213652678287</v>
      </c>
      <c r="AQ35" s="203">
        <f t="shared" si="63"/>
        <v>114.38900681672125</v>
      </c>
      <c r="AR35" s="203">
        <f t="shared" si="64"/>
        <v>117.3669320309978</v>
      </c>
      <c r="AS35" s="203">
        <f t="shared" si="65"/>
        <v>121.48020081163408</v>
      </c>
      <c r="AT35" s="203">
        <f t="shared" si="66"/>
        <v>124.9287515937153</v>
      </c>
      <c r="AU35" s="203">
        <f t="shared" si="67"/>
        <v>128.61619625659779</v>
      </c>
      <c r="AW35" s="204" t="s">
        <v>651</v>
      </c>
      <c r="AX35" s="203">
        <v>0.72086197549645825</v>
      </c>
      <c r="AY35" s="203">
        <v>1.1395995061209723</v>
      </c>
      <c r="AZ35" s="203">
        <v>1.4875639304174495</v>
      </c>
      <c r="BA35" s="203">
        <v>1.8384625182136751</v>
      </c>
      <c r="BB35" s="203">
        <v>2.3189982961638447</v>
      </c>
      <c r="BC35" s="203">
        <v>2.862697733188782</v>
      </c>
      <c r="BD35" s="203">
        <v>3.4650452545160189</v>
      </c>
      <c r="BE35" s="203">
        <v>4.101318153241797</v>
      </c>
      <c r="BF35" s="203">
        <v>4.7398823643346804</v>
      </c>
      <c r="BG35" s="203">
        <v>5.4943706822487979</v>
      </c>
      <c r="BH35" s="203">
        <v>6.2642656099956007</v>
      </c>
      <c r="BI35" s="203">
        <v>7.1467275616009918</v>
      </c>
      <c r="BJ35" s="203">
        <v>8.5231508261252458</v>
      </c>
      <c r="BK35" s="203">
        <v>10.549878535997731</v>
      </c>
      <c r="BL35" s="203">
        <v>11.988983577689003</v>
      </c>
      <c r="BM35" s="203">
        <v>13.661383175337688</v>
      </c>
      <c r="BN35" s="203">
        <v>16.131857529144703</v>
      </c>
      <c r="BO35" s="203">
        <v>17.732049639598014</v>
      </c>
      <c r="BP35" s="203">
        <v>19.607641427445188</v>
      </c>
      <c r="BQ35" s="203">
        <v>20.734029360089885</v>
      </c>
      <c r="BR35" s="203">
        <v>21.723456164624555</v>
      </c>
      <c r="BS35" s="203">
        <v>22.827723255835945</v>
      </c>
      <c r="BT35" s="203">
        <v>23.982016655922767</v>
      </c>
      <c r="BU35" s="203">
        <v>24.983984868630451</v>
      </c>
      <c r="BV35" s="203">
        <v>26.12755725924611</v>
      </c>
      <c r="BW35" s="203">
        <v>26.894859069712197</v>
      </c>
      <c r="BX35" s="203">
        <v>27.576927837566302</v>
      </c>
      <c r="BY35" s="203">
        <v>28.490412656717623</v>
      </c>
      <c r="BZ35" s="203">
        <v>29.232112585553622</v>
      </c>
      <c r="CA35" s="203">
        <v>30.256587997916334</v>
      </c>
      <c r="CB35" s="203">
        <v>31.115504755595346</v>
      </c>
      <c r="CC35" s="203">
        <v>32.033921857185007</v>
      </c>
    </row>
    <row r="36" spans="1:81">
      <c r="A36" s="202"/>
      <c r="B36" s="202"/>
      <c r="O36" s="204" t="s">
        <v>432</v>
      </c>
      <c r="P36" s="203">
        <f t="shared" si="36"/>
        <v>0</v>
      </c>
      <c r="Q36" s="203">
        <f t="shared" si="37"/>
        <v>0</v>
      </c>
      <c r="R36" s="203">
        <f t="shared" si="38"/>
        <v>0</v>
      </c>
      <c r="S36" s="203">
        <f t="shared" si="39"/>
        <v>0</v>
      </c>
      <c r="T36" s="203">
        <f t="shared" si="40"/>
        <v>0</v>
      </c>
      <c r="U36" s="203">
        <f t="shared" si="41"/>
        <v>0</v>
      </c>
      <c r="V36" s="203">
        <f t="shared" si="42"/>
        <v>0</v>
      </c>
      <c r="W36" s="203">
        <f t="shared" si="43"/>
        <v>0</v>
      </c>
      <c r="X36" s="203">
        <f t="shared" si="44"/>
        <v>0</v>
      </c>
      <c r="Y36" s="203">
        <f t="shared" si="45"/>
        <v>0</v>
      </c>
      <c r="Z36" s="203">
        <f t="shared" si="46"/>
        <v>0</v>
      </c>
      <c r="AA36" s="203">
        <f t="shared" si="47"/>
        <v>0</v>
      </c>
      <c r="AB36" s="203">
        <f t="shared" si="48"/>
        <v>0</v>
      </c>
      <c r="AC36" s="203">
        <f t="shared" si="49"/>
        <v>0</v>
      </c>
      <c r="AD36" s="203">
        <f t="shared" si="50"/>
        <v>0</v>
      </c>
      <c r="AE36" s="203">
        <f t="shared" si="51"/>
        <v>0</v>
      </c>
      <c r="AF36" s="203">
        <f t="shared" si="52"/>
        <v>0</v>
      </c>
      <c r="AG36" s="203">
        <f t="shared" si="53"/>
        <v>0</v>
      </c>
      <c r="AH36" s="203">
        <f t="shared" si="54"/>
        <v>0</v>
      </c>
      <c r="AI36" s="203">
        <f t="shared" si="55"/>
        <v>0</v>
      </c>
      <c r="AJ36" s="203">
        <f t="shared" si="56"/>
        <v>0</v>
      </c>
      <c r="AK36" s="203">
        <f t="shared" si="57"/>
        <v>0</v>
      </c>
      <c r="AL36" s="203">
        <f t="shared" si="58"/>
        <v>0</v>
      </c>
      <c r="AM36" s="203">
        <f t="shared" si="59"/>
        <v>0</v>
      </c>
      <c r="AN36" s="203">
        <f t="shared" si="60"/>
        <v>0</v>
      </c>
      <c r="AO36" s="203">
        <f t="shared" si="61"/>
        <v>0</v>
      </c>
      <c r="AP36" s="203">
        <f t="shared" si="62"/>
        <v>0</v>
      </c>
      <c r="AQ36" s="203">
        <f t="shared" si="63"/>
        <v>0</v>
      </c>
      <c r="AR36" s="203">
        <f t="shared" si="64"/>
        <v>0</v>
      </c>
      <c r="AS36" s="203">
        <f t="shared" si="65"/>
        <v>0</v>
      </c>
      <c r="AT36" s="203">
        <f t="shared" si="66"/>
        <v>0</v>
      </c>
      <c r="AU36" s="203">
        <f t="shared" si="67"/>
        <v>0</v>
      </c>
      <c r="AW36" s="204" t="s">
        <v>432</v>
      </c>
      <c r="AX36" s="203">
        <v>0</v>
      </c>
      <c r="AY36" s="203">
        <v>0</v>
      </c>
      <c r="AZ36" s="203">
        <v>0</v>
      </c>
      <c r="BA36" s="203">
        <v>0</v>
      </c>
      <c r="BB36" s="203">
        <v>0</v>
      </c>
      <c r="BC36" s="203">
        <v>0</v>
      </c>
      <c r="BD36" s="203">
        <v>0</v>
      </c>
      <c r="BE36" s="203">
        <v>0</v>
      </c>
      <c r="BF36" s="203">
        <v>0</v>
      </c>
      <c r="BG36" s="203">
        <v>0</v>
      </c>
      <c r="BH36" s="203">
        <v>0</v>
      </c>
      <c r="BI36" s="203">
        <v>0</v>
      </c>
      <c r="BJ36" s="203">
        <v>0</v>
      </c>
      <c r="BK36" s="203">
        <v>0</v>
      </c>
      <c r="BL36" s="203">
        <v>0</v>
      </c>
      <c r="BM36" s="203">
        <v>0</v>
      </c>
      <c r="BN36" s="203">
        <v>0</v>
      </c>
      <c r="BO36" s="203">
        <v>0</v>
      </c>
      <c r="BP36" s="203">
        <v>0</v>
      </c>
      <c r="BQ36" s="203">
        <v>0</v>
      </c>
      <c r="BR36" s="203">
        <v>0</v>
      </c>
      <c r="BS36" s="203">
        <v>0</v>
      </c>
      <c r="BT36" s="203">
        <v>0</v>
      </c>
      <c r="BU36" s="203">
        <v>0</v>
      </c>
      <c r="BV36" s="203">
        <v>0</v>
      </c>
      <c r="BW36" s="203">
        <v>0</v>
      </c>
      <c r="BX36" s="203">
        <v>0</v>
      </c>
      <c r="BY36" s="203">
        <v>0</v>
      </c>
      <c r="BZ36" s="203">
        <v>0</v>
      </c>
      <c r="CA36" s="203">
        <v>0</v>
      </c>
      <c r="CB36" s="203">
        <v>0</v>
      </c>
      <c r="CC36" s="203">
        <v>0</v>
      </c>
    </row>
    <row r="37" spans="1:81">
      <c r="A37" s="202"/>
      <c r="B37" s="202"/>
      <c r="O37" s="204" t="s">
        <v>412</v>
      </c>
      <c r="P37" s="203">
        <f t="shared" si="36"/>
        <v>0.55067537942351907</v>
      </c>
      <c r="Q37" s="203">
        <f t="shared" si="37"/>
        <v>0.97089457995775785</v>
      </c>
      <c r="R37" s="203">
        <f t="shared" si="38"/>
        <v>0.8215596535256301</v>
      </c>
      <c r="S37" s="203">
        <f t="shared" si="39"/>
        <v>0.67603002791201572</v>
      </c>
      <c r="T37" s="203">
        <f t="shared" si="40"/>
        <v>0.91465171929672529</v>
      </c>
      <c r="U37" s="203">
        <f t="shared" si="41"/>
        <v>1.0102172498204516</v>
      </c>
      <c r="V37" s="203">
        <f t="shared" si="42"/>
        <v>1.2202520801082968</v>
      </c>
      <c r="W37" s="203">
        <f t="shared" si="43"/>
        <v>1.1003655886438932</v>
      </c>
      <c r="X37" s="203">
        <f t="shared" si="44"/>
        <v>1.1849472673130954</v>
      </c>
      <c r="Y37" s="203">
        <f t="shared" si="45"/>
        <v>1.5232507193217213</v>
      </c>
      <c r="Z37" s="203">
        <f t="shared" si="46"/>
        <v>1.7457723696311034</v>
      </c>
      <c r="AA37" s="203">
        <f t="shared" si="47"/>
        <v>1.8858418362039757</v>
      </c>
      <c r="AB37" s="203">
        <f t="shared" si="48"/>
        <v>1.9019373868193563</v>
      </c>
      <c r="AC37" s="203">
        <f t="shared" si="49"/>
        <v>2.0343590459865211</v>
      </c>
      <c r="AD37" s="203">
        <f t="shared" si="50"/>
        <v>2.1353312062313714</v>
      </c>
      <c r="AE37" s="203">
        <f t="shared" si="51"/>
        <v>2.241325219721638</v>
      </c>
      <c r="AF37" s="203">
        <f t="shared" si="52"/>
        <v>2.238314503495257</v>
      </c>
      <c r="AG37" s="203">
        <f t="shared" si="53"/>
        <v>2.2401033276865943</v>
      </c>
      <c r="AH37" s="203">
        <f t="shared" si="54"/>
        <v>2.1725574142126098</v>
      </c>
      <c r="AI37" s="203">
        <f t="shared" si="55"/>
        <v>2.1653701090680073</v>
      </c>
      <c r="AJ37" s="203">
        <f t="shared" si="56"/>
        <v>2.104254341082664</v>
      </c>
      <c r="AK37" s="203">
        <f t="shared" si="57"/>
        <v>1.9936641737692324</v>
      </c>
      <c r="AL37" s="203">
        <f t="shared" si="58"/>
        <v>1.8241640161979145</v>
      </c>
      <c r="AM37" s="203">
        <f t="shared" si="59"/>
        <v>1.7522746250762231</v>
      </c>
      <c r="AN37" s="203">
        <f t="shared" si="60"/>
        <v>1.7548527724214056</v>
      </c>
      <c r="AO37" s="203">
        <f t="shared" si="61"/>
        <v>1.6532502588395672</v>
      </c>
      <c r="AP37" s="203">
        <f t="shared" si="62"/>
        <v>1.5818655687097154</v>
      </c>
      <c r="AQ37" s="203">
        <f t="shared" si="63"/>
        <v>1.4474251835128835</v>
      </c>
      <c r="AR37" s="203">
        <f t="shared" si="64"/>
        <v>1.3199508302085561</v>
      </c>
      <c r="AS37" s="203">
        <f t="shared" si="65"/>
        <v>1.193466190400986</v>
      </c>
      <c r="AT37" s="203">
        <f t="shared" si="66"/>
        <v>1.0425071604537444</v>
      </c>
      <c r="AU37" s="203">
        <f t="shared" si="67"/>
        <v>0.8888950698213538</v>
      </c>
      <c r="AW37" s="204" t="s">
        <v>412</v>
      </c>
      <c r="AX37" s="203">
        <v>0.13715451542304335</v>
      </c>
      <c r="AY37" s="203">
        <v>0.24181683186992722</v>
      </c>
      <c r="AZ37" s="203">
        <v>0.20462257871124037</v>
      </c>
      <c r="BA37" s="203">
        <v>0.16837609661569508</v>
      </c>
      <c r="BB37" s="203">
        <v>0.22780864739644466</v>
      </c>
      <c r="BC37" s="203">
        <v>0.2516107720598883</v>
      </c>
      <c r="BD37" s="203">
        <v>0.30392330762348613</v>
      </c>
      <c r="BE37" s="203">
        <v>0.27406365844181652</v>
      </c>
      <c r="BF37" s="203">
        <v>0.29513007903190419</v>
      </c>
      <c r="BG37" s="203">
        <v>0.37938996745248355</v>
      </c>
      <c r="BH37" s="203">
        <v>0.43481254536266589</v>
      </c>
      <c r="BI37" s="203">
        <v>0.46969908747297029</v>
      </c>
      <c r="BJ37" s="203">
        <v>0.47370794192262922</v>
      </c>
      <c r="BK37" s="203">
        <v>0.50668967521457564</v>
      </c>
      <c r="BL37" s="203">
        <v>0.53183840752960687</v>
      </c>
      <c r="BM37" s="203">
        <v>0.55823791275756851</v>
      </c>
      <c r="BN37" s="203">
        <v>0.55748804570243016</v>
      </c>
      <c r="BO37" s="203">
        <v>0.557933580992925</v>
      </c>
      <c r="BP37" s="203">
        <v>0.54111019033937979</v>
      </c>
      <c r="BQ37" s="203">
        <v>0.53932007697833317</v>
      </c>
      <c r="BR37" s="203">
        <v>0.52409821695707692</v>
      </c>
      <c r="BS37" s="203">
        <v>0.49655396606954733</v>
      </c>
      <c r="BT37" s="203">
        <v>0.45433723940172216</v>
      </c>
      <c r="BU37" s="203">
        <v>0.43643203613355502</v>
      </c>
      <c r="BV37" s="203">
        <v>0.43707416498665147</v>
      </c>
      <c r="BW37" s="203">
        <v>0.41176843308582001</v>
      </c>
      <c r="BX37" s="203">
        <v>0.39398893367614324</v>
      </c>
      <c r="BY37" s="203">
        <v>0.36050440436186387</v>
      </c>
      <c r="BZ37" s="203">
        <v>0.32875487676427301</v>
      </c>
      <c r="CA37" s="203">
        <v>0.2972518531509305</v>
      </c>
      <c r="CB37" s="203">
        <v>0.25965309102210321</v>
      </c>
      <c r="CC37" s="203">
        <v>0.22139354167406072</v>
      </c>
    </row>
    <row r="38" spans="1:81">
      <c r="A38" s="202"/>
      <c r="B38" s="202"/>
      <c r="O38" s="204" t="s">
        <v>417</v>
      </c>
      <c r="P38" s="203">
        <f t="shared" si="36"/>
        <v>54.516862562928388</v>
      </c>
      <c r="Q38" s="203">
        <f t="shared" si="37"/>
        <v>96.118563415818031</v>
      </c>
      <c r="R38" s="203">
        <f t="shared" si="38"/>
        <v>81.334405699037376</v>
      </c>
      <c r="S38" s="203">
        <f t="shared" si="39"/>
        <v>66.926972763289569</v>
      </c>
      <c r="T38" s="203">
        <f t="shared" si="40"/>
        <v>90.550520210375808</v>
      </c>
      <c r="U38" s="203">
        <f t="shared" si="41"/>
        <v>100.01150773222469</v>
      </c>
      <c r="V38" s="203">
        <f t="shared" si="42"/>
        <v>120.80495593072138</v>
      </c>
      <c r="W38" s="203">
        <f t="shared" si="43"/>
        <v>108.93619327574544</v>
      </c>
      <c r="X38" s="203">
        <f t="shared" si="44"/>
        <v>117.30977946399645</v>
      </c>
      <c r="Y38" s="203">
        <f t="shared" si="45"/>
        <v>150.80182121285046</v>
      </c>
      <c r="Z38" s="203">
        <f t="shared" si="46"/>
        <v>172.83146459347927</v>
      </c>
      <c r="AA38" s="203">
        <f t="shared" si="47"/>
        <v>186.69834178419362</v>
      </c>
      <c r="AB38" s="203">
        <f t="shared" si="48"/>
        <v>188.29180129511627</v>
      </c>
      <c r="AC38" s="203">
        <f t="shared" si="49"/>
        <v>201.40154555266562</v>
      </c>
      <c r="AD38" s="203">
        <f t="shared" si="50"/>
        <v>211.39778941690579</v>
      </c>
      <c r="AE38" s="203">
        <f t="shared" si="51"/>
        <v>221.89119675244211</v>
      </c>
      <c r="AF38" s="203">
        <f t="shared" si="52"/>
        <v>221.59313584603046</v>
      </c>
      <c r="AG38" s="203">
        <f t="shared" si="53"/>
        <v>221.7702294409728</v>
      </c>
      <c r="AH38" s="203">
        <f t="shared" si="54"/>
        <v>215.08318400704837</v>
      </c>
      <c r="AI38" s="203">
        <f t="shared" si="55"/>
        <v>214.37164079773274</v>
      </c>
      <c r="AJ38" s="203">
        <f t="shared" si="56"/>
        <v>208.32117976718371</v>
      </c>
      <c r="AK38" s="203">
        <f t="shared" si="57"/>
        <v>197.37275320315402</v>
      </c>
      <c r="AL38" s="203">
        <f t="shared" si="58"/>
        <v>180.59223760359356</v>
      </c>
      <c r="AM38" s="203">
        <f t="shared" si="59"/>
        <v>173.47518788254615</v>
      </c>
      <c r="AN38" s="203">
        <f t="shared" si="60"/>
        <v>173.73042446971917</v>
      </c>
      <c r="AO38" s="203">
        <f t="shared" si="61"/>
        <v>163.67177562511716</v>
      </c>
      <c r="AP38" s="203">
        <f t="shared" si="62"/>
        <v>156.60469130226178</v>
      </c>
      <c r="AQ38" s="203">
        <f t="shared" si="63"/>
        <v>143.29509316777546</v>
      </c>
      <c r="AR38" s="203">
        <f t="shared" si="64"/>
        <v>130.67513219064705</v>
      </c>
      <c r="AS38" s="203">
        <f t="shared" si="65"/>
        <v>118.15315284969761</v>
      </c>
      <c r="AT38" s="203">
        <f t="shared" si="66"/>
        <v>103.20820888492069</v>
      </c>
      <c r="AU38" s="203">
        <f t="shared" si="67"/>
        <v>88.000611912314028</v>
      </c>
      <c r="AW38" s="204" t="s">
        <v>417</v>
      </c>
      <c r="AX38" s="203">
        <v>13.578297026881291</v>
      </c>
      <c r="AY38" s="203">
        <v>23.939866355122795</v>
      </c>
      <c r="AZ38" s="203">
        <v>20.257635292412797</v>
      </c>
      <c r="BA38" s="203">
        <v>16.669233564953814</v>
      </c>
      <c r="BB38" s="203">
        <v>22.553056092248021</v>
      </c>
      <c r="BC38" s="203">
        <v>24.909466433928941</v>
      </c>
      <c r="BD38" s="203">
        <v>30.088407454725129</v>
      </c>
      <c r="BE38" s="203">
        <v>27.132302185739839</v>
      </c>
      <c r="BF38" s="203">
        <v>29.217877824158517</v>
      </c>
      <c r="BG38" s="203">
        <v>37.559606777795878</v>
      </c>
      <c r="BH38" s="203">
        <v>43.046441990903929</v>
      </c>
      <c r="BI38" s="203">
        <v>46.500209659824058</v>
      </c>
      <c r="BJ38" s="203">
        <v>46.897086250340294</v>
      </c>
      <c r="BK38" s="203">
        <v>50.162277846242993</v>
      </c>
      <c r="BL38" s="203">
        <v>52.652002345431086</v>
      </c>
      <c r="BM38" s="203">
        <v>55.265553362999277</v>
      </c>
      <c r="BN38" s="203">
        <v>55.191316524540589</v>
      </c>
      <c r="BO38" s="203">
        <v>55.235424518299581</v>
      </c>
      <c r="BP38" s="203">
        <v>53.569908843598604</v>
      </c>
      <c r="BQ38" s="203">
        <v>53.392687620854979</v>
      </c>
      <c r="BR38" s="203">
        <v>51.885723478750613</v>
      </c>
      <c r="BS38" s="203">
        <v>49.158842640885183</v>
      </c>
      <c r="BT38" s="203">
        <v>44.979386700770497</v>
      </c>
      <c r="BU38" s="203">
        <v>43.20677157722195</v>
      </c>
      <c r="BV38" s="203">
        <v>43.270342333678499</v>
      </c>
      <c r="BW38" s="203">
        <v>40.765074875496182</v>
      </c>
      <c r="BX38" s="203">
        <v>39.004904433938179</v>
      </c>
      <c r="BY38" s="203">
        <v>35.689936031824523</v>
      </c>
      <c r="BZ38" s="203">
        <v>32.546732799663026</v>
      </c>
      <c r="CA38" s="203">
        <v>29.427933461942118</v>
      </c>
      <c r="CB38" s="203">
        <v>25.705656011188218</v>
      </c>
      <c r="CC38" s="203">
        <v>21.917960625732011</v>
      </c>
    </row>
    <row r="39" spans="1:81">
      <c r="A39" s="202"/>
      <c r="B39" s="202"/>
      <c r="O39" s="204" t="s">
        <v>104</v>
      </c>
      <c r="P39" s="203">
        <f t="shared" ref="P39:AU39" si="68">SUM(P30:P38)</f>
        <v>836.66762472000005</v>
      </c>
      <c r="Q39" s="203">
        <f t="shared" si="68"/>
        <v>777.89085134000004</v>
      </c>
      <c r="R39" s="203">
        <f t="shared" si="68"/>
        <v>753.4133019799998</v>
      </c>
      <c r="S39" s="203">
        <f t="shared" si="68"/>
        <v>736.22941035000008</v>
      </c>
      <c r="T39" s="203">
        <f t="shared" si="68"/>
        <v>728.83607744999983</v>
      </c>
      <c r="U39" s="203">
        <f t="shared" si="68"/>
        <v>722.94657789000007</v>
      </c>
      <c r="V39" s="203">
        <f t="shared" si="68"/>
        <v>703.77188537999984</v>
      </c>
      <c r="W39" s="203">
        <f t="shared" si="68"/>
        <v>685.10044034999987</v>
      </c>
      <c r="X39" s="203">
        <f t="shared" si="68"/>
        <v>668.47262238000008</v>
      </c>
      <c r="Y39" s="203">
        <f t="shared" si="68"/>
        <v>655.00205368000013</v>
      </c>
      <c r="Z39" s="203">
        <f t="shared" si="68"/>
        <v>637.80032360999996</v>
      </c>
      <c r="AA39" s="203">
        <f t="shared" si="68"/>
        <v>620.44381412999996</v>
      </c>
      <c r="AB39" s="203">
        <f t="shared" si="68"/>
        <v>603.10624667999991</v>
      </c>
      <c r="AC39" s="203">
        <f t="shared" si="68"/>
        <v>588.69614190000016</v>
      </c>
      <c r="AD39" s="203">
        <f t="shared" si="68"/>
        <v>572.74448899999993</v>
      </c>
      <c r="AE39" s="203">
        <f t="shared" si="68"/>
        <v>557.62758888000008</v>
      </c>
      <c r="AF39" s="203">
        <f t="shared" si="68"/>
        <v>541.90312151000012</v>
      </c>
      <c r="AG39" s="203">
        <f t="shared" si="68"/>
        <v>529.27097065999988</v>
      </c>
      <c r="AH39" s="203">
        <f t="shared" si="68"/>
        <v>513.70938451000006</v>
      </c>
      <c r="AI39" s="203">
        <f t="shared" si="68"/>
        <v>498.21144368</v>
      </c>
      <c r="AJ39" s="203">
        <f t="shared" si="68"/>
        <v>479.48197215999994</v>
      </c>
      <c r="AK39" s="203">
        <f t="shared" si="68"/>
        <v>459.68550821999997</v>
      </c>
      <c r="AL39" s="203">
        <f t="shared" si="68"/>
        <v>441.82964512000007</v>
      </c>
      <c r="AM39" s="203">
        <f t="shared" si="68"/>
        <v>424.12680798000002</v>
      </c>
      <c r="AN39" s="203">
        <f t="shared" si="68"/>
        <v>406.83686544000005</v>
      </c>
      <c r="AO39" s="203">
        <f t="shared" si="68"/>
        <v>389.87697018999995</v>
      </c>
      <c r="AP39" s="203">
        <f t="shared" si="68"/>
        <v>372.05593624999995</v>
      </c>
      <c r="AQ39" s="203">
        <f t="shared" si="68"/>
        <v>357.64937507999991</v>
      </c>
      <c r="AR39" s="203">
        <f t="shared" si="68"/>
        <v>342.95820200000003</v>
      </c>
      <c r="AS39" s="203">
        <f t="shared" si="68"/>
        <v>328.04242599999998</v>
      </c>
      <c r="AT39" s="203">
        <f t="shared" si="68"/>
        <v>312.39393654999998</v>
      </c>
      <c r="AU39" s="203">
        <f t="shared" si="68"/>
        <v>296.79020559999998</v>
      </c>
      <c r="AW39" s="204" t="s">
        <v>104</v>
      </c>
      <c r="AX39" s="203">
        <f t="shared" ref="AX39:CC39" si="69">SUM(AX30:AX38)</f>
        <v>208.38546070236615</v>
      </c>
      <c r="AY39" s="203">
        <f t="shared" si="69"/>
        <v>193.74616471731011</v>
      </c>
      <c r="AZ39" s="203">
        <f t="shared" si="69"/>
        <v>187.64963934744711</v>
      </c>
      <c r="BA39" s="203">
        <f t="shared" si="69"/>
        <v>183.36971615193028</v>
      </c>
      <c r="BB39" s="203">
        <f t="shared" si="69"/>
        <v>181.52828828144459</v>
      </c>
      <c r="BC39" s="203">
        <f t="shared" si="69"/>
        <v>180.06141416936489</v>
      </c>
      <c r="BD39" s="203">
        <f t="shared" si="69"/>
        <v>175.28565015691157</v>
      </c>
      <c r="BE39" s="203">
        <f t="shared" si="69"/>
        <v>170.63522798256537</v>
      </c>
      <c r="BF39" s="203">
        <f t="shared" si="69"/>
        <v>166.49380383063513</v>
      </c>
      <c r="BG39" s="203">
        <f t="shared" si="69"/>
        <v>163.13874313325033</v>
      </c>
      <c r="BH39" s="203">
        <f t="shared" si="69"/>
        <v>158.85437698879204</v>
      </c>
      <c r="BI39" s="203">
        <f t="shared" si="69"/>
        <v>154.5314605554172</v>
      </c>
      <c r="BJ39" s="203">
        <f t="shared" si="69"/>
        <v>150.21326193773348</v>
      </c>
      <c r="BK39" s="203">
        <f t="shared" si="69"/>
        <v>146.62419474470738</v>
      </c>
      <c r="BL39" s="203">
        <f t="shared" si="69"/>
        <v>142.65118032378578</v>
      </c>
      <c r="BM39" s="203">
        <f t="shared" si="69"/>
        <v>138.88607444084684</v>
      </c>
      <c r="BN39" s="203">
        <f t="shared" si="69"/>
        <v>134.96964421170611</v>
      </c>
      <c r="BO39" s="203">
        <f t="shared" si="69"/>
        <v>131.82340489663761</v>
      </c>
      <c r="BP39" s="203">
        <f t="shared" si="69"/>
        <v>127.9475428418431</v>
      </c>
      <c r="BQ39" s="203">
        <f t="shared" si="69"/>
        <v>124.0875326724782</v>
      </c>
      <c r="BR39" s="203">
        <f t="shared" si="69"/>
        <v>119.42265807222913</v>
      </c>
      <c r="BS39" s="203">
        <f t="shared" si="69"/>
        <v>114.49203193524282</v>
      </c>
      <c r="BT39" s="203">
        <f t="shared" si="69"/>
        <v>110.04474349190536</v>
      </c>
      <c r="BU39" s="203">
        <f t="shared" si="69"/>
        <v>105.63556861270237</v>
      </c>
      <c r="BV39" s="203">
        <f t="shared" si="69"/>
        <v>101.32923174097138</v>
      </c>
      <c r="BW39" s="203">
        <f t="shared" si="69"/>
        <v>97.105098428393518</v>
      </c>
      <c r="BX39" s="203">
        <f t="shared" si="69"/>
        <v>92.666484744707333</v>
      </c>
      <c r="BY39" s="203">
        <f t="shared" si="69"/>
        <v>89.078300144458268</v>
      </c>
      <c r="BZ39" s="203">
        <f t="shared" si="69"/>
        <v>85.419228393524293</v>
      </c>
      <c r="CA39" s="203">
        <f t="shared" si="69"/>
        <v>81.704215691158154</v>
      </c>
      <c r="CB39" s="203">
        <f t="shared" si="69"/>
        <v>77.806708978829391</v>
      </c>
      <c r="CC39" s="203">
        <f t="shared" si="69"/>
        <v>73.920350087173105</v>
      </c>
    </row>
    <row r="40" spans="1:81">
      <c r="A40" s="202"/>
      <c r="B40" s="202"/>
    </row>
    <row r="41" spans="1:81">
      <c r="A41" s="202"/>
      <c r="B41" s="202"/>
    </row>
    <row r="42" spans="1:81">
      <c r="A42" s="202"/>
      <c r="B42" s="202"/>
    </row>
    <row r="43" spans="1:81">
      <c r="A43" s="202"/>
      <c r="B43" s="202"/>
    </row>
    <row r="44" spans="1:81">
      <c r="A44" s="202"/>
      <c r="B44" s="202"/>
    </row>
    <row r="45" spans="1:81">
      <c r="A45" s="202"/>
      <c r="B45" s="202"/>
    </row>
    <row r="46" spans="1:81">
      <c r="A46" s="202"/>
      <c r="B46" s="202"/>
    </row>
    <row r="47" spans="1:81">
      <c r="A47" s="202"/>
      <c r="B47" s="202"/>
    </row>
    <row r="48" spans="1:81">
      <c r="A48" s="202"/>
      <c r="B48" s="202"/>
    </row>
    <row r="49" spans="1:81" s="202" customFormat="1"/>
    <row r="50" spans="1:81" ht="14.25" customHeight="1">
      <c r="A50" s="202"/>
      <c r="B50" s="202"/>
    </row>
    <row r="51" spans="1:81">
      <c r="A51" s="202"/>
      <c r="B51" s="202"/>
      <c r="C51" s="206" t="s">
        <v>659</v>
      </c>
    </row>
    <row r="52" spans="1:81">
      <c r="A52" s="202"/>
      <c r="B52" s="202"/>
      <c r="O52" s="208" t="s">
        <v>662</v>
      </c>
      <c r="P52" s="204" t="s">
        <v>71</v>
      </c>
      <c r="Q52" s="204" t="s">
        <v>72</v>
      </c>
      <c r="R52" s="204" t="s">
        <v>73</v>
      </c>
      <c r="S52" s="204" t="s">
        <v>74</v>
      </c>
      <c r="T52" s="204" t="s">
        <v>75</v>
      </c>
      <c r="U52" s="204" t="s">
        <v>76</v>
      </c>
      <c r="V52" s="204" t="s">
        <v>77</v>
      </c>
      <c r="W52" s="204" t="s">
        <v>78</v>
      </c>
      <c r="X52" s="204" t="s">
        <v>79</v>
      </c>
      <c r="Y52" s="204" t="s">
        <v>80</v>
      </c>
      <c r="Z52" s="204" t="s">
        <v>81</v>
      </c>
      <c r="AA52" s="204" t="s">
        <v>82</v>
      </c>
      <c r="AB52" s="204" t="s">
        <v>83</v>
      </c>
      <c r="AC52" s="204" t="s">
        <v>84</v>
      </c>
      <c r="AD52" s="204" t="s">
        <v>85</v>
      </c>
      <c r="AE52" s="204" t="s">
        <v>86</v>
      </c>
      <c r="AF52" s="204" t="s">
        <v>87</v>
      </c>
      <c r="AG52" s="204" t="s">
        <v>88</v>
      </c>
      <c r="AH52" s="204" t="s">
        <v>556</v>
      </c>
      <c r="AI52" s="204" t="s">
        <v>555</v>
      </c>
      <c r="AJ52" s="204" t="s">
        <v>554</v>
      </c>
      <c r="AK52" s="204" t="s">
        <v>553</v>
      </c>
      <c r="AL52" s="204" t="str">
        <f t="shared" ref="AL52:AU52" si="70">BT52</f>
        <v>2040/41</v>
      </c>
      <c r="AM52" s="204" t="str">
        <f t="shared" si="70"/>
        <v>2041/42</v>
      </c>
      <c r="AN52" s="204" t="str">
        <f t="shared" si="70"/>
        <v>2042/43</v>
      </c>
      <c r="AO52" s="204" t="str">
        <f t="shared" si="70"/>
        <v>2043/44</v>
      </c>
      <c r="AP52" s="204" t="str">
        <f t="shared" si="70"/>
        <v>2044/45</v>
      </c>
      <c r="AQ52" s="204" t="str">
        <f t="shared" si="70"/>
        <v>2045/46</v>
      </c>
      <c r="AR52" s="204" t="str">
        <f t="shared" si="70"/>
        <v>2046/47</v>
      </c>
      <c r="AS52" s="204" t="str">
        <f t="shared" si="70"/>
        <v>2047/48</v>
      </c>
      <c r="AT52" s="204" t="str">
        <f t="shared" si="70"/>
        <v>2048/49</v>
      </c>
      <c r="AU52" s="204" t="str">
        <f t="shared" si="70"/>
        <v>2049/50</v>
      </c>
      <c r="AW52" s="208" t="s">
        <v>661</v>
      </c>
      <c r="AX52" s="204" t="s">
        <v>71</v>
      </c>
      <c r="AY52" s="204" t="s">
        <v>72</v>
      </c>
      <c r="AZ52" s="204" t="s">
        <v>73</v>
      </c>
      <c r="BA52" s="204" t="s">
        <v>74</v>
      </c>
      <c r="BB52" s="204" t="s">
        <v>75</v>
      </c>
      <c r="BC52" s="204" t="s">
        <v>76</v>
      </c>
      <c r="BD52" s="204" t="s">
        <v>77</v>
      </c>
      <c r="BE52" s="204" t="s">
        <v>78</v>
      </c>
      <c r="BF52" s="204" t="s">
        <v>79</v>
      </c>
      <c r="BG52" s="204" t="s">
        <v>80</v>
      </c>
      <c r="BH52" s="204" t="s">
        <v>81</v>
      </c>
      <c r="BI52" s="204" t="s">
        <v>82</v>
      </c>
      <c r="BJ52" s="204" t="s">
        <v>83</v>
      </c>
      <c r="BK52" s="204" t="s">
        <v>84</v>
      </c>
      <c r="BL52" s="204" t="s">
        <v>85</v>
      </c>
      <c r="BM52" s="204" t="s">
        <v>86</v>
      </c>
      <c r="BN52" s="204" t="s">
        <v>87</v>
      </c>
      <c r="BO52" s="204" t="s">
        <v>88</v>
      </c>
      <c r="BP52" s="204" t="s">
        <v>556</v>
      </c>
      <c r="BQ52" s="204" t="s">
        <v>555</v>
      </c>
      <c r="BR52" s="204" t="s">
        <v>554</v>
      </c>
      <c r="BS52" s="204" t="s">
        <v>553</v>
      </c>
      <c r="BT52" s="205" t="s">
        <v>552</v>
      </c>
      <c r="BU52" s="205" t="s">
        <v>551</v>
      </c>
      <c r="BV52" s="205" t="s">
        <v>550</v>
      </c>
      <c r="BW52" s="205" t="s">
        <v>549</v>
      </c>
      <c r="BX52" s="205" t="s">
        <v>548</v>
      </c>
      <c r="BY52" s="205" t="s">
        <v>547</v>
      </c>
      <c r="BZ52" s="205" t="s">
        <v>546</v>
      </c>
      <c r="CA52" s="205" t="s">
        <v>545</v>
      </c>
      <c r="CB52" s="205" t="s">
        <v>544</v>
      </c>
      <c r="CC52" s="205" t="s">
        <v>543</v>
      </c>
    </row>
    <row r="53" spans="1:81">
      <c r="A53" s="202"/>
      <c r="B53" s="202"/>
      <c r="O53" s="204" t="s">
        <v>460</v>
      </c>
      <c r="P53" s="203">
        <f t="shared" ref="P53:P61" si="71">AX53*11/1000*365</f>
        <v>213.83009660577582</v>
      </c>
      <c r="Q53" s="203">
        <f t="shared" ref="Q53:Q61" si="72">AY53*11/1000*365</f>
        <v>199.04078617069942</v>
      </c>
      <c r="R53" s="203">
        <f t="shared" ref="R53:R61" si="73">AZ53*11/1000*365</f>
        <v>195.12554195224143</v>
      </c>
      <c r="S53" s="203">
        <f t="shared" ref="S53:S61" si="74">BA53*11/1000*365</f>
        <v>194.1305308020122</v>
      </c>
      <c r="T53" s="203">
        <f t="shared" ref="T53:T61" si="75">BB53*11/1000*365</f>
        <v>181.74927458427541</v>
      </c>
      <c r="U53" s="203">
        <f t="shared" ref="U53:U61" si="76">BC53*11/1000*365</f>
        <v>175.17660990286737</v>
      </c>
      <c r="V53" s="203">
        <f t="shared" ref="V53:V61" si="77">BD53*11/1000*365</f>
        <v>164.52907042883825</v>
      </c>
      <c r="W53" s="203">
        <f t="shared" ref="W53:W61" si="78">BE53*11/1000*365</f>
        <v>170.91115427571071</v>
      </c>
      <c r="X53" s="203">
        <f t="shared" ref="X53:X61" si="79">BF53*11/1000*365</f>
        <v>173.67220456582763</v>
      </c>
      <c r="Y53" s="203">
        <f t="shared" ref="Y53:Y61" si="80">BG53*11/1000*365</f>
        <v>172.93342863891846</v>
      </c>
      <c r="Z53" s="203">
        <f t="shared" ref="Z53:Z61" si="81">BH53*11/1000*365</f>
        <v>141.32626622101753</v>
      </c>
      <c r="AA53" s="203">
        <f t="shared" ref="AA53:AA61" si="82">BI53*11/1000*365</f>
        <v>143.93388659636642</v>
      </c>
      <c r="AB53" s="203">
        <f t="shared" ref="AB53:AB61" si="83">BJ53*11/1000*365</f>
        <v>147.67389232099001</v>
      </c>
      <c r="AC53" s="203">
        <f t="shared" ref="AC53:AC61" si="84">BK53*11/1000*365</f>
        <v>120.19882323755314</v>
      </c>
      <c r="AD53" s="203">
        <f t="shared" ref="AD53:AD61" si="85">BL53*11/1000*365</f>
        <v>126.33364488896726</v>
      </c>
      <c r="AE53" s="203">
        <f t="shared" ref="AE53:AE61" si="86">BM53*11/1000*365</f>
        <v>130.39937668378607</v>
      </c>
      <c r="AF53" s="203">
        <f t="shared" ref="AF53:AF61" si="87">BN53*11/1000*365</f>
        <v>120.57724867417853</v>
      </c>
      <c r="AG53" s="203">
        <f t="shared" ref="AG53:AG61" si="88">BO53*11/1000*365</f>
        <v>124.68656034726428</v>
      </c>
      <c r="AH53" s="203">
        <f t="shared" ref="AH53:AH61" si="89">BP53*11/1000*365</f>
        <v>149.96371995267847</v>
      </c>
      <c r="AI53" s="203">
        <f t="shared" ref="AI53:AI61" si="90">BQ53*11/1000*365</f>
        <v>168.40135773099425</v>
      </c>
      <c r="AJ53" s="203">
        <f t="shared" ref="AJ53:AJ61" si="91">BR53*11/1000*365</f>
        <v>177.08482523396498</v>
      </c>
      <c r="AK53" s="203">
        <f t="shared" ref="AK53:AK61" si="92">BS53*11/1000*365</f>
        <v>182.13485548537426</v>
      </c>
      <c r="AL53" s="203">
        <f t="shared" ref="AL53:AL61" si="93">BT53*11/1000*365</f>
        <v>188.16935864505535</v>
      </c>
      <c r="AM53" s="203">
        <f t="shared" ref="AM53:AM61" si="94">BU53*11/1000*365</f>
        <v>210.46015652497448</v>
      </c>
      <c r="AN53" s="203">
        <f t="shared" ref="AN53:AN61" si="95">BV53*11/1000*365</f>
        <v>226.83391413249859</v>
      </c>
      <c r="AO53" s="203">
        <f t="shared" ref="AO53:AO61" si="96">BW53*11/1000*365</f>
        <v>248.87625232121428</v>
      </c>
      <c r="AP53" s="203">
        <f t="shared" ref="AP53:AP61" si="97">BX53*11/1000*365</f>
        <v>267.50901223334881</v>
      </c>
      <c r="AQ53" s="203">
        <f t="shared" ref="AQ53:AQ61" si="98">BY53*11/1000*365</f>
        <v>285.34437235412116</v>
      </c>
      <c r="AR53" s="203">
        <f t="shared" ref="AR53:AR61" si="99">BZ53*11/1000*365</f>
        <v>297.83201808043276</v>
      </c>
      <c r="AS53" s="203">
        <f t="shared" ref="AS53:AS61" si="100">CA53*11/1000*365</f>
        <v>289.73278908754793</v>
      </c>
      <c r="AT53" s="203">
        <f t="shared" ref="AT53:AT61" si="101">CB53*11/1000*365</f>
        <v>296.47834868975656</v>
      </c>
      <c r="AU53" s="203">
        <f t="shared" ref="AU53:AU61" si="102">CC53*11/1000*365</f>
        <v>296.9036795435789</v>
      </c>
      <c r="AW53" s="204" t="s">
        <v>460</v>
      </c>
      <c r="AX53" s="203">
        <v>53.257807373792232</v>
      </c>
      <c r="AY53" s="203">
        <v>49.574292944134349</v>
      </c>
      <c r="AZ53" s="203">
        <v>48.59913871786835</v>
      </c>
      <c r="BA53" s="203">
        <v>48.351315268247127</v>
      </c>
      <c r="BB53" s="203">
        <v>45.267565276282788</v>
      </c>
      <c r="BC53" s="203">
        <v>43.63053795837294</v>
      </c>
      <c r="BD53" s="203">
        <v>40.978597865215008</v>
      </c>
      <c r="BE53" s="203">
        <v>42.568157976515749</v>
      </c>
      <c r="BF53" s="203">
        <v>43.255841734950842</v>
      </c>
      <c r="BG53" s="203">
        <v>43.071837768099243</v>
      </c>
      <c r="BH53" s="203">
        <v>35.199568174599634</v>
      </c>
      <c r="BI53" s="203">
        <v>35.849037757500973</v>
      </c>
      <c r="BJ53" s="203">
        <v>36.780546032625153</v>
      </c>
      <c r="BK53" s="203">
        <v>29.937440407858812</v>
      </c>
      <c r="BL53" s="203">
        <v>31.465415912569682</v>
      </c>
      <c r="BM53" s="203">
        <v>32.47805147790438</v>
      </c>
      <c r="BN53" s="203">
        <v>30.031693318599885</v>
      </c>
      <c r="BO53" s="203">
        <v>31.055183150003558</v>
      </c>
      <c r="BP53" s="203">
        <v>37.350864247242463</v>
      </c>
      <c r="BQ53" s="203">
        <v>41.943052984058347</v>
      </c>
      <c r="BR53" s="203">
        <v>44.105809522780817</v>
      </c>
      <c r="BS53" s="203">
        <v>45.363600369956231</v>
      </c>
      <c r="BT53" s="203">
        <v>46.866589948955259</v>
      </c>
      <c r="BU53" s="203">
        <v>52.418469869233988</v>
      </c>
      <c r="BV53" s="203">
        <v>56.496616222291053</v>
      </c>
      <c r="BW53" s="203">
        <v>61.986613280501686</v>
      </c>
      <c r="BX53" s="203">
        <v>66.627400307185269</v>
      </c>
      <c r="BY53" s="203">
        <v>71.069582155447364</v>
      </c>
      <c r="BZ53" s="203">
        <v>74.179830157019367</v>
      </c>
      <c r="CA53" s="203">
        <v>72.162587568505089</v>
      </c>
      <c r="CB53" s="203">
        <v>73.842677133189667</v>
      </c>
      <c r="CC53" s="203">
        <v>73.948612588687155</v>
      </c>
    </row>
    <row r="54" spans="1:81">
      <c r="A54" s="202"/>
      <c r="B54" s="202"/>
      <c r="O54" s="204" t="s">
        <v>436</v>
      </c>
      <c r="P54" s="203">
        <f t="shared" si="71"/>
        <v>10.4057738897822</v>
      </c>
      <c r="Q54" s="203">
        <f t="shared" si="72"/>
        <v>8.9410837823934699</v>
      </c>
      <c r="R54" s="203">
        <f t="shared" si="73"/>
        <v>7.7340822432197847</v>
      </c>
      <c r="S54" s="203">
        <f t="shared" si="74"/>
        <v>6.5477197117549935</v>
      </c>
      <c r="T54" s="203">
        <f t="shared" si="75"/>
        <v>4.6770493118943968</v>
      </c>
      <c r="U54" s="203">
        <f t="shared" si="76"/>
        <v>4.9367139580227084</v>
      </c>
      <c r="V54" s="203">
        <f t="shared" si="77"/>
        <v>4.864580557742662</v>
      </c>
      <c r="W54" s="203">
        <f t="shared" si="78"/>
        <v>4.4996286058346611</v>
      </c>
      <c r="X54" s="203">
        <f t="shared" si="79"/>
        <v>4.0932265136233328</v>
      </c>
      <c r="Y54" s="203">
        <f t="shared" si="80"/>
        <v>0</v>
      </c>
      <c r="Z54" s="203">
        <f t="shared" si="81"/>
        <v>0</v>
      </c>
      <c r="AA54" s="203">
        <f t="shared" si="82"/>
        <v>0</v>
      </c>
      <c r="AB54" s="203">
        <f t="shared" si="83"/>
        <v>0</v>
      </c>
      <c r="AC54" s="203">
        <f t="shared" si="84"/>
        <v>0</v>
      </c>
      <c r="AD54" s="203">
        <f t="shared" si="85"/>
        <v>0</v>
      </c>
      <c r="AE54" s="203">
        <f t="shared" si="86"/>
        <v>0</v>
      </c>
      <c r="AF54" s="203">
        <f t="shared" si="87"/>
        <v>0</v>
      </c>
      <c r="AG54" s="203">
        <f t="shared" si="88"/>
        <v>0</v>
      </c>
      <c r="AH54" s="203">
        <f t="shared" si="89"/>
        <v>0</v>
      </c>
      <c r="AI54" s="203">
        <f t="shared" si="90"/>
        <v>0</v>
      </c>
      <c r="AJ54" s="203">
        <f t="shared" si="91"/>
        <v>0</v>
      </c>
      <c r="AK54" s="203">
        <f t="shared" si="92"/>
        <v>0</v>
      </c>
      <c r="AL54" s="203">
        <f t="shared" si="93"/>
        <v>0</v>
      </c>
      <c r="AM54" s="203">
        <f t="shared" si="94"/>
        <v>0</v>
      </c>
      <c r="AN54" s="203">
        <f t="shared" si="95"/>
        <v>0</v>
      </c>
      <c r="AO54" s="203">
        <f t="shared" si="96"/>
        <v>0</v>
      </c>
      <c r="AP54" s="203">
        <f t="shared" si="97"/>
        <v>0</v>
      </c>
      <c r="AQ54" s="203">
        <f t="shared" si="98"/>
        <v>0</v>
      </c>
      <c r="AR54" s="203">
        <f t="shared" si="99"/>
        <v>0</v>
      </c>
      <c r="AS54" s="203">
        <f t="shared" si="100"/>
        <v>0</v>
      </c>
      <c r="AT54" s="203">
        <f t="shared" si="101"/>
        <v>0</v>
      </c>
      <c r="AU54" s="203">
        <f t="shared" si="102"/>
        <v>0</v>
      </c>
      <c r="AW54" s="204" t="s">
        <v>436</v>
      </c>
      <c r="AX54" s="203">
        <v>2.5917245055497387</v>
      </c>
      <c r="AY54" s="203">
        <v>2.2269199956148116</v>
      </c>
      <c r="AZ54" s="203">
        <v>1.9262969472527482</v>
      </c>
      <c r="BA54" s="203">
        <v>1.6308143740361127</v>
      </c>
      <c r="BB54" s="203">
        <v>1.1648939755652297</v>
      </c>
      <c r="BC54" s="203">
        <v>1.2295676109645601</v>
      </c>
      <c r="BD54" s="203">
        <v>1.21160163331075</v>
      </c>
      <c r="BE54" s="203">
        <v>1.1207045095478607</v>
      </c>
      <c r="BF54" s="203">
        <v>1.0194835650369447</v>
      </c>
      <c r="BG54" s="203">
        <v>0</v>
      </c>
      <c r="BH54" s="203">
        <v>0</v>
      </c>
      <c r="BI54" s="203">
        <v>0</v>
      </c>
      <c r="BJ54" s="203">
        <v>0</v>
      </c>
      <c r="BK54" s="203">
        <v>0</v>
      </c>
      <c r="BL54" s="203">
        <v>0</v>
      </c>
      <c r="BM54" s="203">
        <v>0</v>
      </c>
      <c r="BN54" s="203">
        <v>0</v>
      </c>
      <c r="BO54" s="203">
        <v>0</v>
      </c>
      <c r="BP54" s="203">
        <v>0</v>
      </c>
      <c r="BQ54" s="203">
        <v>0</v>
      </c>
      <c r="BR54" s="203">
        <v>0</v>
      </c>
      <c r="BS54" s="203">
        <v>0</v>
      </c>
      <c r="BT54" s="203">
        <v>0</v>
      </c>
      <c r="BU54" s="203">
        <v>0</v>
      </c>
      <c r="BV54" s="203">
        <v>0</v>
      </c>
      <c r="BW54" s="203">
        <v>0</v>
      </c>
      <c r="BX54" s="203">
        <v>0</v>
      </c>
      <c r="BY54" s="203">
        <v>0</v>
      </c>
      <c r="BZ54" s="203">
        <v>0</v>
      </c>
      <c r="CA54" s="203">
        <v>0</v>
      </c>
      <c r="CB54" s="203">
        <v>0</v>
      </c>
      <c r="CC54" s="203">
        <v>0</v>
      </c>
    </row>
    <row r="55" spans="1:81">
      <c r="A55" s="202"/>
      <c r="B55" s="202"/>
      <c r="O55" s="204" t="s">
        <v>450</v>
      </c>
      <c r="P55" s="203">
        <f t="shared" si="71"/>
        <v>217.57485189466857</v>
      </c>
      <c r="Q55" s="203">
        <f t="shared" si="72"/>
        <v>178.96122500178842</v>
      </c>
      <c r="R55" s="203">
        <f t="shared" si="73"/>
        <v>159.46142084596929</v>
      </c>
      <c r="S55" s="203">
        <f t="shared" si="74"/>
        <v>153.93815884332398</v>
      </c>
      <c r="T55" s="203">
        <f t="shared" si="75"/>
        <v>171.04853678549668</v>
      </c>
      <c r="U55" s="203">
        <f t="shared" si="76"/>
        <v>154.72540778467811</v>
      </c>
      <c r="V55" s="203">
        <f t="shared" si="77"/>
        <v>153.38449576844027</v>
      </c>
      <c r="W55" s="203">
        <f t="shared" si="78"/>
        <v>145.04718524026325</v>
      </c>
      <c r="X55" s="203">
        <f t="shared" si="79"/>
        <v>134.03293095376571</v>
      </c>
      <c r="Y55" s="203">
        <f t="shared" si="80"/>
        <v>138.30691641243442</v>
      </c>
      <c r="Z55" s="203">
        <f t="shared" si="81"/>
        <v>132.48755928004906</v>
      </c>
      <c r="AA55" s="203">
        <f t="shared" si="82"/>
        <v>122.17742923415496</v>
      </c>
      <c r="AB55" s="203">
        <f t="shared" si="83"/>
        <v>115.79027516564153</v>
      </c>
      <c r="AC55" s="203">
        <f t="shared" si="84"/>
        <v>128.73584974082686</v>
      </c>
      <c r="AD55" s="203">
        <f t="shared" si="85"/>
        <v>123.43882855982174</v>
      </c>
      <c r="AE55" s="203">
        <f t="shared" si="86"/>
        <v>120.20833962606888</v>
      </c>
      <c r="AF55" s="203">
        <f t="shared" si="87"/>
        <v>116.3448982254877</v>
      </c>
      <c r="AG55" s="203">
        <f t="shared" si="88"/>
        <v>114.69135214132534</v>
      </c>
      <c r="AH55" s="203">
        <f t="shared" si="89"/>
        <v>106.8049585820397</v>
      </c>
      <c r="AI55" s="203">
        <f t="shared" si="90"/>
        <v>104.51140252315449</v>
      </c>
      <c r="AJ55" s="203">
        <f t="shared" si="91"/>
        <v>102.92432569445344</v>
      </c>
      <c r="AK55" s="203">
        <f t="shared" si="92"/>
        <v>101.55746885187973</v>
      </c>
      <c r="AL55" s="203">
        <f t="shared" si="93"/>
        <v>100.82625009978427</v>
      </c>
      <c r="AM55" s="203">
        <f t="shared" si="94"/>
        <v>96.838413906213134</v>
      </c>
      <c r="AN55" s="203">
        <f t="shared" si="95"/>
        <v>96.237835813057657</v>
      </c>
      <c r="AO55" s="203">
        <f t="shared" si="96"/>
        <v>93.766858187280505</v>
      </c>
      <c r="AP55" s="203">
        <f t="shared" si="97"/>
        <v>90.01198754093555</v>
      </c>
      <c r="AQ55" s="203">
        <f t="shared" si="98"/>
        <v>86.798996067821989</v>
      </c>
      <c r="AR55" s="203">
        <f t="shared" si="99"/>
        <v>82.899724447673464</v>
      </c>
      <c r="AS55" s="203">
        <f t="shared" si="100"/>
        <v>79.761851082401449</v>
      </c>
      <c r="AT55" s="203">
        <f t="shared" si="101"/>
        <v>76.251641337011108</v>
      </c>
      <c r="AU55" s="203">
        <f t="shared" si="102"/>
        <v>72.906859223405888</v>
      </c>
      <c r="AW55" s="204" t="s">
        <v>450</v>
      </c>
      <c r="AX55" s="203">
        <v>54.190498603902512</v>
      </c>
      <c r="AY55" s="203">
        <v>44.573156912027002</v>
      </c>
      <c r="AZ55" s="203">
        <v>39.716418641586372</v>
      </c>
      <c r="BA55" s="203">
        <v>38.340761853878945</v>
      </c>
      <c r="BB55" s="203">
        <v>42.602375289040275</v>
      </c>
      <c r="BC55" s="203">
        <v>38.536838800667027</v>
      </c>
      <c r="BD55" s="203">
        <v>38.202863205090978</v>
      </c>
      <c r="BE55" s="203">
        <v>36.12632260031463</v>
      </c>
      <c r="BF55" s="203">
        <v>33.383046314761074</v>
      </c>
      <c r="BG55" s="203">
        <v>34.447550787654897</v>
      </c>
      <c r="BH55" s="203">
        <v>32.998146769626167</v>
      </c>
      <c r="BI55" s="203">
        <v>30.430243893936478</v>
      </c>
      <c r="BJ55" s="203">
        <v>28.839420962799885</v>
      </c>
      <c r="BK55" s="203">
        <v>32.06372347218602</v>
      </c>
      <c r="BL55" s="203">
        <v>30.744415581524713</v>
      </c>
      <c r="BM55" s="203">
        <v>29.939810616704577</v>
      </c>
      <c r="BN55" s="203">
        <v>28.97755871120491</v>
      </c>
      <c r="BO55" s="203">
        <v>28.5657165980885</v>
      </c>
      <c r="BP55" s="203">
        <v>26.60148408020914</v>
      </c>
      <c r="BQ55" s="203">
        <v>26.030237241134365</v>
      </c>
      <c r="BR55" s="203">
        <v>25.634950359764243</v>
      </c>
      <c r="BS55" s="203">
        <v>25.294512790007406</v>
      </c>
      <c r="BT55" s="203">
        <v>25.112391058476781</v>
      </c>
      <c r="BU55" s="203">
        <v>24.119156639156447</v>
      </c>
      <c r="BV55" s="203">
        <v>23.96957305431075</v>
      </c>
      <c r="BW55" s="203">
        <v>23.354136534814572</v>
      </c>
      <c r="BX55" s="203">
        <v>22.418925913059915</v>
      </c>
      <c r="BY55" s="203">
        <v>21.61867897081494</v>
      </c>
      <c r="BZ55" s="203">
        <v>20.64750297575927</v>
      </c>
      <c r="CA55" s="203">
        <v>19.865965400349054</v>
      </c>
      <c r="CB55" s="203">
        <v>18.991691491160925</v>
      </c>
      <c r="CC55" s="203">
        <v>18.158619980923007</v>
      </c>
    </row>
    <row r="56" spans="1:81">
      <c r="A56" s="202"/>
      <c r="B56" s="202"/>
      <c r="O56" s="204" t="s">
        <v>299</v>
      </c>
      <c r="P56" s="203">
        <f t="shared" si="71"/>
        <v>305.04946290061287</v>
      </c>
      <c r="Q56" s="203">
        <f t="shared" si="72"/>
        <v>272.87258157193645</v>
      </c>
      <c r="R56" s="203">
        <f t="shared" si="73"/>
        <v>258.43497083798007</v>
      </c>
      <c r="S56" s="203">
        <f t="shared" si="74"/>
        <v>237.25168378920219</v>
      </c>
      <c r="T56" s="203">
        <f t="shared" si="75"/>
        <v>236.2678429810656</v>
      </c>
      <c r="U56" s="203">
        <f t="shared" si="76"/>
        <v>224.89641597065639</v>
      </c>
      <c r="V56" s="203">
        <f t="shared" si="77"/>
        <v>218.49201968294901</v>
      </c>
      <c r="W56" s="203">
        <f t="shared" si="78"/>
        <v>222.19853632439191</v>
      </c>
      <c r="X56" s="203">
        <f t="shared" si="79"/>
        <v>221.14265032000881</v>
      </c>
      <c r="Y56" s="203">
        <f t="shared" si="80"/>
        <v>219.26268910192024</v>
      </c>
      <c r="Z56" s="203">
        <f t="shared" si="81"/>
        <v>215.25722829101679</v>
      </c>
      <c r="AA56" s="203">
        <f t="shared" si="82"/>
        <v>218.37013608500314</v>
      </c>
      <c r="AB56" s="203">
        <f t="shared" si="83"/>
        <v>213.39999067890142</v>
      </c>
      <c r="AC56" s="203">
        <f t="shared" si="84"/>
        <v>226.49927827494741</v>
      </c>
      <c r="AD56" s="203">
        <f t="shared" si="85"/>
        <v>219.62752142232918</v>
      </c>
      <c r="AE56" s="203">
        <f t="shared" si="86"/>
        <v>214.15520845075372</v>
      </c>
      <c r="AF56" s="203">
        <f t="shared" si="87"/>
        <v>215.64584369952388</v>
      </c>
      <c r="AG56" s="203">
        <f t="shared" si="88"/>
        <v>210.7655731816119</v>
      </c>
      <c r="AH56" s="203">
        <f t="shared" si="89"/>
        <v>198.67630786572101</v>
      </c>
      <c r="AI56" s="203">
        <f t="shared" si="90"/>
        <v>186.13214592117131</v>
      </c>
      <c r="AJ56" s="203">
        <f t="shared" si="91"/>
        <v>181.33780605654874</v>
      </c>
      <c r="AK56" s="203">
        <f t="shared" si="92"/>
        <v>177.31272301455115</v>
      </c>
      <c r="AL56" s="203">
        <f t="shared" si="93"/>
        <v>172.99667950763589</v>
      </c>
      <c r="AM56" s="203">
        <f t="shared" si="94"/>
        <v>159.04742904714593</v>
      </c>
      <c r="AN56" s="203">
        <f t="shared" si="95"/>
        <v>151.24340303607497</v>
      </c>
      <c r="AO56" s="203">
        <f t="shared" si="96"/>
        <v>136.02132649366166</v>
      </c>
      <c r="AP56" s="203">
        <f t="shared" si="97"/>
        <v>125.56813067658513</v>
      </c>
      <c r="AQ56" s="203">
        <f t="shared" si="98"/>
        <v>118.80741386908386</v>
      </c>
      <c r="AR56" s="203">
        <f t="shared" si="99"/>
        <v>126.62425486149017</v>
      </c>
      <c r="AS56" s="203">
        <f t="shared" si="100"/>
        <v>112.76893535367982</v>
      </c>
      <c r="AT56" s="203">
        <f t="shared" si="101"/>
        <v>100.96488089242246</v>
      </c>
      <c r="AU56" s="203">
        <f t="shared" si="102"/>
        <v>90.925766704840939</v>
      </c>
      <c r="AW56" s="204" t="s">
        <v>299</v>
      </c>
      <c r="AX56" s="203">
        <v>75.977450286578545</v>
      </c>
      <c r="AY56" s="203">
        <v>67.963283081428756</v>
      </c>
      <c r="AZ56" s="203">
        <v>64.367365090405997</v>
      </c>
      <c r="BA56" s="203">
        <v>59.091328465554717</v>
      </c>
      <c r="BB56" s="203">
        <v>58.846287168384961</v>
      </c>
      <c r="BC56" s="203">
        <v>56.014051300288017</v>
      </c>
      <c r="BD56" s="203">
        <v>54.41893391854272</v>
      </c>
      <c r="BE56" s="203">
        <v>55.342101201592008</v>
      </c>
      <c r="BF56" s="203">
        <v>55.079115895394473</v>
      </c>
      <c r="BG56" s="203">
        <v>54.61088146996768</v>
      </c>
      <c r="BH56" s="203">
        <v>53.61325735766296</v>
      </c>
      <c r="BI56" s="203">
        <v>54.388576858033161</v>
      </c>
      <c r="BJ56" s="203">
        <v>53.150682609938087</v>
      </c>
      <c r="BK56" s="203">
        <v>56.413269806960756</v>
      </c>
      <c r="BL56" s="203">
        <v>54.701748797591328</v>
      </c>
      <c r="BM56" s="203">
        <v>53.338781681383246</v>
      </c>
      <c r="BN56" s="203">
        <v>53.710048243966099</v>
      </c>
      <c r="BO56" s="203">
        <v>52.494538774996741</v>
      </c>
      <c r="BP56" s="203">
        <v>49.483513789718799</v>
      </c>
      <c r="BQ56" s="203">
        <v>46.359189519594352</v>
      </c>
      <c r="BR56" s="203">
        <v>45.165082454931195</v>
      </c>
      <c r="BS56" s="203">
        <v>44.162571111967907</v>
      </c>
      <c r="BT56" s="203">
        <v>43.087591409124755</v>
      </c>
      <c r="BU56" s="203">
        <v>39.61330735918952</v>
      </c>
      <c r="BV56" s="203">
        <v>37.669589797278952</v>
      </c>
      <c r="BW56" s="203">
        <v>33.878288043253214</v>
      </c>
      <c r="BX56" s="203">
        <v>31.274752347841876</v>
      </c>
      <c r="BY56" s="203">
        <v>29.590887638626118</v>
      </c>
      <c r="BZ56" s="203">
        <v>31.537796976709885</v>
      </c>
      <c r="CA56" s="203">
        <v>28.086907933668698</v>
      </c>
      <c r="CB56" s="203">
        <v>25.146919275821283</v>
      </c>
      <c r="CC56" s="203">
        <v>22.646517236573086</v>
      </c>
    </row>
    <row r="57" spans="1:81">
      <c r="A57" s="202"/>
      <c r="B57" s="202"/>
      <c r="O57" s="204" t="s">
        <v>434</v>
      </c>
      <c r="P57" s="203">
        <f t="shared" si="71"/>
        <v>52.971214504791391</v>
      </c>
      <c r="Q57" s="203">
        <f t="shared" si="72"/>
        <v>76.484649779944107</v>
      </c>
      <c r="R57" s="203">
        <f t="shared" si="73"/>
        <v>104.89452846262368</v>
      </c>
      <c r="S57" s="203">
        <f t="shared" si="74"/>
        <v>112.53564817594956</v>
      </c>
      <c r="T57" s="203">
        <f t="shared" si="75"/>
        <v>106.65352179469171</v>
      </c>
      <c r="U57" s="203">
        <f t="shared" si="76"/>
        <v>103.19888706109809</v>
      </c>
      <c r="V57" s="203">
        <f t="shared" si="77"/>
        <v>110.81441904857817</v>
      </c>
      <c r="W57" s="203">
        <f t="shared" si="78"/>
        <v>104.81072077150998</v>
      </c>
      <c r="X57" s="203">
        <f t="shared" si="79"/>
        <v>100.59520764822219</v>
      </c>
      <c r="Y57" s="203">
        <f t="shared" si="80"/>
        <v>97.801822303370983</v>
      </c>
      <c r="Z57" s="203">
        <f t="shared" si="81"/>
        <v>89.606211044047129</v>
      </c>
      <c r="AA57" s="203">
        <f t="shared" si="82"/>
        <v>85.946161987125478</v>
      </c>
      <c r="AB57" s="203">
        <f t="shared" si="83"/>
        <v>83.742337333727463</v>
      </c>
      <c r="AC57" s="203">
        <f t="shared" si="84"/>
        <v>75.768613546944167</v>
      </c>
      <c r="AD57" s="203">
        <f t="shared" si="85"/>
        <v>74.408875406219238</v>
      </c>
      <c r="AE57" s="203">
        <f t="shared" si="86"/>
        <v>73.169111601693643</v>
      </c>
      <c r="AF57" s="203">
        <f t="shared" si="87"/>
        <v>76.894500451742616</v>
      </c>
      <c r="AG57" s="203">
        <f t="shared" si="88"/>
        <v>73.658337323904448</v>
      </c>
      <c r="AH57" s="203">
        <f t="shared" si="89"/>
        <v>66.599553704286052</v>
      </c>
      <c r="AI57" s="203">
        <f t="shared" si="90"/>
        <v>62.376547058244348</v>
      </c>
      <c r="AJ57" s="203">
        <f t="shared" si="91"/>
        <v>57.107526007757016</v>
      </c>
      <c r="AK57" s="203">
        <f t="shared" si="92"/>
        <v>53.158600000000007</v>
      </c>
      <c r="AL57" s="203">
        <f t="shared" si="93"/>
        <v>50.749600000000008</v>
      </c>
      <c r="AM57" s="203">
        <f t="shared" si="94"/>
        <v>44.004399999999997</v>
      </c>
      <c r="AN57" s="203">
        <f t="shared" si="95"/>
        <v>39.186399999999999</v>
      </c>
      <c r="AO57" s="203">
        <f t="shared" si="96"/>
        <v>37.580399999999997</v>
      </c>
      <c r="AP57" s="203">
        <f t="shared" si="97"/>
        <v>31.979475000000001</v>
      </c>
      <c r="AQ57" s="203">
        <f t="shared" si="98"/>
        <v>23.608199999999997</v>
      </c>
      <c r="AR57" s="203">
        <f t="shared" si="99"/>
        <v>0</v>
      </c>
      <c r="AS57" s="203">
        <f t="shared" si="100"/>
        <v>0</v>
      </c>
      <c r="AT57" s="203">
        <f t="shared" si="101"/>
        <v>0</v>
      </c>
      <c r="AU57" s="203">
        <f t="shared" si="102"/>
        <v>0</v>
      </c>
      <c r="AW57" s="204" t="s">
        <v>434</v>
      </c>
      <c r="AX57" s="203">
        <v>13.19332864378366</v>
      </c>
      <c r="AY57" s="203">
        <v>19.049725972588821</v>
      </c>
      <c r="AZ57" s="203">
        <v>26.12566088732844</v>
      </c>
      <c r="BA57" s="203">
        <v>28.028804028879094</v>
      </c>
      <c r="BB57" s="203">
        <v>26.563766324954351</v>
      </c>
      <c r="BC57" s="203">
        <v>25.703334261792797</v>
      </c>
      <c r="BD57" s="203">
        <v>27.600104370754217</v>
      </c>
      <c r="BE57" s="203">
        <v>26.104787240724775</v>
      </c>
      <c r="BF57" s="203">
        <v>25.05484623866057</v>
      </c>
      <c r="BG57" s="203">
        <v>24.359108917402487</v>
      </c>
      <c r="BH57" s="203">
        <v>22.31786078307525</v>
      </c>
      <c r="BI57" s="203">
        <v>21.406266995548066</v>
      </c>
      <c r="BJ57" s="203">
        <v>20.857369198935857</v>
      </c>
      <c r="BK57" s="203">
        <v>18.871385690397055</v>
      </c>
      <c r="BL57" s="203">
        <v>18.532721147252616</v>
      </c>
      <c r="BM57" s="203">
        <v>18.223938132426809</v>
      </c>
      <c r="BN57" s="203">
        <v>19.151805841031784</v>
      </c>
      <c r="BO57" s="203">
        <v>18.345787627373461</v>
      </c>
      <c r="BP57" s="203">
        <v>16.587684608788557</v>
      </c>
      <c r="BQ57" s="203">
        <v>15.535877224967459</v>
      </c>
      <c r="BR57" s="203">
        <v>14.223543214883442</v>
      </c>
      <c r="BS57" s="203">
        <v>13.240000000000002</v>
      </c>
      <c r="BT57" s="203">
        <v>12.64</v>
      </c>
      <c r="BU57" s="203">
        <v>10.959999999999999</v>
      </c>
      <c r="BV57" s="203">
        <v>9.76</v>
      </c>
      <c r="BW57" s="203">
        <v>9.36</v>
      </c>
      <c r="BX57" s="203">
        <v>7.964999999999999</v>
      </c>
      <c r="BY57" s="203">
        <v>5.88</v>
      </c>
      <c r="BZ57" s="203">
        <v>0</v>
      </c>
      <c r="CA57" s="203">
        <v>0</v>
      </c>
      <c r="CB57" s="203">
        <v>0</v>
      </c>
      <c r="CC57" s="203">
        <v>0</v>
      </c>
    </row>
    <row r="58" spans="1:81">
      <c r="A58" s="202"/>
      <c r="B58" s="202"/>
      <c r="O58" s="204" t="s">
        <v>651</v>
      </c>
      <c r="P58" s="203">
        <f t="shared" si="71"/>
        <v>3.0544405858234129</v>
      </c>
      <c r="Q58" s="203">
        <f t="shared" si="72"/>
        <v>4.2214652428515782</v>
      </c>
      <c r="R58" s="203">
        <f t="shared" si="73"/>
        <v>4.8946319116944919</v>
      </c>
      <c r="S58" s="203">
        <f t="shared" si="74"/>
        <v>5.9225332231999852</v>
      </c>
      <c r="T58" s="203">
        <f t="shared" si="75"/>
        <v>6.8442023475846749</v>
      </c>
      <c r="U58" s="203">
        <f t="shared" si="76"/>
        <v>7.9044070549189565</v>
      </c>
      <c r="V58" s="203">
        <f t="shared" si="77"/>
        <v>9.0074645950189449</v>
      </c>
      <c r="W58" s="203">
        <f t="shared" si="78"/>
        <v>10.140100055247265</v>
      </c>
      <c r="X58" s="203">
        <f t="shared" si="79"/>
        <v>11.329921111197148</v>
      </c>
      <c r="Y58" s="203">
        <f t="shared" si="80"/>
        <v>12.747203435218372</v>
      </c>
      <c r="Z58" s="203">
        <f t="shared" si="81"/>
        <v>14.217385263572892</v>
      </c>
      <c r="AA58" s="203">
        <f t="shared" si="82"/>
        <v>15.998435164667589</v>
      </c>
      <c r="AB58" s="203">
        <f t="shared" si="83"/>
        <v>18.504032749667573</v>
      </c>
      <c r="AC58" s="203">
        <f t="shared" si="84"/>
        <v>22.358577995456329</v>
      </c>
      <c r="AD58" s="203">
        <f t="shared" si="85"/>
        <v>25.01576967642713</v>
      </c>
      <c r="AE58" s="203">
        <f t="shared" si="86"/>
        <v>28.256123400178605</v>
      </c>
      <c r="AF58" s="203">
        <f t="shared" si="87"/>
        <v>32.595938521963497</v>
      </c>
      <c r="AG58" s="203">
        <f t="shared" si="88"/>
        <v>36.086498814822036</v>
      </c>
      <c r="AH58" s="203">
        <f t="shared" si="89"/>
        <v>39.937689279262088</v>
      </c>
      <c r="AI58" s="203">
        <f t="shared" si="90"/>
        <v>42.342194125891993</v>
      </c>
      <c r="AJ58" s="203">
        <f t="shared" si="91"/>
        <v>44.54777923933429</v>
      </c>
      <c r="AK58" s="203">
        <f t="shared" si="92"/>
        <v>47.132045840174385</v>
      </c>
      <c r="AL58" s="203">
        <f t="shared" si="93"/>
        <v>49.810436239560872</v>
      </c>
      <c r="AM58" s="203">
        <f t="shared" si="94"/>
        <v>52.392449733801371</v>
      </c>
      <c r="AN58" s="203">
        <f t="shared" si="95"/>
        <v>55.539811540906996</v>
      </c>
      <c r="AO58" s="203">
        <f t="shared" si="96"/>
        <v>57.79069495553928</v>
      </c>
      <c r="AP58" s="203">
        <f t="shared" si="97"/>
        <v>59.992154911058897</v>
      </c>
      <c r="AQ58" s="203">
        <f t="shared" si="98"/>
        <v>62.582057981995192</v>
      </c>
      <c r="AR58" s="203">
        <f t="shared" si="99"/>
        <v>64.686065491479525</v>
      </c>
      <c r="AS58" s="203">
        <f t="shared" si="100"/>
        <v>67.717709022772667</v>
      </c>
      <c r="AT58" s="203">
        <f t="shared" si="101"/>
        <v>69.97596395682109</v>
      </c>
      <c r="AU58" s="203">
        <f t="shared" si="102"/>
        <v>72.638688343178217</v>
      </c>
      <c r="AW58" s="204" t="s">
        <v>651</v>
      </c>
      <c r="AX58" s="203">
        <v>0.76075730655626728</v>
      </c>
      <c r="AY58" s="203">
        <v>1.0514234726903058</v>
      </c>
      <c r="AZ58" s="203">
        <v>1.2190864039089644</v>
      </c>
      <c r="BA58" s="203">
        <v>1.4751016745205443</v>
      </c>
      <c r="BB58" s="203">
        <v>1.704658118950106</v>
      </c>
      <c r="BC58" s="203">
        <v>1.9687190672276356</v>
      </c>
      <c r="BD58" s="203">
        <v>2.2434531992575204</v>
      </c>
      <c r="BE58" s="203">
        <v>2.5255541856157571</v>
      </c>
      <c r="BF58" s="203">
        <v>2.8218981597004107</v>
      </c>
      <c r="BG58" s="203">
        <v>3.1748950025450493</v>
      </c>
      <c r="BH58" s="203">
        <v>3.5410673134677189</v>
      </c>
      <c r="BI58" s="203">
        <v>3.9846662925697602</v>
      </c>
      <c r="BJ58" s="203">
        <v>4.6087254669159581</v>
      </c>
      <c r="BK58" s="203">
        <v>5.5687616427039419</v>
      </c>
      <c r="BL58" s="203">
        <v>6.230577752534777</v>
      </c>
      <c r="BM58" s="203">
        <v>7.0376397011652818</v>
      </c>
      <c r="BN58" s="203">
        <v>8.1185401050967627</v>
      </c>
      <c r="BO58" s="203">
        <v>8.9879200036916647</v>
      </c>
      <c r="BP58" s="203">
        <v>9.9471206174998983</v>
      </c>
      <c r="BQ58" s="203">
        <v>10.546001027619425</v>
      </c>
      <c r="BR58" s="203">
        <v>11.095337294977407</v>
      </c>
      <c r="BS58" s="203">
        <v>11.738990246618776</v>
      </c>
      <c r="BT58" s="203">
        <v>12.406086236503331</v>
      </c>
      <c r="BU58" s="203">
        <v>13.049178015890751</v>
      </c>
      <c r="BV58" s="203">
        <v>13.833078839578331</v>
      </c>
      <c r="BW58" s="203">
        <v>14.393697373733321</v>
      </c>
      <c r="BX58" s="203">
        <v>14.942006204497858</v>
      </c>
      <c r="BY58" s="203">
        <v>15.587063009214244</v>
      </c>
      <c r="BZ58" s="203">
        <v>16.111099748811839</v>
      </c>
      <c r="CA58" s="203">
        <v>16.866179084127687</v>
      </c>
      <c r="CB58" s="203">
        <v>17.428633613155938</v>
      </c>
      <c r="CC58" s="203">
        <v>18.091827731800304</v>
      </c>
    </row>
    <row r="59" spans="1:81">
      <c r="A59" s="202"/>
      <c r="B59" s="202"/>
      <c r="O59" s="204" t="s">
        <v>432</v>
      </c>
      <c r="P59" s="203">
        <f t="shared" si="71"/>
        <v>0</v>
      </c>
      <c r="Q59" s="203">
        <f t="shared" si="72"/>
        <v>0</v>
      </c>
      <c r="R59" s="203">
        <f t="shared" si="73"/>
        <v>0</v>
      </c>
      <c r="S59" s="203">
        <f t="shared" si="74"/>
        <v>0</v>
      </c>
      <c r="T59" s="203">
        <f t="shared" si="75"/>
        <v>0</v>
      </c>
      <c r="U59" s="203">
        <f t="shared" si="76"/>
        <v>0</v>
      </c>
      <c r="V59" s="203">
        <f t="shared" si="77"/>
        <v>0</v>
      </c>
      <c r="W59" s="203">
        <f t="shared" si="78"/>
        <v>0</v>
      </c>
      <c r="X59" s="203">
        <f t="shared" si="79"/>
        <v>0</v>
      </c>
      <c r="Y59" s="203">
        <f t="shared" si="80"/>
        <v>0</v>
      </c>
      <c r="Z59" s="203">
        <f t="shared" si="81"/>
        <v>0</v>
      </c>
      <c r="AA59" s="203">
        <f t="shared" si="82"/>
        <v>0</v>
      </c>
      <c r="AB59" s="203">
        <f t="shared" si="83"/>
        <v>0</v>
      </c>
      <c r="AC59" s="203">
        <f t="shared" si="84"/>
        <v>0</v>
      </c>
      <c r="AD59" s="203">
        <f t="shared" si="85"/>
        <v>0</v>
      </c>
      <c r="AE59" s="203">
        <f t="shared" si="86"/>
        <v>0</v>
      </c>
      <c r="AF59" s="203">
        <f t="shared" si="87"/>
        <v>0</v>
      </c>
      <c r="AG59" s="203">
        <f t="shared" si="88"/>
        <v>0</v>
      </c>
      <c r="AH59" s="203">
        <f t="shared" si="89"/>
        <v>0</v>
      </c>
      <c r="AI59" s="203">
        <f t="shared" si="90"/>
        <v>0</v>
      </c>
      <c r="AJ59" s="203">
        <f t="shared" si="91"/>
        <v>0</v>
      </c>
      <c r="AK59" s="203">
        <f t="shared" si="92"/>
        <v>0</v>
      </c>
      <c r="AL59" s="203">
        <f t="shared" si="93"/>
        <v>0</v>
      </c>
      <c r="AM59" s="203">
        <f t="shared" si="94"/>
        <v>0</v>
      </c>
      <c r="AN59" s="203">
        <f t="shared" si="95"/>
        <v>0</v>
      </c>
      <c r="AO59" s="203">
        <f t="shared" si="96"/>
        <v>0</v>
      </c>
      <c r="AP59" s="203">
        <f t="shared" si="97"/>
        <v>0</v>
      </c>
      <c r="AQ59" s="203">
        <f t="shared" si="98"/>
        <v>0</v>
      </c>
      <c r="AR59" s="203">
        <f t="shared" si="99"/>
        <v>0</v>
      </c>
      <c r="AS59" s="203">
        <f t="shared" si="100"/>
        <v>0</v>
      </c>
      <c r="AT59" s="203">
        <f t="shared" si="101"/>
        <v>0</v>
      </c>
      <c r="AU59" s="203">
        <f t="shared" si="102"/>
        <v>0</v>
      </c>
      <c r="AW59" s="204" t="s">
        <v>432</v>
      </c>
      <c r="AX59" s="203">
        <v>0</v>
      </c>
      <c r="AY59" s="203">
        <v>0</v>
      </c>
      <c r="AZ59" s="203">
        <v>0</v>
      </c>
      <c r="BA59" s="203">
        <v>0</v>
      </c>
      <c r="BB59" s="203">
        <v>0</v>
      </c>
      <c r="BC59" s="203">
        <v>0</v>
      </c>
      <c r="BD59" s="203">
        <v>0</v>
      </c>
      <c r="BE59" s="203">
        <v>0</v>
      </c>
      <c r="BF59" s="203">
        <v>0</v>
      </c>
      <c r="BG59" s="203">
        <v>0</v>
      </c>
      <c r="BH59" s="203">
        <v>0</v>
      </c>
      <c r="BI59" s="203">
        <v>0</v>
      </c>
      <c r="BJ59" s="203">
        <v>0</v>
      </c>
      <c r="BK59" s="203">
        <v>0</v>
      </c>
      <c r="BL59" s="203">
        <v>0</v>
      </c>
      <c r="BM59" s="203">
        <v>0</v>
      </c>
      <c r="BN59" s="203">
        <v>0</v>
      </c>
      <c r="BO59" s="203">
        <v>0</v>
      </c>
      <c r="BP59" s="203">
        <v>0</v>
      </c>
      <c r="BQ59" s="203">
        <v>0</v>
      </c>
      <c r="BR59" s="203">
        <v>0</v>
      </c>
      <c r="BS59" s="203">
        <v>0</v>
      </c>
      <c r="BT59" s="203">
        <v>0</v>
      </c>
      <c r="BU59" s="203">
        <v>0</v>
      </c>
      <c r="BV59" s="203">
        <v>0</v>
      </c>
      <c r="BW59" s="203">
        <v>0</v>
      </c>
      <c r="BX59" s="203">
        <v>0</v>
      </c>
      <c r="BY59" s="203">
        <v>0</v>
      </c>
      <c r="BZ59" s="203">
        <v>0</v>
      </c>
      <c r="CA59" s="203">
        <v>0</v>
      </c>
      <c r="CB59" s="203">
        <v>0</v>
      </c>
      <c r="CC59" s="203">
        <v>0</v>
      </c>
    </row>
    <row r="60" spans="1:81">
      <c r="A60" s="202"/>
      <c r="B60" s="202"/>
      <c r="O60" s="204" t="s">
        <v>412</v>
      </c>
      <c r="P60" s="203">
        <f t="shared" si="71"/>
        <v>0.58115191628545715</v>
      </c>
      <c r="Q60" s="203">
        <f t="shared" si="72"/>
        <v>0.62262053620386459</v>
      </c>
      <c r="R60" s="203">
        <f t="shared" si="73"/>
        <v>0.36666707246271429</v>
      </c>
      <c r="S60" s="203">
        <f t="shared" si="74"/>
        <v>0.4520727879455706</v>
      </c>
      <c r="T60" s="203">
        <f t="shared" si="75"/>
        <v>0.45711089724991305</v>
      </c>
      <c r="U60" s="203">
        <f t="shared" si="76"/>
        <v>0.69453888787758411</v>
      </c>
      <c r="V60" s="203">
        <f t="shared" si="77"/>
        <v>0.68876637828432719</v>
      </c>
      <c r="W60" s="203">
        <f t="shared" si="78"/>
        <v>0.62918392517042243</v>
      </c>
      <c r="X60" s="203">
        <f t="shared" si="79"/>
        <v>0.63288274607355177</v>
      </c>
      <c r="Y60" s="203">
        <f t="shared" si="80"/>
        <v>0.59291290298137622</v>
      </c>
      <c r="Z60" s="203">
        <f t="shared" si="81"/>
        <v>0.98310350150296688</v>
      </c>
      <c r="AA60" s="203">
        <f t="shared" si="82"/>
        <v>0.98318130992682384</v>
      </c>
      <c r="AB60" s="203">
        <f t="shared" si="83"/>
        <v>0.97533992961072047</v>
      </c>
      <c r="AC60" s="203">
        <f t="shared" si="84"/>
        <v>0.98531966084272082</v>
      </c>
      <c r="AD60" s="203">
        <f t="shared" si="85"/>
        <v>0.98346147656235561</v>
      </c>
      <c r="AE60" s="203">
        <f t="shared" si="86"/>
        <v>0.98665116827519062</v>
      </c>
      <c r="AF60" s="203">
        <f t="shared" si="87"/>
        <v>0.97830604957103851</v>
      </c>
      <c r="AG60" s="203">
        <f t="shared" si="88"/>
        <v>1.0032273916107202</v>
      </c>
      <c r="AH60" s="203">
        <f t="shared" si="89"/>
        <v>0.99019340086012664</v>
      </c>
      <c r="AI60" s="203">
        <f t="shared" si="90"/>
        <v>0.99494543020543769</v>
      </c>
      <c r="AJ60" s="203">
        <f t="shared" si="91"/>
        <v>0.99144366127941341</v>
      </c>
      <c r="AK60" s="203">
        <f t="shared" si="92"/>
        <v>0.99262438618020787</v>
      </c>
      <c r="AL60" s="203">
        <f t="shared" si="93"/>
        <v>0.99655682557963599</v>
      </c>
      <c r="AM60" s="203">
        <f t="shared" si="94"/>
        <v>1.0293873600786505</v>
      </c>
      <c r="AN60" s="203">
        <f t="shared" si="95"/>
        <v>1.0678032981746175</v>
      </c>
      <c r="AO60" s="203">
        <f t="shared" si="96"/>
        <v>1.1254201940230437</v>
      </c>
      <c r="AP60" s="203">
        <f t="shared" si="97"/>
        <v>1.1904819563807165</v>
      </c>
      <c r="AQ60" s="203">
        <f t="shared" si="98"/>
        <v>1.2674329052697784</v>
      </c>
      <c r="AR60" s="203">
        <f t="shared" si="99"/>
        <v>1.3516890880892429</v>
      </c>
      <c r="AS60" s="203">
        <f t="shared" si="100"/>
        <v>1.5921712149359808</v>
      </c>
      <c r="AT60" s="203">
        <f t="shared" si="101"/>
        <v>1.625149831839888</v>
      </c>
      <c r="AU60" s="203">
        <f t="shared" si="102"/>
        <v>1.6508741284499604</v>
      </c>
      <c r="AW60" s="204" t="s">
        <v>412</v>
      </c>
      <c r="AX60" s="203">
        <v>0.14474518462900551</v>
      </c>
      <c r="AY60" s="203">
        <v>0.15507360802088782</v>
      </c>
      <c r="AZ60" s="203">
        <v>9.1324301983241402E-2</v>
      </c>
      <c r="BA60" s="203">
        <v>0.11259596212841111</v>
      </c>
      <c r="BB60" s="203">
        <v>0.11385078387295469</v>
      </c>
      <c r="BC60" s="203">
        <v>0.17298602437797858</v>
      </c>
      <c r="BD60" s="203">
        <v>0.17154828848924714</v>
      </c>
      <c r="BE60" s="203">
        <v>0.15670832507357971</v>
      </c>
      <c r="BF60" s="203">
        <v>0.157629575609851</v>
      </c>
      <c r="BG60" s="203">
        <v>0.14767444657070392</v>
      </c>
      <c r="BH60" s="203">
        <v>0.24485765915391455</v>
      </c>
      <c r="BI60" s="203">
        <v>0.24487703858700469</v>
      </c>
      <c r="BJ60" s="203">
        <v>0.24292401733766386</v>
      </c>
      <c r="BK60" s="203">
        <v>0.2454096291015494</v>
      </c>
      <c r="BL60" s="203">
        <v>0.24494681857094783</v>
      </c>
      <c r="BM60" s="203">
        <v>0.24574126233504126</v>
      </c>
      <c r="BN60" s="203">
        <v>0.243662776979088</v>
      </c>
      <c r="BO60" s="203">
        <v>0.24986983601761398</v>
      </c>
      <c r="BP60" s="203">
        <v>0.24662351204486338</v>
      </c>
      <c r="BQ60" s="203">
        <v>0.24780708099761836</v>
      </c>
      <c r="BR60" s="203">
        <v>0.24693490940956747</v>
      </c>
      <c r="BS60" s="203">
        <v>0.24722898784064953</v>
      </c>
      <c r="BT60" s="203">
        <v>0.24820842480190189</v>
      </c>
      <c r="BU60" s="203">
        <v>0.25638539478920314</v>
      </c>
      <c r="BV60" s="203">
        <v>0.26595349892269426</v>
      </c>
      <c r="BW60" s="203">
        <v>0.28030390884758249</v>
      </c>
      <c r="BX60" s="203">
        <v>0.29650858191300533</v>
      </c>
      <c r="BY60" s="203">
        <v>0.31567444714066706</v>
      </c>
      <c r="BZ60" s="203">
        <v>0.33665979778063337</v>
      </c>
      <c r="CA60" s="203">
        <v>0.3965557197848022</v>
      </c>
      <c r="CB60" s="203">
        <v>0.4047695720647293</v>
      </c>
      <c r="CC60" s="203">
        <v>0.41117661978828407</v>
      </c>
    </row>
    <row r="61" spans="1:81">
      <c r="A61" s="202"/>
      <c r="B61" s="202"/>
      <c r="O61" s="204" t="s">
        <v>417</v>
      </c>
      <c r="P61" s="203">
        <f t="shared" si="71"/>
        <v>57.534039712260252</v>
      </c>
      <c r="Q61" s="203">
        <f t="shared" si="72"/>
        <v>61.639433084182592</v>
      </c>
      <c r="R61" s="203">
        <f t="shared" si="73"/>
        <v>36.300040173808711</v>
      </c>
      <c r="S61" s="203">
        <f t="shared" si="74"/>
        <v>44.755206006611488</v>
      </c>
      <c r="T61" s="203">
        <f t="shared" si="75"/>
        <v>45.253978827741399</v>
      </c>
      <c r="U61" s="203">
        <f t="shared" si="76"/>
        <v>68.759349899880803</v>
      </c>
      <c r="V61" s="203">
        <f t="shared" si="77"/>
        <v>68.187871450148393</v>
      </c>
      <c r="W61" s="203">
        <f t="shared" si="78"/>
        <v>62.289208591871834</v>
      </c>
      <c r="X61" s="203">
        <f t="shared" si="79"/>
        <v>62.655391861281615</v>
      </c>
      <c r="Y61" s="203">
        <f t="shared" si="80"/>
        <v>58.698377395156243</v>
      </c>
      <c r="Z61" s="203">
        <f t="shared" si="81"/>
        <v>97.327246648793732</v>
      </c>
      <c r="AA61" s="203">
        <f t="shared" si="82"/>
        <v>97.334949682755536</v>
      </c>
      <c r="AB61" s="203">
        <f t="shared" si="83"/>
        <v>96.558653031461333</v>
      </c>
      <c r="AC61" s="203">
        <f t="shared" si="84"/>
        <v>97.546646423429365</v>
      </c>
      <c r="AD61" s="203">
        <f t="shared" si="85"/>
        <v>97.362686179673204</v>
      </c>
      <c r="AE61" s="203">
        <f t="shared" si="86"/>
        <v>97.678465659243884</v>
      </c>
      <c r="AF61" s="203">
        <f t="shared" si="87"/>
        <v>96.852298907532798</v>
      </c>
      <c r="AG61" s="203">
        <f t="shared" si="88"/>
        <v>99.319511769461286</v>
      </c>
      <c r="AH61" s="203">
        <f t="shared" si="89"/>
        <v>98.029146685152526</v>
      </c>
      <c r="AI61" s="203">
        <f t="shared" si="90"/>
        <v>98.49959759033834</v>
      </c>
      <c r="AJ61" s="203">
        <f t="shared" si="91"/>
        <v>98.152922466661934</v>
      </c>
      <c r="AK61" s="203">
        <f t="shared" si="92"/>
        <v>98.269814231840584</v>
      </c>
      <c r="AL61" s="203">
        <f t="shared" si="93"/>
        <v>98.659125732383956</v>
      </c>
      <c r="AM61" s="203">
        <f t="shared" si="94"/>
        <v>101.90934864778642</v>
      </c>
      <c r="AN61" s="203">
        <f t="shared" si="95"/>
        <v>105.71252651928714</v>
      </c>
      <c r="AO61" s="203">
        <f t="shared" si="96"/>
        <v>111.41659920828135</v>
      </c>
      <c r="AP61" s="203">
        <f t="shared" si="97"/>
        <v>117.8577136816909</v>
      </c>
      <c r="AQ61" s="203">
        <f t="shared" si="98"/>
        <v>125.47585762170804</v>
      </c>
      <c r="AR61" s="203">
        <f t="shared" si="99"/>
        <v>133.81721972083506</v>
      </c>
      <c r="AS61" s="203">
        <f t="shared" si="100"/>
        <v>157.62495027866211</v>
      </c>
      <c r="AT61" s="203">
        <f t="shared" si="101"/>
        <v>160.88983335214894</v>
      </c>
      <c r="AU61" s="203">
        <f t="shared" si="102"/>
        <v>163.4365387165461</v>
      </c>
      <c r="AW61" s="204" t="s">
        <v>417</v>
      </c>
      <c r="AX61" s="203">
        <v>14.329773278271546</v>
      </c>
      <c r="AY61" s="203">
        <v>15.352287194067893</v>
      </c>
      <c r="AZ61" s="203">
        <v>9.0411058963408983</v>
      </c>
      <c r="BA61" s="203">
        <v>11.147000250712699</v>
      </c>
      <c r="BB61" s="203">
        <v>11.271227603422515</v>
      </c>
      <c r="BC61" s="203">
        <v>17.125616413419877</v>
      </c>
      <c r="BD61" s="203">
        <v>16.983280560435464</v>
      </c>
      <c r="BE61" s="203">
        <v>15.514124182284393</v>
      </c>
      <c r="BF61" s="203">
        <v>15.605327985375247</v>
      </c>
      <c r="BG61" s="203">
        <v>14.619770210499688</v>
      </c>
      <c r="BH61" s="203">
        <v>24.240908256237539</v>
      </c>
      <c r="BI61" s="203">
        <v>24.242826820113461</v>
      </c>
      <c r="BJ61" s="203">
        <v>24.049477716428726</v>
      </c>
      <c r="BK61" s="203">
        <v>24.29555328105339</v>
      </c>
      <c r="BL61" s="203">
        <v>24.249735038523838</v>
      </c>
      <c r="BM61" s="203">
        <v>24.328384971169083</v>
      </c>
      <c r="BN61" s="203">
        <v>24.122614920929713</v>
      </c>
      <c r="BO61" s="203">
        <v>24.737113765743786</v>
      </c>
      <c r="BP61" s="203">
        <v>24.415727692441475</v>
      </c>
      <c r="BQ61" s="203">
        <v>24.532901018764218</v>
      </c>
      <c r="BR61" s="203">
        <v>24.446556031547178</v>
      </c>
      <c r="BS61" s="203">
        <v>24.475669796224306</v>
      </c>
      <c r="BT61" s="203">
        <v>24.572634055388285</v>
      </c>
      <c r="BU61" s="203">
        <v>25.382154084131113</v>
      </c>
      <c r="BV61" s="203">
        <v>26.329396393346734</v>
      </c>
      <c r="BW61" s="203">
        <v>27.750086975910669</v>
      </c>
      <c r="BX61" s="203">
        <v>29.354349609387526</v>
      </c>
      <c r="BY61" s="203">
        <v>31.251770266926041</v>
      </c>
      <c r="BZ61" s="203">
        <v>33.329319980282705</v>
      </c>
      <c r="CA61" s="203">
        <v>39.259016258695418</v>
      </c>
      <c r="CB61" s="203">
        <v>40.072187634408209</v>
      </c>
      <c r="CC61" s="203">
        <v>40.706485359040123</v>
      </c>
    </row>
    <row r="62" spans="1:81">
      <c r="A62" s="202"/>
      <c r="B62" s="202"/>
      <c r="O62" s="204" t="s">
        <v>104</v>
      </c>
      <c r="P62" s="203">
        <f t="shared" ref="P62:AU62" si="103">SUM(P53:P61)</f>
        <v>861.0010320099999</v>
      </c>
      <c r="Q62" s="203">
        <f t="shared" si="103"/>
        <v>802.78384516999972</v>
      </c>
      <c r="R62" s="203">
        <f t="shared" si="103"/>
        <v>767.21188350000034</v>
      </c>
      <c r="S62" s="203">
        <f t="shared" si="103"/>
        <v>755.5335533399998</v>
      </c>
      <c r="T62" s="203">
        <f t="shared" si="103"/>
        <v>752.95151752999982</v>
      </c>
      <c r="U62" s="203">
        <f t="shared" si="103"/>
        <v>740.29233051999995</v>
      </c>
      <c r="V62" s="203">
        <f t="shared" si="103"/>
        <v>729.96868791000009</v>
      </c>
      <c r="W62" s="203">
        <f t="shared" si="103"/>
        <v>720.52571778999993</v>
      </c>
      <c r="X62" s="203">
        <f t="shared" si="103"/>
        <v>708.15441571999986</v>
      </c>
      <c r="Y62" s="203">
        <f t="shared" si="103"/>
        <v>700.34335019000014</v>
      </c>
      <c r="Z62" s="203">
        <f t="shared" si="103"/>
        <v>691.20500025000001</v>
      </c>
      <c r="AA62" s="203">
        <f t="shared" si="103"/>
        <v>684.74418006000008</v>
      </c>
      <c r="AB62" s="203">
        <f t="shared" si="103"/>
        <v>676.64452120999999</v>
      </c>
      <c r="AC62" s="203">
        <f t="shared" si="103"/>
        <v>672.09310888000005</v>
      </c>
      <c r="AD62" s="203">
        <f t="shared" si="103"/>
        <v>667.17078761000027</v>
      </c>
      <c r="AE62" s="203">
        <f t="shared" si="103"/>
        <v>664.85327658999995</v>
      </c>
      <c r="AF62" s="203">
        <f t="shared" si="103"/>
        <v>659.88903453000012</v>
      </c>
      <c r="AG62" s="203">
        <f t="shared" si="103"/>
        <v>660.21106097000006</v>
      </c>
      <c r="AH62" s="203">
        <f t="shared" si="103"/>
        <v>661.00156946999994</v>
      </c>
      <c r="AI62" s="203">
        <f t="shared" si="103"/>
        <v>663.2581903800002</v>
      </c>
      <c r="AJ62" s="203">
        <f t="shared" si="103"/>
        <v>662.1466283599998</v>
      </c>
      <c r="AK62" s="203">
        <f t="shared" si="103"/>
        <v>660.5581318100003</v>
      </c>
      <c r="AL62" s="203">
        <f t="shared" si="103"/>
        <v>662.20800704999999</v>
      </c>
      <c r="AM62" s="203">
        <f t="shared" si="103"/>
        <v>665.68158521999987</v>
      </c>
      <c r="AN62" s="203">
        <f t="shared" si="103"/>
        <v>675.82169433999991</v>
      </c>
      <c r="AO62" s="203">
        <f t="shared" si="103"/>
        <v>686.57755136000003</v>
      </c>
      <c r="AP62" s="203">
        <f t="shared" si="103"/>
        <v>694.10895600000003</v>
      </c>
      <c r="AQ62" s="203">
        <f t="shared" si="103"/>
        <v>703.88433079999993</v>
      </c>
      <c r="AR62" s="203">
        <f t="shared" si="103"/>
        <v>707.21097169000018</v>
      </c>
      <c r="AS62" s="203">
        <f t="shared" si="103"/>
        <v>709.19840604000001</v>
      </c>
      <c r="AT62" s="203">
        <f t="shared" si="103"/>
        <v>706.18581805999997</v>
      </c>
      <c r="AU62" s="203">
        <f t="shared" si="103"/>
        <v>698.46240666000006</v>
      </c>
      <c r="AW62" s="204" t="s">
        <v>104</v>
      </c>
      <c r="AX62" s="203">
        <f t="shared" ref="AX62:CC62" si="104">SUM(AX53:AX61)</f>
        <v>214.44608518306353</v>
      </c>
      <c r="AY62" s="203">
        <f t="shared" si="104"/>
        <v>199.94616318057285</v>
      </c>
      <c r="AZ62" s="203">
        <f t="shared" si="104"/>
        <v>191.086396886675</v>
      </c>
      <c r="BA62" s="203">
        <f t="shared" si="104"/>
        <v>188.17772187795762</v>
      </c>
      <c r="BB62" s="203">
        <f t="shared" si="104"/>
        <v>187.53462454047317</v>
      </c>
      <c r="BC62" s="203">
        <f t="shared" si="104"/>
        <v>184.38165143711086</v>
      </c>
      <c r="BD62" s="203">
        <f t="shared" si="104"/>
        <v>181.81038304109592</v>
      </c>
      <c r="BE62" s="203">
        <f t="shared" si="104"/>
        <v>179.45846022166879</v>
      </c>
      <c r="BF62" s="203">
        <f t="shared" si="104"/>
        <v>176.37718946948942</v>
      </c>
      <c r="BG62" s="203">
        <f t="shared" si="104"/>
        <v>174.43171860273975</v>
      </c>
      <c r="BH62" s="203">
        <f t="shared" si="104"/>
        <v>172.15566631382319</v>
      </c>
      <c r="BI62" s="203">
        <f t="shared" si="104"/>
        <v>170.5464956562889</v>
      </c>
      <c r="BJ62" s="203">
        <f t="shared" si="104"/>
        <v>168.52914600498133</v>
      </c>
      <c r="BK62" s="203">
        <f t="shared" si="104"/>
        <v>167.39554393026154</v>
      </c>
      <c r="BL62" s="203">
        <f t="shared" si="104"/>
        <v>166.16956104856791</v>
      </c>
      <c r="BM62" s="203">
        <f t="shared" si="104"/>
        <v>165.59234784308842</v>
      </c>
      <c r="BN62" s="203">
        <f t="shared" si="104"/>
        <v>164.35592391780824</v>
      </c>
      <c r="BO62" s="203">
        <f t="shared" si="104"/>
        <v>164.43612975591532</v>
      </c>
      <c r="BP62" s="203">
        <f t="shared" si="104"/>
        <v>164.6330185479452</v>
      </c>
      <c r="BQ62" s="203">
        <f t="shared" si="104"/>
        <v>165.19506609713579</v>
      </c>
      <c r="BR62" s="203">
        <f t="shared" si="104"/>
        <v>164.91821378829385</v>
      </c>
      <c r="BS62" s="203">
        <f t="shared" si="104"/>
        <v>164.52257330261529</v>
      </c>
      <c r="BT62" s="203">
        <f t="shared" si="104"/>
        <v>164.9335011332503</v>
      </c>
      <c r="BU62" s="203">
        <f t="shared" si="104"/>
        <v>165.79865136239101</v>
      </c>
      <c r="BV62" s="203">
        <f t="shared" si="104"/>
        <v>168.32420780572852</v>
      </c>
      <c r="BW62" s="203">
        <f t="shared" si="104"/>
        <v>171.00312611706102</v>
      </c>
      <c r="BX62" s="203">
        <f t="shared" si="104"/>
        <v>172.87894296388546</v>
      </c>
      <c r="BY62" s="203">
        <f t="shared" si="104"/>
        <v>175.31365648816936</v>
      </c>
      <c r="BZ62" s="203">
        <f t="shared" si="104"/>
        <v>176.1422096363637</v>
      </c>
      <c r="CA62" s="203">
        <f t="shared" si="104"/>
        <v>176.63721196513075</v>
      </c>
      <c r="CB62" s="203">
        <f t="shared" si="104"/>
        <v>175.88687871980076</v>
      </c>
      <c r="CC62" s="203">
        <f t="shared" si="104"/>
        <v>173.96323951681197</v>
      </c>
    </row>
    <row r="63" spans="1:81">
      <c r="A63" s="202"/>
      <c r="B63" s="202"/>
    </row>
    <row r="64" spans="1:81">
      <c r="A64" s="202"/>
      <c r="B64" s="202"/>
    </row>
    <row r="65" spans="1:81">
      <c r="A65" s="202"/>
      <c r="B65" s="202"/>
    </row>
    <row r="66" spans="1:81">
      <c r="A66" s="202"/>
      <c r="B66" s="202"/>
    </row>
    <row r="67" spans="1:81">
      <c r="A67" s="202"/>
      <c r="B67" s="202"/>
    </row>
    <row r="68" spans="1:81">
      <c r="A68" s="202"/>
      <c r="B68" s="202"/>
    </row>
    <row r="69" spans="1:81">
      <c r="A69" s="202"/>
      <c r="B69" s="202"/>
    </row>
    <row r="70" spans="1:81">
      <c r="A70" s="202"/>
      <c r="B70" s="202"/>
    </row>
    <row r="71" spans="1:81">
      <c r="A71" s="202"/>
      <c r="B71" s="202"/>
    </row>
    <row r="72" spans="1:81" s="202" customFormat="1"/>
    <row r="73" spans="1:81">
      <c r="A73" s="202"/>
      <c r="B73" s="202"/>
    </row>
    <row r="74" spans="1:81">
      <c r="A74" s="202"/>
      <c r="B74" s="202"/>
      <c r="C74" s="206" t="s">
        <v>658</v>
      </c>
    </row>
    <row r="75" spans="1:81">
      <c r="A75" s="202"/>
      <c r="B75" s="202"/>
      <c r="O75" s="208" t="s">
        <v>662</v>
      </c>
      <c r="P75" s="204" t="s">
        <v>71</v>
      </c>
      <c r="Q75" s="204" t="s">
        <v>72</v>
      </c>
      <c r="R75" s="204" t="s">
        <v>73</v>
      </c>
      <c r="S75" s="204" t="s">
        <v>74</v>
      </c>
      <c r="T75" s="204" t="s">
        <v>75</v>
      </c>
      <c r="U75" s="204" t="s">
        <v>76</v>
      </c>
      <c r="V75" s="204" t="s">
        <v>77</v>
      </c>
      <c r="W75" s="204" t="s">
        <v>78</v>
      </c>
      <c r="X75" s="204" t="s">
        <v>79</v>
      </c>
      <c r="Y75" s="204" t="s">
        <v>80</v>
      </c>
      <c r="Z75" s="204" t="s">
        <v>81</v>
      </c>
      <c r="AA75" s="204" t="s">
        <v>82</v>
      </c>
      <c r="AB75" s="204" t="s">
        <v>83</v>
      </c>
      <c r="AC75" s="204" t="s">
        <v>84</v>
      </c>
      <c r="AD75" s="204" t="s">
        <v>85</v>
      </c>
      <c r="AE75" s="204" t="s">
        <v>86</v>
      </c>
      <c r="AF75" s="204" t="s">
        <v>87</v>
      </c>
      <c r="AG75" s="204" t="s">
        <v>88</v>
      </c>
      <c r="AH75" s="204" t="s">
        <v>556</v>
      </c>
      <c r="AI75" s="204" t="s">
        <v>555</v>
      </c>
      <c r="AJ75" s="204" t="s">
        <v>554</v>
      </c>
      <c r="AK75" s="204" t="s">
        <v>553</v>
      </c>
      <c r="AL75" s="204" t="str">
        <f t="shared" ref="AL75:AU75" si="105">BT75</f>
        <v>2040/41</v>
      </c>
      <c r="AM75" s="204" t="str">
        <f t="shared" si="105"/>
        <v>2041/42</v>
      </c>
      <c r="AN75" s="204" t="str">
        <f t="shared" si="105"/>
        <v>2042/43</v>
      </c>
      <c r="AO75" s="204" t="str">
        <f t="shared" si="105"/>
        <v>2043/44</v>
      </c>
      <c r="AP75" s="204" t="str">
        <f t="shared" si="105"/>
        <v>2044/45</v>
      </c>
      <c r="AQ75" s="204" t="str">
        <f t="shared" si="105"/>
        <v>2045/46</v>
      </c>
      <c r="AR75" s="204" t="str">
        <f t="shared" si="105"/>
        <v>2046/47</v>
      </c>
      <c r="AS75" s="204" t="str">
        <f t="shared" si="105"/>
        <v>2047/48</v>
      </c>
      <c r="AT75" s="204" t="str">
        <f t="shared" si="105"/>
        <v>2048/49</v>
      </c>
      <c r="AU75" s="204" t="str">
        <f t="shared" si="105"/>
        <v>2049/50</v>
      </c>
      <c r="AW75" s="208" t="s">
        <v>661</v>
      </c>
      <c r="AX75" s="204" t="s">
        <v>71</v>
      </c>
      <c r="AY75" s="204" t="s">
        <v>72</v>
      </c>
      <c r="AZ75" s="204" t="s">
        <v>73</v>
      </c>
      <c r="BA75" s="204" t="s">
        <v>74</v>
      </c>
      <c r="BB75" s="204" t="s">
        <v>75</v>
      </c>
      <c r="BC75" s="204" t="s">
        <v>76</v>
      </c>
      <c r="BD75" s="204" t="s">
        <v>77</v>
      </c>
      <c r="BE75" s="204" t="s">
        <v>78</v>
      </c>
      <c r="BF75" s="204" t="s">
        <v>79</v>
      </c>
      <c r="BG75" s="204" t="s">
        <v>80</v>
      </c>
      <c r="BH75" s="204" t="s">
        <v>81</v>
      </c>
      <c r="BI75" s="204" t="s">
        <v>82</v>
      </c>
      <c r="BJ75" s="204" t="s">
        <v>83</v>
      </c>
      <c r="BK75" s="204" t="s">
        <v>84</v>
      </c>
      <c r="BL75" s="204" t="s">
        <v>85</v>
      </c>
      <c r="BM75" s="204" t="s">
        <v>86</v>
      </c>
      <c r="BN75" s="204" t="s">
        <v>87</v>
      </c>
      <c r="BO75" s="204" t="s">
        <v>88</v>
      </c>
      <c r="BP75" s="204" t="s">
        <v>556</v>
      </c>
      <c r="BQ75" s="204" t="s">
        <v>555</v>
      </c>
      <c r="BR75" s="204" t="s">
        <v>554</v>
      </c>
      <c r="BS75" s="204" t="s">
        <v>553</v>
      </c>
      <c r="BT75" s="205" t="s">
        <v>552</v>
      </c>
      <c r="BU75" s="205" t="s">
        <v>551</v>
      </c>
      <c r="BV75" s="205" t="s">
        <v>550</v>
      </c>
      <c r="BW75" s="205" t="s">
        <v>549</v>
      </c>
      <c r="BX75" s="205" t="s">
        <v>548</v>
      </c>
      <c r="BY75" s="205" t="s">
        <v>547</v>
      </c>
      <c r="BZ75" s="205" t="s">
        <v>546</v>
      </c>
      <c r="CA75" s="205" t="s">
        <v>545</v>
      </c>
      <c r="CB75" s="205" t="s">
        <v>544</v>
      </c>
      <c r="CC75" s="205" t="s">
        <v>543</v>
      </c>
    </row>
    <row r="76" spans="1:81">
      <c r="A76" s="202"/>
      <c r="B76" s="202"/>
      <c r="O76" s="204" t="s">
        <v>460</v>
      </c>
      <c r="P76" s="203">
        <f t="shared" ref="P76:P84" si="106">AX76*11/1000*365</f>
        <v>213.83009660577582</v>
      </c>
      <c r="Q76" s="203">
        <f t="shared" ref="Q76:Q84" si="107">AY76*11/1000*365</f>
        <v>183.95296109276987</v>
      </c>
      <c r="R76" s="203">
        <f t="shared" ref="R76:R84" si="108">AZ76*11/1000*365</f>
        <v>157.52038100095612</v>
      </c>
      <c r="S76" s="203">
        <f t="shared" ref="S76:S84" si="109">BA76*11/1000*365</f>
        <v>154.721538128107</v>
      </c>
      <c r="T76" s="203">
        <f t="shared" ref="T76:T84" si="110">BB76*11/1000*365</f>
        <v>142.0961525085028</v>
      </c>
      <c r="U76" s="203">
        <f t="shared" ref="U76:U84" si="111">BC76*11/1000*365</f>
        <v>136.71463249242069</v>
      </c>
      <c r="V76" s="203">
        <f t="shared" ref="V76:V84" si="112">BD76*11/1000*365</f>
        <v>125.25226590334027</v>
      </c>
      <c r="W76" s="203">
        <f t="shared" ref="W76:W84" si="113">BE76*11/1000*365</f>
        <v>126.64905665393609</v>
      </c>
      <c r="X76" s="203">
        <f t="shared" ref="X76:X84" si="114">BF76*11/1000*365</f>
        <v>129.64187378693254</v>
      </c>
      <c r="Y76" s="203">
        <f t="shared" ref="Y76:Y84" si="115">BG76*11/1000*365</f>
        <v>127.90333325394511</v>
      </c>
      <c r="Z76" s="203">
        <f t="shared" ref="Z76:Z84" si="116">BH76*11/1000*365</f>
        <v>116.34024631259675</v>
      </c>
      <c r="AA76" s="203">
        <f t="shared" ref="AA76:AA84" si="117">BI76*11/1000*365</f>
        <v>99.673595380261034</v>
      </c>
      <c r="AB76" s="203">
        <f t="shared" ref="AB76:AB84" si="118">BJ76*11/1000*365</f>
        <v>91.174729170012426</v>
      </c>
      <c r="AC76" s="203">
        <f t="shared" ref="AC76:AC84" si="119">BK76*11/1000*365</f>
        <v>83.663192069455945</v>
      </c>
      <c r="AD76" s="203">
        <f t="shared" ref="AD76:AD84" si="120">BL76*11/1000*365</f>
        <v>78.272762263785935</v>
      </c>
      <c r="AE76" s="203">
        <f t="shared" ref="AE76:AE84" si="121">BM76*11/1000*365</f>
        <v>75.60266368973501</v>
      </c>
      <c r="AF76" s="203">
        <f t="shared" ref="AF76:AF84" si="122">BN76*11/1000*365</f>
        <v>73.840053974512557</v>
      </c>
      <c r="AG76" s="203">
        <f t="shared" ref="AG76:AG84" si="123">BO76*11/1000*365</f>
        <v>72.518946848219045</v>
      </c>
      <c r="AH76" s="203">
        <f t="shared" ref="AH76:AH84" si="124">BP76*11/1000*365</f>
        <v>69.774942992015468</v>
      </c>
      <c r="AI76" s="203">
        <f t="shared" ref="AI76:AI84" si="125">BQ76*11/1000*365</f>
        <v>68.339325378327175</v>
      </c>
      <c r="AJ76" s="203">
        <f t="shared" ref="AJ76:AJ84" si="126">BR76*11/1000*365</f>
        <v>66.955274452447341</v>
      </c>
      <c r="AK76" s="203">
        <f t="shared" ref="AK76:AK84" si="127">BS76*11/1000*365</f>
        <v>60.524995756174661</v>
      </c>
      <c r="AL76" s="203">
        <f t="shared" ref="AL76:AL84" si="128">BT76*11/1000*365</f>
        <v>60.83158103390906</v>
      </c>
      <c r="AM76" s="203">
        <f t="shared" ref="AM76:AM84" si="129">BU76*11/1000*365</f>
        <v>60.925253577798621</v>
      </c>
      <c r="AN76" s="203">
        <f t="shared" ref="AN76:AN84" si="130">BV76*11/1000*365</f>
        <v>61.564614952821429</v>
      </c>
      <c r="AO76" s="203">
        <f t="shared" ref="AO76:AO84" si="131">BW76*11/1000*365</f>
        <v>61.472603917132382</v>
      </c>
      <c r="AP76" s="203">
        <f t="shared" ref="AP76:AP84" si="132">BX76*11/1000*365</f>
        <v>61.253600891425812</v>
      </c>
      <c r="AQ76" s="203">
        <f t="shared" ref="AQ76:AQ84" si="133">BY76*11/1000*365</f>
        <v>61.347230836995728</v>
      </c>
      <c r="AR76" s="203">
        <f t="shared" ref="AR76:AR84" si="134">BZ76*11/1000*365</f>
        <v>60.888811825286403</v>
      </c>
      <c r="AS76" s="203">
        <f t="shared" ref="AS76:AS84" si="135">CA76*11/1000*365</f>
        <v>60.917750788055763</v>
      </c>
      <c r="AT76" s="203">
        <f t="shared" ref="AT76:AT84" si="136">CB76*11/1000*365</f>
        <v>60.59359977863587</v>
      </c>
      <c r="AU76" s="203">
        <f t="shared" ref="AU76:AU84" si="137">CC76*11/1000*365</f>
        <v>60.317581186954342</v>
      </c>
      <c r="AW76" s="204" t="s">
        <v>460</v>
      </c>
      <c r="AX76" s="203">
        <v>53.257807373792232</v>
      </c>
      <c r="AY76" s="203">
        <v>45.816428665696108</v>
      </c>
      <c r="AZ76" s="203">
        <v>39.232971606713846</v>
      </c>
      <c r="BA76" s="203">
        <v>38.535875000773849</v>
      </c>
      <c r="BB76" s="203">
        <v>35.39132067459596</v>
      </c>
      <c r="BC76" s="203">
        <v>34.050966996866926</v>
      </c>
      <c r="BD76" s="203">
        <v>31.196081171442163</v>
      </c>
      <c r="BE76" s="203">
        <v>31.543974260008987</v>
      </c>
      <c r="BF76" s="203">
        <v>32.289383259509968</v>
      </c>
      <c r="BG76" s="203">
        <v>31.856371918790813</v>
      </c>
      <c r="BH76" s="203">
        <v>28.976400077857225</v>
      </c>
      <c r="BI76" s="203">
        <v>24.825303955233139</v>
      </c>
      <c r="BJ76" s="203">
        <v>22.708525322543569</v>
      </c>
      <c r="BK76" s="203">
        <v>20.837656804347684</v>
      </c>
      <c r="BL76" s="203">
        <v>19.495084000942946</v>
      </c>
      <c r="BM76" s="203">
        <v>18.830053222848072</v>
      </c>
      <c r="BN76" s="203">
        <v>18.391047067126415</v>
      </c>
      <c r="BO76" s="203">
        <v>18.062004196318565</v>
      </c>
      <c r="BP76" s="203">
        <v>17.378566125034986</v>
      </c>
      <c r="BQ76" s="203">
        <v>17.021002584888464</v>
      </c>
      <c r="BR76" s="203">
        <v>16.676282553536076</v>
      </c>
      <c r="BS76" s="203">
        <v>15.074718743754588</v>
      </c>
      <c r="BT76" s="203">
        <v>15.151078713302383</v>
      </c>
      <c r="BU76" s="203">
        <v>15.174409359352087</v>
      </c>
      <c r="BV76" s="203">
        <v>15.333652541175949</v>
      </c>
      <c r="BW76" s="203">
        <v>15.310735720331852</v>
      </c>
      <c r="BX76" s="203">
        <v>15.256189512185756</v>
      </c>
      <c r="BY76" s="203">
        <v>15.279509548442274</v>
      </c>
      <c r="BZ76" s="203">
        <v>15.165332957730113</v>
      </c>
      <c r="CA76" s="203">
        <v>15.172540669503304</v>
      </c>
      <c r="CB76" s="203">
        <v>15.091805673383778</v>
      </c>
      <c r="CC76" s="203">
        <v>15.023058826140558</v>
      </c>
    </row>
    <row r="77" spans="1:81">
      <c r="A77" s="202"/>
      <c r="B77" s="202"/>
      <c r="O77" s="204" t="s">
        <v>436</v>
      </c>
      <c r="P77" s="203">
        <f t="shared" si="106"/>
        <v>10.4057738897822</v>
      </c>
      <c r="Q77" s="203">
        <f t="shared" si="107"/>
        <v>8.9410837823934699</v>
      </c>
      <c r="R77" s="203">
        <f t="shared" si="108"/>
        <v>7.7340822432197847</v>
      </c>
      <c r="S77" s="203">
        <f t="shared" si="109"/>
        <v>6.5477197117549935</v>
      </c>
      <c r="T77" s="203">
        <f t="shared" si="110"/>
        <v>4.6770493118943968</v>
      </c>
      <c r="U77" s="203">
        <f t="shared" si="111"/>
        <v>4.9367139580227084</v>
      </c>
      <c r="V77" s="203">
        <f t="shared" si="112"/>
        <v>4.864580557742662</v>
      </c>
      <c r="W77" s="203">
        <f t="shared" si="113"/>
        <v>4.4996286058346611</v>
      </c>
      <c r="X77" s="203">
        <f t="shared" si="114"/>
        <v>4.0932265136233328</v>
      </c>
      <c r="Y77" s="203">
        <f t="shared" si="115"/>
        <v>0</v>
      </c>
      <c r="Z77" s="203">
        <f t="shared" si="116"/>
        <v>0</v>
      </c>
      <c r="AA77" s="203">
        <f t="shared" si="117"/>
        <v>0</v>
      </c>
      <c r="AB77" s="203">
        <f t="shared" si="118"/>
        <v>0</v>
      </c>
      <c r="AC77" s="203">
        <f t="shared" si="119"/>
        <v>0</v>
      </c>
      <c r="AD77" s="203">
        <f t="shared" si="120"/>
        <v>0</v>
      </c>
      <c r="AE77" s="203">
        <f t="shared" si="121"/>
        <v>0</v>
      </c>
      <c r="AF77" s="203">
        <f t="shared" si="122"/>
        <v>0</v>
      </c>
      <c r="AG77" s="203">
        <f t="shared" si="123"/>
        <v>0</v>
      </c>
      <c r="AH77" s="203">
        <f t="shared" si="124"/>
        <v>0</v>
      </c>
      <c r="AI77" s="203">
        <f t="shared" si="125"/>
        <v>0</v>
      </c>
      <c r="AJ77" s="203">
        <f t="shared" si="126"/>
        <v>0</v>
      </c>
      <c r="AK77" s="203">
        <f t="shared" si="127"/>
        <v>0</v>
      </c>
      <c r="AL77" s="203">
        <f t="shared" si="128"/>
        <v>0</v>
      </c>
      <c r="AM77" s="203">
        <f t="shared" si="129"/>
        <v>0</v>
      </c>
      <c r="AN77" s="203">
        <f t="shared" si="130"/>
        <v>0</v>
      </c>
      <c r="AO77" s="203">
        <f t="shared" si="131"/>
        <v>0</v>
      </c>
      <c r="AP77" s="203">
        <f t="shared" si="132"/>
        <v>0</v>
      </c>
      <c r="AQ77" s="203">
        <f t="shared" si="133"/>
        <v>0</v>
      </c>
      <c r="AR77" s="203">
        <f t="shared" si="134"/>
        <v>0</v>
      </c>
      <c r="AS77" s="203">
        <f t="shared" si="135"/>
        <v>0</v>
      </c>
      <c r="AT77" s="203">
        <f t="shared" si="136"/>
        <v>0</v>
      </c>
      <c r="AU77" s="203">
        <f t="shared" si="137"/>
        <v>0</v>
      </c>
      <c r="AW77" s="204" t="s">
        <v>436</v>
      </c>
      <c r="AX77" s="203">
        <v>2.5917245055497387</v>
      </c>
      <c r="AY77" s="203">
        <v>2.2269199956148116</v>
      </c>
      <c r="AZ77" s="203">
        <v>1.9262969472527482</v>
      </c>
      <c r="BA77" s="203">
        <v>1.6308143740361127</v>
      </c>
      <c r="BB77" s="203">
        <v>1.1648939755652297</v>
      </c>
      <c r="BC77" s="203">
        <v>1.2295676109645601</v>
      </c>
      <c r="BD77" s="203">
        <v>1.21160163331075</v>
      </c>
      <c r="BE77" s="203">
        <v>1.1207045095478607</v>
      </c>
      <c r="BF77" s="203">
        <v>1.0194835650369447</v>
      </c>
      <c r="BG77" s="203">
        <v>0</v>
      </c>
      <c r="BH77" s="203">
        <v>0</v>
      </c>
      <c r="BI77" s="203">
        <v>0</v>
      </c>
      <c r="BJ77" s="203">
        <v>0</v>
      </c>
      <c r="BK77" s="203">
        <v>0</v>
      </c>
      <c r="BL77" s="203">
        <v>0</v>
      </c>
      <c r="BM77" s="203">
        <v>0</v>
      </c>
      <c r="BN77" s="203">
        <v>0</v>
      </c>
      <c r="BO77" s="203">
        <v>0</v>
      </c>
      <c r="BP77" s="203">
        <v>0</v>
      </c>
      <c r="BQ77" s="203">
        <v>0</v>
      </c>
      <c r="BR77" s="203">
        <v>0</v>
      </c>
      <c r="BS77" s="203">
        <v>0</v>
      </c>
      <c r="BT77" s="203">
        <v>0</v>
      </c>
      <c r="BU77" s="203">
        <v>0</v>
      </c>
      <c r="BV77" s="203">
        <v>0</v>
      </c>
      <c r="BW77" s="203">
        <v>0</v>
      </c>
      <c r="BX77" s="203">
        <v>0</v>
      </c>
      <c r="BY77" s="203">
        <v>0</v>
      </c>
      <c r="BZ77" s="203">
        <v>0</v>
      </c>
      <c r="CA77" s="203">
        <v>0</v>
      </c>
      <c r="CB77" s="203">
        <v>0</v>
      </c>
      <c r="CC77" s="203">
        <v>0</v>
      </c>
    </row>
    <row r="78" spans="1:81">
      <c r="A78" s="202"/>
      <c r="B78" s="202"/>
      <c r="O78" s="204" t="s">
        <v>450</v>
      </c>
      <c r="P78" s="203">
        <f t="shared" si="106"/>
        <v>217.57485189466857</v>
      </c>
      <c r="Q78" s="203">
        <f t="shared" si="107"/>
        <v>178.96122500178842</v>
      </c>
      <c r="R78" s="203">
        <f t="shared" si="108"/>
        <v>159.46142084596929</v>
      </c>
      <c r="S78" s="203">
        <f t="shared" si="109"/>
        <v>153.93815884332398</v>
      </c>
      <c r="T78" s="203">
        <f t="shared" si="110"/>
        <v>171.04853678549668</v>
      </c>
      <c r="U78" s="203">
        <f t="shared" si="111"/>
        <v>154.72540778467811</v>
      </c>
      <c r="V78" s="203">
        <f t="shared" si="112"/>
        <v>153.38449576844027</v>
      </c>
      <c r="W78" s="203">
        <f t="shared" si="113"/>
        <v>145.04718524026325</v>
      </c>
      <c r="X78" s="203">
        <f t="shared" si="114"/>
        <v>134.03293095376571</v>
      </c>
      <c r="Y78" s="203">
        <f t="shared" si="115"/>
        <v>138.30691641243442</v>
      </c>
      <c r="Z78" s="203">
        <f t="shared" si="116"/>
        <v>132.48755928004906</v>
      </c>
      <c r="AA78" s="203">
        <f t="shared" si="117"/>
        <v>122.17742923415496</v>
      </c>
      <c r="AB78" s="203">
        <f t="shared" si="118"/>
        <v>115.79027516564153</v>
      </c>
      <c r="AC78" s="203">
        <f t="shared" si="119"/>
        <v>128.73584974082686</v>
      </c>
      <c r="AD78" s="203">
        <f t="shared" si="120"/>
        <v>123.43882855982174</v>
      </c>
      <c r="AE78" s="203">
        <f t="shared" si="121"/>
        <v>120.20833962606888</v>
      </c>
      <c r="AF78" s="203">
        <f t="shared" si="122"/>
        <v>116.3448982254877</v>
      </c>
      <c r="AG78" s="203">
        <f t="shared" si="123"/>
        <v>114.69135214132534</v>
      </c>
      <c r="AH78" s="203">
        <f t="shared" si="124"/>
        <v>106.8049585820397</v>
      </c>
      <c r="AI78" s="203">
        <f t="shared" si="125"/>
        <v>104.51140252315449</v>
      </c>
      <c r="AJ78" s="203">
        <f t="shared" si="126"/>
        <v>102.92432569445344</v>
      </c>
      <c r="AK78" s="203">
        <f t="shared" si="127"/>
        <v>101.55746885187973</v>
      </c>
      <c r="AL78" s="203">
        <f t="shared" si="128"/>
        <v>100.82625009978427</v>
      </c>
      <c r="AM78" s="203">
        <f t="shared" si="129"/>
        <v>96.838413906213134</v>
      </c>
      <c r="AN78" s="203">
        <f t="shared" si="130"/>
        <v>96.237835813057657</v>
      </c>
      <c r="AO78" s="203">
        <f t="shared" si="131"/>
        <v>93.766858187280505</v>
      </c>
      <c r="AP78" s="203">
        <f t="shared" si="132"/>
        <v>90.01198754093555</v>
      </c>
      <c r="AQ78" s="203">
        <f t="shared" si="133"/>
        <v>86.798996067821989</v>
      </c>
      <c r="AR78" s="203">
        <f t="shared" si="134"/>
        <v>82.899724447673464</v>
      </c>
      <c r="AS78" s="203">
        <f t="shared" si="135"/>
        <v>79.761851082401449</v>
      </c>
      <c r="AT78" s="203">
        <f t="shared" si="136"/>
        <v>76.251641337011108</v>
      </c>
      <c r="AU78" s="203">
        <f t="shared" si="137"/>
        <v>72.906859223405888</v>
      </c>
      <c r="AW78" s="204" t="s">
        <v>450</v>
      </c>
      <c r="AX78" s="203">
        <v>54.190498603902512</v>
      </c>
      <c r="AY78" s="203">
        <v>44.573156912027002</v>
      </c>
      <c r="AZ78" s="203">
        <v>39.716418641586372</v>
      </c>
      <c r="BA78" s="203">
        <v>38.340761853878945</v>
      </c>
      <c r="BB78" s="203">
        <v>42.602375289040275</v>
      </c>
      <c r="BC78" s="203">
        <v>38.536838800667027</v>
      </c>
      <c r="BD78" s="203">
        <v>38.202863205090978</v>
      </c>
      <c r="BE78" s="203">
        <v>36.12632260031463</v>
      </c>
      <c r="BF78" s="203">
        <v>33.383046314761074</v>
      </c>
      <c r="BG78" s="203">
        <v>34.447550787654897</v>
      </c>
      <c r="BH78" s="203">
        <v>32.998146769626167</v>
      </c>
      <c r="BI78" s="203">
        <v>30.430243893936478</v>
      </c>
      <c r="BJ78" s="203">
        <v>28.839420962799885</v>
      </c>
      <c r="BK78" s="203">
        <v>32.06372347218602</v>
      </c>
      <c r="BL78" s="203">
        <v>30.744415581524713</v>
      </c>
      <c r="BM78" s="203">
        <v>29.939810616704577</v>
      </c>
      <c r="BN78" s="203">
        <v>28.97755871120491</v>
      </c>
      <c r="BO78" s="203">
        <v>28.5657165980885</v>
      </c>
      <c r="BP78" s="203">
        <v>26.60148408020914</v>
      </c>
      <c r="BQ78" s="203">
        <v>26.030237241134365</v>
      </c>
      <c r="BR78" s="203">
        <v>25.634950359764243</v>
      </c>
      <c r="BS78" s="203">
        <v>25.294512790007406</v>
      </c>
      <c r="BT78" s="203">
        <v>25.112391058476781</v>
      </c>
      <c r="BU78" s="203">
        <v>24.119156639156447</v>
      </c>
      <c r="BV78" s="203">
        <v>23.96957305431075</v>
      </c>
      <c r="BW78" s="203">
        <v>23.354136534814572</v>
      </c>
      <c r="BX78" s="203">
        <v>22.418925913059915</v>
      </c>
      <c r="BY78" s="203">
        <v>21.61867897081494</v>
      </c>
      <c r="BZ78" s="203">
        <v>20.64750297575927</v>
      </c>
      <c r="CA78" s="203">
        <v>19.865965400349054</v>
      </c>
      <c r="CB78" s="203">
        <v>18.991691491160925</v>
      </c>
      <c r="CC78" s="203">
        <v>18.158619980923007</v>
      </c>
    </row>
    <row r="79" spans="1:81">
      <c r="A79" s="202"/>
      <c r="B79" s="202"/>
      <c r="O79" s="204" t="s">
        <v>299</v>
      </c>
      <c r="P79" s="203">
        <f t="shared" si="106"/>
        <v>305.04946290061287</v>
      </c>
      <c r="Q79" s="203">
        <f t="shared" si="107"/>
        <v>272.87258157193645</v>
      </c>
      <c r="R79" s="203">
        <f t="shared" si="108"/>
        <v>258.43497083798007</v>
      </c>
      <c r="S79" s="203">
        <f t="shared" si="109"/>
        <v>237.25168378920219</v>
      </c>
      <c r="T79" s="203">
        <f t="shared" si="110"/>
        <v>236.2678429810656</v>
      </c>
      <c r="U79" s="203">
        <f t="shared" si="111"/>
        <v>224.89641597065639</v>
      </c>
      <c r="V79" s="203">
        <f t="shared" si="112"/>
        <v>218.49201968294901</v>
      </c>
      <c r="W79" s="203">
        <f t="shared" si="113"/>
        <v>222.19853632439191</v>
      </c>
      <c r="X79" s="203">
        <f t="shared" si="114"/>
        <v>221.14265032000881</v>
      </c>
      <c r="Y79" s="203">
        <f t="shared" si="115"/>
        <v>219.26268910192024</v>
      </c>
      <c r="Z79" s="203">
        <f t="shared" si="116"/>
        <v>215.25722829101679</v>
      </c>
      <c r="AA79" s="203">
        <f t="shared" si="117"/>
        <v>218.37013608500314</v>
      </c>
      <c r="AB79" s="203">
        <f t="shared" si="118"/>
        <v>213.39999067890142</v>
      </c>
      <c r="AC79" s="203">
        <f t="shared" si="119"/>
        <v>226.49927827494741</v>
      </c>
      <c r="AD79" s="203">
        <f t="shared" si="120"/>
        <v>219.62752142232918</v>
      </c>
      <c r="AE79" s="203">
        <f t="shared" si="121"/>
        <v>214.15520845075372</v>
      </c>
      <c r="AF79" s="203">
        <f t="shared" si="122"/>
        <v>215.64584369952388</v>
      </c>
      <c r="AG79" s="203">
        <f t="shared" si="123"/>
        <v>210.7655731816119</v>
      </c>
      <c r="AH79" s="203">
        <f t="shared" si="124"/>
        <v>198.67630786572101</v>
      </c>
      <c r="AI79" s="203">
        <f t="shared" si="125"/>
        <v>186.13214592117131</v>
      </c>
      <c r="AJ79" s="203">
        <f t="shared" si="126"/>
        <v>181.33780605654874</v>
      </c>
      <c r="AK79" s="203">
        <f t="shared" si="127"/>
        <v>177.31272301455115</v>
      </c>
      <c r="AL79" s="203">
        <f t="shared" si="128"/>
        <v>172.99667950763589</v>
      </c>
      <c r="AM79" s="203">
        <f t="shared" si="129"/>
        <v>159.04742904714593</v>
      </c>
      <c r="AN79" s="203">
        <f t="shared" si="130"/>
        <v>151.24340303607497</v>
      </c>
      <c r="AO79" s="203">
        <f t="shared" si="131"/>
        <v>136.02132649366166</v>
      </c>
      <c r="AP79" s="203">
        <f t="shared" si="132"/>
        <v>125.56813067658513</v>
      </c>
      <c r="AQ79" s="203">
        <f t="shared" si="133"/>
        <v>118.80741386908386</v>
      </c>
      <c r="AR79" s="203">
        <f t="shared" si="134"/>
        <v>126.62425486149017</v>
      </c>
      <c r="AS79" s="203">
        <f t="shared" si="135"/>
        <v>112.76893535367982</v>
      </c>
      <c r="AT79" s="203">
        <f t="shared" si="136"/>
        <v>100.96488089242246</v>
      </c>
      <c r="AU79" s="203">
        <f t="shared" si="137"/>
        <v>90.925766704840939</v>
      </c>
      <c r="AW79" s="204" t="s">
        <v>299</v>
      </c>
      <c r="AX79" s="203">
        <v>75.977450286578545</v>
      </c>
      <c r="AY79" s="203">
        <v>67.963283081428756</v>
      </c>
      <c r="AZ79" s="203">
        <v>64.367365090405997</v>
      </c>
      <c r="BA79" s="203">
        <v>59.091328465554717</v>
      </c>
      <c r="BB79" s="203">
        <v>58.846287168384961</v>
      </c>
      <c r="BC79" s="203">
        <v>56.014051300288017</v>
      </c>
      <c r="BD79" s="203">
        <v>54.41893391854272</v>
      </c>
      <c r="BE79" s="203">
        <v>55.342101201592008</v>
      </c>
      <c r="BF79" s="203">
        <v>55.079115895394473</v>
      </c>
      <c r="BG79" s="203">
        <v>54.61088146996768</v>
      </c>
      <c r="BH79" s="203">
        <v>53.61325735766296</v>
      </c>
      <c r="BI79" s="203">
        <v>54.388576858033161</v>
      </c>
      <c r="BJ79" s="203">
        <v>53.150682609938087</v>
      </c>
      <c r="BK79" s="203">
        <v>56.413269806960756</v>
      </c>
      <c r="BL79" s="203">
        <v>54.701748797591328</v>
      </c>
      <c r="BM79" s="203">
        <v>53.338781681383246</v>
      </c>
      <c r="BN79" s="203">
        <v>53.710048243966099</v>
      </c>
      <c r="BO79" s="203">
        <v>52.494538774996741</v>
      </c>
      <c r="BP79" s="203">
        <v>49.483513789718799</v>
      </c>
      <c r="BQ79" s="203">
        <v>46.359189519594352</v>
      </c>
      <c r="BR79" s="203">
        <v>45.165082454931195</v>
      </c>
      <c r="BS79" s="203">
        <v>44.162571111967907</v>
      </c>
      <c r="BT79" s="203">
        <v>43.087591409124755</v>
      </c>
      <c r="BU79" s="203">
        <v>39.61330735918952</v>
      </c>
      <c r="BV79" s="203">
        <v>37.669589797278952</v>
      </c>
      <c r="BW79" s="203">
        <v>33.878288043253214</v>
      </c>
      <c r="BX79" s="203">
        <v>31.274752347841876</v>
      </c>
      <c r="BY79" s="203">
        <v>29.590887638626118</v>
      </c>
      <c r="BZ79" s="203">
        <v>31.537796976709885</v>
      </c>
      <c r="CA79" s="203">
        <v>28.086907933668698</v>
      </c>
      <c r="CB79" s="203">
        <v>25.146919275821283</v>
      </c>
      <c r="CC79" s="203">
        <v>22.646517236573086</v>
      </c>
    </row>
    <row r="80" spans="1:81">
      <c r="A80" s="202"/>
      <c r="B80" s="202"/>
      <c r="O80" s="204" t="s">
        <v>434</v>
      </c>
      <c r="P80" s="203">
        <f t="shared" si="106"/>
        <v>52.971214504791391</v>
      </c>
      <c r="Q80" s="203">
        <f t="shared" si="107"/>
        <v>76.484649779944107</v>
      </c>
      <c r="R80" s="203">
        <f t="shared" si="108"/>
        <v>104.89452846262368</v>
      </c>
      <c r="S80" s="203">
        <f t="shared" si="109"/>
        <v>112.53564817594956</v>
      </c>
      <c r="T80" s="203">
        <f t="shared" si="110"/>
        <v>106.65352179469171</v>
      </c>
      <c r="U80" s="203">
        <f t="shared" si="111"/>
        <v>103.19888706109809</v>
      </c>
      <c r="V80" s="203">
        <f t="shared" si="112"/>
        <v>110.81441904857817</v>
      </c>
      <c r="W80" s="203">
        <f t="shared" si="113"/>
        <v>104.81072077150998</v>
      </c>
      <c r="X80" s="203">
        <f t="shared" si="114"/>
        <v>100.59520764822219</v>
      </c>
      <c r="Y80" s="203">
        <f t="shared" si="115"/>
        <v>97.801822303370983</v>
      </c>
      <c r="Z80" s="203">
        <f t="shared" si="116"/>
        <v>89.606211044047129</v>
      </c>
      <c r="AA80" s="203">
        <f t="shared" si="117"/>
        <v>85.946161987125478</v>
      </c>
      <c r="AB80" s="203">
        <f t="shared" si="118"/>
        <v>83.742337333727463</v>
      </c>
      <c r="AC80" s="203">
        <f t="shared" si="119"/>
        <v>75.768613546944167</v>
      </c>
      <c r="AD80" s="203">
        <f t="shared" si="120"/>
        <v>74.408875406219238</v>
      </c>
      <c r="AE80" s="203">
        <f t="shared" si="121"/>
        <v>73.169111601693643</v>
      </c>
      <c r="AF80" s="203">
        <f t="shared" si="122"/>
        <v>76.894500451742616</v>
      </c>
      <c r="AG80" s="203">
        <f t="shared" si="123"/>
        <v>73.658337323904448</v>
      </c>
      <c r="AH80" s="203">
        <f t="shared" si="124"/>
        <v>66.599553704286052</v>
      </c>
      <c r="AI80" s="203">
        <f t="shared" si="125"/>
        <v>62.376547058244348</v>
      </c>
      <c r="AJ80" s="203">
        <f t="shared" si="126"/>
        <v>57.107526007757016</v>
      </c>
      <c r="AK80" s="203">
        <f t="shared" si="127"/>
        <v>53.158600000000007</v>
      </c>
      <c r="AL80" s="203">
        <f t="shared" si="128"/>
        <v>50.749600000000008</v>
      </c>
      <c r="AM80" s="203">
        <f t="shared" si="129"/>
        <v>44.004399999999997</v>
      </c>
      <c r="AN80" s="203">
        <f t="shared" si="130"/>
        <v>39.186399999999999</v>
      </c>
      <c r="AO80" s="203">
        <f t="shared" si="131"/>
        <v>37.580399999999997</v>
      </c>
      <c r="AP80" s="203">
        <f t="shared" si="132"/>
        <v>31.979475000000001</v>
      </c>
      <c r="AQ80" s="203">
        <f t="shared" si="133"/>
        <v>23.608199999999997</v>
      </c>
      <c r="AR80" s="203">
        <f t="shared" si="134"/>
        <v>0</v>
      </c>
      <c r="AS80" s="203">
        <f t="shared" si="135"/>
        <v>0</v>
      </c>
      <c r="AT80" s="203">
        <f t="shared" si="136"/>
        <v>0</v>
      </c>
      <c r="AU80" s="203">
        <f t="shared" si="137"/>
        <v>0</v>
      </c>
      <c r="AW80" s="204" t="s">
        <v>434</v>
      </c>
      <c r="AX80" s="203">
        <v>13.19332864378366</v>
      </c>
      <c r="AY80" s="203">
        <v>19.049725972588821</v>
      </c>
      <c r="AZ80" s="203">
        <v>26.12566088732844</v>
      </c>
      <c r="BA80" s="203">
        <v>28.028804028879094</v>
      </c>
      <c r="BB80" s="203">
        <v>26.563766324954351</v>
      </c>
      <c r="BC80" s="203">
        <v>25.703334261792797</v>
      </c>
      <c r="BD80" s="203">
        <v>27.600104370754217</v>
      </c>
      <c r="BE80" s="203">
        <v>26.104787240724775</v>
      </c>
      <c r="BF80" s="203">
        <v>25.05484623866057</v>
      </c>
      <c r="BG80" s="203">
        <v>24.359108917402487</v>
      </c>
      <c r="BH80" s="203">
        <v>22.31786078307525</v>
      </c>
      <c r="BI80" s="203">
        <v>21.406266995548066</v>
      </c>
      <c r="BJ80" s="203">
        <v>20.857369198935857</v>
      </c>
      <c r="BK80" s="203">
        <v>18.871385690397055</v>
      </c>
      <c r="BL80" s="203">
        <v>18.532721147252616</v>
      </c>
      <c r="BM80" s="203">
        <v>18.223938132426809</v>
      </c>
      <c r="BN80" s="203">
        <v>19.151805841031784</v>
      </c>
      <c r="BO80" s="203">
        <v>18.345787627373461</v>
      </c>
      <c r="BP80" s="203">
        <v>16.587684608788557</v>
      </c>
      <c r="BQ80" s="203">
        <v>15.535877224967459</v>
      </c>
      <c r="BR80" s="203">
        <v>14.223543214883442</v>
      </c>
      <c r="BS80" s="203">
        <v>13.240000000000002</v>
      </c>
      <c r="BT80" s="203">
        <v>12.64</v>
      </c>
      <c r="BU80" s="203">
        <v>10.959999999999999</v>
      </c>
      <c r="BV80" s="203">
        <v>9.76</v>
      </c>
      <c r="BW80" s="203">
        <v>9.36</v>
      </c>
      <c r="BX80" s="203">
        <v>7.964999999999999</v>
      </c>
      <c r="BY80" s="203">
        <v>5.88</v>
      </c>
      <c r="BZ80" s="203">
        <v>0</v>
      </c>
      <c r="CA80" s="203">
        <v>0</v>
      </c>
      <c r="CB80" s="203">
        <v>0</v>
      </c>
      <c r="CC80" s="203">
        <v>0</v>
      </c>
    </row>
    <row r="81" spans="1:81">
      <c r="A81" s="202"/>
      <c r="B81" s="202"/>
      <c r="O81" s="204" t="s">
        <v>651</v>
      </c>
      <c r="P81" s="203">
        <f t="shared" si="106"/>
        <v>3.0544405858234129</v>
      </c>
      <c r="Q81" s="203">
        <f t="shared" si="107"/>
        <v>4.2214652428515782</v>
      </c>
      <c r="R81" s="203">
        <f t="shared" si="108"/>
        <v>4.8946319116944919</v>
      </c>
      <c r="S81" s="203">
        <f t="shared" si="109"/>
        <v>5.9225332231999852</v>
      </c>
      <c r="T81" s="203">
        <f t="shared" si="110"/>
        <v>6.8442023475846749</v>
      </c>
      <c r="U81" s="203">
        <f t="shared" si="111"/>
        <v>7.9044070549189565</v>
      </c>
      <c r="V81" s="203">
        <f t="shared" si="112"/>
        <v>9.0074645950189449</v>
      </c>
      <c r="W81" s="203">
        <f t="shared" si="113"/>
        <v>10.140100055247265</v>
      </c>
      <c r="X81" s="203">
        <f t="shared" si="114"/>
        <v>11.329921111197148</v>
      </c>
      <c r="Y81" s="203">
        <f t="shared" si="115"/>
        <v>12.747203435218372</v>
      </c>
      <c r="Z81" s="203">
        <f t="shared" si="116"/>
        <v>14.217385263572892</v>
      </c>
      <c r="AA81" s="203">
        <f t="shared" si="117"/>
        <v>15.998435164667589</v>
      </c>
      <c r="AB81" s="203">
        <f t="shared" si="118"/>
        <v>18.504032749667573</v>
      </c>
      <c r="AC81" s="203">
        <f t="shared" si="119"/>
        <v>22.358577995456329</v>
      </c>
      <c r="AD81" s="203">
        <f t="shared" si="120"/>
        <v>25.01576967642713</v>
      </c>
      <c r="AE81" s="203">
        <f t="shared" si="121"/>
        <v>28.256123400178605</v>
      </c>
      <c r="AF81" s="203">
        <f t="shared" si="122"/>
        <v>32.595938521963497</v>
      </c>
      <c r="AG81" s="203">
        <f t="shared" si="123"/>
        <v>36.086498814822036</v>
      </c>
      <c r="AH81" s="203">
        <f t="shared" si="124"/>
        <v>39.937689279262088</v>
      </c>
      <c r="AI81" s="203">
        <f t="shared" si="125"/>
        <v>42.342194125891993</v>
      </c>
      <c r="AJ81" s="203">
        <f t="shared" si="126"/>
        <v>44.54777923933429</v>
      </c>
      <c r="AK81" s="203">
        <f t="shared" si="127"/>
        <v>47.132045840174385</v>
      </c>
      <c r="AL81" s="203">
        <f t="shared" si="128"/>
        <v>49.810436239560872</v>
      </c>
      <c r="AM81" s="203">
        <f t="shared" si="129"/>
        <v>52.392449733801371</v>
      </c>
      <c r="AN81" s="203">
        <f t="shared" si="130"/>
        <v>55.539811540906996</v>
      </c>
      <c r="AO81" s="203">
        <f t="shared" si="131"/>
        <v>57.79069495553928</v>
      </c>
      <c r="AP81" s="203">
        <f t="shared" si="132"/>
        <v>59.992154911058897</v>
      </c>
      <c r="AQ81" s="203">
        <f t="shared" si="133"/>
        <v>62.582057981995192</v>
      </c>
      <c r="AR81" s="203">
        <f t="shared" si="134"/>
        <v>64.686065491479525</v>
      </c>
      <c r="AS81" s="203">
        <f t="shared" si="135"/>
        <v>67.717709022772667</v>
      </c>
      <c r="AT81" s="203">
        <f t="shared" si="136"/>
        <v>69.97596395682109</v>
      </c>
      <c r="AU81" s="203">
        <f t="shared" si="137"/>
        <v>72.638688343178217</v>
      </c>
      <c r="AW81" s="204" t="s">
        <v>651</v>
      </c>
      <c r="AX81" s="203">
        <v>0.76075730655626728</v>
      </c>
      <c r="AY81" s="203">
        <v>1.0514234726903058</v>
      </c>
      <c r="AZ81" s="203">
        <v>1.2190864039089644</v>
      </c>
      <c r="BA81" s="203">
        <v>1.4751016745205443</v>
      </c>
      <c r="BB81" s="203">
        <v>1.704658118950106</v>
      </c>
      <c r="BC81" s="203">
        <v>1.9687190672276356</v>
      </c>
      <c r="BD81" s="203">
        <v>2.2434531992575204</v>
      </c>
      <c r="BE81" s="203">
        <v>2.5255541856157571</v>
      </c>
      <c r="BF81" s="203">
        <v>2.8218981597004107</v>
      </c>
      <c r="BG81" s="203">
        <v>3.1748950025450493</v>
      </c>
      <c r="BH81" s="203">
        <v>3.5410673134677189</v>
      </c>
      <c r="BI81" s="203">
        <v>3.9846662925697602</v>
      </c>
      <c r="BJ81" s="203">
        <v>4.6087254669159581</v>
      </c>
      <c r="BK81" s="203">
        <v>5.5687616427039419</v>
      </c>
      <c r="BL81" s="203">
        <v>6.230577752534777</v>
      </c>
      <c r="BM81" s="203">
        <v>7.0376397011652818</v>
      </c>
      <c r="BN81" s="203">
        <v>8.1185401050967627</v>
      </c>
      <c r="BO81" s="203">
        <v>8.9879200036916647</v>
      </c>
      <c r="BP81" s="203">
        <v>9.9471206174998983</v>
      </c>
      <c r="BQ81" s="203">
        <v>10.546001027619425</v>
      </c>
      <c r="BR81" s="203">
        <v>11.095337294977407</v>
      </c>
      <c r="BS81" s="203">
        <v>11.738990246618776</v>
      </c>
      <c r="BT81" s="203">
        <v>12.406086236503331</v>
      </c>
      <c r="BU81" s="203">
        <v>13.049178015890751</v>
      </c>
      <c r="BV81" s="203">
        <v>13.833078839578331</v>
      </c>
      <c r="BW81" s="203">
        <v>14.393697373733321</v>
      </c>
      <c r="BX81" s="203">
        <v>14.942006204497858</v>
      </c>
      <c r="BY81" s="203">
        <v>15.587063009214244</v>
      </c>
      <c r="BZ81" s="203">
        <v>16.111099748811839</v>
      </c>
      <c r="CA81" s="203">
        <v>16.866179084127687</v>
      </c>
      <c r="CB81" s="203">
        <v>17.428633613155938</v>
      </c>
      <c r="CC81" s="203">
        <v>18.091827731800304</v>
      </c>
    </row>
    <row r="82" spans="1:81">
      <c r="A82" s="202"/>
      <c r="B82" s="202"/>
      <c r="O82" s="204" t="s">
        <v>432</v>
      </c>
      <c r="P82" s="203">
        <f t="shared" si="106"/>
        <v>0</v>
      </c>
      <c r="Q82" s="203">
        <f t="shared" si="107"/>
        <v>0</v>
      </c>
      <c r="R82" s="203">
        <f t="shared" si="108"/>
        <v>0</v>
      </c>
      <c r="S82" s="203">
        <f t="shared" si="109"/>
        <v>0</v>
      </c>
      <c r="T82" s="203">
        <f t="shared" si="110"/>
        <v>0</v>
      </c>
      <c r="U82" s="203">
        <f t="shared" si="111"/>
        <v>0</v>
      </c>
      <c r="V82" s="203">
        <f t="shared" si="112"/>
        <v>0</v>
      </c>
      <c r="W82" s="203">
        <f t="shared" si="113"/>
        <v>0</v>
      </c>
      <c r="X82" s="203">
        <f t="shared" si="114"/>
        <v>0</v>
      </c>
      <c r="Y82" s="203">
        <f t="shared" si="115"/>
        <v>0</v>
      </c>
      <c r="Z82" s="203">
        <f t="shared" si="116"/>
        <v>0</v>
      </c>
      <c r="AA82" s="203">
        <f t="shared" si="117"/>
        <v>0</v>
      </c>
      <c r="AB82" s="203">
        <f t="shared" si="118"/>
        <v>0</v>
      </c>
      <c r="AC82" s="203">
        <f t="shared" si="119"/>
        <v>0</v>
      </c>
      <c r="AD82" s="203">
        <f t="shared" si="120"/>
        <v>0</v>
      </c>
      <c r="AE82" s="203">
        <f t="shared" si="121"/>
        <v>0</v>
      </c>
      <c r="AF82" s="203">
        <f t="shared" si="122"/>
        <v>0</v>
      </c>
      <c r="AG82" s="203">
        <f t="shared" si="123"/>
        <v>0</v>
      </c>
      <c r="AH82" s="203">
        <f t="shared" si="124"/>
        <v>0</v>
      </c>
      <c r="AI82" s="203">
        <f t="shared" si="125"/>
        <v>0</v>
      </c>
      <c r="AJ82" s="203">
        <f t="shared" si="126"/>
        <v>0</v>
      </c>
      <c r="AK82" s="203">
        <f t="shared" si="127"/>
        <v>0</v>
      </c>
      <c r="AL82" s="203">
        <f t="shared" si="128"/>
        <v>0</v>
      </c>
      <c r="AM82" s="203">
        <f t="shared" si="129"/>
        <v>0</v>
      </c>
      <c r="AN82" s="203">
        <f t="shared" si="130"/>
        <v>0</v>
      </c>
      <c r="AO82" s="203">
        <f t="shared" si="131"/>
        <v>0</v>
      </c>
      <c r="AP82" s="203">
        <f t="shared" si="132"/>
        <v>0</v>
      </c>
      <c r="AQ82" s="203">
        <f t="shared" si="133"/>
        <v>0</v>
      </c>
      <c r="AR82" s="203">
        <f t="shared" si="134"/>
        <v>0</v>
      </c>
      <c r="AS82" s="203">
        <f t="shared" si="135"/>
        <v>0</v>
      </c>
      <c r="AT82" s="203">
        <f t="shared" si="136"/>
        <v>0</v>
      </c>
      <c r="AU82" s="203">
        <f t="shared" si="137"/>
        <v>0</v>
      </c>
      <c r="AW82" s="204" t="s">
        <v>432</v>
      </c>
      <c r="AX82" s="203">
        <v>0</v>
      </c>
      <c r="AY82" s="203">
        <v>0</v>
      </c>
      <c r="AZ82" s="203">
        <v>0</v>
      </c>
      <c r="BA82" s="203">
        <v>0</v>
      </c>
      <c r="BB82" s="203">
        <v>0</v>
      </c>
      <c r="BC82" s="203">
        <v>0</v>
      </c>
      <c r="BD82" s="203">
        <v>0</v>
      </c>
      <c r="BE82" s="203">
        <v>0</v>
      </c>
      <c r="BF82" s="203">
        <v>0</v>
      </c>
      <c r="BG82" s="203">
        <v>0</v>
      </c>
      <c r="BH82" s="203">
        <v>0</v>
      </c>
      <c r="BI82" s="203">
        <v>0</v>
      </c>
      <c r="BJ82" s="203">
        <v>0</v>
      </c>
      <c r="BK82" s="203">
        <v>0</v>
      </c>
      <c r="BL82" s="203">
        <v>0</v>
      </c>
      <c r="BM82" s="203">
        <v>0</v>
      </c>
      <c r="BN82" s="203">
        <v>0</v>
      </c>
      <c r="BO82" s="203">
        <v>0</v>
      </c>
      <c r="BP82" s="203">
        <v>0</v>
      </c>
      <c r="BQ82" s="203">
        <v>0</v>
      </c>
      <c r="BR82" s="203">
        <v>0</v>
      </c>
      <c r="BS82" s="203">
        <v>0</v>
      </c>
      <c r="BT82" s="203">
        <v>0</v>
      </c>
      <c r="BU82" s="203">
        <v>0</v>
      </c>
      <c r="BV82" s="203">
        <v>0</v>
      </c>
      <c r="BW82" s="203">
        <v>0</v>
      </c>
      <c r="BX82" s="203">
        <v>0</v>
      </c>
      <c r="BY82" s="203">
        <v>0</v>
      </c>
      <c r="BZ82" s="203">
        <v>0</v>
      </c>
      <c r="CA82" s="203">
        <v>0</v>
      </c>
      <c r="CB82" s="203">
        <v>0</v>
      </c>
      <c r="CC82" s="203">
        <v>0</v>
      </c>
    </row>
    <row r="83" spans="1:81">
      <c r="A83" s="202"/>
      <c r="B83" s="202"/>
      <c r="O83" s="204" t="s">
        <v>412</v>
      </c>
      <c r="P83" s="203">
        <f t="shared" si="106"/>
        <v>0.58115191628545715</v>
      </c>
      <c r="Q83" s="203">
        <f t="shared" si="107"/>
        <v>0.77349878698315988</v>
      </c>
      <c r="R83" s="203">
        <f t="shared" si="108"/>
        <v>0.74271868197556734</v>
      </c>
      <c r="S83" s="203">
        <f t="shared" si="109"/>
        <v>0.84616271468462256</v>
      </c>
      <c r="T83" s="203">
        <f t="shared" si="110"/>
        <v>0.85364211800763978</v>
      </c>
      <c r="U83" s="203">
        <f t="shared" si="111"/>
        <v>1.0791586619820506</v>
      </c>
      <c r="V83" s="203">
        <f t="shared" si="112"/>
        <v>1.081534423539307</v>
      </c>
      <c r="W83" s="203">
        <f t="shared" si="113"/>
        <v>1.0718049013881688</v>
      </c>
      <c r="X83" s="203">
        <f t="shared" si="114"/>
        <v>1.0731860538625029</v>
      </c>
      <c r="Y83" s="203">
        <f t="shared" si="115"/>
        <v>1.0432138568311096</v>
      </c>
      <c r="Z83" s="203">
        <f t="shared" si="116"/>
        <v>1.2329637005871745</v>
      </c>
      <c r="AA83" s="203">
        <f t="shared" si="117"/>
        <v>1.4257842220878771</v>
      </c>
      <c r="AB83" s="203">
        <f t="shared" si="118"/>
        <v>1.5403315611204964</v>
      </c>
      <c r="AC83" s="203">
        <f t="shared" si="119"/>
        <v>1.3506759725236925</v>
      </c>
      <c r="AD83" s="203">
        <f t="shared" si="120"/>
        <v>1.4640703028141691</v>
      </c>
      <c r="AE83" s="203">
        <f t="shared" si="121"/>
        <v>1.5346182982157015</v>
      </c>
      <c r="AF83" s="203">
        <f t="shared" si="122"/>
        <v>1.445677996567698</v>
      </c>
      <c r="AG83" s="203">
        <f t="shared" si="123"/>
        <v>1.5249035266011721</v>
      </c>
      <c r="AH83" s="203">
        <f t="shared" si="124"/>
        <v>1.7920811704667572</v>
      </c>
      <c r="AI83" s="203">
        <f t="shared" si="125"/>
        <v>1.9955657537321083</v>
      </c>
      <c r="AJ83" s="203">
        <f t="shared" si="126"/>
        <v>2.0927391690945898</v>
      </c>
      <c r="AK83" s="203">
        <f t="shared" si="127"/>
        <v>2.208722983472204</v>
      </c>
      <c r="AL83" s="203">
        <f t="shared" si="128"/>
        <v>2.2699346016910993</v>
      </c>
      <c r="AM83" s="203">
        <f t="shared" si="129"/>
        <v>2.5247363895504087</v>
      </c>
      <c r="AN83" s="203">
        <f t="shared" si="130"/>
        <v>3.6446912122246755</v>
      </c>
      <c r="AO83" s="203">
        <f t="shared" si="131"/>
        <v>20.588398508994921</v>
      </c>
      <c r="AP83" s="203">
        <f t="shared" si="132"/>
        <v>36.536994953116938</v>
      </c>
      <c r="AQ83" s="203">
        <f t="shared" si="133"/>
        <v>53.090380256305991</v>
      </c>
      <c r="AR83" s="203">
        <f t="shared" si="134"/>
        <v>67.452918390118427</v>
      </c>
      <c r="AS83" s="203">
        <f t="shared" si="135"/>
        <v>78.435231435599405</v>
      </c>
      <c r="AT83" s="203">
        <f t="shared" si="136"/>
        <v>85.722403930260739</v>
      </c>
      <c r="AU83" s="203">
        <f t="shared" si="137"/>
        <v>88.046169350187512</v>
      </c>
      <c r="AW83" s="204" t="s">
        <v>412</v>
      </c>
      <c r="AX83" s="203">
        <v>0.14474518462900551</v>
      </c>
      <c r="AY83" s="203">
        <v>0.19265225080527021</v>
      </c>
      <c r="AZ83" s="203">
        <v>0.1849859730947864</v>
      </c>
      <c r="BA83" s="203">
        <v>0.21075036480314385</v>
      </c>
      <c r="BB83" s="203">
        <v>0.21261322988982309</v>
      </c>
      <c r="BC83" s="203">
        <v>0.26878173399303873</v>
      </c>
      <c r="BD83" s="203">
        <v>0.26937345542697555</v>
      </c>
      <c r="BE83" s="203">
        <v>0.26695016223864731</v>
      </c>
      <c r="BF83" s="203">
        <v>0.26729416036425974</v>
      </c>
      <c r="BG83" s="203">
        <v>0.2598291050637882</v>
      </c>
      <c r="BH83" s="203">
        <v>0.30708934012133865</v>
      </c>
      <c r="BI83" s="203">
        <v>0.35511437660968298</v>
      </c>
      <c r="BJ83" s="203">
        <v>0.38364422443847979</v>
      </c>
      <c r="BK83" s="203">
        <v>0.33640746513666064</v>
      </c>
      <c r="BL83" s="203">
        <v>0.36465013768721521</v>
      </c>
      <c r="BM83" s="203">
        <v>0.38222124488560433</v>
      </c>
      <c r="BN83" s="203">
        <v>0.36006923949382269</v>
      </c>
      <c r="BO83" s="203">
        <v>0.37980162555446384</v>
      </c>
      <c r="BP83" s="203">
        <v>0.44634649326693826</v>
      </c>
      <c r="BQ83" s="203">
        <v>0.49702758498931715</v>
      </c>
      <c r="BR83" s="203">
        <v>0.52123017910201486</v>
      </c>
      <c r="BS83" s="203">
        <v>0.55011780410266597</v>
      </c>
      <c r="BT83" s="203">
        <v>0.56536353715843068</v>
      </c>
      <c r="BU83" s="203">
        <v>0.62882599988802212</v>
      </c>
      <c r="BV83" s="203">
        <v>0.90776867054163768</v>
      </c>
      <c r="BW83" s="203">
        <v>5.1278701143200296</v>
      </c>
      <c r="BX83" s="203">
        <v>9.1001232759942567</v>
      </c>
      <c r="BY83" s="203">
        <v>13.223008781147195</v>
      </c>
      <c r="BZ83" s="203">
        <v>16.800228739755525</v>
      </c>
      <c r="CA83" s="203">
        <v>19.535549548094497</v>
      </c>
      <c r="CB83" s="203">
        <v>21.350536470799685</v>
      </c>
      <c r="CC83" s="203">
        <v>21.929307434666878</v>
      </c>
    </row>
    <row r="84" spans="1:81">
      <c r="A84" s="202"/>
      <c r="B84" s="202"/>
      <c r="O84" s="204" t="s">
        <v>417</v>
      </c>
      <c r="P84" s="203">
        <f t="shared" si="106"/>
        <v>57.534039712260252</v>
      </c>
      <c r="Q84" s="203">
        <f t="shared" si="107"/>
        <v>76.576379911332822</v>
      </c>
      <c r="R84" s="203">
        <f t="shared" si="108"/>
        <v>73.529149515581167</v>
      </c>
      <c r="S84" s="203">
        <f t="shared" si="109"/>
        <v>83.770108753777635</v>
      </c>
      <c r="T84" s="203">
        <f t="shared" si="110"/>
        <v>84.510569682756326</v>
      </c>
      <c r="U84" s="203">
        <f t="shared" si="111"/>
        <v>106.83670753622302</v>
      </c>
      <c r="V84" s="203">
        <f t="shared" si="112"/>
        <v>107.07190793039138</v>
      </c>
      <c r="W84" s="203">
        <f t="shared" si="113"/>
        <v>106.10868523742876</v>
      </c>
      <c r="X84" s="203">
        <f t="shared" si="114"/>
        <v>106.2454193323878</v>
      </c>
      <c r="Y84" s="203">
        <f t="shared" si="115"/>
        <v>103.27817182627986</v>
      </c>
      <c r="Z84" s="203">
        <f t="shared" si="116"/>
        <v>122.06340635813029</v>
      </c>
      <c r="AA84" s="203">
        <f t="shared" si="117"/>
        <v>141.15263798669986</v>
      </c>
      <c r="AB84" s="203">
        <f t="shared" si="118"/>
        <v>152.49282455092916</v>
      </c>
      <c r="AC84" s="203">
        <f t="shared" si="119"/>
        <v>133.71692127984556</v>
      </c>
      <c r="AD84" s="203">
        <f t="shared" si="120"/>
        <v>144.94295997860274</v>
      </c>
      <c r="AE84" s="203">
        <f t="shared" si="121"/>
        <v>151.92721152335443</v>
      </c>
      <c r="AF84" s="203">
        <f t="shared" si="122"/>
        <v>143.12212166020214</v>
      </c>
      <c r="AG84" s="203">
        <f t="shared" si="123"/>
        <v>150.96544913351607</v>
      </c>
      <c r="AH84" s="203">
        <f t="shared" si="124"/>
        <v>177.41603587620898</v>
      </c>
      <c r="AI84" s="203">
        <f t="shared" si="125"/>
        <v>197.56100961947871</v>
      </c>
      <c r="AJ84" s="203">
        <f t="shared" si="126"/>
        <v>207.1811777403644</v>
      </c>
      <c r="AK84" s="203">
        <f t="shared" si="127"/>
        <v>218.66357536374818</v>
      </c>
      <c r="AL84" s="203">
        <f t="shared" si="128"/>
        <v>224.72352556741882</v>
      </c>
      <c r="AM84" s="203">
        <f t="shared" si="129"/>
        <v>249.94890256549053</v>
      </c>
      <c r="AN84" s="203">
        <f t="shared" si="130"/>
        <v>268.40493778491424</v>
      </c>
      <c r="AO84" s="203">
        <f t="shared" si="131"/>
        <v>279.35726929739133</v>
      </c>
      <c r="AP84" s="203">
        <f t="shared" si="132"/>
        <v>288.76661202687768</v>
      </c>
      <c r="AQ84" s="203">
        <f t="shared" si="133"/>
        <v>297.65005178779728</v>
      </c>
      <c r="AR84" s="203">
        <f t="shared" si="134"/>
        <v>304.65919667395229</v>
      </c>
      <c r="AS84" s="203">
        <f t="shared" si="135"/>
        <v>309.59692835749081</v>
      </c>
      <c r="AT84" s="203">
        <f t="shared" si="136"/>
        <v>312.67732816484875</v>
      </c>
      <c r="AU84" s="203">
        <f t="shared" si="137"/>
        <v>313.62734185143319</v>
      </c>
      <c r="AW84" s="204" t="s">
        <v>417</v>
      </c>
      <c r="AX84" s="203">
        <v>14.329773278271546</v>
      </c>
      <c r="AY84" s="203">
        <v>19.07257282972175</v>
      </c>
      <c r="AZ84" s="203">
        <v>18.313611336383854</v>
      </c>
      <c r="BA84" s="203">
        <v>20.864286115511241</v>
      </c>
      <c r="BB84" s="203">
        <v>21.048709759092485</v>
      </c>
      <c r="BC84" s="203">
        <v>26.609391665310834</v>
      </c>
      <c r="BD84" s="203">
        <v>26.667972087270577</v>
      </c>
      <c r="BE84" s="203">
        <v>26.42806606162609</v>
      </c>
      <c r="BF84" s="203">
        <v>26.462121876061715</v>
      </c>
      <c r="BG84" s="203">
        <v>25.723081401315035</v>
      </c>
      <c r="BH84" s="203">
        <v>30.40184467201253</v>
      </c>
      <c r="BI84" s="203">
        <v>35.156323284358614</v>
      </c>
      <c r="BJ84" s="203">
        <v>37.980778219409501</v>
      </c>
      <c r="BK84" s="203">
        <v>33.304339048529407</v>
      </c>
      <c r="BL84" s="203">
        <v>36.100363631034305</v>
      </c>
      <c r="BM84" s="203">
        <v>37.839903243674826</v>
      </c>
      <c r="BN84" s="203">
        <v>35.646854709888451</v>
      </c>
      <c r="BO84" s="203">
        <v>37.60036092989192</v>
      </c>
      <c r="BP84" s="203">
        <v>44.188302833426889</v>
      </c>
      <c r="BQ84" s="203">
        <v>49.205730913942396</v>
      </c>
      <c r="BR84" s="203">
        <v>51.601787731099478</v>
      </c>
      <c r="BS84" s="203">
        <v>54.461662606163927</v>
      </c>
      <c r="BT84" s="203">
        <v>55.970990178684637</v>
      </c>
      <c r="BU84" s="203">
        <v>62.253773988914197</v>
      </c>
      <c r="BV84" s="203">
        <v>66.850544902842898</v>
      </c>
      <c r="BW84" s="203">
        <v>69.578398330608053</v>
      </c>
      <c r="BX84" s="203">
        <v>71.921945710305778</v>
      </c>
      <c r="BY84" s="203">
        <v>74.13450853992461</v>
      </c>
      <c r="BZ84" s="203">
        <v>75.880248237597073</v>
      </c>
      <c r="CA84" s="203">
        <v>77.1100693293875</v>
      </c>
      <c r="CB84" s="203">
        <v>77.877292195479143</v>
      </c>
      <c r="CC84" s="203">
        <v>78.11390830670814</v>
      </c>
    </row>
    <row r="85" spans="1:81">
      <c r="A85" s="202"/>
      <c r="B85" s="202"/>
      <c r="O85" s="204" t="s">
        <v>104</v>
      </c>
      <c r="P85" s="203">
        <f t="shared" ref="P85:AU85" si="138">SUM(P76:P84)</f>
        <v>861.0010320099999</v>
      </c>
      <c r="Q85" s="203">
        <f t="shared" si="138"/>
        <v>802.78384516999995</v>
      </c>
      <c r="R85" s="203">
        <f t="shared" si="138"/>
        <v>767.21188350000023</v>
      </c>
      <c r="S85" s="203">
        <f t="shared" si="138"/>
        <v>755.53355333999991</v>
      </c>
      <c r="T85" s="203">
        <f t="shared" si="138"/>
        <v>752.95151752999982</v>
      </c>
      <c r="U85" s="203">
        <f t="shared" si="138"/>
        <v>740.29233051999995</v>
      </c>
      <c r="V85" s="203">
        <f t="shared" si="138"/>
        <v>729.96868791000009</v>
      </c>
      <c r="W85" s="203">
        <f t="shared" si="138"/>
        <v>720.52571779000004</v>
      </c>
      <c r="X85" s="203">
        <f t="shared" si="138"/>
        <v>708.15441571999997</v>
      </c>
      <c r="Y85" s="203">
        <f t="shared" si="138"/>
        <v>700.34335019000002</v>
      </c>
      <c r="Z85" s="203">
        <f t="shared" si="138"/>
        <v>691.20500025000001</v>
      </c>
      <c r="AA85" s="203">
        <f t="shared" si="138"/>
        <v>684.74418005999996</v>
      </c>
      <c r="AB85" s="203">
        <f t="shared" si="138"/>
        <v>676.64452121000011</v>
      </c>
      <c r="AC85" s="203">
        <f t="shared" si="138"/>
        <v>672.09310888000005</v>
      </c>
      <c r="AD85" s="203">
        <f t="shared" si="138"/>
        <v>667.17078761000016</v>
      </c>
      <c r="AE85" s="203">
        <f t="shared" si="138"/>
        <v>664.85327658999995</v>
      </c>
      <c r="AF85" s="203">
        <f t="shared" si="138"/>
        <v>659.88903453000012</v>
      </c>
      <c r="AG85" s="203">
        <f t="shared" si="138"/>
        <v>660.21106097000006</v>
      </c>
      <c r="AH85" s="203">
        <f t="shared" si="138"/>
        <v>661.00156947000005</v>
      </c>
      <c r="AI85" s="203">
        <f t="shared" si="138"/>
        <v>663.25819038000009</v>
      </c>
      <c r="AJ85" s="203">
        <f t="shared" si="138"/>
        <v>662.1466283599998</v>
      </c>
      <c r="AK85" s="203">
        <f t="shared" si="138"/>
        <v>660.5581318100003</v>
      </c>
      <c r="AL85" s="203">
        <f t="shared" si="138"/>
        <v>662.20800704999999</v>
      </c>
      <c r="AM85" s="203">
        <f t="shared" si="138"/>
        <v>665.68158521999999</v>
      </c>
      <c r="AN85" s="203">
        <f t="shared" si="138"/>
        <v>675.82169434000002</v>
      </c>
      <c r="AO85" s="203">
        <f t="shared" si="138"/>
        <v>686.57755136000014</v>
      </c>
      <c r="AP85" s="203">
        <f t="shared" si="138"/>
        <v>694.10895600000003</v>
      </c>
      <c r="AQ85" s="203">
        <f t="shared" si="138"/>
        <v>703.88433080000004</v>
      </c>
      <c r="AR85" s="203">
        <f t="shared" si="138"/>
        <v>707.21097169000029</v>
      </c>
      <c r="AS85" s="203">
        <f t="shared" si="138"/>
        <v>709.19840604000001</v>
      </c>
      <c r="AT85" s="203">
        <f t="shared" si="138"/>
        <v>706.18581805999997</v>
      </c>
      <c r="AU85" s="203">
        <f t="shared" si="138"/>
        <v>698.46240666000017</v>
      </c>
      <c r="AW85" s="204" t="s">
        <v>104</v>
      </c>
      <c r="AX85" s="203">
        <f t="shared" ref="AX85:CC85" si="139">SUM(AX76:AX84)</f>
        <v>214.44608518306353</v>
      </c>
      <c r="AY85" s="203">
        <f t="shared" si="139"/>
        <v>199.94616318057285</v>
      </c>
      <c r="AZ85" s="203">
        <f t="shared" si="139"/>
        <v>191.08639688667503</v>
      </c>
      <c r="BA85" s="203">
        <f t="shared" si="139"/>
        <v>188.17772187795765</v>
      </c>
      <c r="BB85" s="203">
        <f t="shared" si="139"/>
        <v>187.53462454047317</v>
      </c>
      <c r="BC85" s="203">
        <f t="shared" si="139"/>
        <v>184.38165143711083</v>
      </c>
      <c r="BD85" s="203">
        <f t="shared" si="139"/>
        <v>181.81038304109589</v>
      </c>
      <c r="BE85" s="203">
        <f t="shared" si="139"/>
        <v>179.45846022166876</v>
      </c>
      <c r="BF85" s="203">
        <f t="shared" si="139"/>
        <v>176.37718946948939</v>
      </c>
      <c r="BG85" s="203">
        <f t="shared" si="139"/>
        <v>174.43171860273975</v>
      </c>
      <c r="BH85" s="203">
        <f t="shared" si="139"/>
        <v>172.15566631382319</v>
      </c>
      <c r="BI85" s="203">
        <f t="shared" si="139"/>
        <v>170.54649565628893</v>
      </c>
      <c r="BJ85" s="203">
        <f t="shared" si="139"/>
        <v>168.52914600498136</v>
      </c>
      <c r="BK85" s="203">
        <f t="shared" si="139"/>
        <v>167.39554393026154</v>
      </c>
      <c r="BL85" s="203">
        <f t="shared" si="139"/>
        <v>166.16956104856791</v>
      </c>
      <c r="BM85" s="203">
        <f t="shared" si="139"/>
        <v>165.59234784308842</v>
      </c>
      <c r="BN85" s="203">
        <f t="shared" si="139"/>
        <v>164.35592391780824</v>
      </c>
      <c r="BO85" s="203">
        <f t="shared" si="139"/>
        <v>164.43612975591532</v>
      </c>
      <c r="BP85" s="203">
        <f t="shared" si="139"/>
        <v>164.6330185479452</v>
      </c>
      <c r="BQ85" s="203">
        <f t="shared" si="139"/>
        <v>165.19506609713579</v>
      </c>
      <c r="BR85" s="203">
        <f t="shared" si="139"/>
        <v>164.91821378829385</v>
      </c>
      <c r="BS85" s="203">
        <f t="shared" si="139"/>
        <v>164.52257330261529</v>
      </c>
      <c r="BT85" s="203">
        <f t="shared" si="139"/>
        <v>164.9335011332503</v>
      </c>
      <c r="BU85" s="203">
        <f t="shared" si="139"/>
        <v>165.79865136239101</v>
      </c>
      <c r="BV85" s="203">
        <f t="shared" si="139"/>
        <v>168.32420780572852</v>
      </c>
      <c r="BW85" s="203">
        <f t="shared" si="139"/>
        <v>171.00312611706104</v>
      </c>
      <c r="BX85" s="203">
        <f t="shared" si="139"/>
        <v>172.87894296388544</v>
      </c>
      <c r="BY85" s="203">
        <f t="shared" si="139"/>
        <v>175.31365648816939</v>
      </c>
      <c r="BZ85" s="203">
        <f t="shared" si="139"/>
        <v>176.1422096363637</v>
      </c>
      <c r="CA85" s="203">
        <f t="shared" si="139"/>
        <v>176.63721196513075</v>
      </c>
      <c r="CB85" s="203">
        <f t="shared" si="139"/>
        <v>175.88687871980073</v>
      </c>
      <c r="CC85" s="203">
        <f t="shared" si="139"/>
        <v>173.963239516812</v>
      </c>
    </row>
    <row r="86" spans="1:81">
      <c r="A86" s="202"/>
      <c r="B86" s="202"/>
    </row>
    <row r="87" spans="1:81">
      <c r="A87" s="202"/>
      <c r="B87" s="202"/>
    </row>
    <row r="88" spans="1:81">
      <c r="A88" s="202"/>
      <c r="B88" s="202"/>
    </row>
    <row r="89" spans="1:81">
      <c r="A89" s="202"/>
      <c r="B89" s="202"/>
    </row>
    <row r="90" spans="1:81">
      <c r="A90" s="202"/>
      <c r="B90" s="202"/>
    </row>
    <row r="91" spans="1:81">
      <c r="A91" s="202"/>
      <c r="B91" s="202"/>
    </row>
    <row r="92" spans="1:81">
      <c r="A92" s="202"/>
      <c r="B92" s="202"/>
    </row>
    <row r="93" spans="1:81">
      <c r="A93" s="202"/>
      <c r="B93" s="202"/>
    </row>
    <row r="94" spans="1:81">
      <c r="A94" s="202"/>
      <c r="B94" s="202"/>
    </row>
    <row r="95" spans="1:81" s="202" customFormat="1"/>
    <row r="96" spans="1:81">
      <c r="A96" s="202"/>
      <c r="B96" s="202"/>
    </row>
    <row r="97" spans="1:81">
      <c r="A97" s="202"/>
      <c r="B97" s="202"/>
      <c r="C97" s="206" t="s">
        <v>657</v>
      </c>
    </row>
    <row r="98" spans="1:81">
      <c r="A98" s="202"/>
      <c r="B98" s="202"/>
      <c r="O98" s="208" t="s">
        <v>662</v>
      </c>
      <c r="P98" s="204" t="s">
        <v>71</v>
      </c>
      <c r="Q98" s="204" t="s">
        <v>72</v>
      </c>
      <c r="R98" s="204" t="s">
        <v>73</v>
      </c>
      <c r="S98" s="204" t="s">
        <v>74</v>
      </c>
      <c r="T98" s="204" t="s">
        <v>75</v>
      </c>
      <c r="U98" s="204" t="s">
        <v>76</v>
      </c>
      <c r="V98" s="204" t="s">
        <v>77</v>
      </c>
      <c r="W98" s="204" t="s">
        <v>78</v>
      </c>
      <c r="X98" s="204" t="s">
        <v>79</v>
      </c>
      <c r="Y98" s="204" t="s">
        <v>80</v>
      </c>
      <c r="Z98" s="204" t="s">
        <v>81</v>
      </c>
      <c r="AA98" s="204" t="s">
        <v>82</v>
      </c>
      <c r="AB98" s="204" t="s">
        <v>83</v>
      </c>
      <c r="AC98" s="204" t="s">
        <v>84</v>
      </c>
      <c r="AD98" s="204" t="s">
        <v>85</v>
      </c>
      <c r="AE98" s="204" t="s">
        <v>86</v>
      </c>
      <c r="AF98" s="204" t="s">
        <v>87</v>
      </c>
      <c r="AG98" s="204" t="s">
        <v>88</v>
      </c>
      <c r="AH98" s="204" t="s">
        <v>556</v>
      </c>
      <c r="AI98" s="204" t="s">
        <v>555</v>
      </c>
      <c r="AJ98" s="204" t="s">
        <v>554</v>
      </c>
      <c r="AK98" s="204" t="s">
        <v>553</v>
      </c>
      <c r="AL98" s="204" t="str">
        <f t="shared" ref="AL98:AU98" si="140">BT98</f>
        <v>2040/41</v>
      </c>
      <c r="AM98" s="204" t="str">
        <f t="shared" si="140"/>
        <v>2041/42</v>
      </c>
      <c r="AN98" s="204" t="str">
        <f t="shared" si="140"/>
        <v>2042/43</v>
      </c>
      <c r="AO98" s="204" t="str">
        <f t="shared" si="140"/>
        <v>2043/44</v>
      </c>
      <c r="AP98" s="204" t="str">
        <f t="shared" si="140"/>
        <v>2044/45</v>
      </c>
      <c r="AQ98" s="204" t="str">
        <f t="shared" si="140"/>
        <v>2045/46</v>
      </c>
      <c r="AR98" s="204" t="str">
        <f t="shared" si="140"/>
        <v>2046/47</v>
      </c>
      <c r="AS98" s="204" t="str">
        <f t="shared" si="140"/>
        <v>2047/48</v>
      </c>
      <c r="AT98" s="204" t="str">
        <f t="shared" si="140"/>
        <v>2048/49</v>
      </c>
      <c r="AU98" s="204" t="str">
        <f t="shared" si="140"/>
        <v>2049/50</v>
      </c>
      <c r="AW98" s="208" t="s">
        <v>661</v>
      </c>
      <c r="AX98" s="204" t="s">
        <v>71</v>
      </c>
      <c r="AY98" s="204" t="s">
        <v>72</v>
      </c>
      <c r="AZ98" s="204" t="s">
        <v>73</v>
      </c>
      <c r="BA98" s="204" t="s">
        <v>74</v>
      </c>
      <c r="BB98" s="204" t="s">
        <v>75</v>
      </c>
      <c r="BC98" s="204" t="s">
        <v>76</v>
      </c>
      <c r="BD98" s="204" t="s">
        <v>77</v>
      </c>
      <c r="BE98" s="204" t="s">
        <v>78</v>
      </c>
      <c r="BF98" s="204" t="s">
        <v>79</v>
      </c>
      <c r="BG98" s="204" t="s">
        <v>80</v>
      </c>
      <c r="BH98" s="204" t="s">
        <v>81</v>
      </c>
      <c r="BI98" s="204" t="s">
        <v>82</v>
      </c>
      <c r="BJ98" s="204" t="s">
        <v>83</v>
      </c>
      <c r="BK98" s="204" t="s">
        <v>84</v>
      </c>
      <c r="BL98" s="204" t="s">
        <v>85</v>
      </c>
      <c r="BM98" s="204" t="s">
        <v>86</v>
      </c>
      <c r="BN98" s="204" t="s">
        <v>87</v>
      </c>
      <c r="BO98" s="204" t="s">
        <v>88</v>
      </c>
      <c r="BP98" s="204" t="s">
        <v>556</v>
      </c>
      <c r="BQ98" s="204" t="s">
        <v>555</v>
      </c>
      <c r="BR98" s="204" t="s">
        <v>554</v>
      </c>
      <c r="BS98" s="204" t="s">
        <v>553</v>
      </c>
      <c r="BT98" s="205" t="s">
        <v>552</v>
      </c>
      <c r="BU98" s="205" t="s">
        <v>551</v>
      </c>
      <c r="BV98" s="205" t="s">
        <v>550</v>
      </c>
      <c r="BW98" s="205" t="s">
        <v>549</v>
      </c>
      <c r="BX98" s="205" t="s">
        <v>548</v>
      </c>
      <c r="BY98" s="205" t="s">
        <v>547</v>
      </c>
      <c r="BZ98" s="205" t="s">
        <v>546</v>
      </c>
      <c r="CA98" s="205" t="s">
        <v>545</v>
      </c>
      <c r="CB98" s="205" t="s">
        <v>544</v>
      </c>
      <c r="CC98" s="205" t="s">
        <v>543</v>
      </c>
    </row>
    <row r="99" spans="1:81">
      <c r="A99" s="202"/>
      <c r="B99" s="202"/>
      <c r="O99" s="204" t="s">
        <v>460</v>
      </c>
      <c r="P99" s="203">
        <f t="shared" ref="P99:P107" si="141">AX99*11/1000*365</f>
        <v>215.73187392682937</v>
      </c>
      <c r="Q99" s="203">
        <f t="shared" ref="Q99:Q107" si="142">AY99*11/1000*365</f>
        <v>216.28286146653411</v>
      </c>
      <c r="R99" s="203">
        <f t="shared" ref="R99:R107" si="143">AZ99*11/1000*365</f>
        <v>195.40792983166418</v>
      </c>
      <c r="S99" s="203">
        <f t="shared" ref="S99:S107" si="144">BA99*11/1000*365</f>
        <v>176.68625918221696</v>
      </c>
      <c r="T99" s="203">
        <f t="shared" ref="T99:T107" si="145">BB99*11/1000*365</f>
        <v>162.53023904225873</v>
      </c>
      <c r="U99" s="203">
        <f t="shared" ref="U99:U107" si="146">BC99*11/1000*365</f>
        <v>173.46391380321018</v>
      </c>
      <c r="V99" s="203">
        <f t="shared" ref="V99:V107" si="147">BD99*11/1000*365</f>
        <v>179.05284709813063</v>
      </c>
      <c r="W99" s="203">
        <f t="shared" ref="W99:W107" si="148">BE99*11/1000*365</f>
        <v>185.84238079179855</v>
      </c>
      <c r="X99" s="203">
        <f t="shared" ref="X99:X107" si="149">BF99*11/1000*365</f>
        <v>208.4482168013644</v>
      </c>
      <c r="Y99" s="203">
        <f t="shared" ref="Y99:Y107" si="150">BG99*11/1000*365</f>
        <v>241.25898226807624</v>
      </c>
      <c r="Z99" s="203">
        <f t="shared" ref="Z99:Z107" si="151">BH99*11/1000*365</f>
        <v>243.14832005416238</v>
      </c>
      <c r="AA99" s="203">
        <f t="shared" ref="AA99:AA107" si="152">BI99*11/1000*365</f>
        <v>209.64695221561442</v>
      </c>
      <c r="AB99" s="203">
        <f t="shared" ref="AB99:AB107" si="153">BJ99*11/1000*365</f>
        <v>185.42933710467983</v>
      </c>
      <c r="AC99" s="203">
        <f t="shared" ref="AC99:AC107" si="154">BK99*11/1000*365</f>
        <v>173.49655309814662</v>
      </c>
      <c r="AD99" s="203">
        <f t="shared" ref="AD99:AD107" si="155">BL99*11/1000*365</f>
        <v>160.97286850036838</v>
      </c>
      <c r="AE99" s="203">
        <f t="shared" ref="AE99:AE107" si="156">BM99*11/1000*365</f>
        <v>159.26358738278802</v>
      </c>
      <c r="AF99" s="203">
        <f t="shared" ref="AF99:AF107" si="157">BN99*11/1000*365</f>
        <v>150.16755537210815</v>
      </c>
      <c r="AG99" s="203">
        <f t="shared" ref="AG99:AG107" si="158">BO99*11/1000*365</f>
        <v>136.57045966712428</v>
      </c>
      <c r="AH99" s="203">
        <f t="shared" ref="AH99:AH107" si="159">BP99*11/1000*365</f>
        <v>142.50831205736253</v>
      </c>
      <c r="AI99" s="203">
        <f t="shared" ref="AI99:AI107" si="160">BQ99*11/1000*365</f>
        <v>158.52782478853101</v>
      </c>
      <c r="AJ99" s="203">
        <f t="shared" ref="AJ99:AJ107" si="161">BR99*11/1000*365</f>
        <v>166.3481277115153</v>
      </c>
      <c r="AK99" s="203">
        <f t="shared" ref="AK99:AK107" si="162">BS99*11/1000*365</f>
        <v>177.71084353219996</v>
      </c>
      <c r="AL99" s="203">
        <f t="shared" ref="AL99:AL107" si="163">BT99*11/1000*365</f>
        <v>175.31536828298863</v>
      </c>
      <c r="AM99" s="203">
        <f t="shared" ref="AM99:AM107" si="164">BU99*11/1000*365</f>
        <v>216.16577184759413</v>
      </c>
      <c r="AN99" s="203">
        <f t="shared" ref="AN99:AN107" si="165">BV99*11/1000*365</f>
        <v>212.09823412199506</v>
      </c>
      <c r="AO99" s="203">
        <f t="shared" ref="AO99:AO107" si="166">BW99*11/1000*365</f>
        <v>235.05606974538554</v>
      </c>
      <c r="AP99" s="203">
        <f t="shared" ref="AP99:AP107" si="167">BX99*11/1000*365</f>
        <v>260.942599890373</v>
      </c>
      <c r="AQ99" s="203">
        <f t="shared" ref="AQ99:AQ107" si="168">BY99*11/1000*365</f>
        <v>264.36354920215172</v>
      </c>
      <c r="AR99" s="203">
        <f t="shared" ref="AR99:AR107" si="169">BZ99*11/1000*365</f>
        <v>282.21509689730556</v>
      </c>
      <c r="AS99" s="203">
        <f t="shared" ref="AS99:AS107" si="170">CA99*11/1000*365</f>
        <v>285.53383939577111</v>
      </c>
      <c r="AT99" s="203">
        <f t="shared" ref="AT99:AT107" si="171">CB99*11/1000*365</f>
        <v>291.50091582149651</v>
      </c>
      <c r="AU99" s="203">
        <f t="shared" ref="AU99:AU107" si="172">CC99*11/1000*365</f>
        <v>277.13855551381931</v>
      </c>
      <c r="AW99" s="204" t="s">
        <v>460</v>
      </c>
      <c r="AX99" s="203">
        <v>53.731475448774439</v>
      </c>
      <c r="AY99" s="203">
        <v>53.868707712710858</v>
      </c>
      <c r="AZ99" s="203">
        <v>48.669471938147986</v>
      </c>
      <c r="BA99" s="203">
        <v>44.00654026954345</v>
      </c>
      <c r="BB99" s="203">
        <v>40.480756922106778</v>
      </c>
      <c r="BC99" s="203">
        <v>43.203963587349982</v>
      </c>
      <c r="BD99" s="203">
        <v>44.595976861302773</v>
      </c>
      <c r="BE99" s="203">
        <v>46.287018877160286</v>
      </c>
      <c r="BF99" s="203">
        <v>51.917364085022257</v>
      </c>
      <c r="BG99" s="203">
        <v>60.089410278474773</v>
      </c>
      <c r="BH99" s="203">
        <v>60.559980088209812</v>
      </c>
      <c r="BI99" s="203">
        <v>52.215928322693514</v>
      </c>
      <c r="BJ99" s="203">
        <v>46.184143737155622</v>
      </c>
      <c r="BK99" s="203">
        <v>43.212092926063917</v>
      </c>
      <c r="BL99" s="203">
        <v>40.092868866841442</v>
      </c>
      <c r="BM99" s="203">
        <v>39.667145051752932</v>
      </c>
      <c r="BN99" s="203">
        <v>37.401632720325814</v>
      </c>
      <c r="BO99" s="203">
        <v>34.015058447602563</v>
      </c>
      <c r="BP99" s="203">
        <v>35.493975605818818</v>
      </c>
      <c r="BQ99" s="203">
        <v>39.483891603619178</v>
      </c>
      <c r="BR99" s="203">
        <v>41.431663190912907</v>
      </c>
      <c r="BS99" s="203">
        <v>44.26172939780821</v>
      </c>
      <c r="BT99" s="203">
        <v>43.665097953421821</v>
      </c>
      <c r="BU99" s="203">
        <v>53.839544669388331</v>
      </c>
      <c r="BV99" s="203">
        <v>52.826459308093419</v>
      </c>
      <c r="BW99" s="203">
        <v>58.544475652648956</v>
      </c>
      <c r="BX99" s="203">
        <v>64.991930234214948</v>
      </c>
      <c r="BY99" s="203">
        <v>65.84397240402285</v>
      </c>
      <c r="BZ99" s="203">
        <v>70.290186026726161</v>
      </c>
      <c r="CA99" s="203">
        <v>71.116771954114853</v>
      </c>
      <c r="CB99" s="203">
        <v>72.602967826026529</v>
      </c>
      <c r="CC99" s="203">
        <v>69.025792157862853</v>
      </c>
    </row>
    <row r="100" spans="1:81">
      <c r="A100" s="202"/>
      <c r="B100" s="202"/>
      <c r="O100" s="204" t="s">
        <v>436</v>
      </c>
      <c r="P100" s="203">
        <f t="shared" si="141"/>
        <v>10.4057738897822</v>
      </c>
      <c r="Q100" s="203">
        <f t="shared" si="142"/>
        <v>9.1258169183933351</v>
      </c>
      <c r="R100" s="203">
        <f t="shared" si="143"/>
        <v>8.0540029151213286</v>
      </c>
      <c r="S100" s="203">
        <f t="shared" si="144"/>
        <v>6.8208258519741793</v>
      </c>
      <c r="T100" s="203">
        <f t="shared" si="145"/>
        <v>4.8277598160370738</v>
      </c>
      <c r="U100" s="203">
        <f t="shared" si="146"/>
        <v>5.2153095538479173</v>
      </c>
      <c r="V100" s="203">
        <f t="shared" si="147"/>
        <v>5.396551700144653</v>
      </c>
      <c r="W100" s="203">
        <f t="shared" si="148"/>
        <v>4.954711144983551</v>
      </c>
      <c r="X100" s="203">
        <f t="shared" si="149"/>
        <v>4.4825279483429448</v>
      </c>
      <c r="Y100" s="203">
        <f t="shared" si="150"/>
        <v>0</v>
      </c>
      <c r="Z100" s="203">
        <f t="shared" si="151"/>
        <v>0</v>
      </c>
      <c r="AA100" s="203">
        <f t="shared" si="152"/>
        <v>0</v>
      </c>
      <c r="AB100" s="203">
        <f t="shared" si="153"/>
        <v>0</v>
      </c>
      <c r="AC100" s="203">
        <f t="shared" si="154"/>
        <v>0</v>
      </c>
      <c r="AD100" s="203">
        <f t="shared" si="155"/>
        <v>0</v>
      </c>
      <c r="AE100" s="203">
        <f t="shared" si="156"/>
        <v>0</v>
      </c>
      <c r="AF100" s="203">
        <f t="shared" si="157"/>
        <v>0</v>
      </c>
      <c r="AG100" s="203">
        <f t="shared" si="158"/>
        <v>0</v>
      </c>
      <c r="AH100" s="203">
        <f t="shared" si="159"/>
        <v>0</v>
      </c>
      <c r="AI100" s="203">
        <f t="shared" si="160"/>
        <v>0</v>
      </c>
      <c r="AJ100" s="203">
        <f t="shared" si="161"/>
        <v>0</v>
      </c>
      <c r="AK100" s="203">
        <f t="shared" si="162"/>
        <v>0</v>
      </c>
      <c r="AL100" s="203">
        <f t="shared" si="163"/>
        <v>0</v>
      </c>
      <c r="AM100" s="203">
        <f t="shared" si="164"/>
        <v>0</v>
      </c>
      <c r="AN100" s="203">
        <f t="shared" si="165"/>
        <v>0</v>
      </c>
      <c r="AO100" s="203">
        <f t="shared" si="166"/>
        <v>0</v>
      </c>
      <c r="AP100" s="203">
        <f t="shared" si="167"/>
        <v>0</v>
      </c>
      <c r="AQ100" s="203">
        <f t="shared" si="168"/>
        <v>0</v>
      </c>
      <c r="AR100" s="203">
        <f t="shared" si="169"/>
        <v>0</v>
      </c>
      <c r="AS100" s="203">
        <f t="shared" si="170"/>
        <v>0</v>
      </c>
      <c r="AT100" s="203">
        <f t="shared" si="171"/>
        <v>0</v>
      </c>
      <c r="AU100" s="203">
        <f t="shared" si="172"/>
        <v>0</v>
      </c>
      <c r="AW100" s="204" t="s">
        <v>436</v>
      </c>
      <c r="AX100" s="203">
        <v>2.5917245055497387</v>
      </c>
      <c r="AY100" s="203">
        <v>2.2729307393258615</v>
      </c>
      <c r="AZ100" s="203">
        <v>2.0059783101173916</v>
      </c>
      <c r="BA100" s="203">
        <v>1.6988358286361593</v>
      </c>
      <c r="BB100" s="203">
        <v>1.2024308383653983</v>
      </c>
      <c r="BC100" s="203">
        <v>1.2989563023282484</v>
      </c>
      <c r="BD100" s="203">
        <v>1.3440975591892037</v>
      </c>
      <c r="BE100" s="203">
        <v>1.2340500983769742</v>
      </c>
      <c r="BF100" s="203">
        <v>1.1164453171464368</v>
      </c>
      <c r="BG100" s="203">
        <v>0</v>
      </c>
      <c r="BH100" s="203">
        <v>0</v>
      </c>
      <c r="BI100" s="203">
        <v>0</v>
      </c>
      <c r="BJ100" s="203">
        <v>0</v>
      </c>
      <c r="BK100" s="203">
        <v>0</v>
      </c>
      <c r="BL100" s="203">
        <v>0</v>
      </c>
      <c r="BM100" s="203">
        <v>0</v>
      </c>
      <c r="BN100" s="203">
        <v>0</v>
      </c>
      <c r="BO100" s="203">
        <v>0</v>
      </c>
      <c r="BP100" s="203">
        <v>0</v>
      </c>
      <c r="BQ100" s="203">
        <v>0</v>
      </c>
      <c r="BR100" s="203">
        <v>0</v>
      </c>
      <c r="BS100" s="203">
        <v>0</v>
      </c>
      <c r="BT100" s="203">
        <v>0</v>
      </c>
      <c r="BU100" s="203">
        <v>0</v>
      </c>
      <c r="BV100" s="203">
        <v>0</v>
      </c>
      <c r="BW100" s="203">
        <v>0</v>
      </c>
      <c r="BX100" s="203">
        <v>0</v>
      </c>
      <c r="BY100" s="203">
        <v>0</v>
      </c>
      <c r="BZ100" s="203">
        <v>0</v>
      </c>
      <c r="CA100" s="203">
        <v>0</v>
      </c>
      <c r="CB100" s="203">
        <v>0</v>
      </c>
      <c r="CC100" s="203">
        <v>0</v>
      </c>
    </row>
    <row r="101" spans="1:81">
      <c r="A101" s="202"/>
      <c r="B101" s="202"/>
      <c r="O101" s="204" t="s">
        <v>450</v>
      </c>
      <c r="P101" s="203">
        <f t="shared" si="141"/>
        <v>222.90062554578898</v>
      </c>
      <c r="Q101" s="203">
        <f t="shared" si="142"/>
        <v>213.80893229475097</v>
      </c>
      <c r="R101" s="203">
        <f t="shared" si="143"/>
        <v>194.43672297520405</v>
      </c>
      <c r="S101" s="203">
        <f t="shared" si="144"/>
        <v>198.76299808522447</v>
      </c>
      <c r="T101" s="203">
        <f t="shared" si="145"/>
        <v>221.12976261426894</v>
      </c>
      <c r="U101" s="203">
        <f t="shared" si="146"/>
        <v>212.95093812619075</v>
      </c>
      <c r="V101" s="203">
        <f t="shared" si="147"/>
        <v>197.81668508850279</v>
      </c>
      <c r="W101" s="203">
        <f t="shared" si="148"/>
        <v>190.61676429993673</v>
      </c>
      <c r="X101" s="203">
        <f t="shared" si="149"/>
        <v>176.4473071715671</v>
      </c>
      <c r="Y101" s="203">
        <f t="shared" si="150"/>
        <v>167.21302894282681</v>
      </c>
      <c r="Z101" s="203">
        <f t="shared" si="151"/>
        <v>151.29966471413618</v>
      </c>
      <c r="AA101" s="203">
        <f t="shared" si="152"/>
        <v>144.04891407443813</v>
      </c>
      <c r="AB101" s="203">
        <f t="shared" si="153"/>
        <v>139.40009601943495</v>
      </c>
      <c r="AC101" s="203">
        <f t="shared" si="154"/>
        <v>142.42359655205112</v>
      </c>
      <c r="AD101" s="203">
        <f t="shared" si="155"/>
        <v>131.45737081687881</v>
      </c>
      <c r="AE101" s="203">
        <f t="shared" si="156"/>
        <v>127.47417034558265</v>
      </c>
      <c r="AF101" s="203">
        <f t="shared" si="157"/>
        <v>122.83519866662451</v>
      </c>
      <c r="AG101" s="203">
        <f t="shared" si="158"/>
        <v>120.40119663143945</v>
      </c>
      <c r="AH101" s="203">
        <f t="shared" si="159"/>
        <v>114.94565772320593</v>
      </c>
      <c r="AI101" s="203">
        <f t="shared" si="160"/>
        <v>110.85492470503773</v>
      </c>
      <c r="AJ101" s="203">
        <f t="shared" si="161"/>
        <v>111.89485587461905</v>
      </c>
      <c r="AK101" s="203">
        <f t="shared" si="162"/>
        <v>111.20230146273931</v>
      </c>
      <c r="AL101" s="203">
        <f t="shared" si="163"/>
        <v>110.16943688097327</v>
      </c>
      <c r="AM101" s="203">
        <f t="shared" si="164"/>
        <v>107.95277969373231</v>
      </c>
      <c r="AN101" s="203">
        <f t="shared" si="165"/>
        <v>106.45371608814015</v>
      </c>
      <c r="AO101" s="203">
        <f t="shared" si="166"/>
        <v>105.12357235325308</v>
      </c>
      <c r="AP101" s="203">
        <f t="shared" si="167"/>
        <v>102.90497412512478</v>
      </c>
      <c r="AQ101" s="203">
        <f t="shared" si="168"/>
        <v>98.806179646258784</v>
      </c>
      <c r="AR101" s="203">
        <f t="shared" si="169"/>
        <v>98.564360912943656</v>
      </c>
      <c r="AS101" s="203">
        <f t="shared" si="170"/>
        <v>97.441940207672729</v>
      </c>
      <c r="AT101" s="203">
        <f t="shared" si="171"/>
        <v>99.729081493076976</v>
      </c>
      <c r="AU101" s="203">
        <f t="shared" si="172"/>
        <v>97.1248687128721</v>
      </c>
      <c r="AW101" s="204" t="s">
        <v>450</v>
      </c>
      <c r="AX101" s="203">
        <v>55.516967757357158</v>
      </c>
      <c r="AY101" s="203">
        <v>53.25253606344981</v>
      </c>
      <c r="AZ101" s="203">
        <v>48.427577328817939</v>
      </c>
      <c r="BA101" s="203">
        <v>49.505105376145572</v>
      </c>
      <c r="BB101" s="203">
        <v>55.075906006044562</v>
      </c>
      <c r="BC101" s="203">
        <v>53.038838885726214</v>
      </c>
      <c r="BD101" s="203">
        <v>49.269410980947157</v>
      </c>
      <c r="BE101" s="203">
        <v>47.4761554918896</v>
      </c>
      <c r="BF101" s="203">
        <v>43.947025447463787</v>
      </c>
      <c r="BG101" s="203">
        <v>41.647080683144914</v>
      </c>
      <c r="BH101" s="203">
        <v>37.683602668527072</v>
      </c>
      <c r="BI101" s="203">
        <v>35.877687191640874</v>
      </c>
      <c r="BJ101" s="203">
        <v>34.719824662374833</v>
      </c>
      <c r="BK101" s="203">
        <v>35.472875853561924</v>
      </c>
      <c r="BL101" s="203">
        <v>32.74156184729236</v>
      </c>
      <c r="BM101" s="203">
        <v>31.749482028787707</v>
      </c>
      <c r="BN101" s="203">
        <v>30.594071897042216</v>
      </c>
      <c r="BO101" s="203">
        <v>29.987844740084544</v>
      </c>
      <c r="BP101" s="203">
        <v>28.62905547277856</v>
      </c>
      <c r="BQ101" s="203">
        <v>27.610192952686855</v>
      </c>
      <c r="BR101" s="203">
        <v>27.869204451959913</v>
      </c>
      <c r="BS101" s="203">
        <v>27.696712693085757</v>
      </c>
      <c r="BT101" s="203">
        <v>27.4394612405911</v>
      </c>
      <c r="BU101" s="203">
        <v>26.887367296072803</v>
      </c>
      <c r="BV101" s="203">
        <v>26.514001516348731</v>
      </c>
      <c r="BW101" s="203">
        <v>26.182707933562412</v>
      </c>
      <c r="BX101" s="203">
        <v>25.630130541749633</v>
      </c>
      <c r="BY101" s="203">
        <v>24.609260185867694</v>
      </c>
      <c r="BZ101" s="203">
        <v>24.549031360633535</v>
      </c>
      <c r="CA101" s="203">
        <v>24.269474522458964</v>
      </c>
      <c r="CB101" s="203">
        <v>24.839123659545944</v>
      </c>
      <c r="CC101" s="203">
        <v>24.190502792745228</v>
      </c>
    </row>
    <row r="102" spans="1:81">
      <c r="A102" s="202"/>
      <c r="B102" s="202"/>
      <c r="O102" s="204" t="s">
        <v>299</v>
      </c>
      <c r="P102" s="203">
        <f t="shared" si="141"/>
        <v>310.1663826830619</v>
      </c>
      <c r="Q102" s="203">
        <f t="shared" si="142"/>
        <v>308.43903119560827</v>
      </c>
      <c r="R102" s="203">
        <f t="shared" si="143"/>
        <v>296.39140972195332</v>
      </c>
      <c r="S102" s="203">
        <f t="shared" si="144"/>
        <v>284.0454981058557</v>
      </c>
      <c r="T102" s="203">
        <f t="shared" si="145"/>
        <v>286.70283575226057</v>
      </c>
      <c r="U102" s="203">
        <f t="shared" si="146"/>
        <v>285.14100026444527</v>
      </c>
      <c r="V102" s="203">
        <f t="shared" si="147"/>
        <v>268.95945452716023</v>
      </c>
      <c r="W102" s="203">
        <f t="shared" si="148"/>
        <v>274.35927544428409</v>
      </c>
      <c r="X102" s="203">
        <f t="shared" si="149"/>
        <v>270.67851914966047</v>
      </c>
      <c r="Y102" s="203">
        <f t="shared" si="150"/>
        <v>252.10147922727819</v>
      </c>
      <c r="Z102" s="203">
        <f t="shared" si="151"/>
        <v>238.97040279068455</v>
      </c>
      <c r="AA102" s="203">
        <f t="shared" si="152"/>
        <v>246.25357404461036</v>
      </c>
      <c r="AB102" s="203">
        <f t="shared" si="153"/>
        <v>243.44613516853974</v>
      </c>
      <c r="AC102" s="203">
        <f t="shared" si="154"/>
        <v>247.65117624459597</v>
      </c>
      <c r="AD102" s="203">
        <f t="shared" si="155"/>
        <v>235.56211460498312</v>
      </c>
      <c r="AE102" s="203">
        <f t="shared" si="156"/>
        <v>229.47952292899495</v>
      </c>
      <c r="AF102" s="203">
        <f t="shared" si="157"/>
        <v>221.88162255473378</v>
      </c>
      <c r="AG102" s="203">
        <f t="shared" si="158"/>
        <v>216.25150220152548</v>
      </c>
      <c r="AH102" s="203">
        <f t="shared" si="159"/>
        <v>206.49776390331206</v>
      </c>
      <c r="AI102" s="203">
        <f t="shared" si="160"/>
        <v>192.22690252729444</v>
      </c>
      <c r="AJ102" s="203">
        <f t="shared" si="161"/>
        <v>189.95655073945298</v>
      </c>
      <c r="AK102" s="203">
        <f t="shared" si="162"/>
        <v>186.57932689557308</v>
      </c>
      <c r="AL102" s="203">
        <f t="shared" si="163"/>
        <v>181.9734668072096</v>
      </c>
      <c r="AM102" s="203">
        <f t="shared" si="164"/>
        <v>169.72593735280162</v>
      </c>
      <c r="AN102" s="203">
        <f t="shared" si="165"/>
        <v>161.05866055527193</v>
      </c>
      <c r="AO102" s="203">
        <f t="shared" si="166"/>
        <v>146.93267931979219</v>
      </c>
      <c r="AP102" s="203">
        <f t="shared" si="167"/>
        <v>137.95550994374733</v>
      </c>
      <c r="AQ102" s="203">
        <f t="shared" si="168"/>
        <v>130.34372750326824</v>
      </c>
      <c r="AR102" s="203">
        <f t="shared" si="169"/>
        <v>141.67459185753407</v>
      </c>
      <c r="AS102" s="203">
        <f t="shared" si="170"/>
        <v>129.75568765050912</v>
      </c>
      <c r="AT102" s="203">
        <f t="shared" si="171"/>
        <v>123.52163712079944</v>
      </c>
      <c r="AU102" s="203">
        <f t="shared" si="172"/>
        <v>114.19405033197516</v>
      </c>
      <c r="AW102" s="204" t="s">
        <v>299</v>
      </c>
      <c r="AX102" s="203">
        <v>77.251901041858503</v>
      </c>
      <c r="AY102" s="203">
        <v>76.821676511982133</v>
      </c>
      <c r="AZ102" s="203">
        <v>73.821023592018264</v>
      </c>
      <c r="BA102" s="203">
        <v>70.746076738693816</v>
      </c>
      <c r="BB102" s="203">
        <v>71.407929203551831</v>
      </c>
      <c r="BC102" s="203">
        <v>71.018929082053617</v>
      </c>
      <c r="BD102" s="203">
        <v>66.98865617114825</v>
      </c>
      <c r="BE102" s="203">
        <v>68.333567981141741</v>
      </c>
      <c r="BF102" s="203">
        <v>67.416816724697497</v>
      </c>
      <c r="BG102" s="203">
        <v>62.789907653120345</v>
      </c>
      <c r="BH102" s="203">
        <v>59.519402936658665</v>
      </c>
      <c r="BI102" s="203">
        <v>61.333393286328857</v>
      </c>
      <c r="BJ102" s="203">
        <v>60.634155708229073</v>
      </c>
      <c r="BK102" s="203">
        <v>61.68148847935143</v>
      </c>
      <c r="BL102" s="203">
        <v>58.670514222909873</v>
      </c>
      <c r="BM102" s="203">
        <v>57.155547429388534</v>
      </c>
      <c r="BN102" s="203">
        <v>55.263168755849009</v>
      </c>
      <c r="BO102" s="203">
        <v>53.860897185934121</v>
      </c>
      <c r="BP102" s="203">
        <v>51.431572578658049</v>
      </c>
      <c r="BQ102" s="203">
        <v>47.877186183634983</v>
      </c>
      <c r="BR102" s="203">
        <v>47.311718739589786</v>
      </c>
      <c r="BS102" s="203">
        <v>46.470567097278476</v>
      </c>
      <c r="BT102" s="203">
        <v>45.323403937038506</v>
      </c>
      <c r="BU102" s="203">
        <v>42.272960735442496</v>
      </c>
      <c r="BV102" s="203">
        <v>40.114236751001727</v>
      </c>
      <c r="BW102" s="203">
        <v>36.595935073422709</v>
      </c>
      <c r="BX102" s="203">
        <v>34.360027383249651</v>
      </c>
      <c r="BY102" s="203">
        <v>32.46419115897092</v>
      </c>
      <c r="BZ102" s="203">
        <v>35.286324248451827</v>
      </c>
      <c r="CA102" s="203">
        <v>32.317730423539004</v>
      </c>
      <c r="CB102" s="203">
        <v>30.765040378779439</v>
      </c>
      <c r="CC102" s="203">
        <v>28.44185562440228</v>
      </c>
    </row>
    <row r="103" spans="1:81">
      <c r="A103" s="202"/>
      <c r="B103" s="202"/>
      <c r="O103" s="204" t="s">
        <v>434</v>
      </c>
      <c r="P103" s="203">
        <f t="shared" si="141"/>
        <v>52.971214504791391</v>
      </c>
      <c r="Q103" s="203">
        <f t="shared" si="142"/>
        <v>78.064911139033896</v>
      </c>
      <c r="R103" s="203">
        <f t="shared" si="143"/>
        <v>109.23349551381804</v>
      </c>
      <c r="S103" s="203">
        <f t="shared" si="144"/>
        <v>117.22952296952413</v>
      </c>
      <c r="T103" s="203">
        <f t="shared" si="145"/>
        <v>110.09026256143804</v>
      </c>
      <c r="U103" s="203">
        <f t="shared" si="146"/>
        <v>109.02275201939936</v>
      </c>
      <c r="V103" s="203">
        <f t="shared" si="147"/>
        <v>122.93264227381756</v>
      </c>
      <c r="W103" s="203">
        <f t="shared" si="148"/>
        <v>115.4110465132556</v>
      </c>
      <c r="X103" s="203">
        <f t="shared" si="149"/>
        <v>110.1626866365042</v>
      </c>
      <c r="Y103" s="203">
        <f t="shared" si="150"/>
        <v>103.53799956456574</v>
      </c>
      <c r="Z103" s="203">
        <f t="shared" si="151"/>
        <v>95.350198931486048</v>
      </c>
      <c r="AA103" s="203">
        <f t="shared" si="152"/>
        <v>91.792839673324508</v>
      </c>
      <c r="AB103" s="203">
        <f t="shared" si="153"/>
        <v>89.777821105527636</v>
      </c>
      <c r="AC103" s="203">
        <f t="shared" si="154"/>
        <v>81.665003706239432</v>
      </c>
      <c r="AD103" s="203">
        <f t="shared" si="155"/>
        <v>80.470698249903123</v>
      </c>
      <c r="AE103" s="203">
        <f t="shared" si="156"/>
        <v>79.356774316424605</v>
      </c>
      <c r="AF103" s="203">
        <f t="shared" si="157"/>
        <v>76.894500451742616</v>
      </c>
      <c r="AG103" s="203">
        <f t="shared" si="158"/>
        <v>73.658337323904448</v>
      </c>
      <c r="AH103" s="203">
        <f t="shared" si="159"/>
        <v>66.599553704286052</v>
      </c>
      <c r="AI103" s="203">
        <f t="shared" si="160"/>
        <v>62.376547058244348</v>
      </c>
      <c r="AJ103" s="203">
        <f t="shared" si="161"/>
        <v>57.107526007757016</v>
      </c>
      <c r="AK103" s="203">
        <f t="shared" si="162"/>
        <v>53.158600000000007</v>
      </c>
      <c r="AL103" s="203">
        <f t="shared" si="163"/>
        <v>50.749600000000008</v>
      </c>
      <c r="AM103" s="203">
        <f t="shared" si="164"/>
        <v>44.004399999999997</v>
      </c>
      <c r="AN103" s="203">
        <f t="shared" si="165"/>
        <v>39.186399999999999</v>
      </c>
      <c r="AO103" s="203">
        <f t="shared" si="166"/>
        <v>37.580399999999997</v>
      </c>
      <c r="AP103" s="203">
        <f t="shared" si="167"/>
        <v>31.979475000000001</v>
      </c>
      <c r="AQ103" s="203">
        <f t="shared" si="168"/>
        <v>23.608199999999997</v>
      </c>
      <c r="AR103" s="203">
        <f t="shared" si="169"/>
        <v>0</v>
      </c>
      <c r="AS103" s="203">
        <f t="shared" si="170"/>
        <v>0</v>
      </c>
      <c r="AT103" s="203">
        <f t="shared" si="171"/>
        <v>0</v>
      </c>
      <c r="AU103" s="203">
        <f t="shared" si="172"/>
        <v>0</v>
      </c>
      <c r="AW103" s="204" t="s">
        <v>434</v>
      </c>
      <c r="AX103" s="203">
        <v>13.19332864378366</v>
      </c>
      <c r="AY103" s="203">
        <v>19.443315352187771</v>
      </c>
      <c r="AZ103" s="203">
        <v>27.206350065708104</v>
      </c>
      <c r="BA103" s="203">
        <v>29.197888659906386</v>
      </c>
      <c r="BB103" s="203">
        <v>27.419741609324543</v>
      </c>
      <c r="BC103" s="203">
        <v>27.153861026002328</v>
      </c>
      <c r="BD103" s="203">
        <v>30.618341786754065</v>
      </c>
      <c r="BE103" s="203">
        <v>28.744967998320199</v>
      </c>
      <c r="BF103" s="203">
        <v>27.437779984185358</v>
      </c>
      <c r="BG103" s="203">
        <v>25.787795657426088</v>
      </c>
      <c r="BH103" s="203">
        <v>23.748492884554434</v>
      </c>
      <c r="BI103" s="203">
        <v>22.862475634700999</v>
      </c>
      <c r="BJ103" s="203">
        <v>22.360603015075377</v>
      </c>
      <c r="BK103" s="203">
        <v>20.339976016497992</v>
      </c>
      <c r="BL103" s="203">
        <v>20.04251513073552</v>
      </c>
      <c r="BM103" s="203">
        <v>19.765074549545353</v>
      </c>
      <c r="BN103" s="203">
        <v>19.151805841031784</v>
      </c>
      <c r="BO103" s="203">
        <v>18.345787627373461</v>
      </c>
      <c r="BP103" s="203">
        <v>16.587684608788557</v>
      </c>
      <c r="BQ103" s="203">
        <v>15.535877224967459</v>
      </c>
      <c r="BR103" s="203">
        <v>14.223543214883442</v>
      </c>
      <c r="BS103" s="203">
        <v>13.240000000000002</v>
      </c>
      <c r="BT103" s="203">
        <v>12.64</v>
      </c>
      <c r="BU103" s="203">
        <v>10.959999999999999</v>
      </c>
      <c r="BV103" s="203">
        <v>9.76</v>
      </c>
      <c r="BW103" s="203">
        <v>9.36</v>
      </c>
      <c r="BX103" s="203">
        <v>7.964999999999999</v>
      </c>
      <c r="BY103" s="203">
        <v>5.88</v>
      </c>
      <c r="BZ103" s="203">
        <v>0</v>
      </c>
      <c r="CA103" s="203">
        <v>0</v>
      </c>
      <c r="CB103" s="203">
        <v>0</v>
      </c>
      <c r="CC103" s="203">
        <v>0</v>
      </c>
    </row>
    <row r="104" spans="1:81">
      <c r="A104" s="202"/>
      <c r="B104" s="202"/>
      <c r="O104" s="204" t="s">
        <v>651</v>
      </c>
      <c r="P104" s="203">
        <f t="shared" si="141"/>
        <v>3.1480396665085193</v>
      </c>
      <c r="Q104" s="203">
        <f t="shared" si="142"/>
        <v>3.6343304792148698</v>
      </c>
      <c r="R104" s="203">
        <f t="shared" si="143"/>
        <v>4.5533107382022422</v>
      </c>
      <c r="S104" s="203">
        <f t="shared" si="144"/>
        <v>5.0700395621286294</v>
      </c>
      <c r="T104" s="203">
        <f t="shared" si="145"/>
        <v>5.9775760657500978</v>
      </c>
      <c r="U104" s="203">
        <f t="shared" si="146"/>
        <v>6.6963105480642389</v>
      </c>
      <c r="V104" s="203">
        <f t="shared" si="147"/>
        <v>7.0563048771156032</v>
      </c>
      <c r="W104" s="203">
        <f t="shared" si="148"/>
        <v>7.8865001240956882</v>
      </c>
      <c r="X104" s="203">
        <f t="shared" si="149"/>
        <v>9.2350829516740056</v>
      </c>
      <c r="Y104" s="203">
        <f t="shared" si="150"/>
        <v>21.644160874515403</v>
      </c>
      <c r="Z104" s="203">
        <f t="shared" si="151"/>
        <v>36.40108296160593</v>
      </c>
      <c r="AA104" s="203">
        <f t="shared" si="152"/>
        <v>54.85084150011506</v>
      </c>
      <c r="AB104" s="203">
        <f t="shared" si="153"/>
        <v>77.149476050453799</v>
      </c>
      <c r="AC104" s="203">
        <f t="shared" si="154"/>
        <v>107.44965664741125</v>
      </c>
      <c r="AD104" s="203">
        <f t="shared" si="155"/>
        <v>129.37534251873905</v>
      </c>
      <c r="AE104" s="203">
        <f t="shared" si="156"/>
        <v>149.28604653559063</v>
      </c>
      <c r="AF104" s="203">
        <f t="shared" si="157"/>
        <v>162.72731558559056</v>
      </c>
      <c r="AG104" s="203">
        <f t="shared" si="158"/>
        <v>177.30410655872316</v>
      </c>
      <c r="AH104" s="203">
        <f t="shared" si="159"/>
        <v>184.49287207111055</v>
      </c>
      <c r="AI104" s="203">
        <f t="shared" si="160"/>
        <v>180.48930878685741</v>
      </c>
      <c r="AJ104" s="203">
        <f t="shared" si="161"/>
        <v>176.41678803203882</v>
      </c>
      <c r="AK104" s="203">
        <f t="shared" si="162"/>
        <v>167.27315493759212</v>
      </c>
      <c r="AL104" s="203">
        <f t="shared" si="163"/>
        <v>150.84567804273209</v>
      </c>
      <c r="AM104" s="203">
        <f t="shared" si="164"/>
        <v>136.04914826309624</v>
      </c>
      <c r="AN104" s="203">
        <f t="shared" si="165"/>
        <v>116.26324548831379</v>
      </c>
      <c r="AO104" s="203">
        <f t="shared" si="166"/>
        <v>101.55962567312702</v>
      </c>
      <c r="AP104" s="203">
        <f t="shared" si="167"/>
        <v>93.961051169738653</v>
      </c>
      <c r="AQ104" s="203">
        <f t="shared" si="168"/>
        <v>94.916524007198987</v>
      </c>
      <c r="AR104" s="203">
        <f t="shared" si="169"/>
        <v>93.482227443523399</v>
      </c>
      <c r="AS104" s="203">
        <f t="shared" si="170"/>
        <v>92.155980497460334</v>
      </c>
      <c r="AT104" s="203">
        <f t="shared" si="171"/>
        <v>91.207923015991213</v>
      </c>
      <c r="AU104" s="203">
        <f t="shared" si="172"/>
        <v>91.072466468596346</v>
      </c>
      <c r="AW104" s="204" t="s">
        <v>651</v>
      </c>
      <c r="AX104" s="203">
        <v>0.7840696554193074</v>
      </c>
      <c r="AY104" s="203">
        <v>0.9051881641880124</v>
      </c>
      <c r="AZ104" s="203">
        <v>1.1340749036618287</v>
      </c>
      <c r="BA104" s="203">
        <v>1.2627744862088741</v>
      </c>
      <c r="BB104" s="203">
        <v>1.4888109752802237</v>
      </c>
      <c r="BC104" s="203">
        <v>1.6678232996424007</v>
      </c>
      <c r="BD104" s="203">
        <v>1.7574856480985313</v>
      </c>
      <c r="BE104" s="203">
        <v>1.9642590595506073</v>
      </c>
      <c r="BF104" s="203">
        <v>2.3001451934430897</v>
      </c>
      <c r="BG104" s="203">
        <v>5.3908246262802999</v>
      </c>
      <c r="BH104" s="203">
        <v>9.0662722195780656</v>
      </c>
      <c r="BI104" s="203">
        <v>13.661479825682457</v>
      </c>
      <c r="BJ104" s="203">
        <v>19.215311594135443</v>
      </c>
      <c r="BK104" s="203">
        <v>26.762056450164689</v>
      </c>
      <c r="BL104" s="203">
        <v>32.222999382002257</v>
      </c>
      <c r="BM104" s="203">
        <v>37.182078838254199</v>
      </c>
      <c r="BN104" s="203">
        <v>40.529841988939118</v>
      </c>
      <c r="BO104" s="203">
        <v>44.16042504575919</v>
      </c>
      <c r="BP104" s="203">
        <v>45.950902134772242</v>
      </c>
      <c r="BQ104" s="203">
        <v>44.953750631844933</v>
      </c>
      <c r="BR104" s="203">
        <v>43.939424167382022</v>
      </c>
      <c r="BS104" s="203">
        <v>41.662056024306885</v>
      </c>
      <c r="BT104" s="203">
        <v>37.57053002309641</v>
      </c>
      <c r="BU104" s="203">
        <v>33.885217500148499</v>
      </c>
      <c r="BV104" s="203">
        <v>28.957221790364578</v>
      </c>
      <c r="BW104" s="203">
        <v>25.295049980853555</v>
      </c>
      <c r="BX104" s="203">
        <v>23.402503404667161</v>
      </c>
      <c r="BY104" s="203">
        <v>23.640479204781812</v>
      </c>
      <c r="BZ104" s="203">
        <v>23.283244693281048</v>
      </c>
      <c r="CA104" s="203">
        <v>22.952921668109674</v>
      </c>
      <c r="CB104" s="203">
        <v>22.716792781068794</v>
      </c>
      <c r="CC104" s="203">
        <v>22.683055160297968</v>
      </c>
    </row>
    <row r="105" spans="1:81">
      <c r="A105" s="202"/>
      <c r="B105" s="202"/>
      <c r="O105" s="204" t="s">
        <v>432</v>
      </c>
      <c r="P105" s="203">
        <f t="shared" si="141"/>
        <v>0</v>
      </c>
      <c r="Q105" s="203">
        <f t="shared" si="142"/>
        <v>0</v>
      </c>
      <c r="R105" s="203">
        <f t="shared" si="143"/>
        <v>0</v>
      </c>
      <c r="S105" s="203">
        <f t="shared" si="144"/>
        <v>0</v>
      </c>
      <c r="T105" s="203">
        <f t="shared" si="145"/>
        <v>0</v>
      </c>
      <c r="U105" s="203">
        <f t="shared" si="146"/>
        <v>0</v>
      </c>
      <c r="V105" s="203">
        <f t="shared" si="147"/>
        <v>0</v>
      </c>
      <c r="W105" s="203">
        <f t="shared" si="148"/>
        <v>0</v>
      </c>
      <c r="X105" s="203">
        <f t="shared" si="149"/>
        <v>0</v>
      </c>
      <c r="Y105" s="203">
        <f t="shared" si="150"/>
        <v>0</v>
      </c>
      <c r="Z105" s="203">
        <f t="shared" si="151"/>
        <v>0</v>
      </c>
      <c r="AA105" s="203">
        <f t="shared" si="152"/>
        <v>0</v>
      </c>
      <c r="AB105" s="203">
        <f t="shared" si="153"/>
        <v>0</v>
      </c>
      <c r="AC105" s="203">
        <f t="shared" si="154"/>
        <v>0</v>
      </c>
      <c r="AD105" s="203">
        <f t="shared" si="155"/>
        <v>0</v>
      </c>
      <c r="AE105" s="203">
        <f t="shared" si="156"/>
        <v>0</v>
      </c>
      <c r="AF105" s="203">
        <f t="shared" si="157"/>
        <v>0</v>
      </c>
      <c r="AG105" s="203">
        <f t="shared" si="158"/>
        <v>0</v>
      </c>
      <c r="AH105" s="203">
        <f t="shared" si="159"/>
        <v>0</v>
      </c>
      <c r="AI105" s="203">
        <f t="shared" si="160"/>
        <v>0</v>
      </c>
      <c r="AJ105" s="203">
        <f t="shared" si="161"/>
        <v>0</v>
      </c>
      <c r="AK105" s="203">
        <f t="shared" si="162"/>
        <v>0</v>
      </c>
      <c r="AL105" s="203">
        <f t="shared" si="163"/>
        <v>0</v>
      </c>
      <c r="AM105" s="203">
        <f t="shared" si="164"/>
        <v>0</v>
      </c>
      <c r="AN105" s="203">
        <f t="shared" si="165"/>
        <v>0</v>
      </c>
      <c r="AO105" s="203">
        <f t="shared" si="166"/>
        <v>0</v>
      </c>
      <c r="AP105" s="203">
        <f t="shared" si="167"/>
        <v>0</v>
      </c>
      <c r="AQ105" s="203">
        <f t="shared" si="168"/>
        <v>0</v>
      </c>
      <c r="AR105" s="203">
        <f t="shared" si="169"/>
        <v>0</v>
      </c>
      <c r="AS105" s="203">
        <f t="shared" si="170"/>
        <v>0</v>
      </c>
      <c r="AT105" s="203">
        <f t="shared" si="171"/>
        <v>0</v>
      </c>
      <c r="AU105" s="203">
        <f t="shared" si="172"/>
        <v>0</v>
      </c>
      <c r="AW105" s="204" t="s">
        <v>432</v>
      </c>
      <c r="AX105" s="203">
        <v>0</v>
      </c>
      <c r="AY105" s="203">
        <v>0</v>
      </c>
      <c r="AZ105" s="203">
        <v>0</v>
      </c>
      <c r="BA105" s="203">
        <v>0</v>
      </c>
      <c r="BB105" s="203">
        <v>0</v>
      </c>
      <c r="BC105" s="203">
        <v>0</v>
      </c>
      <c r="BD105" s="203">
        <v>0</v>
      </c>
      <c r="BE105" s="203">
        <v>0</v>
      </c>
      <c r="BF105" s="203">
        <v>0</v>
      </c>
      <c r="BG105" s="203">
        <v>0</v>
      </c>
      <c r="BH105" s="203">
        <v>0</v>
      </c>
      <c r="BI105" s="203">
        <v>0</v>
      </c>
      <c r="BJ105" s="203">
        <v>0</v>
      </c>
      <c r="BK105" s="203">
        <v>0</v>
      </c>
      <c r="BL105" s="203">
        <v>0</v>
      </c>
      <c r="BM105" s="203">
        <v>0</v>
      </c>
      <c r="BN105" s="203">
        <v>0</v>
      </c>
      <c r="BO105" s="203">
        <v>0</v>
      </c>
      <c r="BP105" s="203">
        <v>0</v>
      </c>
      <c r="BQ105" s="203">
        <v>0</v>
      </c>
      <c r="BR105" s="203">
        <v>0</v>
      </c>
      <c r="BS105" s="203">
        <v>0</v>
      </c>
      <c r="BT105" s="203">
        <v>0</v>
      </c>
      <c r="BU105" s="203">
        <v>0</v>
      </c>
      <c r="BV105" s="203">
        <v>0</v>
      </c>
      <c r="BW105" s="203">
        <v>0</v>
      </c>
      <c r="BX105" s="203">
        <v>0</v>
      </c>
      <c r="BY105" s="203">
        <v>0</v>
      </c>
      <c r="BZ105" s="203">
        <v>0</v>
      </c>
      <c r="CA105" s="203">
        <v>0</v>
      </c>
      <c r="CB105" s="203">
        <v>0</v>
      </c>
      <c r="CC105" s="203">
        <v>0</v>
      </c>
    </row>
    <row r="106" spans="1:81">
      <c r="A106" s="202"/>
      <c r="B106" s="202"/>
      <c r="O106" s="204" t="s">
        <v>412</v>
      </c>
      <c r="P106" s="203">
        <f t="shared" si="141"/>
        <v>0.59896050793237654</v>
      </c>
      <c r="Q106" s="203">
        <f t="shared" si="142"/>
        <v>0.47210984636464454</v>
      </c>
      <c r="R106" s="203">
        <f t="shared" si="143"/>
        <v>0.56814504814036992</v>
      </c>
      <c r="S106" s="203">
        <f t="shared" si="144"/>
        <v>0.64127790393076112</v>
      </c>
      <c r="T106" s="203">
        <f t="shared" si="145"/>
        <v>0.67765417997986599</v>
      </c>
      <c r="U106" s="203">
        <f t="shared" si="146"/>
        <v>0.7525774782484228</v>
      </c>
      <c r="V106" s="203">
        <f t="shared" si="147"/>
        <v>0.72736576895128568</v>
      </c>
      <c r="W106" s="203">
        <f t="shared" si="148"/>
        <v>0.75159919531645747</v>
      </c>
      <c r="X106" s="203">
        <f t="shared" si="149"/>
        <v>0.74551540720887033</v>
      </c>
      <c r="Y106" s="203">
        <f t="shared" si="150"/>
        <v>0.75713935762737683</v>
      </c>
      <c r="Z106" s="203">
        <f t="shared" si="151"/>
        <v>0.74579657397924892</v>
      </c>
      <c r="AA106" s="203">
        <f t="shared" si="152"/>
        <v>0.63843482711897603</v>
      </c>
      <c r="AB106" s="203">
        <f t="shared" si="153"/>
        <v>0.58301318031363991</v>
      </c>
      <c r="AC106" s="203">
        <f t="shared" si="154"/>
        <v>0.61943402681555748</v>
      </c>
      <c r="AD106" s="203">
        <f t="shared" si="155"/>
        <v>0.76163810919127584</v>
      </c>
      <c r="AE106" s="203">
        <f t="shared" si="156"/>
        <v>0.65881556080619097</v>
      </c>
      <c r="AF106" s="203">
        <f t="shared" si="157"/>
        <v>0.64355615369200558</v>
      </c>
      <c r="AG106" s="203">
        <f t="shared" si="158"/>
        <v>0.64945971097283106</v>
      </c>
      <c r="AH106" s="203">
        <f t="shared" si="159"/>
        <v>0.64911762670722872</v>
      </c>
      <c r="AI106" s="203">
        <f t="shared" si="160"/>
        <v>0.613253033640349</v>
      </c>
      <c r="AJ106" s="203">
        <f t="shared" si="161"/>
        <v>0.59203972304616659</v>
      </c>
      <c r="AK106" s="203">
        <f t="shared" si="162"/>
        <v>0.66491249961895493</v>
      </c>
      <c r="AL106" s="203">
        <f t="shared" si="163"/>
        <v>0.85281206266096443</v>
      </c>
      <c r="AM106" s="203">
        <f t="shared" si="164"/>
        <v>0.83927190742775737</v>
      </c>
      <c r="AN106" s="203">
        <f t="shared" si="165"/>
        <v>1.27405135136279</v>
      </c>
      <c r="AO106" s="203">
        <f t="shared" si="166"/>
        <v>1.3414434269844204</v>
      </c>
      <c r="AP106" s="203">
        <f t="shared" si="167"/>
        <v>1.369586418410162</v>
      </c>
      <c r="AQ106" s="203">
        <f t="shared" si="168"/>
        <v>1.5483458790112223</v>
      </c>
      <c r="AR106" s="203">
        <f t="shared" si="169"/>
        <v>1.5760713420869341</v>
      </c>
      <c r="AS106" s="203">
        <f t="shared" si="170"/>
        <v>1.7676205228858659</v>
      </c>
      <c r="AT106" s="203">
        <f t="shared" si="171"/>
        <v>1.771853140186358</v>
      </c>
      <c r="AU106" s="203">
        <f t="shared" si="172"/>
        <v>2.08646957192737</v>
      </c>
      <c r="AW106" s="204" t="s">
        <v>412</v>
      </c>
      <c r="AX106" s="203">
        <v>0.14918069936049227</v>
      </c>
      <c r="AY106" s="203">
        <v>0.11758651217052168</v>
      </c>
      <c r="AZ106" s="203">
        <v>0.14150561597518554</v>
      </c>
      <c r="BA106" s="203">
        <v>0.15972052401762418</v>
      </c>
      <c r="BB106" s="203">
        <v>0.16878061767867147</v>
      </c>
      <c r="BC106" s="203">
        <v>0.18744146407183632</v>
      </c>
      <c r="BD106" s="203">
        <v>0.18116208442124176</v>
      </c>
      <c r="BE106" s="203">
        <v>0.18719780705266686</v>
      </c>
      <c r="BF106" s="203">
        <v>0.18568254226870992</v>
      </c>
      <c r="BG106" s="203">
        <v>0.18857767313259699</v>
      </c>
      <c r="BH106" s="203">
        <v>0.18575257135224132</v>
      </c>
      <c r="BI106" s="203">
        <v>0.159012410241339</v>
      </c>
      <c r="BJ106" s="203">
        <v>0.14520876222008466</v>
      </c>
      <c r="BK106" s="203">
        <v>0.15427995686564319</v>
      </c>
      <c r="BL106" s="203">
        <v>0.1896981592008159</v>
      </c>
      <c r="BM106" s="203">
        <v>0.16408855810864034</v>
      </c>
      <c r="BN106" s="203">
        <v>0.16028795857833264</v>
      </c>
      <c r="BO106" s="203">
        <v>0.16175833399074249</v>
      </c>
      <c r="BP106" s="203">
        <v>0.16167313243019393</v>
      </c>
      <c r="BQ106" s="203">
        <v>0.15274048160407197</v>
      </c>
      <c r="BR106" s="203">
        <v>0.1474569671347862</v>
      </c>
      <c r="BS106" s="203">
        <v>0.1656070982861656</v>
      </c>
      <c r="BT106" s="203">
        <v>0.21240649132278069</v>
      </c>
      <c r="BU106" s="203">
        <v>0.20903409898574282</v>
      </c>
      <c r="BV106" s="203">
        <v>0.31732287705175344</v>
      </c>
      <c r="BW106" s="203">
        <v>0.33410795192638121</v>
      </c>
      <c r="BX106" s="203">
        <v>0.34111741429891956</v>
      </c>
      <c r="BY106" s="203">
        <v>0.38564031855821229</v>
      </c>
      <c r="BZ106" s="203">
        <v>0.39254578881368224</v>
      </c>
      <c r="CA106" s="203">
        <v>0.44025417755563284</v>
      </c>
      <c r="CB106" s="203">
        <v>0.44130837862673922</v>
      </c>
      <c r="CC106" s="203">
        <v>0.51966863559834864</v>
      </c>
    </row>
    <row r="107" spans="1:81">
      <c r="A107" s="202"/>
      <c r="B107" s="202"/>
      <c r="O107" s="204" t="s">
        <v>417</v>
      </c>
      <c r="P107" s="203">
        <f t="shared" si="141"/>
        <v>59.297090285305273</v>
      </c>
      <c r="Q107" s="203">
        <f t="shared" si="142"/>
        <v>46.7388747900998</v>
      </c>
      <c r="R107" s="203">
        <f t="shared" si="143"/>
        <v>56.246359765896628</v>
      </c>
      <c r="S107" s="203">
        <f t="shared" si="144"/>
        <v>63.486512489145355</v>
      </c>
      <c r="T107" s="203">
        <f t="shared" si="145"/>
        <v>67.087763818006735</v>
      </c>
      <c r="U107" s="203">
        <f t="shared" si="146"/>
        <v>74.505170346593857</v>
      </c>
      <c r="V107" s="203">
        <f t="shared" si="147"/>
        <v>72.009211126177277</v>
      </c>
      <c r="W107" s="203">
        <f t="shared" si="148"/>
        <v>74.408320336329297</v>
      </c>
      <c r="X107" s="203">
        <f t="shared" si="149"/>
        <v>73.806025313678163</v>
      </c>
      <c r="Y107" s="203">
        <f t="shared" si="150"/>
        <v>74.956796405110325</v>
      </c>
      <c r="Z107" s="203">
        <f t="shared" si="151"/>
        <v>73.833860823945628</v>
      </c>
      <c r="AA107" s="203">
        <f t="shared" si="152"/>
        <v>63.205047884778637</v>
      </c>
      <c r="AB107" s="203">
        <f t="shared" si="153"/>
        <v>57.718304851050355</v>
      </c>
      <c r="AC107" s="203">
        <f t="shared" si="154"/>
        <v>61.323968654740192</v>
      </c>
      <c r="AD107" s="203">
        <f t="shared" si="155"/>
        <v>75.402172809936317</v>
      </c>
      <c r="AE107" s="203">
        <f t="shared" si="156"/>
        <v>65.222740519812916</v>
      </c>
      <c r="AF107" s="203">
        <f t="shared" si="157"/>
        <v>63.712059215508539</v>
      </c>
      <c r="AG107" s="203">
        <f t="shared" si="158"/>
        <v>64.296511386310286</v>
      </c>
      <c r="AH107" s="203">
        <f t="shared" si="159"/>
        <v>64.262645044015642</v>
      </c>
      <c r="AI107" s="203">
        <f t="shared" si="160"/>
        <v>60.712050330394547</v>
      </c>
      <c r="AJ107" s="203">
        <f t="shared" si="161"/>
        <v>58.611932581570493</v>
      </c>
      <c r="AK107" s="203">
        <f t="shared" si="162"/>
        <v>65.826337462276527</v>
      </c>
      <c r="AL107" s="203">
        <f t="shared" si="163"/>
        <v>84.428394203435474</v>
      </c>
      <c r="AM107" s="203">
        <f t="shared" si="164"/>
        <v>83.087918835347978</v>
      </c>
      <c r="AN107" s="203">
        <f t="shared" si="165"/>
        <v>126.13108378491621</v>
      </c>
      <c r="AO107" s="203">
        <f t="shared" si="166"/>
        <v>132.80289927145765</v>
      </c>
      <c r="AP107" s="203">
        <f t="shared" si="167"/>
        <v>135.58905542260604</v>
      </c>
      <c r="AQ107" s="203">
        <f t="shared" si="168"/>
        <v>153.286242022111</v>
      </c>
      <c r="AR107" s="203">
        <f t="shared" si="169"/>
        <v>156.03106286660648</v>
      </c>
      <c r="AS107" s="203">
        <f t="shared" si="170"/>
        <v>174.99443176570071</v>
      </c>
      <c r="AT107" s="203">
        <f t="shared" si="171"/>
        <v>175.4134608784494</v>
      </c>
      <c r="AU107" s="203">
        <f t="shared" si="172"/>
        <v>206.5604876208096</v>
      </c>
      <c r="AW107" s="204" t="s">
        <v>417</v>
      </c>
      <c r="AX107" s="203">
        <v>14.768889236688736</v>
      </c>
      <c r="AY107" s="203">
        <v>11.641064704881646</v>
      </c>
      <c r="AZ107" s="203">
        <v>14.009055981543371</v>
      </c>
      <c r="BA107" s="203">
        <v>15.812331877744795</v>
      </c>
      <c r="BB107" s="203">
        <v>16.709281150188477</v>
      </c>
      <c r="BC107" s="203">
        <v>18.556704943111797</v>
      </c>
      <c r="BD107" s="203">
        <v>17.935046357702934</v>
      </c>
      <c r="BE107" s="203">
        <v>18.53258289821402</v>
      </c>
      <c r="BF107" s="203">
        <v>18.382571684602283</v>
      </c>
      <c r="BG107" s="203">
        <v>18.669189640127104</v>
      </c>
      <c r="BH107" s="203">
        <v>18.389504563871888</v>
      </c>
      <c r="BI107" s="203">
        <v>15.742228613892561</v>
      </c>
      <c r="BJ107" s="203">
        <v>14.375667459788383</v>
      </c>
      <c r="BK107" s="203">
        <v>15.273715729698678</v>
      </c>
      <c r="BL107" s="203">
        <v>18.780117760880778</v>
      </c>
      <c r="BM107" s="203">
        <v>16.244767252755395</v>
      </c>
      <c r="BN107" s="203">
        <v>15.868507899254931</v>
      </c>
      <c r="BO107" s="203">
        <v>16.014075065083507</v>
      </c>
      <c r="BP107" s="203">
        <v>16.005640110589201</v>
      </c>
      <c r="BQ107" s="203">
        <v>15.121307678803124</v>
      </c>
      <c r="BR107" s="203">
        <v>14.598239746343832</v>
      </c>
      <c r="BS107" s="203">
        <v>16.395102730330393</v>
      </c>
      <c r="BT107" s="203">
        <v>21.028242640955288</v>
      </c>
      <c r="BU107" s="203">
        <v>20.694375799588538</v>
      </c>
      <c r="BV107" s="203">
        <v>31.41496482812359</v>
      </c>
      <c r="BW107" s="203">
        <v>33.076687240711742</v>
      </c>
      <c r="BX107" s="203">
        <v>33.770624015593036</v>
      </c>
      <c r="BY107" s="203">
        <v>38.17839153726301</v>
      </c>
      <c r="BZ107" s="203">
        <v>38.86203309255454</v>
      </c>
      <c r="CA107" s="203">
        <v>43.585163578007652</v>
      </c>
      <c r="CB107" s="203">
        <v>43.689529484047178</v>
      </c>
      <c r="CC107" s="203">
        <v>51.447194924236513</v>
      </c>
    </row>
    <row r="108" spans="1:81">
      <c r="A108" s="202"/>
      <c r="B108" s="202"/>
      <c r="O108" s="204" t="s">
        <v>104</v>
      </c>
      <c r="P108" s="203">
        <f t="shared" ref="P108:AU108" si="173">SUM(P99:P107)</f>
        <v>875.21996101000013</v>
      </c>
      <c r="Q108" s="203">
        <f t="shared" si="173"/>
        <v>876.56686812999988</v>
      </c>
      <c r="R108" s="203">
        <f t="shared" si="173"/>
        <v>864.89137651000033</v>
      </c>
      <c r="S108" s="203">
        <f t="shared" si="173"/>
        <v>852.74293415000034</v>
      </c>
      <c r="T108" s="203">
        <f t="shared" si="173"/>
        <v>859.02385385000002</v>
      </c>
      <c r="U108" s="203">
        <f t="shared" si="173"/>
        <v>867.74797214000012</v>
      </c>
      <c r="V108" s="203">
        <f t="shared" si="173"/>
        <v>853.95106246</v>
      </c>
      <c r="W108" s="203">
        <f t="shared" si="173"/>
        <v>854.23059784999998</v>
      </c>
      <c r="X108" s="203">
        <f t="shared" si="173"/>
        <v>854.00588138000035</v>
      </c>
      <c r="Y108" s="203">
        <f t="shared" si="173"/>
        <v>861.4695866400001</v>
      </c>
      <c r="Z108" s="203">
        <f t="shared" si="173"/>
        <v>839.74932684999999</v>
      </c>
      <c r="AA108" s="203">
        <f t="shared" si="173"/>
        <v>810.43660422000005</v>
      </c>
      <c r="AB108" s="203">
        <f t="shared" si="173"/>
        <v>793.50418347999994</v>
      </c>
      <c r="AC108" s="203">
        <f t="shared" si="173"/>
        <v>814.62938893000012</v>
      </c>
      <c r="AD108" s="203">
        <f t="shared" si="173"/>
        <v>814.00220561000015</v>
      </c>
      <c r="AE108" s="203">
        <f t="shared" si="173"/>
        <v>810.74165758999993</v>
      </c>
      <c r="AF108" s="203">
        <f t="shared" si="173"/>
        <v>798.86180800000011</v>
      </c>
      <c r="AG108" s="203">
        <f t="shared" si="173"/>
        <v>789.13157347999982</v>
      </c>
      <c r="AH108" s="203">
        <f t="shared" si="173"/>
        <v>779.95592213000009</v>
      </c>
      <c r="AI108" s="203">
        <f t="shared" si="173"/>
        <v>765.80081122999991</v>
      </c>
      <c r="AJ108" s="203">
        <f t="shared" si="173"/>
        <v>760.92782066999985</v>
      </c>
      <c r="AK108" s="203">
        <f t="shared" si="173"/>
        <v>762.41547678999996</v>
      </c>
      <c r="AL108" s="203">
        <f t="shared" si="173"/>
        <v>754.33475627999997</v>
      </c>
      <c r="AM108" s="203">
        <f t="shared" si="173"/>
        <v>757.82522789999996</v>
      </c>
      <c r="AN108" s="203">
        <f t="shared" si="173"/>
        <v>762.46539139000004</v>
      </c>
      <c r="AO108" s="203">
        <f t="shared" si="173"/>
        <v>760.39668978999998</v>
      </c>
      <c r="AP108" s="203">
        <f t="shared" si="173"/>
        <v>764.70225196999991</v>
      </c>
      <c r="AQ108" s="203">
        <f t="shared" si="173"/>
        <v>766.87276825999993</v>
      </c>
      <c r="AR108" s="203">
        <f t="shared" si="173"/>
        <v>773.54341132000002</v>
      </c>
      <c r="AS108" s="203">
        <f t="shared" si="173"/>
        <v>781.64950003999979</v>
      </c>
      <c r="AT108" s="203">
        <f t="shared" si="173"/>
        <v>783.14487147</v>
      </c>
      <c r="AU108" s="203">
        <f t="shared" si="173"/>
        <v>788.17689821999988</v>
      </c>
      <c r="AW108" s="204" t="s">
        <v>104</v>
      </c>
      <c r="AX108" s="203">
        <f t="shared" ref="AX108:CC108" si="174">SUM(AX99:AX107)</f>
        <v>217.98753698879204</v>
      </c>
      <c r="AY108" s="203">
        <f t="shared" si="174"/>
        <v>218.32300576089662</v>
      </c>
      <c r="AZ108" s="203">
        <f t="shared" si="174"/>
        <v>215.41503773599007</v>
      </c>
      <c r="BA108" s="203">
        <f t="shared" si="174"/>
        <v>212.38927376089666</v>
      </c>
      <c r="BB108" s="203">
        <f t="shared" si="174"/>
        <v>213.95363732254046</v>
      </c>
      <c r="BC108" s="203">
        <f t="shared" si="174"/>
        <v>216.12651859028642</v>
      </c>
      <c r="BD108" s="203">
        <f t="shared" si="174"/>
        <v>212.69017744956415</v>
      </c>
      <c r="BE108" s="203">
        <f t="shared" si="174"/>
        <v>212.75980021170611</v>
      </c>
      <c r="BF108" s="203">
        <f t="shared" si="174"/>
        <v>212.70383097882944</v>
      </c>
      <c r="BG108" s="203">
        <f t="shared" si="174"/>
        <v>214.56278621170611</v>
      </c>
      <c r="BH108" s="203">
        <f t="shared" si="174"/>
        <v>209.15300793275216</v>
      </c>
      <c r="BI108" s="203">
        <f t="shared" si="174"/>
        <v>201.85220528518062</v>
      </c>
      <c r="BJ108" s="203">
        <f t="shared" si="174"/>
        <v>197.63491493897882</v>
      </c>
      <c r="BK108" s="203">
        <f t="shared" si="174"/>
        <v>202.89648541220427</v>
      </c>
      <c r="BL108" s="203">
        <f t="shared" si="174"/>
        <v>202.74027536986304</v>
      </c>
      <c r="BM108" s="203">
        <f t="shared" si="174"/>
        <v>201.92818370859274</v>
      </c>
      <c r="BN108" s="203">
        <f t="shared" si="174"/>
        <v>198.9693170610212</v>
      </c>
      <c r="BO108" s="203">
        <f t="shared" si="174"/>
        <v>196.54584644582815</v>
      </c>
      <c r="BP108" s="203">
        <f t="shared" si="174"/>
        <v>194.26050364383562</v>
      </c>
      <c r="BQ108" s="203">
        <f t="shared" si="174"/>
        <v>190.73494675716063</v>
      </c>
      <c r="BR108" s="203">
        <f t="shared" si="174"/>
        <v>189.5212504782067</v>
      </c>
      <c r="BS108" s="203">
        <f t="shared" si="174"/>
        <v>189.89177504109588</v>
      </c>
      <c r="BT108" s="203">
        <f t="shared" si="174"/>
        <v>187.87914228642592</v>
      </c>
      <c r="BU108" s="203">
        <f t="shared" si="174"/>
        <v>188.7485000996264</v>
      </c>
      <c r="BV108" s="203">
        <f t="shared" si="174"/>
        <v>189.9042070709838</v>
      </c>
      <c r="BW108" s="203">
        <f t="shared" si="174"/>
        <v>189.38896383312576</v>
      </c>
      <c r="BX108" s="203">
        <f t="shared" si="174"/>
        <v>190.46133299377334</v>
      </c>
      <c r="BY108" s="203">
        <f t="shared" si="174"/>
        <v>191.0019348094645</v>
      </c>
      <c r="BZ108" s="203">
        <f t="shared" si="174"/>
        <v>192.66336521046077</v>
      </c>
      <c r="CA108" s="203">
        <f t="shared" si="174"/>
        <v>194.68231632378576</v>
      </c>
      <c r="CB108" s="203">
        <f t="shared" si="174"/>
        <v>195.0547625080946</v>
      </c>
      <c r="CC108" s="203">
        <f t="shared" si="174"/>
        <v>196.30806929514318</v>
      </c>
    </row>
    <row r="109" spans="1:81">
      <c r="A109" s="202"/>
      <c r="B109" s="202"/>
    </row>
    <row r="110" spans="1:81">
      <c r="A110" s="202"/>
      <c r="B110" s="202"/>
    </row>
    <row r="111" spans="1:81">
      <c r="A111" s="202"/>
      <c r="B111" s="202"/>
    </row>
    <row r="112" spans="1:81">
      <c r="A112" s="202"/>
      <c r="B112" s="202"/>
    </row>
    <row r="113" spans="1:81">
      <c r="A113" s="202"/>
      <c r="B113" s="202"/>
    </row>
    <row r="114" spans="1:81">
      <c r="A114" s="202"/>
      <c r="B114" s="202"/>
    </row>
    <row r="115" spans="1:81">
      <c r="A115" s="202"/>
      <c r="B115" s="202"/>
    </row>
    <row r="116" spans="1:81">
      <c r="A116" s="202"/>
      <c r="B116" s="202"/>
    </row>
    <row r="117" spans="1:81">
      <c r="A117" s="202"/>
      <c r="B117" s="202"/>
    </row>
    <row r="118" spans="1:81" s="202" customFormat="1"/>
    <row r="119" spans="1:81">
      <c r="A119" s="202"/>
      <c r="B119" s="202"/>
      <c r="C119" s="206" t="s">
        <v>656</v>
      </c>
    </row>
    <row r="120" spans="1:81">
      <c r="A120" s="202"/>
      <c r="B120" s="202"/>
      <c r="O120" s="208" t="s">
        <v>662</v>
      </c>
      <c r="P120" s="204" t="s">
        <v>71</v>
      </c>
      <c r="Q120" s="204" t="s">
        <v>72</v>
      </c>
      <c r="R120" s="204" t="s">
        <v>73</v>
      </c>
      <c r="S120" s="204" t="s">
        <v>74</v>
      </c>
      <c r="T120" s="204" t="s">
        <v>75</v>
      </c>
      <c r="U120" s="204" t="s">
        <v>76</v>
      </c>
      <c r="V120" s="204" t="s">
        <v>77</v>
      </c>
      <c r="W120" s="204" t="s">
        <v>78</v>
      </c>
      <c r="X120" s="204" t="s">
        <v>79</v>
      </c>
      <c r="Y120" s="204" t="s">
        <v>80</v>
      </c>
      <c r="Z120" s="204" t="s">
        <v>81</v>
      </c>
      <c r="AA120" s="204" t="s">
        <v>82</v>
      </c>
      <c r="AB120" s="204" t="s">
        <v>83</v>
      </c>
      <c r="AC120" s="204" t="s">
        <v>84</v>
      </c>
      <c r="AD120" s="204" t="s">
        <v>85</v>
      </c>
      <c r="AE120" s="204" t="s">
        <v>86</v>
      </c>
      <c r="AF120" s="204" t="s">
        <v>87</v>
      </c>
      <c r="AG120" s="204" t="s">
        <v>88</v>
      </c>
      <c r="AH120" s="204" t="s">
        <v>556</v>
      </c>
      <c r="AI120" s="204" t="s">
        <v>555</v>
      </c>
      <c r="AJ120" s="204" t="s">
        <v>554</v>
      </c>
      <c r="AK120" s="204" t="s">
        <v>553</v>
      </c>
      <c r="AL120" s="204" t="str">
        <f t="shared" ref="AL120:AU120" si="175">BT120</f>
        <v>2040/41</v>
      </c>
      <c r="AM120" s="204" t="str">
        <f t="shared" si="175"/>
        <v>2041/42</v>
      </c>
      <c r="AN120" s="204" t="str">
        <f t="shared" si="175"/>
        <v>2042/43</v>
      </c>
      <c r="AO120" s="204" t="str">
        <f t="shared" si="175"/>
        <v>2043/44</v>
      </c>
      <c r="AP120" s="204" t="str">
        <f t="shared" si="175"/>
        <v>2044/45</v>
      </c>
      <c r="AQ120" s="204" t="str">
        <f t="shared" si="175"/>
        <v>2045/46</v>
      </c>
      <c r="AR120" s="204" t="str">
        <f t="shared" si="175"/>
        <v>2046/47</v>
      </c>
      <c r="AS120" s="204" t="str">
        <f t="shared" si="175"/>
        <v>2047/48</v>
      </c>
      <c r="AT120" s="204" t="str">
        <f t="shared" si="175"/>
        <v>2048/49</v>
      </c>
      <c r="AU120" s="204" t="str">
        <f t="shared" si="175"/>
        <v>2049/50</v>
      </c>
      <c r="AW120" s="208" t="s">
        <v>661</v>
      </c>
      <c r="AX120" s="204" t="s">
        <v>71</v>
      </c>
      <c r="AY120" s="204" t="s">
        <v>72</v>
      </c>
      <c r="AZ120" s="204" t="s">
        <v>73</v>
      </c>
      <c r="BA120" s="204" t="s">
        <v>74</v>
      </c>
      <c r="BB120" s="204" t="s">
        <v>75</v>
      </c>
      <c r="BC120" s="204" t="s">
        <v>76</v>
      </c>
      <c r="BD120" s="204" t="s">
        <v>77</v>
      </c>
      <c r="BE120" s="204" t="s">
        <v>78</v>
      </c>
      <c r="BF120" s="204" t="s">
        <v>79</v>
      </c>
      <c r="BG120" s="204" t="s">
        <v>80</v>
      </c>
      <c r="BH120" s="204" t="s">
        <v>81</v>
      </c>
      <c r="BI120" s="204" t="s">
        <v>82</v>
      </c>
      <c r="BJ120" s="204" t="s">
        <v>83</v>
      </c>
      <c r="BK120" s="204" t="s">
        <v>84</v>
      </c>
      <c r="BL120" s="204" t="s">
        <v>85</v>
      </c>
      <c r="BM120" s="204" t="s">
        <v>86</v>
      </c>
      <c r="BN120" s="204" t="s">
        <v>87</v>
      </c>
      <c r="BO120" s="204" t="s">
        <v>88</v>
      </c>
      <c r="BP120" s="204" t="s">
        <v>556</v>
      </c>
      <c r="BQ120" s="204" t="s">
        <v>555</v>
      </c>
      <c r="BR120" s="204" t="s">
        <v>554</v>
      </c>
      <c r="BS120" s="204" t="s">
        <v>553</v>
      </c>
      <c r="BT120" s="205" t="s">
        <v>552</v>
      </c>
      <c r="BU120" s="205" t="s">
        <v>551</v>
      </c>
      <c r="BV120" s="205" t="s">
        <v>550</v>
      </c>
      <c r="BW120" s="205" t="s">
        <v>549</v>
      </c>
      <c r="BX120" s="205" t="s">
        <v>548</v>
      </c>
      <c r="BY120" s="205" t="s">
        <v>547</v>
      </c>
      <c r="BZ120" s="205" t="s">
        <v>546</v>
      </c>
      <c r="CA120" s="205" t="s">
        <v>545</v>
      </c>
      <c r="CB120" s="205" t="s">
        <v>544</v>
      </c>
      <c r="CC120" s="205" t="s">
        <v>543</v>
      </c>
    </row>
    <row r="121" spans="1:81">
      <c r="A121" s="202"/>
      <c r="B121" s="202"/>
      <c r="O121" s="204" t="s">
        <v>460</v>
      </c>
      <c r="P121" s="203">
        <f t="shared" ref="P121:P129" si="176">AX121*11/1000*365</f>
        <v>215.73187392682937</v>
      </c>
      <c r="Q121" s="203">
        <f t="shared" ref="Q121:Q129" si="177">AY121*11/1000*365</f>
        <v>191.25478991577367</v>
      </c>
      <c r="R121" s="203">
        <f t="shared" ref="R121:R129" si="178">AZ121*11/1000*365</f>
        <v>171.99934394275158</v>
      </c>
      <c r="S121" s="203">
        <f t="shared" ref="S121:S129" si="179">BA121*11/1000*365</f>
        <v>158.80556218445321</v>
      </c>
      <c r="T121" s="203">
        <f t="shared" ref="T121:T129" si="180">BB121*11/1000*365</f>
        <v>151.0245383608374</v>
      </c>
      <c r="U121" s="203">
        <f t="shared" ref="U121:U129" si="181">BC121*11/1000*365</f>
        <v>152.66401652171524</v>
      </c>
      <c r="V121" s="203">
        <f t="shared" ref="V121:V129" si="182">BD121*11/1000*365</f>
        <v>146.03537075148168</v>
      </c>
      <c r="W121" s="203">
        <f t="shared" ref="W121:W129" si="183">BE121*11/1000*365</f>
        <v>153.1832862675426</v>
      </c>
      <c r="X121" s="203">
        <f t="shared" ref="X121:X129" si="184">BF121*11/1000*365</f>
        <v>138.29706409186167</v>
      </c>
      <c r="Y121" s="203">
        <f t="shared" ref="Y121:Y129" si="185">BG121*11/1000*365</f>
        <v>134.29624141882931</v>
      </c>
      <c r="Z121" s="203">
        <f t="shared" ref="Z121:Z129" si="186">BH121*11/1000*365</f>
        <v>119.18209768211138</v>
      </c>
      <c r="AA121" s="203">
        <f t="shared" ref="AA121:AA129" si="187">BI121*11/1000*365</f>
        <v>101.34847005346904</v>
      </c>
      <c r="AB121" s="203">
        <f t="shared" ref="AB121:AB129" si="188">BJ121*11/1000*365</f>
        <v>97.728017844543913</v>
      </c>
      <c r="AC121" s="203">
        <f t="shared" ref="AC121:AC129" si="189">BK121*11/1000*365</f>
        <v>93.058831717659075</v>
      </c>
      <c r="AD121" s="203">
        <f t="shared" ref="AD121:AD129" si="190">BL121*11/1000*365</f>
        <v>84.624994546959002</v>
      </c>
      <c r="AE121" s="203">
        <f t="shared" ref="AE121:AE129" si="191">BM121*11/1000*365</f>
        <v>81.420864724597095</v>
      </c>
      <c r="AF121" s="203">
        <f t="shared" ref="AF121:AF129" si="192">BN121*11/1000*365</f>
        <v>78.023901530590052</v>
      </c>
      <c r="AG121" s="203">
        <f t="shared" ref="AG121:AG129" si="193">BO121*11/1000*365</f>
        <v>80.292473654749628</v>
      </c>
      <c r="AH121" s="203">
        <f t="shared" ref="AH121:AH129" si="194">BP121*11/1000*365</f>
        <v>77.757250254718471</v>
      </c>
      <c r="AI121" s="203">
        <f t="shared" ref="AI121:AI129" si="195">BQ121*11/1000*365</f>
        <v>75.229614190413486</v>
      </c>
      <c r="AJ121" s="203">
        <f t="shared" ref="AJ121:AJ129" si="196">BR121*11/1000*365</f>
        <v>75.43703462700482</v>
      </c>
      <c r="AK121" s="203">
        <f t="shared" ref="AK121:AK129" si="197">BS121*11/1000*365</f>
        <v>69.443292119453986</v>
      </c>
      <c r="AL121" s="203">
        <f t="shared" ref="AL121:AL129" si="198">BT121*11/1000*365</f>
        <v>68.303667846698985</v>
      </c>
      <c r="AM121" s="203">
        <f t="shared" ref="AM121:AM129" si="199">BU121*11/1000*365</f>
        <v>73.566093936134877</v>
      </c>
      <c r="AN121" s="203">
        <f t="shared" ref="AN121:AN129" si="200">BV121*11/1000*365</f>
        <v>77.696348476298596</v>
      </c>
      <c r="AO121" s="203">
        <f t="shared" ref="AO121:AO129" si="201">BW121*11/1000*365</f>
        <v>76.91458918063617</v>
      </c>
      <c r="AP121" s="203">
        <f t="shared" ref="AP121:AP129" si="202">BX121*11/1000*365</f>
        <v>81.864619513036345</v>
      </c>
      <c r="AQ121" s="203">
        <f t="shared" ref="AQ121:AQ129" si="203">BY121*11/1000*365</f>
        <v>85.286829079220979</v>
      </c>
      <c r="AR121" s="203">
        <f t="shared" ref="AR121:AR129" si="204">BZ121*11/1000*365</f>
        <v>86.132348195985983</v>
      </c>
      <c r="AS121" s="203">
        <f t="shared" ref="AS121:AS129" si="205">CA121*11/1000*365</f>
        <v>86.152693826194167</v>
      </c>
      <c r="AT121" s="203">
        <f t="shared" ref="AT121:AT129" si="206">CB121*11/1000*365</f>
        <v>89.509395940909855</v>
      </c>
      <c r="AU121" s="203">
        <f t="shared" ref="AU121:AU129" si="207">CC121*11/1000*365</f>
        <v>89.916689668838245</v>
      </c>
      <c r="AW121" s="204" t="s">
        <v>460</v>
      </c>
      <c r="AX121" s="203">
        <v>53.731475448774439</v>
      </c>
      <c r="AY121" s="203">
        <v>47.635065981512739</v>
      </c>
      <c r="AZ121" s="203">
        <v>42.839189026837253</v>
      </c>
      <c r="BA121" s="203">
        <v>39.553066546563691</v>
      </c>
      <c r="BB121" s="203">
        <v>37.615078047531114</v>
      </c>
      <c r="BC121" s="203">
        <v>38.023416319231686</v>
      </c>
      <c r="BD121" s="203">
        <v>36.372446015312995</v>
      </c>
      <c r="BE121" s="203">
        <v>38.152748759039255</v>
      </c>
      <c r="BF121" s="203">
        <v>34.445096909554593</v>
      </c>
      <c r="BG121" s="203">
        <v>33.448627999708421</v>
      </c>
      <c r="BH121" s="203">
        <v>29.684208638134834</v>
      </c>
      <c r="BI121" s="203">
        <v>25.242458294761907</v>
      </c>
      <c r="BJ121" s="203">
        <v>24.340726735876437</v>
      </c>
      <c r="BK121" s="203">
        <v>23.17779121236839</v>
      </c>
      <c r="BL121" s="203">
        <v>21.077209102604982</v>
      </c>
      <c r="BM121" s="203">
        <v>20.279169296288192</v>
      </c>
      <c r="BN121" s="203">
        <v>19.433101252948955</v>
      </c>
      <c r="BO121" s="203">
        <v>19.998125443275125</v>
      </c>
      <c r="BP121" s="203">
        <v>19.366687485608587</v>
      </c>
      <c r="BQ121" s="203">
        <v>18.737139275320917</v>
      </c>
      <c r="BR121" s="203">
        <v>18.788800654297589</v>
      </c>
      <c r="BS121" s="203">
        <v>17.295963167983558</v>
      </c>
      <c r="BT121" s="203">
        <v>17.012121506027146</v>
      </c>
      <c r="BU121" s="203">
        <v>18.322812935525498</v>
      </c>
      <c r="BV121" s="203">
        <v>19.351518923112977</v>
      </c>
      <c r="BW121" s="203">
        <v>19.156809260432421</v>
      </c>
      <c r="BX121" s="203">
        <v>20.389693527530845</v>
      </c>
      <c r="BY121" s="203">
        <v>21.24204958386575</v>
      </c>
      <c r="BZ121" s="203">
        <v>21.452639650307841</v>
      </c>
      <c r="CA121" s="203">
        <v>21.457707055091944</v>
      </c>
      <c r="CB121" s="203">
        <v>22.293747432356128</v>
      </c>
      <c r="CC121" s="203">
        <v>22.39519045301077</v>
      </c>
    </row>
    <row r="122" spans="1:81">
      <c r="A122" s="202"/>
      <c r="B122" s="202"/>
      <c r="O122" s="204" t="s">
        <v>436</v>
      </c>
      <c r="P122" s="203">
        <f t="shared" si="176"/>
        <v>10.4057738897822</v>
      </c>
      <c r="Q122" s="203">
        <f t="shared" si="177"/>
        <v>9.1258169183933351</v>
      </c>
      <c r="R122" s="203">
        <f t="shared" si="178"/>
        <v>8.0540029151213286</v>
      </c>
      <c r="S122" s="203">
        <f t="shared" si="179"/>
        <v>6.8208258519741793</v>
      </c>
      <c r="T122" s="203">
        <f t="shared" si="180"/>
        <v>4.8277598160370738</v>
      </c>
      <c r="U122" s="203">
        <f t="shared" si="181"/>
        <v>5.2153095538479173</v>
      </c>
      <c r="V122" s="203">
        <f t="shared" si="182"/>
        <v>5.396551700144653</v>
      </c>
      <c r="W122" s="203">
        <f t="shared" si="183"/>
        <v>4.954711144983551</v>
      </c>
      <c r="X122" s="203">
        <f t="shared" si="184"/>
        <v>4.4825279483429448</v>
      </c>
      <c r="Y122" s="203">
        <f t="shared" si="185"/>
        <v>0</v>
      </c>
      <c r="Z122" s="203">
        <f t="shared" si="186"/>
        <v>0</v>
      </c>
      <c r="AA122" s="203">
        <f t="shared" si="187"/>
        <v>0</v>
      </c>
      <c r="AB122" s="203">
        <f t="shared" si="188"/>
        <v>0</v>
      </c>
      <c r="AC122" s="203">
        <f t="shared" si="189"/>
        <v>0</v>
      </c>
      <c r="AD122" s="203">
        <f t="shared" si="190"/>
        <v>0</v>
      </c>
      <c r="AE122" s="203">
        <f t="shared" si="191"/>
        <v>0</v>
      </c>
      <c r="AF122" s="203">
        <f t="shared" si="192"/>
        <v>0</v>
      </c>
      <c r="AG122" s="203">
        <f t="shared" si="193"/>
        <v>0</v>
      </c>
      <c r="AH122" s="203">
        <f t="shared" si="194"/>
        <v>0</v>
      </c>
      <c r="AI122" s="203">
        <f t="shared" si="195"/>
        <v>0</v>
      </c>
      <c r="AJ122" s="203">
        <f t="shared" si="196"/>
        <v>0</v>
      </c>
      <c r="AK122" s="203">
        <f t="shared" si="197"/>
        <v>0</v>
      </c>
      <c r="AL122" s="203">
        <f t="shared" si="198"/>
        <v>0</v>
      </c>
      <c r="AM122" s="203">
        <f t="shared" si="199"/>
        <v>0</v>
      </c>
      <c r="AN122" s="203">
        <f t="shared" si="200"/>
        <v>0</v>
      </c>
      <c r="AO122" s="203">
        <f t="shared" si="201"/>
        <v>0</v>
      </c>
      <c r="AP122" s="203">
        <f t="shared" si="202"/>
        <v>0</v>
      </c>
      <c r="AQ122" s="203">
        <f t="shared" si="203"/>
        <v>0</v>
      </c>
      <c r="AR122" s="203">
        <f t="shared" si="204"/>
        <v>0</v>
      </c>
      <c r="AS122" s="203">
        <f t="shared" si="205"/>
        <v>0</v>
      </c>
      <c r="AT122" s="203">
        <f t="shared" si="206"/>
        <v>0</v>
      </c>
      <c r="AU122" s="203">
        <f t="shared" si="207"/>
        <v>0</v>
      </c>
      <c r="AW122" s="204" t="s">
        <v>436</v>
      </c>
      <c r="AX122" s="203">
        <v>2.5917245055497387</v>
      </c>
      <c r="AY122" s="203">
        <v>2.2729307393258615</v>
      </c>
      <c r="AZ122" s="203">
        <v>2.0059783101173916</v>
      </c>
      <c r="BA122" s="203">
        <v>1.6988358286361593</v>
      </c>
      <c r="BB122" s="203">
        <v>1.2024308383653983</v>
      </c>
      <c r="BC122" s="203">
        <v>1.2989563023282484</v>
      </c>
      <c r="BD122" s="203">
        <v>1.3440975591892037</v>
      </c>
      <c r="BE122" s="203">
        <v>1.2340500983769742</v>
      </c>
      <c r="BF122" s="203">
        <v>1.1164453171464368</v>
      </c>
      <c r="BG122" s="203">
        <v>0</v>
      </c>
      <c r="BH122" s="203">
        <v>0</v>
      </c>
      <c r="BI122" s="203">
        <v>0</v>
      </c>
      <c r="BJ122" s="203">
        <v>0</v>
      </c>
      <c r="BK122" s="203">
        <v>0</v>
      </c>
      <c r="BL122" s="203">
        <v>0</v>
      </c>
      <c r="BM122" s="203">
        <v>0</v>
      </c>
      <c r="BN122" s="203">
        <v>0</v>
      </c>
      <c r="BO122" s="203">
        <v>0</v>
      </c>
      <c r="BP122" s="203">
        <v>0</v>
      </c>
      <c r="BQ122" s="203">
        <v>0</v>
      </c>
      <c r="BR122" s="203">
        <v>0</v>
      </c>
      <c r="BS122" s="203">
        <v>0</v>
      </c>
      <c r="BT122" s="203">
        <v>0</v>
      </c>
      <c r="BU122" s="203">
        <v>0</v>
      </c>
      <c r="BV122" s="203">
        <v>0</v>
      </c>
      <c r="BW122" s="203">
        <v>0</v>
      </c>
      <c r="BX122" s="203">
        <v>0</v>
      </c>
      <c r="BY122" s="203">
        <v>0</v>
      </c>
      <c r="BZ122" s="203">
        <v>0</v>
      </c>
      <c r="CA122" s="203">
        <v>0</v>
      </c>
      <c r="CB122" s="203">
        <v>0</v>
      </c>
      <c r="CC122" s="203">
        <v>0</v>
      </c>
    </row>
    <row r="123" spans="1:81">
      <c r="A123" s="202"/>
      <c r="B123" s="202"/>
      <c r="O123" s="204" t="s">
        <v>450</v>
      </c>
      <c r="P123" s="203">
        <f t="shared" si="176"/>
        <v>222.90062554578898</v>
      </c>
      <c r="Q123" s="203">
        <f t="shared" si="177"/>
        <v>213.80893229475097</v>
      </c>
      <c r="R123" s="203">
        <f t="shared" si="178"/>
        <v>194.43672297520405</v>
      </c>
      <c r="S123" s="203">
        <f t="shared" si="179"/>
        <v>198.76299808522447</v>
      </c>
      <c r="T123" s="203">
        <f t="shared" si="180"/>
        <v>221.12976261426894</v>
      </c>
      <c r="U123" s="203">
        <f t="shared" si="181"/>
        <v>212.95093812619075</v>
      </c>
      <c r="V123" s="203">
        <f t="shared" si="182"/>
        <v>197.81668508850279</v>
      </c>
      <c r="W123" s="203">
        <f t="shared" si="183"/>
        <v>190.61676429993673</v>
      </c>
      <c r="X123" s="203">
        <f t="shared" si="184"/>
        <v>176.4473071715671</v>
      </c>
      <c r="Y123" s="203">
        <f t="shared" si="185"/>
        <v>167.21302894282681</v>
      </c>
      <c r="Z123" s="203">
        <f t="shared" si="186"/>
        <v>151.29966471413618</v>
      </c>
      <c r="AA123" s="203">
        <f t="shared" si="187"/>
        <v>144.04891407443813</v>
      </c>
      <c r="AB123" s="203">
        <f t="shared" si="188"/>
        <v>139.40009601943495</v>
      </c>
      <c r="AC123" s="203">
        <f t="shared" si="189"/>
        <v>142.42359655205112</v>
      </c>
      <c r="AD123" s="203">
        <f t="shared" si="190"/>
        <v>131.45737081687881</v>
      </c>
      <c r="AE123" s="203">
        <f t="shared" si="191"/>
        <v>127.47417034558265</v>
      </c>
      <c r="AF123" s="203">
        <f t="shared" si="192"/>
        <v>122.83519866662451</v>
      </c>
      <c r="AG123" s="203">
        <f t="shared" si="193"/>
        <v>120.40119663143945</v>
      </c>
      <c r="AH123" s="203">
        <f t="shared" si="194"/>
        <v>114.94565772320593</v>
      </c>
      <c r="AI123" s="203">
        <f t="shared" si="195"/>
        <v>110.85492470503773</v>
      </c>
      <c r="AJ123" s="203">
        <f t="shared" si="196"/>
        <v>111.89485587461905</v>
      </c>
      <c r="AK123" s="203">
        <f t="shared" si="197"/>
        <v>111.20230146273931</v>
      </c>
      <c r="AL123" s="203">
        <f t="shared" si="198"/>
        <v>110.16943688097327</v>
      </c>
      <c r="AM123" s="203">
        <f t="shared" si="199"/>
        <v>107.95277969373231</v>
      </c>
      <c r="AN123" s="203">
        <f t="shared" si="200"/>
        <v>106.45371608814015</v>
      </c>
      <c r="AO123" s="203">
        <f t="shared" si="201"/>
        <v>105.12357235325308</v>
      </c>
      <c r="AP123" s="203">
        <f t="shared" si="202"/>
        <v>102.90497412512478</v>
      </c>
      <c r="AQ123" s="203">
        <f t="shared" si="203"/>
        <v>98.806179646258784</v>
      </c>
      <c r="AR123" s="203">
        <f t="shared" si="204"/>
        <v>98.564360912943656</v>
      </c>
      <c r="AS123" s="203">
        <f t="shared" si="205"/>
        <v>97.441940207672729</v>
      </c>
      <c r="AT123" s="203">
        <f t="shared" si="206"/>
        <v>99.729081493076976</v>
      </c>
      <c r="AU123" s="203">
        <f t="shared" si="207"/>
        <v>97.1248687128721</v>
      </c>
      <c r="AW123" s="204" t="s">
        <v>450</v>
      </c>
      <c r="AX123" s="203">
        <v>55.516967757357158</v>
      </c>
      <c r="AY123" s="203">
        <v>53.25253606344981</v>
      </c>
      <c r="AZ123" s="203">
        <v>48.427577328817939</v>
      </c>
      <c r="BA123" s="203">
        <v>49.505105376145572</v>
      </c>
      <c r="BB123" s="203">
        <v>55.075906006044562</v>
      </c>
      <c r="BC123" s="203">
        <v>53.038838885726214</v>
      </c>
      <c r="BD123" s="203">
        <v>49.269410980947157</v>
      </c>
      <c r="BE123" s="203">
        <v>47.4761554918896</v>
      </c>
      <c r="BF123" s="203">
        <v>43.947025447463787</v>
      </c>
      <c r="BG123" s="203">
        <v>41.647080683144914</v>
      </c>
      <c r="BH123" s="203">
        <v>37.683602668527072</v>
      </c>
      <c r="BI123" s="203">
        <v>35.877687191640874</v>
      </c>
      <c r="BJ123" s="203">
        <v>34.719824662374833</v>
      </c>
      <c r="BK123" s="203">
        <v>35.472875853561924</v>
      </c>
      <c r="BL123" s="203">
        <v>32.74156184729236</v>
      </c>
      <c r="BM123" s="203">
        <v>31.749482028787707</v>
      </c>
      <c r="BN123" s="203">
        <v>30.594071897042216</v>
      </c>
      <c r="BO123" s="203">
        <v>29.987844740084544</v>
      </c>
      <c r="BP123" s="203">
        <v>28.62905547277856</v>
      </c>
      <c r="BQ123" s="203">
        <v>27.610192952686855</v>
      </c>
      <c r="BR123" s="203">
        <v>27.869204451959913</v>
      </c>
      <c r="BS123" s="203">
        <v>27.696712693085757</v>
      </c>
      <c r="BT123" s="203">
        <v>27.4394612405911</v>
      </c>
      <c r="BU123" s="203">
        <v>26.887367296072803</v>
      </c>
      <c r="BV123" s="203">
        <v>26.514001516348731</v>
      </c>
      <c r="BW123" s="203">
        <v>26.182707933562412</v>
      </c>
      <c r="BX123" s="203">
        <v>25.630130541749633</v>
      </c>
      <c r="BY123" s="203">
        <v>24.609260185867694</v>
      </c>
      <c r="BZ123" s="203">
        <v>24.549031360633535</v>
      </c>
      <c r="CA123" s="203">
        <v>24.269474522458964</v>
      </c>
      <c r="CB123" s="203">
        <v>24.839123659545944</v>
      </c>
      <c r="CC123" s="203">
        <v>24.190502792745228</v>
      </c>
    </row>
    <row r="124" spans="1:81">
      <c r="A124" s="202"/>
      <c r="B124" s="202"/>
      <c r="O124" s="204" t="s">
        <v>299</v>
      </c>
      <c r="P124" s="203">
        <f t="shared" si="176"/>
        <v>310.1663826830619</v>
      </c>
      <c r="Q124" s="203">
        <f t="shared" si="177"/>
        <v>308.43903119560827</v>
      </c>
      <c r="R124" s="203">
        <f t="shared" si="178"/>
        <v>296.39140972195332</v>
      </c>
      <c r="S124" s="203">
        <f t="shared" si="179"/>
        <v>284.0454981058557</v>
      </c>
      <c r="T124" s="203">
        <f t="shared" si="180"/>
        <v>286.70283575226057</v>
      </c>
      <c r="U124" s="203">
        <f t="shared" si="181"/>
        <v>285.14100026444527</v>
      </c>
      <c r="V124" s="203">
        <f t="shared" si="182"/>
        <v>268.95945452716023</v>
      </c>
      <c r="W124" s="203">
        <f t="shared" si="183"/>
        <v>274.35927544428409</v>
      </c>
      <c r="X124" s="203">
        <f t="shared" si="184"/>
        <v>270.67851914966047</v>
      </c>
      <c r="Y124" s="203">
        <f t="shared" si="185"/>
        <v>252.10147922727819</v>
      </c>
      <c r="Z124" s="203">
        <f t="shared" si="186"/>
        <v>238.97040279068455</v>
      </c>
      <c r="AA124" s="203">
        <f t="shared" si="187"/>
        <v>246.25357404461036</v>
      </c>
      <c r="AB124" s="203">
        <f t="shared" si="188"/>
        <v>243.44613516853974</v>
      </c>
      <c r="AC124" s="203">
        <f t="shared" si="189"/>
        <v>247.65117624459597</v>
      </c>
      <c r="AD124" s="203">
        <f t="shared" si="190"/>
        <v>235.56211460498312</v>
      </c>
      <c r="AE124" s="203">
        <f t="shared" si="191"/>
        <v>229.47952292899495</v>
      </c>
      <c r="AF124" s="203">
        <f t="shared" si="192"/>
        <v>221.88162255473378</v>
      </c>
      <c r="AG124" s="203">
        <f t="shared" si="193"/>
        <v>216.25150220152548</v>
      </c>
      <c r="AH124" s="203">
        <f t="shared" si="194"/>
        <v>206.49776390331206</v>
      </c>
      <c r="AI124" s="203">
        <f t="shared" si="195"/>
        <v>192.22690252729444</v>
      </c>
      <c r="AJ124" s="203">
        <f t="shared" si="196"/>
        <v>189.95655073945298</v>
      </c>
      <c r="AK124" s="203">
        <f t="shared" si="197"/>
        <v>186.57932689557308</v>
      </c>
      <c r="AL124" s="203">
        <f t="shared" si="198"/>
        <v>181.9734668072096</v>
      </c>
      <c r="AM124" s="203">
        <f t="shared" si="199"/>
        <v>169.72593735280162</v>
      </c>
      <c r="AN124" s="203">
        <f t="shared" si="200"/>
        <v>161.05866055527193</v>
      </c>
      <c r="AO124" s="203">
        <f t="shared" si="201"/>
        <v>146.93267931979219</v>
      </c>
      <c r="AP124" s="203">
        <f t="shared" si="202"/>
        <v>137.95550994374733</v>
      </c>
      <c r="AQ124" s="203">
        <f t="shared" si="203"/>
        <v>130.34372750326824</v>
      </c>
      <c r="AR124" s="203">
        <f t="shared" si="204"/>
        <v>141.67459185753407</v>
      </c>
      <c r="AS124" s="203">
        <f t="shared" si="205"/>
        <v>129.75568765050912</v>
      </c>
      <c r="AT124" s="203">
        <f t="shared" si="206"/>
        <v>123.52163712079944</v>
      </c>
      <c r="AU124" s="203">
        <f t="shared" si="207"/>
        <v>114.19405033197516</v>
      </c>
      <c r="AW124" s="204" t="s">
        <v>299</v>
      </c>
      <c r="AX124" s="203">
        <v>77.251901041858503</v>
      </c>
      <c r="AY124" s="203">
        <v>76.821676511982133</v>
      </c>
      <c r="AZ124" s="203">
        <v>73.821023592018264</v>
      </c>
      <c r="BA124" s="203">
        <v>70.746076738693816</v>
      </c>
      <c r="BB124" s="203">
        <v>71.407929203551831</v>
      </c>
      <c r="BC124" s="203">
        <v>71.018929082053617</v>
      </c>
      <c r="BD124" s="203">
        <v>66.98865617114825</v>
      </c>
      <c r="BE124" s="203">
        <v>68.333567981141741</v>
      </c>
      <c r="BF124" s="203">
        <v>67.416816724697497</v>
      </c>
      <c r="BG124" s="203">
        <v>62.789907653120345</v>
      </c>
      <c r="BH124" s="203">
        <v>59.519402936658665</v>
      </c>
      <c r="BI124" s="203">
        <v>61.333393286328857</v>
      </c>
      <c r="BJ124" s="203">
        <v>60.634155708229073</v>
      </c>
      <c r="BK124" s="203">
        <v>61.68148847935143</v>
      </c>
      <c r="BL124" s="203">
        <v>58.670514222909873</v>
      </c>
      <c r="BM124" s="203">
        <v>57.155547429388534</v>
      </c>
      <c r="BN124" s="203">
        <v>55.263168755849009</v>
      </c>
      <c r="BO124" s="203">
        <v>53.860897185934121</v>
      </c>
      <c r="BP124" s="203">
        <v>51.431572578658049</v>
      </c>
      <c r="BQ124" s="203">
        <v>47.877186183634983</v>
      </c>
      <c r="BR124" s="203">
        <v>47.311718739589786</v>
      </c>
      <c r="BS124" s="203">
        <v>46.470567097278476</v>
      </c>
      <c r="BT124" s="203">
        <v>45.323403937038506</v>
      </c>
      <c r="BU124" s="203">
        <v>42.272960735442496</v>
      </c>
      <c r="BV124" s="203">
        <v>40.114236751001727</v>
      </c>
      <c r="BW124" s="203">
        <v>36.595935073422709</v>
      </c>
      <c r="BX124" s="203">
        <v>34.360027383249651</v>
      </c>
      <c r="BY124" s="203">
        <v>32.46419115897092</v>
      </c>
      <c r="BZ124" s="203">
        <v>35.286324248451827</v>
      </c>
      <c r="CA124" s="203">
        <v>32.317730423539004</v>
      </c>
      <c r="CB124" s="203">
        <v>30.765040378779439</v>
      </c>
      <c r="CC124" s="203">
        <v>28.44185562440228</v>
      </c>
    </row>
    <row r="125" spans="1:81">
      <c r="A125" s="202"/>
      <c r="B125" s="202"/>
      <c r="O125" s="204" t="s">
        <v>434</v>
      </c>
      <c r="P125" s="203">
        <f t="shared" si="176"/>
        <v>52.971214504791391</v>
      </c>
      <c r="Q125" s="203">
        <f t="shared" si="177"/>
        <v>78.064911139033896</v>
      </c>
      <c r="R125" s="203">
        <f t="shared" si="178"/>
        <v>109.23349551381804</v>
      </c>
      <c r="S125" s="203">
        <f t="shared" si="179"/>
        <v>117.22952296952413</v>
      </c>
      <c r="T125" s="203">
        <f t="shared" si="180"/>
        <v>110.09026256143804</v>
      </c>
      <c r="U125" s="203">
        <f t="shared" si="181"/>
        <v>109.02275201939936</v>
      </c>
      <c r="V125" s="203">
        <f t="shared" si="182"/>
        <v>122.93264227381756</v>
      </c>
      <c r="W125" s="203">
        <f t="shared" si="183"/>
        <v>115.4110465132556</v>
      </c>
      <c r="X125" s="203">
        <f t="shared" si="184"/>
        <v>110.1626866365042</v>
      </c>
      <c r="Y125" s="203">
        <f t="shared" si="185"/>
        <v>103.53799956456574</v>
      </c>
      <c r="Z125" s="203">
        <f t="shared" si="186"/>
        <v>95.350198931486048</v>
      </c>
      <c r="AA125" s="203">
        <f t="shared" si="187"/>
        <v>91.792839673324508</v>
      </c>
      <c r="AB125" s="203">
        <f t="shared" si="188"/>
        <v>89.777821105527636</v>
      </c>
      <c r="AC125" s="203">
        <f t="shared" si="189"/>
        <v>81.665003706239432</v>
      </c>
      <c r="AD125" s="203">
        <f t="shared" si="190"/>
        <v>80.470698249903123</v>
      </c>
      <c r="AE125" s="203">
        <f t="shared" si="191"/>
        <v>79.356774316424605</v>
      </c>
      <c r="AF125" s="203">
        <f t="shared" si="192"/>
        <v>76.894500451742616</v>
      </c>
      <c r="AG125" s="203">
        <f t="shared" si="193"/>
        <v>73.658337323904448</v>
      </c>
      <c r="AH125" s="203">
        <f t="shared" si="194"/>
        <v>66.599553704286052</v>
      </c>
      <c r="AI125" s="203">
        <f t="shared" si="195"/>
        <v>62.376547058244348</v>
      </c>
      <c r="AJ125" s="203">
        <f t="shared" si="196"/>
        <v>57.107526007757016</v>
      </c>
      <c r="AK125" s="203">
        <f t="shared" si="197"/>
        <v>53.158600000000007</v>
      </c>
      <c r="AL125" s="203">
        <f t="shared" si="198"/>
        <v>50.749600000000008</v>
      </c>
      <c r="AM125" s="203">
        <f t="shared" si="199"/>
        <v>44.004399999999997</v>
      </c>
      <c r="AN125" s="203">
        <f t="shared" si="200"/>
        <v>39.186399999999999</v>
      </c>
      <c r="AO125" s="203">
        <f t="shared" si="201"/>
        <v>37.580399999999997</v>
      </c>
      <c r="AP125" s="203">
        <f t="shared" si="202"/>
        <v>31.979475000000001</v>
      </c>
      <c r="AQ125" s="203">
        <f t="shared" si="203"/>
        <v>23.608199999999997</v>
      </c>
      <c r="AR125" s="203">
        <f t="shared" si="204"/>
        <v>0</v>
      </c>
      <c r="AS125" s="203">
        <f t="shared" si="205"/>
        <v>0</v>
      </c>
      <c r="AT125" s="203">
        <f t="shared" si="206"/>
        <v>0</v>
      </c>
      <c r="AU125" s="203">
        <f t="shared" si="207"/>
        <v>0</v>
      </c>
      <c r="AW125" s="204" t="s">
        <v>434</v>
      </c>
      <c r="AX125" s="203">
        <v>13.19332864378366</v>
      </c>
      <c r="AY125" s="203">
        <v>19.443315352187771</v>
      </c>
      <c r="AZ125" s="203">
        <v>27.206350065708104</v>
      </c>
      <c r="BA125" s="203">
        <v>29.197888659906386</v>
      </c>
      <c r="BB125" s="203">
        <v>27.419741609324543</v>
      </c>
      <c r="BC125" s="203">
        <v>27.153861026002328</v>
      </c>
      <c r="BD125" s="203">
        <v>30.618341786754065</v>
      </c>
      <c r="BE125" s="203">
        <v>28.744967998320199</v>
      </c>
      <c r="BF125" s="203">
        <v>27.437779984185358</v>
      </c>
      <c r="BG125" s="203">
        <v>25.787795657426088</v>
      </c>
      <c r="BH125" s="203">
        <v>23.748492884554434</v>
      </c>
      <c r="BI125" s="203">
        <v>22.862475634700999</v>
      </c>
      <c r="BJ125" s="203">
        <v>22.360603015075377</v>
      </c>
      <c r="BK125" s="203">
        <v>20.339976016497992</v>
      </c>
      <c r="BL125" s="203">
        <v>20.04251513073552</v>
      </c>
      <c r="BM125" s="203">
        <v>19.765074549545353</v>
      </c>
      <c r="BN125" s="203">
        <v>19.151805841031784</v>
      </c>
      <c r="BO125" s="203">
        <v>18.345787627373461</v>
      </c>
      <c r="BP125" s="203">
        <v>16.587684608788557</v>
      </c>
      <c r="BQ125" s="203">
        <v>15.535877224967459</v>
      </c>
      <c r="BR125" s="203">
        <v>14.223543214883442</v>
      </c>
      <c r="BS125" s="203">
        <v>13.240000000000002</v>
      </c>
      <c r="BT125" s="203">
        <v>12.64</v>
      </c>
      <c r="BU125" s="203">
        <v>10.959999999999999</v>
      </c>
      <c r="BV125" s="203">
        <v>9.76</v>
      </c>
      <c r="BW125" s="203">
        <v>9.36</v>
      </c>
      <c r="BX125" s="203">
        <v>7.964999999999999</v>
      </c>
      <c r="BY125" s="203">
        <v>5.88</v>
      </c>
      <c r="BZ125" s="203">
        <v>0</v>
      </c>
      <c r="CA125" s="203">
        <v>0</v>
      </c>
      <c r="CB125" s="203">
        <v>0</v>
      </c>
      <c r="CC125" s="203">
        <v>0</v>
      </c>
    </row>
    <row r="126" spans="1:81">
      <c r="A126" s="202"/>
      <c r="B126" s="202"/>
      <c r="O126" s="204" t="s">
        <v>651</v>
      </c>
      <c r="P126" s="203">
        <f t="shared" si="176"/>
        <v>3.1480396665085193</v>
      </c>
      <c r="Q126" s="203">
        <f t="shared" si="177"/>
        <v>3.6343304792148698</v>
      </c>
      <c r="R126" s="203">
        <f t="shared" si="178"/>
        <v>4.5533107382022422</v>
      </c>
      <c r="S126" s="203">
        <f t="shared" si="179"/>
        <v>5.0700395621286294</v>
      </c>
      <c r="T126" s="203">
        <f t="shared" si="180"/>
        <v>5.9775760657500978</v>
      </c>
      <c r="U126" s="203">
        <f t="shared" si="181"/>
        <v>6.6963105480642389</v>
      </c>
      <c r="V126" s="203">
        <f t="shared" si="182"/>
        <v>7.0563048771156032</v>
      </c>
      <c r="W126" s="203">
        <f t="shared" si="183"/>
        <v>7.8865001240956882</v>
      </c>
      <c r="X126" s="203">
        <f t="shared" si="184"/>
        <v>9.2350829516740056</v>
      </c>
      <c r="Y126" s="203">
        <f t="shared" si="185"/>
        <v>21.644160874515403</v>
      </c>
      <c r="Z126" s="203">
        <f t="shared" si="186"/>
        <v>36.40108296160593</v>
      </c>
      <c r="AA126" s="203">
        <f t="shared" si="187"/>
        <v>54.85084150011506</v>
      </c>
      <c r="AB126" s="203">
        <f t="shared" si="188"/>
        <v>77.149476050453799</v>
      </c>
      <c r="AC126" s="203">
        <f t="shared" si="189"/>
        <v>107.44965664741125</v>
      </c>
      <c r="AD126" s="203">
        <f t="shared" si="190"/>
        <v>129.37534251873905</v>
      </c>
      <c r="AE126" s="203">
        <f t="shared" si="191"/>
        <v>149.28604653559063</v>
      </c>
      <c r="AF126" s="203">
        <f t="shared" si="192"/>
        <v>162.72731558559056</v>
      </c>
      <c r="AG126" s="203">
        <f t="shared" si="193"/>
        <v>177.30410655872316</v>
      </c>
      <c r="AH126" s="203">
        <f t="shared" si="194"/>
        <v>184.49287207111055</v>
      </c>
      <c r="AI126" s="203">
        <f t="shared" si="195"/>
        <v>180.48930878685741</v>
      </c>
      <c r="AJ126" s="203">
        <f t="shared" si="196"/>
        <v>176.41678803203882</v>
      </c>
      <c r="AK126" s="203">
        <f t="shared" si="197"/>
        <v>167.27315493759212</v>
      </c>
      <c r="AL126" s="203">
        <f t="shared" si="198"/>
        <v>150.84567804273209</v>
      </c>
      <c r="AM126" s="203">
        <f t="shared" si="199"/>
        <v>136.04914826309624</v>
      </c>
      <c r="AN126" s="203">
        <f t="shared" si="200"/>
        <v>116.26324548831379</v>
      </c>
      <c r="AO126" s="203">
        <f t="shared" si="201"/>
        <v>101.55962567312702</v>
      </c>
      <c r="AP126" s="203">
        <f t="shared" si="202"/>
        <v>93.961051169738653</v>
      </c>
      <c r="AQ126" s="203">
        <f t="shared" si="203"/>
        <v>94.916524007198987</v>
      </c>
      <c r="AR126" s="203">
        <f t="shared" si="204"/>
        <v>93.482227443523399</v>
      </c>
      <c r="AS126" s="203">
        <f t="shared" si="205"/>
        <v>92.155980497460334</v>
      </c>
      <c r="AT126" s="203">
        <f t="shared" si="206"/>
        <v>91.207923015991213</v>
      </c>
      <c r="AU126" s="203">
        <f t="shared" si="207"/>
        <v>91.072466468596346</v>
      </c>
      <c r="AW126" s="204" t="s">
        <v>651</v>
      </c>
      <c r="AX126" s="203">
        <v>0.7840696554193074</v>
      </c>
      <c r="AY126" s="203">
        <v>0.9051881641880124</v>
      </c>
      <c r="AZ126" s="203">
        <v>1.1340749036618287</v>
      </c>
      <c r="BA126" s="203">
        <v>1.2627744862088741</v>
      </c>
      <c r="BB126" s="203">
        <v>1.4888109752802237</v>
      </c>
      <c r="BC126" s="203">
        <v>1.6678232996424007</v>
      </c>
      <c r="BD126" s="203">
        <v>1.7574856480985313</v>
      </c>
      <c r="BE126" s="203">
        <v>1.9642590595506073</v>
      </c>
      <c r="BF126" s="203">
        <v>2.3001451934430897</v>
      </c>
      <c r="BG126" s="203">
        <v>5.3908246262802999</v>
      </c>
      <c r="BH126" s="203">
        <v>9.0662722195780656</v>
      </c>
      <c r="BI126" s="203">
        <v>13.661479825682457</v>
      </c>
      <c r="BJ126" s="203">
        <v>19.215311594135443</v>
      </c>
      <c r="BK126" s="203">
        <v>26.762056450164689</v>
      </c>
      <c r="BL126" s="203">
        <v>32.222999382002257</v>
      </c>
      <c r="BM126" s="203">
        <v>37.182078838254199</v>
      </c>
      <c r="BN126" s="203">
        <v>40.529841988939118</v>
      </c>
      <c r="BO126" s="203">
        <v>44.16042504575919</v>
      </c>
      <c r="BP126" s="203">
        <v>45.950902134772242</v>
      </c>
      <c r="BQ126" s="203">
        <v>44.953750631844933</v>
      </c>
      <c r="BR126" s="203">
        <v>43.939424167382022</v>
      </c>
      <c r="BS126" s="203">
        <v>41.662056024306885</v>
      </c>
      <c r="BT126" s="203">
        <v>37.57053002309641</v>
      </c>
      <c r="BU126" s="203">
        <v>33.885217500148499</v>
      </c>
      <c r="BV126" s="203">
        <v>28.957221790364578</v>
      </c>
      <c r="BW126" s="203">
        <v>25.295049980853555</v>
      </c>
      <c r="BX126" s="203">
        <v>23.402503404667161</v>
      </c>
      <c r="BY126" s="203">
        <v>23.640479204781812</v>
      </c>
      <c r="BZ126" s="203">
        <v>23.283244693281048</v>
      </c>
      <c r="CA126" s="203">
        <v>22.952921668109674</v>
      </c>
      <c r="CB126" s="203">
        <v>22.716792781068794</v>
      </c>
      <c r="CC126" s="203">
        <v>22.683055160297968</v>
      </c>
    </row>
    <row r="127" spans="1:81">
      <c r="A127" s="202"/>
      <c r="B127" s="202"/>
      <c r="O127" s="204" t="s">
        <v>432</v>
      </c>
      <c r="P127" s="203">
        <f t="shared" si="176"/>
        <v>0</v>
      </c>
      <c r="Q127" s="203">
        <f t="shared" si="177"/>
        <v>0</v>
      </c>
      <c r="R127" s="203">
        <f t="shared" si="178"/>
        <v>0</v>
      </c>
      <c r="S127" s="203">
        <f t="shared" si="179"/>
        <v>0</v>
      </c>
      <c r="T127" s="203">
        <f t="shared" si="180"/>
        <v>0</v>
      </c>
      <c r="U127" s="203">
        <f t="shared" si="181"/>
        <v>0</v>
      </c>
      <c r="V127" s="203">
        <f t="shared" si="182"/>
        <v>0</v>
      </c>
      <c r="W127" s="203">
        <f t="shared" si="183"/>
        <v>0</v>
      </c>
      <c r="X127" s="203">
        <f t="shared" si="184"/>
        <v>0</v>
      </c>
      <c r="Y127" s="203">
        <f t="shared" si="185"/>
        <v>0</v>
      </c>
      <c r="Z127" s="203">
        <f t="shared" si="186"/>
        <v>0</v>
      </c>
      <c r="AA127" s="203">
        <f t="shared" si="187"/>
        <v>0</v>
      </c>
      <c r="AB127" s="203">
        <f t="shared" si="188"/>
        <v>0</v>
      </c>
      <c r="AC127" s="203">
        <f t="shared" si="189"/>
        <v>0</v>
      </c>
      <c r="AD127" s="203">
        <f t="shared" si="190"/>
        <v>0</v>
      </c>
      <c r="AE127" s="203">
        <f t="shared" si="191"/>
        <v>0</v>
      </c>
      <c r="AF127" s="203">
        <f t="shared" si="192"/>
        <v>0</v>
      </c>
      <c r="AG127" s="203">
        <f t="shared" si="193"/>
        <v>0</v>
      </c>
      <c r="AH127" s="203">
        <f t="shared" si="194"/>
        <v>0</v>
      </c>
      <c r="AI127" s="203">
        <f t="shared" si="195"/>
        <v>0</v>
      </c>
      <c r="AJ127" s="203">
        <f t="shared" si="196"/>
        <v>0</v>
      </c>
      <c r="AK127" s="203">
        <f t="shared" si="197"/>
        <v>0</v>
      </c>
      <c r="AL127" s="203">
        <f t="shared" si="198"/>
        <v>0</v>
      </c>
      <c r="AM127" s="203">
        <f t="shared" si="199"/>
        <v>0</v>
      </c>
      <c r="AN127" s="203">
        <f t="shared" si="200"/>
        <v>0</v>
      </c>
      <c r="AO127" s="203">
        <f t="shared" si="201"/>
        <v>0</v>
      </c>
      <c r="AP127" s="203">
        <f t="shared" si="202"/>
        <v>0</v>
      </c>
      <c r="AQ127" s="203">
        <f t="shared" si="203"/>
        <v>0</v>
      </c>
      <c r="AR127" s="203">
        <f t="shared" si="204"/>
        <v>0</v>
      </c>
      <c r="AS127" s="203">
        <f t="shared" si="205"/>
        <v>0</v>
      </c>
      <c r="AT127" s="203">
        <f t="shared" si="206"/>
        <v>0</v>
      </c>
      <c r="AU127" s="203">
        <f t="shared" si="207"/>
        <v>0</v>
      </c>
      <c r="AW127" s="204" t="s">
        <v>432</v>
      </c>
      <c r="AX127" s="203">
        <v>0</v>
      </c>
      <c r="AY127" s="203">
        <v>0</v>
      </c>
      <c r="AZ127" s="203">
        <v>0</v>
      </c>
      <c r="BA127" s="203">
        <v>0</v>
      </c>
      <c r="BB127" s="203">
        <v>0</v>
      </c>
      <c r="BC127" s="203">
        <v>0</v>
      </c>
      <c r="BD127" s="203">
        <v>0</v>
      </c>
      <c r="BE127" s="203">
        <v>0</v>
      </c>
      <c r="BF127" s="203">
        <v>0</v>
      </c>
      <c r="BG127" s="203">
        <v>0</v>
      </c>
      <c r="BH127" s="203">
        <v>0</v>
      </c>
      <c r="BI127" s="203">
        <v>0</v>
      </c>
      <c r="BJ127" s="203">
        <v>0</v>
      </c>
      <c r="BK127" s="203">
        <v>0</v>
      </c>
      <c r="BL127" s="203">
        <v>0</v>
      </c>
      <c r="BM127" s="203">
        <v>0</v>
      </c>
      <c r="BN127" s="203">
        <v>0</v>
      </c>
      <c r="BO127" s="203">
        <v>0</v>
      </c>
      <c r="BP127" s="203">
        <v>0</v>
      </c>
      <c r="BQ127" s="203">
        <v>0</v>
      </c>
      <c r="BR127" s="203">
        <v>0</v>
      </c>
      <c r="BS127" s="203">
        <v>0</v>
      </c>
      <c r="BT127" s="203">
        <v>0</v>
      </c>
      <c r="BU127" s="203">
        <v>0</v>
      </c>
      <c r="BV127" s="203">
        <v>0</v>
      </c>
      <c r="BW127" s="203">
        <v>0</v>
      </c>
      <c r="BX127" s="203">
        <v>0</v>
      </c>
      <c r="BY127" s="203">
        <v>0</v>
      </c>
      <c r="BZ127" s="203">
        <v>0</v>
      </c>
      <c r="CA127" s="203">
        <v>0</v>
      </c>
      <c r="CB127" s="203">
        <v>0</v>
      </c>
      <c r="CC127" s="203">
        <v>0</v>
      </c>
    </row>
    <row r="128" spans="1:81">
      <c r="A128" s="202"/>
      <c r="B128" s="202"/>
      <c r="O128" s="204" t="s">
        <v>412</v>
      </c>
      <c r="P128" s="203">
        <f t="shared" si="176"/>
        <v>0.59896050793237654</v>
      </c>
      <c r="Q128" s="203">
        <f t="shared" si="177"/>
        <v>0.72239056187224915</v>
      </c>
      <c r="R128" s="203">
        <f t="shared" si="178"/>
        <v>0.80223090702949573</v>
      </c>
      <c r="S128" s="203">
        <f t="shared" si="179"/>
        <v>0.82008487390839813</v>
      </c>
      <c r="T128" s="203">
        <f t="shared" si="180"/>
        <v>0.79271118679407904</v>
      </c>
      <c r="U128" s="203">
        <f t="shared" si="181"/>
        <v>0.96057645106337242</v>
      </c>
      <c r="V128" s="203">
        <f t="shared" si="182"/>
        <v>1.0575405324177753</v>
      </c>
      <c r="W128" s="203">
        <f t="shared" si="183"/>
        <v>1.0781901405590171</v>
      </c>
      <c r="X128" s="203">
        <f t="shared" si="184"/>
        <v>1.4470269343038971</v>
      </c>
      <c r="Y128" s="203">
        <f t="shared" si="185"/>
        <v>1.8267667661198463</v>
      </c>
      <c r="Z128" s="203">
        <f t="shared" si="186"/>
        <v>1.9854587976997595</v>
      </c>
      <c r="AA128" s="203">
        <f t="shared" si="187"/>
        <v>1.7214196487404301</v>
      </c>
      <c r="AB128" s="203">
        <f t="shared" si="188"/>
        <v>1.4600263729149996</v>
      </c>
      <c r="AC128" s="203">
        <f t="shared" si="189"/>
        <v>1.4238112406204328</v>
      </c>
      <c r="AD128" s="203">
        <f t="shared" si="190"/>
        <v>1.5251168487253699</v>
      </c>
      <c r="AE128" s="203">
        <f t="shared" si="191"/>
        <v>1.4372427873881004</v>
      </c>
      <c r="AF128" s="203">
        <f t="shared" si="192"/>
        <v>1.3649926921071867</v>
      </c>
      <c r="AG128" s="203">
        <f t="shared" si="193"/>
        <v>1.2122395710965779</v>
      </c>
      <c r="AH128" s="203">
        <f t="shared" si="194"/>
        <v>1.2966282447336697</v>
      </c>
      <c r="AI128" s="203">
        <f t="shared" si="195"/>
        <v>1.4462351396215241</v>
      </c>
      <c r="AJ128" s="203">
        <f t="shared" si="196"/>
        <v>1.5011506538912716</v>
      </c>
      <c r="AK128" s="203">
        <f t="shared" si="197"/>
        <v>1.7475880137464144</v>
      </c>
      <c r="AL128" s="203">
        <f t="shared" si="198"/>
        <v>1.9229290670238606</v>
      </c>
      <c r="AM128" s="203">
        <f t="shared" si="199"/>
        <v>2.2652686865423504</v>
      </c>
      <c r="AN128" s="203">
        <f t="shared" si="200"/>
        <v>2.6180702078197546</v>
      </c>
      <c r="AO128" s="203">
        <f t="shared" si="201"/>
        <v>15.874728658231676</v>
      </c>
      <c r="AP128" s="203">
        <f t="shared" si="202"/>
        <v>30.646253759027875</v>
      </c>
      <c r="AQ128" s="203">
        <f t="shared" si="203"/>
        <v>42.074700758386413</v>
      </c>
      <c r="AR128" s="203">
        <f t="shared" si="204"/>
        <v>55.047273993570812</v>
      </c>
      <c r="AS128" s="203">
        <f t="shared" si="205"/>
        <v>70.210379238988764</v>
      </c>
      <c r="AT128" s="203">
        <f t="shared" si="206"/>
        <v>72.295904091132101</v>
      </c>
      <c r="AU128" s="203">
        <f t="shared" si="207"/>
        <v>83.933446986825871</v>
      </c>
      <c r="AW128" s="204" t="s">
        <v>412</v>
      </c>
      <c r="AX128" s="203">
        <v>0.14918069936049227</v>
      </c>
      <c r="AY128" s="203">
        <v>0.17992292948250288</v>
      </c>
      <c r="AZ128" s="203">
        <v>0.19980844508829282</v>
      </c>
      <c r="BA128" s="203">
        <v>0.20425526124742172</v>
      </c>
      <c r="BB128" s="203">
        <v>0.19743740642442817</v>
      </c>
      <c r="BC128" s="203">
        <v>0.23924693675301928</v>
      </c>
      <c r="BD128" s="203">
        <v>0.26339739288113956</v>
      </c>
      <c r="BE128" s="203">
        <v>0.26854050823387721</v>
      </c>
      <c r="BF128" s="203">
        <v>0.36040521402338654</v>
      </c>
      <c r="BG128" s="203">
        <v>0.45498549592026055</v>
      </c>
      <c r="BH128" s="203">
        <v>0.49451028585299112</v>
      </c>
      <c r="BI128" s="203">
        <v>0.42874711052065506</v>
      </c>
      <c r="BJ128" s="203">
        <v>0.36364293223287664</v>
      </c>
      <c r="BK128" s="203">
        <v>0.35462297400259846</v>
      </c>
      <c r="BL128" s="203">
        <v>0.37985475684318054</v>
      </c>
      <c r="BM128" s="203">
        <v>0.35796831566328779</v>
      </c>
      <c r="BN128" s="203">
        <v>0.3399732732521013</v>
      </c>
      <c r="BO128" s="203">
        <v>0.30192766403401694</v>
      </c>
      <c r="BP128" s="203">
        <v>0.3229460136322963</v>
      </c>
      <c r="BQ128" s="203">
        <v>0.36020800488705457</v>
      </c>
      <c r="BR128" s="203">
        <v>0.37388559250093933</v>
      </c>
      <c r="BS128" s="203">
        <v>0.43526476058441205</v>
      </c>
      <c r="BT128" s="203">
        <v>0.47893625579672744</v>
      </c>
      <c r="BU128" s="203">
        <v>0.56420141632437115</v>
      </c>
      <c r="BV128" s="203">
        <v>0.65207228090155778</v>
      </c>
      <c r="BW128" s="203">
        <v>3.9538552075296827</v>
      </c>
      <c r="BX128" s="203">
        <v>7.6329399150754353</v>
      </c>
      <c r="BY128" s="203">
        <v>10.479377523882047</v>
      </c>
      <c r="BZ128" s="203">
        <v>13.710404481586753</v>
      </c>
      <c r="CA128" s="203">
        <v>17.487018490408158</v>
      </c>
      <c r="CB128" s="203">
        <v>18.006451828426428</v>
      </c>
      <c r="CC128" s="203">
        <v>20.904968116270453</v>
      </c>
    </row>
    <row r="129" spans="1:81">
      <c r="A129" s="202"/>
      <c r="B129" s="202"/>
      <c r="O129" s="204" t="s">
        <v>417</v>
      </c>
      <c r="P129" s="203">
        <f t="shared" si="176"/>
        <v>59.297090285305273</v>
      </c>
      <c r="Q129" s="203">
        <f t="shared" si="177"/>
        <v>71.516665625352658</v>
      </c>
      <c r="R129" s="203">
        <f t="shared" si="178"/>
        <v>79.42085979592008</v>
      </c>
      <c r="S129" s="203">
        <f t="shared" si="179"/>
        <v>81.188402516931419</v>
      </c>
      <c r="T129" s="203">
        <f t="shared" si="180"/>
        <v>78.478407492613826</v>
      </c>
      <c r="U129" s="203">
        <f t="shared" si="181"/>
        <v>95.097068655273858</v>
      </c>
      <c r="V129" s="203">
        <f t="shared" si="182"/>
        <v>104.69651270935977</v>
      </c>
      <c r="W129" s="203">
        <f t="shared" si="183"/>
        <v>106.74082391534269</v>
      </c>
      <c r="X129" s="203">
        <f t="shared" si="184"/>
        <v>143.25566649608581</v>
      </c>
      <c r="Y129" s="203">
        <f t="shared" si="185"/>
        <v>180.84990984586474</v>
      </c>
      <c r="Z129" s="203">
        <f t="shared" si="186"/>
        <v>196.56042097227618</v>
      </c>
      <c r="AA129" s="203">
        <f t="shared" si="187"/>
        <v>170.42054522530259</v>
      </c>
      <c r="AB129" s="203">
        <f t="shared" si="188"/>
        <v>144.54261091858493</v>
      </c>
      <c r="AC129" s="203">
        <f t="shared" si="189"/>
        <v>140.95731282142285</v>
      </c>
      <c r="AD129" s="203">
        <f t="shared" si="190"/>
        <v>150.9865680238116</v>
      </c>
      <c r="AE129" s="203">
        <f t="shared" si="191"/>
        <v>142.28703595142196</v>
      </c>
      <c r="AF129" s="203">
        <f t="shared" si="192"/>
        <v>135.1342765186115</v>
      </c>
      <c r="AG129" s="203">
        <f t="shared" si="193"/>
        <v>120.01171753856121</v>
      </c>
      <c r="AH129" s="203">
        <f t="shared" si="194"/>
        <v>128.36619622863333</v>
      </c>
      <c r="AI129" s="203">
        <f t="shared" si="195"/>
        <v>143.17727882253089</v>
      </c>
      <c r="AJ129" s="203">
        <f t="shared" si="196"/>
        <v>148.61391473523588</v>
      </c>
      <c r="AK129" s="203">
        <f t="shared" si="197"/>
        <v>173.01121336089503</v>
      </c>
      <c r="AL129" s="203">
        <f t="shared" si="198"/>
        <v>190.3699776353622</v>
      </c>
      <c r="AM129" s="203">
        <f t="shared" si="199"/>
        <v>224.26159996769269</v>
      </c>
      <c r="AN129" s="203">
        <f t="shared" si="200"/>
        <v>259.18895057415568</v>
      </c>
      <c r="AO129" s="203">
        <f t="shared" si="201"/>
        <v>276.41109460495983</v>
      </c>
      <c r="AP129" s="203">
        <f t="shared" si="202"/>
        <v>285.39036845932509</v>
      </c>
      <c r="AQ129" s="203">
        <f t="shared" si="203"/>
        <v>291.83660726566654</v>
      </c>
      <c r="AR129" s="203">
        <f t="shared" si="204"/>
        <v>298.64260891644227</v>
      </c>
      <c r="AS129" s="203">
        <f t="shared" si="205"/>
        <v>305.93281861917478</v>
      </c>
      <c r="AT129" s="203">
        <f t="shared" si="206"/>
        <v>306.88092980809029</v>
      </c>
      <c r="AU129" s="203">
        <f t="shared" si="207"/>
        <v>311.93537605089222</v>
      </c>
      <c r="AW129" s="204" t="s">
        <v>417</v>
      </c>
      <c r="AX129" s="203">
        <v>14.768889236688736</v>
      </c>
      <c r="AY129" s="203">
        <v>17.812370018767787</v>
      </c>
      <c r="AZ129" s="203">
        <v>19.781036063740991</v>
      </c>
      <c r="BA129" s="203">
        <v>20.221270863494748</v>
      </c>
      <c r="BB129" s="203">
        <v>19.546303236018389</v>
      </c>
      <c r="BC129" s="203">
        <v>23.685446738548908</v>
      </c>
      <c r="BD129" s="203">
        <v>26.076341895232819</v>
      </c>
      <c r="BE129" s="203">
        <v>26.585510315153844</v>
      </c>
      <c r="BF129" s="203">
        <v>35.680116188315267</v>
      </c>
      <c r="BG129" s="203">
        <v>45.04356409610579</v>
      </c>
      <c r="BH129" s="203">
        <v>48.956518299446124</v>
      </c>
      <c r="BI129" s="203">
        <v>42.445963941544854</v>
      </c>
      <c r="BJ129" s="203">
        <v>36.000650291054782</v>
      </c>
      <c r="BK129" s="203">
        <v>35.107674426257248</v>
      </c>
      <c r="BL129" s="203">
        <v>37.605620927474874</v>
      </c>
      <c r="BM129" s="203">
        <v>35.438863250665491</v>
      </c>
      <c r="BN129" s="203">
        <v>33.657354051958031</v>
      </c>
      <c r="BO129" s="203">
        <v>29.890838739367673</v>
      </c>
      <c r="BP129" s="203">
        <v>31.971655349597338</v>
      </c>
      <c r="BQ129" s="203">
        <v>35.660592483818405</v>
      </c>
      <c r="BR129" s="203">
        <v>37.014673657592994</v>
      </c>
      <c r="BS129" s="203">
        <v>43.091211297856795</v>
      </c>
      <c r="BT129" s="203">
        <v>47.414689323876019</v>
      </c>
      <c r="BU129" s="203">
        <v>55.855940216112742</v>
      </c>
      <c r="BV129" s="203">
        <v>64.555155809254217</v>
      </c>
      <c r="BW129" s="203">
        <v>68.844606377324979</v>
      </c>
      <c r="BX129" s="203">
        <v>71.081038221500634</v>
      </c>
      <c r="BY129" s="203">
        <v>72.686577152096277</v>
      </c>
      <c r="BZ129" s="203">
        <v>74.381720776199813</v>
      </c>
      <c r="CA129" s="203">
        <v>76.197464164178029</v>
      </c>
      <c r="CB129" s="203">
        <v>76.433606427917894</v>
      </c>
      <c r="CC129" s="203">
        <v>77.692497148416493</v>
      </c>
    </row>
    <row r="130" spans="1:81">
      <c r="A130" s="202"/>
      <c r="B130" s="202"/>
      <c r="O130" s="204" t="s">
        <v>104</v>
      </c>
      <c r="P130" s="203">
        <f t="shared" ref="P130:AU130" si="208">SUM(P121:P129)</f>
        <v>875.21996101000013</v>
      </c>
      <c r="Q130" s="203">
        <f t="shared" si="208"/>
        <v>876.56686812999988</v>
      </c>
      <c r="R130" s="203">
        <f t="shared" si="208"/>
        <v>864.8913765100001</v>
      </c>
      <c r="S130" s="203">
        <f t="shared" si="208"/>
        <v>852.74293415000022</v>
      </c>
      <c r="T130" s="203">
        <f t="shared" si="208"/>
        <v>859.02385385000002</v>
      </c>
      <c r="U130" s="203">
        <f t="shared" si="208"/>
        <v>867.74797214000023</v>
      </c>
      <c r="V130" s="203">
        <f t="shared" si="208"/>
        <v>853.95106246000012</v>
      </c>
      <c r="W130" s="203">
        <f t="shared" si="208"/>
        <v>854.23059784999998</v>
      </c>
      <c r="X130" s="203">
        <f t="shared" si="208"/>
        <v>854.00588138000023</v>
      </c>
      <c r="Y130" s="203">
        <f t="shared" si="208"/>
        <v>861.4695866400001</v>
      </c>
      <c r="Z130" s="203">
        <f t="shared" si="208"/>
        <v>839.74932684999999</v>
      </c>
      <c r="AA130" s="203">
        <f t="shared" si="208"/>
        <v>810.43660422000005</v>
      </c>
      <c r="AB130" s="203">
        <f t="shared" si="208"/>
        <v>793.50418347999994</v>
      </c>
      <c r="AC130" s="203">
        <f t="shared" si="208"/>
        <v>814.62938893000012</v>
      </c>
      <c r="AD130" s="203">
        <f t="shared" si="208"/>
        <v>814.00220561000015</v>
      </c>
      <c r="AE130" s="203">
        <f t="shared" si="208"/>
        <v>810.74165758999993</v>
      </c>
      <c r="AF130" s="203">
        <f t="shared" si="208"/>
        <v>798.86180800000022</v>
      </c>
      <c r="AG130" s="203">
        <f t="shared" si="208"/>
        <v>789.13157347999993</v>
      </c>
      <c r="AH130" s="203">
        <f t="shared" si="208"/>
        <v>779.95592213000009</v>
      </c>
      <c r="AI130" s="203">
        <f t="shared" si="208"/>
        <v>765.80081122999979</v>
      </c>
      <c r="AJ130" s="203">
        <f t="shared" si="208"/>
        <v>760.92782066999985</v>
      </c>
      <c r="AK130" s="203">
        <f t="shared" si="208"/>
        <v>762.41547678999996</v>
      </c>
      <c r="AL130" s="203">
        <f t="shared" si="208"/>
        <v>754.33475627999997</v>
      </c>
      <c r="AM130" s="203">
        <f t="shared" si="208"/>
        <v>757.82522790000007</v>
      </c>
      <c r="AN130" s="203">
        <f t="shared" si="208"/>
        <v>762.46539138999992</v>
      </c>
      <c r="AO130" s="203">
        <f t="shared" si="208"/>
        <v>760.39668978999998</v>
      </c>
      <c r="AP130" s="203">
        <f t="shared" si="208"/>
        <v>764.70225197000013</v>
      </c>
      <c r="AQ130" s="203">
        <f t="shared" si="208"/>
        <v>766.87276825999993</v>
      </c>
      <c r="AR130" s="203">
        <f t="shared" si="208"/>
        <v>773.54341132000013</v>
      </c>
      <c r="AS130" s="203">
        <f t="shared" si="208"/>
        <v>781.64950003999991</v>
      </c>
      <c r="AT130" s="203">
        <f t="shared" si="208"/>
        <v>783.14487146999988</v>
      </c>
      <c r="AU130" s="203">
        <f t="shared" si="208"/>
        <v>788.17689821999988</v>
      </c>
      <c r="AW130" s="204" t="s">
        <v>104</v>
      </c>
      <c r="AX130" s="203">
        <f t="shared" ref="AX130:CC130" si="209">SUM(AX121:AX129)</f>
        <v>217.98753698879204</v>
      </c>
      <c r="AY130" s="203">
        <f t="shared" si="209"/>
        <v>218.32300576089659</v>
      </c>
      <c r="AZ130" s="203">
        <f t="shared" si="209"/>
        <v>215.41503773599007</v>
      </c>
      <c r="BA130" s="203">
        <f t="shared" si="209"/>
        <v>212.38927376089666</v>
      </c>
      <c r="BB130" s="203">
        <f t="shared" si="209"/>
        <v>213.95363732254049</v>
      </c>
      <c r="BC130" s="203">
        <f t="shared" si="209"/>
        <v>216.12651859028639</v>
      </c>
      <c r="BD130" s="203">
        <f t="shared" si="209"/>
        <v>212.69017744956415</v>
      </c>
      <c r="BE130" s="203">
        <f t="shared" si="209"/>
        <v>212.75980021170611</v>
      </c>
      <c r="BF130" s="203">
        <f t="shared" si="209"/>
        <v>212.70383097882944</v>
      </c>
      <c r="BG130" s="203">
        <f t="shared" si="209"/>
        <v>214.56278621170614</v>
      </c>
      <c r="BH130" s="203">
        <f t="shared" si="209"/>
        <v>209.15300793275216</v>
      </c>
      <c r="BI130" s="203">
        <f t="shared" si="209"/>
        <v>201.85220528518059</v>
      </c>
      <c r="BJ130" s="203">
        <f t="shared" si="209"/>
        <v>197.6349149389788</v>
      </c>
      <c r="BK130" s="203">
        <f t="shared" si="209"/>
        <v>202.8964854122043</v>
      </c>
      <c r="BL130" s="203">
        <f t="shared" si="209"/>
        <v>202.74027536986301</v>
      </c>
      <c r="BM130" s="203">
        <f t="shared" si="209"/>
        <v>201.92818370859277</v>
      </c>
      <c r="BN130" s="203">
        <f t="shared" si="209"/>
        <v>198.96931706102123</v>
      </c>
      <c r="BO130" s="203">
        <f t="shared" si="209"/>
        <v>196.54584644582812</v>
      </c>
      <c r="BP130" s="203">
        <f t="shared" si="209"/>
        <v>194.26050364383562</v>
      </c>
      <c r="BQ130" s="203">
        <f t="shared" si="209"/>
        <v>190.73494675716063</v>
      </c>
      <c r="BR130" s="203">
        <f t="shared" si="209"/>
        <v>189.52125047820667</v>
      </c>
      <c r="BS130" s="203">
        <f t="shared" si="209"/>
        <v>189.89177504109588</v>
      </c>
      <c r="BT130" s="203">
        <f t="shared" si="209"/>
        <v>187.87914228642592</v>
      </c>
      <c r="BU130" s="203">
        <f t="shared" si="209"/>
        <v>188.7485000996264</v>
      </c>
      <c r="BV130" s="203">
        <f t="shared" si="209"/>
        <v>189.9042070709838</v>
      </c>
      <c r="BW130" s="203">
        <f t="shared" si="209"/>
        <v>189.38896383312576</v>
      </c>
      <c r="BX130" s="203">
        <f t="shared" si="209"/>
        <v>190.46133299377334</v>
      </c>
      <c r="BY130" s="203">
        <f t="shared" si="209"/>
        <v>191.0019348094645</v>
      </c>
      <c r="BZ130" s="203">
        <f t="shared" si="209"/>
        <v>192.66336521046082</v>
      </c>
      <c r="CA130" s="203">
        <f t="shared" si="209"/>
        <v>194.68231632378578</v>
      </c>
      <c r="CB130" s="203">
        <f t="shared" si="209"/>
        <v>195.05476250809465</v>
      </c>
      <c r="CC130" s="203">
        <f t="shared" si="209"/>
        <v>196.30806929514318</v>
      </c>
    </row>
    <row r="131" spans="1:81">
      <c r="A131" s="202"/>
      <c r="B131" s="202"/>
    </row>
    <row r="132" spans="1:81">
      <c r="A132" s="202"/>
      <c r="B132" s="202"/>
    </row>
    <row r="133" spans="1:81">
      <c r="A133" s="202"/>
      <c r="B133" s="202"/>
    </row>
    <row r="134" spans="1:81">
      <c r="A134" s="202"/>
      <c r="B134" s="202"/>
    </row>
    <row r="135" spans="1:81">
      <c r="A135" s="202"/>
      <c r="B135" s="202"/>
    </row>
    <row r="136" spans="1:81">
      <c r="A136" s="202"/>
      <c r="B136" s="202"/>
    </row>
    <row r="137" spans="1:81">
      <c r="A137" s="202"/>
      <c r="B137" s="202"/>
    </row>
    <row r="138" spans="1:81">
      <c r="A138" s="202"/>
      <c r="B138" s="202"/>
    </row>
    <row r="139" spans="1:81">
      <c r="A139" s="202"/>
      <c r="B139" s="202"/>
    </row>
    <row r="140" spans="1:81" s="202" customFormat="1" ht="14.25" customHeight="1"/>
    <row r="141" spans="1:81">
      <c r="A141" s="202"/>
      <c r="B141" s="202"/>
      <c r="C141" s="206" t="s">
        <v>655</v>
      </c>
    </row>
    <row r="142" spans="1:81">
      <c r="A142" s="202"/>
      <c r="B142" s="202"/>
      <c r="O142" s="208" t="s">
        <v>662</v>
      </c>
      <c r="P142" s="204" t="s">
        <v>71</v>
      </c>
      <c r="Q142" s="204" t="s">
        <v>72</v>
      </c>
      <c r="R142" s="204" t="s">
        <v>73</v>
      </c>
      <c r="S142" s="204" t="s">
        <v>74</v>
      </c>
      <c r="T142" s="204" t="s">
        <v>75</v>
      </c>
      <c r="U142" s="204" t="s">
        <v>76</v>
      </c>
      <c r="V142" s="204" t="s">
        <v>77</v>
      </c>
      <c r="W142" s="204" t="s">
        <v>78</v>
      </c>
      <c r="X142" s="204" t="s">
        <v>79</v>
      </c>
      <c r="Y142" s="204" t="s">
        <v>80</v>
      </c>
      <c r="Z142" s="204" t="s">
        <v>81</v>
      </c>
      <c r="AA142" s="204" t="s">
        <v>82</v>
      </c>
      <c r="AB142" s="204" t="s">
        <v>83</v>
      </c>
      <c r="AC142" s="204" t="s">
        <v>84</v>
      </c>
      <c r="AD142" s="204" t="s">
        <v>85</v>
      </c>
      <c r="AE142" s="204" t="s">
        <v>86</v>
      </c>
      <c r="AF142" s="204" t="s">
        <v>87</v>
      </c>
      <c r="AG142" s="204" t="s">
        <v>88</v>
      </c>
      <c r="AH142" s="204" t="s">
        <v>556</v>
      </c>
      <c r="AI142" s="204" t="s">
        <v>555</v>
      </c>
      <c r="AJ142" s="204" t="s">
        <v>554</v>
      </c>
      <c r="AK142" s="204" t="s">
        <v>553</v>
      </c>
      <c r="AL142" s="204" t="str">
        <f t="shared" ref="AL142:AU142" si="210">BT142</f>
        <v>2040/41</v>
      </c>
      <c r="AM142" s="204" t="str">
        <f t="shared" si="210"/>
        <v>2041/42</v>
      </c>
      <c r="AN142" s="204" t="str">
        <f t="shared" si="210"/>
        <v>2042/43</v>
      </c>
      <c r="AO142" s="204" t="str">
        <f t="shared" si="210"/>
        <v>2043/44</v>
      </c>
      <c r="AP142" s="204" t="str">
        <f t="shared" si="210"/>
        <v>2044/45</v>
      </c>
      <c r="AQ142" s="204" t="str">
        <f t="shared" si="210"/>
        <v>2045/46</v>
      </c>
      <c r="AR142" s="204" t="str">
        <f t="shared" si="210"/>
        <v>2046/47</v>
      </c>
      <c r="AS142" s="204" t="str">
        <f t="shared" si="210"/>
        <v>2047/48</v>
      </c>
      <c r="AT142" s="204" t="str">
        <f t="shared" si="210"/>
        <v>2048/49</v>
      </c>
      <c r="AU142" s="204" t="str">
        <f t="shared" si="210"/>
        <v>2049/50</v>
      </c>
      <c r="AW142" s="208" t="s">
        <v>661</v>
      </c>
      <c r="AX142" s="204" t="s">
        <v>71</v>
      </c>
      <c r="AY142" s="204" t="s">
        <v>72</v>
      </c>
      <c r="AZ142" s="204" t="s">
        <v>73</v>
      </c>
      <c r="BA142" s="204" t="s">
        <v>74</v>
      </c>
      <c r="BB142" s="204" t="s">
        <v>75</v>
      </c>
      <c r="BC142" s="204" t="s">
        <v>76</v>
      </c>
      <c r="BD142" s="204" t="s">
        <v>77</v>
      </c>
      <c r="BE142" s="204" t="s">
        <v>78</v>
      </c>
      <c r="BF142" s="204" t="s">
        <v>79</v>
      </c>
      <c r="BG142" s="204" t="s">
        <v>80</v>
      </c>
      <c r="BH142" s="204" t="s">
        <v>81</v>
      </c>
      <c r="BI142" s="204" t="s">
        <v>82</v>
      </c>
      <c r="BJ142" s="204" t="s">
        <v>83</v>
      </c>
      <c r="BK142" s="204" t="s">
        <v>84</v>
      </c>
      <c r="BL142" s="204" t="s">
        <v>85</v>
      </c>
      <c r="BM142" s="204" t="s">
        <v>86</v>
      </c>
      <c r="BN142" s="204" t="s">
        <v>87</v>
      </c>
      <c r="BO142" s="204" t="s">
        <v>88</v>
      </c>
      <c r="BP142" s="204" t="s">
        <v>556</v>
      </c>
      <c r="BQ142" s="204" t="s">
        <v>555</v>
      </c>
      <c r="BR142" s="204" t="s">
        <v>554</v>
      </c>
      <c r="BS142" s="204" t="s">
        <v>553</v>
      </c>
      <c r="BT142" s="205" t="s">
        <v>552</v>
      </c>
      <c r="BU142" s="205" t="s">
        <v>551</v>
      </c>
      <c r="BV142" s="205" t="s">
        <v>550</v>
      </c>
      <c r="BW142" s="205" t="s">
        <v>549</v>
      </c>
      <c r="BX142" s="205" t="s">
        <v>548</v>
      </c>
      <c r="BY142" s="205" t="s">
        <v>547</v>
      </c>
      <c r="BZ142" s="205" t="s">
        <v>546</v>
      </c>
      <c r="CA142" s="205" t="s">
        <v>545</v>
      </c>
      <c r="CB142" s="205" t="s">
        <v>544</v>
      </c>
      <c r="CC142" s="205" t="s">
        <v>543</v>
      </c>
    </row>
    <row r="143" spans="1:81">
      <c r="A143" s="202"/>
      <c r="B143" s="202"/>
      <c r="O143" s="204" t="s">
        <v>460</v>
      </c>
      <c r="P143" s="203">
        <f t="shared" ref="P143:P151" si="211">AX143*11/1000*365</f>
        <v>215.92112523235653</v>
      </c>
      <c r="Q143" s="203">
        <f t="shared" ref="Q143:Q151" si="212">AY143*11/1000*365</f>
        <v>201.2585618569596</v>
      </c>
      <c r="R143" s="203">
        <f t="shared" ref="R143:R151" si="213">AZ143*11/1000*365</f>
        <v>176.661291614193</v>
      </c>
      <c r="S143" s="203">
        <f t="shared" ref="S143:S151" si="214">BA143*11/1000*365</f>
        <v>162.28418856487332</v>
      </c>
      <c r="T143" s="203">
        <f t="shared" ref="T143:T151" si="215">BB143*11/1000*365</f>
        <v>146.5921504544292</v>
      </c>
      <c r="U143" s="203">
        <f t="shared" ref="U143:U151" si="216">BC143*11/1000*365</f>
        <v>138.65307172467556</v>
      </c>
      <c r="V143" s="203">
        <f t="shared" ref="V143:V151" si="217">BD143*11/1000*365</f>
        <v>150.32236183554596</v>
      </c>
      <c r="W143" s="203">
        <f t="shared" ref="W143:W151" si="218">BE143*11/1000*365</f>
        <v>168.92710043176641</v>
      </c>
      <c r="X143" s="203">
        <f t="shared" ref="X143:X151" si="219">BF143*11/1000*365</f>
        <v>174.90349808494858</v>
      </c>
      <c r="Y143" s="203">
        <f t="shared" ref="Y143:Y151" si="220">BG143*11/1000*365</f>
        <v>185.86538844419061</v>
      </c>
      <c r="Z143" s="203">
        <f t="shared" ref="Z143:Z151" si="221">BH143*11/1000*365</f>
        <v>184.50717481086915</v>
      </c>
      <c r="AA143" s="203">
        <f t="shared" ref="AA143:AA151" si="222">BI143*11/1000*365</f>
        <v>155.48077731814081</v>
      </c>
      <c r="AB143" s="203">
        <f t="shared" ref="AB143:AB151" si="223">BJ143*11/1000*365</f>
        <v>112.13163066426364</v>
      </c>
      <c r="AC143" s="203">
        <f t="shared" ref="AC143:AC151" si="224">BK143*11/1000*365</f>
        <v>91.090748666265981</v>
      </c>
      <c r="AD143" s="203">
        <f t="shared" ref="AD143:AD151" si="225">BL143*11/1000*365</f>
        <v>104.89440376546311</v>
      </c>
      <c r="AE143" s="203">
        <f t="shared" ref="AE143:AE151" si="226">BM143*11/1000*365</f>
        <v>101.30898585977157</v>
      </c>
      <c r="AF143" s="203">
        <f t="shared" ref="AF143:AF151" si="227">BN143*11/1000*365</f>
        <v>98.392371248881759</v>
      </c>
      <c r="AG143" s="203">
        <f t="shared" ref="AG143:AG151" si="228">BO143*11/1000*365</f>
        <v>100.82945930364495</v>
      </c>
      <c r="AH143" s="203">
        <f t="shared" ref="AH143:AH151" si="229">BP143*11/1000*365</f>
        <v>92.713756186941822</v>
      </c>
      <c r="AI143" s="203">
        <f t="shared" ref="AI143:AI151" si="230">BQ143*11/1000*365</f>
        <v>91.952464214184573</v>
      </c>
      <c r="AJ143" s="203">
        <f t="shared" ref="AJ143:AJ151" si="231">BR143*11/1000*365</f>
        <v>91.662802080719217</v>
      </c>
      <c r="AK143" s="203">
        <f t="shared" ref="AK143:AK151" si="232">BS143*11/1000*365</f>
        <v>87.87147708253265</v>
      </c>
      <c r="AL143" s="203">
        <f t="shared" ref="AL143:AL151" si="233">BT143*11/1000*365</f>
        <v>86.67416449462597</v>
      </c>
      <c r="AM143" s="203">
        <f t="shared" ref="AM143:AM151" si="234">BU143*11/1000*365</f>
        <v>91.207814772498594</v>
      </c>
      <c r="AN143" s="203">
        <f t="shared" ref="AN143:AN151" si="235">BV143*11/1000*365</f>
        <v>91.382093398549827</v>
      </c>
      <c r="AO143" s="203">
        <f t="shared" ref="AO143:AO151" si="236">BW143*11/1000*365</f>
        <v>96.450713868601724</v>
      </c>
      <c r="AP143" s="203">
        <f t="shared" ref="AP143:AP151" si="237">BX143*11/1000*365</f>
        <v>116.06625544270267</v>
      </c>
      <c r="AQ143" s="203">
        <f t="shared" ref="AQ143:AQ151" si="238">BY143*11/1000*365</f>
        <v>124.06791113135148</v>
      </c>
      <c r="AR143" s="203">
        <f t="shared" ref="AR143:AR151" si="239">BZ143*11/1000*365</f>
        <v>128.12254856402137</v>
      </c>
      <c r="AS143" s="203">
        <f t="shared" ref="AS143:AS151" si="240">CA143*11/1000*365</f>
        <v>144.94170209039382</v>
      </c>
      <c r="AT143" s="203">
        <f t="shared" ref="AT143:AT151" si="241">CB143*11/1000*365</f>
        <v>139.24974885073786</v>
      </c>
      <c r="AU143" s="203">
        <f t="shared" ref="AU143:AU151" si="242">CC143*11/1000*365</f>
        <v>138.90046989728751</v>
      </c>
      <c r="AW143" s="204" t="s">
        <v>460</v>
      </c>
      <c r="AX143" s="203">
        <v>53.778611514908235</v>
      </c>
      <c r="AY143" s="203">
        <v>50.126665468732156</v>
      </c>
      <c r="AZ143" s="203">
        <v>44.000321697183814</v>
      </c>
      <c r="BA143" s="203">
        <v>40.419474113293482</v>
      </c>
      <c r="BB143" s="203">
        <v>36.511120910194073</v>
      </c>
      <c r="BC143" s="203">
        <v>34.533766307515705</v>
      </c>
      <c r="BD143" s="203">
        <v>37.440189747333982</v>
      </c>
      <c r="BE143" s="203">
        <v>42.073997616878302</v>
      </c>
      <c r="BF143" s="203">
        <v>43.562515089650958</v>
      </c>
      <c r="BG143" s="203">
        <v>46.292749301168271</v>
      </c>
      <c r="BH143" s="203">
        <v>45.954464460988575</v>
      </c>
      <c r="BI143" s="203">
        <v>38.724975670769815</v>
      </c>
      <c r="BJ143" s="203">
        <v>27.928177002307258</v>
      </c>
      <c r="BK143" s="203">
        <v>22.687608634188287</v>
      </c>
      <c r="BL143" s="203">
        <v>26.125629829505137</v>
      </c>
      <c r="BM143" s="203">
        <v>25.232624124476111</v>
      </c>
      <c r="BN143" s="203">
        <v>24.50619458253593</v>
      </c>
      <c r="BO143" s="203">
        <v>25.113190362053537</v>
      </c>
      <c r="BP143" s="203">
        <v>23.091844629375295</v>
      </c>
      <c r="BQ143" s="203">
        <v>22.902232680992419</v>
      </c>
      <c r="BR143" s="203">
        <v>22.83008769133729</v>
      </c>
      <c r="BS143" s="203">
        <v>21.885797529896053</v>
      </c>
      <c r="BT143" s="201">
        <v>21.58758766989439</v>
      </c>
      <c r="BU143" s="201">
        <v>22.716765821294793</v>
      </c>
      <c r="BV143" s="201">
        <v>22.760172702004937</v>
      </c>
      <c r="BW143" s="201">
        <v>24.02259374062309</v>
      </c>
      <c r="BX143" s="201">
        <v>28.908158267173768</v>
      </c>
      <c r="BY143" s="201">
        <v>30.901098662852171</v>
      </c>
      <c r="BZ143" s="201">
        <v>31.910970999756259</v>
      </c>
      <c r="CA143" s="201">
        <v>36.100050333846532</v>
      </c>
      <c r="CB143" s="201">
        <v>34.682378294081659</v>
      </c>
      <c r="CC143" s="201">
        <v>34.595384781391651</v>
      </c>
    </row>
    <row r="144" spans="1:81">
      <c r="A144" s="202"/>
      <c r="B144" s="202"/>
      <c r="O144" s="204" t="s">
        <v>436</v>
      </c>
      <c r="P144" s="203">
        <f t="shared" si="211"/>
        <v>10.4057738897822</v>
      </c>
      <c r="Q144" s="203">
        <f t="shared" si="212"/>
        <v>8.8949004983935023</v>
      </c>
      <c r="R144" s="203">
        <f t="shared" si="213"/>
        <v>7.6061139744591664</v>
      </c>
      <c r="S144" s="203">
        <f t="shared" si="214"/>
        <v>6.158543461942652</v>
      </c>
      <c r="T144" s="203">
        <f t="shared" si="215"/>
        <v>4.3706046201376232</v>
      </c>
      <c r="U144" s="203">
        <f t="shared" si="216"/>
        <v>4.7249813051955494</v>
      </c>
      <c r="V144" s="203">
        <f t="shared" si="217"/>
        <v>4.7109000054931967</v>
      </c>
      <c r="W144" s="203">
        <f t="shared" si="218"/>
        <v>4.1924478919091595</v>
      </c>
      <c r="X144" s="203">
        <f t="shared" si="219"/>
        <v>3.8262769583870297</v>
      </c>
      <c r="Y144" s="203">
        <f t="shared" si="220"/>
        <v>0</v>
      </c>
      <c r="Z144" s="203">
        <f t="shared" si="221"/>
        <v>0</v>
      </c>
      <c r="AA144" s="203">
        <f t="shared" si="222"/>
        <v>0</v>
      </c>
      <c r="AB144" s="203">
        <f t="shared" si="223"/>
        <v>0</v>
      </c>
      <c r="AC144" s="203">
        <f t="shared" si="224"/>
        <v>0</v>
      </c>
      <c r="AD144" s="203">
        <f t="shared" si="225"/>
        <v>0</v>
      </c>
      <c r="AE144" s="203">
        <f t="shared" si="226"/>
        <v>0</v>
      </c>
      <c r="AF144" s="203">
        <f t="shared" si="227"/>
        <v>0</v>
      </c>
      <c r="AG144" s="203">
        <f t="shared" si="228"/>
        <v>0</v>
      </c>
      <c r="AH144" s="203">
        <f t="shared" si="229"/>
        <v>0</v>
      </c>
      <c r="AI144" s="203">
        <f t="shared" si="230"/>
        <v>0</v>
      </c>
      <c r="AJ144" s="203">
        <f t="shared" si="231"/>
        <v>0</v>
      </c>
      <c r="AK144" s="203">
        <f t="shared" si="232"/>
        <v>0</v>
      </c>
      <c r="AL144" s="203">
        <f t="shared" si="233"/>
        <v>0</v>
      </c>
      <c r="AM144" s="203">
        <f t="shared" si="234"/>
        <v>0</v>
      </c>
      <c r="AN144" s="203">
        <f t="shared" si="235"/>
        <v>0</v>
      </c>
      <c r="AO144" s="203">
        <f t="shared" si="236"/>
        <v>0</v>
      </c>
      <c r="AP144" s="203">
        <f t="shared" si="237"/>
        <v>0</v>
      </c>
      <c r="AQ144" s="203">
        <f t="shared" si="238"/>
        <v>0</v>
      </c>
      <c r="AR144" s="203">
        <f t="shared" si="239"/>
        <v>0</v>
      </c>
      <c r="AS144" s="203">
        <f t="shared" si="240"/>
        <v>0</v>
      </c>
      <c r="AT144" s="203">
        <f t="shared" si="241"/>
        <v>0</v>
      </c>
      <c r="AU144" s="203">
        <f t="shared" si="242"/>
        <v>0</v>
      </c>
      <c r="AW144" s="204" t="s">
        <v>436</v>
      </c>
      <c r="AX144" s="203">
        <v>2.5917245055497387</v>
      </c>
      <c r="AY144" s="203">
        <v>2.2154173096870493</v>
      </c>
      <c r="AZ144" s="203">
        <v>1.8944244021068908</v>
      </c>
      <c r="BA144" s="203">
        <v>1.5338838012310467</v>
      </c>
      <c r="BB144" s="203">
        <v>1.0885690212048873</v>
      </c>
      <c r="BC144" s="203">
        <v>1.1768322055281568</v>
      </c>
      <c r="BD144" s="203">
        <v>1.1733250325014188</v>
      </c>
      <c r="BE144" s="203">
        <v>1.0441962370882092</v>
      </c>
      <c r="BF144" s="203">
        <v>0.95299550644757902</v>
      </c>
      <c r="BG144" s="203">
        <v>0</v>
      </c>
      <c r="BH144" s="203">
        <v>0</v>
      </c>
      <c r="BI144" s="203">
        <v>0</v>
      </c>
      <c r="BJ144" s="203">
        <v>0</v>
      </c>
      <c r="BK144" s="203">
        <v>0</v>
      </c>
      <c r="BL144" s="203">
        <v>0</v>
      </c>
      <c r="BM144" s="203">
        <v>0</v>
      </c>
      <c r="BN144" s="203">
        <v>0</v>
      </c>
      <c r="BO144" s="203">
        <v>0</v>
      </c>
      <c r="BP144" s="203">
        <v>0</v>
      </c>
      <c r="BQ144" s="203">
        <v>0</v>
      </c>
      <c r="BR144" s="203">
        <v>0</v>
      </c>
      <c r="BS144" s="203">
        <v>0</v>
      </c>
      <c r="BT144" s="201">
        <v>0</v>
      </c>
      <c r="BU144" s="201">
        <v>0</v>
      </c>
      <c r="BV144" s="201">
        <v>0</v>
      </c>
      <c r="BW144" s="201">
        <v>0</v>
      </c>
      <c r="BX144" s="201">
        <v>0</v>
      </c>
      <c r="BY144" s="201">
        <v>0</v>
      </c>
      <c r="BZ144" s="201">
        <v>0</v>
      </c>
      <c r="CA144" s="201">
        <v>0</v>
      </c>
      <c r="CB144" s="201">
        <v>0</v>
      </c>
      <c r="CC144" s="201">
        <v>0</v>
      </c>
    </row>
    <row r="145" spans="1:81">
      <c r="A145" s="202"/>
      <c r="B145" s="202"/>
      <c r="O145" s="204" t="s">
        <v>450</v>
      </c>
      <c r="P145" s="203">
        <f t="shared" si="211"/>
        <v>223.43060852815967</v>
      </c>
      <c r="Q145" s="203">
        <f t="shared" si="212"/>
        <v>221.33618655206692</v>
      </c>
      <c r="R145" s="203">
        <f t="shared" si="213"/>
        <v>210.22160081207593</v>
      </c>
      <c r="S145" s="203">
        <f t="shared" si="214"/>
        <v>223.59870920595205</v>
      </c>
      <c r="T145" s="203">
        <f t="shared" si="215"/>
        <v>229.51651384798785</v>
      </c>
      <c r="U145" s="203">
        <f t="shared" si="216"/>
        <v>218.67455590892473</v>
      </c>
      <c r="V145" s="203">
        <f t="shared" si="217"/>
        <v>216.05070210912322</v>
      </c>
      <c r="W145" s="203">
        <f t="shared" si="218"/>
        <v>200.5324925082453</v>
      </c>
      <c r="X145" s="203">
        <f t="shared" si="219"/>
        <v>196.85523697430557</v>
      </c>
      <c r="Y145" s="203">
        <f t="shared" si="220"/>
        <v>192.92557382472063</v>
      </c>
      <c r="Z145" s="203">
        <f t="shared" si="221"/>
        <v>182.27923788502764</v>
      </c>
      <c r="AA145" s="203">
        <f t="shared" si="222"/>
        <v>180.24510957840047</v>
      </c>
      <c r="AB145" s="203">
        <f t="shared" si="223"/>
        <v>178.94289016996603</v>
      </c>
      <c r="AC145" s="203">
        <f t="shared" si="224"/>
        <v>165.37621549918924</v>
      </c>
      <c r="AD145" s="203">
        <f t="shared" si="225"/>
        <v>133.54136775433446</v>
      </c>
      <c r="AE145" s="203">
        <f t="shared" si="226"/>
        <v>121.10415276339444</v>
      </c>
      <c r="AF145" s="203">
        <f t="shared" si="227"/>
        <v>110.19174480505255</v>
      </c>
      <c r="AG145" s="203">
        <f t="shared" si="228"/>
        <v>104.07956868391769</v>
      </c>
      <c r="AH145" s="203">
        <f t="shared" si="229"/>
        <v>107.03507211206102</v>
      </c>
      <c r="AI145" s="203">
        <f t="shared" si="230"/>
        <v>118.61858266421504</v>
      </c>
      <c r="AJ145" s="203">
        <f t="shared" si="231"/>
        <v>121.40899473893123</v>
      </c>
      <c r="AK145" s="203">
        <f t="shared" si="232"/>
        <v>126.74890614327147</v>
      </c>
      <c r="AL145" s="203">
        <f t="shared" si="233"/>
        <v>127.6352519099547</v>
      </c>
      <c r="AM145" s="203">
        <f t="shared" si="234"/>
        <v>131.43011435385111</v>
      </c>
      <c r="AN145" s="203">
        <f t="shared" si="235"/>
        <v>134.30362942364573</v>
      </c>
      <c r="AO145" s="203">
        <f t="shared" si="236"/>
        <v>133.05654429441589</v>
      </c>
      <c r="AP145" s="203">
        <f t="shared" si="237"/>
        <v>125.41809937748492</v>
      </c>
      <c r="AQ145" s="203">
        <f t="shared" si="238"/>
        <v>121.83890736020345</v>
      </c>
      <c r="AR145" s="203">
        <f t="shared" si="239"/>
        <v>118.60854271967668</v>
      </c>
      <c r="AS145" s="203">
        <f t="shared" si="240"/>
        <v>109.69401901166519</v>
      </c>
      <c r="AT145" s="203">
        <f t="shared" si="241"/>
        <v>109.6561807029728</v>
      </c>
      <c r="AU145" s="203">
        <f t="shared" si="242"/>
        <v>106.10990787381935</v>
      </c>
      <c r="AW145" s="204" t="s">
        <v>450</v>
      </c>
      <c r="AX145" s="203">
        <v>55.648968500164301</v>
      </c>
      <c r="AY145" s="203">
        <v>55.12731919105029</v>
      </c>
      <c r="AZ145" s="203">
        <v>52.359053751451043</v>
      </c>
      <c r="BA145" s="203">
        <v>55.69083666399802</v>
      </c>
      <c r="BB145" s="203">
        <v>57.164760609710548</v>
      </c>
      <c r="BC145" s="203">
        <v>54.464397486656225</v>
      </c>
      <c r="BD145" s="203">
        <v>53.810884709619735</v>
      </c>
      <c r="BE145" s="203">
        <v>49.94582627851689</v>
      </c>
      <c r="BF145" s="203">
        <v>49.029946942541855</v>
      </c>
      <c r="BG145" s="203">
        <v>48.051201450739882</v>
      </c>
      <c r="BH145" s="203">
        <v>45.399561117067911</v>
      </c>
      <c r="BI145" s="203">
        <v>44.892928911183176</v>
      </c>
      <c r="BJ145" s="203">
        <v>44.56859032875866</v>
      </c>
      <c r="BK145" s="203">
        <v>41.189592901416994</v>
      </c>
      <c r="BL145" s="203">
        <v>33.260614633707213</v>
      </c>
      <c r="BM145" s="203">
        <v>30.16292721379687</v>
      </c>
      <c r="BN145" s="203">
        <v>27.445017386065395</v>
      </c>
      <c r="BO145" s="203">
        <v>25.922682113055465</v>
      </c>
      <c r="BP145" s="203">
        <v>26.658797537250564</v>
      </c>
      <c r="BQ145" s="203">
        <v>29.543856205283948</v>
      </c>
      <c r="BR145" s="203">
        <v>30.238852986035177</v>
      </c>
      <c r="BS145" s="203">
        <v>31.56884337316848</v>
      </c>
      <c r="BT145" s="201">
        <v>31.789601970100797</v>
      </c>
      <c r="BU145" s="201">
        <v>32.734773189004009</v>
      </c>
      <c r="BV145" s="201">
        <v>33.450468100534422</v>
      </c>
      <c r="BW145" s="201">
        <v>33.139861592631604</v>
      </c>
      <c r="BX145" s="201">
        <v>31.237384651926511</v>
      </c>
      <c r="BY145" s="201">
        <v>30.345929604035728</v>
      </c>
      <c r="BZ145" s="201">
        <v>29.541355596432549</v>
      </c>
      <c r="CA145" s="201">
        <v>27.321050812369911</v>
      </c>
      <c r="CB145" s="201">
        <v>27.311626576082887</v>
      </c>
      <c r="CC145" s="201">
        <v>26.428370578784399</v>
      </c>
    </row>
    <row r="146" spans="1:81">
      <c r="A146" s="202"/>
      <c r="B146" s="202"/>
      <c r="O146" s="204" t="s">
        <v>299</v>
      </c>
      <c r="P146" s="203">
        <f t="shared" si="211"/>
        <v>310.67558201906502</v>
      </c>
      <c r="Q146" s="203">
        <f t="shared" si="212"/>
        <v>313.0644501523409</v>
      </c>
      <c r="R146" s="203">
        <f t="shared" si="213"/>
        <v>305.46346861914031</v>
      </c>
      <c r="S146" s="203">
        <f t="shared" si="214"/>
        <v>298.8697408945294</v>
      </c>
      <c r="T146" s="203">
        <f t="shared" si="215"/>
        <v>287.73022714634305</v>
      </c>
      <c r="U146" s="203">
        <f t="shared" si="216"/>
        <v>283.06792422122032</v>
      </c>
      <c r="V146" s="203">
        <f t="shared" si="217"/>
        <v>276.45384115413589</v>
      </c>
      <c r="W146" s="203">
        <f t="shared" si="218"/>
        <v>269.85266258571613</v>
      </c>
      <c r="X146" s="203">
        <f t="shared" si="219"/>
        <v>275.47747262245514</v>
      </c>
      <c r="Y146" s="203">
        <f t="shared" si="220"/>
        <v>264.26671869321603</v>
      </c>
      <c r="Z146" s="203">
        <f t="shared" si="221"/>
        <v>254.49712404581001</v>
      </c>
      <c r="AA146" s="203">
        <f t="shared" si="222"/>
        <v>258.87566253820853</v>
      </c>
      <c r="AB146" s="203">
        <f t="shared" si="223"/>
        <v>262.48056917837607</v>
      </c>
      <c r="AC146" s="203">
        <f t="shared" si="224"/>
        <v>250.30144804571771</v>
      </c>
      <c r="AD146" s="203">
        <f t="shared" si="225"/>
        <v>216.57660208636477</v>
      </c>
      <c r="AE146" s="203">
        <f t="shared" si="226"/>
        <v>198.74622598246751</v>
      </c>
      <c r="AF146" s="203">
        <f t="shared" si="227"/>
        <v>183.29216492888364</v>
      </c>
      <c r="AG146" s="203">
        <f t="shared" si="228"/>
        <v>170.48432066474882</v>
      </c>
      <c r="AH146" s="203">
        <f t="shared" si="229"/>
        <v>162.08944462254652</v>
      </c>
      <c r="AI146" s="203">
        <f t="shared" si="230"/>
        <v>157.71019182557106</v>
      </c>
      <c r="AJ146" s="203">
        <f t="shared" si="231"/>
        <v>156.51366044700458</v>
      </c>
      <c r="AK146" s="203">
        <f t="shared" si="232"/>
        <v>152.13176080431961</v>
      </c>
      <c r="AL146" s="203">
        <f t="shared" si="233"/>
        <v>146.47904791348589</v>
      </c>
      <c r="AM146" s="203">
        <f t="shared" si="234"/>
        <v>141.93449222232749</v>
      </c>
      <c r="AN146" s="203">
        <f t="shared" si="235"/>
        <v>139.87732042664001</v>
      </c>
      <c r="AO146" s="203">
        <f t="shared" si="236"/>
        <v>135.34669059659566</v>
      </c>
      <c r="AP146" s="203">
        <f t="shared" si="237"/>
        <v>124.91624253915218</v>
      </c>
      <c r="AQ146" s="203">
        <f t="shared" si="238"/>
        <v>119.22901099313663</v>
      </c>
      <c r="AR146" s="203">
        <f t="shared" si="239"/>
        <v>115.16172731890505</v>
      </c>
      <c r="AS146" s="203">
        <f t="shared" si="240"/>
        <v>105.39229277591362</v>
      </c>
      <c r="AT146" s="203">
        <f t="shared" si="241"/>
        <v>105.35593832246404</v>
      </c>
      <c r="AU146" s="203">
        <f t="shared" si="242"/>
        <v>101.94873501602254</v>
      </c>
      <c r="AW146" s="204" t="s">
        <v>299</v>
      </c>
      <c r="AX146" s="203">
        <v>77.378725284947706</v>
      </c>
      <c r="AY146" s="203">
        <v>77.973711121380049</v>
      </c>
      <c r="AZ146" s="203">
        <v>76.080565035900449</v>
      </c>
      <c r="BA146" s="203">
        <v>74.438291630019776</v>
      </c>
      <c r="BB146" s="203">
        <v>71.663817471069251</v>
      </c>
      <c r="BC146" s="203">
        <v>70.502596319108434</v>
      </c>
      <c r="BD146" s="203">
        <v>68.855253089448539</v>
      </c>
      <c r="BE146" s="203">
        <v>67.211123931685208</v>
      </c>
      <c r="BF146" s="203">
        <v>68.612072882305128</v>
      </c>
      <c r="BG146" s="203">
        <v>65.819855216243099</v>
      </c>
      <c r="BH146" s="203">
        <v>63.386581331459524</v>
      </c>
      <c r="BI146" s="203">
        <v>64.47712641051271</v>
      </c>
      <c r="BJ146" s="203">
        <v>65.374986096731277</v>
      </c>
      <c r="BK146" s="203">
        <v>62.341581082370539</v>
      </c>
      <c r="BL146" s="203">
        <v>53.941868514661216</v>
      </c>
      <c r="BM146" s="203">
        <v>49.500928015558536</v>
      </c>
      <c r="BN146" s="203">
        <v>45.651846806695801</v>
      </c>
      <c r="BO146" s="203">
        <v>42.461848235304814</v>
      </c>
      <c r="BP146" s="203">
        <v>40.370970018068874</v>
      </c>
      <c r="BQ146" s="203">
        <v>39.280247030030154</v>
      </c>
      <c r="BR146" s="203">
        <v>38.98223174271596</v>
      </c>
      <c r="BS146" s="203">
        <v>37.890849515397164</v>
      </c>
      <c r="BT146" s="201">
        <v>36.48295091244978</v>
      </c>
      <c r="BU146" s="201">
        <v>35.351056593356788</v>
      </c>
      <c r="BV146" s="201">
        <v>34.838685037768371</v>
      </c>
      <c r="BW146" s="201">
        <v>33.710259177234292</v>
      </c>
      <c r="BX146" s="201">
        <v>31.112389175380372</v>
      </c>
      <c r="BY146" s="201">
        <v>29.6958931489755</v>
      </c>
      <c r="BZ146" s="201">
        <v>28.682871063239112</v>
      </c>
      <c r="CA146" s="201">
        <v>26.24963705502207</v>
      </c>
      <c r="CB146" s="201">
        <v>26.240582396628653</v>
      </c>
      <c r="CC146" s="201">
        <v>25.391963889420303</v>
      </c>
    </row>
    <row r="147" spans="1:81">
      <c r="A147" s="202"/>
      <c r="B147" s="202"/>
      <c r="O147" s="204" t="s">
        <v>434</v>
      </c>
      <c r="P147" s="203">
        <f t="shared" si="211"/>
        <v>52.971214504791391</v>
      </c>
      <c r="Q147" s="203">
        <f t="shared" si="212"/>
        <v>76.089584440171706</v>
      </c>
      <c r="R147" s="203">
        <f t="shared" si="213"/>
        <v>103.15894164214592</v>
      </c>
      <c r="S147" s="203">
        <f t="shared" si="214"/>
        <v>105.84687659510587</v>
      </c>
      <c r="T147" s="203">
        <f t="shared" si="215"/>
        <v>99.665482235641051</v>
      </c>
      <c r="U147" s="203">
        <f t="shared" si="216"/>
        <v>98.77274969278912</v>
      </c>
      <c r="V147" s="203">
        <f t="shared" si="217"/>
        <v>107.31359900573123</v>
      </c>
      <c r="W147" s="203">
        <f t="shared" si="218"/>
        <v>97.655500895831651</v>
      </c>
      <c r="X147" s="203">
        <f t="shared" si="219"/>
        <v>94.034650627685991</v>
      </c>
      <c r="Y147" s="203">
        <f t="shared" si="220"/>
        <v>89.340960843108661</v>
      </c>
      <c r="Z147" s="203">
        <f t="shared" si="221"/>
        <v>80.846629515702759</v>
      </c>
      <c r="AA147" s="203">
        <f t="shared" si="222"/>
        <v>72.937304135332681</v>
      </c>
      <c r="AB147" s="203">
        <f t="shared" si="223"/>
        <v>74.236450393142178</v>
      </c>
      <c r="AC147" s="203">
        <f t="shared" si="224"/>
        <v>67.366257569948417</v>
      </c>
      <c r="AD147" s="203">
        <f t="shared" si="225"/>
        <v>65.013049998509288</v>
      </c>
      <c r="AE147" s="203">
        <f t="shared" si="226"/>
        <v>61.103169307968251</v>
      </c>
      <c r="AF147" s="203">
        <f t="shared" si="227"/>
        <v>57.318507465046409</v>
      </c>
      <c r="AG147" s="203">
        <f t="shared" si="228"/>
        <v>51.623791970599704</v>
      </c>
      <c r="AH147" s="203">
        <f t="shared" si="229"/>
        <v>41.080098546568976</v>
      </c>
      <c r="AI147" s="203">
        <f t="shared" si="230"/>
        <v>31.831330715289646</v>
      </c>
      <c r="AJ147" s="203">
        <f t="shared" si="231"/>
        <v>27.612430157596808</v>
      </c>
      <c r="AK147" s="203">
        <f t="shared" si="232"/>
        <v>20.235599999999998</v>
      </c>
      <c r="AL147" s="203">
        <f t="shared" si="233"/>
        <v>15.8994</v>
      </c>
      <c r="AM147" s="203">
        <f t="shared" si="234"/>
        <v>10.439</v>
      </c>
      <c r="AN147" s="203">
        <f t="shared" si="235"/>
        <v>7.2270000000000003</v>
      </c>
      <c r="AO147" s="203">
        <f t="shared" si="236"/>
        <v>6.1429500000000008</v>
      </c>
      <c r="AP147" s="203">
        <f t="shared" si="237"/>
        <v>3.6135000000000002</v>
      </c>
      <c r="AQ147" s="203">
        <f t="shared" si="238"/>
        <v>1.4454</v>
      </c>
      <c r="AR147" s="203">
        <f t="shared" si="239"/>
        <v>0</v>
      </c>
      <c r="AS147" s="203">
        <f t="shared" si="240"/>
        <v>0</v>
      </c>
      <c r="AT147" s="203">
        <f t="shared" si="241"/>
        <v>0</v>
      </c>
      <c r="AU147" s="203">
        <f t="shared" si="242"/>
        <v>0</v>
      </c>
      <c r="AW147" s="204" t="s">
        <v>434</v>
      </c>
      <c r="AX147" s="203">
        <v>13.19332864378366</v>
      </c>
      <c r="AY147" s="203">
        <v>18.95132862768909</v>
      </c>
      <c r="AZ147" s="203">
        <v>25.693385215976569</v>
      </c>
      <c r="BA147" s="203">
        <v>26.36285842966522</v>
      </c>
      <c r="BB147" s="203">
        <v>24.823283246735009</v>
      </c>
      <c r="BC147" s="203">
        <v>24.600933920993555</v>
      </c>
      <c r="BD147" s="203">
        <v>26.728169117243148</v>
      </c>
      <c r="BE147" s="203">
        <v>24.322665229347862</v>
      </c>
      <c r="BF147" s="203">
        <v>23.420834527443585</v>
      </c>
      <c r="BG147" s="203">
        <v>22.251795975867662</v>
      </c>
      <c r="BH147" s="203">
        <v>20.13614682831949</v>
      </c>
      <c r="BI147" s="203">
        <v>18.166202773432797</v>
      </c>
      <c r="BJ147" s="203">
        <v>18.489775938516111</v>
      </c>
      <c r="BK147" s="203">
        <v>16.778644475703217</v>
      </c>
      <c r="BL147" s="203">
        <v>16.19254047285412</v>
      </c>
      <c r="BM147" s="203">
        <v>15.218722119045644</v>
      </c>
      <c r="BN147" s="203">
        <v>14.276091523050166</v>
      </c>
      <c r="BO147" s="203">
        <v>12.8577314995267</v>
      </c>
      <c r="BP147" s="203">
        <v>10.231655926916307</v>
      </c>
      <c r="BQ147" s="203">
        <v>7.9281022952153535</v>
      </c>
      <c r="BR147" s="203">
        <v>6.8773175984051829</v>
      </c>
      <c r="BS147" s="203">
        <v>5.04</v>
      </c>
      <c r="BT147" s="201">
        <v>3.9600000000000004</v>
      </c>
      <c r="BU147" s="201">
        <v>2.6</v>
      </c>
      <c r="BV147" s="201">
        <v>1.8</v>
      </c>
      <c r="BW147" s="201">
        <v>1.5300000000000002</v>
      </c>
      <c r="BX147" s="201">
        <v>0.9</v>
      </c>
      <c r="BY147" s="201">
        <v>0.36</v>
      </c>
      <c r="BZ147" s="201">
        <v>0</v>
      </c>
      <c r="CA147" s="201">
        <v>0</v>
      </c>
      <c r="CB147" s="201">
        <v>0</v>
      </c>
      <c r="CC147" s="201">
        <v>0</v>
      </c>
    </row>
    <row r="148" spans="1:81">
      <c r="A148" s="202"/>
      <c r="B148" s="202"/>
      <c r="O148" s="204" t="s">
        <v>651</v>
      </c>
      <c r="P148" s="203">
        <f t="shared" si="211"/>
        <v>3.1573539789780716</v>
      </c>
      <c r="Q148" s="203">
        <f t="shared" si="212"/>
        <v>3.2000329088020116</v>
      </c>
      <c r="R148" s="203">
        <f t="shared" si="213"/>
        <v>5.6120066279865775</v>
      </c>
      <c r="S148" s="203">
        <f t="shared" si="214"/>
        <v>7.2442015483229438</v>
      </c>
      <c r="T148" s="203">
        <f t="shared" si="215"/>
        <v>8.7835341849711064</v>
      </c>
      <c r="U148" s="203">
        <f t="shared" si="216"/>
        <v>11.037666000848123</v>
      </c>
      <c r="V148" s="203">
        <f t="shared" si="217"/>
        <v>12.145277846590016</v>
      </c>
      <c r="W148" s="203">
        <f t="shared" si="218"/>
        <v>13.689529807233429</v>
      </c>
      <c r="X148" s="203">
        <f t="shared" si="219"/>
        <v>17.507739881154411</v>
      </c>
      <c r="Y148" s="203">
        <f t="shared" si="220"/>
        <v>43.094698361620701</v>
      </c>
      <c r="Z148" s="203">
        <f t="shared" si="221"/>
        <v>74.773009361743988</v>
      </c>
      <c r="AA148" s="203">
        <f t="shared" si="222"/>
        <v>114.2779746911729</v>
      </c>
      <c r="AB148" s="203">
        <f t="shared" si="223"/>
        <v>159.26758128132272</v>
      </c>
      <c r="AC148" s="203">
        <f t="shared" si="224"/>
        <v>208.47916583590941</v>
      </c>
      <c r="AD148" s="203">
        <f t="shared" si="225"/>
        <v>264.63819894415303</v>
      </c>
      <c r="AE148" s="203">
        <f t="shared" si="226"/>
        <v>303.15067593758442</v>
      </c>
      <c r="AF148" s="203">
        <f t="shared" si="227"/>
        <v>345.48901671816486</v>
      </c>
      <c r="AG148" s="203">
        <f t="shared" si="228"/>
        <v>364.2581542426401</v>
      </c>
      <c r="AH148" s="203">
        <f t="shared" si="229"/>
        <v>382.62765439000322</v>
      </c>
      <c r="AI148" s="203">
        <f t="shared" si="230"/>
        <v>385.61351895471131</v>
      </c>
      <c r="AJ148" s="203">
        <f t="shared" si="231"/>
        <v>385.94668547402887</v>
      </c>
      <c r="AK148" s="203">
        <f t="shared" si="232"/>
        <v>382.11446360405625</v>
      </c>
      <c r="AL148" s="203">
        <f t="shared" si="233"/>
        <v>389.94350384958858</v>
      </c>
      <c r="AM148" s="203">
        <f t="shared" si="234"/>
        <v>392.67656129665113</v>
      </c>
      <c r="AN148" s="203">
        <f t="shared" si="235"/>
        <v>392.3386755324135</v>
      </c>
      <c r="AO148" s="203">
        <f t="shared" si="236"/>
        <v>398.23761776167925</v>
      </c>
      <c r="AP148" s="203">
        <f t="shared" si="237"/>
        <v>396.83722163621428</v>
      </c>
      <c r="AQ148" s="203">
        <f t="shared" si="238"/>
        <v>399.20667368498044</v>
      </c>
      <c r="AR148" s="203">
        <f t="shared" si="239"/>
        <v>403.70511527958195</v>
      </c>
      <c r="AS148" s="203">
        <f t="shared" si="240"/>
        <v>405.83088935985097</v>
      </c>
      <c r="AT148" s="203">
        <f t="shared" si="241"/>
        <v>404.95252556684881</v>
      </c>
      <c r="AU148" s="203">
        <f t="shared" si="242"/>
        <v>410.40206842047002</v>
      </c>
      <c r="AW148" s="204" t="s">
        <v>651</v>
      </c>
      <c r="AX148" s="203">
        <v>0.7863895339920477</v>
      </c>
      <c r="AY148" s="203">
        <v>0.79701940443387587</v>
      </c>
      <c r="AZ148" s="203">
        <v>1.3977600567837054</v>
      </c>
      <c r="BA148" s="203">
        <v>1.8042843208774455</v>
      </c>
      <c r="BB148" s="203">
        <v>2.1876797471908112</v>
      </c>
      <c r="BC148" s="203">
        <v>2.7491073476583123</v>
      </c>
      <c r="BD148" s="203">
        <v>3.0249758023885467</v>
      </c>
      <c r="BE148" s="203">
        <v>3.4095964650643658</v>
      </c>
      <c r="BF148" s="203">
        <v>4.3605827848454322</v>
      </c>
      <c r="BG148" s="203">
        <v>10.733424249469664</v>
      </c>
      <c r="BH148" s="203">
        <v>18.623414535926273</v>
      </c>
      <c r="BI148" s="203">
        <v>28.462758329059255</v>
      </c>
      <c r="BJ148" s="203">
        <v>39.668139796095325</v>
      </c>
      <c r="BK148" s="203">
        <v>51.925072437337342</v>
      </c>
      <c r="BL148" s="203">
        <v>65.9123783173482</v>
      </c>
      <c r="BM148" s="203">
        <v>75.504527008115673</v>
      </c>
      <c r="BN148" s="203">
        <v>86.04956829842213</v>
      </c>
      <c r="BO148" s="203">
        <v>90.724322351840613</v>
      </c>
      <c r="BP148" s="203">
        <v>95.29954032129595</v>
      </c>
      <c r="BQ148" s="203">
        <v>96.0432176724063</v>
      </c>
      <c r="BR148" s="203">
        <v>96.126198125536462</v>
      </c>
      <c r="BS148" s="203">
        <v>95.171721943725103</v>
      </c>
      <c r="BT148" s="201">
        <v>97.121669701018334</v>
      </c>
      <c r="BU148" s="201">
        <v>97.802381393935519</v>
      </c>
      <c r="BV148" s="201">
        <v>97.718225537338355</v>
      </c>
      <c r="BW148" s="201">
        <v>99.187451497304906</v>
      </c>
      <c r="BX148" s="201">
        <v>98.838660432431965</v>
      </c>
      <c r="BY148" s="201">
        <v>99.42881038231144</v>
      </c>
      <c r="BZ148" s="201">
        <v>100.54921924771654</v>
      </c>
      <c r="CA148" s="201">
        <v>101.07867730008742</v>
      </c>
      <c r="CB148" s="201">
        <v>100.85990674143184</v>
      </c>
      <c r="CC148" s="201">
        <v>102.2172025953848</v>
      </c>
    </row>
    <row r="149" spans="1:81">
      <c r="A149" s="202"/>
      <c r="B149" s="202"/>
      <c r="O149" s="204" t="s">
        <v>432</v>
      </c>
      <c r="P149" s="203">
        <f t="shared" si="211"/>
        <v>0</v>
      </c>
      <c r="Q149" s="203">
        <f t="shared" si="212"/>
        <v>0</v>
      </c>
      <c r="R149" s="203">
        <f t="shared" si="213"/>
        <v>0</v>
      </c>
      <c r="S149" s="203">
        <f t="shared" si="214"/>
        <v>0</v>
      </c>
      <c r="T149" s="203">
        <f t="shared" si="215"/>
        <v>0</v>
      </c>
      <c r="U149" s="203">
        <f t="shared" si="216"/>
        <v>0</v>
      </c>
      <c r="V149" s="203">
        <f t="shared" si="217"/>
        <v>0</v>
      </c>
      <c r="W149" s="203">
        <f t="shared" si="218"/>
        <v>0</v>
      </c>
      <c r="X149" s="203">
        <f t="shared" si="219"/>
        <v>0</v>
      </c>
      <c r="Y149" s="203">
        <f t="shared" si="220"/>
        <v>0</v>
      </c>
      <c r="Z149" s="203">
        <f t="shared" si="221"/>
        <v>0</v>
      </c>
      <c r="AA149" s="203">
        <f t="shared" si="222"/>
        <v>0</v>
      </c>
      <c r="AB149" s="203">
        <f t="shared" si="223"/>
        <v>0</v>
      </c>
      <c r="AC149" s="203">
        <f t="shared" si="224"/>
        <v>0</v>
      </c>
      <c r="AD149" s="203">
        <f t="shared" si="225"/>
        <v>0</v>
      </c>
      <c r="AE149" s="203">
        <f t="shared" si="226"/>
        <v>0</v>
      </c>
      <c r="AF149" s="203">
        <f t="shared" si="227"/>
        <v>0</v>
      </c>
      <c r="AG149" s="203">
        <f t="shared" si="228"/>
        <v>0</v>
      </c>
      <c r="AH149" s="203">
        <f t="shared" si="229"/>
        <v>0</v>
      </c>
      <c r="AI149" s="203">
        <f t="shared" si="230"/>
        <v>0</v>
      </c>
      <c r="AJ149" s="203">
        <f t="shared" si="231"/>
        <v>0</v>
      </c>
      <c r="AK149" s="203">
        <f t="shared" si="232"/>
        <v>0</v>
      </c>
      <c r="AL149" s="203">
        <f t="shared" si="233"/>
        <v>0</v>
      </c>
      <c r="AM149" s="203">
        <f t="shared" si="234"/>
        <v>0</v>
      </c>
      <c r="AN149" s="203">
        <f t="shared" si="235"/>
        <v>0</v>
      </c>
      <c r="AO149" s="203">
        <f t="shared" si="236"/>
        <v>0</v>
      </c>
      <c r="AP149" s="203">
        <f t="shared" si="237"/>
        <v>0</v>
      </c>
      <c r="AQ149" s="203">
        <f t="shared" si="238"/>
        <v>0</v>
      </c>
      <c r="AR149" s="203">
        <f t="shared" si="239"/>
        <v>0</v>
      </c>
      <c r="AS149" s="203">
        <f t="shared" si="240"/>
        <v>0</v>
      </c>
      <c r="AT149" s="203">
        <f t="shared" si="241"/>
        <v>0</v>
      </c>
      <c r="AU149" s="203">
        <f t="shared" si="242"/>
        <v>0</v>
      </c>
      <c r="AW149" s="204" t="s">
        <v>432</v>
      </c>
      <c r="AX149" s="203">
        <v>0</v>
      </c>
      <c r="AY149" s="203">
        <v>0</v>
      </c>
      <c r="AZ149" s="203">
        <v>0</v>
      </c>
      <c r="BA149" s="203">
        <v>0</v>
      </c>
      <c r="BB149" s="203">
        <v>0</v>
      </c>
      <c r="BC149" s="203">
        <v>0</v>
      </c>
      <c r="BD149" s="203">
        <v>0</v>
      </c>
      <c r="BE149" s="203">
        <v>0</v>
      </c>
      <c r="BF149" s="203">
        <v>0</v>
      </c>
      <c r="BG149" s="203">
        <v>0</v>
      </c>
      <c r="BH149" s="203">
        <v>0</v>
      </c>
      <c r="BI149" s="203">
        <v>0</v>
      </c>
      <c r="BJ149" s="203">
        <v>0</v>
      </c>
      <c r="BK149" s="203">
        <v>0</v>
      </c>
      <c r="BL149" s="203">
        <v>0</v>
      </c>
      <c r="BM149" s="203">
        <v>0</v>
      </c>
      <c r="BN149" s="203">
        <v>0</v>
      </c>
      <c r="BO149" s="203">
        <v>0</v>
      </c>
      <c r="BP149" s="203">
        <v>0</v>
      </c>
      <c r="BQ149" s="203">
        <v>0</v>
      </c>
      <c r="BR149" s="203">
        <v>0</v>
      </c>
      <c r="BS149" s="203">
        <v>0</v>
      </c>
      <c r="BT149" s="201">
        <v>0</v>
      </c>
      <c r="BU149" s="201">
        <v>0</v>
      </c>
      <c r="BV149" s="201">
        <v>0</v>
      </c>
      <c r="BW149" s="201">
        <v>0</v>
      </c>
      <c r="BX149" s="201">
        <v>0</v>
      </c>
      <c r="BY149" s="201">
        <v>0</v>
      </c>
      <c r="BZ149" s="201">
        <v>0</v>
      </c>
      <c r="CA149" s="201">
        <v>0</v>
      </c>
      <c r="CB149" s="201">
        <v>0</v>
      </c>
      <c r="CC149" s="201">
        <v>0</v>
      </c>
    </row>
    <row r="150" spans="1:81">
      <c r="A150" s="202"/>
      <c r="B150" s="202"/>
      <c r="O150" s="204" t="s">
        <v>412</v>
      </c>
      <c r="P150" s="203">
        <f t="shared" si="211"/>
        <v>0.60073269186867095</v>
      </c>
      <c r="Q150" s="203">
        <f t="shared" si="212"/>
        <v>0.41943652721265301</v>
      </c>
      <c r="R150" s="203">
        <f t="shared" si="213"/>
        <v>0.36605207269998968</v>
      </c>
      <c r="S150" s="203">
        <f t="shared" si="214"/>
        <v>0.25546414339273804</v>
      </c>
      <c r="T150" s="203">
        <f t="shared" si="215"/>
        <v>0.41330489560490269</v>
      </c>
      <c r="U150" s="203">
        <f t="shared" si="216"/>
        <v>0.67384548686346513</v>
      </c>
      <c r="V150" s="203">
        <f t="shared" si="217"/>
        <v>0.58412783963380566</v>
      </c>
      <c r="W150" s="203">
        <f t="shared" si="218"/>
        <v>0.6587728949929812</v>
      </c>
      <c r="X150" s="203">
        <f t="shared" si="219"/>
        <v>0.68088058851063471</v>
      </c>
      <c r="Y150" s="203">
        <f t="shared" si="220"/>
        <v>0.76983665403143398</v>
      </c>
      <c r="Z150" s="203">
        <f t="shared" si="221"/>
        <v>0.72906996190846562</v>
      </c>
      <c r="AA150" s="203">
        <f t="shared" si="222"/>
        <v>0.65531523108744671</v>
      </c>
      <c r="AB150" s="203">
        <f t="shared" si="223"/>
        <v>0.6172954179292941</v>
      </c>
      <c r="AC150" s="203">
        <f t="shared" si="224"/>
        <v>0.61241484732969176</v>
      </c>
      <c r="AD150" s="203">
        <f t="shared" si="225"/>
        <v>0.53634542391175488</v>
      </c>
      <c r="AE150" s="203">
        <f t="shared" si="226"/>
        <v>0.4512102453881357</v>
      </c>
      <c r="AF150" s="203">
        <f t="shared" si="227"/>
        <v>0.46435459623970743</v>
      </c>
      <c r="AG150" s="203">
        <f t="shared" si="228"/>
        <v>0.412336668244491</v>
      </c>
      <c r="AH150" s="203">
        <f t="shared" si="229"/>
        <v>0.41455971081878146</v>
      </c>
      <c r="AI150" s="203">
        <f t="shared" si="230"/>
        <v>0.41641802326028132</v>
      </c>
      <c r="AJ150" s="203">
        <f t="shared" si="231"/>
        <v>0.41536001331719175</v>
      </c>
      <c r="AK150" s="203">
        <f t="shared" si="232"/>
        <v>0.40979046325819923</v>
      </c>
      <c r="AL150" s="203">
        <f t="shared" si="233"/>
        <v>0.41710141092345043</v>
      </c>
      <c r="AM150" s="203">
        <f t="shared" si="234"/>
        <v>0.41844410554672073</v>
      </c>
      <c r="AN150" s="203">
        <f t="shared" si="235"/>
        <v>0.41645497518751018</v>
      </c>
      <c r="AO150" s="203">
        <f t="shared" si="236"/>
        <v>0.42082636268707663</v>
      </c>
      <c r="AP150" s="203">
        <f t="shared" si="237"/>
        <v>0.41738704064445747</v>
      </c>
      <c r="AQ150" s="203">
        <f t="shared" si="238"/>
        <v>0.41782731130328238</v>
      </c>
      <c r="AR150" s="203">
        <f t="shared" si="239"/>
        <v>0.42037453207814879</v>
      </c>
      <c r="AS150" s="203">
        <f t="shared" si="240"/>
        <v>0.42032454172176426</v>
      </c>
      <c r="AT150" s="203">
        <f t="shared" si="241"/>
        <v>0.41745082366976471</v>
      </c>
      <c r="AU150" s="203">
        <f t="shared" si="242"/>
        <v>0.42073261302400616</v>
      </c>
      <c r="AW150" s="204" t="s">
        <v>412</v>
      </c>
      <c r="AX150" s="203">
        <v>0.14962209012918329</v>
      </c>
      <c r="AY150" s="203">
        <v>0.10446737913142043</v>
      </c>
      <c r="AZ150" s="203">
        <v>9.1171126450806883E-2</v>
      </c>
      <c r="BA150" s="203">
        <v>6.3627432974530024E-2</v>
      </c>
      <c r="BB150" s="203">
        <v>0.10294019815813267</v>
      </c>
      <c r="BC150" s="203">
        <v>0.16783200170945584</v>
      </c>
      <c r="BD150" s="203">
        <v>0.14548638596109728</v>
      </c>
      <c r="BE150" s="203">
        <v>0.16407793150510117</v>
      </c>
      <c r="BF150" s="203">
        <v>0.16958420635383181</v>
      </c>
      <c r="BG150" s="203">
        <v>0.19174013799039449</v>
      </c>
      <c r="BH150" s="203">
        <v>0.18158654094855928</v>
      </c>
      <c r="BI150" s="203">
        <v>0.16321674497819344</v>
      </c>
      <c r="BJ150" s="203">
        <v>0.15374730209945059</v>
      </c>
      <c r="BK150" s="203">
        <v>0.15253171789033418</v>
      </c>
      <c r="BL150" s="203">
        <v>0.13358541068785926</v>
      </c>
      <c r="BM150" s="203">
        <v>0.11238113210165274</v>
      </c>
      <c r="BN150" s="203">
        <v>0.11565494302358842</v>
      </c>
      <c r="BO150" s="203">
        <v>0.10269904563997286</v>
      </c>
      <c r="BP150" s="203">
        <v>0.10325272996731792</v>
      </c>
      <c r="BQ150" s="203">
        <v>0.10371557241850096</v>
      </c>
      <c r="BR150" s="203">
        <v>0.10345205811138027</v>
      </c>
      <c r="BS150" s="203">
        <v>0.10206487254251537</v>
      </c>
      <c r="BT150" s="201">
        <v>0.10388578105191791</v>
      </c>
      <c r="BU150" s="201">
        <v>0.10422020063430155</v>
      </c>
      <c r="BV150" s="201">
        <v>0.10372477588730018</v>
      </c>
      <c r="BW150" s="201">
        <v>0.10481353989715483</v>
      </c>
      <c r="BX150" s="201">
        <v>0.10395692170472165</v>
      </c>
      <c r="BY150" s="201">
        <v>0.10406657815772913</v>
      </c>
      <c r="BZ150" s="201">
        <v>0.10470100425358625</v>
      </c>
      <c r="CA150" s="201">
        <v>0.10468855335535848</v>
      </c>
      <c r="CB150" s="201">
        <v>0.10397280788786169</v>
      </c>
      <c r="CC150" s="201">
        <v>0.10479019004333902</v>
      </c>
    </row>
    <row r="151" spans="1:81">
      <c r="A151" s="202"/>
      <c r="B151" s="202"/>
      <c r="O151" s="204" t="s">
        <v>417</v>
      </c>
      <c r="P151" s="203">
        <f t="shared" si="211"/>
        <v>59.472536494998415</v>
      </c>
      <c r="Q151" s="203">
        <f t="shared" si="212"/>
        <v>41.524216194052649</v>
      </c>
      <c r="R151" s="203">
        <f t="shared" si="213"/>
        <v>36.239155197298977</v>
      </c>
      <c r="S151" s="203">
        <f t="shared" si="214"/>
        <v>25.290950195881067</v>
      </c>
      <c r="T151" s="203">
        <f t="shared" si="215"/>
        <v>40.917184664885362</v>
      </c>
      <c r="U151" s="203">
        <f t="shared" si="216"/>
        <v>66.710703199483063</v>
      </c>
      <c r="V151" s="203">
        <f t="shared" si="217"/>
        <v>57.828656123746754</v>
      </c>
      <c r="W151" s="203">
        <f t="shared" si="218"/>
        <v>65.218516604305137</v>
      </c>
      <c r="X151" s="203">
        <f t="shared" si="219"/>
        <v>67.407178262552861</v>
      </c>
      <c r="Y151" s="203">
        <f t="shared" si="220"/>
        <v>76.213828749111968</v>
      </c>
      <c r="Z151" s="203">
        <f t="shared" si="221"/>
        <v>72.177926228938077</v>
      </c>
      <c r="AA151" s="203">
        <f t="shared" si="222"/>
        <v>64.876207877657222</v>
      </c>
      <c r="AB151" s="203">
        <f t="shared" si="223"/>
        <v>61.112246375000119</v>
      </c>
      <c r="AC151" s="203">
        <f t="shared" si="224"/>
        <v>60.629069885639474</v>
      </c>
      <c r="AD151" s="203">
        <f t="shared" si="225"/>
        <v>53.098196967263739</v>
      </c>
      <c r="AE151" s="203">
        <f t="shared" si="226"/>
        <v>44.669814293425439</v>
      </c>
      <c r="AF151" s="203">
        <f t="shared" si="227"/>
        <v>45.971105027731042</v>
      </c>
      <c r="AG151" s="203">
        <f t="shared" si="228"/>
        <v>40.82133015620461</v>
      </c>
      <c r="AH151" s="203">
        <f t="shared" si="229"/>
        <v>41.041411371059361</v>
      </c>
      <c r="AI151" s="203">
        <f t="shared" si="230"/>
        <v>41.22538430276785</v>
      </c>
      <c r="AJ151" s="203">
        <f t="shared" si="231"/>
        <v>41.120641318401987</v>
      </c>
      <c r="AK151" s="203">
        <f t="shared" si="232"/>
        <v>40.569255862561725</v>
      </c>
      <c r="AL151" s="203">
        <f t="shared" si="233"/>
        <v>41.29303968142159</v>
      </c>
      <c r="AM151" s="203">
        <f t="shared" si="234"/>
        <v>41.425966449125355</v>
      </c>
      <c r="AN151" s="203">
        <f t="shared" si="235"/>
        <v>41.229042543563516</v>
      </c>
      <c r="AO151" s="203">
        <f t="shared" si="236"/>
        <v>41.661809906020594</v>
      </c>
      <c r="AP151" s="203">
        <f t="shared" si="237"/>
        <v>41.321317023801292</v>
      </c>
      <c r="AQ151" s="203">
        <f t="shared" si="238"/>
        <v>41.36490381902496</v>
      </c>
      <c r="AR151" s="203">
        <f t="shared" si="239"/>
        <v>41.617078675736735</v>
      </c>
      <c r="AS151" s="203">
        <f t="shared" si="240"/>
        <v>41.61212963045466</v>
      </c>
      <c r="AT151" s="203">
        <f t="shared" si="241"/>
        <v>41.327631543306701</v>
      </c>
      <c r="AU151" s="203">
        <f t="shared" si="242"/>
        <v>41.652528689376609</v>
      </c>
      <c r="AW151" s="204" t="s">
        <v>417</v>
      </c>
      <c r="AX151" s="203">
        <v>14.812586922789146</v>
      </c>
      <c r="AY151" s="203">
        <v>10.342270534010622</v>
      </c>
      <c r="AZ151" s="203">
        <v>9.0259415186298817</v>
      </c>
      <c r="BA151" s="203">
        <v>6.2991158644784724</v>
      </c>
      <c r="BB151" s="203">
        <v>10.191079617655133</v>
      </c>
      <c r="BC151" s="203">
        <v>16.615368169236127</v>
      </c>
      <c r="BD151" s="203">
        <v>14.403152210148631</v>
      </c>
      <c r="BE151" s="203">
        <v>16.243715219005015</v>
      </c>
      <c r="BF151" s="203">
        <v>16.788836429029352</v>
      </c>
      <c r="BG151" s="203">
        <v>18.982273661049057</v>
      </c>
      <c r="BH151" s="203">
        <v>17.977067553907368</v>
      </c>
      <c r="BI151" s="203">
        <v>16.158457752841151</v>
      </c>
      <c r="BJ151" s="203">
        <v>15.22098290784561</v>
      </c>
      <c r="BK151" s="203">
        <v>15.100640071143083</v>
      </c>
      <c r="BL151" s="203">
        <v>13.224955658098066</v>
      </c>
      <c r="BM151" s="203">
        <v>11.125732078063622</v>
      </c>
      <c r="BN151" s="203">
        <v>11.449839359335254</v>
      </c>
      <c r="BO151" s="203">
        <v>10.167205518357314</v>
      </c>
      <c r="BP151" s="203">
        <v>10.222020266764474</v>
      </c>
      <c r="BQ151" s="203">
        <v>10.267841669431595</v>
      </c>
      <c r="BR151" s="203">
        <v>10.241753753026646</v>
      </c>
      <c r="BS151" s="203">
        <v>10.104422381709021</v>
      </c>
      <c r="BT151" s="201">
        <v>10.284692324139872</v>
      </c>
      <c r="BU151" s="201">
        <v>10.317799862795855</v>
      </c>
      <c r="BV151" s="201">
        <v>10.268752812842719</v>
      </c>
      <c r="BW151" s="201">
        <v>10.376540449818329</v>
      </c>
      <c r="BX151" s="201">
        <v>10.291735248767445</v>
      </c>
      <c r="BY151" s="201">
        <v>10.302591237615184</v>
      </c>
      <c r="BZ151" s="201">
        <v>10.365399421105041</v>
      </c>
      <c r="CA151" s="201">
        <v>10.364166782180488</v>
      </c>
      <c r="CB151" s="201">
        <v>10.293307980898307</v>
      </c>
      <c r="CC151" s="201">
        <v>10.374228814290563</v>
      </c>
    </row>
    <row r="152" spans="1:81">
      <c r="A152" s="202"/>
      <c r="B152" s="202"/>
      <c r="O152" s="204" t="s">
        <v>104</v>
      </c>
      <c r="P152" s="203">
        <f t="shared" ref="P152:AU152" si="243">SUM(P143:P151)</f>
        <v>876.63492733999999</v>
      </c>
      <c r="Q152" s="203">
        <f t="shared" si="243"/>
        <v>865.78736912999989</v>
      </c>
      <c r="R152" s="203">
        <f t="shared" si="243"/>
        <v>845.32863055999985</v>
      </c>
      <c r="S152" s="203">
        <f t="shared" si="243"/>
        <v>829.54867461000003</v>
      </c>
      <c r="T152" s="203">
        <f t="shared" si="243"/>
        <v>817.98900205000018</v>
      </c>
      <c r="U152" s="203">
        <f t="shared" si="243"/>
        <v>822.31549754000002</v>
      </c>
      <c r="V152" s="203">
        <f t="shared" si="243"/>
        <v>825.40946592000012</v>
      </c>
      <c r="W152" s="203">
        <f t="shared" si="243"/>
        <v>820.7270236200003</v>
      </c>
      <c r="X152" s="203">
        <f t="shared" si="243"/>
        <v>830.69293400000015</v>
      </c>
      <c r="Y152" s="203">
        <f t="shared" si="243"/>
        <v>852.47700556999996</v>
      </c>
      <c r="Z152" s="203">
        <f t="shared" si="243"/>
        <v>849.81017181000016</v>
      </c>
      <c r="AA152" s="203">
        <f t="shared" si="243"/>
        <v>847.34835136999993</v>
      </c>
      <c r="AB152" s="203">
        <f t="shared" si="243"/>
        <v>848.78866348000008</v>
      </c>
      <c r="AC152" s="203">
        <f t="shared" si="243"/>
        <v>843.85532034999994</v>
      </c>
      <c r="AD152" s="203">
        <f t="shared" si="243"/>
        <v>838.29816494000011</v>
      </c>
      <c r="AE152" s="203">
        <f t="shared" si="243"/>
        <v>830.53423438999971</v>
      </c>
      <c r="AF152" s="203">
        <f t="shared" si="243"/>
        <v>841.11926478999999</v>
      </c>
      <c r="AG152" s="203">
        <f t="shared" si="243"/>
        <v>832.50896169000043</v>
      </c>
      <c r="AH152" s="203">
        <f t="shared" si="243"/>
        <v>827.00199693999969</v>
      </c>
      <c r="AI152" s="203">
        <f t="shared" si="243"/>
        <v>827.36789069999963</v>
      </c>
      <c r="AJ152" s="203">
        <f t="shared" si="243"/>
        <v>824.68057422999993</v>
      </c>
      <c r="AK152" s="203">
        <f t="shared" si="243"/>
        <v>810.08125395999991</v>
      </c>
      <c r="AL152" s="203">
        <f t="shared" si="243"/>
        <v>808.34150926000029</v>
      </c>
      <c r="AM152" s="203">
        <f t="shared" si="243"/>
        <v>809.53239320000046</v>
      </c>
      <c r="AN152" s="203">
        <f t="shared" si="243"/>
        <v>806.77421630000015</v>
      </c>
      <c r="AO152" s="203">
        <f t="shared" si="243"/>
        <v>811.31715279000025</v>
      </c>
      <c r="AP152" s="203">
        <f t="shared" si="243"/>
        <v>808.59002305999979</v>
      </c>
      <c r="AQ152" s="203">
        <f t="shared" si="243"/>
        <v>807.57063430000039</v>
      </c>
      <c r="AR152" s="203">
        <f t="shared" si="243"/>
        <v>807.63538708999999</v>
      </c>
      <c r="AS152" s="203">
        <f t="shared" si="243"/>
        <v>807.89135741000007</v>
      </c>
      <c r="AT152" s="203">
        <f t="shared" si="243"/>
        <v>800.95947580999996</v>
      </c>
      <c r="AU152" s="203">
        <f t="shared" si="243"/>
        <v>799.43444251000005</v>
      </c>
      <c r="AW152" s="204" t="s">
        <v>104</v>
      </c>
      <c r="AX152" s="203">
        <f t="shared" ref="AX152:CC152" si="244">SUM(AX143:AX151)</f>
        <v>218.33995699626402</v>
      </c>
      <c r="AY152" s="203">
        <f t="shared" si="244"/>
        <v>215.63819903611454</v>
      </c>
      <c r="AZ152" s="203">
        <f t="shared" si="244"/>
        <v>210.54262280448319</v>
      </c>
      <c r="BA152" s="203">
        <f t="shared" si="244"/>
        <v>206.61237225653798</v>
      </c>
      <c r="BB152" s="203">
        <f t="shared" si="244"/>
        <v>203.73325082191784</v>
      </c>
      <c r="BC152" s="203">
        <f t="shared" si="244"/>
        <v>204.81083375840598</v>
      </c>
      <c r="BD152" s="203">
        <f t="shared" si="244"/>
        <v>205.58143609464508</v>
      </c>
      <c r="BE152" s="203">
        <f t="shared" si="244"/>
        <v>204.41519890909098</v>
      </c>
      <c r="BF152" s="203">
        <f t="shared" si="244"/>
        <v>206.89736836861772</v>
      </c>
      <c r="BG152" s="203">
        <f t="shared" si="244"/>
        <v>212.32303999252801</v>
      </c>
      <c r="BH152" s="203">
        <f t="shared" si="244"/>
        <v>211.65882236861768</v>
      </c>
      <c r="BI152" s="203">
        <f t="shared" si="244"/>
        <v>211.04566659277708</v>
      </c>
      <c r="BJ152" s="203">
        <f t="shared" si="244"/>
        <v>211.40439937235368</v>
      </c>
      <c r="BK152" s="203">
        <f t="shared" si="244"/>
        <v>210.17567132004982</v>
      </c>
      <c r="BL152" s="203">
        <f t="shared" si="244"/>
        <v>208.79157283686177</v>
      </c>
      <c r="BM152" s="203">
        <f t="shared" si="244"/>
        <v>206.85784169115814</v>
      </c>
      <c r="BN152" s="203">
        <f t="shared" si="244"/>
        <v>209.49421289912829</v>
      </c>
      <c r="BO152" s="203">
        <f t="shared" si="244"/>
        <v>207.34967912577844</v>
      </c>
      <c r="BP152" s="203">
        <f t="shared" si="244"/>
        <v>205.97808142963876</v>
      </c>
      <c r="BQ152" s="203">
        <f t="shared" si="244"/>
        <v>206.06921312577828</v>
      </c>
      <c r="BR152" s="203">
        <f t="shared" si="244"/>
        <v>205.3998939551681</v>
      </c>
      <c r="BS152" s="203">
        <f t="shared" si="244"/>
        <v>201.76369961643834</v>
      </c>
      <c r="BT152" s="203">
        <f t="shared" si="244"/>
        <v>201.33038835865511</v>
      </c>
      <c r="BU152" s="203">
        <f t="shared" si="244"/>
        <v>201.62699706102126</v>
      </c>
      <c r="BV152" s="203">
        <f t="shared" si="244"/>
        <v>200.94002896637608</v>
      </c>
      <c r="BW152" s="203">
        <f t="shared" si="244"/>
        <v>202.07151999750937</v>
      </c>
      <c r="BX152" s="203">
        <f t="shared" si="244"/>
        <v>201.39228469738481</v>
      </c>
      <c r="BY152" s="203">
        <f t="shared" si="244"/>
        <v>201.13838961394777</v>
      </c>
      <c r="BZ152" s="203">
        <f t="shared" si="244"/>
        <v>201.1545173325031</v>
      </c>
      <c r="CA152" s="203">
        <f t="shared" si="244"/>
        <v>201.21827083686176</v>
      </c>
      <c r="CB152" s="203">
        <f t="shared" si="244"/>
        <v>199.4917747970112</v>
      </c>
      <c r="CC152" s="203">
        <f t="shared" si="244"/>
        <v>199.11194084931506</v>
      </c>
    </row>
    <row r="153" spans="1:81">
      <c r="A153" s="202"/>
      <c r="B153" s="202"/>
    </row>
    <row r="154" spans="1:81">
      <c r="A154" s="202"/>
      <c r="B154" s="202"/>
    </row>
    <row r="155" spans="1:81">
      <c r="A155" s="202"/>
      <c r="B155" s="202"/>
    </row>
    <row r="156" spans="1:81">
      <c r="A156" s="202"/>
      <c r="B156" s="202"/>
    </row>
    <row r="157" spans="1:81">
      <c r="A157" s="202"/>
      <c r="B157" s="202"/>
    </row>
    <row r="158" spans="1:81">
      <c r="A158" s="202"/>
      <c r="B158" s="202"/>
    </row>
    <row r="159" spans="1:81">
      <c r="A159" s="202"/>
      <c r="B159" s="202"/>
    </row>
    <row r="160" spans="1:81">
      <c r="A160" s="202"/>
      <c r="B160" s="202"/>
    </row>
    <row r="161" spans="1:81">
      <c r="A161" s="202"/>
      <c r="B161" s="202"/>
    </row>
    <row r="162" spans="1:81">
      <c r="A162" s="202"/>
      <c r="B162" s="202"/>
    </row>
    <row r="163" spans="1:81" s="202" customFormat="1"/>
    <row r="164" spans="1:81">
      <c r="A164" s="202"/>
      <c r="B164" s="202"/>
      <c r="C164" s="206" t="s">
        <v>654</v>
      </c>
    </row>
    <row r="165" spans="1:81">
      <c r="A165" s="202"/>
      <c r="B165" s="202"/>
      <c r="O165" s="208" t="s">
        <v>662</v>
      </c>
      <c r="P165" s="204" t="s">
        <v>71</v>
      </c>
      <c r="Q165" s="204" t="s">
        <v>72</v>
      </c>
      <c r="R165" s="204" t="s">
        <v>73</v>
      </c>
      <c r="S165" s="204" t="s">
        <v>74</v>
      </c>
      <c r="T165" s="204" t="s">
        <v>75</v>
      </c>
      <c r="U165" s="204" t="s">
        <v>76</v>
      </c>
      <c r="V165" s="204" t="s">
        <v>77</v>
      </c>
      <c r="W165" s="204" t="s">
        <v>78</v>
      </c>
      <c r="X165" s="204" t="s">
        <v>79</v>
      </c>
      <c r="Y165" s="204" t="s">
        <v>80</v>
      </c>
      <c r="Z165" s="204" t="s">
        <v>81</v>
      </c>
      <c r="AA165" s="204" t="s">
        <v>82</v>
      </c>
      <c r="AB165" s="204" t="s">
        <v>83</v>
      </c>
      <c r="AC165" s="204" t="s">
        <v>84</v>
      </c>
      <c r="AD165" s="204" t="s">
        <v>85</v>
      </c>
      <c r="AE165" s="204" t="s">
        <v>86</v>
      </c>
      <c r="AF165" s="204" t="s">
        <v>87</v>
      </c>
      <c r="AG165" s="204" t="s">
        <v>88</v>
      </c>
      <c r="AH165" s="204" t="s">
        <v>556</v>
      </c>
      <c r="AI165" s="204" t="s">
        <v>555</v>
      </c>
      <c r="AJ165" s="204" t="s">
        <v>554</v>
      </c>
      <c r="AK165" s="204" t="s">
        <v>553</v>
      </c>
      <c r="AL165" s="204" t="str">
        <f t="shared" ref="AL165:AU165" si="245">BT165</f>
        <v>2040/41</v>
      </c>
      <c r="AM165" s="204" t="str">
        <f t="shared" si="245"/>
        <v>2041/42</v>
      </c>
      <c r="AN165" s="204" t="str">
        <f t="shared" si="245"/>
        <v>2042/43</v>
      </c>
      <c r="AO165" s="204" t="str">
        <f t="shared" si="245"/>
        <v>2043/44</v>
      </c>
      <c r="AP165" s="204" t="str">
        <f t="shared" si="245"/>
        <v>2044/45</v>
      </c>
      <c r="AQ165" s="204" t="str">
        <f t="shared" si="245"/>
        <v>2045/46</v>
      </c>
      <c r="AR165" s="204" t="str">
        <f t="shared" si="245"/>
        <v>2046/47</v>
      </c>
      <c r="AS165" s="204" t="str">
        <f t="shared" si="245"/>
        <v>2047/48</v>
      </c>
      <c r="AT165" s="204" t="str">
        <f t="shared" si="245"/>
        <v>2048/49</v>
      </c>
      <c r="AU165" s="204" t="str">
        <f t="shared" si="245"/>
        <v>2049/50</v>
      </c>
      <c r="AW165" s="208" t="s">
        <v>661</v>
      </c>
      <c r="AX165" s="204" t="s">
        <v>71</v>
      </c>
      <c r="AY165" s="204" t="s">
        <v>72</v>
      </c>
      <c r="AZ165" s="204" t="s">
        <v>73</v>
      </c>
      <c r="BA165" s="204" t="s">
        <v>74</v>
      </c>
      <c r="BB165" s="204" t="s">
        <v>75</v>
      </c>
      <c r="BC165" s="204" t="s">
        <v>76</v>
      </c>
      <c r="BD165" s="204" t="s">
        <v>77</v>
      </c>
      <c r="BE165" s="204" t="s">
        <v>78</v>
      </c>
      <c r="BF165" s="204" t="s">
        <v>79</v>
      </c>
      <c r="BG165" s="204" t="s">
        <v>80</v>
      </c>
      <c r="BH165" s="204" t="s">
        <v>81</v>
      </c>
      <c r="BI165" s="204" t="s">
        <v>82</v>
      </c>
      <c r="BJ165" s="204" t="s">
        <v>83</v>
      </c>
      <c r="BK165" s="204" t="s">
        <v>84</v>
      </c>
      <c r="BL165" s="204" t="s">
        <v>85</v>
      </c>
      <c r="BM165" s="204" t="s">
        <v>86</v>
      </c>
      <c r="BN165" s="204" t="s">
        <v>87</v>
      </c>
      <c r="BO165" s="204" t="s">
        <v>88</v>
      </c>
      <c r="BP165" s="204" t="s">
        <v>556</v>
      </c>
      <c r="BQ165" s="204" t="s">
        <v>555</v>
      </c>
      <c r="BR165" s="204" t="s">
        <v>554</v>
      </c>
      <c r="BS165" s="204" t="s">
        <v>553</v>
      </c>
      <c r="BT165" s="205" t="s">
        <v>552</v>
      </c>
      <c r="BU165" s="205" t="s">
        <v>551</v>
      </c>
      <c r="BV165" s="205" t="s">
        <v>550</v>
      </c>
      <c r="BW165" s="205" t="s">
        <v>549</v>
      </c>
      <c r="BX165" s="205" t="s">
        <v>548</v>
      </c>
      <c r="BY165" s="205" t="s">
        <v>547</v>
      </c>
      <c r="BZ165" s="205" t="s">
        <v>546</v>
      </c>
      <c r="CA165" s="205" t="s">
        <v>545</v>
      </c>
      <c r="CB165" s="205" t="s">
        <v>544</v>
      </c>
      <c r="CC165" s="205" t="s">
        <v>543</v>
      </c>
    </row>
    <row r="166" spans="1:81">
      <c r="A166" s="202"/>
      <c r="B166" s="202"/>
      <c r="O166" s="204" t="s">
        <v>460</v>
      </c>
      <c r="P166" s="203">
        <f t="shared" ref="P166:P174" si="246">AX166*11/1000*365</f>
        <v>215.92112523235653</v>
      </c>
      <c r="Q166" s="203">
        <f t="shared" ref="Q166:Q174" si="247">AY166*11/1000*365</f>
        <v>186.33821343160253</v>
      </c>
      <c r="R166" s="203">
        <f t="shared" ref="R166:R174" si="248">AZ166*11/1000*365</f>
        <v>164.50552303134106</v>
      </c>
      <c r="S166" s="203">
        <f t="shared" ref="S166:S174" si="249">BA166*11/1000*365</f>
        <v>148.21901355016689</v>
      </c>
      <c r="T166" s="203">
        <f t="shared" ref="T166:T174" si="250">BB166*11/1000*365</f>
        <v>139.43261870828482</v>
      </c>
      <c r="U166" s="203">
        <f t="shared" ref="U166:U174" si="251">BC166*11/1000*365</f>
        <v>131.30753495172988</v>
      </c>
      <c r="V166" s="203">
        <f t="shared" ref="V166:V174" si="252">BD166*11/1000*365</f>
        <v>131.92300171530763</v>
      </c>
      <c r="W166" s="203">
        <f t="shared" ref="W166:W174" si="253">BE166*11/1000*365</f>
        <v>130.05945803447798</v>
      </c>
      <c r="X166" s="203">
        <f t="shared" ref="X166:X174" si="254">BF166*11/1000*365</f>
        <v>116.09681502491739</v>
      </c>
      <c r="Y166" s="203">
        <f t="shared" ref="Y166:Y174" si="255">BG166*11/1000*365</f>
        <v>112.95467750778154</v>
      </c>
      <c r="Z166" s="203">
        <f t="shared" ref="Z166:Z174" si="256">BH166*11/1000*365</f>
        <v>99.843542349531504</v>
      </c>
      <c r="AA166" s="203">
        <f t="shared" ref="AA166:AA174" si="257">BI166*11/1000*365</f>
        <v>82.795957057857564</v>
      </c>
      <c r="AB166" s="203">
        <f t="shared" ref="AB166:AB174" si="258">BJ166*11/1000*365</f>
        <v>73.13522397486004</v>
      </c>
      <c r="AC166" s="203">
        <f t="shared" ref="AC166:AC174" si="259">BK166*11/1000*365</f>
        <v>69.674102592691142</v>
      </c>
      <c r="AD166" s="203">
        <f t="shared" ref="AD166:AD174" si="260">BL166*11/1000*365</f>
        <v>65.162526319589062</v>
      </c>
      <c r="AE166" s="203">
        <f t="shared" ref="AE166:AE174" si="261">BM166*11/1000*365</f>
        <v>61.594585760579612</v>
      </c>
      <c r="AF166" s="203">
        <f t="shared" ref="AF166:AF174" si="262">BN166*11/1000*365</f>
        <v>60.651028167808356</v>
      </c>
      <c r="AG166" s="203">
        <f t="shared" ref="AG166:AG174" si="263">BO166*11/1000*365</f>
        <v>57.126882679327892</v>
      </c>
      <c r="AH166" s="203">
        <f t="shared" ref="AH166:AH174" si="264">BP166*11/1000*365</f>
        <v>54.867596921125866</v>
      </c>
      <c r="AI166" s="203">
        <f t="shared" ref="AI166:AI174" si="265">BQ166*11/1000*365</f>
        <v>53.346433333051273</v>
      </c>
      <c r="AJ166" s="203">
        <f t="shared" ref="AJ166:AJ174" si="266">BR166*11/1000*365</f>
        <v>52.484275674838045</v>
      </c>
      <c r="AK166" s="203">
        <f t="shared" ref="AK166:AK174" si="267">BS166*11/1000*365</f>
        <v>48.637466354363838</v>
      </c>
      <c r="AL166" s="203">
        <f t="shared" ref="AL166:AL174" si="268">BT166*11/1000*365</f>
        <v>49.505192675420567</v>
      </c>
      <c r="AM166" s="203">
        <f t="shared" ref="AM166:AM174" si="269">BU166*11/1000*365</f>
        <v>49.664555253173738</v>
      </c>
      <c r="AN166" s="203">
        <f t="shared" ref="AN166:AN174" si="270">BV166*11/1000*365</f>
        <v>49.428468107193517</v>
      </c>
      <c r="AO166" s="203">
        <f t="shared" ref="AO166:AO174" si="271">BW166*11/1000*365</f>
        <v>49.947302076001833</v>
      </c>
      <c r="AP166" s="203">
        <f t="shared" ref="AP166:AP174" si="272">BX166*11/1000*365</f>
        <v>49.539093674079325</v>
      </c>
      <c r="AQ166" s="203">
        <f t="shared" ref="AQ166:AQ174" si="273">BY166*11/1000*365</f>
        <v>45.519144206791843</v>
      </c>
      <c r="AR166" s="203">
        <f t="shared" ref="AR166:AR174" si="274">BZ166*11/1000*365</f>
        <v>45.796644759390993</v>
      </c>
      <c r="AS166" s="203">
        <f t="shared" ref="AS166:AS174" si="275">CA166*11/1000*365</f>
        <v>45.791198685906416</v>
      </c>
      <c r="AT166" s="203">
        <f t="shared" ref="AT166:AT174" si="276">CB166*11/1000*365</f>
        <v>45.478128709674834</v>
      </c>
      <c r="AU166" s="203">
        <f t="shared" ref="AU166:AU174" si="277">CC166*11/1000*365</f>
        <v>49.93617505745906</v>
      </c>
      <c r="AW166" s="204" t="s">
        <v>460</v>
      </c>
      <c r="AX166" s="203">
        <v>53.778611514908235</v>
      </c>
      <c r="AY166" s="203">
        <v>46.410513930660656</v>
      </c>
      <c r="AZ166" s="203">
        <v>40.972733009051325</v>
      </c>
      <c r="BA166" s="203">
        <v>36.916317198049036</v>
      </c>
      <c r="BB166" s="203">
        <v>34.727924958476919</v>
      </c>
      <c r="BC166" s="203">
        <v>32.704242827329978</v>
      </c>
      <c r="BD166" s="203">
        <v>32.85753467380016</v>
      </c>
      <c r="BE166" s="203">
        <v>32.393389298749184</v>
      </c>
      <c r="BF166" s="203">
        <v>28.915769620153775</v>
      </c>
      <c r="BG166" s="203">
        <v>28.133169989484816</v>
      </c>
      <c r="BH166" s="203">
        <v>24.867631967504735</v>
      </c>
      <c r="BI166" s="203">
        <v>20.621658046788934</v>
      </c>
      <c r="BJ166" s="203">
        <v>18.215497876677468</v>
      </c>
      <c r="BK166" s="203">
        <v>17.353450209885715</v>
      </c>
      <c r="BL166" s="203">
        <v>16.229769942612471</v>
      </c>
      <c r="BM166" s="203">
        <v>15.341117250455694</v>
      </c>
      <c r="BN166" s="203">
        <v>15.106109132704447</v>
      </c>
      <c r="BO166" s="203">
        <v>14.228364303693125</v>
      </c>
      <c r="BP166" s="203">
        <v>13.665653031413665</v>
      </c>
      <c r="BQ166" s="203">
        <v>13.286782897397577</v>
      </c>
      <c r="BR166" s="203">
        <v>13.072048735949702</v>
      </c>
      <c r="BS166" s="203">
        <v>12.113939316155378</v>
      </c>
      <c r="BT166" s="203">
        <v>12.330060442196903</v>
      </c>
      <c r="BU166" s="203">
        <v>12.369752242384493</v>
      </c>
      <c r="BV166" s="203">
        <v>12.31095096069577</v>
      </c>
      <c r="BW166" s="203">
        <v>12.440174863263222</v>
      </c>
      <c r="BX166" s="203">
        <v>12.338504028413283</v>
      </c>
      <c r="BY166" s="203">
        <v>11.337271284381529</v>
      </c>
      <c r="BZ166" s="203">
        <v>11.406387237706349</v>
      </c>
      <c r="CA166" s="203">
        <v>11.405030805954276</v>
      </c>
      <c r="CB166" s="203">
        <v>11.32705571847443</v>
      </c>
      <c r="CC166" s="203">
        <v>12.437403501235133</v>
      </c>
    </row>
    <row r="167" spans="1:81">
      <c r="A167" s="202"/>
      <c r="B167" s="202"/>
      <c r="O167" s="204" t="s">
        <v>436</v>
      </c>
      <c r="P167" s="203">
        <f t="shared" si="246"/>
        <v>10.4057738897822</v>
      </c>
      <c r="Q167" s="203">
        <f t="shared" si="247"/>
        <v>8.8949004983935023</v>
      </c>
      <c r="R167" s="203">
        <f t="shared" si="248"/>
        <v>7.6061139744591664</v>
      </c>
      <c r="S167" s="203">
        <f t="shared" si="249"/>
        <v>6.158543461942652</v>
      </c>
      <c r="T167" s="203">
        <f t="shared" si="250"/>
        <v>4.3706046201376232</v>
      </c>
      <c r="U167" s="203">
        <f t="shared" si="251"/>
        <v>4.7249813051955494</v>
      </c>
      <c r="V167" s="203">
        <f t="shared" si="252"/>
        <v>4.7109000054931967</v>
      </c>
      <c r="W167" s="203">
        <f t="shared" si="253"/>
        <v>4.1924478919091595</v>
      </c>
      <c r="X167" s="203">
        <f t="shared" si="254"/>
        <v>3.8262769583870297</v>
      </c>
      <c r="Y167" s="203">
        <f t="shared" si="255"/>
        <v>0</v>
      </c>
      <c r="Z167" s="203">
        <f t="shared" si="256"/>
        <v>0</v>
      </c>
      <c r="AA167" s="203">
        <f t="shared" si="257"/>
        <v>0</v>
      </c>
      <c r="AB167" s="203">
        <f t="shared" si="258"/>
        <v>0</v>
      </c>
      <c r="AC167" s="203">
        <f t="shared" si="259"/>
        <v>0</v>
      </c>
      <c r="AD167" s="203">
        <f t="shared" si="260"/>
        <v>0</v>
      </c>
      <c r="AE167" s="203">
        <f t="shared" si="261"/>
        <v>0</v>
      </c>
      <c r="AF167" s="203">
        <f t="shared" si="262"/>
        <v>0</v>
      </c>
      <c r="AG167" s="203">
        <f t="shared" si="263"/>
        <v>0</v>
      </c>
      <c r="AH167" s="203">
        <f t="shared" si="264"/>
        <v>0</v>
      </c>
      <c r="AI167" s="203">
        <f t="shared" si="265"/>
        <v>0</v>
      </c>
      <c r="AJ167" s="203">
        <f t="shared" si="266"/>
        <v>0</v>
      </c>
      <c r="AK167" s="203">
        <f t="shared" si="267"/>
        <v>0</v>
      </c>
      <c r="AL167" s="203">
        <f t="shared" si="268"/>
        <v>0</v>
      </c>
      <c r="AM167" s="203">
        <f t="shared" si="269"/>
        <v>0</v>
      </c>
      <c r="AN167" s="203">
        <f t="shared" si="270"/>
        <v>0</v>
      </c>
      <c r="AO167" s="203">
        <f t="shared" si="271"/>
        <v>0</v>
      </c>
      <c r="AP167" s="203">
        <f t="shared" si="272"/>
        <v>0</v>
      </c>
      <c r="AQ167" s="203">
        <f t="shared" si="273"/>
        <v>0</v>
      </c>
      <c r="AR167" s="203">
        <f t="shared" si="274"/>
        <v>0</v>
      </c>
      <c r="AS167" s="203">
        <f t="shared" si="275"/>
        <v>0</v>
      </c>
      <c r="AT167" s="203">
        <f t="shared" si="276"/>
        <v>0</v>
      </c>
      <c r="AU167" s="203">
        <f t="shared" si="277"/>
        <v>0</v>
      </c>
      <c r="AW167" s="204" t="s">
        <v>436</v>
      </c>
      <c r="AX167" s="203">
        <v>2.5917245055497387</v>
      </c>
      <c r="AY167" s="203">
        <v>2.2154173096870493</v>
      </c>
      <c r="AZ167" s="203">
        <v>1.8944244021068908</v>
      </c>
      <c r="BA167" s="203">
        <v>1.5338838012310467</v>
      </c>
      <c r="BB167" s="203">
        <v>1.0885690212048873</v>
      </c>
      <c r="BC167" s="203">
        <v>1.1768322055281568</v>
      </c>
      <c r="BD167" s="203">
        <v>1.1733250325014188</v>
      </c>
      <c r="BE167" s="203">
        <v>1.0441962370882092</v>
      </c>
      <c r="BF167" s="203">
        <v>0.95299550644757902</v>
      </c>
      <c r="BG167" s="203">
        <v>0</v>
      </c>
      <c r="BH167" s="203">
        <v>0</v>
      </c>
      <c r="BI167" s="203">
        <v>0</v>
      </c>
      <c r="BJ167" s="203">
        <v>0</v>
      </c>
      <c r="BK167" s="203">
        <v>0</v>
      </c>
      <c r="BL167" s="203">
        <v>0</v>
      </c>
      <c r="BM167" s="203">
        <v>0</v>
      </c>
      <c r="BN167" s="203">
        <v>0</v>
      </c>
      <c r="BO167" s="203">
        <v>0</v>
      </c>
      <c r="BP167" s="203">
        <v>0</v>
      </c>
      <c r="BQ167" s="203">
        <v>0</v>
      </c>
      <c r="BR167" s="203">
        <v>0</v>
      </c>
      <c r="BS167" s="203">
        <v>0</v>
      </c>
      <c r="BT167" s="203">
        <v>0</v>
      </c>
      <c r="BU167" s="203">
        <v>0</v>
      </c>
      <c r="BV167" s="203">
        <v>0</v>
      </c>
      <c r="BW167" s="203">
        <v>0</v>
      </c>
      <c r="BX167" s="203">
        <v>0</v>
      </c>
      <c r="BY167" s="203">
        <v>0</v>
      </c>
      <c r="BZ167" s="203">
        <v>0</v>
      </c>
      <c r="CA167" s="203">
        <v>0</v>
      </c>
      <c r="CB167" s="203">
        <v>0</v>
      </c>
      <c r="CC167" s="203">
        <v>0</v>
      </c>
    </row>
    <row r="168" spans="1:81">
      <c r="A168" s="202"/>
      <c r="B168" s="202"/>
      <c r="O168" s="204" t="s">
        <v>450</v>
      </c>
      <c r="P168" s="203">
        <f t="shared" si="246"/>
        <v>223.43060852815967</v>
      </c>
      <c r="Q168" s="203">
        <f t="shared" si="247"/>
        <v>221.33618655206692</v>
      </c>
      <c r="R168" s="203">
        <f t="shared" si="248"/>
        <v>210.22160081207593</v>
      </c>
      <c r="S168" s="203">
        <f t="shared" si="249"/>
        <v>223.59870920595205</v>
      </c>
      <c r="T168" s="203">
        <f t="shared" si="250"/>
        <v>229.51651384798785</v>
      </c>
      <c r="U168" s="203">
        <f t="shared" si="251"/>
        <v>218.67455590892473</v>
      </c>
      <c r="V168" s="203">
        <f t="shared" si="252"/>
        <v>216.05070210912322</v>
      </c>
      <c r="W168" s="203">
        <f t="shared" si="253"/>
        <v>200.5324925082453</v>
      </c>
      <c r="X168" s="203">
        <f t="shared" si="254"/>
        <v>196.85523697430557</v>
      </c>
      <c r="Y168" s="203">
        <f t="shared" si="255"/>
        <v>192.92557382472063</v>
      </c>
      <c r="Z168" s="203">
        <f t="shared" si="256"/>
        <v>182.27923788502764</v>
      </c>
      <c r="AA168" s="203">
        <f t="shared" si="257"/>
        <v>180.24510957840047</v>
      </c>
      <c r="AB168" s="203">
        <f t="shared" si="258"/>
        <v>178.94289016996603</v>
      </c>
      <c r="AC168" s="203">
        <f t="shared" si="259"/>
        <v>165.37621549918924</v>
      </c>
      <c r="AD168" s="203">
        <f t="shared" si="260"/>
        <v>133.54136775433446</v>
      </c>
      <c r="AE168" s="203">
        <f t="shared" si="261"/>
        <v>121.10415276339444</v>
      </c>
      <c r="AF168" s="203">
        <f t="shared" si="262"/>
        <v>110.19174480505255</v>
      </c>
      <c r="AG168" s="203">
        <f t="shared" si="263"/>
        <v>104.07956868391769</v>
      </c>
      <c r="AH168" s="203">
        <f t="shared" si="264"/>
        <v>107.03507211206102</v>
      </c>
      <c r="AI168" s="203">
        <f t="shared" si="265"/>
        <v>118.61858266421504</v>
      </c>
      <c r="AJ168" s="203">
        <f t="shared" si="266"/>
        <v>121.40899473893123</v>
      </c>
      <c r="AK168" s="203">
        <f t="shared" si="267"/>
        <v>126.74890614327147</v>
      </c>
      <c r="AL168" s="203">
        <f t="shared" si="268"/>
        <v>127.6352519099547</v>
      </c>
      <c r="AM168" s="203">
        <f t="shared" si="269"/>
        <v>131.43011435385111</v>
      </c>
      <c r="AN168" s="203">
        <f t="shared" si="270"/>
        <v>134.30362942364573</v>
      </c>
      <c r="AO168" s="203">
        <f t="shared" si="271"/>
        <v>133.05654429441589</v>
      </c>
      <c r="AP168" s="203">
        <f t="shared" si="272"/>
        <v>125.41809937748492</v>
      </c>
      <c r="AQ168" s="203">
        <f t="shared" si="273"/>
        <v>121.83890736020345</v>
      </c>
      <c r="AR168" s="203">
        <f t="shared" si="274"/>
        <v>118.60854271967668</v>
      </c>
      <c r="AS168" s="203">
        <f t="shared" si="275"/>
        <v>109.69401901166519</v>
      </c>
      <c r="AT168" s="203">
        <f t="shared" si="276"/>
        <v>109.6561807029728</v>
      </c>
      <c r="AU168" s="203">
        <f t="shared" si="277"/>
        <v>106.10990787381935</v>
      </c>
      <c r="AW168" s="204" t="s">
        <v>450</v>
      </c>
      <c r="AX168" s="203">
        <v>55.648968500164301</v>
      </c>
      <c r="AY168" s="203">
        <v>55.12731919105029</v>
      </c>
      <c r="AZ168" s="203">
        <v>52.359053751451043</v>
      </c>
      <c r="BA168" s="203">
        <v>55.69083666399802</v>
      </c>
      <c r="BB168" s="203">
        <v>57.164760609710548</v>
      </c>
      <c r="BC168" s="203">
        <v>54.464397486656225</v>
      </c>
      <c r="BD168" s="203">
        <v>53.810884709619735</v>
      </c>
      <c r="BE168" s="203">
        <v>49.94582627851689</v>
      </c>
      <c r="BF168" s="203">
        <v>49.029946942541855</v>
      </c>
      <c r="BG168" s="203">
        <v>48.051201450739882</v>
      </c>
      <c r="BH168" s="203">
        <v>45.399561117067911</v>
      </c>
      <c r="BI168" s="203">
        <v>44.892928911183176</v>
      </c>
      <c r="BJ168" s="203">
        <v>44.56859032875866</v>
      </c>
      <c r="BK168" s="203">
        <v>41.189592901416994</v>
      </c>
      <c r="BL168" s="203">
        <v>33.260614633707213</v>
      </c>
      <c r="BM168" s="203">
        <v>30.16292721379687</v>
      </c>
      <c r="BN168" s="203">
        <v>27.445017386065395</v>
      </c>
      <c r="BO168" s="203">
        <v>25.922682113055465</v>
      </c>
      <c r="BP168" s="203">
        <v>26.658797537250564</v>
      </c>
      <c r="BQ168" s="203">
        <v>29.543856205283948</v>
      </c>
      <c r="BR168" s="203">
        <v>30.238852986035177</v>
      </c>
      <c r="BS168" s="203">
        <v>31.56884337316848</v>
      </c>
      <c r="BT168" s="203">
        <v>31.789601970100797</v>
      </c>
      <c r="BU168" s="203">
        <v>32.734773189004009</v>
      </c>
      <c r="BV168" s="203">
        <v>33.450468100534422</v>
      </c>
      <c r="BW168" s="203">
        <v>33.139861592631604</v>
      </c>
      <c r="BX168" s="203">
        <v>31.237384651926511</v>
      </c>
      <c r="BY168" s="203">
        <v>30.345929604035728</v>
      </c>
      <c r="BZ168" s="203">
        <v>29.541355596432549</v>
      </c>
      <c r="CA168" s="203">
        <v>27.321050812369911</v>
      </c>
      <c r="CB168" s="203">
        <v>27.311626576082887</v>
      </c>
      <c r="CC168" s="203">
        <v>26.428370578784399</v>
      </c>
    </row>
    <row r="169" spans="1:81">
      <c r="A169" s="202"/>
      <c r="B169" s="202"/>
      <c r="O169" s="204" t="s">
        <v>299</v>
      </c>
      <c r="P169" s="203">
        <f t="shared" si="246"/>
        <v>310.67558201906502</v>
      </c>
      <c r="Q169" s="203">
        <f t="shared" si="247"/>
        <v>313.0644501523409</v>
      </c>
      <c r="R169" s="203">
        <f t="shared" si="248"/>
        <v>305.46346861914031</v>
      </c>
      <c r="S169" s="203">
        <f t="shared" si="249"/>
        <v>298.8697408945294</v>
      </c>
      <c r="T169" s="203">
        <f t="shared" si="250"/>
        <v>287.73022714634305</v>
      </c>
      <c r="U169" s="203">
        <f t="shared" si="251"/>
        <v>283.06792422122032</v>
      </c>
      <c r="V169" s="203">
        <f t="shared" si="252"/>
        <v>276.45384115413589</v>
      </c>
      <c r="W169" s="203">
        <f t="shared" si="253"/>
        <v>269.85266258571613</v>
      </c>
      <c r="X169" s="203">
        <f t="shared" si="254"/>
        <v>275.47747262245514</v>
      </c>
      <c r="Y169" s="203">
        <f t="shared" si="255"/>
        <v>264.26671869321603</v>
      </c>
      <c r="Z169" s="203">
        <f t="shared" si="256"/>
        <v>254.49712404581001</v>
      </c>
      <c r="AA169" s="203">
        <f t="shared" si="257"/>
        <v>258.87566253820853</v>
      </c>
      <c r="AB169" s="203">
        <f t="shared" si="258"/>
        <v>262.48056917837607</v>
      </c>
      <c r="AC169" s="203">
        <f t="shared" si="259"/>
        <v>250.30144804571771</v>
      </c>
      <c r="AD169" s="203">
        <f t="shared" si="260"/>
        <v>216.57660208636477</v>
      </c>
      <c r="AE169" s="203">
        <f t="shared" si="261"/>
        <v>198.74622598246751</v>
      </c>
      <c r="AF169" s="203">
        <f t="shared" si="262"/>
        <v>183.29216492888364</v>
      </c>
      <c r="AG169" s="203">
        <f t="shared" si="263"/>
        <v>170.48432066474882</v>
      </c>
      <c r="AH169" s="203">
        <f t="shared" si="264"/>
        <v>162.08944462254652</v>
      </c>
      <c r="AI169" s="203">
        <f t="shared" si="265"/>
        <v>157.71019182557106</v>
      </c>
      <c r="AJ169" s="203">
        <f t="shared" si="266"/>
        <v>156.51366044700458</v>
      </c>
      <c r="AK169" s="203">
        <f t="shared" si="267"/>
        <v>152.13176080431961</v>
      </c>
      <c r="AL169" s="203">
        <f t="shared" si="268"/>
        <v>146.47904791348589</v>
      </c>
      <c r="AM169" s="203">
        <f t="shared" si="269"/>
        <v>141.93449222232749</v>
      </c>
      <c r="AN169" s="203">
        <f t="shared" si="270"/>
        <v>139.87732042664001</v>
      </c>
      <c r="AO169" s="203">
        <f t="shared" si="271"/>
        <v>135.34669059659566</v>
      </c>
      <c r="AP169" s="203">
        <f t="shared" si="272"/>
        <v>124.91624253915218</v>
      </c>
      <c r="AQ169" s="203">
        <f t="shared" si="273"/>
        <v>119.22901099313663</v>
      </c>
      <c r="AR169" s="203">
        <f t="shared" si="274"/>
        <v>115.16172731890505</v>
      </c>
      <c r="AS169" s="203">
        <f t="shared" si="275"/>
        <v>105.39229277591362</v>
      </c>
      <c r="AT169" s="203">
        <f t="shared" si="276"/>
        <v>105.35593832246404</v>
      </c>
      <c r="AU169" s="203">
        <f t="shared" si="277"/>
        <v>101.94873501602254</v>
      </c>
      <c r="AW169" s="204" t="s">
        <v>299</v>
      </c>
      <c r="AX169" s="203">
        <v>77.378725284947706</v>
      </c>
      <c r="AY169" s="203">
        <v>77.973711121380049</v>
      </c>
      <c r="AZ169" s="203">
        <v>76.080565035900449</v>
      </c>
      <c r="BA169" s="203">
        <v>74.438291630019776</v>
      </c>
      <c r="BB169" s="203">
        <v>71.663817471069251</v>
      </c>
      <c r="BC169" s="203">
        <v>70.502596319108434</v>
      </c>
      <c r="BD169" s="203">
        <v>68.855253089448539</v>
      </c>
      <c r="BE169" s="203">
        <v>67.211123931685208</v>
      </c>
      <c r="BF169" s="203">
        <v>68.612072882305128</v>
      </c>
      <c r="BG169" s="203">
        <v>65.819855216243099</v>
      </c>
      <c r="BH169" s="203">
        <v>63.386581331459524</v>
      </c>
      <c r="BI169" s="203">
        <v>64.47712641051271</v>
      </c>
      <c r="BJ169" s="203">
        <v>65.374986096731277</v>
      </c>
      <c r="BK169" s="203">
        <v>62.341581082370539</v>
      </c>
      <c r="BL169" s="203">
        <v>53.941868514661216</v>
      </c>
      <c r="BM169" s="203">
        <v>49.500928015558536</v>
      </c>
      <c r="BN169" s="203">
        <v>45.651846806695801</v>
      </c>
      <c r="BO169" s="203">
        <v>42.461848235304814</v>
      </c>
      <c r="BP169" s="203">
        <v>40.370970018068874</v>
      </c>
      <c r="BQ169" s="203">
        <v>39.280247030030154</v>
      </c>
      <c r="BR169" s="203">
        <v>38.98223174271596</v>
      </c>
      <c r="BS169" s="203">
        <v>37.890849515397164</v>
      </c>
      <c r="BT169" s="203">
        <v>36.48295091244978</v>
      </c>
      <c r="BU169" s="203">
        <v>35.351056593356788</v>
      </c>
      <c r="BV169" s="203">
        <v>34.838685037768371</v>
      </c>
      <c r="BW169" s="203">
        <v>33.710259177234292</v>
      </c>
      <c r="BX169" s="203">
        <v>31.112389175380372</v>
      </c>
      <c r="BY169" s="203">
        <v>29.6958931489755</v>
      </c>
      <c r="BZ169" s="203">
        <v>28.682871063239112</v>
      </c>
      <c r="CA169" s="203">
        <v>26.24963705502207</v>
      </c>
      <c r="CB169" s="203">
        <v>26.240582396628653</v>
      </c>
      <c r="CC169" s="203">
        <v>25.391963889420303</v>
      </c>
    </row>
    <row r="170" spans="1:81">
      <c r="A170" s="202"/>
      <c r="B170" s="202"/>
      <c r="O170" s="204" t="s">
        <v>434</v>
      </c>
      <c r="P170" s="203">
        <f t="shared" si="246"/>
        <v>52.971214504791391</v>
      </c>
      <c r="Q170" s="203">
        <f t="shared" si="247"/>
        <v>76.089584440171706</v>
      </c>
      <c r="R170" s="203">
        <f t="shared" si="248"/>
        <v>103.15894164214592</v>
      </c>
      <c r="S170" s="203">
        <f t="shared" si="249"/>
        <v>105.84687659510587</v>
      </c>
      <c r="T170" s="203">
        <f t="shared" si="250"/>
        <v>99.665482235641051</v>
      </c>
      <c r="U170" s="203">
        <f t="shared" si="251"/>
        <v>98.77274969278912</v>
      </c>
      <c r="V170" s="203">
        <f t="shared" si="252"/>
        <v>107.31359900573123</v>
      </c>
      <c r="W170" s="203">
        <f t="shared" si="253"/>
        <v>97.655500895831651</v>
      </c>
      <c r="X170" s="203">
        <f t="shared" si="254"/>
        <v>94.034650627685991</v>
      </c>
      <c r="Y170" s="203">
        <f t="shared" si="255"/>
        <v>89.340960843108661</v>
      </c>
      <c r="Z170" s="203">
        <f t="shared" si="256"/>
        <v>80.846629515702759</v>
      </c>
      <c r="AA170" s="203">
        <f t="shared" si="257"/>
        <v>72.937304135332681</v>
      </c>
      <c r="AB170" s="203">
        <f t="shared" si="258"/>
        <v>74.236450393142178</v>
      </c>
      <c r="AC170" s="203">
        <f t="shared" si="259"/>
        <v>67.366257569948417</v>
      </c>
      <c r="AD170" s="203">
        <f t="shared" si="260"/>
        <v>65.013049998509288</v>
      </c>
      <c r="AE170" s="203">
        <f t="shared" si="261"/>
        <v>61.103169307968251</v>
      </c>
      <c r="AF170" s="203">
        <f t="shared" si="262"/>
        <v>57.318507465046409</v>
      </c>
      <c r="AG170" s="203">
        <f t="shared" si="263"/>
        <v>51.623791970599704</v>
      </c>
      <c r="AH170" s="203">
        <f t="shared" si="264"/>
        <v>41.080098546568976</v>
      </c>
      <c r="AI170" s="203">
        <f t="shared" si="265"/>
        <v>31.831330715289646</v>
      </c>
      <c r="AJ170" s="203">
        <f t="shared" si="266"/>
        <v>27.612430157596808</v>
      </c>
      <c r="AK170" s="203">
        <f t="shared" si="267"/>
        <v>20.235599999999998</v>
      </c>
      <c r="AL170" s="203">
        <f t="shared" si="268"/>
        <v>15.8994</v>
      </c>
      <c r="AM170" s="203">
        <f t="shared" si="269"/>
        <v>10.439</v>
      </c>
      <c r="AN170" s="203">
        <f t="shared" si="270"/>
        <v>7.2270000000000003</v>
      </c>
      <c r="AO170" s="203">
        <f t="shared" si="271"/>
        <v>6.1429500000000008</v>
      </c>
      <c r="AP170" s="203">
        <f t="shared" si="272"/>
        <v>3.6135000000000002</v>
      </c>
      <c r="AQ170" s="203">
        <f t="shared" si="273"/>
        <v>1.4454</v>
      </c>
      <c r="AR170" s="203">
        <f t="shared" si="274"/>
        <v>0</v>
      </c>
      <c r="AS170" s="203">
        <f t="shared" si="275"/>
        <v>0</v>
      </c>
      <c r="AT170" s="203">
        <f t="shared" si="276"/>
        <v>0</v>
      </c>
      <c r="AU170" s="203">
        <f t="shared" si="277"/>
        <v>0</v>
      </c>
      <c r="AW170" s="204" t="s">
        <v>434</v>
      </c>
      <c r="AX170" s="203">
        <v>13.19332864378366</v>
      </c>
      <c r="AY170" s="203">
        <v>18.95132862768909</v>
      </c>
      <c r="AZ170" s="203">
        <v>25.693385215976569</v>
      </c>
      <c r="BA170" s="203">
        <v>26.36285842966522</v>
      </c>
      <c r="BB170" s="203">
        <v>24.823283246735009</v>
      </c>
      <c r="BC170" s="203">
        <v>24.600933920993555</v>
      </c>
      <c r="BD170" s="203">
        <v>26.728169117243148</v>
      </c>
      <c r="BE170" s="203">
        <v>24.322665229347862</v>
      </c>
      <c r="BF170" s="203">
        <v>23.420834527443585</v>
      </c>
      <c r="BG170" s="203">
        <v>22.251795975867662</v>
      </c>
      <c r="BH170" s="203">
        <v>20.13614682831949</v>
      </c>
      <c r="BI170" s="203">
        <v>18.166202773432797</v>
      </c>
      <c r="BJ170" s="203">
        <v>18.489775938516111</v>
      </c>
      <c r="BK170" s="203">
        <v>16.778644475703217</v>
      </c>
      <c r="BL170" s="203">
        <v>16.19254047285412</v>
      </c>
      <c r="BM170" s="203">
        <v>15.218722119045644</v>
      </c>
      <c r="BN170" s="203">
        <v>14.276091523050166</v>
      </c>
      <c r="BO170" s="203">
        <v>12.8577314995267</v>
      </c>
      <c r="BP170" s="203">
        <v>10.231655926916307</v>
      </c>
      <c r="BQ170" s="203">
        <v>7.9281022952153535</v>
      </c>
      <c r="BR170" s="203">
        <v>6.8773175984051829</v>
      </c>
      <c r="BS170" s="203">
        <v>5.04</v>
      </c>
      <c r="BT170" s="203">
        <v>3.9600000000000004</v>
      </c>
      <c r="BU170" s="203">
        <v>2.6</v>
      </c>
      <c r="BV170" s="203">
        <v>1.8</v>
      </c>
      <c r="BW170" s="203">
        <v>1.5300000000000002</v>
      </c>
      <c r="BX170" s="203">
        <v>0.9</v>
      </c>
      <c r="BY170" s="203">
        <v>0.36</v>
      </c>
      <c r="BZ170" s="203">
        <v>0</v>
      </c>
      <c r="CA170" s="203">
        <v>0</v>
      </c>
      <c r="CB170" s="203">
        <v>0</v>
      </c>
      <c r="CC170" s="203">
        <v>0</v>
      </c>
    </row>
    <row r="171" spans="1:81">
      <c r="A171" s="202"/>
      <c r="B171" s="202"/>
      <c r="O171" s="204" t="s">
        <v>651</v>
      </c>
      <c r="P171" s="203">
        <f t="shared" si="246"/>
        <v>3.1573539789780716</v>
      </c>
      <c r="Q171" s="203">
        <f t="shared" si="247"/>
        <v>3.2000329088020116</v>
      </c>
      <c r="R171" s="203">
        <f t="shared" si="248"/>
        <v>5.6120066279865775</v>
      </c>
      <c r="S171" s="203">
        <f t="shared" si="249"/>
        <v>7.2442015483229438</v>
      </c>
      <c r="T171" s="203">
        <f t="shared" si="250"/>
        <v>8.7835341849711064</v>
      </c>
      <c r="U171" s="203">
        <f t="shared" si="251"/>
        <v>11.037666000848123</v>
      </c>
      <c r="V171" s="203">
        <f t="shared" si="252"/>
        <v>12.145277846590016</v>
      </c>
      <c r="W171" s="203">
        <f t="shared" si="253"/>
        <v>13.689529807233429</v>
      </c>
      <c r="X171" s="203">
        <f t="shared" si="254"/>
        <v>17.507739881154411</v>
      </c>
      <c r="Y171" s="203">
        <f t="shared" si="255"/>
        <v>43.094698361620701</v>
      </c>
      <c r="Z171" s="203">
        <f t="shared" si="256"/>
        <v>74.773009361743988</v>
      </c>
      <c r="AA171" s="203">
        <f t="shared" si="257"/>
        <v>114.2779746911729</v>
      </c>
      <c r="AB171" s="203">
        <f t="shared" si="258"/>
        <v>159.26758128132272</v>
      </c>
      <c r="AC171" s="203">
        <f t="shared" si="259"/>
        <v>208.47916583590941</v>
      </c>
      <c r="AD171" s="203">
        <f t="shared" si="260"/>
        <v>264.63819894415303</v>
      </c>
      <c r="AE171" s="203">
        <f t="shared" si="261"/>
        <v>303.15067593758442</v>
      </c>
      <c r="AF171" s="203">
        <f t="shared" si="262"/>
        <v>345.48901671816486</v>
      </c>
      <c r="AG171" s="203">
        <f t="shared" si="263"/>
        <v>364.2581542426401</v>
      </c>
      <c r="AH171" s="203">
        <f t="shared" si="264"/>
        <v>382.62765439000322</v>
      </c>
      <c r="AI171" s="203">
        <f t="shared" si="265"/>
        <v>385.61351895471131</v>
      </c>
      <c r="AJ171" s="203">
        <f t="shared" si="266"/>
        <v>385.94668547402887</v>
      </c>
      <c r="AK171" s="203">
        <f t="shared" si="267"/>
        <v>382.11446360405625</v>
      </c>
      <c r="AL171" s="203">
        <f t="shared" si="268"/>
        <v>389.94350384958858</v>
      </c>
      <c r="AM171" s="203">
        <f t="shared" si="269"/>
        <v>392.67656129665113</v>
      </c>
      <c r="AN171" s="203">
        <f t="shared" si="270"/>
        <v>392.3386755324135</v>
      </c>
      <c r="AO171" s="203">
        <f t="shared" si="271"/>
        <v>398.23761776167925</v>
      </c>
      <c r="AP171" s="203">
        <f t="shared" si="272"/>
        <v>396.83722163621428</v>
      </c>
      <c r="AQ171" s="203">
        <f t="shared" si="273"/>
        <v>399.20667368498044</v>
      </c>
      <c r="AR171" s="203">
        <f t="shared" si="274"/>
        <v>403.70511527958195</v>
      </c>
      <c r="AS171" s="203">
        <f t="shared" si="275"/>
        <v>405.83088935985097</v>
      </c>
      <c r="AT171" s="203">
        <f t="shared" si="276"/>
        <v>404.95252556684881</v>
      </c>
      <c r="AU171" s="203">
        <f t="shared" si="277"/>
        <v>410.40206842047002</v>
      </c>
      <c r="AW171" s="204" t="s">
        <v>651</v>
      </c>
      <c r="AX171" s="203">
        <v>0.7863895339920477</v>
      </c>
      <c r="AY171" s="203">
        <v>0.79701940443387587</v>
      </c>
      <c r="AZ171" s="203">
        <v>1.3977600567837054</v>
      </c>
      <c r="BA171" s="203">
        <v>1.8042843208774455</v>
      </c>
      <c r="BB171" s="203">
        <v>2.1876797471908112</v>
      </c>
      <c r="BC171" s="203">
        <v>2.7491073476583123</v>
      </c>
      <c r="BD171" s="203">
        <v>3.0249758023885467</v>
      </c>
      <c r="BE171" s="203">
        <v>3.4095964650643658</v>
      </c>
      <c r="BF171" s="203">
        <v>4.3605827848454322</v>
      </c>
      <c r="BG171" s="203">
        <v>10.733424249469664</v>
      </c>
      <c r="BH171" s="203">
        <v>18.623414535926273</v>
      </c>
      <c r="BI171" s="203">
        <v>28.462758329059255</v>
      </c>
      <c r="BJ171" s="203">
        <v>39.668139796095325</v>
      </c>
      <c r="BK171" s="203">
        <v>51.925072437337342</v>
      </c>
      <c r="BL171" s="203">
        <v>65.9123783173482</v>
      </c>
      <c r="BM171" s="203">
        <v>75.504527008115673</v>
      </c>
      <c r="BN171" s="203">
        <v>86.04956829842213</v>
      </c>
      <c r="BO171" s="203">
        <v>90.724322351840613</v>
      </c>
      <c r="BP171" s="203">
        <v>95.29954032129595</v>
      </c>
      <c r="BQ171" s="203">
        <v>96.0432176724063</v>
      </c>
      <c r="BR171" s="203">
        <v>96.126198125536462</v>
      </c>
      <c r="BS171" s="203">
        <v>95.171721943725103</v>
      </c>
      <c r="BT171" s="203">
        <v>97.121669701018334</v>
      </c>
      <c r="BU171" s="203">
        <v>97.802381393935519</v>
      </c>
      <c r="BV171" s="203">
        <v>97.718225537338355</v>
      </c>
      <c r="BW171" s="203">
        <v>99.187451497304906</v>
      </c>
      <c r="BX171" s="203">
        <v>98.838660432431965</v>
      </c>
      <c r="BY171" s="203">
        <v>99.42881038231144</v>
      </c>
      <c r="BZ171" s="203">
        <v>100.54921924771654</v>
      </c>
      <c r="CA171" s="203">
        <v>101.07867730008742</v>
      </c>
      <c r="CB171" s="203">
        <v>100.85990674143184</v>
      </c>
      <c r="CC171" s="203">
        <v>102.2172025953848</v>
      </c>
    </row>
    <row r="172" spans="1:81">
      <c r="A172" s="202"/>
      <c r="B172" s="202"/>
      <c r="O172" s="204" t="s">
        <v>432</v>
      </c>
      <c r="P172" s="203">
        <f t="shared" si="246"/>
        <v>0</v>
      </c>
      <c r="Q172" s="203">
        <f t="shared" si="247"/>
        <v>0</v>
      </c>
      <c r="R172" s="203">
        <f t="shared" si="248"/>
        <v>0</v>
      </c>
      <c r="S172" s="203">
        <f t="shared" si="249"/>
        <v>0</v>
      </c>
      <c r="T172" s="203">
        <f t="shared" si="250"/>
        <v>0</v>
      </c>
      <c r="U172" s="203">
        <f t="shared" si="251"/>
        <v>0</v>
      </c>
      <c r="V172" s="203">
        <f t="shared" si="252"/>
        <v>0</v>
      </c>
      <c r="W172" s="203">
        <f t="shared" si="253"/>
        <v>0</v>
      </c>
      <c r="X172" s="203">
        <f t="shared" si="254"/>
        <v>0</v>
      </c>
      <c r="Y172" s="203">
        <f t="shared" si="255"/>
        <v>0</v>
      </c>
      <c r="Z172" s="203">
        <f t="shared" si="256"/>
        <v>0</v>
      </c>
      <c r="AA172" s="203">
        <f t="shared" si="257"/>
        <v>0</v>
      </c>
      <c r="AB172" s="203">
        <f t="shared" si="258"/>
        <v>0</v>
      </c>
      <c r="AC172" s="203">
        <f t="shared" si="259"/>
        <v>0</v>
      </c>
      <c r="AD172" s="203">
        <f t="shared" si="260"/>
        <v>0</v>
      </c>
      <c r="AE172" s="203">
        <f t="shared" si="261"/>
        <v>0</v>
      </c>
      <c r="AF172" s="203">
        <f t="shared" si="262"/>
        <v>0</v>
      </c>
      <c r="AG172" s="203">
        <f t="shared" si="263"/>
        <v>0</v>
      </c>
      <c r="AH172" s="203">
        <f t="shared" si="264"/>
        <v>0</v>
      </c>
      <c r="AI172" s="203">
        <f t="shared" si="265"/>
        <v>0</v>
      </c>
      <c r="AJ172" s="203">
        <f t="shared" si="266"/>
        <v>0</v>
      </c>
      <c r="AK172" s="203">
        <f t="shared" si="267"/>
        <v>0</v>
      </c>
      <c r="AL172" s="203">
        <f t="shared" si="268"/>
        <v>0</v>
      </c>
      <c r="AM172" s="203">
        <f t="shared" si="269"/>
        <v>0</v>
      </c>
      <c r="AN172" s="203">
        <f t="shared" si="270"/>
        <v>0</v>
      </c>
      <c r="AO172" s="203">
        <f t="shared" si="271"/>
        <v>0</v>
      </c>
      <c r="AP172" s="203">
        <f t="shared" si="272"/>
        <v>0</v>
      </c>
      <c r="AQ172" s="203">
        <f t="shared" si="273"/>
        <v>0</v>
      </c>
      <c r="AR172" s="203">
        <f t="shared" si="274"/>
        <v>0</v>
      </c>
      <c r="AS172" s="203">
        <f t="shared" si="275"/>
        <v>0</v>
      </c>
      <c r="AT172" s="203">
        <f t="shared" si="276"/>
        <v>0</v>
      </c>
      <c r="AU172" s="203">
        <f t="shared" si="277"/>
        <v>0</v>
      </c>
      <c r="AW172" s="204" t="s">
        <v>432</v>
      </c>
      <c r="AX172" s="203">
        <v>0</v>
      </c>
      <c r="AY172" s="203">
        <v>0</v>
      </c>
      <c r="AZ172" s="203">
        <v>0</v>
      </c>
      <c r="BA172" s="203">
        <v>0</v>
      </c>
      <c r="BB172" s="203">
        <v>0</v>
      </c>
      <c r="BC172" s="203">
        <v>0</v>
      </c>
      <c r="BD172" s="203">
        <v>0</v>
      </c>
      <c r="BE172" s="203">
        <v>0</v>
      </c>
      <c r="BF172" s="203">
        <v>0</v>
      </c>
      <c r="BG172" s="203">
        <v>0</v>
      </c>
      <c r="BH172" s="203">
        <v>0</v>
      </c>
      <c r="BI172" s="203">
        <v>0</v>
      </c>
      <c r="BJ172" s="203">
        <v>0</v>
      </c>
      <c r="BK172" s="203">
        <v>0</v>
      </c>
      <c r="BL172" s="203">
        <v>0</v>
      </c>
      <c r="BM172" s="203">
        <v>0</v>
      </c>
      <c r="BN172" s="203">
        <v>0</v>
      </c>
      <c r="BO172" s="203">
        <v>0</v>
      </c>
      <c r="BP172" s="203">
        <v>0</v>
      </c>
      <c r="BQ172" s="203">
        <v>0</v>
      </c>
      <c r="BR172" s="203">
        <v>0</v>
      </c>
      <c r="BS172" s="203">
        <v>0</v>
      </c>
      <c r="BT172" s="203">
        <v>0</v>
      </c>
      <c r="BU172" s="203">
        <v>0</v>
      </c>
      <c r="BV172" s="203">
        <v>0</v>
      </c>
      <c r="BW172" s="203">
        <v>0</v>
      </c>
      <c r="BX172" s="203">
        <v>0</v>
      </c>
      <c r="BY172" s="203">
        <v>0</v>
      </c>
      <c r="BZ172" s="203">
        <v>0</v>
      </c>
      <c r="CA172" s="203">
        <v>0</v>
      </c>
      <c r="CB172" s="203">
        <v>0</v>
      </c>
      <c r="CC172" s="203">
        <v>0</v>
      </c>
    </row>
    <row r="173" spans="1:81">
      <c r="A173" s="202"/>
      <c r="B173" s="202"/>
      <c r="O173" s="204" t="s">
        <v>412</v>
      </c>
      <c r="P173" s="203">
        <f t="shared" si="246"/>
        <v>0.60073269186867095</v>
      </c>
      <c r="Q173" s="203">
        <f t="shared" si="247"/>
        <v>0.568640011466224</v>
      </c>
      <c r="R173" s="203">
        <f t="shared" si="248"/>
        <v>0.48760975852850919</v>
      </c>
      <c r="S173" s="203">
        <f t="shared" si="249"/>
        <v>0.39611589353980248</v>
      </c>
      <c r="T173" s="203">
        <f t="shared" si="250"/>
        <v>0.4849002130663464</v>
      </c>
      <c r="U173" s="203">
        <f t="shared" si="251"/>
        <v>0.74730085459292239</v>
      </c>
      <c r="V173" s="203">
        <f t="shared" si="252"/>
        <v>0.7681214408361885</v>
      </c>
      <c r="W173" s="203">
        <f t="shared" si="253"/>
        <v>1.0474493189658651</v>
      </c>
      <c r="X173" s="203">
        <f t="shared" si="254"/>
        <v>1.2689474191109469</v>
      </c>
      <c r="Y173" s="203">
        <f t="shared" si="255"/>
        <v>1.4989437633955245</v>
      </c>
      <c r="Z173" s="203">
        <f t="shared" si="256"/>
        <v>1.5757062865218421</v>
      </c>
      <c r="AA173" s="203">
        <f t="shared" si="257"/>
        <v>1.3821634336902793</v>
      </c>
      <c r="AB173" s="203">
        <f t="shared" si="258"/>
        <v>1.0072594848233303</v>
      </c>
      <c r="AC173" s="203">
        <f t="shared" si="259"/>
        <v>0.82658130806544028</v>
      </c>
      <c r="AD173" s="203">
        <f t="shared" si="260"/>
        <v>0.93366419837049552</v>
      </c>
      <c r="AE173" s="203">
        <f t="shared" si="261"/>
        <v>0.84835424638005563</v>
      </c>
      <c r="AF173" s="203">
        <f t="shared" si="262"/>
        <v>0.84176802705044163</v>
      </c>
      <c r="AG173" s="203">
        <f t="shared" si="263"/>
        <v>0.84936243448766158</v>
      </c>
      <c r="AH173" s="203">
        <f t="shared" si="264"/>
        <v>0.793021303476941</v>
      </c>
      <c r="AI173" s="203">
        <f t="shared" si="265"/>
        <v>0.80247833207161434</v>
      </c>
      <c r="AJ173" s="203">
        <f t="shared" si="266"/>
        <v>0.80714527737600372</v>
      </c>
      <c r="AK173" s="203">
        <f t="shared" si="267"/>
        <v>0.80213057053988746</v>
      </c>
      <c r="AL173" s="203">
        <f t="shared" si="268"/>
        <v>0.78879112911550442</v>
      </c>
      <c r="AM173" s="203">
        <f t="shared" si="269"/>
        <v>0.83387670073996911</v>
      </c>
      <c r="AN173" s="203">
        <f t="shared" si="270"/>
        <v>0.83599122810107307</v>
      </c>
      <c r="AO173" s="203">
        <f t="shared" si="271"/>
        <v>0.88586048061307543</v>
      </c>
      <c r="AP173" s="203">
        <f t="shared" si="272"/>
        <v>1.082658658330691</v>
      </c>
      <c r="AQ173" s="203">
        <f t="shared" si="273"/>
        <v>1.2033149805488785</v>
      </c>
      <c r="AR173" s="203">
        <f t="shared" si="274"/>
        <v>1.2436335701244527</v>
      </c>
      <c r="AS173" s="203">
        <f t="shared" si="275"/>
        <v>1.4118295757666386</v>
      </c>
      <c r="AT173" s="203">
        <f t="shared" si="276"/>
        <v>1.3551670250803949</v>
      </c>
      <c r="AU173" s="203">
        <f t="shared" si="277"/>
        <v>1.3103755614222903</v>
      </c>
      <c r="AW173" s="204" t="s">
        <v>412</v>
      </c>
      <c r="AX173" s="203">
        <v>0.14962209012918329</v>
      </c>
      <c r="AY173" s="203">
        <v>0.14162889451213548</v>
      </c>
      <c r="AZ173" s="203">
        <v>0.1214470133321318</v>
      </c>
      <c r="BA173" s="203">
        <v>9.8659002126974468E-2</v>
      </c>
      <c r="BB173" s="203">
        <v>0.12077215767530421</v>
      </c>
      <c r="BC173" s="203">
        <v>0.18612723651131316</v>
      </c>
      <c r="BD173" s="203">
        <v>0.19131293669643548</v>
      </c>
      <c r="BE173" s="203">
        <v>0.26088401468639233</v>
      </c>
      <c r="BF173" s="203">
        <v>0.31605166104880367</v>
      </c>
      <c r="BG173" s="203">
        <v>0.37333593110722901</v>
      </c>
      <c r="BH173" s="203">
        <v>0.39245486588339773</v>
      </c>
      <c r="BI173" s="203">
        <v>0.3442499212180023</v>
      </c>
      <c r="BJ173" s="203">
        <v>0.25087409335574851</v>
      </c>
      <c r="BK173" s="203">
        <v>0.20587330213335997</v>
      </c>
      <c r="BL173" s="203">
        <v>0.23254400955678592</v>
      </c>
      <c r="BM173" s="203">
        <v>0.21129620084185693</v>
      </c>
      <c r="BN173" s="203">
        <v>0.2096557975219033</v>
      </c>
      <c r="BO173" s="203">
        <v>0.21154730622357698</v>
      </c>
      <c r="BP173" s="203">
        <v>0.19751464594693424</v>
      </c>
      <c r="BQ173" s="203">
        <v>0.19987007025444936</v>
      </c>
      <c r="BR173" s="203">
        <v>0.20103244766525621</v>
      </c>
      <c r="BS173" s="203">
        <v>0.19978345467992215</v>
      </c>
      <c r="BT173" s="203">
        <v>0.19646105332889277</v>
      </c>
      <c r="BU173" s="203">
        <v>0.20769033642340454</v>
      </c>
      <c r="BV173" s="203">
        <v>0.20821699330039181</v>
      </c>
      <c r="BW173" s="203">
        <v>0.22063772867075351</v>
      </c>
      <c r="BX173" s="203">
        <v>0.26965346409232654</v>
      </c>
      <c r="BY173" s="203">
        <v>0.29970485194243551</v>
      </c>
      <c r="BZ173" s="203">
        <v>0.30974684187408535</v>
      </c>
      <c r="CA173" s="203">
        <v>0.35163874863428107</v>
      </c>
      <c r="CB173" s="203">
        <v>0.33752603364393396</v>
      </c>
      <c r="CC173" s="203">
        <v>0.32637000284490419</v>
      </c>
    </row>
    <row r="174" spans="1:81">
      <c r="A174" s="202"/>
      <c r="B174" s="202"/>
      <c r="O174" s="204" t="s">
        <v>417</v>
      </c>
      <c r="P174" s="203">
        <f t="shared" si="246"/>
        <v>59.472536494998415</v>
      </c>
      <c r="Q174" s="203">
        <f t="shared" si="247"/>
        <v>56.295361135156178</v>
      </c>
      <c r="R174" s="203">
        <f t="shared" si="248"/>
        <v>48.273366094322405</v>
      </c>
      <c r="S174" s="203">
        <f t="shared" si="249"/>
        <v>39.21547346044045</v>
      </c>
      <c r="T174" s="203">
        <f t="shared" si="250"/>
        <v>48.005121093568292</v>
      </c>
      <c r="U174" s="203">
        <f t="shared" si="251"/>
        <v>73.982784604699319</v>
      </c>
      <c r="V174" s="203">
        <f t="shared" si="252"/>
        <v>76.044022642782664</v>
      </c>
      <c r="W174" s="203">
        <f t="shared" si="253"/>
        <v>103.69748257762066</v>
      </c>
      <c r="X174" s="203">
        <f t="shared" si="254"/>
        <v>125.62579449198373</v>
      </c>
      <c r="Y174" s="203">
        <f t="shared" si="255"/>
        <v>148.39543257615694</v>
      </c>
      <c r="Z174" s="203">
        <f t="shared" si="256"/>
        <v>155.99492236566238</v>
      </c>
      <c r="AA174" s="203">
        <f t="shared" si="257"/>
        <v>136.83417993533763</v>
      </c>
      <c r="AB174" s="203">
        <f t="shared" si="258"/>
        <v>99.718688997509716</v>
      </c>
      <c r="AC174" s="203">
        <f t="shared" si="259"/>
        <v>81.83154949847858</v>
      </c>
      <c r="AD174" s="203">
        <f t="shared" si="260"/>
        <v>92.432755638679069</v>
      </c>
      <c r="AE174" s="203">
        <f t="shared" si="261"/>
        <v>83.987070391625494</v>
      </c>
      <c r="AF174" s="203">
        <f t="shared" si="262"/>
        <v>83.335034677993733</v>
      </c>
      <c r="AG174" s="203">
        <f t="shared" si="263"/>
        <v>84.086881014278489</v>
      </c>
      <c r="AH174" s="203">
        <f t="shared" si="264"/>
        <v>78.509109044217169</v>
      </c>
      <c r="AI174" s="203">
        <f t="shared" si="265"/>
        <v>79.445354875089805</v>
      </c>
      <c r="AJ174" s="203">
        <f t="shared" si="266"/>
        <v>79.907382460224369</v>
      </c>
      <c r="AK174" s="203">
        <f t="shared" si="267"/>
        <v>79.410926483448833</v>
      </c>
      <c r="AL174" s="203">
        <f t="shared" si="268"/>
        <v>78.090321782434941</v>
      </c>
      <c r="AM174" s="203">
        <f t="shared" si="269"/>
        <v>82.553793373256966</v>
      </c>
      <c r="AN174" s="203">
        <f t="shared" si="270"/>
        <v>82.763131582006238</v>
      </c>
      <c r="AO174" s="203">
        <f t="shared" si="271"/>
        <v>87.700187580694461</v>
      </c>
      <c r="AP174" s="203">
        <f t="shared" si="272"/>
        <v>107.1832071747384</v>
      </c>
      <c r="AQ174" s="203">
        <f t="shared" si="273"/>
        <v>119.12818307433898</v>
      </c>
      <c r="AR174" s="203">
        <f t="shared" si="274"/>
        <v>123.1197234423208</v>
      </c>
      <c r="AS174" s="203">
        <f t="shared" si="275"/>
        <v>139.77112800089722</v>
      </c>
      <c r="AT174" s="203">
        <f t="shared" si="276"/>
        <v>134.16153548295907</v>
      </c>
      <c r="AU174" s="203">
        <f t="shared" si="277"/>
        <v>129.72718058080676</v>
      </c>
      <c r="AW174" s="204" t="s">
        <v>417</v>
      </c>
      <c r="AX174" s="203">
        <v>14.812586922789146</v>
      </c>
      <c r="AY174" s="203">
        <v>14.021260556701414</v>
      </c>
      <c r="AZ174" s="203">
        <v>12.023254319881048</v>
      </c>
      <c r="BA174" s="203">
        <v>9.7672412105704733</v>
      </c>
      <c r="BB174" s="203">
        <v>11.956443609855116</v>
      </c>
      <c r="BC174" s="203">
        <v>18.426596414620004</v>
      </c>
      <c r="BD174" s="203">
        <v>18.939980732947113</v>
      </c>
      <c r="BE174" s="203">
        <v>25.82751745395284</v>
      </c>
      <c r="BF174" s="203">
        <v>31.289114443831565</v>
      </c>
      <c r="BG174" s="203">
        <v>36.960257179615674</v>
      </c>
      <c r="BH174" s="203">
        <v>38.853031722456379</v>
      </c>
      <c r="BI174" s="203">
        <v>34.080742200582229</v>
      </c>
      <c r="BJ174" s="203">
        <v>24.836535242219103</v>
      </c>
      <c r="BK174" s="203">
        <v>20.381456911202633</v>
      </c>
      <c r="BL174" s="203">
        <v>23.021856946121808</v>
      </c>
      <c r="BM174" s="203">
        <v>20.918323883343835</v>
      </c>
      <c r="BN174" s="203">
        <v>20.755923954668425</v>
      </c>
      <c r="BO174" s="203">
        <v>20.943183316134117</v>
      </c>
      <c r="BP174" s="203">
        <v>19.553949948746492</v>
      </c>
      <c r="BQ174" s="203">
        <v>19.787136955190487</v>
      </c>
      <c r="BR174" s="203">
        <v>19.902212318860364</v>
      </c>
      <c r="BS174" s="203">
        <v>19.778562013312289</v>
      </c>
      <c r="BT174" s="203">
        <v>19.449644279560385</v>
      </c>
      <c r="BU174" s="203">
        <v>20.561343305917049</v>
      </c>
      <c r="BV174" s="203">
        <v>20.613482336738791</v>
      </c>
      <c r="BW174" s="203">
        <v>21.843135138404598</v>
      </c>
      <c r="BX174" s="203">
        <v>26.695692945140326</v>
      </c>
      <c r="BY174" s="203">
        <v>29.670780342301118</v>
      </c>
      <c r="BZ174" s="203">
        <v>30.664937345534447</v>
      </c>
      <c r="CA174" s="203">
        <v>34.812236114793826</v>
      </c>
      <c r="CB174" s="203">
        <v>33.415077330749462</v>
      </c>
      <c r="CC174" s="203">
        <v>32.310630281645516</v>
      </c>
    </row>
    <row r="175" spans="1:81">
      <c r="A175" s="202"/>
      <c r="B175" s="202"/>
      <c r="O175" s="204" t="s">
        <v>104</v>
      </c>
      <c r="P175" s="203">
        <f t="shared" ref="P175:AU175" si="278">SUM(P166:P174)</f>
        <v>876.63492733999999</v>
      </c>
      <c r="Q175" s="203">
        <f t="shared" si="278"/>
        <v>865.78736913</v>
      </c>
      <c r="R175" s="203">
        <f t="shared" si="278"/>
        <v>845.32863055999985</v>
      </c>
      <c r="S175" s="203">
        <f t="shared" si="278"/>
        <v>829.54867461000003</v>
      </c>
      <c r="T175" s="203">
        <f t="shared" si="278"/>
        <v>817.98900205000018</v>
      </c>
      <c r="U175" s="203">
        <f t="shared" si="278"/>
        <v>822.31549754000002</v>
      </c>
      <c r="V175" s="203">
        <f t="shared" si="278"/>
        <v>825.40946592000023</v>
      </c>
      <c r="W175" s="203">
        <f t="shared" si="278"/>
        <v>820.72702362000007</v>
      </c>
      <c r="X175" s="203">
        <f t="shared" si="278"/>
        <v>830.69293400000015</v>
      </c>
      <c r="Y175" s="203">
        <f t="shared" si="278"/>
        <v>852.47700557000007</v>
      </c>
      <c r="Z175" s="203">
        <f t="shared" si="278"/>
        <v>849.81017181000016</v>
      </c>
      <c r="AA175" s="203">
        <f t="shared" si="278"/>
        <v>847.34835136999993</v>
      </c>
      <c r="AB175" s="203">
        <f t="shared" si="278"/>
        <v>848.78866347999997</v>
      </c>
      <c r="AC175" s="203">
        <f t="shared" si="278"/>
        <v>843.85532034999994</v>
      </c>
      <c r="AD175" s="203">
        <f t="shared" si="278"/>
        <v>838.29816494000011</v>
      </c>
      <c r="AE175" s="203">
        <f t="shared" si="278"/>
        <v>830.53423438999982</v>
      </c>
      <c r="AF175" s="203">
        <f t="shared" si="278"/>
        <v>841.11926478999999</v>
      </c>
      <c r="AG175" s="203">
        <f t="shared" si="278"/>
        <v>832.50896169000043</v>
      </c>
      <c r="AH175" s="203">
        <f t="shared" si="278"/>
        <v>827.0019969399998</v>
      </c>
      <c r="AI175" s="203">
        <f t="shared" si="278"/>
        <v>827.36789069999975</v>
      </c>
      <c r="AJ175" s="203">
        <f t="shared" si="278"/>
        <v>824.68057422999982</v>
      </c>
      <c r="AK175" s="203">
        <f t="shared" si="278"/>
        <v>810.08125395999991</v>
      </c>
      <c r="AL175" s="203">
        <f t="shared" si="278"/>
        <v>808.34150926000018</v>
      </c>
      <c r="AM175" s="203">
        <f t="shared" si="278"/>
        <v>809.53239320000057</v>
      </c>
      <c r="AN175" s="203">
        <f t="shared" si="278"/>
        <v>806.77421630000015</v>
      </c>
      <c r="AO175" s="203">
        <f t="shared" si="278"/>
        <v>811.31715279000002</v>
      </c>
      <c r="AP175" s="203">
        <f t="shared" si="278"/>
        <v>808.59002305999991</v>
      </c>
      <c r="AQ175" s="203">
        <f t="shared" si="278"/>
        <v>807.57063430000017</v>
      </c>
      <c r="AR175" s="203">
        <f t="shared" si="278"/>
        <v>807.63538708999999</v>
      </c>
      <c r="AS175" s="203">
        <f t="shared" si="278"/>
        <v>807.89135741000007</v>
      </c>
      <c r="AT175" s="203">
        <f t="shared" si="278"/>
        <v>800.95947580999984</v>
      </c>
      <c r="AU175" s="203">
        <f t="shared" si="278"/>
        <v>799.43444251000005</v>
      </c>
      <c r="AW175" s="204" t="s">
        <v>104</v>
      </c>
      <c r="AX175" s="203">
        <f t="shared" ref="AX175:CC175" si="279">SUM(AX166:AX174)</f>
        <v>218.33995699626402</v>
      </c>
      <c r="AY175" s="203">
        <f t="shared" si="279"/>
        <v>215.63819903611457</v>
      </c>
      <c r="AZ175" s="203">
        <f t="shared" si="279"/>
        <v>210.54262280448319</v>
      </c>
      <c r="BA175" s="203">
        <f t="shared" si="279"/>
        <v>206.61237225653795</v>
      </c>
      <c r="BB175" s="203">
        <f t="shared" si="279"/>
        <v>203.73325082191784</v>
      </c>
      <c r="BC175" s="203">
        <f t="shared" si="279"/>
        <v>204.81083375840598</v>
      </c>
      <c r="BD175" s="203">
        <f t="shared" si="279"/>
        <v>205.58143609464508</v>
      </c>
      <c r="BE175" s="203">
        <f t="shared" si="279"/>
        <v>204.41519890909095</v>
      </c>
      <c r="BF175" s="203">
        <f t="shared" si="279"/>
        <v>206.89736836861772</v>
      </c>
      <c r="BG175" s="203">
        <f t="shared" si="279"/>
        <v>212.32303999252798</v>
      </c>
      <c r="BH175" s="203">
        <f t="shared" si="279"/>
        <v>211.65882236861768</v>
      </c>
      <c r="BI175" s="203">
        <f t="shared" si="279"/>
        <v>211.04566659277708</v>
      </c>
      <c r="BJ175" s="203">
        <f t="shared" si="279"/>
        <v>211.40439937235368</v>
      </c>
      <c r="BK175" s="203">
        <f t="shared" si="279"/>
        <v>210.17567132004982</v>
      </c>
      <c r="BL175" s="203">
        <f t="shared" si="279"/>
        <v>208.7915728368618</v>
      </c>
      <c r="BM175" s="203">
        <f t="shared" si="279"/>
        <v>206.85784169115811</v>
      </c>
      <c r="BN175" s="203">
        <f t="shared" si="279"/>
        <v>209.49421289912826</v>
      </c>
      <c r="BO175" s="203">
        <f t="shared" si="279"/>
        <v>207.34967912577838</v>
      </c>
      <c r="BP175" s="203">
        <f t="shared" si="279"/>
        <v>205.97808142963879</v>
      </c>
      <c r="BQ175" s="203">
        <f t="shared" si="279"/>
        <v>206.06921312577828</v>
      </c>
      <c r="BR175" s="203">
        <f t="shared" si="279"/>
        <v>205.39989395516812</v>
      </c>
      <c r="BS175" s="203">
        <f t="shared" si="279"/>
        <v>201.76369961643834</v>
      </c>
      <c r="BT175" s="203">
        <f t="shared" si="279"/>
        <v>201.33038835865509</v>
      </c>
      <c r="BU175" s="203">
        <f t="shared" si="279"/>
        <v>201.62699706102126</v>
      </c>
      <c r="BV175" s="203">
        <f t="shared" si="279"/>
        <v>200.9400289663761</v>
      </c>
      <c r="BW175" s="203">
        <f t="shared" si="279"/>
        <v>202.0715199975094</v>
      </c>
      <c r="BX175" s="203">
        <f t="shared" si="279"/>
        <v>201.39228469738481</v>
      </c>
      <c r="BY175" s="203">
        <f t="shared" si="279"/>
        <v>201.13838961394777</v>
      </c>
      <c r="BZ175" s="203">
        <f t="shared" si="279"/>
        <v>201.15451733250308</v>
      </c>
      <c r="CA175" s="203">
        <f t="shared" si="279"/>
        <v>201.21827083686176</v>
      </c>
      <c r="CB175" s="203">
        <f t="shared" si="279"/>
        <v>199.4917747970112</v>
      </c>
      <c r="CC175" s="203">
        <f t="shared" si="279"/>
        <v>199.11194084931503</v>
      </c>
    </row>
    <row r="176" spans="1:81">
      <c r="A176" s="202"/>
      <c r="B176" s="202"/>
    </row>
    <row r="177" spans="1:81">
      <c r="A177" s="202"/>
      <c r="B177" s="202"/>
    </row>
    <row r="178" spans="1:81">
      <c r="A178" s="202"/>
      <c r="B178" s="202"/>
    </row>
    <row r="179" spans="1:81">
      <c r="A179" s="202"/>
      <c r="B179" s="202"/>
    </row>
    <row r="180" spans="1:81">
      <c r="A180" s="202"/>
      <c r="B180" s="202"/>
    </row>
    <row r="181" spans="1:81">
      <c r="A181" s="202"/>
      <c r="B181" s="202"/>
    </row>
    <row r="182" spans="1:81">
      <c r="A182" s="202"/>
      <c r="B182" s="202"/>
    </row>
    <row r="183" spans="1:81">
      <c r="A183" s="202"/>
      <c r="B183" s="202"/>
    </row>
    <row r="184" spans="1:81">
      <c r="A184" s="202"/>
      <c r="B184" s="202"/>
    </row>
    <row r="185" spans="1:81" s="202" customFormat="1"/>
    <row r="186" spans="1:81">
      <c r="A186" s="202"/>
      <c r="B186" s="202"/>
      <c r="C186" s="206" t="s">
        <v>653</v>
      </c>
    </row>
    <row r="187" spans="1:81">
      <c r="A187" s="202"/>
      <c r="B187" s="202"/>
      <c r="O187" s="208" t="s">
        <v>662</v>
      </c>
      <c r="P187" s="204" t="s">
        <v>71</v>
      </c>
      <c r="Q187" s="204" t="s">
        <v>72</v>
      </c>
      <c r="R187" s="204" t="s">
        <v>73</v>
      </c>
      <c r="S187" s="204" t="s">
        <v>74</v>
      </c>
      <c r="T187" s="204" t="s">
        <v>75</v>
      </c>
      <c r="U187" s="204" t="s">
        <v>76</v>
      </c>
      <c r="V187" s="204" t="s">
        <v>77</v>
      </c>
      <c r="W187" s="204" t="s">
        <v>78</v>
      </c>
      <c r="X187" s="204" t="s">
        <v>79</v>
      </c>
      <c r="Y187" s="204" t="s">
        <v>80</v>
      </c>
      <c r="Z187" s="204" t="s">
        <v>81</v>
      </c>
      <c r="AA187" s="204" t="s">
        <v>82</v>
      </c>
      <c r="AB187" s="204" t="s">
        <v>83</v>
      </c>
      <c r="AC187" s="204" t="s">
        <v>84</v>
      </c>
      <c r="AD187" s="204" t="s">
        <v>85</v>
      </c>
      <c r="AE187" s="204" t="s">
        <v>86</v>
      </c>
      <c r="AF187" s="204" t="s">
        <v>87</v>
      </c>
      <c r="AG187" s="204" t="s">
        <v>88</v>
      </c>
      <c r="AH187" s="204" t="s">
        <v>556</v>
      </c>
      <c r="AI187" s="204" t="s">
        <v>555</v>
      </c>
      <c r="AJ187" s="204" t="s">
        <v>554</v>
      </c>
      <c r="AK187" s="204" t="s">
        <v>553</v>
      </c>
      <c r="AL187" s="204" t="str">
        <f t="shared" ref="AL187:AU187" si="280">BT187</f>
        <v>2040/41</v>
      </c>
      <c r="AM187" s="204" t="str">
        <f t="shared" si="280"/>
        <v>2041/42</v>
      </c>
      <c r="AN187" s="204" t="str">
        <f t="shared" si="280"/>
        <v>2042/43</v>
      </c>
      <c r="AO187" s="204" t="str">
        <f t="shared" si="280"/>
        <v>2043/44</v>
      </c>
      <c r="AP187" s="204" t="str">
        <f t="shared" si="280"/>
        <v>2044/45</v>
      </c>
      <c r="AQ187" s="204" t="str">
        <f t="shared" si="280"/>
        <v>2045/46</v>
      </c>
      <c r="AR187" s="204" t="str">
        <f t="shared" si="280"/>
        <v>2046/47</v>
      </c>
      <c r="AS187" s="204" t="str">
        <f t="shared" si="280"/>
        <v>2047/48</v>
      </c>
      <c r="AT187" s="204" t="str">
        <f t="shared" si="280"/>
        <v>2048/49</v>
      </c>
      <c r="AU187" s="204" t="str">
        <f t="shared" si="280"/>
        <v>2049/50</v>
      </c>
      <c r="AW187" s="208" t="s">
        <v>661</v>
      </c>
      <c r="AX187" s="204" t="s">
        <v>71</v>
      </c>
      <c r="AY187" s="204" t="s">
        <v>72</v>
      </c>
      <c r="AZ187" s="204" t="s">
        <v>73</v>
      </c>
      <c r="BA187" s="204" t="s">
        <v>74</v>
      </c>
      <c r="BB187" s="204" t="s">
        <v>75</v>
      </c>
      <c r="BC187" s="204" t="s">
        <v>76</v>
      </c>
      <c r="BD187" s="204" t="s">
        <v>77</v>
      </c>
      <c r="BE187" s="204" t="s">
        <v>78</v>
      </c>
      <c r="BF187" s="204" t="s">
        <v>79</v>
      </c>
      <c r="BG187" s="204" t="s">
        <v>80</v>
      </c>
      <c r="BH187" s="204" t="s">
        <v>81</v>
      </c>
      <c r="BI187" s="204" t="s">
        <v>82</v>
      </c>
      <c r="BJ187" s="204" t="s">
        <v>83</v>
      </c>
      <c r="BK187" s="204" t="s">
        <v>84</v>
      </c>
      <c r="BL187" s="204" t="s">
        <v>85</v>
      </c>
      <c r="BM187" s="204" t="s">
        <v>86</v>
      </c>
      <c r="BN187" s="204" t="s">
        <v>87</v>
      </c>
      <c r="BO187" s="204" t="s">
        <v>88</v>
      </c>
      <c r="BP187" s="204" t="s">
        <v>556</v>
      </c>
      <c r="BQ187" s="204" t="s">
        <v>555</v>
      </c>
      <c r="BR187" s="204" t="s">
        <v>554</v>
      </c>
      <c r="BS187" s="204" t="s">
        <v>553</v>
      </c>
      <c r="BT187" s="205" t="s">
        <v>552</v>
      </c>
      <c r="BU187" s="205" t="s">
        <v>551</v>
      </c>
      <c r="BV187" s="205" t="s">
        <v>550</v>
      </c>
      <c r="BW187" s="205" t="s">
        <v>549</v>
      </c>
      <c r="BX187" s="205" t="s">
        <v>548</v>
      </c>
      <c r="BY187" s="205" t="s">
        <v>547</v>
      </c>
      <c r="BZ187" s="205" t="s">
        <v>546</v>
      </c>
      <c r="CA187" s="205" t="s">
        <v>545</v>
      </c>
      <c r="CB187" s="205" t="s">
        <v>544</v>
      </c>
      <c r="CC187" s="205" t="s">
        <v>543</v>
      </c>
    </row>
    <row r="188" spans="1:81">
      <c r="A188" s="202"/>
      <c r="B188" s="202"/>
      <c r="O188" s="204" t="s">
        <v>460</v>
      </c>
      <c r="P188" s="203">
        <f t="shared" ref="P188:P196" si="281">AX188*11/1000*365</f>
        <v>215.92112523235653</v>
      </c>
      <c r="Q188" s="203">
        <f t="shared" ref="Q188:Q196" si="282">AY188*11/1000*365</f>
        <v>201.2585618569596</v>
      </c>
      <c r="R188" s="203">
        <f t="shared" ref="R188:R196" si="283">AZ188*11/1000*365</f>
        <v>176.661291614193</v>
      </c>
      <c r="S188" s="203">
        <f t="shared" ref="S188:S196" si="284">BA188*11/1000*365</f>
        <v>162.28418856487332</v>
      </c>
      <c r="T188" s="203">
        <f t="shared" ref="T188:T196" si="285">BB188*11/1000*365</f>
        <v>146.5921504544292</v>
      </c>
      <c r="U188" s="203">
        <f t="shared" ref="U188:U196" si="286">BC188*11/1000*365</f>
        <v>138.65307172467556</v>
      </c>
      <c r="V188" s="203">
        <f t="shared" ref="V188:V196" si="287">BD188*11/1000*365</f>
        <v>150.32236183554596</v>
      </c>
      <c r="W188" s="203">
        <f t="shared" ref="W188:W196" si="288">BE188*11/1000*365</f>
        <v>168.92710043176641</v>
      </c>
      <c r="X188" s="203">
        <f t="shared" ref="X188:X196" si="289">BF188*11/1000*365</f>
        <v>174.90349808494858</v>
      </c>
      <c r="Y188" s="203">
        <f t="shared" ref="Y188:Y196" si="290">BG188*11/1000*365</f>
        <v>185.86538844419061</v>
      </c>
      <c r="Z188" s="203">
        <f t="shared" ref="Z188:Z196" si="291">BH188*11/1000*365</f>
        <v>184.50717481086915</v>
      </c>
      <c r="AA188" s="203">
        <f t="shared" ref="AA188:AA196" si="292">BI188*11/1000*365</f>
        <v>155.48077731814081</v>
      </c>
      <c r="AB188" s="203">
        <f t="shared" ref="AB188:AB196" si="293">BJ188*11/1000*365</f>
        <v>112.13163066426364</v>
      </c>
      <c r="AC188" s="203">
        <f t="shared" ref="AC188:AC196" si="294">BK188*11/1000*365</f>
        <v>91.090748666265981</v>
      </c>
      <c r="AD188" s="203">
        <f t="shared" ref="AD188:AD196" si="295">BL188*11/1000*365</f>
        <v>104.89440376546311</v>
      </c>
      <c r="AE188" s="203">
        <f t="shared" ref="AE188:AE196" si="296">BM188*11/1000*365</f>
        <v>101.30898585977157</v>
      </c>
      <c r="AF188" s="203">
        <f t="shared" ref="AF188:AF196" si="297">BN188*11/1000*365</f>
        <v>98.392371248881759</v>
      </c>
      <c r="AG188" s="203">
        <f t="shared" ref="AG188:AG196" si="298">BO188*11/1000*365</f>
        <v>100.82945930364495</v>
      </c>
      <c r="AH188" s="203">
        <f t="shared" ref="AH188:AH196" si="299">BP188*11/1000*365</f>
        <v>92.713756186941822</v>
      </c>
      <c r="AI188" s="203">
        <f t="shared" ref="AI188:AI196" si="300">BQ188*11/1000*365</f>
        <v>91.952464214184573</v>
      </c>
      <c r="AJ188" s="203">
        <f t="shared" ref="AJ188:AJ196" si="301">BR188*11/1000*365</f>
        <v>91.662802080719217</v>
      </c>
      <c r="AK188" s="203">
        <f t="shared" ref="AK188:AK196" si="302">BS188*11/1000*365</f>
        <v>87.87147708253265</v>
      </c>
      <c r="AL188" s="203">
        <f t="shared" ref="AL188:AL196" si="303">BT188*11/1000*365</f>
        <v>86.67416449462597</v>
      </c>
      <c r="AM188" s="203">
        <f t="shared" ref="AM188:AM196" si="304">BU188*11/1000*365</f>
        <v>91.207814772498594</v>
      </c>
      <c r="AN188" s="203">
        <f t="shared" ref="AN188:AN196" si="305">BV188*11/1000*365</f>
        <v>91.382093398549827</v>
      </c>
      <c r="AO188" s="203">
        <f t="shared" ref="AO188:AO196" si="306">BW188*11/1000*365</f>
        <v>96.450713868601724</v>
      </c>
      <c r="AP188" s="203">
        <f t="shared" ref="AP188:AP196" si="307">BX188*11/1000*365</f>
        <v>116.06625544270267</v>
      </c>
      <c r="AQ188" s="203">
        <f t="shared" ref="AQ188:AQ196" si="308">BY188*11/1000*365</f>
        <v>124.06791113135148</v>
      </c>
      <c r="AR188" s="203">
        <f t="shared" ref="AR188:AR196" si="309">BZ188*11/1000*365</f>
        <v>128.12254856402137</v>
      </c>
      <c r="AS188" s="203">
        <f t="shared" ref="AS188:AS196" si="310">CA188*11/1000*365</f>
        <v>144.94170209039382</v>
      </c>
      <c r="AT188" s="203">
        <f t="shared" ref="AT188:AT196" si="311">CB188*11/1000*365</f>
        <v>139.24974885073786</v>
      </c>
      <c r="AU188" s="203">
        <f t="shared" ref="AU188:AU196" si="312">CC188*11/1000*365</f>
        <v>138.90046989728751</v>
      </c>
      <c r="AW188" s="204" t="s">
        <v>460</v>
      </c>
      <c r="AX188" s="203">
        <v>53.778611514908235</v>
      </c>
      <c r="AY188" s="203">
        <v>50.126665468732156</v>
      </c>
      <c r="AZ188" s="203">
        <v>44.000321697183814</v>
      </c>
      <c r="BA188" s="203">
        <v>40.419474113293482</v>
      </c>
      <c r="BB188" s="203">
        <v>36.511120910194073</v>
      </c>
      <c r="BC188" s="203">
        <v>34.533766307515705</v>
      </c>
      <c r="BD188" s="203">
        <v>37.440189747333982</v>
      </c>
      <c r="BE188" s="203">
        <v>42.073997616878302</v>
      </c>
      <c r="BF188" s="203">
        <v>43.562515089650958</v>
      </c>
      <c r="BG188" s="203">
        <v>46.292749301168271</v>
      </c>
      <c r="BH188" s="203">
        <v>45.954464460988575</v>
      </c>
      <c r="BI188" s="203">
        <v>38.724975670769815</v>
      </c>
      <c r="BJ188" s="203">
        <v>27.928177002307258</v>
      </c>
      <c r="BK188" s="203">
        <v>22.687608634188287</v>
      </c>
      <c r="BL188" s="203">
        <v>26.125629829505137</v>
      </c>
      <c r="BM188" s="203">
        <v>25.232624124476111</v>
      </c>
      <c r="BN188" s="203">
        <v>24.50619458253593</v>
      </c>
      <c r="BO188" s="203">
        <v>25.113190362053537</v>
      </c>
      <c r="BP188" s="203">
        <v>23.091844629375295</v>
      </c>
      <c r="BQ188" s="203">
        <v>22.902232680992419</v>
      </c>
      <c r="BR188" s="203">
        <v>22.83008769133729</v>
      </c>
      <c r="BS188" s="203">
        <v>21.885797529896053</v>
      </c>
      <c r="BT188" s="203">
        <v>21.58758766989439</v>
      </c>
      <c r="BU188" s="203">
        <v>22.716765821294793</v>
      </c>
      <c r="BV188" s="203">
        <v>22.760172702004937</v>
      </c>
      <c r="BW188" s="203">
        <v>24.02259374062309</v>
      </c>
      <c r="BX188" s="203">
        <v>28.908158267173768</v>
      </c>
      <c r="BY188" s="203">
        <v>30.901098662852171</v>
      </c>
      <c r="BZ188" s="203">
        <v>31.910970999756259</v>
      </c>
      <c r="CA188" s="203">
        <v>36.100050333846532</v>
      </c>
      <c r="CB188" s="203">
        <v>34.682378294081659</v>
      </c>
      <c r="CC188" s="203">
        <v>34.595384781391651</v>
      </c>
    </row>
    <row r="189" spans="1:81">
      <c r="A189" s="202"/>
      <c r="B189" s="202"/>
      <c r="O189" s="204" t="s">
        <v>436</v>
      </c>
      <c r="P189" s="203">
        <f t="shared" si="281"/>
        <v>10.4057738897822</v>
      </c>
      <c r="Q189" s="203">
        <f t="shared" si="282"/>
        <v>8.8949004983935023</v>
      </c>
      <c r="R189" s="203">
        <f t="shared" si="283"/>
        <v>7.6061139744591664</v>
      </c>
      <c r="S189" s="203">
        <f t="shared" si="284"/>
        <v>6.158543461942652</v>
      </c>
      <c r="T189" s="203">
        <f t="shared" si="285"/>
        <v>4.3706046201376232</v>
      </c>
      <c r="U189" s="203">
        <f t="shared" si="286"/>
        <v>4.7249813051955494</v>
      </c>
      <c r="V189" s="203">
        <f t="shared" si="287"/>
        <v>4.7109000054931967</v>
      </c>
      <c r="W189" s="203">
        <f t="shared" si="288"/>
        <v>4.1924478919091595</v>
      </c>
      <c r="X189" s="203">
        <f t="shared" si="289"/>
        <v>3.8262769583870297</v>
      </c>
      <c r="Y189" s="203">
        <f t="shared" si="290"/>
        <v>0</v>
      </c>
      <c r="Z189" s="203">
        <f t="shared" si="291"/>
        <v>0</v>
      </c>
      <c r="AA189" s="203">
        <f t="shared" si="292"/>
        <v>0</v>
      </c>
      <c r="AB189" s="203">
        <f t="shared" si="293"/>
        <v>0</v>
      </c>
      <c r="AC189" s="203">
        <f t="shared" si="294"/>
        <v>0</v>
      </c>
      <c r="AD189" s="203">
        <f t="shared" si="295"/>
        <v>0</v>
      </c>
      <c r="AE189" s="203">
        <f t="shared" si="296"/>
        <v>0</v>
      </c>
      <c r="AF189" s="203">
        <f t="shared" si="297"/>
        <v>0</v>
      </c>
      <c r="AG189" s="203">
        <f t="shared" si="298"/>
        <v>0</v>
      </c>
      <c r="AH189" s="203">
        <f t="shared" si="299"/>
        <v>0</v>
      </c>
      <c r="AI189" s="203">
        <f t="shared" si="300"/>
        <v>0</v>
      </c>
      <c r="AJ189" s="203">
        <f t="shared" si="301"/>
        <v>0</v>
      </c>
      <c r="AK189" s="203">
        <f t="shared" si="302"/>
        <v>0</v>
      </c>
      <c r="AL189" s="203">
        <f t="shared" si="303"/>
        <v>0</v>
      </c>
      <c r="AM189" s="203">
        <f t="shared" si="304"/>
        <v>0</v>
      </c>
      <c r="AN189" s="203">
        <f t="shared" si="305"/>
        <v>0</v>
      </c>
      <c r="AO189" s="203">
        <f t="shared" si="306"/>
        <v>0</v>
      </c>
      <c r="AP189" s="203">
        <f t="shared" si="307"/>
        <v>0</v>
      </c>
      <c r="AQ189" s="203">
        <f t="shared" si="308"/>
        <v>0</v>
      </c>
      <c r="AR189" s="203">
        <f t="shared" si="309"/>
        <v>0</v>
      </c>
      <c r="AS189" s="203">
        <f t="shared" si="310"/>
        <v>0</v>
      </c>
      <c r="AT189" s="203">
        <f t="shared" si="311"/>
        <v>0</v>
      </c>
      <c r="AU189" s="203">
        <f t="shared" si="312"/>
        <v>0</v>
      </c>
      <c r="AW189" s="204" t="s">
        <v>436</v>
      </c>
      <c r="AX189" s="203">
        <v>2.5917245055497387</v>
      </c>
      <c r="AY189" s="203">
        <v>2.2154173096870493</v>
      </c>
      <c r="AZ189" s="203">
        <v>1.8944244021068908</v>
      </c>
      <c r="BA189" s="203">
        <v>1.5338838012310467</v>
      </c>
      <c r="BB189" s="203">
        <v>1.0885690212048873</v>
      </c>
      <c r="BC189" s="203">
        <v>1.1768322055281568</v>
      </c>
      <c r="BD189" s="203">
        <v>1.1733250325014188</v>
      </c>
      <c r="BE189" s="203">
        <v>1.0441962370882092</v>
      </c>
      <c r="BF189" s="203">
        <v>0.95299550644757902</v>
      </c>
      <c r="BG189" s="203">
        <v>0</v>
      </c>
      <c r="BH189" s="203">
        <v>0</v>
      </c>
      <c r="BI189" s="203">
        <v>0</v>
      </c>
      <c r="BJ189" s="203">
        <v>0</v>
      </c>
      <c r="BK189" s="203">
        <v>0</v>
      </c>
      <c r="BL189" s="203">
        <v>0</v>
      </c>
      <c r="BM189" s="203">
        <v>0</v>
      </c>
      <c r="BN189" s="203">
        <v>0</v>
      </c>
      <c r="BO189" s="203">
        <v>0</v>
      </c>
      <c r="BP189" s="203">
        <v>0</v>
      </c>
      <c r="BQ189" s="203">
        <v>0</v>
      </c>
      <c r="BR189" s="203">
        <v>0</v>
      </c>
      <c r="BS189" s="203">
        <v>0</v>
      </c>
      <c r="BT189" s="203">
        <v>0</v>
      </c>
      <c r="BU189" s="203">
        <v>0</v>
      </c>
      <c r="BV189" s="203">
        <v>0</v>
      </c>
      <c r="BW189" s="203">
        <v>0</v>
      </c>
      <c r="BX189" s="203">
        <v>0</v>
      </c>
      <c r="BY189" s="203">
        <v>0</v>
      </c>
      <c r="BZ189" s="203">
        <v>0</v>
      </c>
      <c r="CA189" s="203">
        <v>0</v>
      </c>
      <c r="CB189" s="203">
        <v>0</v>
      </c>
      <c r="CC189" s="203">
        <v>0</v>
      </c>
    </row>
    <row r="190" spans="1:81">
      <c r="A190" s="202"/>
      <c r="B190" s="202"/>
      <c r="O190" s="204" t="s">
        <v>450</v>
      </c>
      <c r="P190" s="203">
        <f t="shared" si="281"/>
        <v>223.43060852815967</v>
      </c>
      <c r="Q190" s="203">
        <f t="shared" si="282"/>
        <v>221.33618655206692</v>
      </c>
      <c r="R190" s="203">
        <f t="shared" si="283"/>
        <v>210.22160081207593</v>
      </c>
      <c r="S190" s="203">
        <f t="shared" si="284"/>
        <v>223.59870920595205</v>
      </c>
      <c r="T190" s="203">
        <f t="shared" si="285"/>
        <v>229.51651384798785</v>
      </c>
      <c r="U190" s="203">
        <f t="shared" si="286"/>
        <v>218.67455590892473</v>
      </c>
      <c r="V190" s="203">
        <f t="shared" si="287"/>
        <v>216.05070210912322</v>
      </c>
      <c r="W190" s="203">
        <f t="shared" si="288"/>
        <v>200.5324925082453</v>
      </c>
      <c r="X190" s="203">
        <f t="shared" si="289"/>
        <v>196.85523697430557</v>
      </c>
      <c r="Y190" s="203">
        <f t="shared" si="290"/>
        <v>192.92557382472063</v>
      </c>
      <c r="Z190" s="203">
        <f t="shared" si="291"/>
        <v>182.27923788502764</v>
      </c>
      <c r="AA190" s="203">
        <f t="shared" si="292"/>
        <v>180.24510957840047</v>
      </c>
      <c r="AB190" s="203">
        <f t="shared" si="293"/>
        <v>178.94289016996603</v>
      </c>
      <c r="AC190" s="203">
        <f t="shared" si="294"/>
        <v>165.37621549918924</v>
      </c>
      <c r="AD190" s="203">
        <f t="shared" si="295"/>
        <v>133.54136775433446</v>
      </c>
      <c r="AE190" s="203">
        <f t="shared" si="296"/>
        <v>121.10415276339444</v>
      </c>
      <c r="AF190" s="203">
        <f t="shared" si="297"/>
        <v>110.19174480505255</v>
      </c>
      <c r="AG190" s="203">
        <f t="shared" si="298"/>
        <v>104.07956868391769</v>
      </c>
      <c r="AH190" s="203">
        <f t="shared" si="299"/>
        <v>107.03507211206102</v>
      </c>
      <c r="AI190" s="203">
        <f t="shared" si="300"/>
        <v>118.61858266421504</v>
      </c>
      <c r="AJ190" s="203">
        <f t="shared" si="301"/>
        <v>121.40899473893123</v>
      </c>
      <c r="AK190" s="203">
        <f t="shared" si="302"/>
        <v>126.74890614327147</v>
      </c>
      <c r="AL190" s="203">
        <f t="shared" si="303"/>
        <v>127.6352519099547</v>
      </c>
      <c r="AM190" s="203">
        <f t="shared" si="304"/>
        <v>131.43011435385111</v>
      </c>
      <c r="AN190" s="203">
        <f t="shared" si="305"/>
        <v>134.30362942364573</v>
      </c>
      <c r="AO190" s="203">
        <f t="shared" si="306"/>
        <v>133.05654429441589</v>
      </c>
      <c r="AP190" s="203">
        <f t="shared" si="307"/>
        <v>125.41809937748492</v>
      </c>
      <c r="AQ190" s="203">
        <f t="shared" si="308"/>
        <v>121.83890736020345</v>
      </c>
      <c r="AR190" s="203">
        <f t="shared" si="309"/>
        <v>118.60854271967668</v>
      </c>
      <c r="AS190" s="203">
        <f t="shared" si="310"/>
        <v>109.69401901166519</v>
      </c>
      <c r="AT190" s="203">
        <f t="shared" si="311"/>
        <v>109.6561807029728</v>
      </c>
      <c r="AU190" s="203">
        <f t="shared" si="312"/>
        <v>106.10990787381935</v>
      </c>
      <c r="AW190" s="204" t="s">
        <v>450</v>
      </c>
      <c r="AX190" s="203">
        <v>55.648968500164301</v>
      </c>
      <c r="AY190" s="203">
        <v>55.12731919105029</v>
      </c>
      <c r="AZ190" s="203">
        <v>52.359053751451043</v>
      </c>
      <c r="BA190" s="203">
        <v>55.69083666399802</v>
      </c>
      <c r="BB190" s="203">
        <v>57.164760609710548</v>
      </c>
      <c r="BC190" s="203">
        <v>54.464397486656225</v>
      </c>
      <c r="BD190" s="203">
        <v>53.810884709619735</v>
      </c>
      <c r="BE190" s="203">
        <v>49.94582627851689</v>
      </c>
      <c r="BF190" s="203">
        <v>49.029946942541855</v>
      </c>
      <c r="BG190" s="203">
        <v>48.051201450739882</v>
      </c>
      <c r="BH190" s="203">
        <v>45.399561117067911</v>
      </c>
      <c r="BI190" s="203">
        <v>44.892928911183176</v>
      </c>
      <c r="BJ190" s="203">
        <v>44.56859032875866</v>
      </c>
      <c r="BK190" s="203">
        <v>41.189592901416994</v>
      </c>
      <c r="BL190" s="203">
        <v>33.260614633707213</v>
      </c>
      <c r="BM190" s="203">
        <v>30.16292721379687</v>
      </c>
      <c r="BN190" s="203">
        <v>27.445017386065395</v>
      </c>
      <c r="BO190" s="203">
        <v>25.922682113055465</v>
      </c>
      <c r="BP190" s="203">
        <v>26.658797537250564</v>
      </c>
      <c r="BQ190" s="203">
        <v>29.543856205283948</v>
      </c>
      <c r="BR190" s="203">
        <v>30.238852986035177</v>
      </c>
      <c r="BS190" s="203">
        <v>31.56884337316848</v>
      </c>
      <c r="BT190" s="203">
        <v>31.789601970100797</v>
      </c>
      <c r="BU190" s="203">
        <v>32.734773189004009</v>
      </c>
      <c r="BV190" s="203">
        <v>33.450468100534422</v>
      </c>
      <c r="BW190" s="203">
        <v>33.139861592631604</v>
      </c>
      <c r="BX190" s="203">
        <v>31.237384651926511</v>
      </c>
      <c r="BY190" s="203">
        <v>30.345929604035728</v>
      </c>
      <c r="BZ190" s="203">
        <v>29.541355596432549</v>
      </c>
      <c r="CA190" s="203">
        <v>27.321050812369911</v>
      </c>
      <c r="CB190" s="203">
        <v>27.311626576082887</v>
      </c>
      <c r="CC190" s="203">
        <v>26.428370578784399</v>
      </c>
    </row>
    <row r="191" spans="1:81">
      <c r="A191" s="202"/>
      <c r="B191" s="202"/>
      <c r="O191" s="204" t="s">
        <v>299</v>
      </c>
      <c r="P191" s="203">
        <f t="shared" si="281"/>
        <v>310.67558201906502</v>
      </c>
      <c r="Q191" s="203">
        <f t="shared" si="282"/>
        <v>313.0644501523409</v>
      </c>
      <c r="R191" s="203">
        <f t="shared" si="283"/>
        <v>305.46346861914031</v>
      </c>
      <c r="S191" s="203">
        <f t="shared" si="284"/>
        <v>298.8697408945294</v>
      </c>
      <c r="T191" s="203">
        <f t="shared" si="285"/>
        <v>287.73022714634305</v>
      </c>
      <c r="U191" s="203">
        <f t="shared" si="286"/>
        <v>283.06792422122032</v>
      </c>
      <c r="V191" s="203">
        <f t="shared" si="287"/>
        <v>276.45384115413589</v>
      </c>
      <c r="W191" s="203">
        <f t="shared" si="288"/>
        <v>269.85266258571613</v>
      </c>
      <c r="X191" s="203">
        <f t="shared" si="289"/>
        <v>275.47747262245514</v>
      </c>
      <c r="Y191" s="203">
        <f t="shared" si="290"/>
        <v>264.26671869321603</v>
      </c>
      <c r="Z191" s="203">
        <f t="shared" si="291"/>
        <v>254.49712404581001</v>
      </c>
      <c r="AA191" s="203">
        <f t="shared" si="292"/>
        <v>258.87566253820853</v>
      </c>
      <c r="AB191" s="203">
        <f t="shared" si="293"/>
        <v>262.48056917837607</v>
      </c>
      <c r="AC191" s="203">
        <f t="shared" si="294"/>
        <v>250.30144804571771</v>
      </c>
      <c r="AD191" s="203">
        <f t="shared" si="295"/>
        <v>216.57660208636477</v>
      </c>
      <c r="AE191" s="203">
        <f t="shared" si="296"/>
        <v>198.74622598246751</v>
      </c>
      <c r="AF191" s="203">
        <f t="shared" si="297"/>
        <v>183.29216492888364</v>
      </c>
      <c r="AG191" s="203">
        <f t="shared" si="298"/>
        <v>170.48432066474882</v>
      </c>
      <c r="AH191" s="203">
        <f t="shared" si="299"/>
        <v>162.08944462254652</v>
      </c>
      <c r="AI191" s="203">
        <f t="shared" si="300"/>
        <v>157.71019182557106</v>
      </c>
      <c r="AJ191" s="203">
        <f t="shared" si="301"/>
        <v>156.51366044700458</v>
      </c>
      <c r="AK191" s="203">
        <f t="shared" si="302"/>
        <v>152.13176080431961</v>
      </c>
      <c r="AL191" s="203">
        <f t="shared" si="303"/>
        <v>146.47904791348589</v>
      </c>
      <c r="AM191" s="203">
        <f t="shared" si="304"/>
        <v>141.93449222232749</v>
      </c>
      <c r="AN191" s="203">
        <f t="shared" si="305"/>
        <v>139.87732042664001</v>
      </c>
      <c r="AO191" s="203">
        <f t="shared" si="306"/>
        <v>135.34669059659566</v>
      </c>
      <c r="AP191" s="203">
        <f t="shared" si="307"/>
        <v>124.91624253915218</v>
      </c>
      <c r="AQ191" s="203">
        <f t="shared" si="308"/>
        <v>119.22901099313663</v>
      </c>
      <c r="AR191" s="203">
        <f t="shared" si="309"/>
        <v>115.16172731890505</v>
      </c>
      <c r="AS191" s="203">
        <f t="shared" si="310"/>
        <v>105.39229277591362</v>
      </c>
      <c r="AT191" s="203">
        <f t="shared" si="311"/>
        <v>105.35593832246404</v>
      </c>
      <c r="AU191" s="203">
        <f t="shared" si="312"/>
        <v>101.94873501602254</v>
      </c>
      <c r="AW191" s="204" t="s">
        <v>299</v>
      </c>
      <c r="AX191" s="203">
        <v>77.378725284947706</v>
      </c>
      <c r="AY191" s="203">
        <v>77.973711121380049</v>
      </c>
      <c r="AZ191" s="203">
        <v>76.080565035900449</v>
      </c>
      <c r="BA191" s="203">
        <v>74.438291630019776</v>
      </c>
      <c r="BB191" s="203">
        <v>71.663817471069251</v>
      </c>
      <c r="BC191" s="203">
        <v>70.502596319108434</v>
      </c>
      <c r="BD191" s="203">
        <v>68.855253089448539</v>
      </c>
      <c r="BE191" s="203">
        <v>67.211123931685208</v>
      </c>
      <c r="BF191" s="203">
        <v>68.612072882305128</v>
      </c>
      <c r="BG191" s="203">
        <v>65.819855216243099</v>
      </c>
      <c r="BH191" s="203">
        <v>63.386581331459524</v>
      </c>
      <c r="BI191" s="203">
        <v>64.47712641051271</v>
      </c>
      <c r="BJ191" s="203">
        <v>65.374986096731277</v>
      </c>
      <c r="BK191" s="203">
        <v>62.341581082370539</v>
      </c>
      <c r="BL191" s="203">
        <v>53.941868514661216</v>
      </c>
      <c r="BM191" s="203">
        <v>49.500928015558536</v>
      </c>
      <c r="BN191" s="203">
        <v>45.651846806695801</v>
      </c>
      <c r="BO191" s="203">
        <v>42.461848235304814</v>
      </c>
      <c r="BP191" s="203">
        <v>40.370970018068874</v>
      </c>
      <c r="BQ191" s="203">
        <v>39.280247030030154</v>
      </c>
      <c r="BR191" s="203">
        <v>38.98223174271596</v>
      </c>
      <c r="BS191" s="203">
        <v>37.890849515397164</v>
      </c>
      <c r="BT191" s="203">
        <v>36.48295091244978</v>
      </c>
      <c r="BU191" s="203">
        <v>35.351056593356788</v>
      </c>
      <c r="BV191" s="203">
        <v>34.838685037768371</v>
      </c>
      <c r="BW191" s="203">
        <v>33.710259177234292</v>
      </c>
      <c r="BX191" s="203">
        <v>31.112389175380372</v>
      </c>
      <c r="BY191" s="203">
        <v>29.6958931489755</v>
      </c>
      <c r="BZ191" s="203">
        <v>28.682871063239112</v>
      </c>
      <c r="CA191" s="203">
        <v>26.24963705502207</v>
      </c>
      <c r="CB191" s="203">
        <v>26.240582396628653</v>
      </c>
      <c r="CC191" s="203">
        <v>25.391963889420303</v>
      </c>
    </row>
    <row r="192" spans="1:81">
      <c r="A192" s="202"/>
      <c r="B192" s="202"/>
      <c r="O192" s="204" t="s">
        <v>434</v>
      </c>
      <c r="P192" s="203">
        <f t="shared" si="281"/>
        <v>52.971214504791391</v>
      </c>
      <c r="Q192" s="203">
        <f t="shared" si="282"/>
        <v>76.089584440171706</v>
      </c>
      <c r="R192" s="203">
        <f t="shared" si="283"/>
        <v>103.15894164214592</v>
      </c>
      <c r="S192" s="203">
        <f t="shared" si="284"/>
        <v>105.84687659510587</v>
      </c>
      <c r="T192" s="203">
        <f t="shared" si="285"/>
        <v>99.665482235641051</v>
      </c>
      <c r="U192" s="203">
        <f t="shared" si="286"/>
        <v>98.77274969278912</v>
      </c>
      <c r="V192" s="203">
        <f t="shared" si="287"/>
        <v>107.31359900573123</v>
      </c>
      <c r="W192" s="203">
        <f t="shared" si="288"/>
        <v>97.655500895831651</v>
      </c>
      <c r="X192" s="203">
        <f t="shared" si="289"/>
        <v>94.034650627685991</v>
      </c>
      <c r="Y192" s="203">
        <f t="shared" si="290"/>
        <v>89.340960843108661</v>
      </c>
      <c r="Z192" s="203">
        <f t="shared" si="291"/>
        <v>80.846629515702759</v>
      </c>
      <c r="AA192" s="203">
        <f t="shared" si="292"/>
        <v>72.937304135332681</v>
      </c>
      <c r="AB192" s="203">
        <f t="shared" si="293"/>
        <v>74.236450393142178</v>
      </c>
      <c r="AC192" s="203">
        <f t="shared" si="294"/>
        <v>67.366257569948417</v>
      </c>
      <c r="AD192" s="203">
        <f t="shared" si="295"/>
        <v>65.013049998509288</v>
      </c>
      <c r="AE192" s="203">
        <f t="shared" si="296"/>
        <v>61.103169307968251</v>
      </c>
      <c r="AF192" s="203">
        <f t="shared" si="297"/>
        <v>57.318507465046409</v>
      </c>
      <c r="AG192" s="203">
        <f t="shared" si="298"/>
        <v>51.623791970599704</v>
      </c>
      <c r="AH192" s="203">
        <f t="shared" si="299"/>
        <v>41.080098546568976</v>
      </c>
      <c r="AI192" s="203">
        <f t="shared" si="300"/>
        <v>31.831330715289646</v>
      </c>
      <c r="AJ192" s="203">
        <f t="shared" si="301"/>
        <v>27.612430157596808</v>
      </c>
      <c r="AK192" s="203">
        <f t="shared" si="302"/>
        <v>20.235599999999998</v>
      </c>
      <c r="AL192" s="203">
        <f t="shared" si="303"/>
        <v>15.8994</v>
      </c>
      <c r="AM192" s="203">
        <f t="shared" si="304"/>
        <v>10.439</v>
      </c>
      <c r="AN192" s="203">
        <f t="shared" si="305"/>
        <v>7.2270000000000003</v>
      </c>
      <c r="AO192" s="203">
        <f t="shared" si="306"/>
        <v>6.1429500000000008</v>
      </c>
      <c r="AP192" s="203">
        <f t="shared" si="307"/>
        <v>3.6135000000000002</v>
      </c>
      <c r="AQ192" s="203">
        <f t="shared" si="308"/>
        <v>1.4454</v>
      </c>
      <c r="AR192" s="203">
        <f t="shared" si="309"/>
        <v>0</v>
      </c>
      <c r="AS192" s="203">
        <f t="shared" si="310"/>
        <v>0</v>
      </c>
      <c r="AT192" s="203">
        <f t="shared" si="311"/>
        <v>0</v>
      </c>
      <c r="AU192" s="203">
        <f t="shared" si="312"/>
        <v>0</v>
      </c>
      <c r="AW192" s="204" t="s">
        <v>434</v>
      </c>
      <c r="AX192" s="203">
        <v>13.19332864378366</v>
      </c>
      <c r="AY192" s="203">
        <v>18.95132862768909</v>
      </c>
      <c r="AZ192" s="203">
        <v>25.693385215976569</v>
      </c>
      <c r="BA192" s="203">
        <v>26.36285842966522</v>
      </c>
      <c r="BB192" s="203">
        <v>24.823283246735009</v>
      </c>
      <c r="BC192" s="203">
        <v>24.600933920993555</v>
      </c>
      <c r="BD192" s="203">
        <v>26.728169117243148</v>
      </c>
      <c r="BE192" s="203">
        <v>24.322665229347862</v>
      </c>
      <c r="BF192" s="203">
        <v>23.420834527443585</v>
      </c>
      <c r="BG192" s="203">
        <v>22.251795975867662</v>
      </c>
      <c r="BH192" s="203">
        <v>20.13614682831949</v>
      </c>
      <c r="BI192" s="203">
        <v>18.166202773432797</v>
      </c>
      <c r="BJ192" s="203">
        <v>18.489775938516111</v>
      </c>
      <c r="BK192" s="203">
        <v>16.778644475703217</v>
      </c>
      <c r="BL192" s="203">
        <v>16.19254047285412</v>
      </c>
      <c r="BM192" s="203">
        <v>15.218722119045644</v>
      </c>
      <c r="BN192" s="203">
        <v>14.276091523050166</v>
      </c>
      <c r="BO192" s="203">
        <v>12.8577314995267</v>
      </c>
      <c r="BP192" s="203">
        <v>10.231655926916307</v>
      </c>
      <c r="BQ192" s="203">
        <v>7.9281022952153535</v>
      </c>
      <c r="BR192" s="203">
        <v>6.8773175984051829</v>
      </c>
      <c r="BS192" s="203">
        <v>5.04</v>
      </c>
      <c r="BT192" s="203">
        <v>3.9600000000000004</v>
      </c>
      <c r="BU192" s="203">
        <v>2.6</v>
      </c>
      <c r="BV192" s="203">
        <v>1.8</v>
      </c>
      <c r="BW192" s="203">
        <v>1.5300000000000002</v>
      </c>
      <c r="BX192" s="203">
        <v>0.9</v>
      </c>
      <c r="BY192" s="203">
        <v>0.36</v>
      </c>
      <c r="BZ192" s="203">
        <v>0</v>
      </c>
      <c r="CA192" s="203">
        <v>0</v>
      </c>
      <c r="CB192" s="203">
        <v>0</v>
      </c>
      <c r="CC192" s="203">
        <v>0</v>
      </c>
    </row>
    <row r="193" spans="1:81">
      <c r="A193" s="202"/>
      <c r="B193" s="202"/>
      <c r="O193" s="204" t="s">
        <v>651</v>
      </c>
      <c r="P193" s="203">
        <f t="shared" si="281"/>
        <v>3.1573539789780716</v>
      </c>
      <c r="Q193" s="203">
        <f t="shared" si="282"/>
        <v>3.2000329088020116</v>
      </c>
      <c r="R193" s="203">
        <f t="shared" si="283"/>
        <v>5.6120066279865775</v>
      </c>
      <c r="S193" s="203">
        <f t="shared" si="284"/>
        <v>7.2442015483229438</v>
      </c>
      <c r="T193" s="203">
        <f t="shared" si="285"/>
        <v>8.7835341849711064</v>
      </c>
      <c r="U193" s="203">
        <f t="shared" si="286"/>
        <v>11.037666000848123</v>
      </c>
      <c r="V193" s="203">
        <f t="shared" si="287"/>
        <v>12.145277846590016</v>
      </c>
      <c r="W193" s="203">
        <f t="shared" si="288"/>
        <v>13.689529807233429</v>
      </c>
      <c r="X193" s="203">
        <f t="shared" si="289"/>
        <v>17.507739881154411</v>
      </c>
      <c r="Y193" s="203">
        <f t="shared" si="290"/>
        <v>43.094698361620701</v>
      </c>
      <c r="Z193" s="203">
        <f t="shared" si="291"/>
        <v>74.773009361743988</v>
      </c>
      <c r="AA193" s="203">
        <f t="shared" si="292"/>
        <v>114.2779746911729</v>
      </c>
      <c r="AB193" s="203">
        <f t="shared" si="293"/>
        <v>159.26758128132272</v>
      </c>
      <c r="AC193" s="203">
        <f t="shared" si="294"/>
        <v>208.47916583590941</v>
      </c>
      <c r="AD193" s="203">
        <f t="shared" si="295"/>
        <v>264.63819894415303</v>
      </c>
      <c r="AE193" s="203">
        <f t="shared" si="296"/>
        <v>303.15067593758442</v>
      </c>
      <c r="AF193" s="203">
        <f t="shared" si="297"/>
        <v>345.48901671816486</v>
      </c>
      <c r="AG193" s="203">
        <f t="shared" si="298"/>
        <v>364.2581542426401</v>
      </c>
      <c r="AH193" s="203">
        <f t="shared" si="299"/>
        <v>382.62765439000322</v>
      </c>
      <c r="AI193" s="203">
        <f t="shared" si="300"/>
        <v>385.61351895471131</v>
      </c>
      <c r="AJ193" s="203">
        <f t="shared" si="301"/>
        <v>385.94668547402887</v>
      </c>
      <c r="AK193" s="203">
        <f t="shared" si="302"/>
        <v>382.11446360405625</v>
      </c>
      <c r="AL193" s="203">
        <f t="shared" si="303"/>
        <v>389.94350384958858</v>
      </c>
      <c r="AM193" s="203">
        <f t="shared" si="304"/>
        <v>392.67656129665113</v>
      </c>
      <c r="AN193" s="203">
        <f t="shared" si="305"/>
        <v>392.3386755324135</v>
      </c>
      <c r="AO193" s="203">
        <f t="shared" si="306"/>
        <v>398.23761776167925</v>
      </c>
      <c r="AP193" s="203">
        <f t="shared" si="307"/>
        <v>396.83722163621428</v>
      </c>
      <c r="AQ193" s="203">
        <f t="shared" si="308"/>
        <v>399.20667368498044</v>
      </c>
      <c r="AR193" s="203">
        <f t="shared" si="309"/>
        <v>403.70511527958195</v>
      </c>
      <c r="AS193" s="203">
        <f t="shared" si="310"/>
        <v>405.83088935985097</v>
      </c>
      <c r="AT193" s="203">
        <f t="shared" si="311"/>
        <v>404.95252556684881</v>
      </c>
      <c r="AU193" s="203">
        <f t="shared" si="312"/>
        <v>410.40206842047002</v>
      </c>
      <c r="AW193" s="204" t="s">
        <v>651</v>
      </c>
      <c r="AX193" s="203">
        <v>0.7863895339920477</v>
      </c>
      <c r="AY193" s="203">
        <v>0.79701940443387587</v>
      </c>
      <c r="AZ193" s="203">
        <v>1.3977600567837054</v>
      </c>
      <c r="BA193" s="203">
        <v>1.8042843208774455</v>
      </c>
      <c r="BB193" s="203">
        <v>2.1876797471908112</v>
      </c>
      <c r="BC193" s="203">
        <v>2.7491073476583123</v>
      </c>
      <c r="BD193" s="203">
        <v>3.0249758023885467</v>
      </c>
      <c r="BE193" s="203">
        <v>3.4095964650643658</v>
      </c>
      <c r="BF193" s="203">
        <v>4.3605827848454322</v>
      </c>
      <c r="BG193" s="203">
        <v>10.733424249469664</v>
      </c>
      <c r="BH193" s="203">
        <v>18.623414535926273</v>
      </c>
      <c r="BI193" s="203">
        <v>28.462758329059255</v>
      </c>
      <c r="BJ193" s="203">
        <v>39.668139796095325</v>
      </c>
      <c r="BK193" s="203">
        <v>51.925072437337342</v>
      </c>
      <c r="BL193" s="203">
        <v>65.9123783173482</v>
      </c>
      <c r="BM193" s="203">
        <v>75.504527008115673</v>
      </c>
      <c r="BN193" s="203">
        <v>86.04956829842213</v>
      </c>
      <c r="BO193" s="203">
        <v>90.724322351840613</v>
      </c>
      <c r="BP193" s="203">
        <v>95.29954032129595</v>
      </c>
      <c r="BQ193" s="203">
        <v>96.0432176724063</v>
      </c>
      <c r="BR193" s="203">
        <v>96.126198125536462</v>
      </c>
      <c r="BS193" s="203">
        <v>95.171721943725103</v>
      </c>
      <c r="BT193" s="203">
        <v>97.121669701018334</v>
      </c>
      <c r="BU193" s="203">
        <v>97.802381393935519</v>
      </c>
      <c r="BV193" s="203">
        <v>97.718225537338355</v>
      </c>
      <c r="BW193" s="203">
        <v>99.187451497304906</v>
      </c>
      <c r="BX193" s="203">
        <v>98.838660432431965</v>
      </c>
      <c r="BY193" s="203">
        <v>99.42881038231144</v>
      </c>
      <c r="BZ193" s="203">
        <v>100.54921924771654</v>
      </c>
      <c r="CA193" s="203">
        <v>101.07867730008742</v>
      </c>
      <c r="CB193" s="203">
        <v>100.85990674143184</v>
      </c>
      <c r="CC193" s="203">
        <v>102.2172025953848</v>
      </c>
    </row>
    <row r="194" spans="1:81">
      <c r="A194" s="202"/>
      <c r="B194" s="202"/>
      <c r="O194" s="204" t="s">
        <v>432</v>
      </c>
      <c r="P194" s="203">
        <f t="shared" si="281"/>
        <v>0</v>
      </c>
      <c r="Q194" s="203">
        <f t="shared" si="282"/>
        <v>0</v>
      </c>
      <c r="R194" s="203">
        <f t="shared" si="283"/>
        <v>0</v>
      </c>
      <c r="S194" s="203">
        <f t="shared" si="284"/>
        <v>0</v>
      </c>
      <c r="T194" s="203">
        <f t="shared" si="285"/>
        <v>0</v>
      </c>
      <c r="U194" s="203">
        <f t="shared" si="286"/>
        <v>0</v>
      </c>
      <c r="V194" s="203">
        <f t="shared" si="287"/>
        <v>0</v>
      </c>
      <c r="W194" s="203">
        <f t="shared" si="288"/>
        <v>0</v>
      </c>
      <c r="X194" s="203">
        <f t="shared" si="289"/>
        <v>0</v>
      </c>
      <c r="Y194" s="203">
        <f t="shared" si="290"/>
        <v>0</v>
      </c>
      <c r="Z194" s="203">
        <f t="shared" si="291"/>
        <v>0</v>
      </c>
      <c r="AA194" s="203">
        <f t="shared" si="292"/>
        <v>0</v>
      </c>
      <c r="AB194" s="203">
        <f t="shared" si="293"/>
        <v>0</v>
      </c>
      <c r="AC194" s="203">
        <f t="shared" si="294"/>
        <v>0</v>
      </c>
      <c r="AD194" s="203">
        <f t="shared" si="295"/>
        <v>0</v>
      </c>
      <c r="AE194" s="203">
        <f t="shared" si="296"/>
        <v>0</v>
      </c>
      <c r="AF194" s="203">
        <f t="shared" si="297"/>
        <v>0</v>
      </c>
      <c r="AG194" s="203">
        <f t="shared" si="298"/>
        <v>0</v>
      </c>
      <c r="AH194" s="203">
        <f t="shared" si="299"/>
        <v>0</v>
      </c>
      <c r="AI194" s="203">
        <f t="shared" si="300"/>
        <v>0</v>
      </c>
      <c r="AJ194" s="203">
        <f t="shared" si="301"/>
        <v>0</v>
      </c>
      <c r="AK194" s="203">
        <f t="shared" si="302"/>
        <v>0</v>
      </c>
      <c r="AL194" s="203">
        <f t="shared" si="303"/>
        <v>0</v>
      </c>
      <c r="AM194" s="203">
        <f t="shared" si="304"/>
        <v>0</v>
      </c>
      <c r="AN194" s="203">
        <f t="shared" si="305"/>
        <v>0</v>
      </c>
      <c r="AO194" s="203">
        <f t="shared" si="306"/>
        <v>0</v>
      </c>
      <c r="AP194" s="203">
        <f t="shared" si="307"/>
        <v>0</v>
      </c>
      <c r="AQ194" s="203">
        <f t="shared" si="308"/>
        <v>0</v>
      </c>
      <c r="AR194" s="203">
        <f t="shared" si="309"/>
        <v>0</v>
      </c>
      <c r="AS194" s="203">
        <f t="shared" si="310"/>
        <v>0</v>
      </c>
      <c r="AT194" s="203">
        <f t="shared" si="311"/>
        <v>0</v>
      </c>
      <c r="AU194" s="203">
        <f t="shared" si="312"/>
        <v>0</v>
      </c>
      <c r="AW194" s="204" t="s">
        <v>432</v>
      </c>
      <c r="AX194" s="203">
        <v>0</v>
      </c>
      <c r="AY194" s="203">
        <v>0</v>
      </c>
      <c r="AZ194" s="203">
        <v>0</v>
      </c>
      <c r="BA194" s="203">
        <v>0</v>
      </c>
      <c r="BB194" s="203">
        <v>0</v>
      </c>
      <c r="BC194" s="203">
        <v>0</v>
      </c>
      <c r="BD194" s="203">
        <v>0</v>
      </c>
      <c r="BE194" s="203">
        <v>0</v>
      </c>
      <c r="BF194" s="203">
        <v>0</v>
      </c>
      <c r="BG194" s="203">
        <v>0</v>
      </c>
      <c r="BH194" s="203">
        <v>0</v>
      </c>
      <c r="BI194" s="203">
        <v>0</v>
      </c>
      <c r="BJ194" s="203">
        <v>0</v>
      </c>
      <c r="BK194" s="203">
        <v>0</v>
      </c>
      <c r="BL194" s="203">
        <v>0</v>
      </c>
      <c r="BM194" s="203">
        <v>0</v>
      </c>
      <c r="BN194" s="203">
        <v>0</v>
      </c>
      <c r="BO194" s="203">
        <v>0</v>
      </c>
      <c r="BP194" s="203">
        <v>0</v>
      </c>
      <c r="BQ194" s="203">
        <v>0</v>
      </c>
      <c r="BR194" s="203">
        <v>0</v>
      </c>
      <c r="BS194" s="203">
        <v>0</v>
      </c>
      <c r="BT194" s="203">
        <v>0</v>
      </c>
      <c r="BU194" s="203">
        <v>0</v>
      </c>
      <c r="BV194" s="203">
        <v>0</v>
      </c>
      <c r="BW194" s="203">
        <v>0</v>
      </c>
      <c r="BX194" s="203">
        <v>0</v>
      </c>
      <c r="BY194" s="203">
        <v>0</v>
      </c>
      <c r="BZ194" s="203">
        <v>0</v>
      </c>
      <c r="CA194" s="203">
        <v>0</v>
      </c>
      <c r="CB194" s="203">
        <v>0</v>
      </c>
      <c r="CC194" s="203">
        <v>0</v>
      </c>
    </row>
    <row r="195" spans="1:81">
      <c r="A195" s="202"/>
      <c r="B195" s="202"/>
      <c r="O195" s="204" t="s">
        <v>412</v>
      </c>
      <c r="P195" s="203">
        <f t="shared" si="281"/>
        <v>0.60073269186867095</v>
      </c>
      <c r="Q195" s="203">
        <f t="shared" si="282"/>
        <v>0.41943652721265301</v>
      </c>
      <c r="R195" s="203">
        <f t="shared" si="283"/>
        <v>0.36605207269998968</v>
      </c>
      <c r="S195" s="203">
        <f t="shared" si="284"/>
        <v>0.25546414339273804</v>
      </c>
      <c r="T195" s="203">
        <f t="shared" si="285"/>
        <v>0.41330489560490269</v>
      </c>
      <c r="U195" s="203">
        <f t="shared" si="286"/>
        <v>0.67384548686346513</v>
      </c>
      <c r="V195" s="203">
        <f t="shared" si="287"/>
        <v>0.58412783963380566</v>
      </c>
      <c r="W195" s="203">
        <f t="shared" si="288"/>
        <v>0.6587728949929812</v>
      </c>
      <c r="X195" s="203">
        <f t="shared" si="289"/>
        <v>0.68088058851063471</v>
      </c>
      <c r="Y195" s="203">
        <f t="shared" si="290"/>
        <v>0.76983665403143398</v>
      </c>
      <c r="Z195" s="203">
        <f t="shared" si="291"/>
        <v>0.72906996190846562</v>
      </c>
      <c r="AA195" s="203">
        <f t="shared" si="292"/>
        <v>0.65531523108744671</v>
      </c>
      <c r="AB195" s="203">
        <f t="shared" si="293"/>
        <v>0.6172954179292941</v>
      </c>
      <c r="AC195" s="203">
        <f t="shared" si="294"/>
        <v>0.61241484732969176</v>
      </c>
      <c r="AD195" s="203">
        <f t="shared" si="295"/>
        <v>0.53634542391175488</v>
      </c>
      <c r="AE195" s="203">
        <f t="shared" si="296"/>
        <v>0.4512102453881357</v>
      </c>
      <c r="AF195" s="203">
        <f t="shared" si="297"/>
        <v>0.46435459623970743</v>
      </c>
      <c r="AG195" s="203">
        <f t="shared" si="298"/>
        <v>0.412336668244491</v>
      </c>
      <c r="AH195" s="203">
        <f t="shared" si="299"/>
        <v>0.41455971081878146</v>
      </c>
      <c r="AI195" s="203">
        <f t="shared" si="300"/>
        <v>0.41641802326028132</v>
      </c>
      <c r="AJ195" s="203">
        <f t="shared" si="301"/>
        <v>0.41536001331719175</v>
      </c>
      <c r="AK195" s="203">
        <f t="shared" si="302"/>
        <v>0.40979046325819923</v>
      </c>
      <c r="AL195" s="203">
        <f t="shared" si="303"/>
        <v>0.41710141092345043</v>
      </c>
      <c r="AM195" s="203">
        <f t="shared" si="304"/>
        <v>0.41844410554672073</v>
      </c>
      <c r="AN195" s="203">
        <f t="shared" si="305"/>
        <v>0.41645497518751018</v>
      </c>
      <c r="AO195" s="203">
        <f t="shared" si="306"/>
        <v>0.42082636268707663</v>
      </c>
      <c r="AP195" s="203">
        <f t="shared" si="307"/>
        <v>0.41738704064445747</v>
      </c>
      <c r="AQ195" s="203">
        <f t="shared" si="308"/>
        <v>0.41782731130328238</v>
      </c>
      <c r="AR195" s="203">
        <f t="shared" si="309"/>
        <v>0.42037453207814879</v>
      </c>
      <c r="AS195" s="203">
        <f t="shared" si="310"/>
        <v>0.42032454172176426</v>
      </c>
      <c r="AT195" s="203">
        <f t="shared" si="311"/>
        <v>0.41745082366976471</v>
      </c>
      <c r="AU195" s="203">
        <f t="shared" si="312"/>
        <v>0.42073261302400616</v>
      </c>
      <c r="AW195" s="204" t="s">
        <v>412</v>
      </c>
      <c r="AX195" s="203">
        <v>0.14962209012918329</v>
      </c>
      <c r="AY195" s="203">
        <v>0.10446737913142043</v>
      </c>
      <c r="AZ195" s="203">
        <v>9.1171126450806883E-2</v>
      </c>
      <c r="BA195" s="203">
        <v>6.3627432974530024E-2</v>
      </c>
      <c r="BB195" s="203">
        <v>0.10294019815813267</v>
      </c>
      <c r="BC195" s="203">
        <v>0.16783200170945584</v>
      </c>
      <c r="BD195" s="203">
        <v>0.14548638596109728</v>
      </c>
      <c r="BE195" s="203">
        <v>0.16407793150510117</v>
      </c>
      <c r="BF195" s="203">
        <v>0.16958420635383181</v>
      </c>
      <c r="BG195" s="203">
        <v>0.19174013799039449</v>
      </c>
      <c r="BH195" s="203">
        <v>0.18158654094855928</v>
      </c>
      <c r="BI195" s="203">
        <v>0.16321674497819344</v>
      </c>
      <c r="BJ195" s="203">
        <v>0.15374730209945059</v>
      </c>
      <c r="BK195" s="203">
        <v>0.15253171789033418</v>
      </c>
      <c r="BL195" s="203">
        <v>0.13358541068785926</v>
      </c>
      <c r="BM195" s="203">
        <v>0.11238113210165274</v>
      </c>
      <c r="BN195" s="203">
        <v>0.11565494302358842</v>
      </c>
      <c r="BO195" s="203">
        <v>0.10269904563997286</v>
      </c>
      <c r="BP195" s="203">
        <v>0.10325272996731792</v>
      </c>
      <c r="BQ195" s="203">
        <v>0.10371557241850096</v>
      </c>
      <c r="BR195" s="203">
        <v>0.10345205811138027</v>
      </c>
      <c r="BS195" s="203">
        <v>0.10206487254251537</v>
      </c>
      <c r="BT195" s="203">
        <v>0.10388578105191791</v>
      </c>
      <c r="BU195" s="203">
        <v>0.10422020063430155</v>
      </c>
      <c r="BV195" s="203">
        <v>0.10372477588730018</v>
      </c>
      <c r="BW195" s="203">
        <v>0.10481353989715483</v>
      </c>
      <c r="BX195" s="203">
        <v>0.10395692170472165</v>
      </c>
      <c r="BY195" s="203">
        <v>0.10406657815772913</v>
      </c>
      <c r="BZ195" s="203">
        <v>0.10470100425358625</v>
      </c>
      <c r="CA195" s="203">
        <v>0.10468855335535848</v>
      </c>
      <c r="CB195" s="203">
        <v>0.10397280788786169</v>
      </c>
      <c r="CC195" s="203">
        <v>0.10479019004333902</v>
      </c>
    </row>
    <row r="196" spans="1:81">
      <c r="A196" s="202"/>
      <c r="B196" s="202"/>
      <c r="O196" s="204" t="s">
        <v>417</v>
      </c>
      <c r="P196" s="203">
        <f t="shared" si="281"/>
        <v>59.472536494998415</v>
      </c>
      <c r="Q196" s="203">
        <f t="shared" si="282"/>
        <v>41.524216194052649</v>
      </c>
      <c r="R196" s="203">
        <f t="shared" si="283"/>
        <v>36.239155197298977</v>
      </c>
      <c r="S196" s="203">
        <f t="shared" si="284"/>
        <v>25.290950195881067</v>
      </c>
      <c r="T196" s="203">
        <f t="shared" si="285"/>
        <v>40.917184664885362</v>
      </c>
      <c r="U196" s="203">
        <f t="shared" si="286"/>
        <v>66.710703199483063</v>
      </c>
      <c r="V196" s="203">
        <f t="shared" si="287"/>
        <v>57.828656123746754</v>
      </c>
      <c r="W196" s="203">
        <f t="shared" si="288"/>
        <v>65.218516604305137</v>
      </c>
      <c r="X196" s="203">
        <f t="shared" si="289"/>
        <v>67.407178262552861</v>
      </c>
      <c r="Y196" s="203">
        <f t="shared" si="290"/>
        <v>76.213828749111968</v>
      </c>
      <c r="Z196" s="203">
        <f t="shared" si="291"/>
        <v>72.177926228938077</v>
      </c>
      <c r="AA196" s="203">
        <f t="shared" si="292"/>
        <v>64.876207877657222</v>
      </c>
      <c r="AB196" s="203">
        <f t="shared" si="293"/>
        <v>61.112246375000119</v>
      </c>
      <c r="AC196" s="203">
        <f t="shared" si="294"/>
        <v>60.629069885639474</v>
      </c>
      <c r="AD196" s="203">
        <f t="shared" si="295"/>
        <v>53.098196967263739</v>
      </c>
      <c r="AE196" s="203">
        <f t="shared" si="296"/>
        <v>44.669814293425439</v>
      </c>
      <c r="AF196" s="203">
        <f t="shared" si="297"/>
        <v>45.971105027731042</v>
      </c>
      <c r="AG196" s="203">
        <f t="shared" si="298"/>
        <v>40.82133015620461</v>
      </c>
      <c r="AH196" s="203">
        <f t="shared" si="299"/>
        <v>41.041411371059361</v>
      </c>
      <c r="AI196" s="203">
        <f t="shared" si="300"/>
        <v>41.22538430276785</v>
      </c>
      <c r="AJ196" s="203">
        <f t="shared" si="301"/>
        <v>41.120641318401987</v>
      </c>
      <c r="AK196" s="203">
        <f t="shared" si="302"/>
        <v>40.569255862561725</v>
      </c>
      <c r="AL196" s="203">
        <f t="shared" si="303"/>
        <v>41.29303968142159</v>
      </c>
      <c r="AM196" s="203">
        <f t="shared" si="304"/>
        <v>41.425966449125355</v>
      </c>
      <c r="AN196" s="203">
        <f t="shared" si="305"/>
        <v>41.229042543563516</v>
      </c>
      <c r="AO196" s="203">
        <f t="shared" si="306"/>
        <v>41.661809906020594</v>
      </c>
      <c r="AP196" s="203">
        <f t="shared" si="307"/>
        <v>41.321317023801292</v>
      </c>
      <c r="AQ196" s="203">
        <f t="shared" si="308"/>
        <v>41.36490381902496</v>
      </c>
      <c r="AR196" s="203">
        <f t="shared" si="309"/>
        <v>41.617078675736735</v>
      </c>
      <c r="AS196" s="203">
        <f t="shared" si="310"/>
        <v>41.61212963045466</v>
      </c>
      <c r="AT196" s="203">
        <f t="shared" si="311"/>
        <v>41.327631543306701</v>
      </c>
      <c r="AU196" s="203">
        <f t="shared" si="312"/>
        <v>41.652528689376609</v>
      </c>
      <c r="AW196" s="204" t="s">
        <v>417</v>
      </c>
      <c r="AX196" s="203">
        <v>14.812586922789146</v>
      </c>
      <c r="AY196" s="203">
        <v>10.342270534010622</v>
      </c>
      <c r="AZ196" s="203">
        <v>9.0259415186298817</v>
      </c>
      <c r="BA196" s="203">
        <v>6.2991158644784724</v>
      </c>
      <c r="BB196" s="203">
        <v>10.191079617655133</v>
      </c>
      <c r="BC196" s="203">
        <v>16.615368169236127</v>
      </c>
      <c r="BD196" s="203">
        <v>14.403152210148631</v>
      </c>
      <c r="BE196" s="203">
        <v>16.243715219005015</v>
      </c>
      <c r="BF196" s="203">
        <v>16.788836429029352</v>
      </c>
      <c r="BG196" s="203">
        <v>18.982273661049057</v>
      </c>
      <c r="BH196" s="203">
        <v>17.977067553907368</v>
      </c>
      <c r="BI196" s="203">
        <v>16.158457752841151</v>
      </c>
      <c r="BJ196" s="203">
        <v>15.22098290784561</v>
      </c>
      <c r="BK196" s="203">
        <v>15.100640071143083</v>
      </c>
      <c r="BL196" s="203">
        <v>13.224955658098066</v>
      </c>
      <c r="BM196" s="203">
        <v>11.125732078063622</v>
      </c>
      <c r="BN196" s="203">
        <v>11.449839359335254</v>
      </c>
      <c r="BO196" s="203">
        <v>10.167205518357314</v>
      </c>
      <c r="BP196" s="203">
        <v>10.222020266764474</v>
      </c>
      <c r="BQ196" s="203">
        <v>10.267841669431595</v>
      </c>
      <c r="BR196" s="203">
        <v>10.241753753026646</v>
      </c>
      <c r="BS196" s="203">
        <v>10.104422381709021</v>
      </c>
      <c r="BT196" s="203">
        <v>10.284692324139872</v>
      </c>
      <c r="BU196" s="203">
        <v>10.317799862795855</v>
      </c>
      <c r="BV196" s="203">
        <v>10.268752812842719</v>
      </c>
      <c r="BW196" s="203">
        <v>10.376540449818329</v>
      </c>
      <c r="BX196" s="203">
        <v>10.291735248767445</v>
      </c>
      <c r="BY196" s="203">
        <v>10.302591237615184</v>
      </c>
      <c r="BZ196" s="203">
        <v>10.365399421105041</v>
      </c>
      <c r="CA196" s="203">
        <v>10.364166782180488</v>
      </c>
      <c r="CB196" s="203">
        <v>10.293307980898307</v>
      </c>
      <c r="CC196" s="203">
        <v>10.374228814290563</v>
      </c>
    </row>
    <row r="197" spans="1:81">
      <c r="A197" s="202"/>
      <c r="B197" s="202"/>
      <c r="O197" s="204" t="s">
        <v>104</v>
      </c>
      <c r="P197" s="203">
        <f t="shared" ref="P197:AU197" si="313">SUM(P188:P196)</f>
        <v>876.63492733999999</v>
      </c>
      <c r="Q197" s="203">
        <f t="shared" si="313"/>
        <v>865.78736912999989</v>
      </c>
      <c r="R197" s="203">
        <f t="shared" si="313"/>
        <v>845.32863055999985</v>
      </c>
      <c r="S197" s="203">
        <f t="shared" si="313"/>
        <v>829.54867461000003</v>
      </c>
      <c r="T197" s="203">
        <f t="shared" si="313"/>
        <v>817.98900205000018</v>
      </c>
      <c r="U197" s="203">
        <f t="shared" si="313"/>
        <v>822.31549754000002</v>
      </c>
      <c r="V197" s="203">
        <f t="shared" si="313"/>
        <v>825.40946592000012</v>
      </c>
      <c r="W197" s="203">
        <f t="shared" si="313"/>
        <v>820.7270236200003</v>
      </c>
      <c r="X197" s="203">
        <f t="shared" si="313"/>
        <v>830.69293400000015</v>
      </c>
      <c r="Y197" s="203">
        <f t="shared" si="313"/>
        <v>852.47700556999996</v>
      </c>
      <c r="Z197" s="203">
        <f t="shared" si="313"/>
        <v>849.81017181000016</v>
      </c>
      <c r="AA197" s="203">
        <f t="shared" si="313"/>
        <v>847.34835136999993</v>
      </c>
      <c r="AB197" s="203">
        <f t="shared" si="313"/>
        <v>848.78866348000008</v>
      </c>
      <c r="AC197" s="203">
        <f t="shared" si="313"/>
        <v>843.85532034999994</v>
      </c>
      <c r="AD197" s="203">
        <f t="shared" si="313"/>
        <v>838.29816494000011</v>
      </c>
      <c r="AE197" s="203">
        <f t="shared" si="313"/>
        <v>830.53423438999971</v>
      </c>
      <c r="AF197" s="203">
        <f t="shared" si="313"/>
        <v>841.11926478999999</v>
      </c>
      <c r="AG197" s="203">
        <f t="shared" si="313"/>
        <v>832.50896169000043</v>
      </c>
      <c r="AH197" s="203">
        <f t="shared" si="313"/>
        <v>827.00199693999969</v>
      </c>
      <c r="AI197" s="203">
        <f t="shared" si="313"/>
        <v>827.36789069999963</v>
      </c>
      <c r="AJ197" s="203">
        <f t="shared" si="313"/>
        <v>824.68057422999993</v>
      </c>
      <c r="AK197" s="203">
        <f t="shared" si="313"/>
        <v>810.08125395999991</v>
      </c>
      <c r="AL197" s="203">
        <f t="shared" si="313"/>
        <v>808.34150926000029</v>
      </c>
      <c r="AM197" s="203">
        <f t="shared" si="313"/>
        <v>809.53239320000046</v>
      </c>
      <c r="AN197" s="203">
        <f t="shared" si="313"/>
        <v>806.77421630000015</v>
      </c>
      <c r="AO197" s="203">
        <f t="shared" si="313"/>
        <v>811.31715279000025</v>
      </c>
      <c r="AP197" s="203">
        <f t="shared" si="313"/>
        <v>808.59002305999979</v>
      </c>
      <c r="AQ197" s="203">
        <f t="shared" si="313"/>
        <v>807.57063430000039</v>
      </c>
      <c r="AR197" s="203">
        <f t="shared" si="313"/>
        <v>807.63538708999999</v>
      </c>
      <c r="AS197" s="203">
        <f t="shared" si="313"/>
        <v>807.89135741000007</v>
      </c>
      <c r="AT197" s="203">
        <f t="shared" si="313"/>
        <v>800.95947580999996</v>
      </c>
      <c r="AU197" s="203">
        <f t="shared" si="313"/>
        <v>799.43444251000005</v>
      </c>
      <c r="AW197" s="204" t="s">
        <v>104</v>
      </c>
      <c r="AX197" s="203">
        <f t="shared" ref="AX197:CC197" si="314">SUM(AX188:AX196)</f>
        <v>218.33995699626402</v>
      </c>
      <c r="AY197" s="203">
        <f t="shared" si="314"/>
        <v>215.63819903611454</v>
      </c>
      <c r="AZ197" s="203">
        <f t="shared" si="314"/>
        <v>210.54262280448319</v>
      </c>
      <c r="BA197" s="203">
        <f t="shared" si="314"/>
        <v>206.61237225653798</v>
      </c>
      <c r="BB197" s="203">
        <f t="shared" si="314"/>
        <v>203.73325082191784</v>
      </c>
      <c r="BC197" s="203">
        <f t="shared" si="314"/>
        <v>204.81083375840598</v>
      </c>
      <c r="BD197" s="203">
        <f t="shared" si="314"/>
        <v>205.58143609464508</v>
      </c>
      <c r="BE197" s="203">
        <f t="shared" si="314"/>
        <v>204.41519890909098</v>
      </c>
      <c r="BF197" s="203">
        <f t="shared" si="314"/>
        <v>206.89736836861772</v>
      </c>
      <c r="BG197" s="203">
        <f t="shared" si="314"/>
        <v>212.32303999252801</v>
      </c>
      <c r="BH197" s="203">
        <f t="shared" si="314"/>
        <v>211.65882236861768</v>
      </c>
      <c r="BI197" s="203">
        <f t="shared" si="314"/>
        <v>211.04566659277708</v>
      </c>
      <c r="BJ197" s="203">
        <f t="shared" si="314"/>
        <v>211.40439937235368</v>
      </c>
      <c r="BK197" s="203">
        <f t="shared" si="314"/>
        <v>210.17567132004982</v>
      </c>
      <c r="BL197" s="203">
        <f t="shared" si="314"/>
        <v>208.79157283686177</v>
      </c>
      <c r="BM197" s="203">
        <f t="shared" si="314"/>
        <v>206.85784169115814</v>
      </c>
      <c r="BN197" s="203">
        <f t="shared" si="314"/>
        <v>209.49421289912829</v>
      </c>
      <c r="BO197" s="203">
        <f t="shared" si="314"/>
        <v>207.34967912577844</v>
      </c>
      <c r="BP197" s="203">
        <f t="shared" si="314"/>
        <v>205.97808142963876</v>
      </c>
      <c r="BQ197" s="203">
        <f t="shared" si="314"/>
        <v>206.06921312577828</v>
      </c>
      <c r="BR197" s="203">
        <f t="shared" si="314"/>
        <v>205.3998939551681</v>
      </c>
      <c r="BS197" s="203">
        <f t="shared" si="314"/>
        <v>201.76369961643834</v>
      </c>
      <c r="BT197" s="203">
        <f t="shared" si="314"/>
        <v>201.33038835865511</v>
      </c>
      <c r="BU197" s="203">
        <f t="shared" si="314"/>
        <v>201.62699706102126</v>
      </c>
      <c r="BV197" s="203">
        <f t="shared" si="314"/>
        <v>200.94002896637608</v>
      </c>
      <c r="BW197" s="203">
        <f t="shared" si="314"/>
        <v>202.07151999750937</v>
      </c>
      <c r="BX197" s="203">
        <f t="shared" si="314"/>
        <v>201.39228469738481</v>
      </c>
      <c r="BY197" s="203">
        <f t="shared" si="314"/>
        <v>201.13838961394777</v>
      </c>
      <c r="BZ197" s="203">
        <f t="shared" si="314"/>
        <v>201.1545173325031</v>
      </c>
      <c r="CA197" s="203">
        <f t="shared" si="314"/>
        <v>201.21827083686176</v>
      </c>
      <c r="CB197" s="203">
        <f t="shared" si="314"/>
        <v>199.4917747970112</v>
      </c>
      <c r="CC197" s="203">
        <f t="shared" si="314"/>
        <v>199.11194084931506</v>
      </c>
    </row>
    <row r="198" spans="1:81">
      <c r="A198" s="202"/>
      <c r="B198" s="202"/>
    </row>
    <row r="199" spans="1:81">
      <c r="A199" s="202"/>
      <c r="B199" s="202"/>
    </row>
    <row r="200" spans="1:81">
      <c r="A200" s="202"/>
      <c r="B200" s="202"/>
    </row>
    <row r="201" spans="1:81">
      <c r="A201" s="202"/>
      <c r="B201" s="202"/>
    </row>
    <row r="202" spans="1:81">
      <c r="A202" s="202"/>
      <c r="B202" s="202"/>
    </row>
    <row r="203" spans="1:81">
      <c r="A203" s="202"/>
      <c r="B203" s="202"/>
    </row>
    <row r="204" spans="1:81">
      <c r="A204" s="202"/>
      <c r="B204" s="202"/>
    </row>
    <row r="205" spans="1:81">
      <c r="A205" s="202"/>
      <c r="B205" s="202"/>
    </row>
    <row r="206" spans="1:81">
      <c r="A206" s="202"/>
      <c r="B206" s="202"/>
    </row>
    <row r="207" spans="1:81">
      <c r="A207" s="202"/>
      <c r="B207" s="202"/>
    </row>
    <row r="208" spans="1:81" s="202" customFormat="1"/>
    <row r="209" spans="1:81">
      <c r="A209" s="202"/>
      <c r="B209" s="202"/>
      <c r="C209" s="206" t="s">
        <v>652</v>
      </c>
    </row>
    <row r="210" spans="1:81">
      <c r="A210" s="202"/>
      <c r="B210" s="202"/>
      <c r="O210" s="208" t="s">
        <v>662</v>
      </c>
      <c r="P210" s="204" t="s">
        <v>71</v>
      </c>
      <c r="Q210" s="204" t="s">
        <v>72</v>
      </c>
      <c r="R210" s="204" t="s">
        <v>73</v>
      </c>
      <c r="S210" s="204" t="s">
        <v>74</v>
      </c>
      <c r="T210" s="204" t="s">
        <v>75</v>
      </c>
      <c r="U210" s="204" t="s">
        <v>76</v>
      </c>
      <c r="V210" s="204" t="s">
        <v>77</v>
      </c>
      <c r="W210" s="204" t="s">
        <v>78</v>
      </c>
      <c r="X210" s="204" t="s">
        <v>79</v>
      </c>
      <c r="Y210" s="204" t="s">
        <v>80</v>
      </c>
      <c r="Z210" s="204" t="s">
        <v>81</v>
      </c>
      <c r="AA210" s="204" t="s">
        <v>82</v>
      </c>
      <c r="AB210" s="204" t="s">
        <v>83</v>
      </c>
      <c r="AC210" s="204" t="s">
        <v>84</v>
      </c>
      <c r="AD210" s="204" t="s">
        <v>85</v>
      </c>
      <c r="AE210" s="204" t="s">
        <v>86</v>
      </c>
      <c r="AF210" s="204" t="s">
        <v>87</v>
      </c>
      <c r="AG210" s="204" t="s">
        <v>88</v>
      </c>
      <c r="AH210" s="204" t="s">
        <v>556</v>
      </c>
      <c r="AI210" s="204" t="s">
        <v>555</v>
      </c>
      <c r="AJ210" s="204" t="s">
        <v>554</v>
      </c>
      <c r="AK210" s="204" t="s">
        <v>553</v>
      </c>
      <c r="AL210" s="204" t="str">
        <f t="shared" ref="AL210:AU210" si="315">BT210</f>
        <v>2040/41</v>
      </c>
      <c r="AM210" s="204" t="str">
        <f t="shared" si="315"/>
        <v>2041/42</v>
      </c>
      <c r="AN210" s="204" t="str">
        <f t="shared" si="315"/>
        <v>2042/43</v>
      </c>
      <c r="AO210" s="204" t="str">
        <f t="shared" si="315"/>
        <v>2043/44</v>
      </c>
      <c r="AP210" s="204" t="str">
        <f t="shared" si="315"/>
        <v>2044/45</v>
      </c>
      <c r="AQ210" s="204" t="str">
        <f t="shared" si="315"/>
        <v>2045/46</v>
      </c>
      <c r="AR210" s="204" t="str">
        <f t="shared" si="315"/>
        <v>2046/47</v>
      </c>
      <c r="AS210" s="204" t="str">
        <f t="shared" si="315"/>
        <v>2047/48</v>
      </c>
      <c r="AT210" s="204" t="str">
        <f t="shared" si="315"/>
        <v>2048/49</v>
      </c>
      <c r="AU210" s="204" t="str">
        <f t="shared" si="315"/>
        <v>2049/50</v>
      </c>
      <c r="AW210" s="208" t="s">
        <v>661</v>
      </c>
      <c r="AX210" s="204" t="s">
        <v>71</v>
      </c>
      <c r="AY210" s="204" t="s">
        <v>72</v>
      </c>
      <c r="AZ210" s="204" t="s">
        <v>73</v>
      </c>
      <c r="BA210" s="204" t="s">
        <v>74</v>
      </c>
      <c r="BB210" s="204" t="s">
        <v>75</v>
      </c>
      <c r="BC210" s="204" t="s">
        <v>76</v>
      </c>
      <c r="BD210" s="204" t="s">
        <v>77</v>
      </c>
      <c r="BE210" s="204" t="s">
        <v>78</v>
      </c>
      <c r="BF210" s="204" t="s">
        <v>79</v>
      </c>
      <c r="BG210" s="204" t="s">
        <v>80</v>
      </c>
      <c r="BH210" s="204" t="s">
        <v>81</v>
      </c>
      <c r="BI210" s="204" t="s">
        <v>82</v>
      </c>
      <c r="BJ210" s="204" t="s">
        <v>83</v>
      </c>
      <c r="BK210" s="204" t="s">
        <v>84</v>
      </c>
      <c r="BL210" s="204" t="s">
        <v>85</v>
      </c>
      <c r="BM210" s="204" t="s">
        <v>86</v>
      </c>
      <c r="BN210" s="204" t="s">
        <v>87</v>
      </c>
      <c r="BO210" s="204" t="s">
        <v>88</v>
      </c>
      <c r="BP210" s="204" t="s">
        <v>556</v>
      </c>
      <c r="BQ210" s="204" t="s">
        <v>555</v>
      </c>
      <c r="BR210" s="204" t="s">
        <v>554</v>
      </c>
      <c r="BS210" s="204" t="s">
        <v>553</v>
      </c>
      <c r="BT210" s="205" t="s">
        <v>552</v>
      </c>
      <c r="BU210" s="205" t="s">
        <v>551</v>
      </c>
      <c r="BV210" s="205" t="s">
        <v>550</v>
      </c>
      <c r="BW210" s="205" t="s">
        <v>549</v>
      </c>
      <c r="BX210" s="205" t="s">
        <v>548</v>
      </c>
      <c r="BY210" s="205" t="s">
        <v>547</v>
      </c>
      <c r="BZ210" s="205" t="s">
        <v>546</v>
      </c>
      <c r="CA210" s="205" t="s">
        <v>545</v>
      </c>
      <c r="CB210" s="205" t="s">
        <v>544</v>
      </c>
      <c r="CC210" s="205" t="s">
        <v>543</v>
      </c>
    </row>
    <row r="211" spans="1:81">
      <c r="A211" s="202"/>
      <c r="B211" s="202"/>
      <c r="O211" s="204" t="s">
        <v>460</v>
      </c>
      <c r="P211" s="203">
        <f t="shared" ref="P211:P219" si="316">AX211*11/1000*365</f>
        <v>215.92112523235653</v>
      </c>
      <c r="Q211" s="203">
        <f t="shared" ref="Q211:Q219" si="317">AY211*11/1000*365</f>
        <v>186.33821343160253</v>
      </c>
      <c r="R211" s="203">
        <f t="shared" ref="R211:R219" si="318">AZ211*11/1000*365</f>
        <v>164.50552303134106</v>
      </c>
      <c r="S211" s="203">
        <f t="shared" ref="S211:S219" si="319">BA211*11/1000*365</f>
        <v>148.21901355016689</v>
      </c>
      <c r="T211" s="203">
        <f t="shared" ref="T211:T219" si="320">BB211*11/1000*365</f>
        <v>139.43261870828482</v>
      </c>
      <c r="U211" s="203">
        <f t="shared" ref="U211:U219" si="321">BC211*11/1000*365</f>
        <v>131.30753495172988</v>
      </c>
      <c r="V211" s="203">
        <f t="shared" ref="V211:V219" si="322">BD211*11/1000*365</f>
        <v>131.92300171530763</v>
      </c>
      <c r="W211" s="203">
        <f t="shared" ref="W211:W219" si="323">BE211*11/1000*365</f>
        <v>130.05945803447798</v>
      </c>
      <c r="X211" s="203">
        <f t="shared" ref="X211:X219" si="324">BF211*11/1000*365</f>
        <v>116.09681502491739</v>
      </c>
      <c r="Y211" s="203">
        <f t="shared" ref="Y211:Y219" si="325">BG211*11/1000*365</f>
        <v>112.95467750778154</v>
      </c>
      <c r="Z211" s="203">
        <f t="shared" ref="Z211:Z219" si="326">BH211*11/1000*365</f>
        <v>99.843542349531504</v>
      </c>
      <c r="AA211" s="203">
        <f t="shared" ref="AA211:AA219" si="327">BI211*11/1000*365</f>
        <v>82.795957057857564</v>
      </c>
      <c r="AB211" s="203">
        <f t="shared" ref="AB211:AB219" si="328">BJ211*11/1000*365</f>
        <v>73.13522397486004</v>
      </c>
      <c r="AC211" s="203">
        <f t="shared" ref="AC211:AC219" si="329">BK211*11/1000*365</f>
        <v>69.674102592691142</v>
      </c>
      <c r="AD211" s="203">
        <f t="shared" ref="AD211:AD219" si="330">BL211*11/1000*365</f>
        <v>65.162526319589062</v>
      </c>
      <c r="AE211" s="203">
        <f t="shared" ref="AE211:AE219" si="331">BM211*11/1000*365</f>
        <v>61.594585760579612</v>
      </c>
      <c r="AF211" s="203">
        <f t="shared" ref="AF211:AF219" si="332">BN211*11/1000*365</f>
        <v>60.651028167808356</v>
      </c>
      <c r="AG211" s="203">
        <f t="shared" ref="AG211:AG219" si="333">BO211*11/1000*365</f>
        <v>57.126882679327892</v>
      </c>
      <c r="AH211" s="203">
        <f t="shared" ref="AH211:AH219" si="334">BP211*11/1000*365</f>
        <v>54.867596921125866</v>
      </c>
      <c r="AI211" s="203">
        <f t="shared" ref="AI211:AI219" si="335">BQ211*11/1000*365</f>
        <v>53.346433333051273</v>
      </c>
      <c r="AJ211" s="203">
        <f t="shared" ref="AJ211:AJ219" si="336">BR211*11/1000*365</f>
        <v>52.484275674838045</v>
      </c>
      <c r="AK211" s="203">
        <f t="shared" ref="AK211:AK219" si="337">BS211*11/1000*365</f>
        <v>48.637466354363838</v>
      </c>
      <c r="AL211" s="203">
        <f t="shared" ref="AL211:AL219" si="338">BT211*11/1000*365</f>
        <v>49.505192675420567</v>
      </c>
      <c r="AM211" s="203">
        <f t="shared" ref="AM211:AM219" si="339">BU211*11/1000*365</f>
        <v>49.664555253173738</v>
      </c>
      <c r="AN211" s="203">
        <f t="shared" ref="AN211:AN219" si="340">BV211*11/1000*365</f>
        <v>49.428468107193517</v>
      </c>
      <c r="AO211" s="203">
        <f t="shared" ref="AO211:AO219" si="341">BW211*11/1000*365</f>
        <v>49.947302076001833</v>
      </c>
      <c r="AP211" s="203">
        <f t="shared" ref="AP211:AP219" si="342">BX211*11/1000*365</f>
        <v>49.539093674079325</v>
      </c>
      <c r="AQ211" s="203">
        <f t="shared" ref="AQ211:AQ219" si="343">BY211*11/1000*365</f>
        <v>45.519144206791843</v>
      </c>
      <c r="AR211" s="203">
        <f t="shared" ref="AR211:AR219" si="344">BZ211*11/1000*365</f>
        <v>45.796644759390993</v>
      </c>
      <c r="AS211" s="203">
        <f t="shared" ref="AS211:AS219" si="345">CA211*11/1000*365</f>
        <v>45.791198685906416</v>
      </c>
      <c r="AT211" s="203">
        <f t="shared" ref="AT211:AT219" si="346">CB211*11/1000*365</f>
        <v>45.478128709674834</v>
      </c>
      <c r="AU211" s="203">
        <f t="shared" ref="AU211:AU219" si="347">CC211*11/1000*365</f>
        <v>49.93617505745906</v>
      </c>
      <c r="AW211" s="204" t="s">
        <v>460</v>
      </c>
      <c r="AX211" s="203">
        <v>53.778611514908235</v>
      </c>
      <c r="AY211" s="203">
        <v>46.410513930660656</v>
      </c>
      <c r="AZ211" s="203">
        <v>40.972733009051325</v>
      </c>
      <c r="BA211" s="203">
        <v>36.916317198049036</v>
      </c>
      <c r="BB211" s="203">
        <v>34.727924958476919</v>
      </c>
      <c r="BC211" s="203">
        <v>32.704242827329978</v>
      </c>
      <c r="BD211" s="203">
        <v>32.85753467380016</v>
      </c>
      <c r="BE211" s="203">
        <v>32.393389298749184</v>
      </c>
      <c r="BF211" s="203">
        <v>28.915769620153775</v>
      </c>
      <c r="BG211" s="203">
        <v>28.133169989484816</v>
      </c>
      <c r="BH211" s="203">
        <v>24.867631967504735</v>
      </c>
      <c r="BI211" s="203">
        <v>20.621658046788934</v>
      </c>
      <c r="BJ211" s="203">
        <v>18.215497876677468</v>
      </c>
      <c r="BK211" s="203">
        <v>17.353450209885715</v>
      </c>
      <c r="BL211" s="203">
        <v>16.229769942612471</v>
      </c>
      <c r="BM211" s="203">
        <v>15.341117250455694</v>
      </c>
      <c r="BN211" s="203">
        <v>15.106109132704447</v>
      </c>
      <c r="BO211" s="203">
        <v>14.228364303693125</v>
      </c>
      <c r="BP211" s="203">
        <v>13.665653031413665</v>
      </c>
      <c r="BQ211" s="203">
        <v>13.286782897397577</v>
      </c>
      <c r="BR211" s="203">
        <v>13.072048735949702</v>
      </c>
      <c r="BS211" s="203">
        <v>12.113939316155378</v>
      </c>
      <c r="BT211" s="203">
        <v>12.330060442196903</v>
      </c>
      <c r="BU211" s="203">
        <v>12.369752242384493</v>
      </c>
      <c r="BV211" s="203">
        <v>12.31095096069577</v>
      </c>
      <c r="BW211" s="203">
        <v>12.440174863263222</v>
      </c>
      <c r="BX211" s="203">
        <v>12.338504028413283</v>
      </c>
      <c r="BY211" s="203">
        <v>11.337271284381529</v>
      </c>
      <c r="BZ211" s="203">
        <v>11.406387237706349</v>
      </c>
      <c r="CA211" s="203">
        <v>11.405030805954276</v>
      </c>
      <c r="CB211" s="203">
        <v>11.32705571847443</v>
      </c>
      <c r="CC211" s="203">
        <v>12.437403501235133</v>
      </c>
    </row>
    <row r="212" spans="1:81">
      <c r="A212" s="202"/>
      <c r="B212" s="202"/>
      <c r="O212" s="204" t="s">
        <v>436</v>
      </c>
      <c r="P212" s="203">
        <f t="shared" si="316"/>
        <v>10.4057738897822</v>
      </c>
      <c r="Q212" s="203">
        <f t="shared" si="317"/>
        <v>8.8949004983935023</v>
      </c>
      <c r="R212" s="203">
        <f t="shared" si="318"/>
        <v>7.6061139744591664</v>
      </c>
      <c r="S212" s="203">
        <f t="shared" si="319"/>
        <v>6.158543461942652</v>
      </c>
      <c r="T212" s="203">
        <f t="shared" si="320"/>
        <v>4.3706046201376232</v>
      </c>
      <c r="U212" s="203">
        <f t="shared" si="321"/>
        <v>4.7249813051955494</v>
      </c>
      <c r="V212" s="203">
        <f t="shared" si="322"/>
        <v>4.7109000054931967</v>
      </c>
      <c r="W212" s="203">
        <f t="shared" si="323"/>
        <v>4.1924478919091595</v>
      </c>
      <c r="X212" s="203">
        <f t="shared" si="324"/>
        <v>3.8262769583870297</v>
      </c>
      <c r="Y212" s="203">
        <f t="shared" si="325"/>
        <v>0</v>
      </c>
      <c r="Z212" s="203">
        <f t="shared" si="326"/>
        <v>0</v>
      </c>
      <c r="AA212" s="203">
        <f t="shared" si="327"/>
        <v>0</v>
      </c>
      <c r="AB212" s="203">
        <f t="shared" si="328"/>
        <v>0</v>
      </c>
      <c r="AC212" s="203">
        <f t="shared" si="329"/>
        <v>0</v>
      </c>
      <c r="AD212" s="203">
        <f t="shared" si="330"/>
        <v>0</v>
      </c>
      <c r="AE212" s="203">
        <f t="shared" si="331"/>
        <v>0</v>
      </c>
      <c r="AF212" s="203">
        <f t="shared" si="332"/>
        <v>0</v>
      </c>
      <c r="AG212" s="203">
        <f t="shared" si="333"/>
        <v>0</v>
      </c>
      <c r="AH212" s="203">
        <f t="shared" si="334"/>
        <v>0</v>
      </c>
      <c r="AI212" s="203">
        <f t="shared" si="335"/>
        <v>0</v>
      </c>
      <c r="AJ212" s="203">
        <f t="shared" si="336"/>
        <v>0</v>
      </c>
      <c r="AK212" s="203">
        <f t="shared" si="337"/>
        <v>0</v>
      </c>
      <c r="AL212" s="203">
        <f t="shared" si="338"/>
        <v>0</v>
      </c>
      <c r="AM212" s="203">
        <f t="shared" si="339"/>
        <v>0</v>
      </c>
      <c r="AN212" s="203">
        <f t="shared" si="340"/>
        <v>0</v>
      </c>
      <c r="AO212" s="203">
        <f t="shared" si="341"/>
        <v>0</v>
      </c>
      <c r="AP212" s="203">
        <f t="shared" si="342"/>
        <v>0</v>
      </c>
      <c r="AQ212" s="203">
        <f t="shared" si="343"/>
        <v>0</v>
      </c>
      <c r="AR212" s="203">
        <f t="shared" si="344"/>
        <v>0</v>
      </c>
      <c r="AS212" s="203">
        <f t="shared" si="345"/>
        <v>0</v>
      </c>
      <c r="AT212" s="203">
        <f t="shared" si="346"/>
        <v>0</v>
      </c>
      <c r="AU212" s="203">
        <f t="shared" si="347"/>
        <v>0</v>
      </c>
      <c r="AW212" s="204" t="s">
        <v>436</v>
      </c>
      <c r="AX212" s="203">
        <v>2.5917245055497387</v>
      </c>
      <c r="AY212" s="203">
        <v>2.2154173096870493</v>
      </c>
      <c r="AZ212" s="203">
        <v>1.8944244021068908</v>
      </c>
      <c r="BA212" s="203">
        <v>1.5338838012310467</v>
      </c>
      <c r="BB212" s="203">
        <v>1.0885690212048873</v>
      </c>
      <c r="BC212" s="203">
        <v>1.1768322055281568</v>
      </c>
      <c r="BD212" s="203">
        <v>1.1733250325014188</v>
      </c>
      <c r="BE212" s="203">
        <v>1.0441962370882092</v>
      </c>
      <c r="BF212" s="203">
        <v>0.95299550644757902</v>
      </c>
      <c r="BG212" s="203">
        <v>0</v>
      </c>
      <c r="BH212" s="203">
        <v>0</v>
      </c>
      <c r="BI212" s="203">
        <v>0</v>
      </c>
      <c r="BJ212" s="203">
        <v>0</v>
      </c>
      <c r="BK212" s="203">
        <v>0</v>
      </c>
      <c r="BL212" s="203">
        <v>0</v>
      </c>
      <c r="BM212" s="203">
        <v>0</v>
      </c>
      <c r="BN212" s="203">
        <v>0</v>
      </c>
      <c r="BO212" s="203">
        <v>0</v>
      </c>
      <c r="BP212" s="203">
        <v>0</v>
      </c>
      <c r="BQ212" s="203">
        <v>0</v>
      </c>
      <c r="BR212" s="203">
        <v>0</v>
      </c>
      <c r="BS212" s="203">
        <v>0</v>
      </c>
      <c r="BT212" s="203">
        <v>0</v>
      </c>
      <c r="BU212" s="203">
        <v>0</v>
      </c>
      <c r="BV212" s="203">
        <v>0</v>
      </c>
      <c r="BW212" s="203">
        <v>0</v>
      </c>
      <c r="BX212" s="203">
        <v>0</v>
      </c>
      <c r="BY212" s="203">
        <v>0</v>
      </c>
      <c r="BZ212" s="203">
        <v>0</v>
      </c>
      <c r="CA212" s="203">
        <v>0</v>
      </c>
      <c r="CB212" s="203">
        <v>0</v>
      </c>
      <c r="CC212" s="203">
        <v>0</v>
      </c>
    </row>
    <row r="213" spans="1:81">
      <c r="A213" s="202"/>
      <c r="B213" s="202"/>
      <c r="O213" s="204" t="s">
        <v>450</v>
      </c>
      <c r="P213" s="203">
        <f t="shared" si="316"/>
        <v>223.43060852815967</v>
      </c>
      <c r="Q213" s="203">
        <f t="shared" si="317"/>
        <v>221.33618655206692</v>
      </c>
      <c r="R213" s="203">
        <f t="shared" si="318"/>
        <v>210.22160081207593</v>
      </c>
      <c r="S213" s="203">
        <f t="shared" si="319"/>
        <v>223.59870920595205</v>
      </c>
      <c r="T213" s="203">
        <f t="shared" si="320"/>
        <v>229.51651384798785</v>
      </c>
      <c r="U213" s="203">
        <f t="shared" si="321"/>
        <v>218.67455590892473</v>
      </c>
      <c r="V213" s="203">
        <f t="shared" si="322"/>
        <v>216.05070210912322</v>
      </c>
      <c r="W213" s="203">
        <f t="shared" si="323"/>
        <v>200.5324925082453</v>
      </c>
      <c r="X213" s="203">
        <f t="shared" si="324"/>
        <v>196.85523697430557</v>
      </c>
      <c r="Y213" s="203">
        <f t="shared" si="325"/>
        <v>192.92557382472063</v>
      </c>
      <c r="Z213" s="203">
        <f t="shared" si="326"/>
        <v>182.27923788502764</v>
      </c>
      <c r="AA213" s="203">
        <f t="shared" si="327"/>
        <v>180.24510957840047</v>
      </c>
      <c r="AB213" s="203">
        <f t="shared" si="328"/>
        <v>178.94289016996603</v>
      </c>
      <c r="AC213" s="203">
        <f t="shared" si="329"/>
        <v>165.37621549918924</v>
      </c>
      <c r="AD213" s="203">
        <f t="shared" si="330"/>
        <v>133.54136775433446</v>
      </c>
      <c r="AE213" s="203">
        <f t="shared" si="331"/>
        <v>121.10415276339444</v>
      </c>
      <c r="AF213" s="203">
        <f t="shared" si="332"/>
        <v>110.19174480505255</v>
      </c>
      <c r="AG213" s="203">
        <f t="shared" si="333"/>
        <v>104.07956868391769</v>
      </c>
      <c r="AH213" s="203">
        <f t="shared" si="334"/>
        <v>107.03507211206102</v>
      </c>
      <c r="AI213" s="203">
        <f t="shared" si="335"/>
        <v>118.61858266421504</v>
      </c>
      <c r="AJ213" s="203">
        <f t="shared" si="336"/>
        <v>121.40899473893123</v>
      </c>
      <c r="AK213" s="203">
        <f t="shared" si="337"/>
        <v>126.74890614327147</v>
      </c>
      <c r="AL213" s="203">
        <f t="shared" si="338"/>
        <v>127.6352519099547</v>
      </c>
      <c r="AM213" s="203">
        <f t="shared" si="339"/>
        <v>131.43011435385111</v>
      </c>
      <c r="AN213" s="203">
        <f t="shared" si="340"/>
        <v>134.30362942364573</v>
      </c>
      <c r="AO213" s="203">
        <f t="shared" si="341"/>
        <v>133.05654429441589</v>
      </c>
      <c r="AP213" s="203">
        <f t="shared" si="342"/>
        <v>125.41809937748492</v>
      </c>
      <c r="AQ213" s="203">
        <f t="shared" si="343"/>
        <v>121.83890736020345</v>
      </c>
      <c r="AR213" s="203">
        <f t="shared" si="344"/>
        <v>118.60854271967668</v>
      </c>
      <c r="AS213" s="203">
        <f t="shared" si="345"/>
        <v>109.69401901166519</v>
      </c>
      <c r="AT213" s="203">
        <f t="shared" si="346"/>
        <v>109.6561807029728</v>
      </c>
      <c r="AU213" s="203">
        <f t="shared" si="347"/>
        <v>106.10990787381935</v>
      </c>
      <c r="AW213" s="204" t="s">
        <v>450</v>
      </c>
      <c r="AX213" s="203">
        <v>55.648968500164301</v>
      </c>
      <c r="AY213" s="203">
        <v>55.12731919105029</v>
      </c>
      <c r="AZ213" s="203">
        <v>52.359053751451043</v>
      </c>
      <c r="BA213" s="203">
        <v>55.69083666399802</v>
      </c>
      <c r="BB213" s="203">
        <v>57.164760609710548</v>
      </c>
      <c r="BC213" s="203">
        <v>54.464397486656225</v>
      </c>
      <c r="BD213" s="203">
        <v>53.810884709619735</v>
      </c>
      <c r="BE213" s="203">
        <v>49.94582627851689</v>
      </c>
      <c r="BF213" s="203">
        <v>49.029946942541855</v>
      </c>
      <c r="BG213" s="203">
        <v>48.051201450739882</v>
      </c>
      <c r="BH213" s="203">
        <v>45.399561117067911</v>
      </c>
      <c r="BI213" s="203">
        <v>44.892928911183176</v>
      </c>
      <c r="BJ213" s="203">
        <v>44.56859032875866</v>
      </c>
      <c r="BK213" s="203">
        <v>41.189592901416994</v>
      </c>
      <c r="BL213" s="203">
        <v>33.260614633707213</v>
      </c>
      <c r="BM213" s="203">
        <v>30.16292721379687</v>
      </c>
      <c r="BN213" s="203">
        <v>27.445017386065395</v>
      </c>
      <c r="BO213" s="203">
        <v>25.922682113055465</v>
      </c>
      <c r="BP213" s="203">
        <v>26.658797537250564</v>
      </c>
      <c r="BQ213" s="203">
        <v>29.543856205283948</v>
      </c>
      <c r="BR213" s="203">
        <v>30.238852986035177</v>
      </c>
      <c r="BS213" s="203">
        <v>31.56884337316848</v>
      </c>
      <c r="BT213" s="203">
        <v>31.789601970100797</v>
      </c>
      <c r="BU213" s="203">
        <v>32.734773189004009</v>
      </c>
      <c r="BV213" s="203">
        <v>33.450468100534422</v>
      </c>
      <c r="BW213" s="203">
        <v>33.139861592631604</v>
      </c>
      <c r="BX213" s="203">
        <v>31.237384651926511</v>
      </c>
      <c r="BY213" s="203">
        <v>30.345929604035728</v>
      </c>
      <c r="BZ213" s="203">
        <v>29.541355596432549</v>
      </c>
      <c r="CA213" s="203">
        <v>27.321050812369911</v>
      </c>
      <c r="CB213" s="203">
        <v>27.311626576082887</v>
      </c>
      <c r="CC213" s="203">
        <v>26.428370578784399</v>
      </c>
    </row>
    <row r="214" spans="1:81">
      <c r="A214" s="202"/>
      <c r="B214" s="202"/>
      <c r="O214" s="204" t="s">
        <v>299</v>
      </c>
      <c r="P214" s="203">
        <f t="shared" si="316"/>
        <v>310.67558201906502</v>
      </c>
      <c r="Q214" s="203">
        <f t="shared" si="317"/>
        <v>313.0644501523409</v>
      </c>
      <c r="R214" s="203">
        <f t="shared" si="318"/>
        <v>305.46346861914031</v>
      </c>
      <c r="S214" s="203">
        <f t="shared" si="319"/>
        <v>298.8697408945294</v>
      </c>
      <c r="T214" s="203">
        <f t="shared" si="320"/>
        <v>287.73022714634305</v>
      </c>
      <c r="U214" s="203">
        <f t="shared" si="321"/>
        <v>283.06792422122032</v>
      </c>
      <c r="V214" s="203">
        <f t="shared" si="322"/>
        <v>276.45384115413589</v>
      </c>
      <c r="W214" s="203">
        <f t="shared" si="323"/>
        <v>269.85266258571613</v>
      </c>
      <c r="X214" s="203">
        <f t="shared" si="324"/>
        <v>275.47747262245514</v>
      </c>
      <c r="Y214" s="203">
        <f t="shared" si="325"/>
        <v>264.26671869321603</v>
      </c>
      <c r="Z214" s="203">
        <f t="shared" si="326"/>
        <v>254.49712404581001</v>
      </c>
      <c r="AA214" s="203">
        <f t="shared" si="327"/>
        <v>258.87566253820853</v>
      </c>
      <c r="AB214" s="203">
        <f t="shared" si="328"/>
        <v>262.48056917837607</v>
      </c>
      <c r="AC214" s="203">
        <f t="shared" si="329"/>
        <v>250.30144804571771</v>
      </c>
      <c r="AD214" s="203">
        <f t="shared" si="330"/>
        <v>216.57660208636477</v>
      </c>
      <c r="AE214" s="203">
        <f t="shared" si="331"/>
        <v>198.74622598246751</v>
      </c>
      <c r="AF214" s="203">
        <f t="shared" si="332"/>
        <v>183.29216492888364</v>
      </c>
      <c r="AG214" s="203">
        <f t="shared" si="333"/>
        <v>170.48432066474882</v>
      </c>
      <c r="AH214" s="203">
        <f t="shared" si="334"/>
        <v>162.08944462254652</v>
      </c>
      <c r="AI214" s="203">
        <f t="shared" si="335"/>
        <v>157.71019182557106</v>
      </c>
      <c r="AJ214" s="203">
        <f t="shared" si="336"/>
        <v>156.51366044700458</v>
      </c>
      <c r="AK214" s="203">
        <f t="shared" si="337"/>
        <v>152.13176080431961</v>
      </c>
      <c r="AL214" s="203">
        <f t="shared" si="338"/>
        <v>146.47904791348589</v>
      </c>
      <c r="AM214" s="203">
        <f t="shared" si="339"/>
        <v>141.93449222232749</v>
      </c>
      <c r="AN214" s="203">
        <f t="shared" si="340"/>
        <v>139.87732042664001</v>
      </c>
      <c r="AO214" s="203">
        <f t="shared" si="341"/>
        <v>135.34669059659566</v>
      </c>
      <c r="AP214" s="203">
        <f t="shared" si="342"/>
        <v>124.91624253915218</v>
      </c>
      <c r="AQ214" s="203">
        <f t="shared" si="343"/>
        <v>119.22901099313663</v>
      </c>
      <c r="AR214" s="203">
        <f t="shared" si="344"/>
        <v>115.16172731890505</v>
      </c>
      <c r="AS214" s="203">
        <f t="shared" si="345"/>
        <v>105.39229277591362</v>
      </c>
      <c r="AT214" s="203">
        <f t="shared" si="346"/>
        <v>105.35593832246404</v>
      </c>
      <c r="AU214" s="203">
        <f t="shared" si="347"/>
        <v>101.94873501602254</v>
      </c>
      <c r="AW214" s="204" t="s">
        <v>299</v>
      </c>
      <c r="AX214" s="203">
        <v>77.378725284947706</v>
      </c>
      <c r="AY214" s="203">
        <v>77.973711121380049</v>
      </c>
      <c r="AZ214" s="203">
        <v>76.080565035900449</v>
      </c>
      <c r="BA214" s="203">
        <v>74.438291630019776</v>
      </c>
      <c r="BB214" s="203">
        <v>71.663817471069251</v>
      </c>
      <c r="BC214" s="203">
        <v>70.502596319108434</v>
      </c>
      <c r="BD214" s="203">
        <v>68.855253089448539</v>
      </c>
      <c r="BE214" s="203">
        <v>67.211123931685208</v>
      </c>
      <c r="BF214" s="203">
        <v>68.612072882305128</v>
      </c>
      <c r="BG214" s="203">
        <v>65.819855216243099</v>
      </c>
      <c r="BH214" s="203">
        <v>63.386581331459524</v>
      </c>
      <c r="BI214" s="203">
        <v>64.47712641051271</v>
      </c>
      <c r="BJ214" s="203">
        <v>65.374986096731277</v>
      </c>
      <c r="BK214" s="203">
        <v>62.341581082370539</v>
      </c>
      <c r="BL214" s="203">
        <v>53.941868514661216</v>
      </c>
      <c r="BM214" s="203">
        <v>49.500928015558536</v>
      </c>
      <c r="BN214" s="203">
        <v>45.651846806695801</v>
      </c>
      <c r="BO214" s="203">
        <v>42.461848235304814</v>
      </c>
      <c r="BP214" s="203">
        <v>40.370970018068874</v>
      </c>
      <c r="BQ214" s="203">
        <v>39.280247030030154</v>
      </c>
      <c r="BR214" s="203">
        <v>38.98223174271596</v>
      </c>
      <c r="BS214" s="203">
        <v>37.890849515397164</v>
      </c>
      <c r="BT214" s="203">
        <v>36.48295091244978</v>
      </c>
      <c r="BU214" s="203">
        <v>35.351056593356788</v>
      </c>
      <c r="BV214" s="203">
        <v>34.838685037768371</v>
      </c>
      <c r="BW214" s="203">
        <v>33.710259177234292</v>
      </c>
      <c r="BX214" s="203">
        <v>31.112389175380372</v>
      </c>
      <c r="BY214" s="203">
        <v>29.6958931489755</v>
      </c>
      <c r="BZ214" s="203">
        <v>28.682871063239112</v>
      </c>
      <c r="CA214" s="203">
        <v>26.24963705502207</v>
      </c>
      <c r="CB214" s="203">
        <v>26.240582396628653</v>
      </c>
      <c r="CC214" s="203">
        <v>25.391963889420303</v>
      </c>
    </row>
    <row r="215" spans="1:81">
      <c r="A215" s="202"/>
      <c r="B215" s="202"/>
      <c r="O215" s="204" t="s">
        <v>434</v>
      </c>
      <c r="P215" s="203">
        <f t="shared" si="316"/>
        <v>52.971214504791391</v>
      </c>
      <c r="Q215" s="203">
        <f t="shared" si="317"/>
        <v>76.089584440171706</v>
      </c>
      <c r="R215" s="203">
        <f t="shared" si="318"/>
        <v>103.15894164214592</v>
      </c>
      <c r="S215" s="203">
        <f t="shared" si="319"/>
        <v>105.84687659510587</v>
      </c>
      <c r="T215" s="203">
        <f t="shared" si="320"/>
        <v>99.665482235641051</v>
      </c>
      <c r="U215" s="203">
        <f t="shared" si="321"/>
        <v>98.77274969278912</v>
      </c>
      <c r="V215" s="203">
        <f t="shared" si="322"/>
        <v>107.31359900573123</v>
      </c>
      <c r="W215" s="203">
        <f t="shared" si="323"/>
        <v>97.655500895831651</v>
      </c>
      <c r="X215" s="203">
        <f t="shared" si="324"/>
        <v>94.034650627685991</v>
      </c>
      <c r="Y215" s="203">
        <f t="shared" si="325"/>
        <v>89.340960843108661</v>
      </c>
      <c r="Z215" s="203">
        <f t="shared" si="326"/>
        <v>80.846629515702759</v>
      </c>
      <c r="AA215" s="203">
        <f t="shared" si="327"/>
        <v>72.937304135332681</v>
      </c>
      <c r="AB215" s="203">
        <f t="shared" si="328"/>
        <v>74.236450393142178</v>
      </c>
      <c r="AC215" s="203">
        <f t="shared" si="329"/>
        <v>67.366257569948417</v>
      </c>
      <c r="AD215" s="203">
        <f t="shared" si="330"/>
        <v>65.013049998509288</v>
      </c>
      <c r="AE215" s="203">
        <f t="shared" si="331"/>
        <v>61.103169307968251</v>
      </c>
      <c r="AF215" s="203">
        <f t="shared" si="332"/>
        <v>57.318507465046409</v>
      </c>
      <c r="AG215" s="203">
        <f t="shared" si="333"/>
        <v>51.623791970599704</v>
      </c>
      <c r="AH215" s="203">
        <f t="shared" si="334"/>
        <v>41.080098546568976</v>
      </c>
      <c r="AI215" s="203">
        <f t="shared" si="335"/>
        <v>31.831330715289646</v>
      </c>
      <c r="AJ215" s="203">
        <f t="shared" si="336"/>
        <v>27.612430157596808</v>
      </c>
      <c r="AK215" s="203">
        <f t="shared" si="337"/>
        <v>20.235599999999998</v>
      </c>
      <c r="AL215" s="203">
        <f t="shared" si="338"/>
        <v>15.8994</v>
      </c>
      <c r="AM215" s="203">
        <f t="shared" si="339"/>
        <v>10.439</v>
      </c>
      <c r="AN215" s="203">
        <f t="shared" si="340"/>
        <v>7.2270000000000003</v>
      </c>
      <c r="AO215" s="203">
        <f t="shared" si="341"/>
        <v>6.1429500000000008</v>
      </c>
      <c r="AP215" s="203">
        <f t="shared" si="342"/>
        <v>3.6135000000000002</v>
      </c>
      <c r="AQ215" s="203">
        <f t="shared" si="343"/>
        <v>1.4454</v>
      </c>
      <c r="AR215" s="203">
        <f t="shared" si="344"/>
        <v>0</v>
      </c>
      <c r="AS215" s="203">
        <f t="shared" si="345"/>
        <v>0</v>
      </c>
      <c r="AT215" s="203">
        <f t="shared" si="346"/>
        <v>0</v>
      </c>
      <c r="AU215" s="203">
        <f t="shared" si="347"/>
        <v>0</v>
      </c>
      <c r="AW215" s="204" t="s">
        <v>434</v>
      </c>
      <c r="AX215" s="203">
        <v>13.19332864378366</v>
      </c>
      <c r="AY215" s="203">
        <v>18.95132862768909</v>
      </c>
      <c r="AZ215" s="203">
        <v>25.693385215976569</v>
      </c>
      <c r="BA215" s="203">
        <v>26.36285842966522</v>
      </c>
      <c r="BB215" s="203">
        <v>24.823283246735009</v>
      </c>
      <c r="BC215" s="203">
        <v>24.600933920993555</v>
      </c>
      <c r="BD215" s="203">
        <v>26.728169117243148</v>
      </c>
      <c r="BE215" s="203">
        <v>24.322665229347862</v>
      </c>
      <c r="BF215" s="203">
        <v>23.420834527443585</v>
      </c>
      <c r="BG215" s="203">
        <v>22.251795975867662</v>
      </c>
      <c r="BH215" s="203">
        <v>20.13614682831949</v>
      </c>
      <c r="BI215" s="203">
        <v>18.166202773432797</v>
      </c>
      <c r="BJ215" s="203">
        <v>18.489775938516111</v>
      </c>
      <c r="BK215" s="203">
        <v>16.778644475703217</v>
      </c>
      <c r="BL215" s="203">
        <v>16.19254047285412</v>
      </c>
      <c r="BM215" s="203">
        <v>15.218722119045644</v>
      </c>
      <c r="BN215" s="203">
        <v>14.276091523050166</v>
      </c>
      <c r="BO215" s="203">
        <v>12.8577314995267</v>
      </c>
      <c r="BP215" s="203">
        <v>10.231655926916307</v>
      </c>
      <c r="BQ215" s="203">
        <v>7.9281022952153535</v>
      </c>
      <c r="BR215" s="203">
        <v>6.8773175984051829</v>
      </c>
      <c r="BS215" s="203">
        <v>5.04</v>
      </c>
      <c r="BT215" s="203">
        <v>3.9600000000000004</v>
      </c>
      <c r="BU215" s="203">
        <v>2.6</v>
      </c>
      <c r="BV215" s="203">
        <v>1.8</v>
      </c>
      <c r="BW215" s="203">
        <v>1.5300000000000002</v>
      </c>
      <c r="BX215" s="203">
        <v>0.9</v>
      </c>
      <c r="BY215" s="203">
        <v>0.36</v>
      </c>
      <c r="BZ215" s="203">
        <v>0</v>
      </c>
      <c r="CA215" s="203">
        <v>0</v>
      </c>
      <c r="CB215" s="203">
        <v>0</v>
      </c>
      <c r="CC215" s="203">
        <v>0</v>
      </c>
    </row>
    <row r="216" spans="1:81">
      <c r="A216" s="202"/>
      <c r="B216" s="202"/>
      <c r="O216" s="204" t="s">
        <v>651</v>
      </c>
      <c r="P216" s="203">
        <f t="shared" si="316"/>
        <v>3.1573539789780716</v>
      </c>
      <c r="Q216" s="203">
        <f t="shared" si="317"/>
        <v>3.2000329088020116</v>
      </c>
      <c r="R216" s="203">
        <f t="shared" si="318"/>
        <v>5.6120066279865775</v>
      </c>
      <c r="S216" s="203">
        <f t="shared" si="319"/>
        <v>7.2442015483229438</v>
      </c>
      <c r="T216" s="203">
        <f t="shared" si="320"/>
        <v>8.7835341849711064</v>
      </c>
      <c r="U216" s="203">
        <f t="shared" si="321"/>
        <v>11.037666000848123</v>
      </c>
      <c r="V216" s="203">
        <f t="shared" si="322"/>
        <v>12.145277846590016</v>
      </c>
      <c r="W216" s="203">
        <f t="shared" si="323"/>
        <v>13.689529807233429</v>
      </c>
      <c r="X216" s="203">
        <f t="shared" si="324"/>
        <v>17.507739881154411</v>
      </c>
      <c r="Y216" s="203">
        <f t="shared" si="325"/>
        <v>43.094698361620701</v>
      </c>
      <c r="Z216" s="203">
        <f t="shared" si="326"/>
        <v>74.773009361743988</v>
      </c>
      <c r="AA216" s="203">
        <f t="shared" si="327"/>
        <v>114.2779746911729</v>
      </c>
      <c r="AB216" s="203">
        <f t="shared" si="328"/>
        <v>159.26758128132272</v>
      </c>
      <c r="AC216" s="203">
        <f t="shared" si="329"/>
        <v>208.47916583590941</v>
      </c>
      <c r="AD216" s="203">
        <f t="shared" si="330"/>
        <v>264.63819894415303</v>
      </c>
      <c r="AE216" s="203">
        <f t="shared" si="331"/>
        <v>303.15067593758442</v>
      </c>
      <c r="AF216" s="203">
        <f t="shared" si="332"/>
        <v>345.48901671816486</v>
      </c>
      <c r="AG216" s="203">
        <f t="shared" si="333"/>
        <v>364.2581542426401</v>
      </c>
      <c r="AH216" s="203">
        <f t="shared" si="334"/>
        <v>382.62765439000322</v>
      </c>
      <c r="AI216" s="203">
        <f t="shared" si="335"/>
        <v>385.61351895471131</v>
      </c>
      <c r="AJ216" s="203">
        <f t="shared" si="336"/>
        <v>385.94668547402887</v>
      </c>
      <c r="AK216" s="203">
        <f t="shared" si="337"/>
        <v>382.11446360405625</v>
      </c>
      <c r="AL216" s="203">
        <f t="shared" si="338"/>
        <v>389.94350384958858</v>
      </c>
      <c r="AM216" s="203">
        <f t="shared" si="339"/>
        <v>392.67656129665113</v>
      </c>
      <c r="AN216" s="203">
        <f t="shared" si="340"/>
        <v>392.3386755324135</v>
      </c>
      <c r="AO216" s="203">
        <f t="shared" si="341"/>
        <v>398.23761776167925</v>
      </c>
      <c r="AP216" s="203">
        <f t="shared" si="342"/>
        <v>396.83722163621428</v>
      </c>
      <c r="AQ216" s="203">
        <f t="shared" si="343"/>
        <v>399.20667368498044</v>
      </c>
      <c r="AR216" s="203">
        <f t="shared" si="344"/>
        <v>403.70511527958195</v>
      </c>
      <c r="AS216" s="203">
        <f t="shared" si="345"/>
        <v>405.83088935985097</v>
      </c>
      <c r="AT216" s="203">
        <f t="shared" si="346"/>
        <v>404.95252556684881</v>
      </c>
      <c r="AU216" s="203">
        <f t="shared" si="347"/>
        <v>410.40206842047002</v>
      </c>
      <c r="AW216" s="204" t="s">
        <v>651</v>
      </c>
      <c r="AX216" s="203">
        <v>0.7863895339920477</v>
      </c>
      <c r="AY216" s="203">
        <v>0.79701940443387587</v>
      </c>
      <c r="AZ216" s="203">
        <v>1.3977600567837054</v>
      </c>
      <c r="BA216" s="203">
        <v>1.8042843208774455</v>
      </c>
      <c r="BB216" s="203">
        <v>2.1876797471908112</v>
      </c>
      <c r="BC216" s="203">
        <v>2.7491073476583123</v>
      </c>
      <c r="BD216" s="203">
        <v>3.0249758023885467</v>
      </c>
      <c r="BE216" s="203">
        <v>3.4095964650643658</v>
      </c>
      <c r="BF216" s="203">
        <v>4.3605827848454322</v>
      </c>
      <c r="BG216" s="203">
        <v>10.733424249469664</v>
      </c>
      <c r="BH216" s="203">
        <v>18.623414535926273</v>
      </c>
      <c r="BI216" s="203">
        <v>28.462758329059255</v>
      </c>
      <c r="BJ216" s="203">
        <v>39.668139796095325</v>
      </c>
      <c r="BK216" s="203">
        <v>51.925072437337342</v>
      </c>
      <c r="BL216" s="203">
        <v>65.9123783173482</v>
      </c>
      <c r="BM216" s="203">
        <v>75.504527008115673</v>
      </c>
      <c r="BN216" s="203">
        <v>86.04956829842213</v>
      </c>
      <c r="BO216" s="203">
        <v>90.724322351840613</v>
      </c>
      <c r="BP216" s="203">
        <v>95.29954032129595</v>
      </c>
      <c r="BQ216" s="203">
        <v>96.0432176724063</v>
      </c>
      <c r="BR216" s="203">
        <v>96.126198125536462</v>
      </c>
      <c r="BS216" s="203">
        <v>95.171721943725103</v>
      </c>
      <c r="BT216" s="203">
        <v>97.121669701018334</v>
      </c>
      <c r="BU216" s="203">
        <v>97.802381393935519</v>
      </c>
      <c r="BV216" s="203">
        <v>97.718225537338355</v>
      </c>
      <c r="BW216" s="203">
        <v>99.187451497304906</v>
      </c>
      <c r="BX216" s="203">
        <v>98.838660432431965</v>
      </c>
      <c r="BY216" s="203">
        <v>99.42881038231144</v>
      </c>
      <c r="BZ216" s="203">
        <v>100.54921924771654</v>
      </c>
      <c r="CA216" s="203">
        <v>101.07867730008742</v>
      </c>
      <c r="CB216" s="203">
        <v>100.85990674143184</v>
      </c>
      <c r="CC216" s="203">
        <v>102.2172025953848</v>
      </c>
    </row>
    <row r="217" spans="1:81">
      <c r="A217" s="202"/>
      <c r="B217" s="202"/>
      <c r="O217" s="204" t="s">
        <v>432</v>
      </c>
      <c r="P217" s="203">
        <f t="shared" si="316"/>
        <v>0</v>
      </c>
      <c r="Q217" s="203">
        <f t="shared" si="317"/>
        <v>0</v>
      </c>
      <c r="R217" s="203">
        <f t="shared" si="318"/>
        <v>0</v>
      </c>
      <c r="S217" s="203">
        <f t="shared" si="319"/>
        <v>0</v>
      </c>
      <c r="T217" s="203">
        <f t="shared" si="320"/>
        <v>0</v>
      </c>
      <c r="U217" s="203">
        <f t="shared" si="321"/>
        <v>0</v>
      </c>
      <c r="V217" s="203">
        <f t="shared" si="322"/>
        <v>0</v>
      </c>
      <c r="W217" s="203">
        <f t="shared" si="323"/>
        <v>0</v>
      </c>
      <c r="X217" s="203">
        <f t="shared" si="324"/>
        <v>0</v>
      </c>
      <c r="Y217" s="203">
        <f t="shared" si="325"/>
        <v>0</v>
      </c>
      <c r="Z217" s="203">
        <f t="shared" si="326"/>
        <v>0</v>
      </c>
      <c r="AA217" s="203">
        <f t="shared" si="327"/>
        <v>0</v>
      </c>
      <c r="AB217" s="203">
        <f t="shared" si="328"/>
        <v>0</v>
      </c>
      <c r="AC217" s="203">
        <f t="shared" si="329"/>
        <v>0</v>
      </c>
      <c r="AD217" s="203">
        <f t="shared" si="330"/>
        <v>0</v>
      </c>
      <c r="AE217" s="203">
        <f t="shared" si="331"/>
        <v>0</v>
      </c>
      <c r="AF217" s="203">
        <f t="shared" si="332"/>
        <v>0</v>
      </c>
      <c r="AG217" s="203">
        <f t="shared" si="333"/>
        <v>0</v>
      </c>
      <c r="AH217" s="203">
        <f t="shared" si="334"/>
        <v>0</v>
      </c>
      <c r="AI217" s="203">
        <f t="shared" si="335"/>
        <v>0</v>
      </c>
      <c r="AJ217" s="203">
        <f t="shared" si="336"/>
        <v>0</v>
      </c>
      <c r="AK217" s="203">
        <f t="shared" si="337"/>
        <v>0</v>
      </c>
      <c r="AL217" s="203">
        <f t="shared" si="338"/>
        <v>0</v>
      </c>
      <c r="AM217" s="203">
        <f t="shared" si="339"/>
        <v>0</v>
      </c>
      <c r="AN217" s="203">
        <f t="shared" si="340"/>
        <v>0</v>
      </c>
      <c r="AO217" s="203">
        <f t="shared" si="341"/>
        <v>0</v>
      </c>
      <c r="AP217" s="203">
        <f t="shared" si="342"/>
        <v>0</v>
      </c>
      <c r="AQ217" s="203">
        <f t="shared" si="343"/>
        <v>0</v>
      </c>
      <c r="AR217" s="203">
        <f t="shared" si="344"/>
        <v>0</v>
      </c>
      <c r="AS217" s="203">
        <f t="shared" si="345"/>
        <v>0</v>
      </c>
      <c r="AT217" s="203">
        <f t="shared" si="346"/>
        <v>0</v>
      </c>
      <c r="AU217" s="203">
        <f t="shared" si="347"/>
        <v>0</v>
      </c>
      <c r="AW217" s="204" t="s">
        <v>432</v>
      </c>
      <c r="AX217" s="203">
        <v>0</v>
      </c>
      <c r="AY217" s="203">
        <v>0</v>
      </c>
      <c r="AZ217" s="203">
        <v>0</v>
      </c>
      <c r="BA217" s="203">
        <v>0</v>
      </c>
      <c r="BB217" s="203">
        <v>0</v>
      </c>
      <c r="BC217" s="203">
        <v>0</v>
      </c>
      <c r="BD217" s="203">
        <v>0</v>
      </c>
      <c r="BE217" s="203">
        <v>0</v>
      </c>
      <c r="BF217" s="203">
        <v>0</v>
      </c>
      <c r="BG217" s="203">
        <v>0</v>
      </c>
      <c r="BH217" s="203">
        <v>0</v>
      </c>
      <c r="BI217" s="203">
        <v>0</v>
      </c>
      <c r="BJ217" s="203">
        <v>0</v>
      </c>
      <c r="BK217" s="203">
        <v>0</v>
      </c>
      <c r="BL217" s="203">
        <v>0</v>
      </c>
      <c r="BM217" s="203">
        <v>0</v>
      </c>
      <c r="BN217" s="203">
        <v>0</v>
      </c>
      <c r="BO217" s="203">
        <v>0</v>
      </c>
      <c r="BP217" s="203">
        <v>0</v>
      </c>
      <c r="BQ217" s="203">
        <v>0</v>
      </c>
      <c r="BR217" s="203">
        <v>0</v>
      </c>
      <c r="BS217" s="203">
        <v>0</v>
      </c>
      <c r="BT217" s="203">
        <v>0</v>
      </c>
      <c r="BU217" s="203">
        <v>0</v>
      </c>
      <c r="BV217" s="203">
        <v>0</v>
      </c>
      <c r="BW217" s="203">
        <v>0</v>
      </c>
      <c r="BX217" s="203">
        <v>0</v>
      </c>
      <c r="BY217" s="203">
        <v>0</v>
      </c>
      <c r="BZ217" s="203">
        <v>0</v>
      </c>
      <c r="CA217" s="203">
        <v>0</v>
      </c>
      <c r="CB217" s="203">
        <v>0</v>
      </c>
      <c r="CC217" s="203">
        <v>0</v>
      </c>
    </row>
    <row r="218" spans="1:81">
      <c r="A218" s="202"/>
      <c r="B218" s="202"/>
      <c r="O218" s="204" t="s">
        <v>412</v>
      </c>
      <c r="P218" s="203">
        <f t="shared" si="316"/>
        <v>0.60073269186867095</v>
      </c>
      <c r="Q218" s="203">
        <f t="shared" si="317"/>
        <v>0.568640011466224</v>
      </c>
      <c r="R218" s="203">
        <f t="shared" si="318"/>
        <v>0.48760975852850919</v>
      </c>
      <c r="S218" s="203">
        <f t="shared" si="319"/>
        <v>0.39611589353980248</v>
      </c>
      <c r="T218" s="203">
        <f t="shared" si="320"/>
        <v>0.4849002130663464</v>
      </c>
      <c r="U218" s="203">
        <f t="shared" si="321"/>
        <v>0.74730085459292239</v>
      </c>
      <c r="V218" s="203">
        <f t="shared" si="322"/>
        <v>0.7681214408361885</v>
      </c>
      <c r="W218" s="203">
        <f t="shared" si="323"/>
        <v>1.0474493189658651</v>
      </c>
      <c r="X218" s="203">
        <f t="shared" si="324"/>
        <v>1.2689474191109469</v>
      </c>
      <c r="Y218" s="203">
        <f t="shared" si="325"/>
        <v>1.4989437633955245</v>
      </c>
      <c r="Z218" s="203">
        <f t="shared" si="326"/>
        <v>1.5757062865218421</v>
      </c>
      <c r="AA218" s="203">
        <f t="shared" si="327"/>
        <v>1.3821634336902793</v>
      </c>
      <c r="AB218" s="203">
        <f t="shared" si="328"/>
        <v>1.0072594848233303</v>
      </c>
      <c r="AC218" s="203">
        <f t="shared" si="329"/>
        <v>0.82658130806544028</v>
      </c>
      <c r="AD218" s="203">
        <f t="shared" si="330"/>
        <v>0.93366419837049552</v>
      </c>
      <c r="AE218" s="203">
        <f t="shared" si="331"/>
        <v>0.84835424638005563</v>
      </c>
      <c r="AF218" s="203">
        <f t="shared" si="332"/>
        <v>0.84176802705044163</v>
      </c>
      <c r="AG218" s="203">
        <f t="shared" si="333"/>
        <v>0.84936243448766158</v>
      </c>
      <c r="AH218" s="203">
        <f t="shared" si="334"/>
        <v>0.793021303476941</v>
      </c>
      <c r="AI218" s="203">
        <f t="shared" si="335"/>
        <v>0.80247833207161434</v>
      </c>
      <c r="AJ218" s="203">
        <f t="shared" si="336"/>
        <v>0.80714527737600372</v>
      </c>
      <c r="AK218" s="203">
        <f t="shared" si="337"/>
        <v>0.80213057053988746</v>
      </c>
      <c r="AL218" s="203">
        <f t="shared" si="338"/>
        <v>0.78879112911550442</v>
      </c>
      <c r="AM218" s="203">
        <f t="shared" si="339"/>
        <v>0.83387670073996911</v>
      </c>
      <c r="AN218" s="203">
        <f t="shared" si="340"/>
        <v>0.83599122810107307</v>
      </c>
      <c r="AO218" s="203">
        <f t="shared" si="341"/>
        <v>0.88586048061307543</v>
      </c>
      <c r="AP218" s="203">
        <f t="shared" si="342"/>
        <v>1.082658658330691</v>
      </c>
      <c r="AQ218" s="203">
        <f t="shared" si="343"/>
        <v>1.2033149805488785</v>
      </c>
      <c r="AR218" s="203">
        <f t="shared" si="344"/>
        <v>1.2436335701244527</v>
      </c>
      <c r="AS218" s="203">
        <f t="shared" si="345"/>
        <v>1.4118295757666386</v>
      </c>
      <c r="AT218" s="203">
        <f t="shared" si="346"/>
        <v>1.3551670250803949</v>
      </c>
      <c r="AU218" s="203">
        <f t="shared" si="347"/>
        <v>1.3103755614222903</v>
      </c>
      <c r="AW218" s="204" t="s">
        <v>412</v>
      </c>
      <c r="AX218" s="203">
        <v>0.14962209012918329</v>
      </c>
      <c r="AY218" s="203">
        <v>0.14162889451213548</v>
      </c>
      <c r="AZ218" s="203">
        <v>0.1214470133321318</v>
      </c>
      <c r="BA218" s="203">
        <v>9.8659002126974468E-2</v>
      </c>
      <c r="BB218" s="203">
        <v>0.12077215767530421</v>
      </c>
      <c r="BC218" s="203">
        <v>0.18612723651131316</v>
      </c>
      <c r="BD218" s="203">
        <v>0.19131293669643548</v>
      </c>
      <c r="BE218" s="203">
        <v>0.26088401468639233</v>
      </c>
      <c r="BF218" s="203">
        <v>0.31605166104880367</v>
      </c>
      <c r="BG218" s="203">
        <v>0.37333593110722901</v>
      </c>
      <c r="BH218" s="203">
        <v>0.39245486588339773</v>
      </c>
      <c r="BI218" s="203">
        <v>0.3442499212180023</v>
      </c>
      <c r="BJ218" s="203">
        <v>0.25087409335574851</v>
      </c>
      <c r="BK218" s="203">
        <v>0.20587330213335997</v>
      </c>
      <c r="BL218" s="203">
        <v>0.23254400955678592</v>
      </c>
      <c r="BM218" s="203">
        <v>0.21129620084185693</v>
      </c>
      <c r="BN218" s="203">
        <v>0.2096557975219033</v>
      </c>
      <c r="BO218" s="203">
        <v>0.21154730622357698</v>
      </c>
      <c r="BP218" s="203">
        <v>0.19751464594693424</v>
      </c>
      <c r="BQ218" s="203">
        <v>0.19987007025444936</v>
      </c>
      <c r="BR218" s="203">
        <v>0.20103244766525621</v>
      </c>
      <c r="BS218" s="203">
        <v>0.19978345467992215</v>
      </c>
      <c r="BT218" s="203">
        <v>0.19646105332889277</v>
      </c>
      <c r="BU218" s="203">
        <v>0.20769033642340454</v>
      </c>
      <c r="BV218" s="203">
        <v>0.20821699330039181</v>
      </c>
      <c r="BW218" s="203">
        <v>0.22063772867075351</v>
      </c>
      <c r="BX218" s="203">
        <v>0.26965346409232654</v>
      </c>
      <c r="BY218" s="203">
        <v>0.29970485194243551</v>
      </c>
      <c r="BZ218" s="203">
        <v>0.30974684187408535</v>
      </c>
      <c r="CA218" s="203">
        <v>0.35163874863428107</v>
      </c>
      <c r="CB218" s="203">
        <v>0.33752603364393396</v>
      </c>
      <c r="CC218" s="203">
        <v>0.32637000284490419</v>
      </c>
    </row>
    <row r="219" spans="1:81">
      <c r="A219" s="202"/>
      <c r="B219" s="202"/>
      <c r="O219" s="204" t="s">
        <v>417</v>
      </c>
      <c r="P219" s="203">
        <f t="shared" si="316"/>
        <v>59.472536494998415</v>
      </c>
      <c r="Q219" s="203">
        <f t="shared" si="317"/>
        <v>56.295361135156178</v>
      </c>
      <c r="R219" s="203">
        <f t="shared" si="318"/>
        <v>48.273366094322405</v>
      </c>
      <c r="S219" s="203">
        <f t="shared" si="319"/>
        <v>39.21547346044045</v>
      </c>
      <c r="T219" s="203">
        <f t="shared" si="320"/>
        <v>48.005121093568292</v>
      </c>
      <c r="U219" s="203">
        <f t="shared" si="321"/>
        <v>73.982784604699319</v>
      </c>
      <c r="V219" s="203">
        <f t="shared" si="322"/>
        <v>76.044022642782664</v>
      </c>
      <c r="W219" s="203">
        <f t="shared" si="323"/>
        <v>103.69748257762066</v>
      </c>
      <c r="X219" s="203">
        <f t="shared" si="324"/>
        <v>125.62579449198373</v>
      </c>
      <c r="Y219" s="203">
        <f t="shared" si="325"/>
        <v>148.39543257615694</v>
      </c>
      <c r="Z219" s="203">
        <f t="shared" si="326"/>
        <v>155.99492236566238</v>
      </c>
      <c r="AA219" s="203">
        <f t="shared" si="327"/>
        <v>136.83417993533763</v>
      </c>
      <c r="AB219" s="203">
        <f t="shared" si="328"/>
        <v>99.718688997509716</v>
      </c>
      <c r="AC219" s="203">
        <f t="shared" si="329"/>
        <v>81.83154949847858</v>
      </c>
      <c r="AD219" s="203">
        <f t="shared" si="330"/>
        <v>92.432755638679069</v>
      </c>
      <c r="AE219" s="203">
        <f t="shared" si="331"/>
        <v>83.987070391625494</v>
      </c>
      <c r="AF219" s="203">
        <f t="shared" si="332"/>
        <v>83.335034677993733</v>
      </c>
      <c r="AG219" s="203">
        <f t="shared" si="333"/>
        <v>84.086881014278489</v>
      </c>
      <c r="AH219" s="203">
        <f t="shared" si="334"/>
        <v>78.509109044217169</v>
      </c>
      <c r="AI219" s="203">
        <f t="shared" si="335"/>
        <v>79.445354875089805</v>
      </c>
      <c r="AJ219" s="203">
        <f t="shared" si="336"/>
        <v>79.907382460224369</v>
      </c>
      <c r="AK219" s="203">
        <f t="shared" si="337"/>
        <v>79.410926483448833</v>
      </c>
      <c r="AL219" s="203">
        <f t="shared" si="338"/>
        <v>78.090321782434941</v>
      </c>
      <c r="AM219" s="203">
        <f t="shared" si="339"/>
        <v>82.553793373256966</v>
      </c>
      <c r="AN219" s="203">
        <f t="shared" si="340"/>
        <v>82.763131582006238</v>
      </c>
      <c r="AO219" s="203">
        <f t="shared" si="341"/>
        <v>87.700187580694461</v>
      </c>
      <c r="AP219" s="203">
        <f t="shared" si="342"/>
        <v>107.1832071747384</v>
      </c>
      <c r="AQ219" s="203">
        <f t="shared" si="343"/>
        <v>119.12818307433898</v>
      </c>
      <c r="AR219" s="203">
        <f t="shared" si="344"/>
        <v>123.1197234423208</v>
      </c>
      <c r="AS219" s="203">
        <f t="shared" si="345"/>
        <v>139.77112800089722</v>
      </c>
      <c r="AT219" s="203">
        <f t="shared" si="346"/>
        <v>134.16153548295907</v>
      </c>
      <c r="AU219" s="203">
        <f t="shared" si="347"/>
        <v>129.72718058080676</v>
      </c>
      <c r="AW219" s="204" t="s">
        <v>417</v>
      </c>
      <c r="AX219" s="203">
        <v>14.812586922789146</v>
      </c>
      <c r="AY219" s="203">
        <v>14.021260556701414</v>
      </c>
      <c r="AZ219" s="203">
        <v>12.023254319881048</v>
      </c>
      <c r="BA219" s="203">
        <v>9.7672412105704733</v>
      </c>
      <c r="BB219" s="203">
        <v>11.956443609855116</v>
      </c>
      <c r="BC219" s="203">
        <v>18.426596414620004</v>
      </c>
      <c r="BD219" s="203">
        <v>18.939980732947113</v>
      </c>
      <c r="BE219" s="203">
        <v>25.82751745395284</v>
      </c>
      <c r="BF219" s="203">
        <v>31.289114443831565</v>
      </c>
      <c r="BG219" s="203">
        <v>36.960257179615674</v>
      </c>
      <c r="BH219" s="203">
        <v>38.853031722456379</v>
      </c>
      <c r="BI219" s="203">
        <v>34.080742200582229</v>
      </c>
      <c r="BJ219" s="203">
        <v>24.836535242219103</v>
      </c>
      <c r="BK219" s="203">
        <v>20.381456911202633</v>
      </c>
      <c r="BL219" s="203">
        <v>23.021856946121808</v>
      </c>
      <c r="BM219" s="203">
        <v>20.918323883343835</v>
      </c>
      <c r="BN219" s="203">
        <v>20.755923954668425</v>
      </c>
      <c r="BO219" s="203">
        <v>20.943183316134117</v>
      </c>
      <c r="BP219" s="203">
        <v>19.553949948746492</v>
      </c>
      <c r="BQ219" s="203">
        <v>19.787136955190487</v>
      </c>
      <c r="BR219" s="203">
        <v>19.902212318860364</v>
      </c>
      <c r="BS219" s="203">
        <v>19.778562013312289</v>
      </c>
      <c r="BT219" s="203">
        <v>19.449644279560385</v>
      </c>
      <c r="BU219" s="203">
        <v>20.561343305917049</v>
      </c>
      <c r="BV219" s="203">
        <v>20.613482336738791</v>
      </c>
      <c r="BW219" s="203">
        <v>21.843135138404598</v>
      </c>
      <c r="BX219" s="203">
        <v>26.695692945140326</v>
      </c>
      <c r="BY219" s="203">
        <v>29.670780342301118</v>
      </c>
      <c r="BZ219" s="203">
        <v>30.664937345534447</v>
      </c>
      <c r="CA219" s="203">
        <v>34.812236114793826</v>
      </c>
      <c r="CB219" s="203">
        <v>33.415077330749462</v>
      </c>
      <c r="CC219" s="203">
        <v>32.310630281645516</v>
      </c>
    </row>
    <row r="220" spans="1:81">
      <c r="A220" s="202"/>
      <c r="B220" s="202"/>
      <c r="O220" s="204" t="s">
        <v>104</v>
      </c>
      <c r="P220" s="203">
        <f t="shared" ref="P220:AU220" si="348">SUM(P211:P219)</f>
        <v>876.63492733999999</v>
      </c>
      <c r="Q220" s="203">
        <f t="shared" si="348"/>
        <v>865.78736913</v>
      </c>
      <c r="R220" s="203">
        <f t="shared" si="348"/>
        <v>845.32863055999985</v>
      </c>
      <c r="S220" s="203">
        <f t="shared" si="348"/>
        <v>829.54867461000003</v>
      </c>
      <c r="T220" s="203">
        <f t="shared" si="348"/>
        <v>817.98900205000018</v>
      </c>
      <c r="U220" s="203">
        <f t="shared" si="348"/>
        <v>822.31549754000002</v>
      </c>
      <c r="V220" s="203">
        <f t="shared" si="348"/>
        <v>825.40946592000023</v>
      </c>
      <c r="W220" s="203">
        <f t="shared" si="348"/>
        <v>820.72702362000007</v>
      </c>
      <c r="X220" s="203">
        <f t="shared" si="348"/>
        <v>830.69293400000015</v>
      </c>
      <c r="Y220" s="203">
        <f t="shared" si="348"/>
        <v>852.47700557000007</v>
      </c>
      <c r="Z220" s="203">
        <f t="shared" si="348"/>
        <v>849.81017181000016</v>
      </c>
      <c r="AA220" s="203">
        <f t="shared" si="348"/>
        <v>847.34835136999993</v>
      </c>
      <c r="AB220" s="203">
        <f t="shared" si="348"/>
        <v>848.78866347999997</v>
      </c>
      <c r="AC220" s="203">
        <f t="shared" si="348"/>
        <v>843.85532034999994</v>
      </c>
      <c r="AD220" s="203">
        <f t="shared" si="348"/>
        <v>838.29816494000011</v>
      </c>
      <c r="AE220" s="203">
        <f t="shared" si="348"/>
        <v>830.53423438999982</v>
      </c>
      <c r="AF220" s="203">
        <f t="shared" si="348"/>
        <v>841.11926478999999</v>
      </c>
      <c r="AG220" s="203">
        <f t="shared" si="348"/>
        <v>832.50896169000043</v>
      </c>
      <c r="AH220" s="203">
        <f t="shared" si="348"/>
        <v>827.0019969399998</v>
      </c>
      <c r="AI220" s="203">
        <f t="shared" si="348"/>
        <v>827.36789069999975</v>
      </c>
      <c r="AJ220" s="203">
        <f t="shared" si="348"/>
        <v>824.68057422999982</v>
      </c>
      <c r="AK220" s="203">
        <f t="shared" si="348"/>
        <v>810.08125395999991</v>
      </c>
      <c r="AL220" s="203">
        <f t="shared" si="348"/>
        <v>808.34150926000018</v>
      </c>
      <c r="AM220" s="203">
        <f t="shared" si="348"/>
        <v>809.53239320000057</v>
      </c>
      <c r="AN220" s="203">
        <f t="shared" si="348"/>
        <v>806.77421630000015</v>
      </c>
      <c r="AO220" s="203">
        <f t="shared" si="348"/>
        <v>811.31715279000002</v>
      </c>
      <c r="AP220" s="203">
        <f t="shared" si="348"/>
        <v>808.59002305999991</v>
      </c>
      <c r="AQ220" s="203">
        <f t="shared" si="348"/>
        <v>807.57063430000017</v>
      </c>
      <c r="AR220" s="203">
        <f t="shared" si="348"/>
        <v>807.63538708999999</v>
      </c>
      <c r="AS220" s="203">
        <f t="shared" si="348"/>
        <v>807.89135741000007</v>
      </c>
      <c r="AT220" s="203">
        <f t="shared" si="348"/>
        <v>800.95947580999984</v>
      </c>
      <c r="AU220" s="203">
        <f t="shared" si="348"/>
        <v>799.43444251000005</v>
      </c>
      <c r="AW220" s="204" t="s">
        <v>104</v>
      </c>
      <c r="AX220" s="203">
        <f t="shared" ref="AX220:CC220" si="349">SUM(AX211:AX219)</f>
        <v>218.33995699626402</v>
      </c>
      <c r="AY220" s="203">
        <f t="shared" si="349"/>
        <v>215.63819903611457</v>
      </c>
      <c r="AZ220" s="203">
        <f t="shared" si="349"/>
        <v>210.54262280448319</v>
      </c>
      <c r="BA220" s="203">
        <f t="shared" si="349"/>
        <v>206.61237225653795</v>
      </c>
      <c r="BB220" s="203">
        <f t="shared" si="349"/>
        <v>203.73325082191784</v>
      </c>
      <c r="BC220" s="203">
        <f t="shared" si="349"/>
        <v>204.81083375840598</v>
      </c>
      <c r="BD220" s="203">
        <f t="shared" si="349"/>
        <v>205.58143609464508</v>
      </c>
      <c r="BE220" s="203">
        <f t="shared" si="349"/>
        <v>204.41519890909095</v>
      </c>
      <c r="BF220" s="203">
        <f t="shared" si="349"/>
        <v>206.89736836861772</v>
      </c>
      <c r="BG220" s="203">
        <f t="shared" si="349"/>
        <v>212.32303999252798</v>
      </c>
      <c r="BH220" s="203">
        <f t="shared" si="349"/>
        <v>211.65882236861768</v>
      </c>
      <c r="BI220" s="203">
        <f t="shared" si="349"/>
        <v>211.04566659277708</v>
      </c>
      <c r="BJ220" s="203">
        <f t="shared" si="349"/>
        <v>211.40439937235368</v>
      </c>
      <c r="BK220" s="203">
        <f t="shared" si="349"/>
        <v>210.17567132004982</v>
      </c>
      <c r="BL220" s="203">
        <f t="shared" si="349"/>
        <v>208.7915728368618</v>
      </c>
      <c r="BM220" s="203">
        <f t="shared" si="349"/>
        <v>206.85784169115811</v>
      </c>
      <c r="BN220" s="203">
        <f t="shared" si="349"/>
        <v>209.49421289912826</v>
      </c>
      <c r="BO220" s="203">
        <f t="shared" si="349"/>
        <v>207.34967912577838</v>
      </c>
      <c r="BP220" s="203">
        <f t="shared" si="349"/>
        <v>205.97808142963879</v>
      </c>
      <c r="BQ220" s="203">
        <f t="shared" si="349"/>
        <v>206.06921312577828</v>
      </c>
      <c r="BR220" s="203">
        <f t="shared" si="349"/>
        <v>205.39989395516812</v>
      </c>
      <c r="BS220" s="203">
        <f t="shared" si="349"/>
        <v>201.76369961643834</v>
      </c>
      <c r="BT220" s="203">
        <f t="shared" si="349"/>
        <v>201.33038835865509</v>
      </c>
      <c r="BU220" s="203">
        <f t="shared" si="349"/>
        <v>201.62699706102126</v>
      </c>
      <c r="BV220" s="203">
        <f t="shared" si="349"/>
        <v>200.9400289663761</v>
      </c>
      <c r="BW220" s="203">
        <f t="shared" si="349"/>
        <v>202.0715199975094</v>
      </c>
      <c r="BX220" s="203">
        <f t="shared" si="349"/>
        <v>201.39228469738481</v>
      </c>
      <c r="BY220" s="203">
        <f t="shared" si="349"/>
        <v>201.13838961394777</v>
      </c>
      <c r="BZ220" s="203">
        <f t="shared" si="349"/>
        <v>201.15451733250308</v>
      </c>
      <c r="CA220" s="203">
        <f t="shared" si="349"/>
        <v>201.21827083686176</v>
      </c>
      <c r="CB220" s="203">
        <f t="shared" si="349"/>
        <v>199.4917747970112</v>
      </c>
      <c r="CC220" s="203">
        <f t="shared" si="349"/>
        <v>199.11194084931503</v>
      </c>
    </row>
    <row r="221" spans="1:81">
      <c r="A221" s="202"/>
      <c r="B221" s="202"/>
    </row>
    <row r="222" spans="1:81">
      <c r="A222" s="202"/>
      <c r="B222" s="202"/>
    </row>
    <row r="223" spans="1:81">
      <c r="A223" s="202"/>
      <c r="B223" s="202"/>
    </row>
    <row r="224" spans="1:81">
      <c r="A224" s="202"/>
      <c r="B224" s="202"/>
    </row>
    <row r="225" spans="1:2">
      <c r="A225" s="202"/>
      <c r="B225" s="202"/>
    </row>
    <row r="226" spans="1:2">
      <c r="A226" s="202"/>
      <c r="B226" s="202"/>
    </row>
    <row r="227" spans="1:2">
      <c r="A227" s="202"/>
      <c r="B227" s="202"/>
    </row>
    <row r="228" spans="1:2">
      <c r="A228" s="202"/>
      <c r="B228" s="202"/>
    </row>
    <row r="229" spans="1:2">
      <c r="A229" s="202"/>
      <c r="B229" s="202"/>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T119"/>
  <sheetViews>
    <sheetView zoomScale="80" zoomScaleNormal="80" workbookViewId="0">
      <selection activeCell="A24" sqref="A24"/>
    </sheetView>
  </sheetViews>
  <sheetFormatPr defaultRowHeight="15"/>
  <cols>
    <col min="1" max="1" width="9.140625" style="201"/>
    <col min="2" max="2" width="3.5703125" style="201" customWidth="1"/>
    <col min="3" max="14" width="9.140625" style="201"/>
    <col min="15" max="15" width="32.140625" style="201" customWidth="1"/>
    <col min="16" max="16" width="9.5703125" style="201" customWidth="1"/>
    <col min="17" max="39" width="9.140625" style="201"/>
    <col min="40" max="40" width="8.85546875" style="201" customWidth="1"/>
    <col min="41" max="16384" width="9.140625" style="201"/>
  </cols>
  <sheetData>
    <row r="1" spans="1:72" s="202" customFormat="1"/>
    <row r="2" spans="1:72" s="202" customFormat="1" ht="18.75">
      <c r="D2" s="209" t="s">
        <v>672</v>
      </c>
    </row>
    <row r="3" spans="1:72" s="202" customFormat="1"/>
    <row r="4" spans="1:72" s="202" customFormat="1"/>
    <row r="5" spans="1:72" s="202" customFormat="1"/>
    <row r="6" spans="1:72" s="202" customFormat="1">
      <c r="C6" s="210" t="s">
        <v>671</v>
      </c>
    </row>
    <row r="7" spans="1:72">
      <c r="A7" s="202"/>
      <c r="B7" s="202"/>
      <c r="O7" s="363"/>
      <c r="P7" s="363" t="s">
        <v>71</v>
      </c>
      <c r="Q7" s="363" t="s">
        <v>72</v>
      </c>
      <c r="R7" s="363" t="s">
        <v>73</v>
      </c>
      <c r="S7" s="363" t="s">
        <v>74</v>
      </c>
      <c r="T7" s="363" t="s">
        <v>75</v>
      </c>
      <c r="U7" s="363" t="s">
        <v>76</v>
      </c>
      <c r="V7" s="363" t="s">
        <v>77</v>
      </c>
      <c r="W7" s="363" t="s">
        <v>78</v>
      </c>
      <c r="X7" s="363" t="s">
        <v>79</v>
      </c>
      <c r="Y7" s="363" t="s">
        <v>80</v>
      </c>
      <c r="Z7" s="363" t="s">
        <v>81</v>
      </c>
      <c r="AA7" s="363" t="s">
        <v>82</v>
      </c>
      <c r="AB7" s="363" t="s">
        <v>83</v>
      </c>
      <c r="AC7" s="363" t="s">
        <v>84</v>
      </c>
      <c r="AD7" s="363" t="s">
        <v>85</v>
      </c>
      <c r="AE7" s="363" t="s">
        <v>86</v>
      </c>
      <c r="AF7" s="363" t="s">
        <v>87</v>
      </c>
      <c r="AG7" s="363" t="s">
        <v>88</v>
      </c>
      <c r="AH7" s="363" t="s">
        <v>556</v>
      </c>
      <c r="AI7" s="363" t="s">
        <v>555</v>
      </c>
      <c r="AJ7" s="363" t="s">
        <v>554</v>
      </c>
      <c r="AK7" s="363" t="s">
        <v>553</v>
      </c>
      <c r="AL7" s="363" t="s">
        <v>552</v>
      </c>
      <c r="AM7" s="363" t="s">
        <v>551</v>
      </c>
      <c r="AN7" s="363" t="s">
        <v>550</v>
      </c>
      <c r="AO7" s="363" t="s">
        <v>549</v>
      </c>
      <c r="AP7" s="363" t="s">
        <v>548</v>
      </c>
      <c r="AQ7" s="363" t="s">
        <v>547</v>
      </c>
      <c r="AR7" s="363" t="s">
        <v>546</v>
      </c>
      <c r="AS7" s="363" t="s">
        <v>545</v>
      </c>
      <c r="AT7" s="363" t="s">
        <v>544</v>
      </c>
      <c r="AU7" s="363" t="s">
        <v>543</v>
      </c>
      <c r="AV7" s="25"/>
      <c r="AW7" s="25"/>
      <c r="AX7" s="25"/>
      <c r="AY7" s="25"/>
      <c r="AZ7" s="25"/>
      <c r="BA7" s="25"/>
      <c r="BB7" s="25"/>
      <c r="BC7" s="25"/>
      <c r="BD7" s="25"/>
      <c r="BE7" s="25"/>
      <c r="BF7" s="25"/>
      <c r="BG7" s="25"/>
      <c r="BH7" s="25"/>
      <c r="BI7" s="25"/>
      <c r="BJ7" s="25"/>
      <c r="BK7" s="25"/>
      <c r="BL7" s="25"/>
      <c r="BM7" s="25"/>
      <c r="BN7" s="25"/>
      <c r="BO7" s="25"/>
      <c r="BP7" s="25"/>
      <c r="BQ7" s="25"/>
      <c r="BR7" s="25"/>
      <c r="BS7" s="25"/>
      <c r="BT7" s="25"/>
    </row>
    <row r="8" spans="1:72">
      <c r="A8" s="202"/>
      <c r="B8" s="202"/>
      <c r="O8" s="363" t="s">
        <v>460</v>
      </c>
      <c r="P8" s="364">
        <v>1875.6691659270807</v>
      </c>
      <c r="Q8" s="364">
        <v>1775.7242632383986</v>
      </c>
      <c r="R8" s="364">
        <v>1697.8257759027849</v>
      </c>
      <c r="S8" s="364">
        <v>1688.1921857551515</v>
      </c>
      <c r="T8" s="364">
        <v>1628.0556530808933</v>
      </c>
      <c r="U8" s="364">
        <v>1623.6212264463261</v>
      </c>
      <c r="V8" s="364">
        <v>1588.25598529027</v>
      </c>
      <c r="W8" s="364">
        <v>1594.3798357336705</v>
      </c>
      <c r="X8" s="364">
        <v>1562.0396248307493</v>
      </c>
      <c r="Y8" s="364">
        <v>1546.5410865241711</v>
      </c>
      <c r="Z8" s="364">
        <v>1523.6813018306061</v>
      </c>
      <c r="AA8" s="364">
        <v>1487.8750604266584</v>
      </c>
      <c r="AB8" s="364">
        <v>1471.2704353146605</v>
      </c>
      <c r="AC8" s="364">
        <v>1449.8500414973855</v>
      </c>
      <c r="AD8" s="364">
        <v>1434.5478319657052</v>
      </c>
      <c r="AE8" s="364">
        <v>1427.4234051843318</v>
      </c>
      <c r="AF8" s="364">
        <v>1421.8383661382793</v>
      </c>
      <c r="AG8" s="364">
        <v>1415.8231975840754</v>
      </c>
      <c r="AH8" s="364">
        <v>1410.8178787733707</v>
      </c>
      <c r="AI8" s="364">
        <v>1406.8561271419212</v>
      </c>
      <c r="AJ8" s="364">
        <v>1403.6742155272593</v>
      </c>
      <c r="AK8" s="364">
        <v>1376.7027397260274</v>
      </c>
      <c r="AL8" s="364">
        <v>1376.7027397260274</v>
      </c>
      <c r="AM8" s="364">
        <v>1376.7027397260274</v>
      </c>
      <c r="AN8" s="364">
        <v>1376.7027397260274</v>
      </c>
      <c r="AO8" s="364">
        <v>1376.7027397260274</v>
      </c>
      <c r="AP8" s="364">
        <v>1376.7027397260274</v>
      </c>
      <c r="AQ8" s="364">
        <v>1376.7027397260274</v>
      </c>
      <c r="AR8" s="364">
        <v>1376.7027397260274</v>
      </c>
      <c r="AS8" s="364">
        <v>1376.7027397260274</v>
      </c>
      <c r="AT8" s="364">
        <v>1376.7027397260274</v>
      </c>
      <c r="AU8" s="364">
        <v>1376.7027397260274</v>
      </c>
      <c r="AV8" s="25"/>
      <c r="AW8" s="25"/>
      <c r="AX8" s="25"/>
      <c r="AY8" s="25"/>
      <c r="AZ8" s="25"/>
      <c r="BA8" s="25"/>
      <c r="BB8" s="25"/>
      <c r="BC8" s="25"/>
      <c r="BD8" s="25"/>
      <c r="BE8" s="25"/>
      <c r="BF8" s="25"/>
      <c r="BG8" s="25"/>
      <c r="BH8" s="25"/>
      <c r="BI8" s="25"/>
      <c r="BJ8" s="25"/>
      <c r="BK8" s="25"/>
      <c r="BL8" s="25"/>
      <c r="BM8" s="25"/>
      <c r="BN8" s="25"/>
      <c r="BO8" s="25"/>
      <c r="BP8" s="25"/>
      <c r="BQ8" s="25"/>
      <c r="BR8" s="25"/>
      <c r="BS8" s="25"/>
      <c r="BT8" s="25"/>
    </row>
    <row r="9" spans="1:72">
      <c r="A9" s="202"/>
      <c r="B9" s="202"/>
      <c r="O9" s="363" t="s">
        <v>436</v>
      </c>
      <c r="P9" s="364">
        <v>34.210763473256534</v>
      </c>
      <c r="Q9" s="364">
        <v>26.575709256342627</v>
      </c>
      <c r="R9" s="364">
        <v>21.505699019124179</v>
      </c>
      <c r="S9" s="364">
        <v>18.429052694790563</v>
      </c>
      <c r="T9" s="364">
        <v>12.023807892149977</v>
      </c>
      <c r="U9" s="364">
        <v>13.006216309209771</v>
      </c>
      <c r="V9" s="364">
        <v>12.65071100287477</v>
      </c>
      <c r="W9" s="364">
        <v>11.79135715753258</v>
      </c>
      <c r="X9" s="364">
        <v>10.777993238222786</v>
      </c>
      <c r="Y9" s="364">
        <v>0</v>
      </c>
      <c r="Z9" s="364">
        <v>0</v>
      </c>
      <c r="AA9" s="364">
        <v>0</v>
      </c>
      <c r="AB9" s="364">
        <v>0</v>
      </c>
      <c r="AC9" s="364">
        <v>0</v>
      </c>
      <c r="AD9" s="364">
        <v>0</v>
      </c>
      <c r="AE9" s="364">
        <v>0</v>
      </c>
      <c r="AF9" s="364">
        <v>0</v>
      </c>
      <c r="AG9" s="364">
        <v>0</v>
      </c>
      <c r="AH9" s="364">
        <v>0</v>
      </c>
      <c r="AI9" s="364">
        <v>0</v>
      </c>
      <c r="AJ9" s="364">
        <v>0</v>
      </c>
      <c r="AK9" s="364">
        <v>0</v>
      </c>
      <c r="AL9" s="364">
        <v>0</v>
      </c>
      <c r="AM9" s="364">
        <v>0</v>
      </c>
      <c r="AN9" s="364">
        <v>0</v>
      </c>
      <c r="AO9" s="364">
        <v>0</v>
      </c>
      <c r="AP9" s="364">
        <v>0</v>
      </c>
      <c r="AQ9" s="364">
        <v>0</v>
      </c>
      <c r="AR9" s="364">
        <v>0</v>
      </c>
      <c r="AS9" s="364">
        <v>0</v>
      </c>
      <c r="AT9" s="364">
        <v>0</v>
      </c>
      <c r="AU9" s="364">
        <v>0</v>
      </c>
      <c r="AV9" s="25"/>
      <c r="AW9" s="25"/>
      <c r="AX9" s="25"/>
      <c r="AY9" s="25"/>
      <c r="AZ9" s="25"/>
      <c r="BA9" s="25"/>
      <c r="BB9" s="25"/>
      <c r="BC9" s="25"/>
      <c r="BD9" s="25"/>
      <c r="BE9" s="25"/>
      <c r="BF9" s="25"/>
      <c r="BG9" s="25"/>
      <c r="BH9" s="25"/>
      <c r="BI9" s="25"/>
      <c r="BJ9" s="25"/>
      <c r="BK9" s="25"/>
      <c r="BL9" s="25"/>
      <c r="BM9" s="25"/>
      <c r="BN9" s="25"/>
      <c r="BO9" s="25"/>
      <c r="BP9" s="25"/>
      <c r="BQ9" s="25"/>
      <c r="BR9" s="25"/>
      <c r="BS9" s="25"/>
      <c r="BT9" s="25"/>
    </row>
    <row r="10" spans="1:72">
      <c r="A10" s="202"/>
      <c r="B10" s="202"/>
      <c r="O10" s="363" t="s">
        <v>450</v>
      </c>
      <c r="P10" s="364">
        <v>980.12238047365759</v>
      </c>
      <c r="Q10" s="364">
        <v>941.79684437625895</v>
      </c>
      <c r="R10" s="364">
        <v>915.55982679361455</v>
      </c>
      <c r="S10" s="364">
        <v>930.84076055057744</v>
      </c>
      <c r="T10" s="364">
        <v>957.82392692268468</v>
      </c>
      <c r="U10" s="364">
        <v>940.50666654845827</v>
      </c>
      <c r="V10" s="364">
        <v>918.80314509390985</v>
      </c>
      <c r="W10" s="364">
        <v>892.82218545151784</v>
      </c>
      <c r="X10" s="364">
        <v>873.88170125081376</v>
      </c>
      <c r="Y10" s="364">
        <v>863.54522571129814</v>
      </c>
      <c r="Z10" s="364">
        <v>857.57709124118708</v>
      </c>
      <c r="AA10" s="364">
        <v>849.64005663504133</v>
      </c>
      <c r="AB10" s="364">
        <v>844.53432829999815</v>
      </c>
      <c r="AC10" s="364">
        <v>843.20023834549784</v>
      </c>
      <c r="AD10" s="364">
        <v>841.85657222034627</v>
      </c>
      <c r="AE10" s="364">
        <v>840.84734656030582</v>
      </c>
      <c r="AF10" s="364">
        <v>840.11700514859376</v>
      </c>
      <c r="AG10" s="364">
        <v>839.5946225311834</v>
      </c>
      <c r="AH10" s="364">
        <v>836.1958904109589</v>
      </c>
      <c r="AI10" s="364">
        <v>836.1958904109589</v>
      </c>
      <c r="AJ10" s="364">
        <v>836.1958904109589</v>
      </c>
      <c r="AK10" s="364">
        <v>836.1958904109589</v>
      </c>
      <c r="AL10" s="364">
        <v>836.1958904109589</v>
      </c>
      <c r="AM10" s="364">
        <v>836.1958904109589</v>
      </c>
      <c r="AN10" s="364">
        <v>836.1958904109589</v>
      </c>
      <c r="AO10" s="364">
        <v>836.1958904109589</v>
      </c>
      <c r="AP10" s="364">
        <v>836.1958904109589</v>
      </c>
      <c r="AQ10" s="364">
        <v>836.1958904109589</v>
      </c>
      <c r="AR10" s="364">
        <v>836.1958904109589</v>
      </c>
      <c r="AS10" s="364">
        <v>836.1958904109589</v>
      </c>
      <c r="AT10" s="364">
        <v>836.1958904109589</v>
      </c>
      <c r="AU10" s="364">
        <v>836.1958904109589</v>
      </c>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row>
    <row r="11" spans="1:72">
      <c r="A11" s="202"/>
      <c r="B11" s="202"/>
      <c r="O11" s="363" t="s">
        <v>299</v>
      </c>
      <c r="P11" s="364">
        <v>1235.4038201924445</v>
      </c>
      <c r="Q11" s="364">
        <v>1180.5876032643309</v>
      </c>
      <c r="R11" s="364">
        <v>1148.8955908426949</v>
      </c>
      <c r="S11" s="364">
        <v>1123.898723833066</v>
      </c>
      <c r="T11" s="364">
        <v>1083.2514309326264</v>
      </c>
      <c r="U11" s="364">
        <v>1082.5599759303802</v>
      </c>
      <c r="V11" s="364">
        <v>1045.8096720510871</v>
      </c>
      <c r="W11" s="364">
        <v>1053.6490771150734</v>
      </c>
      <c r="X11" s="364">
        <v>1065.8714178011339</v>
      </c>
      <c r="Y11" s="364">
        <v>1021.029689699162</v>
      </c>
      <c r="Z11" s="364">
        <v>1009.1560650959834</v>
      </c>
      <c r="AA11" s="364">
        <v>1019.5884451969273</v>
      </c>
      <c r="AB11" s="364">
        <v>1016.3144377348136</v>
      </c>
      <c r="AC11" s="364">
        <v>1008.4381636683042</v>
      </c>
      <c r="AD11" s="364">
        <v>989.50239188336411</v>
      </c>
      <c r="AE11" s="364">
        <v>968.20819999073683</v>
      </c>
      <c r="AF11" s="364">
        <v>944.66717797213494</v>
      </c>
      <c r="AG11" s="364">
        <v>923.77852687950019</v>
      </c>
      <c r="AH11" s="364">
        <v>900.24327886415733</v>
      </c>
      <c r="AI11" s="364">
        <v>861.16672188601979</v>
      </c>
      <c r="AJ11" s="364">
        <v>845.57661007552201</v>
      </c>
      <c r="AK11" s="364">
        <v>840.09019178082178</v>
      </c>
      <c r="AL11" s="364">
        <v>833.75419178082188</v>
      </c>
      <c r="AM11" s="364">
        <v>817.12219178082182</v>
      </c>
      <c r="AN11" s="364">
        <v>808.41019178082183</v>
      </c>
      <c r="AO11" s="364">
        <v>795.27619178082182</v>
      </c>
      <c r="AP11" s="364">
        <v>781.48219178082172</v>
      </c>
      <c r="AQ11" s="364">
        <v>781.48219178082172</v>
      </c>
      <c r="AR11" s="364">
        <v>781.48219178082172</v>
      </c>
      <c r="AS11" s="364">
        <v>781.48219178082172</v>
      </c>
      <c r="AT11" s="364">
        <v>781.48219178082172</v>
      </c>
      <c r="AU11" s="364">
        <v>781.48219178082172</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row>
    <row r="12" spans="1:72">
      <c r="A12" s="202"/>
      <c r="B12" s="202"/>
      <c r="O12" s="363" t="s">
        <v>434</v>
      </c>
      <c r="P12" s="364">
        <v>174.15193809794428</v>
      </c>
      <c r="Q12" s="364">
        <v>227.33640178247634</v>
      </c>
      <c r="R12" s="364">
        <v>291.67392935958907</v>
      </c>
      <c r="S12" s="364">
        <v>316.7400990842213</v>
      </c>
      <c r="T12" s="364">
        <v>274.18600308945366</v>
      </c>
      <c r="U12" s="364">
        <v>271.88673668343353</v>
      </c>
      <c r="V12" s="364">
        <v>288.18130847966603</v>
      </c>
      <c r="W12" s="364">
        <v>274.65836646001287</v>
      </c>
      <c r="X12" s="364">
        <v>269.85008479688878</v>
      </c>
      <c r="Y12" s="364">
        <v>241.74481998317722</v>
      </c>
      <c r="Z12" s="364">
        <v>215.12636375003117</v>
      </c>
      <c r="AA12" s="364">
        <v>202.23725965918081</v>
      </c>
      <c r="AB12" s="364">
        <v>198.1816205683356</v>
      </c>
      <c r="AC12" s="364">
        <v>169.41237840662023</v>
      </c>
      <c r="AD12" s="364">
        <v>157.47402584839222</v>
      </c>
      <c r="AE12" s="364">
        <v>145.9818701824334</v>
      </c>
      <c r="AF12" s="364">
        <v>130.95827265879996</v>
      </c>
      <c r="AG12" s="364">
        <v>114.82447492304908</v>
      </c>
      <c r="AH12" s="364">
        <v>88.683773869320731</v>
      </c>
      <c r="AI12" s="364">
        <v>73.642082478908151</v>
      </c>
      <c r="AJ12" s="364">
        <v>51.494105904067901</v>
      </c>
      <c r="AK12" s="364">
        <v>39.072000000000003</v>
      </c>
      <c r="AL12" s="364">
        <v>34.848000000000006</v>
      </c>
      <c r="AM12" s="364">
        <v>23.759999999999991</v>
      </c>
      <c r="AN12" s="364">
        <v>17.951999999999998</v>
      </c>
      <c r="AO12" s="364">
        <v>11.286</v>
      </c>
      <c r="AP12" s="364">
        <v>0</v>
      </c>
      <c r="AQ12" s="364">
        <v>0</v>
      </c>
      <c r="AR12" s="364">
        <v>0</v>
      </c>
      <c r="AS12" s="364">
        <v>0</v>
      </c>
      <c r="AT12" s="364">
        <v>0</v>
      </c>
      <c r="AU12" s="364">
        <v>0</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row>
    <row r="13" spans="1:72">
      <c r="A13" s="202"/>
      <c r="B13" s="202"/>
      <c r="O13" s="363" t="s">
        <v>651</v>
      </c>
      <c r="P13" s="364">
        <v>10.849315068493148</v>
      </c>
      <c r="Q13" s="364">
        <v>16.03628739945206</v>
      </c>
      <c r="R13" s="364">
        <v>20.264587319863239</v>
      </c>
      <c r="S13" s="364">
        <v>25.198566000592319</v>
      </c>
      <c r="T13" s="364">
        <v>30.878288067796504</v>
      </c>
      <c r="U13" s="364">
        <v>38.379365625926809</v>
      </c>
      <c r="V13" s="364">
        <v>47.564787314318586</v>
      </c>
      <c r="W13" s="364">
        <v>56.070690138234767</v>
      </c>
      <c r="X13" s="364">
        <v>64.554275384922875</v>
      </c>
      <c r="Y13" s="364">
        <v>74.172940114095596</v>
      </c>
      <c r="Z13" s="364">
        <v>84.97415177203078</v>
      </c>
      <c r="AA13" s="364">
        <v>96.832431025513145</v>
      </c>
      <c r="AB13" s="364">
        <v>115.46570903118987</v>
      </c>
      <c r="AC13" s="364">
        <v>142.17575010617125</v>
      </c>
      <c r="AD13" s="364">
        <v>161.81243012604071</v>
      </c>
      <c r="AE13" s="364">
        <v>184.54383405912989</v>
      </c>
      <c r="AF13" s="364">
        <v>218.0099340704414</v>
      </c>
      <c r="AG13" s="364">
        <v>237.56518074832766</v>
      </c>
      <c r="AH13" s="364">
        <v>264.88959619743878</v>
      </c>
      <c r="AI13" s="364">
        <v>279.73811155218573</v>
      </c>
      <c r="AJ13" s="364">
        <v>294.77552642523193</v>
      </c>
      <c r="AK13" s="364">
        <v>310.00939679730982</v>
      </c>
      <c r="AL13" s="364">
        <v>324.3626493815309</v>
      </c>
      <c r="AM13" s="364">
        <v>338.92838823350451</v>
      </c>
      <c r="AN13" s="364">
        <v>353.71511280394049</v>
      </c>
      <c r="AO13" s="364">
        <v>363.6213607086068</v>
      </c>
      <c r="AP13" s="364">
        <v>373.6620563243855</v>
      </c>
      <c r="AQ13" s="364">
        <v>383.84123308261024</v>
      </c>
      <c r="AR13" s="364">
        <v>394.16304541755426</v>
      </c>
      <c r="AS13" s="364">
        <v>408.24821075268363</v>
      </c>
      <c r="AT13" s="364">
        <v>420.67647899307235</v>
      </c>
      <c r="AU13" s="364">
        <v>434.16471856834409</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row>
    <row r="14" spans="1:72">
      <c r="A14" s="202"/>
      <c r="B14" s="202"/>
      <c r="O14" s="363" t="s">
        <v>432</v>
      </c>
      <c r="P14" s="364">
        <v>0</v>
      </c>
      <c r="Q14" s="364">
        <v>0</v>
      </c>
      <c r="R14" s="364">
        <v>0</v>
      </c>
      <c r="S14" s="364">
        <v>0</v>
      </c>
      <c r="T14" s="364">
        <v>0</v>
      </c>
      <c r="U14" s="364">
        <v>0</v>
      </c>
      <c r="V14" s="364">
        <v>0</v>
      </c>
      <c r="W14" s="364">
        <v>0</v>
      </c>
      <c r="X14" s="364">
        <v>0</v>
      </c>
      <c r="Y14" s="364">
        <v>0</v>
      </c>
      <c r="Z14" s="364">
        <v>0</v>
      </c>
      <c r="AA14" s="364">
        <v>0</v>
      </c>
      <c r="AB14" s="364">
        <v>0</v>
      </c>
      <c r="AC14" s="364">
        <v>0</v>
      </c>
      <c r="AD14" s="364">
        <v>0</v>
      </c>
      <c r="AE14" s="364">
        <v>0</v>
      </c>
      <c r="AF14" s="364">
        <v>0</v>
      </c>
      <c r="AG14" s="364">
        <v>0</v>
      </c>
      <c r="AH14" s="364">
        <v>0</v>
      </c>
      <c r="AI14" s="364">
        <v>0</v>
      </c>
      <c r="AJ14" s="364">
        <v>0</v>
      </c>
      <c r="AK14" s="364">
        <v>0</v>
      </c>
      <c r="AL14" s="364">
        <v>0</v>
      </c>
      <c r="AM14" s="364">
        <v>0</v>
      </c>
      <c r="AN14" s="364">
        <v>0</v>
      </c>
      <c r="AO14" s="364">
        <v>0</v>
      </c>
      <c r="AP14" s="364">
        <v>0</v>
      </c>
      <c r="AQ14" s="364">
        <v>0</v>
      </c>
      <c r="AR14" s="364">
        <v>0</v>
      </c>
      <c r="AS14" s="364">
        <v>0</v>
      </c>
      <c r="AT14" s="364">
        <v>0</v>
      </c>
      <c r="AU14" s="364">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row>
    <row r="15" spans="1:72">
      <c r="A15" s="202"/>
      <c r="B15" s="202"/>
      <c r="O15" s="363" t="s">
        <v>412</v>
      </c>
      <c r="P15" s="364">
        <v>648.60821917808221</v>
      </c>
      <c r="Q15" s="364">
        <v>648.60821917808221</v>
      </c>
      <c r="R15" s="364">
        <v>648.60821917808221</v>
      </c>
      <c r="S15" s="364">
        <v>648.60821917808221</v>
      </c>
      <c r="T15" s="364">
        <v>648.60821917808221</v>
      </c>
      <c r="U15" s="364">
        <v>648.60821917808221</v>
      </c>
      <c r="V15" s="364">
        <v>648.60821917808221</v>
      </c>
      <c r="W15" s="364">
        <v>648.60821917808221</v>
      </c>
      <c r="X15" s="364">
        <v>648.60821917808221</v>
      </c>
      <c r="Y15" s="364">
        <v>648.60821917808221</v>
      </c>
      <c r="Z15" s="364">
        <v>648.60821917808221</v>
      </c>
      <c r="AA15" s="364">
        <v>648.60821917808221</v>
      </c>
      <c r="AB15" s="364">
        <v>648.60821917808221</v>
      </c>
      <c r="AC15" s="364">
        <v>648.60821917808221</v>
      </c>
      <c r="AD15" s="364">
        <v>648.60821917808221</v>
      </c>
      <c r="AE15" s="364">
        <v>648.60821917808221</v>
      </c>
      <c r="AF15" s="364">
        <v>648.60821917808221</v>
      </c>
      <c r="AG15" s="364">
        <v>648.60821917808221</v>
      </c>
      <c r="AH15" s="364">
        <v>648.60821917808221</v>
      </c>
      <c r="AI15" s="364">
        <v>648.60821917808221</v>
      </c>
      <c r="AJ15" s="364">
        <v>648.60821917808221</v>
      </c>
      <c r="AK15" s="364">
        <v>648.60821917808221</v>
      </c>
      <c r="AL15" s="364">
        <v>648.60821917808221</v>
      </c>
      <c r="AM15" s="364">
        <v>648.60821917808221</v>
      </c>
      <c r="AN15" s="364">
        <v>648.60821917808221</v>
      </c>
      <c r="AO15" s="364">
        <v>648.60821917808221</v>
      </c>
      <c r="AP15" s="364">
        <v>648.60821917808221</v>
      </c>
      <c r="AQ15" s="364">
        <v>648.60821917808221</v>
      </c>
      <c r="AR15" s="364">
        <v>648.60821917808221</v>
      </c>
      <c r="AS15" s="364">
        <v>648.60821917808221</v>
      </c>
      <c r="AT15" s="364">
        <v>648.60821917808221</v>
      </c>
      <c r="AU15" s="364">
        <v>648.60821917808221</v>
      </c>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row>
    <row r="16" spans="1:72">
      <c r="A16" s="202"/>
      <c r="B16" s="202"/>
      <c r="O16" s="363" t="s">
        <v>417</v>
      </c>
      <c r="P16" s="364">
        <v>948.07999999999993</v>
      </c>
      <c r="Q16" s="364">
        <v>948.07999999999993</v>
      </c>
      <c r="R16" s="364">
        <v>948.07999999999993</v>
      </c>
      <c r="S16" s="364">
        <v>948.07999999999993</v>
      </c>
      <c r="T16" s="364">
        <v>948.07999999999993</v>
      </c>
      <c r="U16" s="364">
        <v>948.07999999999993</v>
      </c>
      <c r="V16" s="364">
        <v>948.07999999999993</v>
      </c>
      <c r="W16" s="364">
        <v>948.07999999999993</v>
      </c>
      <c r="X16" s="364">
        <v>948.07999999999993</v>
      </c>
      <c r="Y16" s="364">
        <v>948.07999999999993</v>
      </c>
      <c r="Z16" s="364">
        <v>948.07999999999993</v>
      </c>
      <c r="AA16" s="364">
        <v>948.07999999999993</v>
      </c>
      <c r="AB16" s="364">
        <v>948.07999999999993</v>
      </c>
      <c r="AC16" s="364">
        <v>948.07999999999993</v>
      </c>
      <c r="AD16" s="364">
        <v>948.07999999999993</v>
      </c>
      <c r="AE16" s="364">
        <v>948.07999999999993</v>
      </c>
      <c r="AF16" s="364">
        <v>948.07999999999993</v>
      </c>
      <c r="AG16" s="364">
        <v>948.07999999999993</v>
      </c>
      <c r="AH16" s="364">
        <v>948.07999999999993</v>
      </c>
      <c r="AI16" s="364">
        <v>948.07999999999993</v>
      </c>
      <c r="AJ16" s="364">
        <v>948.07999999999993</v>
      </c>
      <c r="AK16" s="364">
        <v>948.07999999999993</v>
      </c>
      <c r="AL16" s="364">
        <v>948.07999999999993</v>
      </c>
      <c r="AM16" s="364">
        <v>948.07999999999993</v>
      </c>
      <c r="AN16" s="364">
        <v>948.07999999999993</v>
      </c>
      <c r="AO16" s="364">
        <v>948.07999999999993</v>
      </c>
      <c r="AP16" s="364">
        <v>948.07999999999993</v>
      </c>
      <c r="AQ16" s="364">
        <v>948.07999999999993</v>
      </c>
      <c r="AR16" s="364">
        <v>948.07999999999993</v>
      </c>
      <c r="AS16" s="364">
        <v>948.07999999999993</v>
      </c>
      <c r="AT16" s="364">
        <v>948.07999999999993</v>
      </c>
      <c r="AU16" s="364">
        <v>948.07999999999993</v>
      </c>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row>
    <row r="17" spans="1:72">
      <c r="A17" s="202"/>
      <c r="B17" s="202"/>
      <c r="O17" s="363" t="s">
        <v>666</v>
      </c>
      <c r="P17" s="364">
        <v>1444.4320109120001</v>
      </c>
      <c r="Q17" s="364">
        <v>1444.4320109120001</v>
      </c>
      <c r="R17" s="364">
        <v>1444.4320109120001</v>
      </c>
      <c r="S17" s="364">
        <v>1444.4320109120001</v>
      </c>
      <c r="T17" s="364">
        <v>1444.4320109120001</v>
      </c>
      <c r="U17" s="364">
        <v>1444.4320109120001</v>
      </c>
      <c r="V17" s="364">
        <v>1444.4320109120001</v>
      </c>
      <c r="W17" s="364">
        <v>1444.4320109120001</v>
      </c>
      <c r="X17" s="364">
        <v>1444.4320109120001</v>
      </c>
      <c r="Y17" s="364">
        <v>1444.4320109120001</v>
      </c>
      <c r="Z17" s="364">
        <v>1444.4320109120001</v>
      </c>
      <c r="AA17" s="364">
        <v>1444.4320109120001</v>
      </c>
      <c r="AB17" s="364">
        <v>1444.4320109120001</v>
      </c>
      <c r="AC17" s="364">
        <v>1444.4320109120001</v>
      </c>
      <c r="AD17" s="364">
        <v>1444.4320109120001</v>
      </c>
      <c r="AE17" s="364">
        <v>1444.4320109120001</v>
      </c>
      <c r="AF17" s="364">
        <v>1444.4320109120001</v>
      </c>
      <c r="AG17" s="364">
        <v>1444.4320109120001</v>
      </c>
      <c r="AH17" s="364">
        <v>1444.4320109120001</v>
      </c>
      <c r="AI17" s="364">
        <v>1444.4320109120001</v>
      </c>
      <c r="AJ17" s="364">
        <v>1444.4320109120001</v>
      </c>
      <c r="AK17" s="364">
        <v>1444.4320109120001</v>
      </c>
      <c r="AL17" s="364">
        <v>1444.4320109120001</v>
      </c>
      <c r="AM17" s="364">
        <v>1444.4320109120001</v>
      </c>
      <c r="AN17" s="364">
        <v>1444.4320109120001</v>
      </c>
      <c r="AO17" s="364">
        <v>1444.4320109120001</v>
      </c>
      <c r="AP17" s="364">
        <v>1444.4320109120001</v>
      </c>
      <c r="AQ17" s="364">
        <v>1444.4320109120001</v>
      </c>
      <c r="AR17" s="364">
        <v>1444.4320109120001</v>
      </c>
      <c r="AS17" s="364">
        <v>1444.4320109120001</v>
      </c>
      <c r="AT17" s="364">
        <v>1444.4320109120001</v>
      </c>
      <c r="AU17" s="364">
        <v>1444.4320109120001</v>
      </c>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row>
    <row r="18" spans="1:72">
      <c r="A18" s="202"/>
      <c r="B18" s="202"/>
      <c r="O18" s="363" t="s">
        <v>665</v>
      </c>
      <c r="P18" s="364">
        <v>0</v>
      </c>
      <c r="Q18" s="364">
        <v>0</v>
      </c>
      <c r="R18" s="364">
        <v>0</v>
      </c>
      <c r="S18" s="364">
        <v>0</v>
      </c>
      <c r="T18" s="364">
        <v>0</v>
      </c>
      <c r="U18" s="364">
        <v>0</v>
      </c>
      <c r="V18" s="364">
        <v>0</v>
      </c>
      <c r="W18" s="364">
        <v>0</v>
      </c>
      <c r="X18" s="364">
        <v>0</v>
      </c>
      <c r="Y18" s="364">
        <v>0</v>
      </c>
      <c r="Z18" s="364">
        <v>0</v>
      </c>
      <c r="AA18" s="364">
        <v>0</v>
      </c>
      <c r="AB18" s="364">
        <v>0</v>
      </c>
      <c r="AC18" s="364">
        <v>0</v>
      </c>
      <c r="AD18" s="364">
        <v>0</v>
      </c>
      <c r="AE18" s="364">
        <v>0</v>
      </c>
      <c r="AF18" s="364">
        <v>0</v>
      </c>
      <c r="AG18" s="364">
        <v>0</v>
      </c>
      <c r="AH18" s="364">
        <v>0</v>
      </c>
      <c r="AI18" s="364">
        <v>0</v>
      </c>
      <c r="AJ18" s="364">
        <v>0</v>
      </c>
      <c r="AK18" s="364">
        <v>0</v>
      </c>
      <c r="AL18" s="364">
        <v>0</v>
      </c>
      <c r="AM18" s="364">
        <v>0</v>
      </c>
      <c r="AN18" s="364">
        <v>0</v>
      </c>
      <c r="AO18" s="364">
        <v>0</v>
      </c>
      <c r="AP18" s="364">
        <v>0</v>
      </c>
      <c r="AQ18" s="364">
        <v>0</v>
      </c>
      <c r="AR18" s="364">
        <v>0</v>
      </c>
      <c r="AS18" s="364">
        <v>0</v>
      </c>
      <c r="AT18" s="364">
        <v>0</v>
      </c>
      <c r="AU18" s="364">
        <v>0</v>
      </c>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row>
    <row r="19" spans="1:72">
      <c r="A19" s="202"/>
      <c r="B19" s="202"/>
      <c r="O19" s="363" t="s">
        <v>664</v>
      </c>
      <c r="P19" s="364">
        <v>0</v>
      </c>
      <c r="Q19" s="364">
        <v>0</v>
      </c>
      <c r="R19" s="364">
        <v>0</v>
      </c>
      <c r="S19" s="364">
        <v>0</v>
      </c>
      <c r="T19" s="364">
        <v>0</v>
      </c>
      <c r="U19" s="364">
        <v>0</v>
      </c>
      <c r="V19" s="364">
        <v>0</v>
      </c>
      <c r="W19" s="364">
        <v>0</v>
      </c>
      <c r="X19" s="364">
        <v>0</v>
      </c>
      <c r="Y19" s="364">
        <v>0</v>
      </c>
      <c r="Z19" s="364">
        <v>0</v>
      </c>
      <c r="AA19" s="364">
        <v>0</v>
      </c>
      <c r="AB19" s="364">
        <v>0</v>
      </c>
      <c r="AC19" s="364">
        <v>0</v>
      </c>
      <c r="AD19" s="364">
        <v>0</v>
      </c>
      <c r="AE19" s="364">
        <v>0</v>
      </c>
      <c r="AF19" s="364">
        <v>0</v>
      </c>
      <c r="AG19" s="364">
        <v>0</v>
      </c>
      <c r="AH19" s="364">
        <v>0</v>
      </c>
      <c r="AI19" s="364">
        <v>0</v>
      </c>
      <c r="AJ19" s="364">
        <v>0</v>
      </c>
      <c r="AK19" s="364">
        <v>0</v>
      </c>
      <c r="AL19" s="364">
        <v>0</v>
      </c>
      <c r="AM19" s="364">
        <v>0</v>
      </c>
      <c r="AN19" s="364">
        <v>0</v>
      </c>
      <c r="AO19" s="364">
        <v>0</v>
      </c>
      <c r="AP19" s="364">
        <v>0</v>
      </c>
      <c r="AQ19" s="364">
        <v>0</v>
      </c>
      <c r="AR19" s="364">
        <v>0</v>
      </c>
      <c r="AS19" s="364">
        <v>0</v>
      </c>
      <c r="AT19" s="364">
        <v>0</v>
      </c>
      <c r="AU19" s="364">
        <v>0</v>
      </c>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row>
    <row r="20" spans="1:72">
      <c r="A20" s="202"/>
      <c r="B20" s="202"/>
      <c r="O20" s="363" t="s">
        <v>104</v>
      </c>
      <c r="P20" s="365">
        <v>2683.3075788628803</v>
      </c>
      <c r="Q20" s="365">
        <v>2631.3497288836797</v>
      </c>
      <c r="R20" s="365">
        <v>2604.9486583546295</v>
      </c>
      <c r="S20" s="365">
        <v>2607.7131605730956</v>
      </c>
      <c r="T20" s="365">
        <v>2564.9788591276256</v>
      </c>
      <c r="U20" s="365">
        <v>2559.0443524363436</v>
      </c>
      <c r="V20" s="365">
        <v>2533.9708313526062</v>
      </c>
      <c r="W20" s="365">
        <v>2527.4394858833357</v>
      </c>
      <c r="X20" s="365">
        <v>2514.1547944983768</v>
      </c>
      <c r="Y20" s="365">
        <v>2477.6762071245248</v>
      </c>
      <c r="Z20" s="365">
        <v>2457.0468493796711</v>
      </c>
      <c r="AA20" s="365">
        <v>2444.512121307192</v>
      </c>
      <c r="AB20" s="365">
        <v>2440.7136677792641</v>
      </c>
      <c r="AC20" s="365">
        <v>2428.7818327716323</v>
      </c>
      <c r="AD20" s="365">
        <v>2418.6044209788847</v>
      </c>
      <c r="AE20" s="365">
        <v>2411.9655834144623</v>
      </c>
      <c r="AF20" s="365">
        <v>2407.799509918591</v>
      </c>
      <c r="AG20" s="365">
        <v>2399.0377749560193</v>
      </c>
      <c r="AH20" s="365">
        <v>2387.8119865949448</v>
      </c>
      <c r="AI20" s="365">
        <v>2372.0324946994278</v>
      </c>
      <c r="AJ20" s="365">
        <v>2362.5853511280893</v>
      </c>
      <c r="AK20" s="365">
        <v>2351.7645138138978</v>
      </c>
      <c r="AL20" s="365">
        <v>2353.149051007139</v>
      </c>
      <c r="AM20" s="365">
        <v>2353.149051007139</v>
      </c>
      <c r="AN20" s="365">
        <v>2353.149051007139</v>
      </c>
      <c r="AO20" s="365">
        <v>2353.149051007139</v>
      </c>
      <c r="AP20" s="365">
        <v>2353.149051007139</v>
      </c>
      <c r="AQ20" s="365">
        <v>2353.149051007139</v>
      </c>
      <c r="AR20" s="365">
        <v>2353.149051007139</v>
      </c>
      <c r="AS20" s="365">
        <v>2353.149051007139</v>
      </c>
      <c r="AT20" s="365">
        <v>2353.149051007139</v>
      </c>
      <c r="AU20" s="365">
        <v>2353.149051007139</v>
      </c>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row>
    <row r="21" spans="1:72">
      <c r="A21" s="202"/>
      <c r="B21" s="202"/>
      <c r="Q21" s="212"/>
      <c r="R21" s="212"/>
      <c r="S21" s="212"/>
      <c r="T21" s="212"/>
    </row>
    <row r="22" spans="1:72">
      <c r="A22" s="202"/>
      <c r="B22" s="202"/>
    </row>
    <row r="23" spans="1:72">
      <c r="A23" s="202"/>
      <c r="B23" s="202"/>
    </row>
    <row r="24" spans="1:72">
      <c r="A24" s="202"/>
      <c r="B24" s="202"/>
    </row>
    <row r="25" spans="1:72">
      <c r="A25" s="202"/>
      <c r="B25" s="202"/>
    </row>
    <row r="26" spans="1:72">
      <c r="A26" s="202"/>
      <c r="B26" s="202"/>
    </row>
    <row r="27" spans="1:72">
      <c r="A27" s="202"/>
      <c r="B27" s="202"/>
    </row>
    <row r="28" spans="1:72">
      <c r="A28" s="202"/>
      <c r="B28" s="202"/>
    </row>
    <row r="29" spans="1:72" s="202" customFormat="1"/>
    <row r="30" spans="1:72">
      <c r="A30" s="202"/>
      <c r="B30" s="202"/>
    </row>
    <row r="31" spans="1:72">
      <c r="A31" s="202"/>
      <c r="B31" s="202"/>
      <c r="C31" s="206" t="s">
        <v>670</v>
      </c>
    </row>
    <row r="32" spans="1:72">
      <c r="A32" s="202"/>
      <c r="B32" s="202"/>
      <c r="O32" s="363"/>
      <c r="P32" s="363" t="s">
        <v>71</v>
      </c>
      <c r="Q32" s="363" t="s">
        <v>72</v>
      </c>
      <c r="R32" s="363" t="s">
        <v>73</v>
      </c>
      <c r="S32" s="363" t="s">
        <v>74</v>
      </c>
      <c r="T32" s="363" t="s">
        <v>75</v>
      </c>
      <c r="U32" s="363" t="s">
        <v>76</v>
      </c>
      <c r="V32" s="363" t="s">
        <v>77</v>
      </c>
      <c r="W32" s="363" t="s">
        <v>78</v>
      </c>
      <c r="X32" s="363" t="s">
        <v>79</v>
      </c>
      <c r="Y32" s="363" t="s">
        <v>80</v>
      </c>
      <c r="Z32" s="363" t="s">
        <v>81</v>
      </c>
      <c r="AA32" s="363" t="s">
        <v>82</v>
      </c>
      <c r="AB32" s="363" t="s">
        <v>83</v>
      </c>
      <c r="AC32" s="363" t="s">
        <v>84</v>
      </c>
      <c r="AD32" s="363" t="s">
        <v>85</v>
      </c>
      <c r="AE32" s="363" t="s">
        <v>86</v>
      </c>
      <c r="AF32" s="363" t="s">
        <v>87</v>
      </c>
      <c r="AG32" s="363" t="s">
        <v>88</v>
      </c>
      <c r="AH32" s="363" t="s">
        <v>556</v>
      </c>
      <c r="AI32" s="363" t="s">
        <v>555</v>
      </c>
      <c r="AJ32" s="363" t="s">
        <v>554</v>
      </c>
      <c r="AK32" s="363" t="s">
        <v>553</v>
      </c>
      <c r="AL32" s="363" t="s">
        <v>552</v>
      </c>
      <c r="AM32" s="363" t="s">
        <v>551</v>
      </c>
      <c r="AN32" s="363" t="s">
        <v>550</v>
      </c>
      <c r="AO32" s="363" t="s">
        <v>549</v>
      </c>
      <c r="AP32" s="363" t="s">
        <v>548</v>
      </c>
      <c r="AQ32" s="363" t="s">
        <v>547</v>
      </c>
      <c r="AR32" s="363" t="s">
        <v>546</v>
      </c>
      <c r="AS32" s="363" t="s">
        <v>545</v>
      </c>
      <c r="AT32" s="363" t="s">
        <v>544</v>
      </c>
      <c r="AU32" s="363" t="s">
        <v>543</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row>
    <row r="33" spans="1:72">
      <c r="A33" s="202"/>
      <c r="B33" s="202"/>
      <c r="O33" s="363" t="s">
        <v>460</v>
      </c>
      <c r="P33" s="364">
        <v>1875.6691659270803</v>
      </c>
      <c r="Q33" s="364">
        <v>1818.059725190252</v>
      </c>
      <c r="R33" s="364">
        <v>1756.3804183372936</v>
      </c>
      <c r="S33" s="364">
        <v>1740.5497296674778</v>
      </c>
      <c r="T33" s="364">
        <v>1698.1444462279228</v>
      </c>
      <c r="U33" s="364">
        <v>1684.8291893516398</v>
      </c>
      <c r="V33" s="364">
        <v>1644.1502375745249</v>
      </c>
      <c r="W33" s="364">
        <v>1649.7978922327704</v>
      </c>
      <c r="X33" s="364">
        <v>1608.1106034366012</v>
      </c>
      <c r="Y33" s="364">
        <v>1600.6909846352887</v>
      </c>
      <c r="Z33" s="364">
        <v>1563.3477954433522</v>
      </c>
      <c r="AA33" s="364">
        <v>1507.3248596875242</v>
      </c>
      <c r="AB33" s="364">
        <v>1480.246427104094</v>
      </c>
      <c r="AC33" s="364">
        <v>1453.6257992905896</v>
      </c>
      <c r="AD33" s="364">
        <v>1436.5547921394914</v>
      </c>
      <c r="AE33" s="364">
        <v>1427.0828239000566</v>
      </c>
      <c r="AF33" s="364">
        <v>1422.712526833641</v>
      </c>
      <c r="AG33" s="364">
        <v>1415.1084995122067</v>
      </c>
      <c r="AH33" s="364">
        <v>1406.8923307300295</v>
      </c>
      <c r="AI33" s="364">
        <v>1401.9725145324333</v>
      </c>
      <c r="AJ33" s="364">
        <v>1398.3643689765427</v>
      </c>
      <c r="AK33" s="364">
        <v>1376.7027397260274</v>
      </c>
      <c r="AL33" s="364">
        <v>1376.7027397260274</v>
      </c>
      <c r="AM33" s="364">
        <v>1376.7027397260274</v>
      </c>
      <c r="AN33" s="364">
        <v>1376.7027397260274</v>
      </c>
      <c r="AO33" s="364">
        <v>1376.7027397260274</v>
      </c>
      <c r="AP33" s="364">
        <v>1376.7027397260274</v>
      </c>
      <c r="AQ33" s="364">
        <v>1376.7027397260274</v>
      </c>
      <c r="AR33" s="364">
        <v>1376.7027397260274</v>
      </c>
      <c r="AS33" s="364">
        <v>1376.7027397260274</v>
      </c>
      <c r="AT33" s="364">
        <v>1376.7027397260274</v>
      </c>
      <c r="AU33" s="364">
        <v>1376.7027397260274</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row>
    <row r="34" spans="1:72">
      <c r="A34" s="202"/>
      <c r="B34" s="202"/>
      <c r="O34" s="363" t="s">
        <v>436</v>
      </c>
      <c r="P34" s="364">
        <v>34.210763473256506</v>
      </c>
      <c r="Q34" s="364">
        <v>29.395343942115478</v>
      </c>
      <c r="R34" s="364">
        <v>25.427119703736288</v>
      </c>
      <c r="S34" s="364">
        <v>21.526749737276713</v>
      </c>
      <c r="T34" s="364">
        <v>15.376600477461027</v>
      </c>
      <c r="U34" s="364">
        <v>16.230292464732198</v>
      </c>
      <c r="V34" s="364">
        <v>15.993141559701908</v>
      </c>
      <c r="W34" s="364">
        <v>14.793299526031749</v>
      </c>
      <c r="X34" s="364">
        <v>13.457183058487688</v>
      </c>
      <c r="Y34" s="364">
        <v>0</v>
      </c>
      <c r="Z34" s="364">
        <v>0</v>
      </c>
      <c r="AA34" s="364">
        <v>0</v>
      </c>
      <c r="AB34" s="364">
        <v>0</v>
      </c>
      <c r="AC34" s="364">
        <v>0</v>
      </c>
      <c r="AD34" s="364">
        <v>0</v>
      </c>
      <c r="AE34" s="364">
        <v>0</v>
      </c>
      <c r="AF34" s="364">
        <v>0</v>
      </c>
      <c r="AG34" s="364">
        <v>0</v>
      </c>
      <c r="AH34" s="364">
        <v>0</v>
      </c>
      <c r="AI34" s="364">
        <v>0</v>
      </c>
      <c r="AJ34" s="364">
        <v>0</v>
      </c>
      <c r="AK34" s="364">
        <v>0</v>
      </c>
      <c r="AL34" s="364">
        <v>0</v>
      </c>
      <c r="AM34" s="364">
        <v>0</v>
      </c>
      <c r="AN34" s="364">
        <v>0</v>
      </c>
      <c r="AO34" s="364">
        <v>0</v>
      </c>
      <c r="AP34" s="364">
        <v>0</v>
      </c>
      <c r="AQ34" s="364">
        <v>0</v>
      </c>
      <c r="AR34" s="364">
        <v>0</v>
      </c>
      <c r="AS34" s="364">
        <v>0</v>
      </c>
      <c r="AT34" s="364">
        <v>0</v>
      </c>
      <c r="AU34" s="364">
        <v>0</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row>
    <row r="35" spans="1:72">
      <c r="A35" s="202"/>
      <c r="B35" s="202"/>
      <c r="O35" s="363" t="s">
        <v>450</v>
      </c>
      <c r="P35" s="364">
        <v>980.12238047365747</v>
      </c>
      <c r="Q35" s="364">
        <v>950.297404369069</v>
      </c>
      <c r="R35" s="364">
        <v>928.26358816198024</v>
      </c>
      <c r="S35" s="364">
        <v>946.74939889316886</v>
      </c>
      <c r="T35" s="364">
        <v>991.73943710383912</v>
      </c>
      <c r="U35" s="364">
        <v>966.36398570366941</v>
      </c>
      <c r="V35" s="364">
        <v>940.62871775975873</v>
      </c>
      <c r="W35" s="364">
        <v>907.23858145940187</v>
      </c>
      <c r="X35" s="364">
        <v>883.24962703615381</v>
      </c>
      <c r="Y35" s="364">
        <v>872.26506871401136</v>
      </c>
      <c r="Z35" s="364">
        <v>863.34743797761564</v>
      </c>
      <c r="AA35" s="364">
        <v>851.9921379142678</v>
      </c>
      <c r="AB35" s="364">
        <v>845.32577985819512</v>
      </c>
      <c r="AC35" s="364">
        <v>843.56179264291836</v>
      </c>
      <c r="AD35" s="364">
        <v>842.05297199270456</v>
      </c>
      <c r="AE35" s="364">
        <v>840.81611276447961</v>
      </c>
      <c r="AF35" s="364">
        <v>840.19294702994353</v>
      </c>
      <c r="AG35" s="364">
        <v>839.53253053568744</v>
      </c>
      <c r="AH35" s="364">
        <v>836.1958904109589</v>
      </c>
      <c r="AI35" s="364">
        <v>836.1958904109589</v>
      </c>
      <c r="AJ35" s="364">
        <v>836.1958904109589</v>
      </c>
      <c r="AK35" s="364">
        <v>836.1958904109589</v>
      </c>
      <c r="AL35" s="364">
        <v>836.1958904109589</v>
      </c>
      <c r="AM35" s="364">
        <v>836.1958904109589</v>
      </c>
      <c r="AN35" s="364">
        <v>836.1958904109589</v>
      </c>
      <c r="AO35" s="364">
        <v>836.1958904109589</v>
      </c>
      <c r="AP35" s="364">
        <v>836.1958904109589</v>
      </c>
      <c r="AQ35" s="364">
        <v>836.1958904109589</v>
      </c>
      <c r="AR35" s="364">
        <v>836.1958904109589</v>
      </c>
      <c r="AS35" s="364">
        <v>836.1958904109589</v>
      </c>
      <c r="AT35" s="364">
        <v>836.1958904109589</v>
      </c>
      <c r="AU35" s="364">
        <v>836.1958904109589</v>
      </c>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row>
    <row r="36" spans="1:72">
      <c r="A36" s="202"/>
      <c r="B36" s="202"/>
      <c r="O36" s="363" t="s">
        <v>299</v>
      </c>
      <c r="P36" s="364">
        <v>1235.4038201924443</v>
      </c>
      <c r="Q36" s="364">
        <v>1222.9319655781976</v>
      </c>
      <c r="R36" s="364">
        <v>1215.8909720020631</v>
      </c>
      <c r="S36" s="364">
        <v>1181.4547304386815</v>
      </c>
      <c r="T36" s="364">
        <v>1167.3986226191871</v>
      </c>
      <c r="U36" s="364">
        <v>1157.193342142102</v>
      </c>
      <c r="V36" s="364">
        <v>1115.647347329867</v>
      </c>
      <c r="W36" s="364">
        <v>1122.0878571220362</v>
      </c>
      <c r="X36" s="364">
        <v>1130.3594380362465</v>
      </c>
      <c r="Y36" s="364">
        <v>1100.124530858795</v>
      </c>
      <c r="Z36" s="364">
        <v>1096.7698261602468</v>
      </c>
      <c r="AA36" s="364">
        <v>1128.6610999747818</v>
      </c>
      <c r="AB36" s="364">
        <v>1126.0913415295656</v>
      </c>
      <c r="AC36" s="364">
        <v>1126.5709388710586</v>
      </c>
      <c r="AD36" s="364">
        <v>1119.2611386418773</v>
      </c>
      <c r="AE36" s="364">
        <v>1110.2859019052376</v>
      </c>
      <c r="AF36" s="364">
        <v>1126.7915109526041</v>
      </c>
      <c r="AG36" s="364">
        <v>1115.335395188584</v>
      </c>
      <c r="AH36" s="364">
        <v>1097.2951639408107</v>
      </c>
      <c r="AI36" s="364">
        <v>1063.2988376048456</v>
      </c>
      <c r="AJ36" s="364">
        <v>1052.5497920938449</v>
      </c>
      <c r="AK36" s="364">
        <v>1043.6341917808218</v>
      </c>
      <c r="AL36" s="364">
        <v>1031.7541917808219</v>
      </c>
      <c r="AM36" s="364">
        <v>998.49019178082187</v>
      </c>
      <c r="AN36" s="364">
        <v>974.73019178082188</v>
      </c>
      <c r="AO36" s="364">
        <v>932.49019178082187</v>
      </c>
      <c r="AP36" s="364">
        <v>909.98419178082179</v>
      </c>
      <c r="AQ36" s="364">
        <v>897.90619178082181</v>
      </c>
      <c r="AR36" s="364">
        <v>935.92219178082189</v>
      </c>
      <c r="AS36" s="364">
        <v>900.2821917808219</v>
      </c>
      <c r="AT36" s="364">
        <v>872.56219178082176</v>
      </c>
      <c r="AU36" s="364">
        <v>850.12219178082182</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row>
    <row r="37" spans="1:72">
      <c r="A37" s="202"/>
      <c r="B37" s="202"/>
      <c r="O37" s="363" t="s">
        <v>434</v>
      </c>
      <c r="P37" s="364">
        <v>174.15193809794411</v>
      </c>
      <c r="Q37" s="364">
        <v>251.45638283817215</v>
      </c>
      <c r="R37" s="364">
        <v>344.85872371273541</v>
      </c>
      <c r="S37" s="364">
        <v>369.98021318120442</v>
      </c>
      <c r="T37" s="364">
        <v>350.64171548939754</v>
      </c>
      <c r="U37" s="364">
        <v>339.28401225566512</v>
      </c>
      <c r="V37" s="364">
        <v>364.32137769395575</v>
      </c>
      <c r="W37" s="364">
        <v>344.58319157756677</v>
      </c>
      <c r="X37" s="364">
        <v>330.72397035031997</v>
      </c>
      <c r="Y37" s="364">
        <v>321.54023770971287</v>
      </c>
      <c r="Z37" s="364">
        <v>294.59576233659328</v>
      </c>
      <c r="AA37" s="364">
        <v>282.56272434123463</v>
      </c>
      <c r="AB37" s="364">
        <v>275.31727342595337</v>
      </c>
      <c r="AC37" s="364">
        <v>249.10229111324114</v>
      </c>
      <c r="AD37" s="364">
        <v>244.63191914373448</v>
      </c>
      <c r="AE37" s="364">
        <v>240.55598334803381</v>
      </c>
      <c r="AF37" s="364">
        <v>252.80383710161954</v>
      </c>
      <c r="AG37" s="364">
        <v>242.16439668132972</v>
      </c>
      <c r="AH37" s="364">
        <v>218.95743683600898</v>
      </c>
      <c r="AI37" s="364">
        <v>205.0735793695705</v>
      </c>
      <c r="AJ37" s="364">
        <v>187.75077043646147</v>
      </c>
      <c r="AK37" s="364">
        <v>174.76799999999997</v>
      </c>
      <c r="AL37" s="364">
        <v>166.84799999999998</v>
      </c>
      <c r="AM37" s="364">
        <v>144.672</v>
      </c>
      <c r="AN37" s="364">
        <v>128.83199999999999</v>
      </c>
      <c r="AO37" s="364">
        <v>123.55200000000001</v>
      </c>
      <c r="AP37" s="364">
        <v>105.13799999999998</v>
      </c>
      <c r="AQ37" s="364">
        <v>77.616</v>
      </c>
      <c r="AR37" s="364">
        <v>0</v>
      </c>
      <c r="AS37" s="364">
        <v>0</v>
      </c>
      <c r="AT37" s="364">
        <v>0</v>
      </c>
      <c r="AU37" s="364">
        <v>0</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row>
    <row r="38" spans="1:72">
      <c r="A38" s="202"/>
      <c r="B38" s="202"/>
      <c r="O38" s="363" t="s">
        <v>651</v>
      </c>
      <c r="P38" s="364">
        <v>10.849315068493151</v>
      </c>
      <c r="Q38" s="364">
        <v>14.773061304151232</v>
      </c>
      <c r="R38" s="364">
        <v>17.180924000847554</v>
      </c>
      <c r="S38" s="364">
        <v>19.837461767452258</v>
      </c>
      <c r="T38" s="364">
        <v>22.783444596236713</v>
      </c>
      <c r="U38" s="364">
        <v>27.127615413915578</v>
      </c>
      <c r="V38" s="364">
        <v>30.271946531969725</v>
      </c>
      <c r="W38" s="364">
        <v>34.329493204541727</v>
      </c>
      <c r="X38" s="364">
        <v>38.307899835852254</v>
      </c>
      <c r="Y38" s="364">
        <v>42.726218055340894</v>
      </c>
      <c r="Z38" s="364">
        <v>47.817612416245325</v>
      </c>
      <c r="AA38" s="364">
        <v>53.472436176481757</v>
      </c>
      <c r="AB38" s="364">
        <v>62.119071371146106</v>
      </c>
      <c r="AC38" s="364">
        <v>74.329686481719818</v>
      </c>
      <c r="AD38" s="364">
        <v>83.437480463616879</v>
      </c>
      <c r="AE38" s="364">
        <v>93.915509056859676</v>
      </c>
      <c r="AF38" s="364">
        <v>109.12428487960898</v>
      </c>
      <c r="AG38" s="364">
        <v>118.84046345864826</v>
      </c>
      <c r="AH38" s="364">
        <v>132.05487544451341</v>
      </c>
      <c r="AI38" s="364">
        <v>139.86501962516897</v>
      </c>
      <c r="AJ38" s="364">
        <v>147.84907937850059</v>
      </c>
      <c r="AK38" s="364">
        <v>156.01641486461756</v>
      </c>
      <c r="AL38" s="364">
        <v>164.05142661197962</v>
      </c>
      <c r="AM38" s="364">
        <v>172.29002346392443</v>
      </c>
      <c r="AN38" s="364">
        <v>180.74321552873249</v>
      </c>
      <c r="AO38" s="364">
        <v>188.34976273960217</v>
      </c>
      <c r="AP38" s="364">
        <v>196.22376651147763</v>
      </c>
      <c r="AQ38" s="364">
        <v>204.3824717044447</v>
      </c>
      <c r="AR38" s="364">
        <v>212.84429153851718</v>
      </c>
      <c r="AS38" s="364">
        <v>222.71382011288222</v>
      </c>
      <c r="AT38" s="364">
        <v>231.37205607985661</v>
      </c>
      <c r="AU38" s="364">
        <v>241.27528992769854</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row>
    <row r="39" spans="1:72">
      <c r="A39" s="202"/>
      <c r="B39" s="202"/>
      <c r="O39" s="363" t="s">
        <v>432</v>
      </c>
      <c r="P39" s="364">
        <v>0</v>
      </c>
      <c r="Q39" s="364">
        <v>0</v>
      </c>
      <c r="R39" s="364">
        <v>0</v>
      </c>
      <c r="S39" s="364">
        <v>0</v>
      </c>
      <c r="T39" s="364">
        <v>0</v>
      </c>
      <c r="U39" s="364">
        <v>0</v>
      </c>
      <c r="V39" s="364">
        <v>0</v>
      </c>
      <c r="W39" s="364">
        <v>0</v>
      </c>
      <c r="X39" s="364">
        <v>0</v>
      </c>
      <c r="Y39" s="364">
        <v>0</v>
      </c>
      <c r="Z39" s="364">
        <v>0</v>
      </c>
      <c r="AA39" s="364">
        <v>0</v>
      </c>
      <c r="AB39" s="364">
        <v>0</v>
      </c>
      <c r="AC39" s="364">
        <v>0</v>
      </c>
      <c r="AD39" s="364">
        <v>0</v>
      </c>
      <c r="AE39" s="364">
        <v>0</v>
      </c>
      <c r="AF39" s="364">
        <v>0</v>
      </c>
      <c r="AG39" s="364">
        <v>0</v>
      </c>
      <c r="AH39" s="364">
        <v>0</v>
      </c>
      <c r="AI39" s="364">
        <v>0</v>
      </c>
      <c r="AJ39" s="364">
        <v>0</v>
      </c>
      <c r="AK39" s="364">
        <v>0</v>
      </c>
      <c r="AL39" s="364">
        <v>0</v>
      </c>
      <c r="AM39" s="364">
        <v>0</v>
      </c>
      <c r="AN39" s="364">
        <v>0</v>
      </c>
      <c r="AO39" s="364">
        <v>0</v>
      </c>
      <c r="AP39" s="364">
        <v>0</v>
      </c>
      <c r="AQ39" s="364">
        <v>0</v>
      </c>
      <c r="AR39" s="364">
        <v>0</v>
      </c>
      <c r="AS39" s="364">
        <v>0</v>
      </c>
      <c r="AT39" s="364">
        <v>0</v>
      </c>
      <c r="AU39" s="364">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row>
    <row r="40" spans="1:72">
      <c r="A40" s="202"/>
      <c r="B40" s="202"/>
      <c r="O40" s="363" t="s">
        <v>412</v>
      </c>
      <c r="P40" s="364">
        <v>648.60821917808221</v>
      </c>
      <c r="Q40" s="364">
        <v>648.60821917808221</v>
      </c>
      <c r="R40" s="364">
        <v>648.60821917808221</v>
      </c>
      <c r="S40" s="364">
        <v>648.60821917808221</v>
      </c>
      <c r="T40" s="364">
        <v>648.60821917808221</v>
      </c>
      <c r="U40" s="364">
        <v>648.60821917808221</v>
      </c>
      <c r="V40" s="364">
        <v>648.60821917808221</v>
      </c>
      <c r="W40" s="364">
        <v>648.60821917808221</v>
      </c>
      <c r="X40" s="364">
        <v>648.60821917808221</v>
      </c>
      <c r="Y40" s="364">
        <v>648.60821917808221</v>
      </c>
      <c r="Z40" s="364">
        <v>648.60821917808221</v>
      </c>
      <c r="AA40" s="364">
        <v>648.60821917808221</v>
      </c>
      <c r="AB40" s="364">
        <v>648.60821917808221</v>
      </c>
      <c r="AC40" s="364">
        <v>648.60821917808221</v>
      </c>
      <c r="AD40" s="364">
        <v>648.60821917808221</v>
      </c>
      <c r="AE40" s="364">
        <v>648.60821917808221</v>
      </c>
      <c r="AF40" s="364">
        <v>648.60821917808221</v>
      </c>
      <c r="AG40" s="364">
        <v>648.60821917808221</v>
      </c>
      <c r="AH40" s="364">
        <v>648.60821917808221</v>
      </c>
      <c r="AI40" s="364">
        <v>648.60821917808221</v>
      </c>
      <c r="AJ40" s="364">
        <v>648.60821917808221</v>
      </c>
      <c r="AK40" s="364">
        <v>648.60821917808221</v>
      </c>
      <c r="AL40" s="364">
        <v>648.60821917808221</v>
      </c>
      <c r="AM40" s="364">
        <v>648.60821917808221</v>
      </c>
      <c r="AN40" s="364">
        <v>648.60821917808221</v>
      </c>
      <c r="AO40" s="364">
        <v>648.60821917808221</v>
      </c>
      <c r="AP40" s="364">
        <v>648.60821917808221</v>
      </c>
      <c r="AQ40" s="364">
        <v>648.60821917808221</v>
      </c>
      <c r="AR40" s="364">
        <v>648.60821917808221</v>
      </c>
      <c r="AS40" s="364">
        <v>648.60821917808221</v>
      </c>
      <c r="AT40" s="364">
        <v>648.60821917808221</v>
      </c>
      <c r="AU40" s="364">
        <v>648.60821917808221</v>
      </c>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row>
    <row r="41" spans="1:72">
      <c r="A41" s="202"/>
      <c r="B41" s="202"/>
      <c r="O41" s="363" t="s">
        <v>417</v>
      </c>
      <c r="P41" s="364">
        <v>948.07999999999993</v>
      </c>
      <c r="Q41" s="364">
        <v>948.07999999999993</v>
      </c>
      <c r="R41" s="364">
        <v>948.07999999999993</v>
      </c>
      <c r="S41" s="364">
        <v>948.07999999999993</v>
      </c>
      <c r="T41" s="364">
        <v>948.07999999999993</v>
      </c>
      <c r="U41" s="364">
        <v>948.07999999999993</v>
      </c>
      <c r="V41" s="364">
        <v>948.07999999999993</v>
      </c>
      <c r="W41" s="364">
        <v>948.07999999999993</v>
      </c>
      <c r="X41" s="364">
        <v>948.07999999999993</v>
      </c>
      <c r="Y41" s="364">
        <v>948.07999999999993</v>
      </c>
      <c r="Z41" s="364">
        <v>948.07999999999993</v>
      </c>
      <c r="AA41" s="364">
        <v>948.07999999999993</v>
      </c>
      <c r="AB41" s="364">
        <v>948.07999999999993</v>
      </c>
      <c r="AC41" s="364">
        <v>948.07999999999993</v>
      </c>
      <c r="AD41" s="364">
        <v>948.07999999999993</v>
      </c>
      <c r="AE41" s="364">
        <v>948.07999999999993</v>
      </c>
      <c r="AF41" s="364">
        <v>948.07999999999993</v>
      </c>
      <c r="AG41" s="364">
        <v>948.07999999999993</v>
      </c>
      <c r="AH41" s="364">
        <v>948.07999999999993</v>
      </c>
      <c r="AI41" s="364">
        <v>948.07999999999993</v>
      </c>
      <c r="AJ41" s="364">
        <v>948.07999999999993</v>
      </c>
      <c r="AK41" s="364">
        <v>948.07999999999993</v>
      </c>
      <c r="AL41" s="364">
        <v>948.07999999999993</v>
      </c>
      <c r="AM41" s="364">
        <v>948.07999999999993</v>
      </c>
      <c r="AN41" s="364">
        <v>948.07999999999993</v>
      </c>
      <c r="AO41" s="364">
        <v>948.07999999999993</v>
      </c>
      <c r="AP41" s="364">
        <v>948.07999999999993</v>
      </c>
      <c r="AQ41" s="364">
        <v>948.07999999999993</v>
      </c>
      <c r="AR41" s="364">
        <v>948.07999999999993</v>
      </c>
      <c r="AS41" s="364">
        <v>948.07999999999993</v>
      </c>
      <c r="AT41" s="364">
        <v>948.07999999999993</v>
      </c>
      <c r="AU41" s="364">
        <v>948.07999999999993</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row>
    <row r="42" spans="1:72">
      <c r="A42" s="202"/>
      <c r="B42" s="202"/>
      <c r="O42" s="363" t="s">
        <v>666</v>
      </c>
      <c r="P42" s="364">
        <v>1444.4320109120001</v>
      </c>
      <c r="Q42" s="364">
        <v>1444.4320109120001</v>
      </c>
      <c r="R42" s="364">
        <v>1444.4320109120001</v>
      </c>
      <c r="S42" s="364">
        <v>1444.4320109120001</v>
      </c>
      <c r="T42" s="364">
        <v>1444.4320109120001</v>
      </c>
      <c r="U42" s="364">
        <v>1444.4320109120001</v>
      </c>
      <c r="V42" s="364">
        <v>1444.4320109120001</v>
      </c>
      <c r="W42" s="364">
        <v>1444.4320109120001</v>
      </c>
      <c r="X42" s="364">
        <v>1444.4320109120001</v>
      </c>
      <c r="Y42" s="364">
        <v>1444.4320109120001</v>
      </c>
      <c r="Z42" s="364">
        <v>1444.4320109120001</v>
      </c>
      <c r="AA42" s="364">
        <v>1444.4320109120001</v>
      </c>
      <c r="AB42" s="364">
        <v>1444.4320109120001</v>
      </c>
      <c r="AC42" s="364">
        <v>1444.4320109120001</v>
      </c>
      <c r="AD42" s="364">
        <v>1444.4320109120001</v>
      </c>
      <c r="AE42" s="364">
        <v>1444.4320109120001</v>
      </c>
      <c r="AF42" s="364">
        <v>1444.4320109120001</v>
      </c>
      <c r="AG42" s="364">
        <v>1444.4320109120001</v>
      </c>
      <c r="AH42" s="364">
        <v>1444.4320109120001</v>
      </c>
      <c r="AI42" s="364">
        <v>1444.4320109120001</v>
      </c>
      <c r="AJ42" s="364">
        <v>1444.4320109120001</v>
      </c>
      <c r="AK42" s="364">
        <v>1444.4320109120001</v>
      </c>
      <c r="AL42" s="364">
        <v>1444.4320109120001</v>
      </c>
      <c r="AM42" s="364">
        <v>1444.4320109120001</v>
      </c>
      <c r="AN42" s="364">
        <v>1444.4320109120001</v>
      </c>
      <c r="AO42" s="364">
        <v>1444.4320109120001</v>
      </c>
      <c r="AP42" s="364">
        <v>1444.4320109120001</v>
      </c>
      <c r="AQ42" s="364">
        <v>1444.4320109120001</v>
      </c>
      <c r="AR42" s="364">
        <v>1444.4320109120001</v>
      </c>
      <c r="AS42" s="364">
        <v>1444.4320109120001</v>
      </c>
      <c r="AT42" s="364">
        <v>1444.4320109120001</v>
      </c>
      <c r="AU42" s="364">
        <v>1444.4320109120001</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row>
    <row r="43" spans="1:72">
      <c r="A43" s="202"/>
      <c r="B43" s="202"/>
      <c r="O43" s="363" t="s">
        <v>665</v>
      </c>
      <c r="P43" s="364">
        <v>0</v>
      </c>
      <c r="Q43" s="364">
        <v>0</v>
      </c>
      <c r="R43" s="364">
        <v>0</v>
      </c>
      <c r="S43" s="364">
        <v>0</v>
      </c>
      <c r="T43" s="364">
        <v>0</v>
      </c>
      <c r="U43" s="364">
        <v>0</v>
      </c>
      <c r="V43" s="364">
        <v>0</v>
      </c>
      <c r="W43" s="364">
        <v>0</v>
      </c>
      <c r="X43" s="364">
        <v>0</v>
      </c>
      <c r="Y43" s="364">
        <v>0</v>
      </c>
      <c r="Z43" s="364">
        <v>0</v>
      </c>
      <c r="AA43" s="364">
        <v>0</v>
      </c>
      <c r="AB43" s="364">
        <v>0</v>
      </c>
      <c r="AC43" s="364">
        <v>0</v>
      </c>
      <c r="AD43" s="364">
        <v>0</v>
      </c>
      <c r="AE43" s="364">
        <v>0</v>
      </c>
      <c r="AF43" s="364">
        <v>0</v>
      </c>
      <c r="AG43" s="364">
        <v>0</v>
      </c>
      <c r="AH43" s="364">
        <v>0</v>
      </c>
      <c r="AI43" s="364">
        <v>0</v>
      </c>
      <c r="AJ43" s="364">
        <v>0</v>
      </c>
      <c r="AK43" s="364">
        <v>0</v>
      </c>
      <c r="AL43" s="364">
        <v>0</v>
      </c>
      <c r="AM43" s="364">
        <v>0</v>
      </c>
      <c r="AN43" s="364">
        <v>0</v>
      </c>
      <c r="AO43" s="364">
        <v>0</v>
      </c>
      <c r="AP43" s="364">
        <v>0</v>
      </c>
      <c r="AQ43" s="364">
        <v>0</v>
      </c>
      <c r="AR43" s="364">
        <v>0</v>
      </c>
      <c r="AS43" s="364">
        <v>0</v>
      </c>
      <c r="AT43" s="364">
        <v>0</v>
      </c>
      <c r="AU43" s="364">
        <v>0</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row>
    <row r="44" spans="1:72">
      <c r="A44" s="202"/>
      <c r="B44" s="202"/>
      <c r="O44" s="363" t="s">
        <v>664</v>
      </c>
      <c r="P44" s="364">
        <v>0</v>
      </c>
      <c r="Q44" s="364">
        <v>0</v>
      </c>
      <c r="R44" s="364">
        <v>0</v>
      </c>
      <c r="S44" s="364">
        <v>0</v>
      </c>
      <c r="T44" s="364">
        <v>0</v>
      </c>
      <c r="U44" s="364">
        <v>0</v>
      </c>
      <c r="V44" s="364">
        <v>0</v>
      </c>
      <c r="W44" s="364">
        <v>0</v>
      </c>
      <c r="X44" s="364">
        <v>0</v>
      </c>
      <c r="Y44" s="364">
        <v>0</v>
      </c>
      <c r="Z44" s="364">
        <v>0</v>
      </c>
      <c r="AA44" s="364">
        <v>0</v>
      </c>
      <c r="AB44" s="364">
        <v>0</v>
      </c>
      <c r="AC44" s="364">
        <v>0</v>
      </c>
      <c r="AD44" s="364">
        <v>0</v>
      </c>
      <c r="AE44" s="364">
        <v>0</v>
      </c>
      <c r="AF44" s="364">
        <v>0</v>
      </c>
      <c r="AG44" s="364">
        <v>0</v>
      </c>
      <c r="AH44" s="364">
        <v>0</v>
      </c>
      <c r="AI44" s="364">
        <v>0</v>
      </c>
      <c r="AJ44" s="364">
        <v>0</v>
      </c>
      <c r="AK44" s="364">
        <v>0</v>
      </c>
      <c r="AL44" s="364">
        <v>0</v>
      </c>
      <c r="AM44" s="364">
        <v>0</v>
      </c>
      <c r="AN44" s="364">
        <v>0</v>
      </c>
      <c r="AO44" s="364">
        <v>0</v>
      </c>
      <c r="AP44" s="364">
        <v>0</v>
      </c>
      <c r="AQ44" s="364">
        <v>0</v>
      </c>
      <c r="AR44" s="364">
        <v>0</v>
      </c>
      <c r="AS44" s="364">
        <v>0</v>
      </c>
      <c r="AT44" s="364">
        <v>0</v>
      </c>
      <c r="AU44" s="364">
        <v>0</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row>
    <row r="45" spans="1:72">
      <c r="A45" s="202"/>
      <c r="B45" s="202"/>
      <c r="O45" s="363" t="s">
        <v>104</v>
      </c>
      <c r="P45" s="365">
        <v>2683.3075788628794</v>
      </c>
      <c r="Q45" s="365">
        <v>2674.7324513588947</v>
      </c>
      <c r="R45" s="365">
        <v>2675.1295212431896</v>
      </c>
      <c r="S45" s="365">
        <v>2672.2447575280003</v>
      </c>
      <c r="T45" s="365">
        <v>2659.8296412605059</v>
      </c>
      <c r="U45" s="365">
        <v>2639.7342636089597</v>
      </c>
      <c r="V45" s="365">
        <v>2610.528544467049</v>
      </c>
      <c r="W45" s="365">
        <v>2596.5919490025381</v>
      </c>
      <c r="X45" s="365">
        <v>2571.5450674229664</v>
      </c>
      <c r="Y45" s="365">
        <v>2547.1405535730796</v>
      </c>
      <c r="Z45" s="365">
        <v>2521.0545125148092</v>
      </c>
      <c r="AA45" s="365">
        <v>2505.7737231872961</v>
      </c>
      <c r="AB45" s="365">
        <v>2493.0303450333486</v>
      </c>
      <c r="AC45" s="365">
        <v>2477.7334195487074</v>
      </c>
      <c r="AD45" s="365">
        <v>2469.9763643521001</v>
      </c>
      <c r="AE45" s="365">
        <v>2465.1284447886333</v>
      </c>
      <c r="AF45" s="365">
        <v>2479.3520479639374</v>
      </c>
      <c r="AG45" s="365">
        <v>2471.8170531452861</v>
      </c>
      <c r="AH45" s="365">
        <v>2457.3683135201272</v>
      </c>
      <c r="AI45" s="365">
        <v>2440.9470161460667</v>
      </c>
      <c r="AJ45" s="365">
        <v>2432.2979979560323</v>
      </c>
      <c r="AK45" s="365">
        <v>2432.2979979560323</v>
      </c>
      <c r="AL45" s="365">
        <v>2432.2979979560323</v>
      </c>
      <c r="AM45" s="365">
        <v>2432.2979979560323</v>
      </c>
      <c r="AN45" s="365">
        <v>2432.2979979560323</v>
      </c>
      <c r="AO45" s="365">
        <v>2432.2979979560323</v>
      </c>
      <c r="AP45" s="365">
        <v>2432.2979979560323</v>
      </c>
      <c r="AQ45" s="365">
        <v>2432.2979979560323</v>
      </c>
      <c r="AR45" s="365">
        <v>2432.2979979560323</v>
      </c>
      <c r="AS45" s="365">
        <v>2432.2979979560323</v>
      </c>
      <c r="AT45" s="365">
        <v>2432.2979979560323</v>
      </c>
      <c r="AU45" s="365">
        <v>2432.2979979560323</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row>
    <row r="46" spans="1:72">
      <c r="A46" s="202"/>
      <c r="B46" s="202"/>
      <c r="Q46" s="212"/>
      <c r="R46" s="212"/>
      <c r="S46" s="212"/>
      <c r="T46" s="212"/>
      <c r="U46" s="212"/>
      <c r="V46" s="212"/>
      <c r="W46" s="212"/>
      <c r="X46" s="212"/>
      <c r="Y46" s="212"/>
      <c r="Z46" s="212"/>
      <c r="AA46" s="212"/>
      <c r="AB46" s="212"/>
      <c r="AC46" s="212"/>
      <c r="AD46" s="212"/>
      <c r="AE46" s="212"/>
    </row>
    <row r="47" spans="1:72">
      <c r="A47" s="202"/>
      <c r="B47" s="202"/>
    </row>
    <row r="48" spans="1:72">
      <c r="A48" s="202"/>
      <c r="B48" s="202"/>
    </row>
    <row r="49" spans="1:72">
      <c r="A49" s="202"/>
      <c r="B49" s="202"/>
    </row>
    <row r="50" spans="1:72">
      <c r="A50" s="202"/>
      <c r="B50" s="202"/>
    </row>
    <row r="51" spans="1:72">
      <c r="A51" s="202"/>
      <c r="B51" s="202"/>
    </row>
    <row r="52" spans="1:72">
      <c r="A52" s="202"/>
      <c r="B52" s="202"/>
    </row>
    <row r="53" spans="1:72" s="202" customFormat="1"/>
    <row r="54" spans="1:72">
      <c r="A54" s="202"/>
      <c r="B54" s="202"/>
    </row>
    <row r="55" spans="1:72">
      <c r="A55" s="202"/>
      <c r="B55" s="202"/>
      <c r="C55" s="206" t="s">
        <v>669</v>
      </c>
    </row>
    <row r="56" spans="1:72">
      <c r="A56" s="202"/>
      <c r="B56" s="202"/>
      <c r="O56" s="363"/>
      <c r="P56" s="363" t="s">
        <v>71</v>
      </c>
      <c r="Q56" s="363" t="s">
        <v>72</v>
      </c>
      <c r="R56" s="363" t="s">
        <v>73</v>
      </c>
      <c r="S56" s="363" t="s">
        <v>74</v>
      </c>
      <c r="T56" s="363" t="s">
        <v>75</v>
      </c>
      <c r="U56" s="363" t="s">
        <v>76</v>
      </c>
      <c r="V56" s="363" t="s">
        <v>77</v>
      </c>
      <c r="W56" s="363" t="s">
        <v>78</v>
      </c>
      <c r="X56" s="363" t="s">
        <v>79</v>
      </c>
      <c r="Y56" s="363" t="s">
        <v>80</v>
      </c>
      <c r="Z56" s="363" t="s">
        <v>81</v>
      </c>
      <c r="AA56" s="363" t="s">
        <v>82</v>
      </c>
      <c r="AB56" s="363" t="s">
        <v>83</v>
      </c>
      <c r="AC56" s="363" t="s">
        <v>84</v>
      </c>
      <c r="AD56" s="363" t="s">
        <v>85</v>
      </c>
      <c r="AE56" s="363" t="s">
        <v>86</v>
      </c>
      <c r="AF56" s="363" t="s">
        <v>87</v>
      </c>
      <c r="AG56" s="363" t="s">
        <v>88</v>
      </c>
      <c r="AH56" s="363" t="s">
        <v>556</v>
      </c>
      <c r="AI56" s="363" t="s">
        <v>555</v>
      </c>
      <c r="AJ56" s="363" t="s">
        <v>554</v>
      </c>
      <c r="AK56" s="363" t="s">
        <v>553</v>
      </c>
      <c r="AL56" s="363" t="s">
        <v>552</v>
      </c>
      <c r="AM56" s="363" t="s">
        <v>551</v>
      </c>
      <c r="AN56" s="363" t="s">
        <v>550</v>
      </c>
      <c r="AO56" s="363" t="s">
        <v>549</v>
      </c>
      <c r="AP56" s="363" t="s">
        <v>548</v>
      </c>
      <c r="AQ56" s="363" t="s">
        <v>547</v>
      </c>
      <c r="AR56" s="363" t="s">
        <v>546</v>
      </c>
      <c r="AS56" s="363" t="s">
        <v>545</v>
      </c>
      <c r="AT56" s="363" t="s">
        <v>544</v>
      </c>
      <c r="AU56" s="363" t="s">
        <v>543</v>
      </c>
    </row>
    <row r="57" spans="1:72">
      <c r="A57" s="202"/>
      <c r="B57" s="202"/>
      <c r="O57" s="363" t="s">
        <v>460</v>
      </c>
      <c r="P57" s="364">
        <v>1875.6691659270803</v>
      </c>
      <c r="Q57" s="364">
        <v>1827.1786711709183</v>
      </c>
      <c r="R57" s="364">
        <v>1772.085803181606</v>
      </c>
      <c r="S57" s="364">
        <v>1755.72582935221</v>
      </c>
      <c r="T57" s="364">
        <v>1708.5023959540847</v>
      </c>
      <c r="U57" s="364">
        <v>1702.2178151770129</v>
      </c>
      <c r="V57" s="364">
        <v>1673.397230048844</v>
      </c>
      <c r="W57" s="364">
        <v>1677.4181352170176</v>
      </c>
      <c r="X57" s="364">
        <v>1630.1195035177698</v>
      </c>
      <c r="Y57" s="364">
        <v>1613.8281250991749</v>
      </c>
      <c r="Z57" s="364">
        <v>1575.3122220918988</v>
      </c>
      <c r="AA57" s="364">
        <v>1516.2107181883059</v>
      </c>
      <c r="AB57" s="364">
        <v>1487.709035203414</v>
      </c>
      <c r="AC57" s="364">
        <v>1459.612029606898</v>
      </c>
      <c r="AD57" s="364">
        <v>1441.430723089672</v>
      </c>
      <c r="AE57" s="364">
        <v>1431.3432961346471</v>
      </c>
      <c r="AF57" s="364">
        <v>1422.712526833641</v>
      </c>
      <c r="AG57" s="364">
        <v>1415.1084995122067</v>
      </c>
      <c r="AH57" s="364">
        <v>1406.8923307300295</v>
      </c>
      <c r="AI57" s="364">
        <v>1401.9725145324333</v>
      </c>
      <c r="AJ57" s="364">
        <v>1398.3643689765427</v>
      </c>
      <c r="AK57" s="364">
        <v>1376.7027397260274</v>
      </c>
      <c r="AL57" s="364">
        <v>1376.7027397260274</v>
      </c>
      <c r="AM57" s="364">
        <v>1376.7027397260274</v>
      </c>
      <c r="AN57" s="364">
        <v>1376.7027397260274</v>
      </c>
      <c r="AO57" s="364">
        <v>1376.7027397260274</v>
      </c>
      <c r="AP57" s="364">
        <v>1376.7027397260274</v>
      </c>
      <c r="AQ57" s="364">
        <v>1376.7027397260274</v>
      </c>
      <c r="AR57" s="364">
        <v>1376.7027397260274</v>
      </c>
      <c r="AS57" s="364">
        <v>1376.7027397260274</v>
      </c>
      <c r="AT57" s="364">
        <v>1376.7027397260274</v>
      </c>
      <c r="AU57" s="364">
        <v>1376.7027397260274</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row>
    <row r="58" spans="1:72">
      <c r="A58" s="202"/>
      <c r="B58" s="202"/>
      <c r="O58" s="363" t="s">
        <v>436</v>
      </c>
      <c r="P58" s="364">
        <v>34.210763473256506</v>
      </c>
      <c r="Q58" s="364">
        <v>30.002685759101364</v>
      </c>
      <c r="R58" s="364">
        <v>26.478913693549558</v>
      </c>
      <c r="S58" s="364">
        <v>22.424632937997334</v>
      </c>
      <c r="T58" s="364">
        <v>15.872087066423243</v>
      </c>
      <c r="U58" s="364">
        <v>17.14622319073289</v>
      </c>
      <c r="V58" s="364">
        <v>17.742087781297496</v>
      </c>
      <c r="W58" s="364">
        <v>16.28946129857605</v>
      </c>
      <c r="X58" s="364">
        <v>14.737078186332981</v>
      </c>
      <c r="Y58" s="364">
        <v>0</v>
      </c>
      <c r="Z58" s="364">
        <v>0</v>
      </c>
      <c r="AA58" s="364">
        <v>0</v>
      </c>
      <c r="AB58" s="364">
        <v>0</v>
      </c>
      <c r="AC58" s="364">
        <v>0</v>
      </c>
      <c r="AD58" s="364">
        <v>0</v>
      </c>
      <c r="AE58" s="364">
        <v>0</v>
      </c>
      <c r="AF58" s="364">
        <v>0</v>
      </c>
      <c r="AG58" s="364">
        <v>0</v>
      </c>
      <c r="AH58" s="364">
        <v>0</v>
      </c>
      <c r="AI58" s="364">
        <v>0</v>
      </c>
      <c r="AJ58" s="364">
        <v>0</v>
      </c>
      <c r="AK58" s="364">
        <v>0</v>
      </c>
      <c r="AL58" s="364">
        <v>0</v>
      </c>
      <c r="AM58" s="364">
        <v>0</v>
      </c>
      <c r="AN58" s="364">
        <v>0</v>
      </c>
      <c r="AO58" s="364">
        <v>0</v>
      </c>
      <c r="AP58" s="364">
        <v>0</v>
      </c>
      <c r="AQ58" s="364">
        <v>0</v>
      </c>
      <c r="AR58" s="364">
        <v>0</v>
      </c>
      <c r="AS58" s="364">
        <v>0</v>
      </c>
      <c r="AT58" s="364">
        <v>0</v>
      </c>
      <c r="AU58" s="364">
        <v>0</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row>
    <row r="59" spans="1:72">
      <c r="A59" s="202"/>
      <c r="B59" s="202"/>
      <c r="O59" s="363" t="s">
        <v>450</v>
      </c>
      <c r="P59" s="364">
        <v>980.12238047365747</v>
      </c>
      <c r="Q59" s="364">
        <v>952.65487366572427</v>
      </c>
      <c r="R59" s="364">
        <v>932.07197276388376</v>
      </c>
      <c r="S59" s="364">
        <v>951.36059841276062</v>
      </c>
      <c r="T59" s="364">
        <v>996.7515814655859</v>
      </c>
      <c r="U59" s="364">
        <v>973.70981500912717</v>
      </c>
      <c r="V59" s="364">
        <v>952.04907555002831</v>
      </c>
      <c r="W59" s="364">
        <v>914.42368295608389</v>
      </c>
      <c r="X59" s="364">
        <v>887.72484655213691</v>
      </c>
      <c r="Y59" s="364">
        <v>874.38056304263614</v>
      </c>
      <c r="Z59" s="364">
        <v>865.08792179599095</v>
      </c>
      <c r="AA59" s="364">
        <v>853.06671257435676</v>
      </c>
      <c r="AB59" s="364">
        <v>845.98378990844628</v>
      </c>
      <c r="AC59" s="364">
        <v>844.13501460649502</v>
      </c>
      <c r="AD59" s="364">
        <v>842.53012731504634</v>
      </c>
      <c r="AE59" s="364">
        <v>841.20682924257858</v>
      </c>
      <c r="AF59" s="364">
        <v>840.19294702994353</v>
      </c>
      <c r="AG59" s="364">
        <v>839.53253053568744</v>
      </c>
      <c r="AH59" s="364">
        <v>836.1958904109589</v>
      </c>
      <c r="AI59" s="364">
        <v>836.1958904109589</v>
      </c>
      <c r="AJ59" s="364">
        <v>836.1958904109589</v>
      </c>
      <c r="AK59" s="364">
        <v>836.1958904109589</v>
      </c>
      <c r="AL59" s="364">
        <v>836.1958904109589</v>
      </c>
      <c r="AM59" s="364">
        <v>836.1958904109589</v>
      </c>
      <c r="AN59" s="364">
        <v>836.1958904109589</v>
      </c>
      <c r="AO59" s="364">
        <v>836.1958904109589</v>
      </c>
      <c r="AP59" s="364">
        <v>836.1958904109589</v>
      </c>
      <c r="AQ59" s="364">
        <v>836.1958904109589</v>
      </c>
      <c r="AR59" s="364">
        <v>836.1958904109589</v>
      </c>
      <c r="AS59" s="364">
        <v>836.1958904109589</v>
      </c>
      <c r="AT59" s="364">
        <v>836.1958904109589</v>
      </c>
      <c r="AU59" s="364">
        <v>836.1958904109589</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row>
    <row r="60" spans="1:72">
      <c r="A60" s="202"/>
      <c r="B60" s="202"/>
      <c r="O60" s="363" t="s">
        <v>299</v>
      </c>
      <c r="P60" s="364">
        <v>1235.4038201924443</v>
      </c>
      <c r="Q60" s="364">
        <v>1232.0528286731851</v>
      </c>
      <c r="R60" s="364">
        <v>1233.8603114114212</v>
      </c>
      <c r="S60" s="364">
        <v>1198.1376309040772</v>
      </c>
      <c r="T60" s="364">
        <v>1179.8341681886293</v>
      </c>
      <c r="U60" s="364">
        <v>1178.3960029977047</v>
      </c>
      <c r="V60" s="364">
        <v>1152.1903169524842</v>
      </c>
      <c r="W60" s="364">
        <v>1156.5359648683032</v>
      </c>
      <c r="X60" s="364">
        <v>1163.5406978703222</v>
      </c>
      <c r="Y60" s="364">
        <v>1118.8132310979724</v>
      </c>
      <c r="Z60" s="364">
        <v>1116.9805719537999</v>
      </c>
      <c r="AA60" s="364">
        <v>1152.2787127770916</v>
      </c>
      <c r="AB60" s="364">
        <v>1150.9280370069528</v>
      </c>
      <c r="AC60" s="364">
        <v>1153.4260942866415</v>
      </c>
      <c r="AD60" s="364">
        <v>1146.7787717873809</v>
      </c>
      <c r="AE60" s="364">
        <v>1138.0917124865834</v>
      </c>
      <c r="AF60" s="364">
        <v>1126.7915109526041</v>
      </c>
      <c r="AG60" s="364">
        <v>1115.335395188584</v>
      </c>
      <c r="AH60" s="364">
        <v>1097.2951639408107</v>
      </c>
      <c r="AI60" s="364">
        <v>1063.2988376048456</v>
      </c>
      <c r="AJ60" s="364">
        <v>1052.5497920938449</v>
      </c>
      <c r="AK60" s="364">
        <v>1043.6341917808218</v>
      </c>
      <c r="AL60" s="364">
        <v>1031.7541917808219</v>
      </c>
      <c r="AM60" s="364">
        <v>998.49019178082187</v>
      </c>
      <c r="AN60" s="364">
        <v>974.73019178082188</v>
      </c>
      <c r="AO60" s="364">
        <v>932.49019178082187</v>
      </c>
      <c r="AP60" s="364">
        <v>909.98419178082179</v>
      </c>
      <c r="AQ60" s="364">
        <v>897.90619178082181</v>
      </c>
      <c r="AR60" s="364">
        <v>935.92219178082189</v>
      </c>
      <c r="AS60" s="364">
        <v>900.2821917808219</v>
      </c>
      <c r="AT60" s="364">
        <v>872.56219178082176</v>
      </c>
      <c r="AU60" s="364">
        <v>850.12219178082182</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row>
    <row r="61" spans="1:72">
      <c r="A61" s="202"/>
      <c r="B61" s="202"/>
      <c r="O61" s="363" t="s">
        <v>434</v>
      </c>
      <c r="P61" s="364">
        <v>174.15193809794411</v>
      </c>
      <c r="Q61" s="364">
        <v>256.65176264887839</v>
      </c>
      <c r="R61" s="364">
        <v>359.12382086734669</v>
      </c>
      <c r="S61" s="364">
        <v>385.41213031076467</v>
      </c>
      <c r="T61" s="364">
        <v>361.94058924308354</v>
      </c>
      <c r="U61" s="364">
        <v>358.4309655432308</v>
      </c>
      <c r="V61" s="364">
        <v>404.1621115851537</v>
      </c>
      <c r="W61" s="364">
        <v>379.43357757782621</v>
      </c>
      <c r="X61" s="364">
        <v>362.17869579124709</v>
      </c>
      <c r="Y61" s="364">
        <v>340.3989026780244</v>
      </c>
      <c r="Z61" s="364">
        <v>313.48010607611866</v>
      </c>
      <c r="AA61" s="364">
        <v>301.78467837805317</v>
      </c>
      <c r="AB61" s="364">
        <v>295.15995979899509</v>
      </c>
      <c r="AC61" s="364">
        <v>268.48768341777355</v>
      </c>
      <c r="AD61" s="364">
        <v>264.56119972570883</v>
      </c>
      <c r="AE61" s="364">
        <v>260.89898405399862</v>
      </c>
      <c r="AF61" s="364">
        <v>252.80383710161954</v>
      </c>
      <c r="AG61" s="364">
        <v>242.16439668132972</v>
      </c>
      <c r="AH61" s="364">
        <v>218.95743683600898</v>
      </c>
      <c r="AI61" s="364">
        <v>205.0735793695705</v>
      </c>
      <c r="AJ61" s="364">
        <v>187.75077043646147</v>
      </c>
      <c r="AK61" s="364">
        <v>174.76799999999997</v>
      </c>
      <c r="AL61" s="364">
        <v>166.84799999999998</v>
      </c>
      <c r="AM61" s="364">
        <v>144.672</v>
      </c>
      <c r="AN61" s="364">
        <v>128.83199999999999</v>
      </c>
      <c r="AO61" s="364">
        <v>123.55200000000001</v>
      </c>
      <c r="AP61" s="364">
        <v>105.13799999999998</v>
      </c>
      <c r="AQ61" s="364">
        <v>77.616</v>
      </c>
      <c r="AR61" s="364">
        <v>0</v>
      </c>
      <c r="AS61" s="364">
        <v>0</v>
      </c>
      <c r="AT61" s="364">
        <v>0</v>
      </c>
      <c r="AU61" s="364">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row>
    <row r="62" spans="1:72">
      <c r="A62" s="202"/>
      <c r="B62" s="202"/>
      <c r="O62" s="363" t="s">
        <v>651</v>
      </c>
      <c r="P62" s="364">
        <v>10.849315068493148</v>
      </c>
      <c r="Q62" s="364">
        <v>11.65650410958904</v>
      </c>
      <c r="R62" s="364">
        <v>15.309106849315064</v>
      </c>
      <c r="S62" s="364">
        <v>17.18965479452055</v>
      </c>
      <c r="T62" s="364">
        <v>19.178695890410957</v>
      </c>
      <c r="U62" s="364">
        <v>21.710202739726025</v>
      </c>
      <c r="V62" s="364">
        <v>23.670312328767125</v>
      </c>
      <c r="W62" s="364">
        <v>25.602213698630141</v>
      </c>
      <c r="X62" s="364">
        <v>30.224817534246583</v>
      </c>
      <c r="Y62" s="364">
        <v>69.750036821917845</v>
      </c>
      <c r="Z62" s="364">
        <v>124.08941069589044</v>
      </c>
      <c r="AA62" s="364">
        <v>186.52957762849323</v>
      </c>
      <c r="AB62" s="364">
        <v>257.57226492558908</v>
      </c>
      <c r="AC62" s="364">
        <v>338.23181382910684</v>
      </c>
      <c r="AD62" s="364">
        <v>425.46025680105868</v>
      </c>
      <c r="AE62" s="364">
        <v>491.96742878253428</v>
      </c>
      <c r="AF62" s="364">
        <v>542.72649834571916</v>
      </c>
      <c r="AG62" s="364">
        <v>585.96758631727755</v>
      </c>
      <c r="AH62" s="364">
        <v>610.0468693325671</v>
      </c>
      <c r="AI62" s="364">
        <v>605.92016689596062</v>
      </c>
      <c r="AJ62" s="364">
        <v>581.02329492802255</v>
      </c>
      <c r="AK62" s="364">
        <v>546.18872798246844</v>
      </c>
      <c r="AL62" s="364">
        <v>500.76692001359208</v>
      </c>
      <c r="AM62" s="364">
        <v>443.750037439609</v>
      </c>
      <c r="AN62" s="364">
        <v>378.80814540274787</v>
      </c>
      <c r="AO62" s="364">
        <v>334.26418186083077</v>
      </c>
      <c r="AP62" s="364">
        <v>305.70594642134307</v>
      </c>
      <c r="AQ62" s="364">
        <v>311.11356027808944</v>
      </c>
      <c r="AR62" s="364">
        <v>303.4043813287293</v>
      </c>
      <c r="AS62" s="364">
        <v>299.02930125155666</v>
      </c>
      <c r="AT62" s="364">
        <v>298.30494242694067</v>
      </c>
      <c r="AU62" s="364">
        <v>296.51269895273981</v>
      </c>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row>
    <row r="63" spans="1:72">
      <c r="A63" s="202"/>
      <c r="B63" s="202"/>
      <c r="O63" s="363" t="s">
        <v>432</v>
      </c>
      <c r="P63" s="364">
        <v>0</v>
      </c>
      <c r="Q63" s="364">
        <v>0</v>
      </c>
      <c r="R63" s="364">
        <v>0</v>
      </c>
      <c r="S63" s="364">
        <v>0</v>
      </c>
      <c r="T63" s="364">
        <v>0</v>
      </c>
      <c r="U63" s="364">
        <v>0</v>
      </c>
      <c r="V63" s="364">
        <v>0</v>
      </c>
      <c r="W63" s="364">
        <v>0</v>
      </c>
      <c r="X63" s="364">
        <v>0</v>
      </c>
      <c r="Y63" s="364">
        <v>0</v>
      </c>
      <c r="Z63" s="364">
        <v>0</v>
      </c>
      <c r="AA63" s="364">
        <v>0</v>
      </c>
      <c r="AB63" s="364">
        <v>0</v>
      </c>
      <c r="AC63" s="364">
        <v>0</v>
      </c>
      <c r="AD63" s="364">
        <v>0</v>
      </c>
      <c r="AE63" s="364">
        <v>0</v>
      </c>
      <c r="AF63" s="364">
        <v>0</v>
      </c>
      <c r="AG63" s="364">
        <v>0</v>
      </c>
      <c r="AH63" s="364">
        <v>0</v>
      </c>
      <c r="AI63" s="364">
        <v>0</v>
      </c>
      <c r="AJ63" s="364">
        <v>0</v>
      </c>
      <c r="AK63" s="364">
        <v>0</v>
      </c>
      <c r="AL63" s="364">
        <v>0</v>
      </c>
      <c r="AM63" s="364">
        <v>0</v>
      </c>
      <c r="AN63" s="364">
        <v>0</v>
      </c>
      <c r="AO63" s="364">
        <v>0</v>
      </c>
      <c r="AP63" s="364">
        <v>0</v>
      </c>
      <c r="AQ63" s="364">
        <v>0</v>
      </c>
      <c r="AR63" s="364">
        <v>0</v>
      </c>
      <c r="AS63" s="364">
        <v>0</v>
      </c>
      <c r="AT63" s="364">
        <v>0</v>
      </c>
      <c r="AU63" s="364">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row>
    <row r="64" spans="1:72">
      <c r="A64" s="202"/>
      <c r="B64" s="202"/>
      <c r="O64" s="363" t="s">
        <v>412</v>
      </c>
      <c r="P64" s="364">
        <v>648.60821917808221</v>
      </c>
      <c r="Q64" s="364">
        <v>648.60821917808221</v>
      </c>
      <c r="R64" s="364">
        <v>648.60821917808221</v>
      </c>
      <c r="S64" s="364">
        <v>648.60821917808221</v>
      </c>
      <c r="T64" s="364">
        <v>648.60821917808221</v>
      </c>
      <c r="U64" s="364">
        <v>648.60821917808221</v>
      </c>
      <c r="V64" s="364">
        <v>648.60821917808221</v>
      </c>
      <c r="W64" s="364">
        <v>648.60821917808221</v>
      </c>
      <c r="X64" s="364">
        <v>648.60821917808221</v>
      </c>
      <c r="Y64" s="364">
        <v>648.60821917808221</v>
      </c>
      <c r="Z64" s="364">
        <v>648.60821917808221</v>
      </c>
      <c r="AA64" s="364">
        <v>648.60821917808221</v>
      </c>
      <c r="AB64" s="364">
        <v>648.60821917808221</v>
      </c>
      <c r="AC64" s="364">
        <v>648.60821917808221</v>
      </c>
      <c r="AD64" s="364">
        <v>648.60821917808221</v>
      </c>
      <c r="AE64" s="364">
        <v>648.60821917808221</v>
      </c>
      <c r="AF64" s="364">
        <v>648.60821917808221</v>
      </c>
      <c r="AG64" s="364">
        <v>648.60821917808221</v>
      </c>
      <c r="AH64" s="364">
        <v>648.60821917808221</v>
      </c>
      <c r="AI64" s="364">
        <v>648.60821917808221</v>
      </c>
      <c r="AJ64" s="364">
        <v>648.60821917808221</v>
      </c>
      <c r="AK64" s="364">
        <v>648.60821917808221</v>
      </c>
      <c r="AL64" s="364">
        <v>648.60821917808221</v>
      </c>
      <c r="AM64" s="364">
        <v>648.60821917808221</v>
      </c>
      <c r="AN64" s="364">
        <v>648.60821917808221</v>
      </c>
      <c r="AO64" s="364">
        <v>648.60821917808221</v>
      </c>
      <c r="AP64" s="364">
        <v>648.60821917808221</v>
      </c>
      <c r="AQ64" s="364">
        <v>648.60821917808221</v>
      </c>
      <c r="AR64" s="364">
        <v>648.60821917808221</v>
      </c>
      <c r="AS64" s="364">
        <v>648.60821917808221</v>
      </c>
      <c r="AT64" s="364">
        <v>648.60821917808221</v>
      </c>
      <c r="AU64" s="364">
        <v>648.60821917808221</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row>
    <row r="65" spans="1:72">
      <c r="A65" s="202"/>
      <c r="B65" s="202"/>
      <c r="O65" s="363" t="s">
        <v>417</v>
      </c>
      <c r="P65" s="364">
        <v>948.07999999999993</v>
      </c>
      <c r="Q65" s="364">
        <v>948.07999999999993</v>
      </c>
      <c r="R65" s="364">
        <v>948.07999999999993</v>
      </c>
      <c r="S65" s="364">
        <v>948.07999999999993</v>
      </c>
      <c r="T65" s="364">
        <v>948.07999999999993</v>
      </c>
      <c r="U65" s="364">
        <v>948.07999999999993</v>
      </c>
      <c r="V65" s="364">
        <v>948.07999999999993</v>
      </c>
      <c r="W65" s="364">
        <v>948.07999999999993</v>
      </c>
      <c r="X65" s="364">
        <v>948.07999999999993</v>
      </c>
      <c r="Y65" s="364">
        <v>948.07999999999993</v>
      </c>
      <c r="Z65" s="364">
        <v>948.07999999999993</v>
      </c>
      <c r="AA65" s="364">
        <v>948.07999999999993</v>
      </c>
      <c r="AB65" s="364">
        <v>948.07999999999993</v>
      </c>
      <c r="AC65" s="364">
        <v>948.07999999999993</v>
      </c>
      <c r="AD65" s="364">
        <v>948.07999999999993</v>
      </c>
      <c r="AE65" s="364">
        <v>948.07999999999993</v>
      </c>
      <c r="AF65" s="364">
        <v>948.07999999999993</v>
      </c>
      <c r="AG65" s="364">
        <v>948.07999999999993</v>
      </c>
      <c r="AH65" s="364">
        <v>948.07999999999993</v>
      </c>
      <c r="AI65" s="364">
        <v>948.07999999999993</v>
      </c>
      <c r="AJ65" s="364">
        <v>948.07999999999993</v>
      </c>
      <c r="AK65" s="364">
        <v>948.07999999999993</v>
      </c>
      <c r="AL65" s="364">
        <v>948.07999999999993</v>
      </c>
      <c r="AM65" s="364">
        <v>948.07999999999993</v>
      </c>
      <c r="AN65" s="364">
        <v>948.07999999999993</v>
      </c>
      <c r="AO65" s="364">
        <v>948.07999999999993</v>
      </c>
      <c r="AP65" s="364">
        <v>948.07999999999993</v>
      </c>
      <c r="AQ65" s="364">
        <v>948.07999999999993</v>
      </c>
      <c r="AR65" s="364">
        <v>948.07999999999993</v>
      </c>
      <c r="AS65" s="364">
        <v>948.07999999999993</v>
      </c>
      <c r="AT65" s="364">
        <v>948.07999999999993</v>
      </c>
      <c r="AU65" s="364">
        <v>948.07999999999993</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row>
    <row r="66" spans="1:72">
      <c r="A66" s="202"/>
      <c r="B66" s="202"/>
      <c r="O66" s="363" t="s">
        <v>666</v>
      </c>
      <c r="P66" s="364">
        <v>1444.4320109120001</v>
      </c>
      <c r="Q66" s="364">
        <v>1444.4320109120001</v>
      </c>
      <c r="R66" s="364">
        <v>1444.4320109120001</v>
      </c>
      <c r="S66" s="364">
        <v>1444.4320109120001</v>
      </c>
      <c r="T66" s="364">
        <v>1444.4320109120001</v>
      </c>
      <c r="U66" s="364">
        <v>1444.4320109120001</v>
      </c>
      <c r="V66" s="364">
        <v>1444.4320109120001</v>
      </c>
      <c r="W66" s="364">
        <v>1444.4320109120001</v>
      </c>
      <c r="X66" s="364">
        <v>1444.4320109120001</v>
      </c>
      <c r="Y66" s="364">
        <v>1444.4320109120001</v>
      </c>
      <c r="Z66" s="364">
        <v>1444.4320109120001</v>
      </c>
      <c r="AA66" s="364">
        <v>1444.4320109120001</v>
      </c>
      <c r="AB66" s="364">
        <v>1444.4320109120001</v>
      </c>
      <c r="AC66" s="364">
        <v>1444.4320109120001</v>
      </c>
      <c r="AD66" s="364">
        <v>1444.4320109120001</v>
      </c>
      <c r="AE66" s="364">
        <v>1444.4320109120001</v>
      </c>
      <c r="AF66" s="364">
        <v>1444.4320109120001</v>
      </c>
      <c r="AG66" s="364">
        <v>1444.4320109120001</v>
      </c>
      <c r="AH66" s="364">
        <v>1444.4320109120001</v>
      </c>
      <c r="AI66" s="364">
        <v>1444.4320109120001</v>
      </c>
      <c r="AJ66" s="364">
        <v>1444.4320109120001</v>
      </c>
      <c r="AK66" s="364">
        <v>1444.4320109120001</v>
      </c>
      <c r="AL66" s="364">
        <v>1444.4320109120001</v>
      </c>
      <c r="AM66" s="364">
        <v>1444.4320109120001</v>
      </c>
      <c r="AN66" s="364">
        <v>1444.4320109120001</v>
      </c>
      <c r="AO66" s="364">
        <v>1444.4320109120001</v>
      </c>
      <c r="AP66" s="364">
        <v>1444.4320109120001</v>
      </c>
      <c r="AQ66" s="364">
        <v>1444.4320109120001</v>
      </c>
      <c r="AR66" s="364">
        <v>1444.4320109120001</v>
      </c>
      <c r="AS66" s="364">
        <v>1444.4320109120001</v>
      </c>
      <c r="AT66" s="364">
        <v>1444.4320109120001</v>
      </c>
      <c r="AU66" s="364">
        <v>1444.4320109120001</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row>
    <row r="67" spans="1:72">
      <c r="A67" s="202"/>
      <c r="B67" s="202"/>
      <c r="O67" s="363" t="s">
        <v>665</v>
      </c>
      <c r="P67" s="364">
        <v>0</v>
      </c>
      <c r="Q67" s="364">
        <v>0</v>
      </c>
      <c r="R67" s="364">
        <v>0</v>
      </c>
      <c r="S67" s="364">
        <v>0</v>
      </c>
      <c r="T67" s="364">
        <v>0</v>
      </c>
      <c r="U67" s="364">
        <v>0</v>
      </c>
      <c r="V67" s="364">
        <v>0</v>
      </c>
      <c r="W67" s="364">
        <v>0</v>
      </c>
      <c r="X67" s="364">
        <v>0</v>
      </c>
      <c r="Y67" s="364">
        <v>0</v>
      </c>
      <c r="Z67" s="364">
        <v>0</v>
      </c>
      <c r="AA67" s="364">
        <v>0</v>
      </c>
      <c r="AB67" s="364">
        <v>0</v>
      </c>
      <c r="AC67" s="364">
        <v>0</v>
      </c>
      <c r="AD67" s="364">
        <v>0</v>
      </c>
      <c r="AE67" s="364">
        <v>0</v>
      </c>
      <c r="AF67" s="364">
        <v>0</v>
      </c>
      <c r="AG67" s="364">
        <v>0</v>
      </c>
      <c r="AH67" s="364">
        <v>0</v>
      </c>
      <c r="AI67" s="364">
        <v>0</v>
      </c>
      <c r="AJ67" s="364">
        <v>0</v>
      </c>
      <c r="AK67" s="364">
        <v>0</v>
      </c>
      <c r="AL67" s="364">
        <v>0</v>
      </c>
      <c r="AM67" s="364">
        <v>0</v>
      </c>
      <c r="AN67" s="364">
        <v>0</v>
      </c>
      <c r="AO67" s="364">
        <v>0</v>
      </c>
      <c r="AP67" s="364">
        <v>0</v>
      </c>
      <c r="AQ67" s="364">
        <v>0</v>
      </c>
      <c r="AR67" s="364">
        <v>0</v>
      </c>
      <c r="AS67" s="364">
        <v>0</v>
      </c>
      <c r="AT67" s="364">
        <v>0</v>
      </c>
      <c r="AU67" s="364">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row>
    <row r="68" spans="1:72">
      <c r="A68" s="202"/>
      <c r="B68" s="202"/>
      <c r="O68" s="363" t="s">
        <v>664</v>
      </c>
      <c r="P68" s="364">
        <v>0</v>
      </c>
      <c r="Q68" s="364">
        <v>0</v>
      </c>
      <c r="R68" s="364">
        <v>0</v>
      </c>
      <c r="S68" s="364">
        <v>0</v>
      </c>
      <c r="T68" s="364">
        <v>0</v>
      </c>
      <c r="U68" s="364">
        <v>0</v>
      </c>
      <c r="V68" s="364">
        <v>0</v>
      </c>
      <c r="W68" s="364">
        <v>0</v>
      </c>
      <c r="X68" s="364">
        <v>0</v>
      </c>
      <c r="Y68" s="364">
        <v>0</v>
      </c>
      <c r="Z68" s="364">
        <v>0</v>
      </c>
      <c r="AA68" s="364">
        <v>0</v>
      </c>
      <c r="AB68" s="364">
        <v>0</v>
      </c>
      <c r="AC68" s="364">
        <v>0</v>
      </c>
      <c r="AD68" s="364">
        <v>0</v>
      </c>
      <c r="AE68" s="364">
        <v>0</v>
      </c>
      <c r="AF68" s="364">
        <v>0</v>
      </c>
      <c r="AG68" s="364">
        <v>0</v>
      </c>
      <c r="AH68" s="364">
        <v>0</v>
      </c>
      <c r="AI68" s="364">
        <v>0</v>
      </c>
      <c r="AJ68" s="364">
        <v>0</v>
      </c>
      <c r="AK68" s="364">
        <v>0</v>
      </c>
      <c r="AL68" s="364">
        <v>0</v>
      </c>
      <c r="AM68" s="364">
        <v>0</v>
      </c>
      <c r="AN68" s="364">
        <v>0</v>
      </c>
      <c r="AO68" s="364">
        <v>0</v>
      </c>
      <c r="AP68" s="364">
        <v>0</v>
      </c>
      <c r="AQ68" s="364">
        <v>0</v>
      </c>
      <c r="AR68" s="364">
        <v>0</v>
      </c>
      <c r="AS68" s="364">
        <v>0</v>
      </c>
      <c r="AT68" s="364">
        <v>0</v>
      </c>
      <c r="AU68" s="364">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row>
    <row r="69" spans="1:72">
      <c r="A69" s="202"/>
      <c r="B69" s="202"/>
      <c r="O69" s="363" t="s">
        <v>104</v>
      </c>
      <c r="P69" s="365">
        <v>2683.3075788628794</v>
      </c>
      <c r="Q69" s="365">
        <v>2683.2309079828801</v>
      </c>
      <c r="R69" s="365">
        <v>2693.7183079828801</v>
      </c>
      <c r="S69" s="365">
        <v>2690.5503079828804</v>
      </c>
      <c r="T69" s="365">
        <v>2672.9679079828793</v>
      </c>
      <c r="U69" s="365">
        <v>2661.8469079828801</v>
      </c>
      <c r="V69" s="365">
        <v>2651.48094798288</v>
      </c>
      <c r="W69" s="365">
        <v>2631.9504919828796</v>
      </c>
      <c r="X69" s="365">
        <v>2602.3207423828808</v>
      </c>
      <c r="Y69" s="365">
        <v>2576.2762474228803</v>
      </c>
      <c r="Z69" s="365">
        <v>2568.1657188868799</v>
      </c>
      <c r="AA69" s="365">
        <v>2573.6115798172796</v>
      </c>
      <c r="AB69" s="365">
        <v>2583.6427606807201</v>
      </c>
      <c r="AC69" s="365">
        <v>2593.3296960305042</v>
      </c>
      <c r="AD69" s="365">
        <v>2614.0866777152669</v>
      </c>
      <c r="AE69" s="365">
        <v>2629.6893954885045</v>
      </c>
      <c r="AF69" s="365">
        <v>2637.6168558790678</v>
      </c>
      <c r="AG69" s="365">
        <v>2642.3184529886857</v>
      </c>
      <c r="AH69" s="365">
        <v>2631.8353912892671</v>
      </c>
      <c r="AI69" s="365">
        <v>2611.0571448999053</v>
      </c>
      <c r="AJ69" s="365">
        <v>2590.4065866316078</v>
      </c>
      <c r="AK69" s="365">
        <v>2561.7925696964812</v>
      </c>
      <c r="AL69" s="365">
        <v>2537.9866097878412</v>
      </c>
      <c r="AM69" s="365">
        <v>2537.9866097878412</v>
      </c>
      <c r="AN69" s="365">
        <v>2537.9866097878412</v>
      </c>
      <c r="AO69" s="365">
        <v>2537.9866097878412</v>
      </c>
      <c r="AP69" s="365">
        <v>2537.9866097878412</v>
      </c>
      <c r="AQ69" s="365">
        <v>2537.9866097878412</v>
      </c>
      <c r="AR69" s="365">
        <v>2537.9866097878412</v>
      </c>
      <c r="AS69" s="365">
        <v>2537.9866097878412</v>
      </c>
      <c r="AT69" s="365">
        <v>2537.9866097878412</v>
      </c>
      <c r="AU69" s="365">
        <v>2537.9866097878412</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row>
    <row r="70" spans="1:72">
      <c r="A70" s="202"/>
      <c r="B70" s="202"/>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row>
    <row r="71" spans="1:72">
      <c r="A71" s="202"/>
      <c r="B71" s="202"/>
    </row>
    <row r="72" spans="1:72">
      <c r="A72" s="202"/>
      <c r="B72" s="202"/>
    </row>
    <row r="73" spans="1:72">
      <c r="A73" s="202"/>
      <c r="B73" s="202"/>
    </row>
    <row r="74" spans="1:72">
      <c r="A74" s="202"/>
      <c r="B74" s="202"/>
    </row>
    <row r="75" spans="1:72">
      <c r="A75" s="202"/>
      <c r="B75" s="202"/>
    </row>
    <row r="76" spans="1:72">
      <c r="A76" s="202"/>
      <c r="B76" s="202"/>
    </row>
    <row r="77" spans="1:72" s="202" customFormat="1"/>
    <row r="78" spans="1:72">
      <c r="A78" s="202"/>
      <c r="B78" s="202"/>
      <c r="C78" s="206" t="s">
        <v>668</v>
      </c>
    </row>
    <row r="79" spans="1:72">
      <c r="A79" s="202"/>
      <c r="B79" s="202"/>
      <c r="O79" s="363"/>
      <c r="P79" s="363" t="s">
        <v>71</v>
      </c>
      <c r="Q79" s="363" t="s">
        <v>72</v>
      </c>
      <c r="R79" s="363" t="s">
        <v>73</v>
      </c>
      <c r="S79" s="363" t="s">
        <v>74</v>
      </c>
      <c r="T79" s="363" t="s">
        <v>75</v>
      </c>
      <c r="U79" s="363" t="s">
        <v>76</v>
      </c>
      <c r="V79" s="363" t="s">
        <v>77</v>
      </c>
      <c r="W79" s="363" t="s">
        <v>78</v>
      </c>
      <c r="X79" s="363" t="s">
        <v>79</v>
      </c>
      <c r="Y79" s="363" t="s">
        <v>80</v>
      </c>
      <c r="Z79" s="363" t="s">
        <v>81</v>
      </c>
      <c r="AA79" s="363" t="s">
        <v>82</v>
      </c>
      <c r="AB79" s="363" t="s">
        <v>83</v>
      </c>
      <c r="AC79" s="363" t="s">
        <v>84</v>
      </c>
      <c r="AD79" s="363" t="s">
        <v>85</v>
      </c>
      <c r="AE79" s="363" t="s">
        <v>86</v>
      </c>
      <c r="AF79" s="363" t="s">
        <v>87</v>
      </c>
      <c r="AG79" s="363" t="s">
        <v>88</v>
      </c>
      <c r="AH79" s="363" t="s">
        <v>556</v>
      </c>
      <c r="AI79" s="363" t="s">
        <v>555</v>
      </c>
      <c r="AJ79" s="363" t="s">
        <v>554</v>
      </c>
      <c r="AK79" s="363" t="s">
        <v>553</v>
      </c>
      <c r="AL79" s="363" t="s">
        <v>552</v>
      </c>
      <c r="AM79" s="363" t="s">
        <v>551</v>
      </c>
      <c r="AN79" s="363" t="s">
        <v>550</v>
      </c>
      <c r="AO79" s="363" t="s">
        <v>549</v>
      </c>
      <c r="AP79" s="363" t="s">
        <v>548</v>
      </c>
      <c r="AQ79" s="363" t="s">
        <v>547</v>
      </c>
      <c r="AR79" s="363" t="s">
        <v>546</v>
      </c>
      <c r="AS79" s="363" t="s">
        <v>545</v>
      </c>
      <c r="AT79" s="363" t="s">
        <v>544</v>
      </c>
      <c r="AU79" s="363" t="s">
        <v>543</v>
      </c>
    </row>
    <row r="80" spans="1:72">
      <c r="A80" s="202"/>
      <c r="B80" s="202"/>
      <c r="O80" s="363" t="s">
        <v>460</v>
      </c>
      <c r="P80" s="364">
        <v>1875.6691659270803</v>
      </c>
      <c r="Q80" s="364">
        <v>1815.7799886950866</v>
      </c>
      <c r="R80" s="364">
        <v>1750.0982643995676</v>
      </c>
      <c r="S80" s="364">
        <v>1718.9237876167349</v>
      </c>
      <c r="T80" s="364">
        <v>1677.0832817847268</v>
      </c>
      <c r="U80" s="364">
        <v>1671.613833724356</v>
      </c>
      <c r="V80" s="364">
        <v>1635.7011064152771</v>
      </c>
      <c r="W80" s="364">
        <v>1631.1542282184037</v>
      </c>
      <c r="X80" s="364">
        <v>1593.0187862380853</v>
      </c>
      <c r="Y80" s="364">
        <v>1581.3137024510563</v>
      </c>
      <c r="Z80" s="364">
        <v>1545.1020448043187</v>
      </c>
      <c r="AA80" s="364">
        <v>1487.5538245232838</v>
      </c>
      <c r="AB80" s="364">
        <v>1468.4928193476649</v>
      </c>
      <c r="AC80" s="364">
        <v>1445.0954210898501</v>
      </c>
      <c r="AD80" s="364">
        <v>1428.9970991667117</v>
      </c>
      <c r="AE80" s="364">
        <v>1418.7749030426062</v>
      </c>
      <c r="AF80" s="364">
        <v>1410.9992409101142</v>
      </c>
      <c r="AG80" s="364">
        <v>1403.6195970120677</v>
      </c>
      <c r="AH80" s="364">
        <v>1395.3243566070007</v>
      </c>
      <c r="AI80" s="364">
        <v>1389.5981402715643</v>
      </c>
      <c r="AJ80" s="364">
        <v>1387.1764945284744</v>
      </c>
      <c r="AK80" s="364">
        <v>1376.7027397260274</v>
      </c>
      <c r="AL80" s="364">
        <v>1376.7027397260274</v>
      </c>
      <c r="AM80" s="364">
        <v>1376.7027397260274</v>
      </c>
      <c r="AN80" s="364">
        <v>1376.7027397260274</v>
      </c>
      <c r="AO80" s="364">
        <v>1376.7027397260274</v>
      </c>
      <c r="AP80" s="364">
        <v>1376.7027397260274</v>
      </c>
      <c r="AQ80" s="364">
        <v>1376.7027397260274</v>
      </c>
      <c r="AR80" s="364">
        <v>1376.7027397260274</v>
      </c>
      <c r="AS80" s="364">
        <v>1376.7027397260274</v>
      </c>
      <c r="AT80" s="364">
        <v>1376.7027397260274</v>
      </c>
      <c r="AU80" s="364">
        <v>1376.7027397260274</v>
      </c>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row>
    <row r="81" spans="1:72">
      <c r="A81" s="202"/>
      <c r="B81" s="202"/>
      <c r="O81" s="363" t="s">
        <v>436</v>
      </c>
      <c r="P81" s="364">
        <v>34.210763473256506</v>
      </c>
      <c r="Q81" s="364">
        <v>29.243508487869054</v>
      </c>
      <c r="R81" s="364">
        <v>25.006402107810921</v>
      </c>
      <c r="S81" s="364">
        <v>20.24726617624983</v>
      </c>
      <c r="T81" s="364">
        <v>14.369111079904506</v>
      </c>
      <c r="U81" s="364">
        <v>15.534185112971672</v>
      </c>
      <c r="V81" s="364">
        <v>15.487890429018748</v>
      </c>
      <c r="W81" s="364">
        <v>13.783390329564352</v>
      </c>
      <c r="X81" s="364">
        <v>12.579540685108046</v>
      </c>
      <c r="Y81" s="364">
        <v>0</v>
      </c>
      <c r="Z81" s="364">
        <v>0</v>
      </c>
      <c r="AA81" s="364">
        <v>0</v>
      </c>
      <c r="AB81" s="364">
        <v>0</v>
      </c>
      <c r="AC81" s="364">
        <v>0</v>
      </c>
      <c r="AD81" s="364">
        <v>0</v>
      </c>
      <c r="AE81" s="364">
        <v>0</v>
      </c>
      <c r="AF81" s="364">
        <v>0</v>
      </c>
      <c r="AG81" s="364">
        <v>0</v>
      </c>
      <c r="AH81" s="364">
        <v>0</v>
      </c>
      <c r="AI81" s="364">
        <v>0</v>
      </c>
      <c r="AJ81" s="364">
        <v>0</v>
      </c>
      <c r="AK81" s="364">
        <v>0</v>
      </c>
      <c r="AL81" s="364">
        <v>0</v>
      </c>
      <c r="AM81" s="364">
        <v>0</v>
      </c>
      <c r="AN81" s="364">
        <v>0</v>
      </c>
      <c r="AO81" s="364">
        <v>0</v>
      </c>
      <c r="AP81" s="364">
        <v>0</v>
      </c>
      <c r="AQ81" s="364">
        <v>0</v>
      </c>
      <c r="AR81" s="364">
        <v>0</v>
      </c>
      <c r="AS81" s="364">
        <v>0</v>
      </c>
      <c r="AT81" s="364">
        <v>0</v>
      </c>
      <c r="AU81" s="364">
        <v>0</v>
      </c>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row>
    <row r="82" spans="1:72">
      <c r="A82" s="202"/>
      <c r="B82" s="202"/>
      <c r="O82" s="363" t="s">
        <v>450</v>
      </c>
      <c r="P82" s="364">
        <v>980.12238047365747</v>
      </c>
      <c r="Q82" s="364">
        <v>949.70803704490538</v>
      </c>
      <c r="R82" s="364">
        <v>926.74023432121851</v>
      </c>
      <c r="S82" s="364">
        <v>940.17843957775085</v>
      </c>
      <c r="T82" s="364">
        <v>981.54807690162022</v>
      </c>
      <c r="U82" s="364">
        <v>960.78115543152148</v>
      </c>
      <c r="V82" s="364">
        <v>937.32950328701406</v>
      </c>
      <c r="W82" s="364">
        <v>902.38863794914164</v>
      </c>
      <c r="X82" s="364">
        <v>880.18090508233672</v>
      </c>
      <c r="Y82" s="364">
        <v>869.14471457928983</v>
      </c>
      <c r="Z82" s="364">
        <v>860.693200154593</v>
      </c>
      <c r="AA82" s="364">
        <v>849.60120929556967</v>
      </c>
      <c r="AB82" s="364">
        <v>844.28941402904934</v>
      </c>
      <c r="AC82" s="364">
        <v>842.74495134482174</v>
      </c>
      <c r="AD82" s="364">
        <v>841.3133812430749</v>
      </c>
      <c r="AE82" s="364">
        <v>840.05421563218647</v>
      </c>
      <c r="AF82" s="364">
        <v>839.1753664242957</v>
      </c>
      <c r="AG82" s="364">
        <v>838.5343903274354</v>
      </c>
      <c r="AH82" s="364">
        <v>836.1958904109589</v>
      </c>
      <c r="AI82" s="364">
        <v>836.1958904109589</v>
      </c>
      <c r="AJ82" s="364">
        <v>836.1958904109589</v>
      </c>
      <c r="AK82" s="364">
        <v>836.1958904109589</v>
      </c>
      <c r="AL82" s="364">
        <v>836.1958904109589</v>
      </c>
      <c r="AM82" s="364">
        <v>836.1958904109589</v>
      </c>
      <c r="AN82" s="364">
        <v>836.1958904109589</v>
      </c>
      <c r="AO82" s="364">
        <v>836.1958904109589</v>
      </c>
      <c r="AP82" s="364">
        <v>836.1958904109589</v>
      </c>
      <c r="AQ82" s="364">
        <v>836.1958904109589</v>
      </c>
      <c r="AR82" s="364">
        <v>836.1958904109589</v>
      </c>
      <c r="AS82" s="364">
        <v>836.1958904109589</v>
      </c>
      <c r="AT82" s="364">
        <v>836.1958904109589</v>
      </c>
      <c r="AU82" s="364">
        <v>836.1958904109589</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row>
    <row r="83" spans="1:72">
      <c r="A83" s="202"/>
      <c r="B83" s="202"/>
      <c r="O83" s="363" t="s">
        <v>299</v>
      </c>
      <c r="P83" s="364">
        <v>1235.4038201924443</v>
      </c>
      <c r="Q83" s="364">
        <v>1220.6517498044511</v>
      </c>
      <c r="R83" s="364">
        <v>1208.7032362383186</v>
      </c>
      <c r="S83" s="364">
        <v>1157.6815972754925</v>
      </c>
      <c r="T83" s="364">
        <v>1142.1130132946541</v>
      </c>
      <c r="U83" s="364">
        <v>1141.0793198918436</v>
      </c>
      <c r="V83" s="364">
        <v>1105.0904894388889</v>
      </c>
      <c r="W83" s="364">
        <v>1098.8353843933062</v>
      </c>
      <c r="X83" s="364">
        <v>1107.6065741500229</v>
      </c>
      <c r="Y83" s="364">
        <v>1072.5586980060084</v>
      </c>
      <c r="Z83" s="364">
        <v>1065.9484388250789</v>
      </c>
      <c r="AA83" s="364">
        <v>1076.1119114896414</v>
      </c>
      <c r="AB83" s="364">
        <v>1086.9735461526814</v>
      </c>
      <c r="AC83" s="364">
        <v>1088.3023424038536</v>
      </c>
      <c r="AD83" s="364">
        <v>1076.608807266347</v>
      </c>
      <c r="AE83" s="364">
        <v>1056.0645712716127</v>
      </c>
      <c r="AF83" s="364">
        <v>1038.881806479136</v>
      </c>
      <c r="AG83" s="364">
        <v>1015.4647787845524</v>
      </c>
      <c r="AH83" s="364">
        <v>976.28271666455328</v>
      </c>
      <c r="AI83" s="364">
        <v>925.29584093844221</v>
      </c>
      <c r="AJ83" s="364">
        <v>912.54784467942636</v>
      </c>
      <c r="AK83" s="364">
        <v>881.27419178082187</v>
      </c>
      <c r="AL83" s="364">
        <v>859.89019178082197</v>
      </c>
      <c r="AM83" s="364">
        <v>832.96219178082185</v>
      </c>
      <c r="AN83" s="364">
        <v>817.12219178082182</v>
      </c>
      <c r="AO83" s="364">
        <v>806.1661917808218</v>
      </c>
      <c r="AP83" s="364">
        <v>796.00219178082182</v>
      </c>
      <c r="AQ83" s="364">
        <v>788.61019178082188</v>
      </c>
      <c r="AR83" s="364">
        <v>785.44219178082199</v>
      </c>
      <c r="AS83" s="364">
        <v>781.48219178082172</v>
      </c>
      <c r="AT83" s="364">
        <v>781.48219178082172</v>
      </c>
      <c r="AU83" s="364">
        <v>781.48219178082172</v>
      </c>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row>
    <row r="84" spans="1:72">
      <c r="A84" s="202"/>
      <c r="B84" s="202"/>
      <c r="O84" s="363" t="s">
        <v>434</v>
      </c>
      <c r="P84" s="364">
        <v>174.15193809794411</v>
      </c>
      <c r="Q84" s="364">
        <v>250.157537885496</v>
      </c>
      <c r="R84" s="364">
        <v>339.15268485089024</v>
      </c>
      <c r="S84" s="364">
        <v>347.98973127158109</v>
      </c>
      <c r="T84" s="364">
        <v>327.66733885690212</v>
      </c>
      <c r="U84" s="364">
        <v>324.73232775711512</v>
      </c>
      <c r="V84" s="364">
        <v>352.81183234760994</v>
      </c>
      <c r="W84" s="364">
        <v>321.05918102739173</v>
      </c>
      <c r="X84" s="364">
        <v>309.1550157622554</v>
      </c>
      <c r="Y84" s="364">
        <v>293.7237068814531</v>
      </c>
      <c r="Z84" s="364">
        <v>265.79713813381738</v>
      </c>
      <c r="AA84" s="364">
        <v>239.79387660931295</v>
      </c>
      <c r="AB84" s="364">
        <v>244.06504238841271</v>
      </c>
      <c r="AC84" s="364">
        <v>221.47810707928249</v>
      </c>
      <c r="AD84" s="364">
        <v>213.74153424167432</v>
      </c>
      <c r="AE84" s="364">
        <v>200.88713197140248</v>
      </c>
      <c r="AF84" s="364">
        <v>188.44440810426221</v>
      </c>
      <c r="AG84" s="364">
        <v>169.72205579375239</v>
      </c>
      <c r="AH84" s="364">
        <v>135.05785823529527</v>
      </c>
      <c r="AI84" s="364">
        <v>104.65095029684267</v>
      </c>
      <c r="AJ84" s="364">
        <v>90.780592298948406</v>
      </c>
      <c r="AK84" s="364">
        <v>66.527999999999992</v>
      </c>
      <c r="AL84" s="364">
        <v>52.272000000000006</v>
      </c>
      <c r="AM84" s="364">
        <v>34.319999999999993</v>
      </c>
      <c r="AN84" s="364">
        <v>23.76</v>
      </c>
      <c r="AO84" s="364">
        <v>20.196000000000005</v>
      </c>
      <c r="AP84" s="364">
        <v>11.879999999999999</v>
      </c>
      <c r="AQ84" s="364">
        <v>4.7519999999999998</v>
      </c>
      <c r="AR84" s="364">
        <v>0</v>
      </c>
      <c r="AS84" s="364">
        <v>0</v>
      </c>
      <c r="AT84" s="364">
        <v>0</v>
      </c>
      <c r="AU84" s="364">
        <v>0</v>
      </c>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row>
    <row r="85" spans="1:72">
      <c r="A85" s="202"/>
      <c r="B85" s="202"/>
      <c r="O85" s="363" t="s">
        <v>651</v>
      </c>
      <c r="P85" s="364">
        <v>10.84931506849315</v>
      </c>
      <c r="Q85" s="364">
        <v>10.545402504535891</v>
      </c>
      <c r="R85" s="364">
        <v>19.167227892237502</v>
      </c>
      <c r="S85" s="364">
        <v>24.222933474939062</v>
      </c>
      <c r="T85" s="364">
        <v>29.374718372102851</v>
      </c>
      <c r="U85" s="364">
        <v>35.642179047100463</v>
      </c>
      <c r="V85" s="364">
        <v>39.753399421774567</v>
      </c>
      <c r="W85" s="364">
        <v>45.216832180402612</v>
      </c>
      <c r="X85" s="364">
        <v>55.950820018087946</v>
      </c>
      <c r="Y85" s="364">
        <v>136.58555455088089</v>
      </c>
      <c r="Z85" s="364">
        <v>247.20743378817357</v>
      </c>
      <c r="AA85" s="364">
        <v>374.29953390475879</v>
      </c>
      <c r="AB85" s="364">
        <v>519.72805300232199</v>
      </c>
      <c r="AC85" s="364">
        <v>685.73888539656457</v>
      </c>
      <c r="AD85" s="364">
        <v>863.65598349024128</v>
      </c>
      <c r="AE85" s="364">
        <v>998.64244320911075</v>
      </c>
      <c r="AF85" s="364">
        <v>1105.8976325455658</v>
      </c>
      <c r="AG85" s="364">
        <v>1196.4608487886683</v>
      </c>
      <c r="AH85" s="364">
        <v>1250.0587648209562</v>
      </c>
      <c r="AI85" s="364">
        <v>1254.1916344590093</v>
      </c>
      <c r="AJ85" s="364">
        <v>1258.4726964120071</v>
      </c>
      <c r="AK85" s="364">
        <v>1262.911146304368</v>
      </c>
      <c r="AL85" s="364">
        <v>1266.1967590947229</v>
      </c>
      <c r="AM85" s="364">
        <v>1270.9799264255275</v>
      </c>
      <c r="AN85" s="364">
        <v>1275.9516964623203</v>
      </c>
      <c r="AO85" s="364">
        <v>1281.6826628955941</v>
      </c>
      <c r="AP85" s="364">
        <v>1287.6997355710052</v>
      </c>
      <c r="AQ85" s="364">
        <v>1294.023416848524</v>
      </c>
      <c r="AR85" s="364">
        <v>1300.6756868806644</v>
      </c>
      <c r="AS85" s="364">
        <v>1307.680110977228</v>
      </c>
      <c r="AT85" s="364">
        <v>1313.8323658121642</v>
      </c>
      <c r="AU85" s="364">
        <v>1321.1268836895645</v>
      </c>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row>
    <row r="86" spans="1:72">
      <c r="A86" s="202"/>
      <c r="B86" s="202"/>
      <c r="O86" s="363" t="s">
        <v>432</v>
      </c>
      <c r="P86" s="364">
        <v>0</v>
      </c>
      <c r="Q86" s="364">
        <v>0</v>
      </c>
      <c r="R86" s="364">
        <v>0</v>
      </c>
      <c r="S86" s="364">
        <v>0</v>
      </c>
      <c r="T86" s="364">
        <v>0</v>
      </c>
      <c r="U86" s="364">
        <v>0</v>
      </c>
      <c r="V86" s="364">
        <v>0</v>
      </c>
      <c r="W86" s="364">
        <v>0</v>
      </c>
      <c r="X86" s="364">
        <v>0</v>
      </c>
      <c r="Y86" s="364">
        <v>0</v>
      </c>
      <c r="Z86" s="364">
        <v>0</v>
      </c>
      <c r="AA86" s="364">
        <v>0</v>
      </c>
      <c r="AB86" s="364">
        <v>0</v>
      </c>
      <c r="AC86" s="364">
        <v>0</v>
      </c>
      <c r="AD86" s="364">
        <v>0</v>
      </c>
      <c r="AE86" s="364">
        <v>0</v>
      </c>
      <c r="AF86" s="364">
        <v>0</v>
      </c>
      <c r="AG86" s="364">
        <v>0</v>
      </c>
      <c r="AH86" s="364">
        <v>0</v>
      </c>
      <c r="AI86" s="364">
        <v>0</v>
      </c>
      <c r="AJ86" s="364">
        <v>0</v>
      </c>
      <c r="AK86" s="364">
        <v>0</v>
      </c>
      <c r="AL86" s="364">
        <v>0</v>
      </c>
      <c r="AM86" s="364">
        <v>0</v>
      </c>
      <c r="AN86" s="364">
        <v>0</v>
      </c>
      <c r="AO86" s="364">
        <v>0</v>
      </c>
      <c r="AP86" s="364">
        <v>0</v>
      </c>
      <c r="AQ86" s="364">
        <v>0</v>
      </c>
      <c r="AR86" s="364">
        <v>0</v>
      </c>
      <c r="AS86" s="364">
        <v>0</v>
      </c>
      <c r="AT86" s="364">
        <v>0</v>
      </c>
      <c r="AU86" s="364">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row>
    <row r="87" spans="1:72">
      <c r="A87" s="202"/>
      <c r="B87" s="202"/>
      <c r="O87" s="363" t="s">
        <v>412</v>
      </c>
      <c r="P87" s="364">
        <v>648.60821917808221</v>
      </c>
      <c r="Q87" s="364">
        <v>648.60821917808221</v>
      </c>
      <c r="R87" s="364">
        <v>648.60821917808221</v>
      </c>
      <c r="S87" s="364">
        <v>648.60821917808221</v>
      </c>
      <c r="T87" s="364">
        <v>648.60821917808221</v>
      </c>
      <c r="U87" s="364">
        <v>648.60821917808221</v>
      </c>
      <c r="V87" s="364">
        <v>648.60821917808221</v>
      </c>
      <c r="W87" s="364">
        <v>648.60821917808221</v>
      </c>
      <c r="X87" s="364">
        <v>648.60821917808221</v>
      </c>
      <c r="Y87" s="364">
        <v>648.60821917808221</v>
      </c>
      <c r="Z87" s="364">
        <v>648.60821917808221</v>
      </c>
      <c r="AA87" s="364">
        <v>648.60821917808221</v>
      </c>
      <c r="AB87" s="364">
        <v>648.60821917808221</v>
      </c>
      <c r="AC87" s="364">
        <v>648.60821917808221</v>
      </c>
      <c r="AD87" s="364">
        <v>648.60821917808221</v>
      </c>
      <c r="AE87" s="364">
        <v>648.60821917808221</v>
      </c>
      <c r="AF87" s="364">
        <v>648.60821917808221</v>
      </c>
      <c r="AG87" s="364">
        <v>648.60821917808221</v>
      </c>
      <c r="AH87" s="364">
        <v>648.60821917808221</v>
      </c>
      <c r="AI87" s="364">
        <v>648.60821917808221</v>
      </c>
      <c r="AJ87" s="364">
        <v>648.60821917808221</v>
      </c>
      <c r="AK87" s="364">
        <v>648.60821917808221</v>
      </c>
      <c r="AL87" s="364">
        <v>648.60821917808221</v>
      </c>
      <c r="AM87" s="364">
        <v>648.60821917808221</v>
      </c>
      <c r="AN87" s="364">
        <v>648.60821917808221</v>
      </c>
      <c r="AO87" s="364">
        <v>648.60821917808221</v>
      </c>
      <c r="AP87" s="364">
        <v>648.60821917808221</v>
      </c>
      <c r="AQ87" s="364">
        <v>648.60821917808221</v>
      </c>
      <c r="AR87" s="364">
        <v>648.60821917808221</v>
      </c>
      <c r="AS87" s="364">
        <v>648.60821917808221</v>
      </c>
      <c r="AT87" s="364">
        <v>648.60821917808221</v>
      </c>
      <c r="AU87" s="364">
        <v>648.60821917808221</v>
      </c>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row>
    <row r="88" spans="1:72">
      <c r="A88" s="202"/>
      <c r="B88" s="202"/>
      <c r="O88" s="363" t="s">
        <v>417</v>
      </c>
      <c r="P88" s="364">
        <v>948.07999999999993</v>
      </c>
      <c r="Q88" s="364">
        <v>948.07999999999993</v>
      </c>
      <c r="R88" s="364">
        <v>948.07999999999993</v>
      </c>
      <c r="S88" s="364">
        <v>948.07999999999993</v>
      </c>
      <c r="T88" s="364">
        <v>948.07999999999993</v>
      </c>
      <c r="U88" s="364">
        <v>948.07999999999993</v>
      </c>
      <c r="V88" s="364">
        <v>948.07999999999993</v>
      </c>
      <c r="W88" s="364">
        <v>948.07999999999993</v>
      </c>
      <c r="X88" s="364">
        <v>948.07999999999993</v>
      </c>
      <c r="Y88" s="364">
        <v>948.07999999999993</v>
      </c>
      <c r="Z88" s="364">
        <v>948.07999999999993</v>
      </c>
      <c r="AA88" s="364">
        <v>948.07999999999993</v>
      </c>
      <c r="AB88" s="364">
        <v>948.07999999999993</v>
      </c>
      <c r="AC88" s="364">
        <v>948.07999999999993</v>
      </c>
      <c r="AD88" s="364">
        <v>948.07999999999993</v>
      </c>
      <c r="AE88" s="364">
        <v>948.07999999999993</v>
      </c>
      <c r="AF88" s="364">
        <v>948.07999999999993</v>
      </c>
      <c r="AG88" s="364">
        <v>948.07999999999993</v>
      </c>
      <c r="AH88" s="364">
        <v>948.07999999999993</v>
      </c>
      <c r="AI88" s="364">
        <v>948.07999999999993</v>
      </c>
      <c r="AJ88" s="364">
        <v>948.07999999999993</v>
      </c>
      <c r="AK88" s="364">
        <v>948.07999999999993</v>
      </c>
      <c r="AL88" s="364">
        <v>948.07999999999993</v>
      </c>
      <c r="AM88" s="364">
        <v>948.07999999999993</v>
      </c>
      <c r="AN88" s="364">
        <v>948.07999999999993</v>
      </c>
      <c r="AO88" s="364">
        <v>948.07999999999993</v>
      </c>
      <c r="AP88" s="364">
        <v>948.07999999999993</v>
      </c>
      <c r="AQ88" s="364">
        <v>948.07999999999993</v>
      </c>
      <c r="AR88" s="364">
        <v>948.07999999999993</v>
      </c>
      <c r="AS88" s="364">
        <v>948.07999999999993</v>
      </c>
      <c r="AT88" s="364">
        <v>948.07999999999993</v>
      </c>
      <c r="AU88" s="364">
        <v>948.07999999999993</v>
      </c>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row>
    <row r="89" spans="1:72">
      <c r="A89" s="202"/>
      <c r="B89" s="202"/>
      <c r="O89" s="363" t="s">
        <v>666</v>
      </c>
      <c r="P89" s="364">
        <v>1444.4320109120001</v>
      </c>
      <c r="Q89" s="364">
        <v>1444.4320109120001</v>
      </c>
      <c r="R89" s="364">
        <v>1444.4320109120001</v>
      </c>
      <c r="S89" s="364">
        <v>1444.4320109120001</v>
      </c>
      <c r="T89" s="364">
        <v>1444.4320109120001</v>
      </c>
      <c r="U89" s="364">
        <v>1444.4320109120001</v>
      </c>
      <c r="V89" s="364">
        <v>1444.4320109120001</v>
      </c>
      <c r="W89" s="364">
        <v>1444.4320109120001</v>
      </c>
      <c r="X89" s="364">
        <v>1444.4320109120001</v>
      </c>
      <c r="Y89" s="364">
        <v>1444.4320109120001</v>
      </c>
      <c r="Z89" s="364">
        <v>1444.4320109120001</v>
      </c>
      <c r="AA89" s="364">
        <v>1444.4320109120001</v>
      </c>
      <c r="AB89" s="364">
        <v>1444.4320109120001</v>
      </c>
      <c r="AC89" s="364">
        <v>1444.4320109120001</v>
      </c>
      <c r="AD89" s="364">
        <v>1444.4320109120001</v>
      </c>
      <c r="AE89" s="364">
        <v>1444.4320109120001</v>
      </c>
      <c r="AF89" s="364">
        <v>1444.4320109120001</v>
      </c>
      <c r="AG89" s="364">
        <v>1444.4320109120001</v>
      </c>
      <c r="AH89" s="364">
        <v>1444.4320109120001</v>
      </c>
      <c r="AI89" s="364">
        <v>1444.4320109120001</v>
      </c>
      <c r="AJ89" s="364">
        <v>1444.4320109120001</v>
      </c>
      <c r="AK89" s="364">
        <v>1444.4320109120001</v>
      </c>
      <c r="AL89" s="364">
        <v>1444.4320109120001</v>
      </c>
      <c r="AM89" s="364">
        <v>1444.4320109120001</v>
      </c>
      <c r="AN89" s="364">
        <v>1444.4320109120001</v>
      </c>
      <c r="AO89" s="364">
        <v>1444.4320109120001</v>
      </c>
      <c r="AP89" s="364">
        <v>1444.4320109120001</v>
      </c>
      <c r="AQ89" s="364">
        <v>1444.4320109120001</v>
      </c>
      <c r="AR89" s="364">
        <v>1444.4320109120001</v>
      </c>
      <c r="AS89" s="364">
        <v>1444.4320109120001</v>
      </c>
      <c r="AT89" s="364">
        <v>1444.4320109120001</v>
      </c>
      <c r="AU89" s="364">
        <v>1444.4320109120001</v>
      </c>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row>
    <row r="90" spans="1:72">
      <c r="A90" s="202"/>
      <c r="B90" s="202"/>
      <c r="O90" s="363" t="s">
        <v>665</v>
      </c>
      <c r="P90" s="364">
        <v>0</v>
      </c>
      <c r="Q90" s="364">
        <v>0</v>
      </c>
      <c r="R90" s="364">
        <v>0</v>
      </c>
      <c r="S90" s="364">
        <v>0</v>
      </c>
      <c r="T90" s="364">
        <v>0</v>
      </c>
      <c r="U90" s="364">
        <v>0</v>
      </c>
      <c r="V90" s="364">
        <v>0</v>
      </c>
      <c r="W90" s="364">
        <v>0</v>
      </c>
      <c r="X90" s="364">
        <v>0</v>
      </c>
      <c r="Y90" s="364">
        <v>0</v>
      </c>
      <c r="Z90" s="364">
        <v>0</v>
      </c>
      <c r="AA90" s="364">
        <v>0</v>
      </c>
      <c r="AB90" s="364">
        <v>0</v>
      </c>
      <c r="AC90" s="364">
        <v>0</v>
      </c>
      <c r="AD90" s="364">
        <v>0</v>
      </c>
      <c r="AE90" s="364">
        <v>0</v>
      </c>
      <c r="AF90" s="364">
        <v>0</v>
      </c>
      <c r="AG90" s="364">
        <v>0</v>
      </c>
      <c r="AH90" s="364">
        <v>0</v>
      </c>
      <c r="AI90" s="364">
        <v>0</v>
      </c>
      <c r="AJ90" s="364">
        <v>0</v>
      </c>
      <c r="AK90" s="364">
        <v>0</v>
      </c>
      <c r="AL90" s="364">
        <v>0</v>
      </c>
      <c r="AM90" s="364">
        <v>0</v>
      </c>
      <c r="AN90" s="364">
        <v>0</v>
      </c>
      <c r="AO90" s="364">
        <v>0</v>
      </c>
      <c r="AP90" s="364">
        <v>0</v>
      </c>
      <c r="AQ90" s="364">
        <v>0</v>
      </c>
      <c r="AR90" s="364">
        <v>0</v>
      </c>
      <c r="AS90" s="364">
        <v>0</v>
      </c>
      <c r="AT90" s="364">
        <v>0</v>
      </c>
      <c r="AU90" s="364">
        <v>0</v>
      </c>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row>
    <row r="91" spans="1:72">
      <c r="A91" s="202"/>
      <c r="B91" s="202"/>
      <c r="O91" s="363" t="s">
        <v>664</v>
      </c>
      <c r="P91" s="364">
        <v>0</v>
      </c>
      <c r="Q91" s="364">
        <v>0</v>
      </c>
      <c r="R91" s="364">
        <v>0</v>
      </c>
      <c r="S91" s="364">
        <v>0</v>
      </c>
      <c r="T91" s="364">
        <v>0</v>
      </c>
      <c r="U91" s="364">
        <v>0</v>
      </c>
      <c r="V91" s="364">
        <v>0</v>
      </c>
      <c r="W91" s="364">
        <v>0</v>
      </c>
      <c r="X91" s="364">
        <v>0</v>
      </c>
      <c r="Y91" s="364">
        <v>0</v>
      </c>
      <c r="Z91" s="364">
        <v>0</v>
      </c>
      <c r="AA91" s="364">
        <v>0</v>
      </c>
      <c r="AB91" s="364">
        <v>0</v>
      </c>
      <c r="AC91" s="364">
        <v>0</v>
      </c>
      <c r="AD91" s="364">
        <v>0</v>
      </c>
      <c r="AE91" s="364">
        <v>0</v>
      </c>
      <c r="AF91" s="364">
        <v>0</v>
      </c>
      <c r="AG91" s="364">
        <v>0</v>
      </c>
      <c r="AH91" s="364">
        <v>0</v>
      </c>
      <c r="AI91" s="364">
        <v>0</v>
      </c>
      <c r="AJ91" s="364">
        <v>0</v>
      </c>
      <c r="AK91" s="364">
        <v>0</v>
      </c>
      <c r="AL91" s="364">
        <v>0</v>
      </c>
      <c r="AM91" s="364">
        <v>0</v>
      </c>
      <c r="AN91" s="364">
        <v>0</v>
      </c>
      <c r="AO91" s="364">
        <v>0</v>
      </c>
      <c r="AP91" s="364">
        <v>0</v>
      </c>
      <c r="AQ91" s="364">
        <v>0</v>
      </c>
      <c r="AR91" s="364">
        <v>0</v>
      </c>
      <c r="AS91" s="364">
        <v>0</v>
      </c>
      <c r="AT91" s="364">
        <v>0</v>
      </c>
      <c r="AU91" s="364">
        <v>0</v>
      </c>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row>
    <row r="92" spans="1:72">
      <c r="A92" s="202"/>
      <c r="B92" s="202"/>
      <c r="O92" s="363" t="s">
        <v>104</v>
      </c>
      <c r="P92" s="365">
        <v>2683.3075788628794</v>
      </c>
      <c r="Q92" s="365">
        <v>2683.3075788628794</v>
      </c>
      <c r="R92" s="365">
        <v>2683.3075788628794</v>
      </c>
      <c r="S92" s="365">
        <v>2683.3075788628794</v>
      </c>
      <c r="T92" s="365">
        <v>2683.3075788628794</v>
      </c>
      <c r="U92" s="365">
        <v>2683.3075788628794</v>
      </c>
      <c r="V92" s="365">
        <v>2683.3075788628794</v>
      </c>
      <c r="W92" s="365">
        <v>2683.3075788628794</v>
      </c>
      <c r="X92" s="365">
        <v>2683.3075788628794</v>
      </c>
      <c r="Y92" s="365">
        <v>2683.3075788628794</v>
      </c>
      <c r="Z92" s="365">
        <v>2683.3075788628794</v>
      </c>
      <c r="AA92" s="365">
        <v>2683.3075788628794</v>
      </c>
      <c r="AB92" s="365">
        <v>2683.3075788628794</v>
      </c>
      <c r="AC92" s="365">
        <v>2683.3075788628794</v>
      </c>
      <c r="AD92" s="365">
        <v>2683.3075788628794</v>
      </c>
      <c r="AE92" s="365">
        <v>2683.3075788628794</v>
      </c>
      <c r="AF92" s="365">
        <v>2683.3075788628794</v>
      </c>
      <c r="AG92" s="365">
        <v>2683.3075788628794</v>
      </c>
      <c r="AH92" s="365">
        <v>2683.3075788628794</v>
      </c>
      <c r="AI92" s="365">
        <v>2683.3075788628794</v>
      </c>
      <c r="AJ92" s="365">
        <v>2683.3075788628794</v>
      </c>
      <c r="AK92" s="365">
        <v>2683.3075788628794</v>
      </c>
      <c r="AL92" s="365">
        <v>2683.3075788628794</v>
      </c>
      <c r="AM92" s="365">
        <v>2683.3075788628794</v>
      </c>
      <c r="AN92" s="365">
        <v>2683.3075788628794</v>
      </c>
      <c r="AO92" s="365">
        <v>2683.3075788628794</v>
      </c>
      <c r="AP92" s="365">
        <v>2683.3075788628794</v>
      </c>
      <c r="AQ92" s="365">
        <v>2683.3075788628794</v>
      </c>
      <c r="AR92" s="365">
        <v>2683.3075788628794</v>
      </c>
      <c r="AS92" s="365">
        <v>2683.3075788628794</v>
      </c>
      <c r="AT92" s="365">
        <v>2683.3075788628794</v>
      </c>
      <c r="AU92" s="365">
        <v>2683.3075788628794</v>
      </c>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row>
    <row r="93" spans="1:72">
      <c r="A93" s="202"/>
      <c r="B93" s="202"/>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row>
    <row r="94" spans="1:72">
      <c r="A94" s="202"/>
      <c r="B94" s="202"/>
    </row>
    <row r="95" spans="1:72">
      <c r="A95" s="202"/>
      <c r="B95" s="202"/>
    </row>
    <row r="96" spans="1:72">
      <c r="A96" s="202"/>
      <c r="B96" s="202"/>
    </row>
    <row r="97" spans="1:72">
      <c r="A97" s="202"/>
      <c r="B97" s="202"/>
    </row>
    <row r="98" spans="1:72" s="202" customFormat="1"/>
    <row r="99" spans="1:72">
      <c r="A99" s="202"/>
      <c r="B99" s="202"/>
      <c r="C99" s="206" t="s">
        <v>667</v>
      </c>
    </row>
    <row r="100" spans="1:72">
      <c r="A100" s="202"/>
      <c r="B100" s="202"/>
      <c r="O100" s="363"/>
      <c r="P100" s="363" t="s">
        <v>71</v>
      </c>
      <c r="Q100" s="363" t="s">
        <v>72</v>
      </c>
      <c r="R100" s="363" t="s">
        <v>73</v>
      </c>
      <c r="S100" s="363" t="s">
        <v>74</v>
      </c>
      <c r="T100" s="363" t="s">
        <v>75</v>
      </c>
      <c r="U100" s="363" t="s">
        <v>76</v>
      </c>
      <c r="V100" s="363" t="s">
        <v>77</v>
      </c>
      <c r="W100" s="363" t="s">
        <v>78</v>
      </c>
      <c r="X100" s="363" t="s">
        <v>79</v>
      </c>
      <c r="Y100" s="363" t="s">
        <v>80</v>
      </c>
      <c r="Z100" s="363" t="s">
        <v>81</v>
      </c>
      <c r="AA100" s="363" t="s">
        <v>82</v>
      </c>
      <c r="AB100" s="363" t="s">
        <v>83</v>
      </c>
      <c r="AC100" s="363" t="s">
        <v>84</v>
      </c>
      <c r="AD100" s="363" t="s">
        <v>85</v>
      </c>
      <c r="AE100" s="363" t="s">
        <v>86</v>
      </c>
      <c r="AF100" s="363" t="s">
        <v>87</v>
      </c>
      <c r="AG100" s="363" t="s">
        <v>88</v>
      </c>
      <c r="AH100" s="363" t="s">
        <v>556</v>
      </c>
      <c r="AI100" s="363" t="s">
        <v>555</v>
      </c>
      <c r="AJ100" s="363" t="s">
        <v>554</v>
      </c>
      <c r="AK100" s="363" t="s">
        <v>553</v>
      </c>
      <c r="AL100" s="363" t="s">
        <v>552</v>
      </c>
      <c r="AM100" s="363" t="s">
        <v>551</v>
      </c>
      <c r="AN100" s="363" t="s">
        <v>550</v>
      </c>
      <c r="AO100" s="363" t="s">
        <v>549</v>
      </c>
      <c r="AP100" s="363" t="s">
        <v>548</v>
      </c>
      <c r="AQ100" s="363" t="s">
        <v>547</v>
      </c>
      <c r="AR100" s="363" t="s">
        <v>546</v>
      </c>
      <c r="AS100" s="363" t="s">
        <v>545</v>
      </c>
      <c r="AT100" s="363" t="s">
        <v>544</v>
      </c>
      <c r="AU100" s="363" t="s">
        <v>543</v>
      </c>
    </row>
    <row r="101" spans="1:72">
      <c r="A101" s="202"/>
      <c r="B101" s="202"/>
      <c r="O101" s="363" t="s">
        <v>460</v>
      </c>
      <c r="P101" s="364">
        <v>1875.2802748966249</v>
      </c>
      <c r="Q101" s="364">
        <v>1826.5131841783832</v>
      </c>
      <c r="R101" s="364">
        <v>1763.8581978118555</v>
      </c>
      <c r="S101" s="364">
        <v>1763.3138791945755</v>
      </c>
      <c r="T101" s="364">
        <v>1718.8603456802473</v>
      </c>
      <c r="U101" s="364">
        <v>1723.0841661674604</v>
      </c>
      <c r="V101" s="364">
        <v>1689.6455592012437</v>
      </c>
      <c r="W101" s="364">
        <v>1701.3937462379465</v>
      </c>
      <c r="X101" s="364">
        <v>0</v>
      </c>
      <c r="Y101" s="364">
        <v>0</v>
      </c>
      <c r="Z101" s="364">
        <v>0</v>
      </c>
      <c r="AA101" s="364">
        <v>0</v>
      </c>
      <c r="AB101" s="364">
        <v>0</v>
      </c>
      <c r="AC101" s="364">
        <v>0</v>
      </c>
      <c r="AD101" s="364">
        <v>0</v>
      </c>
      <c r="AE101" s="364">
        <v>0</v>
      </c>
      <c r="AF101" s="364">
        <v>0</v>
      </c>
      <c r="AG101" s="364">
        <v>0</v>
      </c>
      <c r="AH101" s="364">
        <v>0</v>
      </c>
      <c r="AI101" s="364">
        <v>0</v>
      </c>
      <c r="AJ101" s="364">
        <v>0</v>
      </c>
      <c r="AK101" s="364">
        <v>0</v>
      </c>
      <c r="AL101" s="364">
        <v>0</v>
      </c>
      <c r="AM101" s="364">
        <v>0</v>
      </c>
      <c r="AN101" s="364">
        <v>0</v>
      </c>
      <c r="AO101" s="364">
        <v>0</v>
      </c>
      <c r="AP101" s="364">
        <v>0</v>
      </c>
      <c r="AQ101" s="364">
        <v>0</v>
      </c>
      <c r="AR101" s="364">
        <v>0</v>
      </c>
      <c r="AS101" s="364">
        <v>0</v>
      </c>
      <c r="AT101" s="364">
        <v>0</v>
      </c>
      <c r="AU101" s="364">
        <v>0</v>
      </c>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row>
    <row r="102" spans="1:72">
      <c r="A102" s="202"/>
      <c r="B102" s="202"/>
      <c r="O102" s="363" t="s">
        <v>436</v>
      </c>
      <c r="P102" s="364">
        <v>34.184099837466285</v>
      </c>
      <c r="Q102" s="364">
        <v>29.958362864757675</v>
      </c>
      <c r="R102" s="364">
        <v>25.927908674300195</v>
      </c>
      <c r="S102" s="364">
        <v>22.873574538357598</v>
      </c>
      <c r="T102" s="364">
        <v>16.367573655385481</v>
      </c>
      <c r="U102" s="364">
        <v>18.2453400619337</v>
      </c>
      <c r="V102" s="364">
        <v>18.71372457107282</v>
      </c>
      <c r="W102" s="364">
        <v>17.588196892733009</v>
      </c>
      <c r="X102" s="364">
        <v>0</v>
      </c>
      <c r="Y102" s="364">
        <v>0</v>
      </c>
      <c r="Z102" s="364">
        <v>0</v>
      </c>
      <c r="AA102" s="364">
        <v>0</v>
      </c>
      <c r="AB102" s="364">
        <v>0</v>
      </c>
      <c r="AC102" s="364">
        <v>0</v>
      </c>
      <c r="AD102" s="364">
        <v>0</v>
      </c>
      <c r="AE102" s="364">
        <v>0</v>
      </c>
      <c r="AF102" s="364">
        <v>0</v>
      </c>
      <c r="AG102" s="364">
        <v>0</v>
      </c>
      <c r="AH102" s="364">
        <v>0</v>
      </c>
      <c r="AI102" s="364">
        <v>0</v>
      </c>
      <c r="AJ102" s="364">
        <v>0</v>
      </c>
      <c r="AK102" s="364">
        <v>0</v>
      </c>
      <c r="AL102" s="364">
        <v>0</v>
      </c>
      <c r="AM102" s="364">
        <v>0</v>
      </c>
      <c r="AN102" s="364">
        <v>0</v>
      </c>
      <c r="AO102" s="364">
        <v>0</v>
      </c>
      <c r="AP102" s="364">
        <v>0</v>
      </c>
      <c r="AQ102" s="364">
        <v>0</v>
      </c>
      <c r="AR102" s="364">
        <v>0</v>
      </c>
      <c r="AS102" s="364">
        <v>0</v>
      </c>
      <c r="AT102" s="364">
        <v>0</v>
      </c>
      <c r="AU102" s="364">
        <v>0</v>
      </c>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row>
    <row r="103" spans="1:72">
      <c r="A103" s="202"/>
      <c r="B103" s="202"/>
      <c r="O103" s="363" t="s">
        <v>450</v>
      </c>
      <c r="P103" s="364">
        <v>980.01020514864319</v>
      </c>
      <c r="Q103" s="364">
        <v>954.40946147495424</v>
      </c>
      <c r="R103" s="364">
        <v>931.33728959106679</v>
      </c>
      <c r="S103" s="364">
        <v>953.66619817255628</v>
      </c>
      <c r="T103" s="364">
        <v>1001.763725827333</v>
      </c>
      <c r="U103" s="364">
        <v>982.52481017567629</v>
      </c>
      <c r="V103" s="364">
        <v>958.39371876684481</v>
      </c>
      <c r="W103" s="364">
        <v>920.66067365629578</v>
      </c>
      <c r="X103" s="364">
        <v>0</v>
      </c>
      <c r="Y103" s="364">
        <v>0</v>
      </c>
      <c r="Z103" s="364">
        <v>0</v>
      </c>
      <c r="AA103" s="364">
        <v>0</v>
      </c>
      <c r="AB103" s="364">
        <v>0</v>
      </c>
      <c r="AC103" s="364">
        <v>0</v>
      </c>
      <c r="AD103" s="364">
        <v>0</v>
      </c>
      <c r="AE103" s="364">
        <v>0</v>
      </c>
      <c r="AF103" s="364">
        <v>0</v>
      </c>
      <c r="AG103" s="364">
        <v>0</v>
      </c>
      <c r="AH103" s="364">
        <v>0</v>
      </c>
      <c r="AI103" s="364">
        <v>0</v>
      </c>
      <c r="AJ103" s="364">
        <v>0</v>
      </c>
      <c r="AK103" s="364">
        <v>0</v>
      </c>
      <c r="AL103" s="364">
        <v>0</v>
      </c>
      <c r="AM103" s="364">
        <v>0</v>
      </c>
      <c r="AN103" s="364">
        <v>0</v>
      </c>
      <c r="AO103" s="364">
        <v>0</v>
      </c>
      <c r="AP103" s="364">
        <v>0</v>
      </c>
      <c r="AQ103" s="364">
        <v>0</v>
      </c>
      <c r="AR103" s="364">
        <v>0</v>
      </c>
      <c r="AS103" s="364">
        <v>0</v>
      </c>
      <c r="AT103" s="364">
        <v>0</v>
      </c>
      <c r="AU103" s="364">
        <v>0</v>
      </c>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row>
    <row r="104" spans="1:72">
      <c r="A104" s="202"/>
      <c r="B104" s="202"/>
      <c r="O104" s="363" t="s">
        <v>299</v>
      </c>
      <c r="P104" s="364">
        <v>1235.050036770255</v>
      </c>
      <c r="Q104" s="364">
        <v>1231.3872017725234</v>
      </c>
      <c r="R104" s="364">
        <v>1224.4466845005948</v>
      </c>
      <c r="S104" s="364">
        <v>1206.4790811367743</v>
      </c>
      <c r="T104" s="364">
        <v>1192.2697137580722</v>
      </c>
      <c r="U104" s="364">
        <v>1203.8391960244276</v>
      </c>
      <c r="V104" s="364">
        <v>1172.4919667428273</v>
      </c>
      <c r="W104" s="364">
        <v>1187.1729277707836</v>
      </c>
      <c r="X104" s="364">
        <v>0</v>
      </c>
      <c r="Y104" s="364">
        <v>0</v>
      </c>
      <c r="Z104" s="364">
        <v>0</v>
      </c>
      <c r="AA104" s="364">
        <v>0</v>
      </c>
      <c r="AB104" s="364">
        <v>0</v>
      </c>
      <c r="AC104" s="364">
        <v>0</v>
      </c>
      <c r="AD104" s="364">
        <v>0</v>
      </c>
      <c r="AE104" s="364">
        <v>0</v>
      </c>
      <c r="AF104" s="364">
        <v>0</v>
      </c>
      <c r="AG104" s="364">
        <v>0</v>
      </c>
      <c r="AH104" s="364">
        <v>0</v>
      </c>
      <c r="AI104" s="364">
        <v>0</v>
      </c>
      <c r="AJ104" s="364">
        <v>0</v>
      </c>
      <c r="AK104" s="364">
        <v>0</v>
      </c>
      <c r="AL104" s="364">
        <v>0</v>
      </c>
      <c r="AM104" s="364">
        <v>0</v>
      </c>
      <c r="AN104" s="364">
        <v>0</v>
      </c>
      <c r="AO104" s="364">
        <v>0</v>
      </c>
      <c r="AP104" s="364">
        <v>0</v>
      </c>
      <c r="AQ104" s="364">
        <v>0</v>
      </c>
      <c r="AR104" s="364">
        <v>0</v>
      </c>
      <c r="AS104" s="364">
        <v>0</v>
      </c>
      <c r="AT104" s="364">
        <v>0</v>
      </c>
      <c r="AU104" s="364">
        <v>0</v>
      </c>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row>
    <row r="105" spans="1:72">
      <c r="A105" s="202"/>
      <c r="B105" s="202"/>
      <c r="O105" s="363" t="s">
        <v>434</v>
      </c>
      <c r="P105" s="364">
        <v>174.01620526481878</v>
      </c>
      <c r="Q105" s="364">
        <v>256.27261162718838</v>
      </c>
      <c r="R105" s="364">
        <v>351.65074133998979</v>
      </c>
      <c r="S105" s="364">
        <v>393.12808887554411</v>
      </c>
      <c r="T105" s="364">
        <v>373.23946299677027</v>
      </c>
      <c r="U105" s="364">
        <v>381.40730948830947</v>
      </c>
      <c r="V105" s="364">
        <v>426.29585263581936</v>
      </c>
      <c r="W105" s="364">
        <v>409.68527736004785</v>
      </c>
      <c r="X105" s="364">
        <v>0</v>
      </c>
      <c r="Y105" s="364">
        <v>0</v>
      </c>
      <c r="Z105" s="364">
        <v>0</v>
      </c>
      <c r="AA105" s="364">
        <v>0</v>
      </c>
      <c r="AB105" s="364">
        <v>0</v>
      </c>
      <c r="AC105" s="364">
        <v>0</v>
      </c>
      <c r="AD105" s="364">
        <v>0</v>
      </c>
      <c r="AE105" s="364">
        <v>0</v>
      </c>
      <c r="AF105" s="364">
        <v>0</v>
      </c>
      <c r="AG105" s="364">
        <v>0</v>
      </c>
      <c r="AH105" s="364">
        <v>0</v>
      </c>
      <c r="AI105" s="364">
        <v>0</v>
      </c>
      <c r="AJ105" s="364">
        <v>0</v>
      </c>
      <c r="AK105" s="364">
        <v>0</v>
      </c>
      <c r="AL105" s="364">
        <v>0</v>
      </c>
      <c r="AM105" s="364">
        <v>0</v>
      </c>
      <c r="AN105" s="364">
        <v>0</v>
      </c>
      <c r="AO105" s="364">
        <v>0</v>
      </c>
      <c r="AP105" s="364">
        <v>0</v>
      </c>
      <c r="AQ105" s="364">
        <v>0</v>
      </c>
      <c r="AR105" s="364">
        <v>0</v>
      </c>
      <c r="AS105" s="364">
        <v>0</v>
      </c>
      <c r="AT105" s="364">
        <v>0</v>
      </c>
      <c r="AU105" s="364">
        <v>0</v>
      </c>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row>
    <row r="106" spans="1:72">
      <c r="A106" s="202"/>
      <c r="B106" s="202"/>
      <c r="O106" s="363" t="s">
        <v>651</v>
      </c>
      <c r="P106" s="364">
        <v>9.5974246575342477</v>
      </c>
      <c r="Q106" s="364">
        <v>9.7137534246575346</v>
      </c>
      <c r="R106" s="364">
        <v>9.7438904109589028</v>
      </c>
      <c r="S106" s="364">
        <v>9.8041643835616412</v>
      </c>
      <c r="T106" s="364">
        <v>9.9548493150684916</v>
      </c>
      <c r="U106" s="364">
        <v>10.557589041095888</v>
      </c>
      <c r="V106" s="364">
        <v>0</v>
      </c>
      <c r="W106" s="364">
        <v>0</v>
      </c>
      <c r="X106" s="364">
        <v>0</v>
      </c>
      <c r="Y106" s="364">
        <v>0</v>
      </c>
      <c r="Z106" s="364">
        <v>0</v>
      </c>
      <c r="AA106" s="364">
        <v>0</v>
      </c>
      <c r="AB106" s="364">
        <v>0</v>
      </c>
      <c r="AC106" s="364">
        <v>0</v>
      </c>
      <c r="AD106" s="364">
        <v>0</v>
      </c>
      <c r="AE106" s="364">
        <v>0</v>
      </c>
      <c r="AF106" s="364">
        <v>0</v>
      </c>
      <c r="AG106" s="364">
        <v>0</v>
      </c>
      <c r="AH106" s="364">
        <v>0</v>
      </c>
      <c r="AI106" s="364">
        <v>0</v>
      </c>
      <c r="AJ106" s="364">
        <v>0</v>
      </c>
      <c r="AK106" s="364">
        <v>0</v>
      </c>
      <c r="AL106" s="364">
        <v>0</v>
      </c>
      <c r="AM106" s="364">
        <v>0</v>
      </c>
      <c r="AN106" s="364">
        <v>0</v>
      </c>
      <c r="AO106" s="364">
        <v>0</v>
      </c>
      <c r="AP106" s="364">
        <v>0</v>
      </c>
      <c r="AQ106" s="364">
        <v>0</v>
      </c>
      <c r="AR106" s="364">
        <v>0</v>
      </c>
      <c r="AS106" s="364">
        <v>0</v>
      </c>
      <c r="AT106" s="364">
        <v>0</v>
      </c>
      <c r="AU106" s="364">
        <v>0</v>
      </c>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row>
    <row r="107" spans="1:72">
      <c r="A107" s="202"/>
      <c r="B107" s="202"/>
      <c r="O107" s="363" t="s">
        <v>432</v>
      </c>
      <c r="P107" s="364">
        <v>0</v>
      </c>
      <c r="Q107" s="364">
        <v>0</v>
      </c>
      <c r="R107" s="364">
        <v>0</v>
      </c>
      <c r="S107" s="364">
        <v>0</v>
      </c>
      <c r="T107" s="364">
        <v>0</v>
      </c>
      <c r="U107" s="364">
        <v>0</v>
      </c>
      <c r="V107" s="364">
        <v>0</v>
      </c>
      <c r="W107" s="364">
        <v>0</v>
      </c>
      <c r="X107" s="364">
        <v>0</v>
      </c>
      <c r="Y107" s="364">
        <v>0</v>
      </c>
      <c r="Z107" s="364">
        <v>0</v>
      </c>
      <c r="AA107" s="364">
        <v>0</v>
      </c>
      <c r="AB107" s="364">
        <v>0</v>
      </c>
      <c r="AC107" s="364">
        <v>0</v>
      </c>
      <c r="AD107" s="364">
        <v>0</v>
      </c>
      <c r="AE107" s="364">
        <v>0</v>
      </c>
      <c r="AF107" s="364">
        <v>0</v>
      </c>
      <c r="AG107" s="364">
        <v>0</v>
      </c>
      <c r="AH107" s="364">
        <v>0</v>
      </c>
      <c r="AI107" s="364">
        <v>0</v>
      </c>
      <c r="AJ107" s="364">
        <v>0</v>
      </c>
      <c r="AK107" s="364">
        <v>0</v>
      </c>
      <c r="AL107" s="364">
        <v>0</v>
      </c>
      <c r="AM107" s="364">
        <v>0</v>
      </c>
      <c r="AN107" s="364">
        <v>0</v>
      </c>
      <c r="AO107" s="364">
        <v>0</v>
      </c>
      <c r="AP107" s="364">
        <v>0</v>
      </c>
      <c r="AQ107" s="364">
        <v>0</v>
      </c>
      <c r="AR107" s="364">
        <v>0</v>
      </c>
      <c r="AS107" s="364">
        <v>0</v>
      </c>
      <c r="AT107" s="364">
        <v>0</v>
      </c>
      <c r="AU107" s="364">
        <v>0</v>
      </c>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row>
    <row r="108" spans="1:72">
      <c r="A108" s="202"/>
      <c r="B108" s="202"/>
      <c r="O108" s="363" t="s">
        <v>412</v>
      </c>
      <c r="P108" s="364">
        <v>648.60821917808221</v>
      </c>
      <c r="Q108" s="364">
        <v>648.60821917808221</v>
      </c>
      <c r="R108" s="364">
        <v>648.60821917808221</v>
      </c>
      <c r="S108" s="364">
        <v>648.60821917808221</v>
      </c>
      <c r="T108" s="364">
        <v>648.60821917808221</v>
      </c>
      <c r="U108" s="364">
        <v>648.60821917808221</v>
      </c>
      <c r="V108" s="364">
        <v>648.60821917808221</v>
      </c>
      <c r="W108" s="364">
        <v>648.60821917808221</v>
      </c>
      <c r="X108" s="364">
        <v>0</v>
      </c>
      <c r="Y108" s="364">
        <v>0</v>
      </c>
      <c r="Z108" s="364">
        <v>0</v>
      </c>
      <c r="AA108" s="364">
        <v>0</v>
      </c>
      <c r="AB108" s="364">
        <v>0</v>
      </c>
      <c r="AC108" s="364">
        <v>0</v>
      </c>
      <c r="AD108" s="364">
        <v>0</v>
      </c>
      <c r="AE108" s="364">
        <v>0</v>
      </c>
      <c r="AF108" s="364">
        <v>0</v>
      </c>
      <c r="AG108" s="364">
        <v>0</v>
      </c>
      <c r="AH108" s="364">
        <v>0</v>
      </c>
      <c r="AI108" s="364">
        <v>0</v>
      </c>
      <c r="AJ108" s="364">
        <v>0</v>
      </c>
      <c r="AK108" s="364">
        <v>0</v>
      </c>
      <c r="AL108" s="364">
        <v>0</v>
      </c>
      <c r="AM108" s="364">
        <v>0</v>
      </c>
      <c r="AN108" s="364">
        <v>0</v>
      </c>
      <c r="AO108" s="364">
        <v>0</v>
      </c>
      <c r="AP108" s="364">
        <v>0</v>
      </c>
      <c r="AQ108" s="364">
        <v>0</v>
      </c>
      <c r="AR108" s="364">
        <v>0</v>
      </c>
      <c r="AS108" s="364">
        <v>0</v>
      </c>
      <c r="AT108" s="364">
        <v>0</v>
      </c>
      <c r="AU108" s="364">
        <v>0</v>
      </c>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row>
    <row r="109" spans="1:72">
      <c r="A109" s="202"/>
      <c r="B109" s="202"/>
      <c r="O109" s="363" t="s">
        <v>417</v>
      </c>
      <c r="P109" s="364">
        <v>948.07999999999993</v>
      </c>
      <c r="Q109" s="364">
        <v>948.07999999999993</v>
      </c>
      <c r="R109" s="364">
        <v>948.07999999999993</v>
      </c>
      <c r="S109" s="364">
        <v>948.07999999999993</v>
      </c>
      <c r="T109" s="364">
        <v>948.07999999999993</v>
      </c>
      <c r="U109" s="364">
        <v>948.07999999999993</v>
      </c>
      <c r="V109" s="364">
        <v>948.07999999999993</v>
      </c>
      <c r="W109" s="364">
        <v>948.07999999999993</v>
      </c>
      <c r="X109" s="364">
        <v>0</v>
      </c>
      <c r="Y109" s="364">
        <v>0</v>
      </c>
      <c r="Z109" s="364">
        <v>0</v>
      </c>
      <c r="AA109" s="364">
        <v>0</v>
      </c>
      <c r="AB109" s="364">
        <v>0</v>
      </c>
      <c r="AC109" s="364">
        <v>0</v>
      </c>
      <c r="AD109" s="364">
        <v>0</v>
      </c>
      <c r="AE109" s="364">
        <v>0</v>
      </c>
      <c r="AF109" s="364">
        <v>0</v>
      </c>
      <c r="AG109" s="364">
        <v>0</v>
      </c>
      <c r="AH109" s="364">
        <v>0</v>
      </c>
      <c r="AI109" s="364">
        <v>0</v>
      </c>
      <c r="AJ109" s="364">
        <v>0</v>
      </c>
      <c r="AK109" s="364">
        <v>0</v>
      </c>
      <c r="AL109" s="364">
        <v>0</v>
      </c>
      <c r="AM109" s="364">
        <v>0</v>
      </c>
      <c r="AN109" s="364">
        <v>0</v>
      </c>
      <c r="AO109" s="364">
        <v>0</v>
      </c>
      <c r="AP109" s="364">
        <v>0</v>
      </c>
      <c r="AQ109" s="364">
        <v>0</v>
      </c>
      <c r="AR109" s="364">
        <v>0</v>
      </c>
      <c r="AS109" s="364">
        <v>0</v>
      </c>
      <c r="AT109" s="364">
        <v>0</v>
      </c>
      <c r="AU109" s="364">
        <v>0</v>
      </c>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row>
    <row r="110" spans="1:72">
      <c r="A110" s="202"/>
      <c r="B110" s="202"/>
      <c r="O110" s="363" t="s">
        <v>666</v>
      </c>
      <c r="P110" s="364">
        <v>0</v>
      </c>
      <c r="Q110" s="364">
        <v>0</v>
      </c>
      <c r="R110" s="364">
        <v>0</v>
      </c>
      <c r="S110" s="364">
        <v>0</v>
      </c>
      <c r="T110" s="364">
        <v>0</v>
      </c>
      <c r="U110" s="364">
        <v>0</v>
      </c>
      <c r="V110" s="364">
        <v>0</v>
      </c>
      <c r="W110" s="364">
        <v>0</v>
      </c>
      <c r="X110" s="364">
        <v>0</v>
      </c>
      <c r="Y110" s="364">
        <v>0</v>
      </c>
      <c r="Z110" s="364">
        <v>0</v>
      </c>
      <c r="AA110" s="364">
        <v>0</v>
      </c>
      <c r="AB110" s="364">
        <v>0</v>
      </c>
      <c r="AC110" s="364">
        <v>0</v>
      </c>
      <c r="AD110" s="364">
        <v>0</v>
      </c>
      <c r="AE110" s="364">
        <v>0</v>
      </c>
      <c r="AF110" s="364">
        <v>0</v>
      </c>
      <c r="AG110" s="364">
        <v>0</v>
      </c>
      <c r="AH110" s="364">
        <v>0</v>
      </c>
      <c r="AI110" s="364">
        <v>0</v>
      </c>
      <c r="AJ110" s="364">
        <v>0</v>
      </c>
      <c r="AK110" s="364">
        <v>0</v>
      </c>
      <c r="AL110" s="364">
        <v>0</v>
      </c>
      <c r="AM110" s="364">
        <v>0</v>
      </c>
      <c r="AN110" s="364">
        <v>0</v>
      </c>
      <c r="AO110" s="364">
        <v>0</v>
      </c>
      <c r="AP110" s="364">
        <v>0</v>
      </c>
      <c r="AQ110" s="364">
        <v>0</v>
      </c>
      <c r="AR110" s="364">
        <v>0</v>
      </c>
      <c r="AS110" s="364">
        <v>0</v>
      </c>
      <c r="AT110" s="364">
        <v>0</v>
      </c>
      <c r="AU110" s="364">
        <v>0</v>
      </c>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row>
    <row r="111" spans="1:72">
      <c r="A111" s="202"/>
      <c r="B111" s="202"/>
      <c r="O111" s="363" t="s">
        <v>665</v>
      </c>
      <c r="P111" s="364">
        <v>0</v>
      </c>
      <c r="Q111" s="364">
        <v>0</v>
      </c>
      <c r="R111" s="364">
        <v>0</v>
      </c>
      <c r="S111" s="364">
        <v>0</v>
      </c>
      <c r="T111" s="364">
        <v>0</v>
      </c>
      <c r="U111" s="364">
        <v>0</v>
      </c>
      <c r="V111" s="364">
        <v>0</v>
      </c>
      <c r="W111" s="364">
        <v>0</v>
      </c>
      <c r="X111" s="364">
        <v>0</v>
      </c>
      <c r="Y111" s="364">
        <v>0</v>
      </c>
      <c r="Z111" s="364">
        <v>0</v>
      </c>
      <c r="AA111" s="364">
        <v>0</v>
      </c>
      <c r="AB111" s="364">
        <v>0</v>
      </c>
      <c r="AC111" s="364">
        <v>0</v>
      </c>
      <c r="AD111" s="364">
        <v>0</v>
      </c>
      <c r="AE111" s="364">
        <v>0</v>
      </c>
      <c r="AF111" s="364">
        <v>0</v>
      </c>
      <c r="AG111" s="364">
        <v>0</v>
      </c>
      <c r="AH111" s="364">
        <v>0</v>
      </c>
      <c r="AI111" s="364">
        <v>0</v>
      </c>
      <c r="AJ111" s="364">
        <v>0</v>
      </c>
      <c r="AK111" s="364">
        <v>0</v>
      </c>
      <c r="AL111" s="364">
        <v>0</v>
      </c>
      <c r="AM111" s="364">
        <v>0</v>
      </c>
      <c r="AN111" s="364">
        <v>0</v>
      </c>
      <c r="AO111" s="364">
        <v>0</v>
      </c>
      <c r="AP111" s="364">
        <v>0</v>
      </c>
      <c r="AQ111" s="364">
        <v>0</v>
      </c>
      <c r="AR111" s="364">
        <v>0</v>
      </c>
      <c r="AS111" s="364">
        <v>0</v>
      </c>
      <c r="AT111" s="364">
        <v>0</v>
      </c>
      <c r="AU111" s="364">
        <v>0</v>
      </c>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row>
    <row r="112" spans="1:72">
      <c r="A112" s="202"/>
      <c r="B112" s="202"/>
      <c r="O112" s="363" t="s">
        <v>664</v>
      </c>
      <c r="P112" s="364">
        <v>0</v>
      </c>
      <c r="Q112" s="364">
        <v>1</v>
      </c>
      <c r="R112" s="364">
        <v>2</v>
      </c>
      <c r="S112" s="364">
        <v>3</v>
      </c>
      <c r="T112" s="364">
        <v>4</v>
      </c>
      <c r="U112" s="364">
        <v>5</v>
      </c>
      <c r="V112" s="364">
        <v>6</v>
      </c>
      <c r="W112" s="364">
        <v>7</v>
      </c>
      <c r="X112" s="364">
        <v>0</v>
      </c>
      <c r="Y112" s="364">
        <v>0</v>
      </c>
      <c r="Z112" s="364">
        <v>0</v>
      </c>
      <c r="AA112" s="364">
        <v>0</v>
      </c>
      <c r="AB112" s="364">
        <v>0</v>
      </c>
      <c r="AC112" s="364">
        <v>0</v>
      </c>
      <c r="AD112" s="364">
        <v>0</v>
      </c>
      <c r="AE112" s="364">
        <v>0</v>
      </c>
      <c r="AF112" s="364">
        <v>0</v>
      </c>
      <c r="AG112" s="364">
        <v>0</v>
      </c>
      <c r="AH112" s="364">
        <v>0</v>
      </c>
      <c r="AI112" s="364">
        <v>0</v>
      </c>
      <c r="AJ112" s="364">
        <v>0</v>
      </c>
      <c r="AK112" s="364">
        <v>0</v>
      </c>
      <c r="AL112" s="364">
        <v>0</v>
      </c>
      <c r="AM112" s="364">
        <v>0</v>
      </c>
      <c r="AN112" s="364">
        <v>0</v>
      </c>
      <c r="AO112" s="364">
        <v>0</v>
      </c>
      <c r="AP112" s="364">
        <v>0</v>
      </c>
      <c r="AQ112" s="364">
        <v>0</v>
      </c>
      <c r="AR112" s="364">
        <v>0</v>
      </c>
      <c r="AS112" s="364">
        <v>0</v>
      </c>
      <c r="AT112" s="364">
        <v>0</v>
      </c>
      <c r="AU112" s="364">
        <v>0</v>
      </c>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row>
    <row r="113" spans="1:72">
      <c r="A113" s="202"/>
      <c r="B113" s="202"/>
      <c r="O113" s="363" t="s">
        <v>104</v>
      </c>
      <c r="P113" s="365">
        <v>2155.2616600000001</v>
      </c>
      <c r="Q113" s="365">
        <v>2155.3041199999993</v>
      </c>
      <c r="R113" s="365">
        <v>2154.8333199999997</v>
      </c>
      <c r="S113" s="365">
        <v>2170.2729199999999</v>
      </c>
      <c r="T113" s="365">
        <v>2156.83752</v>
      </c>
      <c r="U113" s="365">
        <v>2159.4665199999995</v>
      </c>
      <c r="V113" s="365">
        <v>2139.7136</v>
      </c>
      <c r="W113" s="365">
        <v>2129.1139999999996</v>
      </c>
      <c r="X113" s="365">
        <v>0</v>
      </c>
      <c r="Y113" s="365">
        <v>0</v>
      </c>
      <c r="Z113" s="365">
        <v>0</v>
      </c>
      <c r="AA113" s="365">
        <v>0</v>
      </c>
      <c r="AB113" s="365">
        <v>0</v>
      </c>
      <c r="AC113" s="365">
        <v>0</v>
      </c>
      <c r="AD113" s="365">
        <v>0</v>
      </c>
      <c r="AE113" s="365">
        <v>0</v>
      </c>
      <c r="AF113" s="365">
        <v>0</v>
      </c>
      <c r="AG113" s="365">
        <v>0</v>
      </c>
      <c r="AH113" s="365">
        <v>0</v>
      </c>
      <c r="AI113" s="365">
        <v>0</v>
      </c>
      <c r="AJ113" s="365">
        <v>0</v>
      </c>
      <c r="AK113" s="365">
        <v>0</v>
      </c>
      <c r="AL113" s="365">
        <v>0</v>
      </c>
      <c r="AM113" s="365">
        <v>0</v>
      </c>
      <c r="AN113" s="365">
        <v>0</v>
      </c>
      <c r="AO113" s="365">
        <v>0</v>
      </c>
      <c r="AP113" s="365">
        <v>0</v>
      </c>
      <c r="AQ113" s="365">
        <v>0</v>
      </c>
      <c r="AR113" s="365">
        <v>0</v>
      </c>
      <c r="AS113" s="365">
        <v>0</v>
      </c>
      <c r="AT113" s="365">
        <v>0</v>
      </c>
      <c r="AU113" s="365">
        <v>0</v>
      </c>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row>
    <row r="114" spans="1:72">
      <c r="A114" s="202"/>
      <c r="B114" s="202"/>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row>
    <row r="115" spans="1:72">
      <c r="A115" s="202"/>
      <c r="B115" s="202"/>
    </row>
    <row r="116" spans="1:72">
      <c r="A116" s="202"/>
      <c r="B116" s="202"/>
    </row>
    <row r="117" spans="1:72">
      <c r="A117" s="202"/>
      <c r="B117" s="202"/>
    </row>
    <row r="118" spans="1:72">
      <c r="A118" s="202"/>
      <c r="B118" s="202"/>
    </row>
    <row r="119" spans="1:72" s="202" customFormat="1"/>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06"/>
  <sheetViews>
    <sheetView showGridLines="0" topLeftCell="C1" zoomScale="85" workbookViewId="0">
      <pane xSplit="14" topLeftCell="Q1" activePane="topRight" state="frozen"/>
      <selection activeCell="C1" sqref="C1"/>
      <selection pane="topRight"/>
    </sheetView>
  </sheetViews>
  <sheetFormatPr defaultRowHeight="12.75"/>
  <cols>
    <col min="1" max="1" width="9.140625" style="213"/>
    <col min="2" max="2" width="3.42578125" style="213" customWidth="1"/>
    <col min="3" max="3" width="10.42578125" style="213" customWidth="1"/>
    <col min="4" max="11" width="9.140625" style="213"/>
    <col min="12" max="12" width="6.140625" style="213" customWidth="1"/>
    <col min="13" max="14" width="4.85546875" style="213" customWidth="1"/>
    <col min="15" max="15" width="5" style="213" customWidth="1"/>
    <col min="16" max="16" width="33.42578125" style="213" customWidth="1"/>
    <col min="17" max="17" width="8.5703125" style="213" customWidth="1"/>
    <col min="18" max="27" width="6.5703125" style="213" customWidth="1"/>
    <col min="28" max="28" width="8.42578125" style="213" customWidth="1"/>
    <col min="29" max="29" width="6.7109375" style="213" customWidth="1"/>
    <col min="30" max="30" width="9.7109375" style="213" customWidth="1"/>
    <col min="31" max="40" width="9.5703125" style="213" customWidth="1"/>
    <col min="41" max="47" width="12.42578125" style="213" customWidth="1"/>
    <col min="48" max="48" width="3.42578125" style="213" customWidth="1"/>
    <col min="49" max="50" width="12.42578125" style="213" customWidth="1"/>
    <col min="51" max="257" width="9.140625" style="213"/>
    <col min="258" max="258" width="3.42578125" style="213" customWidth="1"/>
    <col min="259" max="259" width="10.42578125" style="213" customWidth="1"/>
    <col min="260" max="267" width="9.140625" style="213"/>
    <col min="268" max="268" width="6.140625" style="213" customWidth="1"/>
    <col min="269" max="270" width="4.85546875" style="213" customWidth="1"/>
    <col min="271" max="271" width="5" style="213" customWidth="1"/>
    <col min="272" max="272" width="33.42578125" style="213" customWidth="1"/>
    <col min="273" max="273" width="8.5703125" style="213" customWidth="1"/>
    <col min="274" max="283" width="6.5703125" style="213" customWidth="1"/>
    <col min="284" max="284" width="8.42578125" style="213" customWidth="1"/>
    <col min="285" max="285" width="6.7109375" style="213" customWidth="1"/>
    <col min="286" max="286" width="9.7109375" style="213" customWidth="1"/>
    <col min="287" max="296" width="9.5703125" style="213" customWidth="1"/>
    <col min="297" max="303" width="12.42578125" style="213" customWidth="1"/>
    <col min="304" max="304" width="3.42578125" style="213" customWidth="1"/>
    <col min="305" max="306" width="12.42578125" style="213" customWidth="1"/>
    <col min="307" max="513" width="9.140625" style="213"/>
    <col min="514" max="514" width="3.42578125" style="213" customWidth="1"/>
    <col min="515" max="515" width="10.42578125" style="213" customWidth="1"/>
    <col min="516" max="523" width="9.140625" style="213"/>
    <col min="524" max="524" width="6.140625" style="213" customWidth="1"/>
    <col min="525" max="526" width="4.85546875" style="213" customWidth="1"/>
    <col min="527" max="527" width="5" style="213" customWidth="1"/>
    <col min="528" max="528" width="33.42578125" style="213" customWidth="1"/>
    <col min="529" max="529" width="8.5703125" style="213" customWidth="1"/>
    <col min="530" max="539" width="6.5703125" style="213" customWidth="1"/>
    <col min="540" max="540" width="8.42578125" style="213" customWidth="1"/>
    <col min="541" max="541" width="6.7109375" style="213" customWidth="1"/>
    <col min="542" max="542" width="9.7109375" style="213" customWidth="1"/>
    <col min="543" max="552" width="9.5703125" style="213" customWidth="1"/>
    <col min="553" max="559" width="12.42578125" style="213" customWidth="1"/>
    <col min="560" max="560" width="3.42578125" style="213" customWidth="1"/>
    <col min="561" max="562" width="12.42578125" style="213" customWidth="1"/>
    <col min="563" max="769" width="9.140625" style="213"/>
    <col min="770" max="770" width="3.42578125" style="213" customWidth="1"/>
    <col min="771" max="771" width="10.42578125" style="213" customWidth="1"/>
    <col min="772" max="779" width="9.140625" style="213"/>
    <col min="780" max="780" width="6.140625" style="213" customWidth="1"/>
    <col min="781" max="782" width="4.85546875" style="213" customWidth="1"/>
    <col min="783" max="783" width="5" style="213" customWidth="1"/>
    <col min="784" max="784" width="33.42578125" style="213" customWidth="1"/>
    <col min="785" max="785" width="8.5703125" style="213" customWidth="1"/>
    <col min="786" max="795" width="6.5703125" style="213" customWidth="1"/>
    <col min="796" max="796" width="8.42578125" style="213" customWidth="1"/>
    <col min="797" max="797" width="6.7109375" style="213" customWidth="1"/>
    <col min="798" max="798" width="9.7109375" style="213" customWidth="1"/>
    <col min="799" max="808" width="9.5703125" style="213" customWidth="1"/>
    <col min="809" max="815" width="12.42578125" style="213" customWidth="1"/>
    <col min="816" max="816" width="3.42578125" style="213" customWidth="1"/>
    <col min="817" max="818" width="12.42578125" style="213" customWidth="1"/>
    <col min="819" max="1025" width="9.140625" style="213"/>
    <col min="1026" max="1026" width="3.42578125" style="213" customWidth="1"/>
    <col min="1027" max="1027" width="10.42578125" style="213" customWidth="1"/>
    <col min="1028" max="1035" width="9.140625" style="213"/>
    <col min="1036" max="1036" width="6.140625" style="213" customWidth="1"/>
    <col min="1037" max="1038" width="4.85546875" style="213" customWidth="1"/>
    <col min="1039" max="1039" width="5" style="213" customWidth="1"/>
    <col min="1040" max="1040" width="33.42578125" style="213" customWidth="1"/>
    <col min="1041" max="1041" width="8.5703125" style="213" customWidth="1"/>
    <col min="1042" max="1051" width="6.5703125" style="213" customWidth="1"/>
    <col min="1052" max="1052" width="8.42578125" style="213" customWidth="1"/>
    <col min="1053" max="1053" width="6.7109375" style="213" customWidth="1"/>
    <col min="1054" max="1054" width="9.7109375" style="213" customWidth="1"/>
    <col min="1055" max="1064" width="9.5703125" style="213" customWidth="1"/>
    <col min="1065" max="1071" width="12.42578125" style="213" customWidth="1"/>
    <col min="1072" max="1072" width="3.42578125" style="213" customWidth="1"/>
    <col min="1073" max="1074" width="12.42578125" style="213" customWidth="1"/>
    <col min="1075" max="1281" width="9.140625" style="213"/>
    <col min="1282" max="1282" width="3.42578125" style="213" customWidth="1"/>
    <col min="1283" max="1283" width="10.42578125" style="213" customWidth="1"/>
    <col min="1284" max="1291" width="9.140625" style="213"/>
    <col min="1292" max="1292" width="6.140625" style="213" customWidth="1"/>
    <col min="1293" max="1294" width="4.85546875" style="213" customWidth="1"/>
    <col min="1295" max="1295" width="5" style="213" customWidth="1"/>
    <col min="1296" max="1296" width="33.42578125" style="213" customWidth="1"/>
    <col min="1297" max="1297" width="8.5703125" style="213" customWidth="1"/>
    <col min="1298" max="1307" width="6.5703125" style="213" customWidth="1"/>
    <col min="1308" max="1308" width="8.42578125" style="213" customWidth="1"/>
    <col min="1309" max="1309" width="6.7109375" style="213" customWidth="1"/>
    <col min="1310" max="1310" width="9.7109375" style="213" customWidth="1"/>
    <col min="1311" max="1320" width="9.5703125" style="213" customWidth="1"/>
    <col min="1321" max="1327" width="12.42578125" style="213" customWidth="1"/>
    <col min="1328" max="1328" width="3.42578125" style="213" customWidth="1"/>
    <col min="1329" max="1330" width="12.42578125" style="213" customWidth="1"/>
    <col min="1331" max="1537" width="9.140625" style="213"/>
    <col min="1538" max="1538" width="3.42578125" style="213" customWidth="1"/>
    <col min="1539" max="1539" width="10.42578125" style="213" customWidth="1"/>
    <col min="1540" max="1547" width="9.140625" style="213"/>
    <col min="1548" max="1548" width="6.140625" style="213" customWidth="1"/>
    <col min="1549" max="1550" width="4.85546875" style="213" customWidth="1"/>
    <col min="1551" max="1551" width="5" style="213" customWidth="1"/>
    <col min="1552" max="1552" width="33.42578125" style="213" customWidth="1"/>
    <col min="1553" max="1553" width="8.5703125" style="213" customWidth="1"/>
    <col min="1554" max="1563" width="6.5703125" style="213" customWidth="1"/>
    <col min="1564" max="1564" width="8.42578125" style="213" customWidth="1"/>
    <col min="1565" max="1565" width="6.7109375" style="213" customWidth="1"/>
    <col min="1566" max="1566" width="9.7109375" style="213" customWidth="1"/>
    <col min="1567" max="1576" width="9.5703125" style="213" customWidth="1"/>
    <col min="1577" max="1583" width="12.42578125" style="213" customWidth="1"/>
    <col min="1584" max="1584" width="3.42578125" style="213" customWidth="1"/>
    <col min="1585" max="1586" width="12.42578125" style="213" customWidth="1"/>
    <col min="1587" max="1793" width="9.140625" style="213"/>
    <col min="1794" max="1794" width="3.42578125" style="213" customWidth="1"/>
    <col min="1795" max="1795" width="10.42578125" style="213" customWidth="1"/>
    <col min="1796" max="1803" width="9.140625" style="213"/>
    <col min="1804" max="1804" width="6.140625" style="213" customWidth="1"/>
    <col min="1805" max="1806" width="4.85546875" style="213" customWidth="1"/>
    <col min="1807" max="1807" width="5" style="213" customWidth="1"/>
    <col min="1808" max="1808" width="33.42578125" style="213" customWidth="1"/>
    <col min="1809" max="1809" width="8.5703125" style="213" customWidth="1"/>
    <col min="1810" max="1819" width="6.5703125" style="213" customWidth="1"/>
    <col min="1820" max="1820" width="8.42578125" style="213" customWidth="1"/>
    <col min="1821" max="1821" width="6.7109375" style="213" customWidth="1"/>
    <col min="1822" max="1822" width="9.7109375" style="213" customWidth="1"/>
    <col min="1823" max="1832" width="9.5703125" style="213" customWidth="1"/>
    <col min="1833" max="1839" width="12.42578125" style="213" customWidth="1"/>
    <col min="1840" max="1840" width="3.42578125" style="213" customWidth="1"/>
    <col min="1841" max="1842" width="12.42578125" style="213" customWidth="1"/>
    <col min="1843" max="2049" width="9.140625" style="213"/>
    <col min="2050" max="2050" width="3.42578125" style="213" customWidth="1"/>
    <col min="2051" max="2051" width="10.42578125" style="213" customWidth="1"/>
    <col min="2052" max="2059" width="9.140625" style="213"/>
    <col min="2060" max="2060" width="6.140625" style="213" customWidth="1"/>
    <col min="2061" max="2062" width="4.85546875" style="213" customWidth="1"/>
    <col min="2063" max="2063" width="5" style="213" customWidth="1"/>
    <col min="2064" max="2064" width="33.42578125" style="213" customWidth="1"/>
    <col min="2065" max="2065" width="8.5703125" style="213" customWidth="1"/>
    <col min="2066" max="2075" width="6.5703125" style="213" customWidth="1"/>
    <col min="2076" max="2076" width="8.42578125" style="213" customWidth="1"/>
    <col min="2077" max="2077" width="6.7109375" style="213" customWidth="1"/>
    <col min="2078" max="2078" width="9.7109375" style="213" customWidth="1"/>
    <col min="2079" max="2088" width="9.5703125" style="213" customWidth="1"/>
    <col min="2089" max="2095" width="12.42578125" style="213" customWidth="1"/>
    <col min="2096" max="2096" width="3.42578125" style="213" customWidth="1"/>
    <col min="2097" max="2098" width="12.42578125" style="213" customWidth="1"/>
    <col min="2099" max="2305" width="9.140625" style="213"/>
    <col min="2306" max="2306" width="3.42578125" style="213" customWidth="1"/>
    <col min="2307" max="2307" width="10.42578125" style="213" customWidth="1"/>
    <col min="2308" max="2315" width="9.140625" style="213"/>
    <col min="2316" max="2316" width="6.140625" style="213" customWidth="1"/>
    <col min="2317" max="2318" width="4.85546875" style="213" customWidth="1"/>
    <col min="2319" max="2319" width="5" style="213" customWidth="1"/>
    <col min="2320" max="2320" width="33.42578125" style="213" customWidth="1"/>
    <col min="2321" max="2321" width="8.5703125" style="213" customWidth="1"/>
    <col min="2322" max="2331" width="6.5703125" style="213" customWidth="1"/>
    <col min="2332" max="2332" width="8.42578125" style="213" customWidth="1"/>
    <col min="2333" max="2333" width="6.7109375" style="213" customWidth="1"/>
    <col min="2334" max="2334" width="9.7109375" style="213" customWidth="1"/>
    <col min="2335" max="2344" width="9.5703125" style="213" customWidth="1"/>
    <col min="2345" max="2351" width="12.42578125" style="213" customWidth="1"/>
    <col min="2352" max="2352" width="3.42578125" style="213" customWidth="1"/>
    <col min="2353" max="2354" width="12.42578125" style="213" customWidth="1"/>
    <col min="2355" max="2561" width="9.140625" style="213"/>
    <col min="2562" max="2562" width="3.42578125" style="213" customWidth="1"/>
    <col min="2563" max="2563" width="10.42578125" style="213" customWidth="1"/>
    <col min="2564" max="2571" width="9.140625" style="213"/>
    <col min="2572" max="2572" width="6.140625" style="213" customWidth="1"/>
    <col min="2573" max="2574" width="4.85546875" style="213" customWidth="1"/>
    <col min="2575" max="2575" width="5" style="213" customWidth="1"/>
    <col min="2576" max="2576" width="33.42578125" style="213" customWidth="1"/>
    <col min="2577" max="2577" width="8.5703125" style="213" customWidth="1"/>
    <col min="2578" max="2587" width="6.5703125" style="213" customWidth="1"/>
    <col min="2588" max="2588" width="8.42578125" style="213" customWidth="1"/>
    <col min="2589" max="2589" width="6.7109375" style="213" customWidth="1"/>
    <col min="2590" max="2590" width="9.7109375" style="213" customWidth="1"/>
    <col min="2591" max="2600" width="9.5703125" style="213" customWidth="1"/>
    <col min="2601" max="2607" width="12.42578125" style="213" customWidth="1"/>
    <col min="2608" max="2608" width="3.42578125" style="213" customWidth="1"/>
    <col min="2609" max="2610" width="12.42578125" style="213" customWidth="1"/>
    <col min="2611" max="2817" width="9.140625" style="213"/>
    <col min="2818" max="2818" width="3.42578125" style="213" customWidth="1"/>
    <col min="2819" max="2819" width="10.42578125" style="213" customWidth="1"/>
    <col min="2820" max="2827" width="9.140625" style="213"/>
    <col min="2828" max="2828" width="6.140625" style="213" customWidth="1"/>
    <col min="2829" max="2830" width="4.85546875" style="213" customWidth="1"/>
    <col min="2831" max="2831" width="5" style="213" customWidth="1"/>
    <col min="2832" max="2832" width="33.42578125" style="213" customWidth="1"/>
    <col min="2833" max="2833" width="8.5703125" style="213" customWidth="1"/>
    <col min="2834" max="2843" width="6.5703125" style="213" customWidth="1"/>
    <col min="2844" max="2844" width="8.42578125" style="213" customWidth="1"/>
    <col min="2845" max="2845" width="6.7109375" style="213" customWidth="1"/>
    <col min="2846" max="2846" width="9.7109375" style="213" customWidth="1"/>
    <col min="2847" max="2856" width="9.5703125" style="213" customWidth="1"/>
    <col min="2857" max="2863" width="12.42578125" style="213" customWidth="1"/>
    <col min="2864" max="2864" width="3.42578125" style="213" customWidth="1"/>
    <col min="2865" max="2866" width="12.42578125" style="213" customWidth="1"/>
    <col min="2867" max="3073" width="9.140625" style="213"/>
    <col min="3074" max="3074" width="3.42578125" style="213" customWidth="1"/>
    <col min="3075" max="3075" width="10.42578125" style="213" customWidth="1"/>
    <col min="3076" max="3083" width="9.140625" style="213"/>
    <col min="3084" max="3084" width="6.140625" style="213" customWidth="1"/>
    <col min="3085" max="3086" width="4.85546875" style="213" customWidth="1"/>
    <col min="3087" max="3087" width="5" style="213" customWidth="1"/>
    <col min="3088" max="3088" width="33.42578125" style="213" customWidth="1"/>
    <col min="3089" max="3089" width="8.5703125" style="213" customWidth="1"/>
    <col min="3090" max="3099" width="6.5703125" style="213" customWidth="1"/>
    <col min="3100" max="3100" width="8.42578125" style="213" customWidth="1"/>
    <col min="3101" max="3101" width="6.7109375" style="213" customWidth="1"/>
    <col min="3102" max="3102" width="9.7109375" style="213" customWidth="1"/>
    <col min="3103" max="3112" width="9.5703125" style="213" customWidth="1"/>
    <col min="3113" max="3119" width="12.42578125" style="213" customWidth="1"/>
    <col min="3120" max="3120" width="3.42578125" style="213" customWidth="1"/>
    <col min="3121" max="3122" width="12.42578125" style="213" customWidth="1"/>
    <col min="3123" max="3329" width="9.140625" style="213"/>
    <col min="3330" max="3330" width="3.42578125" style="213" customWidth="1"/>
    <col min="3331" max="3331" width="10.42578125" style="213" customWidth="1"/>
    <col min="3332" max="3339" width="9.140625" style="213"/>
    <col min="3340" max="3340" width="6.140625" style="213" customWidth="1"/>
    <col min="3341" max="3342" width="4.85546875" style="213" customWidth="1"/>
    <col min="3343" max="3343" width="5" style="213" customWidth="1"/>
    <col min="3344" max="3344" width="33.42578125" style="213" customWidth="1"/>
    <col min="3345" max="3345" width="8.5703125" style="213" customWidth="1"/>
    <col min="3346" max="3355" width="6.5703125" style="213" customWidth="1"/>
    <col min="3356" max="3356" width="8.42578125" style="213" customWidth="1"/>
    <col min="3357" max="3357" width="6.7109375" style="213" customWidth="1"/>
    <col min="3358" max="3358" width="9.7109375" style="213" customWidth="1"/>
    <col min="3359" max="3368" width="9.5703125" style="213" customWidth="1"/>
    <col min="3369" max="3375" width="12.42578125" style="213" customWidth="1"/>
    <col min="3376" max="3376" width="3.42578125" style="213" customWidth="1"/>
    <col min="3377" max="3378" width="12.42578125" style="213" customWidth="1"/>
    <col min="3379" max="3585" width="9.140625" style="213"/>
    <col min="3586" max="3586" width="3.42578125" style="213" customWidth="1"/>
    <col min="3587" max="3587" width="10.42578125" style="213" customWidth="1"/>
    <col min="3588" max="3595" width="9.140625" style="213"/>
    <col min="3596" max="3596" width="6.140625" style="213" customWidth="1"/>
    <col min="3597" max="3598" width="4.85546875" style="213" customWidth="1"/>
    <col min="3599" max="3599" width="5" style="213" customWidth="1"/>
    <col min="3600" max="3600" width="33.42578125" style="213" customWidth="1"/>
    <col min="3601" max="3601" width="8.5703125" style="213" customWidth="1"/>
    <col min="3602" max="3611" width="6.5703125" style="213" customWidth="1"/>
    <col min="3612" max="3612" width="8.42578125" style="213" customWidth="1"/>
    <col min="3613" max="3613" width="6.7109375" style="213" customWidth="1"/>
    <col min="3614" max="3614" width="9.7109375" style="213" customWidth="1"/>
    <col min="3615" max="3624" width="9.5703125" style="213" customWidth="1"/>
    <col min="3625" max="3631" width="12.42578125" style="213" customWidth="1"/>
    <col min="3632" max="3632" width="3.42578125" style="213" customWidth="1"/>
    <col min="3633" max="3634" width="12.42578125" style="213" customWidth="1"/>
    <col min="3635" max="3841" width="9.140625" style="213"/>
    <col min="3842" max="3842" width="3.42578125" style="213" customWidth="1"/>
    <col min="3843" max="3843" width="10.42578125" style="213" customWidth="1"/>
    <col min="3844" max="3851" width="9.140625" style="213"/>
    <col min="3852" max="3852" width="6.140625" style="213" customWidth="1"/>
    <col min="3853" max="3854" width="4.85546875" style="213" customWidth="1"/>
    <col min="3855" max="3855" width="5" style="213" customWidth="1"/>
    <col min="3856" max="3856" width="33.42578125" style="213" customWidth="1"/>
    <col min="3857" max="3857" width="8.5703125" style="213" customWidth="1"/>
    <col min="3858" max="3867" width="6.5703125" style="213" customWidth="1"/>
    <col min="3868" max="3868" width="8.42578125" style="213" customWidth="1"/>
    <col min="3869" max="3869" width="6.7109375" style="213" customWidth="1"/>
    <col min="3870" max="3870" width="9.7109375" style="213" customWidth="1"/>
    <col min="3871" max="3880" width="9.5703125" style="213" customWidth="1"/>
    <col min="3881" max="3887" width="12.42578125" style="213" customWidth="1"/>
    <col min="3888" max="3888" width="3.42578125" style="213" customWidth="1"/>
    <col min="3889" max="3890" width="12.42578125" style="213" customWidth="1"/>
    <col min="3891" max="4097" width="9.140625" style="213"/>
    <col min="4098" max="4098" width="3.42578125" style="213" customWidth="1"/>
    <col min="4099" max="4099" width="10.42578125" style="213" customWidth="1"/>
    <col min="4100" max="4107" width="9.140625" style="213"/>
    <col min="4108" max="4108" width="6.140625" style="213" customWidth="1"/>
    <col min="4109" max="4110" width="4.85546875" style="213" customWidth="1"/>
    <col min="4111" max="4111" width="5" style="213" customWidth="1"/>
    <col min="4112" max="4112" width="33.42578125" style="213" customWidth="1"/>
    <col min="4113" max="4113" width="8.5703125" style="213" customWidth="1"/>
    <col min="4114" max="4123" width="6.5703125" style="213" customWidth="1"/>
    <col min="4124" max="4124" width="8.42578125" style="213" customWidth="1"/>
    <col min="4125" max="4125" width="6.7109375" style="213" customWidth="1"/>
    <col min="4126" max="4126" width="9.7109375" style="213" customWidth="1"/>
    <col min="4127" max="4136" width="9.5703125" style="213" customWidth="1"/>
    <col min="4137" max="4143" width="12.42578125" style="213" customWidth="1"/>
    <col min="4144" max="4144" width="3.42578125" style="213" customWidth="1"/>
    <col min="4145" max="4146" width="12.42578125" style="213" customWidth="1"/>
    <col min="4147" max="4353" width="9.140625" style="213"/>
    <col min="4354" max="4354" width="3.42578125" style="213" customWidth="1"/>
    <col min="4355" max="4355" width="10.42578125" style="213" customWidth="1"/>
    <col min="4356" max="4363" width="9.140625" style="213"/>
    <col min="4364" max="4364" width="6.140625" style="213" customWidth="1"/>
    <col min="4365" max="4366" width="4.85546875" style="213" customWidth="1"/>
    <col min="4367" max="4367" width="5" style="213" customWidth="1"/>
    <col min="4368" max="4368" width="33.42578125" style="213" customWidth="1"/>
    <col min="4369" max="4369" width="8.5703125" style="213" customWidth="1"/>
    <col min="4370" max="4379" width="6.5703125" style="213" customWidth="1"/>
    <col min="4380" max="4380" width="8.42578125" style="213" customWidth="1"/>
    <col min="4381" max="4381" width="6.7109375" style="213" customWidth="1"/>
    <col min="4382" max="4382" width="9.7109375" style="213" customWidth="1"/>
    <col min="4383" max="4392" width="9.5703125" style="213" customWidth="1"/>
    <col min="4393" max="4399" width="12.42578125" style="213" customWidth="1"/>
    <col min="4400" max="4400" width="3.42578125" style="213" customWidth="1"/>
    <col min="4401" max="4402" width="12.42578125" style="213" customWidth="1"/>
    <col min="4403" max="4609" width="9.140625" style="213"/>
    <col min="4610" max="4610" width="3.42578125" style="213" customWidth="1"/>
    <col min="4611" max="4611" width="10.42578125" style="213" customWidth="1"/>
    <col min="4612" max="4619" width="9.140625" style="213"/>
    <col min="4620" max="4620" width="6.140625" style="213" customWidth="1"/>
    <col min="4621" max="4622" width="4.85546875" style="213" customWidth="1"/>
    <col min="4623" max="4623" width="5" style="213" customWidth="1"/>
    <col min="4624" max="4624" width="33.42578125" style="213" customWidth="1"/>
    <col min="4625" max="4625" width="8.5703125" style="213" customWidth="1"/>
    <col min="4626" max="4635" width="6.5703125" style="213" customWidth="1"/>
    <col min="4636" max="4636" width="8.42578125" style="213" customWidth="1"/>
    <col min="4637" max="4637" width="6.7109375" style="213" customWidth="1"/>
    <col min="4638" max="4638" width="9.7109375" style="213" customWidth="1"/>
    <col min="4639" max="4648" width="9.5703125" style="213" customWidth="1"/>
    <col min="4649" max="4655" width="12.42578125" style="213" customWidth="1"/>
    <col min="4656" max="4656" width="3.42578125" style="213" customWidth="1"/>
    <col min="4657" max="4658" width="12.42578125" style="213" customWidth="1"/>
    <col min="4659" max="4865" width="9.140625" style="213"/>
    <col min="4866" max="4866" width="3.42578125" style="213" customWidth="1"/>
    <col min="4867" max="4867" width="10.42578125" style="213" customWidth="1"/>
    <col min="4868" max="4875" width="9.140625" style="213"/>
    <col min="4876" max="4876" width="6.140625" style="213" customWidth="1"/>
    <col min="4877" max="4878" width="4.85546875" style="213" customWidth="1"/>
    <col min="4879" max="4879" width="5" style="213" customWidth="1"/>
    <col min="4880" max="4880" width="33.42578125" style="213" customWidth="1"/>
    <col min="4881" max="4881" width="8.5703125" style="213" customWidth="1"/>
    <col min="4882" max="4891" width="6.5703125" style="213" customWidth="1"/>
    <col min="4892" max="4892" width="8.42578125" style="213" customWidth="1"/>
    <col min="4893" max="4893" width="6.7109375" style="213" customWidth="1"/>
    <col min="4894" max="4894" width="9.7109375" style="213" customWidth="1"/>
    <col min="4895" max="4904" width="9.5703125" style="213" customWidth="1"/>
    <col min="4905" max="4911" width="12.42578125" style="213" customWidth="1"/>
    <col min="4912" max="4912" width="3.42578125" style="213" customWidth="1"/>
    <col min="4913" max="4914" width="12.42578125" style="213" customWidth="1"/>
    <col min="4915" max="5121" width="9.140625" style="213"/>
    <col min="5122" max="5122" width="3.42578125" style="213" customWidth="1"/>
    <col min="5123" max="5123" width="10.42578125" style="213" customWidth="1"/>
    <col min="5124" max="5131" width="9.140625" style="213"/>
    <col min="5132" max="5132" width="6.140625" style="213" customWidth="1"/>
    <col min="5133" max="5134" width="4.85546875" style="213" customWidth="1"/>
    <col min="5135" max="5135" width="5" style="213" customWidth="1"/>
    <col min="5136" max="5136" width="33.42578125" style="213" customWidth="1"/>
    <col min="5137" max="5137" width="8.5703125" style="213" customWidth="1"/>
    <col min="5138" max="5147" width="6.5703125" style="213" customWidth="1"/>
    <col min="5148" max="5148" width="8.42578125" style="213" customWidth="1"/>
    <col min="5149" max="5149" width="6.7109375" style="213" customWidth="1"/>
    <col min="5150" max="5150" width="9.7109375" style="213" customWidth="1"/>
    <col min="5151" max="5160" width="9.5703125" style="213" customWidth="1"/>
    <col min="5161" max="5167" width="12.42578125" style="213" customWidth="1"/>
    <col min="5168" max="5168" width="3.42578125" style="213" customWidth="1"/>
    <col min="5169" max="5170" width="12.42578125" style="213" customWidth="1"/>
    <col min="5171" max="5377" width="9.140625" style="213"/>
    <col min="5378" max="5378" width="3.42578125" style="213" customWidth="1"/>
    <col min="5379" max="5379" width="10.42578125" style="213" customWidth="1"/>
    <col min="5380" max="5387" width="9.140625" style="213"/>
    <col min="5388" max="5388" width="6.140625" style="213" customWidth="1"/>
    <col min="5389" max="5390" width="4.85546875" style="213" customWidth="1"/>
    <col min="5391" max="5391" width="5" style="213" customWidth="1"/>
    <col min="5392" max="5392" width="33.42578125" style="213" customWidth="1"/>
    <col min="5393" max="5393" width="8.5703125" style="213" customWidth="1"/>
    <col min="5394" max="5403" width="6.5703125" style="213" customWidth="1"/>
    <col min="5404" max="5404" width="8.42578125" style="213" customWidth="1"/>
    <col min="5405" max="5405" width="6.7109375" style="213" customWidth="1"/>
    <col min="5406" max="5406" width="9.7109375" style="213" customWidth="1"/>
    <col min="5407" max="5416" width="9.5703125" style="213" customWidth="1"/>
    <col min="5417" max="5423" width="12.42578125" style="213" customWidth="1"/>
    <col min="5424" max="5424" width="3.42578125" style="213" customWidth="1"/>
    <col min="5425" max="5426" width="12.42578125" style="213" customWidth="1"/>
    <col min="5427" max="5633" width="9.140625" style="213"/>
    <col min="5634" max="5634" width="3.42578125" style="213" customWidth="1"/>
    <col min="5635" max="5635" width="10.42578125" style="213" customWidth="1"/>
    <col min="5636" max="5643" width="9.140625" style="213"/>
    <col min="5644" max="5644" width="6.140625" style="213" customWidth="1"/>
    <col min="5645" max="5646" width="4.85546875" style="213" customWidth="1"/>
    <col min="5647" max="5647" width="5" style="213" customWidth="1"/>
    <col min="5648" max="5648" width="33.42578125" style="213" customWidth="1"/>
    <col min="5649" max="5649" width="8.5703125" style="213" customWidth="1"/>
    <col min="5650" max="5659" width="6.5703125" style="213" customWidth="1"/>
    <col min="5660" max="5660" width="8.42578125" style="213" customWidth="1"/>
    <col min="5661" max="5661" width="6.7109375" style="213" customWidth="1"/>
    <col min="5662" max="5662" width="9.7109375" style="213" customWidth="1"/>
    <col min="5663" max="5672" width="9.5703125" style="213" customWidth="1"/>
    <col min="5673" max="5679" width="12.42578125" style="213" customWidth="1"/>
    <col min="5680" max="5680" width="3.42578125" style="213" customWidth="1"/>
    <col min="5681" max="5682" width="12.42578125" style="213" customWidth="1"/>
    <col min="5683" max="5889" width="9.140625" style="213"/>
    <col min="5890" max="5890" width="3.42578125" style="213" customWidth="1"/>
    <col min="5891" max="5891" width="10.42578125" style="213" customWidth="1"/>
    <col min="5892" max="5899" width="9.140625" style="213"/>
    <col min="5900" max="5900" width="6.140625" style="213" customWidth="1"/>
    <col min="5901" max="5902" width="4.85546875" style="213" customWidth="1"/>
    <col min="5903" max="5903" width="5" style="213" customWidth="1"/>
    <col min="5904" max="5904" width="33.42578125" style="213" customWidth="1"/>
    <col min="5905" max="5905" width="8.5703125" style="213" customWidth="1"/>
    <col min="5906" max="5915" width="6.5703125" style="213" customWidth="1"/>
    <col min="5916" max="5916" width="8.42578125" style="213" customWidth="1"/>
    <col min="5917" max="5917" width="6.7109375" style="213" customWidth="1"/>
    <col min="5918" max="5918" width="9.7109375" style="213" customWidth="1"/>
    <col min="5919" max="5928" width="9.5703125" style="213" customWidth="1"/>
    <col min="5929" max="5935" width="12.42578125" style="213" customWidth="1"/>
    <col min="5936" max="5936" width="3.42578125" style="213" customWidth="1"/>
    <col min="5937" max="5938" width="12.42578125" style="213" customWidth="1"/>
    <col min="5939" max="6145" width="9.140625" style="213"/>
    <col min="6146" max="6146" width="3.42578125" style="213" customWidth="1"/>
    <col min="6147" max="6147" width="10.42578125" style="213" customWidth="1"/>
    <col min="6148" max="6155" width="9.140625" style="213"/>
    <col min="6156" max="6156" width="6.140625" style="213" customWidth="1"/>
    <col min="6157" max="6158" width="4.85546875" style="213" customWidth="1"/>
    <col min="6159" max="6159" width="5" style="213" customWidth="1"/>
    <col min="6160" max="6160" width="33.42578125" style="213" customWidth="1"/>
    <col min="6161" max="6161" width="8.5703125" style="213" customWidth="1"/>
    <col min="6162" max="6171" width="6.5703125" style="213" customWidth="1"/>
    <col min="6172" max="6172" width="8.42578125" style="213" customWidth="1"/>
    <col min="6173" max="6173" width="6.7109375" style="213" customWidth="1"/>
    <col min="6174" max="6174" width="9.7109375" style="213" customWidth="1"/>
    <col min="6175" max="6184" width="9.5703125" style="213" customWidth="1"/>
    <col min="6185" max="6191" width="12.42578125" style="213" customWidth="1"/>
    <col min="6192" max="6192" width="3.42578125" style="213" customWidth="1"/>
    <col min="6193" max="6194" width="12.42578125" style="213" customWidth="1"/>
    <col min="6195" max="6401" width="9.140625" style="213"/>
    <col min="6402" max="6402" width="3.42578125" style="213" customWidth="1"/>
    <col min="6403" max="6403" width="10.42578125" style="213" customWidth="1"/>
    <col min="6404" max="6411" width="9.140625" style="213"/>
    <col min="6412" max="6412" width="6.140625" style="213" customWidth="1"/>
    <col min="6413" max="6414" width="4.85546875" style="213" customWidth="1"/>
    <col min="6415" max="6415" width="5" style="213" customWidth="1"/>
    <col min="6416" max="6416" width="33.42578125" style="213" customWidth="1"/>
    <col min="6417" max="6417" width="8.5703125" style="213" customWidth="1"/>
    <col min="6418" max="6427" width="6.5703125" style="213" customWidth="1"/>
    <col min="6428" max="6428" width="8.42578125" style="213" customWidth="1"/>
    <col min="6429" max="6429" width="6.7109375" style="213" customWidth="1"/>
    <col min="6430" max="6430" width="9.7109375" style="213" customWidth="1"/>
    <col min="6431" max="6440" width="9.5703125" style="213" customWidth="1"/>
    <col min="6441" max="6447" width="12.42578125" style="213" customWidth="1"/>
    <col min="6448" max="6448" width="3.42578125" style="213" customWidth="1"/>
    <col min="6449" max="6450" width="12.42578125" style="213" customWidth="1"/>
    <col min="6451" max="6657" width="9.140625" style="213"/>
    <col min="6658" max="6658" width="3.42578125" style="213" customWidth="1"/>
    <col min="6659" max="6659" width="10.42578125" style="213" customWidth="1"/>
    <col min="6660" max="6667" width="9.140625" style="213"/>
    <col min="6668" max="6668" width="6.140625" style="213" customWidth="1"/>
    <col min="6669" max="6670" width="4.85546875" style="213" customWidth="1"/>
    <col min="6671" max="6671" width="5" style="213" customWidth="1"/>
    <col min="6672" max="6672" width="33.42578125" style="213" customWidth="1"/>
    <col min="6673" max="6673" width="8.5703125" style="213" customWidth="1"/>
    <col min="6674" max="6683" width="6.5703125" style="213" customWidth="1"/>
    <col min="6684" max="6684" width="8.42578125" style="213" customWidth="1"/>
    <col min="6685" max="6685" width="6.7109375" style="213" customWidth="1"/>
    <col min="6686" max="6686" width="9.7109375" style="213" customWidth="1"/>
    <col min="6687" max="6696" width="9.5703125" style="213" customWidth="1"/>
    <col min="6697" max="6703" width="12.42578125" style="213" customWidth="1"/>
    <col min="6704" max="6704" width="3.42578125" style="213" customWidth="1"/>
    <col min="6705" max="6706" width="12.42578125" style="213" customWidth="1"/>
    <col min="6707" max="6913" width="9.140625" style="213"/>
    <col min="6914" max="6914" width="3.42578125" style="213" customWidth="1"/>
    <col min="6915" max="6915" width="10.42578125" style="213" customWidth="1"/>
    <col min="6916" max="6923" width="9.140625" style="213"/>
    <col min="6924" max="6924" width="6.140625" style="213" customWidth="1"/>
    <col min="6925" max="6926" width="4.85546875" style="213" customWidth="1"/>
    <col min="6927" max="6927" width="5" style="213" customWidth="1"/>
    <col min="6928" max="6928" width="33.42578125" style="213" customWidth="1"/>
    <col min="6929" max="6929" width="8.5703125" style="213" customWidth="1"/>
    <col min="6930" max="6939" width="6.5703125" style="213" customWidth="1"/>
    <col min="6940" max="6940" width="8.42578125" style="213" customWidth="1"/>
    <col min="6941" max="6941" width="6.7109375" style="213" customWidth="1"/>
    <col min="6942" max="6942" width="9.7109375" style="213" customWidth="1"/>
    <col min="6943" max="6952" width="9.5703125" style="213" customWidth="1"/>
    <col min="6953" max="6959" width="12.42578125" style="213" customWidth="1"/>
    <col min="6960" max="6960" width="3.42578125" style="213" customWidth="1"/>
    <col min="6961" max="6962" width="12.42578125" style="213" customWidth="1"/>
    <col min="6963" max="7169" width="9.140625" style="213"/>
    <col min="7170" max="7170" width="3.42578125" style="213" customWidth="1"/>
    <col min="7171" max="7171" width="10.42578125" style="213" customWidth="1"/>
    <col min="7172" max="7179" width="9.140625" style="213"/>
    <col min="7180" max="7180" width="6.140625" style="213" customWidth="1"/>
    <col min="7181" max="7182" width="4.85546875" style="213" customWidth="1"/>
    <col min="7183" max="7183" width="5" style="213" customWidth="1"/>
    <col min="7184" max="7184" width="33.42578125" style="213" customWidth="1"/>
    <col min="7185" max="7185" width="8.5703125" style="213" customWidth="1"/>
    <col min="7186" max="7195" width="6.5703125" style="213" customWidth="1"/>
    <col min="7196" max="7196" width="8.42578125" style="213" customWidth="1"/>
    <col min="7197" max="7197" width="6.7109375" style="213" customWidth="1"/>
    <col min="7198" max="7198" width="9.7109375" style="213" customWidth="1"/>
    <col min="7199" max="7208" width="9.5703125" style="213" customWidth="1"/>
    <col min="7209" max="7215" width="12.42578125" style="213" customWidth="1"/>
    <col min="7216" max="7216" width="3.42578125" style="213" customWidth="1"/>
    <col min="7217" max="7218" width="12.42578125" style="213" customWidth="1"/>
    <col min="7219" max="7425" width="9.140625" style="213"/>
    <col min="7426" max="7426" width="3.42578125" style="213" customWidth="1"/>
    <col min="7427" max="7427" width="10.42578125" style="213" customWidth="1"/>
    <col min="7428" max="7435" width="9.140625" style="213"/>
    <col min="7436" max="7436" width="6.140625" style="213" customWidth="1"/>
    <col min="7437" max="7438" width="4.85546875" style="213" customWidth="1"/>
    <col min="7439" max="7439" width="5" style="213" customWidth="1"/>
    <col min="7440" max="7440" width="33.42578125" style="213" customWidth="1"/>
    <col min="7441" max="7441" width="8.5703125" style="213" customWidth="1"/>
    <col min="7442" max="7451" width="6.5703125" style="213" customWidth="1"/>
    <col min="7452" max="7452" width="8.42578125" style="213" customWidth="1"/>
    <col min="7453" max="7453" width="6.7109375" style="213" customWidth="1"/>
    <col min="7454" max="7454" width="9.7109375" style="213" customWidth="1"/>
    <col min="7455" max="7464" width="9.5703125" style="213" customWidth="1"/>
    <col min="7465" max="7471" width="12.42578125" style="213" customWidth="1"/>
    <col min="7472" max="7472" width="3.42578125" style="213" customWidth="1"/>
    <col min="7473" max="7474" width="12.42578125" style="213" customWidth="1"/>
    <col min="7475" max="7681" width="9.140625" style="213"/>
    <col min="7682" max="7682" width="3.42578125" style="213" customWidth="1"/>
    <col min="7683" max="7683" width="10.42578125" style="213" customWidth="1"/>
    <col min="7684" max="7691" width="9.140625" style="213"/>
    <col min="7692" max="7692" width="6.140625" style="213" customWidth="1"/>
    <col min="7693" max="7694" width="4.85546875" style="213" customWidth="1"/>
    <col min="7695" max="7695" width="5" style="213" customWidth="1"/>
    <col min="7696" max="7696" width="33.42578125" style="213" customWidth="1"/>
    <col min="7697" max="7697" width="8.5703125" style="213" customWidth="1"/>
    <col min="7698" max="7707" width="6.5703125" style="213" customWidth="1"/>
    <col min="7708" max="7708" width="8.42578125" style="213" customWidth="1"/>
    <col min="7709" max="7709" width="6.7109375" style="213" customWidth="1"/>
    <col min="7710" max="7710" width="9.7109375" style="213" customWidth="1"/>
    <col min="7711" max="7720" width="9.5703125" style="213" customWidth="1"/>
    <col min="7721" max="7727" width="12.42578125" style="213" customWidth="1"/>
    <col min="7728" max="7728" width="3.42578125" style="213" customWidth="1"/>
    <col min="7729" max="7730" width="12.42578125" style="213" customWidth="1"/>
    <col min="7731" max="7937" width="9.140625" style="213"/>
    <col min="7938" max="7938" width="3.42578125" style="213" customWidth="1"/>
    <col min="7939" max="7939" width="10.42578125" style="213" customWidth="1"/>
    <col min="7940" max="7947" width="9.140625" style="213"/>
    <col min="7948" max="7948" width="6.140625" style="213" customWidth="1"/>
    <col min="7949" max="7950" width="4.85546875" style="213" customWidth="1"/>
    <col min="7951" max="7951" width="5" style="213" customWidth="1"/>
    <col min="7952" max="7952" width="33.42578125" style="213" customWidth="1"/>
    <col min="7953" max="7953" width="8.5703125" style="213" customWidth="1"/>
    <col min="7954" max="7963" width="6.5703125" style="213" customWidth="1"/>
    <col min="7964" max="7964" width="8.42578125" style="213" customWidth="1"/>
    <col min="7965" max="7965" width="6.7109375" style="213" customWidth="1"/>
    <col min="7966" max="7966" width="9.7109375" style="213" customWidth="1"/>
    <col min="7967" max="7976" width="9.5703125" style="213" customWidth="1"/>
    <col min="7977" max="7983" width="12.42578125" style="213" customWidth="1"/>
    <col min="7984" max="7984" width="3.42578125" style="213" customWidth="1"/>
    <col min="7985" max="7986" width="12.42578125" style="213" customWidth="1"/>
    <col min="7987" max="8193" width="9.140625" style="213"/>
    <col min="8194" max="8194" width="3.42578125" style="213" customWidth="1"/>
    <col min="8195" max="8195" width="10.42578125" style="213" customWidth="1"/>
    <col min="8196" max="8203" width="9.140625" style="213"/>
    <col min="8204" max="8204" width="6.140625" style="213" customWidth="1"/>
    <col min="8205" max="8206" width="4.85546875" style="213" customWidth="1"/>
    <col min="8207" max="8207" width="5" style="213" customWidth="1"/>
    <col min="8208" max="8208" width="33.42578125" style="213" customWidth="1"/>
    <col min="8209" max="8209" width="8.5703125" style="213" customWidth="1"/>
    <col min="8210" max="8219" width="6.5703125" style="213" customWidth="1"/>
    <col min="8220" max="8220" width="8.42578125" style="213" customWidth="1"/>
    <col min="8221" max="8221" width="6.7109375" style="213" customWidth="1"/>
    <col min="8222" max="8222" width="9.7109375" style="213" customWidth="1"/>
    <col min="8223" max="8232" width="9.5703125" style="213" customWidth="1"/>
    <col min="8233" max="8239" width="12.42578125" style="213" customWidth="1"/>
    <col min="8240" max="8240" width="3.42578125" style="213" customWidth="1"/>
    <col min="8241" max="8242" width="12.42578125" style="213" customWidth="1"/>
    <col min="8243" max="8449" width="9.140625" style="213"/>
    <col min="8450" max="8450" width="3.42578125" style="213" customWidth="1"/>
    <col min="8451" max="8451" width="10.42578125" style="213" customWidth="1"/>
    <col min="8452" max="8459" width="9.140625" style="213"/>
    <col min="8460" max="8460" width="6.140625" style="213" customWidth="1"/>
    <col min="8461" max="8462" width="4.85546875" style="213" customWidth="1"/>
    <col min="8463" max="8463" width="5" style="213" customWidth="1"/>
    <col min="8464" max="8464" width="33.42578125" style="213" customWidth="1"/>
    <col min="8465" max="8465" width="8.5703125" style="213" customWidth="1"/>
    <col min="8466" max="8475" width="6.5703125" style="213" customWidth="1"/>
    <col min="8476" max="8476" width="8.42578125" style="213" customWidth="1"/>
    <col min="8477" max="8477" width="6.7109375" style="213" customWidth="1"/>
    <col min="8478" max="8478" width="9.7109375" style="213" customWidth="1"/>
    <col min="8479" max="8488" width="9.5703125" style="213" customWidth="1"/>
    <col min="8489" max="8495" width="12.42578125" style="213" customWidth="1"/>
    <col min="8496" max="8496" width="3.42578125" style="213" customWidth="1"/>
    <col min="8497" max="8498" width="12.42578125" style="213" customWidth="1"/>
    <col min="8499" max="8705" width="9.140625" style="213"/>
    <col min="8706" max="8706" width="3.42578125" style="213" customWidth="1"/>
    <col min="8707" max="8707" width="10.42578125" style="213" customWidth="1"/>
    <col min="8708" max="8715" width="9.140625" style="213"/>
    <col min="8716" max="8716" width="6.140625" style="213" customWidth="1"/>
    <col min="8717" max="8718" width="4.85546875" style="213" customWidth="1"/>
    <col min="8719" max="8719" width="5" style="213" customWidth="1"/>
    <col min="8720" max="8720" width="33.42578125" style="213" customWidth="1"/>
    <col min="8721" max="8721" width="8.5703125" style="213" customWidth="1"/>
    <col min="8722" max="8731" width="6.5703125" style="213" customWidth="1"/>
    <col min="8732" max="8732" width="8.42578125" style="213" customWidth="1"/>
    <col min="8733" max="8733" width="6.7109375" style="213" customWidth="1"/>
    <col min="8734" max="8734" width="9.7109375" style="213" customWidth="1"/>
    <col min="8735" max="8744" width="9.5703125" style="213" customWidth="1"/>
    <col min="8745" max="8751" width="12.42578125" style="213" customWidth="1"/>
    <col min="8752" max="8752" width="3.42578125" style="213" customWidth="1"/>
    <col min="8753" max="8754" width="12.42578125" style="213" customWidth="1"/>
    <col min="8755" max="8961" width="9.140625" style="213"/>
    <col min="8962" max="8962" width="3.42578125" style="213" customWidth="1"/>
    <col min="8963" max="8963" width="10.42578125" style="213" customWidth="1"/>
    <col min="8964" max="8971" width="9.140625" style="213"/>
    <col min="8972" max="8972" width="6.140625" style="213" customWidth="1"/>
    <col min="8973" max="8974" width="4.85546875" style="213" customWidth="1"/>
    <col min="8975" max="8975" width="5" style="213" customWidth="1"/>
    <col min="8976" max="8976" width="33.42578125" style="213" customWidth="1"/>
    <col min="8977" max="8977" width="8.5703125" style="213" customWidth="1"/>
    <col min="8978" max="8987" width="6.5703125" style="213" customWidth="1"/>
    <col min="8988" max="8988" width="8.42578125" style="213" customWidth="1"/>
    <col min="8989" max="8989" width="6.7109375" style="213" customWidth="1"/>
    <col min="8990" max="8990" width="9.7109375" style="213" customWidth="1"/>
    <col min="8991" max="9000" width="9.5703125" style="213" customWidth="1"/>
    <col min="9001" max="9007" width="12.42578125" style="213" customWidth="1"/>
    <col min="9008" max="9008" width="3.42578125" style="213" customWidth="1"/>
    <col min="9009" max="9010" width="12.42578125" style="213" customWidth="1"/>
    <col min="9011" max="9217" width="9.140625" style="213"/>
    <col min="9218" max="9218" width="3.42578125" style="213" customWidth="1"/>
    <col min="9219" max="9219" width="10.42578125" style="213" customWidth="1"/>
    <col min="9220" max="9227" width="9.140625" style="213"/>
    <col min="9228" max="9228" width="6.140625" style="213" customWidth="1"/>
    <col min="9229" max="9230" width="4.85546875" style="213" customWidth="1"/>
    <col min="9231" max="9231" width="5" style="213" customWidth="1"/>
    <col min="9232" max="9232" width="33.42578125" style="213" customWidth="1"/>
    <col min="9233" max="9233" width="8.5703125" style="213" customWidth="1"/>
    <col min="9234" max="9243" width="6.5703125" style="213" customWidth="1"/>
    <col min="9244" max="9244" width="8.42578125" style="213" customWidth="1"/>
    <col min="9245" max="9245" width="6.7109375" style="213" customWidth="1"/>
    <col min="9246" max="9246" width="9.7109375" style="213" customWidth="1"/>
    <col min="9247" max="9256" width="9.5703125" style="213" customWidth="1"/>
    <col min="9257" max="9263" width="12.42578125" style="213" customWidth="1"/>
    <col min="9264" max="9264" width="3.42578125" style="213" customWidth="1"/>
    <col min="9265" max="9266" width="12.42578125" style="213" customWidth="1"/>
    <col min="9267" max="9473" width="9.140625" style="213"/>
    <col min="9474" max="9474" width="3.42578125" style="213" customWidth="1"/>
    <col min="9475" max="9475" width="10.42578125" style="213" customWidth="1"/>
    <col min="9476" max="9483" width="9.140625" style="213"/>
    <col min="9484" max="9484" width="6.140625" style="213" customWidth="1"/>
    <col min="9485" max="9486" width="4.85546875" style="213" customWidth="1"/>
    <col min="9487" max="9487" width="5" style="213" customWidth="1"/>
    <col min="9488" max="9488" width="33.42578125" style="213" customWidth="1"/>
    <col min="9489" max="9489" width="8.5703125" style="213" customWidth="1"/>
    <col min="9490" max="9499" width="6.5703125" style="213" customWidth="1"/>
    <col min="9500" max="9500" width="8.42578125" style="213" customWidth="1"/>
    <col min="9501" max="9501" width="6.7109375" style="213" customWidth="1"/>
    <col min="9502" max="9502" width="9.7109375" style="213" customWidth="1"/>
    <col min="9503" max="9512" width="9.5703125" style="213" customWidth="1"/>
    <col min="9513" max="9519" width="12.42578125" style="213" customWidth="1"/>
    <col min="9520" max="9520" width="3.42578125" style="213" customWidth="1"/>
    <col min="9521" max="9522" width="12.42578125" style="213" customWidth="1"/>
    <col min="9523" max="9729" width="9.140625" style="213"/>
    <col min="9730" max="9730" width="3.42578125" style="213" customWidth="1"/>
    <col min="9731" max="9731" width="10.42578125" style="213" customWidth="1"/>
    <col min="9732" max="9739" width="9.140625" style="213"/>
    <col min="9740" max="9740" width="6.140625" style="213" customWidth="1"/>
    <col min="9741" max="9742" width="4.85546875" style="213" customWidth="1"/>
    <col min="9743" max="9743" width="5" style="213" customWidth="1"/>
    <col min="9744" max="9744" width="33.42578125" style="213" customWidth="1"/>
    <col min="9745" max="9745" width="8.5703125" style="213" customWidth="1"/>
    <col min="9746" max="9755" width="6.5703125" style="213" customWidth="1"/>
    <col min="9756" max="9756" width="8.42578125" style="213" customWidth="1"/>
    <col min="9757" max="9757" width="6.7109375" style="213" customWidth="1"/>
    <col min="9758" max="9758" width="9.7109375" style="213" customWidth="1"/>
    <col min="9759" max="9768" width="9.5703125" style="213" customWidth="1"/>
    <col min="9769" max="9775" width="12.42578125" style="213" customWidth="1"/>
    <col min="9776" max="9776" width="3.42578125" style="213" customWidth="1"/>
    <col min="9777" max="9778" width="12.42578125" style="213" customWidth="1"/>
    <col min="9779" max="9985" width="9.140625" style="213"/>
    <col min="9986" max="9986" width="3.42578125" style="213" customWidth="1"/>
    <col min="9987" max="9987" width="10.42578125" style="213" customWidth="1"/>
    <col min="9988" max="9995" width="9.140625" style="213"/>
    <col min="9996" max="9996" width="6.140625" style="213" customWidth="1"/>
    <col min="9997" max="9998" width="4.85546875" style="213" customWidth="1"/>
    <col min="9999" max="9999" width="5" style="213" customWidth="1"/>
    <col min="10000" max="10000" width="33.42578125" style="213" customWidth="1"/>
    <col min="10001" max="10001" width="8.5703125" style="213" customWidth="1"/>
    <col min="10002" max="10011" width="6.5703125" style="213" customWidth="1"/>
    <col min="10012" max="10012" width="8.42578125" style="213" customWidth="1"/>
    <col min="10013" max="10013" width="6.7109375" style="213" customWidth="1"/>
    <col min="10014" max="10014" width="9.7109375" style="213" customWidth="1"/>
    <col min="10015" max="10024" width="9.5703125" style="213" customWidth="1"/>
    <col min="10025" max="10031" width="12.42578125" style="213" customWidth="1"/>
    <col min="10032" max="10032" width="3.42578125" style="213" customWidth="1"/>
    <col min="10033" max="10034" width="12.42578125" style="213" customWidth="1"/>
    <col min="10035" max="10241" width="9.140625" style="213"/>
    <col min="10242" max="10242" width="3.42578125" style="213" customWidth="1"/>
    <col min="10243" max="10243" width="10.42578125" style="213" customWidth="1"/>
    <col min="10244" max="10251" width="9.140625" style="213"/>
    <col min="10252" max="10252" width="6.140625" style="213" customWidth="1"/>
    <col min="10253" max="10254" width="4.85546875" style="213" customWidth="1"/>
    <col min="10255" max="10255" width="5" style="213" customWidth="1"/>
    <col min="10256" max="10256" width="33.42578125" style="213" customWidth="1"/>
    <col min="10257" max="10257" width="8.5703125" style="213" customWidth="1"/>
    <col min="10258" max="10267" width="6.5703125" style="213" customWidth="1"/>
    <col min="10268" max="10268" width="8.42578125" style="213" customWidth="1"/>
    <col min="10269" max="10269" width="6.7109375" style="213" customWidth="1"/>
    <col min="10270" max="10270" width="9.7109375" style="213" customWidth="1"/>
    <col min="10271" max="10280" width="9.5703125" style="213" customWidth="1"/>
    <col min="10281" max="10287" width="12.42578125" style="213" customWidth="1"/>
    <col min="10288" max="10288" width="3.42578125" style="213" customWidth="1"/>
    <col min="10289" max="10290" width="12.42578125" style="213" customWidth="1"/>
    <col min="10291" max="10497" width="9.140625" style="213"/>
    <col min="10498" max="10498" width="3.42578125" style="213" customWidth="1"/>
    <col min="10499" max="10499" width="10.42578125" style="213" customWidth="1"/>
    <col min="10500" max="10507" width="9.140625" style="213"/>
    <col min="10508" max="10508" width="6.140625" style="213" customWidth="1"/>
    <col min="10509" max="10510" width="4.85546875" style="213" customWidth="1"/>
    <col min="10511" max="10511" width="5" style="213" customWidth="1"/>
    <col min="10512" max="10512" width="33.42578125" style="213" customWidth="1"/>
    <col min="10513" max="10513" width="8.5703125" style="213" customWidth="1"/>
    <col min="10514" max="10523" width="6.5703125" style="213" customWidth="1"/>
    <col min="10524" max="10524" width="8.42578125" style="213" customWidth="1"/>
    <col min="10525" max="10525" width="6.7109375" style="213" customWidth="1"/>
    <col min="10526" max="10526" width="9.7109375" style="213" customWidth="1"/>
    <col min="10527" max="10536" width="9.5703125" style="213" customWidth="1"/>
    <col min="10537" max="10543" width="12.42578125" style="213" customWidth="1"/>
    <col min="10544" max="10544" width="3.42578125" style="213" customWidth="1"/>
    <col min="10545" max="10546" width="12.42578125" style="213" customWidth="1"/>
    <col min="10547" max="10753" width="9.140625" style="213"/>
    <col min="10754" max="10754" width="3.42578125" style="213" customWidth="1"/>
    <col min="10755" max="10755" width="10.42578125" style="213" customWidth="1"/>
    <col min="10756" max="10763" width="9.140625" style="213"/>
    <col min="10764" max="10764" width="6.140625" style="213" customWidth="1"/>
    <col min="10765" max="10766" width="4.85546875" style="213" customWidth="1"/>
    <col min="10767" max="10767" width="5" style="213" customWidth="1"/>
    <col min="10768" max="10768" width="33.42578125" style="213" customWidth="1"/>
    <col min="10769" max="10769" width="8.5703125" style="213" customWidth="1"/>
    <col min="10770" max="10779" width="6.5703125" style="213" customWidth="1"/>
    <col min="10780" max="10780" width="8.42578125" style="213" customWidth="1"/>
    <col min="10781" max="10781" width="6.7109375" style="213" customWidth="1"/>
    <col min="10782" max="10782" width="9.7109375" style="213" customWidth="1"/>
    <col min="10783" max="10792" width="9.5703125" style="213" customWidth="1"/>
    <col min="10793" max="10799" width="12.42578125" style="213" customWidth="1"/>
    <col min="10800" max="10800" width="3.42578125" style="213" customWidth="1"/>
    <col min="10801" max="10802" width="12.42578125" style="213" customWidth="1"/>
    <col min="10803" max="11009" width="9.140625" style="213"/>
    <col min="11010" max="11010" width="3.42578125" style="213" customWidth="1"/>
    <col min="11011" max="11011" width="10.42578125" style="213" customWidth="1"/>
    <col min="11012" max="11019" width="9.140625" style="213"/>
    <col min="11020" max="11020" width="6.140625" style="213" customWidth="1"/>
    <col min="11021" max="11022" width="4.85546875" style="213" customWidth="1"/>
    <col min="11023" max="11023" width="5" style="213" customWidth="1"/>
    <col min="11024" max="11024" width="33.42578125" style="213" customWidth="1"/>
    <col min="11025" max="11025" width="8.5703125" style="213" customWidth="1"/>
    <col min="11026" max="11035" width="6.5703125" style="213" customWidth="1"/>
    <col min="11036" max="11036" width="8.42578125" style="213" customWidth="1"/>
    <col min="11037" max="11037" width="6.7109375" style="213" customWidth="1"/>
    <col min="11038" max="11038" width="9.7109375" style="213" customWidth="1"/>
    <col min="11039" max="11048" width="9.5703125" style="213" customWidth="1"/>
    <col min="11049" max="11055" width="12.42578125" style="213" customWidth="1"/>
    <col min="11056" max="11056" width="3.42578125" style="213" customWidth="1"/>
    <col min="11057" max="11058" width="12.42578125" style="213" customWidth="1"/>
    <col min="11059" max="11265" width="9.140625" style="213"/>
    <col min="11266" max="11266" width="3.42578125" style="213" customWidth="1"/>
    <col min="11267" max="11267" width="10.42578125" style="213" customWidth="1"/>
    <col min="11268" max="11275" width="9.140625" style="213"/>
    <col min="11276" max="11276" width="6.140625" style="213" customWidth="1"/>
    <col min="11277" max="11278" width="4.85546875" style="213" customWidth="1"/>
    <col min="11279" max="11279" width="5" style="213" customWidth="1"/>
    <col min="11280" max="11280" width="33.42578125" style="213" customWidth="1"/>
    <col min="11281" max="11281" width="8.5703125" style="213" customWidth="1"/>
    <col min="11282" max="11291" width="6.5703125" style="213" customWidth="1"/>
    <col min="11292" max="11292" width="8.42578125" style="213" customWidth="1"/>
    <col min="11293" max="11293" width="6.7109375" style="213" customWidth="1"/>
    <col min="11294" max="11294" width="9.7109375" style="213" customWidth="1"/>
    <col min="11295" max="11304" width="9.5703125" style="213" customWidth="1"/>
    <col min="11305" max="11311" width="12.42578125" style="213" customWidth="1"/>
    <col min="11312" max="11312" width="3.42578125" style="213" customWidth="1"/>
    <col min="11313" max="11314" width="12.42578125" style="213" customWidth="1"/>
    <col min="11315" max="11521" width="9.140625" style="213"/>
    <col min="11522" max="11522" width="3.42578125" style="213" customWidth="1"/>
    <col min="11523" max="11523" width="10.42578125" style="213" customWidth="1"/>
    <col min="11524" max="11531" width="9.140625" style="213"/>
    <col min="11532" max="11532" width="6.140625" style="213" customWidth="1"/>
    <col min="11533" max="11534" width="4.85546875" style="213" customWidth="1"/>
    <col min="11535" max="11535" width="5" style="213" customWidth="1"/>
    <col min="11536" max="11536" width="33.42578125" style="213" customWidth="1"/>
    <col min="11537" max="11537" width="8.5703125" style="213" customWidth="1"/>
    <col min="11538" max="11547" width="6.5703125" style="213" customWidth="1"/>
    <col min="11548" max="11548" width="8.42578125" style="213" customWidth="1"/>
    <col min="11549" max="11549" width="6.7109375" style="213" customWidth="1"/>
    <col min="11550" max="11550" width="9.7109375" style="213" customWidth="1"/>
    <col min="11551" max="11560" width="9.5703125" style="213" customWidth="1"/>
    <col min="11561" max="11567" width="12.42578125" style="213" customWidth="1"/>
    <col min="11568" max="11568" width="3.42578125" style="213" customWidth="1"/>
    <col min="11569" max="11570" width="12.42578125" style="213" customWidth="1"/>
    <col min="11571" max="11777" width="9.140625" style="213"/>
    <col min="11778" max="11778" width="3.42578125" style="213" customWidth="1"/>
    <col min="11779" max="11779" width="10.42578125" style="213" customWidth="1"/>
    <col min="11780" max="11787" width="9.140625" style="213"/>
    <col min="11788" max="11788" width="6.140625" style="213" customWidth="1"/>
    <col min="11789" max="11790" width="4.85546875" style="213" customWidth="1"/>
    <col min="11791" max="11791" width="5" style="213" customWidth="1"/>
    <col min="11792" max="11792" width="33.42578125" style="213" customWidth="1"/>
    <col min="11793" max="11793" width="8.5703125" style="213" customWidth="1"/>
    <col min="11794" max="11803" width="6.5703125" style="213" customWidth="1"/>
    <col min="11804" max="11804" width="8.42578125" style="213" customWidth="1"/>
    <col min="11805" max="11805" width="6.7109375" style="213" customWidth="1"/>
    <col min="11806" max="11806" width="9.7109375" style="213" customWidth="1"/>
    <col min="11807" max="11816" width="9.5703125" style="213" customWidth="1"/>
    <col min="11817" max="11823" width="12.42578125" style="213" customWidth="1"/>
    <col min="11824" max="11824" width="3.42578125" style="213" customWidth="1"/>
    <col min="11825" max="11826" width="12.42578125" style="213" customWidth="1"/>
    <col min="11827" max="12033" width="9.140625" style="213"/>
    <col min="12034" max="12034" width="3.42578125" style="213" customWidth="1"/>
    <col min="12035" max="12035" width="10.42578125" style="213" customWidth="1"/>
    <col min="12036" max="12043" width="9.140625" style="213"/>
    <col min="12044" max="12044" width="6.140625" style="213" customWidth="1"/>
    <col min="12045" max="12046" width="4.85546875" style="213" customWidth="1"/>
    <col min="12047" max="12047" width="5" style="213" customWidth="1"/>
    <col min="12048" max="12048" width="33.42578125" style="213" customWidth="1"/>
    <col min="12049" max="12049" width="8.5703125" style="213" customWidth="1"/>
    <col min="12050" max="12059" width="6.5703125" style="213" customWidth="1"/>
    <col min="12060" max="12060" width="8.42578125" style="213" customWidth="1"/>
    <col min="12061" max="12061" width="6.7109375" style="213" customWidth="1"/>
    <col min="12062" max="12062" width="9.7109375" style="213" customWidth="1"/>
    <col min="12063" max="12072" width="9.5703125" style="213" customWidth="1"/>
    <col min="12073" max="12079" width="12.42578125" style="213" customWidth="1"/>
    <col min="12080" max="12080" width="3.42578125" style="213" customWidth="1"/>
    <col min="12081" max="12082" width="12.42578125" style="213" customWidth="1"/>
    <col min="12083" max="12289" width="9.140625" style="213"/>
    <col min="12290" max="12290" width="3.42578125" style="213" customWidth="1"/>
    <col min="12291" max="12291" width="10.42578125" style="213" customWidth="1"/>
    <col min="12292" max="12299" width="9.140625" style="213"/>
    <col min="12300" max="12300" width="6.140625" style="213" customWidth="1"/>
    <col min="12301" max="12302" width="4.85546875" style="213" customWidth="1"/>
    <col min="12303" max="12303" width="5" style="213" customWidth="1"/>
    <col min="12304" max="12304" width="33.42578125" style="213" customWidth="1"/>
    <col min="12305" max="12305" width="8.5703125" style="213" customWidth="1"/>
    <col min="12306" max="12315" width="6.5703125" style="213" customWidth="1"/>
    <col min="12316" max="12316" width="8.42578125" style="213" customWidth="1"/>
    <col min="12317" max="12317" width="6.7109375" style="213" customWidth="1"/>
    <col min="12318" max="12318" width="9.7109375" style="213" customWidth="1"/>
    <col min="12319" max="12328" width="9.5703125" style="213" customWidth="1"/>
    <col min="12329" max="12335" width="12.42578125" style="213" customWidth="1"/>
    <col min="12336" max="12336" width="3.42578125" style="213" customWidth="1"/>
    <col min="12337" max="12338" width="12.42578125" style="213" customWidth="1"/>
    <col min="12339" max="12545" width="9.140625" style="213"/>
    <col min="12546" max="12546" width="3.42578125" style="213" customWidth="1"/>
    <col min="12547" max="12547" width="10.42578125" style="213" customWidth="1"/>
    <col min="12548" max="12555" width="9.140625" style="213"/>
    <col min="12556" max="12556" width="6.140625" style="213" customWidth="1"/>
    <col min="12557" max="12558" width="4.85546875" style="213" customWidth="1"/>
    <col min="12559" max="12559" width="5" style="213" customWidth="1"/>
    <col min="12560" max="12560" width="33.42578125" style="213" customWidth="1"/>
    <col min="12561" max="12561" width="8.5703125" style="213" customWidth="1"/>
    <col min="12562" max="12571" width="6.5703125" style="213" customWidth="1"/>
    <col min="12572" max="12572" width="8.42578125" style="213" customWidth="1"/>
    <col min="12573" max="12573" width="6.7109375" style="213" customWidth="1"/>
    <col min="12574" max="12574" width="9.7109375" style="213" customWidth="1"/>
    <col min="12575" max="12584" width="9.5703125" style="213" customWidth="1"/>
    <col min="12585" max="12591" width="12.42578125" style="213" customWidth="1"/>
    <col min="12592" max="12592" width="3.42578125" style="213" customWidth="1"/>
    <col min="12593" max="12594" width="12.42578125" style="213" customWidth="1"/>
    <col min="12595" max="12801" width="9.140625" style="213"/>
    <col min="12802" max="12802" width="3.42578125" style="213" customWidth="1"/>
    <col min="12803" max="12803" width="10.42578125" style="213" customWidth="1"/>
    <col min="12804" max="12811" width="9.140625" style="213"/>
    <col min="12812" max="12812" width="6.140625" style="213" customWidth="1"/>
    <col min="12813" max="12814" width="4.85546875" style="213" customWidth="1"/>
    <col min="12815" max="12815" width="5" style="213" customWidth="1"/>
    <col min="12816" max="12816" width="33.42578125" style="213" customWidth="1"/>
    <col min="12817" max="12817" width="8.5703125" style="213" customWidth="1"/>
    <col min="12818" max="12827" width="6.5703125" style="213" customWidth="1"/>
    <col min="12828" max="12828" width="8.42578125" style="213" customWidth="1"/>
    <col min="12829" max="12829" width="6.7109375" style="213" customWidth="1"/>
    <col min="12830" max="12830" width="9.7109375" style="213" customWidth="1"/>
    <col min="12831" max="12840" width="9.5703125" style="213" customWidth="1"/>
    <col min="12841" max="12847" width="12.42578125" style="213" customWidth="1"/>
    <col min="12848" max="12848" width="3.42578125" style="213" customWidth="1"/>
    <col min="12849" max="12850" width="12.42578125" style="213" customWidth="1"/>
    <col min="12851" max="13057" width="9.140625" style="213"/>
    <col min="13058" max="13058" width="3.42578125" style="213" customWidth="1"/>
    <col min="13059" max="13059" width="10.42578125" style="213" customWidth="1"/>
    <col min="13060" max="13067" width="9.140625" style="213"/>
    <col min="13068" max="13068" width="6.140625" style="213" customWidth="1"/>
    <col min="13069" max="13070" width="4.85546875" style="213" customWidth="1"/>
    <col min="13071" max="13071" width="5" style="213" customWidth="1"/>
    <col min="13072" max="13072" width="33.42578125" style="213" customWidth="1"/>
    <col min="13073" max="13073" width="8.5703125" style="213" customWidth="1"/>
    <col min="13074" max="13083" width="6.5703125" style="213" customWidth="1"/>
    <col min="13084" max="13084" width="8.42578125" style="213" customWidth="1"/>
    <col min="13085" max="13085" width="6.7109375" style="213" customWidth="1"/>
    <col min="13086" max="13086" width="9.7109375" style="213" customWidth="1"/>
    <col min="13087" max="13096" width="9.5703125" style="213" customWidth="1"/>
    <col min="13097" max="13103" width="12.42578125" style="213" customWidth="1"/>
    <col min="13104" max="13104" width="3.42578125" style="213" customWidth="1"/>
    <col min="13105" max="13106" width="12.42578125" style="213" customWidth="1"/>
    <col min="13107" max="13313" width="9.140625" style="213"/>
    <col min="13314" max="13314" width="3.42578125" style="213" customWidth="1"/>
    <col min="13315" max="13315" width="10.42578125" style="213" customWidth="1"/>
    <col min="13316" max="13323" width="9.140625" style="213"/>
    <col min="13324" max="13324" width="6.140625" style="213" customWidth="1"/>
    <col min="13325" max="13326" width="4.85546875" style="213" customWidth="1"/>
    <col min="13327" max="13327" width="5" style="213" customWidth="1"/>
    <col min="13328" max="13328" width="33.42578125" style="213" customWidth="1"/>
    <col min="13329" max="13329" width="8.5703125" style="213" customWidth="1"/>
    <col min="13330" max="13339" width="6.5703125" style="213" customWidth="1"/>
    <col min="13340" max="13340" width="8.42578125" style="213" customWidth="1"/>
    <col min="13341" max="13341" width="6.7109375" style="213" customWidth="1"/>
    <col min="13342" max="13342" width="9.7109375" style="213" customWidth="1"/>
    <col min="13343" max="13352" width="9.5703125" style="213" customWidth="1"/>
    <col min="13353" max="13359" width="12.42578125" style="213" customWidth="1"/>
    <col min="13360" max="13360" width="3.42578125" style="213" customWidth="1"/>
    <col min="13361" max="13362" width="12.42578125" style="213" customWidth="1"/>
    <col min="13363" max="13569" width="9.140625" style="213"/>
    <col min="13570" max="13570" width="3.42578125" style="213" customWidth="1"/>
    <col min="13571" max="13571" width="10.42578125" style="213" customWidth="1"/>
    <col min="13572" max="13579" width="9.140625" style="213"/>
    <col min="13580" max="13580" width="6.140625" style="213" customWidth="1"/>
    <col min="13581" max="13582" width="4.85546875" style="213" customWidth="1"/>
    <col min="13583" max="13583" width="5" style="213" customWidth="1"/>
    <col min="13584" max="13584" width="33.42578125" style="213" customWidth="1"/>
    <col min="13585" max="13585" width="8.5703125" style="213" customWidth="1"/>
    <col min="13586" max="13595" width="6.5703125" style="213" customWidth="1"/>
    <col min="13596" max="13596" width="8.42578125" style="213" customWidth="1"/>
    <col min="13597" max="13597" width="6.7109375" style="213" customWidth="1"/>
    <col min="13598" max="13598" width="9.7109375" style="213" customWidth="1"/>
    <col min="13599" max="13608" width="9.5703125" style="213" customWidth="1"/>
    <col min="13609" max="13615" width="12.42578125" style="213" customWidth="1"/>
    <col min="13616" max="13616" width="3.42578125" style="213" customWidth="1"/>
    <col min="13617" max="13618" width="12.42578125" style="213" customWidth="1"/>
    <col min="13619" max="13825" width="9.140625" style="213"/>
    <col min="13826" max="13826" width="3.42578125" style="213" customWidth="1"/>
    <col min="13827" max="13827" width="10.42578125" style="213" customWidth="1"/>
    <col min="13828" max="13835" width="9.140625" style="213"/>
    <col min="13836" max="13836" width="6.140625" style="213" customWidth="1"/>
    <col min="13837" max="13838" width="4.85546875" style="213" customWidth="1"/>
    <col min="13839" max="13839" width="5" style="213" customWidth="1"/>
    <col min="13840" max="13840" width="33.42578125" style="213" customWidth="1"/>
    <col min="13841" max="13841" width="8.5703125" style="213" customWidth="1"/>
    <col min="13842" max="13851" width="6.5703125" style="213" customWidth="1"/>
    <col min="13852" max="13852" width="8.42578125" style="213" customWidth="1"/>
    <col min="13853" max="13853" width="6.7109375" style="213" customWidth="1"/>
    <col min="13854" max="13854" width="9.7109375" style="213" customWidth="1"/>
    <col min="13855" max="13864" width="9.5703125" style="213" customWidth="1"/>
    <col min="13865" max="13871" width="12.42578125" style="213" customWidth="1"/>
    <col min="13872" max="13872" width="3.42578125" style="213" customWidth="1"/>
    <col min="13873" max="13874" width="12.42578125" style="213" customWidth="1"/>
    <col min="13875" max="14081" width="9.140625" style="213"/>
    <col min="14082" max="14082" width="3.42578125" style="213" customWidth="1"/>
    <col min="14083" max="14083" width="10.42578125" style="213" customWidth="1"/>
    <col min="14084" max="14091" width="9.140625" style="213"/>
    <col min="14092" max="14092" width="6.140625" style="213" customWidth="1"/>
    <col min="14093" max="14094" width="4.85546875" style="213" customWidth="1"/>
    <col min="14095" max="14095" width="5" style="213" customWidth="1"/>
    <col min="14096" max="14096" width="33.42578125" style="213" customWidth="1"/>
    <col min="14097" max="14097" width="8.5703125" style="213" customWidth="1"/>
    <col min="14098" max="14107" width="6.5703125" style="213" customWidth="1"/>
    <col min="14108" max="14108" width="8.42578125" style="213" customWidth="1"/>
    <col min="14109" max="14109" width="6.7109375" style="213" customWidth="1"/>
    <col min="14110" max="14110" width="9.7109375" style="213" customWidth="1"/>
    <col min="14111" max="14120" width="9.5703125" style="213" customWidth="1"/>
    <col min="14121" max="14127" width="12.42578125" style="213" customWidth="1"/>
    <col min="14128" max="14128" width="3.42578125" style="213" customWidth="1"/>
    <col min="14129" max="14130" width="12.42578125" style="213" customWidth="1"/>
    <col min="14131" max="14337" width="9.140625" style="213"/>
    <col min="14338" max="14338" width="3.42578125" style="213" customWidth="1"/>
    <col min="14339" max="14339" width="10.42578125" style="213" customWidth="1"/>
    <col min="14340" max="14347" width="9.140625" style="213"/>
    <col min="14348" max="14348" width="6.140625" style="213" customWidth="1"/>
    <col min="14349" max="14350" width="4.85546875" style="213" customWidth="1"/>
    <col min="14351" max="14351" width="5" style="213" customWidth="1"/>
    <col min="14352" max="14352" width="33.42578125" style="213" customWidth="1"/>
    <col min="14353" max="14353" width="8.5703125" style="213" customWidth="1"/>
    <col min="14354" max="14363" width="6.5703125" style="213" customWidth="1"/>
    <col min="14364" max="14364" width="8.42578125" style="213" customWidth="1"/>
    <col min="14365" max="14365" width="6.7109375" style="213" customWidth="1"/>
    <col min="14366" max="14366" width="9.7109375" style="213" customWidth="1"/>
    <col min="14367" max="14376" width="9.5703125" style="213" customWidth="1"/>
    <col min="14377" max="14383" width="12.42578125" style="213" customWidth="1"/>
    <col min="14384" max="14384" width="3.42578125" style="213" customWidth="1"/>
    <col min="14385" max="14386" width="12.42578125" style="213" customWidth="1"/>
    <col min="14387" max="14593" width="9.140625" style="213"/>
    <col min="14594" max="14594" width="3.42578125" style="213" customWidth="1"/>
    <col min="14595" max="14595" width="10.42578125" style="213" customWidth="1"/>
    <col min="14596" max="14603" width="9.140625" style="213"/>
    <col min="14604" max="14604" width="6.140625" style="213" customWidth="1"/>
    <col min="14605" max="14606" width="4.85546875" style="213" customWidth="1"/>
    <col min="14607" max="14607" width="5" style="213" customWidth="1"/>
    <col min="14608" max="14608" width="33.42578125" style="213" customWidth="1"/>
    <col min="14609" max="14609" width="8.5703125" style="213" customWidth="1"/>
    <col min="14610" max="14619" width="6.5703125" style="213" customWidth="1"/>
    <col min="14620" max="14620" width="8.42578125" style="213" customWidth="1"/>
    <col min="14621" max="14621" width="6.7109375" style="213" customWidth="1"/>
    <col min="14622" max="14622" width="9.7109375" style="213" customWidth="1"/>
    <col min="14623" max="14632" width="9.5703125" style="213" customWidth="1"/>
    <col min="14633" max="14639" width="12.42578125" style="213" customWidth="1"/>
    <col min="14640" max="14640" width="3.42578125" style="213" customWidth="1"/>
    <col min="14641" max="14642" width="12.42578125" style="213" customWidth="1"/>
    <col min="14643" max="14849" width="9.140625" style="213"/>
    <col min="14850" max="14850" width="3.42578125" style="213" customWidth="1"/>
    <col min="14851" max="14851" width="10.42578125" style="213" customWidth="1"/>
    <col min="14852" max="14859" width="9.140625" style="213"/>
    <col min="14860" max="14860" width="6.140625" style="213" customWidth="1"/>
    <col min="14861" max="14862" width="4.85546875" style="213" customWidth="1"/>
    <col min="14863" max="14863" width="5" style="213" customWidth="1"/>
    <col min="14864" max="14864" width="33.42578125" style="213" customWidth="1"/>
    <col min="14865" max="14865" width="8.5703125" style="213" customWidth="1"/>
    <col min="14866" max="14875" width="6.5703125" style="213" customWidth="1"/>
    <col min="14876" max="14876" width="8.42578125" style="213" customWidth="1"/>
    <col min="14877" max="14877" width="6.7109375" style="213" customWidth="1"/>
    <col min="14878" max="14878" width="9.7109375" style="213" customWidth="1"/>
    <col min="14879" max="14888" width="9.5703125" style="213" customWidth="1"/>
    <col min="14889" max="14895" width="12.42578125" style="213" customWidth="1"/>
    <col min="14896" max="14896" width="3.42578125" style="213" customWidth="1"/>
    <col min="14897" max="14898" width="12.42578125" style="213" customWidth="1"/>
    <col min="14899" max="15105" width="9.140625" style="213"/>
    <col min="15106" max="15106" width="3.42578125" style="213" customWidth="1"/>
    <col min="15107" max="15107" width="10.42578125" style="213" customWidth="1"/>
    <col min="15108" max="15115" width="9.140625" style="213"/>
    <col min="15116" max="15116" width="6.140625" style="213" customWidth="1"/>
    <col min="15117" max="15118" width="4.85546875" style="213" customWidth="1"/>
    <col min="15119" max="15119" width="5" style="213" customWidth="1"/>
    <col min="15120" max="15120" width="33.42578125" style="213" customWidth="1"/>
    <col min="15121" max="15121" width="8.5703125" style="213" customWidth="1"/>
    <col min="15122" max="15131" width="6.5703125" style="213" customWidth="1"/>
    <col min="15132" max="15132" width="8.42578125" style="213" customWidth="1"/>
    <col min="15133" max="15133" width="6.7109375" style="213" customWidth="1"/>
    <col min="15134" max="15134" width="9.7109375" style="213" customWidth="1"/>
    <col min="15135" max="15144" width="9.5703125" style="213" customWidth="1"/>
    <col min="15145" max="15151" width="12.42578125" style="213" customWidth="1"/>
    <col min="15152" max="15152" width="3.42578125" style="213" customWidth="1"/>
    <col min="15153" max="15154" width="12.42578125" style="213" customWidth="1"/>
    <col min="15155" max="15361" width="9.140625" style="213"/>
    <col min="15362" max="15362" width="3.42578125" style="213" customWidth="1"/>
    <col min="15363" max="15363" width="10.42578125" style="213" customWidth="1"/>
    <col min="15364" max="15371" width="9.140625" style="213"/>
    <col min="15372" max="15372" width="6.140625" style="213" customWidth="1"/>
    <col min="15373" max="15374" width="4.85546875" style="213" customWidth="1"/>
    <col min="15375" max="15375" width="5" style="213" customWidth="1"/>
    <col min="15376" max="15376" width="33.42578125" style="213" customWidth="1"/>
    <col min="15377" max="15377" width="8.5703125" style="213" customWidth="1"/>
    <col min="15378" max="15387" width="6.5703125" style="213" customWidth="1"/>
    <col min="15388" max="15388" width="8.42578125" style="213" customWidth="1"/>
    <col min="15389" max="15389" width="6.7109375" style="213" customWidth="1"/>
    <col min="15390" max="15390" width="9.7109375" style="213" customWidth="1"/>
    <col min="15391" max="15400" width="9.5703125" style="213" customWidth="1"/>
    <col min="15401" max="15407" width="12.42578125" style="213" customWidth="1"/>
    <col min="15408" max="15408" width="3.42578125" style="213" customWidth="1"/>
    <col min="15409" max="15410" width="12.42578125" style="213" customWidth="1"/>
    <col min="15411" max="15617" width="9.140625" style="213"/>
    <col min="15618" max="15618" width="3.42578125" style="213" customWidth="1"/>
    <col min="15619" max="15619" width="10.42578125" style="213" customWidth="1"/>
    <col min="15620" max="15627" width="9.140625" style="213"/>
    <col min="15628" max="15628" width="6.140625" style="213" customWidth="1"/>
    <col min="15629" max="15630" width="4.85546875" style="213" customWidth="1"/>
    <col min="15631" max="15631" width="5" style="213" customWidth="1"/>
    <col min="15632" max="15632" width="33.42578125" style="213" customWidth="1"/>
    <col min="15633" max="15633" width="8.5703125" style="213" customWidth="1"/>
    <col min="15634" max="15643" width="6.5703125" style="213" customWidth="1"/>
    <col min="15644" max="15644" width="8.42578125" style="213" customWidth="1"/>
    <col min="15645" max="15645" width="6.7109375" style="213" customWidth="1"/>
    <col min="15646" max="15646" width="9.7109375" style="213" customWidth="1"/>
    <col min="15647" max="15656" width="9.5703125" style="213" customWidth="1"/>
    <col min="15657" max="15663" width="12.42578125" style="213" customWidth="1"/>
    <col min="15664" max="15664" width="3.42578125" style="213" customWidth="1"/>
    <col min="15665" max="15666" width="12.42578125" style="213" customWidth="1"/>
    <col min="15667" max="15873" width="9.140625" style="213"/>
    <col min="15874" max="15874" width="3.42578125" style="213" customWidth="1"/>
    <col min="15875" max="15875" width="10.42578125" style="213" customWidth="1"/>
    <col min="15876" max="15883" width="9.140625" style="213"/>
    <col min="15884" max="15884" width="6.140625" style="213" customWidth="1"/>
    <col min="15885" max="15886" width="4.85546875" style="213" customWidth="1"/>
    <col min="15887" max="15887" width="5" style="213" customWidth="1"/>
    <col min="15888" max="15888" width="33.42578125" style="213" customWidth="1"/>
    <col min="15889" max="15889" width="8.5703125" style="213" customWidth="1"/>
    <col min="15890" max="15899" width="6.5703125" style="213" customWidth="1"/>
    <col min="15900" max="15900" width="8.42578125" style="213" customWidth="1"/>
    <col min="15901" max="15901" width="6.7109375" style="213" customWidth="1"/>
    <col min="15902" max="15902" width="9.7109375" style="213" customWidth="1"/>
    <col min="15903" max="15912" width="9.5703125" style="213" customWidth="1"/>
    <col min="15913" max="15919" width="12.42578125" style="213" customWidth="1"/>
    <col min="15920" max="15920" width="3.42578125" style="213" customWidth="1"/>
    <col min="15921" max="15922" width="12.42578125" style="213" customWidth="1"/>
    <col min="15923" max="16129" width="9.140625" style="213"/>
    <col min="16130" max="16130" width="3.42578125" style="213" customWidth="1"/>
    <col min="16131" max="16131" width="10.42578125" style="213" customWidth="1"/>
    <col min="16132" max="16139" width="9.140625" style="213"/>
    <col min="16140" max="16140" width="6.140625" style="213" customWidth="1"/>
    <col min="16141" max="16142" width="4.85546875" style="213" customWidth="1"/>
    <col min="16143" max="16143" width="5" style="213" customWidth="1"/>
    <col min="16144" max="16144" width="33.42578125" style="213" customWidth="1"/>
    <col min="16145" max="16145" width="8.5703125" style="213" customWidth="1"/>
    <col min="16146" max="16155" width="6.5703125" style="213" customWidth="1"/>
    <col min="16156" max="16156" width="8.42578125" style="213" customWidth="1"/>
    <col min="16157" max="16157" width="6.7109375" style="213" customWidth="1"/>
    <col min="16158" max="16158" width="9.7109375" style="213" customWidth="1"/>
    <col min="16159" max="16168" width="9.5703125" style="213" customWidth="1"/>
    <col min="16169" max="16175" width="12.42578125" style="213" customWidth="1"/>
    <col min="16176" max="16176" width="3.42578125" style="213" customWidth="1"/>
    <col min="16177" max="16178" width="12.42578125" style="213" customWidth="1"/>
    <col min="16179" max="16384" width="9.140625" style="213"/>
  </cols>
  <sheetData>
    <row r="1" spans="1:64" s="219" customFormat="1"/>
    <row r="2" spans="1:64" s="219" customFormat="1"/>
    <row r="3" spans="1:64" s="219" customFormat="1" ht="18">
      <c r="D3" s="273" t="s">
        <v>44</v>
      </c>
    </row>
    <row r="4" spans="1:64" s="219" customFormat="1"/>
    <row r="5" spans="1:64" s="219" customFormat="1"/>
    <row r="6" spans="1:64" s="219" customFormat="1"/>
    <row r="7" spans="1:64" s="216" customFormat="1">
      <c r="A7" s="219"/>
      <c r="B7" s="218"/>
      <c r="C7" s="242" t="s">
        <v>754</v>
      </c>
      <c r="N7" s="219"/>
      <c r="AU7" s="270"/>
      <c r="AV7" s="272"/>
      <c r="AW7" s="271"/>
      <c r="AX7" s="270"/>
      <c r="AY7" s="270"/>
      <c r="AZ7" s="270"/>
      <c r="BA7" s="270"/>
      <c r="BB7" s="270"/>
      <c r="BC7" s="270"/>
      <c r="BD7" s="270"/>
      <c r="BE7" s="270"/>
      <c r="BF7" s="270"/>
      <c r="BG7" s="270"/>
      <c r="BH7" s="270"/>
      <c r="BI7" s="270"/>
      <c r="BJ7" s="270"/>
      <c r="BK7" s="270"/>
      <c r="BL7" s="270"/>
    </row>
    <row r="8" spans="1:64" s="216" customFormat="1">
      <c r="A8" s="219"/>
      <c r="B8" s="218"/>
      <c r="C8" s="242" t="s">
        <v>540</v>
      </c>
      <c r="N8" s="219"/>
      <c r="AV8" s="217"/>
      <c r="AW8" s="213"/>
    </row>
    <row r="9" spans="1:64" s="216" customFormat="1">
      <c r="A9" s="219"/>
      <c r="B9" s="218"/>
      <c r="N9" s="219"/>
      <c r="AV9" s="217"/>
      <c r="AW9" s="213"/>
    </row>
    <row r="10" spans="1:64" s="216" customFormat="1">
      <c r="A10" s="219"/>
      <c r="B10" s="218"/>
      <c r="N10" s="219"/>
      <c r="AO10" s="270"/>
      <c r="AP10" s="270"/>
      <c r="AQ10" s="270"/>
      <c r="AR10" s="270"/>
      <c r="AS10" s="270"/>
      <c r="AT10" s="270"/>
      <c r="AV10" s="217"/>
      <c r="AW10" s="213"/>
    </row>
    <row r="11" spans="1:64" s="216" customFormat="1">
      <c r="A11" s="219"/>
      <c r="B11" s="218"/>
      <c r="N11" s="219"/>
      <c r="AA11" s="252"/>
      <c r="AB11" s="252"/>
      <c r="AC11" s="252"/>
      <c r="AD11" s="252"/>
      <c r="AE11" s="252"/>
      <c r="AF11" s="252"/>
      <c r="AG11" s="252"/>
      <c r="AH11" s="252"/>
      <c r="AI11" s="252"/>
      <c r="AJ11" s="252"/>
      <c r="AK11" s="252"/>
      <c r="AL11" s="252"/>
      <c r="AM11" s="252"/>
      <c r="AN11" s="252"/>
      <c r="AO11" s="269"/>
      <c r="AP11" s="269"/>
      <c r="AQ11" s="269"/>
      <c r="AR11" s="269"/>
      <c r="AS11" s="269"/>
      <c r="AT11" s="269"/>
      <c r="AV11" s="217"/>
      <c r="AW11" s="213"/>
    </row>
    <row r="12" spans="1:64" s="216" customFormat="1" ht="15">
      <c r="A12" s="219"/>
      <c r="B12" s="218"/>
      <c r="N12" s="219"/>
      <c r="AA12" s="238"/>
      <c r="AB12" s="236"/>
      <c r="AC12" s="236"/>
      <c r="AD12" s="350" t="s">
        <v>709</v>
      </c>
      <c r="AE12" s="241">
        <f t="shared" ref="AE12:AT12" si="0">AE22-AE20</f>
        <v>0</v>
      </c>
      <c r="AF12" s="241">
        <f t="shared" si="0"/>
        <v>0</v>
      </c>
      <c r="AG12" s="241">
        <f t="shared" si="0"/>
        <v>0</v>
      </c>
      <c r="AH12" s="241">
        <f t="shared" si="0"/>
        <v>0</v>
      </c>
      <c r="AI12" s="241">
        <f t="shared" si="0"/>
        <v>0</v>
      </c>
      <c r="AJ12" s="241">
        <f t="shared" si="0"/>
        <v>4.6776734484108715</v>
      </c>
      <c r="AK12" s="241">
        <f t="shared" si="0"/>
        <v>6.7509115708019181</v>
      </c>
      <c r="AL12" s="241">
        <f t="shared" si="0"/>
        <v>6.139422145187126</v>
      </c>
      <c r="AM12" s="241">
        <f t="shared" si="0"/>
        <v>7.3133402611992153</v>
      </c>
      <c r="AN12" s="241">
        <f t="shared" si="0"/>
        <v>7.1451444300624303</v>
      </c>
      <c r="AO12" s="241">
        <f t="shared" si="0"/>
        <v>7.7401131598703614</v>
      </c>
      <c r="AP12" s="241">
        <f t="shared" si="0"/>
        <v>7.5489363166679198</v>
      </c>
      <c r="AQ12" s="241">
        <f t="shared" si="0"/>
        <v>6.1890798806382179</v>
      </c>
      <c r="AR12" s="241">
        <f t="shared" si="0"/>
        <v>6.11700350681852</v>
      </c>
      <c r="AS12" s="241">
        <f t="shared" si="0"/>
        <v>4.6937200237538832</v>
      </c>
      <c r="AT12" s="241">
        <f t="shared" si="0"/>
        <v>2.6051721513656503</v>
      </c>
      <c r="AV12" s="217"/>
      <c r="AW12" s="213"/>
    </row>
    <row r="13" spans="1:64" s="216" customFormat="1">
      <c r="A13" s="219"/>
      <c r="B13" s="218"/>
      <c r="N13" s="219"/>
      <c r="AA13" s="238"/>
      <c r="AB13" s="236"/>
      <c r="AC13" s="236"/>
      <c r="AD13" s="350"/>
      <c r="AE13" s="226">
        <f t="shared" ref="AE13:AT13" si="1">AE20</f>
        <v>0</v>
      </c>
      <c r="AF13" s="226">
        <f t="shared" si="1"/>
        <v>0</v>
      </c>
      <c r="AG13" s="226">
        <f t="shared" si="1"/>
        <v>0</v>
      </c>
      <c r="AH13" s="226">
        <f t="shared" si="1"/>
        <v>0</v>
      </c>
      <c r="AI13" s="226">
        <f t="shared" si="1"/>
        <v>170.51537872064367</v>
      </c>
      <c r="AJ13" s="226">
        <f t="shared" si="1"/>
        <v>161.42947847621807</v>
      </c>
      <c r="AK13" s="226">
        <f t="shared" si="1"/>
        <v>154.34779780934409</v>
      </c>
      <c r="AL13" s="226">
        <f t="shared" si="1"/>
        <v>153.47201688683197</v>
      </c>
      <c r="AM13" s="226">
        <f t="shared" si="1"/>
        <v>148.0050593709903</v>
      </c>
      <c r="AN13" s="226">
        <f t="shared" si="1"/>
        <v>147.60192967693874</v>
      </c>
      <c r="AO13" s="226">
        <f t="shared" si="1"/>
        <v>144.38690775366092</v>
      </c>
      <c r="AP13" s="226">
        <f t="shared" si="1"/>
        <v>144.94362143033368</v>
      </c>
      <c r="AQ13" s="226">
        <f t="shared" si="1"/>
        <v>142.00360225734084</v>
      </c>
      <c r="AR13" s="226">
        <f t="shared" si="1"/>
        <v>140.59464422947011</v>
      </c>
      <c r="AS13" s="226">
        <f t="shared" si="1"/>
        <v>138.51648198460055</v>
      </c>
      <c r="AT13" s="226">
        <f t="shared" si="1"/>
        <v>135.23216586575307</v>
      </c>
      <c r="AV13" s="217"/>
      <c r="AW13" s="213"/>
    </row>
    <row r="14" spans="1:64" s="216" customFormat="1">
      <c r="A14" s="219"/>
      <c r="B14" s="218"/>
      <c r="N14" s="219"/>
      <c r="AA14" s="237"/>
      <c r="AB14" s="237"/>
      <c r="AC14" s="237"/>
      <c r="AD14" s="237"/>
      <c r="AE14" s="237"/>
      <c r="AF14" s="237"/>
      <c r="AG14" s="237"/>
      <c r="AH14" s="237"/>
      <c r="AI14" s="237"/>
      <c r="AJ14" s="237"/>
      <c r="AK14" s="237"/>
      <c r="AL14" s="237"/>
      <c r="AM14" s="237"/>
      <c r="AN14" s="237"/>
      <c r="AO14" s="237"/>
      <c r="AP14" s="237"/>
      <c r="AQ14" s="237"/>
      <c r="AR14" s="237"/>
      <c r="AS14" s="237"/>
      <c r="AT14" s="237"/>
      <c r="AV14" s="217"/>
      <c r="AW14" s="213"/>
    </row>
    <row r="15" spans="1:64" s="216" customFormat="1">
      <c r="A15" s="219"/>
      <c r="B15" s="218"/>
      <c r="N15" s="219"/>
      <c r="P15" s="225" t="s">
        <v>466</v>
      </c>
      <c r="Q15" s="225" t="s">
        <v>708</v>
      </c>
      <c r="R15" s="225" t="s">
        <v>707</v>
      </c>
      <c r="S15" s="225" t="s">
        <v>706</v>
      </c>
      <c r="T15" s="225" t="s">
        <v>705</v>
      </c>
      <c r="U15" s="225" t="s">
        <v>704</v>
      </c>
      <c r="V15" s="225" t="s">
        <v>703</v>
      </c>
      <c r="W15" s="225" t="s">
        <v>702</v>
      </c>
      <c r="X15" s="225" t="s">
        <v>701</v>
      </c>
      <c r="Y15" s="225" t="s">
        <v>700</v>
      </c>
      <c r="Z15" s="225" t="s">
        <v>699</v>
      </c>
      <c r="AA15" s="225" t="s">
        <v>698</v>
      </c>
      <c r="AB15" s="235" t="s">
        <v>697</v>
      </c>
      <c r="AC15" s="225" t="s">
        <v>696</v>
      </c>
      <c r="AD15" s="225" t="s">
        <v>695</v>
      </c>
      <c r="AE15" s="225" t="s">
        <v>694</v>
      </c>
      <c r="AF15" s="225" t="s">
        <v>693</v>
      </c>
      <c r="AG15" s="225" t="s">
        <v>692</v>
      </c>
      <c r="AH15" s="225" t="s">
        <v>691</v>
      </c>
      <c r="AI15" s="225" t="s">
        <v>690</v>
      </c>
      <c r="AJ15" s="225" t="s">
        <v>689</v>
      </c>
      <c r="AK15" s="225" t="s">
        <v>688</v>
      </c>
      <c r="AL15" s="225" t="s">
        <v>687</v>
      </c>
      <c r="AM15" s="225" t="s">
        <v>686</v>
      </c>
      <c r="AN15" s="225" t="s">
        <v>685</v>
      </c>
      <c r="AO15" s="234" t="s">
        <v>684</v>
      </c>
      <c r="AP15" s="234" t="s">
        <v>683</v>
      </c>
      <c r="AQ15" s="225" t="s">
        <v>682</v>
      </c>
      <c r="AR15" s="225" t="s">
        <v>681</v>
      </c>
      <c r="AS15" s="225" t="s">
        <v>680</v>
      </c>
      <c r="AT15" s="225" t="s">
        <v>679</v>
      </c>
      <c r="AV15" s="217"/>
      <c r="AW15" s="213"/>
    </row>
    <row r="16" spans="1:64" s="216" customFormat="1">
      <c r="A16" s="219"/>
      <c r="B16" s="218"/>
      <c r="N16" s="219"/>
      <c r="P16" s="233"/>
      <c r="Q16" s="268"/>
      <c r="R16" s="268"/>
      <c r="S16" s="268"/>
      <c r="T16" s="268"/>
      <c r="U16" s="268"/>
      <c r="V16" s="268"/>
      <c r="W16" s="268"/>
      <c r="X16" s="268"/>
      <c r="Y16" s="268"/>
      <c r="Z16" s="268"/>
      <c r="AA16" s="268"/>
      <c r="AB16" s="268"/>
      <c r="AC16" s="268"/>
      <c r="AD16" s="224"/>
      <c r="AE16" s="224"/>
      <c r="AF16" s="224"/>
      <c r="AG16" s="232"/>
      <c r="AH16" s="232"/>
      <c r="AI16" s="232"/>
      <c r="AJ16" s="232"/>
      <c r="AK16" s="232"/>
      <c r="AL16" s="232"/>
      <c r="AM16" s="232"/>
      <c r="AN16" s="232"/>
      <c r="AO16" s="232"/>
      <c r="AP16" s="232"/>
      <c r="AQ16" s="232"/>
      <c r="AR16" s="232"/>
      <c r="AS16" s="232"/>
      <c r="AT16" s="232"/>
      <c r="AV16" s="217"/>
      <c r="AW16" s="213"/>
    </row>
    <row r="17" spans="1:51" s="216" customFormat="1">
      <c r="A17" s="219"/>
      <c r="B17" s="218"/>
      <c r="N17" s="219"/>
      <c r="P17" s="225" t="s">
        <v>753</v>
      </c>
      <c r="Q17" s="224">
        <v>104.17602563636363</v>
      </c>
      <c r="R17" s="224">
        <v>85.728124454545451</v>
      </c>
      <c r="S17" s="224">
        <v>88.09503609090909</v>
      </c>
      <c r="T17" s="224">
        <v>46.608213090909089</v>
      </c>
      <c r="U17" s="224">
        <v>57.977060090909092</v>
      </c>
      <c r="V17" s="224">
        <v>63.299636545454547</v>
      </c>
      <c r="W17" s="224">
        <v>88.273465363636362</v>
      </c>
      <c r="X17" s="224">
        <v>108.83334672727273</v>
      </c>
      <c r="Y17" s="224">
        <v>107.97949027272728</v>
      </c>
      <c r="Z17" s="224">
        <v>105.00030599999999</v>
      </c>
      <c r="AA17" s="224">
        <v>91.573842363636359</v>
      </c>
      <c r="AB17" s="224">
        <v>82.296006454545463</v>
      </c>
      <c r="AC17" s="224">
        <v>101.37775000000001</v>
      </c>
      <c r="AD17" s="224">
        <v>100.90909000000001</v>
      </c>
      <c r="AE17" s="224">
        <v>82.330840090909092</v>
      </c>
      <c r="AF17" s="224">
        <v>137.69999999999999</v>
      </c>
      <c r="AG17" s="230">
        <v>100.4</v>
      </c>
      <c r="AH17" s="230">
        <v>97</v>
      </c>
      <c r="AI17" s="230">
        <v>70</v>
      </c>
      <c r="AJ17" s="230">
        <v>69.346107181818184</v>
      </c>
      <c r="AK17" s="230">
        <v>68.094439363636369</v>
      </c>
      <c r="AL17" s="230">
        <v>57.918399272727278</v>
      </c>
      <c r="AM17" s="230">
        <v>54.71805481818182</v>
      </c>
      <c r="AN17" s="230">
        <v>54.68939390909091</v>
      </c>
      <c r="AO17" s="230">
        <v>54.68939390909091</v>
      </c>
      <c r="AP17" s="230">
        <v>27.780303</v>
      </c>
      <c r="AQ17" s="230">
        <v>0</v>
      </c>
      <c r="AR17" s="230">
        <v>0</v>
      </c>
      <c r="AS17" s="230">
        <v>0</v>
      </c>
      <c r="AT17" s="230">
        <v>0</v>
      </c>
      <c r="AV17" s="217"/>
      <c r="AW17" s="213"/>
    </row>
    <row r="18" spans="1:51" s="216" customFormat="1">
      <c r="A18" s="219"/>
      <c r="B18" s="218"/>
      <c r="N18" s="219"/>
      <c r="P18" s="225" t="s">
        <v>752</v>
      </c>
      <c r="Q18" s="224">
        <v>98.3</v>
      </c>
      <c r="R18" s="224">
        <v>106.9</v>
      </c>
      <c r="S18" s="224">
        <v>108</v>
      </c>
      <c r="T18" s="224">
        <v>109.2</v>
      </c>
      <c r="U18" s="224">
        <v>110</v>
      </c>
      <c r="V18" s="224">
        <v>120.8</v>
      </c>
      <c r="W18" s="224">
        <v>115.5</v>
      </c>
      <c r="X18" s="224">
        <v>117.5</v>
      </c>
      <c r="Y18" s="224">
        <v>113.4</v>
      </c>
      <c r="Z18" s="224">
        <v>122.6</v>
      </c>
      <c r="AA18" s="224">
        <v>125.4</v>
      </c>
      <c r="AB18" s="224">
        <v>82</v>
      </c>
      <c r="AC18" s="224">
        <v>139</v>
      </c>
      <c r="AD18" s="224">
        <v>94.795000000000002</v>
      </c>
      <c r="AE18" s="224">
        <v>73.344999999999999</v>
      </c>
      <c r="AF18" s="224">
        <v>67.8</v>
      </c>
      <c r="AG18" s="231">
        <v>82.45</v>
      </c>
      <c r="AH18" s="232"/>
      <c r="AI18" s="232"/>
      <c r="AJ18" s="232"/>
      <c r="AK18" s="232"/>
      <c r="AL18" s="232"/>
      <c r="AM18" s="232"/>
      <c r="AN18" s="232"/>
      <c r="AO18" s="232"/>
      <c r="AP18" s="232"/>
      <c r="AQ18" s="232"/>
      <c r="AR18" s="232"/>
      <c r="AS18" s="232"/>
      <c r="AT18" s="232"/>
      <c r="AV18" s="217"/>
      <c r="AW18" s="213"/>
    </row>
    <row r="19" spans="1:51" s="216" customFormat="1">
      <c r="A19" s="219"/>
      <c r="B19" s="218"/>
      <c r="N19" s="219"/>
      <c r="P19" s="225" t="s">
        <v>751</v>
      </c>
      <c r="Q19" s="224">
        <v>135.63636363636363</v>
      </c>
      <c r="R19" s="224">
        <v>139.16363636363636</v>
      </c>
      <c r="S19" s="224">
        <v>142.68181818181819</v>
      </c>
      <c r="T19" s="224">
        <v>150.45454545454547</v>
      </c>
      <c r="U19" s="224">
        <v>158.63636363636363</v>
      </c>
      <c r="V19" s="224">
        <v>158.63636363636363</v>
      </c>
      <c r="W19" s="224">
        <v>163</v>
      </c>
      <c r="X19" s="224">
        <v>162.12727272727273</v>
      </c>
      <c r="Y19" s="224">
        <v>162.12727272727273</v>
      </c>
      <c r="Z19" s="224">
        <v>162.12727272727273</v>
      </c>
      <c r="AA19" s="224">
        <v>162.1</v>
      </c>
      <c r="AB19" s="224">
        <v>162.12727272727273</v>
      </c>
      <c r="AC19" s="224">
        <v>162.12727272727273</v>
      </c>
      <c r="AD19" s="224">
        <v>162.12727272727273</v>
      </c>
      <c r="AE19" s="224">
        <v>162.12727272727273</v>
      </c>
      <c r="AF19" s="224">
        <v>162.12727272727273</v>
      </c>
      <c r="AG19" s="230">
        <v>162.12727272727273</v>
      </c>
      <c r="AH19" s="230">
        <v>162.12727272727273</v>
      </c>
      <c r="AI19" s="230">
        <v>162.12727272727273</v>
      </c>
      <c r="AJ19" s="230">
        <v>162.12727272727273</v>
      </c>
      <c r="AK19" s="230">
        <v>162.12727272727273</v>
      </c>
      <c r="AL19" s="230">
        <v>162.12727272727273</v>
      </c>
      <c r="AM19" s="230">
        <v>162.12727272727273</v>
      </c>
      <c r="AN19" s="230">
        <v>162.12727272727273</v>
      </c>
      <c r="AO19" s="230">
        <v>162.12727272727273</v>
      </c>
      <c r="AP19" s="230">
        <v>162.12727272727273</v>
      </c>
      <c r="AQ19" s="230">
        <v>162.12727272727273</v>
      </c>
      <c r="AR19" s="230">
        <v>162.12727272727273</v>
      </c>
      <c r="AS19" s="230">
        <v>162.12727272727273</v>
      </c>
      <c r="AT19" s="230">
        <v>162.12727272727273</v>
      </c>
      <c r="AV19" s="217"/>
      <c r="AW19" s="213"/>
    </row>
    <row r="20" spans="1:51" s="216" customFormat="1">
      <c r="A20" s="219"/>
      <c r="B20" s="218"/>
      <c r="N20" s="219"/>
      <c r="P20" s="225" t="s">
        <v>750</v>
      </c>
      <c r="Q20" s="224"/>
      <c r="R20" s="224"/>
      <c r="S20" s="224"/>
      <c r="T20" s="224"/>
      <c r="U20" s="224"/>
      <c r="V20" s="224"/>
      <c r="W20" s="224"/>
      <c r="X20" s="224"/>
      <c r="Y20" s="224"/>
      <c r="Z20" s="224"/>
      <c r="AA20" s="224"/>
      <c r="AB20" s="224"/>
      <c r="AC20" s="224"/>
      <c r="AD20" s="223"/>
      <c r="AE20" s="223"/>
      <c r="AF20" s="223"/>
      <c r="AG20" s="230"/>
      <c r="AH20" s="227"/>
      <c r="AI20" s="227">
        <v>170.51537872064367</v>
      </c>
      <c r="AJ20" s="227">
        <v>161.42947847621807</v>
      </c>
      <c r="AK20" s="227">
        <v>154.34779780934409</v>
      </c>
      <c r="AL20" s="227">
        <v>153.47201688683197</v>
      </c>
      <c r="AM20" s="227">
        <v>148.0050593709903</v>
      </c>
      <c r="AN20" s="227">
        <v>147.60192967693874</v>
      </c>
      <c r="AO20" s="227">
        <v>144.38690775366092</v>
      </c>
      <c r="AP20" s="227">
        <v>144.94362143033368</v>
      </c>
      <c r="AQ20" s="227">
        <v>142.00360225734084</v>
      </c>
      <c r="AR20" s="227">
        <v>140.59464422947011</v>
      </c>
      <c r="AS20" s="227">
        <v>138.51648198460055</v>
      </c>
      <c r="AT20" s="227">
        <v>135.23216586575307</v>
      </c>
      <c r="AU20" s="247"/>
      <c r="AV20" s="267"/>
      <c r="AW20" s="266"/>
      <c r="AX20" s="247"/>
      <c r="AY20" s="247"/>
    </row>
    <row r="21" spans="1:51" s="216" customFormat="1">
      <c r="A21" s="219"/>
      <c r="B21" s="218"/>
      <c r="N21" s="219"/>
      <c r="P21" s="233"/>
      <c r="Q21" s="224"/>
      <c r="R21" s="224"/>
      <c r="S21" s="224"/>
      <c r="T21" s="224"/>
      <c r="U21" s="224"/>
      <c r="V21" s="224"/>
      <c r="W21" s="224"/>
      <c r="X21" s="224"/>
      <c r="Y21" s="224"/>
      <c r="Z21" s="224"/>
      <c r="AA21" s="224"/>
      <c r="AB21" s="224"/>
      <c r="AC21" s="224"/>
      <c r="AD21" s="224"/>
      <c r="AE21" s="224"/>
      <c r="AF21" s="224"/>
      <c r="AG21" s="230"/>
      <c r="AH21" s="230"/>
      <c r="AI21" s="230"/>
      <c r="AJ21" s="230"/>
      <c r="AK21" s="230"/>
      <c r="AL21" s="230"/>
      <c r="AM21" s="230"/>
      <c r="AN21" s="230"/>
      <c r="AO21" s="230"/>
      <c r="AP21" s="230"/>
      <c r="AQ21" s="230"/>
      <c r="AR21" s="230"/>
      <c r="AS21" s="230"/>
      <c r="AT21" s="230"/>
      <c r="AV21" s="217"/>
      <c r="AW21" s="213"/>
    </row>
    <row r="22" spans="1:51" s="216" customFormat="1">
      <c r="A22" s="219"/>
      <c r="B22" s="218"/>
      <c r="N22" s="219"/>
      <c r="P22" s="225" t="s">
        <v>749</v>
      </c>
      <c r="Q22" s="234"/>
      <c r="R22" s="234"/>
      <c r="S22" s="234"/>
      <c r="T22" s="234"/>
      <c r="U22" s="234"/>
      <c r="V22" s="234"/>
      <c r="W22" s="234"/>
      <c r="X22" s="234"/>
      <c r="Y22" s="234"/>
      <c r="Z22" s="234"/>
      <c r="AA22" s="234"/>
      <c r="AB22" s="226"/>
      <c r="AC22" s="226"/>
      <c r="AD22" s="222"/>
      <c r="AE22" s="222"/>
      <c r="AF22" s="222"/>
      <c r="AG22" s="222"/>
      <c r="AH22" s="222"/>
      <c r="AI22" s="222">
        <v>170.5153787206437</v>
      </c>
      <c r="AJ22" s="222">
        <v>166.10715192462894</v>
      </c>
      <c r="AK22" s="222">
        <v>161.098709380146</v>
      </c>
      <c r="AL22" s="222">
        <v>159.61143903201909</v>
      </c>
      <c r="AM22" s="222">
        <v>155.31839963218951</v>
      </c>
      <c r="AN22" s="222">
        <v>154.74707410700117</v>
      </c>
      <c r="AO22" s="222">
        <v>152.12702091353128</v>
      </c>
      <c r="AP22" s="222">
        <v>152.4925577470016</v>
      </c>
      <c r="AQ22" s="222">
        <v>148.19268213797906</v>
      </c>
      <c r="AR22" s="222">
        <v>146.71164773628863</v>
      </c>
      <c r="AS22" s="222">
        <v>143.21020200835443</v>
      </c>
      <c r="AT22" s="222">
        <v>137.83733801711873</v>
      </c>
      <c r="AU22" s="247"/>
      <c r="AV22" s="267"/>
      <c r="AW22" s="266"/>
      <c r="AX22" s="247"/>
      <c r="AY22" s="247"/>
    </row>
    <row r="23" spans="1:51" s="216" customFormat="1">
      <c r="A23" s="219"/>
      <c r="B23" s="218"/>
      <c r="N23" s="219"/>
      <c r="AV23" s="217"/>
      <c r="AW23" s="213"/>
    </row>
    <row r="24" spans="1:51" s="216" customFormat="1">
      <c r="A24" s="219"/>
      <c r="B24" s="218"/>
      <c r="N24" s="219"/>
      <c r="P24" s="265" t="s">
        <v>748</v>
      </c>
      <c r="AV24" s="217"/>
      <c r="AW24" s="213"/>
    </row>
    <row r="25" spans="1:51" s="216" customFormat="1">
      <c r="A25" s="219"/>
      <c r="B25" s="218"/>
      <c r="N25" s="219"/>
      <c r="AV25" s="217"/>
      <c r="AW25" s="213"/>
    </row>
    <row r="26" spans="1:51" s="216" customFormat="1">
      <c r="A26" s="219"/>
      <c r="B26" s="218"/>
      <c r="N26" s="219"/>
      <c r="AV26" s="217"/>
      <c r="AW26" s="213"/>
    </row>
    <row r="27" spans="1:51" s="216" customFormat="1" ht="10.5" customHeight="1">
      <c r="A27" s="219"/>
      <c r="B27" s="218"/>
      <c r="N27" s="219"/>
      <c r="AV27" s="217"/>
      <c r="AW27" s="213"/>
    </row>
    <row r="28" spans="1:51" s="216" customFormat="1" ht="15.75" customHeight="1">
      <c r="A28" s="219"/>
      <c r="B28" s="218"/>
      <c r="N28" s="219"/>
      <c r="AV28" s="217"/>
      <c r="AW28" s="213"/>
    </row>
    <row r="29" spans="1:51" s="216" customFormat="1" ht="15.75" customHeight="1">
      <c r="A29" s="219"/>
      <c r="B29" s="218"/>
      <c r="N29" s="219"/>
      <c r="P29" s="240"/>
      <c r="Q29" s="240"/>
      <c r="R29" s="240"/>
      <c r="S29" s="240"/>
      <c r="T29" s="240"/>
      <c r="U29" s="240"/>
      <c r="V29" s="240"/>
      <c r="W29" s="240"/>
      <c r="X29" s="240"/>
      <c r="Y29" s="240"/>
      <c r="Z29" s="240"/>
      <c r="AA29" s="240"/>
      <c r="AB29" s="239"/>
      <c r="AC29" s="239"/>
      <c r="AD29" s="239"/>
      <c r="AE29" s="239"/>
      <c r="AF29" s="239"/>
      <c r="AG29" s="239"/>
      <c r="AH29" s="239"/>
      <c r="AI29" s="239"/>
      <c r="AJ29" s="239"/>
      <c r="AK29" s="239"/>
      <c r="AL29" s="239"/>
      <c r="AM29" s="239"/>
      <c r="AN29" s="239"/>
      <c r="AO29" s="239"/>
      <c r="AP29" s="239"/>
      <c r="AQ29" s="239"/>
      <c r="AR29" s="239"/>
      <c r="AS29" s="239"/>
      <c r="AT29" s="239"/>
      <c r="AV29" s="217"/>
      <c r="AW29" s="213"/>
    </row>
    <row r="30" spans="1:51" s="216" customFormat="1" ht="13.5" customHeight="1">
      <c r="A30" s="219"/>
      <c r="B30" s="218"/>
      <c r="C30" s="218"/>
      <c r="D30" s="218"/>
      <c r="E30" s="218"/>
      <c r="F30" s="218"/>
      <c r="G30" s="218"/>
      <c r="H30" s="218"/>
      <c r="I30" s="218"/>
      <c r="J30" s="218"/>
      <c r="K30" s="218"/>
      <c r="L30" s="218"/>
      <c r="M30" s="218"/>
      <c r="N30" s="219"/>
      <c r="O30" s="218"/>
      <c r="P30" s="264"/>
      <c r="Q30" s="264"/>
      <c r="R30" s="264"/>
      <c r="S30" s="264"/>
      <c r="T30" s="264"/>
      <c r="U30" s="264"/>
      <c r="V30" s="264"/>
      <c r="W30" s="264"/>
      <c r="X30" s="264"/>
      <c r="Y30" s="264"/>
      <c r="Z30" s="264"/>
      <c r="AA30" s="264"/>
      <c r="AB30" s="251"/>
      <c r="AC30" s="251"/>
      <c r="AD30" s="251"/>
      <c r="AE30" s="251"/>
      <c r="AF30" s="251"/>
      <c r="AG30" s="251"/>
      <c r="AH30" s="251"/>
      <c r="AI30" s="251"/>
      <c r="AJ30" s="251"/>
      <c r="AK30" s="251"/>
      <c r="AL30" s="251"/>
      <c r="AM30" s="251"/>
      <c r="AN30" s="251"/>
      <c r="AO30" s="263"/>
      <c r="AP30" s="263"/>
      <c r="AQ30" s="263"/>
      <c r="AR30" s="263"/>
      <c r="AS30" s="263"/>
      <c r="AT30" s="263"/>
      <c r="AU30" s="218"/>
      <c r="AV30" s="217"/>
      <c r="AW30" s="213"/>
    </row>
    <row r="31" spans="1:51" s="216" customFormat="1">
      <c r="A31" s="219"/>
      <c r="B31" s="218"/>
      <c r="C31" s="242" t="s">
        <v>747</v>
      </c>
      <c r="N31" s="219"/>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V31" s="217"/>
      <c r="AW31" s="213"/>
    </row>
    <row r="32" spans="1:51" s="216" customFormat="1">
      <c r="A32" s="219"/>
      <c r="B32" s="218"/>
      <c r="C32" s="242" t="s">
        <v>540</v>
      </c>
      <c r="N32" s="219"/>
      <c r="AV32" s="217"/>
      <c r="AW32" s="213"/>
    </row>
    <row r="33" spans="1:49" s="216" customFormat="1">
      <c r="A33" s="219"/>
      <c r="B33" s="218"/>
      <c r="N33" s="219"/>
      <c r="AF33" s="262"/>
      <c r="AV33" s="217"/>
      <c r="AW33" s="213"/>
    </row>
    <row r="34" spans="1:49" s="216" customFormat="1">
      <c r="A34" s="219"/>
      <c r="B34" s="218"/>
      <c r="N34" s="219"/>
      <c r="AV34" s="217"/>
      <c r="AW34" s="213"/>
    </row>
    <row r="35" spans="1:49" s="216" customFormat="1" ht="15">
      <c r="A35" s="219"/>
      <c r="B35" s="218"/>
      <c r="N35" s="219"/>
      <c r="P35" s="237"/>
      <c r="Q35" s="237"/>
      <c r="R35" s="237"/>
      <c r="S35" s="237"/>
      <c r="T35" s="237"/>
      <c r="U35" s="237"/>
      <c r="V35" s="237"/>
      <c r="W35" s="237"/>
      <c r="X35" s="237"/>
      <c r="Y35" s="237"/>
      <c r="Z35" s="237"/>
      <c r="AA35" s="238"/>
      <c r="AB35" s="236"/>
      <c r="AC35" s="236"/>
      <c r="AD35" s="350" t="s">
        <v>709</v>
      </c>
      <c r="AE35" s="241">
        <f t="shared" ref="AE35:AT35" si="2">AE46-AE44</f>
        <v>0</v>
      </c>
      <c r="AF35" s="241">
        <f t="shared" si="2"/>
        <v>0</v>
      </c>
      <c r="AG35" s="241">
        <f t="shared" si="2"/>
        <v>0</v>
      </c>
      <c r="AH35" s="241">
        <f t="shared" si="2"/>
        <v>0</v>
      </c>
      <c r="AI35" s="241">
        <f t="shared" si="2"/>
        <v>0</v>
      </c>
      <c r="AJ35" s="241">
        <f t="shared" si="2"/>
        <v>0.31154331843261263</v>
      </c>
      <c r="AK35" s="241">
        <f t="shared" si="2"/>
        <v>0.45211042494776166</v>
      </c>
      <c r="AL35" s="241">
        <f t="shared" si="2"/>
        <v>0.36323456756425188</v>
      </c>
      <c r="AM35" s="241">
        <f t="shared" si="2"/>
        <v>0.34984356129756966</v>
      </c>
      <c r="AN35" s="241">
        <f t="shared" si="2"/>
        <v>0.37636426195664718</v>
      </c>
      <c r="AO35" s="241">
        <f t="shared" si="2"/>
        <v>0.46285243440206592</v>
      </c>
      <c r="AP35" s="241">
        <f t="shared" si="2"/>
        <v>0.408918558276679</v>
      </c>
      <c r="AQ35" s="241">
        <f t="shared" si="2"/>
        <v>0.35991681346456328</v>
      </c>
      <c r="AR35" s="241">
        <f t="shared" si="2"/>
        <v>0</v>
      </c>
      <c r="AS35" s="241">
        <f t="shared" si="2"/>
        <v>0</v>
      </c>
      <c r="AT35" s="241">
        <f t="shared" si="2"/>
        <v>0</v>
      </c>
      <c r="AV35" s="217"/>
      <c r="AW35" s="213"/>
    </row>
    <row r="36" spans="1:49" s="216" customFormat="1" ht="15" customHeight="1">
      <c r="A36" s="219"/>
      <c r="B36" s="218"/>
      <c r="N36" s="219"/>
      <c r="P36" s="238"/>
      <c r="Q36" s="238"/>
      <c r="R36" s="238"/>
      <c r="S36" s="238"/>
      <c r="T36" s="238"/>
      <c r="U36" s="238"/>
      <c r="V36" s="238"/>
      <c r="W36" s="238"/>
      <c r="X36" s="238"/>
      <c r="Y36" s="238"/>
      <c r="Z36" s="238"/>
      <c r="AA36" s="238"/>
      <c r="AB36" s="236"/>
      <c r="AC36" s="236"/>
      <c r="AD36" s="350"/>
      <c r="AE36" s="226">
        <f t="shared" ref="AE36:AT36" si="3">AE44</f>
        <v>0</v>
      </c>
      <c r="AF36" s="226">
        <f t="shared" si="3"/>
        <v>0</v>
      </c>
      <c r="AG36" s="226">
        <f t="shared" si="3"/>
        <v>0</v>
      </c>
      <c r="AH36" s="226">
        <f t="shared" si="3"/>
        <v>0</v>
      </c>
      <c r="AI36" s="226">
        <f t="shared" si="3"/>
        <v>3.1100694066596826</v>
      </c>
      <c r="AJ36" s="226">
        <f t="shared" si="3"/>
        <v>2.4159735687584205</v>
      </c>
      <c r="AK36" s="226">
        <f t="shared" si="3"/>
        <v>1.9550635471931073</v>
      </c>
      <c r="AL36" s="226">
        <f t="shared" si="3"/>
        <v>1.675368426799142</v>
      </c>
      <c r="AM36" s="226">
        <f t="shared" si="3"/>
        <v>1.093073444740907</v>
      </c>
      <c r="AN36" s="226">
        <f t="shared" si="3"/>
        <v>1.182383300837252</v>
      </c>
      <c r="AO36" s="226">
        <f t="shared" si="3"/>
        <v>1.1500646366249792</v>
      </c>
      <c r="AP36" s="226">
        <f t="shared" si="3"/>
        <v>1.0719415597756892</v>
      </c>
      <c r="AQ36" s="226">
        <f t="shared" si="3"/>
        <v>0.9798175671111623</v>
      </c>
      <c r="AR36" s="226">
        <f t="shared" si="3"/>
        <v>0</v>
      </c>
      <c r="AS36" s="226">
        <f t="shared" si="3"/>
        <v>0</v>
      </c>
      <c r="AT36" s="226">
        <f t="shared" si="3"/>
        <v>0</v>
      </c>
      <c r="AV36" s="217"/>
      <c r="AW36" s="213"/>
    </row>
    <row r="37" spans="1:49" s="216" customFormat="1">
      <c r="A37" s="219"/>
      <c r="B37" s="218"/>
      <c r="N37" s="219"/>
      <c r="P37" s="238"/>
      <c r="Q37" s="238"/>
      <c r="R37" s="238"/>
      <c r="S37" s="238"/>
      <c r="T37" s="238"/>
      <c r="U37" s="238"/>
      <c r="V37" s="238"/>
      <c r="W37" s="238"/>
      <c r="X37" s="238"/>
      <c r="Y37" s="238"/>
      <c r="Z37" s="238"/>
      <c r="AA37" s="238"/>
      <c r="AB37" s="237"/>
      <c r="AC37" s="237"/>
      <c r="AD37" s="237"/>
      <c r="AE37" s="237"/>
      <c r="AF37" s="237"/>
      <c r="AG37" s="237"/>
      <c r="AH37" s="237"/>
      <c r="AI37" s="237"/>
      <c r="AJ37" s="237"/>
      <c r="AK37" s="237"/>
      <c r="AL37" s="237"/>
      <c r="AM37" s="237"/>
      <c r="AN37" s="237"/>
      <c r="AO37" s="236"/>
      <c r="AP37" s="236"/>
      <c r="AQ37" s="236"/>
      <c r="AR37" s="236"/>
      <c r="AS37" s="236"/>
      <c r="AT37" s="236"/>
      <c r="AV37" s="217"/>
      <c r="AW37" s="213"/>
    </row>
    <row r="38" spans="1:49" s="216" customFormat="1">
      <c r="A38" s="219"/>
      <c r="B38" s="218"/>
      <c r="N38" s="219"/>
      <c r="P38" s="225"/>
      <c r="Q38" s="225" t="s">
        <v>708</v>
      </c>
      <c r="R38" s="225" t="s">
        <v>707</v>
      </c>
      <c r="S38" s="225" t="s">
        <v>706</v>
      </c>
      <c r="T38" s="225" t="s">
        <v>705</v>
      </c>
      <c r="U38" s="225" t="s">
        <v>704</v>
      </c>
      <c r="V38" s="225" t="s">
        <v>703</v>
      </c>
      <c r="W38" s="225" t="s">
        <v>702</v>
      </c>
      <c r="X38" s="225" t="s">
        <v>701</v>
      </c>
      <c r="Y38" s="225" t="s">
        <v>700</v>
      </c>
      <c r="Z38" s="225" t="s">
        <v>699</v>
      </c>
      <c r="AA38" s="225" t="s">
        <v>698</v>
      </c>
      <c r="AB38" s="235" t="s">
        <v>697</v>
      </c>
      <c r="AC38" s="225" t="s">
        <v>696</v>
      </c>
      <c r="AD38" s="225" t="s">
        <v>695</v>
      </c>
      <c r="AE38" s="225" t="s">
        <v>694</v>
      </c>
      <c r="AF38" s="225" t="s">
        <v>693</v>
      </c>
      <c r="AG38" s="225" t="s">
        <v>692</v>
      </c>
      <c r="AH38" s="225" t="s">
        <v>691</v>
      </c>
      <c r="AI38" s="225" t="s">
        <v>690</v>
      </c>
      <c r="AJ38" s="225" t="s">
        <v>689</v>
      </c>
      <c r="AK38" s="225" t="s">
        <v>688</v>
      </c>
      <c r="AL38" s="225" t="s">
        <v>687</v>
      </c>
      <c r="AM38" s="225" t="s">
        <v>686</v>
      </c>
      <c r="AN38" s="225" t="s">
        <v>685</v>
      </c>
      <c r="AO38" s="234" t="s">
        <v>684</v>
      </c>
      <c r="AP38" s="234" t="s">
        <v>683</v>
      </c>
      <c r="AQ38" s="225" t="s">
        <v>682</v>
      </c>
      <c r="AR38" s="225" t="s">
        <v>681</v>
      </c>
      <c r="AS38" s="225" t="s">
        <v>680</v>
      </c>
      <c r="AT38" s="225" t="s">
        <v>679</v>
      </c>
      <c r="AU38" s="237"/>
      <c r="AV38" s="261"/>
      <c r="AW38" s="213"/>
    </row>
    <row r="39" spans="1:49" s="216" customFormat="1">
      <c r="A39" s="219"/>
      <c r="B39" s="218"/>
      <c r="N39" s="219"/>
      <c r="P39" s="233"/>
      <c r="Q39" s="224"/>
      <c r="R39" s="224"/>
      <c r="S39" s="224"/>
      <c r="T39" s="224"/>
      <c r="U39" s="224"/>
      <c r="V39" s="224"/>
      <c r="W39" s="224"/>
      <c r="X39" s="224"/>
      <c r="Y39" s="224"/>
      <c r="Z39" s="224"/>
      <c r="AA39" s="224"/>
      <c r="AB39" s="224"/>
      <c r="AC39" s="224"/>
      <c r="AD39" s="224"/>
      <c r="AE39" s="224"/>
      <c r="AF39" s="224"/>
      <c r="AG39" s="231"/>
      <c r="AH39" s="231"/>
      <c r="AI39" s="231"/>
      <c r="AJ39" s="231"/>
      <c r="AK39" s="231"/>
      <c r="AL39" s="231"/>
      <c r="AM39" s="231"/>
      <c r="AN39" s="231"/>
      <c r="AO39" s="232"/>
      <c r="AP39" s="232"/>
      <c r="AQ39" s="232"/>
      <c r="AR39" s="232"/>
      <c r="AS39" s="232"/>
      <c r="AT39" s="232"/>
      <c r="AV39" s="217"/>
      <c r="AW39" s="213"/>
    </row>
    <row r="40" spans="1:49" s="216" customFormat="1">
      <c r="A40" s="219"/>
      <c r="B40" s="218"/>
      <c r="N40" s="219"/>
      <c r="P40" s="225" t="s">
        <v>746</v>
      </c>
      <c r="Q40" s="224">
        <v>51.235454545454544</v>
      </c>
      <c r="R40" s="224">
        <v>48.952272454545458</v>
      </c>
      <c r="S40" s="224">
        <v>66.454549090909097</v>
      </c>
      <c r="T40" s="224">
        <v>39.437903272727276</v>
      </c>
      <c r="U40" s="224">
        <v>33.5</v>
      </c>
      <c r="V40" s="224">
        <v>31.827272727272728</v>
      </c>
      <c r="W40" s="224">
        <v>25.40909090909091</v>
      </c>
      <c r="X40" s="224">
        <v>28.1</v>
      </c>
      <c r="Y40" s="224">
        <v>28.1</v>
      </c>
      <c r="Z40" s="224">
        <v>16.918181818181818</v>
      </c>
      <c r="AA40" s="224">
        <v>14.290909090909091</v>
      </c>
      <c r="AB40" s="224">
        <v>21.140360272727271</v>
      </c>
      <c r="AC40" s="224">
        <v>19.55993209090909</v>
      </c>
      <c r="AD40" s="224">
        <v>17.436599999999999</v>
      </c>
      <c r="AE40" s="224">
        <v>28.1</v>
      </c>
      <c r="AF40" s="224">
        <v>27.2</v>
      </c>
      <c r="AG40" s="231">
        <v>10.89</v>
      </c>
      <c r="AH40" s="231">
        <v>13.45</v>
      </c>
      <c r="AI40" s="231">
        <v>12.63</v>
      </c>
      <c r="AJ40" s="231">
        <v>7.8506455454545456</v>
      </c>
      <c r="AK40" s="231">
        <v>6.7375240909090905</v>
      </c>
      <c r="AL40" s="231">
        <v>6.3699027272727271</v>
      </c>
      <c r="AM40" s="231">
        <v>5.4135264545454547</v>
      </c>
      <c r="AN40" s="231">
        <v>5.4093381818181818</v>
      </c>
      <c r="AO40" s="230">
        <v>0.1342170909090909</v>
      </c>
      <c r="AP40" s="230">
        <v>0</v>
      </c>
      <c r="AQ40" s="230">
        <v>0</v>
      </c>
      <c r="AR40" s="230">
        <v>0</v>
      </c>
      <c r="AS40" s="230">
        <v>0</v>
      </c>
      <c r="AT40" s="230">
        <v>0</v>
      </c>
      <c r="AV40" s="217"/>
      <c r="AW40" s="213"/>
    </row>
    <row r="41" spans="1:49" s="216" customFormat="1">
      <c r="A41" s="219"/>
      <c r="B41" s="218"/>
      <c r="N41" s="219"/>
      <c r="P41" s="233"/>
      <c r="Q41" s="224"/>
      <c r="R41" s="224"/>
      <c r="S41" s="224"/>
      <c r="T41" s="224"/>
      <c r="U41" s="224"/>
      <c r="V41" s="224"/>
      <c r="W41" s="224"/>
      <c r="X41" s="224"/>
      <c r="Y41" s="224"/>
      <c r="Z41" s="224"/>
      <c r="AA41" s="224"/>
      <c r="AB41" s="224"/>
      <c r="AC41" s="224"/>
      <c r="AD41" s="224"/>
      <c r="AE41" s="224"/>
      <c r="AF41" s="224"/>
      <c r="AG41" s="231"/>
      <c r="AH41" s="231"/>
      <c r="AI41" s="231"/>
      <c r="AJ41" s="231"/>
      <c r="AK41" s="231"/>
      <c r="AL41" s="231"/>
      <c r="AM41" s="231"/>
      <c r="AN41" s="231"/>
      <c r="AO41" s="232"/>
      <c r="AP41" s="232"/>
      <c r="AQ41" s="232"/>
      <c r="AR41" s="232"/>
      <c r="AS41" s="232"/>
      <c r="AT41" s="232"/>
      <c r="AV41" s="217"/>
      <c r="AW41" s="213"/>
    </row>
    <row r="42" spans="1:49" s="216" customFormat="1">
      <c r="A42" s="219"/>
      <c r="B42" s="218"/>
      <c r="N42" s="219"/>
      <c r="P42" s="225" t="s">
        <v>745</v>
      </c>
      <c r="Q42" s="224">
        <v>55.3</v>
      </c>
      <c r="R42" s="224">
        <v>55.7</v>
      </c>
      <c r="S42" s="224">
        <v>50.2</v>
      </c>
      <c r="T42" s="224">
        <v>45.4</v>
      </c>
      <c r="U42" s="224">
        <v>35.4</v>
      </c>
      <c r="V42" s="224">
        <v>29.8</v>
      </c>
      <c r="W42" s="224">
        <v>25.2</v>
      </c>
      <c r="X42" s="224">
        <v>20.399999999999999</v>
      </c>
      <c r="Y42" s="224">
        <v>17.600000000000001</v>
      </c>
      <c r="Z42" s="224">
        <v>17.600000000000001</v>
      </c>
      <c r="AA42" s="224">
        <v>14.3</v>
      </c>
      <c r="AB42" s="224">
        <v>11.5</v>
      </c>
      <c r="AC42" s="224">
        <v>10.5</v>
      </c>
      <c r="AD42" s="224">
        <v>8.1443600000000007</v>
      </c>
      <c r="AE42" s="224">
        <v>8.1449999999999996</v>
      </c>
      <c r="AF42" s="224">
        <v>7</v>
      </c>
      <c r="AG42" s="231">
        <v>6.5</v>
      </c>
      <c r="AH42" s="231"/>
      <c r="AI42" s="231"/>
      <c r="AJ42" s="231"/>
      <c r="AK42" s="231"/>
      <c r="AL42" s="231"/>
      <c r="AM42" s="231"/>
      <c r="AN42" s="231"/>
      <c r="AO42" s="232"/>
      <c r="AP42" s="232"/>
      <c r="AQ42" s="232"/>
      <c r="AR42" s="232"/>
      <c r="AS42" s="232"/>
      <c r="AT42" s="232"/>
      <c r="AV42" s="217"/>
      <c r="AW42" s="213"/>
    </row>
    <row r="43" spans="1:49" s="216" customFormat="1">
      <c r="A43" s="219"/>
      <c r="B43" s="218"/>
      <c r="N43" s="219"/>
      <c r="P43" s="225" t="s">
        <v>744</v>
      </c>
      <c r="Q43" s="224">
        <v>85.409090909090907</v>
      </c>
      <c r="R43" s="224">
        <v>85.409090909090907</v>
      </c>
      <c r="S43" s="224">
        <v>85.409090909090907</v>
      </c>
      <c r="T43" s="224">
        <v>64.63636363636364</v>
      </c>
      <c r="U43" s="224">
        <v>64.63636363636364</v>
      </c>
      <c r="V43" s="224">
        <v>64.63636363636364</v>
      </c>
      <c r="W43" s="224">
        <v>28.1</v>
      </c>
      <c r="X43" s="224">
        <v>28.1</v>
      </c>
      <c r="Y43" s="224">
        <v>28.1</v>
      </c>
      <c r="Z43" s="224">
        <v>28.1</v>
      </c>
      <c r="AA43" s="224">
        <v>28.1</v>
      </c>
      <c r="AB43" s="224">
        <v>28.1</v>
      </c>
      <c r="AC43" s="224">
        <v>28.1</v>
      </c>
      <c r="AD43" s="224">
        <v>28.1</v>
      </c>
      <c r="AE43" s="224">
        <v>30.91</v>
      </c>
      <c r="AF43" s="224">
        <v>30.91</v>
      </c>
      <c r="AG43" s="231">
        <v>30.91</v>
      </c>
      <c r="AH43" s="231">
        <v>30.91</v>
      </c>
      <c r="AI43" s="231">
        <v>30.91</v>
      </c>
      <c r="AJ43" s="231">
        <v>30.91</v>
      </c>
      <c r="AK43" s="231">
        <v>30.91</v>
      </c>
      <c r="AL43" s="231">
        <v>30.91</v>
      </c>
      <c r="AM43" s="231">
        <v>30.91</v>
      </c>
      <c r="AN43" s="231">
        <v>30.91</v>
      </c>
      <c r="AO43" s="230">
        <v>30.91</v>
      </c>
      <c r="AP43" s="230">
        <v>30.91</v>
      </c>
      <c r="AQ43" s="230">
        <v>30.91</v>
      </c>
      <c r="AR43" s="230">
        <v>30.91</v>
      </c>
      <c r="AS43" s="230">
        <v>30.91</v>
      </c>
      <c r="AT43" s="230">
        <v>30.91</v>
      </c>
      <c r="AV43" s="217"/>
      <c r="AW43" s="213"/>
    </row>
    <row r="44" spans="1:49" s="216" customFormat="1">
      <c r="A44" s="219"/>
      <c r="B44" s="218"/>
      <c r="N44" s="219"/>
      <c r="P44" s="225" t="s">
        <v>743</v>
      </c>
      <c r="Q44" s="224"/>
      <c r="R44" s="224"/>
      <c r="S44" s="224"/>
      <c r="T44" s="224"/>
      <c r="U44" s="224"/>
      <c r="V44" s="224"/>
      <c r="W44" s="224"/>
      <c r="X44" s="224"/>
      <c r="Y44" s="224"/>
      <c r="Z44" s="224"/>
      <c r="AA44" s="224"/>
      <c r="AB44" s="224"/>
      <c r="AC44" s="224"/>
      <c r="AD44" s="223"/>
      <c r="AE44" s="223"/>
      <c r="AF44" s="223"/>
      <c r="AG44" s="228"/>
      <c r="AH44" s="228"/>
      <c r="AI44" s="228">
        <v>3.1100694066596826</v>
      </c>
      <c r="AJ44" s="228">
        <v>2.4159735687584205</v>
      </c>
      <c r="AK44" s="228">
        <v>1.9550635471931073</v>
      </c>
      <c r="AL44" s="228">
        <v>1.675368426799142</v>
      </c>
      <c r="AM44" s="228">
        <v>1.093073444740907</v>
      </c>
      <c r="AN44" s="228">
        <v>1.182383300837252</v>
      </c>
      <c r="AO44" s="227">
        <v>1.1500646366249792</v>
      </c>
      <c r="AP44" s="227">
        <v>1.0719415597756892</v>
      </c>
      <c r="AQ44" s="227">
        <v>0.9798175671111623</v>
      </c>
      <c r="AR44" s="227">
        <v>0</v>
      </c>
      <c r="AS44" s="227">
        <v>0</v>
      </c>
      <c r="AT44" s="227">
        <v>0</v>
      </c>
      <c r="AU44" s="247"/>
      <c r="AV44" s="217"/>
      <c r="AW44" s="213"/>
    </row>
    <row r="45" spans="1:49" s="216" customFormat="1">
      <c r="A45" s="219"/>
      <c r="B45" s="218"/>
      <c r="N45" s="219"/>
      <c r="P45" s="225"/>
      <c r="Q45" s="224"/>
      <c r="R45" s="224"/>
      <c r="S45" s="224"/>
      <c r="T45" s="224"/>
      <c r="U45" s="224"/>
      <c r="V45" s="224"/>
      <c r="W45" s="224"/>
      <c r="X45" s="224"/>
      <c r="Y45" s="224"/>
      <c r="Z45" s="224"/>
      <c r="AA45" s="224"/>
      <c r="AB45" s="224"/>
      <c r="AC45" s="224"/>
      <c r="AD45" s="224"/>
      <c r="AE45" s="224"/>
      <c r="AF45" s="224"/>
      <c r="AG45" s="231"/>
      <c r="AH45" s="231"/>
      <c r="AI45" s="231"/>
      <c r="AJ45" s="231"/>
      <c r="AK45" s="231"/>
      <c r="AL45" s="231"/>
      <c r="AM45" s="231"/>
      <c r="AN45" s="231"/>
      <c r="AO45" s="230"/>
      <c r="AP45" s="230"/>
      <c r="AQ45" s="230"/>
      <c r="AR45" s="230"/>
      <c r="AS45" s="230"/>
      <c r="AT45" s="230"/>
      <c r="AV45" s="217"/>
      <c r="AW45" s="213"/>
    </row>
    <row r="46" spans="1:49" s="216" customFormat="1">
      <c r="A46" s="219"/>
      <c r="B46" s="218"/>
      <c r="N46" s="219"/>
      <c r="P46" s="225" t="s">
        <v>742</v>
      </c>
      <c r="Q46" s="234"/>
      <c r="R46" s="234"/>
      <c r="S46" s="234"/>
      <c r="T46" s="234"/>
      <c r="U46" s="234"/>
      <c r="V46" s="234"/>
      <c r="W46" s="234"/>
      <c r="X46" s="234"/>
      <c r="Y46" s="234"/>
      <c r="Z46" s="234"/>
      <c r="AA46" s="234"/>
      <c r="AB46" s="226"/>
      <c r="AC46" s="226"/>
      <c r="AD46" s="222"/>
      <c r="AE46" s="222"/>
      <c r="AF46" s="222"/>
      <c r="AG46" s="227"/>
      <c r="AH46" s="227"/>
      <c r="AI46" s="227">
        <v>3.1100694066596852</v>
      </c>
      <c r="AJ46" s="227">
        <v>2.7275168871910331</v>
      </c>
      <c r="AK46" s="227">
        <v>2.4071739721408689</v>
      </c>
      <c r="AL46" s="227">
        <v>2.0386029943633939</v>
      </c>
      <c r="AM46" s="227">
        <v>1.4429170060384766</v>
      </c>
      <c r="AN46" s="227">
        <v>1.5587475627938991</v>
      </c>
      <c r="AO46" s="227">
        <v>1.6129170710270451</v>
      </c>
      <c r="AP46" s="227">
        <v>1.4808601180523682</v>
      </c>
      <c r="AQ46" s="227">
        <v>1.3397343805757256</v>
      </c>
      <c r="AR46" s="227">
        <v>0</v>
      </c>
      <c r="AS46" s="227">
        <v>0</v>
      </c>
      <c r="AT46" s="227">
        <v>0</v>
      </c>
      <c r="AU46" s="247"/>
      <c r="AV46" s="217"/>
      <c r="AW46" s="213"/>
    </row>
    <row r="47" spans="1:49" s="216" customFormat="1">
      <c r="A47" s="219"/>
      <c r="B47" s="218"/>
      <c r="N47" s="219"/>
      <c r="P47" s="254"/>
      <c r="Q47" s="254"/>
      <c r="R47" s="254"/>
      <c r="S47" s="254"/>
      <c r="T47" s="254"/>
      <c r="U47" s="254"/>
      <c r="V47" s="254"/>
      <c r="W47" s="254"/>
      <c r="X47" s="254"/>
      <c r="Y47" s="254"/>
      <c r="Z47" s="254"/>
      <c r="AA47" s="254"/>
      <c r="AB47" s="252"/>
      <c r="AC47" s="252"/>
      <c r="AD47" s="252"/>
      <c r="AE47" s="252"/>
      <c r="AF47" s="252"/>
      <c r="AG47" s="252"/>
      <c r="AH47" s="252"/>
      <c r="AI47" s="252"/>
      <c r="AJ47" s="252"/>
      <c r="AK47" s="252"/>
      <c r="AL47" s="252"/>
      <c r="AM47" s="252"/>
      <c r="AN47" s="252"/>
      <c r="AO47" s="253"/>
      <c r="AP47" s="253"/>
      <c r="AQ47" s="253"/>
      <c r="AR47" s="253"/>
      <c r="AS47" s="253"/>
      <c r="AT47" s="253"/>
      <c r="AV47" s="217"/>
      <c r="AW47" s="213"/>
    </row>
    <row r="48" spans="1:49" s="216" customFormat="1">
      <c r="A48" s="219"/>
      <c r="B48" s="218"/>
      <c r="N48" s="219"/>
      <c r="P48" s="254"/>
      <c r="Q48" s="254"/>
      <c r="R48" s="254"/>
      <c r="S48" s="254"/>
      <c r="T48" s="254"/>
      <c r="U48" s="254"/>
      <c r="V48" s="254"/>
      <c r="W48" s="254"/>
      <c r="X48" s="254"/>
      <c r="Y48" s="254"/>
      <c r="Z48" s="254"/>
      <c r="AA48" s="254"/>
      <c r="AB48" s="252"/>
      <c r="AC48" s="252"/>
      <c r="AD48" s="252"/>
      <c r="AE48" s="252"/>
      <c r="AF48" s="252"/>
      <c r="AG48" s="252"/>
      <c r="AH48" s="252"/>
      <c r="AI48" s="252"/>
      <c r="AJ48" s="252"/>
      <c r="AK48" s="252"/>
      <c r="AL48" s="252"/>
      <c r="AM48" s="252"/>
      <c r="AN48" s="252"/>
      <c r="AO48" s="253"/>
      <c r="AP48" s="253"/>
      <c r="AQ48" s="253"/>
      <c r="AR48" s="253"/>
      <c r="AS48" s="253"/>
      <c r="AT48" s="253"/>
      <c r="AV48" s="217"/>
      <c r="AW48" s="213"/>
    </row>
    <row r="49" spans="1:52" s="216" customFormat="1">
      <c r="A49" s="219"/>
      <c r="B49" s="218"/>
      <c r="N49" s="219"/>
      <c r="AV49" s="217"/>
      <c r="AW49" s="213"/>
    </row>
    <row r="50" spans="1:52" s="216" customFormat="1">
      <c r="A50" s="219"/>
      <c r="B50" s="218"/>
      <c r="N50" s="219"/>
      <c r="AV50" s="217"/>
      <c r="AW50" s="213"/>
    </row>
    <row r="51" spans="1:52" s="216" customFormat="1">
      <c r="A51" s="219"/>
      <c r="B51" s="218"/>
      <c r="N51" s="219"/>
      <c r="AV51" s="217"/>
      <c r="AW51" s="213"/>
    </row>
    <row r="52" spans="1:52" s="216" customFormat="1">
      <c r="A52" s="219"/>
      <c r="B52" s="218"/>
      <c r="N52" s="219"/>
      <c r="AV52" s="217"/>
      <c r="AW52" s="213"/>
    </row>
    <row r="53" spans="1:52" s="216" customFormat="1">
      <c r="A53" s="219"/>
      <c r="B53" s="218"/>
      <c r="C53" s="218"/>
      <c r="D53" s="218"/>
      <c r="E53" s="218"/>
      <c r="F53" s="218"/>
      <c r="G53" s="218"/>
      <c r="H53" s="218"/>
      <c r="I53" s="218"/>
      <c r="J53" s="218"/>
      <c r="K53" s="218"/>
      <c r="L53" s="218"/>
      <c r="M53" s="218"/>
      <c r="N53" s="219"/>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7"/>
      <c r="AW53" s="213"/>
    </row>
    <row r="54" spans="1:52" s="216" customFormat="1">
      <c r="A54" s="219"/>
      <c r="B54" s="218"/>
      <c r="C54" s="242" t="s">
        <v>741</v>
      </c>
      <c r="N54" s="219"/>
      <c r="AV54" s="217"/>
      <c r="AW54" s="213"/>
    </row>
    <row r="55" spans="1:52" s="216" customFormat="1">
      <c r="A55" s="219"/>
      <c r="B55" s="218"/>
      <c r="C55" s="242" t="s">
        <v>540</v>
      </c>
      <c r="N55" s="219"/>
      <c r="AV55" s="217"/>
      <c r="AW55" s="213"/>
    </row>
    <row r="56" spans="1:52" s="216" customFormat="1">
      <c r="A56" s="219"/>
      <c r="B56" s="218"/>
      <c r="N56" s="219"/>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V56" s="217"/>
      <c r="AW56" s="213"/>
    </row>
    <row r="57" spans="1:52" s="216" customFormat="1">
      <c r="A57" s="219"/>
      <c r="B57" s="218"/>
      <c r="N57" s="219"/>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V57" s="217"/>
      <c r="AW57" s="213"/>
    </row>
    <row r="58" spans="1:52" s="216" customFormat="1" ht="15">
      <c r="A58" s="219"/>
      <c r="B58" s="218"/>
      <c r="N58" s="219"/>
      <c r="P58" s="237"/>
      <c r="Q58" s="237"/>
      <c r="R58" s="237"/>
      <c r="S58" s="237"/>
      <c r="T58" s="237"/>
      <c r="U58" s="237"/>
      <c r="V58" s="237"/>
      <c r="W58" s="237"/>
      <c r="X58" s="237"/>
      <c r="Y58" s="237"/>
      <c r="Z58" s="237"/>
      <c r="AA58" s="237"/>
      <c r="AB58" s="236"/>
      <c r="AC58" s="236"/>
      <c r="AD58" s="350" t="s">
        <v>709</v>
      </c>
      <c r="AE58" s="241">
        <f t="shared" ref="AE58:AT58" si="4">AE69-AE67</f>
        <v>0</v>
      </c>
      <c r="AF58" s="241">
        <f t="shared" si="4"/>
        <v>0</v>
      </c>
      <c r="AG58" s="241">
        <f t="shared" si="4"/>
        <v>0</v>
      </c>
      <c r="AH58" s="241">
        <f t="shared" si="4"/>
        <v>0.98709357176957724</v>
      </c>
      <c r="AI58" s="241">
        <f t="shared" si="4"/>
        <v>1.5011041791153872</v>
      </c>
      <c r="AJ58" s="241">
        <f t="shared" si="4"/>
        <v>1.8654398056530113</v>
      </c>
      <c r="AK58" s="241">
        <f t="shared" si="4"/>
        <v>3.5388776857182904</v>
      </c>
      <c r="AL58" s="241">
        <f t="shared" si="4"/>
        <v>3.0184680418789895</v>
      </c>
      <c r="AM58" s="241">
        <f t="shared" si="4"/>
        <v>3.0223573141925897</v>
      </c>
      <c r="AN58" s="241">
        <f t="shared" si="4"/>
        <v>1.9637725004150894</v>
      </c>
      <c r="AO58" s="241">
        <f t="shared" si="4"/>
        <v>1.2584677546657446</v>
      </c>
      <c r="AP58" s="241">
        <f t="shared" si="4"/>
        <v>0.98503066648527238</v>
      </c>
      <c r="AQ58" s="241">
        <f t="shared" si="4"/>
        <v>0.68280277770944053</v>
      </c>
      <c r="AR58" s="241">
        <f t="shared" si="4"/>
        <v>0.31504575261701007</v>
      </c>
      <c r="AS58" s="241">
        <f t="shared" si="4"/>
        <v>-1.3667399937000653</v>
      </c>
      <c r="AT58" s="241">
        <f t="shared" si="4"/>
        <v>-2.1532594228554416</v>
      </c>
      <c r="AV58" s="217"/>
      <c r="AW58" s="213"/>
    </row>
    <row r="59" spans="1:52" s="216" customFormat="1" ht="15">
      <c r="A59" s="219"/>
      <c r="B59" s="218"/>
      <c r="N59" s="219"/>
      <c r="P59" s="237"/>
      <c r="Q59" s="237"/>
      <c r="R59" s="237"/>
      <c r="S59" s="237"/>
      <c r="T59" s="237"/>
      <c r="U59" s="237"/>
      <c r="V59" s="237"/>
      <c r="W59" s="237"/>
      <c r="X59" s="237"/>
      <c r="Y59" s="237"/>
      <c r="Z59" s="237"/>
      <c r="AA59" s="237"/>
      <c r="AB59" s="236"/>
      <c r="AC59" s="236"/>
      <c r="AD59" s="350"/>
      <c r="AE59" s="226">
        <f t="shared" ref="AE59:AT59" si="5">AE67</f>
        <v>0</v>
      </c>
      <c r="AF59" s="226">
        <f t="shared" si="5"/>
        <v>0</v>
      </c>
      <c r="AG59" s="226">
        <f t="shared" si="5"/>
        <v>89.102034588514314</v>
      </c>
      <c r="AH59" s="226">
        <f t="shared" si="5"/>
        <v>85.617894943296264</v>
      </c>
      <c r="AI59" s="226">
        <f t="shared" si="5"/>
        <v>83.232711526692228</v>
      </c>
      <c r="AJ59" s="226">
        <f t="shared" si="5"/>
        <v>84.62188732277977</v>
      </c>
      <c r="AK59" s="226">
        <f t="shared" si="5"/>
        <v>87.074902447516791</v>
      </c>
      <c r="AL59" s="226">
        <f t="shared" si="5"/>
        <v>85.50060604985984</v>
      </c>
      <c r="AM59" s="226">
        <f t="shared" si="5"/>
        <v>83.527558644900893</v>
      </c>
      <c r="AN59" s="226">
        <f t="shared" si="5"/>
        <v>81.165653222865259</v>
      </c>
      <c r="AO59" s="226">
        <f t="shared" si="5"/>
        <v>79.44379102280125</v>
      </c>
      <c r="AP59" s="226">
        <f t="shared" si="5"/>
        <v>78.504111428299836</v>
      </c>
      <c r="AQ59" s="226">
        <f t="shared" si="5"/>
        <v>77.961553749198828</v>
      </c>
      <c r="AR59" s="226">
        <f t="shared" si="5"/>
        <v>77.236473572324513</v>
      </c>
      <c r="AS59" s="226">
        <f t="shared" si="5"/>
        <v>76.753583093549935</v>
      </c>
      <c r="AT59" s="226">
        <f t="shared" si="5"/>
        <v>76.613177394983794</v>
      </c>
      <c r="AU59" s="256"/>
      <c r="AV59" s="258"/>
      <c r="AW59" s="257"/>
      <c r="AX59" s="256"/>
      <c r="AY59" s="256"/>
      <c r="AZ59" s="256"/>
    </row>
    <row r="60" spans="1:52" s="216" customFormat="1">
      <c r="A60" s="219"/>
      <c r="B60" s="218"/>
      <c r="N60" s="219"/>
      <c r="P60" s="240"/>
      <c r="Q60" s="240"/>
      <c r="R60" s="240"/>
      <c r="S60" s="240"/>
      <c r="T60" s="240"/>
      <c r="U60" s="240"/>
      <c r="V60" s="240"/>
      <c r="W60" s="240"/>
      <c r="X60" s="240"/>
      <c r="Y60" s="240"/>
      <c r="Z60" s="240"/>
      <c r="AA60" s="240"/>
      <c r="AB60" s="239"/>
      <c r="AC60" s="239"/>
      <c r="AD60" s="239"/>
      <c r="AE60" s="239"/>
      <c r="AF60" s="239"/>
      <c r="AG60" s="239"/>
      <c r="AH60" s="239"/>
      <c r="AI60" s="239"/>
      <c r="AJ60" s="239"/>
      <c r="AK60" s="239"/>
      <c r="AL60" s="239"/>
      <c r="AM60" s="239"/>
      <c r="AN60" s="239"/>
      <c r="AO60" s="239"/>
      <c r="AP60" s="239"/>
      <c r="AQ60" s="239"/>
      <c r="AR60" s="239"/>
      <c r="AS60" s="239"/>
      <c r="AT60" s="239"/>
      <c r="AV60" s="217"/>
      <c r="AW60" s="213"/>
    </row>
    <row r="61" spans="1:52" s="216" customFormat="1">
      <c r="A61" s="219"/>
      <c r="B61" s="218"/>
      <c r="N61" s="219"/>
      <c r="P61" s="225"/>
      <c r="Q61" s="225" t="s">
        <v>708</v>
      </c>
      <c r="R61" s="225" t="s">
        <v>707</v>
      </c>
      <c r="S61" s="225" t="s">
        <v>706</v>
      </c>
      <c r="T61" s="225" t="s">
        <v>705</v>
      </c>
      <c r="U61" s="225" t="s">
        <v>704</v>
      </c>
      <c r="V61" s="225" t="s">
        <v>703</v>
      </c>
      <c r="W61" s="225" t="s">
        <v>702</v>
      </c>
      <c r="X61" s="225" t="s">
        <v>701</v>
      </c>
      <c r="Y61" s="225" t="s">
        <v>700</v>
      </c>
      <c r="Z61" s="225" t="s">
        <v>699</v>
      </c>
      <c r="AA61" s="225" t="s">
        <v>698</v>
      </c>
      <c r="AB61" s="235" t="s">
        <v>697</v>
      </c>
      <c r="AC61" s="225" t="s">
        <v>696</v>
      </c>
      <c r="AD61" s="225" t="s">
        <v>695</v>
      </c>
      <c r="AE61" s="225" t="s">
        <v>694</v>
      </c>
      <c r="AF61" s="225" t="s">
        <v>693</v>
      </c>
      <c r="AG61" s="225" t="s">
        <v>692</v>
      </c>
      <c r="AH61" s="225" t="s">
        <v>691</v>
      </c>
      <c r="AI61" s="225" t="s">
        <v>690</v>
      </c>
      <c r="AJ61" s="225" t="s">
        <v>689</v>
      </c>
      <c r="AK61" s="225" t="s">
        <v>688</v>
      </c>
      <c r="AL61" s="225" t="s">
        <v>687</v>
      </c>
      <c r="AM61" s="225" t="s">
        <v>686</v>
      </c>
      <c r="AN61" s="225" t="s">
        <v>685</v>
      </c>
      <c r="AO61" s="234" t="s">
        <v>684</v>
      </c>
      <c r="AP61" s="234" t="s">
        <v>683</v>
      </c>
      <c r="AQ61" s="225" t="s">
        <v>682</v>
      </c>
      <c r="AR61" s="225" t="s">
        <v>681</v>
      </c>
      <c r="AS61" s="225" t="s">
        <v>680</v>
      </c>
      <c r="AT61" s="225" t="s">
        <v>679</v>
      </c>
      <c r="AV61" s="217"/>
      <c r="AW61" s="213"/>
    </row>
    <row r="62" spans="1:52" s="216" customFormat="1">
      <c r="A62" s="219"/>
      <c r="B62" s="218"/>
      <c r="N62" s="219"/>
      <c r="P62" s="233"/>
      <c r="Q62" s="248"/>
      <c r="R62" s="248"/>
      <c r="S62" s="248"/>
      <c r="T62" s="248"/>
      <c r="U62" s="248"/>
      <c r="V62" s="248"/>
      <c r="W62" s="248"/>
      <c r="X62" s="248"/>
      <c r="Y62" s="248"/>
      <c r="Z62" s="248"/>
      <c r="AA62" s="248"/>
      <c r="AB62" s="248"/>
      <c r="AC62" s="248"/>
      <c r="AD62" s="248"/>
      <c r="AE62" s="248"/>
      <c r="AF62" s="248"/>
      <c r="AG62" s="232"/>
      <c r="AH62" s="232"/>
      <c r="AI62" s="232"/>
      <c r="AJ62" s="232"/>
      <c r="AK62" s="232"/>
      <c r="AL62" s="232"/>
      <c r="AM62" s="232"/>
      <c r="AN62" s="232"/>
      <c r="AO62" s="232"/>
      <c r="AP62" s="232"/>
      <c r="AQ62" s="232"/>
      <c r="AR62" s="232"/>
      <c r="AS62" s="232"/>
      <c r="AT62" s="232"/>
      <c r="AV62" s="217"/>
      <c r="AW62" s="213"/>
    </row>
    <row r="63" spans="1:52" s="216" customFormat="1">
      <c r="A63" s="219"/>
      <c r="B63" s="218"/>
      <c r="N63" s="219"/>
      <c r="P63" s="225" t="s">
        <v>740</v>
      </c>
      <c r="Q63" s="226">
        <v>56.783818363636364</v>
      </c>
      <c r="R63" s="226">
        <v>60.53335472727273</v>
      </c>
      <c r="S63" s="226">
        <v>66.504155636363635</v>
      </c>
      <c r="T63" s="226">
        <v>50.474598909090908</v>
      </c>
      <c r="U63" s="226">
        <v>25.106838272727273</v>
      </c>
      <c r="V63" s="226">
        <v>14.397295636363637</v>
      </c>
      <c r="W63" s="226">
        <v>88.418330999999995</v>
      </c>
      <c r="X63" s="226">
        <v>104.307861</v>
      </c>
      <c r="Y63" s="226">
        <v>96.545454545454547</v>
      </c>
      <c r="Z63" s="226">
        <v>126.77648690909091</v>
      </c>
      <c r="AA63" s="226">
        <v>127.34236236363637</v>
      </c>
      <c r="AB63" s="226">
        <v>127.42986399999999</v>
      </c>
      <c r="AC63" s="226">
        <v>124.16680145454546</v>
      </c>
      <c r="AD63" s="226">
        <v>120.1018</v>
      </c>
      <c r="AE63" s="226">
        <v>118.26818181818182</v>
      </c>
      <c r="AF63" s="226">
        <v>152.5</v>
      </c>
      <c r="AG63" s="230">
        <v>107.64</v>
      </c>
      <c r="AH63" s="230">
        <v>119.2</v>
      </c>
      <c r="AI63" s="230">
        <v>119</v>
      </c>
      <c r="AJ63" s="230">
        <v>118.26818181818182</v>
      </c>
      <c r="AK63" s="230">
        <v>118.26818181818182</v>
      </c>
      <c r="AL63" s="230">
        <v>115.13045454545454</v>
      </c>
      <c r="AM63" s="230">
        <v>115.35214154545454</v>
      </c>
      <c r="AN63" s="230">
        <v>92.106323545454543</v>
      </c>
      <c r="AO63" s="230">
        <v>79.567328363636364</v>
      </c>
      <c r="AP63" s="230">
        <v>69.06051354545454</v>
      </c>
      <c r="AQ63" s="230">
        <v>57.771717181818182</v>
      </c>
      <c r="AR63" s="230">
        <v>43.81818181818182</v>
      </c>
      <c r="AS63" s="230">
        <v>0</v>
      </c>
      <c r="AT63" s="230">
        <v>0</v>
      </c>
      <c r="AV63" s="217"/>
      <c r="AW63" s="213"/>
    </row>
    <row r="64" spans="1:52" s="216" customFormat="1">
      <c r="A64" s="219"/>
      <c r="B64" s="218"/>
      <c r="N64" s="219"/>
      <c r="P64" s="225"/>
      <c r="Q64" s="226"/>
      <c r="R64" s="226"/>
      <c r="S64" s="226"/>
      <c r="T64" s="226"/>
      <c r="U64" s="226"/>
      <c r="V64" s="226"/>
      <c r="W64" s="226"/>
      <c r="X64" s="226"/>
      <c r="Y64" s="226"/>
      <c r="Z64" s="226"/>
      <c r="AA64" s="226"/>
      <c r="AB64" s="226"/>
      <c r="AC64" s="226"/>
      <c r="AD64" s="226"/>
      <c r="AE64" s="226"/>
      <c r="AF64" s="226"/>
      <c r="AG64" s="230"/>
      <c r="AH64" s="230"/>
      <c r="AI64" s="230"/>
      <c r="AJ64" s="230"/>
      <c r="AK64" s="230"/>
      <c r="AL64" s="230"/>
      <c r="AM64" s="230"/>
      <c r="AN64" s="230"/>
      <c r="AO64" s="230"/>
      <c r="AP64" s="230"/>
      <c r="AQ64" s="230"/>
      <c r="AR64" s="230"/>
      <c r="AS64" s="230"/>
      <c r="AT64" s="230"/>
      <c r="AV64" s="217"/>
      <c r="AW64" s="213"/>
    </row>
    <row r="65" spans="1:52" s="216" customFormat="1">
      <c r="A65" s="219"/>
      <c r="B65" s="218"/>
      <c r="N65" s="219"/>
      <c r="P65" s="225" t="s">
        <v>739</v>
      </c>
      <c r="Q65" s="226">
        <v>66.099999999999994</v>
      </c>
      <c r="R65" s="226">
        <v>64.099999999999994</v>
      </c>
      <c r="S65" s="226">
        <v>64.400000000000006</v>
      </c>
      <c r="T65" s="226">
        <v>64.5</v>
      </c>
      <c r="U65" s="226">
        <v>63.6</v>
      </c>
      <c r="V65" s="226">
        <v>61.7</v>
      </c>
      <c r="W65" s="226">
        <v>104.3</v>
      </c>
      <c r="X65" s="226">
        <v>109.8</v>
      </c>
      <c r="Y65" s="226">
        <v>120.1</v>
      </c>
      <c r="Z65" s="226">
        <v>122</v>
      </c>
      <c r="AA65" s="226">
        <v>120.6</v>
      </c>
      <c r="AB65" s="226">
        <v>121.8</v>
      </c>
      <c r="AC65" s="226">
        <v>125.1</v>
      </c>
      <c r="AD65" s="226">
        <v>123.5454</v>
      </c>
      <c r="AE65" s="226">
        <v>125.102</v>
      </c>
      <c r="AF65" s="226">
        <v>120.6</v>
      </c>
      <c r="AG65" s="230">
        <v>103.45</v>
      </c>
      <c r="AH65" s="230"/>
      <c r="AI65" s="230"/>
      <c r="AJ65" s="230"/>
      <c r="AK65" s="230"/>
      <c r="AL65" s="230"/>
      <c r="AM65" s="230"/>
      <c r="AN65" s="230"/>
      <c r="AO65" s="230"/>
      <c r="AP65" s="230"/>
      <c r="AQ65" s="230"/>
      <c r="AR65" s="230"/>
      <c r="AS65" s="230"/>
      <c r="AT65" s="230"/>
      <c r="AV65" s="217"/>
      <c r="AW65" s="213"/>
    </row>
    <row r="66" spans="1:52" s="216" customFormat="1">
      <c r="A66" s="219"/>
      <c r="B66" s="218"/>
      <c r="N66" s="219"/>
      <c r="P66" s="225" t="s">
        <v>738</v>
      </c>
      <c r="Q66" s="226">
        <v>86.527272727272717</v>
      </c>
      <c r="R66" s="226">
        <v>86.527272727272717</v>
      </c>
      <c r="S66" s="226">
        <v>86.527272727272717</v>
      </c>
      <c r="T66" s="226">
        <v>93.36363636363636</v>
      </c>
      <c r="U66" s="226">
        <v>96.545454545454547</v>
      </c>
      <c r="V66" s="226">
        <v>96.545454545454547</v>
      </c>
      <c r="W66" s="226">
        <v>96.545454545454547</v>
      </c>
      <c r="X66" s="226">
        <v>104.30909090909091</v>
      </c>
      <c r="Y66" s="226">
        <v>96.545454545454547</v>
      </c>
      <c r="Z66" s="226">
        <v>127.92727272727274</v>
      </c>
      <c r="AA66" s="226">
        <v>127.9</v>
      </c>
      <c r="AB66" s="226">
        <v>127.92272727272729</v>
      </c>
      <c r="AC66" s="226">
        <v>127.92272727272729</v>
      </c>
      <c r="AD66" s="226">
        <v>127.92272727272729</v>
      </c>
      <c r="AE66" s="226">
        <v>127.92272727272729</v>
      </c>
      <c r="AF66" s="226">
        <v>127.92272727272729</v>
      </c>
      <c r="AG66" s="230">
        <v>127.92272727272729</v>
      </c>
      <c r="AH66" s="230">
        <v>127.92272727272729</v>
      </c>
      <c r="AI66" s="230">
        <v>127.92272727272729</v>
      </c>
      <c r="AJ66" s="230">
        <v>127.92272727272729</v>
      </c>
      <c r="AK66" s="230">
        <v>127.92272727272729</v>
      </c>
      <c r="AL66" s="230">
        <v>127.92272727272729</v>
      </c>
      <c r="AM66" s="230">
        <v>127.92272727272729</v>
      </c>
      <c r="AN66" s="230">
        <v>127.92272727272729</v>
      </c>
      <c r="AO66" s="230">
        <v>127.92272727272729</v>
      </c>
      <c r="AP66" s="230">
        <v>127.92272727272729</v>
      </c>
      <c r="AQ66" s="230">
        <v>127.92272727272729</v>
      </c>
      <c r="AR66" s="230">
        <v>127.92272727272729</v>
      </c>
      <c r="AS66" s="230">
        <v>127.92272727272729</v>
      </c>
      <c r="AT66" s="230">
        <v>127.92272727272729</v>
      </c>
      <c r="AV66" s="217"/>
      <c r="AW66" s="213"/>
    </row>
    <row r="67" spans="1:52" s="216" customFormat="1" ht="15">
      <c r="A67" s="219"/>
      <c r="B67" s="218"/>
      <c r="N67" s="219"/>
      <c r="P67" s="225" t="s">
        <v>737</v>
      </c>
      <c r="Q67" s="226"/>
      <c r="R67" s="226"/>
      <c r="S67" s="226"/>
      <c r="T67" s="226"/>
      <c r="U67" s="226"/>
      <c r="V67" s="226"/>
      <c r="W67" s="226"/>
      <c r="X67" s="226"/>
      <c r="Y67" s="226"/>
      <c r="Z67" s="226"/>
      <c r="AA67" s="226"/>
      <c r="AB67" s="226"/>
      <c r="AC67" s="226"/>
      <c r="AD67" s="223"/>
      <c r="AE67" s="223"/>
      <c r="AF67" s="223"/>
      <c r="AG67" s="227">
        <v>89.102034588514314</v>
      </c>
      <c r="AH67" s="227">
        <v>85.617894943296264</v>
      </c>
      <c r="AI67" s="227">
        <v>83.232711526692228</v>
      </c>
      <c r="AJ67" s="227">
        <v>84.62188732277977</v>
      </c>
      <c r="AK67" s="227">
        <v>87.074902447516791</v>
      </c>
      <c r="AL67" s="227">
        <v>85.50060604985984</v>
      </c>
      <c r="AM67" s="227">
        <v>83.527558644900893</v>
      </c>
      <c r="AN67" s="227">
        <v>81.165653222865259</v>
      </c>
      <c r="AO67" s="227">
        <v>79.44379102280125</v>
      </c>
      <c r="AP67" s="227">
        <v>78.504111428299836</v>
      </c>
      <c r="AQ67" s="227">
        <v>77.961553749198828</v>
      </c>
      <c r="AR67" s="227">
        <v>77.236473572324513</v>
      </c>
      <c r="AS67" s="227">
        <v>76.753583093549935</v>
      </c>
      <c r="AT67" s="227">
        <v>76.613177394983794</v>
      </c>
      <c r="AU67" s="256"/>
      <c r="AV67" s="258"/>
      <c r="AW67" s="257"/>
      <c r="AX67" s="256"/>
      <c r="AY67" s="256"/>
      <c r="AZ67" s="256"/>
    </row>
    <row r="68" spans="1:52" s="216" customFormat="1">
      <c r="A68" s="219"/>
      <c r="B68" s="218"/>
      <c r="N68" s="219"/>
      <c r="P68" s="225"/>
      <c r="Q68" s="226"/>
      <c r="R68" s="226"/>
      <c r="S68" s="226"/>
      <c r="T68" s="226"/>
      <c r="U68" s="226"/>
      <c r="V68" s="226"/>
      <c r="W68" s="226"/>
      <c r="X68" s="226"/>
      <c r="Y68" s="226"/>
      <c r="Z68" s="226"/>
      <c r="AA68" s="226"/>
      <c r="AB68" s="226"/>
      <c r="AC68" s="226"/>
      <c r="AD68" s="226"/>
      <c r="AE68" s="226"/>
      <c r="AF68" s="226"/>
      <c r="AG68" s="230"/>
      <c r="AH68" s="230"/>
      <c r="AI68" s="230"/>
      <c r="AJ68" s="230"/>
      <c r="AK68" s="230"/>
      <c r="AL68" s="230"/>
      <c r="AM68" s="230"/>
      <c r="AN68" s="230"/>
      <c r="AO68" s="230"/>
      <c r="AP68" s="230"/>
      <c r="AQ68" s="230"/>
      <c r="AR68" s="230"/>
      <c r="AS68" s="230"/>
      <c r="AT68" s="230"/>
      <c r="AV68" s="217"/>
      <c r="AW68" s="213"/>
    </row>
    <row r="69" spans="1:52" s="216" customFormat="1" ht="15">
      <c r="A69" s="219"/>
      <c r="B69" s="218"/>
      <c r="N69" s="219"/>
      <c r="P69" s="225" t="s">
        <v>736</v>
      </c>
      <c r="Q69" s="226"/>
      <c r="R69" s="226"/>
      <c r="S69" s="226"/>
      <c r="T69" s="226"/>
      <c r="U69" s="226"/>
      <c r="V69" s="226"/>
      <c r="W69" s="226"/>
      <c r="X69" s="226"/>
      <c r="Y69" s="226"/>
      <c r="Z69" s="226"/>
      <c r="AA69" s="226"/>
      <c r="AB69" s="226"/>
      <c r="AC69" s="226"/>
      <c r="AD69" s="260"/>
      <c r="AE69" s="260"/>
      <c r="AF69" s="260"/>
      <c r="AG69" s="259">
        <v>89.102034588514329</v>
      </c>
      <c r="AH69" s="259">
        <v>86.604988515065841</v>
      </c>
      <c r="AI69" s="259">
        <v>84.733815705807615</v>
      </c>
      <c r="AJ69" s="259">
        <v>86.487327128432781</v>
      </c>
      <c r="AK69" s="259">
        <v>90.613780133235082</v>
      </c>
      <c r="AL69" s="259">
        <v>88.51907409173883</v>
      </c>
      <c r="AM69" s="259">
        <v>86.549915959093482</v>
      </c>
      <c r="AN69" s="259">
        <v>83.129425723280349</v>
      </c>
      <c r="AO69" s="259">
        <v>80.702258777466994</v>
      </c>
      <c r="AP69" s="259">
        <v>79.489142094785109</v>
      </c>
      <c r="AQ69" s="259">
        <v>78.644356526908268</v>
      </c>
      <c r="AR69" s="259">
        <v>77.551519324941523</v>
      </c>
      <c r="AS69" s="259">
        <v>75.38684309984987</v>
      </c>
      <c r="AT69" s="259">
        <v>74.459917972128352</v>
      </c>
      <c r="AU69" s="256"/>
      <c r="AV69" s="258"/>
      <c r="AW69" s="257"/>
      <c r="AX69" s="256"/>
      <c r="AY69" s="256"/>
      <c r="AZ69" s="256"/>
    </row>
    <row r="70" spans="1:52" s="216" customFormat="1">
      <c r="A70" s="219"/>
      <c r="B70" s="218"/>
      <c r="N70" s="219"/>
      <c r="P70" s="246"/>
      <c r="Q70" s="255"/>
      <c r="R70" s="255"/>
      <c r="S70" s="255"/>
      <c r="T70" s="255"/>
      <c r="U70" s="255"/>
      <c r="V70" s="255"/>
      <c r="W70" s="255"/>
      <c r="X70" s="255"/>
      <c r="Y70" s="255"/>
      <c r="Z70" s="255"/>
      <c r="AA70" s="255"/>
      <c r="AB70" s="245"/>
      <c r="AC70" s="245"/>
      <c r="AD70" s="245"/>
      <c r="AE70" s="245"/>
      <c r="AF70" s="245"/>
      <c r="AG70" s="245"/>
      <c r="AH70" s="245"/>
      <c r="AI70" s="245"/>
      <c r="AJ70" s="245"/>
      <c r="AK70" s="245"/>
      <c r="AL70" s="245"/>
      <c r="AM70" s="245"/>
      <c r="AN70" s="245"/>
      <c r="AO70" s="245"/>
      <c r="AP70" s="245"/>
      <c r="AQ70" s="245"/>
      <c r="AR70" s="245"/>
      <c r="AS70" s="245"/>
      <c r="AT70" s="245"/>
      <c r="AV70" s="217"/>
      <c r="AW70" s="213"/>
    </row>
    <row r="71" spans="1:52" s="216" customFormat="1">
      <c r="A71" s="219"/>
      <c r="B71" s="218"/>
      <c r="N71" s="219"/>
      <c r="P71" s="254"/>
      <c r="Q71" s="254"/>
      <c r="R71" s="254"/>
      <c r="S71" s="254"/>
      <c r="T71" s="254"/>
      <c r="U71" s="254"/>
      <c r="V71" s="254"/>
      <c r="W71" s="254"/>
      <c r="X71" s="254"/>
      <c r="Y71" s="254"/>
      <c r="Z71" s="254"/>
      <c r="AA71" s="254"/>
      <c r="AB71" s="252"/>
      <c r="AC71" s="252"/>
      <c r="AD71" s="252"/>
      <c r="AE71" s="252"/>
      <c r="AF71" s="252"/>
      <c r="AG71" s="252"/>
      <c r="AH71" s="252"/>
      <c r="AI71" s="252"/>
      <c r="AJ71" s="252"/>
      <c r="AK71" s="252"/>
      <c r="AL71" s="252"/>
      <c r="AM71" s="252"/>
      <c r="AN71" s="252"/>
      <c r="AO71" s="253"/>
      <c r="AP71" s="253"/>
      <c r="AQ71" s="253"/>
      <c r="AR71" s="253"/>
      <c r="AS71" s="253"/>
      <c r="AT71" s="253"/>
      <c r="AV71" s="217"/>
      <c r="AW71" s="213"/>
    </row>
    <row r="72" spans="1:52" s="216" customFormat="1">
      <c r="A72" s="219"/>
      <c r="B72" s="218"/>
      <c r="N72" s="219"/>
      <c r="AV72" s="217"/>
      <c r="AW72" s="213"/>
    </row>
    <row r="73" spans="1:52" s="216" customFormat="1">
      <c r="A73" s="219"/>
      <c r="B73" s="218"/>
      <c r="N73" s="219"/>
      <c r="AV73" s="217"/>
      <c r="AW73" s="213"/>
    </row>
    <row r="74" spans="1:52" s="216" customFormat="1">
      <c r="A74" s="219"/>
      <c r="B74" s="218"/>
      <c r="N74" s="219"/>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V74" s="217"/>
      <c r="AW74" s="213"/>
    </row>
    <row r="75" spans="1:52" s="216" customFormat="1">
      <c r="A75" s="219"/>
      <c r="B75" s="218"/>
      <c r="N75" s="219"/>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V75" s="217"/>
      <c r="AW75" s="213"/>
    </row>
    <row r="76" spans="1:52" s="216" customFormat="1" ht="11.25" customHeight="1">
      <c r="A76" s="219"/>
      <c r="B76" s="218"/>
      <c r="C76" s="218"/>
      <c r="D76" s="218"/>
      <c r="E76" s="218"/>
      <c r="F76" s="218"/>
      <c r="G76" s="218"/>
      <c r="H76" s="218"/>
      <c r="I76" s="218"/>
      <c r="J76" s="218"/>
      <c r="K76" s="218"/>
      <c r="L76" s="218"/>
      <c r="M76" s="218"/>
      <c r="N76" s="219"/>
      <c r="O76" s="218"/>
      <c r="P76" s="251"/>
      <c r="Q76" s="251"/>
      <c r="R76" s="251"/>
      <c r="S76" s="251"/>
      <c r="T76" s="251"/>
      <c r="U76" s="251"/>
      <c r="V76" s="251"/>
      <c r="W76" s="2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18"/>
      <c r="AV76" s="217"/>
      <c r="AW76" s="213"/>
    </row>
    <row r="77" spans="1:52" s="216" customFormat="1">
      <c r="A77" s="219"/>
      <c r="B77" s="218"/>
      <c r="C77" s="242" t="s">
        <v>735</v>
      </c>
      <c r="N77" s="219"/>
      <c r="P77" s="252"/>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R77" s="252"/>
      <c r="AS77" s="252"/>
      <c r="AT77" s="252"/>
      <c r="AV77" s="217"/>
      <c r="AW77" s="213"/>
    </row>
    <row r="78" spans="1:52" s="216" customFormat="1" ht="11.25" customHeight="1">
      <c r="A78" s="219"/>
      <c r="B78" s="218"/>
      <c r="C78" s="242" t="s">
        <v>540</v>
      </c>
      <c r="N78" s="219"/>
      <c r="AV78" s="217"/>
      <c r="AW78" s="213"/>
    </row>
    <row r="79" spans="1:52" s="216" customFormat="1" ht="11.25" customHeight="1">
      <c r="A79" s="219"/>
      <c r="B79" s="218"/>
      <c r="N79" s="219"/>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V79" s="217"/>
      <c r="AW79" s="213"/>
    </row>
    <row r="80" spans="1:52" s="216" customFormat="1" ht="11.25" customHeight="1">
      <c r="A80" s="219"/>
      <c r="B80" s="218"/>
      <c r="N80" s="219"/>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V80" s="217"/>
      <c r="AW80" s="213"/>
    </row>
    <row r="81" spans="1:49" s="216" customFormat="1" ht="11.25" customHeight="1">
      <c r="A81" s="219"/>
      <c r="B81" s="218"/>
      <c r="N81" s="219"/>
      <c r="P81" s="237"/>
      <c r="Q81" s="237"/>
      <c r="R81" s="237"/>
      <c r="S81" s="237"/>
      <c r="T81" s="237"/>
      <c r="U81" s="237"/>
      <c r="V81" s="237"/>
      <c r="W81" s="237"/>
      <c r="X81" s="237"/>
      <c r="Y81" s="237"/>
      <c r="Z81" s="237"/>
      <c r="AA81" s="238"/>
      <c r="AB81" s="236"/>
      <c r="AC81" s="236"/>
      <c r="AD81" s="350" t="s">
        <v>709</v>
      </c>
      <c r="AE81" s="241">
        <f t="shared" ref="AE81:AT81" si="6">AE92-AE90</f>
        <v>0</v>
      </c>
      <c r="AF81" s="241">
        <f t="shared" si="6"/>
        <v>0</v>
      </c>
      <c r="AG81" s="241">
        <f t="shared" si="6"/>
        <v>0</v>
      </c>
      <c r="AH81" s="241">
        <f t="shared" si="6"/>
        <v>0</v>
      </c>
      <c r="AI81" s="241">
        <f t="shared" si="6"/>
        <v>0</v>
      </c>
      <c r="AJ81" s="241">
        <f t="shared" si="6"/>
        <v>4.6786568553503827</v>
      </c>
      <c r="AK81" s="241">
        <f t="shared" si="6"/>
        <v>7.7240655062478396</v>
      </c>
      <c r="AL81" s="241">
        <f t="shared" si="6"/>
        <v>6.7489915519101231</v>
      </c>
      <c r="AM81" s="241">
        <f t="shared" si="6"/>
        <v>8.7802488414548208</v>
      </c>
      <c r="AN81" s="241">
        <f t="shared" si="6"/>
        <v>8.712366097029502</v>
      </c>
      <c r="AO81" s="241">
        <f t="shared" si="6"/>
        <v>9.6709677183088303</v>
      </c>
      <c r="AP81" s="241">
        <f t="shared" si="6"/>
        <v>9.3533534321118026</v>
      </c>
      <c r="AQ81" s="241">
        <f t="shared" si="6"/>
        <v>8.8790254608352939</v>
      </c>
      <c r="AR81" s="241">
        <f t="shared" si="6"/>
        <v>8.8894128544373103</v>
      </c>
      <c r="AS81" s="241">
        <f t="shared" si="6"/>
        <v>9.8022278961651352</v>
      </c>
      <c r="AT81" s="241">
        <f t="shared" si="6"/>
        <v>12.062751598196769</v>
      </c>
      <c r="AV81" s="217"/>
      <c r="AW81" s="213"/>
    </row>
    <row r="82" spans="1:49" s="216" customFormat="1" ht="16.5" customHeight="1">
      <c r="A82" s="219"/>
      <c r="B82" s="218"/>
      <c r="N82" s="219"/>
      <c r="P82" s="237"/>
      <c r="Q82" s="237"/>
      <c r="R82" s="237"/>
      <c r="S82" s="237"/>
      <c r="T82" s="237"/>
      <c r="U82" s="237"/>
      <c r="V82" s="237"/>
      <c r="W82" s="237"/>
      <c r="X82" s="237"/>
      <c r="Y82" s="237"/>
      <c r="Z82" s="237"/>
      <c r="AA82" s="238"/>
      <c r="AB82" s="236"/>
      <c r="AC82" s="236"/>
      <c r="AD82" s="350"/>
      <c r="AE82" s="226">
        <f t="shared" ref="AE82:AT82" si="7">AE90</f>
        <v>0</v>
      </c>
      <c r="AF82" s="226">
        <f t="shared" si="7"/>
        <v>0</v>
      </c>
      <c r="AG82" s="226">
        <f t="shared" si="7"/>
        <v>0</v>
      </c>
      <c r="AH82" s="226">
        <f t="shared" si="7"/>
        <v>0</v>
      </c>
      <c r="AI82" s="226">
        <f t="shared" si="7"/>
        <v>112.30943819931312</v>
      </c>
      <c r="AJ82" s="226">
        <f t="shared" si="7"/>
        <v>107.3261457513028</v>
      </c>
      <c r="AK82" s="226">
        <f t="shared" si="7"/>
        <v>104.44505371297227</v>
      </c>
      <c r="AL82" s="226">
        <f t="shared" si="7"/>
        <v>102.17261125755145</v>
      </c>
      <c r="AM82" s="226">
        <f t="shared" si="7"/>
        <v>98.477402812056937</v>
      </c>
      <c r="AN82" s="226">
        <f t="shared" si="7"/>
        <v>98.414543266398198</v>
      </c>
      <c r="AO82" s="226">
        <f t="shared" si="7"/>
        <v>95.07360655009883</v>
      </c>
      <c r="AP82" s="226">
        <f t="shared" si="7"/>
        <v>95.786279737733935</v>
      </c>
      <c r="AQ82" s="226">
        <f t="shared" si="7"/>
        <v>96.897401618284903</v>
      </c>
      <c r="AR82" s="226">
        <f t="shared" si="7"/>
        <v>92.820880881741999</v>
      </c>
      <c r="AS82" s="226">
        <f t="shared" si="7"/>
        <v>91.741460463271224</v>
      </c>
      <c r="AT82" s="226">
        <f t="shared" si="7"/>
        <v>92.689858654266118</v>
      </c>
      <c r="AV82" s="217"/>
      <c r="AW82" s="213"/>
    </row>
    <row r="83" spans="1:49" s="216" customFormat="1" ht="11.25" customHeight="1">
      <c r="A83" s="219"/>
      <c r="B83" s="218"/>
      <c r="N83" s="219"/>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V83" s="217"/>
      <c r="AW83" s="213"/>
    </row>
    <row r="84" spans="1:49" s="216" customFormat="1" ht="11.25" customHeight="1">
      <c r="A84" s="219"/>
      <c r="B84" s="218"/>
      <c r="N84" s="219"/>
      <c r="P84" s="225"/>
      <c r="Q84" s="225" t="s">
        <v>708</v>
      </c>
      <c r="R84" s="225" t="s">
        <v>707</v>
      </c>
      <c r="S84" s="225" t="s">
        <v>706</v>
      </c>
      <c r="T84" s="225" t="s">
        <v>705</v>
      </c>
      <c r="U84" s="225" t="s">
        <v>704</v>
      </c>
      <c r="V84" s="225" t="s">
        <v>703</v>
      </c>
      <c r="W84" s="225" t="s">
        <v>702</v>
      </c>
      <c r="X84" s="225" t="s">
        <v>701</v>
      </c>
      <c r="Y84" s="225" t="s">
        <v>700</v>
      </c>
      <c r="Z84" s="225" t="s">
        <v>699</v>
      </c>
      <c r="AA84" s="225" t="s">
        <v>698</v>
      </c>
      <c r="AB84" s="235" t="s">
        <v>697</v>
      </c>
      <c r="AC84" s="225" t="s">
        <v>696</v>
      </c>
      <c r="AD84" s="225" t="s">
        <v>695</v>
      </c>
      <c r="AE84" s="225" t="s">
        <v>694</v>
      </c>
      <c r="AF84" s="225" t="s">
        <v>693</v>
      </c>
      <c r="AG84" s="225" t="s">
        <v>692</v>
      </c>
      <c r="AH84" s="225" t="s">
        <v>691</v>
      </c>
      <c r="AI84" s="225" t="s">
        <v>690</v>
      </c>
      <c r="AJ84" s="225" t="s">
        <v>689</v>
      </c>
      <c r="AK84" s="225" t="s">
        <v>688</v>
      </c>
      <c r="AL84" s="225" t="s">
        <v>687</v>
      </c>
      <c r="AM84" s="225" t="s">
        <v>686</v>
      </c>
      <c r="AN84" s="225" t="s">
        <v>685</v>
      </c>
      <c r="AO84" s="234" t="s">
        <v>684</v>
      </c>
      <c r="AP84" s="234" t="s">
        <v>683</v>
      </c>
      <c r="AQ84" s="225" t="s">
        <v>682</v>
      </c>
      <c r="AR84" s="225" t="s">
        <v>681</v>
      </c>
      <c r="AS84" s="225" t="s">
        <v>680</v>
      </c>
      <c r="AT84" s="225" t="s">
        <v>679</v>
      </c>
      <c r="AV84" s="217"/>
      <c r="AW84" s="213"/>
    </row>
    <row r="85" spans="1:49" s="216" customFormat="1" ht="11.25" customHeight="1">
      <c r="A85" s="219"/>
      <c r="B85" s="218"/>
      <c r="N85" s="219"/>
      <c r="P85" s="233"/>
      <c r="Q85" s="248"/>
      <c r="R85" s="248"/>
      <c r="S85" s="248"/>
      <c r="T85" s="248"/>
      <c r="U85" s="248"/>
      <c r="V85" s="248"/>
      <c r="W85" s="248"/>
      <c r="X85" s="248"/>
      <c r="Y85" s="248"/>
      <c r="Z85" s="248"/>
      <c r="AA85" s="248"/>
      <c r="AB85" s="248"/>
      <c r="AC85" s="248"/>
      <c r="AD85" s="248"/>
      <c r="AE85" s="248"/>
      <c r="AF85" s="248"/>
      <c r="AG85" s="232"/>
      <c r="AH85" s="232"/>
      <c r="AI85" s="232"/>
      <c r="AJ85" s="232"/>
      <c r="AK85" s="232"/>
      <c r="AL85" s="232"/>
      <c r="AM85" s="232"/>
      <c r="AN85" s="232"/>
      <c r="AO85" s="232"/>
      <c r="AP85" s="232"/>
      <c r="AQ85" s="232"/>
      <c r="AR85" s="232"/>
      <c r="AS85" s="232"/>
      <c r="AT85" s="232"/>
      <c r="AV85" s="217"/>
      <c r="AW85" s="213"/>
    </row>
    <row r="86" spans="1:49" s="216" customFormat="1" ht="11.25" customHeight="1">
      <c r="A86" s="219"/>
      <c r="B86" s="218"/>
      <c r="N86" s="219"/>
      <c r="P86" s="225" t="s">
        <v>734</v>
      </c>
      <c r="Q86" s="226">
        <v>121.41109618181818</v>
      </c>
      <c r="R86" s="226">
        <v>136.76571272727273</v>
      </c>
      <c r="S86" s="226">
        <v>138.18181818181819</v>
      </c>
      <c r="T86" s="226">
        <v>140.81818163636365</v>
      </c>
      <c r="U86" s="226">
        <v>160.79952990909092</v>
      </c>
      <c r="V86" s="226">
        <v>140.326412</v>
      </c>
      <c r="W86" s="226">
        <v>126.65692354545455</v>
      </c>
      <c r="X86" s="226">
        <v>137.94825654545454</v>
      </c>
      <c r="Y86" s="226">
        <v>130.72539109090908</v>
      </c>
      <c r="Z86" s="226">
        <v>96.307655818181814</v>
      </c>
      <c r="AA86" s="226">
        <v>97.25588236363636</v>
      </c>
      <c r="AB86" s="226">
        <v>80.675470454545447</v>
      </c>
      <c r="AC86" s="226">
        <v>63.764018727272735</v>
      </c>
      <c r="AD86" s="226">
        <v>51.746000000000002</v>
      </c>
      <c r="AE86" s="226">
        <v>44.426418090909095</v>
      </c>
      <c r="AF86" s="226">
        <v>151.9</v>
      </c>
      <c r="AG86" s="230">
        <v>126.76</v>
      </c>
      <c r="AH86" s="230">
        <v>41.2</v>
      </c>
      <c r="AI86" s="230">
        <v>20.46</v>
      </c>
      <c r="AJ86" s="230">
        <v>11.21530609090909</v>
      </c>
      <c r="AK86" s="230">
        <v>8.9747760000000003</v>
      </c>
      <c r="AL86" s="230">
        <v>4.1669698181818182</v>
      </c>
      <c r="AM86" s="230">
        <v>3.1647977272727275</v>
      </c>
      <c r="AN86" s="230">
        <v>2.6728632727272728</v>
      </c>
      <c r="AO86" s="230">
        <v>0.63317318181818183</v>
      </c>
      <c r="AP86" s="230">
        <v>0.34171000000000001</v>
      </c>
      <c r="AQ86" s="230">
        <v>0</v>
      </c>
      <c r="AR86" s="230">
        <v>0</v>
      </c>
      <c r="AS86" s="230">
        <v>0</v>
      </c>
      <c r="AT86" s="230">
        <v>0</v>
      </c>
      <c r="AV86" s="217"/>
      <c r="AW86" s="213"/>
    </row>
    <row r="87" spans="1:49" s="216" customFormat="1" ht="11.25" customHeight="1">
      <c r="A87" s="219"/>
      <c r="B87" s="218"/>
      <c r="N87" s="219"/>
      <c r="P87" s="225"/>
      <c r="Q87" s="226"/>
      <c r="R87" s="226"/>
      <c r="S87" s="226"/>
      <c r="T87" s="226"/>
      <c r="U87" s="226"/>
      <c r="V87" s="226"/>
      <c r="W87" s="226"/>
      <c r="X87" s="226"/>
      <c r="Y87" s="226"/>
      <c r="Z87" s="226"/>
      <c r="AA87" s="226"/>
      <c r="AB87" s="226"/>
      <c r="AC87" s="226"/>
      <c r="AD87" s="226"/>
      <c r="AE87" s="226"/>
      <c r="AF87" s="226"/>
      <c r="AG87" s="230"/>
      <c r="AH87" s="230"/>
      <c r="AI87" s="230"/>
      <c r="AJ87" s="230"/>
      <c r="AK87" s="230"/>
      <c r="AL87" s="230"/>
      <c r="AM87" s="230"/>
      <c r="AN87" s="230"/>
      <c r="AO87" s="230"/>
      <c r="AP87" s="230"/>
      <c r="AQ87" s="230"/>
      <c r="AR87" s="230"/>
      <c r="AS87" s="230"/>
      <c r="AT87" s="230"/>
      <c r="AV87" s="217"/>
      <c r="AW87" s="213"/>
    </row>
    <row r="88" spans="1:49" s="216" customFormat="1" ht="11.25" customHeight="1">
      <c r="A88" s="219"/>
      <c r="B88" s="218"/>
      <c r="N88" s="219"/>
      <c r="P88" s="225" t="s">
        <v>733</v>
      </c>
      <c r="Q88" s="226">
        <v>123.4</v>
      </c>
      <c r="R88" s="226">
        <v>133.1</v>
      </c>
      <c r="S88" s="226">
        <v>140</v>
      </c>
      <c r="T88" s="226">
        <v>139.4</v>
      </c>
      <c r="U88" s="226">
        <v>145.19999999999999</v>
      </c>
      <c r="V88" s="226">
        <v>131.1</v>
      </c>
      <c r="W88" s="226">
        <v>125.3</v>
      </c>
      <c r="X88" s="226">
        <v>124.7</v>
      </c>
      <c r="Y88" s="226">
        <v>120.6</v>
      </c>
      <c r="Z88" s="226">
        <v>100.7</v>
      </c>
      <c r="AA88" s="226">
        <v>91.1</v>
      </c>
      <c r="AB88" s="226">
        <v>80</v>
      </c>
      <c r="AC88" s="226">
        <v>90</v>
      </c>
      <c r="AD88" s="226">
        <v>83.134200000000007</v>
      </c>
      <c r="AE88" s="226">
        <v>87.11</v>
      </c>
      <c r="AF88" s="226">
        <v>80.599999999999994</v>
      </c>
      <c r="AG88" s="230">
        <v>112.36</v>
      </c>
      <c r="AH88" s="230"/>
      <c r="AI88" s="230"/>
      <c r="AJ88" s="230"/>
      <c r="AK88" s="230"/>
      <c r="AL88" s="230"/>
      <c r="AM88" s="230"/>
      <c r="AN88" s="230"/>
      <c r="AO88" s="230"/>
      <c r="AP88" s="230"/>
      <c r="AQ88" s="230"/>
      <c r="AR88" s="230"/>
      <c r="AS88" s="230"/>
      <c r="AT88" s="230"/>
      <c r="AV88" s="217"/>
      <c r="AW88" s="213"/>
    </row>
    <row r="89" spans="1:49" s="216" customFormat="1" ht="11.25" customHeight="1">
      <c r="A89" s="219"/>
      <c r="B89" s="218"/>
      <c r="N89" s="219"/>
      <c r="P89" s="225" t="s">
        <v>732</v>
      </c>
      <c r="Q89" s="226">
        <v>174.72727272727272</v>
      </c>
      <c r="R89" s="226">
        <v>174.72727272727272</v>
      </c>
      <c r="S89" s="226">
        <v>138.18181818181819</v>
      </c>
      <c r="T89" s="226">
        <v>148</v>
      </c>
      <c r="U89" s="226">
        <v>149.81818181818181</v>
      </c>
      <c r="V89" s="226">
        <v>152.45454545454547</v>
      </c>
      <c r="W89" s="226">
        <v>151.88181818181818</v>
      </c>
      <c r="X89" s="226">
        <v>151.88181818181818</v>
      </c>
      <c r="Y89" s="226">
        <v>151.88181818181818</v>
      </c>
      <c r="Z89" s="226">
        <v>151.88181818181818</v>
      </c>
      <c r="AA89" s="226">
        <v>151.9</v>
      </c>
      <c r="AB89" s="226">
        <v>151.88181818181818</v>
      </c>
      <c r="AC89" s="226">
        <v>151.88181818181818</v>
      </c>
      <c r="AD89" s="226">
        <v>151.88181818181818</v>
      </c>
      <c r="AE89" s="226">
        <v>151.88181818181818</v>
      </c>
      <c r="AF89" s="226">
        <v>151.88181818181818</v>
      </c>
      <c r="AG89" s="230">
        <v>151.88181818181818</v>
      </c>
      <c r="AH89" s="230">
        <v>151.88181818181818</v>
      </c>
      <c r="AI89" s="230">
        <v>151.88181818181818</v>
      </c>
      <c r="AJ89" s="230">
        <v>151.88181818181818</v>
      </c>
      <c r="AK89" s="230">
        <v>151.88181818181818</v>
      </c>
      <c r="AL89" s="230">
        <v>151.88181818181818</v>
      </c>
      <c r="AM89" s="230">
        <v>151.88181818181818</v>
      </c>
      <c r="AN89" s="230">
        <v>151.88181818181818</v>
      </c>
      <c r="AO89" s="230">
        <v>151.88181818181818</v>
      </c>
      <c r="AP89" s="230">
        <v>151.88181818181818</v>
      </c>
      <c r="AQ89" s="230">
        <v>151.88181818181818</v>
      </c>
      <c r="AR89" s="230">
        <v>151.88181818181818</v>
      </c>
      <c r="AS89" s="230">
        <v>151.88181818181818</v>
      </c>
      <c r="AT89" s="230">
        <v>151.88181818181818</v>
      </c>
      <c r="AV89" s="217"/>
      <c r="AW89" s="213"/>
    </row>
    <row r="90" spans="1:49" s="216" customFormat="1" ht="11.25" customHeight="1">
      <c r="A90" s="219"/>
      <c r="B90" s="218"/>
      <c r="N90" s="219"/>
      <c r="P90" s="225" t="s">
        <v>731</v>
      </c>
      <c r="Q90" s="226"/>
      <c r="R90" s="226"/>
      <c r="S90" s="226"/>
      <c r="T90" s="226"/>
      <c r="U90" s="226"/>
      <c r="V90" s="226"/>
      <c r="W90" s="226"/>
      <c r="X90" s="226"/>
      <c r="Y90" s="226"/>
      <c r="Z90" s="226"/>
      <c r="AA90" s="226"/>
      <c r="AB90" s="226"/>
      <c r="AC90" s="226"/>
      <c r="AD90" s="223"/>
      <c r="AE90" s="223"/>
      <c r="AF90" s="222"/>
      <c r="AG90" s="227"/>
      <c r="AH90" s="227"/>
      <c r="AI90" s="227">
        <v>112.30943819931312</v>
      </c>
      <c r="AJ90" s="227">
        <v>107.3261457513028</v>
      </c>
      <c r="AK90" s="227">
        <v>104.44505371297227</v>
      </c>
      <c r="AL90" s="227">
        <v>102.17261125755145</v>
      </c>
      <c r="AM90" s="227">
        <v>98.477402812056937</v>
      </c>
      <c r="AN90" s="227">
        <v>98.414543266398198</v>
      </c>
      <c r="AO90" s="227">
        <v>95.07360655009883</v>
      </c>
      <c r="AP90" s="227">
        <v>95.786279737733935</v>
      </c>
      <c r="AQ90" s="227">
        <v>96.897401618284903</v>
      </c>
      <c r="AR90" s="227">
        <v>92.820880881741999</v>
      </c>
      <c r="AS90" s="227">
        <v>91.741460463271224</v>
      </c>
      <c r="AT90" s="227">
        <v>92.689858654266118</v>
      </c>
      <c r="AV90" s="217"/>
      <c r="AW90" s="213"/>
    </row>
    <row r="91" spans="1:49" s="216" customFormat="1">
      <c r="A91" s="219"/>
      <c r="B91" s="218"/>
      <c r="N91" s="219"/>
      <c r="P91" s="225"/>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V91" s="217"/>
      <c r="AW91" s="213"/>
    </row>
    <row r="92" spans="1:49" s="216" customFormat="1">
      <c r="A92" s="219"/>
      <c r="B92" s="218"/>
      <c r="N92" s="219"/>
      <c r="P92" s="225" t="s">
        <v>730</v>
      </c>
      <c r="Q92" s="234"/>
      <c r="R92" s="234"/>
      <c r="S92" s="234"/>
      <c r="T92" s="234"/>
      <c r="U92" s="234"/>
      <c r="V92" s="234"/>
      <c r="W92" s="234"/>
      <c r="X92" s="234"/>
      <c r="Y92" s="234"/>
      <c r="Z92" s="234"/>
      <c r="AA92" s="234"/>
      <c r="AB92" s="226"/>
      <c r="AC92" s="226"/>
      <c r="AD92" s="222"/>
      <c r="AE92" s="222"/>
      <c r="AF92" s="222"/>
      <c r="AG92" s="222"/>
      <c r="AH92" s="222"/>
      <c r="AI92" s="222">
        <v>112.30943819931315</v>
      </c>
      <c r="AJ92" s="222">
        <v>112.00480260665319</v>
      </c>
      <c r="AK92" s="222">
        <v>112.16911921922011</v>
      </c>
      <c r="AL92" s="222">
        <v>108.92160280946158</v>
      </c>
      <c r="AM92" s="222">
        <v>107.25765165351176</v>
      </c>
      <c r="AN92" s="222">
        <v>107.1269093634277</v>
      </c>
      <c r="AO92" s="222">
        <v>104.74457426840766</v>
      </c>
      <c r="AP92" s="222">
        <v>105.13963316984574</v>
      </c>
      <c r="AQ92" s="222">
        <v>105.7764270791202</v>
      </c>
      <c r="AR92" s="222">
        <v>101.71029373617931</v>
      </c>
      <c r="AS92" s="222">
        <v>101.54368835943636</v>
      </c>
      <c r="AT92" s="222">
        <v>104.75261025246289</v>
      </c>
      <c r="AU92" s="247"/>
      <c r="AV92" s="217"/>
      <c r="AW92" s="213"/>
    </row>
    <row r="93" spans="1:49" s="216" customFormat="1">
      <c r="A93" s="219"/>
      <c r="B93" s="218"/>
      <c r="N93" s="219"/>
      <c r="P93" s="246"/>
      <c r="Q93" s="246"/>
      <c r="R93" s="246"/>
      <c r="S93" s="246"/>
      <c r="T93" s="246"/>
      <c r="U93" s="246"/>
      <c r="V93" s="246"/>
      <c r="W93" s="246"/>
      <c r="X93" s="246"/>
      <c r="Y93" s="246"/>
      <c r="Z93" s="246"/>
      <c r="AA93" s="246"/>
      <c r="AB93" s="245"/>
      <c r="AC93" s="245"/>
      <c r="AD93" s="245"/>
      <c r="AE93" s="245"/>
      <c r="AF93" s="245"/>
      <c r="AG93" s="245"/>
      <c r="AH93" s="245"/>
      <c r="AI93" s="245"/>
      <c r="AJ93" s="245"/>
      <c r="AK93" s="245"/>
      <c r="AL93" s="245"/>
      <c r="AM93" s="245"/>
      <c r="AN93" s="245"/>
      <c r="AO93" s="245"/>
      <c r="AP93" s="245"/>
      <c r="AQ93" s="245"/>
      <c r="AR93" s="245"/>
      <c r="AS93" s="245"/>
      <c r="AT93" s="245"/>
      <c r="AV93" s="217"/>
      <c r="AW93" s="213"/>
    </row>
    <row r="94" spans="1:49" s="216" customFormat="1">
      <c r="A94" s="219"/>
      <c r="B94" s="218"/>
      <c r="N94" s="219"/>
      <c r="P94" s="246"/>
      <c r="Q94" s="246"/>
      <c r="R94" s="246"/>
      <c r="S94" s="246"/>
      <c r="T94" s="246"/>
      <c r="U94" s="246"/>
      <c r="V94" s="246"/>
      <c r="W94" s="246"/>
      <c r="X94" s="246"/>
      <c r="Y94" s="246"/>
      <c r="Z94" s="246"/>
      <c r="AA94" s="246"/>
      <c r="AB94" s="245"/>
      <c r="AC94" s="245"/>
      <c r="AD94" s="245"/>
      <c r="AE94" s="245"/>
      <c r="AF94" s="245"/>
      <c r="AG94" s="245"/>
      <c r="AH94" s="245"/>
      <c r="AI94" s="245"/>
      <c r="AJ94" s="245"/>
      <c r="AK94" s="245"/>
      <c r="AL94" s="245"/>
      <c r="AM94" s="245"/>
      <c r="AN94" s="245"/>
      <c r="AO94" s="245"/>
      <c r="AP94" s="245"/>
      <c r="AQ94" s="245"/>
      <c r="AR94" s="245"/>
      <c r="AS94" s="245"/>
      <c r="AT94" s="245"/>
      <c r="AV94" s="217"/>
      <c r="AW94" s="213"/>
    </row>
    <row r="95" spans="1:49" s="216" customFormat="1">
      <c r="A95" s="219"/>
      <c r="B95" s="218"/>
      <c r="N95" s="219"/>
      <c r="P95" s="246"/>
      <c r="Q95" s="246"/>
      <c r="R95" s="246"/>
      <c r="S95" s="246"/>
      <c r="T95" s="246"/>
      <c r="U95" s="246"/>
      <c r="V95" s="246"/>
      <c r="W95" s="246"/>
      <c r="X95" s="246"/>
      <c r="Y95" s="246"/>
      <c r="Z95" s="246"/>
      <c r="AA95" s="246"/>
      <c r="AB95" s="245"/>
      <c r="AC95" s="245"/>
      <c r="AD95" s="245"/>
      <c r="AE95" s="245"/>
      <c r="AF95" s="245"/>
      <c r="AG95" s="245"/>
      <c r="AH95" s="245"/>
      <c r="AI95" s="245"/>
      <c r="AJ95" s="245"/>
      <c r="AK95" s="245"/>
      <c r="AL95" s="245"/>
      <c r="AM95" s="245"/>
      <c r="AN95" s="245"/>
      <c r="AO95" s="245"/>
      <c r="AP95" s="245"/>
      <c r="AQ95" s="245"/>
      <c r="AR95" s="245"/>
      <c r="AS95" s="245"/>
      <c r="AT95" s="245"/>
      <c r="AV95" s="217"/>
      <c r="AW95" s="213"/>
    </row>
    <row r="96" spans="1:49" s="216" customFormat="1">
      <c r="A96" s="219"/>
      <c r="B96" s="218"/>
      <c r="N96" s="219"/>
      <c r="P96" s="246"/>
      <c r="Q96" s="246"/>
      <c r="R96" s="246"/>
      <c r="S96" s="246"/>
      <c r="T96" s="246"/>
      <c r="U96" s="246"/>
      <c r="V96" s="246"/>
      <c r="W96" s="246"/>
      <c r="X96" s="246"/>
      <c r="Y96" s="246"/>
      <c r="Z96" s="246"/>
      <c r="AA96" s="246"/>
      <c r="AB96" s="245"/>
      <c r="AC96" s="245"/>
      <c r="AD96" s="245"/>
      <c r="AE96" s="245"/>
      <c r="AF96" s="245"/>
      <c r="AG96" s="245"/>
      <c r="AH96" s="245"/>
      <c r="AI96" s="245"/>
      <c r="AJ96" s="245"/>
      <c r="AK96" s="245"/>
      <c r="AL96" s="245"/>
      <c r="AM96" s="245"/>
      <c r="AN96" s="245"/>
      <c r="AO96" s="245"/>
      <c r="AP96" s="245"/>
      <c r="AQ96" s="245"/>
      <c r="AR96" s="245"/>
      <c r="AS96" s="245"/>
      <c r="AT96" s="245"/>
      <c r="AV96" s="217"/>
      <c r="AW96" s="213"/>
    </row>
    <row r="97" spans="1:49" s="216" customFormat="1">
      <c r="A97" s="219"/>
      <c r="B97" s="218"/>
      <c r="N97" s="219"/>
      <c r="P97" s="246"/>
      <c r="Q97" s="246"/>
      <c r="R97" s="246"/>
      <c r="S97" s="246"/>
      <c r="T97" s="246"/>
      <c r="U97" s="246"/>
      <c r="V97" s="246"/>
      <c r="W97" s="246"/>
      <c r="X97" s="246"/>
      <c r="Y97" s="246"/>
      <c r="Z97" s="246"/>
      <c r="AA97" s="246"/>
      <c r="AB97" s="245"/>
      <c r="AC97" s="245"/>
      <c r="AD97" s="245"/>
      <c r="AE97" s="245"/>
      <c r="AF97" s="245"/>
      <c r="AG97" s="245"/>
      <c r="AH97" s="245"/>
      <c r="AI97" s="245"/>
      <c r="AJ97" s="245"/>
      <c r="AK97" s="245"/>
      <c r="AL97" s="245"/>
      <c r="AM97" s="245"/>
      <c r="AN97" s="245"/>
      <c r="AO97" s="245"/>
      <c r="AP97" s="245"/>
      <c r="AQ97" s="245"/>
      <c r="AR97" s="245"/>
      <c r="AS97" s="245"/>
      <c r="AT97" s="245"/>
      <c r="AV97" s="217"/>
      <c r="AW97" s="213"/>
    </row>
    <row r="98" spans="1:49" s="216" customFormat="1">
      <c r="A98" s="219"/>
      <c r="B98" s="218"/>
      <c r="N98" s="219"/>
      <c r="P98" s="254"/>
      <c r="Q98" s="254"/>
      <c r="R98" s="254"/>
      <c r="S98" s="254"/>
      <c r="T98" s="254"/>
      <c r="U98" s="254"/>
      <c r="V98" s="254"/>
      <c r="W98" s="254"/>
      <c r="X98" s="254"/>
      <c r="Y98" s="254"/>
      <c r="Z98" s="254"/>
      <c r="AA98" s="254"/>
      <c r="AB98" s="252"/>
      <c r="AC98" s="252"/>
      <c r="AD98" s="252"/>
      <c r="AE98" s="252"/>
      <c r="AF98" s="252"/>
      <c r="AG98" s="252"/>
      <c r="AH98" s="252"/>
      <c r="AI98" s="252"/>
      <c r="AJ98" s="252"/>
      <c r="AK98" s="252"/>
      <c r="AL98" s="252"/>
      <c r="AM98" s="252"/>
      <c r="AN98" s="252"/>
      <c r="AO98" s="253"/>
      <c r="AP98" s="253"/>
      <c r="AQ98" s="253"/>
      <c r="AR98" s="253"/>
      <c r="AS98" s="253"/>
      <c r="AT98" s="253"/>
      <c r="AV98" s="217"/>
      <c r="AW98" s="213"/>
    </row>
    <row r="99" spans="1:49" s="216" customFormat="1">
      <c r="A99" s="219"/>
      <c r="B99" s="218"/>
      <c r="N99" s="219"/>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V99" s="217"/>
      <c r="AW99" s="213"/>
    </row>
    <row r="100" spans="1:49" s="216" customFormat="1">
      <c r="A100" s="219"/>
      <c r="B100" s="218"/>
      <c r="C100" s="218"/>
      <c r="D100" s="218"/>
      <c r="E100" s="218"/>
      <c r="F100" s="218"/>
      <c r="G100" s="218"/>
      <c r="H100" s="218"/>
      <c r="I100" s="218"/>
      <c r="J100" s="218"/>
      <c r="K100" s="218"/>
      <c r="L100" s="218"/>
      <c r="M100" s="218"/>
      <c r="N100" s="219"/>
      <c r="O100" s="218"/>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18"/>
      <c r="AV100" s="217"/>
      <c r="AW100" s="213"/>
    </row>
    <row r="101" spans="1:49" s="216" customFormat="1">
      <c r="A101" s="219"/>
      <c r="B101" s="218"/>
      <c r="C101" s="242" t="s">
        <v>729</v>
      </c>
      <c r="N101" s="219"/>
      <c r="AV101" s="217"/>
      <c r="AW101" s="213"/>
    </row>
    <row r="102" spans="1:49" s="216" customFormat="1">
      <c r="A102" s="219"/>
      <c r="B102" s="218"/>
      <c r="C102" s="242" t="s">
        <v>540</v>
      </c>
      <c r="N102" s="219"/>
      <c r="AV102" s="217"/>
      <c r="AW102" s="213"/>
    </row>
    <row r="103" spans="1:49" s="216" customFormat="1">
      <c r="A103" s="219"/>
      <c r="B103" s="218"/>
      <c r="N103" s="219"/>
      <c r="AV103" s="217"/>
      <c r="AW103" s="213"/>
    </row>
    <row r="104" spans="1:49" s="216" customFormat="1">
      <c r="A104" s="219"/>
      <c r="B104" s="218"/>
      <c r="N104" s="219"/>
      <c r="AV104" s="217"/>
      <c r="AW104" s="213"/>
    </row>
    <row r="105" spans="1:49" s="216" customFormat="1">
      <c r="A105" s="219"/>
      <c r="B105" s="218"/>
      <c r="N105" s="219"/>
      <c r="AV105" s="217"/>
      <c r="AW105" s="213"/>
    </row>
    <row r="106" spans="1:49" s="216" customFormat="1" ht="15">
      <c r="A106" s="219"/>
      <c r="B106" s="218"/>
      <c r="N106" s="219"/>
      <c r="P106" s="237"/>
      <c r="Q106" s="237"/>
      <c r="R106" s="237"/>
      <c r="S106" s="237"/>
      <c r="T106" s="237"/>
      <c r="U106" s="237"/>
      <c r="V106" s="237"/>
      <c r="W106" s="237"/>
      <c r="X106" s="237"/>
      <c r="Y106" s="237"/>
      <c r="Z106" s="237"/>
      <c r="AA106" s="238"/>
      <c r="AB106" s="236"/>
      <c r="AC106" s="236"/>
      <c r="AD106" s="350" t="s">
        <v>709</v>
      </c>
      <c r="AE106" s="241">
        <f t="shared" ref="AE106:AT106" si="8">AE117-AE115</f>
        <v>0</v>
      </c>
      <c r="AF106" s="241">
        <f t="shared" si="8"/>
        <v>0</v>
      </c>
      <c r="AG106" s="241">
        <f t="shared" si="8"/>
        <v>0</v>
      </c>
      <c r="AH106" s="241">
        <f t="shared" si="8"/>
        <v>0</v>
      </c>
      <c r="AI106" s="241">
        <f t="shared" si="8"/>
        <v>1.5987211554602254E-14</v>
      </c>
      <c r="AJ106" s="241">
        <f t="shared" si="8"/>
        <v>2.6650328060365496</v>
      </c>
      <c r="AK106" s="241">
        <f t="shared" si="8"/>
        <v>6.1318083188870567</v>
      </c>
      <c r="AL106" s="241">
        <f t="shared" si="8"/>
        <v>6.2429119296857607</v>
      </c>
      <c r="AM106" s="241">
        <f t="shared" si="8"/>
        <v>7.9776896503299888</v>
      </c>
      <c r="AN106" s="241">
        <f t="shared" si="8"/>
        <v>7.8676571690724799</v>
      </c>
      <c r="AO106" s="241">
        <f t="shared" si="8"/>
        <v>10.543709373226154</v>
      </c>
      <c r="AP106" s="241">
        <f t="shared" si="8"/>
        <v>9.5250191925284895</v>
      </c>
      <c r="AQ106" s="241">
        <f t="shared" si="8"/>
        <v>8.3935100903962123</v>
      </c>
      <c r="AR106" s="241">
        <f t="shared" si="8"/>
        <v>8.9685529722588342</v>
      </c>
      <c r="AS106" s="241">
        <f t="shared" si="8"/>
        <v>8.9412493023715882</v>
      </c>
      <c r="AT106" s="241">
        <f t="shared" si="8"/>
        <v>9.0497653380793039</v>
      </c>
      <c r="AV106" s="217"/>
      <c r="AW106" s="213"/>
    </row>
    <row r="107" spans="1:49" s="216" customFormat="1">
      <c r="A107" s="219"/>
      <c r="B107" s="218"/>
      <c r="N107" s="219"/>
      <c r="P107" s="237"/>
      <c r="Q107" s="237"/>
      <c r="R107" s="237"/>
      <c r="S107" s="237"/>
      <c r="T107" s="237"/>
      <c r="U107" s="237"/>
      <c r="V107" s="237"/>
      <c r="W107" s="237"/>
      <c r="X107" s="237"/>
      <c r="Y107" s="237"/>
      <c r="Z107" s="237"/>
      <c r="AA107" s="238"/>
      <c r="AB107" s="236"/>
      <c r="AC107" s="236"/>
      <c r="AD107" s="350"/>
      <c r="AE107" s="226">
        <f t="shared" ref="AE107:AT107" si="9">AE115</f>
        <v>0</v>
      </c>
      <c r="AF107" s="226">
        <f t="shared" si="9"/>
        <v>0</v>
      </c>
      <c r="AG107" s="226">
        <f t="shared" si="9"/>
        <v>0</v>
      </c>
      <c r="AH107" s="226">
        <f t="shared" si="9"/>
        <v>0</v>
      </c>
      <c r="AI107" s="226">
        <f t="shared" si="9"/>
        <v>15.831994372540374</v>
      </c>
      <c r="AJ107" s="226">
        <f t="shared" si="9"/>
        <v>20.666945616588759</v>
      </c>
      <c r="AK107" s="226">
        <f t="shared" si="9"/>
        <v>26.515811759962642</v>
      </c>
      <c r="AL107" s="226">
        <f t="shared" si="9"/>
        <v>28.794554462201937</v>
      </c>
      <c r="AM107" s="226">
        <f t="shared" si="9"/>
        <v>24.926000280859423</v>
      </c>
      <c r="AN107" s="226">
        <f t="shared" si="9"/>
        <v>24.716976062130321</v>
      </c>
      <c r="AO107" s="226">
        <f t="shared" si="9"/>
        <v>26.198300770878728</v>
      </c>
      <c r="AP107" s="226">
        <f t="shared" si="9"/>
        <v>24.968942405455714</v>
      </c>
      <c r="AQ107" s="226">
        <f t="shared" si="9"/>
        <v>24.531825890626251</v>
      </c>
      <c r="AR107" s="226">
        <f t="shared" si="9"/>
        <v>21.976801816652475</v>
      </c>
      <c r="AS107" s="226">
        <f t="shared" si="9"/>
        <v>19.556942159093744</v>
      </c>
      <c r="AT107" s="226">
        <f t="shared" si="9"/>
        <v>18.385205423561892</v>
      </c>
      <c r="AV107" s="217"/>
      <c r="AW107" s="213"/>
    </row>
    <row r="108" spans="1:49" s="216" customFormat="1">
      <c r="A108" s="219"/>
      <c r="B108" s="218"/>
      <c r="N108" s="219"/>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V108" s="217"/>
      <c r="AW108" s="213"/>
    </row>
    <row r="109" spans="1:49" s="216" customFormat="1">
      <c r="A109" s="219"/>
      <c r="B109" s="218"/>
      <c r="N109" s="219"/>
      <c r="P109" s="225"/>
      <c r="Q109" s="225" t="s">
        <v>708</v>
      </c>
      <c r="R109" s="225" t="s">
        <v>707</v>
      </c>
      <c r="S109" s="225" t="s">
        <v>706</v>
      </c>
      <c r="T109" s="225" t="s">
        <v>705</v>
      </c>
      <c r="U109" s="225" t="s">
        <v>704</v>
      </c>
      <c r="V109" s="225" t="s">
        <v>703</v>
      </c>
      <c r="W109" s="225" t="s">
        <v>702</v>
      </c>
      <c r="X109" s="225" t="s">
        <v>701</v>
      </c>
      <c r="Y109" s="225" t="s">
        <v>700</v>
      </c>
      <c r="Z109" s="225" t="s">
        <v>699</v>
      </c>
      <c r="AA109" s="225" t="s">
        <v>698</v>
      </c>
      <c r="AB109" s="235" t="s">
        <v>697</v>
      </c>
      <c r="AC109" s="225" t="s">
        <v>696</v>
      </c>
      <c r="AD109" s="225" t="s">
        <v>695</v>
      </c>
      <c r="AE109" s="225" t="s">
        <v>694</v>
      </c>
      <c r="AF109" s="225" t="s">
        <v>693</v>
      </c>
      <c r="AG109" s="225" t="s">
        <v>692</v>
      </c>
      <c r="AH109" s="225" t="s">
        <v>691</v>
      </c>
      <c r="AI109" s="225" t="s">
        <v>690</v>
      </c>
      <c r="AJ109" s="225" t="s">
        <v>689</v>
      </c>
      <c r="AK109" s="225" t="s">
        <v>688</v>
      </c>
      <c r="AL109" s="225" t="s">
        <v>687</v>
      </c>
      <c r="AM109" s="225" t="s">
        <v>686</v>
      </c>
      <c r="AN109" s="225" t="s">
        <v>685</v>
      </c>
      <c r="AO109" s="234" t="s">
        <v>684</v>
      </c>
      <c r="AP109" s="234" t="s">
        <v>683</v>
      </c>
      <c r="AQ109" s="225" t="s">
        <v>682</v>
      </c>
      <c r="AR109" s="225" t="s">
        <v>681</v>
      </c>
      <c r="AS109" s="225" t="s">
        <v>680</v>
      </c>
      <c r="AT109" s="225" t="s">
        <v>679</v>
      </c>
      <c r="AV109" s="217"/>
      <c r="AW109" s="213"/>
    </row>
    <row r="110" spans="1:49" s="216" customFormat="1">
      <c r="A110" s="219"/>
      <c r="B110" s="218"/>
      <c r="N110" s="219"/>
      <c r="P110" s="233"/>
      <c r="Q110" s="248"/>
      <c r="R110" s="248"/>
      <c r="S110" s="248"/>
      <c r="T110" s="248"/>
      <c r="U110" s="248"/>
      <c r="V110" s="248"/>
      <c r="W110" s="248"/>
      <c r="X110" s="248"/>
      <c r="Y110" s="248"/>
      <c r="Z110" s="248"/>
      <c r="AA110" s="248"/>
      <c r="AB110" s="248"/>
      <c r="AC110" s="248"/>
      <c r="AD110" s="248"/>
      <c r="AE110" s="248"/>
      <c r="AF110" s="248"/>
      <c r="AG110" s="232"/>
      <c r="AH110" s="232"/>
      <c r="AI110" s="232"/>
      <c r="AJ110" s="232"/>
      <c r="AK110" s="232"/>
      <c r="AL110" s="232"/>
      <c r="AM110" s="232"/>
      <c r="AN110" s="232"/>
      <c r="AO110" s="232"/>
      <c r="AP110" s="232"/>
      <c r="AQ110" s="232"/>
      <c r="AR110" s="232"/>
      <c r="AS110" s="232"/>
      <c r="AT110" s="232"/>
      <c r="AV110" s="217"/>
      <c r="AW110" s="213"/>
    </row>
    <row r="111" spans="1:49" s="216" customFormat="1">
      <c r="A111" s="219"/>
      <c r="B111" s="218"/>
      <c r="N111" s="219"/>
      <c r="P111" s="225" t="s">
        <v>728</v>
      </c>
      <c r="Q111" s="226">
        <v>34.878533181818185</v>
      </c>
      <c r="R111" s="226">
        <v>43.57765818181818</v>
      </c>
      <c r="S111" s="226">
        <v>74.454548181818183</v>
      </c>
      <c r="T111" s="226">
        <v>41.332796545454542</v>
      </c>
      <c r="U111" s="226">
        <v>22.964376272727272</v>
      </c>
      <c r="V111" s="226">
        <v>19.223431727272729</v>
      </c>
      <c r="W111" s="226">
        <v>13.174448818181817</v>
      </c>
      <c r="X111" s="226">
        <v>37.237895363636362</v>
      </c>
      <c r="Y111" s="226">
        <v>33.513207636363639</v>
      </c>
      <c r="Z111" s="226">
        <v>26.711557545454546</v>
      </c>
      <c r="AA111" s="226">
        <v>25.69640990909091</v>
      </c>
      <c r="AB111" s="226">
        <v>24.176632909090912</v>
      </c>
      <c r="AC111" s="226">
        <v>27.815132454545452</v>
      </c>
      <c r="AD111" s="226">
        <v>25.411000000000001</v>
      </c>
      <c r="AE111" s="226">
        <v>31.516443090909092</v>
      </c>
      <c r="AF111" s="226">
        <v>41.4</v>
      </c>
      <c r="AG111" s="230">
        <v>32.04</v>
      </c>
      <c r="AH111" s="230">
        <v>13.7</v>
      </c>
      <c r="AI111" s="230">
        <v>11.27</v>
      </c>
      <c r="AJ111" s="230">
        <v>8.2538128181818173</v>
      </c>
      <c r="AK111" s="230">
        <v>6.9587268181818178</v>
      </c>
      <c r="AL111" s="230">
        <v>11.178543545454545</v>
      </c>
      <c r="AM111" s="230">
        <v>9.8857715454545456</v>
      </c>
      <c r="AN111" s="230">
        <v>6.1060443636363635</v>
      </c>
      <c r="AO111" s="230">
        <v>4.9387043636363632</v>
      </c>
      <c r="AP111" s="230">
        <v>4.1447254545454548</v>
      </c>
      <c r="AQ111" s="230">
        <v>3.4348844545454544</v>
      </c>
      <c r="AR111" s="230">
        <v>2.5125932727272726</v>
      </c>
      <c r="AS111" s="230">
        <v>2.0022219090909092</v>
      </c>
      <c r="AT111" s="230">
        <v>1.836581909090909</v>
      </c>
      <c r="AV111" s="217"/>
      <c r="AW111" s="213"/>
    </row>
    <row r="112" spans="1:49" s="216" customFormat="1">
      <c r="A112" s="219"/>
      <c r="B112" s="218"/>
      <c r="N112" s="219"/>
      <c r="P112" s="225"/>
      <c r="Q112" s="226"/>
      <c r="R112" s="226"/>
      <c r="S112" s="226"/>
      <c r="T112" s="226"/>
      <c r="U112" s="226"/>
      <c r="V112" s="226"/>
      <c r="W112" s="226"/>
      <c r="X112" s="226"/>
      <c r="Y112" s="226"/>
      <c r="Z112" s="226"/>
      <c r="AA112" s="226"/>
      <c r="AB112" s="226"/>
      <c r="AC112" s="226"/>
      <c r="AD112" s="226"/>
      <c r="AE112" s="226"/>
      <c r="AF112" s="226"/>
      <c r="AG112" s="230"/>
      <c r="AH112" s="230"/>
      <c r="AI112" s="230"/>
      <c r="AJ112" s="230"/>
      <c r="AK112" s="230"/>
      <c r="AL112" s="230"/>
      <c r="AM112" s="230"/>
      <c r="AN112" s="230"/>
      <c r="AO112" s="230"/>
      <c r="AP112" s="230"/>
      <c r="AQ112" s="230"/>
      <c r="AR112" s="230"/>
      <c r="AS112" s="230"/>
      <c r="AT112" s="230"/>
      <c r="AV112" s="217"/>
      <c r="AW112" s="213"/>
    </row>
    <row r="113" spans="1:49" s="216" customFormat="1">
      <c r="A113" s="219"/>
      <c r="B113" s="218"/>
      <c r="N113" s="219"/>
      <c r="P113" s="225" t="s">
        <v>727</v>
      </c>
      <c r="Q113" s="226">
        <v>40.1</v>
      </c>
      <c r="R113" s="226">
        <v>40.5</v>
      </c>
      <c r="S113" s="226">
        <v>44.3</v>
      </c>
      <c r="T113" s="226">
        <v>40.4</v>
      </c>
      <c r="U113" s="226">
        <v>37.200000000000003</v>
      </c>
      <c r="V113" s="226">
        <v>33.799999999999997</v>
      </c>
      <c r="W113" s="226">
        <v>35.4</v>
      </c>
      <c r="X113" s="226">
        <v>26.3</v>
      </c>
      <c r="Y113" s="226">
        <v>33.9</v>
      </c>
      <c r="Z113" s="226">
        <v>28.7</v>
      </c>
      <c r="AA113" s="226">
        <v>32.200000000000003</v>
      </c>
      <c r="AB113" s="226">
        <v>20</v>
      </c>
      <c r="AC113" s="226">
        <v>17.399999999999999</v>
      </c>
      <c r="AD113" s="226">
        <v>24.450800000000001</v>
      </c>
      <c r="AE113" s="226">
        <v>24.451000000000001</v>
      </c>
      <c r="AF113" s="226">
        <v>25.4</v>
      </c>
      <c r="AG113" s="230">
        <v>24.45</v>
      </c>
      <c r="AH113" s="230"/>
      <c r="AI113" s="230"/>
      <c r="AJ113" s="230"/>
      <c r="AK113" s="230"/>
      <c r="AL113" s="230"/>
      <c r="AM113" s="230"/>
      <c r="AN113" s="230"/>
      <c r="AO113" s="230"/>
      <c r="AP113" s="230"/>
      <c r="AQ113" s="230"/>
      <c r="AR113" s="230"/>
      <c r="AS113" s="230"/>
      <c r="AT113" s="230"/>
      <c r="AV113" s="217"/>
      <c r="AW113" s="213"/>
    </row>
    <row r="114" spans="1:49" s="216" customFormat="1">
      <c r="A114" s="219"/>
      <c r="B114" s="218"/>
      <c r="N114" s="219"/>
      <c r="P114" s="225" t="s">
        <v>726</v>
      </c>
      <c r="Q114" s="226">
        <v>82.063636363636363</v>
      </c>
      <c r="R114" s="226">
        <v>82.063636363636363</v>
      </c>
      <c r="S114" s="226">
        <v>90.418181818181822</v>
      </c>
      <c r="T114" s="226">
        <v>68.272727272727266</v>
      </c>
      <c r="U114" s="226">
        <v>69.181818181818187</v>
      </c>
      <c r="V114" s="226">
        <v>69.181818181818187</v>
      </c>
      <c r="W114" s="226">
        <v>69.181818181818187</v>
      </c>
      <c r="X114" s="226">
        <v>37.236363636363642</v>
      </c>
      <c r="Y114" s="226">
        <v>43.272727272727273</v>
      </c>
      <c r="Z114" s="226">
        <v>43.272727272727273</v>
      </c>
      <c r="AA114" s="226">
        <v>43.3</v>
      </c>
      <c r="AB114" s="226">
        <v>43.272727272727273</v>
      </c>
      <c r="AC114" s="226">
        <v>43.272727272727273</v>
      </c>
      <c r="AD114" s="226">
        <v>43.272727272727273</v>
      </c>
      <c r="AE114" s="226">
        <v>43.272727272727273</v>
      </c>
      <c r="AF114" s="226">
        <v>40.462727272727271</v>
      </c>
      <c r="AG114" s="230">
        <v>40.462727272727271</v>
      </c>
      <c r="AH114" s="230">
        <v>40.462727272727271</v>
      </c>
      <c r="AI114" s="230">
        <v>40.462727272727271</v>
      </c>
      <c r="AJ114" s="230">
        <v>40.462727272727271</v>
      </c>
      <c r="AK114" s="230">
        <v>40.462727272727271</v>
      </c>
      <c r="AL114" s="230">
        <v>40.462727272727271</v>
      </c>
      <c r="AM114" s="230">
        <v>40.462727272727271</v>
      </c>
      <c r="AN114" s="230">
        <v>40.462727272727271</v>
      </c>
      <c r="AO114" s="230">
        <v>40.462727272727271</v>
      </c>
      <c r="AP114" s="230">
        <v>40.462727272727271</v>
      </c>
      <c r="AQ114" s="230">
        <v>40.462727272727271</v>
      </c>
      <c r="AR114" s="230">
        <v>40.462727272727271</v>
      </c>
      <c r="AS114" s="230">
        <v>40.462727272727271</v>
      </c>
      <c r="AT114" s="230">
        <v>40.462727272727271</v>
      </c>
      <c r="AV114" s="217"/>
      <c r="AW114" s="213"/>
    </row>
    <row r="115" spans="1:49" s="216" customFormat="1">
      <c r="A115" s="219"/>
      <c r="B115" s="218"/>
      <c r="N115" s="219"/>
      <c r="P115" s="225" t="s">
        <v>725</v>
      </c>
      <c r="Q115" s="226"/>
      <c r="R115" s="226"/>
      <c r="S115" s="226"/>
      <c r="T115" s="226"/>
      <c r="U115" s="226"/>
      <c r="V115" s="226"/>
      <c r="W115" s="226"/>
      <c r="X115" s="226"/>
      <c r="Y115" s="226"/>
      <c r="Z115" s="226"/>
      <c r="AA115" s="226"/>
      <c r="AB115" s="226"/>
      <c r="AC115" s="226"/>
      <c r="AD115" s="223"/>
      <c r="AE115" s="223"/>
      <c r="AF115" s="222"/>
      <c r="AG115" s="227"/>
      <c r="AH115" s="227"/>
      <c r="AI115" s="227">
        <v>15.831994372540374</v>
      </c>
      <c r="AJ115" s="227">
        <v>20.666945616588759</v>
      </c>
      <c r="AK115" s="227">
        <v>26.515811759962642</v>
      </c>
      <c r="AL115" s="227">
        <v>28.794554462201937</v>
      </c>
      <c r="AM115" s="227">
        <v>24.926000280859423</v>
      </c>
      <c r="AN115" s="227">
        <v>24.716976062130321</v>
      </c>
      <c r="AO115" s="227">
        <v>26.198300770878728</v>
      </c>
      <c r="AP115" s="227">
        <v>24.968942405455714</v>
      </c>
      <c r="AQ115" s="227">
        <v>24.531825890626251</v>
      </c>
      <c r="AR115" s="227">
        <v>21.976801816652475</v>
      </c>
      <c r="AS115" s="227">
        <v>19.556942159093744</v>
      </c>
      <c r="AT115" s="227">
        <v>18.385205423561892</v>
      </c>
      <c r="AU115" s="247"/>
      <c r="AV115" s="217"/>
      <c r="AW115" s="213"/>
    </row>
    <row r="116" spans="1:49" s="216" customFormat="1">
      <c r="A116" s="219"/>
      <c r="B116" s="218"/>
      <c r="N116" s="219"/>
      <c r="P116" s="225"/>
      <c r="Q116" s="234"/>
      <c r="R116" s="234"/>
      <c r="S116" s="234"/>
      <c r="T116" s="234"/>
      <c r="U116" s="234"/>
      <c r="V116" s="234"/>
      <c r="W116" s="234"/>
      <c r="X116" s="234"/>
      <c r="Y116" s="234"/>
      <c r="Z116" s="234"/>
      <c r="AA116" s="234"/>
      <c r="AB116" s="226"/>
      <c r="AC116" s="226"/>
      <c r="AD116" s="226"/>
      <c r="AE116" s="226"/>
      <c r="AF116" s="226"/>
      <c r="AG116" s="230"/>
      <c r="AH116" s="230"/>
      <c r="AI116" s="230"/>
      <c r="AJ116" s="230"/>
      <c r="AK116" s="230"/>
      <c r="AL116" s="230"/>
      <c r="AM116" s="230"/>
      <c r="AN116" s="230"/>
      <c r="AO116" s="230"/>
      <c r="AP116" s="230"/>
      <c r="AQ116" s="230"/>
      <c r="AR116" s="230"/>
      <c r="AS116" s="230"/>
      <c r="AT116" s="230"/>
      <c r="AV116" s="217"/>
      <c r="AW116" s="213"/>
    </row>
    <row r="117" spans="1:49" s="216" customFormat="1">
      <c r="A117" s="219"/>
      <c r="B117" s="218"/>
      <c r="N117" s="219"/>
      <c r="P117" s="225" t="s">
        <v>724</v>
      </c>
      <c r="Q117" s="234"/>
      <c r="R117" s="234"/>
      <c r="S117" s="234"/>
      <c r="T117" s="234"/>
      <c r="U117" s="234"/>
      <c r="V117" s="234"/>
      <c r="W117" s="234"/>
      <c r="X117" s="234"/>
      <c r="Y117" s="234"/>
      <c r="Z117" s="234"/>
      <c r="AA117" s="234"/>
      <c r="AB117" s="226"/>
      <c r="AC117" s="226"/>
      <c r="AD117" s="222"/>
      <c r="AE117" s="222"/>
      <c r="AF117" s="222"/>
      <c r="AG117" s="222"/>
      <c r="AH117" s="222"/>
      <c r="AI117" s="222">
        <v>15.83199437254039</v>
      </c>
      <c r="AJ117" s="222">
        <v>23.331978422625308</v>
      </c>
      <c r="AK117" s="222">
        <v>32.647620078849698</v>
      </c>
      <c r="AL117" s="222">
        <v>35.037466391887698</v>
      </c>
      <c r="AM117" s="222">
        <v>32.903689931189412</v>
      </c>
      <c r="AN117" s="222">
        <v>32.584633231202801</v>
      </c>
      <c r="AO117" s="222">
        <v>36.742010144104881</v>
      </c>
      <c r="AP117" s="222">
        <v>34.493961597984203</v>
      </c>
      <c r="AQ117" s="222">
        <v>32.925335981022464</v>
      </c>
      <c r="AR117" s="222">
        <v>30.94535478891131</v>
      </c>
      <c r="AS117" s="222">
        <v>28.498191461465332</v>
      </c>
      <c r="AT117" s="222">
        <v>27.434970761641196</v>
      </c>
      <c r="AV117" s="217"/>
      <c r="AW117" s="213"/>
    </row>
    <row r="118" spans="1:49" s="216" customFormat="1">
      <c r="A118" s="219"/>
      <c r="B118" s="218"/>
      <c r="N118" s="219"/>
      <c r="P118" s="246"/>
      <c r="Q118" s="246"/>
      <c r="R118" s="246"/>
      <c r="S118" s="246"/>
      <c r="T118" s="246"/>
      <c r="U118" s="246"/>
      <c r="V118" s="246"/>
      <c r="W118" s="246"/>
      <c r="X118" s="246"/>
      <c r="Y118" s="246"/>
      <c r="Z118" s="246"/>
      <c r="AA118" s="246"/>
      <c r="AB118" s="245"/>
      <c r="AC118" s="245"/>
      <c r="AD118" s="245"/>
      <c r="AE118" s="245"/>
      <c r="AF118" s="245"/>
      <c r="AG118" s="245"/>
      <c r="AH118" s="245"/>
      <c r="AI118" s="245"/>
      <c r="AJ118" s="245"/>
      <c r="AK118" s="245"/>
      <c r="AL118" s="245"/>
      <c r="AM118" s="245"/>
      <c r="AN118" s="245"/>
      <c r="AO118" s="245"/>
      <c r="AP118" s="245"/>
      <c r="AQ118" s="245"/>
      <c r="AR118" s="245"/>
      <c r="AS118" s="245"/>
      <c r="AT118" s="245"/>
      <c r="AV118" s="217"/>
      <c r="AW118" s="213"/>
    </row>
    <row r="119" spans="1:49" s="216" customFormat="1">
      <c r="A119" s="219"/>
      <c r="B119" s="218"/>
      <c r="N119" s="219"/>
      <c r="P119" s="246"/>
      <c r="Q119" s="246"/>
      <c r="R119" s="246"/>
      <c r="S119" s="246"/>
      <c r="T119" s="246"/>
      <c r="U119" s="246"/>
      <c r="V119" s="246"/>
      <c r="W119" s="246"/>
      <c r="X119" s="246"/>
      <c r="Y119" s="246"/>
      <c r="Z119" s="246"/>
      <c r="AA119" s="246"/>
      <c r="AB119" s="245"/>
      <c r="AC119" s="245"/>
      <c r="AD119" s="245"/>
      <c r="AE119" s="245"/>
      <c r="AF119" s="245"/>
      <c r="AG119" s="245"/>
      <c r="AH119" s="245"/>
      <c r="AI119" s="245"/>
      <c r="AJ119" s="245"/>
      <c r="AK119" s="245"/>
      <c r="AL119" s="245"/>
      <c r="AM119" s="245"/>
      <c r="AN119" s="245"/>
      <c r="AO119" s="245"/>
      <c r="AP119" s="245"/>
      <c r="AQ119" s="245"/>
      <c r="AR119" s="245"/>
      <c r="AS119" s="245"/>
      <c r="AT119" s="245"/>
      <c r="AV119" s="217"/>
      <c r="AW119" s="213"/>
    </row>
    <row r="120" spans="1:49" s="216" customFormat="1">
      <c r="A120" s="219"/>
      <c r="B120" s="218"/>
      <c r="N120" s="219"/>
      <c r="P120" s="246"/>
      <c r="Q120" s="246"/>
      <c r="R120" s="246"/>
      <c r="S120" s="246"/>
      <c r="T120" s="246"/>
      <c r="U120" s="246"/>
      <c r="V120" s="246"/>
      <c r="W120" s="246"/>
      <c r="X120" s="246"/>
      <c r="Y120" s="246"/>
      <c r="Z120" s="246"/>
      <c r="AA120" s="246"/>
      <c r="AB120" s="245"/>
      <c r="AC120" s="245"/>
      <c r="AD120" s="245"/>
      <c r="AE120" s="245"/>
      <c r="AF120" s="245"/>
      <c r="AG120" s="245"/>
      <c r="AH120" s="245"/>
      <c r="AI120" s="245"/>
      <c r="AJ120" s="245"/>
      <c r="AK120" s="245"/>
      <c r="AL120" s="245"/>
      <c r="AM120" s="245"/>
      <c r="AN120" s="245"/>
      <c r="AO120" s="245"/>
      <c r="AP120" s="245"/>
      <c r="AQ120" s="245"/>
      <c r="AR120" s="245"/>
      <c r="AS120" s="245"/>
      <c r="AT120" s="245"/>
      <c r="AV120" s="217"/>
      <c r="AW120" s="213"/>
    </row>
    <row r="121" spans="1:49" s="216" customFormat="1">
      <c r="A121" s="219"/>
      <c r="B121" s="218"/>
      <c r="N121" s="219"/>
      <c r="AV121" s="217"/>
      <c r="AW121" s="213"/>
    </row>
    <row r="122" spans="1:49" s="216" customFormat="1">
      <c r="A122" s="219"/>
      <c r="B122" s="218"/>
      <c r="N122" s="219"/>
      <c r="AV122" s="217"/>
      <c r="AW122" s="213"/>
    </row>
    <row r="123" spans="1:49" s="216" customFormat="1">
      <c r="A123" s="219"/>
      <c r="B123" s="218"/>
      <c r="N123" s="219"/>
      <c r="P123" s="246"/>
      <c r="Q123" s="246"/>
      <c r="R123" s="246"/>
      <c r="S123" s="246"/>
      <c r="T123" s="246"/>
      <c r="U123" s="246"/>
      <c r="V123" s="246"/>
      <c r="W123" s="246"/>
      <c r="X123" s="246"/>
      <c r="Y123" s="246"/>
      <c r="Z123" s="246"/>
      <c r="AA123" s="246"/>
      <c r="AB123" s="245"/>
      <c r="AC123" s="245"/>
      <c r="AD123" s="245"/>
      <c r="AE123" s="245"/>
      <c r="AF123" s="245"/>
      <c r="AG123" s="245"/>
      <c r="AH123" s="245"/>
      <c r="AI123" s="245"/>
      <c r="AJ123" s="245"/>
      <c r="AK123" s="245"/>
      <c r="AL123" s="245"/>
      <c r="AM123" s="245"/>
      <c r="AN123" s="245"/>
      <c r="AO123" s="245"/>
      <c r="AP123" s="245"/>
      <c r="AQ123" s="245"/>
      <c r="AR123" s="245"/>
      <c r="AS123" s="245"/>
      <c r="AT123" s="245"/>
      <c r="AV123" s="217"/>
      <c r="AW123" s="213"/>
    </row>
    <row r="124" spans="1:49" s="216" customFormat="1">
      <c r="A124" s="219"/>
      <c r="B124" s="218"/>
      <c r="C124" s="218"/>
      <c r="D124" s="218"/>
      <c r="E124" s="218"/>
      <c r="F124" s="218"/>
      <c r="G124" s="218"/>
      <c r="H124" s="218"/>
      <c r="I124" s="218"/>
      <c r="J124" s="218"/>
      <c r="K124" s="218"/>
      <c r="L124" s="218"/>
      <c r="M124" s="218"/>
      <c r="N124" s="219"/>
      <c r="O124" s="218"/>
      <c r="P124" s="250"/>
      <c r="Q124" s="250"/>
      <c r="R124" s="250"/>
      <c r="S124" s="250"/>
      <c r="T124" s="250"/>
      <c r="U124" s="250"/>
      <c r="V124" s="250"/>
      <c r="W124" s="250"/>
      <c r="X124" s="250"/>
      <c r="Y124" s="250"/>
      <c r="Z124" s="250"/>
      <c r="AA124" s="250"/>
      <c r="AB124" s="249"/>
      <c r="AC124" s="249"/>
      <c r="AD124" s="249"/>
      <c r="AE124" s="249"/>
      <c r="AF124" s="249"/>
      <c r="AG124" s="249"/>
      <c r="AH124" s="249"/>
      <c r="AI124" s="249"/>
      <c r="AJ124" s="249"/>
      <c r="AK124" s="249"/>
      <c r="AL124" s="249"/>
      <c r="AM124" s="249"/>
      <c r="AN124" s="249"/>
      <c r="AO124" s="249"/>
      <c r="AP124" s="249"/>
      <c r="AQ124" s="249"/>
      <c r="AR124" s="249"/>
      <c r="AS124" s="249"/>
      <c r="AT124" s="249"/>
      <c r="AU124" s="218"/>
      <c r="AV124" s="217"/>
      <c r="AW124" s="213"/>
    </row>
    <row r="125" spans="1:49" s="216" customFormat="1">
      <c r="A125" s="219"/>
      <c r="B125" s="218"/>
      <c r="C125" s="242" t="s">
        <v>723</v>
      </c>
      <c r="N125" s="219"/>
      <c r="P125" s="246"/>
      <c r="Q125" s="246"/>
      <c r="R125" s="246"/>
      <c r="S125" s="246"/>
      <c r="T125" s="246"/>
      <c r="U125" s="246"/>
      <c r="V125" s="246"/>
      <c r="W125" s="246"/>
      <c r="X125" s="246"/>
      <c r="Y125" s="246"/>
      <c r="Z125" s="246"/>
      <c r="AA125" s="246"/>
      <c r="AB125" s="245"/>
      <c r="AC125" s="245"/>
      <c r="AD125" s="245"/>
      <c r="AE125" s="245"/>
      <c r="AF125" s="245"/>
      <c r="AG125" s="245"/>
      <c r="AH125" s="245"/>
      <c r="AI125" s="245"/>
      <c r="AJ125" s="245"/>
      <c r="AK125" s="245"/>
      <c r="AL125" s="245"/>
      <c r="AM125" s="245"/>
      <c r="AN125" s="245"/>
      <c r="AO125" s="245"/>
      <c r="AP125" s="245"/>
      <c r="AQ125" s="245"/>
      <c r="AR125" s="245"/>
      <c r="AS125" s="245"/>
      <c r="AT125" s="245"/>
      <c r="AV125" s="217"/>
      <c r="AW125" s="213"/>
    </row>
    <row r="126" spans="1:49" s="216" customFormat="1">
      <c r="A126" s="219"/>
      <c r="B126" s="218"/>
      <c r="C126" s="242" t="s">
        <v>540</v>
      </c>
      <c r="N126" s="219"/>
      <c r="P126" s="246"/>
      <c r="Q126" s="246"/>
      <c r="R126" s="246"/>
      <c r="S126" s="246"/>
      <c r="T126" s="246"/>
      <c r="U126" s="246"/>
      <c r="V126" s="246"/>
      <c r="W126" s="246"/>
      <c r="X126" s="246"/>
      <c r="Y126" s="246"/>
      <c r="Z126" s="246"/>
      <c r="AA126" s="246"/>
      <c r="AB126" s="245"/>
      <c r="AC126" s="245"/>
      <c r="AD126" s="245"/>
      <c r="AE126" s="245"/>
      <c r="AF126" s="245"/>
      <c r="AG126" s="245"/>
      <c r="AH126" s="245"/>
      <c r="AI126" s="245"/>
      <c r="AJ126" s="245"/>
      <c r="AK126" s="245"/>
      <c r="AL126" s="245"/>
      <c r="AM126" s="245"/>
      <c r="AN126" s="245"/>
      <c r="AO126" s="245"/>
      <c r="AP126" s="245"/>
      <c r="AQ126" s="245"/>
      <c r="AR126" s="245"/>
      <c r="AS126" s="245"/>
      <c r="AT126" s="245"/>
      <c r="AV126" s="217"/>
      <c r="AW126" s="213"/>
    </row>
    <row r="127" spans="1:49" s="216" customFormat="1">
      <c r="A127" s="219"/>
      <c r="B127" s="218"/>
      <c r="N127" s="219"/>
      <c r="P127" s="246"/>
      <c r="Q127" s="246"/>
      <c r="R127" s="246"/>
      <c r="S127" s="246"/>
      <c r="T127" s="246"/>
      <c r="U127" s="246"/>
      <c r="V127" s="246"/>
      <c r="W127" s="246"/>
      <c r="X127" s="246"/>
      <c r="Y127" s="246"/>
      <c r="Z127" s="246"/>
      <c r="AA127" s="246"/>
      <c r="AB127" s="245"/>
      <c r="AC127" s="245"/>
      <c r="AD127" s="245"/>
      <c r="AE127" s="245"/>
      <c r="AF127" s="245"/>
      <c r="AG127" s="245"/>
      <c r="AH127" s="245"/>
      <c r="AI127" s="245"/>
      <c r="AJ127" s="245"/>
      <c r="AK127" s="245"/>
      <c r="AL127" s="245"/>
      <c r="AM127" s="245"/>
      <c r="AN127" s="245"/>
      <c r="AO127" s="245"/>
      <c r="AP127" s="245"/>
      <c r="AQ127" s="245"/>
      <c r="AR127" s="245"/>
      <c r="AS127" s="245"/>
      <c r="AT127" s="245"/>
      <c r="AV127" s="217"/>
      <c r="AW127" s="213"/>
    </row>
    <row r="128" spans="1:49" s="216" customFormat="1">
      <c r="A128" s="219"/>
      <c r="B128" s="218"/>
      <c r="N128" s="219"/>
      <c r="P128" s="246"/>
      <c r="Q128" s="246"/>
      <c r="R128" s="246"/>
      <c r="S128" s="246"/>
      <c r="T128" s="246"/>
      <c r="U128" s="246"/>
      <c r="V128" s="246"/>
      <c r="W128" s="246"/>
      <c r="X128" s="246"/>
      <c r="Y128" s="246"/>
      <c r="Z128" s="246"/>
      <c r="AA128" s="246"/>
      <c r="AB128" s="245"/>
      <c r="AC128" s="245"/>
      <c r="AD128" s="245"/>
      <c r="AE128" s="245"/>
      <c r="AF128" s="245"/>
      <c r="AG128" s="245"/>
      <c r="AH128" s="245"/>
      <c r="AI128" s="245"/>
      <c r="AJ128" s="245"/>
      <c r="AK128" s="245"/>
      <c r="AL128" s="245"/>
      <c r="AM128" s="245"/>
      <c r="AN128" s="245"/>
      <c r="AO128" s="245"/>
      <c r="AP128" s="245"/>
      <c r="AQ128" s="245"/>
      <c r="AR128" s="245"/>
      <c r="AS128" s="245"/>
      <c r="AT128" s="245"/>
      <c r="AV128" s="217"/>
      <c r="AW128" s="213"/>
    </row>
    <row r="129" spans="1:49" s="216" customFormat="1">
      <c r="A129" s="219"/>
      <c r="B129" s="218"/>
      <c r="N129" s="219"/>
      <c r="P129" s="246"/>
      <c r="Q129" s="246"/>
      <c r="R129" s="246"/>
      <c r="S129" s="246"/>
      <c r="T129" s="246"/>
      <c r="U129" s="246"/>
      <c r="V129" s="246"/>
      <c r="W129" s="246"/>
      <c r="X129" s="246"/>
      <c r="Y129" s="246"/>
      <c r="Z129" s="246"/>
      <c r="AA129" s="246"/>
      <c r="AB129" s="245"/>
      <c r="AC129" s="245"/>
      <c r="AD129" s="245"/>
      <c r="AE129" s="245"/>
      <c r="AF129" s="245"/>
      <c r="AG129" s="245"/>
      <c r="AH129" s="245"/>
      <c r="AI129" s="245"/>
      <c r="AJ129" s="245"/>
      <c r="AK129" s="245"/>
      <c r="AL129" s="245"/>
      <c r="AM129" s="245"/>
      <c r="AN129" s="245"/>
      <c r="AO129" s="245"/>
      <c r="AP129" s="245"/>
      <c r="AQ129" s="245"/>
      <c r="AR129" s="245"/>
      <c r="AS129" s="245"/>
      <c r="AT129" s="245"/>
      <c r="AV129" s="217"/>
      <c r="AW129" s="213"/>
    </row>
    <row r="130" spans="1:49" s="216" customFormat="1" ht="15">
      <c r="A130" s="219"/>
      <c r="B130" s="218"/>
      <c r="N130" s="219"/>
      <c r="P130" s="238"/>
      <c r="Q130" s="238"/>
      <c r="R130" s="238"/>
      <c r="S130" s="238"/>
      <c r="T130" s="238"/>
      <c r="U130" s="238"/>
      <c r="V130" s="238"/>
      <c r="W130" s="238"/>
      <c r="X130" s="238"/>
      <c r="Y130" s="238"/>
      <c r="Z130" s="238"/>
      <c r="AA130" s="238"/>
      <c r="AB130" s="236"/>
      <c r="AC130" s="236"/>
      <c r="AD130" s="350" t="s">
        <v>709</v>
      </c>
      <c r="AE130" s="241">
        <f t="shared" ref="AE130:AT130" si="10">AE141-AE139</f>
        <v>0</v>
      </c>
      <c r="AF130" s="241">
        <f t="shared" si="10"/>
        <v>0</v>
      </c>
      <c r="AG130" s="241">
        <f t="shared" si="10"/>
        <v>0</v>
      </c>
      <c r="AH130" s="241">
        <f t="shared" si="10"/>
        <v>0</v>
      </c>
      <c r="AI130" s="241">
        <f t="shared" si="10"/>
        <v>0</v>
      </c>
      <c r="AJ130" s="241">
        <f t="shared" si="10"/>
        <v>0</v>
      </c>
      <c r="AK130" s="241">
        <f t="shared" si="10"/>
        <v>0</v>
      </c>
      <c r="AL130" s="241">
        <f t="shared" si="10"/>
        <v>0</v>
      </c>
      <c r="AM130" s="241">
        <f t="shared" si="10"/>
        <v>0</v>
      </c>
      <c r="AN130" s="241">
        <f t="shared" si="10"/>
        <v>0</v>
      </c>
      <c r="AO130" s="241">
        <f t="shared" si="10"/>
        <v>0</v>
      </c>
      <c r="AP130" s="241">
        <f t="shared" si="10"/>
        <v>0</v>
      </c>
      <c r="AQ130" s="241">
        <f t="shared" si="10"/>
        <v>0</v>
      </c>
      <c r="AR130" s="241">
        <f t="shared" si="10"/>
        <v>0</v>
      </c>
      <c r="AS130" s="241">
        <f t="shared" si="10"/>
        <v>0</v>
      </c>
      <c r="AT130" s="241">
        <f t="shared" si="10"/>
        <v>0</v>
      </c>
      <c r="AV130" s="217"/>
      <c r="AW130" s="213"/>
    </row>
    <row r="131" spans="1:49" s="216" customFormat="1">
      <c r="A131" s="219"/>
      <c r="B131" s="218"/>
      <c r="N131" s="219"/>
      <c r="P131" s="238"/>
      <c r="Q131" s="238"/>
      <c r="R131" s="238"/>
      <c r="S131" s="238"/>
      <c r="T131" s="238"/>
      <c r="U131" s="238"/>
      <c r="V131" s="238"/>
      <c r="W131" s="238"/>
      <c r="X131" s="238"/>
      <c r="Y131" s="238"/>
      <c r="Z131" s="238"/>
      <c r="AA131" s="238"/>
      <c r="AB131" s="236"/>
      <c r="AC131" s="236"/>
      <c r="AD131" s="350"/>
      <c r="AE131" s="226">
        <f t="shared" ref="AE131:AT131" si="11">AE139</f>
        <v>0</v>
      </c>
      <c r="AF131" s="226">
        <f t="shared" si="11"/>
        <v>0</v>
      </c>
      <c r="AG131" s="226">
        <f t="shared" si="11"/>
        <v>0</v>
      </c>
      <c r="AH131" s="226">
        <f t="shared" si="11"/>
        <v>0</v>
      </c>
      <c r="AI131" s="226">
        <f t="shared" si="11"/>
        <v>0</v>
      </c>
      <c r="AJ131" s="226">
        <f t="shared" si="11"/>
        <v>0</v>
      </c>
      <c r="AK131" s="226">
        <f t="shared" si="11"/>
        <v>0</v>
      </c>
      <c r="AL131" s="226">
        <f t="shared" si="11"/>
        <v>0</v>
      </c>
      <c r="AM131" s="226">
        <f t="shared" si="11"/>
        <v>0</v>
      </c>
      <c r="AN131" s="226">
        <f t="shared" si="11"/>
        <v>0</v>
      </c>
      <c r="AO131" s="226">
        <f t="shared" si="11"/>
        <v>0</v>
      </c>
      <c r="AP131" s="226">
        <f t="shared" si="11"/>
        <v>0</v>
      </c>
      <c r="AQ131" s="226">
        <f t="shared" si="11"/>
        <v>0</v>
      </c>
      <c r="AR131" s="226">
        <f t="shared" si="11"/>
        <v>0</v>
      </c>
      <c r="AS131" s="226">
        <f t="shared" si="11"/>
        <v>0</v>
      </c>
      <c r="AT131" s="226">
        <f t="shared" si="11"/>
        <v>0</v>
      </c>
      <c r="AV131" s="217"/>
      <c r="AW131" s="213"/>
    </row>
    <row r="132" spans="1:49" s="216" customFormat="1">
      <c r="A132" s="219"/>
      <c r="B132" s="218"/>
      <c r="N132" s="219"/>
      <c r="P132" s="238"/>
      <c r="Q132" s="238"/>
      <c r="R132" s="238"/>
      <c r="S132" s="238"/>
      <c r="T132" s="238"/>
      <c r="U132" s="238"/>
      <c r="V132" s="238"/>
      <c r="W132" s="238"/>
      <c r="X132" s="238"/>
      <c r="Y132" s="238"/>
      <c r="Z132" s="238"/>
      <c r="AA132" s="238"/>
      <c r="AB132" s="237"/>
      <c r="AC132" s="237"/>
      <c r="AD132" s="237"/>
      <c r="AE132" s="237"/>
      <c r="AF132" s="237"/>
      <c r="AG132" s="237"/>
      <c r="AH132" s="237"/>
      <c r="AI132" s="237"/>
      <c r="AJ132" s="237"/>
      <c r="AK132" s="237"/>
      <c r="AL132" s="237"/>
      <c r="AM132" s="237"/>
      <c r="AN132" s="237"/>
      <c r="AO132" s="236"/>
      <c r="AP132" s="236"/>
      <c r="AQ132" s="236"/>
      <c r="AR132" s="236"/>
      <c r="AS132" s="236"/>
      <c r="AT132" s="236"/>
      <c r="AV132" s="217"/>
      <c r="AW132" s="213"/>
    </row>
    <row r="133" spans="1:49" s="216" customFormat="1">
      <c r="A133" s="219"/>
      <c r="B133" s="218"/>
      <c r="N133" s="219"/>
      <c r="P133" s="225"/>
      <c r="Q133" s="225" t="s">
        <v>708</v>
      </c>
      <c r="R133" s="225" t="s">
        <v>707</v>
      </c>
      <c r="S133" s="225" t="s">
        <v>706</v>
      </c>
      <c r="T133" s="225" t="s">
        <v>705</v>
      </c>
      <c r="U133" s="225" t="s">
        <v>704</v>
      </c>
      <c r="V133" s="225" t="s">
        <v>703</v>
      </c>
      <c r="W133" s="225" t="s">
        <v>702</v>
      </c>
      <c r="X133" s="225" t="s">
        <v>701</v>
      </c>
      <c r="Y133" s="225" t="s">
        <v>700</v>
      </c>
      <c r="Z133" s="225" t="s">
        <v>699</v>
      </c>
      <c r="AA133" s="225" t="s">
        <v>698</v>
      </c>
      <c r="AB133" s="235" t="s">
        <v>697</v>
      </c>
      <c r="AC133" s="225" t="s">
        <v>696</v>
      </c>
      <c r="AD133" s="225" t="s">
        <v>695</v>
      </c>
      <c r="AE133" s="225" t="s">
        <v>694</v>
      </c>
      <c r="AF133" s="225" t="s">
        <v>693</v>
      </c>
      <c r="AG133" s="225" t="s">
        <v>692</v>
      </c>
      <c r="AH133" s="225" t="s">
        <v>691</v>
      </c>
      <c r="AI133" s="225" t="s">
        <v>690</v>
      </c>
      <c r="AJ133" s="225" t="s">
        <v>689</v>
      </c>
      <c r="AK133" s="225" t="s">
        <v>688</v>
      </c>
      <c r="AL133" s="225" t="s">
        <v>687</v>
      </c>
      <c r="AM133" s="225" t="s">
        <v>686</v>
      </c>
      <c r="AN133" s="225" t="s">
        <v>685</v>
      </c>
      <c r="AO133" s="234" t="s">
        <v>684</v>
      </c>
      <c r="AP133" s="234" t="s">
        <v>683</v>
      </c>
      <c r="AQ133" s="225" t="s">
        <v>682</v>
      </c>
      <c r="AR133" s="225" t="s">
        <v>681</v>
      </c>
      <c r="AS133" s="225" t="s">
        <v>680</v>
      </c>
      <c r="AT133" s="225" t="s">
        <v>679</v>
      </c>
      <c r="AV133" s="217"/>
      <c r="AW133" s="213"/>
    </row>
    <row r="134" spans="1:49" s="216" customFormat="1">
      <c r="A134" s="219"/>
      <c r="B134" s="218"/>
      <c r="N134" s="219"/>
      <c r="P134" s="233"/>
      <c r="Q134" s="248"/>
      <c r="R134" s="248"/>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V134" s="217"/>
      <c r="AW134" s="213"/>
    </row>
    <row r="135" spans="1:49" s="216" customFormat="1">
      <c r="A135" s="219"/>
      <c r="B135" s="218"/>
      <c r="N135" s="219"/>
      <c r="P135" s="225" t="s">
        <v>722</v>
      </c>
      <c r="Q135" s="226">
        <v>30.52156618181818</v>
      </c>
      <c r="R135" s="226">
        <v>26.547079636363637</v>
      </c>
      <c r="S135" s="226">
        <v>21.949641545454547</v>
      </c>
      <c r="T135" s="226">
        <v>18.19444981818182</v>
      </c>
      <c r="U135" s="226">
        <v>15.551165454545455</v>
      </c>
      <c r="V135" s="226">
        <v>18.244505272727274</v>
      </c>
      <c r="W135" s="226">
        <v>14.103045909090909</v>
      </c>
      <c r="X135" s="226">
        <v>47.068042181818178</v>
      </c>
      <c r="Y135" s="226">
        <v>50.467637636363634</v>
      </c>
      <c r="Z135" s="226">
        <v>12.833876999999999</v>
      </c>
      <c r="AA135" s="226">
        <v>10.050410818181819</v>
      </c>
      <c r="AB135" s="226">
        <v>7.2251232727272727</v>
      </c>
      <c r="AC135" s="226">
        <v>5.0733744545454549</v>
      </c>
      <c r="AD135" s="226">
        <v>5.4051799999999997</v>
      </c>
      <c r="AE135" s="226">
        <v>3.877917090909091</v>
      </c>
      <c r="AF135" s="226">
        <v>1.6630954545454544</v>
      </c>
      <c r="AG135" s="230">
        <v>20.100000000000001</v>
      </c>
      <c r="AH135" s="230">
        <v>2.1</v>
      </c>
      <c r="AI135" s="230">
        <v>1.2</v>
      </c>
      <c r="AJ135" s="230">
        <v>0.83636363636363631</v>
      </c>
      <c r="AK135" s="230">
        <v>0</v>
      </c>
      <c r="AL135" s="230">
        <v>0</v>
      </c>
      <c r="AM135" s="230">
        <v>0</v>
      </c>
      <c r="AN135" s="230">
        <v>0</v>
      </c>
      <c r="AO135" s="230">
        <v>0</v>
      </c>
      <c r="AP135" s="230">
        <v>0</v>
      </c>
      <c r="AQ135" s="230">
        <v>0</v>
      </c>
      <c r="AR135" s="230">
        <v>0</v>
      </c>
      <c r="AS135" s="230">
        <v>0</v>
      </c>
      <c r="AT135" s="230">
        <v>0</v>
      </c>
      <c r="AV135" s="217"/>
      <c r="AW135" s="213"/>
    </row>
    <row r="136" spans="1:49" s="216" customFormat="1">
      <c r="A136" s="219"/>
      <c r="B136" s="218"/>
      <c r="N136" s="219"/>
      <c r="P136" s="225"/>
      <c r="Q136" s="226"/>
      <c r="R136" s="226"/>
      <c r="S136" s="226"/>
      <c r="T136" s="226"/>
      <c r="U136" s="226"/>
      <c r="V136" s="226"/>
      <c r="W136" s="226"/>
      <c r="X136" s="226"/>
      <c r="Y136" s="226"/>
      <c r="Z136" s="226"/>
      <c r="AA136" s="226"/>
      <c r="AB136" s="226"/>
      <c r="AC136" s="226"/>
      <c r="AD136" s="226"/>
      <c r="AE136" s="226"/>
      <c r="AF136" s="248"/>
      <c r="AG136" s="232"/>
      <c r="AH136" s="232"/>
      <c r="AI136" s="232"/>
      <c r="AJ136" s="232"/>
      <c r="AK136" s="232"/>
      <c r="AL136" s="232"/>
      <c r="AM136" s="232"/>
      <c r="AN136" s="232"/>
      <c r="AO136" s="232"/>
      <c r="AP136" s="232"/>
      <c r="AQ136" s="232"/>
      <c r="AR136" s="232"/>
      <c r="AS136" s="232"/>
      <c r="AT136" s="232"/>
      <c r="AV136" s="217"/>
      <c r="AW136" s="213"/>
    </row>
    <row r="137" spans="1:49" s="216" customFormat="1">
      <c r="A137" s="219"/>
      <c r="B137" s="218"/>
      <c r="N137" s="219"/>
      <c r="P137" s="225" t="s">
        <v>721</v>
      </c>
      <c r="Q137" s="226">
        <v>39</v>
      </c>
      <c r="R137" s="226">
        <v>30.4</v>
      </c>
      <c r="S137" s="226">
        <v>32.6</v>
      </c>
      <c r="T137" s="226">
        <v>29.9</v>
      </c>
      <c r="U137" s="226">
        <v>24.5</v>
      </c>
      <c r="V137" s="226">
        <v>30.1</v>
      </c>
      <c r="W137" s="226">
        <v>28.2</v>
      </c>
      <c r="X137" s="226">
        <v>27.9</v>
      </c>
      <c r="Y137" s="226">
        <v>20.7</v>
      </c>
      <c r="Z137" s="226">
        <v>18.600000000000001</v>
      </c>
      <c r="AA137" s="226">
        <v>15.7</v>
      </c>
      <c r="AB137" s="226">
        <v>12.6</v>
      </c>
      <c r="AC137" s="226">
        <v>12.9</v>
      </c>
      <c r="AD137" s="226">
        <v>13.406499999999999</v>
      </c>
      <c r="AE137" s="226">
        <v>12.384</v>
      </c>
      <c r="AF137" s="226">
        <v>10.9</v>
      </c>
      <c r="AG137" s="231">
        <v>8.6300000000000008</v>
      </c>
      <c r="AH137" s="232"/>
      <c r="AI137" s="232"/>
      <c r="AJ137" s="232"/>
      <c r="AK137" s="232"/>
      <c r="AL137" s="232"/>
      <c r="AM137" s="232"/>
      <c r="AN137" s="232"/>
      <c r="AO137" s="232"/>
      <c r="AP137" s="232"/>
      <c r="AQ137" s="232"/>
      <c r="AR137" s="232"/>
      <c r="AS137" s="232"/>
      <c r="AT137" s="232"/>
      <c r="AV137" s="217"/>
      <c r="AW137" s="213"/>
    </row>
    <row r="138" spans="1:49" s="216" customFormat="1">
      <c r="A138" s="219"/>
      <c r="B138" s="218"/>
      <c r="N138" s="219"/>
      <c r="P138" s="225" t="s">
        <v>720</v>
      </c>
      <c r="Q138" s="226">
        <v>85.690909090909088</v>
      </c>
      <c r="R138" s="226">
        <v>85.690909090909088</v>
      </c>
      <c r="S138" s="226">
        <v>89.181818181818187</v>
      </c>
      <c r="T138" s="226">
        <v>71.909090909090907</v>
      </c>
      <c r="U138" s="226">
        <v>77.090909090909093</v>
      </c>
      <c r="V138" s="226">
        <v>55.518181818181823</v>
      </c>
      <c r="W138" s="226">
        <v>55.518181818181823</v>
      </c>
      <c r="X138" s="226">
        <v>55.518181818181823</v>
      </c>
      <c r="Y138" s="226">
        <v>55.518181818181823</v>
      </c>
      <c r="Z138" s="226">
        <v>55.518181818181823</v>
      </c>
      <c r="AA138" s="226">
        <v>55.5</v>
      </c>
      <c r="AB138" s="226">
        <v>55.518181818181823</v>
      </c>
      <c r="AC138" s="226">
        <v>55.518181818181823</v>
      </c>
      <c r="AD138" s="226">
        <v>55.518181818181823</v>
      </c>
      <c r="AE138" s="226">
        <v>55.518181818181823</v>
      </c>
      <c r="AF138" s="226">
        <v>55.518181818181823</v>
      </c>
      <c r="AG138" s="230">
        <v>55.518181818181823</v>
      </c>
      <c r="AH138" s="230">
        <v>55.518181818181823</v>
      </c>
      <c r="AI138" s="230">
        <v>55.518181818181823</v>
      </c>
      <c r="AJ138" s="230">
        <v>55.518181818181823</v>
      </c>
      <c r="AK138" s="230">
        <v>55.518181818181823</v>
      </c>
      <c r="AL138" s="230">
        <v>55.518181818181823</v>
      </c>
      <c r="AM138" s="230">
        <v>55.518181818181823</v>
      </c>
      <c r="AN138" s="230">
        <v>55.518181818181823</v>
      </c>
      <c r="AO138" s="230">
        <v>55.518181818181823</v>
      </c>
      <c r="AP138" s="230">
        <v>55.518181818181823</v>
      </c>
      <c r="AQ138" s="230">
        <v>55.518181818181823</v>
      </c>
      <c r="AR138" s="230">
        <v>55.518181818181823</v>
      </c>
      <c r="AS138" s="230">
        <v>55.518181818181823</v>
      </c>
      <c r="AT138" s="230">
        <v>55.518181818181823</v>
      </c>
      <c r="AV138" s="217"/>
      <c r="AW138" s="213"/>
    </row>
    <row r="139" spans="1:49" s="216" customFormat="1">
      <c r="A139" s="219"/>
      <c r="B139" s="218"/>
      <c r="N139" s="219"/>
      <c r="P139" s="225" t="s">
        <v>719</v>
      </c>
      <c r="Q139" s="226"/>
      <c r="R139" s="226"/>
      <c r="S139" s="226"/>
      <c r="T139" s="226"/>
      <c r="U139" s="226"/>
      <c r="V139" s="226"/>
      <c r="W139" s="226"/>
      <c r="X139" s="226"/>
      <c r="Y139" s="226"/>
      <c r="Z139" s="226"/>
      <c r="AA139" s="226"/>
      <c r="AB139" s="226"/>
      <c r="AC139" s="226"/>
      <c r="AD139" s="223"/>
      <c r="AE139" s="223"/>
      <c r="AF139" s="222"/>
      <c r="AG139" s="227"/>
      <c r="AH139" s="227"/>
      <c r="AI139" s="227">
        <v>0</v>
      </c>
      <c r="AJ139" s="227">
        <v>0</v>
      </c>
      <c r="AK139" s="227">
        <v>0</v>
      </c>
      <c r="AL139" s="227">
        <v>0</v>
      </c>
      <c r="AM139" s="227">
        <v>0</v>
      </c>
      <c r="AN139" s="227">
        <v>0</v>
      </c>
      <c r="AO139" s="227">
        <v>0</v>
      </c>
      <c r="AP139" s="227">
        <v>0</v>
      </c>
      <c r="AQ139" s="227">
        <v>0</v>
      </c>
      <c r="AR139" s="227">
        <v>0</v>
      </c>
      <c r="AS139" s="227">
        <v>0</v>
      </c>
      <c r="AT139" s="227">
        <v>0</v>
      </c>
      <c r="AV139" s="217"/>
      <c r="AW139" s="213"/>
    </row>
    <row r="140" spans="1:49" s="216" customFormat="1">
      <c r="A140" s="219"/>
      <c r="B140" s="218"/>
      <c r="N140" s="219"/>
      <c r="P140" s="225"/>
      <c r="Q140" s="234"/>
      <c r="R140" s="234"/>
      <c r="S140" s="234"/>
      <c r="T140" s="234"/>
      <c r="U140" s="234"/>
      <c r="V140" s="234"/>
      <c r="W140" s="234"/>
      <c r="X140" s="234"/>
      <c r="Y140" s="234"/>
      <c r="Z140" s="234"/>
      <c r="AA140" s="234"/>
      <c r="AB140" s="226"/>
      <c r="AC140" s="226"/>
      <c r="AD140" s="226"/>
      <c r="AE140" s="226"/>
      <c r="AF140" s="226"/>
      <c r="AG140" s="226"/>
      <c r="AH140" s="226"/>
      <c r="AI140" s="226"/>
      <c r="AJ140" s="226"/>
      <c r="AK140" s="226"/>
      <c r="AL140" s="226"/>
      <c r="AM140" s="226"/>
      <c r="AN140" s="226"/>
      <c r="AO140" s="226"/>
      <c r="AP140" s="226"/>
      <c r="AQ140" s="226"/>
      <c r="AR140" s="226"/>
      <c r="AS140" s="226"/>
      <c r="AT140" s="226"/>
      <c r="AV140" s="217"/>
      <c r="AW140" s="213"/>
    </row>
    <row r="141" spans="1:49" s="216" customFormat="1">
      <c r="A141" s="219"/>
      <c r="B141" s="218"/>
      <c r="N141" s="219"/>
      <c r="P141" s="225" t="s">
        <v>718</v>
      </c>
      <c r="Q141" s="234"/>
      <c r="R141" s="234"/>
      <c r="S141" s="234"/>
      <c r="T141" s="234"/>
      <c r="U141" s="234"/>
      <c r="V141" s="234"/>
      <c r="W141" s="234"/>
      <c r="X141" s="234"/>
      <c r="Y141" s="234"/>
      <c r="Z141" s="234"/>
      <c r="AA141" s="234"/>
      <c r="AB141" s="226"/>
      <c r="AC141" s="226"/>
      <c r="AD141" s="222"/>
      <c r="AE141" s="222"/>
      <c r="AF141" s="222"/>
      <c r="AG141" s="222"/>
      <c r="AH141" s="222"/>
      <c r="AI141" s="222">
        <v>0</v>
      </c>
      <c r="AJ141" s="222">
        <v>0</v>
      </c>
      <c r="AK141" s="222">
        <v>0</v>
      </c>
      <c r="AL141" s="222">
        <v>0</v>
      </c>
      <c r="AM141" s="222">
        <v>0</v>
      </c>
      <c r="AN141" s="222">
        <v>0</v>
      </c>
      <c r="AO141" s="222">
        <v>0</v>
      </c>
      <c r="AP141" s="222">
        <v>0</v>
      </c>
      <c r="AQ141" s="222">
        <v>0</v>
      </c>
      <c r="AR141" s="222">
        <v>0</v>
      </c>
      <c r="AS141" s="222">
        <v>0</v>
      </c>
      <c r="AT141" s="222">
        <v>0</v>
      </c>
      <c r="AV141" s="217"/>
      <c r="AW141" s="213"/>
    </row>
    <row r="142" spans="1:49" s="216" customFormat="1">
      <c r="A142" s="219"/>
      <c r="B142" s="218"/>
      <c r="N142" s="219"/>
      <c r="P142" s="246"/>
      <c r="Q142" s="246"/>
      <c r="R142" s="246"/>
      <c r="S142" s="246"/>
      <c r="T142" s="246"/>
      <c r="U142" s="246"/>
      <c r="V142" s="246"/>
      <c r="W142" s="246"/>
      <c r="X142" s="246"/>
      <c r="Y142" s="246"/>
      <c r="Z142" s="246"/>
      <c r="AA142" s="246"/>
      <c r="AB142" s="245"/>
      <c r="AC142" s="245"/>
      <c r="AD142" s="245"/>
      <c r="AE142" s="245"/>
      <c r="AF142" s="245"/>
      <c r="AG142" s="245"/>
      <c r="AH142" s="245"/>
      <c r="AI142" s="245"/>
      <c r="AJ142" s="245"/>
      <c r="AK142" s="245"/>
      <c r="AL142" s="245"/>
      <c r="AM142" s="245"/>
      <c r="AN142" s="245"/>
      <c r="AO142" s="245"/>
      <c r="AP142" s="245"/>
      <c r="AQ142" s="245"/>
      <c r="AR142" s="245"/>
      <c r="AS142" s="245"/>
      <c r="AT142" s="245"/>
      <c r="AV142" s="217"/>
      <c r="AW142" s="213"/>
    </row>
    <row r="143" spans="1:49" s="216" customFormat="1">
      <c r="A143" s="219"/>
      <c r="B143" s="218"/>
      <c r="N143" s="219"/>
      <c r="P143" s="246"/>
      <c r="Q143" s="246"/>
      <c r="R143" s="246"/>
      <c r="S143" s="246"/>
      <c r="T143" s="246"/>
      <c r="U143" s="246"/>
      <c r="V143" s="246"/>
      <c r="W143" s="246"/>
      <c r="X143" s="246"/>
      <c r="Y143" s="246"/>
      <c r="Z143" s="246"/>
      <c r="AA143" s="246"/>
      <c r="AB143" s="245"/>
      <c r="AC143" s="245"/>
      <c r="AD143" s="245"/>
      <c r="AE143" s="245"/>
      <c r="AF143" s="245"/>
      <c r="AG143" s="245"/>
      <c r="AH143" s="245"/>
      <c r="AI143" s="245"/>
      <c r="AJ143" s="245"/>
      <c r="AK143" s="245"/>
      <c r="AL143" s="245"/>
      <c r="AM143" s="245"/>
      <c r="AN143" s="245"/>
      <c r="AO143" s="245"/>
      <c r="AP143" s="245"/>
      <c r="AQ143" s="245"/>
      <c r="AR143" s="245"/>
      <c r="AS143" s="245"/>
      <c r="AT143" s="245"/>
      <c r="AV143" s="217"/>
      <c r="AW143" s="213"/>
    </row>
    <row r="144" spans="1:49" s="216" customFormat="1">
      <c r="A144" s="219"/>
      <c r="B144" s="218"/>
      <c r="N144" s="219"/>
      <c r="P144" s="246"/>
      <c r="Q144" s="246"/>
      <c r="R144" s="246"/>
      <c r="S144" s="246"/>
      <c r="T144" s="246"/>
      <c r="U144" s="246"/>
      <c r="V144" s="246"/>
      <c r="W144" s="246"/>
      <c r="X144" s="246"/>
      <c r="Y144" s="246"/>
      <c r="Z144" s="246"/>
      <c r="AA144" s="246"/>
      <c r="AB144" s="245"/>
      <c r="AC144" s="245"/>
      <c r="AD144" s="245"/>
      <c r="AE144" s="245"/>
      <c r="AF144" s="245"/>
      <c r="AG144" s="245"/>
      <c r="AH144" s="245"/>
      <c r="AI144" s="245"/>
      <c r="AJ144" s="245"/>
      <c r="AK144" s="245"/>
      <c r="AL144" s="245"/>
      <c r="AM144" s="245"/>
      <c r="AN144" s="245"/>
      <c r="AO144" s="245"/>
      <c r="AP144" s="245"/>
      <c r="AQ144" s="245"/>
      <c r="AR144" s="245"/>
      <c r="AS144" s="245"/>
      <c r="AT144" s="245"/>
      <c r="AV144" s="217"/>
      <c r="AW144" s="213"/>
    </row>
    <row r="145" spans="1:49" s="216" customFormat="1">
      <c r="A145" s="219"/>
      <c r="B145" s="218"/>
      <c r="N145" s="219"/>
      <c r="P145" s="246"/>
      <c r="Q145" s="246"/>
      <c r="R145" s="246"/>
      <c r="S145" s="246"/>
      <c r="T145" s="246"/>
      <c r="U145" s="246"/>
      <c r="V145" s="246"/>
      <c r="W145" s="246"/>
      <c r="X145" s="246"/>
      <c r="Y145" s="246"/>
      <c r="Z145" s="246"/>
      <c r="AA145" s="246"/>
      <c r="AB145" s="245"/>
      <c r="AC145" s="245"/>
      <c r="AD145" s="245"/>
      <c r="AE145" s="245"/>
      <c r="AF145" s="245"/>
      <c r="AG145" s="245"/>
      <c r="AH145" s="245"/>
      <c r="AI145" s="245"/>
      <c r="AJ145" s="245"/>
      <c r="AK145" s="245"/>
      <c r="AL145" s="245"/>
      <c r="AM145" s="245"/>
      <c r="AN145" s="245"/>
      <c r="AO145" s="245"/>
      <c r="AP145" s="245"/>
      <c r="AQ145" s="245"/>
      <c r="AR145" s="245"/>
      <c r="AS145" s="245"/>
      <c r="AT145" s="245"/>
      <c r="AV145" s="217"/>
      <c r="AW145" s="213"/>
    </row>
    <row r="146" spans="1:49" s="216" customFormat="1">
      <c r="A146" s="219"/>
      <c r="B146" s="218"/>
      <c r="N146" s="219"/>
      <c r="P146" s="246"/>
      <c r="Q146" s="246"/>
      <c r="R146" s="246"/>
      <c r="S146" s="246"/>
      <c r="T146" s="246"/>
      <c r="U146" s="246"/>
      <c r="V146" s="246"/>
      <c r="W146" s="246"/>
      <c r="X146" s="246"/>
      <c r="Y146" s="246"/>
      <c r="Z146" s="246"/>
      <c r="AA146" s="246"/>
      <c r="AB146" s="245"/>
      <c r="AC146" s="245"/>
      <c r="AD146" s="245"/>
      <c r="AE146" s="245"/>
      <c r="AF146" s="245"/>
      <c r="AG146" s="245"/>
      <c r="AH146" s="245"/>
      <c r="AI146" s="245"/>
      <c r="AJ146" s="245"/>
      <c r="AK146" s="245"/>
      <c r="AL146" s="245"/>
      <c r="AM146" s="245"/>
      <c r="AN146" s="245"/>
      <c r="AO146" s="245"/>
      <c r="AP146" s="245"/>
      <c r="AQ146" s="245"/>
      <c r="AR146" s="245"/>
      <c r="AS146" s="245"/>
      <c r="AT146" s="245"/>
      <c r="AV146" s="217"/>
      <c r="AW146" s="213"/>
    </row>
    <row r="147" spans="1:49" s="216" customFormat="1">
      <c r="A147" s="219"/>
      <c r="B147" s="218"/>
      <c r="C147" s="218"/>
      <c r="D147" s="218"/>
      <c r="E147" s="218"/>
      <c r="F147" s="218"/>
      <c r="G147" s="218"/>
      <c r="H147" s="218"/>
      <c r="I147" s="218"/>
      <c r="J147" s="218"/>
      <c r="K147" s="218"/>
      <c r="L147" s="218"/>
      <c r="M147" s="218"/>
      <c r="N147" s="219"/>
      <c r="O147" s="218"/>
      <c r="P147" s="250"/>
      <c r="Q147" s="250"/>
      <c r="R147" s="250"/>
      <c r="S147" s="250"/>
      <c r="T147" s="250"/>
      <c r="U147" s="250"/>
      <c r="V147" s="250"/>
      <c r="W147" s="250"/>
      <c r="X147" s="250"/>
      <c r="Y147" s="250"/>
      <c r="Z147" s="250"/>
      <c r="AA147" s="250"/>
      <c r="AB147" s="249"/>
      <c r="AC147" s="249"/>
      <c r="AD147" s="249"/>
      <c r="AE147" s="249"/>
      <c r="AF147" s="249"/>
      <c r="AG147" s="249"/>
      <c r="AH147" s="249"/>
      <c r="AI147" s="249"/>
      <c r="AJ147" s="249"/>
      <c r="AK147" s="249"/>
      <c r="AL147" s="249"/>
      <c r="AM147" s="249"/>
      <c r="AN147" s="249"/>
      <c r="AO147" s="249"/>
      <c r="AP147" s="249"/>
      <c r="AQ147" s="249"/>
      <c r="AR147" s="249"/>
      <c r="AS147" s="249"/>
      <c r="AT147" s="249"/>
      <c r="AU147" s="218"/>
      <c r="AV147" s="217"/>
      <c r="AW147" s="213"/>
    </row>
    <row r="148" spans="1:49" s="216" customFormat="1">
      <c r="A148" s="219"/>
      <c r="B148" s="218"/>
      <c r="C148" s="242" t="s">
        <v>717</v>
      </c>
      <c r="N148" s="219"/>
      <c r="P148" s="246"/>
      <c r="Q148" s="246"/>
      <c r="R148" s="246"/>
      <c r="S148" s="246"/>
      <c r="T148" s="246"/>
      <c r="U148" s="246"/>
      <c r="V148" s="246"/>
      <c r="W148" s="246"/>
      <c r="X148" s="246"/>
      <c r="Y148" s="246"/>
      <c r="Z148" s="246"/>
      <c r="AA148" s="246"/>
      <c r="AB148" s="245"/>
      <c r="AC148" s="245"/>
      <c r="AD148" s="245"/>
      <c r="AE148" s="245"/>
      <c r="AF148" s="245"/>
      <c r="AG148" s="245"/>
      <c r="AH148" s="245"/>
      <c r="AI148" s="245"/>
      <c r="AJ148" s="245"/>
      <c r="AK148" s="245"/>
      <c r="AL148" s="245"/>
      <c r="AM148" s="245"/>
      <c r="AN148" s="245"/>
      <c r="AO148" s="245"/>
      <c r="AP148" s="245"/>
      <c r="AQ148" s="245"/>
      <c r="AR148" s="245"/>
      <c r="AS148" s="245"/>
      <c r="AT148" s="245"/>
      <c r="AV148" s="217"/>
      <c r="AW148" s="213"/>
    </row>
    <row r="149" spans="1:49" s="216" customFormat="1">
      <c r="A149" s="219"/>
      <c r="B149" s="218"/>
      <c r="C149" s="242" t="s">
        <v>540</v>
      </c>
      <c r="N149" s="219"/>
      <c r="P149" s="246"/>
      <c r="Q149" s="246"/>
      <c r="R149" s="246"/>
      <c r="S149" s="246"/>
      <c r="T149" s="246"/>
      <c r="U149" s="246"/>
      <c r="V149" s="246"/>
      <c r="W149" s="246"/>
      <c r="X149" s="246"/>
      <c r="Y149" s="246"/>
      <c r="Z149" s="246"/>
      <c r="AA149" s="246"/>
      <c r="AB149" s="245"/>
      <c r="AC149" s="245"/>
      <c r="AD149" s="245"/>
      <c r="AE149" s="245"/>
      <c r="AF149" s="245"/>
      <c r="AG149" s="245"/>
      <c r="AH149" s="245"/>
      <c r="AI149" s="245"/>
      <c r="AJ149" s="245"/>
      <c r="AK149" s="245"/>
      <c r="AL149" s="245"/>
      <c r="AM149" s="245"/>
      <c r="AN149" s="245"/>
      <c r="AO149" s="245"/>
      <c r="AP149" s="245"/>
      <c r="AQ149" s="245"/>
      <c r="AR149" s="245"/>
      <c r="AS149" s="245"/>
      <c r="AT149" s="245"/>
      <c r="AV149" s="217"/>
      <c r="AW149" s="213"/>
    </row>
    <row r="150" spans="1:49" s="216" customFormat="1">
      <c r="A150" s="219"/>
      <c r="B150" s="218"/>
      <c r="N150" s="219"/>
      <c r="P150" s="240"/>
      <c r="Q150" s="240"/>
      <c r="R150" s="240"/>
      <c r="S150" s="240"/>
      <c r="T150" s="240"/>
      <c r="U150" s="240"/>
      <c r="V150" s="240"/>
      <c r="W150" s="240"/>
      <c r="X150" s="240"/>
      <c r="Y150" s="240"/>
      <c r="Z150" s="240"/>
      <c r="AA150" s="240"/>
      <c r="AB150" s="239"/>
      <c r="AC150" s="239"/>
      <c r="AD150" s="239"/>
      <c r="AE150" s="239"/>
      <c r="AF150" s="239"/>
      <c r="AG150" s="239"/>
      <c r="AH150" s="239"/>
      <c r="AI150" s="239"/>
      <c r="AJ150" s="239"/>
      <c r="AK150" s="239"/>
      <c r="AL150" s="239"/>
      <c r="AM150" s="239"/>
      <c r="AN150" s="239"/>
      <c r="AO150" s="239"/>
      <c r="AP150" s="239"/>
      <c r="AQ150" s="239"/>
      <c r="AR150" s="239"/>
      <c r="AS150" s="239"/>
      <c r="AT150" s="239"/>
      <c r="AV150" s="217"/>
      <c r="AW150" s="213"/>
    </row>
    <row r="151" spans="1:49" s="216" customFormat="1">
      <c r="A151" s="219"/>
      <c r="B151" s="218"/>
      <c r="N151" s="219"/>
      <c r="AV151" s="217"/>
      <c r="AW151" s="213"/>
    </row>
    <row r="152" spans="1:49" s="216" customFormat="1">
      <c r="A152" s="219"/>
      <c r="B152" s="218"/>
      <c r="N152" s="219"/>
      <c r="AV152" s="217"/>
      <c r="AW152" s="213"/>
    </row>
    <row r="153" spans="1:49" s="216" customFormat="1" ht="15">
      <c r="A153" s="219"/>
      <c r="B153" s="218"/>
      <c r="N153" s="219"/>
      <c r="P153" s="240"/>
      <c r="Q153" s="240"/>
      <c r="R153" s="240"/>
      <c r="S153" s="240"/>
      <c r="T153" s="240"/>
      <c r="U153" s="240"/>
      <c r="V153" s="240"/>
      <c r="W153" s="240"/>
      <c r="X153" s="240"/>
      <c r="Y153" s="240"/>
      <c r="Z153" s="240"/>
      <c r="AA153" s="240"/>
      <c r="AB153" s="239"/>
      <c r="AC153" s="239"/>
      <c r="AD153" s="350" t="s">
        <v>709</v>
      </c>
      <c r="AE153" s="241">
        <f t="shared" ref="AE153:AT153" si="12">AE164-AE162</f>
        <v>0</v>
      </c>
      <c r="AF153" s="241">
        <f t="shared" si="12"/>
        <v>0</v>
      </c>
      <c r="AG153" s="241">
        <f t="shared" si="12"/>
        <v>0</v>
      </c>
      <c r="AH153" s="241">
        <f t="shared" si="12"/>
        <v>0</v>
      </c>
      <c r="AI153" s="241">
        <f t="shared" si="12"/>
        <v>0</v>
      </c>
      <c r="AJ153" s="241">
        <f t="shared" si="12"/>
        <v>0</v>
      </c>
      <c r="AK153" s="241">
        <f t="shared" si="12"/>
        <v>0</v>
      </c>
      <c r="AL153" s="241">
        <f t="shared" si="12"/>
        <v>0</v>
      </c>
      <c r="AM153" s="241">
        <f t="shared" si="12"/>
        <v>0</v>
      </c>
      <c r="AN153" s="241">
        <f t="shared" si="12"/>
        <v>0</v>
      </c>
      <c r="AO153" s="241">
        <f t="shared" si="12"/>
        <v>0</v>
      </c>
      <c r="AP153" s="241">
        <f t="shared" si="12"/>
        <v>0</v>
      </c>
      <c r="AQ153" s="241">
        <f t="shared" si="12"/>
        <v>0</v>
      </c>
      <c r="AR153" s="241">
        <f t="shared" si="12"/>
        <v>0</v>
      </c>
      <c r="AS153" s="241">
        <f t="shared" si="12"/>
        <v>0</v>
      </c>
      <c r="AT153" s="241">
        <f t="shared" si="12"/>
        <v>0</v>
      </c>
      <c r="AV153" s="217"/>
      <c r="AW153" s="213"/>
    </row>
    <row r="154" spans="1:49" s="216" customFormat="1">
      <c r="A154" s="219"/>
      <c r="B154" s="218"/>
      <c r="N154" s="219"/>
      <c r="P154" s="240"/>
      <c r="Q154" s="240"/>
      <c r="R154" s="240"/>
      <c r="S154" s="240"/>
      <c r="T154" s="240"/>
      <c r="U154" s="240"/>
      <c r="V154" s="240"/>
      <c r="W154" s="240"/>
      <c r="X154" s="240"/>
      <c r="Y154" s="240"/>
      <c r="Z154" s="240"/>
      <c r="AA154" s="240"/>
      <c r="AB154" s="239"/>
      <c r="AC154" s="239"/>
      <c r="AD154" s="350"/>
      <c r="AE154" s="226">
        <f t="shared" ref="AE154:AT154" si="13">AE162</f>
        <v>0</v>
      </c>
      <c r="AF154" s="226">
        <f t="shared" si="13"/>
        <v>0</v>
      </c>
      <c r="AG154" s="226">
        <f t="shared" si="13"/>
        <v>0</v>
      </c>
      <c r="AH154" s="226">
        <f t="shared" si="13"/>
        <v>0</v>
      </c>
      <c r="AI154" s="226">
        <f t="shared" si="13"/>
        <v>58.964383561643835</v>
      </c>
      <c r="AJ154" s="226">
        <f t="shared" si="13"/>
        <v>58.964383561643835</v>
      </c>
      <c r="AK154" s="226">
        <f t="shared" si="13"/>
        <v>58.964383561643835</v>
      </c>
      <c r="AL154" s="226">
        <f t="shared" si="13"/>
        <v>58.964383561643835</v>
      </c>
      <c r="AM154" s="226">
        <f t="shared" si="13"/>
        <v>58.964383561643835</v>
      </c>
      <c r="AN154" s="226">
        <f t="shared" si="13"/>
        <v>58.964383561643835</v>
      </c>
      <c r="AO154" s="226">
        <f t="shared" si="13"/>
        <v>58.964383561643835</v>
      </c>
      <c r="AP154" s="226">
        <f t="shared" si="13"/>
        <v>58.964383561643835</v>
      </c>
      <c r="AQ154" s="226">
        <f t="shared" si="13"/>
        <v>58.964383561643835</v>
      </c>
      <c r="AR154" s="226">
        <f t="shared" si="13"/>
        <v>58.964383561643835</v>
      </c>
      <c r="AS154" s="226">
        <f t="shared" si="13"/>
        <v>58.964383561643835</v>
      </c>
      <c r="AT154" s="226">
        <f t="shared" si="13"/>
        <v>58.964383561643835</v>
      </c>
      <c r="AV154" s="217"/>
      <c r="AW154" s="213"/>
    </row>
    <row r="155" spans="1:49" s="216" customFormat="1">
      <c r="A155" s="219"/>
      <c r="B155" s="218"/>
      <c r="N155" s="219"/>
      <c r="P155" s="238"/>
      <c r="Q155" s="238"/>
      <c r="R155" s="238"/>
      <c r="S155" s="238"/>
      <c r="T155" s="238"/>
      <c r="U155" s="238"/>
      <c r="V155" s="238"/>
      <c r="W155" s="238"/>
      <c r="X155" s="238"/>
      <c r="Y155" s="238"/>
      <c r="Z155" s="238"/>
      <c r="AA155" s="238"/>
      <c r="AB155" s="237"/>
      <c r="AC155" s="237"/>
      <c r="AD155" s="237"/>
      <c r="AE155" s="237"/>
      <c r="AF155" s="237"/>
      <c r="AG155" s="237"/>
      <c r="AH155" s="237"/>
      <c r="AI155" s="237"/>
      <c r="AJ155" s="237"/>
      <c r="AK155" s="237"/>
      <c r="AL155" s="237"/>
      <c r="AM155" s="237"/>
      <c r="AN155" s="237"/>
      <c r="AO155" s="236"/>
      <c r="AP155" s="236"/>
      <c r="AQ155" s="236"/>
      <c r="AR155" s="236"/>
      <c r="AS155" s="236"/>
      <c r="AT155" s="236"/>
      <c r="AV155" s="217"/>
      <c r="AW155" s="213"/>
    </row>
    <row r="156" spans="1:49" s="216" customFormat="1">
      <c r="A156" s="219"/>
      <c r="B156" s="218"/>
      <c r="N156" s="219"/>
      <c r="P156" s="225"/>
      <c r="Q156" s="225" t="s">
        <v>708</v>
      </c>
      <c r="R156" s="225" t="s">
        <v>707</v>
      </c>
      <c r="S156" s="225" t="s">
        <v>706</v>
      </c>
      <c r="T156" s="225" t="s">
        <v>705</v>
      </c>
      <c r="U156" s="225" t="s">
        <v>704</v>
      </c>
      <c r="V156" s="225" t="s">
        <v>703</v>
      </c>
      <c r="W156" s="225" t="s">
        <v>702</v>
      </c>
      <c r="X156" s="225" t="s">
        <v>701</v>
      </c>
      <c r="Y156" s="225" t="s">
        <v>700</v>
      </c>
      <c r="Z156" s="225" t="s">
        <v>699</v>
      </c>
      <c r="AA156" s="225" t="s">
        <v>698</v>
      </c>
      <c r="AB156" s="235" t="s">
        <v>697</v>
      </c>
      <c r="AC156" s="225" t="s">
        <v>696</v>
      </c>
      <c r="AD156" s="225" t="s">
        <v>695</v>
      </c>
      <c r="AE156" s="225" t="s">
        <v>694</v>
      </c>
      <c r="AF156" s="225" t="s">
        <v>693</v>
      </c>
      <c r="AG156" s="225" t="s">
        <v>692</v>
      </c>
      <c r="AH156" s="225" t="s">
        <v>691</v>
      </c>
      <c r="AI156" s="225" t="s">
        <v>690</v>
      </c>
      <c r="AJ156" s="225" t="s">
        <v>689</v>
      </c>
      <c r="AK156" s="225" t="s">
        <v>688</v>
      </c>
      <c r="AL156" s="225" t="s">
        <v>687</v>
      </c>
      <c r="AM156" s="225" t="s">
        <v>686</v>
      </c>
      <c r="AN156" s="225" t="s">
        <v>685</v>
      </c>
      <c r="AO156" s="234" t="s">
        <v>684</v>
      </c>
      <c r="AP156" s="234" t="s">
        <v>683</v>
      </c>
      <c r="AQ156" s="225" t="s">
        <v>682</v>
      </c>
      <c r="AR156" s="225" t="s">
        <v>681</v>
      </c>
      <c r="AS156" s="225" t="s">
        <v>680</v>
      </c>
      <c r="AT156" s="225" t="s">
        <v>679</v>
      </c>
      <c r="AV156" s="217"/>
      <c r="AW156" s="213"/>
    </row>
    <row r="157" spans="1:49" s="216" customFormat="1">
      <c r="A157" s="219"/>
      <c r="B157" s="218"/>
      <c r="N157" s="219"/>
      <c r="P157" s="233"/>
      <c r="Q157" s="224"/>
      <c r="R157" s="224"/>
      <c r="S157" s="224"/>
      <c r="T157" s="224"/>
      <c r="U157" s="224"/>
      <c r="V157" s="224"/>
      <c r="W157" s="224"/>
      <c r="X157" s="224"/>
      <c r="Y157" s="224"/>
      <c r="Z157" s="224"/>
      <c r="AA157" s="224"/>
      <c r="AB157" s="224"/>
      <c r="AC157" s="224"/>
      <c r="AD157" s="224"/>
      <c r="AE157" s="224"/>
      <c r="AF157" s="224"/>
      <c r="AG157" s="248"/>
      <c r="AH157" s="248"/>
      <c r="AI157" s="248"/>
      <c r="AJ157" s="248"/>
      <c r="AK157" s="248"/>
      <c r="AL157" s="248"/>
      <c r="AM157" s="248"/>
      <c r="AN157" s="248"/>
      <c r="AO157" s="248"/>
      <c r="AP157" s="248"/>
      <c r="AQ157" s="248"/>
      <c r="AR157" s="248"/>
      <c r="AS157" s="248"/>
      <c r="AT157" s="248"/>
      <c r="AV157" s="217"/>
      <c r="AW157" s="213"/>
    </row>
    <row r="158" spans="1:49" s="216" customFormat="1">
      <c r="A158" s="219"/>
      <c r="B158" s="218"/>
      <c r="N158" s="219"/>
      <c r="P158" s="225" t="s">
        <v>716</v>
      </c>
      <c r="Q158" s="224">
        <v>0</v>
      </c>
      <c r="R158" s="224">
        <v>0</v>
      </c>
      <c r="S158" s="224">
        <v>0</v>
      </c>
      <c r="T158" s="224">
        <v>0</v>
      </c>
      <c r="U158" s="224">
        <v>0</v>
      </c>
      <c r="V158" s="224">
        <v>0</v>
      </c>
      <c r="W158" s="224">
        <v>0</v>
      </c>
      <c r="X158" s="224">
        <v>3.8489169090909092</v>
      </c>
      <c r="Y158" s="224">
        <v>38.06909090909091</v>
      </c>
      <c r="Z158" s="224">
        <v>44.027272727272724</v>
      </c>
      <c r="AA158" s="224">
        <v>60.527272727272724</v>
      </c>
      <c r="AB158" s="224">
        <v>60.527272727272724</v>
      </c>
      <c r="AC158" s="224">
        <v>60.527272727272724</v>
      </c>
      <c r="AD158" s="224">
        <v>59.643599999999999</v>
      </c>
      <c r="AE158" s="224">
        <v>59.643636363636368</v>
      </c>
      <c r="AF158" s="224">
        <v>71.400000000000006</v>
      </c>
      <c r="AG158" s="230">
        <v>59.01</v>
      </c>
      <c r="AH158" s="230">
        <v>60.3</v>
      </c>
      <c r="AI158" s="230">
        <v>60.3</v>
      </c>
      <c r="AJ158" s="230">
        <v>60.390909090909091</v>
      </c>
      <c r="AK158" s="230">
        <v>60.390909090909091</v>
      </c>
      <c r="AL158" s="230">
        <v>60.390909090909091</v>
      </c>
      <c r="AM158" s="230">
        <v>60.390909090909091</v>
      </c>
      <c r="AN158" s="230">
        <v>60.390909090909091</v>
      </c>
      <c r="AO158" s="230">
        <v>47.509090909090908</v>
      </c>
      <c r="AP158" s="230">
        <v>38.418181818181822</v>
      </c>
      <c r="AQ158" s="230">
        <v>38.418181818181822</v>
      </c>
      <c r="AR158" s="230">
        <v>38.418181818181822</v>
      </c>
      <c r="AS158" s="230">
        <v>31.818181818181817</v>
      </c>
      <c r="AT158" s="230">
        <v>0</v>
      </c>
      <c r="AV158" s="217"/>
      <c r="AW158" s="213"/>
    </row>
    <row r="159" spans="1:49" s="216" customFormat="1">
      <c r="A159" s="219"/>
      <c r="B159" s="218"/>
      <c r="N159" s="219"/>
      <c r="P159" s="225" t="s">
        <v>715</v>
      </c>
      <c r="Q159" s="224"/>
      <c r="R159" s="224"/>
      <c r="S159" s="224"/>
      <c r="T159" s="224"/>
      <c r="U159" s="224"/>
      <c r="V159" s="224"/>
      <c r="W159" s="224"/>
      <c r="X159" s="224"/>
      <c r="Y159" s="224"/>
      <c r="Z159" s="224"/>
      <c r="AA159" s="224"/>
      <c r="AB159" s="224">
        <v>59.090909090909093</v>
      </c>
      <c r="AC159" s="224">
        <v>59.090909090909101</v>
      </c>
      <c r="AD159" s="224">
        <v>59.090909090909093</v>
      </c>
      <c r="AE159" s="224">
        <v>59.090909090909093</v>
      </c>
      <c r="AF159" s="224">
        <v>59.090909090909093</v>
      </c>
      <c r="AG159" s="230">
        <v>59.090909090909101</v>
      </c>
      <c r="AH159" s="230">
        <v>59.090909090909086</v>
      </c>
      <c r="AI159" s="230">
        <v>59.090909090909093</v>
      </c>
      <c r="AJ159" s="230">
        <v>59.090909090909093</v>
      </c>
      <c r="AK159" s="230">
        <v>59.090909090909093</v>
      </c>
      <c r="AL159" s="230">
        <v>59.090909090909101</v>
      </c>
      <c r="AM159" s="230">
        <v>59.090909090909093</v>
      </c>
      <c r="AN159" s="230">
        <v>59.090909090909093</v>
      </c>
      <c r="AO159" s="230">
        <v>59.090909090909093</v>
      </c>
      <c r="AP159" s="230">
        <v>59.090909090909101</v>
      </c>
      <c r="AQ159" s="230">
        <v>59.090909090909101</v>
      </c>
      <c r="AR159" s="230">
        <v>59.090909090909101</v>
      </c>
      <c r="AS159" s="230">
        <v>59.090909090909101</v>
      </c>
      <c r="AT159" s="230">
        <v>59.090909090909101</v>
      </c>
      <c r="AV159" s="217"/>
      <c r="AW159" s="213"/>
    </row>
    <row r="160" spans="1:49" s="216" customFormat="1">
      <c r="A160" s="219"/>
      <c r="B160" s="218"/>
      <c r="N160" s="219"/>
      <c r="P160" s="225" t="s">
        <v>714</v>
      </c>
      <c r="Q160" s="224"/>
      <c r="R160" s="224"/>
      <c r="S160" s="224"/>
      <c r="T160" s="224"/>
      <c r="U160" s="224">
        <v>7</v>
      </c>
      <c r="V160" s="224">
        <v>17.2</v>
      </c>
      <c r="W160" s="224">
        <v>17</v>
      </c>
      <c r="X160" s="224">
        <v>15.6</v>
      </c>
      <c r="Y160" s="224">
        <v>30.9</v>
      </c>
      <c r="Z160" s="224">
        <v>31.5</v>
      </c>
      <c r="AA160" s="224">
        <v>52.9</v>
      </c>
      <c r="AB160" s="224">
        <v>54.9</v>
      </c>
      <c r="AC160" s="224">
        <v>33.1</v>
      </c>
      <c r="AD160" s="224">
        <v>14.581</v>
      </c>
      <c r="AE160" s="224">
        <v>21.986999999999998</v>
      </c>
      <c r="AF160" s="224">
        <v>7.5</v>
      </c>
      <c r="AG160" s="230">
        <v>9.09</v>
      </c>
      <c r="AH160" s="230"/>
      <c r="AI160" s="230"/>
      <c r="AJ160" s="230"/>
      <c r="AK160" s="230"/>
      <c r="AL160" s="230"/>
      <c r="AM160" s="230"/>
      <c r="AN160" s="230"/>
      <c r="AO160" s="230"/>
      <c r="AP160" s="230"/>
      <c r="AQ160" s="230"/>
      <c r="AR160" s="230"/>
      <c r="AS160" s="230"/>
      <c r="AT160" s="230"/>
      <c r="AV160" s="217"/>
      <c r="AW160" s="213"/>
    </row>
    <row r="161" spans="1:49" s="216" customFormat="1">
      <c r="A161" s="219"/>
      <c r="B161" s="218"/>
      <c r="N161" s="219"/>
      <c r="P161" s="225" t="s">
        <v>713</v>
      </c>
      <c r="Q161" s="224">
        <v>47.9</v>
      </c>
      <c r="R161" s="224">
        <v>47.9</v>
      </c>
      <c r="S161" s="224">
        <v>32.709090909090911</v>
      </c>
      <c r="T161" s="224">
        <v>19.818181818181817</v>
      </c>
      <c r="U161" s="224">
        <v>19.818181818181817</v>
      </c>
      <c r="V161" s="224">
        <v>19.818181818181817</v>
      </c>
      <c r="W161" s="224">
        <v>19.818181818181817</v>
      </c>
      <c r="X161" s="224">
        <v>15.909090909090908</v>
      </c>
      <c r="Y161" s="224">
        <v>41.218181818181819</v>
      </c>
      <c r="Z161" s="224">
        <v>41.218181818181819</v>
      </c>
      <c r="AA161" s="224">
        <v>60.9</v>
      </c>
      <c r="AB161" s="224">
        <v>63.607272727272722</v>
      </c>
      <c r="AC161" s="224">
        <v>63.607272727272722</v>
      </c>
      <c r="AD161" s="224">
        <v>63.607272727272722</v>
      </c>
      <c r="AE161" s="224">
        <v>63.607272727272722</v>
      </c>
      <c r="AF161" s="224">
        <v>63.607272727272722</v>
      </c>
      <c r="AG161" s="230">
        <v>63.607272727272722</v>
      </c>
      <c r="AH161" s="230">
        <v>63.607272727272722</v>
      </c>
      <c r="AI161" s="230">
        <v>63.607272727272722</v>
      </c>
      <c r="AJ161" s="230">
        <v>63.607272727272722</v>
      </c>
      <c r="AK161" s="230">
        <v>63.607272727272722</v>
      </c>
      <c r="AL161" s="230">
        <v>63.607272727272722</v>
      </c>
      <c r="AM161" s="230">
        <v>63.607272727272722</v>
      </c>
      <c r="AN161" s="230">
        <v>63.607272727272722</v>
      </c>
      <c r="AO161" s="230">
        <v>63.607272727272722</v>
      </c>
      <c r="AP161" s="230">
        <v>63.607272727272722</v>
      </c>
      <c r="AQ161" s="230">
        <v>63.607272727272722</v>
      </c>
      <c r="AR161" s="230">
        <v>63.607272727272722</v>
      </c>
      <c r="AS161" s="230">
        <v>63.607272727272722</v>
      </c>
      <c r="AT161" s="230">
        <v>63.607272727272722</v>
      </c>
      <c r="AV161" s="217"/>
      <c r="AW161" s="213"/>
    </row>
    <row r="162" spans="1:49" s="216" customFormat="1">
      <c r="A162" s="219"/>
      <c r="B162" s="218"/>
      <c r="N162" s="219"/>
      <c r="P162" s="225" t="s">
        <v>712</v>
      </c>
      <c r="Q162" s="224"/>
      <c r="R162" s="224"/>
      <c r="S162" s="224"/>
      <c r="T162" s="224"/>
      <c r="U162" s="224"/>
      <c r="V162" s="224"/>
      <c r="W162" s="224"/>
      <c r="X162" s="224"/>
      <c r="Y162" s="224"/>
      <c r="Z162" s="224"/>
      <c r="AA162" s="224"/>
      <c r="AB162" s="224"/>
      <c r="AC162" s="224"/>
      <c r="AD162" s="223"/>
      <c r="AE162" s="223"/>
      <c r="AF162" s="223"/>
      <c r="AG162" s="227"/>
      <c r="AH162" s="227"/>
      <c r="AI162" s="227">
        <v>58.964383561643835</v>
      </c>
      <c r="AJ162" s="227">
        <v>58.964383561643835</v>
      </c>
      <c r="AK162" s="227">
        <v>58.964383561643835</v>
      </c>
      <c r="AL162" s="227">
        <v>58.964383561643835</v>
      </c>
      <c r="AM162" s="227">
        <v>58.964383561643835</v>
      </c>
      <c r="AN162" s="227">
        <v>58.964383561643835</v>
      </c>
      <c r="AO162" s="227">
        <v>58.964383561643835</v>
      </c>
      <c r="AP162" s="227">
        <v>58.964383561643835</v>
      </c>
      <c r="AQ162" s="227">
        <v>58.964383561643835</v>
      </c>
      <c r="AR162" s="227">
        <v>58.964383561643835</v>
      </c>
      <c r="AS162" s="227">
        <v>58.964383561643835</v>
      </c>
      <c r="AT162" s="227">
        <v>58.964383561643835</v>
      </c>
      <c r="AU162" s="247"/>
      <c r="AV162" s="217"/>
      <c r="AW162" s="213"/>
    </row>
    <row r="163" spans="1:49" s="216" customFormat="1">
      <c r="A163" s="219"/>
      <c r="B163" s="218"/>
      <c r="N163" s="219"/>
      <c r="P163" s="225"/>
      <c r="Q163" s="224"/>
      <c r="R163" s="224"/>
      <c r="S163" s="224"/>
      <c r="T163" s="224"/>
      <c r="U163" s="224"/>
      <c r="V163" s="224"/>
      <c r="W163" s="224"/>
      <c r="X163" s="224"/>
      <c r="Y163" s="224"/>
      <c r="Z163" s="224"/>
      <c r="AA163" s="224"/>
      <c r="AB163" s="224"/>
      <c r="AC163" s="224"/>
      <c r="AD163" s="224"/>
      <c r="AE163" s="224"/>
      <c r="AF163" s="224"/>
      <c r="AG163" s="230"/>
      <c r="AH163" s="230"/>
      <c r="AI163" s="230"/>
      <c r="AJ163" s="230"/>
      <c r="AK163" s="230"/>
      <c r="AL163" s="230"/>
      <c r="AM163" s="230"/>
      <c r="AN163" s="230"/>
      <c r="AO163" s="230"/>
      <c r="AP163" s="230"/>
      <c r="AQ163" s="230"/>
      <c r="AR163" s="230"/>
      <c r="AS163" s="230"/>
      <c r="AT163" s="230"/>
      <c r="AV163" s="217"/>
      <c r="AW163" s="213"/>
    </row>
    <row r="164" spans="1:49" s="216" customFormat="1">
      <c r="A164" s="219"/>
      <c r="B164" s="218"/>
      <c r="N164" s="219"/>
      <c r="P164" s="225" t="s">
        <v>711</v>
      </c>
      <c r="Q164" s="234"/>
      <c r="R164" s="234"/>
      <c r="S164" s="234"/>
      <c r="T164" s="234"/>
      <c r="U164" s="234"/>
      <c r="V164" s="234"/>
      <c r="W164" s="234"/>
      <c r="X164" s="234"/>
      <c r="Y164" s="234"/>
      <c r="Z164" s="234"/>
      <c r="AA164" s="234"/>
      <c r="AB164" s="226"/>
      <c r="AC164" s="226"/>
      <c r="AD164" s="222"/>
      <c r="AE164" s="222"/>
      <c r="AF164" s="222"/>
      <c r="AG164" s="222"/>
      <c r="AH164" s="222"/>
      <c r="AI164" s="222">
        <v>58.964383561643835</v>
      </c>
      <c r="AJ164" s="222">
        <v>58.964383561643835</v>
      </c>
      <c r="AK164" s="222">
        <v>58.964383561643835</v>
      </c>
      <c r="AL164" s="222">
        <v>58.964383561643835</v>
      </c>
      <c r="AM164" s="222">
        <v>58.964383561643835</v>
      </c>
      <c r="AN164" s="222">
        <v>58.964383561643835</v>
      </c>
      <c r="AO164" s="222">
        <v>58.964383561643835</v>
      </c>
      <c r="AP164" s="222">
        <v>58.964383561643835</v>
      </c>
      <c r="AQ164" s="222">
        <v>58.964383561643835</v>
      </c>
      <c r="AR164" s="222">
        <v>58.964383561643835</v>
      </c>
      <c r="AS164" s="222">
        <v>58.964383561643835</v>
      </c>
      <c r="AT164" s="222">
        <v>58.964383561643835</v>
      </c>
      <c r="AV164" s="217"/>
      <c r="AW164" s="213"/>
    </row>
    <row r="165" spans="1:49" s="216" customFormat="1">
      <c r="A165" s="219"/>
      <c r="B165" s="218"/>
      <c r="N165" s="219"/>
      <c r="P165" s="246"/>
      <c r="Q165" s="246"/>
      <c r="R165" s="246"/>
      <c r="S165" s="246"/>
      <c r="T165" s="246"/>
      <c r="U165" s="246"/>
      <c r="V165" s="246"/>
      <c r="W165" s="246"/>
      <c r="X165" s="246"/>
      <c r="Y165" s="246"/>
      <c r="Z165" s="246"/>
      <c r="AA165" s="246"/>
      <c r="AB165" s="245"/>
      <c r="AC165" s="245"/>
      <c r="AD165" s="245"/>
      <c r="AE165" s="245"/>
      <c r="AF165" s="245"/>
      <c r="AG165" s="245"/>
      <c r="AH165" s="245"/>
      <c r="AI165" s="245"/>
      <c r="AJ165" s="245"/>
      <c r="AK165" s="245"/>
      <c r="AL165" s="245"/>
      <c r="AM165" s="245"/>
      <c r="AN165" s="245"/>
      <c r="AO165" s="245"/>
      <c r="AP165" s="245"/>
      <c r="AQ165" s="245"/>
      <c r="AR165" s="245"/>
      <c r="AS165" s="245"/>
      <c r="AT165" s="245"/>
      <c r="AV165" s="217"/>
      <c r="AW165" s="213"/>
    </row>
    <row r="166" spans="1:49" s="216" customFormat="1">
      <c r="A166" s="219"/>
      <c r="B166" s="218"/>
      <c r="N166" s="219"/>
      <c r="AV166" s="217"/>
      <c r="AW166" s="213"/>
    </row>
    <row r="167" spans="1:49" s="216" customFormat="1">
      <c r="A167" s="219"/>
      <c r="B167" s="218"/>
      <c r="N167" s="219"/>
      <c r="P167" s="246"/>
      <c r="Q167" s="246"/>
      <c r="R167" s="246"/>
      <c r="S167" s="246"/>
      <c r="T167" s="246"/>
      <c r="U167" s="246"/>
      <c r="V167" s="246"/>
      <c r="W167" s="246"/>
      <c r="X167" s="246"/>
      <c r="Y167" s="246"/>
      <c r="Z167" s="246"/>
      <c r="AA167" s="246"/>
      <c r="AB167" s="245"/>
      <c r="AC167" s="245"/>
      <c r="AD167" s="245"/>
      <c r="AE167" s="245"/>
      <c r="AF167" s="245"/>
      <c r="AG167" s="245"/>
      <c r="AH167" s="245"/>
      <c r="AI167" s="245"/>
      <c r="AJ167" s="245"/>
      <c r="AK167" s="245"/>
      <c r="AL167" s="245"/>
      <c r="AM167" s="245"/>
      <c r="AN167" s="245"/>
      <c r="AO167" s="245"/>
      <c r="AP167" s="245"/>
      <c r="AQ167" s="245"/>
      <c r="AR167" s="245"/>
      <c r="AS167" s="245"/>
      <c r="AT167" s="245"/>
      <c r="AV167" s="217"/>
      <c r="AW167" s="213"/>
    </row>
    <row r="168" spans="1:49" s="216" customFormat="1">
      <c r="A168" s="219"/>
      <c r="B168" s="218"/>
      <c r="N168" s="219"/>
      <c r="P168" s="246"/>
      <c r="Q168" s="246"/>
      <c r="R168" s="246"/>
      <c r="S168" s="246"/>
      <c r="T168" s="246"/>
      <c r="U168" s="246"/>
      <c r="V168" s="246"/>
      <c r="W168" s="246"/>
      <c r="X168" s="246"/>
      <c r="Y168" s="246"/>
      <c r="Z168" s="246"/>
      <c r="AA168" s="246"/>
      <c r="AB168" s="245"/>
      <c r="AC168" s="245"/>
      <c r="AD168" s="245"/>
      <c r="AE168" s="245"/>
      <c r="AF168" s="245"/>
      <c r="AG168" s="245"/>
      <c r="AH168" s="245"/>
      <c r="AI168" s="245"/>
      <c r="AJ168" s="245"/>
      <c r="AK168" s="245"/>
      <c r="AL168" s="245"/>
      <c r="AM168" s="245"/>
      <c r="AN168" s="245"/>
      <c r="AO168" s="245"/>
      <c r="AP168" s="245"/>
      <c r="AQ168" s="245"/>
      <c r="AR168" s="245"/>
      <c r="AS168" s="245"/>
      <c r="AT168" s="245"/>
      <c r="AV168" s="217"/>
      <c r="AW168" s="213"/>
    </row>
    <row r="169" spans="1:49" s="216" customFormat="1">
      <c r="A169" s="219"/>
      <c r="B169" s="218"/>
      <c r="C169" s="218"/>
      <c r="D169" s="218"/>
      <c r="E169" s="218"/>
      <c r="F169" s="218"/>
      <c r="G169" s="218"/>
      <c r="H169" s="218"/>
      <c r="I169" s="218"/>
      <c r="J169" s="218"/>
      <c r="K169" s="218"/>
      <c r="L169" s="218"/>
      <c r="M169" s="218"/>
      <c r="N169" s="219"/>
      <c r="O169" s="218"/>
      <c r="P169" s="244"/>
      <c r="Q169" s="244"/>
      <c r="R169" s="244"/>
      <c r="S169" s="244"/>
      <c r="T169" s="244"/>
      <c r="U169" s="244"/>
      <c r="V169" s="244"/>
      <c r="W169" s="244"/>
      <c r="X169" s="244"/>
      <c r="Y169" s="244"/>
      <c r="Z169" s="244"/>
      <c r="AA169" s="244"/>
      <c r="AB169" s="243"/>
      <c r="AC169" s="243"/>
      <c r="AD169" s="243"/>
      <c r="AE169" s="243"/>
      <c r="AF169" s="243"/>
      <c r="AG169" s="243"/>
      <c r="AH169" s="243"/>
      <c r="AI169" s="243"/>
      <c r="AJ169" s="243"/>
      <c r="AK169" s="243"/>
      <c r="AL169" s="243"/>
      <c r="AM169" s="243"/>
      <c r="AN169" s="243"/>
      <c r="AO169" s="243"/>
      <c r="AP169" s="243"/>
      <c r="AQ169" s="243"/>
      <c r="AR169" s="243"/>
      <c r="AS169" s="243"/>
      <c r="AT169" s="243"/>
      <c r="AU169" s="218"/>
      <c r="AV169" s="217"/>
      <c r="AW169" s="213"/>
    </row>
    <row r="170" spans="1:49" s="216" customFormat="1">
      <c r="A170" s="219"/>
      <c r="B170" s="218"/>
      <c r="C170" s="242" t="s">
        <v>710</v>
      </c>
      <c r="N170" s="219"/>
      <c r="AV170" s="217"/>
      <c r="AW170" s="213"/>
    </row>
    <row r="171" spans="1:49" s="216" customFormat="1">
      <c r="A171" s="219"/>
      <c r="B171" s="218"/>
      <c r="C171" s="242" t="s">
        <v>540</v>
      </c>
      <c r="N171" s="219"/>
      <c r="AV171" s="217"/>
      <c r="AW171" s="213"/>
    </row>
    <row r="172" spans="1:49" s="216" customFormat="1">
      <c r="A172" s="219"/>
      <c r="B172" s="218"/>
      <c r="N172" s="219"/>
      <c r="AV172" s="217"/>
      <c r="AW172" s="213"/>
    </row>
    <row r="173" spans="1:49" s="216" customFormat="1">
      <c r="A173" s="219"/>
      <c r="B173" s="218"/>
      <c r="N173" s="219"/>
      <c r="AV173" s="217"/>
      <c r="AW173" s="213"/>
    </row>
    <row r="174" spans="1:49" s="216" customFormat="1" ht="15">
      <c r="A174" s="219"/>
      <c r="B174" s="218"/>
      <c r="N174" s="219"/>
      <c r="P174" s="240"/>
      <c r="Q174" s="240"/>
      <c r="R174" s="240"/>
      <c r="S174" s="240"/>
      <c r="T174" s="240"/>
      <c r="U174" s="240"/>
      <c r="V174" s="240"/>
      <c r="W174" s="240"/>
      <c r="X174" s="240"/>
      <c r="Y174" s="240"/>
      <c r="Z174" s="240"/>
      <c r="AA174" s="240"/>
      <c r="AB174" s="239"/>
      <c r="AC174" s="239"/>
      <c r="AD174" s="350" t="s">
        <v>709</v>
      </c>
      <c r="AE174" s="241">
        <f t="shared" ref="AE174:AT174" si="14">AE185-AE183</f>
        <v>0</v>
      </c>
      <c r="AF174" s="241">
        <f t="shared" si="14"/>
        <v>0</v>
      </c>
      <c r="AG174" s="241">
        <f t="shared" si="14"/>
        <v>0</v>
      </c>
      <c r="AH174" s="241">
        <f t="shared" si="14"/>
        <v>0</v>
      </c>
      <c r="AI174" s="241">
        <f t="shared" si="14"/>
        <v>0</v>
      </c>
      <c r="AJ174" s="241">
        <f t="shared" si="14"/>
        <v>0</v>
      </c>
      <c r="AK174" s="241">
        <f t="shared" si="14"/>
        <v>0</v>
      </c>
      <c r="AL174" s="241">
        <f t="shared" si="14"/>
        <v>0</v>
      </c>
      <c r="AM174" s="241">
        <f t="shared" si="14"/>
        <v>0</v>
      </c>
      <c r="AN174" s="241">
        <f t="shared" si="14"/>
        <v>0</v>
      </c>
      <c r="AO174" s="241">
        <f t="shared" si="14"/>
        <v>0</v>
      </c>
      <c r="AP174" s="241">
        <f t="shared" si="14"/>
        <v>0</v>
      </c>
      <c r="AQ174" s="241">
        <f t="shared" si="14"/>
        <v>0</v>
      </c>
      <c r="AR174" s="241">
        <f t="shared" si="14"/>
        <v>0</v>
      </c>
      <c r="AS174" s="241">
        <f t="shared" si="14"/>
        <v>0</v>
      </c>
      <c r="AT174" s="241">
        <f t="shared" si="14"/>
        <v>0</v>
      </c>
      <c r="AV174" s="217"/>
      <c r="AW174" s="213"/>
    </row>
    <row r="175" spans="1:49" s="216" customFormat="1">
      <c r="A175" s="219"/>
      <c r="B175" s="218"/>
      <c r="N175" s="219"/>
      <c r="P175" s="240"/>
      <c r="Q175" s="240"/>
      <c r="R175" s="240"/>
      <c r="S175" s="240"/>
      <c r="T175" s="240"/>
      <c r="U175" s="240"/>
      <c r="V175" s="240"/>
      <c r="W175" s="240"/>
      <c r="X175" s="240"/>
      <c r="Y175" s="240"/>
      <c r="Z175" s="240"/>
      <c r="AA175" s="240"/>
      <c r="AB175" s="239"/>
      <c r="AC175" s="239"/>
      <c r="AD175" s="350"/>
      <c r="AE175" s="226">
        <f t="shared" ref="AE175:AT175" si="15">AE183</f>
        <v>0</v>
      </c>
      <c r="AF175" s="226">
        <f t="shared" si="15"/>
        <v>0</v>
      </c>
      <c r="AG175" s="226">
        <f t="shared" si="15"/>
        <v>0</v>
      </c>
      <c r="AH175" s="226">
        <f t="shared" si="15"/>
        <v>0</v>
      </c>
      <c r="AI175" s="226">
        <f t="shared" si="15"/>
        <v>86.189090909090908</v>
      </c>
      <c r="AJ175" s="226">
        <f t="shared" si="15"/>
        <v>86.189090909090908</v>
      </c>
      <c r="AK175" s="226">
        <f t="shared" si="15"/>
        <v>86.189090909090908</v>
      </c>
      <c r="AL175" s="226">
        <f t="shared" si="15"/>
        <v>86.189090909090908</v>
      </c>
      <c r="AM175" s="226">
        <f t="shared" si="15"/>
        <v>86.189090909090908</v>
      </c>
      <c r="AN175" s="226">
        <f t="shared" si="15"/>
        <v>86.189090909090908</v>
      </c>
      <c r="AO175" s="226">
        <f t="shared" si="15"/>
        <v>86.189090909090908</v>
      </c>
      <c r="AP175" s="226">
        <f t="shared" si="15"/>
        <v>86.189090909090908</v>
      </c>
      <c r="AQ175" s="226">
        <f t="shared" si="15"/>
        <v>86.189090909090908</v>
      </c>
      <c r="AR175" s="226">
        <f t="shared" si="15"/>
        <v>86.189090909090908</v>
      </c>
      <c r="AS175" s="226">
        <f t="shared" si="15"/>
        <v>86.189090909090908</v>
      </c>
      <c r="AT175" s="226">
        <f t="shared" si="15"/>
        <v>86.189090909090908</v>
      </c>
      <c r="AV175" s="217"/>
      <c r="AW175" s="213"/>
    </row>
    <row r="176" spans="1:49" s="216" customFormat="1">
      <c r="A176" s="219"/>
      <c r="B176" s="218"/>
      <c r="N176" s="219"/>
      <c r="P176" s="238"/>
      <c r="Q176" s="238"/>
      <c r="R176" s="238"/>
      <c r="S176" s="238"/>
      <c r="T176" s="238"/>
      <c r="U176" s="238"/>
      <c r="V176" s="238"/>
      <c r="W176" s="238"/>
      <c r="X176" s="238"/>
      <c r="Y176" s="238"/>
      <c r="Z176" s="238"/>
      <c r="AA176" s="238"/>
      <c r="AB176" s="237"/>
      <c r="AC176" s="237"/>
      <c r="AD176" s="237"/>
      <c r="AE176" s="237"/>
      <c r="AF176" s="237"/>
      <c r="AG176" s="237"/>
      <c r="AH176" s="237"/>
      <c r="AI176" s="237"/>
      <c r="AJ176" s="237"/>
      <c r="AK176" s="237"/>
      <c r="AL176" s="237"/>
      <c r="AM176" s="237"/>
      <c r="AN176" s="237"/>
      <c r="AO176" s="236"/>
      <c r="AP176" s="236"/>
      <c r="AQ176" s="236"/>
      <c r="AR176" s="236"/>
      <c r="AS176" s="236"/>
      <c r="AT176" s="236"/>
      <c r="AV176" s="217"/>
      <c r="AW176" s="213"/>
    </row>
    <row r="177" spans="1:49" s="216" customFormat="1">
      <c r="A177" s="219"/>
      <c r="B177" s="218"/>
      <c r="N177" s="219"/>
      <c r="P177" s="225"/>
      <c r="Q177" s="225" t="s">
        <v>708</v>
      </c>
      <c r="R177" s="225" t="s">
        <v>707</v>
      </c>
      <c r="S177" s="225" t="s">
        <v>706</v>
      </c>
      <c r="T177" s="225" t="s">
        <v>705</v>
      </c>
      <c r="U177" s="225" t="s">
        <v>704</v>
      </c>
      <c r="V177" s="225" t="s">
        <v>703</v>
      </c>
      <c r="W177" s="225" t="s">
        <v>702</v>
      </c>
      <c r="X177" s="225" t="s">
        <v>701</v>
      </c>
      <c r="Y177" s="225" t="s">
        <v>700</v>
      </c>
      <c r="Z177" s="225" t="s">
        <v>699</v>
      </c>
      <c r="AA177" s="225" t="s">
        <v>698</v>
      </c>
      <c r="AB177" s="235" t="s">
        <v>697</v>
      </c>
      <c r="AC177" s="225" t="s">
        <v>696</v>
      </c>
      <c r="AD177" s="225" t="s">
        <v>695</v>
      </c>
      <c r="AE177" s="225" t="s">
        <v>694</v>
      </c>
      <c r="AF177" s="225" t="s">
        <v>693</v>
      </c>
      <c r="AG177" s="225" t="s">
        <v>692</v>
      </c>
      <c r="AH177" s="225" t="s">
        <v>691</v>
      </c>
      <c r="AI177" s="225" t="s">
        <v>690</v>
      </c>
      <c r="AJ177" s="225" t="s">
        <v>689</v>
      </c>
      <c r="AK177" s="225" t="s">
        <v>688</v>
      </c>
      <c r="AL177" s="225" t="s">
        <v>687</v>
      </c>
      <c r="AM177" s="225" t="s">
        <v>686</v>
      </c>
      <c r="AN177" s="225" t="s">
        <v>685</v>
      </c>
      <c r="AO177" s="234" t="s">
        <v>684</v>
      </c>
      <c r="AP177" s="234" t="s">
        <v>683</v>
      </c>
      <c r="AQ177" s="225" t="s">
        <v>682</v>
      </c>
      <c r="AR177" s="225" t="s">
        <v>681</v>
      </c>
      <c r="AS177" s="225" t="s">
        <v>680</v>
      </c>
      <c r="AT177" s="225" t="s">
        <v>679</v>
      </c>
      <c r="AV177" s="217"/>
      <c r="AW177" s="213"/>
    </row>
    <row r="178" spans="1:49" s="216" customFormat="1">
      <c r="A178" s="219"/>
      <c r="B178" s="218"/>
      <c r="N178" s="219"/>
      <c r="P178" s="233"/>
      <c r="Q178" s="224"/>
      <c r="R178" s="224"/>
      <c r="S178" s="224"/>
      <c r="T178" s="224"/>
      <c r="U178" s="224"/>
      <c r="V178" s="224"/>
      <c r="W178" s="224"/>
      <c r="X178" s="224"/>
      <c r="Y178" s="224"/>
      <c r="Z178" s="224"/>
      <c r="AA178" s="224"/>
      <c r="AB178" s="224"/>
      <c r="AC178" s="224"/>
      <c r="AD178" s="224"/>
      <c r="AE178" s="224"/>
      <c r="AF178" s="224"/>
      <c r="AG178" s="231"/>
      <c r="AH178" s="231"/>
      <c r="AI178" s="231"/>
      <c r="AJ178" s="231"/>
      <c r="AK178" s="231"/>
      <c r="AL178" s="231"/>
      <c r="AM178" s="231"/>
      <c r="AN178" s="231"/>
      <c r="AO178" s="232"/>
      <c r="AP178" s="232"/>
      <c r="AQ178" s="232"/>
      <c r="AR178" s="232"/>
      <c r="AS178" s="232"/>
      <c r="AT178" s="232"/>
      <c r="AV178" s="217"/>
      <c r="AW178" s="213"/>
    </row>
    <row r="179" spans="1:49" s="216" customFormat="1">
      <c r="A179" s="219"/>
      <c r="B179" s="218"/>
      <c r="N179" s="219"/>
      <c r="P179" s="225" t="s">
        <v>678</v>
      </c>
      <c r="Q179" s="224">
        <v>0</v>
      </c>
      <c r="R179" s="224">
        <v>0</v>
      </c>
      <c r="S179" s="224">
        <v>0</v>
      </c>
      <c r="T179" s="224">
        <v>0</v>
      </c>
      <c r="U179" s="224">
        <v>0</v>
      </c>
      <c r="V179" s="224">
        <v>0</v>
      </c>
      <c r="W179" s="224">
        <v>0</v>
      </c>
      <c r="X179" s="224">
        <v>0</v>
      </c>
      <c r="Y179" s="224">
        <v>86.36363636363636</v>
      </c>
      <c r="Z179" s="224">
        <v>86.36363636363636</v>
      </c>
      <c r="AA179" s="224">
        <v>86.36363636363636</v>
      </c>
      <c r="AB179" s="224">
        <v>86.36363636363636</v>
      </c>
      <c r="AC179" s="224">
        <v>86.36363636363636</v>
      </c>
      <c r="AD179" s="224">
        <v>86.36363636363636</v>
      </c>
      <c r="AE179" s="224">
        <v>86.36363636363636</v>
      </c>
      <c r="AF179" s="224">
        <v>86.36363636363636</v>
      </c>
      <c r="AG179" s="231">
        <v>79.75</v>
      </c>
      <c r="AH179" s="231">
        <v>86.3</v>
      </c>
      <c r="AI179" s="231">
        <v>86.3</v>
      </c>
      <c r="AJ179" s="231">
        <v>86.36363636363636</v>
      </c>
      <c r="AK179" s="231">
        <v>86.36363636363636</v>
      </c>
      <c r="AL179" s="231">
        <v>77.727272727272734</v>
      </c>
      <c r="AM179" s="231">
        <v>77.727272727272734</v>
      </c>
      <c r="AN179" s="231">
        <v>77.727272727272734</v>
      </c>
      <c r="AO179" s="231">
        <v>77.727272727272734</v>
      </c>
      <c r="AP179" s="231">
        <v>77.727272727272734</v>
      </c>
      <c r="AQ179" s="231">
        <v>77.727272727272734</v>
      </c>
      <c r="AR179" s="231">
        <v>77.727272727272734</v>
      </c>
      <c r="AS179" s="231">
        <v>77.727272727272734</v>
      </c>
      <c r="AT179" s="230">
        <v>59.090909090909093</v>
      </c>
      <c r="AV179" s="217"/>
      <c r="AW179" s="213"/>
    </row>
    <row r="180" spans="1:49" s="216" customFormat="1">
      <c r="A180" s="219"/>
      <c r="B180" s="218"/>
      <c r="N180" s="219"/>
      <c r="P180" s="225" t="s">
        <v>677</v>
      </c>
      <c r="Q180" s="224"/>
      <c r="R180" s="224"/>
      <c r="S180" s="224"/>
      <c r="T180" s="224"/>
      <c r="U180" s="224"/>
      <c r="V180" s="224"/>
      <c r="W180" s="224"/>
      <c r="X180" s="224"/>
      <c r="Y180" s="224"/>
      <c r="Z180" s="224"/>
      <c r="AA180" s="224">
        <v>68.181818181818187</v>
      </c>
      <c r="AB180" s="224"/>
      <c r="AC180" s="224"/>
      <c r="AD180" s="224"/>
      <c r="AE180" s="224"/>
      <c r="AF180" s="224"/>
      <c r="AG180" s="231"/>
      <c r="AH180" s="231"/>
      <c r="AI180" s="231"/>
      <c r="AJ180" s="231"/>
      <c r="AK180" s="231"/>
      <c r="AL180" s="231"/>
      <c r="AM180" s="231"/>
      <c r="AN180" s="231"/>
      <c r="AO180" s="232"/>
      <c r="AP180" s="232"/>
      <c r="AQ180" s="232"/>
      <c r="AR180" s="232"/>
      <c r="AS180" s="232"/>
      <c r="AT180" s="232"/>
      <c r="AV180" s="217"/>
      <c r="AW180" s="213"/>
    </row>
    <row r="181" spans="1:49" s="216" customFormat="1">
      <c r="A181" s="219"/>
      <c r="B181" s="218"/>
      <c r="N181" s="219"/>
      <c r="P181" s="225" t="s">
        <v>676</v>
      </c>
      <c r="Q181" s="224"/>
      <c r="R181" s="224"/>
      <c r="S181" s="224"/>
      <c r="T181" s="224"/>
      <c r="U181" s="224"/>
      <c r="V181" s="224"/>
      <c r="W181" s="224"/>
      <c r="X181" s="224"/>
      <c r="Y181" s="224">
        <v>43.6</v>
      </c>
      <c r="Z181" s="224">
        <v>63.4</v>
      </c>
      <c r="AA181" s="224">
        <v>74.5</v>
      </c>
      <c r="AB181" s="224">
        <v>59.1</v>
      </c>
      <c r="AC181" s="224">
        <v>52.7</v>
      </c>
      <c r="AD181" s="224">
        <v>55.844000000000001</v>
      </c>
      <c r="AE181" s="224">
        <v>55.844999999999999</v>
      </c>
      <c r="AF181" s="224">
        <v>59.1</v>
      </c>
      <c r="AG181" s="231">
        <v>43.27</v>
      </c>
      <c r="AH181" s="231"/>
      <c r="AI181" s="231"/>
      <c r="AJ181" s="231"/>
      <c r="AK181" s="231"/>
      <c r="AL181" s="231"/>
      <c r="AM181" s="231"/>
      <c r="AN181" s="231"/>
      <c r="AO181" s="232"/>
      <c r="AP181" s="232"/>
      <c r="AQ181" s="232"/>
      <c r="AR181" s="232"/>
      <c r="AS181" s="232"/>
      <c r="AT181" s="232"/>
      <c r="AU181" s="229"/>
      <c r="AV181" s="217"/>
      <c r="AW181" s="213"/>
    </row>
    <row r="182" spans="1:49" s="216" customFormat="1">
      <c r="A182" s="219"/>
      <c r="B182" s="218"/>
      <c r="N182" s="219"/>
      <c r="P182" s="225" t="s">
        <v>675</v>
      </c>
      <c r="Q182" s="224">
        <v>0</v>
      </c>
      <c r="R182" s="224">
        <v>0</v>
      </c>
      <c r="S182" s="224">
        <v>0</v>
      </c>
      <c r="T182" s="224">
        <v>0</v>
      </c>
      <c r="U182" s="224">
        <v>0</v>
      </c>
      <c r="V182" s="224">
        <v>0</v>
      </c>
      <c r="W182" s="224">
        <v>0</v>
      </c>
      <c r="X182" s="224">
        <v>59.090909090909093</v>
      </c>
      <c r="Y182" s="224">
        <v>86.36363636363636</v>
      </c>
      <c r="Z182" s="224">
        <v>86.36363636363636</v>
      </c>
      <c r="AA182" s="224">
        <v>86.4</v>
      </c>
      <c r="AB182" s="224">
        <v>86.36363636363636</v>
      </c>
      <c r="AC182" s="224">
        <v>86.36363636363636</v>
      </c>
      <c r="AD182" s="224">
        <v>86.36363636363636</v>
      </c>
      <c r="AE182" s="224">
        <v>86.36363636363636</v>
      </c>
      <c r="AF182" s="224">
        <v>86.36363636363636</v>
      </c>
      <c r="AG182" s="231">
        <v>86.36363636363636</v>
      </c>
      <c r="AH182" s="231">
        <v>86.36363636363636</v>
      </c>
      <c r="AI182" s="231">
        <v>86.36363636363636</v>
      </c>
      <c r="AJ182" s="231">
        <v>86.36363636363636</v>
      </c>
      <c r="AK182" s="231">
        <v>86.36363636363636</v>
      </c>
      <c r="AL182" s="231">
        <v>86.36363636363636</v>
      </c>
      <c r="AM182" s="231">
        <v>86.36363636363636</v>
      </c>
      <c r="AN182" s="231">
        <v>86.36363636363636</v>
      </c>
      <c r="AO182" s="230">
        <v>86.36363636363636</v>
      </c>
      <c r="AP182" s="230">
        <v>86.36363636363636</v>
      </c>
      <c r="AQ182" s="230">
        <v>86.36363636363636</v>
      </c>
      <c r="AR182" s="230">
        <v>86.36363636363636</v>
      </c>
      <c r="AS182" s="230">
        <v>86.36363636363636</v>
      </c>
      <c r="AT182" s="230">
        <v>86.36363636363636</v>
      </c>
      <c r="AU182" s="229"/>
      <c r="AV182" s="217"/>
      <c r="AW182" s="213"/>
    </row>
    <row r="183" spans="1:49" s="216" customFormat="1">
      <c r="A183" s="219"/>
      <c r="B183" s="218"/>
      <c r="N183" s="219"/>
      <c r="P183" s="225" t="s">
        <v>674</v>
      </c>
      <c r="Q183" s="224"/>
      <c r="R183" s="224"/>
      <c r="S183" s="224"/>
      <c r="T183" s="224"/>
      <c r="U183" s="224"/>
      <c r="V183" s="224"/>
      <c r="W183" s="224"/>
      <c r="X183" s="224"/>
      <c r="Y183" s="224"/>
      <c r="Z183" s="224"/>
      <c r="AA183" s="224"/>
      <c r="AB183" s="224"/>
      <c r="AC183" s="224"/>
      <c r="AD183" s="223"/>
      <c r="AE183" s="223"/>
      <c r="AF183" s="223"/>
      <c r="AG183" s="228"/>
      <c r="AH183" s="228"/>
      <c r="AI183" s="228">
        <v>86.189090909090908</v>
      </c>
      <c r="AJ183" s="228">
        <v>86.189090909090908</v>
      </c>
      <c r="AK183" s="228">
        <v>86.189090909090908</v>
      </c>
      <c r="AL183" s="228">
        <v>86.189090909090908</v>
      </c>
      <c r="AM183" s="228">
        <v>86.189090909090908</v>
      </c>
      <c r="AN183" s="228">
        <v>86.189090909090908</v>
      </c>
      <c r="AO183" s="227">
        <v>86.189090909090908</v>
      </c>
      <c r="AP183" s="227">
        <v>86.189090909090908</v>
      </c>
      <c r="AQ183" s="227">
        <v>86.189090909090908</v>
      </c>
      <c r="AR183" s="227">
        <v>86.189090909090908</v>
      </c>
      <c r="AS183" s="227">
        <v>86.189090909090908</v>
      </c>
      <c r="AT183" s="227">
        <v>86.189090909090908</v>
      </c>
      <c r="AV183" s="217"/>
      <c r="AW183" s="213"/>
    </row>
    <row r="184" spans="1:49" s="216" customFormat="1">
      <c r="A184" s="219"/>
      <c r="B184" s="218"/>
      <c r="N184" s="219"/>
      <c r="P184" s="225"/>
      <c r="Q184" s="224"/>
      <c r="R184" s="224"/>
      <c r="S184" s="224"/>
      <c r="T184" s="224"/>
      <c r="U184" s="224"/>
      <c r="V184" s="224"/>
      <c r="W184" s="224"/>
      <c r="X184" s="224"/>
      <c r="Y184" s="224"/>
      <c r="Z184" s="224"/>
      <c r="AA184" s="224"/>
      <c r="AB184" s="224"/>
      <c r="AC184" s="224"/>
      <c r="AD184" s="224"/>
      <c r="AE184" s="224"/>
      <c r="AF184" s="224"/>
      <c r="AG184" s="224"/>
      <c r="AH184" s="224"/>
      <c r="AI184" s="224"/>
      <c r="AJ184" s="224"/>
      <c r="AK184" s="224"/>
      <c r="AL184" s="224"/>
      <c r="AM184" s="224"/>
      <c r="AN184" s="224"/>
      <c r="AO184" s="226"/>
      <c r="AP184" s="226"/>
      <c r="AQ184" s="226"/>
      <c r="AR184" s="226"/>
      <c r="AS184" s="226"/>
      <c r="AT184" s="226"/>
      <c r="AV184" s="217"/>
      <c r="AW184" s="213"/>
    </row>
    <row r="185" spans="1:49" s="216" customFormat="1">
      <c r="A185" s="219"/>
      <c r="B185" s="218"/>
      <c r="N185" s="219"/>
      <c r="P185" s="225" t="s">
        <v>673</v>
      </c>
      <c r="Q185" s="224"/>
      <c r="R185" s="224"/>
      <c r="S185" s="224"/>
      <c r="T185" s="224"/>
      <c r="U185" s="224"/>
      <c r="V185" s="224"/>
      <c r="W185" s="224"/>
      <c r="X185" s="224"/>
      <c r="Y185" s="224"/>
      <c r="Z185" s="224"/>
      <c r="AA185" s="224"/>
      <c r="AB185" s="224"/>
      <c r="AC185" s="224"/>
      <c r="AD185" s="223"/>
      <c r="AE185" s="223"/>
      <c r="AF185" s="223"/>
      <c r="AG185" s="223"/>
      <c r="AH185" s="223"/>
      <c r="AI185" s="223">
        <v>86.189090909090908</v>
      </c>
      <c r="AJ185" s="223">
        <v>86.189090909090908</v>
      </c>
      <c r="AK185" s="223">
        <v>86.189090909090908</v>
      </c>
      <c r="AL185" s="223">
        <v>86.189090909090908</v>
      </c>
      <c r="AM185" s="223">
        <v>86.189090909090908</v>
      </c>
      <c r="AN185" s="223">
        <v>86.189090909090908</v>
      </c>
      <c r="AO185" s="222">
        <v>86.189090909090908</v>
      </c>
      <c r="AP185" s="222">
        <v>86.189090909090908</v>
      </c>
      <c r="AQ185" s="222">
        <v>86.189090909090908</v>
      </c>
      <c r="AR185" s="222">
        <v>86.189090909090908</v>
      </c>
      <c r="AS185" s="222">
        <v>86.189090909090908</v>
      </c>
      <c r="AT185" s="222">
        <v>86.189090909090908</v>
      </c>
      <c r="AV185" s="217"/>
      <c r="AW185" s="213"/>
    </row>
    <row r="186" spans="1:49" s="216" customFormat="1">
      <c r="A186" s="219"/>
      <c r="B186" s="218"/>
      <c r="N186" s="219"/>
      <c r="P186" s="221"/>
      <c r="Q186" s="221"/>
      <c r="R186" s="221"/>
      <c r="S186" s="221"/>
      <c r="T186" s="221"/>
      <c r="U186" s="221"/>
      <c r="V186" s="221"/>
      <c r="W186" s="221"/>
      <c r="X186" s="221"/>
      <c r="Y186" s="221"/>
      <c r="Z186" s="221"/>
      <c r="AA186" s="221"/>
      <c r="AB186" s="220"/>
      <c r="AC186" s="220"/>
      <c r="AD186" s="220"/>
      <c r="AE186" s="220"/>
      <c r="AF186" s="220"/>
      <c r="AG186" s="220"/>
      <c r="AH186" s="220"/>
      <c r="AI186" s="220"/>
      <c r="AJ186" s="220"/>
      <c r="AK186" s="220"/>
      <c r="AL186" s="220"/>
      <c r="AM186" s="220"/>
      <c r="AN186" s="220"/>
      <c r="AO186" s="220"/>
      <c r="AP186" s="220"/>
      <c r="AQ186" s="220"/>
      <c r="AR186" s="220"/>
      <c r="AS186" s="220"/>
      <c r="AT186" s="220"/>
      <c r="AV186" s="217"/>
      <c r="AW186" s="213"/>
    </row>
    <row r="187" spans="1:49" s="216" customFormat="1">
      <c r="A187" s="219"/>
      <c r="B187" s="218"/>
      <c r="N187" s="219"/>
      <c r="P187" s="221"/>
      <c r="Q187" s="221"/>
      <c r="R187" s="221"/>
      <c r="S187" s="221"/>
      <c r="T187" s="221"/>
      <c r="U187" s="221"/>
      <c r="V187" s="221"/>
      <c r="W187" s="221"/>
      <c r="X187" s="221"/>
      <c r="Y187" s="221"/>
      <c r="Z187" s="221"/>
      <c r="AA187" s="221"/>
      <c r="AB187" s="220"/>
      <c r="AC187" s="220"/>
      <c r="AD187" s="220"/>
      <c r="AE187" s="220"/>
      <c r="AF187" s="220"/>
      <c r="AG187" s="220"/>
      <c r="AH187" s="220"/>
      <c r="AI187" s="220"/>
      <c r="AJ187" s="220"/>
      <c r="AK187" s="220"/>
      <c r="AL187" s="220"/>
      <c r="AM187" s="220"/>
      <c r="AN187" s="220"/>
      <c r="AO187" s="220"/>
      <c r="AP187" s="220"/>
      <c r="AQ187" s="220"/>
      <c r="AR187" s="220"/>
      <c r="AS187" s="220"/>
      <c r="AT187" s="220"/>
      <c r="AV187" s="217"/>
      <c r="AW187" s="213"/>
    </row>
    <row r="188" spans="1:49" s="216" customFormat="1">
      <c r="A188" s="219"/>
      <c r="B188" s="218"/>
      <c r="N188" s="219"/>
      <c r="AV188" s="217"/>
      <c r="AW188" s="213"/>
    </row>
    <row r="189" spans="1:49" s="216" customFormat="1">
      <c r="A189" s="219"/>
      <c r="B189" s="218"/>
      <c r="N189" s="219"/>
      <c r="AV189" s="217"/>
      <c r="AW189" s="213"/>
    </row>
    <row r="190" spans="1:49" s="216" customFormat="1">
      <c r="A190" s="219"/>
      <c r="B190" s="218"/>
      <c r="N190" s="219"/>
      <c r="AV190" s="217"/>
      <c r="AW190" s="213"/>
    </row>
    <row r="191" spans="1:49" s="216" customFormat="1">
      <c r="A191" s="219"/>
      <c r="B191" s="218"/>
      <c r="N191" s="219"/>
      <c r="AV191" s="217"/>
      <c r="AW191" s="213"/>
    </row>
    <row r="192" spans="1:49" s="216" customFormat="1">
      <c r="A192" s="219"/>
      <c r="B192" s="218"/>
      <c r="N192" s="219"/>
      <c r="AV192" s="217"/>
      <c r="AW192" s="213"/>
    </row>
    <row r="193" spans="1:49" s="216" customFormat="1">
      <c r="A193" s="219"/>
      <c r="B193" s="218"/>
      <c r="C193" s="218"/>
      <c r="D193" s="218"/>
      <c r="E193" s="218"/>
      <c r="F193" s="218"/>
      <c r="G193" s="218"/>
      <c r="H193" s="218"/>
      <c r="I193" s="218"/>
      <c r="J193" s="218"/>
      <c r="K193" s="218"/>
      <c r="L193" s="218"/>
      <c r="M193" s="218"/>
      <c r="N193" s="219"/>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7"/>
      <c r="AW193" s="213"/>
    </row>
    <row r="204" spans="1:49">
      <c r="P204" s="215"/>
      <c r="Q204" s="215"/>
      <c r="R204" s="215"/>
      <c r="S204" s="215"/>
      <c r="T204" s="215"/>
      <c r="U204" s="215"/>
      <c r="V204" s="215"/>
      <c r="W204" s="215"/>
      <c r="X204" s="215"/>
      <c r="Y204" s="215"/>
      <c r="Z204" s="215"/>
      <c r="AA204" s="215"/>
      <c r="AB204" s="214"/>
      <c r="AC204" s="214"/>
      <c r="AD204" s="214"/>
      <c r="AE204" s="214"/>
      <c r="AF204" s="214"/>
      <c r="AG204" s="214"/>
      <c r="AH204" s="214"/>
      <c r="AI204" s="214"/>
      <c r="AJ204" s="214"/>
      <c r="AK204" s="214"/>
      <c r="AL204" s="214"/>
      <c r="AM204" s="214"/>
      <c r="AN204" s="214"/>
      <c r="AO204" s="214"/>
      <c r="AP204" s="214"/>
      <c r="AQ204" s="214"/>
      <c r="AR204" s="214"/>
      <c r="AS204" s="214"/>
      <c r="AT204" s="214"/>
    </row>
    <row r="206" spans="1:49">
      <c r="P206" s="215"/>
      <c r="Q206" s="215"/>
      <c r="R206" s="215"/>
      <c r="S206" s="215"/>
      <c r="T206" s="215"/>
      <c r="U206" s="215"/>
      <c r="V206" s="215"/>
      <c r="W206" s="215"/>
      <c r="X206" s="215"/>
      <c r="Y206" s="215"/>
      <c r="Z206" s="215"/>
      <c r="AA206" s="215"/>
      <c r="AB206" s="214"/>
      <c r="AC206" s="214"/>
      <c r="AD206" s="214"/>
      <c r="AE206" s="214"/>
      <c r="AF206" s="214"/>
      <c r="AG206" s="214"/>
      <c r="AH206" s="214"/>
      <c r="AI206" s="214"/>
      <c r="AJ206" s="214"/>
      <c r="AK206" s="214"/>
      <c r="AL206" s="214"/>
      <c r="AM206" s="214"/>
      <c r="AN206" s="214"/>
      <c r="AO206" s="214"/>
      <c r="AP206" s="214"/>
      <c r="AQ206" s="214"/>
      <c r="AR206" s="214"/>
      <c r="AS206" s="214"/>
      <c r="AT206" s="214"/>
    </row>
  </sheetData>
  <mergeCells count="8">
    <mergeCell ref="AD153:AD154"/>
    <mergeCell ref="AD174:AD175"/>
    <mergeCell ref="AD12:AD13"/>
    <mergeCell ref="AD35:AD36"/>
    <mergeCell ref="AD58:AD59"/>
    <mergeCell ref="AD81:AD82"/>
    <mergeCell ref="AD106:AD107"/>
    <mergeCell ref="AD130:AD131"/>
  </mergeCells>
  <pageMargins left="0.75" right="0.75" top="1" bottom="1" header="0.5" footer="0.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
  <sheetViews>
    <sheetView workbookViewId="0">
      <selection activeCell="B3" sqref="B3"/>
    </sheetView>
  </sheetViews>
  <sheetFormatPr defaultRowHeight="15"/>
  <cols>
    <col min="1" max="16384" width="9.140625" style="25"/>
  </cols>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2:I61"/>
  <sheetViews>
    <sheetView workbookViewId="0">
      <selection activeCell="A10" sqref="A10"/>
    </sheetView>
  </sheetViews>
  <sheetFormatPr defaultColWidth="13" defaultRowHeight="15"/>
  <cols>
    <col min="1" max="1" width="13" style="58"/>
    <col min="2" max="5" width="32.28515625" style="58" customWidth="1"/>
    <col min="6" max="16384" width="13" style="58"/>
  </cols>
  <sheetData>
    <row r="2" spans="1:7" ht="15.75">
      <c r="B2" s="351" t="s">
        <v>785</v>
      </c>
      <c r="C2" s="351"/>
      <c r="D2" s="351"/>
      <c r="E2" s="351"/>
    </row>
    <row r="4" spans="1:7">
      <c r="B4" s="352" t="s">
        <v>755</v>
      </c>
      <c r="C4" s="353"/>
      <c r="D4" s="353"/>
      <c r="E4" s="353"/>
    </row>
    <row r="5" spans="1:7">
      <c r="B5" s="353"/>
      <c r="C5" s="353"/>
      <c r="D5" s="353"/>
      <c r="E5" s="353"/>
    </row>
    <row r="6" spans="1:7">
      <c r="B6" s="353"/>
      <c r="C6" s="353"/>
      <c r="D6" s="353"/>
      <c r="E6" s="353"/>
    </row>
    <row r="7" spans="1:7">
      <c r="B7" s="353"/>
      <c r="C7" s="353"/>
      <c r="D7" s="353"/>
      <c r="E7" s="353"/>
    </row>
    <row r="8" spans="1:7">
      <c r="B8" s="353"/>
      <c r="C8" s="353"/>
      <c r="D8" s="353"/>
      <c r="E8" s="353"/>
    </row>
    <row r="9" spans="1:7">
      <c r="B9" s="353"/>
      <c r="C9" s="353"/>
      <c r="D9" s="353"/>
      <c r="E9" s="353"/>
    </row>
    <row r="10" spans="1:7">
      <c r="B10" s="353"/>
      <c r="C10" s="353"/>
      <c r="D10" s="353"/>
      <c r="E10" s="353"/>
    </row>
    <row r="11" spans="1:7">
      <c r="B11" s="353"/>
      <c r="C11" s="353"/>
      <c r="D11" s="353"/>
      <c r="E11" s="353"/>
    </row>
    <row r="12" spans="1:7">
      <c r="B12" s="353"/>
      <c r="C12" s="353"/>
      <c r="D12" s="353"/>
      <c r="E12" s="353"/>
    </row>
    <row r="13" spans="1:7">
      <c r="B13" s="353"/>
      <c r="C13" s="353"/>
      <c r="D13" s="353"/>
      <c r="E13" s="353"/>
    </row>
    <row r="14" spans="1:7">
      <c r="B14" s="353"/>
      <c r="C14" s="353"/>
      <c r="D14" s="353"/>
      <c r="E14" s="353"/>
    </row>
    <row r="15" spans="1:7" ht="15.75">
      <c r="A15" s="25"/>
      <c r="B15" s="25"/>
      <c r="C15" s="25"/>
      <c r="D15" s="25"/>
      <c r="E15" s="25"/>
      <c r="F15" s="25"/>
      <c r="G15" s="25"/>
    </row>
    <row r="16" spans="1:7" ht="32.25" thickBot="1">
      <c r="A16" s="25"/>
      <c r="B16" s="274"/>
      <c r="C16" s="275" t="s">
        <v>756</v>
      </c>
      <c r="D16" s="275" t="s">
        <v>757</v>
      </c>
      <c r="E16" s="276" t="s">
        <v>788</v>
      </c>
      <c r="F16" s="25"/>
      <c r="G16" s="25"/>
    </row>
    <row r="17" spans="1:9" ht="16.5" thickBot="1">
      <c r="A17" s="25"/>
      <c r="B17" s="277" t="s">
        <v>758</v>
      </c>
      <c r="C17" s="306">
        <v>342</v>
      </c>
      <c r="D17" s="306">
        <v>342</v>
      </c>
      <c r="E17" s="306">
        <v>329</v>
      </c>
      <c r="F17" s="25"/>
      <c r="G17" s="292"/>
      <c r="H17" s="292"/>
      <c r="I17" s="292"/>
    </row>
    <row r="18" spans="1:9" ht="16.5" thickBot="1">
      <c r="A18" s="25"/>
      <c r="B18" s="277" t="s">
        <v>759</v>
      </c>
      <c r="C18" s="306">
        <v>49</v>
      </c>
      <c r="D18" s="306">
        <v>48</v>
      </c>
      <c r="E18" s="306">
        <v>51</v>
      </c>
      <c r="F18" s="25"/>
      <c r="G18" s="292"/>
      <c r="H18" s="292"/>
      <c r="I18" s="292"/>
    </row>
    <row r="19" spans="1:9" ht="16.5" thickBot="1">
      <c r="A19" s="25"/>
      <c r="B19" s="277" t="s">
        <v>760</v>
      </c>
      <c r="C19" s="306">
        <v>161</v>
      </c>
      <c r="D19" s="306">
        <v>161</v>
      </c>
      <c r="E19" s="306">
        <v>168</v>
      </c>
      <c r="F19" s="25"/>
      <c r="G19" s="292"/>
      <c r="H19" s="292"/>
      <c r="I19" s="292"/>
    </row>
    <row r="20" spans="1:9" ht="16.5" thickBot="1">
      <c r="A20" s="25"/>
      <c r="B20" s="278" t="s">
        <v>761</v>
      </c>
      <c r="C20" s="304">
        <f>SUM(C17:C19)</f>
        <v>552</v>
      </c>
      <c r="D20" s="304">
        <f>SUM(D17:D19)</f>
        <v>551</v>
      </c>
      <c r="E20" s="304">
        <v>547</v>
      </c>
      <c r="F20" s="25"/>
      <c r="G20" s="25"/>
    </row>
    <row r="21" spans="1:9" ht="16.5" thickBot="1">
      <c r="A21" s="25"/>
      <c r="B21" s="277" t="s">
        <v>530</v>
      </c>
      <c r="C21" s="306">
        <v>23</v>
      </c>
      <c r="D21" s="306">
        <v>23</v>
      </c>
      <c r="E21" s="306">
        <v>23</v>
      </c>
      <c r="F21" s="25"/>
      <c r="G21" s="292"/>
      <c r="H21" s="292"/>
      <c r="I21" s="292"/>
    </row>
    <row r="22" spans="1:9" ht="16.5" thickBot="1">
      <c r="A22" s="25"/>
      <c r="B22" s="277" t="s">
        <v>528</v>
      </c>
      <c r="C22" s="306">
        <v>230</v>
      </c>
      <c r="D22" s="306">
        <v>230</v>
      </c>
      <c r="E22" s="306">
        <v>203</v>
      </c>
      <c r="F22" s="25"/>
      <c r="G22" s="292"/>
      <c r="H22" s="292"/>
      <c r="I22" s="292"/>
    </row>
    <row r="23" spans="1:9" ht="16.5" thickBot="1">
      <c r="A23" s="25"/>
      <c r="B23" s="277" t="s">
        <v>101</v>
      </c>
      <c r="C23" s="306">
        <v>89</v>
      </c>
      <c r="D23" s="306">
        <v>89</v>
      </c>
      <c r="E23" s="306">
        <v>123</v>
      </c>
      <c r="F23" s="25"/>
      <c r="G23" s="292"/>
      <c r="H23" s="292"/>
      <c r="I23" s="292"/>
    </row>
    <row r="24" spans="1:9" ht="16.5" thickBot="1">
      <c r="A24" s="25"/>
      <c r="B24" s="278" t="s">
        <v>562</v>
      </c>
      <c r="C24" s="304">
        <f>SUM(C21:C23)</f>
        <v>342</v>
      </c>
      <c r="D24" s="304">
        <f>SUM(D21:D23)</f>
        <v>342</v>
      </c>
      <c r="E24" s="304">
        <v>349</v>
      </c>
      <c r="F24" s="25"/>
      <c r="G24" s="25"/>
    </row>
    <row r="25" spans="1:9" ht="16.5" thickBot="1">
      <c r="A25" s="25"/>
      <c r="B25" s="277"/>
      <c r="C25" s="305"/>
      <c r="D25" s="305"/>
      <c r="E25" s="305"/>
      <c r="F25" s="25"/>
      <c r="G25" s="25"/>
    </row>
    <row r="26" spans="1:9" ht="16.5" thickBot="1">
      <c r="A26" s="25"/>
      <c r="B26" s="278" t="s">
        <v>762</v>
      </c>
      <c r="C26" s="304">
        <f>C24+C20</f>
        <v>894</v>
      </c>
      <c r="D26" s="304">
        <f>D24+D20</f>
        <v>893</v>
      </c>
      <c r="E26" s="304">
        <v>896</v>
      </c>
      <c r="F26" s="25"/>
      <c r="G26" s="25"/>
    </row>
    <row r="27" spans="1:9" ht="16.5" thickBot="1">
      <c r="A27" s="25"/>
      <c r="B27" s="277" t="s">
        <v>763</v>
      </c>
      <c r="C27" s="306">
        <v>6</v>
      </c>
      <c r="D27" s="306">
        <v>6</v>
      </c>
      <c r="E27" s="306">
        <v>6</v>
      </c>
      <c r="F27" s="25"/>
      <c r="G27" s="292"/>
      <c r="H27" s="292"/>
      <c r="I27" s="292"/>
    </row>
    <row r="28" spans="1:9" ht="16.5" thickBot="1">
      <c r="A28" s="25"/>
      <c r="B28" s="277"/>
      <c r="C28" s="305"/>
      <c r="D28" s="305"/>
      <c r="E28" s="305"/>
      <c r="F28" s="25"/>
      <c r="G28" s="25"/>
    </row>
    <row r="29" spans="1:9" ht="16.5" thickBot="1">
      <c r="A29" s="25"/>
      <c r="B29" s="278" t="s">
        <v>764</v>
      </c>
      <c r="C29" s="304">
        <f>C27+C26</f>
        <v>900</v>
      </c>
      <c r="D29" s="304">
        <f>D27+D26</f>
        <v>899</v>
      </c>
      <c r="E29" s="304">
        <f>E27+E26</f>
        <v>902</v>
      </c>
      <c r="F29" s="25"/>
      <c r="G29" s="25"/>
    </row>
    <row r="30" spans="1:9" ht="15.75">
      <c r="A30" s="25"/>
      <c r="B30" s="25"/>
      <c r="C30" s="25"/>
      <c r="D30" s="25"/>
      <c r="E30" s="25"/>
      <c r="F30" s="25"/>
      <c r="G30" s="25"/>
    </row>
    <row r="31" spans="1:9" ht="15.75">
      <c r="A31" s="25"/>
      <c r="B31" s="25"/>
      <c r="C31" s="25"/>
      <c r="D31" s="25"/>
      <c r="E31" s="25"/>
      <c r="F31" s="25"/>
      <c r="G31" s="25"/>
    </row>
    <row r="32" spans="1:9" ht="15.75">
      <c r="A32" s="25"/>
      <c r="B32" s="25"/>
      <c r="C32" s="25"/>
      <c r="D32" s="25"/>
      <c r="E32" s="25"/>
      <c r="F32" s="25"/>
      <c r="G32" s="25"/>
    </row>
    <row r="33" spans="1:7" ht="15.75">
      <c r="A33" s="25"/>
      <c r="B33" s="25"/>
      <c r="C33" s="25"/>
      <c r="D33" s="25"/>
      <c r="E33" s="25"/>
      <c r="F33" s="25"/>
      <c r="G33" s="25"/>
    </row>
    <row r="34" spans="1:7" ht="15.75">
      <c r="A34" s="25"/>
      <c r="B34" s="25"/>
      <c r="C34" s="25"/>
      <c r="D34" s="25"/>
      <c r="E34" s="25"/>
      <c r="F34" s="25"/>
      <c r="G34" s="25"/>
    </row>
    <row r="35" spans="1:7" ht="15.75">
      <c r="A35" s="25"/>
      <c r="B35" s="25"/>
      <c r="C35" s="25"/>
      <c r="D35" s="25"/>
      <c r="E35" s="25"/>
      <c r="F35" s="25"/>
      <c r="G35" s="25"/>
    </row>
    <row r="36" spans="1:7" ht="15.75">
      <c r="A36" s="25"/>
      <c r="B36" s="25"/>
      <c r="C36" s="25"/>
      <c r="D36" s="25"/>
      <c r="E36" s="25"/>
      <c r="F36" s="25"/>
      <c r="G36" s="25"/>
    </row>
    <row r="37" spans="1:7" ht="15.75">
      <c r="A37" s="25"/>
      <c r="B37" s="25"/>
      <c r="C37" s="25"/>
      <c r="D37" s="25"/>
      <c r="E37" s="25"/>
      <c r="F37" s="25"/>
      <c r="G37" s="25"/>
    </row>
    <row r="38" spans="1:7" ht="15.75">
      <c r="A38" s="25"/>
      <c r="B38" s="25"/>
      <c r="C38" s="25"/>
      <c r="D38" s="25"/>
      <c r="E38" s="25"/>
      <c r="F38" s="25"/>
      <c r="G38" s="25"/>
    </row>
    <row r="39" spans="1:7" ht="15.75">
      <c r="A39" s="25"/>
      <c r="B39" s="25"/>
      <c r="C39" s="25"/>
      <c r="D39" s="25"/>
      <c r="E39" s="25"/>
      <c r="F39" s="25"/>
      <c r="G39" s="25"/>
    </row>
    <row r="40" spans="1:7" ht="15.75">
      <c r="A40" s="25"/>
      <c r="B40" s="25"/>
      <c r="C40" s="25"/>
      <c r="D40" s="25"/>
      <c r="E40" s="25"/>
      <c r="F40" s="25"/>
      <c r="G40" s="25"/>
    </row>
    <row r="41" spans="1:7" ht="15.75">
      <c r="A41" s="25"/>
      <c r="B41" s="25"/>
      <c r="C41" s="25"/>
      <c r="D41" s="25"/>
      <c r="E41" s="25"/>
      <c r="F41" s="25"/>
      <c r="G41" s="25"/>
    </row>
    <row r="42" spans="1:7" ht="15.75">
      <c r="A42" s="25"/>
      <c r="B42" s="25"/>
      <c r="C42" s="25"/>
      <c r="D42" s="25"/>
      <c r="E42" s="25"/>
      <c r="F42" s="25"/>
      <c r="G42" s="25"/>
    </row>
    <row r="43" spans="1:7" ht="15.75">
      <c r="A43" s="25"/>
      <c r="B43" s="25"/>
      <c r="C43" s="25"/>
      <c r="D43" s="25"/>
      <c r="E43" s="25"/>
      <c r="F43" s="25"/>
      <c r="G43" s="25"/>
    </row>
    <row r="44" spans="1:7" ht="15.75">
      <c r="A44" s="25"/>
      <c r="B44" s="25"/>
      <c r="C44" s="25"/>
      <c r="D44" s="25"/>
      <c r="E44" s="25"/>
      <c r="F44" s="25"/>
      <c r="G44" s="25"/>
    </row>
    <row r="45" spans="1:7" ht="15.75">
      <c r="A45" s="25"/>
      <c r="B45" s="25"/>
      <c r="C45" s="25"/>
      <c r="D45" s="25"/>
      <c r="E45" s="25"/>
      <c r="F45" s="25"/>
      <c r="G45" s="25"/>
    </row>
    <row r="46" spans="1:7" ht="15.75">
      <c r="A46" s="25"/>
      <c r="B46" s="25"/>
      <c r="C46" s="25"/>
      <c r="D46" s="25"/>
      <c r="E46" s="25"/>
      <c r="F46" s="25"/>
      <c r="G46" s="25"/>
    </row>
    <row r="47" spans="1:7" ht="15.75">
      <c r="A47" s="25"/>
      <c r="B47" s="25"/>
      <c r="C47" s="25"/>
      <c r="D47" s="25"/>
      <c r="E47" s="25"/>
      <c r="F47" s="25"/>
      <c r="G47" s="25"/>
    </row>
    <row r="48" spans="1:7" ht="15.75">
      <c r="A48" s="25"/>
      <c r="B48" s="25"/>
      <c r="C48" s="25"/>
      <c r="D48" s="25"/>
      <c r="E48" s="25"/>
      <c r="F48" s="25"/>
      <c r="G48" s="25"/>
    </row>
    <row r="49" spans="1:7" ht="15.75">
      <c r="A49" s="25"/>
      <c r="B49" s="25"/>
      <c r="C49" s="25"/>
      <c r="D49" s="25"/>
      <c r="E49" s="25"/>
      <c r="F49" s="25"/>
      <c r="G49" s="25"/>
    </row>
    <row r="50" spans="1:7" ht="15.75">
      <c r="A50" s="25"/>
      <c r="B50" s="25"/>
      <c r="C50" s="25"/>
      <c r="D50" s="25"/>
      <c r="E50" s="25"/>
      <c r="F50" s="25"/>
      <c r="G50" s="25"/>
    </row>
    <row r="51" spans="1:7" ht="15.75">
      <c r="A51" s="25"/>
      <c r="B51" s="25"/>
      <c r="C51" s="25"/>
      <c r="D51" s="25"/>
      <c r="E51" s="25"/>
      <c r="F51" s="25"/>
      <c r="G51" s="25"/>
    </row>
    <row r="52" spans="1:7" ht="15.75">
      <c r="A52" s="25"/>
      <c r="B52" s="25"/>
      <c r="C52" s="25"/>
      <c r="D52" s="25"/>
      <c r="E52" s="25"/>
      <c r="F52" s="25"/>
      <c r="G52" s="25"/>
    </row>
    <row r="53" spans="1:7" ht="15.75">
      <c r="A53" s="25"/>
      <c r="B53" s="25"/>
      <c r="C53" s="25"/>
      <c r="D53" s="25"/>
      <c r="E53" s="25"/>
      <c r="F53" s="25"/>
      <c r="G53" s="25"/>
    </row>
    <row r="54" spans="1:7" ht="15.75">
      <c r="A54" s="25"/>
      <c r="B54" s="25"/>
      <c r="C54" s="25"/>
      <c r="D54" s="25"/>
      <c r="E54" s="25"/>
      <c r="F54" s="25"/>
      <c r="G54" s="25"/>
    </row>
    <row r="55" spans="1:7" ht="15.75">
      <c r="A55" s="25"/>
      <c r="B55" s="25"/>
      <c r="C55" s="25"/>
      <c r="D55" s="25"/>
      <c r="E55" s="25"/>
      <c r="F55" s="25"/>
      <c r="G55" s="25"/>
    </row>
    <row r="56" spans="1:7" ht="15.75">
      <c r="A56" s="25"/>
      <c r="B56" s="25"/>
      <c r="C56" s="25"/>
      <c r="D56" s="25"/>
      <c r="E56" s="25"/>
      <c r="F56" s="25"/>
      <c r="G56" s="25"/>
    </row>
    <row r="57" spans="1:7" ht="15.75">
      <c r="A57" s="25"/>
      <c r="B57" s="25"/>
      <c r="C57" s="25"/>
      <c r="D57" s="25"/>
      <c r="E57" s="25"/>
      <c r="F57" s="25"/>
      <c r="G57" s="25"/>
    </row>
    <row r="58" spans="1:7" ht="15.75">
      <c r="A58" s="25"/>
      <c r="B58" s="25"/>
      <c r="C58" s="25"/>
      <c r="D58" s="25"/>
      <c r="E58" s="25"/>
      <c r="F58" s="25"/>
      <c r="G58" s="25"/>
    </row>
    <row r="59" spans="1:7" ht="15.75">
      <c r="A59" s="25"/>
      <c r="B59" s="25"/>
      <c r="C59" s="25"/>
      <c r="D59" s="25"/>
      <c r="E59" s="25"/>
      <c r="F59" s="25"/>
      <c r="G59" s="25"/>
    </row>
    <row r="60" spans="1:7" ht="15.75">
      <c r="A60" s="25"/>
      <c r="B60" s="25"/>
      <c r="C60" s="25"/>
      <c r="D60" s="25"/>
      <c r="E60" s="25"/>
      <c r="F60" s="25"/>
      <c r="G60" s="25"/>
    </row>
    <row r="61" spans="1:7" ht="15.75">
      <c r="A61" s="25"/>
      <c r="B61" s="25"/>
      <c r="C61" s="25"/>
      <c r="D61" s="25"/>
      <c r="E61" s="25"/>
      <c r="F61" s="25"/>
      <c r="G61" s="25"/>
    </row>
  </sheetData>
  <mergeCells count="2">
    <mergeCell ref="B2:E2"/>
    <mergeCell ref="B4:E14"/>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2:H74"/>
  <sheetViews>
    <sheetView workbookViewId="0">
      <selection activeCell="A5" sqref="A5"/>
    </sheetView>
  </sheetViews>
  <sheetFormatPr defaultColWidth="13" defaultRowHeight="15"/>
  <cols>
    <col min="1" max="1" width="13" style="58"/>
    <col min="2" max="5" width="32.28515625" style="58" customWidth="1"/>
    <col min="6" max="16384" width="13" style="58"/>
  </cols>
  <sheetData>
    <row r="2" spans="2:8" ht="15.75">
      <c r="B2" s="351" t="s">
        <v>789</v>
      </c>
      <c r="C2" s="351"/>
      <c r="D2" s="351"/>
      <c r="E2" s="351"/>
    </row>
    <row r="4" spans="2:8">
      <c r="B4" s="356" t="s">
        <v>793</v>
      </c>
      <c r="C4" s="352"/>
      <c r="D4" s="352"/>
      <c r="E4" s="352"/>
    </row>
    <row r="5" spans="2:8">
      <c r="B5" s="352"/>
      <c r="C5" s="352"/>
      <c r="D5" s="352"/>
      <c r="E5" s="352"/>
    </row>
    <row r="6" spans="2:8">
      <c r="B6" s="352"/>
      <c r="C6" s="352"/>
      <c r="D6" s="352"/>
      <c r="E6" s="352"/>
    </row>
    <row r="7" spans="2:8">
      <c r="B7" s="352"/>
      <c r="C7" s="352"/>
      <c r="D7" s="352"/>
      <c r="E7" s="352"/>
    </row>
    <row r="8" spans="2:8">
      <c r="B8" s="352"/>
      <c r="C8" s="352"/>
      <c r="D8" s="352"/>
      <c r="E8" s="352"/>
    </row>
    <row r="9" spans="2:8">
      <c r="B9" s="352"/>
      <c r="C9" s="352"/>
      <c r="D9" s="352"/>
      <c r="E9" s="352"/>
    </row>
    <row r="11" spans="2:8" ht="15.75" customHeight="1">
      <c r="B11" s="357" t="s">
        <v>765</v>
      </c>
      <c r="C11" s="357" t="s">
        <v>766</v>
      </c>
      <c r="D11" s="357" t="s">
        <v>787</v>
      </c>
      <c r="E11" s="279" t="s">
        <v>767</v>
      </c>
    </row>
    <row r="12" spans="2:8" ht="16.5" thickBot="1">
      <c r="B12" s="358"/>
      <c r="C12" s="358"/>
      <c r="D12" s="358"/>
      <c r="E12" s="280" t="s">
        <v>768</v>
      </c>
    </row>
    <row r="13" spans="2:8" ht="16.5" thickBot="1">
      <c r="B13" s="281" t="s">
        <v>769</v>
      </c>
      <c r="C13" s="295">
        <v>84.38</v>
      </c>
      <c r="D13" s="296">
        <v>164.63636363636363</v>
      </c>
      <c r="E13" s="297">
        <v>126</v>
      </c>
      <c r="F13" s="25"/>
      <c r="G13" s="292"/>
      <c r="H13" s="25"/>
    </row>
    <row r="14" spans="2:8" ht="16.5" thickBot="1">
      <c r="B14" s="282" t="s">
        <v>436</v>
      </c>
      <c r="C14" s="298">
        <v>5.24</v>
      </c>
      <c r="D14" s="299">
        <v>5.9090909090909092</v>
      </c>
      <c r="E14" s="300">
        <v>11</v>
      </c>
      <c r="F14" s="25"/>
      <c r="G14" s="292"/>
      <c r="H14" s="25"/>
    </row>
    <row r="15" spans="2:8" ht="30.75" thickBot="1">
      <c r="B15" s="282" t="s">
        <v>770</v>
      </c>
      <c r="C15" s="298">
        <v>88.2</v>
      </c>
      <c r="D15" s="299">
        <v>87.909090909090907</v>
      </c>
      <c r="E15" s="300">
        <v>90</v>
      </c>
      <c r="F15" s="25"/>
      <c r="G15" s="292"/>
      <c r="H15" s="25"/>
    </row>
    <row r="16" spans="2:8" ht="16.5" thickBot="1">
      <c r="B16" s="282" t="s">
        <v>771</v>
      </c>
      <c r="C16" s="298">
        <v>31.47</v>
      </c>
      <c r="D16" s="299">
        <v>59</v>
      </c>
      <c r="E16" s="300">
        <v>59</v>
      </c>
      <c r="F16" s="25"/>
      <c r="G16" s="292"/>
      <c r="H16" s="25"/>
    </row>
    <row r="17" spans="1:7" ht="16.5" thickBot="1">
      <c r="B17" s="282" t="s">
        <v>417</v>
      </c>
      <c r="C17" s="298">
        <v>34.979999999999997</v>
      </c>
      <c r="D17" s="299">
        <v>81.545454545454547</v>
      </c>
      <c r="E17" s="300">
        <v>86</v>
      </c>
      <c r="F17" s="25"/>
      <c r="G17" s="292"/>
    </row>
    <row r="18" spans="1:7" ht="16.5" thickBot="1">
      <c r="B18" s="282" t="s">
        <v>772</v>
      </c>
      <c r="C18" s="298">
        <v>1.23</v>
      </c>
      <c r="D18" s="299">
        <v>0</v>
      </c>
      <c r="E18" s="300">
        <v>2</v>
      </c>
      <c r="F18" s="25"/>
      <c r="G18" s="292"/>
    </row>
    <row r="19" spans="1:7" ht="16.5" thickBot="1">
      <c r="B19" s="282" t="s">
        <v>299</v>
      </c>
      <c r="C19" s="298">
        <v>88.67</v>
      </c>
      <c r="D19" s="299">
        <v>114.54545454545455</v>
      </c>
      <c r="E19" s="300">
        <v>97</v>
      </c>
      <c r="F19" s="25"/>
      <c r="G19" s="292"/>
    </row>
    <row r="20" spans="1:7" ht="16.5" thickBot="1">
      <c r="B20" s="282" t="s">
        <v>434</v>
      </c>
      <c r="C20" s="298">
        <v>18.600000000000001</v>
      </c>
      <c r="D20" s="299">
        <v>20.90909090909091</v>
      </c>
      <c r="E20" s="300">
        <v>33</v>
      </c>
      <c r="F20" s="25"/>
      <c r="G20" s="292"/>
    </row>
    <row r="21" spans="1:7" ht="16.5" thickBot="1">
      <c r="B21" s="282" t="s">
        <v>421</v>
      </c>
      <c r="C21" s="298">
        <v>0</v>
      </c>
      <c r="D21" s="299">
        <v>2.0909090909090908</v>
      </c>
      <c r="E21" s="300">
        <v>1</v>
      </c>
      <c r="F21" s="25"/>
      <c r="G21" s="292"/>
    </row>
    <row r="22" spans="1:7" ht="16.5" thickBot="1">
      <c r="B22" s="282" t="s">
        <v>773</v>
      </c>
      <c r="C22" s="298">
        <v>353</v>
      </c>
      <c r="D22" s="299">
        <v>536.5454545454545</v>
      </c>
      <c r="E22" s="301">
        <f>SUM(E13:E21)</f>
        <v>505</v>
      </c>
      <c r="F22" s="25"/>
      <c r="G22" s="292"/>
    </row>
    <row r="23" spans="1:7" ht="16.5" thickBot="1">
      <c r="B23" s="282" t="s">
        <v>774</v>
      </c>
      <c r="C23" s="298">
        <v>51.66</v>
      </c>
      <c r="D23" s="299">
        <v>123.63636363636364</v>
      </c>
      <c r="E23" s="301">
        <v>87</v>
      </c>
      <c r="F23" s="25"/>
      <c r="G23" s="292"/>
    </row>
    <row r="24" spans="1:7" ht="16.5" thickBot="1">
      <c r="B24" s="282"/>
      <c r="C24" s="282"/>
      <c r="D24" s="293"/>
      <c r="E24" s="282"/>
      <c r="F24" s="25"/>
      <c r="G24" s="292"/>
    </row>
    <row r="25" spans="1:7" ht="16.5" thickBot="1">
      <c r="B25" s="283" t="s">
        <v>104</v>
      </c>
      <c r="C25" s="283">
        <v>405</v>
      </c>
      <c r="D25" s="294">
        <v>660.18181818181813</v>
      </c>
      <c r="E25" s="275">
        <f>E23+E22</f>
        <v>592</v>
      </c>
      <c r="F25" s="25"/>
      <c r="G25" s="292"/>
    </row>
    <row r="26" spans="1:7" ht="15.75">
      <c r="A26" s="25"/>
      <c r="B26" s="25"/>
      <c r="C26" s="25"/>
      <c r="D26" s="25"/>
      <c r="E26" s="25"/>
      <c r="F26" s="25"/>
      <c r="G26" s="25"/>
    </row>
    <row r="27" spans="1:7" ht="15.75">
      <c r="A27" s="25"/>
      <c r="B27" s="354" t="s">
        <v>792</v>
      </c>
      <c r="C27" s="355"/>
      <c r="D27" s="355"/>
      <c r="E27" s="355"/>
      <c r="F27" s="25"/>
      <c r="G27" s="25"/>
    </row>
    <row r="28" spans="1:7" ht="15.75">
      <c r="A28" s="25"/>
      <c r="B28" s="355"/>
      <c r="C28" s="355"/>
      <c r="D28" s="355"/>
      <c r="E28" s="355"/>
      <c r="F28" s="25"/>
      <c r="G28" s="25"/>
    </row>
    <row r="29" spans="1:7" ht="15.75">
      <c r="A29" s="25"/>
      <c r="B29" s="355"/>
      <c r="C29" s="355"/>
      <c r="D29" s="355"/>
      <c r="E29" s="355"/>
      <c r="F29" s="25"/>
      <c r="G29" s="25"/>
    </row>
    <row r="30" spans="1:7" ht="15.75">
      <c r="A30" s="25"/>
      <c r="B30" s="355"/>
      <c r="C30" s="355"/>
      <c r="D30" s="355"/>
      <c r="E30" s="355"/>
      <c r="F30" s="25"/>
      <c r="G30" s="25"/>
    </row>
    <row r="31" spans="1:7" ht="15.75">
      <c r="A31" s="25"/>
      <c r="B31" s="355"/>
      <c r="C31" s="355"/>
      <c r="D31" s="355"/>
      <c r="E31" s="355"/>
      <c r="F31" s="25"/>
      <c r="G31" s="25"/>
    </row>
    <row r="32" spans="1:7" ht="15.75">
      <c r="A32" s="25"/>
      <c r="B32" s="355"/>
      <c r="C32" s="355"/>
      <c r="D32" s="355"/>
      <c r="E32" s="355"/>
      <c r="F32" s="25"/>
      <c r="G32" s="25"/>
    </row>
    <row r="33" spans="1:7" ht="15.75">
      <c r="A33" s="25"/>
      <c r="B33" s="355"/>
      <c r="C33" s="355"/>
      <c r="D33" s="355"/>
      <c r="E33" s="355"/>
      <c r="F33" s="25"/>
      <c r="G33" s="25"/>
    </row>
    <row r="34" spans="1:7" ht="15.75">
      <c r="A34" s="25"/>
      <c r="B34" s="355"/>
      <c r="C34" s="355"/>
      <c r="D34" s="355"/>
      <c r="E34" s="355"/>
      <c r="F34" s="25"/>
      <c r="G34" s="25"/>
    </row>
    <row r="35" spans="1:7" ht="15.75">
      <c r="A35" s="25"/>
      <c r="B35" s="355"/>
      <c r="C35" s="355"/>
      <c r="D35" s="355"/>
      <c r="E35" s="355"/>
      <c r="F35" s="25"/>
      <c r="G35" s="25"/>
    </row>
    <row r="36" spans="1:7" ht="15.75">
      <c r="A36" s="25"/>
      <c r="B36" s="25"/>
      <c r="C36" s="25"/>
      <c r="D36" s="25"/>
      <c r="E36" s="25"/>
      <c r="F36" s="25"/>
      <c r="G36" s="25"/>
    </row>
    <row r="37" spans="1:7" ht="15.75">
      <c r="A37" s="25"/>
      <c r="B37" s="25"/>
      <c r="C37" s="25"/>
      <c r="D37" s="25"/>
      <c r="E37" s="25"/>
      <c r="F37" s="25"/>
      <c r="G37" s="25"/>
    </row>
    <row r="38" spans="1:7" ht="15.75">
      <c r="A38" s="25"/>
      <c r="B38" s="25"/>
      <c r="C38" s="25"/>
      <c r="D38" s="25"/>
      <c r="E38" s="25"/>
      <c r="F38" s="25"/>
      <c r="G38" s="25"/>
    </row>
    <row r="39" spans="1:7" ht="15.75">
      <c r="A39" s="25"/>
      <c r="B39" s="25"/>
      <c r="C39" s="25"/>
      <c r="D39" s="25"/>
      <c r="E39" s="25"/>
      <c r="F39" s="25"/>
      <c r="G39" s="25"/>
    </row>
    <row r="40" spans="1:7" ht="15.75">
      <c r="A40" s="25"/>
      <c r="B40" s="25"/>
      <c r="C40" s="25"/>
      <c r="D40" s="25"/>
      <c r="E40" s="25"/>
      <c r="F40" s="25"/>
      <c r="G40" s="25"/>
    </row>
    <row r="41" spans="1:7" ht="15.75">
      <c r="A41" s="25"/>
      <c r="B41" s="25"/>
      <c r="C41" s="25"/>
      <c r="D41" s="25"/>
      <c r="E41" s="25"/>
      <c r="F41" s="25"/>
      <c r="G41" s="25"/>
    </row>
    <row r="42" spans="1:7" ht="15.75">
      <c r="A42" s="25"/>
      <c r="B42" s="25"/>
      <c r="C42" s="25"/>
      <c r="D42" s="25"/>
      <c r="E42" s="25"/>
      <c r="F42" s="25"/>
      <c r="G42" s="25"/>
    </row>
    <row r="43" spans="1:7" ht="15.75">
      <c r="A43" s="25"/>
      <c r="B43" s="25"/>
      <c r="C43" s="25"/>
      <c r="D43" s="25"/>
      <c r="E43" s="25"/>
      <c r="F43" s="25"/>
      <c r="G43" s="25"/>
    </row>
    <row r="44" spans="1:7" ht="15.75">
      <c r="A44" s="25"/>
      <c r="B44" s="25"/>
      <c r="C44" s="25"/>
      <c r="D44" s="25"/>
      <c r="E44" s="25"/>
      <c r="F44" s="25"/>
      <c r="G44" s="25"/>
    </row>
    <row r="45" spans="1:7" ht="15.75">
      <c r="A45" s="25"/>
      <c r="B45" s="25"/>
      <c r="C45" s="25"/>
      <c r="D45" s="25"/>
      <c r="E45" s="25"/>
      <c r="F45" s="25"/>
      <c r="G45" s="25"/>
    </row>
    <row r="46" spans="1:7" ht="15.75">
      <c r="A46" s="25"/>
      <c r="B46" s="25"/>
      <c r="C46" s="25"/>
      <c r="D46" s="25"/>
      <c r="E46" s="25"/>
      <c r="F46" s="25"/>
      <c r="G46" s="25"/>
    </row>
    <row r="47" spans="1:7" ht="15.75">
      <c r="A47" s="25"/>
      <c r="B47" s="25"/>
      <c r="C47" s="25"/>
      <c r="D47" s="25"/>
      <c r="E47" s="25"/>
      <c r="F47" s="25"/>
      <c r="G47" s="25"/>
    </row>
    <row r="48" spans="1:7" ht="15.75">
      <c r="A48" s="25"/>
      <c r="B48" s="25"/>
      <c r="C48" s="25"/>
      <c r="D48" s="25"/>
      <c r="E48" s="25"/>
      <c r="F48" s="25"/>
      <c r="G48" s="25"/>
    </row>
    <row r="49" spans="1:7" ht="15.75">
      <c r="A49" s="25"/>
      <c r="B49" s="25"/>
      <c r="C49" s="25"/>
      <c r="D49" s="25"/>
      <c r="E49" s="25"/>
      <c r="F49" s="25"/>
      <c r="G49" s="25"/>
    </row>
    <row r="50" spans="1:7" ht="15.75">
      <c r="A50" s="25"/>
      <c r="B50" s="25"/>
      <c r="C50" s="25"/>
      <c r="D50" s="25"/>
      <c r="E50" s="25"/>
      <c r="F50" s="25"/>
      <c r="G50" s="25"/>
    </row>
    <row r="51" spans="1:7" ht="15.75">
      <c r="A51" s="25"/>
      <c r="B51" s="25"/>
      <c r="C51" s="25"/>
      <c r="D51" s="25"/>
      <c r="E51" s="25"/>
      <c r="F51" s="25"/>
      <c r="G51" s="25"/>
    </row>
    <row r="52" spans="1:7" ht="15.75">
      <c r="A52" s="25"/>
      <c r="B52" s="25"/>
      <c r="C52" s="25"/>
      <c r="D52" s="25"/>
      <c r="E52" s="25"/>
      <c r="F52" s="25"/>
      <c r="G52" s="25"/>
    </row>
    <row r="53" spans="1:7" ht="15.75">
      <c r="A53" s="25"/>
      <c r="B53" s="25"/>
      <c r="C53" s="25"/>
      <c r="D53" s="25"/>
      <c r="E53" s="25"/>
      <c r="F53" s="25"/>
      <c r="G53" s="25"/>
    </row>
    <row r="54" spans="1:7" ht="15.75">
      <c r="A54" s="25"/>
      <c r="B54" s="25"/>
      <c r="C54" s="25"/>
      <c r="D54" s="25"/>
      <c r="E54" s="25"/>
      <c r="F54" s="25"/>
      <c r="G54" s="25"/>
    </row>
    <row r="55" spans="1:7" ht="15.75">
      <c r="A55" s="25"/>
      <c r="B55" s="25"/>
      <c r="C55" s="25"/>
      <c r="D55" s="25"/>
      <c r="E55" s="25"/>
      <c r="F55" s="25"/>
      <c r="G55" s="25"/>
    </row>
    <row r="56" spans="1:7" ht="15.75">
      <c r="A56" s="25"/>
      <c r="B56" s="25"/>
      <c r="C56" s="25"/>
      <c r="D56" s="25"/>
      <c r="E56" s="25"/>
      <c r="F56" s="25"/>
      <c r="G56" s="25"/>
    </row>
    <row r="57" spans="1:7" ht="15.75">
      <c r="A57" s="25"/>
      <c r="B57" s="25"/>
      <c r="C57" s="25"/>
      <c r="D57" s="25"/>
      <c r="E57" s="25"/>
      <c r="F57" s="25"/>
      <c r="G57" s="25"/>
    </row>
    <row r="58" spans="1:7" ht="15.75">
      <c r="A58" s="25"/>
      <c r="B58" s="25"/>
      <c r="C58" s="25"/>
      <c r="D58" s="25"/>
      <c r="E58" s="25"/>
      <c r="F58" s="25"/>
      <c r="G58" s="25"/>
    </row>
    <row r="59" spans="1:7" ht="15.75">
      <c r="A59" s="25"/>
      <c r="B59" s="25"/>
      <c r="C59" s="25"/>
      <c r="D59" s="25"/>
      <c r="E59" s="25"/>
      <c r="F59" s="25"/>
      <c r="G59" s="25"/>
    </row>
    <row r="60" spans="1:7" ht="15.75">
      <c r="A60" s="25"/>
      <c r="B60" s="25"/>
      <c r="C60" s="25"/>
      <c r="D60" s="25"/>
      <c r="E60" s="25"/>
      <c r="F60" s="25"/>
      <c r="G60" s="25"/>
    </row>
    <row r="61" spans="1:7" ht="15.75">
      <c r="A61" s="25"/>
      <c r="B61" s="25"/>
      <c r="C61" s="25"/>
      <c r="D61" s="25"/>
      <c r="E61" s="25"/>
      <c r="F61" s="25"/>
      <c r="G61" s="25"/>
    </row>
    <row r="62" spans="1:7" ht="15.75">
      <c r="A62" s="25"/>
      <c r="B62" s="25"/>
      <c r="C62" s="25"/>
      <c r="D62" s="25"/>
      <c r="E62" s="25"/>
      <c r="F62" s="25"/>
      <c r="G62" s="25"/>
    </row>
    <row r="63" spans="1:7" ht="15.75">
      <c r="A63" s="25"/>
      <c r="B63" s="25"/>
      <c r="C63" s="25"/>
      <c r="D63" s="25"/>
      <c r="E63" s="25"/>
      <c r="F63" s="25"/>
      <c r="G63" s="25"/>
    </row>
    <row r="64" spans="1:7" ht="15.75">
      <c r="A64" s="25"/>
      <c r="B64" s="25"/>
      <c r="C64" s="25"/>
      <c r="D64" s="25"/>
      <c r="E64" s="25"/>
      <c r="F64" s="25"/>
      <c r="G64" s="25"/>
    </row>
    <row r="65" spans="1:7" ht="15.75">
      <c r="A65" s="25"/>
      <c r="B65" s="25"/>
      <c r="C65" s="25"/>
      <c r="D65" s="25"/>
      <c r="E65" s="25"/>
      <c r="F65" s="25"/>
      <c r="G65" s="25"/>
    </row>
    <row r="66" spans="1:7" ht="15.75">
      <c r="A66" s="25"/>
      <c r="B66" s="25"/>
      <c r="C66" s="25"/>
      <c r="D66" s="25"/>
      <c r="E66" s="25"/>
      <c r="F66" s="25"/>
      <c r="G66" s="25"/>
    </row>
    <row r="67" spans="1:7" ht="15.75">
      <c r="A67" s="25"/>
      <c r="B67" s="25"/>
      <c r="C67" s="25"/>
      <c r="D67" s="25"/>
      <c r="E67" s="25"/>
      <c r="F67" s="25"/>
      <c r="G67" s="25"/>
    </row>
    <row r="68" spans="1:7" ht="15.75">
      <c r="A68" s="25"/>
      <c r="B68" s="25"/>
      <c r="C68" s="25"/>
      <c r="D68" s="25"/>
      <c r="E68" s="25"/>
      <c r="F68" s="25"/>
      <c r="G68" s="25"/>
    </row>
    <row r="69" spans="1:7" ht="15.75">
      <c r="A69" s="25"/>
      <c r="B69" s="25"/>
      <c r="C69" s="25"/>
      <c r="D69" s="25"/>
      <c r="E69" s="25"/>
      <c r="F69" s="25"/>
      <c r="G69" s="25"/>
    </row>
    <row r="70" spans="1:7" ht="15.75">
      <c r="A70" s="25"/>
      <c r="B70" s="25"/>
      <c r="C70" s="25"/>
      <c r="D70" s="25"/>
      <c r="E70" s="25"/>
      <c r="F70" s="25"/>
      <c r="G70" s="25"/>
    </row>
    <row r="71" spans="1:7" ht="15.75">
      <c r="A71" s="25"/>
      <c r="B71" s="25"/>
      <c r="C71" s="25"/>
      <c r="D71" s="25"/>
      <c r="E71" s="25"/>
      <c r="F71" s="25"/>
      <c r="G71" s="25"/>
    </row>
    <row r="72" spans="1:7" ht="15.75">
      <c r="A72" s="25"/>
      <c r="B72" s="25"/>
      <c r="C72" s="25"/>
      <c r="D72" s="25"/>
      <c r="E72" s="25"/>
      <c r="F72" s="25"/>
      <c r="G72" s="25"/>
    </row>
    <row r="73" spans="1:7" ht="15.75">
      <c r="A73" s="25"/>
      <c r="B73" s="25"/>
      <c r="C73" s="25"/>
      <c r="D73" s="25"/>
      <c r="E73" s="25"/>
      <c r="F73" s="25"/>
      <c r="G73" s="25"/>
    </row>
    <row r="74" spans="1:7" ht="15.75">
      <c r="A74" s="25"/>
      <c r="B74" s="25"/>
      <c r="C74" s="25"/>
      <c r="D74" s="25"/>
      <c r="E74" s="25"/>
      <c r="F74" s="25"/>
      <c r="G74" s="25"/>
    </row>
  </sheetData>
  <mergeCells count="6">
    <mergeCell ref="B27:E35"/>
    <mergeCell ref="B2:E2"/>
    <mergeCell ref="B4:E9"/>
    <mergeCell ref="B11:B12"/>
    <mergeCell ref="C11:C12"/>
    <mergeCell ref="D11:D1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C2:T32"/>
  <sheetViews>
    <sheetView zoomScale="85" zoomScaleNormal="85" workbookViewId="0">
      <selection activeCell="B6" sqref="B6"/>
    </sheetView>
  </sheetViews>
  <sheetFormatPr defaultRowHeight="12.75"/>
  <cols>
    <col min="1" max="1" width="2.140625" style="41" customWidth="1"/>
    <col min="2" max="2" width="10" style="41" customWidth="1"/>
    <col min="3" max="3" width="87.7109375" style="41" customWidth="1"/>
    <col min="4" max="4" width="76.28515625" style="41" customWidth="1"/>
    <col min="5" max="5" width="11.42578125" style="41" bestFit="1" customWidth="1"/>
    <col min="6" max="6" width="10.28515625" style="41" bestFit="1" customWidth="1"/>
    <col min="7" max="7" width="13.7109375" style="41" bestFit="1" customWidth="1"/>
    <col min="8" max="8" width="31" style="41" bestFit="1" customWidth="1"/>
    <col min="9" max="12" width="9.140625" style="41"/>
    <col min="13" max="14" width="6" style="41" customWidth="1"/>
    <col min="15" max="18" width="3.42578125" style="41" customWidth="1"/>
    <col min="19" max="16384" width="9.140625" style="41"/>
  </cols>
  <sheetData>
    <row r="2" spans="3:20" ht="15.75">
      <c r="C2" s="330" t="s">
        <v>797</v>
      </c>
      <c r="D2" s="330"/>
      <c r="E2" s="330"/>
      <c r="F2" s="330"/>
      <c r="G2" s="330"/>
      <c r="H2" s="330"/>
      <c r="I2" s="330"/>
      <c r="J2" s="330"/>
      <c r="K2" s="330"/>
      <c r="L2" s="330"/>
      <c r="M2" s="330"/>
    </row>
    <row r="3" spans="3:20" ht="15">
      <c r="C3" s="46"/>
      <c r="E3" s="25"/>
      <c r="F3" s="25"/>
      <c r="G3" s="25"/>
      <c r="H3" s="25"/>
      <c r="I3" s="25"/>
      <c r="J3" s="25"/>
    </row>
    <row r="4" spans="3:20" ht="15">
      <c r="C4" s="359" t="s">
        <v>775</v>
      </c>
      <c r="D4" s="360"/>
      <c r="E4" s="25"/>
      <c r="F4" s="25"/>
      <c r="G4" s="25"/>
      <c r="H4" s="25"/>
      <c r="I4" s="25"/>
      <c r="J4" s="25"/>
    </row>
    <row r="5" spans="3:20" ht="21" customHeight="1">
      <c r="C5" s="360"/>
      <c r="D5" s="360"/>
      <c r="E5" s="25"/>
      <c r="F5" s="25"/>
      <c r="G5" s="25"/>
      <c r="H5" s="25"/>
      <c r="I5" s="25"/>
      <c r="J5" s="25"/>
    </row>
    <row r="6" spans="3:20" ht="15.75" thickBot="1">
      <c r="E6" s="25"/>
      <c r="F6" s="25"/>
      <c r="G6" s="25"/>
      <c r="H6" s="25"/>
      <c r="I6" s="25"/>
      <c r="J6" s="25"/>
    </row>
    <row r="7" spans="3:20" ht="16.5" thickBot="1">
      <c r="C7" s="284" t="s">
        <v>765</v>
      </c>
      <c r="D7" s="285" t="s">
        <v>776</v>
      </c>
      <c r="E7" s="25"/>
      <c r="F7" s="25"/>
      <c r="G7" s="25"/>
      <c r="H7" s="25"/>
      <c r="I7" s="25"/>
      <c r="J7" s="25"/>
    </row>
    <row r="8" spans="3:20" ht="15.75" thickBot="1">
      <c r="C8" s="51" t="s">
        <v>769</v>
      </c>
      <c r="D8" s="302">
        <v>20.03</v>
      </c>
      <c r="E8" s="25"/>
      <c r="F8" s="25"/>
      <c r="G8" s="25"/>
      <c r="H8" s="25"/>
      <c r="I8" s="25"/>
      <c r="J8" s="25"/>
    </row>
    <row r="9" spans="3:20" ht="15.75" thickBot="1">
      <c r="C9" s="51" t="s">
        <v>436</v>
      </c>
      <c r="D9" s="302">
        <v>0</v>
      </c>
      <c r="E9" s="25"/>
      <c r="F9" s="25"/>
      <c r="G9" s="25"/>
      <c r="H9" s="25"/>
      <c r="I9" s="25"/>
      <c r="J9" s="25"/>
    </row>
    <row r="10" spans="3:20" ht="15.75" thickBot="1">
      <c r="C10" s="51" t="s">
        <v>777</v>
      </c>
      <c r="D10" s="302">
        <v>19.52</v>
      </c>
      <c r="E10" s="25"/>
      <c r="F10" s="25"/>
      <c r="G10" s="25"/>
      <c r="H10" s="25"/>
      <c r="I10" s="25"/>
      <c r="J10" s="25"/>
    </row>
    <row r="11" spans="3:20" ht="15.75" thickBot="1">
      <c r="C11" s="51" t="s">
        <v>771</v>
      </c>
      <c r="D11" s="302">
        <v>0.03</v>
      </c>
      <c r="E11" s="25"/>
      <c r="F11" s="25"/>
      <c r="G11" s="25"/>
      <c r="H11" s="25"/>
      <c r="I11" s="25"/>
      <c r="J11" s="25"/>
    </row>
    <row r="12" spans="3:20" ht="15.75" thickBot="1">
      <c r="C12" s="51" t="s">
        <v>417</v>
      </c>
      <c r="D12" s="302">
        <v>5</v>
      </c>
      <c r="E12" s="25"/>
      <c r="F12" s="25"/>
      <c r="G12" s="25"/>
      <c r="H12" s="25"/>
      <c r="I12" s="25"/>
      <c r="J12" s="25"/>
      <c r="T12" s="44"/>
    </row>
    <row r="13" spans="3:20" ht="15.75" thickBot="1">
      <c r="C13" s="51" t="s">
        <v>778</v>
      </c>
      <c r="D13" s="302">
        <v>1.03</v>
      </c>
      <c r="E13" s="25"/>
      <c r="F13" s="25"/>
      <c r="G13" s="25"/>
      <c r="H13" s="25"/>
      <c r="I13" s="25"/>
      <c r="J13" s="25"/>
      <c r="T13" s="44"/>
    </row>
    <row r="14" spans="3:20" ht="15.75" thickBot="1">
      <c r="C14" s="51" t="s">
        <v>299</v>
      </c>
      <c r="D14" s="302">
        <v>47.16</v>
      </c>
      <c r="E14" s="25"/>
      <c r="F14" s="25"/>
      <c r="G14" s="25"/>
      <c r="H14" s="25"/>
      <c r="I14" s="25"/>
      <c r="J14" s="25"/>
      <c r="T14" s="44"/>
    </row>
    <row r="15" spans="3:20" ht="15.75" thickBot="1">
      <c r="C15" s="51" t="s">
        <v>434</v>
      </c>
      <c r="D15" s="302">
        <v>26.64</v>
      </c>
      <c r="E15" s="25"/>
      <c r="F15" s="25"/>
      <c r="G15" s="25"/>
      <c r="H15" s="25"/>
      <c r="I15" s="25"/>
      <c r="J15" s="25"/>
      <c r="T15" s="44"/>
    </row>
    <row r="16" spans="3:20" ht="15.75" thickBot="1">
      <c r="C16" s="51" t="s">
        <v>421</v>
      </c>
      <c r="D16" s="302">
        <v>0</v>
      </c>
      <c r="E16" s="25"/>
      <c r="F16" s="25"/>
      <c r="G16" s="25"/>
      <c r="H16" s="25"/>
      <c r="I16" s="25"/>
      <c r="J16" s="25"/>
      <c r="T16" s="44"/>
    </row>
    <row r="17" spans="3:20" ht="15.75" thickBot="1">
      <c r="C17" s="51" t="s">
        <v>773</v>
      </c>
      <c r="D17" s="302">
        <v>119</v>
      </c>
      <c r="E17" s="25"/>
      <c r="F17" s="25"/>
      <c r="G17" s="25"/>
      <c r="H17" s="25"/>
      <c r="I17" s="25"/>
      <c r="J17" s="25"/>
      <c r="T17" s="44"/>
    </row>
    <row r="18" spans="3:20" ht="15.75" thickBot="1">
      <c r="C18" s="51" t="s">
        <v>779</v>
      </c>
      <c r="D18" s="302">
        <v>0.38</v>
      </c>
      <c r="E18" s="25"/>
      <c r="F18" s="25"/>
      <c r="G18" s="25"/>
      <c r="H18" s="25"/>
      <c r="I18" s="25"/>
      <c r="J18" s="25"/>
    </row>
    <row r="19" spans="3:20" ht="15.75" thickBot="1">
      <c r="C19" s="51" t="s">
        <v>104</v>
      </c>
      <c r="D19" s="302">
        <v>119.38</v>
      </c>
      <c r="E19" s="25"/>
      <c r="F19" s="25"/>
      <c r="G19" s="25"/>
      <c r="H19" s="25"/>
      <c r="I19" s="25"/>
      <c r="J19" s="25"/>
    </row>
    <row r="20" spans="3:20" ht="15">
      <c r="C20" s="25"/>
      <c r="D20" s="25"/>
      <c r="E20" s="25"/>
      <c r="F20" s="25"/>
      <c r="G20" s="25"/>
      <c r="H20" s="25"/>
      <c r="I20" s="25"/>
      <c r="J20" s="25"/>
    </row>
    <row r="21" spans="3:20" ht="15">
      <c r="C21" s="354" t="s">
        <v>794</v>
      </c>
      <c r="D21" s="355"/>
      <c r="E21" s="25"/>
      <c r="F21" s="25"/>
      <c r="G21" s="25"/>
      <c r="H21" s="25"/>
      <c r="I21" s="25"/>
      <c r="J21" s="25"/>
    </row>
    <row r="22" spans="3:20" ht="15">
      <c r="C22" s="355"/>
      <c r="D22" s="355"/>
      <c r="E22" s="25"/>
      <c r="F22" s="25"/>
      <c r="G22" s="25"/>
      <c r="H22" s="25"/>
      <c r="I22" s="25"/>
      <c r="J22" s="25"/>
    </row>
    <row r="23" spans="3:20" ht="15">
      <c r="C23" s="355"/>
      <c r="D23" s="355"/>
      <c r="E23" s="25"/>
      <c r="F23" s="25"/>
      <c r="G23" s="25"/>
      <c r="H23" s="25"/>
      <c r="I23" s="25"/>
      <c r="J23" s="25"/>
    </row>
    <row r="24" spans="3:20" ht="15">
      <c r="C24" s="355"/>
      <c r="D24" s="355"/>
      <c r="E24" s="25"/>
      <c r="F24" s="25"/>
      <c r="G24" s="25"/>
      <c r="H24" s="25"/>
      <c r="I24" s="25"/>
      <c r="J24" s="25"/>
    </row>
    <row r="25" spans="3:20" ht="15">
      <c r="C25" s="355"/>
      <c r="D25" s="355"/>
      <c r="E25" s="25"/>
      <c r="F25" s="25"/>
      <c r="G25" s="25"/>
      <c r="H25" s="25"/>
      <c r="I25" s="25"/>
      <c r="J25" s="25"/>
    </row>
    <row r="26" spans="3:20" ht="15">
      <c r="E26" s="25"/>
      <c r="F26" s="25"/>
      <c r="G26" s="25"/>
      <c r="H26" s="25"/>
      <c r="I26" s="25"/>
      <c r="J26" s="25"/>
    </row>
    <row r="27" spans="3:20" ht="15">
      <c r="E27" s="25"/>
      <c r="F27" s="25"/>
      <c r="G27" s="25"/>
      <c r="H27" s="25"/>
      <c r="I27" s="25"/>
      <c r="J27" s="25"/>
    </row>
    <row r="28" spans="3:20" ht="15">
      <c r="E28" s="25"/>
      <c r="F28" s="25"/>
      <c r="G28" s="25"/>
      <c r="H28" s="25"/>
      <c r="I28" s="25"/>
      <c r="J28" s="25"/>
    </row>
    <row r="29" spans="3:20" ht="15">
      <c r="E29" s="25"/>
      <c r="F29" s="25"/>
      <c r="G29" s="25"/>
      <c r="H29" s="25"/>
      <c r="I29" s="25"/>
      <c r="J29" s="25"/>
    </row>
    <row r="30" spans="3:20" ht="15">
      <c r="E30" s="25"/>
      <c r="F30" s="25"/>
      <c r="G30" s="25"/>
      <c r="H30" s="25"/>
      <c r="I30" s="25"/>
      <c r="J30" s="25"/>
    </row>
    <row r="31" spans="3:20" ht="15">
      <c r="E31" s="25"/>
      <c r="F31" s="25"/>
      <c r="G31" s="25"/>
      <c r="H31" s="25"/>
      <c r="I31" s="25"/>
      <c r="J31" s="25"/>
    </row>
    <row r="32" spans="3:20" ht="15">
      <c r="E32" s="25"/>
      <c r="F32" s="25"/>
      <c r="G32" s="25"/>
      <c r="H32" s="25"/>
      <c r="I32" s="25"/>
      <c r="J32" s="25"/>
    </row>
  </sheetData>
  <mergeCells count="3">
    <mergeCell ref="C2:M2"/>
    <mergeCell ref="C4:D5"/>
    <mergeCell ref="C21:D25"/>
  </mergeCells>
  <pageMargins left="0.75" right="0.75" top="1" bottom="1" header="0.5" footer="0.5"/>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C2:T40"/>
  <sheetViews>
    <sheetView zoomScale="85" zoomScaleNormal="85" workbookViewId="0"/>
  </sheetViews>
  <sheetFormatPr defaultRowHeight="12.75"/>
  <cols>
    <col min="1" max="1" width="2.140625" style="41" customWidth="1"/>
    <col min="2" max="2" width="10" style="41" customWidth="1"/>
    <col min="3" max="3" width="34.7109375" style="41" bestFit="1" customWidth="1"/>
    <col min="4" max="4" width="40.28515625" style="41" customWidth="1"/>
    <col min="5" max="5" width="73.140625" style="41" customWidth="1"/>
    <col min="6" max="6" width="10.28515625" style="41" bestFit="1" customWidth="1"/>
    <col min="7" max="7" width="13.7109375" style="41" bestFit="1" customWidth="1"/>
    <col min="8" max="8" width="31" style="41" bestFit="1" customWidth="1"/>
    <col min="9" max="12" width="9.140625" style="41"/>
    <col min="13" max="14" width="6" style="41" customWidth="1"/>
    <col min="15" max="18" width="3.42578125" style="41" customWidth="1"/>
    <col min="19" max="16384" width="9.140625" style="41"/>
  </cols>
  <sheetData>
    <row r="2" spans="3:20" ht="15.75">
      <c r="C2" s="330" t="s">
        <v>790</v>
      </c>
      <c r="D2" s="330"/>
      <c r="E2" s="330"/>
      <c r="F2" s="330"/>
      <c r="G2" s="330"/>
      <c r="H2" s="330"/>
      <c r="I2" s="330"/>
      <c r="J2" s="330"/>
      <c r="K2" s="330"/>
      <c r="L2" s="330"/>
      <c r="M2" s="330"/>
    </row>
    <row r="3" spans="3:20" ht="15">
      <c r="C3" s="46"/>
      <c r="E3" s="25"/>
      <c r="F3" s="25"/>
      <c r="G3" s="25"/>
      <c r="H3" s="25"/>
      <c r="I3" s="25"/>
      <c r="J3" s="25"/>
    </row>
    <row r="4" spans="3:20" ht="15">
      <c r="C4" s="361"/>
      <c r="D4" s="362"/>
      <c r="E4" s="362"/>
      <c r="F4" s="25"/>
      <c r="G4" s="25"/>
      <c r="H4" s="25"/>
      <c r="I4" s="25"/>
      <c r="J4" s="25"/>
    </row>
    <row r="5" spans="3:20" ht="15">
      <c r="C5" s="362"/>
      <c r="D5" s="362"/>
      <c r="E5" s="362"/>
      <c r="F5" s="25"/>
      <c r="G5" s="25"/>
      <c r="H5" s="25"/>
      <c r="I5" s="25"/>
      <c r="J5" s="25"/>
    </row>
    <row r="6" spans="3:20" ht="15.75" thickBot="1">
      <c r="E6" s="25"/>
      <c r="F6" s="25"/>
      <c r="G6" s="25"/>
      <c r="H6" s="25"/>
      <c r="I6" s="25"/>
      <c r="J6" s="25"/>
    </row>
    <row r="7" spans="3:20" ht="24.75" customHeight="1" thickBot="1">
      <c r="C7" s="284" t="s">
        <v>780</v>
      </c>
      <c r="D7" s="285" t="s">
        <v>766</v>
      </c>
      <c r="E7" s="285" t="s">
        <v>786</v>
      </c>
      <c r="F7" s="25"/>
      <c r="G7" s="25"/>
      <c r="H7" s="25"/>
      <c r="I7" s="25"/>
      <c r="J7" s="25"/>
    </row>
    <row r="8" spans="3:20" ht="15.75" thickBot="1">
      <c r="C8" s="51" t="s">
        <v>569</v>
      </c>
      <c r="D8" s="302">
        <v>22.6</v>
      </c>
      <c r="E8" s="303">
        <v>28.672727272727272</v>
      </c>
      <c r="F8" s="25"/>
      <c r="G8" s="25"/>
      <c r="H8" s="25"/>
      <c r="I8" s="25"/>
      <c r="J8" s="25"/>
    </row>
    <row r="9" spans="3:20" ht="15.75" thickBot="1">
      <c r="C9" s="51" t="s">
        <v>573</v>
      </c>
      <c r="D9" s="302">
        <v>29.6</v>
      </c>
      <c r="E9" s="303">
        <v>36.390909090909091</v>
      </c>
      <c r="F9" s="25"/>
      <c r="G9" s="25"/>
      <c r="H9" s="25"/>
      <c r="I9" s="25"/>
      <c r="J9" s="25"/>
    </row>
    <row r="10" spans="3:20" ht="15.75" thickBot="1">
      <c r="C10" s="51" t="s">
        <v>574</v>
      </c>
      <c r="D10" s="302">
        <v>18</v>
      </c>
      <c r="E10" s="303">
        <v>22.3</v>
      </c>
      <c r="F10" s="25"/>
      <c r="G10" s="25"/>
      <c r="H10" s="25"/>
      <c r="I10" s="25"/>
      <c r="J10" s="25"/>
    </row>
    <row r="11" spans="3:20" ht="15.75" thickBot="1">
      <c r="C11" s="51" t="s">
        <v>575</v>
      </c>
      <c r="D11" s="302">
        <v>14.9</v>
      </c>
      <c r="E11" s="303">
        <v>18.40909090909091</v>
      </c>
      <c r="F11" s="25"/>
      <c r="G11" s="25"/>
      <c r="H11" s="25"/>
      <c r="I11" s="25"/>
      <c r="J11" s="25"/>
    </row>
    <row r="12" spans="3:20" ht="15.75" thickBot="1">
      <c r="C12" s="51" t="s">
        <v>568</v>
      </c>
      <c r="D12" s="302">
        <v>27.9</v>
      </c>
      <c r="E12" s="303">
        <v>36.081818181818178</v>
      </c>
      <c r="F12" s="25"/>
      <c r="G12" s="25"/>
      <c r="H12" s="25"/>
      <c r="I12" s="25"/>
      <c r="J12" s="25"/>
      <c r="T12" s="44"/>
    </row>
    <row r="13" spans="3:20" ht="15.75" thickBot="1">
      <c r="C13" s="51" t="s">
        <v>433</v>
      </c>
      <c r="D13" s="302">
        <v>33.9</v>
      </c>
      <c r="E13" s="303">
        <v>43.072727272727271</v>
      </c>
      <c r="F13" s="25"/>
      <c r="G13" s="25"/>
      <c r="H13" s="25"/>
      <c r="I13" s="25"/>
      <c r="J13" s="25"/>
      <c r="T13" s="44"/>
    </row>
    <row r="14" spans="3:20" ht="15.75" thickBot="1">
      <c r="C14" s="51" t="s">
        <v>576</v>
      </c>
      <c r="D14" s="302">
        <v>22.9</v>
      </c>
      <c r="E14" s="303">
        <v>29.418181818181822</v>
      </c>
      <c r="F14" s="25"/>
      <c r="G14" s="25"/>
      <c r="H14" s="25"/>
      <c r="I14" s="25"/>
      <c r="J14" s="25"/>
      <c r="T14" s="44"/>
    </row>
    <row r="15" spans="3:20" ht="15.75" thickBot="1">
      <c r="C15" s="51" t="s">
        <v>415</v>
      </c>
      <c r="D15" s="302">
        <v>27.7</v>
      </c>
      <c r="E15" s="303">
        <v>39.372727272727275</v>
      </c>
      <c r="F15" s="25"/>
      <c r="G15" s="25"/>
      <c r="H15" s="25"/>
      <c r="I15" s="25"/>
      <c r="J15" s="25"/>
      <c r="T15" s="44"/>
    </row>
    <row r="16" spans="3:20" ht="15.75" thickBot="1">
      <c r="C16" s="51" t="s">
        <v>144</v>
      </c>
      <c r="D16" s="302">
        <v>21.4</v>
      </c>
      <c r="E16" s="303">
        <v>27.881818181818179</v>
      </c>
      <c r="F16" s="25"/>
      <c r="G16" s="25"/>
      <c r="H16" s="25"/>
      <c r="I16" s="25"/>
      <c r="J16" s="25"/>
      <c r="T16" s="44"/>
    </row>
    <row r="17" spans="3:20" ht="15.75" thickBot="1">
      <c r="C17" s="51" t="s">
        <v>142</v>
      </c>
      <c r="D17" s="302">
        <v>15.7</v>
      </c>
      <c r="E17" s="303">
        <v>20.872727272727271</v>
      </c>
      <c r="F17" s="25"/>
      <c r="G17" s="25"/>
      <c r="H17" s="25"/>
      <c r="I17" s="25"/>
      <c r="J17" s="25"/>
      <c r="T17" s="44"/>
    </row>
    <row r="18" spans="3:20" ht="15.75" thickBot="1">
      <c r="C18" s="51" t="s">
        <v>572</v>
      </c>
      <c r="D18" s="302">
        <v>23.4</v>
      </c>
      <c r="E18" s="303">
        <v>31.481818181818184</v>
      </c>
      <c r="F18" s="25"/>
      <c r="G18" s="25"/>
      <c r="H18" s="25"/>
      <c r="I18" s="25"/>
      <c r="J18" s="25"/>
    </row>
    <row r="19" spans="3:20" ht="15.75" thickBot="1">
      <c r="C19" s="51" t="s">
        <v>781</v>
      </c>
      <c r="D19" s="302">
        <v>15.8</v>
      </c>
      <c r="E19" s="303">
        <v>21.372727272727271</v>
      </c>
      <c r="F19" s="25"/>
      <c r="G19" s="25"/>
      <c r="H19" s="25"/>
      <c r="I19" s="25"/>
      <c r="J19" s="25"/>
    </row>
    <row r="20" spans="3:20" ht="15.75" thickBot="1">
      <c r="C20" s="51" t="s">
        <v>782</v>
      </c>
      <c r="D20" s="302">
        <v>274</v>
      </c>
      <c r="E20" s="303">
        <v>355.32727272727271</v>
      </c>
      <c r="F20" s="25"/>
      <c r="G20" s="25"/>
      <c r="H20" s="25"/>
      <c r="I20" s="25"/>
      <c r="J20" s="25"/>
    </row>
    <row r="21" spans="3:20" ht="15.75" thickBot="1">
      <c r="C21" s="51" t="s">
        <v>783</v>
      </c>
      <c r="D21" s="302">
        <v>128</v>
      </c>
      <c r="E21" s="303">
        <v>155.72727272727272</v>
      </c>
      <c r="F21" s="25"/>
      <c r="G21" s="25"/>
      <c r="H21" s="25"/>
      <c r="I21" s="25"/>
      <c r="J21" s="25"/>
    </row>
    <row r="22" spans="3:20" ht="15.75" thickBot="1">
      <c r="C22" s="51" t="s">
        <v>784</v>
      </c>
      <c r="D22" s="302">
        <v>0.7</v>
      </c>
      <c r="E22" s="303">
        <v>0</v>
      </c>
      <c r="F22" s="25"/>
      <c r="G22" s="25"/>
      <c r="H22" s="25"/>
      <c r="I22" s="25"/>
      <c r="J22" s="25"/>
    </row>
    <row r="23" spans="3:20" ht="15.75" thickBot="1">
      <c r="C23" s="51" t="s">
        <v>104</v>
      </c>
      <c r="D23" s="302">
        <v>402</v>
      </c>
      <c r="E23" s="303">
        <v>511</v>
      </c>
      <c r="F23" s="25"/>
      <c r="G23" s="25"/>
      <c r="H23" s="25"/>
      <c r="I23" s="25"/>
      <c r="J23" s="25"/>
    </row>
    <row r="24" spans="3:20" ht="15">
      <c r="C24" s="25"/>
      <c r="D24" s="25"/>
      <c r="E24" s="25"/>
      <c r="F24" s="25"/>
      <c r="G24" s="25"/>
      <c r="H24" s="25"/>
      <c r="I24" s="25"/>
      <c r="J24" s="25"/>
    </row>
    <row r="25" spans="3:20" ht="15">
      <c r="C25" s="354" t="s">
        <v>795</v>
      </c>
      <c r="D25" s="355"/>
      <c r="E25" s="355"/>
      <c r="F25" s="25"/>
      <c r="G25" s="25"/>
      <c r="H25" s="25"/>
      <c r="I25" s="25"/>
      <c r="J25" s="25"/>
    </row>
    <row r="26" spans="3:20" ht="15">
      <c r="C26" s="355"/>
      <c r="D26" s="355"/>
      <c r="E26" s="355"/>
      <c r="F26" s="25"/>
      <c r="G26" s="25"/>
      <c r="H26" s="25"/>
      <c r="I26" s="25"/>
      <c r="J26" s="25"/>
    </row>
    <row r="27" spans="3:20" ht="15">
      <c r="C27" s="355"/>
      <c r="D27" s="355"/>
      <c r="E27" s="355"/>
      <c r="F27" s="25"/>
      <c r="G27" s="25"/>
      <c r="H27" s="25"/>
      <c r="I27" s="25"/>
      <c r="J27" s="25"/>
    </row>
    <row r="28" spans="3:20" ht="15">
      <c r="C28" s="355"/>
      <c r="D28" s="355"/>
      <c r="E28" s="355"/>
      <c r="F28" s="25"/>
      <c r="G28" s="25"/>
      <c r="H28" s="25"/>
      <c r="I28" s="25"/>
      <c r="J28" s="25"/>
    </row>
    <row r="29" spans="3:20" ht="15">
      <c r="C29" s="355"/>
      <c r="D29" s="355"/>
      <c r="E29" s="355"/>
      <c r="F29" s="25"/>
      <c r="G29" s="25"/>
      <c r="H29" s="25"/>
      <c r="I29" s="25"/>
      <c r="J29" s="25"/>
    </row>
    <row r="30" spans="3:20" ht="15">
      <c r="C30" s="355"/>
      <c r="D30" s="355"/>
      <c r="E30" s="355"/>
      <c r="F30" s="25"/>
      <c r="G30" s="25"/>
      <c r="H30" s="25"/>
      <c r="I30" s="25"/>
      <c r="J30" s="25"/>
    </row>
    <row r="31" spans="3:20" ht="15">
      <c r="C31" s="355"/>
      <c r="D31" s="355"/>
      <c r="E31" s="355"/>
      <c r="F31" s="25"/>
      <c r="G31" s="25"/>
      <c r="H31" s="25"/>
      <c r="I31" s="25"/>
      <c r="J31" s="25"/>
    </row>
    <row r="32" spans="3:20" ht="15">
      <c r="C32" s="355"/>
      <c r="D32" s="355"/>
      <c r="E32" s="355"/>
      <c r="F32" s="25"/>
      <c r="G32" s="25"/>
      <c r="H32" s="25"/>
      <c r="I32" s="25"/>
      <c r="J32" s="25"/>
    </row>
    <row r="33" spans="3:10" ht="15">
      <c r="C33" s="355"/>
      <c r="D33" s="355"/>
      <c r="E33" s="355"/>
      <c r="F33" s="25"/>
      <c r="G33" s="25"/>
      <c r="H33" s="25"/>
      <c r="I33" s="25"/>
      <c r="J33" s="25"/>
    </row>
    <row r="34" spans="3:10" ht="15">
      <c r="C34" s="355"/>
      <c r="D34" s="355"/>
      <c r="E34" s="355"/>
      <c r="F34" s="25"/>
      <c r="G34" s="25"/>
      <c r="H34" s="25"/>
      <c r="I34" s="25"/>
      <c r="J34" s="25"/>
    </row>
    <row r="35" spans="3:10" ht="15">
      <c r="E35" s="25"/>
      <c r="F35" s="25"/>
      <c r="G35" s="25"/>
      <c r="H35" s="25"/>
      <c r="I35" s="25"/>
      <c r="J35" s="25"/>
    </row>
    <row r="36" spans="3:10" ht="15">
      <c r="E36" s="25"/>
      <c r="F36" s="25"/>
      <c r="G36" s="25"/>
      <c r="H36" s="25"/>
      <c r="I36" s="25"/>
      <c r="J36" s="25"/>
    </row>
    <row r="37" spans="3:10" ht="15">
      <c r="E37" s="25"/>
      <c r="F37" s="25"/>
      <c r="G37" s="25"/>
      <c r="H37" s="25"/>
      <c r="I37" s="25"/>
      <c r="J37" s="25"/>
    </row>
    <row r="38" spans="3:10" ht="15">
      <c r="E38" s="25"/>
      <c r="F38" s="25"/>
      <c r="G38" s="25"/>
      <c r="H38" s="25"/>
      <c r="I38" s="25"/>
      <c r="J38" s="25"/>
    </row>
    <row r="39" spans="3:10" ht="15">
      <c r="E39" s="25"/>
      <c r="F39" s="25"/>
      <c r="G39" s="25"/>
      <c r="H39" s="25"/>
      <c r="I39" s="25"/>
      <c r="J39" s="25"/>
    </row>
    <row r="40" spans="3:10" ht="15">
      <c r="E40" s="25"/>
      <c r="F40" s="25"/>
      <c r="G40" s="25"/>
      <c r="H40" s="25"/>
      <c r="I40" s="25"/>
      <c r="J40" s="25"/>
    </row>
  </sheetData>
  <mergeCells count="3">
    <mergeCell ref="C2:M2"/>
    <mergeCell ref="C4:E5"/>
    <mergeCell ref="C25:E34"/>
  </mergeCells>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25"/>
  <sheetViews>
    <sheetView showGridLines="0" zoomScale="85" zoomScaleNormal="85" workbookViewId="0"/>
  </sheetViews>
  <sheetFormatPr defaultColWidth="10.28515625" defaultRowHeight="15" customHeight="1"/>
  <cols>
    <col min="1" max="1" width="4.140625" style="2" customWidth="1"/>
    <col min="2" max="11" width="10.28515625" style="2"/>
    <col min="12" max="12" width="10.28515625" style="2" customWidth="1"/>
    <col min="13" max="13" width="10.140625" style="23" customWidth="1"/>
    <col min="14" max="14" width="25.42578125" style="3" customWidth="1"/>
    <col min="15" max="17" width="10.140625" style="3" customWidth="1"/>
    <col min="18" max="16384" width="10.28515625" style="3"/>
  </cols>
  <sheetData>
    <row r="2" spans="1:55" ht="15" customHeight="1">
      <c r="C2" s="173" t="s">
        <v>60</v>
      </c>
    </row>
    <row r="5" spans="1:55" s="2" customFormat="1" ht="15" customHeight="1">
      <c r="L5" s="3"/>
      <c r="M5" s="23"/>
      <c r="N5"/>
      <c r="O5"/>
      <c r="P5"/>
      <c r="Q5"/>
      <c r="R5"/>
      <c r="AO5"/>
      <c r="AP5"/>
      <c r="AQ5"/>
      <c r="AR5"/>
      <c r="AS5"/>
      <c r="AT5"/>
      <c r="AU5"/>
      <c r="AV5"/>
      <c r="AW5"/>
      <c r="AX5"/>
      <c r="AY5"/>
      <c r="AZ5"/>
      <c r="BA5"/>
      <c r="BB5"/>
      <c r="BC5"/>
    </row>
    <row r="6" spans="1:55" s="2" customFormat="1" ht="15" customHeight="1">
      <c r="L6" s="3"/>
      <c r="M6" s="23"/>
      <c r="AO6"/>
      <c r="AP6"/>
      <c r="AQ6"/>
      <c r="AR6"/>
      <c r="AS6"/>
      <c r="AT6"/>
      <c r="AU6"/>
      <c r="AV6"/>
      <c r="AW6"/>
      <c r="AX6"/>
      <c r="AY6"/>
      <c r="AZ6"/>
      <c r="BA6"/>
      <c r="BB6"/>
      <c r="BC6"/>
    </row>
    <row r="7" spans="1:55" ht="15" customHeight="1">
      <c r="AO7"/>
      <c r="AP7"/>
      <c r="AQ7"/>
      <c r="AR7"/>
      <c r="AS7"/>
      <c r="AT7"/>
      <c r="AU7"/>
      <c r="AV7"/>
      <c r="AW7"/>
      <c r="AX7"/>
      <c r="AY7"/>
      <c r="AZ7"/>
      <c r="BA7"/>
      <c r="BB7"/>
      <c r="BC7"/>
    </row>
    <row r="8" spans="1:55" s="2" customFormat="1" ht="15" customHeight="1">
      <c r="A8" s="4"/>
      <c r="L8" s="4"/>
      <c r="M8" s="24"/>
      <c r="N8" s="2" t="s">
        <v>61</v>
      </c>
      <c r="AO8"/>
      <c r="AP8"/>
      <c r="AQ8"/>
      <c r="AR8"/>
      <c r="AS8"/>
      <c r="AT8"/>
      <c r="AU8"/>
      <c r="AV8"/>
      <c r="AW8"/>
      <c r="AX8"/>
      <c r="AY8"/>
      <c r="AZ8"/>
      <c r="BA8"/>
      <c r="BB8"/>
      <c r="BC8"/>
    </row>
    <row r="9" spans="1:55" s="2" customFormat="1" ht="15" customHeight="1">
      <c r="M9" s="22"/>
      <c r="N9" s="5" t="s">
        <v>62</v>
      </c>
      <c r="O9" s="6" t="s">
        <v>63</v>
      </c>
      <c r="P9" s="6" t="s">
        <v>64</v>
      </c>
      <c r="Q9" s="6" t="s">
        <v>65</v>
      </c>
      <c r="R9" s="6" t="s">
        <v>66</v>
      </c>
      <c r="S9" s="6" t="s">
        <v>67</v>
      </c>
      <c r="T9" s="6" t="s">
        <v>68</v>
      </c>
      <c r="U9" s="6" t="s">
        <v>69</v>
      </c>
      <c r="V9" s="6" t="s">
        <v>70</v>
      </c>
      <c r="W9" s="6" t="s">
        <v>71</v>
      </c>
      <c r="X9" s="6" t="s">
        <v>72</v>
      </c>
      <c r="Y9" s="6" t="s">
        <v>73</v>
      </c>
      <c r="Z9" s="6" t="s">
        <v>74</v>
      </c>
      <c r="AA9" s="6" t="s">
        <v>75</v>
      </c>
      <c r="AB9" s="6" t="s">
        <v>76</v>
      </c>
      <c r="AC9" s="6" t="s">
        <v>77</v>
      </c>
      <c r="AD9" s="6" t="s">
        <v>78</v>
      </c>
      <c r="AE9" s="6" t="s">
        <v>79</v>
      </c>
      <c r="AF9" s="6" t="s">
        <v>80</v>
      </c>
      <c r="AG9" s="6" t="s">
        <v>81</v>
      </c>
      <c r="AH9" s="6" t="s">
        <v>82</v>
      </c>
      <c r="AI9" s="6" t="s">
        <v>83</v>
      </c>
      <c r="AJ9" s="6" t="s">
        <v>84</v>
      </c>
      <c r="AK9" s="6" t="s">
        <v>85</v>
      </c>
      <c r="AL9" s="6" t="s">
        <v>86</v>
      </c>
      <c r="AM9" s="6" t="s">
        <v>87</v>
      </c>
      <c r="AN9" s="6" t="s">
        <v>88</v>
      </c>
      <c r="AO9"/>
      <c r="AP9"/>
      <c r="AQ9"/>
      <c r="AR9"/>
      <c r="AS9"/>
      <c r="AT9"/>
      <c r="AU9"/>
      <c r="AV9"/>
      <c r="AW9"/>
      <c r="AX9"/>
      <c r="AY9"/>
      <c r="AZ9"/>
      <c r="BA9"/>
      <c r="BB9"/>
      <c r="BC9"/>
    </row>
    <row r="10" spans="1:55" s="2" customFormat="1" ht="15" customHeight="1">
      <c r="M10" s="22"/>
      <c r="N10" s="5" t="s">
        <v>89</v>
      </c>
      <c r="O10" s="7">
        <v>5511</v>
      </c>
      <c r="P10" s="7">
        <v>5214</v>
      </c>
      <c r="Q10" s="7">
        <v>5676</v>
      </c>
      <c r="R10" s="7">
        <v>5621</v>
      </c>
      <c r="S10" s="7">
        <v>5489</v>
      </c>
      <c r="T10" s="7">
        <v>5115</v>
      </c>
      <c r="U10" s="7">
        <v>5192</v>
      </c>
      <c r="V10" s="7">
        <v>5522</v>
      </c>
      <c r="W10" s="7">
        <v>5191</v>
      </c>
      <c r="X10" s="6"/>
      <c r="Y10" s="6"/>
      <c r="Z10" s="6"/>
      <c r="AA10" s="6"/>
      <c r="AB10" s="6"/>
      <c r="AC10" s="6"/>
      <c r="AD10" s="6"/>
      <c r="AE10" s="6"/>
      <c r="AF10" s="6"/>
      <c r="AG10" s="6"/>
      <c r="AH10" s="6"/>
      <c r="AI10" s="6"/>
      <c r="AJ10" s="6"/>
      <c r="AK10" s="6"/>
      <c r="AL10" s="6"/>
      <c r="AM10" s="6"/>
      <c r="AN10" s="6"/>
      <c r="AO10"/>
      <c r="AP10"/>
      <c r="AQ10"/>
      <c r="AR10"/>
      <c r="AS10"/>
      <c r="AT10"/>
      <c r="AU10"/>
      <c r="AV10"/>
      <c r="AW10"/>
      <c r="AX10"/>
      <c r="AY10"/>
      <c r="AZ10"/>
      <c r="BA10"/>
      <c r="BB10"/>
      <c r="BC10"/>
    </row>
    <row r="11" spans="1:55" ht="15" customHeight="1">
      <c r="M11" s="22"/>
      <c r="N11" s="5" t="s">
        <v>90</v>
      </c>
      <c r="O11" s="7"/>
      <c r="P11" s="7"/>
      <c r="Q11" s="7"/>
      <c r="R11" s="7"/>
      <c r="S11" s="7"/>
      <c r="T11" s="7"/>
      <c r="U11" s="7"/>
      <c r="V11" s="7"/>
      <c r="W11" s="7">
        <v>5191</v>
      </c>
      <c r="X11" s="7">
        <v>5231</v>
      </c>
      <c r="Y11" s="7">
        <v>5137</v>
      </c>
      <c r="Z11" s="7">
        <v>5020</v>
      </c>
      <c r="AA11" s="7">
        <v>4941</v>
      </c>
      <c r="AB11" s="7">
        <v>4857</v>
      </c>
      <c r="AC11" s="7">
        <v>4746</v>
      </c>
      <c r="AD11" s="7">
        <v>4567</v>
      </c>
      <c r="AE11" s="7">
        <v>4408</v>
      </c>
      <c r="AF11" s="7">
        <v>4260</v>
      </c>
      <c r="AG11" s="7">
        <v>4116</v>
      </c>
      <c r="AH11" s="7">
        <v>3972</v>
      </c>
      <c r="AI11" s="7">
        <v>3873</v>
      </c>
      <c r="AJ11" s="7">
        <v>3774</v>
      </c>
      <c r="AK11" s="7">
        <v>3695</v>
      </c>
      <c r="AL11" s="7">
        <v>3588</v>
      </c>
      <c r="AM11" s="7">
        <v>3498</v>
      </c>
      <c r="AN11" s="7">
        <v>3410</v>
      </c>
      <c r="AO11"/>
      <c r="AP11"/>
      <c r="AQ11"/>
      <c r="AR11"/>
      <c r="AS11"/>
      <c r="AT11"/>
      <c r="AU11"/>
      <c r="AV11"/>
      <c r="AW11"/>
      <c r="AX11"/>
      <c r="AY11"/>
      <c r="AZ11"/>
      <c r="BA11"/>
      <c r="BB11"/>
      <c r="BC11"/>
    </row>
    <row r="12" spans="1:55" ht="15" customHeight="1">
      <c r="M12" s="22"/>
      <c r="N12" s="5" t="s">
        <v>91</v>
      </c>
      <c r="O12" s="7"/>
      <c r="P12" s="7"/>
      <c r="Q12" s="7"/>
      <c r="R12" s="7"/>
      <c r="S12" s="7"/>
      <c r="T12" s="7"/>
      <c r="U12" s="7"/>
      <c r="V12" s="7"/>
      <c r="W12" s="7">
        <v>5191</v>
      </c>
      <c r="X12" s="7">
        <v>5238</v>
      </c>
      <c r="Y12" s="7">
        <v>5126</v>
      </c>
      <c r="Z12" s="7">
        <v>5049</v>
      </c>
      <c r="AA12" s="7">
        <v>5036</v>
      </c>
      <c r="AB12" s="7">
        <v>4941</v>
      </c>
      <c r="AC12" s="7">
        <v>4894</v>
      </c>
      <c r="AD12" s="7">
        <v>4774</v>
      </c>
      <c r="AE12" s="7">
        <v>4647</v>
      </c>
      <c r="AF12" s="7">
        <v>4575</v>
      </c>
      <c r="AG12" s="7">
        <v>4501</v>
      </c>
      <c r="AH12" s="7">
        <v>4443</v>
      </c>
      <c r="AI12" s="7">
        <v>4394</v>
      </c>
      <c r="AJ12" s="7">
        <v>4334</v>
      </c>
      <c r="AK12" s="7">
        <v>4250</v>
      </c>
      <c r="AL12" s="7">
        <v>4205</v>
      </c>
      <c r="AM12" s="7">
        <v>4104</v>
      </c>
      <c r="AN12" s="7">
        <v>4010</v>
      </c>
      <c r="AO12"/>
      <c r="AP12"/>
      <c r="AQ12"/>
      <c r="AR12"/>
      <c r="AS12"/>
      <c r="AT12"/>
      <c r="AU12"/>
      <c r="AV12"/>
      <c r="AW12"/>
      <c r="AX12"/>
      <c r="AY12"/>
      <c r="AZ12"/>
      <c r="BA12"/>
      <c r="BB12"/>
      <c r="BC12"/>
    </row>
    <row r="13" spans="1:55" ht="15" customHeight="1">
      <c r="M13" s="22"/>
      <c r="N13" s="5" t="s">
        <v>92</v>
      </c>
      <c r="O13" s="7"/>
      <c r="P13" s="7"/>
      <c r="Q13" s="7"/>
      <c r="R13" s="7"/>
      <c r="S13" s="7"/>
      <c r="T13" s="7"/>
      <c r="U13" s="7"/>
      <c r="V13" s="7"/>
      <c r="W13" s="7">
        <v>5191</v>
      </c>
      <c r="X13" s="7">
        <v>5655</v>
      </c>
      <c r="Y13" s="7">
        <v>5771</v>
      </c>
      <c r="Z13" s="7">
        <v>5741</v>
      </c>
      <c r="AA13" s="7">
        <v>5791</v>
      </c>
      <c r="AB13" s="7">
        <v>5765</v>
      </c>
      <c r="AC13" s="7">
        <v>5783</v>
      </c>
      <c r="AD13" s="7">
        <v>5848</v>
      </c>
      <c r="AE13" s="7">
        <v>5867</v>
      </c>
      <c r="AF13" s="7">
        <v>5917</v>
      </c>
      <c r="AG13" s="7">
        <v>5805</v>
      </c>
      <c r="AH13" s="7">
        <v>5645</v>
      </c>
      <c r="AI13" s="7">
        <v>5594</v>
      </c>
      <c r="AJ13" s="7">
        <v>5664</v>
      </c>
      <c r="AK13" s="7">
        <v>5717</v>
      </c>
      <c r="AL13" s="7">
        <v>5678</v>
      </c>
      <c r="AM13" s="7">
        <v>5594</v>
      </c>
      <c r="AN13" s="7">
        <v>5484</v>
      </c>
      <c r="AO13"/>
      <c r="AP13"/>
      <c r="AQ13"/>
      <c r="AR13"/>
      <c r="AS13"/>
      <c r="AT13"/>
      <c r="AU13"/>
      <c r="AV13"/>
      <c r="AW13"/>
      <c r="AX13"/>
      <c r="AY13"/>
      <c r="AZ13"/>
      <c r="BA13"/>
      <c r="BB13"/>
      <c r="BC13"/>
    </row>
    <row r="14" spans="1:55" ht="15" customHeight="1">
      <c r="M14" s="22"/>
      <c r="N14" s="5" t="s">
        <v>93</v>
      </c>
      <c r="O14" s="7"/>
      <c r="P14" s="7"/>
      <c r="Q14" s="7"/>
      <c r="R14" s="7"/>
      <c r="S14" s="7"/>
      <c r="T14" s="7"/>
      <c r="U14" s="7"/>
      <c r="V14" s="7"/>
      <c r="W14" s="7">
        <v>5191</v>
      </c>
      <c r="X14" s="7">
        <v>5652</v>
      </c>
      <c r="Y14" s="7">
        <v>5654</v>
      </c>
      <c r="Z14" s="7">
        <v>5621</v>
      </c>
      <c r="AA14" s="7">
        <v>5549</v>
      </c>
      <c r="AB14" s="7">
        <v>5569</v>
      </c>
      <c r="AC14" s="7">
        <v>5664</v>
      </c>
      <c r="AD14" s="7">
        <v>5657</v>
      </c>
      <c r="AE14" s="7">
        <v>5715</v>
      </c>
      <c r="AF14" s="7">
        <v>5768</v>
      </c>
      <c r="AG14" s="7">
        <v>5687</v>
      </c>
      <c r="AH14" s="7">
        <v>5716</v>
      </c>
      <c r="AI14" s="7">
        <v>5697</v>
      </c>
      <c r="AJ14" s="7">
        <v>5607</v>
      </c>
      <c r="AK14" s="7">
        <v>5506</v>
      </c>
      <c r="AL14" s="7">
        <v>5464</v>
      </c>
      <c r="AM14" s="7">
        <v>5369</v>
      </c>
      <c r="AN14" s="7">
        <v>5277</v>
      </c>
      <c r="AO14"/>
      <c r="AP14"/>
      <c r="AQ14"/>
      <c r="AR14"/>
      <c r="AS14"/>
      <c r="AT14"/>
      <c r="AU14"/>
      <c r="AV14"/>
      <c r="AW14"/>
      <c r="AX14"/>
      <c r="AY14"/>
      <c r="AZ14"/>
      <c r="BA14"/>
      <c r="BB14"/>
      <c r="BC14"/>
    </row>
    <row r="15" spans="1:55" ht="15" customHeight="1">
      <c r="M15" s="22"/>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ht="15" customHeight="1">
      <c r="M16" s="22"/>
      <c r="O16" s="8"/>
      <c r="P16" s="8"/>
      <c r="Q16" s="8"/>
      <c r="R16" s="8"/>
      <c r="S16" s="8"/>
      <c r="U16" s="9"/>
      <c r="AO16"/>
      <c r="AP16"/>
      <c r="AQ16"/>
      <c r="AR16"/>
      <c r="AS16"/>
      <c r="AT16"/>
      <c r="AU16"/>
      <c r="AV16"/>
      <c r="AW16"/>
      <c r="AX16"/>
      <c r="AY16"/>
      <c r="AZ16"/>
      <c r="BA16"/>
      <c r="BB16"/>
      <c r="BC16"/>
    </row>
    <row r="17" spans="14:55" ht="15" customHeight="1">
      <c r="N17" s="8" t="s">
        <v>94</v>
      </c>
      <c r="O17" s="10"/>
      <c r="P17" s="10"/>
      <c r="Q17" s="10"/>
      <c r="R17" s="10"/>
      <c r="S17" s="10"/>
      <c r="AO17"/>
      <c r="AP17"/>
      <c r="AQ17"/>
      <c r="AR17"/>
      <c r="AS17"/>
      <c r="AT17"/>
      <c r="AU17"/>
      <c r="AV17"/>
      <c r="AW17"/>
      <c r="AX17"/>
      <c r="AY17"/>
      <c r="AZ17"/>
      <c r="BA17"/>
      <c r="BB17"/>
      <c r="BC17"/>
    </row>
    <row r="18" spans="14:55" ht="15" customHeight="1">
      <c r="N18" s="10"/>
      <c r="AO18"/>
      <c r="AP18"/>
      <c r="AQ18"/>
      <c r="AR18"/>
      <c r="AS18"/>
      <c r="AT18"/>
      <c r="AU18"/>
      <c r="AV18"/>
      <c r="AW18"/>
      <c r="AX18"/>
      <c r="AY18"/>
      <c r="AZ18"/>
      <c r="BA18"/>
      <c r="BB18"/>
      <c r="BC18"/>
    </row>
    <row r="19" spans="14:55" ht="15" customHeight="1">
      <c r="N19" s="3" t="s">
        <v>95</v>
      </c>
      <c r="T19" s="9"/>
      <c r="U19" s="9"/>
      <c r="V19" s="9"/>
      <c r="W19" s="9"/>
      <c r="X19" s="9"/>
      <c r="Y19" s="9"/>
      <c r="Z19" s="9"/>
      <c r="AA19" s="9"/>
      <c r="AB19" s="9"/>
      <c r="AC19" s="9"/>
      <c r="AD19" s="9"/>
      <c r="AE19" s="9"/>
      <c r="AF19" s="9"/>
      <c r="AG19" s="9"/>
      <c r="AH19" s="9"/>
      <c r="AI19" s="9"/>
      <c r="AJ19" s="9"/>
      <c r="AK19" s="9"/>
      <c r="AL19" s="9"/>
      <c r="AM19" s="9"/>
      <c r="AN19" s="9"/>
      <c r="AO19"/>
      <c r="AP19"/>
      <c r="AQ19"/>
      <c r="AR19"/>
      <c r="AS19"/>
      <c r="AT19"/>
      <c r="AU19"/>
      <c r="AV19"/>
      <c r="AW19"/>
      <c r="AX19"/>
      <c r="AY19"/>
      <c r="AZ19"/>
      <c r="BA19"/>
      <c r="BB19"/>
      <c r="BC19"/>
    </row>
    <row r="20" spans="14:55" ht="15" customHeight="1">
      <c r="N20" s="3" t="s">
        <v>96</v>
      </c>
      <c r="AO20"/>
      <c r="AP20"/>
      <c r="AQ20"/>
      <c r="AR20"/>
      <c r="AS20"/>
      <c r="AT20"/>
      <c r="AU20"/>
      <c r="AV20"/>
      <c r="AW20"/>
      <c r="AX20"/>
      <c r="AY20"/>
      <c r="AZ20"/>
      <c r="BA20"/>
      <c r="BB20"/>
      <c r="BC20"/>
    </row>
    <row r="21" spans="14:55" ht="15" customHeight="1">
      <c r="AO21"/>
      <c r="AP21"/>
      <c r="AQ21"/>
      <c r="AR21"/>
      <c r="AS21"/>
      <c r="AT21"/>
      <c r="AU21"/>
      <c r="AV21"/>
      <c r="AW21"/>
      <c r="AX21"/>
      <c r="AY21"/>
      <c r="AZ21"/>
      <c r="BA21"/>
      <c r="BB21"/>
      <c r="BC21"/>
    </row>
    <row r="22" spans="14:55" ht="15" customHeight="1">
      <c r="AO22"/>
      <c r="AP22"/>
      <c r="AQ22"/>
      <c r="AR22"/>
      <c r="AS22"/>
      <c r="AT22"/>
      <c r="AU22"/>
      <c r="AV22"/>
      <c r="AW22"/>
      <c r="AX22"/>
      <c r="AY22"/>
      <c r="AZ22"/>
      <c r="BA22"/>
      <c r="BB22"/>
      <c r="BC22"/>
    </row>
    <row r="23" spans="14:55" ht="15" customHeight="1">
      <c r="AO23"/>
      <c r="AP23"/>
      <c r="AQ23"/>
      <c r="AR23"/>
      <c r="AS23"/>
      <c r="AT23"/>
      <c r="AU23"/>
      <c r="AV23"/>
      <c r="AW23"/>
      <c r="AX23"/>
      <c r="AY23"/>
      <c r="AZ23"/>
      <c r="BA23"/>
      <c r="BB23"/>
      <c r="BC23"/>
    </row>
    <row r="24" spans="14:55" ht="15" customHeight="1">
      <c r="AO24"/>
      <c r="AP24"/>
      <c r="AQ24"/>
      <c r="AR24"/>
      <c r="AS24"/>
      <c r="AT24"/>
      <c r="AU24"/>
      <c r="AV24"/>
      <c r="AW24"/>
      <c r="AX24"/>
      <c r="AY24"/>
      <c r="AZ24"/>
      <c r="BA24"/>
      <c r="BB24"/>
      <c r="BC24"/>
    </row>
    <row r="25" spans="14:55" ht="15" customHeight="1">
      <c r="AO25"/>
      <c r="AP25"/>
      <c r="AQ25"/>
      <c r="AR25"/>
      <c r="AS25"/>
      <c r="AT25"/>
      <c r="AU25"/>
      <c r="AV25"/>
      <c r="AW25"/>
      <c r="AX25"/>
      <c r="AY25"/>
      <c r="AZ25"/>
      <c r="BA25"/>
      <c r="BB25"/>
      <c r="BC25"/>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C2:T39"/>
  <sheetViews>
    <sheetView zoomScale="85" zoomScaleNormal="85" workbookViewId="0">
      <selection activeCell="B7" sqref="B7"/>
    </sheetView>
  </sheetViews>
  <sheetFormatPr defaultRowHeight="12.75"/>
  <cols>
    <col min="1" max="1" width="2.140625" style="41" customWidth="1"/>
    <col min="2" max="2" width="10" style="41" customWidth="1"/>
    <col min="3" max="3" width="87.7109375" style="41" customWidth="1"/>
    <col min="4" max="4" width="76.28515625" style="41" customWidth="1"/>
    <col min="5" max="5" width="11.42578125" style="41" bestFit="1" customWidth="1"/>
    <col min="6" max="6" width="10.28515625" style="41" bestFit="1" customWidth="1"/>
    <col min="7" max="7" width="13.7109375" style="41" bestFit="1" customWidth="1"/>
    <col min="8" max="8" width="31" style="41" bestFit="1" customWidth="1"/>
    <col min="9" max="12" width="9.140625" style="41"/>
    <col min="13" max="14" width="6" style="41" customWidth="1"/>
    <col min="15" max="18" width="3.42578125" style="41" customWidth="1"/>
    <col min="19" max="16384" width="9.140625" style="41"/>
  </cols>
  <sheetData>
    <row r="2" spans="3:20" ht="15.75">
      <c r="C2" s="330" t="s">
        <v>791</v>
      </c>
      <c r="D2" s="330"/>
      <c r="E2" s="330"/>
      <c r="F2" s="330"/>
      <c r="G2" s="330"/>
      <c r="H2" s="330"/>
      <c r="I2" s="330"/>
      <c r="J2" s="330"/>
      <c r="K2" s="330"/>
      <c r="L2" s="330"/>
      <c r="M2" s="330"/>
    </row>
    <row r="3" spans="3:20" ht="15">
      <c r="C3" s="46"/>
      <c r="E3" s="25"/>
      <c r="F3" s="25"/>
      <c r="G3" s="25"/>
      <c r="H3" s="25"/>
      <c r="I3" s="25"/>
      <c r="J3" s="25"/>
    </row>
    <row r="4" spans="3:20" ht="15">
      <c r="E4" s="25"/>
      <c r="F4" s="25"/>
      <c r="G4" s="25"/>
      <c r="H4" s="25"/>
      <c r="I4" s="25"/>
      <c r="J4" s="25"/>
    </row>
    <row r="5" spans="3:20" ht="15.75" thickBot="1">
      <c r="E5" s="25"/>
      <c r="F5" s="25"/>
      <c r="G5" s="25"/>
      <c r="H5" s="25"/>
      <c r="I5" s="25"/>
      <c r="J5" s="25"/>
    </row>
    <row r="6" spans="3:20" ht="16.5" thickBot="1">
      <c r="C6" s="284" t="s">
        <v>765</v>
      </c>
      <c r="D6" s="285" t="s">
        <v>776</v>
      </c>
      <c r="E6" s="25"/>
      <c r="F6" s="25"/>
      <c r="G6" s="25"/>
      <c r="H6" s="25"/>
      <c r="I6" s="25"/>
      <c r="J6" s="25"/>
    </row>
    <row r="7" spans="3:20" ht="15.75" thickBot="1">
      <c r="C7" s="51" t="s">
        <v>569</v>
      </c>
      <c r="D7" s="302">
        <v>4.0999999999999996</v>
      </c>
      <c r="E7" s="25"/>
      <c r="F7" s="25"/>
      <c r="G7" s="25"/>
      <c r="H7" s="25"/>
      <c r="I7" s="25"/>
      <c r="J7" s="25"/>
    </row>
    <row r="8" spans="3:20" ht="15.75" thickBot="1">
      <c r="C8" s="51" t="s">
        <v>573</v>
      </c>
      <c r="D8" s="302">
        <v>6.6</v>
      </c>
      <c r="E8" s="25"/>
      <c r="F8" s="25"/>
      <c r="G8" s="25"/>
      <c r="H8" s="25"/>
      <c r="I8" s="25"/>
      <c r="J8" s="25"/>
    </row>
    <row r="9" spans="3:20" ht="15.75" thickBot="1">
      <c r="C9" s="51" t="s">
        <v>574</v>
      </c>
      <c r="D9" s="302">
        <v>4.5999999999999996</v>
      </c>
      <c r="E9" s="25"/>
      <c r="F9" s="25"/>
      <c r="G9" s="25"/>
      <c r="H9" s="25"/>
      <c r="I9" s="25"/>
      <c r="J9" s="25"/>
    </row>
    <row r="10" spans="3:20" ht="15.75" thickBot="1">
      <c r="C10" s="51" t="s">
        <v>575</v>
      </c>
      <c r="D10" s="302">
        <v>4.0999999999999996</v>
      </c>
      <c r="E10" s="25"/>
      <c r="F10" s="25"/>
      <c r="G10" s="25"/>
      <c r="H10" s="25"/>
      <c r="I10" s="25"/>
      <c r="J10" s="25"/>
    </row>
    <row r="11" spans="3:20" ht="15.75" thickBot="1">
      <c r="C11" s="51" t="s">
        <v>568</v>
      </c>
      <c r="D11" s="302">
        <v>3.8</v>
      </c>
      <c r="E11" s="25"/>
      <c r="F11" s="25"/>
      <c r="G11" s="25"/>
      <c r="H11" s="25"/>
      <c r="I11" s="25"/>
      <c r="J11" s="25"/>
      <c r="T11" s="44"/>
    </row>
    <row r="12" spans="3:20" ht="15.75" thickBot="1">
      <c r="C12" s="51" t="s">
        <v>433</v>
      </c>
      <c r="D12" s="302">
        <v>8.5</v>
      </c>
      <c r="E12" s="25"/>
      <c r="F12" s="25"/>
      <c r="G12" s="25"/>
      <c r="H12" s="25"/>
      <c r="I12" s="25"/>
      <c r="J12" s="25"/>
      <c r="T12" s="44"/>
    </row>
    <row r="13" spans="3:20" ht="15.75" thickBot="1">
      <c r="C13" s="51" t="s">
        <v>576</v>
      </c>
      <c r="D13" s="302">
        <v>6.1</v>
      </c>
      <c r="E13" s="25"/>
      <c r="F13" s="25"/>
      <c r="G13" s="25"/>
      <c r="H13" s="25"/>
      <c r="I13" s="25"/>
      <c r="J13" s="25"/>
      <c r="T13" s="44"/>
    </row>
    <row r="14" spans="3:20" ht="15.75" thickBot="1">
      <c r="C14" s="51" t="s">
        <v>415</v>
      </c>
      <c r="D14" s="302">
        <v>1.8</v>
      </c>
      <c r="E14" s="25"/>
      <c r="F14" s="25"/>
      <c r="G14" s="25"/>
      <c r="H14" s="25"/>
      <c r="I14" s="25"/>
      <c r="J14" s="25"/>
      <c r="T14" s="44"/>
    </row>
    <row r="15" spans="3:20" ht="15.75" thickBot="1">
      <c r="C15" s="51" t="s">
        <v>144</v>
      </c>
      <c r="D15" s="302">
        <v>3.3</v>
      </c>
      <c r="E15" s="25"/>
      <c r="F15" s="25"/>
      <c r="G15" s="25"/>
      <c r="H15" s="25"/>
      <c r="I15" s="25"/>
      <c r="J15" s="25"/>
      <c r="T15" s="44"/>
    </row>
    <row r="16" spans="3:20" ht="15.75" thickBot="1">
      <c r="C16" s="51" t="s">
        <v>142</v>
      </c>
      <c r="D16" s="302">
        <v>2.8</v>
      </c>
      <c r="E16" s="25"/>
      <c r="F16" s="25"/>
      <c r="G16" s="25"/>
      <c r="H16" s="25"/>
      <c r="I16" s="25"/>
      <c r="J16" s="25"/>
      <c r="T16" s="44"/>
    </row>
    <row r="17" spans="3:10" ht="15.75" thickBot="1">
      <c r="C17" s="51" t="s">
        <v>572</v>
      </c>
      <c r="D17" s="302">
        <v>4.2</v>
      </c>
      <c r="E17" s="25"/>
      <c r="F17" s="25"/>
      <c r="G17" s="25"/>
      <c r="H17" s="25"/>
      <c r="I17" s="25"/>
      <c r="J17" s="25"/>
    </row>
    <row r="18" spans="3:10" ht="15.75" thickBot="1">
      <c r="C18" s="51" t="s">
        <v>781</v>
      </c>
      <c r="D18" s="302">
        <v>4.2</v>
      </c>
      <c r="E18" s="25"/>
      <c r="F18" s="25"/>
      <c r="G18" s="25"/>
      <c r="H18" s="25"/>
      <c r="I18" s="25"/>
      <c r="J18" s="25"/>
    </row>
    <row r="19" spans="3:10" ht="15.75" thickBot="1">
      <c r="C19" s="51" t="s">
        <v>782</v>
      </c>
      <c r="D19" s="302">
        <v>54.1</v>
      </c>
      <c r="E19" s="25"/>
      <c r="F19" s="25"/>
      <c r="G19" s="25"/>
      <c r="H19" s="25"/>
      <c r="I19" s="25"/>
      <c r="J19" s="25"/>
    </row>
    <row r="20" spans="3:10" ht="15.75" thickBot="1">
      <c r="C20" s="51" t="s">
        <v>783</v>
      </c>
      <c r="D20" s="302">
        <v>65.5</v>
      </c>
      <c r="E20" s="25"/>
      <c r="F20" s="25"/>
      <c r="G20" s="25"/>
      <c r="H20" s="25"/>
      <c r="I20" s="25"/>
      <c r="J20" s="25"/>
    </row>
    <row r="21" spans="3:10" ht="15.75" thickBot="1">
      <c r="C21" s="51" t="s">
        <v>784</v>
      </c>
      <c r="D21" s="302">
        <v>0.1</v>
      </c>
      <c r="E21" s="25"/>
      <c r="F21" s="25"/>
      <c r="G21" s="25"/>
      <c r="H21" s="25"/>
      <c r="I21" s="25"/>
      <c r="J21" s="25"/>
    </row>
    <row r="22" spans="3:10" ht="15.75" thickBot="1">
      <c r="C22" s="51" t="s">
        <v>104</v>
      </c>
      <c r="D22" s="302">
        <v>120</v>
      </c>
      <c r="E22" s="25"/>
      <c r="F22" s="25"/>
      <c r="G22" s="25"/>
      <c r="H22" s="25"/>
      <c r="I22" s="25"/>
      <c r="J22" s="25"/>
    </row>
    <row r="23" spans="3:10" ht="15">
      <c r="C23" s="25"/>
      <c r="D23" s="25"/>
      <c r="E23" s="25"/>
      <c r="F23" s="25"/>
      <c r="G23" s="25"/>
      <c r="H23" s="25"/>
      <c r="I23" s="25"/>
      <c r="J23" s="25"/>
    </row>
    <row r="24" spans="3:10" ht="15">
      <c r="C24" s="354" t="s">
        <v>796</v>
      </c>
      <c r="D24" s="355"/>
      <c r="E24" s="25"/>
      <c r="F24" s="25"/>
      <c r="G24" s="25"/>
      <c r="H24" s="25"/>
      <c r="I24" s="25"/>
      <c r="J24" s="25"/>
    </row>
    <row r="25" spans="3:10" ht="15">
      <c r="C25" s="355"/>
      <c r="D25" s="355"/>
      <c r="E25" s="25"/>
      <c r="F25" s="25"/>
      <c r="G25" s="25"/>
      <c r="H25" s="25"/>
      <c r="I25" s="25"/>
      <c r="J25" s="25"/>
    </row>
    <row r="26" spans="3:10" ht="15">
      <c r="C26" s="355"/>
      <c r="D26" s="355"/>
      <c r="E26" s="25"/>
      <c r="F26" s="25"/>
      <c r="G26" s="25"/>
      <c r="H26" s="25"/>
      <c r="I26" s="25"/>
      <c r="J26" s="25"/>
    </row>
    <row r="27" spans="3:10" ht="15">
      <c r="C27" s="355"/>
      <c r="D27" s="355"/>
      <c r="E27" s="25"/>
      <c r="F27" s="25"/>
      <c r="G27" s="25"/>
      <c r="H27" s="25"/>
      <c r="I27" s="25"/>
      <c r="J27" s="25"/>
    </row>
    <row r="28" spans="3:10" ht="15">
      <c r="C28" s="355"/>
      <c r="D28" s="355"/>
      <c r="E28" s="25"/>
      <c r="F28" s="25"/>
      <c r="G28" s="25"/>
      <c r="H28" s="25"/>
      <c r="I28" s="25"/>
      <c r="J28" s="25"/>
    </row>
    <row r="29" spans="3:10" ht="15">
      <c r="C29" s="355"/>
      <c r="D29" s="355"/>
      <c r="E29" s="25"/>
      <c r="F29" s="25"/>
      <c r="G29" s="25"/>
      <c r="H29" s="25"/>
      <c r="I29" s="25"/>
      <c r="J29" s="25"/>
    </row>
    <row r="30" spans="3:10" ht="15">
      <c r="C30" s="355"/>
      <c r="D30" s="355"/>
      <c r="E30" s="25"/>
      <c r="F30" s="25"/>
      <c r="G30" s="25"/>
      <c r="H30" s="25"/>
      <c r="I30" s="25"/>
      <c r="J30" s="25"/>
    </row>
    <row r="31" spans="3:10" ht="15">
      <c r="C31" s="355"/>
      <c r="D31" s="355"/>
      <c r="E31" s="25"/>
      <c r="F31" s="25"/>
      <c r="G31" s="25"/>
      <c r="H31" s="25"/>
      <c r="I31" s="25"/>
      <c r="J31" s="25"/>
    </row>
    <row r="32" spans="3:10" ht="15">
      <c r="C32" s="355"/>
      <c r="D32" s="355"/>
      <c r="E32" s="25"/>
      <c r="F32" s="25"/>
      <c r="G32" s="25"/>
      <c r="H32" s="25"/>
      <c r="I32" s="25"/>
      <c r="J32" s="25"/>
    </row>
    <row r="33" spans="5:10" ht="15">
      <c r="E33" s="25"/>
      <c r="F33" s="25"/>
      <c r="G33" s="25"/>
      <c r="H33" s="25"/>
      <c r="I33" s="25"/>
      <c r="J33" s="25"/>
    </row>
    <row r="34" spans="5:10" ht="15">
      <c r="E34" s="25"/>
      <c r="F34" s="25"/>
      <c r="G34" s="25"/>
      <c r="H34" s="25"/>
      <c r="I34" s="25"/>
      <c r="J34" s="25"/>
    </row>
    <row r="35" spans="5:10" ht="15">
      <c r="E35" s="25"/>
      <c r="F35" s="25"/>
      <c r="G35" s="25"/>
      <c r="H35" s="25"/>
      <c r="I35" s="25"/>
      <c r="J35" s="25"/>
    </row>
    <row r="36" spans="5:10" ht="15">
      <c r="E36" s="25"/>
      <c r="F36" s="25"/>
      <c r="G36" s="25"/>
      <c r="H36" s="25"/>
      <c r="I36" s="25"/>
      <c r="J36" s="25"/>
    </row>
    <row r="37" spans="5:10" ht="15">
      <c r="E37" s="25"/>
      <c r="F37" s="25"/>
      <c r="G37" s="25"/>
      <c r="H37" s="25"/>
      <c r="I37" s="25"/>
      <c r="J37" s="25"/>
    </row>
    <row r="38" spans="5:10" ht="15">
      <c r="E38" s="25"/>
      <c r="F38" s="25"/>
      <c r="G38" s="25"/>
      <c r="H38" s="25"/>
      <c r="I38" s="25"/>
      <c r="J38" s="25"/>
    </row>
    <row r="39" spans="5:10" ht="15">
      <c r="E39" s="25"/>
      <c r="F39" s="25"/>
      <c r="G39" s="25"/>
      <c r="H39" s="25"/>
      <c r="I39" s="25"/>
      <c r="J39" s="25"/>
    </row>
  </sheetData>
  <mergeCells count="2">
    <mergeCell ref="C2:M2"/>
    <mergeCell ref="C24:D32"/>
  </mergeCells>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17"/>
  <sheetViews>
    <sheetView showGridLines="0" zoomScale="85" zoomScaleNormal="85" workbookViewId="0"/>
  </sheetViews>
  <sheetFormatPr defaultRowHeight="15"/>
  <cols>
    <col min="1" max="12" width="9.140625" style="3"/>
    <col min="13" max="13" width="9.140625" style="23"/>
    <col min="14" max="14" width="9.140625" style="3"/>
    <col min="15" max="15" width="16.28515625" style="3" bestFit="1" customWidth="1"/>
    <col min="16" max="20" width="11.7109375" style="3" bestFit="1" customWidth="1"/>
    <col min="21" max="16384" width="9.140625" style="3"/>
  </cols>
  <sheetData>
    <row r="2" spans="3:20" ht="18.75">
      <c r="C2" s="175" t="s">
        <v>10</v>
      </c>
    </row>
    <row r="8" spans="3:20" ht="15.75" thickBot="1"/>
    <row r="9" spans="3:20" ht="15.75" thickBot="1">
      <c r="Q9" s="327">
        <v>2030</v>
      </c>
      <c r="R9" s="328"/>
      <c r="S9" s="328"/>
      <c r="T9" s="329"/>
    </row>
    <row r="10" spans="3:20" ht="15.75" thickBot="1">
      <c r="O10" s="15" t="s">
        <v>62</v>
      </c>
      <c r="P10" s="18">
        <v>2018</v>
      </c>
      <c r="Q10" s="19" t="s">
        <v>53</v>
      </c>
      <c r="R10" s="19" t="s">
        <v>54</v>
      </c>
      <c r="S10" s="19" t="s">
        <v>52</v>
      </c>
      <c r="T10" s="20" t="s">
        <v>55</v>
      </c>
    </row>
    <row r="11" spans="3:20">
      <c r="O11" s="13" t="s">
        <v>97</v>
      </c>
      <c r="P11" s="16">
        <v>34.153300000000002</v>
      </c>
      <c r="Q11" s="17">
        <v>28.101076232486026</v>
      </c>
      <c r="R11" s="17">
        <v>33.516828215300094</v>
      </c>
      <c r="S11" s="17">
        <v>25.977413291353024</v>
      </c>
      <c r="T11" s="17">
        <v>32.992038299754022</v>
      </c>
    </row>
    <row r="12" spans="3:20">
      <c r="O12" s="13" t="s">
        <v>98</v>
      </c>
      <c r="P12" s="12">
        <v>4.8414000000000001</v>
      </c>
      <c r="Q12" s="11">
        <v>4.6853629119310547</v>
      </c>
      <c r="R12" s="11">
        <v>6.3243782384532459</v>
      </c>
      <c r="S12" s="11">
        <v>4.8006766067451583</v>
      </c>
      <c r="T12" s="11">
        <v>6.3494080109925841</v>
      </c>
    </row>
    <row r="13" spans="3:20">
      <c r="O13" s="13" t="s">
        <v>99</v>
      </c>
      <c r="P13" s="12">
        <v>18.358841566700001</v>
      </c>
      <c r="Q13" s="11">
        <v>18.254434749917912</v>
      </c>
      <c r="R13" s="11">
        <v>19.653472007020941</v>
      </c>
      <c r="S13" s="11">
        <v>16.975278766034414</v>
      </c>
      <c r="T13" s="11">
        <v>19.009987192300997</v>
      </c>
    </row>
    <row r="14" spans="3:20">
      <c r="O14" s="13" t="s">
        <v>100</v>
      </c>
      <c r="P14" s="12">
        <v>23.0356603884</v>
      </c>
      <c r="Q14" s="11">
        <v>1.2107413640797804</v>
      </c>
      <c r="R14" s="11">
        <v>8.3724855881965343</v>
      </c>
      <c r="S14" s="11">
        <v>0.78169999487654507</v>
      </c>
      <c r="T14" s="11">
        <v>12.709298193859869</v>
      </c>
    </row>
    <row r="15" spans="3:20">
      <c r="O15" s="13" t="s">
        <v>101</v>
      </c>
      <c r="P15" s="12">
        <v>8.8471000000000011</v>
      </c>
      <c r="Q15" s="11">
        <v>14.732857153212279</v>
      </c>
      <c r="R15" s="11">
        <v>11.329045869707407</v>
      </c>
      <c r="S15" s="11">
        <v>12.43162079788371</v>
      </c>
      <c r="T15" s="11">
        <v>12.53354586970741</v>
      </c>
    </row>
    <row r="16" spans="3:20">
      <c r="O16" s="13" t="s">
        <v>102</v>
      </c>
      <c r="P16" s="12">
        <v>0</v>
      </c>
      <c r="Q16" s="11">
        <v>1.1374718678087414</v>
      </c>
      <c r="R16" s="11">
        <v>0.22874810078785601</v>
      </c>
      <c r="S16" s="11">
        <v>0</v>
      </c>
      <c r="T16" s="11">
        <v>0</v>
      </c>
    </row>
    <row r="17" spans="15:20" ht="15.75" thickBot="1">
      <c r="O17" s="14" t="s">
        <v>103</v>
      </c>
      <c r="P17" s="12">
        <v>1.3374998399999999E-2</v>
      </c>
      <c r="Q17" s="11">
        <v>2.7933775300000008E-2</v>
      </c>
      <c r="R17" s="11">
        <v>0.75739635920000004</v>
      </c>
      <c r="S17" s="11">
        <v>0.1261632972</v>
      </c>
      <c r="T17" s="11">
        <v>0.75738396140000008</v>
      </c>
    </row>
  </sheetData>
  <mergeCells count="1">
    <mergeCell ref="Q9:T9"/>
  </mergeCells>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F14"/>
  <sheetViews>
    <sheetView showGridLines="0" zoomScale="80" zoomScaleNormal="80" workbookViewId="0"/>
  </sheetViews>
  <sheetFormatPr defaultColWidth="10.28515625" defaultRowHeight="15" customHeight="1"/>
  <cols>
    <col min="1" max="1" width="3.5703125" style="33" customWidth="1"/>
    <col min="2" max="11" width="11.140625" style="33" customWidth="1"/>
    <col min="12" max="12" width="11.140625" style="40" customWidth="1"/>
    <col min="13" max="13" width="24.85546875" style="33" customWidth="1"/>
    <col min="14" max="16" width="8" style="33" customWidth="1"/>
    <col min="17" max="16384" width="10.28515625" style="33"/>
  </cols>
  <sheetData>
    <row r="2" spans="1:292" ht="15" customHeight="1">
      <c r="C2" s="176" t="s">
        <v>11</v>
      </c>
    </row>
    <row r="7" spans="1:292" ht="15" customHeight="1">
      <c r="A7"/>
      <c r="B7"/>
      <c r="C7"/>
      <c r="D7"/>
      <c r="E7"/>
      <c r="F7"/>
      <c r="G7"/>
      <c r="H7"/>
      <c r="I7"/>
      <c r="J7"/>
      <c r="K7"/>
      <c r="L7" s="21"/>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row>
    <row r="8" spans="1:292" ht="15" customHeight="1">
      <c r="M8" s="39"/>
      <c r="N8" s="39">
        <v>2015</v>
      </c>
      <c r="O8" s="39">
        <v>2016</v>
      </c>
      <c r="P8" s="39">
        <v>2017</v>
      </c>
      <c r="Q8" s="39">
        <v>2018</v>
      </c>
      <c r="R8" s="39">
        <v>2019</v>
      </c>
      <c r="S8" s="39">
        <v>2020</v>
      </c>
      <c r="T8" s="39">
        <v>2021</v>
      </c>
      <c r="U8" s="39">
        <v>2022</v>
      </c>
      <c r="V8" s="39">
        <v>2023</v>
      </c>
      <c r="W8" s="39">
        <v>2024</v>
      </c>
      <c r="X8" s="39">
        <v>2025</v>
      </c>
      <c r="Y8" s="39">
        <v>2026</v>
      </c>
      <c r="Z8" s="39">
        <v>2027</v>
      </c>
      <c r="AA8" s="39">
        <v>2028</v>
      </c>
      <c r="AB8" s="39">
        <v>2029</v>
      </c>
      <c r="AC8" s="39">
        <v>2030</v>
      </c>
      <c r="AD8" s="39">
        <v>2031</v>
      </c>
      <c r="AE8" s="39">
        <v>2032</v>
      </c>
      <c r="AF8" s="39">
        <v>2033</v>
      </c>
      <c r="AG8" s="39">
        <v>2034</v>
      </c>
      <c r="AH8" s="39">
        <v>2035</v>
      </c>
      <c r="AI8" s="38"/>
    </row>
    <row r="9" spans="1:292" ht="15" customHeight="1">
      <c r="M9" s="37" t="s">
        <v>90</v>
      </c>
      <c r="N9" s="36"/>
      <c r="O9" s="36"/>
      <c r="P9" s="36"/>
      <c r="Q9" s="35">
        <v>91.667294629362118</v>
      </c>
      <c r="R9" s="35">
        <v>93.619417573394685</v>
      </c>
      <c r="S9" s="35">
        <v>95.617461602522951</v>
      </c>
      <c r="T9" s="35">
        <v>106.96027021895287</v>
      </c>
      <c r="U9" s="35">
        <v>103.49207439778957</v>
      </c>
      <c r="V9" s="35">
        <v>109.61949005761971</v>
      </c>
      <c r="W9" s="35">
        <v>113.42210719292814</v>
      </c>
      <c r="X9" s="35">
        <v>128.1183256860113</v>
      </c>
      <c r="Y9" s="35">
        <v>139.19505662661942</v>
      </c>
      <c r="Z9" s="34">
        <v>143.63425084745336</v>
      </c>
      <c r="AA9" s="34">
        <v>151.54795887090194</v>
      </c>
      <c r="AB9" s="34">
        <v>161.47118106667301</v>
      </c>
      <c r="AC9" s="34">
        <v>169.50725029446187</v>
      </c>
      <c r="AD9" s="34">
        <v>175.56083914673286</v>
      </c>
      <c r="AE9" s="34">
        <v>180.21014296672098</v>
      </c>
      <c r="AF9" s="34">
        <v>188.30952016972913</v>
      </c>
      <c r="AG9" s="34">
        <v>195.40829047984835</v>
      </c>
      <c r="AH9" s="34">
        <v>201.18167952329247</v>
      </c>
      <c r="AI9" s="38"/>
    </row>
    <row r="10" spans="1:292" ht="15" customHeight="1">
      <c r="M10" s="37" t="s">
        <v>91</v>
      </c>
      <c r="N10" s="36"/>
      <c r="O10" s="36"/>
      <c r="P10" s="36"/>
      <c r="Q10" s="35">
        <v>91.667294629362118</v>
      </c>
      <c r="R10" s="35">
        <v>103.77932989200366</v>
      </c>
      <c r="S10" s="35">
        <v>114.07997450079438</v>
      </c>
      <c r="T10" s="35">
        <v>120.36035757048575</v>
      </c>
      <c r="U10" s="35">
        <v>118.43038286401145</v>
      </c>
      <c r="V10" s="35">
        <v>122.08690778380048</v>
      </c>
      <c r="W10" s="35">
        <v>119.13094583089645</v>
      </c>
      <c r="X10" s="35">
        <v>126.49655412840281</v>
      </c>
      <c r="Y10" s="35">
        <v>131.82185188579484</v>
      </c>
      <c r="Z10" s="34">
        <v>132.27007364211181</v>
      </c>
      <c r="AA10" s="34">
        <v>132.53681046583046</v>
      </c>
      <c r="AB10" s="34">
        <v>133.96522488948835</v>
      </c>
      <c r="AC10" s="34">
        <v>135.28430457082152</v>
      </c>
      <c r="AD10" s="34">
        <v>136.95120445360089</v>
      </c>
      <c r="AE10" s="34">
        <v>142.60350127922794</v>
      </c>
      <c r="AF10" s="34">
        <v>145.52173967861359</v>
      </c>
      <c r="AG10" s="34">
        <v>158.26188999886352</v>
      </c>
      <c r="AH10" s="34">
        <v>164.89158405150351</v>
      </c>
      <c r="AI10" s="38"/>
    </row>
    <row r="11" spans="1:292" ht="15" customHeight="1">
      <c r="M11" s="37" t="s">
        <v>92</v>
      </c>
      <c r="N11" s="36"/>
      <c r="O11" s="36"/>
      <c r="P11" s="36"/>
      <c r="Q11" s="35">
        <v>91.667294629362118</v>
      </c>
      <c r="R11" s="35">
        <v>67.987955956134385</v>
      </c>
      <c r="S11" s="35">
        <v>60.132681341564023</v>
      </c>
      <c r="T11" s="35">
        <v>62.06046717294663</v>
      </c>
      <c r="U11" s="35">
        <v>53.098715063481734</v>
      </c>
      <c r="V11" s="35">
        <v>52.668950967965145</v>
      </c>
      <c r="W11" s="35">
        <v>48.465658476059787</v>
      </c>
      <c r="X11" s="35">
        <v>37.7414835642291</v>
      </c>
      <c r="Y11" s="35">
        <v>28.586934758376231</v>
      </c>
      <c r="Z11" s="34">
        <v>17.576537557255222</v>
      </c>
      <c r="AA11" s="34">
        <v>25.744010645798255</v>
      </c>
      <c r="AB11" s="34">
        <v>41.587630994216568</v>
      </c>
      <c r="AC11" s="34">
        <v>48.764307293952697</v>
      </c>
      <c r="AD11" s="34">
        <v>44.836436048817802</v>
      </c>
      <c r="AE11" s="34">
        <v>45.363614928086292</v>
      </c>
      <c r="AF11" s="34">
        <v>52.761911635493163</v>
      </c>
      <c r="AG11" s="34">
        <v>62.442492550328097</v>
      </c>
      <c r="AH11" s="34">
        <v>73.587956447742556</v>
      </c>
      <c r="AI11" s="38"/>
    </row>
    <row r="12" spans="1:292" ht="15" customHeight="1">
      <c r="M12" s="37" t="s">
        <v>93</v>
      </c>
      <c r="N12" s="36"/>
      <c r="O12" s="36"/>
      <c r="P12" s="36"/>
      <c r="Q12" s="35">
        <v>91.667294629362118</v>
      </c>
      <c r="R12" s="35">
        <v>65.291496519311465</v>
      </c>
      <c r="S12" s="35">
        <v>64.542775436375166</v>
      </c>
      <c r="T12" s="35">
        <v>62.104192971166356</v>
      </c>
      <c r="U12" s="35">
        <v>65.276265489090235</v>
      </c>
      <c r="V12" s="35">
        <v>61.340278050453662</v>
      </c>
      <c r="W12" s="35">
        <v>46.968124439060546</v>
      </c>
      <c r="X12" s="35">
        <v>40.910831626208335</v>
      </c>
      <c r="Y12" s="35">
        <v>30.751368575088975</v>
      </c>
      <c r="Z12" s="34">
        <v>25.507684078069985</v>
      </c>
      <c r="AA12" s="34">
        <v>35.761446517824027</v>
      </c>
      <c r="AB12" s="34">
        <v>36.990472582968039</v>
      </c>
      <c r="AC12" s="34">
        <v>51.065854182746591</v>
      </c>
      <c r="AD12" s="34">
        <v>70.223303636768605</v>
      </c>
      <c r="AE12" s="34">
        <v>92.186413490739142</v>
      </c>
      <c r="AF12" s="34">
        <v>104.17884332881823</v>
      </c>
      <c r="AG12" s="34">
        <v>119.12051372304148</v>
      </c>
      <c r="AH12" s="34">
        <v>131.17657606332352</v>
      </c>
    </row>
    <row r="14" spans="1:292" ht="15" customHeight="1">
      <c r="M14" s="8" t="s">
        <v>94</v>
      </c>
      <c r="N14" s="8"/>
      <c r="O14" s="8"/>
      <c r="P14" s="8"/>
    </row>
  </sheetData>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C2:T34"/>
  <sheetViews>
    <sheetView zoomScale="85" zoomScaleNormal="85" workbookViewId="0"/>
  </sheetViews>
  <sheetFormatPr defaultRowHeight="12.75"/>
  <cols>
    <col min="1" max="1" width="2.140625" style="41" customWidth="1"/>
    <col min="2" max="2" width="10" style="41" customWidth="1"/>
    <col min="3" max="3" width="87.7109375" style="41" customWidth="1"/>
    <col min="4" max="4" width="76.28515625" style="41" customWidth="1"/>
    <col min="5" max="5" width="11.42578125" style="41" customWidth="1"/>
    <col min="6" max="6" width="10.28515625" style="41" customWidth="1"/>
    <col min="7" max="7" width="13.7109375" style="41" customWidth="1"/>
    <col min="8" max="8" width="31" style="41" customWidth="1"/>
    <col min="9" max="12" width="9.140625" style="41"/>
    <col min="13" max="14" width="6" style="41" customWidth="1"/>
    <col min="15" max="18" width="3.42578125" style="41" customWidth="1"/>
    <col min="19" max="16384" width="9.140625" style="41"/>
  </cols>
  <sheetData>
    <row r="2" spans="3:20" ht="15.75">
      <c r="C2" s="330" t="s">
        <v>141</v>
      </c>
      <c r="D2" s="330"/>
      <c r="E2" s="330"/>
      <c r="F2" s="330"/>
      <c r="G2" s="330"/>
      <c r="H2" s="330"/>
      <c r="I2" s="330"/>
      <c r="J2" s="330"/>
      <c r="K2" s="330"/>
      <c r="L2" s="330"/>
      <c r="M2" s="330"/>
    </row>
    <row r="3" spans="3:20" ht="15">
      <c r="C3" s="46"/>
      <c r="E3" s="25"/>
      <c r="F3" s="25"/>
      <c r="G3" s="25"/>
      <c r="H3" s="25"/>
      <c r="I3" s="25"/>
      <c r="J3" s="25"/>
    </row>
    <row r="4" spans="3:20" ht="15">
      <c r="E4" s="25"/>
      <c r="F4" s="25"/>
      <c r="G4" s="25"/>
      <c r="H4" s="25"/>
      <c r="I4" s="25"/>
      <c r="J4" s="25"/>
    </row>
    <row r="5" spans="3:20" ht="15">
      <c r="C5" s="45" t="s">
        <v>140</v>
      </c>
      <c r="D5" s="45" t="s">
        <v>139</v>
      </c>
      <c r="E5" s="25"/>
      <c r="F5" s="25"/>
      <c r="G5" s="25"/>
      <c r="H5" s="25"/>
      <c r="I5" s="25"/>
      <c r="J5" s="25"/>
    </row>
    <row r="6" spans="3:20" ht="15">
      <c r="C6" s="43" t="s">
        <v>138</v>
      </c>
      <c r="D6" s="43" t="s">
        <v>137</v>
      </c>
      <c r="E6" s="25"/>
      <c r="F6" s="25"/>
      <c r="G6" s="25"/>
      <c r="H6" s="25"/>
      <c r="I6" s="25"/>
      <c r="J6" s="25"/>
    </row>
    <row r="7" spans="3:20" ht="15">
      <c r="C7" s="43" t="s">
        <v>136</v>
      </c>
      <c r="D7" s="43" t="s">
        <v>135</v>
      </c>
      <c r="E7" s="25"/>
      <c r="F7" s="25"/>
      <c r="G7" s="25"/>
      <c r="H7" s="25"/>
      <c r="I7" s="25"/>
      <c r="J7" s="25"/>
    </row>
    <row r="8" spans="3:20" ht="15">
      <c r="C8" s="43" t="s">
        <v>134</v>
      </c>
      <c r="D8" s="43" t="s">
        <v>133</v>
      </c>
      <c r="E8" s="25"/>
      <c r="F8" s="25"/>
      <c r="G8" s="25"/>
      <c r="H8" s="25"/>
      <c r="I8" s="25"/>
      <c r="J8" s="25"/>
      <c r="T8" s="44"/>
    </row>
    <row r="9" spans="3:20" ht="15">
      <c r="C9" s="43" t="s">
        <v>132</v>
      </c>
      <c r="D9" s="43" t="s">
        <v>131</v>
      </c>
      <c r="E9" s="25"/>
      <c r="F9" s="25"/>
      <c r="G9" s="25"/>
      <c r="H9" s="25"/>
      <c r="I9" s="25"/>
      <c r="J9" s="25"/>
      <c r="T9" s="44"/>
    </row>
    <row r="10" spans="3:20" ht="15">
      <c r="C10" s="43" t="s">
        <v>130</v>
      </c>
      <c r="D10" s="43" t="s">
        <v>129</v>
      </c>
      <c r="E10" s="25"/>
      <c r="F10" s="25"/>
      <c r="G10" s="25"/>
      <c r="H10" s="25"/>
      <c r="I10" s="25"/>
      <c r="J10" s="25"/>
      <c r="T10" s="44"/>
    </row>
    <row r="11" spans="3:20" ht="15">
      <c r="C11" s="43" t="s">
        <v>128</v>
      </c>
      <c r="D11" s="43" t="s">
        <v>127</v>
      </c>
      <c r="E11" s="25"/>
      <c r="F11" s="25"/>
      <c r="G11" s="25"/>
      <c r="H11" s="25"/>
      <c r="I11" s="25"/>
      <c r="J11" s="25"/>
      <c r="T11" s="44"/>
    </row>
    <row r="12" spans="3:20" ht="15">
      <c r="C12" s="43" t="s">
        <v>126</v>
      </c>
      <c r="D12" s="43" t="s">
        <v>125</v>
      </c>
      <c r="E12" s="25"/>
      <c r="F12" s="25"/>
      <c r="G12" s="25"/>
      <c r="H12" s="25"/>
      <c r="I12" s="25"/>
      <c r="J12" s="25"/>
      <c r="T12" s="44"/>
    </row>
    <row r="13" spans="3:20" ht="15">
      <c r="C13" s="43" t="s">
        <v>124</v>
      </c>
      <c r="D13" s="43" t="s">
        <v>123</v>
      </c>
      <c r="E13" s="25"/>
      <c r="F13" s="25"/>
      <c r="G13" s="25"/>
      <c r="H13" s="25"/>
      <c r="I13" s="25"/>
      <c r="J13" s="25"/>
      <c r="T13" s="44"/>
    </row>
    <row r="14" spans="3:20" ht="15">
      <c r="C14" s="43" t="s">
        <v>122</v>
      </c>
      <c r="D14" s="43" t="s">
        <v>121</v>
      </c>
      <c r="E14" s="25"/>
      <c r="F14" s="25"/>
      <c r="G14" s="25"/>
      <c r="H14" s="25"/>
      <c r="I14" s="25"/>
      <c r="J14" s="25"/>
    </row>
    <row r="15" spans="3:20" ht="15">
      <c r="C15" s="43" t="s">
        <v>120</v>
      </c>
      <c r="D15" s="43" t="s">
        <v>119</v>
      </c>
      <c r="E15" s="25"/>
      <c r="F15" s="25"/>
      <c r="G15" s="25"/>
      <c r="H15" s="25"/>
      <c r="I15" s="25"/>
      <c r="J15" s="25"/>
    </row>
    <row r="16" spans="3:20" ht="48">
      <c r="C16" s="43" t="s">
        <v>118</v>
      </c>
      <c r="D16" s="43" t="s">
        <v>117</v>
      </c>
      <c r="E16" s="25"/>
      <c r="F16" s="25"/>
      <c r="G16" s="25"/>
      <c r="H16" s="25"/>
      <c r="I16" s="25"/>
      <c r="J16" s="25"/>
    </row>
    <row r="17" spans="3:10" ht="15">
      <c r="C17" s="43" t="s">
        <v>116</v>
      </c>
      <c r="D17" s="43" t="s">
        <v>115</v>
      </c>
      <c r="E17" s="25"/>
      <c r="F17" s="25"/>
      <c r="G17" s="25"/>
      <c r="H17" s="25"/>
      <c r="I17" s="25"/>
      <c r="J17" s="25"/>
    </row>
    <row r="18" spans="3:10" ht="15">
      <c r="C18" s="43" t="s">
        <v>114</v>
      </c>
      <c r="D18" s="43" t="s">
        <v>113</v>
      </c>
      <c r="E18" s="25"/>
      <c r="F18" s="25"/>
      <c r="G18" s="25"/>
      <c r="H18" s="25"/>
      <c r="I18" s="25"/>
      <c r="J18" s="25"/>
    </row>
    <row r="19" spans="3:10" ht="15">
      <c r="C19" s="331" t="s">
        <v>112</v>
      </c>
      <c r="D19" s="43" t="s">
        <v>111</v>
      </c>
      <c r="E19" s="25"/>
      <c r="F19" s="25"/>
      <c r="G19" s="25"/>
      <c r="H19" s="25"/>
      <c r="I19" s="25"/>
      <c r="J19" s="25"/>
    </row>
    <row r="20" spans="3:10" ht="24">
      <c r="C20" s="331"/>
      <c r="D20" s="43" t="s">
        <v>110</v>
      </c>
      <c r="E20" s="25"/>
      <c r="F20" s="25"/>
      <c r="G20" s="25"/>
      <c r="H20" s="25"/>
      <c r="I20" s="25"/>
      <c r="J20" s="25"/>
    </row>
    <row r="21" spans="3:10" ht="48">
      <c r="C21" s="43" t="s">
        <v>109</v>
      </c>
      <c r="D21" s="43" t="s">
        <v>108</v>
      </c>
      <c r="E21" s="25"/>
      <c r="F21" s="25"/>
      <c r="G21" s="25"/>
      <c r="H21" s="25"/>
      <c r="I21" s="25"/>
      <c r="J21" s="25"/>
    </row>
    <row r="22" spans="3:10" ht="15">
      <c r="C22" s="43" t="s">
        <v>107</v>
      </c>
      <c r="D22" s="43" t="s">
        <v>106</v>
      </c>
      <c r="E22" s="25"/>
      <c r="F22" s="25"/>
      <c r="G22" s="25"/>
      <c r="H22" s="25"/>
      <c r="I22" s="25"/>
      <c r="J22" s="25"/>
    </row>
    <row r="23" spans="3:10" ht="15">
      <c r="C23" s="331" t="s">
        <v>105</v>
      </c>
      <c r="D23" s="331"/>
      <c r="E23" s="25"/>
      <c r="F23" s="25"/>
      <c r="G23" s="25"/>
      <c r="H23" s="25"/>
      <c r="I23" s="25"/>
      <c r="J23" s="25"/>
    </row>
    <row r="24" spans="3:10" ht="15">
      <c r="C24" s="42"/>
      <c r="D24"/>
      <c r="E24" s="25"/>
      <c r="F24" s="25"/>
      <c r="G24" s="25"/>
      <c r="H24" s="25"/>
      <c r="I24" s="25"/>
      <c r="J24" s="25"/>
    </row>
    <row r="25" spans="3:10" ht="15">
      <c r="E25" s="25"/>
      <c r="F25" s="25"/>
      <c r="G25" s="25"/>
      <c r="H25" s="25"/>
      <c r="I25" s="25"/>
      <c r="J25" s="25"/>
    </row>
    <row r="26" spans="3:10" ht="15">
      <c r="E26" s="25"/>
      <c r="F26" s="25"/>
      <c r="G26" s="25"/>
      <c r="H26" s="25"/>
      <c r="I26" s="25"/>
      <c r="J26" s="25"/>
    </row>
    <row r="27" spans="3:10" ht="15">
      <c r="E27" s="25"/>
      <c r="F27" s="25"/>
      <c r="G27" s="25"/>
      <c r="H27" s="25"/>
      <c r="I27" s="25"/>
      <c r="J27" s="25"/>
    </row>
    <row r="28" spans="3:10" ht="15">
      <c r="E28" s="25"/>
      <c r="F28" s="25"/>
      <c r="G28" s="25"/>
      <c r="H28" s="25"/>
      <c r="I28" s="25"/>
      <c r="J28" s="25"/>
    </row>
    <row r="29" spans="3:10" ht="15">
      <c r="E29" s="25"/>
      <c r="F29" s="25"/>
      <c r="G29" s="25"/>
      <c r="H29" s="25"/>
      <c r="I29" s="25"/>
      <c r="J29" s="25"/>
    </row>
    <row r="30" spans="3:10" ht="15">
      <c r="E30" s="25"/>
      <c r="F30" s="25"/>
      <c r="G30" s="25"/>
      <c r="H30" s="25"/>
      <c r="I30" s="25"/>
      <c r="J30" s="25"/>
    </row>
    <row r="31" spans="3:10" ht="15">
      <c r="E31" s="25"/>
      <c r="F31" s="25"/>
      <c r="G31" s="25"/>
      <c r="H31" s="25"/>
      <c r="I31" s="25"/>
      <c r="J31" s="25"/>
    </row>
    <row r="32" spans="3:10" ht="15">
      <c r="E32" s="25"/>
      <c r="F32" s="25"/>
      <c r="G32" s="25"/>
      <c r="H32" s="25"/>
      <c r="I32" s="25"/>
      <c r="J32" s="25"/>
    </row>
    <row r="33" spans="5:10" ht="15">
      <c r="E33" s="25"/>
      <c r="F33" s="25"/>
      <c r="G33" s="25"/>
      <c r="H33" s="25"/>
      <c r="I33" s="25"/>
      <c r="J33" s="25"/>
    </row>
    <row r="34" spans="5:10" ht="15">
      <c r="E34" s="25"/>
      <c r="F34" s="25"/>
      <c r="G34" s="25"/>
      <c r="H34" s="25"/>
      <c r="I34" s="25"/>
      <c r="J34" s="25"/>
    </row>
  </sheetData>
  <mergeCells count="3">
    <mergeCell ref="C2:M2"/>
    <mergeCell ref="C19:C20"/>
    <mergeCell ref="C23:D23"/>
  </mergeCells>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C2:T20"/>
  <sheetViews>
    <sheetView zoomScale="85" zoomScaleNormal="85" workbookViewId="0"/>
  </sheetViews>
  <sheetFormatPr defaultRowHeight="12.75"/>
  <cols>
    <col min="1" max="1" width="2.140625" style="41" customWidth="1"/>
    <col min="2" max="2" width="3.7109375" style="41" customWidth="1"/>
    <col min="3" max="3" width="13.85546875" style="41" customWidth="1"/>
    <col min="4" max="4" width="42.85546875" style="41" customWidth="1"/>
    <col min="5" max="5" width="11.42578125" style="41" customWidth="1"/>
    <col min="6" max="6" width="10.28515625" style="41" customWidth="1"/>
    <col min="7" max="7" width="13.7109375" style="41" customWidth="1"/>
    <col min="8" max="8" width="31" style="41" customWidth="1"/>
    <col min="9" max="12" width="9.140625" style="41"/>
    <col min="13" max="14" width="6" style="41" customWidth="1"/>
    <col min="15" max="18" width="3.42578125" style="41" customWidth="1"/>
    <col min="19" max="16384" width="9.140625" style="41"/>
  </cols>
  <sheetData>
    <row r="2" spans="3:20" ht="15.75">
      <c r="C2" s="46"/>
      <c r="D2" s="330" t="s">
        <v>160</v>
      </c>
      <c r="E2" s="330"/>
      <c r="F2" s="330"/>
      <c r="G2" s="330"/>
      <c r="H2" s="330"/>
      <c r="I2" s="330"/>
      <c r="J2" s="330"/>
      <c r="K2" s="330"/>
      <c r="L2" s="330"/>
      <c r="M2" s="330"/>
    </row>
    <row r="3" spans="3:20">
      <c r="C3" s="46"/>
    </row>
    <row r="7" spans="3:20" ht="13.5" thickBot="1"/>
    <row r="8" spans="3:20" ht="30.75" thickBot="1">
      <c r="C8" s="57" t="s">
        <v>159</v>
      </c>
      <c r="D8" s="56" t="s">
        <v>158</v>
      </c>
      <c r="E8" s="56" t="s">
        <v>157</v>
      </c>
      <c r="F8" s="56"/>
      <c r="G8" s="56" t="s">
        <v>156</v>
      </c>
      <c r="H8" s="56"/>
    </row>
    <row r="9" spans="3:20" ht="30.75" thickBot="1">
      <c r="C9" s="51"/>
      <c r="D9" s="50"/>
      <c r="E9" s="50" t="s">
        <v>155</v>
      </c>
      <c r="F9" s="50" t="s">
        <v>155</v>
      </c>
      <c r="G9" s="50" t="s">
        <v>154</v>
      </c>
      <c r="H9" s="50" t="s">
        <v>153</v>
      </c>
    </row>
    <row r="10" spans="3:20" ht="15.75" thickBot="1">
      <c r="C10" s="51">
        <v>1</v>
      </c>
      <c r="D10" s="50" t="s">
        <v>152</v>
      </c>
      <c r="E10" s="55">
        <v>719</v>
      </c>
      <c r="F10" s="54">
        <v>156</v>
      </c>
      <c r="G10" s="54">
        <v>22</v>
      </c>
      <c r="H10" s="53">
        <v>1</v>
      </c>
    </row>
    <row r="11" spans="3:20" ht="15.75" thickBot="1">
      <c r="C11" s="51">
        <v>2</v>
      </c>
      <c r="D11" s="50" t="s">
        <v>151</v>
      </c>
      <c r="E11" s="49">
        <v>1110</v>
      </c>
      <c r="F11" s="48">
        <v>423</v>
      </c>
      <c r="G11" s="48">
        <v>38</v>
      </c>
      <c r="H11" s="47">
        <v>1</v>
      </c>
      <c r="T11" s="44"/>
    </row>
    <row r="12" spans="3:20" ht="15.75" thickBot="1">
      <c r="C12" s="51">
        <v>2.1</v>
      </c>
      <c r="D12" s="50" t="s">
        <v>150</v>
      </c>
      <c r="E12" s="49">
        <v>315</v>
      </c>
      <c r="F12" s="48">
        <v>204</v>
      </c>
      <c r="G12" s="48">
        <v>65</v>
      </c>
      <c r="H12" s="52">
        <v>1</v>
      </c>
      <c r="T12" s="44"/>
    </row>
    <row r="13" spans="3:20" ht="15.75" thickBot="1">
      <c r="C13" s="51">
        <v>3</v>
      </c>
      <c r="D13" s="50" t="s">
        <v>149</v>
      </c>
      <c r="E13" s="49">
        <v>1566</v>
      </c>
      <c r="F13" s="48">
        <v>252</v>
      </c>
      <c r="G13" s="48">
        <v>16</v>
      </c>
      <c r="H13" s="52">
        <v>-12</v>
      </c>
      <c r="T13" s="44"/>
    </row>
    <row r="14" spans="3:20" ht="15.75" thickBot="1">
      <c r="C14" s="51">
        <v>4</v>
      </c>
      <c r="D14" s="50" t="s">
        <v>148</v>
      </c>
      <c r="E14" s="49">
        <v>569</v>
      </c>
      <c r="F14" s="48">
        <v>50</v>
      </c>
      <c r="G14" s="48">
        <v>9</v>
      </c>
      <c r="H14" s="47">
        <v>0</v>
      </c>
      <c r="T14" s="44"/>
    </row>
    <row r="15" spans="3:20" ht="15.75" thickBot="1">
      <c r="C15" s="51">
        <v>5</v>
      </c>
      <c r="D15" s="50" t="s">
        <v>147</v>
      </c>
      <c r="E15" s="49">
        <v>281</v>
      </c>
      <c r="F15" s="48">
        <v>113</v>
      </c>
      <c r="G15" s="48">
        <v>40</v>
      </c>
      <c r="H15" s="52">
        <v>-7</v>
      </c>
      <c r="T15" s="44"/>
    </row>
    <row r="16" spans="3:20" ht="15.75" thickBot="1">
      <c r="C16" s="51">
        <v>6</v>
      </c>
      <c r="D16" s="50" t="s">
        <v>146</v>
      </c>
      <c r="E16" s="49">
        <v>126</v>
      </c>
      <c r="F16" s="48">
        <v>29</v>
      </c>
      <c r="G16" s="48">
        <v>23</v>
      </c>
      <c r="H16" s="52">
        <v>0</v>
      </c>
      <c r="T16" s="44"/>
    </row>
    <row r="17" spans="3:8" ht="15.75" thickBot="1">
      <c r="C17" s="51">
        <v>7</v>
      </c>
      <c r="D17" s="50" t="s">
        <v>145</v>
      </c>
      <c r="E17" s="49">
        <v>367</v>
      </c>
      <c r="F17" s="48">
        <v>119</v>
      </c>
      <c r="G17" s="48">
        <v>32</v>
      </c>
      <c r="H17" s="52">
        <v>0</v>
      </c>
    </row>
    <row r="18" spans="3:8" ht="15.75" thickBot="1">
      <c r="C18" s="51">
        <v>8</v>
      </c>
      <c r="D18" s="50" t="s">
        <v>144</v>
      </c>
      <c r="E18" s="49">
        <v>526</v>
      </c>
      <c r="F18" s="48">
        <v>294</v>
      </c>
      <c r="G18" s="48">
        <v>56</v>
      </c>
      <c r="H18" s="52">
        <v>-3</v>
      </c>
    </row>
    <row r="19" spans="3:8" ht="15.75" thickBot="1">
      <c r="C19" s="51">
        <v>9</v>
      </c>
      <c r="D19" s="50" t="s">
        <v>143</v>
      </c>
      <c r="E19" s="49">
        <v>1504</v>
      </c>
      <c r="F19" s="48">
        <v>372</v>
      </c>
      <c r="G19" s="48">
        <v>25</v>
      </c>
      <c r="H19" s="47">
        <v>-7</v>
      </c>
    </row>
    <row r="20" spans="3:8" ht="15.75" thickBot="1">
      <c r="C20" s="51">
        <v>10</v>
      </c>
      <c r="D20" s="50" t="s">
        <v>142</v>
      </c>
      <c r="E20" s="49">
        <v>461</v>
      </c>
      <c r="F20" s="48">
        <v>64</v>
      </c>
      <c r="G20" s="48">
        <v>14</v>
      </c>
      <c r="H20" s="47">
        <v>-7</v>
      </c>
    </row>
  </sheetData>
  <mergeCells count="1">
    <mergeCell ref="D2:M2"/>
  </mergeCells>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F43"/>
  <sheetViews>
    <sheetView zoomScale="90" zoomScaleNormal="90" workbookViewId="0"/>
  </sheetViews>
  <sheetFormatPr defaultRowHeight="15"/>
  <cols>
    <col min="1" max="1" width="13.7109375" style="58" customWidth="1"/>
    <col min="2" max="2" width="42.42578125" style="58" customWidth="1"/>
    <col min="3" max="3" width="9.140625" style="58"/>
    <col min="4" max="4" width="43.42578125" style="58" customWidth="1"/>
    <col min="5" max="5" width="9.140625" style="58"/>
    <col min="6" max="6" width="48.85546875" style="58" customWidth="1"/>
    <col min="7" max="16384" width="9.140625" style="58"/>
  </cols>
  <sheetData>
    <row r="2" spans="1:6" ht="15.75">
      <c r="B2" s="64" t="s">
        <v>260</v>
      </c>
    </row>
    <row r="7" spans="1:6">
      <c r="A7" s="63" t="s">
        <v>158</v>
      </c>
      <c r="B7" s="63" t="s">
        <v>259</v>
      </c>
      <c r="C7" s="63" t="s">
        <v>158</v>
      </c>
      <c r="D7" s="63" t="s">
        <v>259</v>
      </c>
      <c r="E7" s="63" t="s">
        <v>158</v>
      </c>
      <c r="F7" s="63" t="s">
        <v>259</v>
      </c>
    </row>
    <row r="8" spans="1:6" ht="14.45" customHeight="1">
      <c r="A8" s="334">
        <v>1</v>
      </c>
      <c r="B8" s="61" t="s">
        <v>258</v>
      </c>
      <c r="C8" s="336">
        <v>3</v>
      </c>
      <c r="D8" s="61" t="s">
        <v>257</v>
      </c>
      <c r="E8" s="334">
        <v>4</v>
      </c>
      <c r="F8" s="61" t="s">
        <v>256</v>
      </c>
    </row>
    <row r="9" spans="1:6" ht="14.45" customHeight="1">
      <c r="A9" s="335"/>
      <c r="B9" s="60" t="s">
        <v>255</v>
      </c>
      <c r="C9" s="337"/>
      <c r="D9" s="60" t="s">
        <v>254</v>
      </c>
      <c r="E9" s="335"/>
      <c r="F9" s="60" t="s">
        <v>253</v>
      </c>
    </row>
    <row r="10" spans="1:6" ht="14.45" customHeight="1">
      <c r="A10" s="335"/>
      <c r="B10" s="60" t="s">
        <v>252</v>
      </c>
      <c r="C10" s="337"/>
      <c r="D10" s="60" t="s">
        <v>251</v>
      </c>
      <c r="E10" s="335"/>
      <c r="F10" s="60" t="s">
        <v>250</v>
      </c>
    </row>
    <row r="11" spans="1:6" ht="14.45" customHeight="1">
      <c r="A11" s="335"/>
      <c r="B11" s="60" t="s">
        <v>249</v>
      </c>
      <c r="C11" s="337"/>
      <c r="D11" s="60" t="s">
        <v>248</v>
      </c>
      <c r="E11" s="335"/>
      <c r="F11" s="60" t="s">
        <v>247</v>
      </c>
    </row>
    <row r="12" spans="1:6" ht="14.45" customHeight="1">
      <c r="A12" s="335"/>
      <c r="B12" s="60" t="s">
        <v>246</v>
      </c>
      <c r="C12" s="337"/>
      <c r="D12" s="60" t="s">
        <v>245</v>
      </c>
      <c r="E12" s="335"/>
      <c r="F12" s="60" t="s">
        <v>244</v>
      </c>
    </row>
    <row r="13" spans="1:6" ht="14.45" customHeight="1">
      <c r="A13" s="335"/>
      <c r="B13" s="60" t="s">
        <v>243</v>
      </c>
      <c r="C13" s="337"/>
      <c r="D13" s="60" t="s">
        <v>242</v>
      </c>
      <c r="E13" s="335"/>
      <c r="F13" s="59" t="s">
        <v>241</v>
      </c>
    </row>
    <row r="14" spans="1:6" ht="14.45" customHeight="1">
      <c r="A14" s="335"/>
      <c r="B14" s="59" t="s">
        <v>240</v>
      </c>
      <c r="C14" s="337"/>
      <c r="D14" s="60" t="s">
        <v>239</v>
      </c>
      <c r="E14" s="335">
        <v>5</v>
      </c>
      <c r="F14" s="61" t="s">
        <v>238</v>
      </c>
    </row>
    <row r="15" spans="1:6">
      <c r="A15" s="335">
        <v>2</v>
      </c>
      <c r="B15" s="61" t="s">
        <v>237</v>
      </c>
      <c r="C15" s="337"/>
      <c r="D15" s="60" t="s">
        <v>236</v>
      </c>
      <c r="E15" s="335"/>
      <c r="F15" s="60" t="s">
        <v>235</v>
      </c>
    </row>
    <row r="16" spans="1:6">
      <c r="A16" s="335"/>
      <c r="B16" s="60" t="s">
        <v>234</v>
      </c>
      <c r="C16" s="337"/>
      <c r="D16" s="60" t="s">
        <v>233</v>
      </c>
      <c r="E16" s="335"/>
      <c r="F16" s="59" t="s">
        <v>232</v>
      </c>
    </row>
    <row r="17" spans="1:6">
      <c r="A17" s="335"/>
      <c r="B17" s="60" t="s">
        <v>231</v>
      </c>
      <c r="C17" s="337"/>
      <c r="D17" s="60" t="s">
        <v>230</v>
      </c>
      <c r="E17" s="332">
        <v>7</v>
      </c>
      <c r="F17" s="61" t="s">
        <v>229</v>
      </c>
    </row>
    <row r="18" spans="1:6" ht="15.75" customHeight="1">
      <c r="A18" s="335"/>
      <c r="B18" s="60" t="s">
        <v>228</v>
      </c>
      <c r="C18" s="337"/>
      <c r="D18" s="60" t="s">
        <v>227</v>
      </c>
      <c r="E18" s="333"/>
      <c r="F18" s="60" t="s">
        <v>226</v>
      </c>
    </row>
    <row r="19" spans="1:6" ht="15.75" customHeight="1">
      <c r="A19" s="335"/>
      <c r="B19" s="60" t="s">
        <v>225</v>
      </c>
      <c r="C19" s="337"/>
      <c r="D19" s="60" t="s">
        <v>224</v>
      </c>
      <c r="E19" s="333"/>
      <c r="F19" s="60" t="s">
        <v>223</v>
      </c>
    </row>
    <row r="20" spans="1:6" ht="15.75" customHeight="1">
      <c r="A20" s="335"/>
      <c r="B20" s="60" t="s">
        <v>222</v>
      </c>
      <c r="C20" s="337"/>
      <c r="D20" s="60" t="s">
        <v>221</v>
      </c>
      <c r="E20" s="333"/>
      <c r="F20" s="60" t="s">
        <v>220</v>
      </c>
    </row>
    <row r="21" spans="1:6" ht="15.75" customHeight="1">
      <c r="A21" s="335"/>
      <c r="B21" s="60" t="s">
        <v>219</v>
      </c>
      <c r="C21" s="337"/>
      <c r="D21" s="60" t="s">
        <v>218</v>
      </c>
      <c r="E21" s="333"/>
      <c r="F21" s="62" t="s">
        <v>217</v>
      </c>
    </row>
    <row r="22" spans="1:6" ht="15.75" customHeight="1">
      <c r="A22" s="335"/>
      <c r="B22" s="60" t="s">
        <v>216</v>
      </c>
      <c r="C22" s="337"/>
      <c r="D22" s="60" t="s">
        <v>215</v>
      </c>
      <c r="E22" s="333"/>
      <c r="F22" s="60" t="s">
        <v>214</v>
      </c>
    </row>
    <row r="23" spans="1:6" ht="15.75" customHeight="1">
      <c r="A23" s="335"/>
      <c r="B23" s="60" t="s">
        <v>213</v>
      </c>
      <c r="C23" s="337"/>
      <c r="D23" s="60" t="s">
        <v>212</v>
      </c>
      <c r="E23" s="334"/>
      <c r="F23" s="59" t="s">
        <v>211</v>
      </c>
    </row>
    <row r="24" spans="1:6" ht="15.75" customHeight="1">
      <c r="A24" s="335"/>
      <c r="B24" s="60" t="s">
        <v>210</v>
      </c>
      <c r="C24" s="337"/>
      <c r="D24" s="60" t="s">
        <v>209</v>
      </c>
      <c r="E24" s="335">
        <v>8</v>
      </c>
      <c r="F24" s="61" t="s">
        <v>208</v>
      </c>
    </row>
    <row r="25" spans="1:6" ht="15.75" customHeight="1">
      <c r="A25" s="335"/>
      <c r="B25" s="59" t="s">
        <v>207</v>
      </c>
      <c r="C25" s="337"/>
      <c r="D25" s="60" t="s">
        <v>206</v>
      </c>
      <c r="E25" s="335"/>
      <c r="F25" s="62" t="s">
        <v>205</v>
      </c>
    </row>
    <row r="26" spans="1:6" ht="15.75" customHeight="1">
      <c r="A26" s="335">
        <v>2.1</v>
      </c>
      <c r="B26" s="60" t="s">
        <v>204</v>
      </c>
      <c r="C26" s="337"/>
      <c r="D26" s="60" t="s">
        <v>203</v>
      </c>
      <c r="E26" s="335"/>
      <c r="F26" s="59" t="s">
        <v>202</v>
      </c>
    </row>
    <row r="27" spans="1:6">
      <c r="A27" s="335"/>
      <c r="B27" s="60"/>
      <c r="C27" s="337"/>
      <c r="D27" s="60"/>
      <c r="E27" s="335">
        <v>9</v>
      </c>
      <c r="F27" s="61" t="s">
        <v>201</v>
      </c>
    </row>
    <row r="28" spans="1:6">
      <c r="A28" s="335"/>
      <c r="B28" s="60"/>
      <c r="C28" s="337"/>
      <c r="D28" s="60"/>
      <c r="E28" s="335"/>
      <c r="F28" s="60" t="s">
        <v>200</v>
      </c>
    </row>
    <row r="29" spans="1:6">
      <c r="A29" s="335"/>
      <c r="B29" s="60"/>
      <c r="C29" s="337"/>
      <c r="D29" s="60"/>
      <c r="E29" s="335"/>
      <c r="F29" s="60" t="s">
        <v>199</v>
      </c>
    </row>
    <row r="30" spans="1:6">
      <c r="A30" s="335"/>
      <c r="B30" s="60" t="s">
        <v>198</v>
      </c>
      <c r="C30" s="337"/>
      <c r="D30" s="60" t="s">
        <v>197</v>
      </c>
      <c r="E30" s="335"/>
      <c r="F30" s="60" t="s">
        <v>196</v>
      </c>
    </row>
    <row r="31" spans="1:6">
      <c r="A31" s="335"/>
      <c r="B31" s="60" t="s">
        <v>195</v>
      </c>
      <c r="C31" s="337"/>
      <c r="D31" s="60" t="s">
        <v>194</v>
      </c>
      <c r="E31" s="335"/>
      <c r="F31" s="60" t="s">
        <v>193</v>
      </c>
    </row>
    <row r="32" spans="1:6">
      <c r="A32" s="335"/>
      <c r="B32" s="60" t="s">
        <v>192</v>
      </c>
      <c r="C32" s="337"/>
      <c r="D32" s="60" t="s">
        <v>191</v>
      </c>
      <c r="E32" s="335"/>
      <c r="F32" s="60" t="s">
        <v>190</v>
      </c>
    </row>
    <row r="33" spans="1:6">
      <c r="A33" s="335"/>
      <c r="B33" s="60" t="s">
        <v>189</v>
      </c>
      <c r="C33" s="337"/>
      <c r="D33" s="60" t="s">
        <v>188</v>
      </c>
      <c r="E33" s="335"/>
      <c r="F33" s="60" t="s">
        <v>187</v>
      </c>
    </row>
    <row r="34" spans="1:6">
      <c r="A34" s="335"/>
      <c r="B34" s="60" t="s">
        <v>186</v>
      </c>
      <c r="C34" s="337"/>
      <c r="D34" s="60" t="s">
        <v>185</v>
      </c>
      <c r="E34" s="335"/>
      <c r="F34" s="59" t="s">
        <v>184</v>
      </c>
    </row>
    <row r="35" spans="1:6">
      <c r="A35" s="335"/>
      <c r="B35" s="60" t="s">
        <v>183</v>
      </c>
      <c r="C35" s="337"/>
      <c r="D35" s="60" t="s">
        <v>182</v>
      </c>
      <c r="E35" s="335">
        <v>10</v>
      </c>
      <c r="F35" s="61" t="s">
        <v>181</v>
      </c>
    </row>
    <row r="36" spans="1:6">
      <c r="A36" s="335"/>
      <c r="B36" s="60" t="s">
        <v>180</v>
      </c>
      <c r="C36" s="337"/>
      <c r="D36" s="60" t="s">
        <v>179</v>
      </c>
      <c r="E36" s="335"/>
      <c r="F36" s="60" t="s">
        <v>178</v>
      </c>
    </row>
    <row r="37" spans="1:6">
      <c r="A37" s="335"/>
      <c r="B37" s="60" t="s">
        <v>177</v>
      </c>
      <c r="C37" s="337"/>
      <c r="D37" s="60" t="s">
        <v>176</v>
      </c>
      <c r="E37" s="335"/>
      <c r="F37" s="60" t="s">
        <v>175</v>
      </c>
    </row>
    <row r="38" spans="1:6">
      <c r="A38" s="335"/>
      <c r="B38" s="60" t="s">
        <v>174</v>
      </c>
      <c r="C38" s="337"/>
      <c r="D38" s="60" t="s">
        <v>173</v>
      </c>
      <c r="E38" s="335"/>
      <c r="F38" s="60" t="s">
        <v>172</v>
      </c>
    </row>
    <row r="39" spans="1:6">
      <c r="A39" s="335"/>
      <c r="B39" s="60" t="s">
        <v>171</v>
      </c>
      <c r="C39" s="337"/>
      <c r="D39" s="60" t="s">
        <v>170</v>
      </c>
      <c r="E39" s="335"/>
      <c r="F39" s="60" t="s">
        <v>169</v>
      </c>
    </row>
    <row r="40" spans="1:6">
      <c r="A40" s="335"/>
      <c r="B40" s="60" t="s">
        <v>168</v>
      </c>
      <c r="C40" s="337"/>
      <c r="D40" s="60" t="s">
        <v>167</v>
      </c>
      <c r="E40" s="335"/>
      <c r="F40" s="60" t="s">
        <v>166</v>
      </c>
    </row>
    <row r="41" spans="1:6">
      <c r="A41" s="335"/>
      <c r="B41" s="60" t="s">
        <v>165</v>
      </c>
      <c r="C41" s="337"/>
      <c r="D41" s="59" t="s">
        <v>164</v>
      </c>
      <c r="E41" s="335"/>
      <c r="F41" s="59" t="s">
        <v>163</v>
      </c>
    </row>
    <row r="42" spans="1:6">
      <c r="A42" s="335"/>
      <c r="B42" s="60" t="s">
        <v>162</v>
      </c>
    </row>
    <row r="43" spans="1:6">
      <c r="A43" s="335"/>
      <c r="B43" s="59" t="s">
        <v>161</v>
      </c>
    </row>
  </sheetData>
  <mergeCells count="10">
    <mergeCell ref="E17:E23"/>
    <mergeCell ref="A8:A14"/>
    <mergeCell ref="C8:C41"/>
    <mergeCell ref="E8:E13"/>
    <mergeCell ref="E14:E16"/>
    <mergeCell ref="A15:A25"/>
    <mergeCell ref="E24:E26"/>
    <mergeCell ref="A26:A43"/>
    <mergeCell ref="E27:E34"/>
    <mergeCell ref="E35:E4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F47"/>
  <sheetViews>
    <sheetView workbookViewId="0"/>
  </sheetViews>
  <sheetFormatPr defaultColWidth="9.28515625" defaultRowHeight="15"/>
  <cols>
    <col min="1" max="1" width="13.5703125" style="25" customWidth="1"/>
    <col min="2" max="2" width="18.42578125" style="25" customWidth="1"/>
    <col min="3" max="3" width="9.140625" style="25" customWidth="1"/>
    <col min="4" max="4" width="16.85546875" style="25" customWidth="1"/>
    <col min="5" max="5" width="9.140625" style="25" customWidth="1"/>
    <col min="6" max="6" width="20.28515625" style="25" customWidth="1"/>
    <col min="7" max="16384" width="9.28515625" style="25"/>
  </cols>
  <sheetData>
    <row r="2" spans="1:6" ht="15.75">
      <c r="B2" s="64" t="s">
        <v>411</v>
      </c>
    </row>
    <row r="6" spans="1:6">
      <c r="A6" s="77" t="s">
        <v>410</v>
      </c>
      <c r="B6" s="77" t="s">
        <v>259</v>
      </c>
      <c r="C6" s="77" t="s">
        <v>410</v>
      </c>
      <c r="D6" s="77" t="s">
        <v>259</v>
      </c>
      <c r="E6" s="77" t="s">
        <v>410</v>
      </c>
      <c r="F6" s="77" t="s">
        <v>259</v>
      </c>
    </row>
    <row r="7" spans="1:6">
      <c r="A7" s="338" t="s">
        <v>409</v>
      </c>
      <c r="B7" s="73" t="s">
        <v>408</v>
      </c>
      <c r="C7" s="338" t="s">
        <v>273</v>
      </c>
      <c r="D7" s="73" t="s">
        <v>407</v>
      </c>
      <c r="E7" s="338" t="s">
        <v>406</v>
      </c>
      <c r="F7" s="73" t="s">
        <v>405</v>
      </c>
    </row>
    <row r="8" spans="1:6">
      <c r="A8" s="339"/>
      <c r="B8" s="71" t="s">
        <v>404</v>
      </c>
      <c r="C8" s="339"/>
      <c r="D8" s="71" t="s">
        <v>403</v>
      </c>
      <c r="E8" s="339"/>
      <c r="F8" s="71" t="s">
        <v>402</v>
      </c>
    </row>
    <row r="9" spans="1:6">
      <c r="A9" s="339"/>
      <c r="B9" s="71" t="s">
        <v>401</v>
      </c>
      <c r="C9" s="339"/>
      <c r="D9" s="71" t="s">
        <v>400</v>
      </c>
      <c r="E9" s="340"/>
      <c r="F9" s="69" t="s">
        <v>399</v>
      </c>
    </row>
    <row r="10" spans="1:6">
      <c r="A10" s="340"/>
      <c r="B10" s="69" t="s">
        <v>382</v>
      </c>
      <c r="C10" s="339"/>
      <c r="D10" s="71" t="s">
        <v>398</v>
      </c>
      <c r="E10" s="75" t="s">
        <v>397</v>
      </c>
      <c r="F10" s="74" t="s">
        <v>396</v>
      </c>
    </row>
    <row r="11" spans="1:6">
      <c r="A11" s="338" t="s">
        <v>395</v>
      </c>
      <c r="B11" s="73" t="s">
        <v>382</v>
      </c>
      <c r="C11" s="340"/>
      <c r="D11" s="69" t="s">
        <v>394</v>
      </c>
      <c r="E11" s="338" t="s">
        <v>393</v>
      </c>
      <c r="F11" s="73" t="s">
        <v>392</v>
      </c>
    </row>
    <row r="12" spans="1:6">
      <c r="A12" s="339"/>
      <c r="B12" s="71" t="s">
        <v>391</v>
      </c>
      <c r="C12" s="338" t="s">
        <v>390</v>
      </c>
      <c r="D12" s="73" t="s">
        <v>389</v>
      </c>
      <c r="E12" s="340"/>
      <c r="F12" s="69" t="s">
        <v>388</v>
      </c>
    </row>
    <row r="13" spans="1:6">
      <c r="A13" s="340"/>
      <c r="B13" s="69" t="s">
        <v>387</v>
      </c>
      <c r="C13" s="339"/>
      <c r="D13" s="71" t="s">
        <v>386</v>
      </c>
      <c r="E13" s="338" t="s">
        <v>385</v>
      </c>
      <c r="F13" s="73" t="s">
        <v>384</v>
      </c>
    </row>
    <row r="14" spans="1:6">
      <c r="A14" s="338" t="s">
        <v>383</v>
      </c>
      <c r="B14" s="73" t="s">
        <v>382</v>
      </c>
      <c r="C14" s="339"/>
      <c r="D14" s="71" t="s">
        <v>381</v>
      </c>
      <c r="E14" s="340"/>
      <c r="F14" s="69" t="s">
        <v>380</v>
      </c>
    </row>
    <row r="15" spans="1:6">
      <c r="A15" s="340"/>
      <c r="B15" s="69" t="s">
        <v>379</v>
      </c>
      <c r="C15" s="340"/>
      <c r="D15" s="69" t="s">
        <v>378</v>
      </c>
      <c r="E15" s="338" t="s">
        <v>377</v>
      </c>
      <c r="F15" s="73" t="s">
        <v>376</v>
      </c>
    </row>
    <row r="16" spans="1:6">
      <c r="A16" s="338" t="s">
        <v>375</v>
      </c>
      <c r="B16" s="73" t="s">
        <v>374</v>
      </c>
      <c r="C16" s="76" t="s">
        <v>373</v>
      </c>
      <c r="D16" s="74" t="s">
        <v>372</v>
      </c>
      <c r="E16" s="339"/>
      <c r="F16" s="71" t="s">
        <v>371</v>
      </c>
    </row>
    <row r="17" spans="1:6">
      <c r="A17" s="339"/>
      <c r="B17" s="71" t="s">
        <v>370</v>
      </c>
      <c r="C17" s="338" t="s">
        <v>369</v>
      </c>
      <c r="D17" s="73" t="s">
        <v>368</v>
      </c>
      <c r="E17" s="340"/>
      <c r="F17" s="69" t="s">
        <v>367</v>
      </c>
    </row>
    <row r="18" spans="1:6">
      <c r="A18" s="340"/>
      <c r="B18" s="69" t="s">
        <v>366</v>
      </c>
      <c r="C18" s="340"/>
      <c r="D18" s="69" t="s">
        <v>365</v>
      </c>
      <c r="E18" s="338" t="s">
        <v>364</v>
      </c>
      <c r="F18" s="73" t="s">
        <v>363</v>
      </c>
    </row>
    <row r="19" spans="1:6">
      <c r="A19" s="75" t="s">
        <v>362</v>
      </c>
      <c r="B19" s="74" t="s">
        <v>361</v>
      </c>
      <c r="C19" s="76" t="s">
        <v>360</v>
      </c>
      <c r="D19" s="74" t="s">
        <v>359</v>
      </c>
      <c r="E19" s="339"/>
      <c r="F19" s="71" t="s">
        <v>358</v>
      </c>
    </row>
    <row r="20" spans="1:6">
      <c r="A20" s="338" t="s">
        <v>357</v>
      </c>
      <c r="B20" s="73" t="s">
        <v>356</v>
      </c>
      <c r="C20" s="338" t="s">
        <v>355</v>
      </c>
      <c r="D20" s="73" t="s">
        <v>354</v>
      </c>
      <c r="E20" s="339"/>
      <c r="F20" s="71" t="s">
        <v>353</v>
      </c>
    </row>
    <row r="21" spans="1:6">
      <c r="A21" s="340"/>
      <c r="B21" s="69" t="s">
        <v>352</v>
      </c>
      <c r="C21" s="339"/>
      <c r="D21" s="71" t="s">
        <v>351</v>
      </c>
      <c r="E21" s="339"/>
      <c r="F21" s="71" t="s">
        <v>350</v>
      </c>
    </row>
    <row r="22" spans="1:6">
      <c r="A22" s="338" t="s">
        <v>349</v>
      </c>
      <c r="B22" s="73" t="s">
        <v>348</v>
      </c>
      <c r="C22" s="340"/>
      <c r="D22" s="69" t="s">
        <v>347</v>
      </c>
      <c r="E22" s="339"/>
      <c r="F22" s="71" t="s">
        <v>346</v>
      </c>
    </row>
    <row r="23" spans="1:6">
      <c r="A23" s="339"/>
      <c r="B23" s="71" t="s">
        <v>345</v>
      </c>
      <c r="C23" s="338" t="s">
        <v>344</v>
      </c>
      <c r="D23" s="73" t="s">
        <v>343</v>
      </c>
      <c r="E23" s="340"/>
      <c r="F23" s="69" t="s">
        <v>342</v>
      </c>
    </row>
    <row r="24" spans="1:6">
      <c r="A24" s="339"/>
      <c r="B24" s="71" t="s">
        <v>341</v>
      </c>
      <c r="C24" s="339"/>
      <c r="D24" s="71" t="s">
        <v>340</v>
      </c>
      <c r="E24" s="338" t="s">
        <v>339</v>
      </c>
      <c r="F24" s="73" t="s">
        <v>338</v>
      </c>
    </row>
    <row r="25" spans="1:6">
      <c r="A25" s="339"/>
      <c r="B25" s="71" t="s">
        <v>337</v>
      </c>
      <c r="C25" s="339"/>
      <c r="D25" s="71" t="s">
        <v>336</v>
      </c>
      <c r="E25" s="339"/>
      <c r="F25" s="71" t="s">
        <v>335</v>
      </c>
    </row>
    <row r="26" spans="1:6">
      <c r="A26" s="340"/>
      <c r="B26" s="69" t="s">
        <v>334</v>
      </c>
      <c r="C26" s="339"/>
      <c r="D26" s="71" t="s">
        <v>333</v>
      </c>
      <c r="E26" s="339"/>
      <c r="F26" s="71" t="s">
        <v>332</v>
      </c>
    </row>
    <row r="27" spans="1:6">
      <c r="A27" s="338" t="s">
        <v>331</v>
      </c>
      <c r="B27" s="73" t="s">
        <v>330</v>
      </c>
      <c r="C27" s="339"/>
      <c r="D27" s="71" t="s">
        <v>329</v>
      </c>
      <c r="E27" s="340"/>
      <c r="F27" s="69" t="s">
        <v>328</v>
      </c>
    </row>
    <row r="28" spans="1:6">
      <c r="A28" s="339"/>
      <c r="B28" s="71" t="s">
        <v>327</v>
      </c>
      <c r="C28" s="339"/>
      <c r="D28" s="71" t="s">
        <v>326</v>
      </c>
      <c r="E28" s="75" t="s">
        <v>325</v>
      </c>
      <c r="F28" s="74" t="s">
        <v>324</v>
      </c>
    </row>
    <row r="29" spans="1:6">
      <c r="A29" s="339"/>
      <c r="B29" s="71" t="s">
        <v>323</v>
      </c>
      <c r="C29" s="339"/>
      <c r="D29" s="71" t="s">
        <v>322</v>
      </c>
      <c r="E29" s="338" t="s">
        <v>321</v>
      </c>
      <c r="F29" s="73" t="s">
        <v>320</v>
      </c>
    </row>
    <row r="30" spans="1:6">
      <c r="A30" s="340"/>
      <c r="B30" s="69" t="s">
        <v>319</v>
      </c>
      <c r="C30" s="340"/>
      <c r="D30" s="69" t="s">
        <v>318</v>
      </c>
      <c r="E30" s="339"/>
      <c r="F30" s="71" t="s">
        <v>317</v>
      </c>
    </row>
    <row r="31" spans="1:6">
      <c r="A31" s="338" t="s">
        <v>316</v>
      </c>
      <c r="B31" s="73" t="s">
        <v>315</v>
      </c>
      <c r="C31" s="338" t="s">
        <v>314</v>
      </c>
      <c r="D31" s="73" t="s">
        <v>313</v>
      </c>
      <c r="E31" s="340"/>
      <c r="F31" s="69" t="s">
        <v>312</v>
      </c>
    </row>
    <row r="32" spans="1:6">
      <c r="A32" s="340"/>
      <c r="B32" s="69" t="s">
        <v>311</v>
      </c>
      <c r="C32" s="339"/>
      <c r="D32" s="71" t="s">
        <v>310</v>
      </c>
      <c r="E32" s="338" t="s">
        <v>309</v>
      </c>
      <c r="F32" s="73" t="s">
        <v>308</v>
      </c>
    </row>
    <row r="33" spans="1:6">
      <c r="A33" s="338" t="s">
        <v>307</v>
      </c>
      <c r="B33" s="73" t="s">
        <v>306</v>
      </c>
      <c r="C33" s="339"/>
      <c r="D33" s="71" t="s">
        <v>305</v>
      </c>
      <c r="E33" s="339"/>
      <c r="F33" s="71" t="s">
        <v>304</v>
      </c>
    </row>
    <row r="34" spans="1:6">
      <c r="A34" s="339"/>
      <c r="B34" s="71" t="s">
        <v>303</v>
      </c>
      <c r="C34" s="339"/>
      <c r="D34" s="71" t="s">
        <v>302</v>
      </c>
      <c r="E34" s="340"/>
      <c r="F34" s="69" t="s">
        <v>301</v>
      </c>
    </row>
    <row r="35" spans="1:6">
      <c r="A35" s="339"/>
      <c r="B35" s="71" t="s">
        <v>300</v>
      </c>
      <c r="C35" s="339"/>
      <c r="D35" s="71" t="s">
        <v>299</v>
      </c>
      <c r="E35" s="338" t="s">
        <v>298</v>
      </c>
      <c r="F35" s="73" t="s">
        <v>297</v>
      </c>
    </row>
    <row r="36" spans="1:6">
      <c r="A36" s="339"/>
      <c r="B36" s="71" t="s">
        <v>296</v>
      </c>
      <c r="C36" s="340"/>
      <c r="D36" s="69" t="s">
        <v>295</v>
      </c>
      <c r="E36" s="339"/>
      <c r="F36" s="71" t="s">
        <v>294</v>
      </c>
    </row>
    <row r="37" spans="1:6">
      <c r="A37" s="339"/>
      <c r="B37" s="71" t="s">
        <v>293</v>
      </c>
      <c r="C37" s="338" t="s">
        <v>292</v>
      </c>
      <c r="D37" s="73" t="s">
        <v>291</v>
      </c>
      <c r="E37" s="340"/>
      <c r="F37" s="69" t="s">
        <v>290</v>
      </c>
    </row>
    <row r="38" spans="1:6">
      <c r="A38" s="340"/>
      <c r="B38" s="69" t="s">
        <v>289</v>
      </c>
      <c r="C38" s="340"/>
      <c r="D38" s="69" t="s">
        <v>288</v>
      </c>
      <c r="E38" s="338" t="s">
        <v>287</v>
      </c>
      <c r="F38" s="73" t="s">
        <v>286</v>
      </c>
    </row>
    <row r="39" spans="1:6">
      <c r="A39" s="338" t="s">
        <v>285</v>
      </c>
      <c r="B39" s="73" t="s">
        <v>284</v>
      </c>
      <c r="C39" s="338" t="s">
        <v>283</v>
      </c>
      <c r="D39" s="73" t="s">
        <v>282</v>
      </c>
      <c r="E39" s="341"/>
      <c r="F39" s="71" t="s">
        <v>281</v>
      </c>
    </row>
    <row r="40" spans="1:6">
      <c r="A40" s="339"/>
      <c r="B40" s="71" t="s">
        <v>280</v>
      </c>
      <c r="C40" s="339"/>
      <c r="D40" s="71" t="s">
        <v>279</v>
      </c>
      <c r="E40" s="341"/>
      <c r="F40" s="71" t="s">
        <v>278</v>
      </c>
    </row>
    <row r="41" spans="1:6">
      <c r="A41" s="340"/>
      <c r="B41" s="67" t="s">
        <v>277</v>
      </c>
      <c r="C41" s="343" t="s">
        <v>276</v>
      </c>
      <c r="D41" s="72" t="s">
        <v>275</v>
      </c>
      <c r="E41" s="341"/>
      <c r="F41" s="71" t="s">
        <v>274</v>
      </c>
    </row>
    <row r="42" spans="1:6">
      <c r="A42" s="338" t="s">
        <v>273</v>
      </c>
      <c r="B42" s="70" t="s">
        <v>272</v>
      </c>
      <c r="C42" s="343"/>
      <c r="D42" s="66" t="s">
        <v>271</v>
      </c>
      <c r="E42" s="342"/>
      <c r="F42" s="69" t="s">
        <v>270</v>
      </c>
    </row>
    <row r="43" spans="1:6">
      <c r="A43" s="339"/>
      <c r="B43" s="68" t="s">
        <v>269</v>
      </c>
      <c r="C43" s="343"/>
      <c r="D43" s="66" t="s">
        <v>268</v>
      </c>
    </row>
    <row r="44" spans="1:6">
      <c r="A44" s="339"/>
      <c r="B44" s="68" t="s">
        <v>267</v>
      </c>
      <c r="C44" s="343"/>
      <c r="D44" s="66" t="s">
        <v>266</v>
      </c>
    </row>
    <row r="45" spans="1:6">
      <c r="A45" s="339"/>
      <c r="B45" s="68" t="s">
        <v>265</v>
      </c>
      <c r="C45" s="343"/>
      <c r="D45" s="66" t="s">
        <v>264</v>
      </c>
    </row>
    <row r="46" spans="1:6">
      <c r="A46" s="340"/>
      <c r="B46" s="67" t="s">
        <v>263</v>
      </c>
      <c r="C46" s="343"/>
      <c r="D46" s="66" t="s">
        <v>262</v>
      </c>
    </row>
    <row r="47" spans="1:6">
      <c r="C47" s="343"/>
      <c r="D47" s="65" t="s">
        <v>261</v>
      </c>
    </row>
  </sheetData>
  <mergeCells count="30">
    <mergeCell ref="E24:E27"/>
    <mergeCell ref="E29:E31"/>
    <mergeCell ref="C7:C11"/>
    <mergeCell ref="C12:C15"/>
    <mergeCell ref="C17:C18"/>
    <mergeCell ref="C20:C22"/>
    <mergeCell ref="E7:E9"/>
    <mergeCell ref="E11:E12"/>
    <mergeCell ref="E13:E14"/>
    <mergeCell ref="E15:E17"/>
    <mergeCell ref="E18:E23"/>
    <mergeCell ref="C23:C30"/>
    <mergeCell ref="A7:A10"/>
    <mergeCell ref="A11:A13"/>
    <mergeCell ref="A14:A15"/>
    <mergeCell ref="A22:A26"/>
    <mergeCell ref="A31:A32"/>
    <mergeCell ref="A16:A18"/>
    <mergeCell ref="A20:A21"/>
    <mergeCell ref="A27:A30"/>
    <mergeCell ref="E32:E34"/>
    <mergeCell ref="E35:E37"/>
    <mergeCell ref="E38:E42"/>
    <mergeCell ref="A33:A38"/>
    <mergeCell ref="A39:A41"/>
    <mergeCell ref="C39:C40"/>
    <mergeCell ref="C41:C47"/>
    <mergeCell ref="C31:C36"/>
    <mergeCell ref="C37:C38"/>
    <mergeCell ref="A42:A4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Contents page</vt:lpstr>
      <vt:lpstr>Figure 1.5</vt:lpstr>
      <vt:lpstr>Figure 1.6</vt:lpstr>
      <vt:lpstr>Figure 1.8</vt:lpstr>
      <vt:lpstr>Figure 1.9</vt:lpstr>
      <vt:lpstr>Table A2.1</vt:lpstr>
      <vt:lpstr>Table A6.1</vt:lpstr>
      <vt:lpstr>Table A6.2</vt:lpstr>
      <vt:lpstr>Table A6.3</vt:lpstr>
      <vt:lpstr>Table A6.4</vt:lpstr>
      <vt:lpstr>Table A8.1</vt:lpstr>
      <vt:lpstr>Table A8.2</vt:lpstr>
      <vt:lpstr>Table A8.3</vt:lpstr>
      <vt:lpstr>Table A8.4</vt:lpstr>
      <vt:lpstr>Annual and peak by load band</vt:lpstr>
      <vt:lpstr>2019-20 Average Load Curve</vt:lpstr>
      <vt:lpstr>2019-20 Severe Load Curve</vt:lpstr>
      <vt:lpstr>2025-26 Severe Load Curve</vt:lpstr>
      <vt:lpstr>2030 - 31 Severe Load Curve</vt:lpstr>
      <vt:lpstr>LDZ Annual Demand</vt:lpstr>
      <vt:lpstr>Annual Supply</vt:lpstr>
      <vt:lpstr>Annual supply by terminal</vt:lpstr>
      <vt:lpstr>Peak supply by terminal</vt:lpstr>
      <vt:lpstr>Capacity at each ASEP</vt:lpstr>
      <vt:lpstr>Actual flows --&gt;</vt:lpstr>
      <vt:lpstr>Actual 2018 demand</vt:lpstr>
      <vt:lpstr>Maximum day entry flows</vt:lpstr>
      <vt:lpstr>Minimum day entry flows</vt:lpstr>
      <vt:lpstr>Maximum day exit flows</vt:lpstr>
      <vt:lpstr>Minimum day exit flows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National Grid</cp:lastModifiedBy>
  <dcterms:created xsi:type="dcterms:W3CDTF">2019-11-27T12:53:38Z</dcterms:created>
  <dcterms:modified xsi:type="dcterms:W3CDTF">2019-11-29T10:23:41Z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155277363</vt:i4>
  </property>
  <property fmtid="{D5CDD505-2E9C-101B-9397-08002B2CF9AE}" pid="3" name="_NewReviewCycle">
    <vt:lpwstr/>
  </property>
  <property fmtid="{D5CDD505-2E9C-101B-9397-08002B2CF9AE}" pid="4" name="_EmailSubject">
    <vt:lpwstr>GTYS data workbook</vt:lpwstr>
  </property>
  <property fmtid="{D5CDD505-2E9C-101B-9397-08002B2CF9AE}" pid="5" name="_AuthorEmail">
    <vt:lpwstr>Imran.Abdulla@nationalgrid.com</vt:lpwstr>
  </property>
  <property fmtid="{D5CDD505-2E9C-101B-9397-08002B2CF9AE}" pid="6" name="_AuthorEmailDisplayName">
    <vt:lpwstr>Abdulla, Imran</vt:lpwstr>
  </property>
  <property fmtid="{D5CDD505-2E9C-101B-9397-08002B2CF9AE}" pid="7" name="_PreviousAdHocReviewCycleID">
    <vt:i4>1831822694</vt:i4>
  </property>
  <property fmtid="{D5CDD505-2E9C-101B-9397-08002B2CF9AE}" pid="8" name="_ReviewingToolsShownOnce">
    <vt:lpwstr/>
  </property>
</Properties>
</file>